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tables/table4.xml" ContentType="application/vnd.openxmlformats-officedocument.spreadsheetml.table+xml"/>
  <Override PartName="/xl/slicers/slicer1.xml" ContentType="application/vnd.ms-excel.slicer+xml"/>
  <Override PartName="/xl/drawings/drawing3.xml" ContentType="application/vnd.openxmlformats-officedocument.drawing+xml"/>
  <Override PartName="/xl/tables/table5.xml" ContentType="application/vnd.openxmlformats-officedocument.spreadsheetml.table+xml"/>
  <Override PartName="/xl/slicers/slicer2.xml" ContentType="application/vnd.ms-excel.slicer+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fileSharing readOnlyRecommended="1"/>
  <workbookPr defaultThemeVersion="166925"/>
  <mc:AlternateContent xmlns:mc="http://schemas.openxmlformats.org/markup-compatibility/2006">
    <mc:Choice Requires="x15">
      <x15ac:absPath xmlns:x15ac="http://schemas.microsoft.com/office/spreadsheetml/2010/11/ac" url="\\ims.gov.uk\HomeDrive\Users\RTatarek\Downloads\"/>
    </mc:Choice>
  </mc:AlternateContent>
  <xr:revisionPtr revIDLastSave="0" documentId="8_{68313914-6B00-4590-A3E9-55B2F8B3E237}" xr6:coauthVersionLast="45" xr6:coauthVersionMax="45" xr10:uidLastSave="{00000000-0000-0000-0000-000000000000}"/>
  <bookViews>
    <workbookView xWindow="-120" yWindow="-120" windowWidth="38640" windowHeight="21240" xr2:uid="{00000000-000D-0000-FFFF-FFFF00000000}"/>
  </bookViews>
  <sheets>
    <sheet name="Notes" sheetId="10" r:id="rId1"/>
    <sheet name="Region_index" sheetId="28" r:id="rId2"/>
    <sheet name="ICB_need_index" sheetId="25" r:id="rId3"/>
    <sheet name="GP_need_index" sheetId="24" r:id="rId4"/>
    <sheet name="Stata_code" sheetId="27" r:id="rId5"/>
    <sheet name="MSOA_avoidable_mortality" sheetId="30"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____net1" hidden="1">{"NET",#N/A,FALSE,"401C11"}</definedName>
    <definedName name="___INDEX_SHEET___ASAP_Utilities" localSheetId="0">#REF!</definedName>
    <definedName name="___INDEX_SHEET___ASAP_Utilities" localSheetId="4">#REF!</definedName>
    <definedName name="___INDEX_SHEET___ASAP_Utilities">#REF!</definedName>
    <definedName name="__123Graph_A" hidden="1">'[1]2002PCTs'!#REF!</definedName>
    <definedName name="__123Graph_B" hidden="1">[2]Dnurse!#REF!</definedName>
    <definedName name="__123Graph_C" hidden="1">[2]Dnurse!#REF!</definedName>
    <definedName name="__123Graph_X" hidden="1">[2]Dnurse!#REF!</definedName>
    <definedName name="__net1" hidden="1">{"NET",#N/A,FALSE,"401C11"}</definedName>
    <definedName name="_1_0__123Grap" hidden="1">'[3]#REF'!#REF!</definedName>
    <definedName name="_1_123Grap" hidden="1">'[4]#REF'!#REF!</definedName>
    <definedName name="_123Graph_A_1" hidden="1">'[5]2002PCTs'!#REF!</definedName>
    <definedName name="_123Graph_B_1" hidden="1">[6]Dnurse!#REF!</definedName>
    <definedName name="_2_0__123Grap" hidden="1">'[4]#REF'!#REF!</definedName>
    <definedName name="_2_123Grap" hidden="1">'[2]#REF'!#REF!</definedName>
    <definedName name="_3_0_S" hidden="1">'[3]#REF'!#REF!</definedName>
    <definedName name="_3_123Grap" hidden="1">'[4]#REF'!#REF!</definedName>
    <definedName name="_34_123Grap" hidden="1">'[4]#REF'!#REF!</definedName>
    <definedName name="_42S" hidden="1">'[4]#REF'!#REF!</definedName>
    <definedName name="_4S" hidden="1">'[4]#REF'!#REF!</definedName>
    <definedName name="_5_0__123Grap" hidden="1">'[4]#REF'!#REF!</definedName>
    <definedName name="_6_0_S" hidden="1">'[4]#REF'!#REF!</definedName>
    <definedName name="_6_123Grap" hidden="1">'[2]#REF'!#REF!</definedName>
    <definedName name="_8_123Grap" hidden="1">'[4]#REF'!#REF!</definedName>
    <definedName name="_8S" hidden="1">'[2]#REF'!#REF!</definedName>
    <definedName name="_ADS2010">[7]ADS2010_Map!$G$7:$G$388</definedName>
    <definedName name="_AMO_UniqueIdentifier" hidden="1">"'95855f14-3708-42be-827a-67de891e7598'"</definedName>
    <definedName name="_AMO_UniqueIdentifier2" hidden="1">"'f6a48cb9-158b-447f-a1b7-2ab5a8bc2aae'"</definedName>
    <definedName name="_Key1" hidden="1">'[2]#REF'!#REF!</definedName>
    <definedName name="_net1" hidden="1">{"NET",#N/A,FALSE,"401C11"}</definedName>
    <definedName name="_Order1" hidden="1">0</definedName>
    <definedName name="_Sort" hidden="1">[2]ComPsy!#REF!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Allocations_2">'[8]Master File'!$C$7:$AC$264</definedName>
    <definedName name="b" hidden="1">{"CHARGE",#N/A,FALSE,"401C11"}</definedName>
    <definedName name="BMGHIndex" hidden="1">"O"</definedName>
    <definedName name="bn" hidden="1">#REF!</definedName>
    <definedName name="change1" hidden="1">{"CHARGE",#N/A,FALSE,"401C11"}</definedName>
    <definedName name="charge" hidden="1">{"CHARGE",#N/A,FALSE,"401C11"}</definedName>
    <definedName name="dog" hidden="1">{"NET",#N/A,FALSE,"401C11"}</definedName>
    <definedName name="EV__LASTREFTIME__" hidden="1">40339.4799074074</definedName>
    <definedName name="Expired" hidden="1">FALSE</definedName>
    <definedName name="female" localSheetId="4">#REF!</definedName>
    <definedName name="female">#REF!</definedName>
    <definedName name="femaleimprove" localSheetId="4">#REF!</definedName>
    <definedName name="femaleimprove">#REF!</definedName>
    <definedName name="Females" localSheetId="4">#REF!</definedName>
    <definedName name="Females">#REF!</definedName>
    <definedName name="femaletab">#REF!</definedName>
    <definedName name="fn">[9]Intro!$B$1</definedName>
    <definedName name="gfff" hidden="1">{"CHARGE",#N/A,FALSE,"401C11"}</definedName>
    <definedName name="GG" hidden="1">[6]Dnurse!#REF!</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RG_Codes" localSheetId="0">#REF!</definedName>
    <definedName name="HRG_Codes" localSheetId="4">#REF!</definedName>
    <definedName name="HRG_Codes">#REF!</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CD_Codes" localSheetId="0">#REF!</definedName>
    <definedName name="ICD_Codes" localSheetId="4">#REF!</definedName>
    <definedName name="ICD_Codes">#REF!</definedName>
    <definedName name="JFELL" hidden="1">#REF!</definedName>
    <definedName name="male" localSheetId="0">#REF!</definedName>
    <definedName name="male" localSheetId="4">#REF!</definedName>
    <definedName name="male">#REF!</definedName>
    <definedName name="maleimprove">#REF!</definedName>
    <definedName name="maletab">#REF!</definedName>
    <definedName name="mbn" hidden="1">#REF!</definedName>
    <definedName name="nb" hidden="1">#REF!</definedName>
    <definedName name="OISIII" hidden="1">#REF!</definedName>
    <definedName name="OP_PERSONS">#REF!</definedName>
    <definedName name="OPCS_Codes">#REF!</definedName>
    <definedName name="Persons">#REF!</definedName>
    <definedName name="PopCache_GL_INTERFACE_REFERENCE7" hidden="1">[10]PopCache!$A$1:$A$2</definedName>
    <definedName name="_xlnm.Print_Area" localSheetId="0">Notes!$B$1:$J$52</definedName>
    <definedName name="qfx" hidden="1">{"NET",#N/A,FALSE,"401C11"}</definedName>
    <definedName name="rytry" hidden="1">{"NET",#N/A,FALSE,"401C11"}</definedName>
    <definedName name="Slicer_Year">#N/A</definedName>
    <definedName name="Slicer_Year1">#N/A</definedName>
    <definedName name="Table3.4" hidden="1">{"CHARGE",#N/A,FALSE,"401C11"}</definedName>
    <definedName name="Test23" hidden="1">{"NET",#N/A,FALSE,"401C11"}</definedName>
    <definedName name="wert" hidden="1">{"GROSS",#N/A,FALSE,"401C11"}</definedName>
    <definedName name="wombat" hidden="1">#REF!</definedName>
    <definedName name="wrn.CHARGE." hidden="1">{"CHARGE",#N/A,FALSE,"401C11"}</definedName>
    <definedName name="wrn.GROSS." hidden="1">{"GROSS",#N/A,FALSE,"401C11"}</definedName>
    <definedName name="wrn.NET." hidden="1">{"NET",#N/A,FALSE,"401C11"}</definedName>
    <definedName name="xxx" hidden="1">{"CHARGE",#N/A,FALSE,"401C11"}</definedName>
    <definedName name="yyy" hidden="1">{"GROSS",#N/A,FALSE,"401C11"}</definedName>
    <definedName name="zzz" hidden="1">{"NET",#N/A,FALSE,"401C11"}</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7"/>
        <x14:slicerCache r:id="rId18"/>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26" i="30" l="1"/>
  <c r="I130" i="25" l="1"/>
  <c r="H130" i="25"/>
  <c r="G130" i="25"/>
  <c r="J130" i="25" l="1"/>
  <c r="F30" i="28"/>
  <c r="E30" i="28"/>
  <c r="D30" i="28"/>
  <c r="F29" i="28"/>
  <c r="E29" i="28"/>
  <c r="D29" i="28"/>
  <c r="F28" i="28"/>
  <c r="E28" i="28"/>
  <c r="D28" i="28"/>
  <c r="F27" i="28"/>
  <c r="E27" i="28"/>
  <c r="D27" i="28"/>
  <c r="F26" i="28"/>
  <c r="E26" i="28"/>
  <c r="D26" i="28"/>
  <c r="F25" i="28"/>
  <c r="E25" i="28"/>
  <c r="D25" i="28"/>
  <c r="F24" i="28"/>
  <c r="E24" i="28"/>
  <c r="D24" i="28"/>
  <c r="F20" i="28"/>
  <c r="E20" i="28"/>
  <c r="D20" i="28"/>
  <c r="F19" i="28"/>
  <c r="E19" i="28"/>
  <c r="D19" i="28"/>
  <c r="F18" i="28"/>
  <c r="E18" i="28"/>
  <c r="D18" i="28"/>
  <c r="F17" i="28"/>
  <c r="E17" i="28"/>
  <c r="D17" i="28"/>
  <c r="F16" i="28"/>
  <c r="E16" i="28"/>
  <c r="D16" i="28"/>
  <c r="F15" i="28"/>
  <c r="E15" i="28"/>
  <c r="D15" i="28"/>
  <c r="F14" i="28"/>
  <c r="E14" i="28"/>
  <c r="D14" i="28"/>
  <c r="F10" i="28"/>
  <c r="E10" i="28"/>
  <c r="D10" i="28"/>
  <c r="F9" i="28"/>
  <c r="E9" i="28"/>
  <c r="D9" i="28"/>
  <c r="F8" i="28"/>
  <c r="E8" i="28"/>
  <c r="D8" i="28"/>
  <c r="F7" i="28"/>
  <c r="E7" i="28"/>
  <c r="D7" i="28"/>
  <c r="F6" i="28"/>
  <c r="E6" i="28"/>
  <c r="D6" i="28"/>
  <c r="F5" i="28"/>
  <c r="E5" i="28"/>
  <c r="D5" i="28"/>
  <c r="F4" i="28"/>
  <c r="E4" i="28"/>
  <c r="D4" i="28"/>
  <c r="G27" i="28" l="1"/>
  <c r="G25" i="28"/>
  <c r="G26" i="28"/>
  <c r="G9" i="28"/>
  <c r="G20" i="28"/>
  <c r="G7" i="28"/>
  <c r="G8" i="28"/>
  <c r="G19" i="28"/>
  <c r="G10" i="28"/>
  <c r="G14" i="28"/>
  <c r="D31" i="28"/>
  <c r="G28" i="28"/>
  <c r="G5" i="28"/>
  <c r="D21" i="28"/>
  <c r="G17" i="28"/>
  <c r="E31" i="28"/>
  <c r="E21" i="28"/>
  <c r="F31" i="28"/>
  <c r="F21" i="28"/>
  <c r="G21" i="28" s="1"/>
  <c r="G15" i="28"/>
  <c r="G29" i="28"/>
  <c r="D11" i="28"/>
  <c r="G6" i="28"/>
  <c r="G18" i="28"/>
  <c r="G24" i="28"/>
  <c r="E11" i="28"/>
  <c r="F11" i="28"/>
  <c r="G11" i="28" s="1"/>
  <c r="G16" i="28"/>
  <c r="G30" i="28"/>
  <c r="G4" i="28"/>
  <c r="G31" i="28" l="1"/>
</calcChain>
</file>

<file path=xl/sharedStrings.xml><?xml version="1.0" encoding="utf-8"?>
<sst xmlns="http://schemas.openxmlformats.org/spreadsheetml/2006/main" count="93292" uniqueCount="26705">
  <si>
    <t>calculations</t>
  </si>
  <si>
    <t>Calculations are now performed using this Stata code (comments describe process)</t>
  </si>
  <si>
    <t>outputs</t>
  </si>
  <si>
    <t>www.england.nhs.uk/allocations</t>
  </si>
  <si>
    <t>For queries please contact</t>
  </si>
  <si>
    <t>england.revenue-allocations@nhs.net</t>
  </si>
  <si>
    <t>/*</t>
  </si>
  <si>
    <t>*/</t>
  </si>
  <si>
    <t>local b = ln(10)/15</t>
  </si>
  <si>
    <t>local a = 1/ exp(`b')</t>
  </si>
  <si>
    <t>rename lsoa_code lsoa11cd</t>
  </si>
  <si>
    <t>sort lsoa11cd</t>
  </si>
  <si>
    <t>rename practice_code gp_code</t>
  </si>
  <si>
    <t>import excel using "LSOA11_MSOA11.xlsx", first clear</t>
  </si>
  <si>
    <t>drop *NM</t>
  </si>
  <si>
    <t>rename LSOA11CD lsoa11cd</t>
  </si>
  <si>
    <t>rename MSOA11CD msoa11cd</t>
  </si>
  <si>
    <t>gen str country = substr(lsoa11cd, 1, 1)</t>
  </si>
  <si>
    <t>keep if country == "E"</t>
  </si>
  <si>
    <t>sort msoa11cd</t>
  </si>
  <si>
    <t>drop _merge</t>
  </si>
  <si>
    <t>sort gp_code</t>
  </si>
  <si>
    <t>qui sum ResidentPop</t>
  </si>
  <si>
    <t>di r(sum)</t>
  </si>
  <si>
    <t>qui sum allpats</t>
  </si>
  <si>
    <t>local TotPats = r(sum)</t>
  </si>
  <si>
    <t>qui sum wgtpats</t>
  </si>
  <si>
    <t>local TotWgtPats = r(sum)</t>
  </si>
  <si>
    <t>gen NormWgtPats = wgtpats * (`TotPats' / `TotWgtPats')</t>
  </si>
  <si>
    <t>qui sum NormWgtPats</t>
  </si>
  <si>
    <t>Stata code</t>
  </si>
  <si>
    <t>Scaled to total registered population</t>
  </si>
  <si>
    <t>Normalised weighted population / registered population</t>
  </si>
  <si>
    <t>Stata code used to automate data calculations in this workbook</t>
  </si>
  <si>
    <t>QYG</t>
  </si>
  <si>
    <t>QXU</t>
  </si>
  <si>
    <t>QWU</t>
  </si>
  <si>
    <t>QWO</t>
  </si>
  <si>
    <t>QWE</t>
  </si>
  <si>
    <t>QVV</t>
  </si>
  <si>
    <t>QUY</t>
  </si>
  <si>
    <t>QUE</t>
  </si>
  <si>
    <t>QUA</t>
  </si>
  <si>
    <t>QU9</t>
  </si>
  <si>
    <t>QT6</t>
  </si>
  <si>
    <t>QT1</t>
  </si>
  <si>
    <t>QSL</t>
  </si>
  <si>
    <t>QRV</t>
  </si>
  <si>
    <t>QRL</t>
  </si>
  <si>
    <t>QR1</t>
  </si>
  <si>
    <t>QPM</t>
  </si>
  <si>
    <t>QOX</t>
  </si>
  <si>
    <t>QOQ</t>
  </si>
  <si>
    <t>QOP</t>
  </si>
  <si>
    <t>QOC</t>
  </si>
  <si>
    <t>QNX</t>
  </si>
  <si>
    <t>QNQ</t>
  </si>
  <si>
    <t>QNC</t>
  </si>
  <si>
    <t>QMM</t>
  </si>
  <si>
    <t>QMJ</t>
  </si>
  <si>
    <t>QMF</t>
  </si>
  <si>
    <t>QM7</t>
  </si>
  <si>
    <t>QKS</t>
  </si>
  <si>
    <t>QKK</t>
  </si>
  <si>
    <t>QK1</t>
  </si>
  <si>
    <t>QJM</t>
  </si>
  <si>
    <t>QJK</t>
  </si>
  <si>
    <t>QJG</t>
  </si>
  <si>
    <t>QJ2</t>
  </si>
  <si>
    <t>QHM</t>
  </si>
  <si>
    <t>QHL</t>
  </si>
  <si>
    <t>QHG</t>
  </si>
  <si>
    <t>QH8</t>
  </si>
  <si>
    <t>QGH</t>
  </si>
  <si>
    <t>QF7</t>
  </si>
  <si>
    <t>QE1</t>
  </si>
  <si>
    <t>Y07020</t>
  </si>
  <si>
    <t>Y07016</t>
  </si>
  <si>
    <t>Y07014</t>
  </si>
  <si>
    <t>Y06810</t>
  </si>
  <si>
    <t>Y06792</t>
  </si>
  <si>
    <t>Y06659</t>
  </si>
  <si>
    <t>Y06592</t>
  </si>
  <si>
    <t>Y06545</t>
  </si>
  <si>
    <t>Y06507</t>
  </si>
  <si>
    <t>Y06499</t>
  </si>
  <si>
    <t>Y06487</t>
  </si>
  <si>
    <t>Y06443</t>
  </si>
  <si>
    <t>Y06389</t>
  </si>
  <si>
    <t>Y06378</t>
  </si>
  <si>
    <t>Y06356</t>
  </si>
  <si>
    <t>Y06345</t>
  </si>
  <si>
    <t>Y06275</t>
  </si>
  <si>
    <t>Y06218</t>
  </si>
  <si>
    <t>Y06113</t>
  </si>
  <si>
    <t>Y06095</t>
  </si>
  <si>
    <t>Y06007</t>
  </si>
  <si>
    <t>Y05857</t>
  </si>
  <si>
    <t>Y05826</t>
  </si>
  <si>
    <t>Y05788</t>
  </si>
  <si>
    <t>Y05750</t>
  </si>
  <si>
    <t>Y05733</t>
  </si>
  <si>
    <t>Y05690</t>
  </si>
  <si>
    <t>Y05622</t>
  </si>
  <si>
    <t>Y05412</t>
  </si>
  <si>
    <t>Y05369</t>
  </si>
  <si>
    <t>Y05364</t>
  </si>
  <si>
    <t>Y05363</t>
  </si>
  <si>
    <t>Y05349</t>
  </si>
  <si>
    <t>Y05346</t>
  </si>
  <si>
    <t>Y05330</t>
  </si>
  <si>
    <t>Y05318</t>
  </si>
  <si>
    <t>Y05317</t>
  </si>
  <si>
    <t>Y05291</t>
  </si>
  <si>
    <t>Y05286</t>
  </si>
  <si>
    <t>Y05248</t>
  </si>
  <si>
    <t>Y05212</t>
  </si>
  <si>
    <t>Y05180</t>
  </si>
  <si>
    <t>Y05167</t>
  </si>
  <si>
    <t>Y05080</t>
  </si>
  <si>
    <t>Y05023</t>
  </si>
  <si>
    <t>Y04995</t>
  </si>
  <si>
    <t>Y04977</t>
  </si>
  <si>
    <t>Y04969</t>
  </si>
  <si>
    <t>Y04968</t>
  </si>
  <si>
    <t>Y04965</t>
  </si>
  <si>
    <t>Y04957</t>
  </si>
  <si>
    <t>Y04942</t>
  </si>
  <si>
    <t>Y04925</t>
  </si>
  <si>
    <t>Y04884</t>
  </si>
  <si>
    <t>Y04882</t>
  </si>
  <si>
    <t>Y04809</t>
  </si>
  <si>
    <t>Y04664</t>
  </si>
  <si>
    <t>Y04662</t>
  </si>
  <si>
    <t>Y04543</t>
  </si>
  <si>
    <t>Y04273</t>
  </si>
  <si>
    <t>Y04266</t>
  </si>
  <si>
    <t>Y04225</t>
  </si>
  <si>
    <t>Y03755</t>
  </si>
  <si>
    <t>Y03671</t>
  </si>
  <si>
    <t>Y03664</t>
  </si>
  <si>
    <t>Y03663</t>
  </si>
  <si>
    <t>Y03656</t>
  </si>
  <si>
    <t>Y03602</t>
  </si>
  <si>
    <t>Y03597</t>
  </si>
  <si>
    <t>Y03595</t>
  </si>
  <si>
    <t>Y03587</t>
  </si>
  <si>
    <t>Y03584</t>
  </si>
  <si>
    <t>Y03528</t>
  </si>
  <si>
    <t>Y03441</t>
  </si>
  <si>
    <t>Y03402</t>
  </si>
  <si>
    <t>Y03366</t>
  </si>
  <si>
    <t>Y03303</t>
  </si>
  <si>
    <t>Y03296</t>
  </si>
  <si>
    <t>Y03222</t>
  </si>
  <si>
    <t>Y03135</t>
  </si>
  <si>
    <t>Y03124</t>
  </si>
  <si>
    <t>Y03103</t>
  </si>
  <si>
    <t>Y03079</t>
  </si>
  <si>
    <t>Y03063</t>
  </si>
  <si>
    <t>Y03052</t>
  </si>
  <si>
    <t>Y03049</t>
  </si>
  <si>
    <t>Y03035</t>
  </si>
  <si>
    <t>Y03023</t>
  </si>
  <si>
    <t>Y02987</t>
  </si>
  <si>
    <t>Y02986</t>
  </si>
  <si>
    <t>Y02974</t>
  </si>
  <si>
    <t>Y02973</t>
  </si>
  <si>
    <t>Y02962</t>
  </si>
  <si>
    <t>Y02960</t>
  </si>
  <si>
    <t>Y02946</t>
  </si>
  <si>
    <t>Y02936</t>
  </si>
  <si>
    <t>Y02933</t>
  </si>
  <si>
    <t>Y02928</t>
  </si>
  <si>
    <t>Y02906</t>
  </si>
  <si>
    <t>Y02900</t>
  </si>
  <si>
    <t>Y02893</t>
  </si>
  <si>
    <t>Y02890</t>
  </si>
  <si>
    <t>Y02886</t>
  </si>
  <si>
    <t>Y02885</t>
  </si>
  <si>
    <t>Y02875</t>
  </si>
  <si>
    <t>Y02873</t>
  </si>
  <si>
    <t>Y02867</t>
  </si>
  <si>
    <t>Y02849</t>
  </si>
  <si>
    <t>Y02847</t>
  </si>
  <si>
    <t>Y02842</t>
  </si>
  <si>
    <t>Y02827</t>
  </si>
  <si>
    <t>Y02811</t>
  </si>
  <si>
    <t>Y02807</t>
  </si>
  <si>
    <t>Y02795</t>
  </si>
  <si>
    <t>Y02794</t>
  </si>
  <si>
    <t>Y02790</t>
  </si>
  <si>
    <t>Y02787</t>
  </si>
  <si>
    <t>Y02769</t>
  </si>
  <si>
    <t>Y02767</t>
  </si>
  <si>
    <t>Y02757</t>
  </si>
  <si>
    <t>Y02755</t>
  </si>
  <si>
    <t>Y02753</t>
  </si>
  <si>
    <t>Y02751</t>
  </si>
  <si>
    <t>Y02747</t>
  </si>
  <si>
    <t>Y02736</t>
  </si>
  <si>
    <t>Y02721</t>
  </si>
  <si>
    <t>Y02720</t>
  </si>
  <si>
    <t>Y02718</t>
  </si>
  <si>
    <t>Y02713</t>
  </si>
  <si>
    <t>Y02707</t>
  </si>
  <si>
    <t>Y02701</t>
  </si>
  <si>
    <t>Y02692</t>
  </si>
  <si>
    <t>Y02686</t>
  </si>
  <si>
    <t>Y02684</t>
  </si>
  <si>
    <t>Y02676</t>
  </si>
  <si>
    <t>Y02674</t>
  </si>
  <si>
    <t>Y02672</t>
  </si>
  <si>
    <t>Y02671</t>
  </si>
  <si>
    <t>Y02669</t>
  </si>
  <si>
    <t>Y02663</t>
  </si>
  <si>
    <t>Y02658</t>
  </si>
  <si>
    <t>Y02657</t>
  </si>
  <si>
    <t>Y02656</t>
  </si>
  <si>
    <t>Y02653</t>
  </si>
  <si>
    <t>Y02646</t>
  </si>
  <si>
    <t>Y02645</t>
  </si>
  <si>
    <t>Y02639</t>
  </si>
  <si>
    <t>Y02636</t>
  </si>
  <si>
    <t>Y02633</t>
  </si>
  <si>
    <t>Y02627</t>
  </si>
  <si>
    <t>Y02626</t>
  </si>
  <si>
    <t>Y02625</t>
  </si>
  <si>
    <t>Y02622</t>
  </si>
  <si>
    <t>Y02611</t>
  </si>
  <si>
    <t>Y02606</t>
  </si>
  <si>
    <t>Y02605</t>
  </si>
  <si>
    <t>Y02594</t>
  </si>
  <si>
    <t>Y02589</t>
  </si>
  <si>
    <t>Y02586</t>
  </si>
  <si>
    <t>Y02578</t>
  </si>
  <si>
    <t>Y02575</t>
  </si>
  <si>
    <t>Y02572</t>
  </si>
  <si>
    <t>Y02571</t>
  </si>
  <si>
    <t>Y02567</t>
  </si>
  <si>
    <t>Y02526</t>
  </si>
  <si>
    <t>Y02521</t>
  </si>
  <si>
    <t>Y02520</t>
  </si>
  <si>
    <t>Y02519</t>
  </si>
  <si>
    <t>Y02517</t>
  </si>
  <si>
    <t>Y02510</t>
  </si>
  <si>
    <t>Y02506</t>
  </si>
  <si>
    <t>Y02495</t>
  </si>
  <si>
    <t>Y02494</t>
  </si>
  <si>
    <t>Y02476</t>
  </si>
  <si>
    <t>Y02469</t>
  </si>
  <si>
    <t>Y02466</t>
  </si>
  <si>
    <t>Y02463</t>
  </si>
  <si>
    <t>Y02442</t>
  </si>
  <si>
    <t>Y02423</t>
  </si>
  <si>
    <t>Y02414</t>
  </si>
  <si>
    <t>Y02378</t>
  </si>
  <si>
    <t>Y02354</t>
  </si>
  <si>
    <t>Y02344</t>
  </si>
  <si>
    <t>Y02342</t>
  </si>
  <si>
    <t>Y02332</t>
  </si>
  <si>
    <t>Y02325</t>
  </si>
  <si>
    <t>Y02322</t>
  </si>
  <si>
    <t>Y02321</t>
  </si>
  <si>
    <t>Y02319</t>
  </si>
  <si>
    <t>Y02274</t>
  </si>
  <si>
    <t>Y02260</t>
  </si>
  <si>
    <t>Y02222</t>
  </si>
  <si>
    <t>Y02212</t>
  </si>
  <si>
    <t>Y02177</t>
  </si>
  <si>
    <t>Y02157</t>
  </si>
  <si>
    <t>Y02117</t>
  </si>
  <si>
    <t>Y02045</t>
  </si>
  <si>
    <t>Y02002</t>
  </si>
  <si>
    <t>Y01964</t>
  </si>
  <si>
    <t>Y01948</t>
  </si>
  <si>
    <t>Y01929</t>
  </si>
  <si>
    <t>Y01924</t>
  </si>
  <si>
    <t>Y01922</t>
  </si>
  <si>
    <t>Y01845</t>
  </si>
  <si>
    <t>Y01839</t>
  </si>
  <si>
    <t>Y01812</t>
  </si>
  <si>
    <t>Y01795</t>
  </si>
  <si>
    <t>Y01794</t>
  </si>
  <si>
    <t>Y01756</t>
  </si>
  <si>
    <t>Y01719</t>
  </si>
  <si>
    <t>Y01695</t>
  </si>
  <si>
    <t>Y01690</t>
  </si>
  <si>
    <t>Y01655</t>
  </si>
  <si>
    <t>Y01652</t>
  </si>
  <si>
    <t>Y01291</t>
  </si>
  <si>
    <t>Y01281</t>
  </si>
  <si>
    <t>Y01280</t>
  </si>
  <si>
    <t>Y01262</t>
  </si>
  <si>
    <t>Y01221</t>
  </si>
  <si>
    <t>Y01206</t>
  </si>
  <si>
    <t>Y01165</t>
  </si>
  <si>
    <t>Y01163</t>
  </si>
  <si>
    <t>Y01132</t>
  </si>
  <si>
    <t>Y01127</t>
  </si>
  <si>
    <t>Y01124</t>
  </si>
  <si>
    <t>Y01118</t>
  </si>
  <si>
    <t>Y01108</t>
  </si>
  <si>
    <t>Y01090</t>
  </si>
  <si>
    <t>Y01068</t>
  </si>
  <si>
    <t>Y01066</t>
  </si>
  <si>
    <t>Y01057</t>
  </si>
  <si>
    <t>Y01051</t>
  </si>
  <si>
    <t>Y01050</t>
  </si>
  <si>
    <t>Y01011</t>
  </si>
  <si>
    <t>Y01008</t>
  </si>
  <si>
    <t>Y00999</t>
  </si>
  <si>
    <t>Y00996</t>
  </si>
  <si>
    <t>Y00969</t>
  </si>
  <si>
    <t>Y00918</t>
  </si>
  <si>
    <t>Y00912</t>
  </si>
  <si>
    <t>Y00902</t>
  </si>
  <si>
    <t>Y00848</t>
  </si>
  <si>
    <t>Y00774</t>
  </si>
  <si>
    <t>Y00758</t>
  </si>
  <si>
    <t>Y00726</t>
  </si>
  <si>
    <t>Y00612</t>
  </si>
  <si>
    <t>Y00589</t>
  </si>
  <si>
    <t>Y00572</t>
  </si>
  <si>
    <t>Y00568</t>
  </si>
  <si>
    <t>Y00561</t>
  </si>
  <si>
    <t>Y00560</t>
  </si>
  <si>
    <t>Y00542</t>
  </si>
  <si>
    <t>Y00522</t>
  </si>
  <si>
    <t>Y00507</t>
  </si>
  <si>
    <t>Y00492</t>
  </si>
  <si>
    <t>Y00486</t>
  </si>
  <si>
    <t>Y00475</t>
  </si>
  <si>
    <t>Y00471</t>
  </si>
  <si>
    <t>Y00469</t>
  </si>
  <si>
    <t>Y00449</t>
  </si>
  <si>
    <t>Y00446</t>
  </si>
  <si>
    <t>Y00445</t>
  </si>
  <si>
    <t>Y00437</t>
  </si>
  <si>
    <t>Y00412</t>
  </si>
  <si>
    <t>Y00411</t>
  </si>
  <si>
    <t>Y00403</t>
  </si>
  <si>
    <t>Y00400</t>
  </si>
  <si>
    <t>Y00399</t>
  </si>
  <si>
    <t>Y00372</t>
  </si>
  <si>
    <t>Y00352</t>
  </si>
  <si>
    <t>Y00351</t>
  </si>
  <si>
    <t>Y00347</t>
  </si>
  <si>
    <t>Y00344</t>
  </si>
  <si>
    <t>Y00328</t>
  </si>
  <si>
    <t>Y00316</t>
  </si>
  <si>
    <t>Y00312</t>
  </si>
  <si>
    <t>Y00297</t>
  </si>
  <si>
    <t>Y00293</t>
  </si>
  <si>
    <t>Y00286</t>
  </si>
  <si>
    <t>Y00278</t>
  </si>
  <si>
    <t>Y00265</t>
  </si>
  <si>
    <t>Y00260</t>
  </si>
  <si>
    <t>Y00252</t>
  </si>
  <si>
    <t>Y00230</t>
  </si>
  <si>
    <t>Y00228</t>
  </si>
  <si>
    <t>Y00212</t>
  </si>
  <si>
    <t>Y00206</t>
  </si>
  <si>
    <t>Y00200</t>
  </si>
  <si>
    <t>Y00186</t>
  </si>
  <si>
    <t>Y00185</t>
  </si>
  <si>
    <t>Y00184</t>
  </si>
  <si>
    <t>Y00182</t>
  </si>
  <si>
    <t>Y00159</t>
  </si>
  <si>
    <t>Y00155</t>
  </si>
  <si>
    <t>Y00140</t>
  </si>
  <si>
    <t>Y00137</t>
  </si>
  <si>
    <t>Y00110</t>
  </si>
  <si>
    <t>Y00090</t>
  </si>
  <si>
    <t>Y00081</t>
  </si>
  <si>
    <t>Y00080</t>
  </si>
  <si>
    <t>Y00078</t>
  </si>
  <si>
    <t>Y00060</t>
  </si>
  <si>
    <t>Y00058</t>
  </si>
  <si>
    <t>Y00057</t>
  </si>
  <si>
    <t>Y00056</t>
  </si>
  <si>
    <t>Y00054</t>
  </si>
  <si>
    <t>Y00050</t>
  </si>
  <si>
    <t>Y00049</t>
  </si>
  <si>
    <t>Y00033</t>
  </si>
  <si>
    <t>Y00026</t>
  </si>
  <si>
    <t>Y00020</t>
  </si>
  <si>
    <t>P92653</t>
  </si>
  <si>
    <t>P92651</t>
  </si>
  <si>
    <t>P92648</t>
  </si>
  <si>
    <t>P92647</t>
  </si>
  <si>
    <t>P92646</t>
  </si>
  <si>
    <t>P92642</t>
  </si>
  <si>
    <t>P92639</t>
  </si>
  <si>
    <t>P92637</t>
  </si>
  <si>
    <t>P92635</t>
  </si>
  <si>
    <t>P92634</t>
  </si>
  <si>
    <t>P92633</t>
  </si>
  <si>
    <t>P92630</t>
  </si>
  <si>
    <t>P92626</t>
  </si>
  <si>
    <t>P92621</t>
  </si>
  <si>
    <t>P92620</t>
  </si>
  <si>
    <t>P92616</t>
  </si>
  <si>
    <t>P92615</t>
  </si>
  <si>
    <t>P92607</t>
  </si>
  <si>
    <t>P92605</t>
  </si>
  <si>
    <t>P92602</t>
  </si>
  <si>
    <t>P92042</t>
  </si>
  <si>
    <t>P92041</t>
  </si>
  <si>
    <t>P92038</t>
  </si>
  <si>
    <t>P92034</t>
  </si>
  <si>
    <t>P92033</t>
  </si>
  <si>
    <t>P92031</t>
  </si>
  <si>
    <t>P92030</t>
  </si>
  <si>
    <t>P92029</t>
  </si>
  <si>
    <t>P92028</t>
  </si>
  <si>
    <t>P92026</t>
  </si>
  <si>
    <t>P92024</t>
  </si>
  <si>
    <t>P92023</t>
  </si>
  <si>
    <t>P92021</t>
  </si>
  <si>
    <t>P92020</t>
  </si>
  <si>
    <t>P92019</t>
  </si>
  <si>
    <t>P92017</t>
  </si>
  <si>
    <t>P92016</t>
  </si>
  <si>
    <t>P92015</t>
  </si>
  <si>
    <t>P92014</t>
  </si>
  <si>
    <t>P92012</t>
  </si>
  <si>
    <t>P92011</t>
  </si>
  <si>
    <t>P92010</t>
  </si>
  <si>
    <t>P92008</t>
  </si>
  <si>
    <t>P92007</t>
  </si>
  <si>
    <t>P92006</t>
  </si>
  <si>
    <t>P92005</t>
  </si>
  <si>
    <t>P92004</t>
  </si>
  <si>
    <t>P92003</t>
  </si>
  <si>
    <t>P92002</t>
  </si>
  <si>
    <t>P92001</t>
  </si>
  <si>
    <t>P91633</t>
  </si>
  <si>
    <t>P91631</t>
  </si>
  <si>
    <t>P91629</t>
  </si>
  <si>
    <t>P91627</t>
  </si>
  <si>
    <t>P91625</t>
  </si>
  <si>
    <t>P91623</t>
  </si>
  <si>
    <t>P91619</t>
  </si>
  <si>
    <t>P91617</t>
  </si>
  <si>
    <t>P91604</t>
  </si>
  <si>
    <t>P91603</t>
  </si>
  <si>
    <t>P91035</t>
  </si>
  <si>
    <t>P91032</t>
  </si>
  <si>
    <t>P91029</t>
  </si>
  <si>
    <t>P91026</t>
  </si>
  <si>
    <t>P91021</t>
  </si>
  <si>
    <t>P91020</t>
  </si>
  <si>
    <t>P91019</t>
  </si>
  <si>
    <t>P91018</t>
  </si>
  <si>
    <t>P91017</t>
  </si>
  <si>
    <t>P91016</t>
  </si>
  <si>
    <t>P91014</t>
  </si>
  <si>
    <t>P91013</t>
  </si>
  <si>
    <t>P91012</t>
  </si>
  <si>
    <t>P91011</t>
  </si>
  <si>
    <t>P91009</t>
  </si>
  <si>
    <t>P91008</t>
  </si>
  <si>
    <t>P91007</t>
  </si>
  <si>
    <t>P91006</t>
  </si>
  <si>
    <t>P91004</t>
  </si>
  <si>
    <t>P91003</t>
  </si>
  <si>
    <t>P89618</t>
  </si>
  <si>
    <t>P89613</t>
  </si>
  <si>
    <t>P89612</t>
  </si>
  <si>
    <t>P89609</t>
  </si>
  <si>
    <t>P89602</t>
  </si>
  <si>
    <t>P89030</t>
  </si>
  <si>
    <t>P89029</t>
  </si>
  <si>
    <t>P89026</t>
  </si>
  <si>
    <t>P89025</t>
  </si>
  <si>
    <t>P89023</t>
  </si>
  <si>
    <t>P89022</t>
  </si>
  <si>
    <t>P89021</t>
  </si>
  <si>
    <t>P89020</t>
  </si>
  <si>
    <t>P89018</t>
  </si>
  <si>
    <t>P89016</t>
  </si>
  <si>
    <t>P89015</t>
  </si>
  <si>
    <t>P89014</t>
  </si>
  <si>
    <t>P89013</t>
  </si>
  <si>
    <t>P89012</t>
  </si>
  <si>
    <t>P89011</t>
  </si>
  <si>
    <t>P89010</t>
  </si>
  <si>
    <t>P89008</t>
  </si>
  <si>
    <t>P89007</t>
  </si>
  <si>
    <t>P89006</t>
  </si>
  <si>
    <t>P89005</t>
  </si>
  <si>
    <t>P89004</t>
  </si>
  <si>
    <t>P89003</t>
  </si>
  <si>
    <t>P89002</t>
  </si>
  <si>
    <t>P88632</t>
  </si>
  <si>
    <t>P88625</t>
  </si>
  <si>
    <t>P88623</t>
  </si>
  <si>
    <t>P88615</t>
  </si>
  <si>
    <t>P88610</t>
  </si>
  <si>
    <t>P88607</t>
  </si>
  <si>
    <t>P88606</t>
  </si>
  <si>
    <t>P88044</t>
  </si>
  <si>
    <t>P88043</t>
  </si>
  <si>
    <t>P88042</t>
  </si>
  <si>
    <t>P88041</t>
  </si>
  <si>
    <t>P88034</t>
  </si>
  <si>
    <t>P88031</t>
  </si>
  <si>
    <t>P88026</t>
  </si>
  <si>
    <t>P88025</t>
  </si>
  <si>
    <t>P88024</t>
  </si>
  <si>
    <t>P88023</t>
  </si>
  <si>
    <t>P88021</t>
  </si>
  <si>
    <t>P88020</t>
  </si>
  <si>
    <t>P88019</t>
  </si>
  <si>
    <t>P88018</t>
  </si>
  <si>
    <t>P88017</t>
  </si>
  <si>
    <t>P88016</t>
  </si>
  <si>
    <t>P88015</t>
  </si>
  <si>
    <t>P88014</t>
  </si>
  <si>
    <t>P88013</t>
  </si>
  <si>
    <t>P88012</t>
  </si>
  <si>
    <t>P88011</t>
  </si>
  <si>
    <t>P88009</t>
  </si>
  <si>
    <t>P88008</t>
  </si>
  <si>
    <t>P88007</t>
  </si>
  <si>
    <t>P88006</t>
  </si>
  <si>
    <t>P88005</t>
  </si>
  <si>
    <t>P88003</t>
  </si>
  <si>
    <t>P88002</t>
  </si>
  <si>
    <t>P87661</t>
  </si>
  <si>
    <t>P87658</t>
  </si>
  <si>
    <t>P87657</t>
  </si>
  <si>
    <t>P87654</t>
  </si>
  <si>
    <t>P87651</t>
  </si>
  <si>
    <t>P87649</t>
  </si>
  <si>
    <t>P87648</t>
  </si>
  <si>
    <t>P87639</t>
  </si>
  <si>
    <t>P87634</t>
  </si>
  <si>
    <t>P87630</t>
  </si>
  <si>
    <t>P87627</t>
  </si>
  <si>
    <t>P87625</t>
  </si>
  <si>
    <t>P87624</t>
  </si>
  <si>
    <t>P87620</t>
  </si>
  <si>
    <t>P87618</t>
  </si>
  <si>
    <t>P87613</t>
  </si>
  <si>
    <t>P87610</t>
  </si>
  <si>
    <t>P87040</t>
  </si>
  <si>
    <t>P87035</t>
  </si>
  <si>
    <t>P87032</t>
  </si>
  <si>
    <t>P87028</t>
  </si>
  <si>
    <t>P87027</t>
  </si>
  <si>
    <t>P87026</t>
  </si>
  <si>
    <t>P87025</t>
  </si>
  <si>
    <t>P87024</t>
  </si>
  <si>
    <t>P87022</t>
  </si>
  <si>
    <t>P87020</t>
  </si>
  <si>
    <t>P87019</t>
  </si>
  <si>
    <t>P87017</t>
  </si>
  <si>
    <t>P87016</t>
  </si>
  <si>
    <t>P87015</t>
  </si>
  <si>
    <t>P87008</t>
  </si>
  <si>
    <t>P87004</t>
  </si>
  <si>
    <t>P87002</t>
  </si>
  <si>
    <t>P86624</t>
  </si>
  <si>
    <t>P86620</t>
  </si>
  <si>
    <t>P86619</t>
  </si>
  <si>
    <t>P86614</t>
  </si>
  <si>
    <t>P86609</t>
  </si>
  <si>
    <t>P86608</t>
  </si>
  <si>
    <t>P86606</t>
  </si>
  <si>
    <t>P86602</t>
  </si>
  <si>
    <t>P86026</t>
  </si>
  <si>
    <t>P86023</t>
  </si>
  <si>
    <t>P86022</t>
  </si>
  <si>
    <t>P86021</t>
  </si>
  <si>
    <t>P86019</t>
  </si>
  <si>
    <t>P86018</t>
  </si>
  <si>
    <t>P86017</t>
  </si>
  <si>
    <t>P86016</t>
  </si>
  <si>
    <t>P86015</t>
  </si>
  <si>
    <t>P86014</t>
  </si>
  <si>
    <t>P86013</t>
  </si>
  <si>
    <t>P86012</t>
  </si>
  <si>
    <t>P86011</t>
  </si>
  <si>
    <t>P86010</t>
  </si>
  <si>
    <t>P86009</t>
  </si>
  <si>
    <t>P86008</t>
  </si>
  <si>
    <t>P86007</t>
  </si>
  <si>
    <t>P86006</t>
  </si>
  <si>
    <t>P86005</t>
  </si>
  <si>
    <t>P86004</t>
  </si>
  <si>
    <t>P86003</t>
  </si>
  <si>
    <t>P86002</t>
  </si>
  <si>
    <t>P86001</t>
  </si>
  <si>
    <t>P85622</t>
  </si>
  <si>
    <t>P85621</t>
  </si>
  <si>
    <t>P85620</t>
  </si>
  <si>
    <t>P85615</t>
  </si>
  <si>
    <t>P85614</t>
  </si>
  <si>
    <t>P85612</t>
  </si>
  <si>
    <t>P85610</t>
  </si>
  <si>
    <t>P85608</t>
  </si>
  <si>
    <t>P85606</t>
  </si>
  <si>
    <t>P85605</t>
  </si>
  <si>
    <t>P85602</t>
  </si>
  <si>
    <t>P85601</t>
  </si>
  <si>
    <t>P85028</t>
  </si>
  <si>
    <t>P85026</t>
  </si>
  <si>
    <t>P85022</t>
  </si>
  <si>
    <t>P85021</t>
  </si>
  <si>
    <t>P85020</t>
  </si>
  <si>
    <t>P85019</t>
  </si>
  <si>
    <t>P85018</t>
  </si>
  <si>
    <t>P85017</t>
  </si>
  <si>
    <t>P85016</t>
  </si>
  <si>
    <t>P85015</t>
  </si>
  <si>
    <t>P85014</t>
  </si>
  <si>
    <t>P85013</t>
  </si>
  <si>
    <t>P85012</t>
  </si>
  <si>
    <t>P85011</t>
  </si>
  <si>
    <t>P85010</t>
  </si>
  <si>
    <t>P85008</t>
  </si>
  <si>
    <t>P85007</t>
  </si>
  <si>
    <t>P85005</t>
  </si>
  <si>
    <t>P85004</t>
  </si>
  <si>
    <t>P85003</t>
  </si>
  <si>
    <t>P85002</t>
  </si>
  <si>
    <t>P85001</t>
  </si>
  <si>
    <t>P84690</t>
  </si>
  <si>
    <t>P84689</t>
  </si>
  <si>
    <t>P84684</t>
  </si>
  <si>
    <t>P84683</t>
  </si>
  <si>
    <t>P84679</t>
  </si>
  <si>
    <t>P84678</t>
  </si>
  <si>
    <t>P84673</t>
  </si>
  <si>
    <t>P84672</t>
  </si>
  <si>
    <t>P84669</t>
  </si>
  <si>
    <t>P84665</t>
  </si>
  <si>
    <t>P84663</t>
  </si>
  <si>
    <t>P84651</t>
  </si>
  <si>
    <t>P84650</t>
  </si>
  <si>
    <t>P84645</t>
  </si>
  <si>
    <t>P84644</t>
  </si>
  <si>
    <t>P84640</t>
  </si>
  <si>
    <t>P84639</t>
  </si>
  <si>
    <t>P84637</t>
  </si>
  <si>
    <t>P84635</t>
  </si>
  <si>
    <t>P84630</t>
  </si>
  <si>
    <t>P84626</t>
  </si>
  <si>
    <t>P84616</t>
  </si>
  <si>
    <t>P84611</t>
  </si>
  <si>
    <t>P84605</t>
  </si>
  <si>
    <t>P84074</t>
  </si>
  <si>
    <t>P84072</t>
  </si>
  <si>
    <t>P84071</t>
  </si>
  <si>
    <t>P84070</t>
  </si>
  <si>
    <t>P84068</t>
  </si>
  <si>
    <t>P84067</t>
  </si>
  <si>
    <t>P84066</t>
  </si>
  <si>
    <t>P84065</t>
  </si>
  <si>
    <t>P84064</t>
  </si>
  <si>
    <t>P84061</t>
  </si>
  <si>
    <t>P84059</t>
  </si>
  <si>
    <t>P84056</t>
  </si>
  <si>
    <t>P84054</t>
  </si>
  <si>
    <t>P84053</t>
  </si>
  <si>
    <t>P84052</t>
  </si>
  <si>
    <t>P84051</t>
  </si>
  <si>
    <t>P84050</t>
  </si>
  <si>
    <t>P84049</t>
  </si>
  <si>
    <t>P84048</t>
  </si>
  <si>
    <t>P84047</t>
  </si>
  <si>
    <t>P84046</t>
  </si>
  <si>
    <t>P84045</t>
  </si>
  <si>
    <t>P84043</t>
  </si>
  <si>
    <t>P84042</t>
  </si>
  <si>
    <t>P84041</t>
  </si>
  <si>
    <t>P84040</t>
  </si>
  <si>
    <t>P84039</t>
  </si>
  <si>
    <t>P84038</t>
  </si>
  <si>
    <t>P84037</t>
  </si>
  <si>
    <t>P84035</t>
  </si>
  <si>
    <t>P84034</t>
  </si>
  <si>
    <t>P84033</t>
  </si>
  <si>
    <t>P84032</t>
  </si>
  <si>
    <t>P84030</t>
  </si>
  <si>
    <t>P84029</t>
  </si>
  <si>
    <t>P84028</t>
  </si>
  <si>
    <t>P84027</t>
  </si>
  <si>
    <t>P84026</t>
  </si>
  <si>
    <t>P84025</t>
  </si>
  <si>
    <t>P84024</t>
  </si>
  <si>
    <t>P84023</t>
  </si>
  <si>
    <t>P84022</t>
  </si>
  <si>
    <t>P84021</t>
  </si>
  <si>
    <t>P84020</t>
  </si>
  <si>
    <t>P84019</t>
  </si>
  <si>
    <t>P84018</t>
  </si>
  <si>
    <t>P84017</t>
  </si>
  <si>
    <t>P84016</t>
  </si>
  <si>
    <t>P84014</t>
  </si>
  <si>
    <t>P84012</t>
  </si>
  <si>
    <t>P84010</t>
  </si>
  <si>
    <t>P84009</t>
  </si>
  <si>
    <t>P84005</t>
  </si>
  <si>
    <t>P84004</t>
  </si>
  <si>
    <t>P83623</t>
  </si>
  <si>
    <t>P83621</t>
  </si>
  <si>
    <t>P83620</t>
  </si>
  <si>
    <t>P83612</t>
  </si>
  <si>
    <t>P83611</t>
  </si>
  <si>
    <t>P83609</t>
  </si>
  <si>
    <t>P83608</t>
  </si>
  <si>
    <t>P83605</t>
  </si>
  <si>
    <t>P83603</t>
  </si>
  <si>
    <t>P83027</t>
  </si>
  <si>
    <t>P83025</t>
  </si>
  <si>
    <t>P83024</t>
  </si>
  <si>
    <t>P83021</t>
  </si>
  <si>
    <t>P83020</t>
  </si>
  <si>
    <t>P83017</t>
  </si>
  <si>
    <t>P83015</t>
  </si>
  <si>
    <t>P83012</t>
  </si>
  <si>
    <t>P83011</t>
  </si>
  <si>
    <t>P83010</t>
  </si>
  <si>
    <t>P83009</t>
  </si>
  <si>
    <t>P83007</t>
  </si>
  <si>
    <t>P83006</t>
  </si>
  <si>
    <t>P83005</t>
  </si>
  <si>
    <t>P83004</t>
  </si>
  <si>
    <t>P83001</t>
  </si>
  <si>
    <t>P82660</t>
  </si>
  <si>
    <t>P82652</t>
  </si>
  <si>
    <t>P82643</t>
  </si>
  <si>
    <t>P82640</t>
  </si>
  <si>
    <t>P82634</t>
  </si>
  <si>
    <t>P82633</t>
  </si>
  <si>
    <t>P82629</t>
  </si>
  <si>
    <t>P82627</t>
  </si>
  <si>
    <t>P82626</t>
  </si>
  <si>
    <t>P82625</t>
  </si>
  <si>
    <t>P82624</t>
  </si>
  <si>
    <t>P82616</t>
  </si>
  <si>
    <t>P82613</t>
  </si>
  <si>
    <t>P82609</t>
  </si>
  <si>
    <t>P82607</t>
  </si>
  <si>
    <t>P82037</t>
  </si>
  <si>
    <t>P82036</t>
  </si>
  <si>
    <t>P82034</t>
  </si>
  <si>
    <t>P82033</t>
  </si>
  <si>
    <t>P82031</t>
  </si>
  <si>
    <t>P82030</t>
  </si>
  <si>
    <t>P82029</t>
  </si>
  <si>
    <t>P82025</t>
  </si>
  <si>
    <t>P82023</t>
  </si>
  <si>
    <t>P82022</t>
  </si>
  <si>
    <t>P82021</t>
  </si>
  <si>
    <t>P82020</t>
  </si>
  <si>
    <t>P82018</t>
  </si>
  <si>
    <t>P82016</t>
  </si>
  <si>
    <t>P82015</t>
  </si>
  <si>
    <t>P82014</t>
  </si>
  <si>
    <t>P82013</t>
  </si>
  <si>
    <t>P82012</t>
  </si>
  <si>
    <t>P82011</t>
  </si>
  <si>
    <t>P82010</t>
  </si>
  <si>
    <t>P82009</t>
  </si>
  <si>
    <t>P82008</t>
  </si>
  <si>
    <t>P82007</t>
  </si>
  <si>
    <t>P82006</t>
  </si>
  <si>
    <t>P82005</t>
  </si>
  <si>
    <t>P82004</t>
  </si>
  <si>
    <t>P82003</t>
  </si>
  <si>
    <t>P82002</t>
  </si>
  <si>
    <t>P82001</t>
  </si>
  <si>
    <t>P81780</t>
  </si>
  <si>
    <t>P81771</t>
  </si>
  <si>
    <t>P81770</t>
  </si>
  <si>
    <t>P81757</t>
  </si>
  <si>
    <t>P81755</t>
  </si>
  <si>
    <t>P81748</t>
  </si>
  <si>
    <t>P81742</t>
  </si>
  <si>
    <t>P81741</t>
  </si>
  <si>
    <t>P81740</t>
  </si>
  <si>
    <t>P81738</t>
  </si>
  <si>
    <t>P81737</t>
  </si>
  <si>
    <t>P81736</t>
  </si>
  <si>
    <t>P81735</t>
  </si>
  <si>
    <t>P81734</t>
  </si>
  <si>
    <t>P81732</t>
  </si>
  <si>
    <t>P81731</t>
  </si>
  <si>
    <t>P81730</t>
  </si>
  <si>
    <t>P81726</t>
  </si>
  <si>
    <t>P81724</t>
  </si>
  <si>
    <t>P81721</t>
  </si>
  <si>
    <t>P81714</t>
  </si>
  <si>
    <t>P81711</t>
  </si>
  <si>
    <t>P81710</t>
  </si>
  <si>
    <t>P81709</t>
  </si>
  <si>
    <t>P81707</t>
  </si>
  <si>
    <t>P81704</t>
  </si>
  <si>
    <t>P81701</t>
  </si>
  <si>
    <t>P81699</t>
  </si>
  <si>
    <t>P81695</t>
  </si>
  <si>
    <t>P81694</t>
  </si>
  <si>
    <t>P81692</t>
  </si>
  <si>
    <t>P81687</t>
  </si>
  <si>
    <t>P81686</t>
  </si>
  <si>
    <t>P81685</t>
  </si>
  <si>
    <t>P81683</t>
  </si>
  <si>
    <t>P81681</t>
  </si>
  <si>
    <t>P81674</t>
  </si>
  <si>
    <t>P81668</t>
  </si>
  <si>
    <t>P81664</t>
  </si>
  <si>
    <t>P81655</t>
  </si>
  <si>
    <t>P81647</t>
  </si>
  <si>
    <t>P81646</t>
  </si>
  <si>
    <t>P81633</t>
  </si>
  <si>
    <t>P81622</t>
  </si>
  <si>
    <t>P81620</t>
  </si>
  <si>
    <t>P81218</t>
  </si>
  <si>
    <t>P81214</t>
  </si>
  <si>
    <t>P81213</t>
  </si>
  <si>
    <t>P81212</t>
  </si>
  <si>
    <t>P81208</t>
  </si>
  <si>
    <t>P81201</t>
  </si>
  <si>
    <t>P81197</t>
  </si>
  <si>
    <t>P81196</t>
  </si>
  <si>
    <t>P81191</t>
  </si>
  <si>
    <t>P81186</t>
  </si>
  <si>
    <t>P81185</t>
  </si>
  <si>
    <t>P81184</t>
  </si>
  <si>
    <t>P81182</t>
  </si>
  <si>
    <t>P81181</t>
  </si>
  <si>
    <t>P81180</t>
  </si>
  <si>
    <t>P81179</t>
  </si>
  <si>
    <t>P81172</t>
  </si>
  <si>
    <t>P81171</t>
  </si>
  <si>
    <t>P81170</t>
  </si>
  <si>
    <t>P81169</t>
  </si>
  <si>
    <t>P81167</t>
  </si>
  <si>
    <t>P81166</t>
  </si>
  <si>
    <t>P81165</t>
  </si>
  <si>
    <t>P81160</t>
  </si>
  <si>
    <t>P81159</t>
  </si>
  <si>
    <t>P81157</t>
  </si>
  <si>
    <t>P81155</t>
  </si>
  <si>
    <t>P81154</t>
  </si>
  <si>
    <t>P81150</t>
  </si>
  <si>
    <t>P81149</t>
  </si>
  <si>
    <t>P81147</t>
  </si>
  <si>
    <t>P81143</t>
  </si>
  <si>
    <t>P81140</t>
  </si>
  <si>
    <t>P81138</t>
  </si>
  <si>
    <t>P81137</t>
  </si>
  <si>
    <t>P81136</t>
  </si>
  <si>
    <t>P81133</t>
  </si>
  <si>
    <t>P81132</t>
  </si>
  <si>
    <t>P81130</t>
  </si>
  <si>
    <t>P81129</t>
  </si>
  <si>
    <t>P81128</t>
  </si>
  <si>
    <t>P81127</t>
  </si>
  <si>
    <t>P81125</t>
  </si>
  <si>
    <t>P81123</t>
  </si>
  <si>
    <t>P81119</t>
  </si>
  <si>
    <t>P81118</t>
  </si>
  <si>
    <t>P81117</t>
  </si>
  <si>
    <t>P81115</t>
  </si>
  <si>
    <t>P81113</t>
  </si>
  <si>
    <t>P81112</t>
  </si>
  <si>
    <t>P81107</t>
  </si>
  <si>
    <t>P81103</t>
  </si>
  <si>
    <t>P81100</t>
  </si>
  <si>
    <t>P81099</t>
  </si>
  <si>
    <t>P81096</t>
  </si>
  <si>
    <t>P81095</t>
  </si>
  <si>
    <t>P81092</t>
  </si>
  <si>
    <t>P81089</t>
  </si>
  <si>
    <t>P81088</t>
  </si>
  <si>
    <t>P81087</t>
  </si>
  <si>
    <t>P81086</t>
  </si>
  <si>
    <t>P81084</t>
  </si>
  <si>
    <t>P81083</t>
  </si>
  <si>
    <t>P81082</t>
  </si>
  <si>
    <t>P81081</t>
  </si>
  <si>
    <t>P81079</t>
  </si>
  <si>
    <t>P81078</t>
  </si>
  <si>
    <t>P81077</t>
  </si>
  <si>
    <t>P81076</t>
  </si>
  <si>
    <t>P81074</t>
  </si>
  <si>
    <t>P81073</t>
  </si>
  <si>
    <t>P81072</t>
  </si>
  <si>
    <t>P81071</t>
  </si>
  <si>
    <t>P81070</t>
  </si>
  <si>
    <t>P81069</t>
  </si>
  <si>
    <t>P81067</t>
  </si>
  <si>
    <t>P81066</t>
  </si>
  <si>
    <t>P81065</t>
  </si>
  <si>
    <t>P81063</t>
  </si>
  <si>
    <t>P81062</t>
  </si>
  <si>
    <t>P81061</t>
  </si>
  <si>
    <t>P81059</t>
  </si>
  <si>
    <t>P81058</t>
  </si>
  <si>
    <t>P81057</t>
  </si>
  <si>
    <t>P81055</t>
  </si>
  <si>
    <t>P81054</t>
  </si>
  <si>
    <t>P81053</t>
  </si>
  <si>
    <t>P81051</t>
  </si>
  <si>
    <t>P81047</t>
  </si>
  <si>
    <t>P81046</t>
  </si>
  <si>
    <t>P81045</t>
  </si>
  <si>
    <t>P81044</t>
  </si>
  <si>
    <t>P81043</t>
  </si>
  <si>
    <t>P81042</t>
  </si>
  <si>
    <t>P81041</t>
  </si>
  <si>
    <t>P81040</t>
  </si>
  <si>
    <t>P81039</t>
  </si>
  <si>
    <t>P81038</t>
  </si>
  <si>
    <t>P81037</t>
  </si>
  <si>
    <t>P81036</t>
  </si>
  <si>
    <t>P81035</t>
  </si>
  <si>
    <t>P81033</t>
  </si>
  <si>
    <t>P81032</t>
  </si>
  <si>
    <t>P81031</t>
  </si>
  <si>
    <t>P81029</t>
  </si>
  <si>
    <t>P81027</t>
  </si>
  <si>
    <t>P81025</t>
  </si>
  <si>
    <t>P81022</t>
  </si>
  <si>
    <t>P81020</t>
  </si>
  <si>
    <t>P81018</t>
  </si>
  <si>
    <t>P81017</t>
  </si>
  <si>
    <t>P81016</t>
  </si>
  <si>
    <t>P81015</t>
  </si>
  <si>
    <t>P81014</t>
  </si>
  <si>
    <t>P81013</t>
  </si>
  <si>
    <t>P81010</t>
  </si>
  <si>
    <t>P81008</t>
  </si>
  <si>
    <t>P81006</t>
  </si>
  <si>
    <t>P81005</t>
  </si>
  <si>
    <t>P81004</t>
  </si>
  <si>
    <t>P81003</t>
  </si>
  <si>
    <t>P81002</t>
  </si>
  <si>
    <t>N85648</t>
  </si>
  <si>
    <t>N85643</t>
  </si>
  <si>
    <t>N85640</t>
  </si>
  <si>
    <t>N85634</t>
  </si>
  <si>
    <t>N85633</t>
  </si>
  <si>
    <t>N85629</t>
  </si>
  <si>
    <t>N85625</t>
  </si>
  <si>
    <t>N85620</t>
  </si>
  <si>
    <t>N85617</t>
  </si>
  <si>
    <t>N85616</t>
  </si>
  <si>
    <t>N85059</t>
  </si>
  <si>
    <t>N85057</t>
  </si>
  <si>
    <t>N85054</t>
  </si>
  <si>
    <t>N85052</t>
  </si>
  <si>
    <t>N85051</t>
  </si>
  <si>
    <t>N85048</t>
  </si>
  <si>
    <t>N85047</t>
  </si>
  <si>
    <t>N85046</t>
  </si>
  <si>
    <t>N85044</t>
  </si>
  <si>
    <t>N85040</t>
  </si>
  <si>
    <t>N85038</t>
  </si>
  <si>
    <t>N85037</t>
  </si>
  <si>
    <t>N85032</t>
  </si>
  <si>
    <t>N85031</t>
  </si>
  <si>
    <t>N85028</t>
  </si>
  <si>
    <t>N85027</t>
  </si>
  <si>
    <t>N85025</t>
  </si>
  <si>
    <t>N85024</t>
  </si>
  <si>
    <t>N85023</t>
  </si>
  <si>
    <t>N85022</t>
  </si>
  <si>
    <t>N85021</t>
  </si>
  <si>
    <t>N85020</t>
  </si>
  <si>
    <t>N85019</t>
  </si>
  <si>
    <t>N85018</t>
  </si>
  <si>
    <t>N85017</t>
  </si>
  <si>
    <t>N85016</t>
  </si>
  <si>
    <t>N85015</t>
  </si>
  <si>
    <t>N85014</t>
  </si>
  <si>
    <t>N85013</t>
  </si>
  <si>
    <t>N85012</t>
  </si>
  <si>
    <t>N85009</t>
  </si>
  <si>
    <t>N85008</t>
  </si>
  <si>
    <t>N85007</t>
  </si>
  <si>
    <t>N85006</t>
  </si>
  <si>
    <t>N85005</t>
  </si>
  <si>
    <t>N85003</t>
  </si>
  <si>
    <t>N85002</t>
  </si>
  <si>
    <t>N84630</t>
  </si>
  <si>
    <t>N84627</t>
  </si>
  <si>
    <t>N84626</t>
  </si>
  <si>
    <t>N84625</t>
  </si>
  <si>
    <t>N84621</t>
  </si>
  <si>
    <t>N84618</t>
  </si>
  <si>
    <t>N84617</t>
  </si>
  <si>
    <t>N84615</t>
  </si>
  <si>
    <t>N84614</t>
  </si>
  <si>
    <t>N84613</t>
  </si>
  <si>
    <t>N84611</t>
  </si>
  <si>
    <t>N84605</t>
  </si>
  <si>
    <t>N84043</t>
  </si>
  <si>
    <t>N84041</t>
  </si>
  <si>
    <t>N84038</t>
  </si>
  <si>
    <t>N84037</t>
  </si>
  <si>
    <t>N84035</t>
  </si>
  <si>
    <t>N84034</t>
  </si>
  <si>
    <t>N84029</t>
  </si>
  <si>
    <t>N84028</t>
  </si>
  <si>
    <t>N84027</t>
  </si>
  <si>
    <t>N84026</t>
  </si>
  <si>
    <t>N84025</t>
  </si>
  <si>
    <t>N84024</t>
  </si>
  <si>
    <t>N84023</t>
  </si>
  <si>
    <t>N84021</t>
  </si>
  <si>
    <t>N84020</t>
  </si>
  <si>
    <t>N84019</t>
  </si>
  <si>
    <t>N84018</t>
  </si>
  <si>
    <t>N84017</t>
  </si>
  <si>
    <t>N84016</t>
  </si>
  <si>
    <t>N84015</t>
  </si>
  <si>
    <t>N84014</t>
  </si>
  <si>
    <t>N84013</t>
  </si>
  <si>
    <t>N84012</t>
  </si>
  <si>
    <t>N84011</t>
  </si>
  <si>
    <t>N84010</t>
  </si>
  <si>
    <t>N84008</t>
  </si>
  <si>
    <t>N84007</t>
  </si>
  <si>
    <t>N84006</t>
  </si>
  <si>
    <t>N84005</t>
  </si>
  <si>
    <t>N84004</t>
  </si>
  <si>
    <t>N84003</t>
  </si>
  <si>
    <t>N84002</t>
  </si>
  <si>
    <t>N84001</t>
  </si>
  <si>
    <t>N83637</t>
  </si>
  <si>
    <t>N83635</t>
  </si>
  <si>
    <t>N83633</t>
  </si>
  <si>
    <t>N83628</t>
  </si>
  <si>
    <t>N83624</t>
  </si>
  <si>
    <t>N83622</t>
  </si>
  <si>
    <t>N83621</t>
  </si>
  <si>
    <t>N83620</t>
  </si>
  <si>
    <t>N83619</t>
  </si>
  <si>
    <t>N83614</t>
  </si>
  <si>
    <t>N83610</t>
  </si>
  <si>
    <t>N83609</t>
  </si>
  <si>
    <t>N83608</t>
  </si>
  <si>
    <t>N83605</t>
  </si>
  <si>
    <t>N83604</t>
  </si>
  <si>
    <t>N83603</t>
  </si>
  <si>
    <t>N83601</t>
  </si>
  <si>
    <t>N83060</t>
  </si>
  <si>
    <t>N83055</t>
  </si>
  <si>
    <t>N83054</t>
  </si>
  <si>
    <t>N83053</t>
  </si>
  <si>
    <t>N83050</t>
  </si>
  <si>
    <t>N83049</t>
  </si>
  <si>
    <t>N83047</t>
  </si>
  <si>
    <t>N83045</t>
  </si>
  <si>
    <t>N83043</t>
  </si>
  <si>
    <t>N83041</t>
  </si>
  <si>
    <t>N83035</t>
  </si>
  <si>
    <t>N83033</t>
  </si>
  <si>
    <t>N83032</t>
  </si>
  <si>
    <t>N83031</t>
  </si>
  <si>
    <t>N83030</t>
  </si>
  <si>
    <t>N83028</t>
  </si>
  <si>
    <t>N83027</t>
  </si>
  <si>
    <t>N83026</t>
  </si>
  <si>
    <t>N83025</t>
  </si>
  <si>
    <t>N83024</t>
  </si>
  <si>
    <t>N83023</t>
  </si>
  <si>
    <t>N83021</t>
  </si>
  <si>
    <t>N83020</t>
  </si>
  <si>
    <t>N83019</t>
  </si>
  <si>
    <t>N83018</t>
  </si>
  <si>
    <t>N83017</t>
  </si>
  <si>
    <t>N83015</t>
  </si>
  <si>
    <t>N83014</t>
  </si>
  <si>
    <t>N83013</t>
  </si>
  <si>
    <t>N83012</t>
  </si>
  <si>
    <t>N83010</t>
  </si>
  <si>
    <t>N83009</t>
  </si>
  <si>
    <t>N83008</t>
  </si>
  <si>
    <t>N83007</t>
  </si>
  <si>
    <t>N83006</t>
  </si>
  <si>
    <t>N83005</t>
  </si>
  <si>
    <t>N83003</t>
  </si>
  <si>
    <t>N83002</t>
  </si>
  <si>
    <t>N83001</t>
  </si>
  <si>
    <t>N82678</t>
  </si>
  <si>
    <t>N82676</t>
  </si>
  <si>
    <t>N82671</t>
  </si>
  <si>
    <t>N82670</t>
  </si>
  <si>
    <t>N82669</t>
  </si>
  <si>
    <t>N82668</t>
  </si>
  <si>
    <t>N82664</t>
  </si>
  <si>
    <t>N82663</t>
  </si>
  <si>
    <t>N82662</t>
  </si>
  <si>
    <t>N82655</t>
  </si>
  <si>
    <t>N82651</t>
  </si>
  <si>
    <t>N82650</t>
  </si>
  <si>
    <t>N82648</t>
  </si>
  <si>
    <t>N82646</t>
  </si>
  <si>
    <t>N82645</t>
  </si>
  <si>
    <t>N82641</t>
  </si>
  <si>
    <t>N82633</t>
  </si>
  <si>
    <t>N82617</t>
  </si>
  <si>
    <t>N82117</t>
  </si>
  <si>
    <t>N82116</t>
  </si>
  <si>
    <t>N82115</t>
  </si>
  <si>
    <t>N82113</t>
  </si>
  <si>
    <t>N82110</t>
  </si>
  <si>
    <t>N82109</t>
  </si>
  <si>
    <t>N82108</t>
  </si>
  <si>
    <t>N82107</t>
  </si>
  <si>
    <t>N82106</t>
  </si>
  <si>
    <t>N82104</t>
  </si>
  <si>
    <t>N82103</t>
  </si>
  <si>
    <t>N82101</t>
  </si>
  <si>
    <t>N82099</t>
  </si>
  <si>
    <t>N82097</t>
  </si>
  <si>
    <t>N82095</t>
  </si>
  <si>
    <t>N82094</t>
  </si>
  <si>
    <t>N82093</t>
  </si>
  <si>
    <t>N82092</t>
  </si>
  <si>
    <t>N82091</t>
  </si>
  <si>
    <t>N82090</t>
  </si>
  <si>
    <t>N82089</t>
  </si>
  <si>
    <t>N82087</t>
  </si>
  <si>
    <t>N82086</t>
  </si>
  <si>
    <t>N82084</t>
  </si>
  <si>
    <t>N82083</t>
  </si>
  <si>
    <t>N82082</t>
  </si>
  <si>
    <t>N82081</t>
  </si>
  <si>
    <t>N82079</t>
  </si>
  <si>
    <t>N82078</t>
  </si>
  <si>
    <t>N82077</t>
  </si>
  <si>
    <t>N82076</t>
  </si>
  <si>
    <t>N82074</t>
  </si>
  <si>
    <t>N82073</t>
  </si>
  <si>
    <t>N82070</t>
  </si>
  <si>
    <t>N82067</t>
  </si>
  <si>
    <t>N82066</t>
  </si>
  <si>
    <t>N82065</t>
  </si>
  <si>
    <t>N82062</t>
  </si>
  <si>
    <t>N82059</t>
  </si>
  <si>
    <t>N82058</t>
  </si>
  <si>
    <t>N82054</t>
  </si>
  <si>
    <t>N82053</t>
  </si>
  <si>
    <t>N82052</t>
  </si>
  <si>
    <t>N82050</t>
  </si>
  <si>
    <t>N82049</t>
  </si>
  <si>
    <t>N82048</t>
  </si>
  <si>
    <t>N82046</t>
  </si>
  <si>
    <t>N82041</t>
  </si>
  <si>
    <t>N82039</t>
  </si>
  <si>
    <t>N82037</t>
  </si>
  <si>
    <t>N82036</t>
  </si>
  <si>
    <t>N82035</t>
  </si>
  <si>
    <t>N82034</t>
  </si>
  <si>
    <t>N82033</t>
  </si>
  <si>
    <t>N82026</t>
  </si>
  <si>
    <t>N82024</t>
  </si>
  <si>
    <t>N82022</t>
  </si>
  <si>
    <t>N82019</t>
  </si>
  <si>
    <t>N82018</t>
  </si>
  <si>
    <t>N82014</t>
  </si>
  <si>
    <t>N82011</t>
  </si>
  <si>
    <t>N82009</t>
  </si>
  <si>
    <t>N82004</t>
  </si>
  <si>
    <t>N82003</t>
  </si>
  <si>
    <t>N82002</t>
  </si>
  <si>
    <t>N82001</t>
  </si>
  <si>
    <t>N81655</t>
  </si>
  <si>
    <t>N81651</t>
  </si>
  <si>
    <t>N81645</t>
  </si>
  <si>
    <t>N81642</t>
  </si>
  <si>
    <t>N81637</t>
  </si>
  <si>
    <t>N81632</t>
  </si>
  <si>
    <t>N81628</t>
  </si>
  <si>
    <t>N81626</t>
  </si>
  <si>
    <t>N81624</t>
  </si>
  <si>
    <t>N81623</t>
  </si>
  <si>
    <t>N81619</t>
  </si>
  <si>
    <t>N81614</t>
  </si>
  <si>
    <t>N81607</t>
  </si>
  <si>
    <t>N81127</t>
  </si>
  <si>
    <t>N81125</t>
  </si>
  <si>
    <t>N81123</t>
  </si>
  <si>
    <t>N81122</t>
  </si>
  <si>
    <t>N81121</t>
  </si>
  <si>
    <t>N81120</t>
  </si>
  <si>
    <t>N81119</t>
  </si>
  <si>
    <t>N81118</t>
  </si>
  <si>
    <t>N81117</t>
  </si>
  <si>
    <t>N81115</t>
  </si>
  <si>
    <t>N81114</t>
  </si>
  <si>
    <t>N81113</t>
  </si>
  <si>
    <t>N81111</t>
  </si>
  <si>
    <t>N81109</t>
  </si>
  <si>
    <t>N81108</t>
  </si>
  <si>
    <t>N81107</t>
  </si>
  <si>
    <t>N81102</t>
  </si>
  <si>
    <t>N81101</t>
  </si>
  <si>
    <t>N81100</t>
  </si>
  <si>
    <t>N81097</t>
  </si>
  <si>
    <t>N81096</t>
  </si>
  <si>
    <t>N81093</t>
  </si>
  <si>
    <t>N81092</t>
  </si>
  <si>
    <t>N81090</t>
  </si>
  <si>
    <t>N81089</t>
  </si>
  <si>
    <t>N81088</t>
  </si>
  <si>
    <t>N81087</t>
  </si>
  <si>
    <t>N81086</t>
  </si>
  <si>
    <t>N81085</t>
  </si>
  <si>
    <t>N81084</t>
  </si>
  <si>
    <t>N81083</t>
  </si>
  <si>
    <t>N81082</t>
  </si>
  <si>
    <t>N81081</t>
  </si>
  <si>
    <t>N81080</t>
  </si>
  <si>
    <t>N81079</t>
  </si>
  <si>
    <t>N81077</t>
  </si>
  <si>
    <t>N81075</t>
  </si>
  <si>
    <t>N81074</t>
  </si>
  <si>
    <t>N81072</t>
  </si>
  <si>
    <t>N81071</t>
  </si>
  <si>
    <t>N81070</t>
  </si>
  <si>
    <t>N81069</t>
  </si>
  <si>
    <t>N81068</t>
  </si>
  <si>
    <t>N81067</t>
  </si>
  <si>
    <t>N81066</t>
  </si>
  <si>
    <t>N81065</t>
  </si>
  <si>
    <t>N81064</t>
  </si>
  <si>
    <t>N81063</t>
  </si>
  <si>
    <t>N81062</t>
  </si>
  <si>
    <t>N81061</t>
  </si>
  <si>
    <t>N81060</t>
  </si>
  <si>
    <t>N81059</t>
  </si>
  <si>
    <t>N81057</t>
  </si>
  <si>
    <t>N81056</t>
  </si>
  <si>
    <t>N81055</t>
  </si>
  <si>
    <t>N81054</t>
  </si>
  <si>
    <t>N81053</t>
  </si>
  <si>
    <t>N81052</t>
  </si>
  <si>
    <t>N81051</t>
  </si>
  <si>
    <t>N81050</t>
  </si>
  <si>
    <t>N81049</t>
  </si>
  <si>
    <t>N81048</t>
  </si>
  <si>
    <t>N81047</t>
  </si>
  <si>
    <t>N81046</t>
  </si>
  <si>
    <t>N81045</t>
  </si>
  <si>
    <t>N81044</t>
  </si>
  <si>
    <t>N81043</t>
  </si>
  <si>
    <t>N81041</t>
  </si>
  <si>
    <t>N81040</t>
  </si>
  <si>
    <t>N81039</t>
  </si>
  <si>
    <t>N81038</t>
  </si>
  <si>
    <t>N81037</t>
  </si>
  <si>
    <t>N81036</t>
  </si>
  <si>
    <t>N81035</t>
  </si>
  <si>
    <t>N81034</t>
  </si>
  <si>
    <t>N81033</t>
  </si>
  <si>
    <t>N81032</t>
  </si>
  <si>
    <t>N81031</t>
  </si>
  <si>
    <t>N81030</t>
  </si>
  <si>
    <t>N81029</t>
  </si>
  <si>
    <t>N81028</t>
  </si>
  <si>
    <t>N81027</t>
  </si>
  <si>
    <t>N81025</t>
  </si>
  <si>
    <t>N81024</t>
  </si>
  <si>
    <t>N81022</t>
  </si>
  <si>
    <t>N81020</t>
  </si>
  <si>
    <t>N81019</t>
  </si>
  <si>
    <t>N81018</t>
  </si>
  <si>
    <t>N81016</t>
  </si>
  <si>
    <t>N81014</t>
  </si>
  <si>
    <t>N81013</t>
  </si>
  <si>
    <t>N81012</t>
  </si>
  <si>
    <t>N81011</t>
  </si>
  <si>
    <t>N81010</t>
  </si>
  <si>
    <t>N81009</t>
  </si>
  <si>
    <t>N81008</t>
  </si>
  <si>
    <t>N81007</t>
  </si>
  <si>
    <t>N81006</t>
  </si>
  <si>
    <t>N81005</t>
  </si>
  <si>
    <t>N81002</t>
  </si>
  <si>
    <t>N81001</t>
  </si>
  <si>
    <t>M92654</t>
  </si>
  <si>
    <t>M92649</t>
  </si>
  <si>
    <t>M92640</t>
  </si>
  <si>
    <t>M92630</t>
  </si>
  <si>
    <t>M92629</t>
  </si>
  <si>
    <t>M92627</t>
  </si>
  <si>
    <t>M92612</t>
  </si>
  <si>
    <t>M92609</t>
  </si>
  <si>
    <t>M92607</t>
  </si>
  <si>
    <t>M92044</t>
  </si>
  <si>
    <t>M92043</t>
  </si>
  <si>
    <t>M92042</t>
  </si>
  <si>
    <t>M92041</t>
  </si>
  <si>
    <t>M92040</t>
  </si>
  <si>
    <t>M92039</t>
  </si>
  <si>
    <t>M92029</t>
  </si>
  <si>
    <t>M92028</t>
  </si>
  <si>
    <t>M92026</t>
  </si>
  <si>
    <t>M92022</t>
  </si>
  <si>
    <t>M92019</t>
  </si>
  <si>
    <t>M92016</t>
  </si>
  <si>
    <t>M92015</t>
  </si>
  <si>
    <t>M92014</t>
  </si>
  <si>
    <t>M92013</t>
  </si>
  <si>
    <t>M92012</t>
  </si>
  <si>
    <t>M92011</t>
  </si>
  <si>
    <t>M92010</t>
  </si>
  <si>
    <t>M92009</t>
  </si>
  <si>
    <t>M92008</t>
  </si>
  <si>
    <t>M92007</t>
  </si>
  <si>
    <t>M92006</t>
  </si>
  <si>
    <t>M92004</t>
  </si>
  <si>
    <t>M92002</t>
  </si>
  <si>
    <t>M92001</t>
  </si>
  <si>
    <t>M91660</t>
  </si>
  <si>
    <t>M91659</t>
  </si>
  <si>
    <t>M91654</t>
  </si>
  <si>
    <t>M91650</t>
  </si>
  <si>
    <t>M91647</t>
  </si>
  <si>
    <t>M91642</t>
  </si>
  <si>
    <t>M91641</t>
  </si>
  <si>
    <t>M91640</t>
  </si>
  <si>
    <t>M91639</t>
  </si>
  <si>
    <t>M91637</t>
  </si>
  <si>
    <t>M91629</t>
  </si>
  <si>
    <t>M91628</t>
  </si>
  <si>
    <t>M91626</t>
  </si>
  <si>
    <t>M91624</t>
  </si>
  <si>
    <t>M91623</t>
  </si>
  <si>
    <t>M91621</t>
  </si>
  <si>
    <t>M91619</t>
  </si>
  <si>
    <t>M91616</t>
  </si>
  <si>
    <t>M91614</t>
  </si>
  <si>
    <t>M91613</t>
  </si>
  <si>
    <t>M91612</t>
  </si>
  <si>
    <t>M91611</t>
  </si>
  <si>
    <t>M91609</t>
  </si>
  <si>
    <t>M91602</t>
  </si>
  <si>
    <t>M91036</t>
  </si>
  <si>
    <t>M91034</t>
  </si>
  <si>
    <t>M91033</t>
  </si>
  <si>
    <t>M91032</t>
  </si>
  <si>
    <t>M91029</t>
  </si>
  <si>
    <t>M91028</t>
  </si>
  <si>
    <t>M91026</t>
  </si>
  <si>
    <t>M91024</t>
  </si>
  <si>
    <t>M91021</t>
  </si>
  <si>
    <t>M91020</t>
  </si>
  <si>
    <t>M91019</t>
  </si>
  <si>
    <t>M91018</t>
  </si>
  <si>
    <t>M91017</t>
  </si>
  <si>
    <t>M91016</t>
  </si>
  <si>
    <t>M91015</t>
  </si>
  <si>
    <t>M91014</t>
  </si>
  <si>
    <t>M91013</t>
  </si>
  <si>
    <t>M91011</t>
  </si>
  <si>
    <t>M91010</t>
  </si>
  <si>
    <t>M91009</t>
  </si>
  <si>
    <t>M91008</t>
  </si>
  <si>
    <t>M91007</t>
  </si>
  <si>
    <t>M91006</t>
  </si>
  <si>
    <t>M91004</t>
  </si>
  <si>
    <t>M91003</t>
  </si>
  <si>
    <t>M89608</t>
  </si>
  <si>
    <t>M89030</t>
  </si>
  <si>
    <t>M89027</t>
  </si>
  <si>
    <t>M89026</t>
  </si>
  <si>
    <t>M89024</t>
  </si>
  <si>
    <t>M89021</t>
  </si>
  <si>
    <t>M89019</t>
  </si>
  <si>
    <t>M89017</t>
  </si>
  <si>
    <t>M89016</t>
  </si>
  <si>
    <t>M89015</t>
  </si>
  <si>
    <t>M89013</t>
  </si>
  <si>
    <t>M89012</t>
  </si>
  <si>
    <t>M89010</t>
  </si>
  <si>
    <t>M89009</t>
  </si>
  <si>
    <t>M89008</t>
  </si>
  <si>
    <t>M89007</t>
  </si>
  <si>
    <t>M89005</t>
  </si>
  <si>
    <t>M89003</t>
  </si>
  <si>
    <t>M89002</t>
  </si>
  <si>
    <t>M89001</t>
  </si>
  <si>
    <t>M88647</t>
  </si>
  <si>
    <t>M88646</t>
  </si>
  <si>
    <t>M88645</t>
  </si>
  <si>
    <t>M88643</t>
  </si>
  <si>
    <t>M88640</t>
  </si>
  <si>
    <t>M88639</t>
  </si>
  <si>
    <t>M88635</t>
  </si>
  <si>
    <t>M88633</t>
  </si>
  <si>
    <t>M88630</t>
  </si>
  <si>
    <t>M88628</t>
  </si>
  <si>
    <t>M88627</t>
  </si>
  <si>
    <t>M88626</t>
  </si>
  <si>
    <t>M88625</t>
  </si>
  <si>
    <t>M88620</t>
  </si>
  <si>
    <t>M88619</t>
  </si>
  <si>
    <t>M88618</t>
  </si>
  <si>
    <t>M88616</t>
  </si>
  <si>
    <t>M88612</t>
  </si>
  <si>
    <t>M88610</t>
  </si>
  <si>
    <t>M88600</t>
  </si>
  <si>
    <t>M88044</t>
  </si>
  <si>
    <t>M88043</t>
  </si>
  <si>
    <t>M88042</t>
  </si>
  <si>
    <t>M88041</t>
  </si>
  <si>
    <t>M88040</t>
  </si>
  <si>
    <t>M88038</t>
  </si>
  <si>
    <t>M88035</t>
  </si>
  <si>
    <t>M88031</t>
  </si>
  <si>
    <t>M88030</t>
  </si>
  <si>
    <t>M88026</t>
  </si>
  <si>
    <t>M88023</t>
  </si>
  <si>
    <t>M88022</t>
  </si>
  <si>
    <t>M88021</t>
  </si>
  <si>
    <t>M88020</t>
  </si>
  <si>
    <t>M88019</t>
  </si>
  <si>
    <t>M88018</t>
  </si>
  <si>
    <t>M88016</t>
  </si>
  <si>
    <t>M88015</t>
  </si>
  <si>
    <t>M88014</t>
  </si>
  <si>
    <t>M88013</t>
  </si>
  <si>
    <t>M88010</t>
  </si>
  <si>
    <t>M88009</t>
  </si>
  <si>
    <t>M88008</t>
  </si>
  <si>
    <t>M88007</t>
  </si>
  <si>
    <t>M88006</t>
  </si>
  <si>
    <t>M88004</t>
  </si>
  <si>
    <t>M88003</t>
  </si>
  <si>
    <t>M88002</t>
  </si>
  <si>
    <t>M88001</t>
  </si>
  <si>
    <t>M87638</t>
  </si>
  <si>
    <t>M87628</t>
  </si>
  <si>
    <t>M87623</t>
  </si>
  <si>
    <t>M87621</t>
  </si>
  <si>
    <t>M87620</t>
  </si>
  <si>
    <t>M87618</t>
  </si>
  <si>
    <t>M87617</t>
  </si>
  <si>
    <t>M87612</t>
  </si>
  <si>
    <t>M87605</t>
  </si>
  <si>
    <t>M87602</t>
  </si>
  <si>
    <t>M87601</t>
  </si>
  <si>
    <t>M87041</t>
  </si>
  <si>
    <t>M87037</t>
  </si>
  <si>
    <t>M87036</t>
  </si>
  <si>
    <t>M87034</t>
  </si>
  <si>
    <t>M87030</t>
  </si>
  <si>
    <t>M87028</t>
  </si>
  <si>
    <t>M87027</t>
  </si>
  <si>
    <t>M87026</t>
  </si>
  <si>
    <t>M87025</t>
  </si>
  <si>
    <t>M87024</t>
  </si>
  <si>
    <t>M87023</t>
  </si>
  <si>
    <t>M87021</t>
  </si>
  <si>
    <t>M87020</t>
  </si>
  <si>
    <t>M87019</t>
  </si>
  <si>
    <t>M87018</t>
  </si>
  <si>
    <t>M87017</t>
  </si>
  <si>
    <t>M87016</t>
  </si>
  <si>
    <t>M87015</t>
  </si>
  <si>
    <t>M87014</t>
  </si>
  <si>
    <t>M87013</t>
  </si>
  <si>
    <t>M87012</t>
  </si>
  <si>
    <t>M87011</t>
  </si>
  <si>
    <t>M87010</t>
  </si>
  <si>
    <t>M87009</t>
  </si>
  <si>
    <t>M87008</t>
  </si>
  <si>
    <t>M87007</t>
  </si>
  <si>
    <t>M87006</t>
  </si>
  <si>
    <t>M87005</t>
  </si>
  <si>
    <t>M87003</t>
  </si>
  <si>
    <t>M87001</t>
  </si>
  <si>
    <t>M86638</t>
  </si>
  <si>
    <t>M86633</t>
  </si>
  <si>
    <t>M86627</t>
  </si>
  <si>
    <t>M86624</t>
  </si>
  <si>
    <t>M86622</t>
  </si>
  <si>
    <t>M86617</t>
  </si>
  <si>
    <t>M86612</t>
  </si>
  <si>
    <t>M86610</t>
  </si>
  <si>
    <t>M86605</t>
  </si>
  <si>
    <t>M86048</t>
  </si>
  <si>
    <t>M86046</t>
  </si>
  <si>
    <t>M86045</t>
  </si>
  <si>
    <t>M86044</t>
  </si>
  <si>
    <t>M86041</t>
  </si>
  <si>
    <t>M86040</t>
  </si>
  <si>
    <t>M86039</t>
  </si>
  <si>
    <t>M86038</t>
  </si>
  <si>
    <t>M86037</t>
  </si>
  <si>
    <t>M86035</t>
  </si>
  <si>
    <t>M86034</t>
  </si>
  <si>
    <t>M86033</t>
  </si>
  <si>
    <t>M86032</t>
  </si>
  <si>
    <t>M86030</t>
  </si>
  <si>
    <t>M86029</t>
  </si>
  <si>
    <t>M86028</t>
  </si>
  <si>
    <t>M86027</t>
  </si>
  <si>
    <t>M86021</t>
  </si>
  <si>
    <t>M86020</t>
  </si>
  <si>
    <t>M86019</t>
  </si>
  <si>
    <t>M86018</t>
  </si>
  <si>
    <t>M86017</t>
  </si>
  <si>
    <t>M86016</t>
  </si>
  <si>
    <t>M86015</t>
  </si>
  <si>
    <t>M86014</t>
  </si>
  <si>
    <t>M86012</t>
  </si>
  <si>
    <t>M86010</t>
  </si>
  <si>
    <t>M86009</t>
  </si>
  <si>
    <t>M86008</t>
  </si>
  <si>
    <t>M86007</t>
  </si>
  <si>
    <t>M86006</t>
  </si>
  <si>
    <t>M86005</t>
  </si>
  <si>
    <t>M86004</t>
  </si>
  <si>
    <t>M86003</t>
  </si>
  <si>
    <t>M86002</t>
  </si>
  <si>
    <t>M86001</t>
  </si>
  <si>
    <t>M85803</t>
  </si>
  <si>
    <t>M85797</t>
  </si>
  <si>
    <t>M85794</t>
  </si>
  <si>
    <t>M85792</t>
  </si>
  <si>
    <t>M85783</t>
  </si>
  <si>
    <t>M85782</t>
  </si>
  <si>
    <t>M85781</t>
  </si>
  <si>
    <t>M85779</t>
  </si>
  <si>
    <t>M85778</t>
  </si>
  <si>
    <t>M85774</t>
  </si>
  <si>
    <t>M85770</t>
  </si>
  <si>
    <t>M85766</t>
  </si>
  <si>
    <t>M85759</t>
  </si>
  <si>
    <t>M85757</t>
  </si>
  <si>
    <t>M85756</t>
  </si>
  <si>
    <t>M85749</t>
  </si>
  <si>
    <t>M85746</t>
  </si>
  <si>
    <t>M85739</t>
  </si>
  <si>
    <t>M85736</t>
  </si>
  <si>
    <t>M85735</t>
  </si>
  <si>
    <t>M85733</t>
  </si>
  <si>
    <t>M85732</t>
  </si>
  <si>
    <t>M85730</t>
  </si>
  <si>
    <t>M85722</t>
  </si>
  <si>
    <t>M85721</t>
  </si>
  <si>
    <t>M85717</t>
  </si>
  <si>
    <t>M85716</t>
  </si>
  <si>
    <t>M85715</t>
  </si>
  <si>
    <t>M85713</t>
  </si>
  <si>
    <t>M85711</t>
  </si>
  <si>
    <t>M85706</t>
  </si>
  <si>
    <t>M85701</t>
  </si>
  <si>
    <t>M85699</t>
  </si>
  <si>
    <t>M85697</t>
  </si>
  <si>
    <t>M85694</t>
  </si>
  <si>
    <t>M85693</t>
  </si>
  <si>
    <t>M85686</t>
  </si>
  <si>
    <t>M85684</t>
  </si>
  <si>
    <t>M85680</t>
  </si>
  <si>
    <t>M85679</t>
  </si>
  <si>
    <t>M85676</t>
  </si>
  <si>
    <t>M85671</t>
  </si>
  <si>
    <t>M85670</t>
  </si>
  <si>
    <t>M85669</t>
  </si>
  <si>
    <t>M85642</t>
  </si>
  <si>
    <t>M85634</t>
  </si>
  <si>
    <t>M85624</t>
  </si>
  <si>
    <t>M85600</t>
  </si>
  <si>
    <t>M85179</t>
  </si>
  <si>
    <t>M85178</t>
  </si>
  <si>
    <t>M85177</t>
  </si>
  <si>
    <t>M85176</t>
  </si>
  <si>
    <t>M85175</t>
  </si>
  <si>
    <t>M85174</t>
  </si>
  <si>
    <t>M85172</t>
  </si>
  <si>
    <t>M85171</t>
  </si>
  <si>
    <t>M85170</t>
  </si>
  <si>
    <t>M85167</t>
  </si>
  <si>
    <t>M85164</t>
  </si>
  <si>
    <t>M85158</t>
  </si>
  <si>
    <t>M85156</t>
  </si>
  <si>
    <t>M85155</t>
  </si>
  <si>
    <t>M85154</t>
  </si>
  <si>
    <t>M85153</t>
  </si>
  <si>
    <t>M85149</t>
  </si>
  <si>
    <t>M85146</t>
  </si>
  <si>
    <t>M85145</t>
  </si>
  <si>
    <t>M85143</t>
  </si>
  <si>
    <t>M85142</t>
  </si>
  <si>
    <t>M85141</t>
  </si>
  <si>
    <t>M85139</t>
  </si>
  <si>
    <t>M85136</t>
  </si>
  <si>
    <t>M85134</t>
  </si>
  <si>
    <t>M85128</t>
  </si>
  <si>
    <t>M85124</t>
  </si>
  <si>
    <t>M85123</t>
  </si>
  <si>
    <t>M85118</t>
  </si>
  <si>
    <t>M85117</t>
  </si>
  <si>
    <t>M85116</t>
  </si>
  <si>
    <t>M85115</t>
  </si>
  <si>
    <t>M85113</t>
  </si>
  <si>
    <t>M85110</t>
  </si>
  <si>
    <t>M85108</t>
  </si>
  <si>
    <t>M85107</t>
  </si>
  <si>
    <t>M85105</t>
  </si>
  <si>
    <t>M85098</t>
  </si>
  <si>
    <t>M85097</t>
  </si>
  <si>
    <t>M85094</t>
  </si>
  <si>
    <t>M85088</t>
  </si>
  <si>
    <t>M85087</t>
  </si>
  <si>
    <t>M85086</t>
  </si>
  <si>
    <t>M85084</t>
  </si>
  <si>
    <t>M85082</t>
  </si>
  <si>
    <t>M85081</t>
  </si>
  <si>
    <t>M85079</t>
  </si>
  <si>
    <t>M85078</t>
  </si>
  <si>
    <t>M85077</t>
  </si>
  <si>
    <t>M85076</t>
  </si>
  <si>
    <t>M85074</t>
  </si>
  <si>
    <t>M85071</t>
  </si>
  <si>
    <t>M85070</t>
  </si>
  <si>
    <t>M85069</t>
  </si>
  <si>
    <t>M85066</t>
  </si>
  <si>
    <t>M85065</t>
  </si>
  <si>
    <t>M85063</t>
  </si>
  <si>
    <t>M85062</t>
  </si>
  <si>
    <t>M85061</t>
  </si>
  <si>
    <t>M85060</t>
  </si>
  <si>
    <t>M85058</t>
  </si>
  <si>
    <t>M85056</t>
  </si>
  <si>
    <t>M85055</t>
  </si>
  <si>
    <t>M85053</t>
  </si>
  <si>
    <t>M85051</t>
  </si>
  <si>
    <t>M85048</t>
  </si>
  <si>
    <t>M85047</t>
  </si>
  <si>
    <t>M85046</t>
  </si>
  <si>
    <t>M85043</t>
  </si>
  <si>
    <t>M85042</t>
  </si>
  <si>
    <t>M85041</t>
  </si>
  <si>
    <t>M85037</t>
  </si>
  <si>
    <t>M85035</t>
  </si>
  <si>
    <t>M85034</t>
  </si>
  <si>
    <t>M85033</t>
  </si>
  <si>
    <t>M85031</t>
  </si>
  <si>
    <t>M85030</t>
  </si>
  <si>
    <t>M85029</t>
  </si>
  <si>
    <t>M85028</t>
  </si>
  <si>
    <t>M85027</t>
  </si>
  <si>
    <t>M85026</t>
  </si>
  <si>
    <t>M85025</t>
  </si>
  <si>
    <t>M85024</t>
  </si>
  <si>
    <t>M85023</t>
  </si>
  <si>
    <t>M85021</t>
  </si>
  <si>
    <t>M85020</t>
  </si>
  <si>
    <t>M85019</t>
  </si>
  <si>
    <t>M85018</t>
  </si>
  <si>
    <t>M85016</t>
  </si>
  <si>
    <t>M85014</t>
  </si>
  <si>
    <t>M85013</t>
  </si>
  <si>
    <t>M85011</t>
  </si>
  <si>
    <t>M85009</t>
  </si>
  <si>
    <t>M85008</t>
  </si>
  <si>
    <t>M85007</t>
  </si>
  <si>
    <t>M85006</t>
  </si>
  <si>
    <t>M85005</t>
  </si>
  <si>
    <t>M85002</t>
  </si>
  <si>
    <t>M85001</t>
  </si>
  <si>
    <t>M84629</t>
  </si>
  <si>
    <t>M84627</t>
  </si>
  <si>
    <t>M84621</t>
  </si>
  <si>
    <t>M84620</t>
  </si>
  <si>
    <t>M84618</t>
  </si>
  <si>
    <t>M84616</t>
  </si>
  <si>
    <t>M84615</t>
  </si>
  <si>
    <t>M84612</t>
  </si>
  <si>
    <t>M84609</t>
  </si>
  <si>
    <t>M84070</t>
  </si>
  <si>
    <t>M84069</t>
  </si>
  <si>
    <t>M84067</t>
  </si>
  <si>
    <t>M84066</t>
  </si>
  <si>
    <t>M84065</t>
  </si>
  <si>
    <t>M84064</t>
  </si>
  <si>
    <t>M84063</t>
  </si>
  <si>
    <t>M84062</t>
  </si>
  <si>
    <t>M84061</t>
  </si>
  <si>
    <t>M84060</t>
  </si>
  <si>
    <t>M84059</t>
  </si>
  <si>
    <t>M84055</t>
  </si>
  <si>
    <t>M84051</t>
  </si>
  <si>
    <t>M84050</t>
  </si>
  <si>
    <t>M84049</t>
  </si>
  <si>
    <t>M84047</t>
  </si>
  <si>
    <t>M84046</t>
  </si>
  <si>
    <t>M84044</t>
  </si>
  <si>
    <t>M84043</t>
  </si>
  <si>
    <t>M84042</t>
  </si>
  <si>
    <t>M84041</t>
  </si>
  <si>
    <t>M84040</t>
  </si>
  <si>
    <t>M84037</t>
  </si>
  <si>
    <t>M84036</t>
  </si>
  <si>
    <t>M84035</t>
  </si>
  <si>
    <t>M84034</t>
  </si>
  <si>
    <t>M84032</t>
  </si>
  <si>
    <t>M84031</t>
  </si>
  <si>
    <t>M84030</t>
  </si>
  <si>
    <t>M84029</t>
  </si>
  <si>
    <t>M84028</t>
  </si>
  <si>
    <t>M84026</t>
  </si>
  <si>
    <t>M84025</t>
  </si>
  <si>
    <t>M84024</t>
  </si>
  <si>
    <t>M84023</t>
  </si>
  <si>
    <t>M84022</t>
  </si>
  <si>
    <t>M84021</t>
  </si>
  <si>
    <t>M84020</t>
  </si>
  <si>
    <t>M84019</t>
  </si>
  <si>
    <t>M84018</t>
  </si>
  <si>
    <t>M84017</t>
  </si>
  <si>
    <t>M84016</t>
  </si>
  <si>
    <t>M84015</t>
  </si>
  <si>
    <t>M84014</t>
  </si>
  <si>
    <t>M84013</t>
  </si>
  <si>
    <t>M84012</t>
  </si>
  <si>
    <t>M84011</t>
  </si>
  <si>
    <t>M84010</t>
  </si>
  <si>
    <t>M84009</t>
  </si>
  <si>
    <t>M84008</t>
  </si>
  <si>
    <t>M84007</t>
  </si>
  <si>
    <t>M84006</t>
  </si>
  <si>
    <t>M84005</t>
  </si>
  <si>
    <t>M84004</t>
  </si>
  <si>
    <t>M84003</t>
  </si>
  <si>
    <t>M84002</t>
  </si>
  <si>
    <t>M84001</t>
  </si>
  <si>
    <t>M83738</t>
  </si>
  <si>
    <t>M83727</t>
  </si>
  <si>
    <t>M83725</t>
  </si>
  <si>
    <t>M83723</t>
  </si>
  <si>
    <t>M83719</t>
  </si>
  <si>
    <t>M83718</t>
  </si>
  <si>
    <t>M83717</t>
  </si>
  <si>
    <t>M83715</t>
  </si>
  <si>
    <t>M83713</t>
  </si>
  <si>
    <t>M83711</t>
  </si>
  <si>
    <t>M83709</t>
  </si>
  <si>
    <t>M83706</t>
  </si>
  <si>
    <t>M83703</t>
  </si>
  <si>
    <t>M83701</t>
  </si>
  <si>
    <t>M83698</t>
  </si>
  <si>
    <t>M83697</t>
  </si>
  <si>
    <t>M83693</t>
  </si>
  <si>
    <t>M83691</t>
  </si>
  <si>
    <t>M83682</t>
  </si>
  <si>
    <t>M83681</t>
  </si>
  <si>
    <t>M83680</t>
  </si>
  <si>
    <t>M83670</t>
  </si>
  <si>
    <t>M83668</t>
  </si>
  <si>
    <t>M83661</t>
  </si>
  <si>
    <t>M83650</t>
  </si>
  <si>
    <t>M83641</t>
  </si>
  <si>
    <t>M83640</t>
  </si>
  <si>
    <t>M83638</t>
  </si>
  <si>
    <t>M83637</t>
  </si>
  <si>
    <t>M83632</t>
  </si>
  <si>
    <t>M83627</t>
  </si>
  <si>
    <t>M83625</t>
  </si>
  <si>
    <t>M83624</t>
  </si>
  <si>
    <t>M83623</t>
  </si>
  <si>
    <t>M83619</t>
  </si>
  <si>
    <t>M83617</t>
  </si>
  <si>
    <t>M83616</t>
  </si>
  <si>
    <t>M83608</t>
  </si>
  <si>
    <t>M83601</t>
  </si>
  <si>
    <t>M83148</t>
  </si>
  <si>
    <t>M83146</t>
  </si>
  <si>
    <t>M83143</t>
  </si>
  <si>
    <t>M83141</t>
  </si>
  <si>
    <t>M83140</t>
  </si>
  <si>
    <t>M83139</t>
  </si>
  <si>
    <t>M83138</t>
  </si>
  <si>
    <t>M83132</t>
  </si>
  <si>
    <t>M83130</t>
  </si>
  <si>
    <t>M83129</t>
  </si>
  <si>
    <t>M83127</t>
  </si>
  <si>
    <t>M83126</t>
  </si>
  <si>
    <t>M83125</t>
  </si>
  <si>
    <t>M83123</t>
  </si>
  <si>
    <t>M83122</t>
  </si>
  <si>
    <t>M83121</t>
  </si>
  <si>
    <t>M83117</t>
  </si>
  <si>
    <t>M83113</t>
  </si>
  <si>
    <t>M83111</t>
  </si>
  <si>
    <t>M83110</t>
  </si>
  <si>
    <t>M83109</t>
  </si>
  <si>
    <t>M83108</t>
  </si>
  <si>
    <t>M83107</t>
  </si>
  <si>
    <t>M83103</t>
  </si>
  <si>
    <t>M83102</t>
  </si>
  <si>
    <t>M83100</t>
  </si>
  <si>
    <t>M83097</t>
  </si>
  <si>
    <t>M83096</t>
  </si>
  <si>
    <t>M83094</t>
  </si>
  <si>
    <t>M83093</t>
  </si>
  <si>
    <t>M83092</t>
  </si>
  <si>
    <t>M83090</t>
  </si>
  <si>
    <t>M83089</t>
  </si>
  <si>
    <t>M83088</t>
  </si>
  <si>
    <t>M83084</t>
  </si>
  <si>
    <t>M83082</t>
  </si>
  <si>
    <t>M83079</t>
  </si>
  <si>
    <t>M83076</t>
  </si>
  <si>
    <t>M83075</t>
  </si>
  <si>
    <t>M83074</t>
  </si>
  <si>
    <t>M83073</t>
  </si>
  <si>
    <t>M83072</t>
  </si>
  <si>
    <t>M83071</t>
  </si>
  <si>
    <t>M83070</t>
  </si>
  <si>
    <t>M83069</t>
  </si>
  <si>
    <t>M83068</t>
  </si>
  <si>
    <t>M83067</t>
  </si>
  <si>
    <t>M83066</t>
  </si>
  <si>
    <t>M83065</t>
  </si>
  <si>
    <t>M83063</t>
  </si>
  <si>
    <t>M83062</t>
  </si>
  <si>
    <t>M83061</t>
  </si>
  <si>
    <t>M83059</t>
  </si>
  <si>
    <t>M83057</t>
  </si>
  <si>
    <t>M83056</t>
  </si>
  <si>
    <t>M83054</t>
  </si>
  <si>
    <t>M83052</t>
  </si>
  <si>
    <t>M83051</t>
  </si>
  <si>
    <t>M83050</t>
  </si>
  <si>
    <t>M83049</t>
  </si>
  <si>
    <t>M83048</t>
  </si>
  <si>
    <t>M83047</t>
  </si>
  <si>
    <t>M83046</t>
  </si>
  <si>
    <t>M83045</t>
  </si>
  <si>
    <t>M83044</t>
  </si>
  <si>
    <t>M83042</t>
  </si>
  <si>
    <t>M83038</t>
  </si>
  <si>
    <t>M83037</t>
  </si>
  <si>
    <t>M83036</t>
  </si>
  <si>
    <t>M83035</t>
  </si>
  <si>
    <t>M83034</t>
  </si>
  <si>
    <t>M83033</t>
  </si>
  <si>
    <t>M83032</t>
  </si>
  <si>
    <t>M83031</t>
  </si>
  <si>
    <t>M83030</t>
  </si>
  <si>
    <t>M83028</t>
  </si>
  <si>
    <t>M83027</t>
  </si>
  <si>
    <t>M83026</t>
  </si>
  <si>
    <t>M83025</t>
  </si>
  <si>
    <t>M83024</t>
  </si>
  <si>
    <t>M83023</t>
  </si>
  <si>
    <t>M83022</t>
  </si>
  <si>
    <t>M83021</t>
  </si>
  <si>
    <t>M83020</t>
  </si>
  <si>
    <t>M83018</t>
  </si>
  <si>
    <t>M83017</t>
  </si>
  <si>
    <t>M83016</t>
  </si>
  <si>
    <t>M83015</t>
  </si>
  <si>
    <t>M83014</t>
  </si>
  <si>
    <t>M83013</t>
  </si>
  <si>
    <t>M83012</t>
  </si>
  <si>
    <t>M83011</t>
  </si>
  <si>
    <t>M83010</t>
  </si>
  <si>
    <t>M83009</t>
  </si>
  <si>
    <t>M83007</t>
  </si>
  <si>
    <t>M83006</t>
  </si>
  <si>
    <t>M83005</t>
  </si>
  <si>
    <t>M83004</t>
  </si>
  <si>
    <t>M83001</t>
  </si>
  <si>
    <t>M82620</t>
  </si>
  <si>
    <t>M82616</t>
  </si>
  <si>
    <t>M82606</t>
  </si>
  <si>
    <t>M82601</t>
  </si>
  <si>
    <t>M82060</t>
  </si>
  <si>
    <t>M82059</t>
  </si>
  <si>
    <t>M82058</t>
  </si>
  <si>
    <t>M82057</t>
  </si>
  <si>
    <t>M82056</t>
  </si>
  <si>
    <t>M82051</t>
  </si>
  <si>
    <t>M82048</t>
  </si>
  <si>
    <t>M82047</t>
  </si>
  <si>
    <t>M82046</t>
  </si>
  <si>
    <t>M82043</t>
  </si>
  <si>
    <t>M82042</t>
  </si>
  <si>
    <t>M82041</t>
  </si>
  <si>
    <t>M82040</t>
  </si>
  <si>
    <t>M82039</t>
  </si>
  <si>
    <t>M82038</t>
  </si>
  <si>
    <t>M82035</t>
  </si>
  <si>
    <t>M82034</t>
  </si>
  <si>
    <t>M82033</t>
  </si>
  <si>
    <t>M82032</t>
  </si>
  <si>
    <t>M82031</t>
  </si>
  <si>
    <t>M82030</t>
  </si>
  <si>
    <t>M82028</t>
  </si>
  <si>
    <t>M82026</t>
  </si>
  <si>
    <t>M82025</t>
  </si>
  <si>
    <t>M82024</t>
  </si>
  <si>
    <t>M82023</t>
  </si>
  <si>
    <t>M82022</t>
  </si>
  <si>
    <t>M82021</t>
  </si>
  <si>
    <t>M82020</t>
  </si>
  <si>
    <t>M82019</t>
  </si>
  <si>
    <t>M82018</t>
  </si>
  <si>
    <t>M82017</t>
  </si>
  <si>
    <t>M82016</t>
  </si>
  <si>
    <t>M82014</t>
  </si>
  <si>
    <t>M82013</t>
  </si>
  <si>
    <t>M82012</t>
  </si>
  <si>
    <t>M82011</t>
  </si>
  <si>
    <t>M82010</t>
  </si>
  <si>
    <t>M82009</t>
  </si>
  <si>
    <t>M82008</t>
  </si>
  <si>
    <t>M82007</t>
  </si>
  <si>
    <t>M82006</t>
  </si>
  <si>
    <t>M82005</t>
  </si>
  <si>
    <t>M82004</t>
  </si>
  <si>
    <t>M82003</t>
  </si>
  <si>
    <t>M82002</t>
  </si>
  <si>
    <t>M81629</t>
  </si>
  <si>
    <t>M81627</t>
  </si>
  <si>
    <t>M81617</t>
  </si>
  <si>
    <t>M81616</t>
  </si>
  <si>
    <t>M81608</t>
  </si>
  <si>
    <t>M81605</t>
  </si>
  <si>
    <t>M81604</t>
  </si>
  <si>
    <t>M81600</t>
  </si>
  <si>
    <t>M81094</t>
  </si>
  <si>
    <t>M81093</t>
  </si>
  <si>
    <t>M81092</t>
  </si>
  <si>
    <t>M81091</t>
  </si>
  <si>
    <t>M81090</t>
  </si>
  <si>
    <t>M81084</t>
  </si>
  <si>
    <t>M81083</t>
  </si>
  <si>
    <t>M81082</t>
  </si>
  <si>
    <t>M81081</t>
  </si>
  <si>
    <t>M81078</t>
  </si>
  <si>
    <t>M81077</t>
  </si>
  <si>
    <t>M81076</t>
  </si>
  <si>
    <t>M81075</t>
  </si>
  <si>
    <t>M81074</t>
  </si>
  <si>
    <t>M81072</t>
  </si>
  <si>
    <t>M81070</t>
  </si>
  <si>
    <t>M81069</t>
  </si>
  <si>
    <t>M81068</t>
  </si>
  <si>
    <t>M81067</t>
  </si>
  <si>
    <t>M81066</t>
  </si>
  <si>
    <t>M81064</t>
  </si>
  <si>
    <t>M81063</t>
  </si>
  <si>
    <t>M81062</t>
  </si>
  <si>
    <t>M81061</t>
  </si>
  <si>
    <t>M81058</t>
  </si>
  <si>
    <t>M81057</t>
  </si>
  <si>
    <t>M81056</t>
  </si>
  <si>
    <t>M81055</t>
  </si>
  <si>
    <t>M81054</t>
  </si>
  <si>
    <t>M81049</t>
  </si>
  <si>
    <t>M81048</t>
  </si>
  <si>
    <t>M81047</t>
  </si>
  <si>
    <t>M81046</t>
  </si>
  <si>
    <t>M81045</t>
  </si>
  <si>
    <t>M81044</t>
  </si>
  <si>
    <t>M81043</t>
  </si>
  <si>
    <t>M81042</t>
  </si>
  <si>
    <t>M81041</t>
  </si>
  <si>
    <t>M81040</t>
  </si>
  <si>
    <t>M81039</t>
  </si>
  <si>
    <t>M81038</t>
  </si>
  <si>
    <t>M81037</t>
  </si>
  <si>
    <t>M81035</t>
  </si>
  <si>
    <t>M81034</t>
  </si>
  <si>
    <t>M81033</t>
  </si>
  <si>
    <t>M81032</t>
  </si>
  <si>
    <t>M81029</t>
  </si>
  <si>
    <t>M81027</t>
  </si>
  <si>
    <t>M81026</t>
  </si>
  <si>
    <t>M81025</t>
  </si>
  <si>
    <t>M81024</t>
  </si>
  <si>
    <t>M81022</t>
  </si>
  <si>
    <t>M81021</t>
  </si>
  <si>
    <t>M81020</t>
  </si>
  <si>
    <t>M81019</t>
  </si>
  <si>
    <t>M81018</t>
  </si>
  <si>
    <t>M81017</t>
  </si>
  <si>
    <t>M81016</t>
  </si>
  <si>
    <t>M81015</t>
  </si>
  <si>
    <t>M81012</t>
  </si>
  <si>
    <t>M81011</t>
  </si>
  <si>
    <t>M81010</t>
  </si>
  <si>
    <t>M81009</t>
  </si>
  <si>
    <t>M81008</t>
  </si>
  <si>
    <t>M81007</t>
  </si>
  <si>
    <t>M81006</t>
  </si>
  <si>
    <t>M81005</t>
  </si>
  <si>
    <t>M81004</t>
  </si>
  <si>
    <t>M81003</t>
  </si>
  <si>
    <t>M81002</t>
  </si>
  <si>
    <t>M81001</t>
  </si>
  <si>
    <t>L85624</t>
  </si>
  <si>
    <t>L85619</t>
  </si>
  <si>
    <t>L85611</t>
  </si>
  <si>
    <t>L85609</t>
  </si>
  <si>
    <t>L85607</t>
  </si>
  <si>
    <t>L85601</t>
  </si>
  <si>
    <t>L85066</t>
  </si>
  <si>
    <t>L85065</t>
  </si>
  <si>
    <t>L85064</t>
  </si>
  <si>
    <t>L85062</t>
  </si>
  <si>
    <t>L85061</t>
  </si>
  <si>
    <t>L85056</t>
  </si>
  <si>
    <t>L85055</t>
  </si>
  <si>
    <t>L85054</t>
  </si>
  <si>
    <t>L85053</t>
  </si>
  <si>
    <t>L85052</t>
  </si>
  <si>
    <t>L85051</t>
  </si>
  <si>
    <t>L85050</t>
  </si>
  <si>
    <t>L85048</t>
  </si>
  <si>
    <t>L85047</t>
  </si>
  <si>
    <t>L85046</t>
  </si>
  <si>
    <t>L85044</t>
  </si>
  <si>
    <t>L85043</t>
  </si>
  <si>
    <t>L85042</t>
  </si>
  <si>
    <t>L85040</t>
  </si>
  <si>
    <t>L85039</t>
  </si>
  <si>
    <t>L85038</t>
  </si>
  <si>
    <t>L85037</t>
  </si>
  <si>
    <t>L85036</t>
  </si>
  <si>
    <t>L85035</t>
  </si>
  <si>
    <t>L85034</t>
  </si>
  <si>
    <t>L85033</t>
  </si>
  <si>
    <t>L85032</t>
  </si>
  <si>
    <t>L85031</t>
  </si>
  <si>
    <t>L85030</t>
  </si>
  <si>
    <t>L85029</t>
  </si>
  <si>
    <t>L85028</t>
  </si>
  <si>
    <t>L85027</t>
  </si>
  <si>
    <t>L85026</t>
  </si>
  <si>
    <t>L85025</t>
  </si>
  <si>
    <t>L85024</t>
  </si>
  <si>
    <t>L85023</t>
  </si>
  <si>
    <t>L85022</t>
  </si>
  <si>
    <t>L85021</t>
  </si>
  <si>
    <t>L85020</t>
  </si>
  <si>
    <t>L85019</t>
  </si>
  <si>
    <t>L85018</t>
  </si>
  <si>
    <t>L85017</t>
  </si>
  <si>
    <t>L85016</t>
  </si>
  <si>
    <t>L85015</t>
  </si>
  <si>
    <t>L85014</t>
  </si>
  <si>
    <t>L85013</t>
  </si>
  <si>
    <t>L85012</t>
  </si>
  <si>
    <t>L85011</t>
  </si>
  <si>
    <t>L85010</t>
  </si>
  <si>
    <t>L85009</t>
  </si>
  <si>
    <t>L85008</t>
  </si>
  <si>
    <t>L85007</t>
  </si>
  <si>
    <t>L85006</t>
  </si>
  <si>
    <t>L85004</t>
  </si>
  <si>
    <t>L85003</t>
  </si>
  <si>
    <t>L85002</t>
  </si>
  <si>
    <t>L85001</t>
  </si>
  <si>
    <t>L84617</t>
  </si>
  <si>
    <t>L84616</t>
  </si>
  <si>
    <t>L84615</t>
  </si>
  <si>
    <t>L84613</t>
  </si>
  <si>
    <t>L84606</t>
  </si>
  <si>
    <t>L84085</t>
  </si>
  <si>
    <t>L84084</t>
  </si>
  <si>
    <t>L84081</t>
  </si>
  <si>
    <t>L84080</t>
  </si>
  <si>
    <t>L84078</t>
  </si>
  <si>
    <t>L84077</t>
  </si>
  <si>
    <t>L84075</t>
  </si>
  <si>
    <t>L84073</t>
  </si>
  <si>
    <t>L84072</t>
  </si>
  <si>
    <t>L84071</t>
  </si>
  <si>
    <t>L84070</t>
  </si>
  <si>
    <t>L84069</t>
  </si>
  <si>
    <t>L84068</t>
  </si>
  <si>
    <t>L84067</t>
  </si>
  <si>
    <t>L84065</t>
  </si>
  <si>
    <t>L84063</t>
  </si>
  <si>
    <t>L84060</t>
  </si>
  <si>
    <t>L84059</t>
  </si>
  <si>
    <t>L84058</t>
  </si>
  <si>
    <t>L84054</t>
  </si>
  <si>
    <t>L84053</t>
  </si>
  <si>
    <t>L84052</t>
  </si>
  <si>
    <t>L84051</t>
  </si>
  <si>
    <t>L84050</t>
  </si>
  <si>
    <t>L84049</t>
  </si>
  <si>
    <t>L84048</t>
  </si>
  <si>
    <t>L84047</t>
  </si>
  <si>
    <t>L84046</t>
  </si>
  <si>
    <t>L84045</t>
  </si>
  <si>
    <t>L84043</t>
  </si>
  <si>
    <t>L84041</t>
  </si>
  <si>
    <t>L84040</t>
  </si>
  <si>
    <t>L84039</t>
  </si>
  <si>
    <t>L84038</t>
  </si>
  <si>
    <t>L84037</t>
  </si>
  <si>
    <t>L84036</t>
  </si>
  <si>
    <t>L84034</t>
  </si>
  <si>
    <t>L84033</t>
  </si>
  <si>
    <t>L84032</t>
  </si>
  <si>
    <t>L84031</t>
  </si>
  <si>
    <t>L84030</t>
  </si>
  <si>
    <t>L84029</t>
  </si>
  <si>
    <t>L84028</t>
  </si>
  <si>
    <t>L84027</t>
  </si>
  <si>
    <t>L84026</t>
  </si>
  <si>
    <t>L84025</t>
  </si>
  <si>
    <t>L84024</t>
  </si>
  <si>
    <t>L84023</t>
  </si>
  <si>
    <t>L84022</t>
  </si>
  <si>
    <t>L84021</t>
  </si>
  <si>
    <t>L84018</t>
  </si>
  <si>
    <t>L84016</t>
  </si>
  <si>
    <t>L84015</t>
  </si>
  <si>
    <t>L84014</t>
  </si>
  <si>
    <t>L84012</t>
  </si>
  <si>
    <t>L84011</t>
  </si>
  <si>
    <t>L84010</t>
  </si>
  <si>
    <t>L84009</t>
  </si>
  <si>
    <t>L84008</t>
  </si>
  <si>
    <t>L84007</t>
  </si>
  <si>
    <t>L84006</t>
  </si>
  <si>
    <t>L84005</t>
  </si>
  <si>
    <t>L84004</t>
  </si>
  <si>
    <t>L84003</t>
  </si>
  <si>
    <t>L83673</t>
  </si>
  <si>
    <t>L83666</t>
  </si>
  <si>
    <t>L83663</t>
  </si>
  <si>
    <t>L83657</t>
  </si>
  <si>
    <t>L83655</t>
  </si>
  <si>
    <t>L83651</t>
  </si>
  <si>
    <t>L83648</t>
  </si>
  <si>
    <t>L83646</t>
  </si>
  <si>
    <t>L83642</t>
  </si>
  <si>
    <t>L83639</t>
  </si>
  <si>
    <t>L83628</t>
  </si>
  <si>
    <t>L83627</t>
  </si>
  <si>
    <t>L83624</t>
  </si>
  <si>
    <t>L83616</t>
  </si>
  <si>
    <t>L83607</t>
  </si>
  <si>
    <t>L83148</t>
  </si>
  <si>
    <t>L83147</t>
  </si>
  <si>
    <t>L83146</t>
  </si>
  <si>
    <t>L83143</t>
  </si>
  <si>
    <t>L83137</t>
  </si>
  <si>
    <t>L83136</t>
  </si>
  <si>
    <t>L83134</t>
  </si>
  <si>
    <t>L83131</t>
  </si>
  <si>
    <t>L83129</t>
  </si>
  <si>
    <t>L83128</t>
  </si>
  <si>
    <t>L83127</t>
  </si>
  <si>
    <t>L83120</t>
  </si>
  <si>
    <t>L83118</t>
  </si>
  <si>
    <t>L83116</t>
  </si>
  <si>
    <t>L83115</t>
  </si>
  <si>
    <t>L83113</t>
  </si>
  <si>
    <t>L83112</t>
  </si>
  <si>
    <t>L83111</t>
  </si>
  <si>
    <t>L83106</t>
  </si>
  <si>
    <t>L83105</t>
  </si>
  <si>
    <t>L83103</t>
  </si>
  <si>
    <t>L83102</t>
  </si>
  <si>
    <t>L83101</t>
  </si>
  <si>
    <t>L83100</t>
  </si>
  <si>
    <t>L83099</t>
  </si>
  <si>
    <t>L83098</t>
  </si>
  <si>
    <t>L83097</t>
  </si>
  <si>
    <t>L83096</t>
  </si>
  <si>
    <t>L83095</t>
  </si>
  <si>
    <t>L83094</t>
  </si>
  <si>
    <t>L83092</t>
  </si>
  <si>
    <t>L83089</t>
  </si>
  <si>
    <t>L83088</t>
  </si>
  <si>
    <t>L83087</t>
  </si>
  <si>
    <t>L83086</t>
  </si>
  <si>
    <t>L83085</t>
  </si>
  <si>
    <t>L83084</t>
  </si>
  <si>
    <t>L83083</t>
  </si>
  <si>
    <t>L83082</t>
  </si>
  <si>
    <t>L83081</t>
  </si>
  <si>
    <t>L83079</t>
  </si>
  <si>
    <t>L83077</t>
  </si>
  <si>
    <t>L83076</t>
  </si>
  <si>
    <t>L83075</t>
  </si>
  <si>
    <t>L83073</t>
  </si>
  <si>
    <t>L83072</t>
  </si>
  <si>
    <t>L83071</t>
  </si>
  <si>
    <t>L83070</t>
  </si>
  <si>
    <t>L83069</t>
  </si>
  <si>
    <t>L83068</t>
  </si>
  <si>
    <t>L83067</t>
  </si>
  <si>
    <t>L83066</t>
  </si>
  <si>
    <t>L83064</t>
  </si>
  <si>
    <t>L83059</t>
  </si>
  <si>
    <t>L83058</t>
  </si>
  <si>
    <t>L83057</t>
  </si>
  <si>
    <t>L83056</t>
  </si>
  <si>
    <t>L83055</t>
  </si>
  <si>
    <t>L83054</t>
  </si>
  <si>
    <t>L83053</t>
  </si>
  <si>
    <t>L83052</t>
  </si>
  <si>
    <t>L83051</t>
  </si>
  <si>
    <t>L83050</t>
  </si>
  <si>
    <t>L83049</t>
  </si>
  <si>
    <t>L83048</t>
  </si>
  <si>
    <t>L83046</t>
  </si>
  <si>
    <t>L83045</t>
  </si>
  <si>
    <t>L83044</t>
  </si>
  <si>
    <t>L83043</t>
  </si>
  <si>
    <t>L83042</t>
  </si>
  <si>
    <t>L83041</t>
  </si>
  <si>
    <t>L83040</t>
  </si>
  <si>
    <t>L83039</t>
  </si>
  <si>
    <t>L83038</t>
  </si>
  <si>
    <t>L83036</t>
  </si>
  <si>
    <t>L83035</t>
  </si>
  <si>
    <t>L83034</t>
  </si>
  <si>
    <t>L83031</t>
  </si>
  <si>
    <t>L83030</t>
  </si>
  <si>
    <t>L83029</t>
  </si>
  <si>
    <t>L83028</t>
  </si>
  <si>
    <t>L83027</t>
  </si>
  <si>
    <t>L83026</t>
  </si>
  <si>
    <t>L83025</t>
  </si>
  <si>
    <t>L83024</t>
  </si>
  <si>
    <t>L83023</t>
  </si>
  <si>
    <t>L83021</t>
  </si>
  <si>
    <t>L83020</t>
  </si>
  <si>
    <t>L83019</t>
  </si>
  <si>
    <t>L83018</t>
  </si>
  <si>
    <t>L83016</t>
  </si>
  <si>
    <t>L83015</t>
  </si>
  <si>
    <t>L83014</t>
  </si>
  <si>
    <t>L83013</t>
  </si>
  <si>
    <t>L83012</t>
  </si>
  <si>
    <t>L83011</t>
  </si>
  <si>
    <t>L83010</t>
  </si>
  <si>
    <t>L83008</t>
  </si>
  <si>
    <t>L83007</t>
  </si>
  <si>
    <t>L83006</t>
  </si>
  <si>
    <t>L83005</t>
  </si>
  <si>
    <t>L83004</t>
  </si>
  <si>
    <t>L83003</t>
  </si>
  <si>
    <t>L83002</t>
  </si>
  <si>
    <t>L82622</t>
  </si>
  <si>
    <t>L82620</t>
  </si>
  <si>
    <t>L82618</t>
  </si>
  <si>
    <t>L82070</t>
  </si>
  <si>
    <t>L82068</t>
  </si>
  <si>
    <t>L82066</t>
  </si>
  <si>
    <t>L82061</t>
  </si>
  <si>
    <t>L82059</t>
  </si>
  <si>
    <t>L82058</t>
  </si>
  <si>
    <t>L82057</t>
  </si>
  <si>
    <t>L82056</t>
  </si>
  <si>
    <t>L82054</t>
  </si>
  <si>
    <t>L82052</t>
  </si>
  <si>
    <t>L82051</t>
  </si>
  <si>
    <t>L82050</t>
  </si>
  <si>
    <t>L82049</t>
  </si>
  <si>
    <t>L82048</t>
  </si>
  <si>
    <t>L82047</t>
  </si>
  <si>
    <t>L82046</t>
  </si>
  <si>
    <t>L82045</t>
  </si>
  <si>
    <t>L82044</t>
  </si>
  <si>
    <t>L82043</t>
  </si>
  <si>
    <t>L82042</t>
  </si>
  <si>
    <t>L82041</t>
  </si>
  <si>
    <t>L82039</t>
  </si>
  <si>
    <t>L82038</t>
  </si>
  <si>
    <t>L82036</t>
  </si>
  <si>
    <t>L82035</t>
  </si>
  <si>
    <t>L82030</t>
  </si>
  <si>
    <t>L82029</t>
  </si>
  <si>
    <t>L82028</t>
  </si>
  <si>
    <t>L82026</t>
  </si>
  <si>
    <t>L82025</t>
  </si>
  <si>
    <t>L82023</t>
  </si>
  <si>
    <t>L82022</t>
  </si>
  <si>
    <t>L82018</t>
  </si>
  <si>
    <t>L82017</t>
  </si>
  <si>
    <t>L82016</t>
  </si>
  <si>
    <t>L82015</t>
  </si>
  <si>
    <t>L82013</t>
  </si>
  <si>
    <t>L82012</t>
  </si>
  <si>
    <t>L82011</t>
  </si>
  <si>
    <t>L82010</t>
  </si>
  <si>
    <t>L82009</t>
  </si>
  <si>
    <t>L82008</t>
  </si>
  <si>
    <t>L82007</t>
  </si>
  <si>
    <t>L82006</t>
  </si>
  <si>
    <t>L82004</t>
  </si>
  <si>
    <t>L82003</t>
  </si>
  <si>
    <t>L82001</t>
  </si>
  <si>
    <t>L81670</t>
  </si>
  <si>
    <t>L81669</t>
  </si>
  <si>
    <t>L81655</t>
  </si>
  <si>
    <t>L81649</t>
  </si>
  <si>
    <t>L81644</t>
  </si>
  <si>
    <t>L81643</t>
  </si>
  <si>
    <t>L81642</t>
  </si>
  <si>
    <t>L81632</t>
  </si>
  <si>
    <t>L81622</t>
  </si>
  <si>
    <t>L81617</t>
  </si>
  <si>
    <t>L81600</t>
  </si>
  <si>
    <t>L81133</t>
  </si>
  <si>
    <t>L81132</t>
  </si>
  <si>
    <t>L81131</t>
  </si>
  <si>
    <t>L81130</t>
  </si>
  <si>
    <t>L81127</t>
  </si>
  <si>
    <t>L81125</t>
  </si>
  <si>
    <t>L81123</t>
  </si>
  <si>
    <t>L81122</t>
  </si>
  <si>
    <t>L81120</t>
  </si>
  <si>
    <t>L81118</t>
  </si>
  <si>
    <t>L81117</t>
  </si>
  <si>
    <t>L81106</t>
  </si>
  <si>
    <t>L81103</t>
  </si>
  <si>
    <t>L81101</t>
  </si>
  <si>
    <t>L81098</t>
  </si>
  <si>
    <t>L81095</t>
  </si>
  <si>
    <t>L81094</t>
  </si>
  <si>
    <t>L81091</t>
  </si>
  <si>
    <t>L81090</t>
  </si>
  <si>
    <t>L81089</t>
  </si>
  <si>
    <t>L81087</t>
  </si>
  <si>
    <t>L81086</t>
  </si>
  <si>
    <t>L81085</t>
  </si>
  <si>
    <t>L81084</t>
  </si>
  <si>
    <t>L81083</t>
  </si>
  <si>
    <t>L81082</t>
  </si>
  <si>
    <t>L81081</t>
  </si>
  <si>
    <t>L81079</t>
  </si>
  <si>
    <t>L81078</t>
  </si>
  <si>
    <t>L81077</t>
  </si>
  <si>
    <t>L81075</t>
  </si>
  <si>
    <t>L81073</t>
  </si>
  <si>
    <t>L81072</t>
  </si>
  <si>
    <t>L81071</t>
  </si>
  <si>
    <t>L81070</t>
  </si>
  <si>
    <t>L81069</t>
  </si>
  <si>
    <t>L81068</t>
  </si>
  <si>
    <t>L81067</t>
  </si>
  <si>
    <t>L81066</t>
  </si>
  <si>
    <t>L81065</t>
  </si>
  <si>
    <t>L81064</t>
  </si>
  <si>
    <t>L81063</t>
  </si>
  <si>
    <t>L81062</t>
  </si>
  <si>
    <t>L81061</t>
  </si>
  <si>
    <t>L81059</t>
  </si>
  <si>
    <t>L81058</t>
  </si>
  <si>
    <t>L81055</t>
  </si>
  <si>
    <t>L81054</t>
  </si>
  <si>
    <t>L81053</t>
  </si>
  <si>
    <t>L81051</t>
  </si>
  <si>
    <t>L81050</t>
  </si>
  <si>
    <t>L81047</t>
  </si>
  <si>
    <t>L81046</t>
  </si>
  <si>
    <t>L81045</t>
  </si>
  <si>
    <t>L81044</t>
  </si>
  <si>
    <t>L81042</t>
  </si>
  <si>
    <t>L81041</t>
  </si>
  <si>
    <t>L81040</t>
  </si>
  <si>
    <t>L81039</t>
  </si>
  <si>
    <t>L81038</t>
  </si>
  <si>
    <t>L81037</t>
  </si>
  <si>
    <t>L81036</t>
  </si>
  <si>
    <t>L81034</t>
  </si>
  <si>
    <t>L81033</t>
  </si>
  <si>
    <t>L81031</t>
  </si>
  <si>
    <t>L81030</t>
  </si>
  <si>
    <t>L81029</t>
  </si>
  <si>
    <t>L81027</t>
  </si>
  <si>
    <t>L81026</t>
  </si>
  <si>
    <t>L81025</t>
  </si>
  <si>
    <t>L81024</t>
  </si>
  <si>
    <t>L81023</t>
  </si>
  <si>
    <t>L81022</t>
  </si>
  <si>
    <t>L81021</t>
  </si>
  <si>
    <t>L81020</t>
  </si>
  <si>
    <t>L81019</t>
  </si>
  <si>
    <t>L81018</t>
  </si>
  <si>
    <t>L81017</t>
  </si>
  <si>
    <t>L81016</t>
  </si>
  <si>
    <t>L81015</t>
  </si>
  <si>
    <t>L81014</t>
  </si>
  <si>
    <t>L81013</t>
  </si>
  <si>
    <t>L81012</t>
  </si>
  <si>
    <t>L81010</t>
  </si>
  <si>
    <t>L81009</t>
  </si>
  <si>
    <t>L81008</t>
  </si>
  <si>
    <t>L81007</t>
  </si>
  <si>
    <t>L81004</t>
  </si>
  <si>
    <t>K84624</t>
  </si>
  <si>
    <t>K84618</t>
  </si>
  <si>
    <t>K84613</t>
  </si>
  <si>
    <t>K84610</t>
  </si>
  <si>
    <t>K84605</t>
  </si>
  <si>
    <t>K84082</t>
  </si>
  <si>
    <t>K84080</t>
  </si>
  <si>
    <t>K84079</t>
  </si>
  <si>
    <t>K84078</t>
  </si>
  <si>
    <t>K84075</t>
  </si>
  <si>
    <t>K84072</t>
  </si>
  <si>
    <t>K84071</t>
  </si>
  <si>
    <t>K84066</t>
  </si>
  <si>
    <t>K84065</t>
  </si>
  <si>
    <t>K84063</t>
  </si>
  <si>
    <t>K84062</t>
  </si>
  <si>
    <t>K84060</t>
  </si>
  <si>
    <t>K84059</t>
  </si>
  <si>
    <t>K84058</t>
  </si>
  <si>
    <t>K84056</t>
  </si>
  <si>
    <t>K84055</t>
  </si>
  <si>
    <t>K84054</t>
  </si>
  <si>
    <t>K84052</t>
  </si>
  <si>
    <t>K84051</t>
  </si>
  <si>
    <t>K84050</t>
  </si>
  <si>
    <t>K84049</t>
  </si>
  <si>
    <t>K84048</t>
  </si>
  <si>
    <t>K84047</t>
  </si>
  <si>
    <t>K84046</t>
  </si>
  <si>
    <t>K84045</t>
  </si>
  <si>
    <t>K84044</t>
  </si>
  <si>
    <t>K84043</t>
  </si>
  <si>
    <t>K84042</t>
  </si>
  <si>
    <t>K84041</t>
  </si>
  <si>
    <t>K84038</t>
  </si>
  <si>
    <t>K84037</t>
  </si>
  <si>
    <t>K84036</t>
  </si>
  <si>
    <t>K84035</t>
  </si>
  <si>
    <t>K84034</t>
  </si>
  <si>
    <t>K84033</t>
  </si>
  <si>
    <t>K84032</t>
  </si>
  <si>
    <t>K84031</t>
  </si>
  <si>
    <t>K84030</t>
  </si>
  <si>
    <t>K84028</t>
  </si>
  <si>
    <t>K84027</t>
  </si>
  <si>
    <t>K84026</t>
  </si>
  <si>
    <t>K84025</t>
  </si>
  <si>
    <t>K84024</t>
  </si>
  <si>
    <t>K84023</t>
  </si>
  <si>
    <t>K84021</t>
  </si>
  <si>
    <t>K84020</t>
  </si>
  <si>
    <t>K84019</t>
  </si>
  <si>
    <t>K84017</t>
  </si>
  <si>
    <t>K84016</t>
  </si>
  <si>
    <t>K84015</t>
  </si>
  <si>
    <t>K84014</t>
  </si>
  <si>
    <t>K84013</t>
  </si>
  <si>
    <t>K84012</t>
  </si>
  <si>
    <t>K84011</t>
  </si>
  <si>
    <t>K84010</t>
  </si>
  <si>
    <t>K84009</t>
  </si>
  <si>
    <t>K84008</t>
  </si>
  <si>
    <t>K84007</t>
  </si>
  <si>
    <t>K84006</t>
  </si>
  <si>
    <t>K84004</t>
  </si>
  <si>
    <t>K84003</t>
  </si>
  <si>
    <t>K84002</t>
  </si>
  <si>
    <t>K84001</t>
  </si>
  <si>
    <t>K83625</t>
  </si>
  <si>
    <t>K83622</t>
  </si>
  <si>
    <t>K83621</t>
  </si>
  <si>
    <t>K83620</t>
  </si>
  <si>
    <t>K83618</t>
  </si>
  <si>
    <t>K83616</t>
  </si>
  <si>
    <t>K83614</t>
  </si>
  <si>
    <t>K83610</t>
  </si>
  <si>
    <t>K83607</t>
  </si>
  <si>
    <t>K83601</t>
  </si>
  <si>
    <t>K83081</t>
  </si>
  <si>
    <t>K83080</t>
  </si>
  <si>
    <t>K83079</t>
  </si>
  <si>
    <t>K83077</t>
  </si>
  <si>
    <t>K83076</t>
  </si>
  <si>
    <t>K83070</t>
  </si>
  <si>
    <t>K83069</t>
  </si>
  <si>
    <t>K83068</t>
  </si>
  <si>
    <t>K83066</t>
  </si>
  <si>
    <t>K83065</t>
  </si>
  <si>
    <t>K83064</t>
  </si>
  <si>
    <t>K83059</t>
  </si>
  <si>
    <t>K83056</t>
  </si>
  <si>
    <t>K83055</t>
  </si>
  <si>
    <t>K83053</t>
  </si>
  <si>
    <t>K83052</t>
  </si>
  <si>
    <t>K83051</t>
  </si>
  <si>
    <t>K83050</t>
  </si>
  <si>
    <t>K83049</t>
  </si>
  <si>
    <t>K83048</t>
  </si>
  <si>
    <t>K83047</t>
  </si>
  <si>
    <t>K83044</t>
  </si>
  <si>
    <t>K83043</t>
  </si>
  <si>
    <t>K83042</t>
  </si>
  <si>
    <t>K83041</t>
  </si>
  <si>
    <t>K83040</t>
  </si>
  <si>
    <t>K83039</t>
  </si>
  <si>
    <t>K83037</t>
  </si>
  <si>
    <t>K83036</t>
  </si>
  <si>
    <t>K83035</t>
  </si>
  <si>
    <t>K83032</t>
  </si>
  <si>
    <t>K83031</t>
  </si>
  <si>
    <t>K83030</t>
  </si>
  <si>
    <t>K83029</t>
  </si>
  <si>
    <t>K83028</t>
  </si>
  <si>
    <t>K83027</t>
  </si>
  <si>
    <t>K83026</t>
  </si>
  <si>
    <t>K83025</t>
  </si>
  <si>
    <t>K83024</t>
  </si>
  <si>
    <t>K83023</t>
  </si>
  <si>
    <t>K83022</t>
  </si>
  <si>
    <t>K83021</t>
  </si>
  <si>
    <t>K83020</t>
  </si>
  <si>
    <t>K83019</t>
  </si>
  <si>
    <t>K83018</t>
  </si>
  <si>
    <t>K83017</t>
  </si>
  <si>
    <t>K83015</t>
  </si>
  <si>
    <t>K83014</t>
  </si>
  <si>
    <t>K83013</t>
  </si>
  <si>
    <t>K83012</t>
  </si>
  <si>
    <t>K83011</t>
  </si>
  <si>
    <t>K83010</t>
  </si>
  <si>
    <t>K83009</t>
  </si>
  <si>
    <t>K83008</t>
  </si>
  <si>
    <t>K83007</t>
  </si>
  <si>
    <t>K83006</t>
  </si>
  <si>
    <t>K83005</t>
  </si>
  <si>
    <t>K83003</t>
  </si>
  <si>
    <t>K83002</t>
  </si>
  <si>
    <t>K82633</t>
  </si>
  <si>
    <t>K82631</t>
  </si>
  <si>
    <t>K82621</t>
  </si>
  <si>
    <t>K82618</t>
  </si>
  <si>
    <t>K82617</t>
  </si>
  <si>
    <t>K82615</t>
  </si>
  <si>
    <t>K82610</t>
  </si>
  <si>
    <t>K82603</t>
  </si>
  <si>
    <t>K82079</t>
  </si>
  <si>
    <t>K82078</t>
  </si>
  <si>
    <t>K82076</t>
  </si>
  <si>
    <t>K82074</t>
  </si>
  <si>
    <t>K82073</t>
  </si>
  <si>
    <t>K82070</t>
  </si>
  <si>
    <t>K82068</t>
  </si>
  <si>
    <t>K82067</t>
  </si>
  <si>
    <t>K82066</t>
  </si>
  <si>
    <t>K82065</t>
  </si>
  <si>
    <t>K82064</t>
  </si>
  <si>
    <t>K82061</t>
  </si>
  <si>
    <t>K82060</t>
  </si>
  <si>
    <t>K82059</t>
  </si>
  <si>
    <t>K82058</t>
  </si>
  <si>
    <t>K82057</t>
  </si>
  <si>
    <t>K82055</t>
  </si>
  <si>
    <t>K82054</t>
  </si>
  <si>
    <t>K82053</t>
  </si>
  <si>
    <t>K82051</t>
  </si>
  <si>
    <t>K82049</t>
  </si>
  <si>
    <t>K82048</t>
  </si>
  <si>
    <t>K82047</t>
  </si>
  <si>
    <t>K82046</t>
  </si>
  <si>
    <t>K82045</t>
  </si>
  <si>
    <t>K82044</t>
  </si>
  <si>
    <t>K82040</t>
  </si>
  <si>
    <t>K82039</t>
  </si>
  <si>
    <t>K82038</t>
  </si>
  <si>
    <t>K82037</t>
  </si>
  <si>
    <t>K82036</t>
  </si>
  <si>
    <t>K82035</t>
  </si>
  <si>
    <t>K82033</t>
  </si>
  <si>
    <t>K82032</t>
  </si>
  <si>
    <t>K82031</t>
  </si>
  <si>
    <t>K82030</t>
  </si>
  <si>
    <t>K82029</t>
  </si>
  <si>
    <t>K82028</t>
  </si>
  <si>
    <t>K82027</t>
  </si>
  <si>
    <t>K82026</t>
  </si>
  <si>
    <t>K82025</t>
  </si>
  <si>
    <t>K82024</t>
  </si>
  <si>
    <t>K82023</t>
  </si>
  <si>
    <t>K82022</t>
  </si>
  <si>
    <t>K82021</t>
  </si>
  <si>
    <t>K82020</t>
  </si>
  <si>
    <t>K82019</t>
  </si>
  <si>
    <t>K82018</t>
  </si>
  <si>
    <t>K82017</t>
  </si>
  <si>
    <t>K82016</t>
  </si>
  <si>
    <t>K82015</t>
  </si>
  <si>
    <t>K82014</t>
  </si>
  <si>
    <t>K82013</t>
  </si>
  <si>
    <t>K82012</t>
  </si>
  <si>
    <t>K82011</t>
  </si>
  <si>
    <t>K82010</t>
  </si>
  <si>
    <t>K82009</t>
  </si>
  <si>
    <t>K82008</t>
  </si>
  <si>
    <t>K82007</t>
  </si>
  <si>
    <t>K82006</t>
  </si>
  <si>
    <t>K82004</t>
  </si>
  <si>
    <t>K82003</t>
  </si>
  <si>
    <t>K82001</t>
  </si>
  <si>
    <t>K81657</t>
  </si>
  <si>
    <t>K81656</t>
  </si>
  <si>
    <t>K81655</t>
  </si>
  <si>
    <t>K81651</t>
  </si>
  <si>
    <t>K81645</t>
  </si>
  <si>
    <t>K81644</t>
  </si>
  <si>
    <t>K81638</t>
  </si>
  <si>
    <t>K81636</t>
  </si>
  <si>
    <t>K81633</t>
  </si>
  <si>
    <t>K81630</t>
  </si>
  <si>
    <t>K81622</t>
  </si>
  <si>
    <t>K81616</t>
  </si>
  <si>
    <t>K81610</t>
  </si>
  <si>
    <t>K81608</t>
  </si>
  <si>
    <t>K81607</t>
  </si>
  <si>
    <t>K81605</t>
  </si>
  <si>
    <t>K81103</t>
  </si>
  <si>
    <t>K81102</t>
  </si>
  <si>
    <t>K81100</t>
  </si>
  <si>
    <t>K81097</t>
  </si>
  <si>
    <t>K81094</t>
  </si>
  <si>
    <t>K81092</t>
  </si>
  <si>
    <t>K81089</t>
  </si>
  <si>
    <t>K81087</t>
  </si>
  <si>
    <t>K81086</t>
  </si>
  <si>
    <t>K81085</t>
  </si>
  <si>
    <t>K81084</t>
  </si>
  <si>
    <t>K81083</t>
  </si>
  <si>
    <t>K81082</t>
  </si>
  <si>
    <t>K81081</t>
  </si>
  <si>
    <t>K81080</t>
  </si>
  <si>
    <t>K81078</t>
  </si>
  <si>
    <t>K81077</t>
  </si>
  <si>
    <t>K81076</t>
  </si>
  <si>
    <t>K81075</t>
  </si>
  <si>
    <t>K81074</t>
  </si>
  <si>
    <t>K81073</t>
  </si>
  <si>
    <t>K81070</t>
  </si>
  <si>
    <t>K81069</t>
  </si>
  <si>
    <t>K81068</t>
  </si>
  <si>
    <t>K81066</t>
  </si>
  <si>
    <t>K81063</t>
  </si>
  <si>
    <t>K81062</t>
  </si>
  <si>
    <t>K81060</t>
  </si>
  <si>
    <t>K81059</t>
  </si>
  <si>
    <t>K81057</t>
  </si>
  <si>
    <t>K81056</t>
  </si>
  <si>
    <t>K81055</t>
  </si>
  <si>
    <t>K81052</t>
  </si>
  <si>
    <t>K81051</t>
  </si>
  <si>
    <t>K81050</t>
  </si>
  <si>
    <t>K81048</t>
  </si>
  <si>
    <t>K81047</t>
  </si>
  <si>
    <t>K81046</t>
  </si>
  <si>
    <t>K81045</t>
  </si>
  <si>
    <t>K81043</t>
  </si>
  <si>
    <t>K81042</t>
  </si>
  <si>
    <t>K81041</t>
  </si>
  <si>
    <t>K81040</t>
  </si>
  <si>
    <t>K81039</t>
  </si>
  <si>
    <t>K81036</t>
  </si>
  <si>
    <t>K81034</t>
  </si>
  <si>
    <t>K81030</t>
  </si>
  <si>
    <t>K81028</t>
  </si>
  <si>
    <t>K81027</t>
  </si>
  <si>
    <t>K81026</t>
  </si>
  <si>
    <t>K81025</t>
  </si>
  <si>
    <t>K81024</t>
  </si>
  <si>
    <t>K81022</t>
  </si>
  <si>
    <t>K81021</t>
  </si>
  <si>
    <t>K81020</t>
  </si>
  <si>
    <t>K81019</t>
  </si>
  <si>
    <t>K81018</t>
  </si>
  <si>
    <t>K81017</t>
  </si>
  <si>
    <t>K81015</t>
  </si>
  <si>
    <t>K81014</t>
  </si>
  <si>
    <t>K81012</t>
  </si>
  <si>
    <t>K81010</t>
  </si>
  <si>
    <t>K81007</t>
  </si>
  <si>
    <t>K81006</t>
  </si>
  <si>
    <t>K81005</t>
  </si>
  <si>
    <t>K81004</t>
  </si>
  <si>
    <t>K81003</t>
  </si>
  <si>
    <t>K81002</t>
  </si>
  <si>
    <t>K81001</t>
  </si>
  <si>
    <t>J84019</t>
  </si>
  <si>
    <t>J84017</t>
  </si>
  <si>
    <t>J84016</t>
  </si>
  <si>
    <t>J84015</t>
  </si>
  <si>
    <t>J84013</t>
  </si>
  <si>
    <t>J84012</t>
  </si>
  <si>
    <t>J84011</t>
  </si>
  <si>
    <t>J84008</t>
  </si>
  <si>
    <t>J84007</t>
  </si>
  <si>
    <t>J84005</t>
  </si>
  <si>
    <t>J84004</t>
  </si>
  <si>
    <t>J84003</t>
  </si>
  <si>
    <t>J83646</t>
  </si>
  <si>
    <t>J83645</t>
  </si>
  <si>
    <t>J83633</t>
  </si>
  <si>
    <t>J83630</t>
  </si>
  <si>
    <t>J83629</t>
  </si>
  <si>
    <t>J83625</t>
  </si>
  <si>
    <t>J83619</t>
  </si>
  <si>
    <t>J83618</t>
  </si>
  <si>
    <t>J83615</t>
  </si>
  <si>
    <t>J83609</t>
  </si>
  <si>
    <t>J83603</t>
  </si>
  <si>
    <t>J83601</t>
  </si>
  <si>
    <t>J83064</t>
  </si>
  <si>
    <t>J83060</t>
  </si>
  <si>
    <t>J83059</t>
  </si>
  <si>
    <t>J83058</t>
  </si>
  <si>
    <t>J83057</t>
  </si>
  <si>
    <t>J83056</t>
  </si>
  <si>
    <t>J83055</t>
  </si>
  <si>
    <t>J83053</t>
  </si>
  <si>
    <t>J83052</t>
  </si>
  <si>
    <t>J83050</t>
  </si>
  <si>
    <t>J83049</t>
  </si>
  <si>
    <t>J83048</t>
  </si>
  <si>
    <t>J83047</t>
  </si>
  <si>
    <t>J83046</t>
  </si>
  <si>
    <t>J83045</t>
  </si>
  <si>
    <t>J83043</t>
  </si>
  <si>
    <t>J83042</t>
  </si>
  <si>
    <t>J83041</t>
  </si>
  <si>
    <t>J83040</t>
  </si>
  <si>
    <t>J83039</t>
  </si>
  <si>
    <t>J83038</t>
  </si>
  <si>
    <t>J83037</t>
  </si>
  <si>
    <t>J83036</t>
  </si>
  <si>
    <t>J83035</t>
  </si>
  <si>
    <t>J83034</t>
  </si>
  <si>
    <t>J83033</t>
  </si>
  <si>
    <t>J83031</t>
  </si>
  <si>
    <t>J83030</t>
  </si>
  <si>
    <t>J83029</t>
  </si>
  <si>
    <t>J83027</t>
  </si>
  <si>
    <t>J83026</t>
  </si>
  <si>
    <t>J83024</t>
  </si>
  <si>
    <t>J83023</t>
  </si>
  <si>
    <t>J83022</t>
  </si>
  <si>
    <t>J83021</t>
  </si>
  <si>
    <t>J83019</t>
  </si>
  <si>
    <t>J83018</t>
  </si>
  <si>
    <t>J83016</t>
  </si>
  <si>
    <t>J83014</t>
  </si>
  <si>
    <t>J83013</t>
  </si>
  <si>
    <t>J83011</t>
  </si>
  <si>
    <t>J83010</t>
  </si>
  <si>
    <t>J83009</t>
  </si>
  <si>
    <t>J83008</t>
  </si>
  <si>
    <t>J83007</t>
  </si>
  <si>
    <t>J83006</t>
  </si>
  <si>
    <t>J83005</t>
  </si>
  <si>
    <t>J83004</t>
  </si>
  <si>
    <t>J83003</t>
  </si>
  <si>
    <t>J83002</t>
  </si>
  <si>
    <t>J83001</t>
  </si>
  <si>
    <t>J82669</t>
  </si>
  <si>
    <t>J82663</t>
  </si>
  <si>
    <t>J82646</t>
  </si>
  <si>
    <t>J82640</t>
  </si>
  <si>
    <t>J82639</t>
  </si>
  <si>
    <t>J82633</t>
  </si>
  <si>
    <t>J82630</t>
  </si>
  <si>
    <t>J82628</t>
  </si>
  <si>
    <t>J82625</t>
  </si>
  <si>
    <t>J82622</t>
  </si>
  <si>
    <t>J82605</t>
  </si>
  <si>
    <t>J82220</t>
  </si>
  <si>
    <t>J82218</t>
  </si>
  <si>
    <t>J82217</t>
  </si>
  <si>
    <t>J82216</t>
  </si>
  <si>
    <t>J82215</t>
  </si>
  <si>
    <t>J82214</t>
  </si>
  <si>
    <t>J82213</t>
  </si>
  <si>
    <t>J82210</t>
  </si>
  <si>
    <t>J82208</t>
  </si>
  <si>
    <t>J82207</t>
  </si>
  <si>
    <t>J82201</t>
  </si>
  <si>
    <t>J82199</t>
  </si>
  <si>
    <t>J82198</t>
  </si>
  <si>
    <t>J82197</t>
  </si>
  <si>
    <t>J82196</t>
  </si>
  <si>
    <t>J82194</t>
  </si>
  <si>
    <t>J82184</t>
  </si>
  <si>
    <t>J82183</t>
  </si>
  <si>
    <t>J82181</t>
  </si>
  <si>
    <t>J82180</t>
  </si>
  <si>
    <t>J82178</t>
  </si>
  <si>
    <t>J82174</t>
  </si>
  <si>
    <t>J82169</t>
  </si>
  <si>
    <t>J82164</t>
  </si>
  <si>
    <t>J82163</t>
  </si>
  <si>
    <t>J82161</t>
  </si>
  <si>
    <t>J82157</t>
  </si>
  <si>
    <t>J82156</t>
  </si>
  <si>
    <t>J82155</t>
  </si>
  <si>
    <t>J82154</t>
  </si>
  <si>
    <t>J82152</t>
  </si>
  <si>
    <t>J82151</t>
  </si>
  <si>
    <t>J82150</t>
  </si>
  <si>
    <t>J82149</t>
  </si>
  <si>
    <t>J82147</t>
  </si>
  <si>
    <t>J82146</t>
  </si>
  <si>
    <t>J82145</t>
  </si>
  <si>
    <t>J82144</t>
  </si>
  <si>
    <t>J82143</t>
  </si>
  <si>
    <t>J82142</t>
  </si>
  <si>
    <t>J82139</t>
  </si>
  <si>
    <t>J82138</t>
  </si>
  <si>
    <t>J82136</t>
  </si>
  <si>
    <t>J82135</t>
  </si>
  <si>
    <t>J82134</t>
  </si>
  <si>
    <t>J82132</t>
  </si>
  <si>
    <t>J82131</t>
  </si>
  <si>
    <t>J82130</t>
  </si>
  <si>
    <t>J82129</t>
  </si>
  <si>
    <t>J82128</t>
  </si>
  <si>
    <t>J82126</t>
  </si>
  <si>
    <t>J82125</t>
  </si>
  <si>
    <t>J82124</t>
  </si>
  <si>
    <t>J82122</t>
  </si>
  <si>
    <t>J82121</t>
  </si>
  <si>
    <t>J82120</t>
  </si>
  <si>
    <t>J82119</t>
  </si>
  <si>
    <t>J82116</t>
  </si>
  <si>
    <t>J82115</t>
  </si>
  <si>
    <t>J82114</t>
  </si>
  <si>
    <t>J82112</t>
  </si>
  <si>
    <t>J82110</t>
  </si>
  <si>
    <t>J82106</t>
  </si>
  <si>
    <t>J82104</t>
  </si>
  <si>
    <t>J82103</t>
  </si>
  <si>
    <t>J82102</t>
  </si>
  <si>
    <t>J82101</t>
  </si>
  <si>
    <t>J82099</t>
  </si>
  <si>
    <t>J82098</t>
  </si>
  <si>
    <t>J82094</t>
  </si>
  <si>
    <t>J82092</t>
  </si>
  <si>
    <t>J82090</t>
  </si>
  <si>
    <t>J82089</t>
  </si>
  <si>
    <t>J82088</t>
  </si>
  <si>
    <t>J82087</t>
  </si>
  <si>
    <t>J82085</t>
  </si>
  <si>
    <t>J82084</t>
  </si>
  <si>
    <t>J82083</t>
  </si>
  <si>
    <t>J82082</t>
  </si>
  <si>
    <t>J82081</t>
  </si>
  <si>
    <t>J82080</t>
  </si>
  <si>
    <t>J82079</t>
  </si>
  <si>
    <t>J82076</t>
  </si>
  <si>
    <t>J82075</t>
  </si>
  <si>
    <t>J82074</t>
  </si>
  <si>
    <t>J82073</t>
  </si>
  <si>
    <t>J82072</t>
  </si>
  <si>
    <t>J82071</t>
  </si>
  <si>
    <t>J82069</t>
  </si>
  <si>
    <t>J82067</t>
  </si>
  <si>
    <t>J82066</t>
  </si>
  <si>
    <t>J82064</t>
  </si>
  <si>
    <t>J82063</t>
  </si>
  <si>
    <t>J82062</t>
  </si>
  <si>
    <t>J82061</t>
  </si>
  <si>
    <t>J82060</t>
  </si>
  <si>
    <t>J82059</t>
  </si>
  <si>
    <t>J82058</t>
  </si>
  <si>
    <t>J82056</t>
  </si>
  <si>
    <t>J82055</t>
  </si>
  <si>
    <t>J82054</t>
  </si>
  <si>
    <t>J82053</t>
  </si>
  <si>
    <t>J82051</t>
  </si>
  <si>
    <t>J82050</t>
  </si>
  <si>
    <t>J82049</t>
  </si>
  <si>
    <t>J82042</t>
  </si>
  <si>
    <t>J82041</t>
  </si>
  <si>
    <t>J82040</t>
  </si>
  <si>
    <t>J82039</t>
  </si>
  <si>
    <t>J82036</t>
  </si>
  <si>
    <t>J82035</t>
  </si>
  <si>
    <t>J82034</t>
  </si>
  <si>
    <t>J82033</t>
  </si>
  <si>
    <t>J82028</t>
  </si>
  <si>
    <t>J82026</t>
  </si>
  <si>
    <t>J82025</t>
  </si>
  <si>
    <t>J82024</t>
  </si>
  <si>
    <t>J82022</t>
  </si>
  <si>
    <t>J82021</t>
  </si>
  <si>
    <t>J82020</t>
  </si>
  <si>
    <t>J82019</t>
  </si>
  <si>
    <t>J82018</t>
  </si>
  <si>
    <t>J82017</t>
  </si>
  <si>
    <t>J82016</t>
  </si>
  <si>
    <t>J82015</t>
  </si>
  <si>
    <t>J82012</t>
  </si>
  <si>
    <t>J82010</t>
  </si>
  <si>
    <t>J82009</t>
  </si>
  <si>
    <t>J82008</t>
  </si>
  <si>
    <t>J82007</t>
  </si>
  <si>
    <t>J82006</t>
  </si>
  <si>
    <t>J82005</t>
  </si>
  <si>
    <t>J82002</t>
  </si>
  <si>
    <t>J82001</t>
  </si>
  <si>
    <t>J81648</t>
  </si>
  <si>
    <t>J81647</t>
  </si>
  <si>
    <t>J81646</t>
  </si>
  <si>
    <t>J81644</t>
  </si>
  <si>
    <t>J81637</t>
  </si>
  <si>
    <t>J81634</t>
  </si>
  <si>
    <t>J81633</t>
  </si>
  <si>
    <t>J81631</t>
  </si>
  <si>
    <t>J81626</t>
  </si>
  <si>
    <t>J81625</t>
  </si>
  <si>
    <t>J81621</t>
  </si>
  <si>
    <t>J81620</t>
  </si>
  <si>
    <t>J81616</t>
  </si>
  <si>
    <t>J81613</t>
  </si>
  <si>
    <t>J81612</t>
  </si>
  <si>
    <t>J81609</t>
  </si>
  <si>
    <t>J81087</t>
  </si>
  <si>
    <t>J81086</t>
  </si>
  <si>
    <t>J81083</t>
  </si>
  <si>
    <t>J81082</t>
  </si>
  <si>
    <t>J81081</t>
  </si>
  <si>
    <t>J81078</t>
  </si>
  <si>
    <t>J81077</t>
  </si>
  <si>
    <t>J81076</t>
  </si>
  <si>
    <t>J81075</t>
  </si>
  <si>
    <t>J81074</t>
  </si>
  <si>
    <t>J81073</t>
  </si>
  <si>
    <t>J81072</t>
  </si>
  <si>
    <t>J81070</t>
  </si>
  <si>
    <t>J81068</t>
  </si>
  <si>
    <t>J81067</t>
  </si>
  <si>
    <t>J81066</t>
  </si>
  <si>
    <t>J81064</t>
  </si>
  <si>
    <t>J81062</t>
  </si>
  <si>
    <t>J81061</t>
  </si>
  <si>
    <t>J81059</t>
  </si>
  <si>
    <t>J81058</t>
  </si>
  <si>
    <t>J81057</t>
  </si>
  <si>
    <t>J81056</t>
  </si>
  <si>
    <t>J81053</t>
  </si>
  <si>
    <t>J81052</t>
  </si>
  <si>
    <t>J81051</t>
  </si>
  <si>
    <t>J81049</t>
  </si>
  <si>
    <t>J81047</t>
  </si>
  <si>
    <t>J81046</t>
  </si>
  <si>
    <t>J81045</t>
  </si>
  <si>
    <t>J81042</t>
  </si>
  <si>
    <t>J81041</t>
  </si>
  <si>
    <t>J81039</t>
  </si>
  <si>
    <t>J81036</t>
  </si>
  <si>
    <t>J81035</t>
  </si>
  <si>
    <t>J81034</t>
  </si>
  <si>
    <t>J81033</t>
  </si>
  <si>
    <t>J81030</t>
  </si>
  <si>
    <t>J81029</t>
  </si>
  <si>
    <t>J81028</t>
  </si>
  <si>
    <t>J81027</t>
  </si>
  <si>
    <t>J81025</t>
  </si>
  <si>
    <t>J81022</t>
  </si>
  <si>
    <t>J81021</t>
  </si>
  <si>
    <t>J81020</t>
  </si>
  <si>
    <t>J81019</t>
  </si>
  <si>
    <t>J81018</t>
  </si>
  <si>
    <t>J81017</t>
  </si>
  <si>
    <t>J81016</t>
  </si>
  <si>
    <t>J81014</t>
  </si>
  <si>
    <t>J81013</t>
  </si>
  <si>
    <t>J81012</t>
  </si>
  <si>
    <t>J81011</t>
  </si>
  <si>
    <t>J81010</t>
  </si>
  <si>
    <t>J81009</t>
  </si>
  <si>
    <t>J81006</t>
  </si>
  <si>
    <t>J81003</t>
  </si>
  <si>
    <t>J81002</t>
  </si>
  <si>
    <t>H85695</t>
  </si>
  <si>
    <t>H85693</t>
  </si>
  <si>
    <t>H85691</t>
  </si>
  <si>
    <t>H85686</t>
  </si>
  <si>
    <t>H85683</t>
  </si>
  <si>
    <t>H85682</t>
  </si>
  <si>
    <t>H85680</t>
  </si>
  <si>
    <t>H85665</t>
  </si>
  <si>
    <t>H85664</t>
  </si>
  <si>
    <t>H85662</t>
  </si>
  <si>
    <t>H85659</t>
  </si>
  <si>
    <t>H85656</t>
  </si>
  <si>
    <t>H85653</t>
  </si>
  <si>
    <t>H85649</t>
  </si>
  <si>
    <t>H85637</t>
  </si>
  <si>
    <t>H85634</t>
  </si>
  <si>
    <t>H85618</t>
  </si>
  <si>
    <t>H85116</t>
  </si>
  <si>
    <t>H85115</t>
  </si>
  <si>
    <t>H85114</t>
  </si>
  <si>
    <t>H85113</t>
  </si>
  <si>
    <t>H85112</t>
  </si>
  <si>
    <t>H85111</t>
  </si>
  <si>
    <t>H85110</t>
  </si>
  <si>
    <t>H85105</t>
  </si>
  <si>
    <t>H85103</t>
  </si>
  <si>
    <t>H85101</t>
  </si>
  <si>
    <t>H85100</t>
  </si>
  <si>
    <t>H85095</t>
  </si>
  <si>
    <t>H85092</t>
  </si>
  <si>
    <t>H85090</t>
  </si>
  <si>
    <t>H85088</t>
  </si>
  <si>
    <t>H85087</t>
  </si>
  <si>
    <t>H85082</t>
  </si>
  <si>
    <t>H85078</t>
  </si>
  <si>
    <t>H85077</t>
  </si>
  <si>
    <t>H85076</t>
  </si>
  <si>
    <t>H85075</t>
  </si>
  <si>
    <t>H85070</t>
  </si>
  <si>
    <t>H85069</t>
  </si>
  <si>
    <t>H85067</t>
  </si>
  <si>
    <t>H85066</t>
  </si>
  <si>
    <t>H85065</t>
  </si>
  <si>
    <t>H85063</t>
  </si>
  <si>
    <t>H85061</t>
  </si>
  <si>
    <t>H85057</t>
  </si>
  <si>
    <t>H85055</t>
  </si>
  <si>
    <t>H85053</t>
  </si>
  <si>
    <t>H85052</t>
  </si>
  <si>
    <t>H85051</t>
  </si>
  <si>
    <t>H85049</t>
  </si>
  <si>
    <t>H85048</t>
  </si>
  <si>
    <t>H85047</t>
  </si>
  <si>
    <t>H85045</t>
  </si>
  <si>
    <t>H85041</t>
  </si>
  <si>
    <t>H85038</t>
  </si>
  <si>
    <t>H85037</t>
  </si>
  <si>
    <t>H85035</t>
  </si>
  <si>
    <t>H85033</t>
  </si>
  <si>
    <t>H85032</t>
  </si>
  <si>
    <t>H85031</t>
  </si>
  <si>
    <t>H85030</t>
  </si>
  <si>
    <t>H85029</t>
  </si>
  <si>
    <t>H85028</t>
  </si>
  <si>
    <t>H85027</t>
  </si>
  <si>
    <t>H85026</t>
  </si>
  <si>
    <t>H85025</t>
  </si>
  <si>
    <t>H85024</t>
  </si>
  <si>
    <t>H85023</t>
  </si>
  <si>
    <t>H85022</t>
  </si>
  <si>
    <t>H85021</t>
  </si>
  <si>
    <t>H85020</t>
  </si>
  <si>
    <t>H85018</t>
  </si>
  <si>
    <t>H85012</t>
  </si>
  <si>
    <t>H85011</t>
  </si>
  <si>
    <t>H85009</t>
  </si>
  <si>
    <t>H85008</t>
  </si>
  <si>
    <t>H85007</t>
  </si>
  <si>
    <t>H85006</t>
  </si>
  <si>
    <t>H85005</t>
  </si>
  <si>
    <t>H85003</t>
  </si>
  <si>
    <t>H85002</t>
  </si>
  <si>
    <t>H85001</t>
  </si>
  <si>
    <t>H84639</t>
  </si>
  <si>
    <t>H84635</t>
  </si>
  <si>
    <t>H84630</t>
  </si>
  <si>
    <t>H84629</t>
  </si>
  <si>
    <t>H84625</t>
  </si>
  <si>
    <t>H84623</t>
  </si>
  <si>
    <t>H84619</t>
  </si>
  <si>
    <t>H84618</t>
  </si>
  <si>
    <t>H84062</t>
  </si>
  <si>
    <t>H84061</t>
  </si>
  <si>
    <t>H84060</t>
  </si>
  <si>
    <t>H84059</t>
  </si>
  <si>
    <t>H84057</t>
  </si>
  <si>
    <t>H84055</t>
  </si>
  <si>
    <t>H84054</t>
  </si>
  <si>
    <t>H84053</t>
  </si>
  <si>
    <t>H84051</t>
  </si>
  <si>
    <t>H84050</t>
  </si>
  <si>
    <t>H84048</t>
  </si>
  <si>
    <t>H84044</t>
  </si>
  <si>
    <t>H84042</t>
  </si>
  <si>
    <t>H84041</t>
  </si>
  <si>
    <t>H84040</t>
  </si>
  <si>
    <t>H84039</t>
  </si>
  <si>
    <t>H84034</t>
  </si>
  <si>
    <t>H84033</t>
  </si>
  <si>
    <t>H84032</t>
  </si>
  <si>
    <t>H84031</t>
  </si>
  <si>
    <t>H84030</t>
  </si>
  <si>
    <t>H84027</t>
  </si>
  <si>
    <t>H84025</t>
  </si>
  <si>
    <t>H84023</t>
  </si>
  <si>
    <t>H84020</t>
  </si>
  <si>
    <t>H84018</t>
  </si>
  <si>
    <t>H84017</t>
  </si>
  <si>
    <t>H84016</t>
  </si>
  <si>
    <t>H84015</t>
  </si>
  <si>
    <t>H84014</t>
  </si>
  <si>
    <t>H84012</t>
  </si>
  <si>
    <t>H84010</t>
  </si>
  <si>
    <t>H84007</t>
  </si>
  <si>
    <t>H84006</t>
  </si>
  <si>
    <t>H84005</t>
  </si>
  <si>
    <t>H84002</t>
  </si>
  <si>
    <t>H83631</t>
  </si>
  <si>
    <t>H83627</t>
  </si>
  <si>
    <t>H83625</t>
  </si>
  <si>
    <t>H83624</t>
  </si>
  <si>
    <t>H83611</t>
  </si>
  <si>
    <t>H83609</t>
  </si>
  <si>
    <t>H83608</t>
  </si>
  <si>
    <t>H83053</t>
  </si>
  <si>
    <t>H83052</t>
  </si>
  <si>
    <t>H83051</t>
  </si>
  <si>
    <t>H83049</t>
  </si>
  <si>
    <t>H83044</t>
  </si>
  <si>
    <t>H83043</t>
  </si>
  <si>
    <t>H83042</t>
  </si>
  <si>
    <t>H83040</t>
  </si>
  <si>
    <t>H83039</t>
  </si>
  <si>
    <t>H83037</t>
  </si>
  <si>
    <t>H83034</t>
  </si>
  <si>
    <t>H83033</t>
  </si>
  <si>
    <t>H83031</t>
  </si>
  <si>
    <t>H83030</t>
  </si>
  <si>
    <t>H83029</t>
  </si>
  <si>
    <t>H83028</t>
  </si>
  <si>
    <t>H83024</t>
  </si>
  <si>
    <t>H83023</t>
  </si>
  <si>
    <t>H83022</t>
  </si>
  <si>
    <t>H83021</t>
  </si>
  <si>
    <t>H83020</t>
  </si>
  <si>
    <t>H83019</t>
  </si>
  <si>
    <t>H83018</t>
  </si>
  <si>
    <t>H83017</t>
  </si>
  <si>
    <t>H83016</t>
  </si>
  <si>
    <t>H83015</t>
  </si>
  <si>
    <t>H83014</t>
  </si>
  <si>
    <t>H83013</t>
  </si>
  <si>
    <t>H83012</t>
  </si>
  <si>
    <t>H83011</t>
  </si>
  <si>
    <t>H83010</t>
  </si>
  <si>
    <t>H83009</t>
  </si>
  <si>
    <t>H83008</t>
  </si>
  <si>
    <t>H83007</t>
  </si>
  <si>
    <t>H83006</t>
  </si>
  <si>
    <t>H83005</t>
  </si>
  <si>
    <t>H83004</t>
  </si>
  <si>
    <t>H83001</t>
  </si>
  <si>
    <t>H82640</t>
  </si>
  <si>
    <t>H82615</t>
  </si>
  <si>
    <t>H82100</t>
  </si>
  <si>
    <t>H82099</t>
  </si>
  <si>
    <t>H82098</t>
  </si>
  <si>
    <t>H82096</t>
  </si>
  <si>
    <t>H82095</t>
  </si>
  <si>
    <t>H82092</t>
  </si>
  <si>
    <t>H82091</t>
  </si>
  <si>
    <t>H82089</t>
  </si>
  <si>
    <t>H82088</t>
  </si>
  <si>
    <t>H82087</t>
  </si>
  <si>
    <t>H82084</t>
  </si>
  <si>
    <t>H82078</t>
  </si>
  <si>
    <t>H82077</t>
  </si>
  <si>
    <t>H82076</t>
  </si>
  <si>
    <t>H82072</t>
  </si>
  <si>
    <t>H82070</t>
  </si>
  <si>
    <t>H82067</t>
  </si>
  <si>
    <t>H82066</t>
  </si>
  <si>
    <t>H82065</t>
  </si>
  <si>
    <t>H82064</t>
  </si>
  <si>
    <t>H82063</t>
  </si>
  <si>
    <t>H82061</t>
  </si>
  <si>
    <t>H82060</t>
  </si>
  <si>
    <t>H82059</t>
  </si>
  <si>
    <t>H82058</t>
  </si>
  <si>
    <t>H82057</t>
  </si>
  <si>
    <t>H82056</t>
  </si>
  <si>
    <t>H82055</t>
  </si>
  <si>
    <t>H82053</t>
  </si>
  <si>
    <t>H82052</t>
  </si>
  <si>
    <t>H82051</t>
  </si>
  <si>
    <t>H82050</t>
  </si>
  <si>
    <t>H82049</t>
  </si>
  <si>
    <t>H82048</t>
  </si>
  <si>
    <t>H82047</t>
  </si>
  <si>
    <t>H82046</t>
  </si>
  <si>
    <t>H82045</t>
  </si>
  <si>
    <t>H82044</t>
  </si>
  <si>
    <t>H82043</t>
  </si>
  <si>
    <t>H82042</t>
  </si>
  <si>
    <t>H82041</t>
  </si>
  <si>
    <t>H82040</t>
  </si>
  <si>
    <t>H82039</t>
  </si>
  <si>
    <t>H82038</t>
  </si>
  <si>
    <t>H82037</t>
  </si>
  <si>
    <t>H82036</t>
  </si>
  <si>
    <t>H82035</t>
  </si>
  <si>
    <t>H82034</t>
  </si>
  <si>
    <t>H82033</t>
  </si>
  <si>
    <t>H82032</t>
  </si>
  <si>
    <t>H82031</t>
  </si>
  <si>
    <t>H82030</t>
  </si>
  <si>
    <t>H82028</t>
  </si>
  <si>
    <t>H82027</t>
  </si>
  <si>
    <t>H82026</t>
  </si>
  <si>
    <t>H82025</t>
  </si>
  <si>
    <t>H82023</t>
  </si>
  <si>
    <t>H82022</t>
  </si>
  <si>
    <t>H82021</t>
  </si>
  <si>
    <t>H82020</t>
  </si>
  <si>
    <t>H82017</t>
  </si>
  <si>
    <t>H82016</t>
  </si>
  <si>
    <t>H82014</t>
  </si>
  <si>
    <t>H82013</t>
  </si>
  <si>
    <t>H82012</t>
  </si>
  <si>
    <t>H82011</t>
  </si>
  <si>
    <t>H82009</t>
  </si>
  <si>
    <t>H82007</t>
  </si>
  <si>
    <t>H82006</t>
  </si>
  <si>
    <t>H82005</t>
  </si>
  <si>
    <t>H82004</t>
  </si>
  <si>
    <t>H82003</t>
  </si>
  <si>
    <t>H81672</t>
  </si>
  <si>
    <t>H81663</t>
  </si>
  <si>
    <t>H81658</t>
  </si>
  <si>
    <t>H81656</t>
  </si>
  <si>
    <t>H81644</t>
  </si>
  <si>
    <t>H81643</t>
  </si>
  <si>
    <t>H81642</t>
  </si>
  <si>
    <t>H81641</t>
  </si>
  <si>
    <t>H81638</t>
  </si>
  <si>
    <t>H81632</t>
  </si>
  <si>
    <t>H81618</t>
  </si>
  <si>
    <t>H81615</t>
  </si>
  <si>
    <t>H81613</t>
  </si>
  <si>
    <t>H81134</t>
  </si>
  <si>
    <t>H81133</t>
  </si>
  <si>
    <t>H81132</t>
  </si>
  <si>
    <t>H81131</t>
  </si>
  <si>
    <t>H81130</t>
  </si>
  <si>
    <t>H81129</t>
  </si>
  <si>
    <t>H81128</t>
  </si>
  <si>
    <t>H81126</t>
  </si>
  <si>
    <t>H81123</t>
  </si>
  <si>
    <t>H81122</t>
  </si>
  <si>
    <t>H81119</t>
  </si>
  <si>
    <t>H81116</t>
  </si>
  <si>
    <t>H81113</t>
  </si>
  <si>
    <t>H81111</t>
  </si>
  <si>
    <t>H81110</t>
  </si>
  <si>
    <t>H81109</t>
  </si>
  <si>
    <t>H81107</t>
  </si>
  <si>
    <t>H81104</t>
  </si>
  <si>
    <t>H81103</t>
  </si>
  <si>
    <t>H81099</t>
  </si>
  <si>
    <t>H81095</t>
  </si>
  <si>
    <t>H81094</t>
  </si>
  <si>
    <t>H81091</t>
  </si>
  <si>
    <t>H81090</t>
  </si>
  <si>
    <t>H81089</t>
  </si>
  <si>
    <t>H81088</t>
  </si>
  <si>
    <t>H81087</t>
  </si>
  <si>
    <t>H81086</t>
  </si>
  <si>
    <t>H81085</t>
  </si>
  <si>
    <t>H81084</t>
  </si>
  <si>
    <t>H81083</t>
  </si>
  <si>
    <t>H81082</t>
  </si>
  <si>
    <t>H81081</t>
  </si>
  <si>
    <t>H81080</t>
  </si>
  <si>
    <t>H81078</t>
  </si>
  <si>
    <t>H81077</t>
  </si>
  <si>
    <t>H81076</t>
  </si>
  <si>
    <t>H81075</t>
  </si>
  <si>
    <t>H81074</t>
  </si>
  <si>
    <t>H81073</t>
  </si>
  <si>
    <t>H81072</t>
  </si>
  <si>
    <t>H81071</t>
  </si>
  <si>
    <t>H81070</t>
  </si>
  <si>
    <t>H81069</t>
  </si>
  <si>
    <t>H81068</t>
  </si>
  <si>
    <t>H81067</t>
  </si>
  <si>
    <t>H81066</t>
  </si>
  <si>
    <t>H81065</t>
  </si>
  <si>
    <t>H81064</t>
  </si>
  <si>
    <t>H81062</t>
  </si>
  <si>
    <t>H81061</t>
  </si>
  <si>
    <t>H81060</t>
  </si>
  <si>
    <t>H81058</t>
  </si>
  <si>
    <t>H81057</t>
  </si>
  <si>
    <t>H81056</t>
  </si>
  <si>
    <t>H81055</t>
  </si>
  <si>
    <t>H81053</t>
  </si>
  <si>
    <t>H81052</t>
  </si>
  <si>
    <t>H81051</t>
  </si>
  <si>
    <t>H81050</t>
  </si>
  <si>
    <t>H81048</t>
  </si>
  <si>
    <t>H81047</t>
  </si>
  <si>
    <t>H81046</t>
  </si>
  <si>
    <t>H81045</t>
  </si>
  <si>
    <t>H81044</t>
  </si>
  <si>
    <t>H81043</t>
  </si>
  <si>
    <t>H81042</t>
  </si>
  <si>
    <t>H81041</t>
  </si>
  <si>
    <t>H81040</t>
  </si>
  <si>
    <t>H81039</t>
  </si>
  <si>
    <t>H81038</t>
  </si>
  <si>
    <t>H81037</t>
  </si>
  <si>
    <t>H81036</t>
  </si>
  <si>
    <t>H81035</t>
  </si>
  <si>
    <t>H81034</t>
  </si>
  <si>
    <t>H81033</t>
  </si>
  <si>
    <t>H81032</t>
  </si>
  <si>
    <t>H81031</t>
  </si>
  <si>
    <t>H81030</t>
  </si>
  <si>
    <t>H81029</t>
  </si>
  <si>
    <t>H81028</t>
  </si>
  <si>
    <t>H81027</t>
  </si>
  <si>
    <t>H81026</t>
  </si>
  <si>
    <t>H81025</t>
  </si>
  <si>
    <t>H81024</t>
  </si>
  <si>
    <t>H81023</t>
  </si>
  <si>
    <t>H81022</t>
  </si>
  <si>
    <t>H81021</t>
  </si>
  <si>
    <t>H81020</t>
  </si>
  <si>
    <t>H81019</t>
  </si>
  <si>
    <t>H81017</t>
  </si>
  <si>
    <t>H81016</t>
  </si>
  <si>
    <t>H81015</t>
  </si>
  <si>
    <t>H81013</t>
  </si>
  <si>
    <t>H81011</t>
  </si>
  <si>
    <t>H81010</t>
  </si>
  <si>
    <t>H81009</t>
  </si>
  <si>
    <t>H81007</t>
  </si>
  <si>
    <t>H81006</t>
  </si>
  <si>
    <t>H81005</t>
  </si>
  <si>
    <t>H81004</t>
  </si>
  <si>
    <t>H81003</t>
  </si>
  <si>
    <t>H81002</t>
  </si>
  <si>
    <t>G85736</t>
  </si>
  <si>
    <t>G85727</t>
  </si>
  <si>
    <t>G85726</t>
  </si>
  <si>
    <t>G85724</t>
  </si>
  <si>
    <t>G85722</t>
  </si>
  <si>
    <t>G85721</t>
  </si>
  <si>
    <t>G85716</t>
  </si>
  <si>
    <t>G85715</t>
  </si>
  <si>
    <t>G85711</t>
  </si>
  <si>
    <t>G85708</t>
  </si>
  <si>
    <t>G85706</t>
  </si>
  <si>
    <t>G85705</t>
  </si>
  <si>
    <t>G85698</t>
  </si>
  <si>
    <t>G85696</t>
  </si>
  <si>
    <t>G85695</t>
  </si>
  <si>
    <t>G85690</t>
  </si>
  <si>
    <t>G85685</t>
  </si>
  <si>
    <t>G85681</t>
  </si>
  <si>
    <t>G85674</t>
  </si>
  <si>
    <t>G85673</t>
  </si>
  <si>
    <t>G85662</t>
  </si>
  <si>
    <t>G85651</t>
  </si>
  <si>
    <t>G85647</t>
  </si>
  <si>
    <t>G85644</t>
  </si>
  <si>
    <t>G85642</t>
  </si>
  <si>
    <t>G85633</t>
  </si>
  <si>
    <t>G85632</t>
  </si>
  <si>
    <t>G85623</t>
  </si>
  <si>
    <t>G85138</t>
  </si>
  <si>
    <t>G85137</t>
  </si>
  <si>
    <t>G85136</t>
  </si>
  <si>
    <t>G85135</t>
  </si>
  <si>
    <t>G85134</t>
  </si>
  <si>
    <t>G85132</t>
  </si>
  <si>
    <t>G85130</t>
  </si>
  <si>
    <t>G85129</t>
  </si>
  <si>
    <t>G85127</t>
  </si>
  <si>
    <t>G85125</t>
  </si>
  <si>
    <t>G85124</t>
  </si>
  <si>
    <t>G85123</t>
  </si>
  <si>
    <t>G85121</t>
  </si>
  <si>
    <t>G85120</t>
  </si>
  <si>
    <t>G85119</t>
  </si>
  <si>
    <t>G85114</t>
  </si>
  <si>
    <t>G85109</t>
  </si>
  <si>
    <t>G85105</t>
  </si>
  <si>
    <t>G85104</t>
  </si>
  <si>
    <t>G85102</t>
  </si>
  <si>
    <t>G85100</t>
  </si>
  <si>
    <t>G85096</t>
  </si>
  <si>
    <t>G85091</t>
  </si>
  <si>
    <t>G85089</t>
  </si>
  <si>
    <t>G85087</t>
  </si>
  <si>
    <t>G85086</t>
  </si>
  <si>
    <t>G85085</t>
  </si>
  <si>
    <t>G85084</t>
  </si>
  <si>
    <t>G85083</t>
  </si>
  <si>
    <t>G85076</t>
  </si>
  <si>
    <t>G85073</t>
  </si>
  <si>
    <t>G85061</t>
  </si>
  <si>
    <t>G85057</t>
  </si>
  <si>
    <t>G85055</t>
  </si>
  <si>
    <t>G85054</t>
  </si>
  <si>
    <t>G85053</t>
  </si>
  <si>
    <t>G85052</t>
  </si>
  <si>
    <t>G85051</t>
  </si>
  <si>
    <t>G85047</t>
  </si>
  <si>
    <t>G85046</t>
  </si>
  <si>
    <t>G85045</t>
  </si>
  <si>
    <t>G85044</t>
  </si>
  <si>
    <t>G85042</t>
  </si>
  <si>
    <t>G85041</t>
  </si>
  <si>
    <t>G85040</t>
  </si>
  <si>
    <t>G85039</t>
  </si>
  <si>
    <t>G85038</t>
  </si>
  <si>
    <t>G85035</t>
  </si>
  <si>
    <t>G85034</t>
  </si>
  <si>
    <t>G85032</t>
  </si>
  <si>
    <t>G85031</t>
  </si>
  <si>
    <t>G85030</t>
  </si>
  <si>
    <t>G85029</t>
  </si>
  <si>
    <t>G85028</t>
  </si>
  <si>
    <t>G85027</t>
  </si>
  <si>
    <t>G85026</t>
  </si>
  <si>
    <t>G85025</t>
  </si>
  <si>
    <t>G85024</t>
  </si>
  <si>
    <t>G85023</t>
  </si>
  <si>
    <t>G85022</t>
  </si>
  <si>
    <t>G85021</t>
  </si>
  <si>
    <t>G85020</t>
  </si>
  <si>
    <t>G85019</t>
  </si>
  <si>
    <t>G85016</t>
  </si>
  <si>
    <t>G85015</t>
  </si>
  <si>
    <t>G85014</t>
  </si>
  <si>
    <t>G85013</t>
  </si>
  <si>
    <t>G85011</t>
  </si>
  <si>
    <t>G85006</t>
  </si>
  <si>
    <t>G85005</t>
  </si>
  <si>
    <t>G85004</t>
  </si>
  <si>
    <t>G85003</t>
  </si>
  <si>
    <t>G85002</t>
  </si>
  <si>
    <t>G85001</t>
  </si>
  <si>
    <t>G84630</t>
  </si>
  <si>
    <t>G84629</t>
  </si>
  <si>
    <t>G84627</t>
  </si>
  <si>
    <t>G84625</t>
  </si>
  <si>
    <t>G84624</t>
  </si>
  <si>
    <t>G84621</t>
  </si>
  <si>
    <t>G84609</t>
  </si>
  <si>
    <t>G84607</t>
  </si>
  <si>
    <t>G84604</t>
  </si>
  <si>
    <t>G84041</t>
  </si>
  <si>
    <t>G84040</t>
  </si>
  <si>
    <t>G84039</t>
  </si>
  <si>
    <t>G84035</t>
  </si>
  <si>
    <t>G84033</t>
  </si>
  <si>
    <t>G84032</t>
  </si>
  <si>
    <t>G84030</t>
  </si>
  <si>
    <t>G84029</t>
  </si>
  <si>
    <t>G84028</t>
  </si>
  <si>
    <t>G84027</t>
  </si>
  <si>
    <t>G84025</t>
  </si>
  <si>
    <t>G84024</t>
  </si>
  <si>
    <t>G84023</t>
  </si>
  <si>
    <t>G84020</t>
  </si>
  <si>
    <t>G84019</t>
  </si>
  <si>
    <t>G84018</t>
  </si>
  <si>
    <t>G84017</t>
  </si>
  <si>
    <t>G84016</t>
  </si>
  <si>
    <t>G84015</t>
  </si>
  <si>
    <t>G84013</t>
  </si>
  <si>
    <t>G84011</t>
  </si>
  <si>
    <t>G84010</t>
  </si>
  <si>
    <t>G84009</t>
  </si>
  <si>
    <t>G84008</t>
  </si>
  <si>
    <t>G84007</t>
  </si>
  <si>
    <t>G84006</t>
  </si>
  <si>
    <t>G84005</t>
  </si>
  <si>
    <t>G84004</t>
  </si>
  <si>
    <t>G84003</t>
  </si>
  <si>
    <t>G84002</t>
  </si>
  <si>
    <t>G84001</t>
  </si>
  <si>
    <t>G83680</t>
  </si>
  <si>
    <t>G83673</t>
  </si>
  <si>
    <t>G83654</t>
  </si>
  <si>
    <t>G83651</t>
  </si>
  <si>
    <t>G83647</t>
  </si>
  <si>
    <t>G83642</t>
  </si>
  <si>
    <t>G83641</t>
  </si>
  <si>
    <t>G83635</t>
  </si>
  <si>
    <t>G83633</t>
  </si>
  <si>
    <t>G83631</t>
  </si>
  <si>
    <t>G83630</t>
  </si>
  <si>
    <t>G83628</t>
  </si>
  <si>
    <t>G83067</t>
  </si>
  <si>
    <t>G83066</t>
  </si>
  <si>
    <t>G83065</t>
  </si>
  <si>
    <t>G83062</t>
  </si>
  <si>
    <t>G83060</t>
  </si>
  <si>
    <t>G83058</t>
  </si>
  <si>
    <t>G83057</t>
  </si>
  <si>
    <t>G83053</t>
  </si>
  <si>
    <t>G83052</t>
  </si>
  <si>
    <t>G83049</t>
  </si>
  <si>
    <t>G83047</t>
  </si>
  <si>
    <t>G83046</t>
  </si>
  <si>
    <t>G83044</t>
  </si>
  <si>
    <t>G83039</t>
  </si>
  <si>
    <t>G83033</t>
  </si>
  <si>
    <t>G83031</t>
  </si>
  <si>
    <t>G83030</t>
  </si>
  <si>
    <t>G83029</t>
  </si>
  <si>
    <t>G83028</t>
  </si>
  <si>
    <t>G83027</t>
  </si>
  <si>
    <t>G83026</t>
  </si>
  <si>
    <t>G83025</t>
  </si>
  <si>
    <t>G83024</t>
  </si>
  <si>
    <t>G83021</t>
  </si>
  <si>
    <t>G83019</t>
  </si>
  <si>
    <t>G83018</t>
  </si>
  <si>
    <t>G83016</t>
  </si>
  <si>
    <t>G83015</t>
  </si>
  <si>
    <t>G83013</t>
  </si>
  <si>
    <t>G83012</t>
  </si>
  <si>
    <t>G83010</t>
  </si>
  <si>
    <t>G83009</t>
  </si>
  <si>
    <t>G83006</t>
  </si>
  <si>
    <t>G83004</t>
  </si>
  <si>
    <t>G83002</t>
  </si>
  <si>
    <t>G83001</t>
  </si>
  <si>
    <t>G82888</t>
  </si>
  <si>
    <t>G82809</t>
  </si>
  <si>
    <t>G82808</t>
  </si>
  <si>
    <t>G82802</t>
  </si>
  <si>
    <t>G82799</t>
  </si>
  <si>
    <t>G82796</t>
  </si>
  <si>
    <t>G82790</t>
  </si>
  <si>
    <t>G82780</t>
  </si>
  <si>
    <t>G82775</t>
  </si>
  <si>
    <t>G82768</t>
  </si>
  <si>
    <t>G82763</t>
  </si>
  <si>
    <t>G82762</t>
  </si>
  <si>
    <t>G82754</t>
  </si>
  <si>
    <t>G82753</t>
  </si>
  <si>
    <t>G82744</t>
  </si>
  <si>
    <t>G82741</t>
  </si>
  <si>
    <t>G82737</t>
  </si>
  <si>
    <t>G82733</t>
  </si>
  <si>
    <t>G82730</t>
  </si>
  <si>
    <t>G82729</t>
  </si>
  <si>
    <t>G82721</t>
  </si>
  <si>
    <t>G82719</t>
  </si>
  <si>
    <t>G82711</t>
  </si>
  <si>
    <t>G82708</t>
  </si>
  <si>
    <t>G82706</t>
  </si>
  <si>
    <t>G82704</t>
  </si>
  <si>
    <t>G82702</t>
  </si>
  <si>
    <t>G82700</t>
  </si>
  <si>
    <t>G82698</t>
  </si>
  <si>
    <t>G82697</t>
  </si>
  <si>
    <t>G82696</t>
  </si>
  <si>
    <t>G82693</t>
  </si>
  <si>
    <t>G82691</t>
  </si>
  <si>
    <t>G82687</t>
  </si>
  <si>
    <t>G82684</t>
  </si>
  <si>
    <t>G82682</t>
  </si>
  <si>
    <t>G82681</t>
  </si>
  <si>
    <t>G82679</t>
  </si>
  <si>
    <t>G82671</t>
  </si>
  <si>
    <t>G82666</t>
  </si>
  <si>
    <t>G82665</t>
  </si>
  <si>
    <t>G82658</t>
  </si>
  <si>
    <t>G82653</t>
  </si>
  <si>
    <t>G82652</t>
  </si>
  <si>
    <t>G82650</t>
  </si>
  <si>
    <t>G82648</t>
  </si>
  <si>
    <t>G82647</t>
  </si>
  <si>
    <t>G82641</t>
  </si>
  <si>
    <t>G82639</t>
  </si>
  <si>
    <t>G82635</t>
  </si>
  <si>
    <t>G82634</t>
  </si>
  <si>
    <t>G82631</t>
  </si>
  <si>
    <t>G82605</t>
  </si>
  <si>
    <t>G82604</t>
  </si>
  <si>
    <t>G82600</t>
  </si>
  <si>
    <t>G82235</t>
  </si>
  <si>
    <t>G82234</t>
  </si>
  <si>
    <t>G82233</t>
  </si>
  <si>
    <t>G82232</t>
  </si>
  <si>
    <t>G82231</t>
  </si>
  <si>
    <t>G82229</t>
  </si>
  <si>
    <t>G82228</t>
  </si>
  <si>
    <t>G82227</t>
  </si>
  <si>
    <t>G82226</t>
  </si>
  <si>
    <t>G82225</t>
  </si>
  <si>
    <t>G82224</t>
  </si>
  <si>
    <t>G82219</t>
  </si>
  <si>
    <t>G82218</t>
  </si>
  <si>
    <t>G82217</t>
  </si>
  <si>
    <t>G82215</t>
  </si>
  <si>
    <t>G82212</t>
  </si>
  <si>
    <t>G82211</t>
  </si>
  <si>
    <t>G82205</t>
  </si>
  <si>
    <t>G82203</t>
  </si>
  <si>
    <t>G82200</t>
  </si>
  <si>
    <t>G82198</t>
  </si>
  <si>
    <t>G82186</t>
  </si>
  <si>
    <t>G82185</t>
  </si>
  <si>
    <t>G82184</t>
  </si>
  <si>
    <t>G82180</t>
  </si>
  <si>
    <t>G82170</t>
  </si>
  <si>
    <t>G82165</t>
  </si>
  <si>
    <t>G82164</t>
  </si>
  <si>
    <t>G82162</t>
  </si>
  <si>
    <t>G82161</t>
  </si>
  <si>
    <t>G82160</t>
  </si>
  <si>
    <t>G82158</t>
  </si>
  <si>
    <t>G82155</t>
  </si>
  <si>
    <t>G82154</t>
  </si>
  <si>
    <t>G82152</t>
  </si>
  <si>
    <t>G82150</t>
  </si>
  <si>
    <t>G82147</t>
  </si>
  <si>
    <t>G82143</t>
  </si>
  <si>
    <t>G82142</t>
  </si>
  <si>
    <t>G82141</t>
  </si>
  <si>
    <t>G82140</t>
  </si>
  <si>
    <t>G82139</t>
  </si>
  <si>
    <t>G82138</t>
  </si>
  <si>
    <t>G82137</t>
  </si>
  <si>
    <t>G82135</t>
  </si>
  <si>
    <t>G82129</t>
  </si>
  <si>
    <t>G82126</t>
  </si>
  <si>
    <t>G82125</t>
  </si>
  <si>
    <t>G82123</t>
  </si>
  <si>
    <t>G82122</t>
  </si>
  <si>
    <t>G82121</t>
  </si>
  <si>
    <t>G82120</t>
  </si>
  <si>
    <t>G82119</t>
  </si>
  <si>
    <t>G82118</t>
  </si>
  <si>
    <t>G82117</t>
  </si>
  <si>
    <t>G82115</t>
  </si>
  <si>
    <t>G82114</t>
  </si>
  <si>
    <t>G82113</t>
  </si>
  <si>
    <t>G82112</t>
  </si>
  <si>
    <t>G82111</t>
  </si>
  <si>
    <t>G82110</t>
  </si>
  <si>
    <t>G82108</t>
  </si>
  <si>
    <t>G82107</t>
  </si>
  <si>
    <t>G82106</t>
  </si>
  <si>
    <t>G82105</t>
  </si>
  <si>
    <t>G82100</t>
  </si>
  <si>
    <t>G82099</t>
  </si>
  <si>
    <t>G82098</t>
  </si>
  <si>
    <t>G82097</t>
  </si>
  <si>
    <t>G82095</t>
  </si>
  <si>
    <t>G82094</t>
  </si>
  <si>
    <t>G82093</t>
  </si>
  <si>
    <t>G82092</t>
  </si>
  <si>
    <t>G82091</t>
  </si>
  <si>
    <t>G82090</t>
  </si>
  <si>
    <t>G82089</t>
  </si>
  <si>
    <t>G82088</t>
  </si>
  <si>
    <t>G82087</t>
  </si>
  <si>
    <t>G82086</t>
  </si>
  <si>
    <t>G82085</t>
  </si>
  <si>
    <t>G82083</t>
  </si>
  <si>
    <t>G82082</t>
  </si>
  <si>
    <t>G82080</t>
  </si>
  <si>
    <t>G82079</t>
  </si>
  <si>
    <t>G82077</t>
  </si>
  <si>
    <t>G82076</t>
  </si>
  <si>
    <t>G82074</t>
  </si>
  <si>
    <t>G82073</t>
  </si>
  <si>
    <t>G82071</t>
  </si>
  <si>
    <t>G82069</t>
  </si>
  <si>
    <t>G82067</t>
  </si>
  <si>
    <t>G82066</t>
  </si>
  <si>
    <t>G82064</t>
  </si>
  <si>
    <t>G82063</t>
  </si>
  <si>
    <t>G82062</t>
  </si>
  <si>
    <t>G82060</t>
  </si>
  <si>
    <t>G82059</t>
  </si>
  <si>
    <t>G82058</t>
  </si>
  <si>
    <t>G82057</t>
  </si>
  <si>
    <t>G82056</t>
  </si>
  <si>
    <t>G82055</t>
  </si>
  <si>
    <t>G82053</t>
  </si>
  <si>
    <t>G82052</t>
  </si>
  <si>
    <t>G82051</t>
  </si>
  <si>
    <t>G82050</t>
  </si>
  <si>
    <t>G82049</t>
  </si>
  <si>
    <t>G82048</t>
  </si>
  <si>
    <t>G82046</t>
  </si>
  <si>
    <t>G82044</t>
  </si>
  <si>
    <t>G82042</t>
  </si>
  <si>
    <t>G82041</t>
  </si>
  <si>
    <t>G82039</t>
  </si>
  <si>
    <t>G82038</t>
  </si>
  <si>
    <t>G82037</t>
  </si>
  <si>
    <t>G82036</t>
  </si>
  <si>
    <t>G82035</t>
  </si>
  <si>
    <t>G82032</t>
  </si>
  <si>
    <t>G82031</t>
  </si>
  <si>
    <t>G82028</t>
  </si>
  <si>
    <t>G82027</t>
  </si>
  <si>
    <t>G82026</t>
  </si>
  <si>
    <t>G82025</t>
  </si>
  <si>
    <t>G82024</t>
  </si>
  <si>
    <t>G82023</t>
  </si>
  <si>
    <t>G82022</t>
  </si>
  <si>
    <t>G82021</t>
  </si>
  <si>
    <t>G82020</t>
  </si>
  <si>
    <t>G82019</t>
  </si>
  <si>
    <t>G82018</t>
  </si>
  <si>
    <t>G82017</t>
  </si>
  <si>
    <t>G82016</t>
  </si>
  <si>
    <t>G82015</t>
  </si>
  <si>
    <t>G82014</t>
  </si>
  <si>
    <t>G82013</t>
  </si>
  <si>
    <t>G82007</t>
  </si>
  <si>
    <t>G82006</t>
  </si>
  <si>
    <t>G82002</t>
  </si>
  <si>
    <t>G81703</t>
  </si>
  <si>
    <t>G81694</t>
  </si>
  <si>
    <t>G81689</t>
  </si>
  <si>
    <t>G81680</t>
  </si>
  <si>
    <t>G81669</t>
  </si>
  <si>
    <t>G81667</t>
  </si>
  <si>
    <t>G81663</t>
  </si>
  <si>
    <t>G81658</t>
  </si>
  <si>
    <t>G81656</t>
  </si>
  <si>
    <t>G81646</t>
  </si>
  <si>
    <t>G81641</t>
  </si>
  <si>
    <t>G81638</t>
  </si>
  <si>
    <t>G81634</t>
  </si>
  <si>
    <t>G81614</t>
  </si>
  <si>
    <t>G81613</t>
  </si>
  <si>
    <t>G81104</t>
  </si>
  <si>
    <t>G81102</t>
  </si>
  <si>
    <t>G81100</t>
  </si>
  <si>
    <t>G81099</t>
  </si>
  <si>
    <t>G81098</t>
  </si>
  <si>
    <t>G81096</t>
  </si>
  <si>
    <t>G81095</t>
  </si>
  <si>
    <t>G81089</t>
  </si>
  <si>
    <t>G81088</t>
  </si>
  <si>
    <t>G81087</t>
  </si>
  <si>
    <t>G81086</t>
  </si>
  <si>
    <t>G81085</t>
  </si>
  <si>
    <t>G81084</t>
  </si>
  <si>
    <t>G81083</t>
  </si>
  <si>
    <t>G81082</t>
  </si>
  <si>
    <t>G81077</t>
  </si>
  <si>
    <t>G81076</t>
  </si>
  <si>
    <t>G81075</t>
  </si>
  <si>
    <t>G81074</t>
  </si>
  <si>
    <t>G81073</t>
  </si>
  <si>
    <t>G81071</t>
  </si>
  <si>
    <t>G81070</t>
  </si>
  <si>
    <t>G81065</t>
  </si>
  <si>
    <t>G81061</t>
  </si>
  <si>
    <t>G81059</t>
  </si>
  <si>
    <t>G81057</t>
  </si>
  <si>
    <t>G81055</t>
  </si>
  <si>
    <t>G81054</t>
  </si>
  <si>
    <t>G81052</t>
  </si>
  <si>
    <t>G81051</t>
  </si>
  <si>
    <t>G81050</t>
  </si>
  <si>
    <t>G81049</t>
  </si>
  <si>
    <t>G81048</t>
  </si>
  <si>
    <t>G81047</t>
  </si>
  <si>
    <t>G81046</t>
  </si>
  <si>
    <t>G81044</t>
  </si>
  <si>
    <t>G81043</t>
  </si>
  <si>
    <t>G81042</t>
  </si>
  <si>
    <t>G81041</t>
  </si>
  <si>
    <t>G81040</t>
  </si>
  <si>
    <t>G81039</t>
  </si>
  <si>
    <t>G81038</t>
  </si>
  <si>
    <t>G81037</t>
  </si>
  <si>
    <t>G81036</t>
  </si>
  <si>
    <t>G81034</t>
  </si>
  <si>
    <t>G81032</t>
  </si>
  <si>
    <t>G81031</t>
  </si>
  <si>
    <t>G81030</t>
  </si>
  <si>
    <t>G81029</t>
  </si>
  <si>
    <t>G81028</t>
  </si>
  <si>
    <t>G81024</t>
  </si>
  <si>
    <t>G81023</t>
  </si>
  <si>
    <t>G81022</t>
  </si>
  <si>
    <t>G81021</t>
  </si>
  <si>
    <t>G81019</t>
  </si>
  <si>
    <t>G81018</t>
  </si>
  <si>
    <t>G81017</t>
  </si>
  <si>
    <t>G81016</t>
  </si>
  <si>
    <t>G81014</t>
  </si>
  <si>
    <t>G81012</t>
  </si>
  <si>
    <t>G81011</t>
  </si>
  <si>
    <t>G81008</t>
  </si>
  <si>
    <t>G81007</t>
  </si>
  <si>
    <t>G81006</t>
  </si>
  <si>
    <t>G81004</t>
  </si>
  <si>
    <t>G81003</t>
  </si>
  <si>
    <t>G81002</t>
  </si>
  <si>
    <t>G81001</t>
  </si>
  <si>
    <t>F86731</t>
  </si>
  <si>
    <t>F86712</t>
  </si>
  <si>
    <t>F86708</t>
  </si>
  <si>
    <t>F86707</t>
  </si>
  <si>
    <t>F86705</t>
  </si>
  <si>
    <t>F86703</t>
  </si>
  <si>
    <t>F86702</t>
  </si>
  <si>
    <t>F86701</t>
  </si>
  <si>
    <t>F86700</t>
  </si>
  <si>
    <t>F86698</t>
  </si>
  <si>
    <t>F86696</t>
  </si>
  <si>
    <t>F86692</t>
  </si>
  <si>
    <t>F86691</t>
  </si>
  <si>
    <t>F86689</t>
  </si>
  <si>
    <t>F86679</t>
  </si>
  <si>
    <t>F86666</t>
  </si>
  <si>
    <t>F86664</t>
  </si>
  <si>
    <t>F86658</t>
  </si>
  <si>
    <t>F86657</t>
  </si>
  <si>
    <t>F86652</t>
  </si>
  <si>
    <t>F86650</t>
  </si>
  <si>
    <t>F86644</t>
  </si>
  <si>
    <t>F86642</t>
  </si>
  <si>
    <t>F86641</t>
  </si>
  <si>
    <t>F86638</t>
  </si>
  <si>
    <t>F86637</t>
  </si>
  <si>
    <t>F86627</t>
  </si>
  <si>
    <t>F86626</t>
  </si>
  <si>
    <t>F86625</t>
  </si>
  <si>
    <t>F86624</t>
  </si>
  <si>
    <t>F86621</t>
  </si>
  <si>
    <t>F86616</t>
  </si>
  <si>
    <t>F86612</t>
  </si>
  <si>
    <t>F86607</t>
  </si>
  <si>
    <t>F86088</t>
  </si>
  <si>
    <t>F86087</t>
  </si>
  <si>
    <t>F86086</t>
  </si>
  <si>
    <t>F86085</t>
  </si>
  <si>
    <t>F86083</t>
  </si>
  <si>
    <t>F86082</t>
  </si>
  <si>
    <t>F86081</t>
  </si>
  <si>
    <t>F86078</t>
  </si>
  <si>
    <t>F86074</t>
  </si>
  <si>
    <t>F86066</t>
  </si>
  <si>
    <t>F86064</t>
  </si>
  <si>
    <t>F86062</t>
  </si>
  <si>
    <t>F86060</t>
  </si>
  <si>
    <t>F86058</t>
  </si>
  <si>
    <t>F86057</t>
  </si>
  <si>
    <t>F86045</t>
  </si>
  <si>
    <t>F86044</t>
  </si>
  <si>
    <t>F86042</t>
  </si>
  <si>
    <t>F86040</t>
  </si>
  <si>
    <t>F86038</t>
  </si>
  <si>
    <t>F86036</t>
  </si>
  <si>
    <t>F86034</t>
  </si>
  <si>
    <t>F86032</t>
  </si>
  <si>
    <t>F86030</t>
  </si>
  <si>
    <t>F86028</t>
  </si>
  <si>
    <t>F86026</t>
  </si>
  <si>
    <t>F86025</t>
  </si>
  <si>
    <t>F86023</t>
  </si>
  <si>
    <t>F86022</t>
  </si>
  <si>
    <t>F86020</t>
  </si>
  <si>
    <t>F86018</t>
  </si>
  <si>
    <t>F86013</t>
  </si>
  <si>
    <t>F86012</t>
  </si>
  <si>
    <t>F86011</t>
  </si>
  <si>
    <t>F86010</t>
  </si>
  <si>
    <t>F86009</t>
  </si>
  <si>
    <t>F86008</t>
  </si>
  <si>
    <t>F86007</t>
  </si>
  <si>
    <t>F86006</t>
  </si>
  <si>
    <t>F86005</t>
  </si>
  <si>
    <t>F86004</t>
  </si>
  <si>
    <t>F86001</t>
  </si>
  <si>
    <t>F85711</t>
  </si>
  <si>
    <t>F85705</t>
  </si>
  <si>
    <t>F85701</t>
  </si>
  <si>
    <t>F85700</t>
  </si>
  <si>
    <t>F85697</t>
  </si>
  <si>
    <t>F85688</t>
  </si>
  <si>
    <t>F85687</t>
  </si>
  <si>
    <t>F85682</t>
  </si>
  <si>
    <t>F85678</t>
  </si>
  <si>
    <t>F85676</t>
  </si>
  <si>
    <t>F85675</t>
  </si>
  <si>
    <t>F85669</t>
  </si>
  <si>
    <t>F85666</t>
  </si>
  <si>
    <t>F85663</t>
  </si>
  <si>
    <t>F85650</t>
  </si>
  <si>
    <t>F85642</t>
  </si>
  <si>
    <t>F85640</t>
  </si>
  <si>
    <t>F85634</t>
  </si>
  <si>
    <t>F85628</t>
  </si>
  <si>
    <t>F85625</t>
  </si>
  <si>
    <t>F85623</t>
  </si>
  <si>
    <t>F85615</t>
  </si>
  <si>
    <t>F85072</t>
  </si>
  <si>
    <t>F85071</t>
  </si>
  <si>
    <t>F85069</t>
  </si>
  <si>
    <t>F85067</t>
  </si>
  <si>
    <t>F85066</t>
  </si>
  <si>
    <t>F85065</t>
  </si>
  <si>
    <t>F85064</t>
  </si>
  <si>
    <t>F85063</t>
  </si>
  <si>
    <t>F85061</t>
  </si>
  <si>
    <t>F85060</t>
  </si>
  <si>
    <t>F85058</t>
  </si>
  <si>
    <t>F85052</t>
  </si>
  <si>
    <t>F85046</t>
  </si>
  <si>
    <t>F85044</t>
  </si>
  <si>
    <t>F85043</t>
  </si>
  <si>
    <t>F85039</t>
  </si>
  <si>
    <t>F85035</t>
  </si>
  <si>
    <t>F85034</t>
  </si>
  <si>
    <t>F85033</t>
  </si>
  <si>
    <t>F85032</t>
  </si>
  <si>
    <t>F85031</t>
  </si>
  <si>
    <t>F85030</t>
  </si>
  <si>
    <t>F85029</t>
  </si>
  <si>
    <t>F85028</t>
  </si>
  <si>
    <t>F85025</t>
  </si>
  <si>
    <t>F85023</t>
  </si>
  <si>
    <t>F85020</t>
  </si>
  <si>
    <t>F85019</t>
  </si>
  <si>
    <t>F85017</t>
  </si>
  <si>
    <t>F85016</t>
  </si>
  <si>
    <t>F85014</t>
  </si>
  <si>
    <t>F85013</t>
  </si>
  <si>
    <t>F85010</t>
  </si>
  <si>
    <t>F85008</t>
  </si>
  <si>
    <t>F85007</t>
  </si>
  <si>
    <t>F85004</t>
  </si>
  <si>
    <t>F85002</t>
  </si>
  <si>
    <t>F84749</t>
  </si>
  <si>
    <t>F84747</t>
  </si>
  <si>
    <t>F84742</t>
  </si>
  <si>
    <t>F84741</t>
  </si>
  <si>
    <t>F84740</t>
  </si>
  <si>
    <t>F84739</t>
  </si>
  <si>
    <t>F84735</t>
  </si>
  <si>
    <t>F84733</t>
  </si>
  <si>
    <t>F84731</t>
  </si>
  <si>
    <t>F84730</t>
  </si>
  <si>
    <t>F84729</t>
  </si>
  <si>
    <t>F84724</t>
  </si>
  <si>
    <t>F84720</t>
  </si>
  <si>
    <t>F84719</t>
  </si>
  <si>
    <t>F84718</t>
  </si>
  <si>
    <t>F84717</t>
  </si>
  <si>
    <t>F84716</t>
  </si>
  <si>
    <t>F84714</t>
  </si>
  <si>
    <t>F84711</t>
  </si>
  <si>
    <t>F84710</t>
  </si>
  <si>
    <t>F84698</t>
  </si>
  <si>
    <t>F84696</t>
  </si>
  <si>
    <t>F84694</t>
  </si>
  <si>
    <t>F84692</t>
  </si>
  <si>
    <t>F84686</t>
  </si>
  <si>
    <t>F84685</t>
  </si>
  <si>
    <t>F84681</t>
  </si>
  <si>
    <t>F84677</t>
  </si>
  <si>
    <t>F84676</t>
  </si>
  <si>
    <t>F84673</t>
  </si>
  <si>
    <t>F84672</t>
  </si>
  <si>
    <t>F84670</t>
  </si>
  <si>
    <t>F84669</t>
  </si>
  <si>
    <t>F84668</t>
  </si>
  <si>
    <t>F84666</t>
  </si>
  <si>
    <t>F84660</t>
  </si>
  <si>
    <t>F84658</t>
  </si>
  <si>
    <t>F84657</t>
  </si>
  <si>
    <t>F84656</t>
  </si>
  <si>
    <t>F84647</t>
  </si>
  <si>
    <t>F84642</t>
  </si>
  <si>
    <t>F84641</t>
  </si>
  <si>
    <t>F84640</t>
  </si>
  <si>
    <t>F84636</t>
  </si>
  <si>
    <t>F84635</t>
  </si>
  <si>
    <t>F84632</t>
  </si>
  <si>
    <t>F84621</t>
  </si>
  <si>
    <t>F84620</t>
  </si>
  <si>
    <t>F84619</t>
  </si>
  <si>
    <t>F84601</t>
  </si>
  <si>
    <t>F84124</t>
  </si>
  <si>
    <t>F84123</t>
  </si>
  <si>
    <t>F84122</t>
  </si>
  <si>
    <t>F84121</t>
  </si>
  <si>
    <t>F84119</t>
  </si>
  <si>
    <t>F84118</t>
  </si>
  <si>
    <t>F84117</t>
  </si>
  <si>
    <t>F84115</t>
  </si>
  <si>
    <t>F84114</t>
  </si>
  <si>
    <t>F84111</t>
  </si>
  <si>
    <t>F84105</t>
  </si>
  <si>
    <t>F84097</t>
  </si>
  <si>
    <t>F84096</t>
  </si>
  <si>
    <t>F84093</t>
  </si>
  <si>
    <t>F84092</t>
  </si>
  <si>
    <t>F84088</t>
  </si>
  <si>
    <t>F84087</t>
  </si>
  <si>
    <t>F84086</t>
  </si>
  <si>
    <t>F84083</t>
  </si>
  <si>
    <t>F84081</t>
  </si>
  <si>
    <t>F84080</t>
  </si>
  <si>
    <t>F84079</t>
  </si>
  <si>
    <t>F84077</t>
  </si>
  <si>
    <t>F84074</t>
  </si>
  <si>
    <t>F84072</t>
  </si>
  <si>
    <t>F84070</t>
  </si>
  <si>
    <t>F84069</t>
  </si>
  <si>
    <t>F84063</t>
  </si>
  <si>
    <t>F84062</t>
  </si>
  <si>
    <t>F84060</t>
  </si>
  <si>
    <t>F84055</t>
  </si>
  <si>
    <t>F84054</t>
  </si>
  <si>
    <t>F84053</t>
  </si>
  <si>
    <t>F84052</t>
  </si>
  <si>
    <t>F84051</t>
  </si>
  <si>
    <t>F84050</t>
  </si>
  <si>
    <t>F84047</t>
  </si>
  <si>
    <t>F84044</t>
  </si>
  <si>
    <t>F84041</t>
  </si>
  <si>
    <t>F84039</t>
  </si>
  <si>
    <t>F84038</t>
  </si>
  <si>
    <t>F84036</t>
  </si>
  <si>
    <t>F84035</t>
  </si>
  <si>
    <t>F84034</t>
  </si>
  <si>
    <t>F84033</t>
  </si>
  <si>
    <t>F84031</t>
  </si>
  <si>
    <t>F84030</t>
  </si>
  <si>
    <t>F84025</t>
  </si>
  <si>
    <t>F84022</t>
  </si>
  <si>
    <t>F84021</t>
  </si>
  <si>
    <t>F84018</t>
  </si>
  <si>
    <t>F84017</t>
  </si>
  <si>
    <t>F84016</t>
  </si>
  <si>
    <t>F84015</t>
  </si>
  <si>
    <t>F84014</t>
  </si>
  <si>
    <t>F84013</t>
  </si>
  <si>
    <t>F84012</t>
  </si>
  <si>
    <t>F84010</t>
  </si>
  <si>
    <t>F84009</t>
  </si>
  <si>
    <t>F84008</t>
  </si>
  <si>
    <t>F84006</t>
  </si>
  <si>
    <t>F84004</t>
  </si>
  <si>
    <t>F84003</t>
  </si>
  <si>
    <t>F83686</t>
  </si>
  <si>
    <t>F83683</t>
  </si>
  <si>
    <t>F83681</t>
  </si>
  <si>
    <t>F83680</t>
  </si>
  <si>
    <t>F83678</t>
  </si>
  <si>
    <t>F83674</t>
  </si>
  <si>
    <t>F83673</t>
  </si>
  <si>
    <t>F83672</t>
  </si>
  <si>
    <t>F83671</t>
  </si>
  <si>
    <t>F83666</t>
  </si>
  <si>
    <t>F83665</t>
  </si>
  <si>
    <t>F83664</t>
  </si>
  <si>
    <t>F83660</t>
  </si>
  <si>
    <t>F83658</t>
  </si>
  <si>
    <t>F83652</t>
  </si>
  <si>
    <t>F83635</t>
  </si>
  <si>
    <t>F83633</t>
  </si>
  <si>
    <t>F83632</t>
  </si>
  <si>
    <t>F83624</t>
  </si>
  <si>
    <t>F83623</t>
  </si>
  <si>
    <t>F83615</t>
  </si>
  <si>
    <t>F83064</t>
  </si>
  <si>
    <t>F83063</t>
  </si>
  <si>
    <t>F83061</t>
  </si>
  <si>
    <t>F83060</t>
  </si>
  <si>
    <t>F83059</t>
  </si>
  <si>
    <t>F83058</t>
  </si>
  <si>
    <t>F83057</t>
  </si>
  <si>
    <t>F83056</t>
  </si>
  <si>
    <t>F83055</t>
  </si>
  <si>
    <t>F83053</t>
  </si>
  <si>
    <t>F83052</t>
  </si>
  <si>
    <t>F83050</t>
  </si>
  <si>
    <t>F83048</t>
  </si>
  <si>
    <t>F83045</t>
  </si>
  <si>
    <t>F83044</t>
  </si>
  <si>
    <t>F83043</t>
  </si>
  <si>
    <t>F83042</t>
  </si>
  <si>
    <t>F83039</t>
  </si>
  <si>
    <t>F83034</t>
  </si>
  <si>
    <t>F83033</t>
  </si>
  <si>
    <t>F83032</t>
  </si>
  <si>
    <t>F83027</t>
  </si>
  <si>
    <t>F83025</t>
  </si>
  <si>
    <t>F83023</t>
  </si>
  <si>
    <t>F83022</t>
  </si>
  <si>
    <t>F83021</t>
  </si>
  <si>
    <t>F83020</t>
  </si>
  <si>
    <t>F83019</t>
  </si>
  <si>
    <t>F83018</t>
  </si>
  <si>
    <t>F83017</t>
  </si>
  <si>
    <t>F83015</t>
  </si>
  <si>
    <t>F83012</t>
  </si>
  <si>
    <t>F83011</t>
  </si>
  <si>
    <t>F83010</t>
  </si>
  <si>
    <t>F83008</t>
  </si>
  <si>
    <t>F83007</t>
  </si>
  <si>
    <t>F83006</t>
  </si>
  <si>
    <t>F83005</t>
  </si>
  <si>
    <t>F83004</t>
  </si>
  <si>
    <t>F83003</t>
  </si>
  <si>
    <t>F83002</t>
  </si>
  <si>
    <t>F82686</t>
  </si>
  <si>
    <t>F82680</t>
  </si>
  <si>
    <t>F82679</t>
  </si>
  <si>
    <t>F82678</t>
  </si>
  <si>
    <t>F82677</t>
  </si>
  <si>
    <t>F82675</t>
  </si>
  <si>
    <t>F82674</t>
  </si>
  <si>
    <t>F82671</t>
  </si>
  <si>
    <t>F82670</t>
  </si>
  <si>
    <t>F82666</t>
  </si>
  <si>
    <t>F82663</t>
  </si>
  <si>
    <t>F82661</t>
  </si>
  <si>
    <t>F82660</t>
  </si>
  <si>
    <t>F82650</t>
  </si>
  <si>
    <t>F82649</t>
  </si>
  <si>
    <t>F82648</t>
  </si>
  <si>
    <t>F82647</t>
  </si>
  <si>
    <t>F82642</t>
  </si>
  <si>
    <t>F82638</t>
  </si>
  <si>
    <t>F82634</t>
  </si>
  <si>
    <t>F82630</t>
  </si>
  <si>
    <t>F82627</t>
  </si>
  <si>
    <t>F82625</t>
  </si>
  <si>
    <t>F82624</t>
  </si>
  <si>
    <t>F82621</t>
  </si>
  <si>
    <t>F82619</t>
  </si>
  <si>
    <t>F82612</t>
  </si>
  <si>
    <t>F82610</t>
  </si>
  <si>
    <t>F82609</t>
  </si>
  <si>
    <t>F82607</t>
  </si>
  <si>
    <t>F82604</t>
  </si>
  <si>
    <t>F82055</t>
  </si>
  <si>
    <t>F82053</t>
  </si>
  <si>
    <t>F82051</t>
  </si>
  <si>
    <t>F82045</t>
  </si>
  <si>
    <t>F82042</t>
  </si>
  <si>
    <t>F82040</t>
  </si>
  <si>
    <t>F82039</t>
  </si>
  <si>
    <t>F82038</t>
  </si>
  <si>
    <t>F82034</t>
  </si>
  <si>
    <t>F82033</t>
  </si>
  <si>
    <t>F82031</t>
  </si>
  <si>
    <t>F82030</t>
  </si>
  <si>
    <t>F82028</t>
  </si>
  <si>
    <t>F82027</t>
  </si>
  <si>
    <t>F82025</t>
  </si>
  <si>
    <t>F82023</t>
  </si>
  <si>
    <t>F82022</t>
  </si>
  <si>
    <t>F82021</t>
  </si>
  <si>
    <t>F82019</t>
  </si>
  <si>
    <t>F82018</t>
  </si>
  <si>
    <t>F82017</t>
  </si>
  <si>
    <t>F82016</t>
  </si>
  <si>
    <t>F82015</t>
  </si>
  <si>
    <t>F82014</t>
  </si>
  <si>
    <t>F82013</t>
  </si>
  <si>
    <t>F82012</t>
  </si>
  <si>
    <t>F82011</t>
  </si>
  <si>
    <t>F82010</t>
  </si>
  <si>
    <t>F82009</t>
  </si>
  <si>
    <t>F82008</t>
  </si>
  <si>
    <t>F82007</t>
  </si>
  <si>
    <t>F82006</t>
  </si>
  <si>
    <t>F82005</t>
  </si>
  <si>
    <t>F82003</t>
  </si>
  <si>
    <t>F82002</t>
  </si>
  <si>
    <t>F82001</t>
  </si>
  <si>
    <t>F81757</t>
  </si>
  <si>
    <t>F81751</t>
  </si>
  <si>
    <t>F81749</t>
  </si>
  <si>
    <t>F81746</t>
  </si>
  <si>
    <t>F81744</t>
  </si>
  <si>
    <t>F81741</t>
  </si>
  <si>
    <t>F81740</t>
  </si>
  <si>
    <t>F81739</t>
  </si>
  <si>
    <t>F81737</t>
  </si>
  <si>
    <t>F81732</t>
  </si>
  <si>
    <t>F81730</t>
  </si>
  <si>
    <t>F81729</t>
  </si>
  <si>
    <t>F81725</t>
  </si>
  <si>
    <t>F81716</t>
  </si>
  <si>
    <t>F81713</t>
  </si>
  <si>
    <t>F81711</t>
  </si>
  <si>
    <t>F81708</t>
  </si>
  <si>
    <t>F81707</t>
  </si>
  <si>
    <t>F81704</t>
  </si>
  <si>
    <t>F81700</t>
  </si>
  <si>
    <t>F81697</t>
  </si>
  <si>
    <t>F81696</t>
  </si>
  <si>
    <t>F81690</t>
  </si>
  <si>
    <t>F81684</t>
  </si>
  <si>
    <t>F81683</t>
  </si>
  <si>
    <t>F81681</t>
  </si>
  <si>
    <t>F81679</t>
  </si>
  <si>
    <t>F81675</t>
  </si>
  <si>
    <t>F81674</t>
  </si>
  <si>
    <t>F81669</t>
  </si>
  <si>
    <t>F81666</t>
  </si>
  <si>
    <t>F81665</t>
  </si>
  <si>
    <t>F81656</t>
  </si>
  <si>
    <t>F81652</t>
  </si>
  <si>
    <t>F81651</t>
  </si>
  <si>
    <t>F81649</t>
  </si>
  <si>
    <t>F81645</t>
  </si>
  <si>
    <t>F81641</t>
  </si>
  <si>
    <t>F81640</t>
  </si>
  <si>
    <t>F81636</t>
  </si>
  <si>
    <t>F81635</t>
  </si>
  <si>
    <t>F81633</t>
  </si>
  <si>
    <t>F81632</t>
  </si>
  <si>
    <t>F81623</t>
  </si>
  <si>
    <t>F81619</t>
  </si>
  <si>
    <t>F81618</t>
  </si>
  <si>
    <t>F81613</t>
  </si>
  <si>
    <t>F81606</t>
  </si>
  <si>
    <t>F81223</t>
  </si>
  <si>
    <t>F81222</t>
  </si>
  <si>
    <t>F81221</t>
  </si>
  <si>
    <t>F81219</t>
  </si>
  <si>
    <t>F81218</t>
  </si>
  <si>
    <t>F81216</t>
  </si>
  <si>
    <t>F81215</t>
  </si>
  <si>
    <t>F81213</t>
  </si>
  <si>
    <t>F81212</t>
  </si>
  <si>
    <t>F81211</t>
  </si>
  <si>
    <t>F81209</t>
  </si>
  <si>
    <t>F81207</t>
  </si>
  <si>
    <t>F81206</t>
  </si>
  <si>
    <t>F81205</t>
  </si>
  <si>
    <t>F81198</t>
  </si>
  <si>
    <t>F81197</t>
  </si>
  <si>
    <t>F81193</t>
  </si>
  <si>
    <t>F81192</t>
  </si>
  <si>
    <t>F81186</t>
  </si>
  <si>
    <t>F81184</t>
  </si>
  <si>
    <t>F81183</t>
  </si>
  <si>
    <t>F81181</t>
  </si>
  <si>
    <t>F81177</t>
  </si>
  <si>
    <t>F81176</t>
  </si>
  <si>
    <t>F81173</t>
  </si>
  <si>
    <t>F81170</t>
  </si>
  <si>
    <t>F81169</t>
  </si>
  <si>
    <t>F81165</t>
  </si>
  <si>
    <t>F81164</t>
  </si>
  <si>
    <t>F81163</t>
  </si>
  <si>
    <t>F81159</t>
  </si>
  <si>
    <t>F81158</t>
  </si>
  <si>
    <t>F81156</t>
  </si>
  <si>
    <t>F81155</t>
  </si>
  <si>
    <t>F81153</t>
  </si>
  <si>
    <t>F81152</t>
  </si>
  <si>
    <t>F81150</t>
  </si>
  <si>
    <t>F81149</t>
  </si>
  <si>
    <t>F81147</t>
  </si>
  <si>
    <t>F81144</t>
  </si>
  <si>
    <t>F81142</t>
  </si>
  <si>
    <t>F81141</t>
  </si>
  <si>
    <t>F81137</t>
  </si>
  <si>
    <t>F81136</t>
  </si>
  <si>
    <t>F81134</t>
  </si>
  <si>
    <t>F81133</t>
  </si>
  <si>
    <t>F81132</t>
  </si>
  <si>
    <t>F81131</t>
  </si>
  <si>
    <t>F81130</t>
  </si>
  <si>
    <t>F81128</t>
  </si>
  <si>
    <t>F81126</t>
  </si>
  <si>
    <t>F81125</t>
  </si>
  <si>
    <t>F81123</t>
  </si>
  <si>
    <t>F81122</t>
  </si>
  <si>
    <t>F81121</t>
  </si>
  <si>
    <t>F81120</t>
  </si>
  <si>
    <t>F81119</t>
  </si>
  <si>
    <t>F81118</t>
  </si>
  <si>
    <t>F81117</t>
  </si>
  <si>
    <t>F81116</t>
  </si>
  <si>
    <t>F81115</t>
  </si>
  <si>
    <t>F81114</t>
  </si>
  <si>
    <t>F81113</t>
  </si>
  <si>
    <t>F81112</t>
  </si>
  <si>
    <t>F81111</t>
  </si>
  <si>
    <t>F81110</t>
  </si>
  <si>
    <t>F81108</t>
  </si>
  <si>
    <t>F81106</t>
  </si>
  <si>
    <t>F81105</t>
  </si>
  <si>
    <t>F81104</t>
  </si>
  <si>
    <t>F81102</t>
  </si>
  <si>
    <t>F81101</t>
  </si>
  <si>
    <t>F81100</t>
  </si>
  <si>
    <t>F81099</t>
  </si>
  <si>
    <t>F81098</t>
  </si>
  <si>
    <t>F81097</t>
  </si>
  <si>
    <t>F81096</t>
  </si>
  <si>
    <t>F81095</t>
  </si>
  <si>
    <t>F81092</t>
  </si>
  <si>
    <t>F81091</t>
  </si>
  <si>
    <t>F81090</t>
  </si>
  <si>
    <t>F81089</t>
  </si>
  <si>
    <t>F81088</t>
  </si>
  <si>
    <t>F81087</t>
  </si>
  <si>
    <t>F81086</t>
  </si>
  <si>
    <t>F81085</t>
  </si>
  <si>
    <t>F81083</t>
  </si>
  <si>
    <t>F81082</t>
  </si>
  <si>
    <t>F81081</t>
  </si>
  <si>
    <t>F81080</t>
  </si>
  <si>
    <t>F81078</t>
  </si>
  <si>
    <t>F81076</t>
  </si>
  <si>
    <t>F81075</t>
  </si>
  <si>
    <t>F81072</t>
  </si>
  <si>
    <t>F81071</t>
  </si>
  <si>
    <t>F81069</t>
  </si>
  <si>
    <t>F81068</t>
  </si>
  <si>
    <t>F81067</t>
  </si>
  <si>
    <t>F81066</t>
  </si>
  <si>
    <t>F81065</t>
  </si>
  <si>
    <t>F81062</t>
  </si>
  <si>
    <t>F81061</t>
  </si>
  <si>
    <t>F81060</t>
  </si>
  <si>
    <t>F81057</t>
  </si>
  <si>
    <t>F81056</t>
  </si>
  <si>
    <t>F81055</t>
  </si>
  <si>
    <t>F81053</t>
  </si>
  <si>
    <t>F81052</t>
  </si>
  <si>
    <t>F81051</t>
  </si>
  <si>
    <t>F81049</t>
  </si>
  <si>
    <t>F81048</t>
  </si>
  <si>
    <t>F81047</t>
  </si>
  <si>
    <t>F81046</t>
  </si>
  <si>
    <t>F81045</t>
  </si>
  <si>
    <t>F81044</t>
  </si>
  <si>
    <t>F81043</t>
  </si>
  <si>
    <t>F81042</t>
  </si>
  <si>
    <t>F81041</t>
  </si>
  <si>
    <t>F81040</t>
  </si>
  <si>
    <t>F81038</t>
  </si>
  <si>
    <t>F81037</t>
  </si>
  <si>
    <t>F81036</t>
  </si>
  <si>
    <t>F81034</t>
  </si>
  <si>
    <t>F81032</t>
  </si>
  <si>
    <t>F81031</t>
  </si>
  <si>
    <t>F81030</t>
  </si>
  <si>
    <t>F81029</t>
  </si>
  <si>
    <t>F81028</t>
  </si>
  <si>
    <t>F81027</t>
  </si>
  <si>
    <t>F81026</t>
  </si>
  <si>
    <t>F81025</t>
  </si>
  <si>
    <t>F81024</t>
  </si>
  <si>
    <t>F81023</t>
  </si>
  <si>
    <t>F81022</t>
  </si>
  <si>
    <t>F81021</t>
  </si>
  <si>
    <t>F81020</t>
  </si>
  <si>
    <t>F81019</t>
  </si>
  <si>
    <t>F81017</t>
  </si>
  <si>
    <t>F81015</t>
  </si>
  <si>
    <t>F81014</t>
  </si>
  <si>
    <t>F81013</t>
  </si>
  <si>
    <t>F81012</t>
  </si>
  <si>
    <t>F81011</t>
  </si>
  <si>
    <t>F81010</t>
  </si>
  <si>
    <t>F81009</t>
  </si>
  <si>
    <t>F81007</t>
  </si>
  <si>
    <t>F81006</t>
  </si>
  <si>
    <t>F81004</t>
  </si>
  <si>
    <t>F81003</t>
  </si>
  <si>
    <t>F81001</t>
  </si>
  <si>
    <t>E87772</t>
  </si>
  <si>
    <t>E87768</t>
  </si>
  <si>
    <t>E87762</t>
  </si>
  <si>
    <t>E87756</t>
  </si>
  <si>
    <t>E87755</t>
  </si>
  <si>
    <t>E87754</t>
  </si>
  <si>
    <t>E87753</t>
  </si>
  <si>
    <t>E87751</t>
  </si>
  <si>
    <t>E87750</t>
  </si>
  <si>
    <t>E87746</t>
  </si>
  <si>
    <t>E87745</t>
  </si>
  <si>
    <t>E87742</t>
  </si>
  <si>
    <t>E87741</t>
  </si>
  <si>
    <t>E87740</t>
  </si>
  <si>
    <t>E87739</t>
  </si>
  <si>
    <t>E87738</t>
  </si>
  <si>
    <t>E87737</t>
  </si>
  <si>
    <t>E87733</t>
  </si>
  <si>
    <t>E87722</t>
  </si>
  <si>
    <t>E87720</t>
  </si>
  <si>
    <t>E87715</t>
  </si>
  <si>
    <t>E87714</t>
  </si>
  <si>
    <t>E87711</t>
  </si>
  <si>
    <t>E87706</t>
  </si>
  <si>
    <t>E87702</t>
  </si>
  <si>
    <t>E87701</t>
  </si>
  <si>
    <t>E87694</t>
  </si>
  <si>
    <t>E87691</t>
  </si>
  <si>
    <t>E87681</t>
  </si>
  <si>
    <t>E87677</t>
  </si>
  <si>
    <t>E87665</t>
  </si>
  <si>
    <t>E87663</t>
  </si>
  <si>
    <t>E87648</t>
  </si>
  <si>
    <t>E87637</t>
  </si>
  <si>
    <t>E87609</t>
  </si>
  <si>
    <t>E87070</t>
  </si>
  <si>
    <t>E87069</t>
  </si>
  <si>
    <t>E87067</t>
  </si>
  <si>
    <t>E87066</t>
  </si>
  <si>
    <t>E87065</t>
  </si>
  <si>
    <t>E87063</t>
  </si>
  <si>
    <t>E87061</t>
  </si>
  <si>
    <t>E87052</t>
  </si>
  <si>
    <t>E87048</t>
  </si>
  <si>
    <t>E87047</t>
  </si>
  <si>
    <t>E87046</t>
  </si>
  <si>
    <t>E87045</t>
  </si>
  <si>
    <t>E87043</t>
  </si>
  <si>
    <t>E87038</t>
  </si>
  <si>
    <t>E87037</t>
  </si>
  <si>
    <t>E87034</t>
  </si>
  <si>
    <t>E87029</t>
  </si>
  <si>
    <t>E87026</t>
  </si>
  <si>
    <t>E87024</t>
  </si>
  <si>
    <t>E87021</t>
  </si>
  <si>
    <t>E87016</t>
  </si>
  <si>
    <t>E87013</t>
  </si>
  <si>
    <t>E87011</t>
  </si>
  <si>
    <t>E87010</t>
  </si>
  <si>
    <t>E87009</t>
  </si>
  <si>
    <t>E87008</t>
  </si>
  <si>
    <t>E87007</t>
  </si>
  <si>
    <t>E87006</t>
  </si>
  <si>
    <t>E87005</t>
  </si>
  <si>
    <t>E87004</t>
  </si>
  <si>
    <t>E87003</t>
  </si>
  <si>
    <t>E87002</t>
  </si>
  <si>
    <t>E86640</t>
  </si>
  <si>
    <t>E86637</t>
  </si>
  <si>
    <t>E86632</t>
  </si>
  <si>
    <t>E86629</t>
  </si>
  <si>
    <t>E86626</t>
  </si>
  <si>
    <t>E86625</t>
  </si>
  <si>
    <t>E86620</t>
  </si>
  <si>
    <t>E86619</t>
  </si>
  <si>
    <t>E86618</t>
  </si>
  <si>
    <t>E86615</t>
  </si>
  <si>
    <t>E86612</t>
  </si>
  <si>
    <t>E86610</t>
  </si>
  <si>
    <t>E86609</t>
  </si>
  <si>
    <t>E86605</t>
  </si>
  <si>
    <t>E86042</t>
  </si>
  <si>
    <t>E86041</t>
  </si>
  <si>
    <t>E86038</t>
  </si>
  <si>
    <t>E86036</t>
  </si>
  <si>
    <t>E86034</t>
  </si>
  <si>
    <t>E86033</t>
  </si>
  <si>
    <t>E86030</t>
  </si>
  <si>
    <t>E86029</t>
  </si>
  <si>
    <t>E86028</t>
  </si>
  <si>
    <t>E86027</t>
  </si>
  <si>
    <t>E86026</t>
  </si>
  <si>
    <t>E86024</t>
  </si>
  <si>
    <t>E86022</t>
  </si>
  <si>
    <t>E86020</t>
  </si>
  <si>
    <t>E86019</t>
  </si>
  <si>
    <t>E86018</t>
  </si>
  <si>
    <t>E86017</t>
  </si>
  <si>
    <t>E86016</t>
  </si>
  <si>
    <t>E86015</t>
  </si>
  <si>
    <t>E86014</t>
  </si>
  <si>
    <t>E86012</t>
  </si>
  <si>
    <t>E86011</t>
  </si>
  <si>
    <t>E86010</t>
  </si>
  <si>
    <t>E86009</t>
  </si>
  <si>
    <t>E86007</t>
  </si>
  <si>
    <t>E86006</t>
  </si>
  <si>
    <t>E86005</t>
  </si>
  <si>
    <t>E86004</t>
  </si>
  <si>
    <t>E86003</t>
  </si>
  <si>
    <t>E86001</t>
  </si>
  <si>
    <t>E85750</t>
  </si>
  <si>
    <t>E85748</t>
  </si>
  <si>
    <t>E85746</t>
  </si>
  <si>
    <t>E85745</t>
  </si>
  <si>
    <t>E85744</t>
  </si>
  <si>
    <t>E85743</t>
  </si>
  <si>
    <t>E85740</t>
  </si>
  <si>
    <t>E85739</t>
  </si>
  <si>
    <t>E85736</t>
  </si>
  <si>
    <t>E85735</t>
  </si>
  <si>
    <t>E85734</t>
  </si>
  <si>
    <t>E85726</t>
  </si>
  <si>
    <t>E85725</t>
  </si>
  <si>
    <t>E85721</t>
  </si>
  <si>
    <t>E85719</t>
  </si>
  <si>
    <t>E85718</t>
  </si>
  <si>
    <t>E85716</t>
  </si>
  <si>
    <t>E85715</t>
  </si>
  <si>
    <t>E85714</t>
  </si>
  <si>
    <t>E85713</t>
  </si>
  <si>
    <t>E85712</t>
  </si>
  <si>
    <t>E85708</t>
  </si>
  <si>
    <t>E85707</t>
  </si>
  <si>
    <t>E85699</t>
  </si>
  <si>
    <t>E85697</t>
  </si>
  <si>
    <t>E85696</t>
  </si>
  <si>
    <t>E85694</t>
  </si>
  <si>
    <t>E85693</t>
  </si>
  <si>
    <t>E85692</t>
  </si>
  <si>
    <t>E85687</t>
  </si>
  <si>
    <t>E85685</t>
  </si>
  <si>
    <t>E85683</t>
  </si>
  <si>
    <t>E85682</t>
  </si>
  <si>
    <t>E85681</t>
  </si>
  <si>
    <t>E85680</t>
  </si>
  <si>
    <t>E85677</t>
  </si>
  <si>
    <t>E85663</t>
  </si>
  <si>
    <t>E85659</t>
  </si>
  <si>
    <t>E85658</t>
  </si>
  <si>
    <t>E85657</t>
  </si>
  <si>
    <t>E85656</t>
  </si>
  <si>
    <t>E85649</t>
  </si>
  <si>
    <t>E85643</t>
  </si>
  <si>
    <t>E85640</t>
  </si>
  <si>
    <t>E85636</t>
  </si>
  <si>
    <t>E85635</t>
  </si>
  <si>
    <t>E85633</t>
  </si>
  <si>
    <t>E85630</t>
  </si>
  <si>
    <t>E85628</t>
  </si>
  <si>
    <t>E85625</t>
  </si>
  <si>
    <t>E85624</t>
  </si>
  <si>
    <t>E85623</t>
  </si>
  <si>
    <t>E85617</t>
  </si>
  <si>
    <t>E85605</t>
  </si>
  <si>
    <t>E85600</t>
  </si>
  <si>
    <t>E85130</t>
  </si>
  <si>
    <t>E85129</t>
  </si>
  <si>
    <t>E85128</t>
  </si>
  <si>
    <t>E85127</t>
  </si>
  <si>
    <t>E85126</t>
  </si>
  <si>
    <t>E85125</t>
  </si>
  <si>
    <t>E85124</t>
  </si>
  <si>
    <t>E85123</t>
  </si>
  <si>
    <t>E85122</t>
  </si>
  <si>
    <t>E85121</t>
  </si>
  <si>
    <t>E85120</t>
  </si>
  <si>
    <t>E85119</t>
  </si>
  <si>
    <t>E85118</t>
  </si>
  <si>
    <t>E85116</t>
  </si>
  <si>
    <t>E85115</t>
  </si>
  <si>
    <t>E85114</t>
  </si>
  <si>
    <t>E85113</t>
  </si>
  <si>
    <t>E85112</t>
  </si>
  <si>
    <t>E85111</t>
  </si>
  <si>
    <t>E85109</t>
  </si>
  <si>
    <t>E85108</t>
  </si>
  <si>
    <t>E85107</t>
  </si>
  <si>
    <t>E85103</t>
  </si>
  <si>
    <t>E85099</t>
  </si>
  <si>
    <t>E85098</t>
  </si>
  <si>
    <t>E85096</t>
  </si>
  <si>
    <t>E85091</t>
  </si>
  <si>
    <t>E85090</t>
  </si>
  <si>
    <t>E85088</t>
  </si>
  <si>
    <t>E85083</t>
  </si>
  <si>
    <t>E85077</t>
  </si>
  <si>
    <t>E85075</t>
  </si>
  <si>
    <t>E85074</t>
  </si>
  <si>
    <t>E85071</t>
  </si>
  <si>
    <t>E85069</t>
  </si>
  <si>
    <t>E85066</t>
  </si>
  <si>
    <t>E85064</t>
  </si>
  <si>
    <t>E85062</t>
  </si>
  <si>
    <t>E85061</t>
  </si>
  <si>
    <t>E85060</t>
  </si>
  <si>
    <t>E85059</t>
  </si>
  <si>
    <t>E85058</t>
  </si>
  <si>
    <t>E85057</t>
  </si>
  <si>
    <t>E85056</t>
  </si>
  <si>
    <t>E85055</t>
  </si>
  <si>
    <t>E85054</t>
  </si>
  <si>
    <t>E85053</t>
  </si>
  <si>
    <t>E85052</t>
  </si>
  <si>
    <t>E85051</t>
  </si>
  <si>
    <t>E85050</t>
  </si>
  <si>
    <t>E85049</t>
  </si>
  <si>
    <t>E85048</t>
  </si>
  <si>
    <t>E85046</t>
  </si>
  <si>
    <t>E85045</t>
  </si>
  <si>
    <t>E85042</t>
  </si>
  <si>
    <t>E85041</t>
  </si>
  <si>
    <t>E85040</t>
  </si>
  <si>
    <t>E85038</t>
  </si>
  <si>
    <t>E85035</t>
  </si>
  <si>
    <t>E85034</t>
  </si>
  <si>
    <t>E85033</t>
  </si>
  <si>
    <t>E85032</t>
  </si>
  <si>
    <t>E85030</t>
  </si>
  <si>
    <t>E85029</t>
  </si>
  <si>
    <t>E85028</t>
  </si>
  <si>
    <t>E85026</t>
  </si>
  <si>
    <t>E85025</t>
  </si>
  <si>
    <t>E85024</t>
  </si>
  <si>
    <t>E85023</t>
  </si>
  <si>
    <t>E85021</t>
  </si>
  <si>
    <t>E85020</t>
  </si>
  <si>
    <t>E85019</t>
  </si>
  <si>
    <t>E85018</t>
  </si>
  <si>
    <t>E85016</t>
  </si>
  <si>
    <t>E85015</t>
  </si>
  <si>
    <t>E85014</t>
  </si>
  <si>
    <t>E85013</t>
  </si>
  <si>
    <t>E85012</t>
  </si>
  <si>
    <t>E85008</t>
  </si>
  <si>
    <t>E85007</t>
  </si>
  <si>
    <t>E85006</t>
  </si>
  <si>
    <t>E85005</t>
  </si>
  <si>
    <t>E85004</t>
  </si>
  <si>
    <t>E85003</t>
  </si>
  <si>
    <t>E85001</t>
  </si>
  <si>
    <t>E84713</t>
  </si>
  <si>
    <t>E84709</t>
  </si>
  <si>
    <t>E84704</t>
  </si>
  <si>
    <t>E84702</t>
  </si>
  <si>
    <t>E84701</t>
  </si>
  <si>
    <t>E84699</t>
  </si>
  <si>
    <t>E84693</t>
  </si>
  <si>
    <t>E84685</t>
  </si>
  <si>
    <t>E84684</t>
  </si>
  <si>
    <t>E84681</t>
  </si>
  <si>
    <t>E84680</t>
  </si>
  <si>
    <t>E84678</t>
  </si>
  <si>
    <t>E84676</t>
  </si>
  <si>
    <t>E84674</t>
  </si>
  <si>
    <t>E84665</t>
  </si>
  <si>
    <t>E84663</t>
  </si>
  <si>
    <t>E84658</t>
  </si>
  <si>
    <t>E84656</t>
  </si>
  <si>
    <t>E84653</t>
  </si>
  <si>
    <t>E84647</t>
  </si>
  <si>
    <t>E84646</t>
  </si>
  <si>
    <t>E84645</t>
  </si>
  <si>
    <t>E84638</t>
  </si>
  <si>
    <t>E84637</t>
  </si>
  <si>
    <t>E84635</t>
  </si>
  <si>
    <t>E84626</t>
  </si>
  <si>
    <t>E84620</t>
  </si>
  <si>
    <t>E84617</t>
  </si>
  <si>
    <t>E84601</t>
  </si>
  <si>
    <t>E84086</t>
  </si>
  <si>
    <t>E84083</t>
  </si>
  <si>
    <t>E84080</t>
  </si>
  <si>
    <t>E84078</t>
  </si>
  <si>
    <t>E84076</t>
  </si>
  <si>
    <t>E84075</t>
  </si>
  <si>
    <t>E84074</t>
  </si>
  <si>
    <t>E84070</t>
  </si>
  <si>
    <t>E84069</t>
  </si>
  <si>
    <t>E84068</t>
  </si>
  <si>
    <t>E84067</t>
  </si>
  <si>
    <t>E84066</t>
  </si>
  <si>
    <t>E84063</t>
  </si>
  <si>
    <t>E84062</t>
  </si>
  <si>
    <t>E84061</t>
  </si>
  <si>
    <t>E84059</t>
  </si>
  <si>
    <t>E84058</t>
  </si>
  <si>
    <t>E84057</t>
  </si>
  <si>
    <t>E84053</t>
  </si>
  <si>
    <t>E84051</t>
  </si>
  <si>
    <t>E84049</t>
  </si>
  <si>
    <t>E84048</t>
  </si>
  <si>
    <t>E84044</t>
  </si>
  <si>
    <t>E84042</t>
  </si>
  <si>
    <t>E84040</t>
  </si>
  <si>
    <t>E84039</t>
  </si>
  <si>
    <t>E84036</t>
  </si>
  <si>
    <t>E84033</t>
  </si>
  <si>
    <t>E84032</t>
  </si>
  <si>
    <t>E84031</t>
  </si>
  <si>
    <t>E84030</t>
  </si>
  <si>
    <t>E84028</t>
  </si>
  <si>
    <t>E84025</t>
  </si>
  <si>
    <t>E84024</t>
  </si>
  <si>
    <t>E84022</t>
  </si>
  <si>
    <t>E84021</t>
  </si>
  <si>
    <t>E84020</t>
  </si>
  <si>
    <t>E84018</t>
  </si>
  <si>
    <t>E84017</t>
  </si>
  <si>
    <t>E84015</t>
  </si>
  <si>
    <t>E84014</t>
  </si>
  <si>
    <t>E84013</t>
  </si>
  <si>
    <t>E84012</t>
  </si>
  <si>
    <t>E84011</t>
  </si>
  <si>
    <t>E84009</t>
  </si>
  <si>
    <t>E84008</t>
  </si>
  <si>
    <t>E84007</t>
  </si>
  <si>
    <t>E84006</t>
  </si>
  <si>
    <t>E84005</t>
  </si>
  <si>
    <t>E84004</t>
  </si>
  <si>
    <t>E84003</t>
  </si>
  <si>
    <t>E84002</t>
  </si>
  <si>
    <t>E83668</t>
  </si>
  <si>
    <t>E83657</t>
  </si>
  <si>
    <t>E83653</t>
  </si>
  <si>
    <t>E83650</t>
  </si>
  <si>
    <t>E83649</t>
  </si>
  <si>
    <t>E83639</t>
  </si>
  <si>
    <t>E83638</t>
  </si>
  <si>
    <t>E83637</t>
  </si>
  <si>
    <t>E83622</t>
  </si>
  <si>
    <t>E83621</t>
  </si>
  <si>
    <t>E83613</t>
  </si>
  <si>
    <t>E83600</t>
  </si>
  <si>
    <t>E83053</t>
  </si>
  <si>
    <t>E83050</t>
  </si>
  <si>
    <t>E83049</t>
  </si>
  <si>
    <t>E83046</t>
  </si>
  <si>
    <t>E83045</t>
  </si>
  <si>
    <t>E83044</t>
  </si>
  <si>
    <t>E83041</t>
  </si>
  <si>
    <t>E83039</t>
  </si>
  <si>
    <t>E83038</t>
  </si>
  <si>
    <t>E83037</t>
  </si>
  <si>
    <t>E83035</t>
  </si>
  <si>
    <t>E83034</t>
  </si>
  <si>
    <t>E83032</t>
  </si>
  <si>
    <t>E83031</t>
  </si>
  <si>
    <t>E83030</t>
  </si>
  <si>
    <t>E83028</t>
  </si>
  <si>
    <t>E83027</t>
  </si>
  <si>
    <t>E83026</t>
  </si>
  <si>
    <t>E83025</t>
  </si>
  <si>
    <t>E83024</t>
  </si>
  <si>
    <t>E83021</t>
  </si>
  <si>
    <t>E83020</t>
  </si>
  <si>
    <t>E83018</t>
  </si>
  <si>
    <t>E83017</t>
  </si>
  <si>
    <t>E83016</t>
  </si>
  <si>
    <t>E83013</t>
  </si>
  <si>
    <t>E83012</t>
  </si>
  <si>
    <t>E83011</t>
  </si>
  <si>
    <t>E83010</t>
  </si>
  <si>
    <t>E83009</t>
  </si>
  <si>
    <t>E83008</t>
  </si>
  <si>
    <t>E83007</t>
  </si>
  <si>
    <t>E83006</t>
  </si>
  <si>
    <t>E83005</t>
  </si>
  <si>
    <t>E83003</t>
  </si>
  <si>
    <t>E82661</t>
  </si>
  <si>
    <t>E82657</t>
  </si>
  <si>
    <t>E82655</t>
  </si>
  <si>
    <t>E82654</t>
  </si>
  <si>
    <t>E82652</t>
  </si>
  <si>
    <t>E82644</t>
  </si>
  <si>
    <t>E82643</t>
  </si>
  <si>
    <t>E82640</t>
  </si>
  <si>
    <t>E82638</t>
  </si>
  <si>
    <t>E82626</t>
  </si>
  <si>
    <t>E82133</t>
  </si>
  <si>
    <t>E82132</t>
  </si>
  <si>
    <t>E82130</t>
  </si>
  <si>
    <t>E82129</t>
  </si>
  <si>
    <t>E82124</t>
  </si>
  <si>
    <t>E82123</t>
  </si>
  <si>
    <t>E82121</t>
  </si>
  <si>
    <t>E82117</t>
  </si>
  <si>
    <t>E82115</t>
  </si>
  <si>
    <t>E82113</t>
  </si>
  <si>
    <t>E82111</t>
  </si>
  <si>
    <t>E82107</t>
  </si>
  <si>
    <t>E82106</t>
  </si>
  <si>
    <t>E82105</t>
  </si>
  <si>
    <t>E82104</t>
  </si>
  <si>
    <t>E82102</t>
  </si>
  <si>
    <t>E82100</t>
  </si>
  <si>
    <t>E82099</t>
  </si>
  <si>
    <t>E82098</t>
  </si>
  <si>
    <t>E82096</t>
  </si>
  <si>
    <t>E82094</t>
  </si>
  <si>
    <t>E82093</t>
  </si>
  <si>
    <t>E82092</t>
  </si>
  <si>
    <t>E82091</t>
  </si>
  <si>
    <t>E82090</t>
  </si>
  <si>
    <t>E82089</t>
  </si>
  <si>
    <t>E82088</t>
  </si>
  <si>
    <t>E82086</t>
  </si>
  <si>
    <t>E82085</t>
  </si>
  <si>
    <t>E82084</t>
  </si>
  <si>
    <t>E82083</t>
  </si>
  <si>
    <t>E82082</t>
  </si>
  <si>
    <t>E82081</t>
  </si>
  <si>
    <t>E82079</t>
  </si>
  <si>
    <t>E82078</t>
  </si>
  <si>
    <t>E82077</t>
  </si>
  <si>
    <t>E82075</t>
  </si>
  <si>
    <t>E82074</t>
  </si>
  <si>
    <t>E82073</t>
  </si>
  <si>
    <t>E82072</t>
  </si>
  <si>
    <t>E82071</t>
  </si>
  <si>
    <t>E82070</t>
  </si>
  <si>
    <t>E82069</t>
  </si>
  <si>
    <t>E82068</t>
  </si>
  <si>
    <t>E82067</t>
  </si>
  <si>
    <t>E82066</t>
  </si>
  <si>
    <t>E82064</t>
  </si>
  <si>
    <t>E82063</t>
  </si>
  <si>
    <t>E82062</t>
  </si>
  <si>
    <t>E82061</t>
  </si>
  <si>
    <t>E82060</t>
  </si>
  <si>
    <t>E82059</t>
  </si>
  <si>
    <t>E82058</t>
  </si>
  <si>
    <t>E82056</t>
  </si>
  <si>
    <t>E82055</t>
  </si>
  <si>
    <t>E82053</t>
  </si>
  <si>
    <t>E82051</t>
  </si>
  <si>
    <t>E82050</t>
  </si>
  <si>
    <t>E82049</t>
  </si>
  <si>
    <t>E82048</t>
  </si>
  <si>
    <t>E82046</t>
  </si>
  <si>
    <t>E82045</t>
  </si>
  <si>
    <t>E82044</t>
  </si>
  <si>
    <t>E82043</t>
  </si>
  <si>
    <t>E82042</t>
  </si>
  <si>
    <t>E82041</t>
  </si>
  <si>
    <t>E82040</t>
  </si>
  <si>
    <t>E82038</t>
  </si>
  <si>
    <t>E82037</t>
  </si>
  <si>
    <t>E82035</t>
  </si>
  <si>
    <t>E82032</t>
  </si>
  <si>
    <t>E82031</t>
  </si>
  <si>
    <t>E82027</t>
  </si>
  <si>
    <t>E82024</t>
  </si>
  <si>
    <t>E82023</t>
  </si>
  <si>
    <t>E82022</t>
  </si>
  <si>
    <t>E82021</t>
  </si>
  <si>
    <t>E82020</t>
  </si>
  <si>
    <t>E82019</t>
  </si>
  <si>
    <t>E82018</t>
  </si>
  <si>
    <t>E82017</t>
  </si>
  <si>
    <t>E82015</t>
  </si>
  <si>
    <t>E82014</t>
  </si>
  <si>
    <t>E82013</t>
  </si>
  <si>
    <t>E82012</t>
  </si>
  <si>
    <t>E82009</t>
  </si>
  <si>
    <t>E82008</t>
  </si>
  <si>
    <t>E82007</t>
  </si>
  <si>
    <t>E82006</t>
  </si>
  <si>
    <t>E82005</t>
  </si>
  <si>
    <t>E82004</t>
  </si>
  <si>
    <t>E82002</t>
  </si>
  <si>
    <t>E82001</t>
  </si>
  <si>
    <t>E81635</t>
  </si>
  <si>
    <t>E81633</t>
  </si>
  <si>
    <t>E81632</t>
  </si>
  <si>
    <t>E81631</t>
  </si>
  <si>
    <t>E81617</t>
  </si>
  <si>
    <t>E81615</t>
  </si>
  <si>
    <t>E81612</t>
  </si>
  <si>
    <t>E81077</t>
  </si>
  <si>
    <t>E81076</t>
  </si>
  <si>
    <t>E81074</t>
  </si>
  <si>
    <t>E81073</t>
  </si>
  <si>
    <t>E81069</t>
  </si>
  <si>
    <t>E81065</t>
  </si>
  <si>
    <t>E81064</t>
  </si>
  <si>
    <t>E81063</t>
  </si>
  <si>
    <t>E81061</t>
  </si>
  <si>
    <t>E81060</t>
  </si>
  <si>
    <t>E81057</t>
  </si>
  <si>
    <t>E81052</t>
  </si>
  <si>
    <t>E81050</t>
  </si>
  <si>
    <t>E81049</t>
  </si>
  <si>
    <t>E81048</t>
  </si>
  <si>
    <t>E81047</t>
  </si>
  <si>
    <t>E81046</t>
  </si>
  <si>
    <t>E81045</t>
  </si>
  <si>
    <t>E81044</t>
  </si>
  <si>
    <t>E81043</t>
  </si>
  <si>
    <t>E81041</t>
  </si>
  <si>
    <t>E81040</t>
  </si>
  <si>
    <t>E81038</t>
  </si>
  <si>
    <t>E81037</t>
  </si>
  <si>
    <t>E81036</t>
  </si>
  <si>
    <t>E81035</t>
  </si>
  <si>
    <t>E81034</t>
  </si>
  <si>
    <t>E81033</t>
  </si>
  <si>
    <t>E81032</t>
  </si>
  <si>
    <t>E81031</t>
  </si>
  <si>
    <t>E81030</t>
  </si>
  <si>
    <t>E81029</t>
  </si>
  <si>
    <t>E81028</t>
  </si>
  <si>
    <t>E81027</t>
  </si>
  <si>
    <t>E81026</t>
  </si>
  <si>
    <t>E81025</t>
  </si>
  <si>
    <t>E81024</t>
  </si>
  <si>
    <t>E81022</t>
  </si>
  <si>
    <t>E81021</t>
  </si>
  <si>
    <t>E81019</t>
  </si>
  <si>
    <t>E81018</t>
  </si>
  <si>
    <t>E81016</t>
  </si>
  <si>
    <t>E81015</t>
  </si>
  <si>
    <t>E81014</t>
  </si>
  <si>
    <t>E81013</t>
  </si>
  <si>
    <t>E81012</t>
  </si>
  <si>
    <t>E81010</t>
  </si>
  <si>
    <t>E81009</t>
  </si>
  <si>
    <t>E81008</t>
  </si>
  <si>
    <t>E81007</t>
  </si>
  <si>
    <t>E81006</t>
  </si>
  <si>
    <t>E81005</t>
  </si>
  <si>
    <t>E81004</t>
  </si>
  <si>
    <t>E81003</t>
  </si>
  <si>
    <t>E81002</t>
  </si>
  <si>
    <t>E81001</t>
  </si>
  <si>
    <t>D83610</t>
  </si>
  <si>
    <t>D83608</t>
  </si>
  <si>
    <t>D83084</t>
  </si>
  <si>
    <t>D83081</t>
  </si>
  <si>
    <t>D83080</t>
  </si>
  <si>
    <t>D83079</t>
  </si>
  <si>
    <t>D83078</t>
  </si>
  <si>
    <t>D83076</t>
  </si>
  <si>
    <t>D83075</t>
  </si>
  <si>
    <t>D83074</t>
  </si>
  <si>
    <t>D83073</t>
  </si>
  <si>
    <t>D83070</t>
  </si>
  <si>
    <t>D83069</t>
  </si>
  <si>
    <t>D83067</t>
  </si>
  <si>
    <t>D83064</t>
  </si>
  <si>
    <t>D83062</t>
  </si>
  <si>
    <t>D83061</t>
  </si>
  <si>
    <t>D83060</t>
  </si>
  <si>
    <t>D83059</t>
  </si>
  <si>
    <t>D83057</t>
  </si>
  <si>
    <t>D83056</t>
  </si>
  <si>
    <t>D83055</t>
  </si>
  <si>
    <t>D83054</t>
  </si>
  <si>
    <t>D83053</t>
  </si>
  <si>
    <t>D83051</t>
  </si>
  <si>
    <t>D83050</t>
  </si>
  <si>
    <t>D83049</t>
  </si>
  <si>
    <t>D83048</t>
  </si>
  <si>
    <t>D83047</t>
  </si>
  <si>
    <t>D83046</t>
  </si>
  <si>
    <t>D83045</t>
  </si>
  <si>
    <t>D83044</t>
  </si>
  <si>
    <t>D83043</t>
  </si>
  <si>
    <t>D83041</t>
  </si>
  <si>
    <t>D83040</t>
  </si>
  <si>
    <t>D83038</t>
  </si>
  <si>
    <t>D83037</t>
  </si>
  <si>
    <t>D83035</t>
  </si>
  <si>
    <t>D83034</t>
  </si>
  <si>
    <t>D83033</t>
  </si>
  <si>
    <t>D83030</t>
  </si>
  <si>
    <t>D83029</t>
  </si>
  <si>
    <t>D83028</t>
  </si>
  <si>
    <t>D83027</t>
  </si>
  <si>
    <t>D83026</t>
  </si>
  <si>
    <t>D83024</t>
  </si>
  <si>
    <t>D83023</t>
  </si>
  <si>
    <t>D83022</t>
  </si>
  <si>
    <t>D83021</t>
  </si>
  <si>
    <t>D83020</t>
  </si>
  <si>
    <t>D83019</t>
  </si>
  <si>
    <t>D83018</t>
  </si>
  <si>
    <t>D83017</t>
  </si>
  <si>
    <t>D83016</t>
  </si>
  <si>
    <t>D83015</t>
  </si>
  <si>
    <t>D83014</t>
  </si>
  <si>
    <t>D83013</t>
  </si>
  <si>
    <t>D83012</t>
  </si>
  <si>
    <t>D83011</t>
  </si>
  <si>
    <t>D83010</t>
  </si>
  <si>
    <t>D83009</t>
  </si>
  <si>
    <t>D83008</t>
  </si>
  <si>
    <t>D83007</t>
  </si>
  <si>
    <t>D83006</t>
  </si>
  <si>
    <t>D83005</t>
  </si>
  <si>
    <t>D83004</t>
  </si>
  <si>
    <t>D83003</t>
  </si>
  <si>
    <t>D83002</t>
  </si>
  <si>
    <t>D83001</t>
  </si>
  <si>
    <t>D82628</t>
  </si>
  <si>
    <t>D82624</t>
  </si>
  <si>
    <t>D82621</t>
  </si>
  <si>
    <t>D82618</t>
  </si>
  <si>
    <t>D82604</t>
  </si>
  <si>
    <t>D82600</t>
  </si>
  <si>
    <t>D82106</t>
  </si>
  <si>
    <t>D82105</t>
  </si>
  <si>
    <t>D82104</t>
  </si>
  <si>
    <t>D82100</t>
  </si>
  <si>
    <t>D82099</t>
  </si>
  <si>
    <t>D82096</t>
  </si>
  <si>
    <t>D82088</t>
  </si>
  <si>
    <t>D82087</t>
  </si>
  <si>
    <t>D82085</t>
  </si>
  <si>
    <t>D82084</t>
  </si>
  <si>
    <t>D82080</t>
  </si>
  <si>
    <t>D82079</t>
  </si>
  <si>
    <t>D82078</t>
  </si>
  <si>
    <t>D82076</t>
  </si>
  <si>
    <t>D82073</t>
  </si>
  <si>
    <t>D82072</t>
  </si>
  <si>
    <t>D82071</t>
  </si>
  <si>
    <t>D82070</t>
  </si>
  <si>
    <t>D82068</t>
  </si>
  <si>
    <t>D82067</t>
  </si>
  <si>
    <t>D82066</t>
  </si>
  <si>
    <t>D82065</t>
  </si>
  <si>
    <t>D82064</t>
  </si>
  <si>
    <t>D82063</t>
  </si>
  <si>
    <t>D82062</t>
  </si>
  <si>
    <t>D82060</t>
  </si>
  <si>
    <t>D82059</t>
  </si>
  <si>
    <t>D82058</t>
  </si>
  <si>
    <t>D82057</t>
  </si>
  <si>
    <t>D82056</t>
  </si>
  <si>
    <t>D82054</t>
  </si>
  <si>
    <t>D82053</t>
  </si>
  <si>
    <t>D82051</t>
  </si>
  <si>
    <t>D82050</t>
  </si>
  <si>
    <t>D82049</t>
  </si>
  <si>
    <t>D82048</t>
  </si>
  <si>
    <t>D82047</t>
  </si>
  <si>
    <t>D82046</t>
  </si>
  <si>
    <t>D82045</t>
  </si>
  <si>
    <t>D82044</t>
  </si>
  <si>
    <t>D82043</t>
  </si>
  <si>
    <t>D82042</t>
  </si>
  <si>
    <t>D82041</t>
  </si>
  <si>
    <t>D82040</t>
  </si>
  <si>
    <t>D82039</t>
  </si>
  <si>
    <t>D82038</t>
  </si>
  <si>
    <t>D82037</t>
  </si>
  <si>
    <t>D82036</t>
  </si>
  <si>
    <t>D82035</t>
  </si>
  <si>
    <t>D82034</t>
  </si>
  <si>
    <t>D82032</t>
  </si>
  <si>
    <t>D82031</t>
  </si>
  <si>
    <t>D82030</t>
  </si>
  <si>
    <t>D82029</t>
  </si>
  <si>
    <t>D82028</t>
  </si>
  <si>
    <t>D82027</t>
  </si>
  <si>
    <t>D82026</t>
  </si>
  <si>
    <t>D82025</t>
  </si>
  <si>
    <t>D82024</t>
  </si>
  <si>
    <t>D82023</t>
  </si>
  <si>
    <t>D82022</t>
  </si>
  <si>
    <t>D82020</t>
  </si>
  <si>
    <t>D82019</t>
  </si>
  <si>
    <t>D82018</t>
  </si>
  <si>
    <t>D82017</t>
  </si>
  <si>
    <t>D82016</t>
  </si>
  <si>
    <t>D82015</t>
  </si>
  <si>
    <t>D82013</t>
  </si>
  <si>
    <t>D82012</t>
  </si>
  <si>
    <t>D82011</t>
  </si>
  <si>
    <t>D82010</t>
  </si>
  <si>
    <t>D82009</t>
  </si>
  <si>
    <t>D82008</t>
  </si>
  <si>
    <t>D82007</t>
  </si>
  <si>
    <t>D82006</t>
  </si>
  <si>
    <t>D82005</t>
  </si>
  <si>
    <t>D82004</t>
  </si>
  <si>
    <t>D82003</t>
  </si>
  <si>
    <t>D82002</t>
  </si>
  <si>
    <t>D82001</t>
  </si>
  <si>
    <t>D81645</t>
  </si>
  <si>
    <t>D81637</t>
  </si>
  <si>
    <t>D81633</t>
  </si>
  <si>
    <t>D81631</t>
  </si>
  <si>
    <t>D81630</t>
  </si>
  <si>
    <t>D81629</t>
  </si>
  <si>
    <t>D81625</t>
  </si>
  <si>
    <t>D81622</t>
  </si>
  <si>
    <t>D81618</t>
  </si>
  <si>
    <t>D81615</t>
  </si>
  <si>
    <t>D81612</t>
  </si>
  <si>
    <t>D81611</t>
  </si>
  <si>
    <t>D81607</t>
  </si>
  <si>
    <t>D81606</t>
  </si>
  <si>
    <t>D81603</t>
  </si>
  <si>
    <t>D81602</t>
  </si>
  <si>
    <t>D81086</t>
  </si>
  <si>
    <t>D81085</t>
  </si>
  <si>
    <t>D81084</t>
  </si>
  <si>
    <t>D81082</t>
  </si>
  <si>
    <t>D81081</t>
  </si>
  <si>
    <t>D81078</t>
  </si>
  <si>
    <t>D81073</t>
  </si>
  <si>
    <t>D81070</t>
  </si>
  <si>
    <t>D81066</t>
  </si>
  <si>
    <t>D81065</t>
  </si>
  <si>
    <t>D81064</t>
  </si>
  <si>
    <t>D81062</t>
  </si>
  <si>
    <t>D81061</t>
  </si>
  <si>
    <t>D81060</t>
  </si>
  <si>
    <t>D81059</t>
  </si>
  <si>
    <t>D81058</t>
  </si>
  <si>
    <t>D81057</t>
  </si>
  <si>
    <t>D81056</t>
  </si>
  <si>
    <t>D81055</t>
  </si>
  <si>
    <t>D81054</t>
  </si>
  <si>
    <t>D81052</t>
  </si>
  <si>
    <t>D81051</t>
  </si>
  <si>
    <t>D81050</t>
  </si>
  <si>
    <t>D81049</t>
  </si>
  <si>
    <t>D81047</t>
  </si>
  <si>
    <t>D81046</t>
  </si>
  <si>
    <t>D81045</t>
  </si>
  <si>
    <t>D81044</t>
  </si>
  <si>
    <t>D81043</t>
  </si>
  <si>
    <t>D81042</t>
  </si>
  <si>
    <t>D81041</t>
  </si>
  <si>
    <t>D81038</t>
  </si>
  <si>
    <t>D81037</t>
  </si>
  <si>
    <t>D81036</t>
  </si>
  <si>
    <t>D81035</t>
  </si>
  <si>
    <t>D81034</t>
  </si>
  <si>
    <t>D81033</t>
  </si>
  <si>
    <t>D81031</t>
  </si>
  <si>
    <t>D81030</t>
  </si>
  <si>
    <t>D81029</t>
  </si>
  <si>
    <t>D81028</t>
  </si>
  <si>
    <t>D81027</t>
  </si>
  <si>
    <t>D81026</t>
  </si>
  <si>
    <t>D81025</t>
  </si>
  <si>
    <t>D81023</t>
  </si>
  <si>
    <t>D81022</t>
  </si>
  <si>
    <t>D81021</t>
  </si>
  <si>
    <t>D81018</t>
  </si>
  <si>
    <t>D81017</t>
  </si>
  <si>
    <t>D81016</t>
  </si>
  <si>
    <t>D81015</t>
  </si>
  <si>
    <t>D81014</t>
  </si>
  <si>
    <t>D81013</t>
  </si>
  <si>
    <t>D81012</t>
  </si>
  <si>
    <t>D81011</t>
  </si>
  <si>
    <t>D81010</t>
  </si>
  <si>
    <t>D81008</t>
  </si>
  <si>
    <t>D81005</t>
  </si>
  <si>
    <t>D81004</t>
  </si>
  <si>
    <t>D81003</t>
  </si>
  <si>
    <t>D81002</t>
  </si>
  <si>
    <t>D81001</t>
  </si>
  <si>
    <t>C88656</t>
  </si>
  <si>
    <t>C88655</t>
  </si>
  <si>
    <t>C88652</t>
  </si>
  <si>
    <t>C88648</t>
  </si>
  <si>
    <t>C88647</t>
  </si>
  <si>
    <t>C88631</t>
  </si>
  <si>
    <t>C88627</t>
  </si>
  <si>
    <t>C88622</t>
  </si>
  <si>
    <t>C88096</t>
  </si>
  <si>
    <t>C88095</t>
  </si>
  <si>
    <t>C88092</t>
  </si>
  <si>
    <t>C88091</t>
  </si>
  <si>
    <t>C88090</t>
  </si>
  <si>
    <t>C88088</t>
  </si>
  <si>
    <t>C88087</t>
  </si>
  <si>
    <t>C88086</t>
  </si>
  <si>
    <t>C88085</t>
  </si>
  <si>
    <t>C88084</t>
  </si>
  <si>
    <t>C88083</t>
  </si>
  <si>
    <t>C88082</t>
  </si>
  <si>
    <t>C88079</t>
  </si>
  <si>
    <t>C88078</t>
  </si>
  <si>
    <t>C88077</t>
  </si>
  <si>
    <t>C88076</t>
  </si>
  <si>
    <t>C88074</t>
  </si>
  <si>
    <t>C88073</t>
  </si>
  <si>
    <t>C88072</t>
  </si>
  <si>
    <t>C88070</t>
  </si>
  <si>
    <t>C88069</t>
  </si>
  <si>
    <t>C88062</t>
  </si>
  <si>
    <t>C88060</t>
  </si>
  <si>
    <t>C88059</t>
  </si>
  <si>
    <t>C88054</t>
  </si>
  <si>
    <t>C88053</t>
  </si>
  <si>
    <t>C88052</t>
  </si>
  <si>
    <t>C88051</t>
  </si>
  <si>
    <t>C88050</t>
  </si>
  <si>
    <t>C88049</t>
  </si>
  <si>
    <t>C88048</t>
  </si>
  <si>
    <t>C88047</t>
  </si>
  <si>
    <t>C88046</t>
  </si>
  <si>
    <t>C88045</t>
  </si>
  <si>
    <t>C88044</t>
  </si>
  <si>
    <t>C88043</t>
  </si>
  <si>
    <t>C88041</t>
  </si>
  <si>
    <t>C88040</t>
  </si>
  <si>
    <t>C88039</t>
  </si>
  <si>
    <t>C88038</t>
  </si>
  <si>
    <t>C88037</t>
  </si>
  <si>
    <t>C88036</t>
  </si>
  <si>
    <t>C88035</t>
  </si>
  <si>
    <t>C88034</t>
  </si>
  <si>
    <t>C88032</t>
  </si>
  <si>
    <t>C88031</t>
  </si>
  <si>
    <t>C88030</t>
  </si>
  <si>
    <t>C88028</t>
  </si>
  <si>
    <t>C88027</t>
  </si>
  <si>
    <t>C88026</t>
  </si>
  <si>
    <t>C88025</t>
  </si>
  <si>
    <t>C88023</t>
  </si>
  <si>
    <t>C88022</t>
  </si>
  <si>
    <t>C88021</t>
  </si>
  <si>
    <t>C88020</t>
  </si>
  <si>
    <t>C88019</t>
  </si>
  <si>
    <t>C88018</t>
  </si>
  <si>
    <t>C88016</t>
  </si>
  <si>
    <t>C88015</t>
  </si>
  <si>
    <t>C88014</t>
  </si>
  <si>
    <t>C88011</t>
  </si>
  <si>
    <t>C88010</t>
  </si>
  <si>
    <t>C88009</t>
  </si>
  <si>
    <t>C88008</t>
  </si>
  <si>
    <t>C88007</t>
  </si>
  <si>
    <t>C88006</t>
  </si>
  <si>
    <t>C88005</t>
  </si>
  <si>
    <t>C87622</t>
  </si>
  <si>
    <t>C87620</t>
  </si>
  <si>
    <t>C87616</t>
  </si>
  <si>
    <t>C87608</t>
  </si>
  <si>
    <t>C87606</t>
  </si>
  <si>
    <t>C87604</t>
  </si>
  <si>
    <t>C87603</t>
  </si>
  <si>
    <t>C87031</t>
  </si>
  <si>
    <t>C87030</t>
  </si>
  <si>
    <t>C87029</t>
  </si>
  <si>
    <t>C87024</t>
  </si>
  <si>
    <t>C87022</t>
  </si>
  <si>
    <t>C87020</t>
  </si>
  <si>
    <t>C87018</t>
  </si>
  <si>
    <t>C87017</t>
  </si>
  <si>
    <t>C87016</t>
  </si>
  <si>
    <t>C87015</t>
  </si>
  <si>
    <t>C87014</t>
  </si>
  <si>
    <t>C87013</t>
  </si>
  <si>
    <t>C87012</t>
  </si>
  <si>
    <t>C87010</t>
  </si>
  <si>
    <t>C87009</t>
  </si>
  <si>
    <t>C87008</t>
  </si>
  <si>
    <t>C87007</t>
  </si>
  <si>
    <t>C87006</t>
  </si>
  <si>
    <t>C87005</t>
  </si>
  <si>
    <t>C87004</t>
  </si>
  <si>
    <t>C87003</t>
  </si>
  <si>
    <t>C87002</t>
  </si>
  <si>
    <t>C86626</t>
  </si>
  <si>
    <t>C86625</t>
  </si>
  <si>
    <t>C86621</t>
  </si>
  <si>
    <t>C86616</t>
  </si>
  <si>
    <t>C86614</t>
  </si>
  <si>
    <t>C86611</t>
  </si>
  <si>
    <t>C86609</t>
  </si>
  <si>
    <t>C86606</t>
  </si>
  <si>
    <t>C86605</t>
  </si>
  <si>
    <t>C86038</t>
  </si>
  <si>
    <t>C86037</t>
  </si>
  <si>
    <t>C86034</t>
  </si>
  <si>
    <t>C86033</t>
  </si>
  <si>
    <t>C86032</t>
  </si>
  <si>
    <t>C86029</t>
  </si>
  <si>
    <t>C86026</t>
  </si>
  <si>
    <t>C86025</t>
  </si>
  <si>
    <t>C86024</t>
  </si>
  <si>
    <t>C86023</t>
  </si>
  <si>
    <t>C86022</t>
  </si>
  <si>
    <t>C86021</t>
  </si>
  <si>
    <t>C86020</t>
  </si>
  <si>
    <t>C86019</t>
  </si>
  <si>
    <t>C86018</t>
  </si>
  <si>
    <t>C86017</t>
  </si>
  <si>
    <t>C86016</t>
  </si>
  <si>
    <t>C86015</t>
  </si>
  <si>
    <t>C86013</t>
  </si>
  <si>
    <t>C86012</t>
  </si>
  <si>
    <t>C86011</t>
  </si>
  <si>
    <t>C86009</t>
  </si>
  <si>
    <t>C86007</t>
  </si>
  <si>
    <t>C86006</t>
  </si>
  <si>
    <t>C86005</t>
  </si>
  <si>
    <t>C86003</t>
  </si>
  <si>
    <t>C86002</t>
  </si>
  <si>
    <t>C86001</t>
  </si>
  <si>
    <t>C85623</t>
  </si>
  <si>
    <t>C85622</t>
  </si>
  <si>
    <t>C85619</t>
  </si>
  <si>
    <t>C85614</t>
  </si>
  <si>
    <t>C85033</t>
  </si>
  <si>
    <t>C85030</t>
  </si>
  <si>
    <t>C85028</t>
  </si>
  <si>
    <t>C85026</t>
  </si>
  <si>
    <t>C85024</t>
  </si>
  <si>
    <t>C85023</t>
  </si>
  <si>
    <t>C85022</t>
  </si>
  <si>
    <t>C85020</t>
  </si>
  <si>
    <t>C85019</t>
  </si>
  <si>
    <t>C85018</t>
  </si>
  <si>
    <t>C85017</t>
  </si>
  <si>
    <t>C85016</t>
  </si>
  <si>
    <t>C85014</t>
  </si>
  <si>
    <t>C85013</t>
  </si>
  <si>
    <t>C85010</t>
  </si>
  <si>
    <t>C85009</t>
  </si>
  <si>
    <t>C85008</t>
  </si>
  <si>
    <t>C85007</t>
  </si>
  <si>
    <t>C85006</t>
  </si>
  <si>
    <t>C85005</t>
  </si>
  <si>
    <t>C85004</t>
  </si>
  <si>
    <t>C85003</t>
  </si>
  <si>
    <t>C85001</t>
  </si>
  <si>
    <t>C84720</t>
  </si>
  <si>
    <t>C84717</t>
  </si>
  <si>
    <t>C84714</t>
  </si>
  <si>
    <t>C84705</t>
  </si>
  <si>
    <t>C84704</t>
  </si>
  <si>
    <t>C84703</t>
  </si>
  <si>
    <t>C84696</t>
  </si>
  <si>
    <t>C84695</t>
  </si>
  <si>
    <t>C84694</t>
  </si>
  <si>
    <t>C84693</t>
  </si>
  <si>
    <t>C84692</t>
  </si>
  <si>
    <t>C84691</t>
  </si>
  <si>
    <t>C84683</t>
  </si>
  <si>
    <t>C84682</t>
  </si>
  <si>
    <t>C84679</t>
  </si>
  <si>
    <t>C84676</t>
  </si>
  <si>
    <t>C84667</t>
  </si>
  <si>
    <t>C84664</t>
  </si>
  <si>
    <t>C84660</t>
  </si>
  <si>
    <t>C84658</t>
  </si>
  <si>
    <t>C84656</t>
  </si>
  <si>
    <t>C84654</t>
  </si>
  <si>
    <t>C84647</t>
  </si>
  <si>
    <t>C84646</t>
  </si>
  <si>
    <t>C84637</t>
  </si>
  <si>
    <t>C84629</t>
  </si>
  <si>
    <t>C84628</t>
  </si>
  <si>
    <t>C84624</t>
  </si>
  <si>
    <t>C84621</t>
  </si>
  <si>
    <t>C84619</t>
  </si>
  <si>
    <t>C84613</t>
  </si>
  <si>
    <t>C84605</t>
  </si>
  <si>
    <t>C84151</t>
  </si>
  <si>
    <t>C84150</t>
  </si>
  <si>
    <t>C84144</t>
  </si>
  <si>
    <t>C84142</t>
  </si>
  <si>
    <t>C84140</t>
  </si>
  <si>
    <t>C84138</t>
  </si>
  <si>
    <t>C84136</t>
  </si>
  <si>
    <t>C84135</t>
  </si>
  <si>
    <t>C84131</t>
  </si>
  <si>
    <t>C84129</t>
  </si>
  <si>
    <t>C84127</t>
  </si>
  <si>
    <t>C84123</t>
  </si>
  <si>
    <t>C84122</t>
  </si>
  <si>
    <t>C84120</t>
  </si>
  <si>
    <t>C84117</t>
  </si>
  <si>
    <t>C84116</t>
  </si>
  <si>
    <t>C84115</t>
  </si>
  <si>
    <t>C84114</t>
  </si>
  <si>
    <t>C84113</t>
  </si>
  <si>
    <t>C84112</t>
  </si>
  <si>
    <t>C84107</t>
  </si>
  <si>
    <t>C84106</t>
  </si>
  <si>
    <t>C84105</t>
  </si>
  <si>
    <t>C84103</t>
  </si>
  <si>
    <t>C84101</t>
  </si>
  <si>
    <t>C84095</t>
  </si>
  <si>
    <t>C84094</t>
  </si>
  <si>
    <t>C84092</t>
  </si>
  <si>
    <t>C84091</t>
  </si>
  <si>
    <t>C84090</t>
  </si>
  <si>
    <t>C84087</t>
  </si>
  <si>
    <t>C84086</t>
  </si>
  <si>
    <t>C84085</t>
  </si>
  <si>
    <t>C84084</t>
  </si>
  <si>
    <t>C84081</t>
  </si>
  <si>
    <t>C84080</t>
  </si>
  <si>
    <t>C84078</t>
  </si>
  <si>
    <t>C84077</t>
  </si>
  <si>
    <t>C84076</t>
  </si>
  <si>
    <t>C84074</t>
  </si>
  <si>
    <t>C84072</t>
  </si>
  <si>
    <t>C84069</t>
  </si>
  <si>
    <t>C84067</t>
  </si>
  <si>
    <t>C84066</t>
  </si>
  <si>
    <t>C84065</t>
  </si>
  <si>
    <t>C84064</t>
  </si>
  <si>
    <t>C84063</t>
  </si>
  <si>
    <t>C84061</t>
  </si>
  <si>
    <t>C84060</t>
  </si>
  <si>
    <t>C84059</t>
  </si>
  <si>
    <t>C84057</t>
  </si>
  <si>
    <t>C84055</t>
  </si>
  <si>
    <t>C84053</t>
  </si>
  <si>
    <t>C84051</t>
  </si>
  <si>
    <t>C84049</t>
  </si>
  <si>
    <t>C84047</t>
  </si>
  <si>
    <t>C84046</t>
  </si>
  <si>
    <t>C84045</t>
  </si>
  <si>
    <t>C84044</t>
  </si>
  <si>
    <t>C84043</t>
  </si>
  <si>
    <t>C84042</t>
  </si>
  <si>
    <t>C84039</t>
  </si>
  <si>
    <t>C84037</t>
  </si>
  <si>
    <t>C84036</t>
  </si>
  <si>
    <t>C84035</t>
  </si>
  <si>
    <t>C84034</t>
  </si>
  <si>
    <t>C84033</t>
  </si>
  <si>
    <t>C84032</t>
  </si>
  <si>
    <t>C84031</t>
  </si>
  <si>
    <t>C84030</t>
  </si>
  <si>
    <t>C84029</t>
  </si>
  <si>
    <t>C84028</t>
  </si>
  <si>
    <t>C84026</t>
  </si>
  <si>
    <t>C84025</t>
  </si>
  <si>
    <t>C84024</t>
  </si>
  <si>
    <t>C84023</t>
  </si>
  <si>
    <t>C84021</t>
  </si>
  <si>
    <t>C84020</t>
  </si>
  <si>
    <t>C84019</t>
  </si>
  <si>
    <t>C84018</t>
  </si>
  <si>
    <t>C84017</t>
  </si>
  <si>
    <t>C84016</t>
  </si>
  <si>
    <t>C84014</t>
  </si>
  <si>
    <t>C84013</t>
  </si>
  <si>
    <t>C84012</t>
  </si>
  <si>
    <t>C84011</t>
  </si>
  <si>
    <t>C84010</t>
  </si>
  <si>
    <t>C84009</t>
  </si>
  <si>
    <t>C84008</t>
  </si>
  <si>
    <t>C84005</t>
  </si>
  <si>
    <t>C84004</t>
  </si>
  <si>
    <t>C84001</t>
  </si>
  <si>
    <t>C83653</t>
  </si>
  <si>
    <t>C83650</t>
  </si>
  <si>
    <t>C83649</t>
  </si>
  <si>
    <t>C83643</t>
  </si>
  <si>
    <t>C83641</t>
  </si>
  <si>
    <t>C83635</t>
  </si>
  <si>
    <t>C83634</t>
  </si>
  <si>
    <t>C83631</t>
  </si>
  <si>
    <t>C83626</t>
  </si>
  <si>
    <t>C83617</t>
  </si>
  <si>
    <t>C83614</t>
  </si>
  <si>
    <t>C83613</t>
  </si>
  <si>
    <t>C83611</t>
  </si>
  <si>
    <t>C83085</t>
  </si>
  <si>
    <t>C83083</t>
  </si>
  <si>
    <t>C83082</t>
  </si>
  <si>
    <t>C83080</t>
  </si>
  <si>
    <t>C83079</t>
  </si>
  <si>
    <t>C83078</t>
  </si>
  <si>
    <t>C83075</t>
  </si>
  <si>
    <t>C83074</t>
  </si>
  <si>
    <t>C83073</t>
  </si>
  <si>
    <t>C83072</t>
  </si>
  <si>
    <t>C83071</t>
  </si>
  <si>
    <t>C83067</t>
  </si>
  <si>
    <t>C83065</t>
  </si>
  <si>
    <t>C83064</t>
  </si>
  <si>
    <t>C83063</t>
  </si>
  <si>
    <t>C83062</t>
  </si>
  <si>
    <t>C83061</t>
  </si>
  <si>
    <t>C83060</t>
  </si>
  <si>
    <t>C83059</t>
  </si>
  <si>
    <t>C83058</t>
  </si>
  <si>
    <t>C83057</t>
  </si>
  <si>
    <t>C83056</t>
  </si>
  <si>
    <t>C83055</t>
  </si>
  <si>
    <t>C83054</t>
  </si>
  <si>
    <t>C83053</t>
  </si>
  <si>
    <t>C83052</t>
  </si>
  <si>
    <t>C83051</t>
  </si>
  <si>
    <t>C83049</t>
  </si>
  <si>
    <t>C83048</t>
  </si>
  <si>
    <t>C83046</t>
  </si>
  <si>
    <t>C83045</t>
  </si>
  <si>
    <t>C83044</t>
  </si>
  <si>
    <t>C83043</t>
  </si>
  <si>
    <t>C83042</t>
  </si>
  <si>
    <t>C83041</t>
  </si>
  <si>
    <t>C83040</t>
  </si>
  <si>
    <t>C83039</t>
  </si>
  <si>
    <t>C83038</t>
  </si>
  <si>
    <t>C83037</t>
  </si>
  <si>
    <t>C83036</t>
  </si>
  <si>
    <t>C83035</t>
  </si>
  <si>
    <t>C83033</t>
  </si>
  <si>
    <t>C83032</t>
  </si>
  <si>
    <t>C83031</t>
  </si>
  <si>
    <t>C83030</t>
  </si>
  <si>
    <t>C83029</t>
  </si>
  <si>
    <t>C83028</t>
  </si>
  <si>
    <t>C83027</t>
  </si>
  <si>
    <t>C83026</t>
  </si>
  <si>
    <t>C83025</t>
  </si>
  <si>
    <t>C83024</t>
  </si>
  <si>
    <t>C83023</t>
  </si>
  <si>
    <t>C83022</t>
  </si>
  <si>
    <t>C83020</t>
  </si>
  <si>
    <t>C83019</t>
  </si>
  <si>
    <t>C83018</t>
  </si>
  <si>
    <t>C83015</t>
  </si>
  <si>
    <t>C83014</t>
  </si>
  <si>
    <t>C83013</t>
  </si>
  <si>
    <t>C83011</t>
  </si>
  <si>
    <t>C83010</t>
  </si>
  <si>
    <t>C83009</t>
  </si>
  <si>
    <t>C83008</t>
  </si>
  <si>
    <t>C83007</t>
  </si>
  <si>
    <t>C83005</t>
  </si>
  <si>
    <t>C83004</t>
  </si>
  <si>
    <t>C83003</t>
  </si>
  <si>
    <t>C83002</t>
  </si>
  <si>
    <t>C83001</t>
  </si>
  <si>
    <t>C82680</t>
  </si>
  <si>
    <t>C82678</t>
  </si>
  <si>
    <t>C82676</t>
  </si>
  <si>
    <t>C82671</t>
  </si>
  <si>
    <t>C82670</t>
  </si>
  <si>
    <t>C82669</t>
  </si>
  <si>
    <t>C82667</t>
  </si>
  <si>
    <t>C82662</t>
  </si>
  <si>
    <t>C82660</t>
  </si>
  <si>
    <t>C82659</t>
  </si>
  <si>
    <t>C82656</t>
  </si>
  <si>
    <t>C82653</t>
  </si>
  <si>
    <t>C82651</t>
  </si>
  <si>
    <t>C82650</t>
  </si>
  <si>
    <t>C82649</t>
  </si>
  <si>
    <t>C82644</t>
  </si>
  <si>
    <t>C82643</t>
  </si>
  <si>
    <t>C82642</t>
  </si>
  <si>
    <t>C82639</t>
  </si>
  <si>
    <t>C82634</t>
  </si>
  <si>
    <t>C82631</t>
  </si>
  <si>
    <t>C82628</t>
  </si>
  <si>
    <t>C82627</t>
  </si>
  <si>
    <t>C82626</t>
  </si>
  <si>
    <t>C82624</t>
  </si>
  <si>
    <t>C82623</t>
  </si>
  <si>
    <t>C82620</t>
  </si>
  <si>
    <t>C82614</t>
  </si>
  <si>
    <t>C82611</t>
  </si>
  <si>
    <t>C82610</t>
  </si>
  <si>
    <t>C82600</t>
  </si>
  <si>
    <t>C82124</t>
  </si>
  <si>
    <t>C82122</t>
  </si>
  <si>
    <t>C82121</t>
  </si>
  <si>
    <t>C82120</t>
  </si>
  <si>
    <t>C82119</t>
  </si>
  <si>
    <t>C82116</t>
  </si>
  <si>
    <t>C82114</t>
  </si>
  <si>
    <t>C82112</t>
  </si>
  <si>
    <t>C82111</t>
  </si>
  <si>
    <t>C82109</t>
  </si>
  <si>
    <t>C82107</t>
  </si>
  <si>
    <t>C82105</t>
  </si>
  <si>
    <t>C82103</t>
  </si>
  <si>
    <t>C82102</t>
  </si>
  <si>
    <t>C82100</t>
  </si>
  <si>
    <t>C82099</t>
  </si>
  <si>
    <t>C82098</t>
  </si>
  <si>
    <t>C82097</t>
  </si>
  <si>
    <t>C82096</t>
  </si>
  <si>
    <t>C82095</t>
  </si>
  <si>
    <t>C82094</t>
  </si>
  <si>
    <t>C82093</t>
  </si>
  <si>
    <t>C82092</t>
  </si>
  <si>
    <t>C82091</t>
  </si>
  <si>
    <t>C82088</t>
  </si>
  <si>
    <t>C82086</t>
  </si>
  <si>
    <t>C82084</t>
  </si>
  <si>
    <t>C82082</t>
  </si>
  <si>
    <t>C82080</t>
  </si>
  <si>
    <t>C82079</t>
  </si>
  <si>
    <t>C82078</t>
  </si>
  <si>
    <t>C82077</t>
  </si>
  <si>
    <t>C82076</t>
  </si>
  <si>
    <t>C82075</t>
  </si>
  <si>
    <t>C82073</t>
  </si>
  <si>
    <t>C82072</t>
  </si>
  <si>
    <t>C82071</t>
  </si>
  <si>
    <t>C82070</t>
  </si>
  <si>
    <t>C82068</t>
  </si>
  <si>
    <t>C82067</t>
  </si>
  <si>
    <t>C82066</t>
  </si>
  <si>
    <t>C82064</t>
  </si>
  <si>
    <t>C82063</t>
  </si>
  <si>
    <t>C82062</t>
  </si>
  <si>
    <t>C82061</t>
  </si>
  <si>
    <t>C82060</t>
  </si>
  <si>
    <t>C82059</t>
  </si>
  <si>
    <t>C82056</t>
  </si>
  <si>
    <t>C82055</t>
  </si>
  <si>
    <t>C82054</t>
  </si>
  <si>
    <t>C82053</t>
  </si>
  <si>
    <t>C82052</t>
  </si>
  <si>
    <t>C82051</t>
  </si>
  <si>
    <t>C82050</t>
  </si>
  <si>
    <t>C82048</t>
  </si>
  <si>
    <t>C82047</t>
  </si>
  <si>
    <t>C82046</t>
  </si>
  <si>
    <t>C82045</t>
  </si>
  <si>
    <t>C82044</t>
  </si>
  <si>
    <t>C82043</t>
  </si>
  <si>
    <t>C82042</t>
  </si>
  <si>
    <t>C82041</t>
  </si>
  <si>
    <t>C82040</t>
  </si>
  <si>
    <t>C82039</t>
  </si>
  <si>
    <t>C82038</t>
  </si>
  <si>
    <t>C82037</t>
  </si>
  <si>
    <t>C82035</t>
  </si>
  <si>
    <t>C82034</t>
  </si>
  <si>
    <t>C82033</t>
  </si>
  <si>
    <t>C82032</t>
  </si>
  <si>
    <t>C82031</t>
  </si>
  <si>
    <t>C82030</t>
  </si>
  <si>
    <t>C82029</t>
  </si>
  <si>
    <t>C82028</t>
  </si>
  <si>
    <t>C82027</t>
  </si>
  <si>
    <t>C82026</t>
  </si>
  <si>
    <t>C82025</t>
  </si>
  <si>
    <t>C82024</t>
  </si>
  <si>
    <t>C82022</t>
  </si>
  <si>
    <t>C82021</t>
  </si>
  <si>
    <t>C82020</t>
  </si>
  <si>
    <t>C82019</t>
  </si>
  <si>
    <t>C82018</t>
  </si>
  <si>
    <t>C82017</t>
  </si>
  <si>
    <t>C82016</t>
  </si>
  <si>
    <t>C82014</t>
  </si>
  <si>
    <t>C82013</t>
  </si>
  <si>
    <t>C82012</t>
  </si>
  <si>
    <t>C82011</t>
  </si>
  <si>
    <t>C82010</t>
  </si>
  <si>
    <t>C82009</t>
  </si>
  <si>
    <t>C82008</t>
  </si>
  <si>
    <t>C82007</t>
  </si>
  <si>
    <t>C82005</t>
  </si>
  <si>
    <t>C82003</t>
  </si>
  <si>
    <t>C82002</t>
  </si>
  <si>
    <t>C82001</t>
  </si>
  <si>
    <t>C81662</t>
  </si>
  <si>
    <t>C81661</t>
  </si>
  <si>
    <t>C81660</t>
  </si>
  <si>
    <t>C81658</t>
  </si>
  <si>
    <t>C81655</t>
  </si>
  <si>
    <t>C81653</t>
  </si>
  <si>
    <t>C81652</t>
  </si>
  <si>
    <t>C81649</t>
  </si>
  <si>
    <t>C81647</t>
  </si>
  <si>
    <t>C81642</t>
  </si>
  <si>
    <t>C81640</t>
  </si>
  <si>
    <t>C81638</t>
  </si>
  <si>
    <t>C81634</t>
  </si>
  <si>
    <t>C81616</t>
  </si>
  <si>
    <t>C81615</t>
  </si>
  <si>
    <t>C81611</t>
  </si>
  <si>
    <t>C81604</t>
  </si>
  <si>
    <t>C81118</t>
  </si>
  <si>
    <t>C81115</t>
  </si>
  <si>
    <t>C81114</t>
  </si>
  <si>
    <t>C81113</t>
  </si>
  <si>
    <t>C81110</t>
  </si>
  <si>
    <t>C81108</t>
  </si>
  <si>
    <t>C81106</t>
  </si>
  <si>
    <t>C81101</t>
  </si>
  <si>
    <t>C81099</t>
  </si>
  <si>
    <t>C81097</t>
  </si>
  <si>
    <t>C81096</t>
  </si>
  <si>
    <t>C81095</t>
  </si>
  <si>
    <t>C81094</t>
  </si>
  <si>
    <t>C81092</t>
  </si>
  <si>
    <t>C81091</t>
  </si>
  <si>
    <t>C81090</t>
  </si>
  <si>
    <t>C81089</t>
  </si>
  <si>
    <t>C81087</t>
  </si>
  <si>
    <t>C81086</t>
  </si>
  <si>
    <t>C81084</t>
  </si>
  <si>
    <t>C81083</t>
  </si>
  <si>
    <t>C81082</t>
  </si>
  <si>
    <t>C81081</t>
  </si>
  <si>
    <t>C81080</t>
  </si>
  <si>
    <t>C81077</t>
  </si>
  <si>
    <t>C81075</t>
  </si>
  <si>
    <t>C81074</t>
  </si>
  <si>
    <t>C81073</t>
  </si>
  <si>
    <t>C81072</t>
  </si>
  <si>
    <t>C81071</t>
  </si>
  <si>
    <t>C81070</t>
  </si>
  <si>
    <t>C81069</t>
  </si>
  <si>
    <t>C81068</t>
  </si>
  <si>
    <t>C81067</t>
  </si>
  <si>
    <t>C81066</t>
  </si>
  <si>
    <t>C81065</t>
  </si>
  <si>
    <t>C81064</t>
  </si>
  <si>
    <t>C81063</t>
  </si>
  <si>
    <t>C81062</t>
  </si>
  <si>
    <t>C81061</t>
  </si>
  <si>
    <t>C81060</t>
  </si>
  <si>
    <t>C81059</t>
  </si>
  <si>
    <t>C81058</t>
  </si>
  <si>
    <t>C81057</t>
  </si>
  <si>
    <t>C81056</t>
  </si>
  <si>
    <t>C81055</t>
  </si>
  <si>
    <t>C81054</t>
  </si>
  <si>
    <t>C81053</t>
  </si>
  <si>
    <t>C81052</t>
  </si>
  <si>
    <t>C81051</t>
  </si>
  <si>
    <t>C81050</t>
  </si>
  <si>
    <t>C81049</t>
  </si>
  <si>
    <t>C81048</t>
  </si>
  <si>
    <t>C81047</t>
  </si>
  <si>
    <t>C81046</t>
  </si>
  <si>
    <t>C81045</t>
  </si>
  <si>
    <t>C81044</t>
  </si>
  <si>
    <t>C81042</t>
  </si>
  <si>
    <t>C81041</t>
  </si>
  <si>
    <t>C81040</t>
  </si>
  <si>
    <t>C81039</t>
  </si>
  <si>
    <t>C81038</t>
  </si>
  <si>
    <t>C81037</t>
  </si>
  <si>
    <t>C81036</t>
  </si>
  <si>
    <t>C81035</t>
  </si>
  <si>
    <t>C81034</t>
  </si>
  <si>
    <t>C81033</t>
  </si>
  <si>
    <t>C81032</t>
  </si>
  <si>
    <t>C81031</t>
  </si>
  <si>
    <t>C81030</t>
  </si>
  <si>
    <t>C81029</t>
  </si>
  <si>
    <t>C81028</t>
  </si>
  <si>
    <t>C81027</t>
  </si>
  <si>
    <t>C81026</t>
  </si>
  <si>
    <t>C81025</t>
  </si>
  <si>
    <t>C81023</t>
  </si>
  <si>
    <t>C81022</t>
  </si>
  <si>
    <t>C81021</t>
  </si>
  <si>
    <t>C81020</t>
  </si>
  <si>
    <t>C81018</t>
  </si>
  <si>
    <t>C81017</t>
  </si>
  <si>
    <t>C81016</t>
  </si>
  <si>
    <t>C81015</t>
  </si>
  <si>
    <t>C81014</t>
  </si>
  <si>
    <t>C81013</t>
  </si>
  <si>
    <t>C81012</t>
  </si>
  <si>
    <t>C81010</t>
  </si>
  <si>
    <t>C81009</t>
  </si>
  <si>
    <t>C81008</t>
  </si>
  <si>
    <t>C81007</t>
  </si>
  <si>
    <t>C81006</t>
  </si>
  <si>
    <t>C81005</t>
  </si>
  <si>
    <t>C81004</t>
  </si>
  <si>
    <t>C81003</t>
  </si>
  <si>
    <t>C81002</t>
  </si>
  <si>
    <t>C81001</t>
  </si>
  <si>
    <t>B87604</t>
  </si>
  <si>
    <t>B87602</t>
  </si>
  <si>
    <t>B87600</t>
  </si>
  <si>
    <t>B87044</t>
  </si>
  <si>
    <t>B87042</t>
  </si>
  <si>
    <t>B87041</t>
  </si>
  <si>
    <t>B87039</t>
  </si>
  <si>
    <t>B87036</t>
  </si>
  <si>
    <t>B87033</t>
  </si>
  <si>
    <t>B87032</t>
  </si>
  <si>
    <t>B87031</t>
  </si>
  <si>
    <t>B87030</t>
  </si>
  <si>
    <t>B87028</t>
  </si>
  <si>
    <t>B87027</t>
  </si>
  <si>
    <t>B87026</t>
  </si>
  <si>
    <t>B87025</t>
  </si>
  <si>
    <t>B87022</t>
  </si>
  <si>
    <t>B87021</t>
  </si>
  <si>
    <t>B87020</t>
  </si>
  <si>
    <t>B87019</t>
  </si>
  <si>
    <t>B87018</t>
  </si>
  <si>
    <t>B87017</t>
  </si>
  <si>
    <t>B87016</t>
  </si>
  <si>
    <t>B87015</t>
  </si>
  <si>
    <t>B87013</t>
  </si>
  <si>
    <t>B87012</t>
  </si>
  <si>
    <t>B87011</t>
  </si>
  <si>
    <t>B87009</t>
  </si>
  <si>
    <t>B87008</t>
  </si>
  <si>
    <t>B87007</t>
  </si>
  <si>
    <t>B87006</t>
  </si>
  <si>
    <t>B87005</t>
  </si>
  <si>
    <t>B87004</t>
  </si>
  <si>
    <t>B87003</t>
  </si>
  <si>
    <t>B87002</t>
  </si>
  <si>
    <t>B87001</t>
  </si>
  <si>
    <t>B86678</t>
  </si>
  <si>
    <t>B86675</t>
  </si>
  <si>
    <t>B86673</t>
  </si>
  <si>
    <t>B86672</t>
  </si>
  <si>
    <t>B86669</t>
  </si>
  <si>
    <t>B86667</t>
  </si>
  <si>
    <t>B86666</t>
  </si>
  <si>
    <t>B86658</t>
  </si>
  <si>
    <t>B86655</t>
  </si>
  <si>
    <t>B86654</t>
  </si>
  <si>
    <t>B86648</t>
  </si>
  <si>
    <t>B86643</t>
  </si>
  <si>
    <t>B86642</t>
  </si>
  <si>
    <t>B86625</t>
  </si>
  <si>
    <t>B86623</t>
  </si>
  <si>
    <t>B86110</t>
  </si>
  <si>
    <t>B86109</t>
  </si>
  <si>
    <t>B86108</t>
  </si>
  <si>
    <t>B86106</t>
  </si>
  <si>
    <t>B86104</t>
  </si>
  <si>
    <t>B86103</t>
  </si>
  <si>
    <t>B86101</t>
  </si>
  <si>
    <t>B86100</t>
  </si>
  <si>
    <t>B86096</t>
  </si>
  <si>
    <t>B86094</t>
  </si>
  <si>
    <t>B86093</t>
  </si>
  <si>
    <t>B86092</t>
  </si>
  <si>
    <t>B86089</t>
  </si>
  <si>
    <t>B86086</t>
  </si>
  <si>
    <t>B86081</t>
  </si>
  <si>
    <t>B86075</t>
  </si>
  <si>
    <t>B86074</t>
  </si>
  <si>
    <t>B86071</t>
  </si>
  <si>
    <t>B86070</t>
  </si>
  <si>
    <t>B86069</t>
  </si>
  <si>
    <t>B86068</t>
  </si>
  <si>
    <t>B86067</t>
  </si>
  <si>
    <t>B86066</t>
  </si>
  <si>
    <t>B86064</t>
  </si>
  <si>
    <t>B86062</t>
  </si>
  <si>
    <t>B86061</t>
  </si>
  <si>
    <t>B86060</t>
  </si>
  <si>
    <t>B86059</t>
  </si>
  <si>
    <t>B86058</t>
  </si>
  <si>
    <t>B86057</t>
  </si>
  <si>
    <t>B86056</t>
  </si>
  <si>
    <t>B86055</t>
  </si>
  <si>
    <t>B86054</t>
  </si>
  <si>
    <t>B86052</t>
  </si>
  <si>
    <t>B86051</t>
  </si>
  <si>
    <t>B86050</t>
  </si>
  <si>
    <t>B86049</t>
  </si>
  <si>
    <t>B86048</t>
  </si>
  <si>
    <t>B86044</t>
  </si>
  <si>
    <t>B86043</t>
  </si>
  <si>
    <t>B86042</t>
  </si>
  <si>
    <t>B86041</t>
  </si>
  <si>
    <t>B86039</t>
  </si>
  <si>
    <t>B86038</t>
  </si>
  <si>
    <t>B86036</t>
  </si>
  <si>
    <t>B86035</t>
  </si>
  <si>
    <t>B86034</t>
  </si>
  <si>
    <t>B86033</t>
  </si>
  <si>
    <t>B86032</t>
  </si>
  <si>
    <t>B86030</t>
  </si>
  <si>
    <t>B86029</t>
  </si>
  <si>
    <t>B86028</t>
  </si>
  <si>
    <t>B86025</t>
  </si>
  <si>
    <t>B86024</t>
  </si>
  <si>
    <t>B86022</t>
  </si>
  <si>
    <t>B86020</t>
  </si>
  <si>
    <t>B86019</t>
  </si>
  <si>
    <t>B86018</t>
  </si>
  <si>
    <t>B86017</t>
  </si>
  <si>
    <t>B86016</t>
  </si>
  <si>
    <t>B86015</t>
  </si>
  <si>
    <t>B86014</t>
  </si>
  <si>
    <t>B86013</t>
  </si>
  <si>
    <t>B86012</t>
  </si>
  <si>
    <t>B86011</t>
  </si>
  <si>
    <t>B86010</t>
  </si>
  <si>
    <t>B86009</t>
  </si>
  <si>
    <t>B86008</t>
  </si>
  <si>
    <t>B86007</t>
  </si>
  <si>
    <t>B86006</t>
  </si>
  <si>
    <t>B86005</t>
  </si>
  <si>
    <t>B86004</t>
  </si>
  <si>
    <t>B86003</t>
  </si>
  <si>
    <t>B86002</t>
  </si>
  <si>
    <t>B86001</t>
  </si>
  <si>
    <t>B85660</t>
  </si>
  <si>
    <t>B85659</t>
  </si>
  <si>
    <t>B85655</t>
  </si>
  <si>
    <t>B85652</t>
  </si>
  <si>
    <t>B85650</t>
  </si>
  <si>
    <t>B85646</t>
  </si>
  <si>
    <t>B85645</t>
  </si>
  <si>
    <t>B85641</t>
  </si>
  <si>
    <t>B85640</t>
  </si>
  <si>
    <t>B85636</t>
  </si>
  <si>
    <t>B85634</t>
  </si>
  <si>
    <t>B85623</t>
  </si>
  <si>
    <t>B85622</t>
  </si>
  <si>
    <t>B85620</t>
  </si>
  <si>
    <t>B85619</t>
  </si>
  <si>
    <t>B85614</t>
  </si>
  <si>
    <t>B85612</t>
  </si>
  <si>
    <t>B85611</t>
  </si>
  <si>
    <t>B85610</t>
  </si>
  <si>
    <t>B85606</t>
  </si>
  <si>
    <t>B85062</t>
  </si>
  <si>
    <t>B85061</t>
  </si>
  <si>
    <t>B85060</t>
  </si>
  <si>
    <t>B85059</t>
  </si>
  <si>
    <t>B85058</t>
  </si>
  <si>
    <t>B85055</t>
  </si>
  <si>
    <t>B85054</t>
  </si>
  <si>
    <t>B85051</t>
  </si>
  <si>
    <t>B85048</t>
  </si>
  <si>
    <t>B85044</t>
  </si>
  <si>
    <t>B85042</t>
  </si>
  <si>
    <t>B85041</t>
  </si>
  <si>
    <t>B85038</t>
  </si>
  <si>
    <t>B85037</t>
  </si>
  <si>
    <t>B85036</t>
  </si>
  <si>
    <t>B85033</t>
  </si>
  <si>
    <t>B85032</t>
  </si>
  <si>
    <t>B85031</t>
  </si>
  <si>
    <t>B85030</t>
  </si>
  <si>
    <t>B85028</t>
  </si>
  <si>
    <t>B85027</t>
  </si>
  <si>
    <t>B85026</t>
  </si>
  <si>
    <t>B85025</t>
  </si>
  <si>
    <t>B85024</t>
  </si>
  <si>
    <t>B85023</t>
  </si>
  <si>
    <t>B85022</t>
  </si>
  <si>
    <t>B85021</t>
  </si>
  <si>
    <t>B85020</t>
  </si>
  <si>
    <t>B85019</t>
  </si>
  <si>
    <t>B85018</t>
  </si>
  <si>
    <t>B85016</t>
  </si>
  <si>
    <t>B85015</t>
  </si>
  <si>
    <t>B85014</t>
  </si>
  <si>
    <t>B85012</t>
  </si>
  <si>
    <t>B85010</t>
  </si>
  <si>
    <t>B85009</t>
  </si>
  <si>
    <t>B85008</t>
  </si>
  <si>
    <t>B85006</t>
  </si>
  <si>
    <t>B85005</t>
  </si>
  <si>
    <t>B85004</t>
  </si>
  <si>
    <t>B85002</t>
  </si>
  <si>
    <t>B85001</t>
  </si>
  <si>
    <t>B84623</t>
  </si>
  <si>
    <t>B84618</t>
  </si>
  <si>
    <t>B84613</t>
  </si>
  <si>
    <t>B84612</t>
  </si>
  <si>
    <t>B84021</t>
  </si>
  <si>
    <t>B84019</t>
  </si>
  <si>
    <t>B84016</t>
  </si>
  <si>
    <t>B84014</t>
  </si>
  <si>
    <t>B84013</t>
  </si>
  <si>
    <t>B84012</t>
  </si>
  <si>
    <t>B84011</t>
  </si>
  <si>
    <t>B84010</t>
  </si>
  <si>
    <t>B84009</t>
  </si>
  <si>
    <t>B84008</t>
  </si>
  <si>
    <t>B84007</t>
  </si>
  <si>
    <t>B84006</t>
  </si>
  <si>
    <t>B84005</t>
  </si>
  <si>
    <t>B84004</t>
  </si>
  <si>
    <t>B84003</t>
  </si>
  <si>
    <t>B84001</t>
  </si>
  <si>
    <t>B83661</t>
  </si>
  <si>
    <t>B83660</t>
  </si>
  <si>
    <t>B83659</t>
  </si>
  <si>
    <t>B83657</t>
  </si>
  <si>
    <t>B83653</t>
  </si>
  <si>
    <t>B83642</t>
  </si>
  <si>
    <t>B83641</t>
  </si>
  <si>
    <t>B83629</t>
  </si>
  <si>
    <t>B83628</t>
  </si>
  <si>
    <t>B83627</t>
  </si>
  <si>
    <t>B83626</t>
  </si>
  <si>
    <t>B83624</t>
  </si>
  <si>
    <t>B83622</t>
  </si>
  <si>
    <t>B83621</t>
  </si>
  <si>
    <t>B83620</t>
  </si>
  <si>
    <t>B83617</t>
  </si>
  <si>
    <t>B83614</t>
  </si>
  <si>
    <t>B83611</t>
  </si>
  <si>
    <t>B83604</t>
  </si>
  <si>
    <t>B83602</t>
  </si>
  <si>
    <t>B83067</t>
  </si>
  <si>
    <t>B83064</t>
  </si>
  <si>
    <t>B83063</t>
  </si>
  <si>
    <t>B83062</t>
  </si>
  <si>
    <t>B83061</t>
  </si>
  <si>
    <t>B83058</t>
  </si>
  <si>
    <t>B83056</t>
  </si>
  <si>
    <t>B83055</t>
  </si>
  <si>
    <t>B83054</t>
  </si>
  <si>
    <t>B83052</t>
  </si>
  <si>
    <t>B83051</t>
  </si>
  <si>
    <t>B83049</t>
  </si>
  <si>
    <t>B83045</t>
  </si>
  <si>
    <t>B83042</t>
  </si>
  <si>
    <t>B83041</t>
  </si>
  <si>
    <t>B83039</t>
  </si>
  <si>
    <t>B83038</t>
  </si>
  <si>
    <t>B83037</t>
  </si>
  <si>
    <t>B83035</t>
  </si>
  <si>
    <t>B83034</t>
  </si>
  <si>
    <t>B83033</t>
  </si>
  <si>
    <t>B83032</t>
  </si>
  <si>
    <t>B83031</t>
  </si>
  <si>
    <t>B83030</t>
  </si>
  <si>
    <t>B83029</t>
  </si>
  <si>
    <t>B83028</t>
  </si>
  <si>
    <t>B83027</t>
  </si>
  <si>
    <t>B83026</t>
  </si>
  <si>
    <t>B83025</t>
  </si>
  <si>
    <t>B83023</t>
  </si>
  <si>
    <t>B83022</t>
  </si>
  <si>
    <t>B83021</t>
  </si>
  <si>
    <t>B83020</t>
  </si>
  <si>
    <t>B83019</t>
  </si>
  <si>
    <t>B83018</t>
  </si>
  <si>
    <t>B83017</t>
  </si>
  <si>
    <t>B83016</t>
  </si>
  <si>
    <t>B83015</t>
  </si>
  <si>
    <t>B83014</t>
  </si>
  <si>
    <t>B83012</t>
  </si>
  <si>
    <t>B83010</t>
  </si>
  <si>
    <t>B83009</t>
  </si>
  <si>
    <t>B83008</t>
  </si>
  <si>
    <t>B83006</t>
  </si>
  <si>
    <t>B83005</t>
  </si>
  <si>
    <t>B83002</t>
  </si>
  <si>
    <t>B82628</t>
  </si>
  <si>
    <t>B82622</t>
  </si>
  <si>
    <t>B82619</t>
  </si>
  <si>
    <t>B82609</t>
  </si>
  <si>
    <t>B82106</t>
  </si>
  <si>
    <t>B82105</t>
  </si>
  <si>
    <t>B82104</t>
  </si>
  <si>
    <t>B82101</t>
  </si>
  <si>
    <t>B82100</t>
  </si>
  <si>
    <t>B82098</t>
  </si>
  <si>
    <t>B82097</t>
  </si>
  <si>
    <t>B82091</t>
  </si>
  <si>
    <t>B82088</t>
  </si>
  <si>
    <t>B82086</t>
  </si>
  <si>
    <t>B82083</t>
  </si>
  <si>
    <t>B82081</t>
  </si>
  <si>
    <t>B82080</t>
  </si>
  <si>
    <t>B82079</t>
  </si>
  <si>
    <t>B82078</t>
  </si>
  <si>
    <t>B82077</t>
  </si>
  <si>
    <t>B82075</t>
  </si>
  <si>
    <t>B82074</t>
  </si>
  <si>
    <t>B82073</t>
  </si>
  <si>
    <t>B82072</t>
  </si>
  <si>
    <t>B82071</t>
  </si>
  <si>
    <t>B82069</t>
  </si>
  <si>
    <t>B82068</t>
  </si>
  <si>
    <t>B82067</t>
  </si>
  <si>
    <t>B82066</t>
  </si>
  <si>
    <t>B82064</t>
  </si>
  <si>
    <t>B82063</t>
  </si>
  <si>
    <t>B82062</t>
  </si>
  <si>
    <t>B82061</t>
  </si>
  <si>
    <t>B82060</t>
  </si>
  <si>
    <t>B82059</t>
  </si>
  <si>
    <t>B82057</t>
  </si>
  <si>
    <t>B82054</t>
  </si>
  <si>
    <t>B82053</t>
  </si>
  <si>
    <t>B82050</t>
  </si>
  <si>
    <t>B82049</t>
  </si>
  <si>
    <t>B82047</t>
  </si>
  <si>
    <t>B82046</t>
  </si>
  <si>
    <t>B82045</t>
  </si>
  <si>
    <t>B82044</t>
  </si>
  <si>
    <t>B82042</t>
  </si>
  <si>
    <t>B82041</t>
  </si>
  <si>
    <t>B82038</t>
  </si>
  <si>
    <t>B82037</t>
  </si>
  <si>
    <t>B82036</t>
  </si>
  <si>
    <t>B82035</t>
  </si>
  <si>
    <t>B82034</t>
  </si>
  <si>
    <t>B82033</t>
  </si>
  <si>
    <t>B82032</t>
  </si>
  <si>
    <t>B82031</t>
  </si>
  <si>
    <t>B82030</t>
  </si>
  <si>
    <t>B82029</t>
  </si>
  <si>
    <t>B82028</t>
  </si>
  <si>
    <t>B82027</t>
  </si>
  <si>
    <t>B82026</t>
  </si>
  <si>
    <t>B82025</t>
  </si>
  <si>
    <t>B82024</t>
  </si>
  <si>
    <t>B82023</t>
  </si>
  <si>
    <t>B82022</t>
  </si>
  <si>
    <t>B82021</t>
  </si>
  <si>
    <t>B82020</t>
  </si>
  <si>
    <t>B82019</t>
  </si>
  <si>
    <t>B82018</t>
  </si>
  <si>
    <t>B82017</t>
  </si>
  <si>
    <t>B82016</t>
  </si>
  <si>
    <t>B82014</t>
  </si>
  <si>
    <t>B82013</t>
  </si>
  <si>
    <t>B82012</t>
  </si>
  <si>
    <t>B82011</t>
  </si>
  <si>
    <t>B82010</t>
  </si>
  <si>
    <t>B82008</t>
  </si>
  <si>
    <t>B82007</t>
  </si>
  <si>
    <t>B82005</t>
  </si>
  <si>
    <t>B82004</t>
  </si>
  <si>
    <t>B82002</t>
  </si>
  <si>
    <t>B81697</t>
  </si>
  <si>
    <t>B81675</t>
  </si>
  <si>
    <t>B81666</t>
  </si>
  <si>
    <t>B81665</t>
  </si>
  <si>
    <t>B81664</t>
  </si>
  <si>
    <t>B81663</t>
  </si>
  <si>
    <t>B81658</t>
  </si>
  <si>
    <t>B81656</t>
  </si>
  <si>
    <t>B81655</t>
  </si>
  <si>
    <t>B81653</t>
  </si>
  <si>
    <t>B81648</t>
  </si>
  <si>
    <t>B81647</t>
  </si>
  <si>
    <t>B81645</t>
  </si>
  <si>
    <t>B81642</t>
  </si>
  <si>
    <t>B81635</t>
  </si>
  <si>
    <t>B81631</t>
  </si>
  <si>
    <t>B81628</t>
  </si>
  <si>
    <t>B81620</t>
  </si>
  <si>
    <t>B81619</t>
  </si>
  <si>
    <t>B81617</t>
  </si>
  <si>
    <t>B81616</t>
  </si>
  <si>
    <t>B81606</t>
  </si>
  <si>
    <t>B81603</t>
  </si>
  <si>
    <t>B81119</t>
  </si>
  <si>
    <t>B81118</t>
  </si>
  <si>
    <t>B81113</t>
  </si>
  <si>
    <t>B81112</t>
  </si>
  <si>
    <t>B81109</t>
  </si>
  <si>
    <t>B81108</t>
  </si>
  <si>
    <t>B81104</t>
  </si>
  <si>
    <t>B81101</t>
  </si>
  <si>
    <t>B81100</t>
  </si>
  <si>
    <t>B81099</t>
  </si>
  <si>
    <t>B81097</t>
  </si>
  <si>
    <t>B81095</t>
  </si>
  <si>
    <t>B81092</t>
  </si>
  <si>
    <t>B81091</t>
  </si>
  <si>
    <t>B81090</t>
  </si>
  <si>
    <t>B81088</t>
  </si>
  <si>
    <t>B81087</t>
  </si>
  <si>
    <t>B81085</t>
  </si>
  <si>
    <t>B81082</t>
  </si>
  <si>
    <t>B81077</t>
  </si>
  <si>
    <t>B81075</t>
  </si>
  <si>
    <t>B81074</t>
  </si>
  <si>
    <t>B81070</t>
  </si>
  <si>
    <t>B81069</t>
  </si>
  <si>
    <t>B81068</t>
  </si>
  <si>
    <t>B81065</t>
  </si>
  <si>
    <t>B81064</t>
  </si>
  <si>
    <t>B81063</t>
  </si>
  <si>
    <t>B81061</t>
  </si>
  <si>
    <t>B81060</t>
  </si>
  <si>
    <t>B81058</t>
  </si>
  <si>
    <t>B81055</t>
  </si>
  <si>
    <t>B81054</t>
  </si>
  <si>
    <t>B81052</t>
  </si>
  <si>
    <t>B81051</t>
  </si>
  <si>
    <t>B81048</t>
  </si>
  <si>
    <t>B81047</t>
  </si>
  <si>
    <t>B81046</t>
  </si>
  <si>
    <t>B81045</t>
  </si>
  <si>
    <t>B81043</t>
  </si>
  <si>
    <t>B81042</t>
  </si>
  <si>
    <t>B81041</t>
  </si>
  <si>
    <t>B81040</t>
  </si>
  <si>
    <t>B81039</t>
  </si>
  <si>
    <t>B81038</t>
  </si>
  <si>
    <t>B81037</t>
  </si>
  <si>
    <t>B81036</t>
  </si>
  <si>
    <t>B81035</t>
  </si>
  <si>
    <t>B81034</t>
  </si>
  <si>
    <t>B81032</t>
  </si>
  <si>
    <t>B81031</t>
  </si>
  <si>
    <t>B81030</t>
  </si>
  <si>
    <t>B81029</t>
  </si>
  <si>
    <t>B81027</t>
  </si>
  <si>
    <t>B81026</t>
  </si>
  <si>
    <t>B81025</t>
  </si>
  <si>
    <t>B81024</t>
  </si>
  <si>
    <t>B81023</t>
  </si>
  <si>
    <t>B81022</t>
  </si>
  <si>
    <t>B81020</t>
  </si>
  <si>
    <t>B81018</t>
  </si>
  <si>
    <t>B81017</t>
  </si>
  <si>
    <t>B81016</t>
  </si>
  <si>
    <t>B81015</t>
  </si>
  <si>
    <t>B81014</t>
  </si>
  <si>
    <t>B81013</t>
  </si>
  <si>
    <t>B81012</t>
  </si>
  <si>
    <t>B81011</t>
  </si>
  <si>
    <t>B81010</t>
  </si>
  <si>
    <t>B81009</t>
  </si>
  <si>
    <t>B81008</t>
  </si>
  <si>
    <t>B81007</t>
  </si>
  <si>
    <t>B81006</t>
  </si>
  <si>
    <t>B81005</t>
  </si>
  <si>
    <t>B81004</t>
  </si>
  <si>
    <t>B81003</t>
  </si>
  <si>
    <t>B81002</t>
  </si>
  <si>
    <t>A89623</t>
  </si>
  <si>
    <t>A89617</t>
  </si>
  <si>
    <t>A89616</t>
  </si>
  <si>
    <t>A89614</t>
  </si>
  <si>
    <t>A89041</t>
  </si>
  <si>
    <t>A89040</t>
  </si>
  <si>
    <t>A89036</t>
  </si>
  <si>
    <t>A89035</t>
  </si>
  <si>
    <t>A89034</t>
  </si>
  <si>
    <t>A89032</t>
  </si>
  <si>
    <t>A89031</t>
  </si>
  <si>
    <t>A89030</t>
  </si>
  <si>
    <t>A89028</t>
  </si>
  <si>
    <t>A89027</t>
  </si>
  <si>
    <t>A89026</t>
  </si>
  <si>
    <t>A89025</t>
  </si>
  <si>
    <t>A89024</t>
  </si>
  <si>
    <t>A89023</t>
  </si>
  <si>
    <t>A89022</t>
  </si>
  <si>
    <t>A89021</t>
  </si>
  <si>
    <t>A89020</t>
  </si>
  <si>
    <t>A89019</t>
  </si>
  <si>
    <t>A89018</t>
  </si>
  <si>
    <t>A89017</t>
  </si>
  <si>
    <t>A89016</t>
  </si>
  <si>
    <t>A89015</t>
  </si>
  <si>
    <t>A89013</t>
  </si>
  <si>
    <t>A89012</t>
  </si>
  <si>
    <t>A89011</t>
  </si>
  <si>
    <t>A89010</t>
  </si>
  <si>
    <t>A89009</t>
  </si>
  <si>
    <t>A89008</t>
  </si>
  <si>
    <t>A89007</t>
  </si>
  <si>
    <t>A89006</t>
  </si>
  <si>
    <t>A89005</t>
  </si>
  <si>
    <t>A89004</t>
  </si>
  <si>
    <t>A89002</t>
  </si>
  <si>
    <t>A89001</t>
  </si>
  <si>
    <t>A88613</t>
  </si>
  <si>
    <t>A88608</t>
  </si>
  <si>
    <t>A88601</t>
  </si>
  <si>
    <t>A88025</t>
  </si>
  <si>
    <t>A88023</t>
  </si>
  <si>
    <t>A88022</t>
  </si>
  <si>
    <t>A88016</t>
  </si>
  <si>
    <t>A88015</t>
  </si>
  <si>
    <t>A88014</t>
  </si>
  <si>
    <t>A88013</t>
  </si>
  <si>
    <t>A88012</t>
  </si>
  <si>
    <t>A88010</t>
  </si>
  <si>
    <t>A88009</t>
  </si>
  <si>
    <t>A88008</t>
  </si>
  <si>
    <t>A88007</t>
  </si>
  <si>
    <t>A88006</t>
  </si>
  <si>
    <t>A88005</t>
  </si>
  <si>
    <t>A88004</t>
  </si>
  <si>
    <t>A88003</t>
  </si>
  <si>
    <t>A88002</t>
  </si>
  <si>
    <t>A88001</t>
  </si>
  <si>
    <t>A87615</t>
  </si>
  <si>
    <t>A87612</t>
  </si>
  <si>
    <t>A87600</t>
  </si>
  <si>
    <t>A87030</t>
  </si>
  <si>
    <t>A87029</t>
  </si>
  <si>
    <t>A87023</t>
  </si>
  <si>
    <t>A87022</t>
  </si>
  <si>
    <t>A87020</t>
  </si>
  <si>
    <t>A87019</t>
  </si>
  <si>
    <t>A87017</t>
  </si>
  <si>
    <t>A87016</t>
  </si>
  <si>
    <t>A87013</t>
  </si>
  <si>
    <t>A87012</t>
  </si>
  <si>
    <t>A87011</t>
  </si>
  <si>
    <t>A87009</t>
  </si>
  <si>
    <t>A87008</t>
  </si>
  <si>
    <t>A87007</t>
  </si>
  <si>
    <t>A87006</t>
  </si>
  <si>
    <t>A87005</t>
  </si>
  <si>
    <t>A87004</t>
  </si>
  <si>
    <t>A87003</t>
  </si>
  <si>
    <t>A87002</t>
  </si>
  <si>
    <t>A86601</t>
  </si>
  <si>
    <t>A86041</t>
  </si>
  <si>
    <t>A86040</t>
  </si>
  <si>
    <t>A86038</t>
  </si>
  <si>
    <t>A86037</t>
  </si>
  <si>
    <t>A86036</t>
  </si>
  <si>
    <t>A86035</t>
  </si>
  <si>
    <t>A86033</t>
  </si>
  <si>
    <t>A86031</t>
  </si>
  <si>
    <t>A86030</t>
  </si>
  <si>
    <t>A86029</t>
  </si>
  <si>
    <t>A86028</t>
  </si>
  <si>
    <t>A86027</t>
  </si>
  <si>
    <t>A86026</t>
  </si>
  <si>
    <t>A86025</t>
  </si>
  <si>
    <t>A86024</t>
  </si>
  <si>
    <t>A86023</t>
  </si>
  <si>
    <t>A86022</t>
  </si>
  <si>
    <t>A86021</t>
  </si>
  <si>
    <t>A86020</t>
  </si>
  <si>
    <t>A86018</t>
  </si>
  <si>
    <t>A86017</t>
  </si>
  <si>
    <t>A86016</t>
  </si>
  <si>
    <t>A86013</t>
  </si>
  <si>
    <t>A86012</t>
  </si>
  <si>
    <t>A86011</t>
  </si>
  <si>
    <t>A86010</t>
  </si>
  <si>
    <t>A86008</t>
  </si>
  <si>
    <t>A86007</t>
  </si>
  <si>
    <t>A86006</t>
  </si>
  <si>
    <t>A86005</t>
  </si>
  <si>
    <t>A86004</t>
  </si>
  <si>
    <t>A86003</t>
  </si>
  <si>
    <t>A85620</t>
  </si>
  <si>
    <t>A85617</t>
  </si>
  <si>
    <t>A85616</t>
  </si>
  <si>
    <t>A85614</t>
  </si>
  <si>
    <t>A85611</t>
  </si>
  <si>
    <t>A85026</t>
  </si>
  <si>
    <t>A85024</t>
  </si>
  <si>
    <t>A85023</t>
  </si>
  <si>
    <t>A85021</t>
  </si>
  <si>
    <t>A85020</t>
  </si>
  <si>
    <t>A85019</t>
  </si>
  <si>
    <t>A85018</t>
  </si>
  <si>
    <t>A85017</t>
  </si>
  <si>
    <t>A85016</t>
  </si>
  <si>
    <t>A85014</t>
  </si>
  <si>
    <t>A85013</t>
  </si>
  <si>
    <t>A85012</t>
  </si>
  <si>
    <t>A85011</t>
  </si>
  <si>
    <t>A85010</t>
  </si>
  <si>
    <t>A85009</t>
  </si>
  <si>
    <t>A85008</t>
  </si>
  <si>
    <t>A85007</t>
  </si>
  <si>
    <t>A85006</t>
  </si>
  <si>
    <t>A85005</t>
  </si>
  <si>
    <t>A85004</t>
  </si>
  <si>
    <t>A85003</t>
  </si>
  <si>
    <t>A85002</t>
  </si>
  <si>
    <t>A85001</t>
  </si>
  <si>
    <t>A84619</t>
  </si>
  <si>
    <t>A84614</t>
  </si>
  <si>
    <t>A84609</t>
  </si>
  <si>
    <t>A84604</t>
  </si>
  <si>
    <t>A84047</t>
  </si>
  <si>
    <t>A84045</t>
  </si>
  <si>
    <t>A84044</t>
  </si>
  <si>
    <t>A84042</t>
  </si>
  <si>
    <t>A84040</t>
  </si>
  <si>
    <t>A84039</t>
  </si>
  <si>
    <t>A84038</t>
  </si>
  <si>
    <t>A84037</t>
  </si>
  <si>
    <t>A84036</t>
  </si>
  <si>
    <t>A84035</t>
  </si>
  <si>
    <t>A84034</t>
  </si>
  <si>
    <t>A84033</t>
  </si>
  <si>
    <t>A84032</t>
  </si>
  <si>
    <t>A84031</t>
  </si>
  <si>
    <t>A84030</t>
  </si>
  <si>
    <t>A84029</t>
  </si>
  <si>
    <t>A84028</t>
  </si>
  <si>
    <t>A84027</t>
  </si>
  <si>
    <t>A84026</t>
  </si>
  <si>
    <t>A84025</t>
  </si>
  <si>
    <t>A84024</t>
  </si>
  <si>
    <t>A84022</t>
  </si>
  <si>
    <t>A84020</t>
  </si>
  <si>
    <t>A84018</t>
  </si>
  <si>
    <t>A84016</t>
  </si>
  <si>
    <t>A84014</t>
  </si>
  <si>
    <t>A84013</t>
  </si>
  <si>
    <t>A84011</t>
  </si>
  <si>
    <t>A84009</t>
  </si>
  <si>
    <t>A84008</t>
  </si>
  <si>
    <t>A84007</t>
  </si>
  <si>
    <t>A84006</t>
  </si>
  <si>
    <t>A84005</t>
  </si>
  <si>
    <t>A84002</t>
  </si>
  <si>
    <t>A83644</t>
  </si>
  <si>
    <t>A83641</t>
  </si>
  <si>
    <t>A83637</t>
  </si>
  <si>
    <t>A83636</t>
  </si>
  <si>
    <t>A83635</t>
  </si>
  <si>
    <t>A83634</t>
  </si>
  <si>
    <t>A83627</t>
  </si>
  <si>
    <t>A83626</t>
  </si>
  <si>
    <t>A83622</t>
  </si>
  <si>
    <t>A83619</t>
  </si>
  <si>
    <t>A83618</t>
  </si>
  <si>
    <t>A83617</t>
  </si>
  <si>
    <t>A83616</t>
  </si>
  <si>
    <t>A83610</t>
  </si>
  <si>
    <t>A83075</t>
  </si>
  <si>
    <t>A83074</t>
  </si>
  <si>
    <t>A83073</t>
  </si>
  <si>
    <t>A83072</t>
  </si>
  <si>
    <t>A83071</t>
  </si>
  <si>
    <t>A83070</t>
  </si>
  <si>
    <t>A83066</t>
  </si>
  <si>
    <t>A83061</t>
  </si>
  <si>
    <t>A83060</t>
  </si>
  <si>
    <t>A83057</t>
  </si>
  <si>
    <t>A83055</t>
  </si>
  <si>
    <t>A83054</t>
  </si>
  <si>
    <t>A83052</t>
  </si>
  <si>
    <t>A83051</t>
  </si>
  <si>
    <t>A83050</t>
  </si>
  <si>
    <t>A83049</t>
  </si>
  <si>
    <t>A83048</t>
  </si>
  <si>
    <t>A83047</t>
  </si>
  <si>
    <t>A83046</t>
  </si>
  <si>
    <t>A83045</t>
  </si>
  <si>
    <t>A83044</t>
  </si>
  <si>
    <t>A83043</t>
  </si>
  <si>
    <t>A83041</t>
  </si>
  <si>
    <t>A83040</t>
  </si>
  <si>
    <t>A83038</t>
  </si>
  <si>
    <t>A83037</t>
  </si>
  <si>
    <t>A83036</t>
  </si>
  <si>
    <t>A83035</t>
  </si>
  <si>
    <t>A83034</t>
  </si>
  <si>
    <t>A83033</t>
  </si>
  <si>
    <t>A83032</t>
  </si>
  <si>
    <t>A83031</t>
  </si>
  <si>
    <t>A83030</t>
  </si>
  <si>
    <t>A83029</t>
  </si>
  <si>
    <t>A83028</t>
  </si>
  <si>
    <t>A83027</t>
  </si>
  <si>
    <t>A83026</t>
  </si>
  <si>
    <t>A83025</t>
  </si>
  <si>
    <t>A83024</t>
  </si>
  <si>
    <t>A83023</t>
  </si>
  <si>
    <t>A83022</t>
  </si>
  <si>
    <t>A83021</t>
  </si>
  <si>
    <t>A83020</t>
  </si>
  <si>
    <t>A83018</t>
  </si>
  <si>
    <t>A83016</t>
  </si>
  <si>
    <t>A83015</t>
  </si>
  <si>
    <t>A83014</t>
  </si>
  <si>
    <t>A83013</t>
  </si>
  <si>
    <t>A83012</t>
  </si>
  <si>
    <t>A83011</t>
  </si>
  <si>
    <t>A83010</t>
  </si>
  <si>
    <t>A83009</t>
  </si>
  <si>
    <t>A83008</t>
  </si>
  <si>
    <t>A83007</t>
  </si>
  <si>
    <t>A83006</t>
  </si>
  <si>
    <t>A83005</t>
  </si>
  <si>
    <t>A83003</t>
  </si>
  <si>
    <t>A83001</t>
  </si>
  <si>
    <t>A82654</t>
  </si>
  <si>
    <t>A82651</t>
  </si>
  <si>
    <t>A82650</t>
  </si>
  <si>
    <t>A82647</t>
  </si>
  <si>
    <t>A82646</t>
  </si>
  <si>
    <t>A82631</t>
  </si>
  <si>
    <t>A82629</t>
  </si>
  <si>
    <t>A82620</t>
  </si>
  <si>
    <t>A82617</t>
  </si>
  <si>
    <t>A82613</t>
  </si>
  <si>
    <t>A82608</t>
  </si>
  <si>
    <t>A82077</t>
  </si>
  <si>
    <t>A82075</t>
  </si>
  <si>
    <t>A82072</t>
  </si>
  <si>
    <t>A82071</t>
  </si>
  <si>
    <t>A82070</t>
  </si>
  <si>
    <t>A82068</t>
  </si>
  <si>
    <t>A82064</t>
  </si>
  <si>
    <t>A82062</t>
  </si>
  <si>
    <t>A82058</t>
  </si>
  <si>
    <t>A82055</t>
  </si>
  <si>
    <t>A82053</t>
  </si>
  <si>
    <t>A82047</t>
  </si>
  <si>
    <t>A82046</t>
  </si>
  <si>
    <t>A82045</t>
  </si>
  <si>
    <t>A82044</t>
  </si>
  <si>
    <t>A82041</t>
  </si>
  <si>
    <t>A82039</t>
  </si>
  <si>
    <t>A82038</t>
  </si>
  <si>
    <t>A82037</t>
  </si>
  <si>
    <t>A82036</t>
  </si>
  <si>
    <t>A82035</t>
  </si>
  <si>
    <t>A82033</t>
  </si>
  <si>
    <t>A82032</t>
  </si>
  <si>
    <t>A82031</t>
  </si>
  <si>
    <t>A82030</t>
  </si>
  <si>
    <t>A82029</t>
  </si>
  <si>
    <t>A82028</t>
  </si>
  <si>
    <t>A82027</t>
  </si>
  <si>
    <t>A82026</t>
  </si>
  <si>
    <t>A82025</t>
  </si>
  <si>
    <t>A82024</t>
  </si>
  <si>
    <t>A82023</t>
  </si>
  <si>
    <t>A82022</t>
  </si>
  <si>
    <t>A82021</t>
  </si>
  <si>
    <t>A82020</t>
  </si>
  <si>
    <t>A82019</t>
  </si>
  <si>
    <t>A82018</t>
  </si>
  <si>
    <t>A82016</t>
  </si>
  <si>
    <t>A82015</t>
  </si>
  <si>
    <t>A82014</t>
  </si>
  <si>
    <t>A82013</t>
  </si>
  <si>
    <t>A82012</t>
  </si>
  <si>
    <t>A82010</t>
  </si>
  <si>
    <t>A82009</t>
  </si>
  <si>
    <t>A82008</t>
  </si>
  <si>
    <t>A82007</t>
  </si>
  <si>
    <t>A82006</t>
  </si>
  <si>
    <t>A82005</t>
  </si>
  <si>
    <t>A82004</t>
  </si>
  <si>
    <t>A82003</t>
  </si>
  <si>
    <t>A81634</t>
  </si>
  <si>
    <t>A81633</t>
  </si>
  <si>
    <t>A81631</t>
  </si>
  <si>
    <t>A81630</t>
  </si>
  <si>
    <t>A81629</t>
  </si>
  <si>
    <t>A81622</t>
  </si>
  <si>
    <t>A81621</t>
  </si>
  <si>
    <t>A81618</t>
  </si>
  <si>
    <t>A81612</t>
  </si>
  <si>
    <t>A81611</t>
  </si>
  <si>
    <t>A81610</t>
  </si>
  <si>
    <t>A81608</t>
  </si>
  <si>
    <t>A81602</t>
  </si>
  <si>
    <t>A81070</t>
  </si>
  <si>
    <t>A81067</t>
  </si>
  <si>
    <t>A81066</t>
  </si>
  <si>
    <t>A81065</t>
  </si>
  <si>
    <t>A81064</t>
  </si>
  <si>
    <t>A81063</t>
  </si>
  <si>
    <t>A81060</t>
  </si>
  <si>
    <t>A81058</t>
  </si>
  <si>
    <t>A81057</t>
  </si>
  <si>
    <t>A81056</t>
  </si>
  <si>
    <t>A81054</t>
  </si>
  <si>
    <t>A81053</t>
  </si>
  <si>
    <t>A81052</t>
  </si>
  <si>
    <t>A81051</t>
  </si>
  <si>
    <t>A81049</t>
  </si>
  <si>
    <t>A81048</t>
  </si>
  <si>
    <t>A81046</t>
  </si>
  <si>
    <t>A81045</t>
  </si>
  <si>
    <t>A81044</t>
  </si>
  <si>
    <t>A81043</t>
  </si>
  <si>
    <t>A81042</t>
  </si>
  <si>
    <t>A81041</t>
  </si>
  <si>
    <t>A81040</t>
  </si>
  <si>
    <t>A81039</t>
  </si>
  <si>
    <t>A81038</t>
  </si>
  <si>
    <t>A81037</t>
  </si>
  <si>
    <t>A81036</t>
  </si>
  <si>
    <t>A81035</t>
  </si>
  <si>
    <t>A81034</t>
  </si>
  <si>
    <t>A81032</t>
  </si>
  <si>
    <t>A81031</t>
  </si>
  <si>
    <t>A81030</t>
  </si>
  <si>
    <t>A81029</t>
  </si>
  <si>
    <t>A81027</t>
  </si>
  <si>
    <t>A81026</t>
  </si>
  <si>
    <t>A81025</t>
  </si>
  <si>
    <t>A81023</t>
  </si>
  <si>
    <t>A81022</t>
  </si>
  <si>
    <t>A81021</t>
  </si>
  <si>
    <t>A81020</t>
  </si>
  <si>
    <t>A81019</t>
  </si>
  <si>
    <t>A81018</t>
  </si>
  <si>
    <t>A81017</t>
  </si>
  <si>
    <t>A81016</t>
  </si>
  <si>
    <t>A81014</t>
  </si>
  <si>
    <t>A81013</t>
  </si>
  <si>
    <t>A81012</t>
  </si>
  <si>
    <t>A81011</t>
  </si>
  <si>
    <t>A81009</t>
  </si>
  <si>
    <t>A81007</t>
  </si>
  <si>
    <t>A81006</t>
  </si>
  <si>
    <t>A81005</t>
  </si>
  <si>
    <t>A81004</t>
  </si>
  <si>
    <t>A81002</t>
  </si>
  <si>
    <t>A81001</t>
  </si>
  <si>
    <t>Steps:</t>
  </si>
  <si>
    <t>set type double</t>
  </si>
  <si>
    <t>sum number_of_patients</t>
  </si>
  <si>
    <t xml:space="preserve">di r(sum)  </t>
  </si>
  <si>
    <t>drop publication extract_date</t>
  </si>
  <si>
    <t>drop practice_name</t>
  </si>
  <si>
    <t>drop sex</t>
  </si>
  <si>
    <t>rename number_of_patients ResidentPop</t>
  </si>
  <si>
    <t>*** Step 2: Create data file "LSOA11CDxMSOA11CD.dta" LSOA11 to MSOA11 mapping data file</t>
  </si>
  <si>
    <t>*** Step 3: Assign the 6,791 MSOA avoidable mortality rates to 16 groups based on their avoidable mortality rate</t>
  </si>
  <si>
    <t>rename Indirectlystandardisedrate AvMortRate</t>
  </si>
  <si>
    <t>drop msoa11nm</t>
  </si>
  <si>
    <t>codebook Group</t>
  </si>
  <si>
    <t>// scatter plots looking at distribution of AvMortRate</t>
  </si>
  <si>
    <t>twoway (scatter AvMortRate Rank) ///</t>
  </si>
  <si>
    <t>(scatter AvMortRate Rank if inlist(Group, 1,16), mcolor("red")) ///</t>
  </si>
  <si>
    <t>(scatter AvMortRate Rank if inlist(Group, 2,15), mcolor("orange"))</t>
  </si>
  <si>
    <t>scatter AvMortRate Group</t>
  </si>
  <si>
    <t>// Calculate the previous weighting from 1 to 10 (as was used in the 2016/17 CCG allocations)</t>
  </si>
  <si>
    <t>gen oldwgt = `a' * exp(`b' * Group)</t>
  </si>
  <si>
    <t>Calculate new weighting using median AvMortRate for groups 2 and 15</t>
  </si>
  <si>
    <t>fit an exponential distribution with the same weights as previously used</t>
  </si>
  <si>
    <t>(where all of group 1 = 1 and all of group 16 = 10)</t>
  </si>
  <si>
    <t>exponential then uses AvMortRate as input</t>
  </si>
  <si>
    <t>// Get median values for groups 2 and 15 from the table</t>
  </si>
  <si>
    <t>table Group, contents(med AvMortRate mean oldwgt)</t>
  </si>
  <si>
    <t>// 8.576959 = a exp(b * 15)</t>
  </si>
  <si>
    <t>gen newwgt = `a2' * exp(`b2' * AvMortRate)</t>
  </si>
  <si>
    <t>scatter newwgt AvMortRate</t>
  </si>
  <si>
    <t>keep msoa11cd newwgt</t>
  </si>
  <si>
    <t>rename newwgt AvMortRateWgt</t>
  </si>
  <si>
    <t>// merge on the LSOA to MSOA mapping file</t>
  </si>
  <si>
    <t>table country _merge</t>
  </si>
  <si>
    <t>codebook lsoa11cd if country == "E"</t>
  </si>
  <si>
    <t>codebook msoa11cd if country == "E"</t>
  </si>
  <si>
    <t>// merge the  avoidable mortality rate weights by MSOA</t>
  </si>
  <si>
    <t>gen ResPopxAvMortRate = ResidentPop * AvMortRateWgt</t>
  </si>
  <si>
    <t>gen RawAvMortRateIndex = ResPopxAvMortRate / ResidentPop</t>
  </si>
  <si>
    <t>gen wgtpats = RawAvMortRateIndex * allpats</t>
  </si>
  <si>
    <t>gen AvMortRateIndex = NormWgtPats / allpats</t>
  </si>
  <si>
    <t>save "G - HI adj.dta", replace</t>
  </si>
  <si>
    <t>export excel using "G - HI adj.xlsx", first(var) replace</t>
  </si>
  <si>
    <t>Normalised weighted population</t>
  </si>
  <si>
    <t>Avoidable mortality rate index</t>
  </si>
  <si>
    <t>NHS Bath and North East Somerset, Swindon and Wiltshire ICB</t>
  </si>
  <si>
    <t>Y58</t>
  </si>
  <si>
    <t>South West</t>
  </si>
  <si>
    <t>NHS Bedfordshire, Luton and Milton Keynes ICB</t>
  </si>
  <si>
    <t>Y61</t>
  </si>
  <si>
    <t>East of England</t>
  </si>
  <si>
    <t>NHS Birmingham and Solihull ICB</t>
  </si>
  <si>
    <t>Y60</t>
  </si>
  <si>
    <t>Midlands</t>
  </si>
  <si>
    <t>NHS Black Country ICB</t>
  </si>
  <si>
    <t>NHS Bristol, North Somerset and South Gloucestershire ICB</t>
  </si>
  <si>
    <t>NHS Buckinghamshire, Oxfordshire and Berkshire West ICB</t>
  </si>
  <si>
    <t>Y59</t>
  </si>
  <si>
    <t>South East</t>
  </si>
  <si>
    <t>NHS Cambridgeshire and Peterborough ICB</t>
  </si>
  <si>
    <t>NHS Cheshire and Merseyside ICB</t>
  </si>
  <si>
    <t>Y62</t>
  </si>
  <si>
    <t>NHS Cornwall and The Isles Of Scilly ICB</t>
  </si>
  <si>
    <t>NHS Coventry and Warwickshire ICB</t>
  </si>
  <si>
    <t>NHS Derby and Derbyshire ICB</t>
  </si>
  <si>
    <t>NHS Devon ICB</t>
  </si>
  <si>
    <t>NHS Dorset ICB</t>
  </si>
  <si>
    <t>NHS Frimley ICB</t>
  </si>
  <si>
    <t>NHS Gloucestershire ICB</t>
  </si>
  <si>
    <t>NHS Greater Manchester ICB</t>
  </si>
  <si>
    <t>NHS Hampshire and Isle Of Wight ICB</t>
  </si>
  <si>
    <t>NHS Herefordshire and Worcestershire ICB</t>
  </si>
  <si>
    <t>NHS Hertfordshire and West Essex ICB</t>
  </si>
  <si>
    <t>NHS Humber and North Yorkshire ICB</t>
  </si>
  <si>
    <t>Y63</t>
  </si>
  <si>
    <t>North East and Yorkshire</t>
  </si>
  <si>
    <t>NHS Kent and Medway ICB</t>
  </si>
  <si>
    <t>NHS Lancashire and South Cumbria ICB</t>
  </si>
  <si>
    <t>NHS Leicester, Leicestershire and Rutland ICB</t>
  </si>
  <si>
    <t>NHS Lincolnshire ICB</t>
  </si>
  <si>
    <t>NHS Mid and South Essex ICB</t>
  </si>
  <si>
    <t>NHS Norfolk and Waveney ICB</t>
  </si>
  <si>
    <t>NHS North Central London ICB</t>
  </si>
  <si>
    <t>Y56</t>
  </si>
  <si>
    <t>London</t>
  </si>
  <si>
    <t>NHS North East and North Cumbria ICB</t>
  </si>
  <si>
    <t>NHS North East London ICB</t>
  </si>
  <si>
    <t>NHS North West London ICB</t>
  </si>
  <si>
    <t>NHS Northamptonshire ICB</t>
  </si>
  <si>
    <t>NHS Nottingham and Nottinghamshire ICB</t>
  </si>
  <si>
    <t>NHS Shropshire, Telford and Wrekin ICB</t>
  </si>
  <si>
    <t>NHS Somerset ICB</t>
  </si>
  <si>
    <t>NHS South East London ICB</t>
  </si>
  <si>
    <t>NHS South West London ICB</t>
  </si>
  <si>
    <t>NHS South Yorkshire ICB</t>
  </si>
  <si>
    <t>NHS Staffordshire and Stoke-on-Trent ICB</t>
  </si>
  <si>
    <t>NHS Suffolk and North East Essex ICB</t>
  </si>
  <si>
    <t>NHS Surrey Heartlands ICB</t>
  </si>
  <si>
    <t>NHS Sussex ICB</t>
  </si>
  <si>
    <t>NHS West Yorkshire ICB</t>
  </si>
  <si>
    <t>inputs</t>
  </si>
  <si>
    <t>Need weights x population</t>
  </si>
  <si>
    <t>ICB avoidable mortality rate weighted populations and need index</t>
  </si>
  <si>
    <t>GP level avoidable mortality rate weighted populations and need index</t>
  </si>
  <si>
    <t>North West</t>
  </si>
  <si>
    <t>Practice</t>
  </si>
  <si>
    <t>Integrated Care Board</t>
  </si>
  <si>
    <t>Y07275</t>
  </si>
  <si>
    <t>Y07274</t>
  </si>
  <si>
    <t>Y07060</t>
  </si>
  <si>
    <t>Y07059</t>
  </si>
  <si>
    <t>Y07057</t>
  </si>
  <si>
    <t>Y07025</t>
  </si>
  <si>
    <t>BROUGHTON HOUSE GP SURGERY</t>
  </si>
  <si>
    <t>ST NICOLAS MEDICAL CENTRE</t>
  </si>
  <si>
    <t>THOMAS WALKER WESTGATE HEALTHCARE</t>
  </si>
  <si>
    <t>NENE VALLEY AND HODGSON MEDICAL PRACTICE</t>
  </si>
  <si>
    <t>BRETTON MEDICAL PRACTICE</t>
  </si>
  <si>
    <t>PARK MEDICAL CENTRE</t>
  </si>
  <si>
    <t>LAMBETH HEALTHCARE PRACTICE</t>
  </si>
  <si>
    <t>SAS WEST ESSEX COMMISCEO PCS LIMITED</t>
  </si>
  <si>
    <t>SHAKESPEARE ROAD MEDICAL PRACTICE</t>
  </si>
  <si>
    <t>WHITEHOUSE HEALTH CENTRE</t>
  </si>
  <si>
    <t>BROAD OAK MEDICAL PRACTICE</t>
  </si>
  <si>
    <t>NOOK SURGERY</t>
  </si>
  <si>
    <t>SPECIAL ALLOCATION SCHEME (NEL)</t>
  </si>
  <si>
    <t>SEL SPECIAL ALLOCATION PRACTICE</t>
  </si>
  <si>
    <t>PEACOCK HEALTHCARE</t>
  </si>
  <si>
    <t>ESSEX UNIVERSITY PARTNERSHIP NHS TRUST</t>
  </si>
  <si>
    <t>BABYLON GP AT HAND BIRMINGHAM</t>
  </si>
  <si>
    <t>WHYBURN MEDICAL PRACTICE</t>
  </si>
  <si>
    <t>SAS MID AND SOUTH ESSEX STP</t>
  </si>
  <si>
    <t>HEATH STREET HEALTH CENTRE</t>
  </si>
  <si>
    <t>BILBOROUGH MEDICAL CENTRE</t>
  </si>
  <si>
    <t>BROMLEAG CARE PRACTICE</t>
  </si>
  <si>
    <t>NELSON MEDICAL CENTRE</t>
  </si>
  <si>
    <t>BROWNSOVER MEDICAL CENTRE</t>
  </si>
  <si>
    <t>QHS GP CARE HOME SERVICE</t>
  </si>
  <si>
    <t>HERTFORDSHIRE SPECIAL ALLOCATION SCHEME</t>
  </si>
  <si>
    <t>WELLSBOURNE HEALTHCARE CIC</t>
  </si>
  <si>
    <t>RHND</t>
  </si>
  <si>
    <t>THE HILL GP PRACTICE</t>
  </si>
  <si>
    <t>COMPASS MEDICAL PRACTICE</t>
  </si>
  <si>
    <t>DAVID LEWIS MEDICAL PRACTICE</t>
  </si>
  <si>
    <t>PARKFIELDS SURGERY</t>
  </si>
  <si>
    <t>KIRKBY COMMUNITY PRIMARY CARE CENTRE (3)</t>
  </si>
  <si>
    <t>SOUTHGLADE MEDICAL PRACTICE</t>
  </si>
  <si>
    <t>SOUTH WIGSTON ASYLUM SERVICE</t>
  </si>
  <si>
    <t>BALDERTON SURGERY</t>
  </si>
  <si>
    <t>BHF LUNDWOOD SURGERY</t>
  </si>
  <si>
    <t>BHF HIGHGATE SURGERY</t>
  </si>
  <si>
    <t>CLOVER CITY PRACTICE</t>
  </si>
  <si>
    <t>WESTWOOD PRIMARY CARE CENTRE</t>
  </si>
  <si>
    <t>TOTTENHAM HALE MEDICAL PRACTICE</t>
  </si>
  <si>
    <t>DENMARK ROAD SURGERY</t>
  </si>
  <si>
    <t>COUNTRY PARK PRACTICE</t>
  </si>
  <si>
    <t>TOFTWOOD MEDICAL CENTRE</t>
  </si>
  <si>
    <t>LISTER HOUSE CHELLASTON</t>
  </si>
  <si>
    <t>BRIERLEY MEDICAL CENTRE</t>
  </si>
  <si>
    <t>WEST CHELTENHAM MEDICAL</t>
  </si>
  <si>
    <t>BRADFORD SAFE HAVEN SERVICE</t>
  </si>
  <si>
    <t>THE FLYING SCOTSMAN HEALTH CENTRE</t>
  </si>
  <si>
    <t>FIRST CHOICE MEDICAL CARE</t>
  </si>
  <si>
    <t>SILVER END SURGERY</t>
  </si>
  <si>
    <t>ROYAL PRIMARY CARE EAST</t>
  </si>
  <si>
    <t>CRESWELL AND LANGWITH MEDICAL CENTRE</t>
  </si>
  <si>
    <t>CAMP HILL GP LED HEALTH CENTRE</t>
  </si>
  <si>
    <t>FARRIER HOUSE SURGERY</t>
  </si>
  <si>
    <t>ALLIANCE TEACHING PRACTICES</t>
  </si>
  <si>
    <t>ST AUSTELL HEALTH GROUP</t>
  </si>
  <si>
    <t>UNIVERSITY HEALTH CENTRE</t>
  </si>
  <si>
    <t>CHAPELFORD PRIMARY CARE CENTRE</t>
  </si>
  <si>
    <t>SATIS HOUSE</t>
  </si>
  <si>
    <t>CHAUCER SURGERY</t>
  </si>
  <si>
    <t>LAKESIDE SURGERY</t>
  </si>
  <si>
    <t>THE WILLASTON SURGERY</t>
  </si>
  <si>
    <t>CRANBROOK MEDICAL PRACTICE</t>
  </si>
  <si>
    <t>JULIAN HOUSE HEALTHCARE SERVICE</t>
  </si>
  <si>
    <t>LIBERTY BRIDGE ROAD PRACTICE</t>
  </si>
  <si>
    <t>CROSLAND MOOR SURGERY</t>
  </si>
  <si>
    <t>NURSING HOME SERVICES</t>
  </si>
  <si>
    <t>GREENWICH PENINSULA</t>
  </si>
  <si>
    <t>SPARCELLS SURGERY</t>
  </si>
  <si>
    <t>DR AZIM &amp; PARTNERS</t>
  </si>
  <si>
    <t>HENDON WAY SURGERY</t>
  </si>
  <si>
    <t>LEYLAND SURGERY</t>
  </si>
  <si>
    <t>GREY GABLE SURGERY</t>
  </si>
  <si>
    <t>HAMD MEDICAL PRACTICE</t>
  </si>
  <si>
    <t>BEECHCROFT AND OLD PALACE</t>
  </si>
  <si>
    <t>WESTCOTES MEDICAL CENTRE</t>
  </si>
  <si>
    <t>C/O THE LIMES MEDICAL CENTRE</t>
  </si>
  <si>
    <t>BRENT &amp; HARROW SAFE HAVEN UNIT</t>
  </si>
  <si>
    <t>HEALTH AND WELLBEING CENTRE, EARLS COURT</t>
  </si>
  <si>
    <t>EVERGREEN PRIMARY CARE CENTRE</t>
  </si>
  <si>
    <t>OLIVE FAMILY PRACTICE</t>
  </si>
  <si>
    <t>THE RIDGEWAY HEALTH CENTRE</t>
  </si>
  <si>
    <t>CLOVER HEALTH CENTRE</t>
  </si>
  <si>
    <t>ST JOHN'S SURGERY</t>
  </si>
  <si>
    <t>BRIDGE HOUSE MEDICAL PRACTICE</t>
  </si>
  <si>
    <t>GRANGE FARM MEDICAL CENTRE</t>
  </si>
  <si>
    <t>MEDICUS SELECT CARE</t>
  </si>
  <si>
    <t>BOLTON COMMUNITY PRACTICE</t>
  </si>
  <si>
    <t>HETHERINGTON AT THE PAVILION</t>
  </si>
  <si>
    <t>DR SALAKO AND PARTNERS</t>
  </si>
  <si>
    <t>SPRING HILL PRACTICE</t>
  </si>
  <si>
    <t>QUEENSWOOD MEDICAL PRACTICE</t>
  </si>
  <si>
    <t>ST ANDREWS HEALTH CENTRE</t>
  </si>
  <si>
    <t>AT MEDICS - THE LOXFORD PRACTICE</t>
  </si>
  <si>
    <t>CRICKLEWOOD HEALTH CENTRE</t>
  </si>
  <si>
    <t>AT MEDICS</t>
  </si>
  <si>
    <t>KINGS PARK SURGERY</t>
  </si>
  <si>
    <t>THE PRACTICE SURGERIES LTD</t>
  </si>
  <si>
    <t>NEW BANK HEALTH</t>
  </si>
  <si>
    <t>THE JUNCTION HTH CTR-REGISTERED PATIENTS</t>
  </si>
  <si>
    <t>MILLBROOK MEDICAL PRACTICE</t>
  </si>
  <si>
    <t>HOLLINWOOD MEDICAL PRACTICE</t>
  </si>
  <si>
    <t>THE PRACTICE ALBERT ROAD</t>
  </si>
  <si>
    <t>CANBERRA OLD OAK SURGERY</t>
  </si>
  <si>
    <t>BROOKLANDS HEALTH CENTRE</t>
  </si>
  <si>
    <t>IRIDIUM MEDICAL PRACTICE, RICHMOND PCC</t>
  </si>
  <si>
    <t>HAWTHORN MC</t>
  </si>
  <si>
    <t>LEIGH SPORTS VILLAGE</t>
  </si>
  <si>
    <t>MARSH GREEN MEDICAL PRACTICE</t>
  </si>
  <si>
    <t>LINDLEY HOUSE HEALTH CENTRE</t>
  </si>
  <si>
    <t>COMPASS HEALTH</t>
  </si>
  <si>
    <t>MIDDLEPORT MEDICAL CENTRE</t>
  </si>
  <si>
    <t>CITY HEALTH CENTRE</t>
  </si>
  <si>
    <t>PARLIAMENT STREET MEDICAL CENTRE</t>
  </si>
  <si>
    <t>HALF PENNY STEPS HEALTH CENTRE</t>
  </si>
  <si>
    <t>JOHN STREET MEDICAL PRACTICE</t>
  </si>
  <si>
    <t>CATOR MEDICAL CENTRE</t>
  </si>
  <si>
    <t>THURROCK HEALTH CENTRE</t>
  </si>
  <si>
    <t>MIDDLETON HEALTH CENTRE</t>
  </si>
  <si>
    <t>OAKLEAF</t>
  </si>
  <si>
    <t>BOLTON MEDICAL CENTRE</t>
  </si>
  <si>
    <t>THE OAK TREE MEDICAL PRACTICE</t>
  </si>
  <si>
    <t>ST NEOTS HEALTH CENTRE</t>
  </si>
  <si>
    <t>THE HEIGHT GENERAL PRACTICE</t>
  </si>
  <si>
    <t>BILSTON URBAN VILLAGE MEDICAL CENTRE</t>
  </si>
  <si>
    <t>ROCK HEALTHCARE LIMITED</t>
  </si>
  <si>
    <t>HILL TOP SURGERY</t>
  </si>
  <si>
    <t>NORWICH PRACTICES HEALTH CENTRE</t>
  </si>
  <si>
    <t>HAXBY GROUP HULL</t>
  </si>
  <si>
    <t>SHOWELL PARK HEALTH CENTRE</t>
  </si>
  <si>
    <t>KIRKHOLT MEDICAL PRACTICE</t>
  </si>
  <si>
    <t>THE KINGSWAY PRACTICE</t>
  </si>
  <si>
    <t>BIRTLE VIEW MEDICAL PRACTICE</t>
  </si>
  <si>
    <t>GUIDE BRIDGE MEDICAL PRACTICE</t>
  </si>
  <si>
    <t>ST LUKE'S HEALTH CENTRE</t>
  </si>
  <si>
    <t>GREAT BRIDGE HEALTH CENTRE</t>
  </si>
  <si>
    <t>THE WEMBLEY PRACTICE</t>
  </si>
  <si>
    <t>BOWLING GREEN STREET SURGERY</t>
  </si>
  <si>
    <t>QUAYSIDE MEDICAL CENTRE</t>
  </si>
  <si>
    <t>BRIGHTON STATION HEALTH CENTRE</t>
  </si>
  <si>
    <t>CAMDEN HEALTH IMPROVEMENT PRACTICE</t>
  </si>
  <si>
    <t>THE PRACTICE FELTHAM</t>
  </si>
  <si>
    <t>THE PRACTICE HEART OF HOUNSLOW</t>
  </si>
  <si>
    <t>CASTLE HEALTH CENTRE</t>
  </si>
  <si>
    <t>DROYLSDEN MEDICAL PRACTICE</t>
  </si>
  <si>
    <t>BLAYDON GP LED PRACTICE</t>
  </si>
  <si>
    <t>BENTHAM ROAD HEALTH CENTRE</t>
  </si>
  <si>
    <t>THE WOLDS VIEW PRIMARY CARE CENTRE</t>
  </si>
  <si>
    <t>HIGH OAK SURGERY</t>
  </si>
  <si>
    <t>TURNER ROAD SURGERY</t>
  </si>
  <si>
    <t>CALDERDALE SAFE HAVEN SERVICE</t>
  </si>
  <si>
    <t>SPRING HOUSE HEALTH</t>
  </si>
  <si>
    <t>PENNFIELDS MEDICAL CENTRE</t>
  </si>
  <si>
    <t>BOW MEDICAL PRACTICE</t>
  </si>
  <si>
    <t>HARDEN BLAKENALL</t>
  </si>
  <si>
    <t>THE KEYS FAMILY PRACTICE</t>
  </si>
  <si>
    <t>CARE HOMES MEDICAL PRACTICE</t>
  </si>
  <si>
    <t>BLACKFRIARS</t>
  </si>
  <si>
    <t>NORTH CHELMSFORD NHS HCC</t>
  </si>
  <si>
    <t>FAIRMORE MEDICAL PRACTICE</t>
  </si>
  <si>
    <t>PWE ACCRINGTON VICTORIA</t>
  </si>
  <si>
    <t>ESSINGTON MEDICAL CENTRE</t>
  </si>
  <si>
    <t>HAMMERSMITH &amp; FULHAM CENTRES FOR HEALTH</t>
  </si>
  <si>
    <t>ASHTON GP SERVICE</t>
  </si>
  <si>
    <t>BROADMEAD MEDICAL CENTRE</t>
  </si>
  <si>
    <t>OMNES HEALTHCARE LTD</t>
  </si>
  <si>
    <t>CALDER COMMUNITY PRACTICE</t>
  </si>
  <si>
    <t>POPLAR PRIMARY CARE CENTRE</t>
  </si>
  <si>
    <t>HODGE HILL FAMILY PRACTICE</t>
  </si>
  <si>
    <t>GUILDHALL WALK HEALTHCARE CENTRE</t>
  </si>
  <si>
    <t>WILLOW BANK SURGERY</t>
  </si>
  <si>
    <t>SIMPSON MEDICAL PRACTICE</t>
  </si>
  <si>
    <t>GLOUCESTER HEALTH ACCESS CENTRE</t>
  </si>
  <si>
    <t>NEWQUAY HEALTH CENTRE</t>
  </si>
  <si>
    <t>MARSHALLS CROSS MEDICAL CENTRE</t>
  </si>
  <si>
    <t>SHEPPEY NHS HEALTHCARE CENTRE</t>
  </si>
  <si>
    <t>URGENT TREATMENT CENTRE</t>
  </si>
  <si>
    <t>SHAKESPEARE MEDICAL PRACTICE</t>
  </si>
  <si>
    <t>READING WALK-IN HEALTH CENTRE</t>
  </si>
  <si>
    <t>HERON GP PRACTICE</t>
  </si>
  <si>
    <t>BUCKSHAW VILLAGE HEALTH CENTRE</t>
  </si>
  <si>
    <t>THE TOWN CENTRE PRACTICE</t>
  </si>
  <si>
    <t>ST THOMAS ROAD SURGERY</t>
  </si>
  <si>
    <t>GRAFTON MEDICAL PARTNERS</t>
  </si>
  <si>
    <t>BURNTWOOD HEALTH &amp; WELLBEING CENTRE</t>
  </si>
  <si>
    <t>BRYN STREET SURGERY</t>
  </si>
  <si>
    <t>SANDY LANE SURGERY</t>
  </si>
  <si>
    <t>NORTHPOINT</t>
  </si>
  <si>
    <t>FEATHERSTONE ROAD HEALTH CENTRE</t>
  </si>
  <si>
    <t>KINGSWAY HEALTH CENTRE</t>
  </si>
  <si>
    <t>CHARLESTOWN MD</t>
  </si>
  <si>
    <t>LEIGH FAMILY PRACTICE</t>
  </si>
  <si>
    <t>POPLAR STREET SURGERY</t>
  </si>
  <si>
    <t>BOLTON GENERAL PRACTICE</t>
  </si>
  <si>
    <t>RIVINGTON WAY SURGERY</t>
  </si>
  <si>
    <t>DR MAHER SHAKARCHI'S PRACTICE</t>
  </si>
  <si>
    <t>THE TRINITY MEDICAL CENTRE</t>
  </si>
  <si>
    <t>DUDLEY WOOD SURGERY</t>
  </si>
  <si>
    <t>THE PRACTICE NORTHUMBERLAND AVENUE</t>
  </si>
  <si>
    <t>PIER SCHEME</t>
  </si>
  <si>
    <t>ST ANN'S ROAD SURGERY</t>
  </si>
  <si>
    <t>VERNOVA HEALTHCARE CIC</t>
  </si>
  <si>
    <t>ONE MEDICARE LLP-THE LIGHT</t>
  </si>
  <si>
    <t>BERRYFIELDS MEDICAL CENTRE</t>
  </si>
  <si>
    <t>OPEN DOOR</t>
  </si>
  <si>
    <t>TELDOC</t>
  </si>
  <si>
    <t>SAWBRIDGEWORTH MEDICAL SERVICES</t>
  </si>
  <si>
    <t>STENNACK SURGERY</t>
  </si>
  <si>
    <t>WILTSHIRE CCG SAS</t>
  </si>
  <si>
    <t>SINNOTT ROAD SURGERY</t>
  </si>
  <si>
    <t>HEARTWOOD MEDICAL PRACTICE</t>
  </si>
  <si>
    <t>THE OVAL PRACTICE</t>
  </si>
  <si>
    <t>RAVENSWOOD MEDICAL PRACTICE</t>
  </si>
  <si>
    <t>STOURSIDE MEDICAL PRACTICE</t>
  </si>
  <si>
    <t>PRIME PRACTICE PARTNERSHIP</t>
  </si>
  <si>
    <t>MP VICTORIA MILL</t>
  </si>
  <si>
    <t>SCHOOL LANE PMS PRACTICE</t>
  </si>
  <si>
    <t>THE VALE PRACTICE</t>
  </si>
  <si>
    <t>THE NEW SPRINGWELLS PRACTICE</t>
  </si>
  <si>
    <t>CHINGFORD MEDICAL PRACTICE</t>
  </si>
  <si>
    <t>THE VILLAGE SURGERY</t>
  </si>
  <si>
    <t>SHIFA MEDICAL PRACTICE</t>
  </si>
  <si>
    <t>PALLION PRIMARY CARE SERVICES</t>
  </si>
  <si>
    <t>SOMERSET FHP O</t>
  </si>
  <si>
    <t>GLEBE ROAD SURGERY</t>
  </si>
  <si>
    <t>PATHFINDER PRACTICE</t>
  </si>
  <si>
    <t>WEST COKER SURGERY</t>
  </si>
  <si>
    <t>CHARTFIELD SURGERY</t>
  </si>
  <si>
    <t>NEETSIDE SURGERY</t>
  </si>
  <si>
    <t>THE DURU PRACTICE</t>
  </si>
  <si>
    <t>ECCLESHILL VILLAGE SURGERY</t>
  </si>
  <si>
    <t>FAIRFIELD SURGERY</t>
  </si>
  <si>
    <t>SMS MEDICAL PRACTICE</t>
  </si>
  <si>
    <t>AMAANAH MEDICAL PRACTICE</t>
  </si>
  <si>
    <t>HANLEY PRIMARY CARE CENTRE</t>
  </si>
  <si>
    <t>THE HEALTH XCHANGE</t>
  </si>
  <si>
    <t>MORRAB SURGERY</t>
  </si>
  <si>
    <t>ROSMELLYN SURGERY</t>
  </si>
  <si>
    <t>BARLBY SURGERY</t>
  </si>
  <si>
    <t>BAY MEDICAL GROUP</t>
  </si>
  <si>
    <t>ODDFELLOWS HALL &amp; ST CLEMENTS</t>
  </si>
  <si>
    <t>MERIDIAN PRACTICE</t>
  </si>
  <si>
    <t>RAME GROUP PRACTICE</t>
  </si>
  <si>
    <t>GRANVILLE MEDICAL CENTRE</t>
  </si>
  <si>
    <t>DR H LLOYD'S PRACTICE</t>
  </si>
  <si>
    <t>THE WESTBOURNE GREEN SURGERY</t>
  </si>
  <si>
    <t>LEEDS VPS</t>
  </si>
  <si>
    <t>BRANDON MEDICAL PRACTICE</t>
  </si>
  <si>
    <t>DR JO ARAYOMI'S PRACTICE</t>
  </si>
  <si>
    <t>THE HIVE HEALTH CENTRE</t>
  </si>
  <si>
    <t>GREEN CEDARS MEDICAL CENTRE</t>
  </si>
  <si>
    <t>GREENWOOD SURGERY</t>
  </si>
  <si>
    <t>DIRECTED ENHANCED SERVICE</t>
  </si>
  <si>
    <t>FOXHAYES PRACTICE</t>
  </si>
  <si>
    <t>SHORTSTOWN MEDICAL CENTRE</t>
  </si>
  <si>
    <t>WOOTTON VALE HEALTHY LIVING CENTRE</t>
  </si>
  <si>
    <t>WOODLANDS PRACTICE</t>
  </si>
  <si>
    <t>THE VILLAGE MEDICAL CTR</t>
  </si>
  <si>
    <t>ST. QUINTIN HEALTH CENTRE</t>
  </si>
  <si>
    <t>SUMMERFIELD GROUP PRACTICE</t>
  </si>
  <si>
    <t>BOTOLPH BRIDGE COMMUNITY HEALTH CENTRE</t>
  </si>
  <si>
    <t>GARSWOOD SURGERY</t>
  </si>
  <si>
    <t>BROADWAY HEALTH CENTRE</t>
  </si>
  <si>
    <t>DR SIMS AND PARTNERS</t>
  </si>
  <si>
    <t>ST MARYS ISLAND GROUP PRACTICES</t>
  </si>
  <si>
    <t>MAGHULL PRACTICE</t>
  </si>
  <si>
    <t>SALFORD PRIMARY CARE TOGETHER</t>
  </si>
  <si>
    <t>THE ORCHARD SURGERY</t>
  </si>
  <si>
    <t>SOHO HEALTH CENTRE</t>
  </si>
  <si>
    <t>DEARNE VALLEY GROUP PRACTICE</t>
  </si>
  <si>
    <t>TROWBRIDGE PRACTICE</t>
  </si>
  <si>
    <t>GP TACKLING VIOLENCE SERVICE</t>
  </si>
  <si>
    <t>DR PASQUALI</t>
  </si>
  <si>
    <t>SUSSEX DOWN AND WEALD SPECIAL SCHEME</t>
  </si>
  <si>
    <t>HESA MEDICAL CENTRE - Y00352</t>
  </si>
  <si>
    <t>LANGLEY CORNER SURGERY</t>
  </si>
  <si>
    <t>DR R BAGHDJIAN SURGERY</t>
  </si>
  <si>
    <t>LEICESTER CITY ASSIST PRACTICE</t>
  </si>
  <si>
    <t>GOLDINGTON ROAD SURGERY</t>
  </si>
  <si>
    <t>WOODLANDS MEDICAL PRACTICE</t>
  </si>
  <si>
    <t>THE ROBINS SURGERY, HAROLD HILL HEALTH C</t>
  </si>
  <si>
    <t>THE HOLLIES SURGERY</t>
  </si>
  <si>
    <t>HEDINGHAM MEDICAL CENTRE</t>
  </si>
  <si>
    <t>THE RAVENSCAR SURGERY</t>
  </si>
  <si>
    <t>DARLASTON HEALTH CENTRE-KHAN</t>
  </si>
  <si>
    <t>CHAPEL MEDICAL CENTRE</t>
  </si>
  <si>
    <t>ARLESEY MEDICAL CENTRE</t>
  </si>
  <si>
    <t>DR SJC CLAY'S PRACTICE</t>
  </si>
  <si>
    <t>WESTMINSTER ZT PRACTICE</t>
  </si>
  <si>
    <t>AMBAR MEDICAL CENTRE</t>
  </si>
  <si>
    <t>POLLARD ROW SURGERY</t>
  </si>
  <si>
    <t>BURNLEY PRACTICE</t>
  </si>
  <si>
    <t>PORTOBELLO MEDICAL CENTRE</t>
  </si>
  <si>
    <t>3D MEDICAL CENTRE</t>
  </si>
  <si>
    <t>CATHEDRAL MEDICAL CENTRE</t>
  </si>
  <si>
    <t>DILSTON MEDICAL CENTRE</t>
  </si>
  <si>
    <t>RAINBOW HEALTH CENTRE</t>
  </si>
  <si>
    <t>HALL GREEN HEALTH</t>
  </si>
  <si>
    <t>GROVE SURGERY</t>
  </si>
  <si>
    <t>TORCROSS MEDICAL CENTRE</t>
  </si>
  <si>
    <t>THE WILLOWS MEDICAL CENTRE</t>
  </si>
  <si>
    <t>WEST SPEKE HEALTH CENTRE</t>
  </si>
  <si>
    <t>THE DOCTORS HOUSE</t>
  </si>
  <si>
    <t>SAFE HAVEN UNIT - LCD</t>
  </si>
  <si>
    <t>HARBOUR MEDICAL PRACTICE</t>
  </si>
  <si>
    <t>WINSHILL</t>
  </si>
  <si>
    <t>THE ANCHOR CENTRE</t>
  </si>
  <si>
    <t>CARFAX MEDICAL CENTRE</t>
  </si>
  <si>
    <t>ANGEL SURGERY</t>
  </si>
  <si>
    <t>CAMBRIDGE ACCESS SURGERY</t>
  </si>
  <si>
    <t>THE HOMELESS HEALTHCARE TEAM</t>
  </si>
  <si>
    <t>PENNINGTON PARK SURGERY</t>
  </si>
  <si>
    <t>CORNWALL HEALTH FOR HOMELESS</t>
  </si>
  <si>
    <t>PURFLEET CARE CENTRE</t>
  </si>
  <si>
    <t>THE OM SURGERY</t>
  </si>
  <si>
    <t>DR WICKREMESINGHE SSG</t>
  </si>
  <si>
    <t>SHAKESPEARE SURGERY</t>
  </si>
  <si>
    <t>XAVIER CA</t>
  </si>
  <si>
    <t>SLAG LANE MC</t>
  </si>
  <si>
    <t>HAWKLEY BROOK MEDICAL PRACTICE</t>
  </si>
  <si>
    <t>DR VARDHAN'S SURGERY</t>
  </si>
  <si>
    <t>MARUS BRIDGE PRACTICE</t>
  </si>
  <si>
    <t>SHAHBAZI SS</t>
  </si>
  <si>
    <t>ASTLEY GENERAL PRACTICE</t>
  </si>
  <si>
    <t>DR VASANTH</t>
  </si>
  <si>
    <t>MESNES VIEW SURGERY</t>
  </si>
  <si>
    <t>BEE FOLD MEDICAL CENTRE</t>
  </si>
  <si>
    <t>GOLBORNE SURGERY</t>
  </si>
  <si>
    <t>MEADOWVIEW SURGERY</t>
  </si>
  <si>
    <t>PREMIER HEALTH TEAM</t>
  </si>
  <si>
    <t>LOWER INCE SURGERY</t>
  </si>
  <si>
    <t>HIGHER INCE SURGERY</t>
  </si>
  <si>
    <t>THE AVENUE SURGERY</t>
  </si>
  <si>
    <t>GRASMERE SURGERY</t>
  </si>
  <si>
    <t>DR ANDERSON &amp; DR AHMED</t>
  </si>
  <si>
    <t>FOXLEIGH FAMILY SURGERY</t>
  </si>
  <si>
    <t>DR KK CHAN &amp; PARTNERS</t>
  </si>
  <si>
    <t>PITALIA S</t>
  </si>
  <si>
    <t>SAXENA L</t>
  </si>
  <si>
    <t>BRYN CROSS SURGERY</t>
  </si>
  <si>
    <t>DR KHATRI CP</t>
  </si>
  <si>
    <t>ULLAH M</t>
  </si>
  <si>
    <t>DR SEABROOK</t>
  </si>
  <si>
    <t>WESTLEIGH MEDICAL PRACTICE</t>
  </si>
  <si>
    <t>ELLIOTT STREET SURGERY</t>
  </si>
  <si>
    <t>LONGSHOOT MEDICAL PRACTICE</t>
  </si>
  <si>
    <t>THE CHANDLER SURGERY</t>
  </si>
  <si>
    <t>BROOKMILL MEDICAL CENTRE</t>
  </si>
  <si>
    <t>NEWTOWN MEDICAL PRACTICE</t>
  </si>
  <si>
    <t>SIVAKUMAR &amp; PARTNER</t>
  </si>
  <si>
    <t>PEMBERTON SURGERY</t>
  </si>
  <si>
    <t>SHEVINGTON SURGERY</t>
  </si>
  <si>
    <t>PENNYGATE MEDICAL CENTRE</t>
  </si>
  <si>
    <t>ASPULL SURGERY</t>
  </si>
  <si>
    <t>STANDISH MEDICAL PRACTICE</t>
  </si>
  <si>
    <t>HIGH STREET MEDICAL CENTRE</t>
  </si>
  <si>
    <t>SULLIVAN WAY SURGERY</t>
  </si>
  <si>
    <t>BEECH HILL MEDICAL PRACTICE</t>
  </si>
  <si>
    <t>BRADSHAW MEDICAL CENTRE</t>
  </si>
  <si>
    <t>DR WONG AND PARTNERS</t>
  </si>
  <si>
    <t>DR AHMAD &amp; PTNRS</t>
  </si>
  <si>
    <t>ZAMAN</t>
  </si>
  <si>
    <t>DR TUN &amp; PARTNERS</t>
  </si>
  <si>
    <t>THE DICCONSON GROUP PRACTICE</t>
  </si>
  <si>
    <t>BRAITHWAITE RD SURGERY</t>
  </si>
  <si>
    <t>MEDICENTRE</t>
  </si>
  <si>
    <t>GROVE MEDICAL PRACTICE</t>
  </si>
  <si>
    <t>RIDDINGS FAMILY HEALTH CENTRE</t>
  </si>
  <si>
    <t>NORTH TRAFFORD GROUP PRACTICE</t>
  </si>
  <si>
    <t>LOSTOCK MEDICAL CENTRE</t>
  </si>
  <si>
    <t>GLOUCESTER HOUSE MEDICAL CENTRE</t>
  </si>
  <si>
    <t>VILLAGE SURGERY</t>
  </si>
  <si>
    <t>OLD TRAFFORD MEDICAL PRACTICE</t>
  </si>
  <si>
    <t>FAMILY SURGERY</t>
  </si>
  <si>
    <t>ST JOHNS MEDICAL CENTRE</t>
  </si>
  <si>
    <t>BARRINGTON MEDICAL CENTRE</t>
  </si>
  <si>
    <t>CONWAY ROAD MEDICAL PRACTICE</t>
  </si>
  <si>
    <t>DERBYSHIRE ROAD SOUTH SURGERY</t>
  </si>
  <si>
    <t>FLIXTON ROAD MEDICAL CENTRE</t>
  </si>
  <si>
    <t>PARTINGTON FAMILY PRACTICE</t>
  </si>
  <si>
    <t>FIRSWAY HEALTH CENTRE</t>
  </si>
  <si>
    <t>LIMELIGHT HEALTH AND WELLBEING HUB</t>
  </si>
  <si>
    <t>PARTINGTON CENTRAL SURGERY</t>
  </si>
  <si>
    <t>DELAMERE MEDICAL PRACTICE</t>
  </si>
  <si>
    <t>BODMIN ROAD HEALTH CENTRE</t>
  </si>
  <si>
    <t>WEST TIMPERLEY MEDICAL CENTRE</t>
  </si>
  <si>
    <t>WASHWAY ROAD MEDICAL CENTRE</t>
  </si>
  <si>
    <t>BOUNDARY HOUSE MEDICAL CENTRE</t>
  </si>
  <si>
    <t>PRIMROSE SURGERY</t>
  </si>
  <si>
    <t>SHAY LANE MEDICAL CENTRE (PATEL)</t>
  </si>
  <si>
    <t>DAVYHULME MEDICAL CENTRE</t>
  </si>
  <si>
    <t>SHAY LANE MEDICAL CENTRE (KELMAN)</t>
  </si>
  <si>
    <t>TIMPERLEY HEALTH CENTRE (WESTWOOD)</t>
  </si>
  <si>
    <t>URMSTON GROUP PRACTICE</t>
  </si>
  <si>
    <t>ALTRINCHAM MEDICAL PRACTICE</t>
  </si>
  <si>
    <t>PARK MEDICAL PRACTICE</t>
  </si>
  <si>
    <t>PIKE MEDICAL PRACTICE</t>
  </si>
  <si>
    <t>WATERLOO MEDICAL CENTRE</t>
  </si>
  <si>
    <t>MOSSLEY MEDICAL PRACTICE</t>
  </si>
  <si>
    <t>STAMFORD HOUSE</t>
  </si>
  <si>
    <t>THE SMITHY SURGERY</t>
  </si>
  <si>
    <t>WEST END MEDICAL CENTRE</t>
  </si>
  <si>
    <t>MARKET STREET MEDICAL PRACTICE</t>
  </si>
  <si>
    <t>GROSVENOR MEDICAL CENTRE</t>
  </si>
  <si>
    <t>TOWN HALL SURGERY</t>
  </si>
  <si>
    <t>ST. ANDREW'S HOUSE SURGERY</t>
  </si>
  <si>
    <t>KING STREET MEDICAL CENTRE</t>
  </si>
  <si>
    <t>DUKINFIELD MEDICAL PRACTICE</t>
  </si>
  <si>
    <t>HT PRACTICE</t>
  </si>
  <si>
    <t>DENTON MEDICAL PRACTICE</t>
  </si>
  <si>
    <t>DONNEYBROOK MEDICAL CENTRE</t>
  </si>
  <si>
    <t>MILLGATE HEALTHCARE PARTNERSHIP</t>
  </si>
  <si>
    <t>HAUGHTON THORNLEY MEDICAL CENTRES</t>
  </si>
  <si>
    <t>HATTERSLEY GROUP PRACTICE</t>
  </si>
  <si>
    <t>CLARENDON MEDICAL CENTRE</t>
  </si>
  <si>
    <t>GORDON STREET MEDICAL CENTRE</t>
  </si>
  <si>
    <t>MEDLOCK VALE MEDICAL PRACTICE</t>
  </si>
  <si>
    <t>ASHTON MEDICAL GROUP</t>
  </si>
  <si>
    <t>STAVELEIGH MEDICAL CENTRE</t>
  </si>
  <si>
    <t>PENNINE MEDICAL CENTRE</t>
  </si>
  <si>
    <t>LOCKSIDE MEDICAL CENTRE</t>
  </si>
  <si>
    <t>AWBURN HOUSE MEDICAL PRACTICE</t>
  </si>
  <si>
    <t>ALBION MEDICAL PRACTICE</t>
  </si>
  <si>
    <t>THE BROOKE SURGERY</t>
  </si>
  <si>
    <t>STOCKPORT MEDICAL GROUP</t>
  </si>
  <si>
    <t>ARCHWOOD MEDICAL PRACTICE</t>
  </si>
  <si>
    <t>HIGH LANE MEDICAL CENTRE</t>
  </si>
  <si>
    <t>VERNON PARK SURGERY</t>
  </si>
  <si>
    <t>SOUTH REDDISH MEDICAL CTR 2</t>
  </si>
  <si>
    <t>THE GUYWOOD PRACTICE</t>
  </si>
  <si>
    <t>SPRINGFIELD SURGERY</t>
  </si>
  <si>
    <t>BREDBURY MEDICAL CENTRE</t>
  </si>
  <si>
    <t>BRINNINGTON SURGERY</t>
  </si>
  <si>
    <t>HEALD GREEN HEALTH CENTRE 1</t>
  </si>
  <si>
    <t>CALE GREEN SURGERY</t>
  </si>
  <si>
    <t>BRACONDALE MEDICAL CENTRE</t>
  </si>
  <si>
    <t>HEATON MOOR MEDICAL GROUP</t>
  </si>
  <si>
    <t>HULME HALL MEDICAL GROUP</t>
  </si>
  <si>
    <t>GATLEY MEDICAL CENTRE</t>
  </si>
  <si>
    <t>HEALD GREEN HEALTH CENTRE 2</t>
  </si>
  <si>
    <t>MARPLE MEDICAL PRACTICE</t>
  </si>
  <si>
    <t>CHEADLE MEDICAL PRACTICE</t>
  </si>
  <si>
    <t>ALVANLEY FAMILY PRACTICE</t>
  </si>
  <si>
    <t>PARK VIEW GROUP PRACTICE</t>
  </si>
  <si>
    <t>CHADSFIELD MEDICAL PRACTICE</t>
  </si>
  <si>
    <t>BRAMHALL &amp; SHAW HEATH MEDICAL GROUP</t>
  </si>
  <si>
    <t>BRAMHALL HEALTH CENTRE</t>
  </si>
  <si>
    <t>ADSHALL ROAD MEDICAL PRAC</t>
  </si>
  <si>
    <t>CARITAS GENERAL PRACTICE PARTNERSHIP</t>
  </si>
  <si>
    <t>BEECH HOUSE MEDICAL PRACT</t>
  </si>
  <si>
    <t>HEATON NORRIS HEALTH CTR. 1</t>
  </si>
  <si>
    <t>WOODLEY VILLAGE SURGERY</t>
  </si>
  <si>
    <t>HEATON MERSEY MED.PRACT.</t>
  </si>
  <si>
    <t>CHEADLE HULME MEDICAL GROUP</t>
  </si>
  <si>
    <t>MARPLE COTTAGE SURGERY</t>
  </si>
  <si>
    <t>MANOR MEDICAL PRACTICE</t>
  </si>
  <si>
    <t>MARPLE BRIDGE SURGERY</t>
  </si>
  <si>
    <t>MANCHESTER ROAD EAST MEDICAL PRACTICE</t>
  </si>
  <si>
    <t>THE WILLOWS MEDICAL PRACTICE</t>
  </si>
  <si>
    <t>(IRLAM) SALFORD CARE CTRS MEDICAL PRACTI</t>
  </si>
  <si>
    <t>3/LOWER BROUGHTON MEDICAL PRACTICE</t>
  </si>
  <si>
    <t>LIMEFIELD ROAD MEDICAL PRACTICE</t>
  </si>
  <si>
    <t>CHAPEL GROUP MEDICAL CENTRE</t>
  </si>
  <si>
    <t>DR DAVIS'S MEDICAL PRACTICE</t>
  </si>
  <si>
    <t>CORNERSTONE MEDICAL PRACTICE</t>
  </si>
  <si>
    <t>CLARENDON MEDICAL PRACTICE</t>
  </si>
  <si>
    <t>CHERRY MEDICAL PRACTICE</t>
  </si>
  <si>
    <t>ORCHARD MEDICAL PRACTICE</t>
  </si>
  <si>
    <t>DEARDEN AVENUE MEDICAL PRACTICE</t>
  </si>
  <si>
    <t>ELLENBROOK MEDICAL CENTRE</t>
  </si>
  <si>
    <t>1/MONTON MEDICAL PRACTICE</t>
  </si>
  <si>
    <t>DR LOOMBA AND PARTNERS</t>
  </si>
  <si>
    <t>CLEGGS LANE MEDICAL PRACTICE/129</t>
  </si>
  <si>
    <t>THE MOSSLANDS MEDICAL PRACTICE</t>
  </si>
  <si>
    <t>SORREL BANK MEDICAL PRACTICE</t>
  </si>
  <si>
    <t>ORDSALL HEALTH SURGERY</t>
  </si>
  <si>
    <t>ORIENT ROAD MEDICAL PRACTICE</t>
  </si>
  <si>
    <t>THE GILL MEDICAL PRACTICE</t>
  </si>
  <si>
    <t>LANGWORTHY MEDICAL PRACTICE</t>
  </si>
  <si>
    <t>NEWBURY GREEN MEDICAL PRACTICE</t>
  </si>
  <si>
    <t>THE LAKES MEDICAL PRACTICE</t>
  </si>
  <si>
    <t>3/SPRINGFIELD HOUSE MEDICAL PRACTICE</t>
  </si>
  <si>
    <t>MOCHA PARADE MEDICAL PRACTICE</t>
  </si>
  <si>
    <t>ST ANDREWS MEDICAL CENTRE</t>
  </si>
  <si>
    <t>SILVERDALE MEDICAL PRACTICE</t>
  </si>
  <si>
    <t>THE LIMES MEDICAL PRACTICE</t>
  </si>
  <si>
    <t>THE SIDES MEDICAL PRACTICE</t>
  </si>
  <si>
    <t>PENDLETON MEDICAL CENTRE</t>
  </si>
  <si>
    <t>WALKDEN MEDICAL CENTRE</t>
  </si>
  <si>
    <t>1/SALFORD MEDICAL PRACTICE</t>
  </si>
  <si>
    <t>THE POPLARS MEDICAL PRACTICE</t>
  </si>
  <si>
    <t>TRINITY MEDICAL CENTRE</t>
  </si>
  <si>
    <t>WINDERMERE SURGERY</t>
  </si>
  <si>
    <t>DR MB GHAFOOR &amp; PARTNERS</t>
  </si>
  <si>
    <t>DR A HAMID</t>
  </si>
  <si>
    <t>THE DALE MEDICAL PRACTICE</t>
  </si>
  <si>
    <t>THE VILLAGE MEDICAL CTR.</t>
  </si>
  <si>
    <t>FAMILY PRACTICE</t>
  </si>
  <si>
    <t>HEADY HILL SURGERY</t>
  </si>
  <si>
    <t>THE DAWES FAMILY PRACTICE</t>
  </si>
  <si>
    <t>HOPWOOD MEDICAL CENTRE</t>
  </si>
  <si>
    <t>STONEFIELD STREET SURGERY</t>
  </si>
  <si>
    <t>PENNINE SURGERY</t>
  </si>
  <si>
    <t>DURNFORD MEDICAL CENTRE</t>
  </si>
  <si>
    <t>LITTLEBOROUGH GROUP PRACTICE</t>
  </si>
  <si>
    <t>INSPIRE MEDICAL CENTRE</t>
  </si>
  <si>
    <t>HEYWOOD HEALTH</t>
  </si>
  <si>
    <t>ROCHDALE ROAD MEDICAL CENTRE</t>
  </si>
  <si>
    <t>CROFT SHIFA HEALTH CENTRE</t>
  </si>
  <si>
    <t>HEALEY SURGERY</t>
  </si>
  <si>
    <t>WOODSIDE MEDICAL CENTRE</t>
  </si>
  <si>
    <t>LONGFORD STREET MEDICAL CENTRE</t>
  </si>
  <si>
    <t>THE JUNCTION SURGERY</t>
  </si>
  <si>
    <t>CASTLETON HEALTH CENTRE</t>
  </si>
  <si>
    <t>MARK STREET SURGERY</t>
  </si>
  <si>
    <t>WELLFIELD HEALTH CENTRE</t>
  </si>
  <si>
    <t>ASHWORTH STREET SURGERY</t>
  </si>
  <si>
    <t>YORKSHIRE ST SURGERY</t>
  </si>
  <si>
    <t>PETERLOO MEDICAL CENTRE</t>
  </si>
  <si>
    <t>EDENFIELD ROAD SURGERY</t>
  </si>
  <si>
    <t>DR GWD BHIMA</t>
  </si>
  <si>
    <t>MILNROW VILLAGE PRACTICE</t>
  </si>
  <si>
    <t>JARVIS MEDICAL PRACTICE</t>
  </si>
  <si>
    <t>SUNVALLEY MEDICAL PRACTICE</t>
  </si>
  <si>
    <t>ST CHADS MEDICAL PRACTICE</t>
  </si>
  <si>
    <t>KAPUR FAMILY CARE</t>
  </si>
  <si>
    <t>VILLAGE MEDICAL PRACTICE</t>
  </si>
  <si>
    <t>WERNETH MEDICAL PRACTICE</t>
  </si>
  <si>
    <t>MEDLOCK MEDICAL PRACTICE</t>
  </si>
  <si>
    <t>PERKINS PRACTICE</t>
  </si>
  <si>
    <t>MOORSIDE MEDICAL PRACTICE</t>
  </si>
  <si>
    <t>LITTLETOWN FAMILY MED PRACT</t>
  </si>
  <si>
    <t>SARAF MEDICAL PRACTICE</t>
  </si>
  <si>
    <t>JALAL PRACTICE</t>
  </si>
  <si>
    <t>BLOCK LANE SURGERY</t>
  </si>
  <si>
    <t>QUAYSIDE MEDICAL PRACTICE</t>
  </si>
  <si>
    <t>LEES MEDICAL PRACTICE</t>
  </si>
  <si>
    <t>GREENBANK MEDICAL PRACTICE</t>
  </si>
  <si>
    <t>SPRINGFIELD HOUSE</t>
  </si>
  <si>
    <t>ROYTON MEDICAL CENTRE</t>
  </si>
  <si>
    <t>DANSON FAMILY PRACTICE P85018</t>
  </si>
  <si>
    <t>OAK GABLES MEDICAL PRACTICE</t>
  </si>
  <si>
    <t>SADDLEWORTH MEDICAL PRACTICE</t>
  </si>
  <si>
    <t>ALEXANDRA GROUP MED PRACT</t>
  </si>
  <si>
    <t>HOPWOOD HOUSE MEDICAL PRACTICE</t>
  </si>
  <si>
    <t>THE ROYTON &amp; CROMPTON FAMILY PRACTICE</t>
  </si>
  <si>
    <t>OLDHAM MEDICAL SERVICES</t>
  </si>
  <si>
    <t>CH MEDICAL PRACTICE</t>
  </si>
  <si>
    <t>FAILSWORTH GROUP PRACTICE</t>
  </si>
  <si>
    <t>OLDHAM FAMILY PRACTICE</t>
  </si>
  <si>
    <t>LEESBROOK SURGERY</t>
  </si>
  <si>
    <t>CHADDERTON MEDICAL PRACTICE</t>
  </si>
  <si>
    <t>THE CHOWDHURY PRACTICE</t>
  </si>
  <si>
    <t>ST MARY'S MEDICAL CENTRE</t>
  </si>
  <si>
    <t>DONALD WILDE MEDICAL CENTRE</t>
  </si>
  <si>
    <t>DAM HEAD MEDICAL CENTRE</t>
  </si>
  <si>
    <t>LONGSIGHT MEDICAL PRACTICE</t>
  </si>
  <si>
    <t>JOLLY MEDICAL CENTRE</t>
  </si>
  <si>
    <t>THE DOC'S SURGERY</t>
  </si>
  <si>
    <t>WILLOWBANK SURGERY</t>
  </si>
  <si>
    <t>DIDSBURY MEDICAL CENTRE - DR WHITAKER</t>
  </si>
  <si>
    <t>ANCOATS URBAN VILLAGE MEDICAL PRACTICE</t>
  </si>
  <si>
    <t>CORNBROOK MEDICAL PRACTICE</t>
  </si>
  <si>
    <t>AL-SHIFA MEDICAL CENTRE</t>
  </si>
  <si>
    <t>THE NEVILLE FAMILY CENTRE</t>
  </si>
  <si>
    <t>NORTHERN MOOR MEDICAL PRACTICE</t>
  </si>
  <si>
    <t>THE ALEXANDRA PRACTICE</t>
  </si>
  <si>
    <t>PARK VIEW MEDICAL CENTRE</t>
  </si>
  <si>
    <t>PARKSIDE SURGERY</t>
  </si>
  <si>
    <t>QUEENS MEDICAL CENTRE</t>
  </si>
  <si>
    <t>FALLOWFIELD MEDICAL CENTRE</t>
  </si>
  <si>
    <t>DR KHAN'S PRACTICE</t>
  </si>
  <si>
    <t>THE WHITSWOOD PRACTICE</t>
  </si>
  <si>
    <t>THE ARCH MEDICAL PRACTICE</t>
  </si>
  <si>
    <t>WILMSLOW ROAD SURGERY</t>
  </si>
  <si>
    <t>MANCHESTER MEDICAL</t>
  </si>
  <si>
    <t>DR CHIU, KOH AND GAN</t>
  </si>
  <si>
    <t>FERNCLOUGH SURGERY</t>
  </si>
  <si>
    <t>WELLFIELD MEDICAL CENTRE</t>
  </si>
  <si>
    <t>THE ROBERT DARBISHIRE PRACTICE</t>
  </si>
  <si>
    <t>WILBRAHAM SURGERY</t>
  </si>
  <si>
    <t>NEWTON HEATH MEDICAL CENTRE</t>
  </si>
  <si>
    <t>CHORLTON FAMILY PRACTICE</t>
  </si>
  <si>
    <t>HAZELDENE MEDICAL CENTRE</t>
  </si>
  <si>
    <t>DAVID MEDICAL CENTRE</t>
  </si>
  <si>
    <t>THE SINGH MEDICAL PRACTICE</t>
  </si>
  <si>
    <t>NEW ISLINGTON MEDICAL CENTRE</t>
  </si>
  <si>
    <t>BROOKLANDS MEDICAL PRACTICE</t>
  </si>
  <si>
    <t>LIME SQUARE MEDICAL CENTRE</t>
  </si>
  <si>
    <t>PRINCESS ROAD SURGERY</t>
  </si>
  <si>
    <t>WHITLEY ROAD MEDICAL CENTRE</t>
  </si>
  <si>
    <t>ASHCROFT SURGERY</t>
  </si>
  <si>
    <t>WEST GORTON MEDICAL PRACTICE</t>
  </si>
  <si>
    <t>EASTLANDS MEDICAL CENTRE</t>
  </si>
  <si>
    <t>MOUNT ROAD SURGERY</t>
  </si>
  <si>
    <t>THE AVENUE MEDICAL CENTRE</t>
  </si>
  <si>
    <t>TREGENNA GROUP PRACTICE</t>
  </si>
  <si>
    <t>DROYLSDEN RD FAMILY PRACTICE</t>
  </si>
  <si>
    <t>CHEETHAM HILL PRIMARY CARE CENTRE</t>
  </si>
  <si>
    <t>THE PARK MEDICAL CENTRE</t>
  </si>
  <si>
    <t>CORNISHWAY GROUP PRACTICE</t>
  </si>
  <si>
    <t>FLORENCE HOUSE MEDICAL PRACTICE</t>
  </si>
  <si>
    <t>CORNERSTONE FAMILY PRACTICE</t>
  </si>
  <si>
    <t>CONRAN MEDICAL CENTRE</t>
  </si>
  <si>
    <t>THE RANGE MEDICAL CENTRE</t>
  </si>
  <si>
    <t>ASHVILLE SURGERY</t>
  </si>
  <si>
    <t>ARDWICK MEDICAL PRACTICE</t>
  </si>
  <si>
    <t>BODEY MEDICAL CENTRE</t>
  </si>
  <si>
    <t>BARLOW MEDICAL CENTRE</t>
  </si>
  <si>
    <t>BEACON MEDICAL CENTRE</t>
  </si>
  <si>
    <t>DRS HANIF &amp; BANNURU</t>
  </si>
  <si>
    <t>NEW COLLEGIATE MEDICAL CENTRE</t>
  </si>
  <si>
    <t>BENCHILL MEDICAL PRACTICE</t>
  </si>
  <si>
    <t>GORTON MEDICAL CENTRE</t>
  </si>
  <si>
    <t>WEST POINT MEDICAL CENTRE</t>
  </si>
  <si>
    <t>DICKENSON ROAD MEDICAL CENTRE</t>
  </si>
  <si>
    <t>ST GEORGE'S MEDICAL CENTRE</t>
  </si>
  <si>
    <t>BOWLAND MEDICAL PRACTICE</t>
  </si>
  <si>
    <t>SURREY LODGE PRACTICE</t>
  </si>
  <si>
    <t>KINGSWAY MEDICAL PRACTICE</t>
  </si>
  <si>
    <t>THE MAPLES MEDICAL CENTRE</t>
  </si>
  <si>
    <t>PEEL HALL MEDICAL CENTRE</t>
  </si>
  <si>
    <t>VALENTINE MEDICAL CENTRE</t>
  </si>
  <si>
    <t>MAULDETH MEDICAL CENTRE</t>
  </si>
  <si>
    <t>LADYBARN GROUP PRACTICE</t>
  </si>
  <si>
    <t>LEVENSHULME MEDICAL PRACTICE</t>
  </si>
  <si>
    <t>RK MEDICAL PRACTICE</t>
  </si>
  <si>
    <t>NORTHENDEN GROUP PRACTICE</t>
  </si>
  <si>
    <t>THE BORCHARDT MEDICAL CENTRE</t>
  </si>
  <si>
    <t>AILSA CRAIG MEDICAL CENTRE</t>
  </si>
  <si>
    <t>THE VALLANCE CENTRE</t>
  </si>
  <si>
    <t>FIVE OAKS FAMILIY PRACTICE</t>
  </si>
  <si>
    <t>LONGFIELD MEDICAL PRACTICE</t>
  </si>
  <si>
    <t>HUNTLEY MOUNT MEDICAL CENTRE</t>
  </si>
  <si>
    <t>GARDEN CITY MEDICAL CENTRE</t>
  </si>
  <si>
    <t>MILE LANE HEALTH CENTRE</t>
  </si>
  <si>
    <t>WALMERSLEY ROAD MEDICAL PRACTICE</t>
  </si>
  <si>
    <t>THE BIRCHES MEDICAL CENTRE</t>
  </si>
  <si>
    <t>THE ELMS MEDICAL CENTRE</t>
  </si>
  <si>
    <t>WHITTAKER LANE MED CENTRE</t>
  </si>
  <si>
    <t>RED BANK GROUP PRACTICE</t>
  </si>
  <si>
    <t>GREYLAND MEDICAL CENTRE</t>
  </si>
  <si>
    <t>ST GABRIEL'S MEDICAL CENTRE</t>
  </si>
  <si>
    <t>KNOWSLEY MEDICAL CENTRE</t>
  </si>
  <si>
    <t>PEEL GPS</t>
  </si>
  <si>
    <t>MINDEN FAMILY PRACTICES - DR SAXENA</t>
  </si>
  <si>
    <t>WOODBANK SURGERY</t>
  </si>
  <si>
    <t>RIBBLESDALE MEDICAL PRACTICE</t>
  </si>
  <si>
    <t>TOWER FAMILY HEALTHCARE</t>
  </si>
  <si>
    <t>UNSWORTH MEDICAL CENTRE</t>
  </si>
  <si>
    <t>MONARCH MEDICAL CENTRE</t>
  </si>
  <si>
    <t>BLACKFORD HOUSE MEDICAL CENTRE</t>
  </si>
  <si>
    <t>RADCLIFFE MEDICAL PRACTICE</t>
  </si>
  <si>
    <t>RAMSBOTTOM MEDICAL PRACTICE</t>
  </si>
  <si>
    <t>TOWNSIDE SURGERY</t>
  </si>
  <si>
    <t>THE UPLANDS MEDICAL PRACTICE</t>
  </si>
  <si>
    <t>FAIRFAX GROUP PRACTICE</t>
  </si>
  <si>
    <t>DEANE CLINIC 1</t>
  </si>
  <si>
    <t>FARNWORTH FAMILY PRACTICE</t>
  </si>
  <si>
    <t>EGERTON/DUNSCAR HEALTH CENTRE</t>
  </si>
  <si>
    <t>AL FAL MEDICAL GROUP</t>
  </si>
  <si>
    <t>WYRESDALE ROAD SURGERY</t>
  </si>
  <si>
    <t>GREAT LEVER ONE</t>
  </si>
  <si>
    <t>DR M DAKSHINA-MURTHI</t>
  </si>
  <si>
    <t>CORNERSTONE SURGERY</t>
  </si>
  <si>
    <t>HALLIWELL SURGERY 3</t>
  </si>
  <si>
    <t>CHARLOTTE STREET SURGERY</t>
  </si>
  <si>
    <t>ORIENT HOUSE MEDICAL CENTRE</t>
  </si>
  <si>
    <t>BEEHIVE SURGERY</t>
  </si>
  <si>
    <t>SPRING VIEW MEDICAL CENTRE</t>
  </si>
  <si>
    <t>SHANTI MEDICAL CENTRE</t>
  </si>
  <si>
    <t>CROMPTON VIEW SURGERY</t>
  </si>
  <si>
    <t>FIG TREE MEDICAL PRACTICE</t>
  </si>
  <si>
    <t>LITTLE LEVER HEALTH CENTRE 2</t>
  </si>
  <si>
    <t>EDGWORTH MEDICAL CENTRE</t>
  </si>
  <si>
    <t>BRADFORD STREET SURGERY</t>
  </si>
  <si>
    <t>HEATON MEDICAL CENTRE</t>
  </si>
  <si>
    <t>DEANE MEDICAL CENTRE</t>
  </si>
  <si>
    <t>HALLIWELL SURGERY 2</t>
  </si>
  <si>
    <t>BURNSIDE SURGERY</t>
  </si>
  <si>
    <t>MANDALAY MEDICAL CENTRE</t>
  </si>
  <si>
    <t>HALLIWELL SURGERY 1</t>
  </si>
  <si>
    <t>THE OAKS FAMILY PRACTICE</t>
  </si>
  <si>
    <t>LITTLE LEVER HEALTH CENTRE 1</t>
  </si>
  <si>
    <t>THE ALASTAIR ROSS MEDICAL PRACTICE</t>
  </si>
  <si>
    <t>HARWOOD MEDICAL CENTRE</t>
  </si>
  <si>
    <t>UNSWORTH GROUP PRACTICE</t>
  </si>
  <si>
    <t>SPRING HOUSE SURGERY</t>
  </si>
  <si>
    <t>LEVER CHAMBERS 2</t>
  </si>
  <si>
    <t>DR EARNSHAW AND PARTNERS</t>
  </si>
  <si>
    <t>TONGE FOLD HEALTH CENTRE</t>
  </si>
  <si>
    <t>DALEFIELD SURGERY</t>
  </si>
  <si>
    <t>ST HELENS ROAD PRACTICE</t>
  </si>
  <si>
    <t>STONEHILL MEDICAL CENTRE</t>
  </si>
  <si>
    <t>KEARSLEY MEDICAL CENTRE</t>
  </si>
  <si>
    <t>DR MALHOTRA &amp; PARTNERS</t>
  </si>
  <si>
    <t>STABLE FOLD SURGERY</t>
  </si>
  <si>
    <t>SWAN LANE MEDICAL CENTRE</t>
  </si>
  <si>
    <t>KILDONAN HOUSE</t>
  </si>
  <si>
    <t>PIKES LANE 1</t>
  </si>
  <si>
    <t>THE DUNSTAN PARTNERSHIP</t>
  </si>
  <si>
    <t>RIVERSIDE FAMILY PRACTICE</t>
  </si>
  <si>
    <t>PRIMROSE BANK MEDICAL CENTRE</t>
  </si>
  <si>
    <t>AVENHAM SURGERY</t>
  </si>
  <si>
    <t>BARROWFORD SURGERY</t>
  </si>
  <si>
    <t>THE WEAVERS PRACTICE</t>
  </si>
  <si>
    <t>BRIARWOOD MEDICAL CENTRE</t>
  </si>
  <si>
    <t>BEECHWOOD SURGERY</t>
  </si>
  <si>
    <t>STATION SURGERY</t>
  </si>
  <si>
    <t>ADLINGTON MEDICAL CENTRE</t>
  </si>
  <si>
    <t>GREAT HARWOOD SURGERY</t>
  </si>
  <si>
    <t>THE OLD LINKS SURGERY</t>
  </si>
  <si>
    <t>WHITEFIELD HEALTHCARE</t>
  </si>
  <si>
    <t>DR A HUSSAIN</t>
  </si>
  <si>
    <t>THE CORNERSTONE PRACTICE</t>
  </si>
  <si>
    <t>HARAMBEE SURGERY</t>
  </si>
  <si>
    <t>DR JEHANGIR (SH)</t>
  </si>
  <si>
    <t>GREAT HARWOOD MEDICAL GROUP</t>
  </si>
  <si>
    <t>KING STREET MEDICAL CTR</t>
  </si>
  <si>
    <t>PRINGLE STREET SURGERY</t>
  </si>
  <si>
    <t>HOLLINS GROVE SURGERY</t>
  </si>
  <si>
    <t>ABBEY DALE MEDICAL CENTRE</t>
  </si>
  <si>
    <t>DILL HALL SURGERY</t>
  </si>
  <si>
    <t>TARLETON GROUP PRACTICE</t>
  </si>
  <si>
    <t>ROMAN ROAD HEALTH CENTRE</t>
  </si>
  <si>
    <t>WILLIAM HOPWOOD STREET SURGERY</t>
  </si>
  <si>
    <t>BLAKEWATER HEALTHCARE</t>
  </si>
  <si>
    <t>DR DAWOUD'S SURGERY</t>
  </si>
  <si>
    <t>HIGHER HEYS SURGERY</t>
  </si>
  <si>
    <t>AUGHTON SURGERY</t>
  </si>
  <si>
    <t>BEECHES MEDICAL CENTRE</t>
  </si>
  <si>
    <t>NEW LONGTON SURGERY</t>
  </si>
  <si>
    <t>ROSSENDALE VALLEY MEDICAL PRACTICE</t>
  </si>
  <si>
    <t>DR ALI GUTTRIDGE MEDICAL CENTRE</t>
  </si>
  <si>
    <t>OLIVE MEDICAL CENTRE</t>
  </si>
  <si>
    <t>NORTH SHORE SURGERY</t>
  </si>
  <si>
    <t>STANLEY COURT SURGERY</t>
  </si>
  <si>
    <t>FLEETWOOD SURGERY</t>
  </si>
  <si>
    <t>THE PARK MEDICAL PRACTICE</t>
  </si>
  <si>
    <t>THE VILLAGE SURGERIES CROSTON&amp;ECCLESTON</t>
  </si>
  <si>
    <t>GUTTERIDGE MEDICAL CENTRE</t>
  </si>
  <si>
    <t>LATHOM HOUSE SURGERY</t>
  </si>
  <si>
    <t>SPRING-FENISCO HEALTHLINK</t>
  </si>
  <si>
    <t>SHIFA SURGERY</t>
  </si>
  <si>
    <t>SLAIDBURN HEALTH CENTRE</t>
  </si>
  <si>
    <t>THE CLAYTON MEDICAL CTR.</t>
  </si>
  <si>
    <t>LIMEFIELD SURGERY</t>
  </si>
  <si>
    <t>ST. MARY'S HEALTH CENTRE</t>
  </si>
  <si>
    <t>DR MOUJAES</t>
  </si>
  <si>
    <t>EXCEL PRIMARY CARE</t>
  </si>
  <si>
    <t>ASHURST PRIMARY CARE</t>
  </si>
  <si>
    <t>ROSEGROVE SURGERY</t>
  </si>
  <si>
    <t>ISSA MEDICAL CENTRE - PATEL</t>
  </si>
  <si>
    <t>QUEENSWAY MEDICAL CENTRE</t>
  </si>
  <si>
    <t>MOSS SIDE MEDICAL CENTRE</t>
  </si>
  <si>
    <t>RIVERSIDE MEDICAL CENTRE</t>
  </si>
  <si>
    <t>RIBBLETON MEDICAL CENTRE</t>
  </si>
  <si>
    <t>RICHMOND MEDICAL CENTRE</t>
  </si>
  <si>
    <t>KINGSFOLD MEDICAL CENTRE</t>
  </si>
  <si>
    <t>CLAYTON BROOK SURGERY</t>
  </si>
  <si>
    <t>LOSTOCK HALL MEDICAL CTR.</t>
  </si>
  <si>
    <t>NEWTON DRIVE HEALTH CENTRE</t>
  </si>
  <si>
    <t>THE EUXTON MEDICAL CENTRE</t>
  </si>
  <si>
    <t>NELSON MEDICAL PRACTICE</t>
  </si>
  <si>
    <t>FISHERGATE HILL SURGERY</t>
  </si>
  <si>
    <t>STEPPING STONE PRACTICE</t>
  </si>
  <si>
    <t>DR BELLO'S SURGERY</t>
  </si>
  <si>
    <t>IGHTENHILL MEDICAL CENTRE</t>
  </si>
  <si>
    <t>OSWALD MEDICAL CENTRE</t>
  </si>
  <si>
    <t>STONYHILL MEDICAL PRACTICE</t>
  </si>
  <si>
    <t>FERNBANK SURGERY</t>
  </si>
  <si>
    <t>BROWNHILL SURGERY</t>
  </si>
  <si>
    <t>GRANVILLE HOUSE MED CTRE</t>
  </si>
  <si>
    <t>PARCLIFFE MEDICAL CENTRE</t>
  </si>
  <si>
    <t>LOCKWOOD GP SURGERY</t>
  </si>
  <si>
    <t>BLACKBURN RD MEDICAL CENTRE</t>
  </si>
  <si>
    <t>WHITTLE SURGERY</t>
  </si>
  <si>
    <t>DARWEN HEALTHLINK</t>
  </si>
  <si>
    <t>BURSCOUGH FAMILY PRACTICE</t>
  </si>
  <si>
    <t>BURNLEY WOOD MEDICAL CENTRE</t>
  </si>
  <si>
    <t>DR A BISARYA</t>
  </si>
  <si>
    <t>THE VILLAGE PRACTICE</t>
  </si>
  <si>
    <t>WATERFOOT MEDICAL PRACTICE</t>
  </si>
  <si>
    <t>PADIHAM GROUP PRACTICE</t>
  </si>
  <si>
    <t>ASH TREE HOUSE SURGERY</t>
  </si>
  <si>
    <t>KIRKHAM HEALTH CENTRE</t>
  </si>
  <si>
    <t>THE SURGERY CHORLEY</t>
  </si>
  <si>
    <t>OAKENHURST MEDICAL PRACTICE</t>
  </si>
  <si>
    <t>PWE PENDLE VALLEY MILL</t>
  </si>
  <si>
    <t>LANE ENDS SURGERY</t>
  </si>
  <si>
    <t>ILEX VIEW MEDICAL PRACTICE</t>
  </si>
  <si>
    <t>CENTRAL PARK SURGERY</t>
  </si>
  <si>
    <t>BLOOMFIELD MEDICAL CENTRE</t>
  </si>
  <si>
    <t>PARK VIEW SURGERY</t>
  </si>
  <si>
    <t>BEACON PRIMARY CARE</t>
  </si>
  <si>
    <t>STONEBRIDGE SURGERY</t>
  </si>
  <si>
    <t>NORTH PRESTON MEDICAL PRACTICE</t>
  </si>
  <si>
    <t>THE CASTLE MEDICAL GROUP</t>
  </si>
  <si>
    <t>DR THM MACKENZIE &amp; PARTNERS</t>
  </si>
  <si>
    <t>PARBOLD SURGERY</t>
  </si>
  <si>
    <t>THURSBY SURGERY</t>
  </si>
  <si>
    <t>THE CRESCENT SURGERY</t>
  </si>
  <si>
    <t>THE MOUNT VIEW PRACTICE</t>
  </si>
  <si>
    <t>WHITWORTH MEDICAL CENTRE</t>
  </si>
  <si>
    <t>THE OVER-WYRE MED.CTR.</t>
  </si>
  <si>
    <t>BROADWAY MEDICAL CENTRE</t>
  </si>
  <si>
    <t>HALL GREEN SURGERY</t>
  </si>
  <si>
    <t>ROSLEA SURGERY</t>
  </si>
  <si>
    <t>THE RYAN MEDICAL CENTRE</t>
  </si>
  <si>
    <t>ARNOLD MEDICAL CENTRE</t>
  </si>
  <si>
    <t>THE THORNTON PRACTICE</t>
  </si>
  <si>
    <t>BARNOLDSWICK MED CTR</t>
  </si>
  <si>
    <t>HOLLAND HOUSE SURGERY</t>
  </si>
  <si>
    <t>HIGHFIELD SURGERY</t>
  </si>
  <si>
    <t>CLEVELEYS GROUP PRACTICE</t>
  </si>
  <si>
    <t>GLENROYD MEDICAL CENTRE</t>
  </si>
  <si>
    <t>THE NEW HALL LANE PRACTICE</t>
  </si>
  <si>
    <t>PENDLE VIEW MEDICAL CTRE</t>
  </si>
  <si>
    <t>PENDLESIDE MEDICAL PRACT</t>
  </si>
  <si>
    <t>THE HEALTHCARE CENTRE</t>
  </si>
  <si>
    <t>LAYTON MEDICAL CENTRE</t>
  </si>
  <si>
    <t>THE PENDLE MEDICAL PARTNERSHIP</t>
  </si>
  <si>
    <t>ST PAULS MEDICAL CENTRE</t>
  </si>
  <si>
    <t>REGENT HOUSE SURGERY</t>
  </si>
  <si>
    <t>REDLAM SURGERY</t>
  </si>
  <si>
    <t>GREAT ECCLESTON HLTH CTR</t>
  </si>
  <si>
    <t>ST GEORGES SURGERY</t>
  </si>
  <si>
    <t>WORDEN MEDICAL CENTRE</t>
  </si>
  <si>
    <t>BERRY LANE MEDICAL CENTRE</t>
  </si>
  <si>
    <t>MARTON MEDICAL PRACTICE</t>
  </si>
  <si>
    <t>BRIERCLIFFE SURGERY</t>
  </si>
  <si>
    <t>DARWEN HEALTHCARE</t>
  </si>
  <si>
    <t>THE ELMS PRACTICE</t>
  </si>
  <si>
    <t>LIBRARY HOUSE SURGERY</t>
  </si>
  <si>
    <t>SOUTH KING STREET MEDICAL CENTRE</t>
  </si>
  <si>
    <t>ADELAIDE STREET SURGERY</t>
  </si>
  <si>
    <t>PARKGATE SURGERY</t>
  </si>
  <si>
    <t>LONGTON HEALTH CENTRE</t>
  </si>
  <si>
    <t>MANOR PRIMARY CARE</t>
  </si>
  <si>
    <t>THE CHORLEY SURGERY</t>
  </si>
  <si>
    <t>ANSDELL MEDICAL CENTRE</t>
  </si>
  <si>
    <t>PEEL HOUSE MEDICAL PRACTICE</t>
  </si>
  <si>
    <t>COLNE ROAD SURGERY</t>
  </si>
  <si>
    <t>COPPULL MEDICAL PRACTICE</t>
  </si>
  <si>
    <t>REEDYFORD HLTH CARE GROUP</t>
  </si>
  <si>
    <t>POPLAR HOUSE SURGERY</t>
  </si>
  <si>
    <t>ASH TREES SURGERY</t>
  </si>
  <si>
    <t>IRWELL MEDICAL PRACTICE</t>
  </si>
  <si>
    <t>THE RICHMOND HILL PRACTICE</t>
  </si>
  <si>
    <t>WITTON MEDICAL CENTRE</t>
  </si>
  <si>
    <t>BURNLEY GROUP PRACTICE</t>
  </si>
  <si>
    <t>ST FILLAN'S MEDICAL CTRE</t>
  </si>
  <si>
    <t>WHALLEY MEDICAL CENTRE</t>
  </si>
  <si>
    <t>LYTHAM ROAD SURGERY</t>
  </si>
  <si>
    <t>ORMSKIRK MEDICAL PRACTICE</t>
  </si>
  <si>
    <t>QUEEN SQUARE MEDICAL PRACTICE</t>
  </si>
  <si>
    <t>WITHNELL HEALTH CENTRE</t>
  </si>
  <si>
    <t>YORKSHIRE STREET MEDICAL CENTRE</t>
  </si>
  <si>
    <t>GARSTANG MEDICAL PRACTICE</t>
  </si>
  <si>
    <t>LITTLE HARWOOD HEALTH CENTRE</t>
  </si>
  <si>
    <t>ELIZABETH STREET SURGERY</t>
  </si>
  <si>
    <t>ST JAMES' MEDICAL CENTRE</t>
  </si>
  <si>
    <t>LANCASTER MEDICAL PRACTICE</t>
  </si>
  <si>
    <t>BLACKHEATH MED CTR</t>
  </si>
  <si>
    <t>PRENTON MEDICAL CENTRE_MURUGESH V</t>
  </si>
  <si>
    <t>LEASOWE MEDICAL PRACTICE</t>
  </si>
  <si>
    <t>VITTORIA MED CTR K</t>
  </si>
  <si>
    <t>CHURCH ROAD MEDICAL PRACTICE</t>
  </si>
  <si>
    <t>EGREMONT MED CTR</t>
  </si>
  <si>
    <t>MIRIAM PRIMARY CARE GROUP</t>
  </si>
  <si>
    <t>THE VILLAGE MEDICAL CENTRE</t>
  </si>
  <si>
    <t>SPITAL SURGERY</t>
  </si>
  <si>
    <t>LISCARD GROUP PRACTICE</t>
  </si>
  <si>
    <t>HOYLAKE &amp; MEOLS MEDICAL CTR</t>
  </si>
  <si>
    <t>TEEHEY LANE SURGERY</t>
  </si>
  <si>
    <t>KINGS LANE MEDICAL PRACTICE</t>
  </si>
  <si>
    <t>GROVE RD SURGERY</t>
  </si>
  <si>
    <t>SUNLIGHT GROUP PRACTICE</t>
  </si>
  <si>
    <t>MORETON MEDICAL CENTRE</t>
  </si>
  <si>
    <t>ORCHARD SURGERY</t>
  </si>
  <si>
    <t>HOYLAKE RD MET CTR</t>
  </si>
  <si>
    <t>CLAUGHTON MEDICAL CENTRE</t>
  </si>
  <si>
    <t>MORETON HEALTH CLINIC</t>
  </si>
  <si>
    <t>VITTORIA MED CTR G</t>
  </si>
  <si>
    <t>HEATHERLANDS MED CTR</t>
  </si>
  <si>
    <t>GREASBY GROUP PRACTICE</t>
  </si>
  <si>
    <t>GLADSTONE MED CTR</t>
  </si>
  <si>
    <t>MORETON CROSS GROUP PRACTICE</t>
  </si>
  <si>
    <t>CENTRAL PARK MEDICAL CENTRE</t>
  </si>
  <si>
    <t>ST HILARY GROUP PRACTICE</t>
  </si>
  <si>
    <t>SOMERVILLE MED CTR</t>
  </si>
  <si>
    <t>MANOR HEALTH CTR</t>
  </si>
  <si>
    <t>HOLMLANDS MED CTR</t>
  </si>
  <si>
    <t>HAMILTON MED CTR</t>
  </si>
  <si>
    <t>ST CATHERINE'S SURGERY</t>
  </si>
  <si>
    <t>WHETSTONE LANE MED CTR</t>
  </si>
  <si>
    <t>VILLA MED CTR</t>
  </si>
  <si>
    <t>CAVENDISH MEDICAL CENTRE</t>
  </si>
  <si>
    <t>RIVERSIDE SURGERY</t>
  </si>
  <si>
    <t>DEVANEY MED CTR</t>
  </si>
  <si>
    <t>TOWNFIELD HEALTH CENTRE</t>
  </si>
  <si>
    <t>UPTON GROUP PRACTICE</t>
  </si>
  <si>
    <t>ST GEORGES MEDICAL CENTRE</t>
  </si>
  <si>
    <t>COMMONFIELD RD SURGERY</t>
  </si>
  <si>
    <t>WEST WIRRAL GROUP PRACTICE</t>
  </si>
  <si>
    <t>HESWALL &amp; PENSBY GROUP PRACTICE</t>
  </si>
  <si>
    <t>CIVIC MEDICAL CENTRE</t>
  </si>
  <si>
    <t>EASTHAM GROUP PRACTICE</t>
  </si>
  <si>
    <t>ALLPORT MEDICAL CENTRE</t>
  </si>
  <si>
    <t>MARINE LAKE MEDICAL PRACTICE</t>
  </si>
  <si>
    <t>NETHERTON SURGERY</t>
  </si>
  <si>
    <t>CROSSWAYS PRACTICE</t>
  </si>
  <si>
    <t>HIGHTOWN VILLAGE SURGERY</t>
  </si>
  <si>
    <t>THE FAMILY SURGERY</t>
  </si>
  <si>
    <t>THORNTON SURGERY</t>
  </si>
  <si>
    <t>THE HOLLIES FAMILY SURGERY</t>
  </si>
  <si>
    <t>KEW SURGERY</t>
  </si>
  <si>
    <t>RAWSON ROAD MEDICAL CENTRE</t>
  </si>
  <si>
    <t>THE MARSHSIDE SURGERY</t>
  </si>
  <si>
    <t>THE CORNER SURGERY (DR MULLA)</t>
  </si>
  <si>
    <t>ROE LANE SURGERY</t>
  </si>
  <si>
    <t>LITHERLAND PRACTICE</t>
  </si>
  <si>
    <t>SEAFORTH VILLAGE SURGERY</t>
  </si>
  <si>
    <t>KINGSWAY SURGERY</t>
  </si>
  <si>
    <t>CONCEPT HOUSE SURGERY</t>
  </si>
  <si>
    <t>LINCOLN HOUSE SURGERY</t>
  </si>
  <si>
    <t>15 SEFTON ROAD</t>
  </si>
  <si>
    <t>PARK STREET SURGERY</t>
  </si>
  <si>
    <t>FORD MEDICAL PRACTICE</t>
  </si>
  <si>
    <t>THE STRAND MEDICAL CENTRE</t>
  </si>
  <si>
    <t>ORRELL PARK MEDICAL CENTRE</t>
  </si>
  <si>
    <t>CROSBY VILLAGE SURGERY</t>
  </si>
  <si>
    <t>WESTWAY MEDICAL CENTRE</t>
  </si>
  <si>
    <t>GRANGE SURGERY</t>
  </si>
  <si>
    <t>BRIDGE ROAD MEDICAL CENTRE</t>
  </si>
  <si>
    <t>ST MARKS MEDICAL CENTRE (TCG MEDICAL)</t>
  </si>
  <si>
    <t>BLUNDELLSANDS SURGERY</t>
  </si>
  <si>
    <t>NORTH PARK HEALTH CENTRE</t>
  </si>
  <si>
    <t>THE VILLAGE SURGERY FORMBY</t>
  </si>
  <si>
    <t>CHURCHTOWN MEDICAL CENTRE</t>
  </si>
  <si>
    <t>MOORE STREET MEDICAL CENTRE</t>
  </si>
  <si>
    <t>BOOTLE VILLAGE SURGERY</t>
  </si>
  <si>
    <t>AINSDALE VILLAGE SURGERY</t>
  </si>
  <si>
    <t>CHRISTIANA HARTLEY MEDICAL PRACTICE</t>
  </si>
  <si>
    <t>AINSDALE MEDICAL CENTRE</t>
  </si>
  <si>
    <t>EASTVIEW SURGERY</t>
  </si>
  <si>
    <t>MAGHULL FAMILY SURGERY</t>
  </si>
  <si>
    <t>NORWOOD SURGERY</t>
  </si>
  <si>
    <t>LIVERPOOL RD MEDICAL PRACTICE</t>
  </si>
  <si>
    <t>CHAPEL LANE SURGERY</t>
  </si>
  <si>
    <t>CUMBERLAND HOUSE SURGERY</t>
  </si>
  <si>
    <t>GLOVERS LANE SURGERY</t>
  </si>
  <si>
    <t>HIGH PASTURES SURGERY</t>
  </si>
  <si>
    <t>AINTREE ROAD MEDICAL CENTRE</t>
  </si>
  <si>
    <t>42 KINGSWAY</t>
  </si>
  <si>
    <t>NEWHOLME SURGERY</t>
  </si>
  <si>
    <t>THE CROSSROADS SURGERY</t>
  </si>
  <si>
    <t>NUTGROVE VILLA SURGERY</t>
  </si>
  <si>
    <t>NEWTON COMMUNITY HOSPITAL PRACTICE</t>
  </si>
  <si>
    <t>DR RAHIL'S SURGERY</t>
  </si>
  <si>
    <t>PRIMROSE MEDICAL PRACTICE</t>
  </si>
  <si>
    <t>HILLSIDE HOUSE SURGERY</t>
  </si>
  <si>
    <t>WINDERMERE MEDICAL CENTRE</t>
  </si>
  <si>
    <t>ROBY MEDICAL CENTRE</t>
  </si>
  <si>
    <t>ECCLESTON MEDICAL CENTRE</t>
  </si>
  <si>
    <t>COLBY MEDICAL CENTRE</t>
  </si>
  <si>
    <t>CEDAR CROSS MEDICAL CENTRE</t>
  </si>
  <si>
    <t>DR MAASSARANI &amp; PARTNERS</t>
  </si>
  <si>
    <t>HOLLIES MEDICAL CENTRE</t>
  </si>
  <si>
    <t>PRESCOT MEDICAL CENTRE</t>
  </si>
  <si>
    <t>THE MACMILLAN SURGERY</t>
  </si>
  <si>
    <t>HOLLY BANK SURGERY</t>
  </si>
  <si>
    <t>TRENTHAM MEDICAL CENTRE</t>
  </si>
  <si>
    <t>BETHANY MEDICAL CENTRE</t>
  </si>
  <si>
    <t>LONGTON MEDICAL CENTRE</t>
  </si>
  <si>
    <t>THE BOWERY MEDICAL CENTRE</t>
  </si>
  <si>
    <t>KENNETH MACRAE MED CENTRE</t>
  </si>
  <si>
    <t>TARBOCK MEDICAL CENTRE</t>
  </si>
  <si>
    <t>NEWTON MEDICAL CENTRE</t>
  </si>
  <si>
    <t>LONGVIEW MEDICAL CENTRE</t>
  </si>
  <si>
    <t>RAINFORD HEALTH CENTRE</t>
  </si>
  <si>
    <t>THE SPINNEY MEDICAL CTR.</t>
  </si>
  <si>
    <t>ST. LAURENCE'S MEDICAL CENTRE</t>
  </si>
  <si>
    <t>MILLBROOK MEDICAL CENTRE</t>
  </si>
  <si>
    <t>ROSEHEATH SURGERY</t>
  </si>
  <si>
    <t>DR M SUARES' PRACTICE</t>
  </si>
  <si>
    <t>ASTON HEALTHCARE LIMITED</t>
  </si>
  <si>
    <t>CENTRAL SURGERY</t>
  </si>
  <si>
    <t>PARKFIELD SURGERY</t>
  </si>
  <si>
    <t>CORNERWAYS MEDICAL CENTRE</t>
  </si>
  <si>
    <t>PARK HOUSE MEDICAL CENTRE</t>
  </si>
  <si>
    <t>PARK HOUSE SURGERY</t>
  </si>
  <si>
    <t>FOUR ACRE HEALTH CENTRE</t>
  </si>
  <si>
    <t>HAYDOCK MEDICAL CENTRE</t>
  </si>
  <si>
    <t>BILLINGE MEDICAL PRACTICE</t>
  </si>
  <si>
    <t>STOCKBRIDGE VILLAGE HC</t>
  </si>
  <si>
    <t>HALL STREET MEDICAL CENTRE</t>
  </si>
  <si>
    <t>BLUEBELL LANE SURGERY</t>
  </si>
  <si>
    <t>DINAS LANE MEDICAL CENTRE</t>
  </si>
  <si>
    <t>THE HEALTH CENTRE SURGERY</t>
  </si>
  <si>
    <t>MILL STREET MEDICAL CTR.</t>
  </si>
  <si>
    <t>RAINHILL VILLAGE SURGERY</t>
  </si>
  <si>
    <t>WINGATE MEDICAL CENTRE</t>
  </si>
  <si>
    <t>BERRYMEAD FAMILY MED.CTR.</t>
  </si>
  <si>
    <t>LINGHOLME HEALTH CENTRE</t>
  </si>
  <si>
    <t>PHOENIX MEDICAL CENTRE</t>
  </si>
  <si>
    <t>VISTA ROAD SURGERY</t>
  </si>
  <si>
    <t>ORMSKIRK HOUSE SURGERY</t>
  </si>
  <si>
    <t>PATTERDALE LODGE MED CTRE</t>
  </si>
  <si>
    <t>RAINBOW MEDICAL CENTRE</t>
  </si>
  <si>
    <t>STOPGATE LANE MEDICAL CTR</t>
  </si>
  <si>
    <t>FIR TREE</t>
  </si>
  <si>
    <t>BIGHAM ROAD MEDICAL CENTRE</t>
  </si>
  <si>
    <t>PARK VIEW</t>
  </si>
  <si>
    <t>GREAT HOMER STREET MEDICAL CENTRE</t>
  </si>
  <si>
    <t>WALTON VILLAGE MEDICAL CENTRE</t>
  </si>
  <si>
    <t>ROCKY LANE MEDICAL CENTRE</t>
  </si>
  <si>
    <t>HORNSPIT MEDICAL CENTRE</t>
  </si>
  <si>
    <t>DUNSTAN VILLAGE GROUP PRACTICE</t>
  </si>
  <si>
    <t>MOSS WAY</t>
  </si>
  <si>
    <t>STANLEY MEDICAL CENTRE</t>
  </si>
  <si>
    <t>SPEKE HC - DR SINGH &amp; DR BICHA</t>
  </si>
  <si>
    <t>POULTER ROAD MEDICAL CENTRE</t>
  </si>
  <si>
    <t>DR JUDE'S PRACTICE - RIVERSIDE</t>
  </si>
  <si>
    <t>BROWNLOW HEALTH AT KENSINGTON</t>
  </si>
  <si>
    <t>SANDRINGHAM MEDICAL CENTRE</t>
  </si>
  <si>
    <t>CALVARY HEALTH CENTRE</t>
  </si>
  <si>
    <t>BROWNLOW AT MARYBONE</t>
  </si>
  <si>
    <t>BROWNLOW GROUP PRACTICE</t>
  </si>
  <si>
    <t>HILLFOOT HEALTH</t>
  </si>
  <si>
    <t>VAUXHALL HEALTH CENTRE</t>
  </si>
  <si>
    <t>FAIRFIELD MEDICAL CENTRE</t>
  </si>
  <si>
    <t>LONG LANE</t>
  </si>
  <si>
    <t>SPEKE HC - DR THAKUR</t>
  </si>
  <si>
    <t>RUTHERFORD MEDICAL CENTRE</t>
  </si>
  <si>
    <t>EDGE HILL HEALTH @ MOSSLEY HILL SURGERY</t>
  </si>
  <si>
    <t>THE VILLAGE MEDICAL CTRE</t>
  </si>
  <si>
    <t>STONEYCROFT MEDICAL CENTRE</t>
  </si>
  <si>
    <t>ANFIELD GROUP PRACTICE</t>
  </si>
  <si>
    <t>KIRKDALE MEDICAL CENTRE</t>
  </si>
  <si>
    <t>MERE LANE GROUP PRACTICE</t>
  </si>
  <si>
    <t>THE GREY ROAD SURGERY</t>
  </si>
  <si>
    <t>ALBION SURGERY</t>
  </si>
  <si>
    <t>BELLE VALE HEALTH CENTRE</t>
  </si>
  <si>
    <t>DERBY LANE MEDICAL CENTRE</t>
  </si>
  <si>
    <t>THE VALLEY MEDICAL CENTRE</t>
  </si>
  <si>
    <t>GP PRACTICE RIVERSIDE (DR JUDE)</t>
  </si>
  <si>
    <t>GREEN LANE MEDICAL CENTRE</t>
  </si>
  <si>
    <t>PICTON GREEN</t>
  </si>
  <si>
    <t>GILLMOSS MEDICAL CENTRE</t>
  </si>
  <si>
    <t>ABINGDON FAMILY HEALTH CARE CENTRE</t>
  </si>
  <si>
    <t>GATEACRE BROW SURGERY</t>
  </si>
  <si>
    <t>JUBILEE MEDICAL CENTRE</t>
  </si>
  <si>
    <t>ST. JAMES' HEALTH CENTRE</t>
  </si>
  <si>
    <t>ISLINGTON HOUSE MEDICAL CENTRE</t>
  </si>
  <si>
    <t>GREENBANK ROAD SURGERY</t>
  </si>
  <si>
    <t>BOUSFIELD - ROBERTS</t>
  </si>
  <si>
    <t>BOUSFIELD SURGERY - DR SHAH</t>
  </si>
  <si>
    <t>BROWNLOW HEALTH @ PRINCES PARK</t>
  </si>
  <si>
    <t>OLD SWAN HEALTH CENTRE</t>
  </si>
  <si>
    <t>THE ASH SURGERY</t>
  </si>
  <si>
    <t>DR A GUPTA BENIM MEDICAL CENTRE</t>
  </si>
  <si>
    <t>WOOLTON HOUSE MEDICAL CTR</t>
  </si>
  <si>
    <t>EARLE ROAD MEDICAL CENTRE</t>
  </si>
  <si>
    <t>FULWOOD GREEN MEDICAL CTR</t>
  </si>
  <si>
    <t>GREENBANK DRIVE SURGERY</t>
  </si>
  <si>
    <t>ROCK COURT SURGERY</t>
  </si>
  <si>
    <t>ABERCROMBY FAMILY PRACTICE</t>
  </si>
  <si>
    <t>AINTREE PARK GROUP PRACTICE</t>
  </si>
  <si>
    <t>TOWNSEND MEDICAL CENTRE</t>
  </si>
  <si>
    <t>GATEACRE MEDICAL CENTRE</t>
  </si>
  <si>
    <t>WESTMINSTER MEDICAL CENTRE</t>
  </si>
  <si>
    <t>WALTON MEDICAL CENTRE</t>
  </si>
  <si>
    <t>SEFTON PARK MEDICAL CENTRE</t>
  </si>
  <si>
    <t>OAK VALE MEDICAL CENTRE</t>
  </si>
  <si>
    <t>STORRSDALE MEDICAL CENTRE</t>
  </si>
  <si>
    <t>WESTMORELAND GP CENTRE</t>
  </si>
  <si>
    <t>NETHERLEY HEALTH CENTRE</t>
  </si>
  <si>
    <t>MATHER AVENUE SURGERY</t>
  </si>
  <si>
    <t>DINGLE PARK PRACTICE</t>
  </si>
  <si>
    <t>PENNY LANE SURGERY</t>
  </si>
  <si>
    <t>WEST DERBY MEDICAL CENTRE</t>
  </si>
  <si>
    <t>EDGE HILL HEALTH CENTRE</t>
  </si>
  <si>
    <t>LANGBANK MEDICAL CENTRE</t>
  </si>
  <si>
    <t>ELLERGREEN MEDICAL CENTRE</t>
  </si>
  <si>
    <t>LANCE LANE MEDICAL CENTRE</t>
  </si>
  <si>
    <t>PRIORY MEDICAL CENTRE</t>
  </si>
  <si>
    <t>GRASSENDALE MEDICAL CENTRE</t>
  </si>
  <si>
    <t>GARSTON FAMILY HEALTH CENTRE</t>
  </si>
  <si>
    <t>DOVECOT HEALTH CENTRE</t>
  </si>
  <si>
    <t>YEW TREE CENTRE</t>
  </si>
  <si>
    <t>THE MARGARET THOMPSON MED CENTRE</t>
  </si>
  <si>
    <t>ST WERBURGH'S MEDICAL PRACTICE HOMELESS</t>
  </si>
  <si>
    <t>UPTON ROCKS PRIMARY CARE</t>
  </si>
  <si>
    <t>4 SEASONS MEDICAL CENTRE</t>
  </si>
  <si>
    <t>WATERS EDGE MEDICAL CENTRE</t>
  </si>
  <si>
    <t>COCKHEDGE MEDICAL CENTRE</t>
  </si>
  <si>
    <t>BROKEN CROSS SURGERY</t>
  </si>
  <si>
    <t>THE ERIC MOORE PARTNERSHIP</t>
  </si>
  <si>
    <t>WESTERN AVE MEDICAL CTRE</t>
  </si>
  <si>
    <t>THE VILLAGE SURGERIES GROUP</t>
  </si>
  <si>
    <t>STRETTON MEDICAL CENTRE</t>
  </si>
  <si>
    <t>OAKS PLACE SURGERY</t>
  </si>
  <si>
    <t>THE SURGERY</t>
  </si>
  <si>
    <t>WESTMINSTER SURGERY</t>
  </si>
  <si>
    <t>THE WEAVER VALE SURGERY</t>
  </si>
  <si>
    <t>NESTON MEDICAL CENTRE</t>
  </si>
  <si>
    <t>WILLOW WOOD SURGERY</t>
  </si>
  <si>
    <t>WESTBROOK MEDICAL CENTRE</t>
  </si>
  <si>
    <t>NORTHGATE VILLAGE SURGERY</t>
  </si>
  <si>
    <t>KELSALL MEDICAL CENTRE</t>
  </si>
  <si>
    <t>HOUGH GREEN HEALTH PARK</t>
  </si>
  <si>
    <t>MEADOWSIDE MEDICAL CENTRE</t>
  </si>
  <si>
    <t>OLD HALL SURGERY</t>
  </si>
  <si>
    <t>LACHE HEALTH CENTRE</t>
  </si>
  <si>
    <t>BIRCHWOOD MEDICAL CENTRE</t>
  </si>
  <si>
    <t>MIDDLEWICH ROAD SURGERY</t>
  </si>
  <si>
    <t>MEREPARK MEDICAL CENTRE</t>
  </si>
  <si>
    <t>PADGATE MEDICAL CENTRE</t>
  </si>
  <si>
    <t>THE LAKESIDE SURGERY</t>
  </si>
  <si>
    <t>MANCHESTER ROAD SURGERY</t>
  </si>
  <si>
    <t>FOUNTAINS MEDICAL PRACTICE</t>
  </si>
  <si>
    <t>THE HANDBRIDGE MED.CTR.</t>
  </si>
  <si>
    <t>UPTON VILLAGE SURGERY</t>
  </si>
  <si>
    <t>DALLAM LANE MEDICAL CENTRE</t>
  </si>
  <si>
    <t>BROOKVALE PRACTICE</t>
  </si>
  <si>
    <t>WHITBY HEALTH PARTNERSHIP</t>
  </si>
  <si>
    <t>HOPE FARM MEDICAL CENTRE</t>
  </si>
  <si>
    <t>TUDOR SURGERY</t>
  </si>
  <si>
    <t>GREENBANK SURGERY</t>
  </si>
  <si>
    <t>PARK GREEN SURGERY</t>
  </si>
  <si>
    <t>DANEBRIDGE MEDICAL CENTRE</t>
  </si>
  <si>
    <t>WILMSLOW HEALTH CENTRE</t>
  </si>
  <si>
    <t>PARK LANE SURGERY</t>
  </si>
  <si>
    <t>ROPE GREEN MEDICAL CENTRE</t>
  </si>
  <si>
    <t>PARKVIEW MEDICAL CENTRE</t>
  </si>
  <si>
    <t>CITY WALLS MEDICAL CENTRE</t>
  </si>
  <si>
    <t>GARDEN LANE MEDICAL CTR.</t>
  </si>
  <si>
    <t>NORTHGATE MEDICAL CENTRE</t>
  </si>
  <si>
    <t>THE HEALTH CENTRE (HOLMES CHAPEL)</t>
  </si>
  <si>
    <t>STOCKTON HEATH MED.CENTRE</t>
  </si>
  <si>
    <t>LAUNCESTON CLOSE SURGERY</t>
  </si>
  <si>
    <t>MURDISHAW</t>
  </si>
  <si>
    <t>GREENMOSS MEDICAL CENTRE</t>
  </si>
  <si>
    <t>HANDFORTH HEALTH CENTRE</t>
  </si>
  <si>
    <t>CHELFORD SURGERY</t>
  </si>
  <si>
    <t>OAKWOOD MEDICAL CENTRE</t>
  </si>
  <si>
    <t>GROVE HOUSE PRACTICE</t>
  </si>
  <si>
    <t>LATCHFORD MEDICAL CENTRE</t>
  </si>
  <si>
    <t>NEWTOWN SURGERY</t>
  </si>
  <si>
    <t>YORK ROAD GROUP PRACTICE</t>
  </si>
  <si>
    <t>WITTON STREET SURGERY</t>
  </si>
  <si>
    <t>NESTON SURGERY</t>
  </si>
  <si>
    <t>CULCHETH MEDICAL CENTRE</t>
  </si>
  <si>
    <t>TOWER HOUSE PRACTICE</t>
  </si>
  <si>
    <t>FOLLY LANE MEDICAL CENTRE</t>
  </si>
  <si>
    <t>WATLING STREET SURGERY</t>
  </si>
  <si>
    <t>WEAVER VALE PRACTICE</t>
  </si>
  <si>
    <t>EARNSWOOD MEDICAL CENTRE</t>
  </si>
  <si>
    <t>LAWTON HOUSE SURGERY</t>
  </si>
  <si>
    <t>THE WEAVERHAM SURGERY</t>
  </si>
  <si>
    <t>GREAT SUTTON MEDICAL CENTRE</t>
  </si>
  <si>
    <t>KNUTSFORD MEDICAL PARTNERSHIP</t>
  </si>
  <si>
    <t>FEARNHEAD CROSS MED.CTR.</t>
  </si>
  <si>
    <t>THE KILTEARN MEDICAL CTR.</t>
  </si>
  <si>
    <t>PEELHOUSE MEDICAL PLAZA</t>
  </si>
  <si>
    <t>HUNGERFORD MEDICAL CENTRE</t>
  </si>
  <si>
    <t>HASLINGTON SURGERY</t>
  </si>
  <si>
    <t>HELSBY STREET MED/CTR</t>
  </si>
  <si>
    <t>HIGH STREET PRACTICE WINSFORD</t>
  </si>
  <si>
    <t>OAKLANDS</t>
  </si>
  <si>
    <t>LAUREL BANK SURGERY</t>
  </si>
  <si>
    <t>THE BEECHES MEDICAL CTR</t>
  </si>
  <si>
    <t>SPRINGFIELDS MEDICAL CENTRE</t>
  </si>
  <si>
    <t>APPLETON VILLAGE SURGERY</t>
  </si>
  <si>
    <t>BOUGHTON MEDICAL GROUP</t>
  </si>
  <si>
    <t>ALDERLEY EDGE MEDICAL CENTRE</t>
  </si>
  <si>
    <t>ASHFIELDS PRIMARY CARE CENTRE</t>
  </si>
  <si>
    <t>DRS ADEY AND DANCY</t>
  </si>
  <si>
    <t>PRINCEWAY SURGERIES</t>
  </si>
  <si>
    <t>SOUTH PARK SURGERY</t>
  </si>
  <si>
    <t>CAUSEWAY MEDICAL CENTRE</t>
  </si>
  <si>
    <t>READESMOOR MEDICAL GROUP PRACTICE</t>
  </si>
  <si>
    <t>FIRDALE MEDICAL CENTRE</t>
  </si>
  <si>
    <t>SWANLOW MEDICAL CENTRE</t>
  </si>
  <si>
    <t>MIDDLEWOOD PARTNERSHIP</t>
  </si>
  <si>
    <t>PENKETH HEALTH CENTRE</t>
  </si>
  <si>
    <t>CASTLEFIELDS HEALTH CENTRE</t>
  </si>
  <si>
    <t>TARPORLEY HEALTH CENTRE</t>
  </si>
  <si>
    <t>MILLCROFT MEDICAL CENTRE</t>
  </si>
  <si>
    <t>BROOKFIELD SURGERY</t>
  </si>
  <si>
    <t>HIGH STREET SURGERY</t>
  </si>
  <si>
    <t>GUARDIAN STREET MED/CTR</t>
  </si>
  <si>
    <t>BEVAN GROUP PRACTICE</t>
  </si>
  <si>
    <t>NANTWICH HEALTH CENTRE</t>
  </si>
  <si>
    <t>HEATH LANE MEDICAL CENTRE</t>
  </si>
  <si>
    <t>THE CEDARS MEDICAL CENTRE</t>
  </si>
  <si>
    <t>HOLES LANE MEDICAL CENTRE</t>
  </si>
  <si>
    <t>BUNBURY MEDICAL PRACTICE</t>
  </si>
  <si>
    <t>HELSBY HEALTH CENTRE</t>
  </si>
  <si>
    <t>KENMORE MEDICAL CENTRE</t>
  </si>
  <si>
    <t>AUDLEM MEDICAL PRACTICE</t>
  </si>
  <si>
    <t>BAGARY'S MEDICAL PRACTICE</t>
  </si>
  <si>
    <t>DR MUDIGONDA</t>
  </si>
  <si>
    <t>TETTENHALL ROAD MEDICAL PRACTICE</t>
  </si>
  <si>
    <t>EAST PARK MEDICAL PRACTICE</t>
  </si>
  <si>
    <t>FORDHOUSES MEDICAL CENTRE</t>
  </si>
  <si>
    <t>BILSTON FAMILY PRACTICE</t>
  </si>
  <si>
    <t>HEALTH AND BEYOND</t>
  </si>
  <si>
    <t>ASHFIELD ROAD SURGERY</t>
  </si>
  <si>
    <t>WHITMORE REANS MEDICAL PRACTICE</t>
  </si>
  <si>
    <t>WARSTONES SURGERY</t>
  </si>
  <si>
    <t>PENN SURGERY</t>
  </si>
  <si>
    <t>WEST PARK SURGERY</t>
  </si>
  <si>
    <t>PROBERT ROAD SURGERY</t>
  </si>
  <si>
    <t>MAYFIELD MEDICAL PRACTICE</t>
  </si>
  <si>
    <t>DR ST PIERRE-LIBBERTON</t>
  </si>
  <si>
    <t>NEWBRIDGE SURGERY</t>
  </si>
  <si>
    <t>THORNLEY STREET SURGERY</t>
  </si>
  <si>
    <t>GRIFFITHS DRIVE MEDICAL PRACTICE</t>
  </si>
  <si>
    <t>ASHMORE PARK MEDICAL CENTRE</t>
  </si>
  <si>
    <t>KEATS GROVE SURGERY</t>
  </si>
  <si>
    <t>TUDOR MEDICAL CENTRE</t>
  </si>
  <si>
    <t>IMPROVING HEALTH (IH) MEDICAL</t>
  </si>
  <si>
    <t>DR FOWLER</t>
  </si>
  <si>
    <t>DR SINHA &amp; TAHIR</t>
  </si>
  <si>
    <t>DUNCAN STREET PRIMARY CARE CENTRE</t>
  </si>
  <si>
    <t>PENN MANOR MEDICAL CENTRE</t>
  </si>
  <si>
    <t>TETTENHALL MEDICAL PRACTICE</t>
  </si>
  <si>
    <t>PRESTBURY MEDICAL PRACTICE</t>
  </si>
  <si>
    <t>CASTLECROFT MEDICAL PRACTICE</t>
  </si>
  <si>
    <t>LEA ROAD MEDICAL PRACTICE</t>
  </si>
  <si>
    <t>COALWAY ROAD SURGERY</t>
  </si>
  <si>
    <t>PRIMROSE LANE PRACTICE</t>
  </si>
  <si>
    <t>ALFRED SQUIRE ROAD SURGERY</t>
  </si>
  <si>
    <t>POPLARS MEDICAL CENTRE</t>
  </si>
  <si>
    <t>MODALITY DARLASTON PRACTICE</t>
  </si>
  <si>
    <t>BRACE STREET HEALTH CENTRE</t>
  </si>
  <si>
    <t>PINFOLD MEDICAL</t>
  </si>
  <si>
    <t>PILLAI</t>
  </si>
  <si>
    <t>QUESLETT MEDICAL CENTRE</t>
  </si>
  <si>
    <t>DR ALI SURGERY</t>
  </si>
  <si>
    <t>ROUGH HAY SURGERY</t>
  </si>
  <si>
    <t>WALSALL WOOD HEALTH CENTRE</t>
  </si>
  <si>
    <t>BLACKWOOD HEALTH CENTRE</t>
  </si>
  <si>
    <t>BIRCHILLS HEALTH CENTRE</t>
  </si>
  <si>
    <t>BRACE STREET HC- KUMAR</t>
  </si>
  <si>
    <t>HOLLAND PARK SURGERY</t>
  </si>
  <si>
    <t>MOXLEY MEDICAL CENTRE</t>
  </si>
  <si>
    <t>LOWER FARM HEALTH CENTRE</t>
  </si>
  <si>
    <t>PALFREY HEALTH CENTRE</t>
  </si>
  <si>
    <t>PLECK HEALTH CENTRE</t>
  </si>
  <si>
    <t>STROUD PRACTICE</t>
  </si>
  <si>
    <t>FORRESTER STREET MEDICAL CENTRE</t>
  </si>
  <si>
    <t>ST MARY'S SURGERY</t>
  </si>
  <si>
    <t>BEECHDALE CENTRE</t>
  </si>
  <si>
    <t>NEW ROAD MEDICAL CENTRE</t>
  </si>
  <si>
    <t>KHAN MEDICAL PRACTICE</t>
  </si>
  <si>
    <t>HARDEN HEALTH CENTRE</t>
  </si>
  <si>
    <t>BLOXWICH MEDICAL PRACTICE</t>
  </si>
  <si>
    <t>WILLENHALL MEDICAL CENTRE</t>
  </si>
  <si>
    <t>COLLINGWOOD FAMILY PRACTICE</t>
  </si>
  <si>
    <t>MOSSLEY &amp; DUDLEY FIELDS MEDICAL PRACTICE</t>
  </si>
  <si>
    <t>BERKLEY PRACTICE</t>
  </si>
  <si>
    <t>DARLASTON FAMILY PRACTICE</t>
  </si>
  <si>
    <t>DR NAMBISAN SURGERY</t>
  </si>
  <si>
    <t>LOCKSTOWN PRACTICE</t>
  </si>
  <si>
    <t>SYCAMORE HOUSE MEDICAL CENTRE</t>
  </si>
  <si>
    <t>RUSHALL MEDICAL CENTRE</t>
  </si>
  <si>
    <t>SADDLERS HEALTH CENTRE</t>
  </si>
  <si>
    <t>NEW INVENTION HEALTH CENTRE</t>
  </si>
  <si>
    <t>LICHFIELD ST SURGERY</t>
  </si>
  <si>
    <t>LOCKFIELD SURGERY</t>
  </si>
  <si>
    <t>THE LIMES MEDICAL CENTRE</t>
  </si>
  <si>
    <t>PORTLAND MEDICAL PRACTICE</t>
  </si>
  <si>
    <t>STREETS CORNER SURGERY</t>
  </si>
  <si>
    <t>LITTLE LONDON SURGERY</t>
  </si>
  <si>
    <t>ST JOHN'S MEDICAL CENTRE</t>
  </si>
  <si>
    <t>PARKSIDE MEDICAL PRACTICE</t>
  </si>
  <si>
    <t>ST PETER'S SURGERY</t>
  </si>
  <si>
    <t>SINA HEALTH CENTRE</t>
  </si>
  <si>
    <t>HAMPTON SURGERY</t>
  </si>
  <si>
    <t>ARDEN MEDICAL CENTRE</t>
  </si>
  <si>
    <t>GREEN LANE SURGERY</t>
  </si>
  <si>
    <t>THE CASTLE PRACTICE</t>
  </si>
  <si>
    <t>GRAFTON ROAD SURGERY</t>
  </si>
  <si>
    <t>COVENTRY ROAD PRACTICE</t>
  </si>
  <si>
    <t>HOBS MOAT MEDICAL CENTRE</t>
  </si>
  <si>
    <t>SOLIHULL HEALTHCARE PARTNERSHIP</t>
  </si>
  <si>
    <t>BALSALL COMMON &amp; MERIDEN GROUP PRACTICE</t>
  </si>
  <si>
    <t>NORTHBROOK HEALTH CENTRE</t>
  </si>
  <si>
    <t>ARRAN MEDICAL CENTRE</t>
  </si>
  <si>
    <t>CROFT MEDICAL CENTRE</t>
  </si>
  <si>
    <t>DORRIDGE SURGERY</t>
  </si>
  <si>
    <t>MANOR HOUSE LANE SURGERY</t>
  </si>
  <si>
    <t>BOSWORTH MEDICAL GROUP</t>
  </si>
  <si>
    <t>ST. MARGARETS MEDICAL PRACTICE</t>
  </si>
  <si>
    <t>GPS HEALTHCARE</t>
  </si>
  <si>
    <t>KINGSHURST MEDICAL PRACTICE</t>
  </si>
  <si>
    <t>PARKFIELD MEDICAL CENTRE</t>
  </si>
  <si>
    <t>ROOD END MEDICAL PRACTICE</t>
  </si>
  <si>
    <t>DR DEWAN VK</t>
  </si>
  <si>
    <t>HILL TOP MEDICAL CENTRE</t>
  </si>
  <si>
    <t>THE SPIRES HEALTH CENTRE</t>
  </si>
  <si>
    <t>WARLEY ROAD SURGERY</t>
  </si>
  <si>
    <t>ST PAULS PARTNERS</t>
  </si>
  <si>
    <t>DOG KENNEL LANE SURGERY</t>
  </si>
  <si>
    <t>LODGE ROAD SURGERY</t>
  </si>
  <si>
    <t>CLIFTON LANE MEDICAL CENTRE</t>
  </si>
  <si>
    <t>DR SINGH M</t>
  </si>
  <si>
    <t>DR BHADAURIA BS</t>
  </si>
  <si>
    <t>DR UI HAQUE N</t>
  </si>
  <si>
    <t>ST PAUL'S PARTNERSHIP - LYNG MEDICAL</t>
  </si>
  <si>
    <t>CAUSEWAY GREEN ROAD SURGERY</t>
  </si>
  <si>
    <t>DR ARORA RK</t>
  </si>
  <si>
    <t>WALFORD STREET, TIVIDALE</t>
  </si>
  <si>
    <t>GREAT BRIDGE P/SHIP FOR HEALTH</t>
  </si>
  <si>
    <t>GLEBEFIELDS SURGERY</t>
  </si>
  <si>
    <t>SAREPHED MEDICAL CENTRE</t>
  </si>
  <si>
    <t>THE VICTORIA SURGERY</t>
  </si>
  <si>
    <t>WEST BROM P'SHIPS FOR HEALTH</t>
  </si>
  <si>
    <t>HADEN VALE SURGERY</t>
  </si>
  <si>
    <t>BEARWOOD MEDICAL CENTRE</t>
  </si>
  <si>
    <t>HAWTHORNS MEDICAL CENTRE</t>
  </si>
  <si>
    <t>ST PAUL'S MEDICAL PRACTICE</t>
  </si>
  <si>
    <t>LINKWAY MEDICAL PRACTICE</t>
  </si>
  <si>
    <t>NEW STREET SURGERY</t>
  </si>
  <si>
    <t>HAWES LANE SURGERY</t>
  </si>
  <si>
    <t>CHURCH VIEW SURGERY</t>
  </si>
  <si>
    <t>PORTWAY FAMILY PRACTICE</t>
  </si>
  <si>
    <t>CRANKHALL LANE MEDICAL CENTRE</t>
  </si>
  <si>
    <t>JUBILEE HEALTH CENTRE</t>
  </si>
  <si>
    <t>SCOTT ARMS MEDICAL CENTRE</t>
  </si>
  <si>
    <t>SHERWOOD HOUSE MEDICAL PRACTICE</t>
  </si>
  <si>
    <t>BEARWOOD ROAD SURGERY</t>
  </si>
  <si>
    <t>OLDBURY HEALTH CENTRE</t>
  </si>
  <si>
    <t>OLD HILL MEDICAL CENTRE</t>
  </si>
  <si>
    <t>GREAT BARR PRACTICE</t>
  </si>
  <si>
    <t>DR GUDI PV &amp; PARTNER</t>
  </si>
  <si>
    <t>BLACK COUNTRY FAMILY PRACTICE</t>
  </si>
  <si>
    <t>SWANPOOL MEDICAL CENTRE</t>
  </si>
  <si>
    <t>NORVIC FAMILY PRACTICE</t>
  </si>
  <si>
    <t>STONE CROSS MEDICAL CENTRE</t>
  </si>
  <si>
    <t>OAKESWELL HEALTH CENTRE</t>
  </si>
  <si>
    <t>CAPE HILL MEDICAL CENTRE</t>
  </si>
  <si>
    <t>REGIS MEDICAL CENTRE</t>
  </si>
  <si>
    <t>WARLEY MEDICAL CENTRE</t>
  </si>
  <si>
    <t>THE SMETHWICK MEDICAL CENTRE</t>
  </si>
  <si>
    <t>DR SA AHMED &amp; PARTNERS</t>
  </si>
  <si>
    <t>THORNS ROAD SURGERY</t>
  </si>
  <si>
    <t>DR. B. K. PRASHARA</t>
  </si>
  <si>
    <t>ALEXANDRA MEDICAL CENTRE</t>
  </si>
  <si>
    <t>BATH STREET MEDICAL CENTRE</t>
  </si>
  <si>
    <t>CASTLE MEADOWS SURGERY</t>
  </si>
  <si>
    <t>QUINCY RISE SURGERY</t>
  </si>
  <si>
    <t>LINKS MEDICAL PRACTICE</t>
  </si>
  <si>
    <t>ST JAMES MEDICAL PRACTICE1</t>
  </si>
  <si>
    <t>CENTRAL CLINIC</t>
  </si>
  <si>
    <t>HALESOWEN MEDICAL PRACTICE</t>
  </si>
  <si>
    <t>KEELINGE HOUSE</t>
  </si>
  <si>
    <t>RANGEWAYS ROAD SURGERY</t>
  </si>
  <si>
    <t>NORTHWAY MEDICAL CENTRE</t>
  </si>
  <si>
    <t>BEAN MEDICAL PRACTICE</t>
  </si>
  <si>
    <t>CLEMENT ROAD MEDICAL PRACTICE</t>
  </si>
  <si>
    <t>PEDMORE MEDICAL PRACTICE</t>
  </si>
  <si>
    <t>ANCHOR MEDICAL PRACTICE</t>
  </si>
  <si>
    <t>QUARRY BANK MEDICAL CENTRE</t>
  </si>
  <si>
    <t>ST JAMES MEDICAL PRACTICE2</t>
  </si>
  <si>
    <t>CROSS STREET HEALTH CENTRE</t>
  </si>
  <si>
    <t>WYCHBURY MEDICAL GROUP</t>
  </si>
  <si>
    <t>WORDSLEY GREEN HEALTH CENTRE</t>
  </si>
  <si>
    <t>COSELEY MEDICAL CENTRE</t>
  </si>
  <si>
    <t>FELDON LANE PRACTICE</t>
  </si>
  <si>
    <t>THE LIMES SURGERY MEDICAL CENTRE</t>
  </si>
  <si>
    <t>THE SUMMERHILL SURGERY</t>
  </si>
  <si>
    <t>STEPPINGSTONES MEDICAL PRACTICE</t>
  </si>
  <si>
    <t>WOODSETTON MEDICAL CENTRE</t>
  </si>
  <si>
    <t>LOWER GORNAL MEDICAL PRACTICE</t>
  </si>
  <si>
    <t>LAPAL MEDICAL PRACTICE</t>
  </si>
  <si>
    <t>HORSELEY HEATH SURGERY</t>
  </si>
  <si>
    <t>THE GREENS HEALTH CENTRE</t>
  </si>
  <si>
    <t>LION HEALTH</t>
  </si>
  <si>
    <t>THE WATERFRONT SURGERY</t>
  </si>
  <si>
    <t>AW SURGERIES</t>
  </si>
  <si>
    <t>KINGSWINFORD MEDICAL PRACTICE</t>
  </si>
  <si>
    <t>THE RIDGEWAY SURGERY</t>
  </si>
  <si>
    <t>EVE HILL MEDICAL PRACTICE</t>
  </si>
  <si>
    <t>THREE VILLAGES MEDICAL PRACTICE</t>
  </si>
  <si>
    <t>MOSS GROVE SURGERY</t>
  </si>
  <si>
    <t>MEADOWBROOK SURGERY</t>
  </si>
  <si>
    <t>WOODWAY MEDICAL CENTRE</t>
  </si>
  <si>
    <t>EDGWICK MEDICAL CENTRE</t>
  </si>
  <si>
    <t>STOKE ALDERMOOR MED CTRE</t>
  </si>
  <si>
    <t>COVENTRY GP GROUP OF PRACTICES</t>
  </si>
  <si>
    <t>GOVIND HEALTH CENTRE</t>
  </si>
  <si>
    <t>HILLFIELDS - DR BANO</t>
  </si>
  <si>
    <t>GEORGE ELIOT MEDICAL CENTRE</t>
  </si>
  <si>
    <t>DADHANIA SURGERY</t>
  </si>
  <si>
    <t>LIMBRICK WOOD SURGERY</t>
  </si>
  <si>
    <t>WINDMILL SURGERY</t>
  </si>
  <si>
    <t>COPSEWOOD MEDICAL CENTRE</t>
  </si>
  <si>
    <t>PARADISE MEDICAL CENTRE</t>
  </si>
  <si>
    <t>PARK HOUSE</t>
  </si>
  <si>
    <t>CLAY LANE MEDICAL PRACTICE</t>
  </si>
  <si>
    <t>WALSGRAVE HEALTH CENTRE</t>
  </si>
  <si>
    <t>ALLESLEY VILLAGE SURGERY</t>
  </si>
  <si>
    <t>BREDON AVENUE SURGERY</t>
  </si>
  <si>
    <t>QUINTON PARK MEDICAL CENTRE</t>
  </si>
  <si>
    <t>HENLEY GREEN MEDICAL CENTRE</t>
  </si>
  <si>
    <t>WILLENHAL OAK MEDICAL CENTRE</t>
  </si>
  <si>
    <t>HOLBROOKS HEALTH TEAM</t>
  </si>
  <si>
    <t>KENSINGTON ROAD SURGERY</t>
  </si>
  <si>
    <t>BROOMFIELD PARK MED.CTR.</t>
  </si>
  <si>
    <t>CENTRAL MEDICAL CENTRE</t>
  </si>
  <si>
    <t>THE CHEYLESMORE SURGERY</t>
  </si>
  <si>
    <t>SPRINGFIELD MEDICAL PRACTICE</t>
  </si>
  <si>
    <t>WOOD END HEALTH CENTRE</t>
  </si>
  <si>
    <t>WESTWOOD MEDICAL H/CENTRE</t>
  </si>
  <si>
    <t>MOSELEY AVENUE SURGERY</t>
  </si>
  <si>
    <t>MANSFIELD MEDICAL CENTRE</t>
  </si>
  <si>
    <t>GODIVA GROUP PRACTICE</t>
  </si>
  <si>
    <t>KENYON MEDICAL CENTRES</t>
  </si>
  <si>
    <t>THE FORUM HEALTH CENTRE</t>
  </si>
  <si>
    <t>PRIORY GATE PRACTICE</t>
  </si>
  <si>
    <t>FORREST MEDICAL CENTRE</t>
  </si>
  <si>
    <t>ENGLETON HOUSE SURGERY</t>
  </si>
  <si>
    <t>THE GABLES MEDICENTRE</t>
  </si>
  <si>
    <t>PHOENIX FAMILY CARE</t>
  </si>
  <si>
    <t>JUBILEE HEALTHCARE</t>
  </si>
  <si>
    <t>HILLFIELDS HEALTH CENTRE - 1</t>
  </si>
  <si>
    <t>ALLESLEY PARK MEDICAL CTR</t>
  </si>
  <si>
    <t>SKY BLUE MEDICAL GROUP</t>
  </si>
  <si>
    <t>LONGFORD PRIMARY CARE CENTRE</t>
  </si>
  <si>
    <t>WILLENHALL PRIMARY CARE CENTRE - 1</t>
  </si>
  <si>
    <t>PEARL MEDICAL CENTRE</t>
  </si>
  <si>
    <t>HOCKLEY MEDICAL PRACTICE</t>
  </si>
  <si>
    <t>THE BALAJI SURGERY, THE SPARKBROOK CHC</t>
  </si>
  <si>
    <t>COTMORE SURGERY</t>
  </si>
  <si>
    <t>STRENSHAM ROAD SURGERY</t>
  </si>
  <si>
    <t>UNIVERSITY SOUTHGATE PRACTICE</t>
  </si>
  <si>
    <t>BORDESLEY GREEN SURGERY</t>
  </si>
  <si>
    <t>AYLESBURY SURGERY</t>
  </si>
  <si>
    <t>HALCYON MEDICAL</t>
  </si>
  <si>
    <t>THE SHELDON MEDICAL CENTRE</t>
  </si>
  <si>
    <t>BALSALL HEATH HEALTH CENTRE (S)</t>
  </si>
  <si>
    <t>NECHELLS PRACTICE</t>
  </si>
  <si>
    <t>SOHO ROAD HEALTH CENTRE</t>
  </si>
  <si>
    <t>SPRINGFIELD MEDICAL PRACT</t>
  </si>
  <si>
    <t>AUBREY ROAD MEDICAL CENTRE</t>
  </si>
  <si>
    <t>MIRFIELD SURGERY</t>
  </si>
  <si>
    <t>PAK HEALTH CENTRE</t>
  </si>
  <si>
    <t>ACOCKS GREEN MEDICAL CENTRE</t>
  </si>
  <si>
    <t>GREET MEDICAL PRACTICE</t>
  </si>
  <si>
    <t>MOOR GREEN LANE MED.CTR.</t>
  </si>
  <si>
    <t>BLOOMSBURY SURGERY</t>
  </si>
  <si>
    <t>LEY HILL SURGERY</t>
  </si>
  <si>
    <t>NASEBY MEDICAL CENTRE</t>
  </si>
  <si>
    <t>HOLYHEAD PRIMARY HEALTH CARE CENTRE</t>
  </si>
  <si>
    <t>DOWNSFIELD MEDICAL CENTRE</t>
  </si>
  <si>
    <t>DR KHUROO'S PRACTICE</t>
  </si>
  <si>
    <t>SOHO ROAD PRIMARY CARE CENTRE</t>
  </si>
  <si>
    <t>HIGHGATE MEDICAL CENTRE</t>
  </si>
  <si>
    <t>DRUID GROUP</t>
  </si>
  <si>
    <t>BURBURY MEDICAL CENTRE</t>
  </si>
  <si>
    <t>COVENTRY ROAD MEDICAL CENTRE</t>
  </si>
  <si>
    <t>CHURCH ROAD SURGERY</t>
  </si>
  <si>
    <t>GARRETTS GREEN LANE SURGERY</t>
  </si>
  <si>
    <t>FEATHERSTONE MEDICAL CENTRE</t>
  </si>
  <si>
    <t>DR KULSHRESTHA FAMILY PRACTICE</t>
  </si>
  <si>
    <t>CITY ROAD MEDICAL CENTRE</t>
  </si>
  <si>
    <t>COTTERILS LANE SURGERY</t>
  </si>
  <si>
    <t>CHARLES ROAD SURGERY</t>
  </si>
  <si>
    <t>VICTORIA ROAD MEDICAL CTR</t>
  </si>
  <si>
    <t>BOURNVILLE SURGERY</t>
  </si>
  <si>
    <t>GREENFIELD MEDICAL CENTRE</t>
  </si>
  <si>
    <t>TUDOR PRACTICE STOCKLAND GREEN</t>
  </si>
  <si>
    <t>CAVENDISH MEDICAL PRACTICE</t>
  </si>
  <si>
    <t>HEATHFIELD FAMILY CENTRE</t>
  </si>
  <si>
    <t>PERRY PARK SURGERY</t>
  </si>
  <si>
    <t>KINGS NORTON SURGERY</t>
  </si>
  <si>
    <t>MAYPOLE HEALTH SURGERY Y</t>
  </si>
  <si>
    <t>MODALITY ENKI MEDICAL PRACTICE</t>
  </si>
  <si>
    <t>SWANSWELL MEDICAL CENTRE</t>
  </si>
  <si>
    <t>KIRPAL MEDICAL PRACTICE</t>
  </si>
  <si>
    <t>THE HAWTHORNS SURGERY</t>
  </si>
  <si>
    <t>THE BROOK SURGERY</t>
  </si>
  <si>
    <t>RIDGACRE HOUSE SURGERY</t>
  </si>
  <si>
    <t>ROWLANDS ROAD SURGERY</t>
  </si>
  <si>
    <t>GATE MEDICAL CENTRE</t>
  </si>
  <si>
    <t>UNIVERSITY MEDICAL PRACTICE</t>
  </si>
  <si>
    <t>NEWPORT MEDICAL GROUP</t>
  </si>
  <si>
    <t>APOLLO SURGERY</t>
  </si>
  <si>
    <t>RIVER BROOK MEDICAL CENTRE</t>
  </si>
  <si>
    <t>KINGSTANDING CIRCLE SURGERY</t>
  </si>
  <si>
    <t>FINCH ROAD PRIMARY CARE CENTRE</t>
  </si>
  <si>
    <t>WEATHER OAK MEDICAL CENTRE</t>
  </si>
  <si>
    <t>ALUM ROCK MEDICAL CENTRE</t>
  </si>
  <si>
    <t>THE KHATTAK MEMORIAL SURGERY</t>
  </si>
  <si>
    <t>THE SLIEVE SURGERY</t>
  </si>
  <si>
    <t>JIGGINS LANE MEDICAL CENTRE</t>
  </si>
  <si>
    <t>KEYNELL COVERT</t>
  </si>
  <si>
    <t>SCHOOLACRE ROAD SURGERY</t>
  </si>
  <si>
    <t>ALPHA MEDICAL PRACTICE</t>
  </si>
  <si>
    <t>DRUIDS HEATH SURGERY</t>
  </si>
  <si>
    <t>WEST HEATH PRIMARY C CTR</t>
  </si>
  <si>
    <t>DR WALJI AND COLLEAGUES</t>
  </si>
  <si>
    <t>BELLEVUE MEDICAL CENTRE</t>
  </si>
  <si>
    <t>AL-SHAFA MEDICAL CENTRE</t>
  </si>
  <si>
    <t>BALDWINS LANE SURGERY</t>
  </si>
  <si>
    <t>BARTLEY GREEN MEDICAL PRACTICE</t>
  </si>
  <si>
    <t>FERNLEY MEDICAL CENTRE</t>
  </si>
  <si>
    <t>SUTTON ROAD SURGERY</t>
  </si>
  <si>
    <t>BUCKLANDS END LANE SURGERY</t>
  </si>
  <si>
    <t>SALTLEY AND FERNBANK MEDICAL PRACTICE</t>
  </si>
  <si>
    <t>SMALL HEATH MEDICAL PRACTICE</t>
  </si>
  <si>
    <t>FIRS SURGERY</t>
  </si>
  <si>
    <t>VICTORIA ROAD SURGERY</t>
  </si>
  <si>
    <t>ROTTON PARK MEDICAL CENTRE</t>
  </si>
  <si>
    <t>CRANES PARK ROAD SURGERY</t>
  </si>
  <si>
    <t>YARDLEY MEDICAL CENTRE</t>
  </si>
  <si>
    <t>KARIS MEDICAL CENTRE</t>
  </si>
  <si>
    <t>COLLEGE ROAD SURGERY</t>
  </si>
  <si>
    <t>COFTON MEDICAL CENTRE</t>
  </si>
  <si>
    <t>THE WAND MEDICAL CENTRE</t>
  </si>
  <si>
    <t>HANDSWORTH MEDICAL PRACT.</t>
  </si>
  <si>
    <t>THE DOVE MEDICAL PRACTICE</t>
  </si>
  <si>
    <t>EDEN COURT MEDICAL PRACTICE</t>
  </si>
  <si>
    <t>OAKWOOD SURGERY</t>
  </si>
  <si>
    <t>NORTHWOOD MEDICAL CENTRE</t>
  </si>
  <si>
    <t>HOLLYMOOR MEDICAL CENTRE</t>
  </si>
  <si>
    <t>WAKE GREEN SURGERY</t>
  </si>
  <si>
    <t>WYCHALL LANE SURGERY</t>
  </si>
  <si>
    <t>RESERVOIR ROAD SURGERY</t>
  </si>
  <si>
    <t>LAURIE PIKE HEALTH CENTRE</t>
  </si>
  <si>
    <t>WARD END MEDICAL CENTRE</t>
  </si>
  <si>
    <t>DR SN CLAY AND PARTNERS</t>
  </si>
  <si>
    <t>MIDLANDS MEDICAL PARTNERSHIP</t>
  </si>
  <si>
    <t>SHENLEY GREEN SURGERY</t>
  </si>
  <si>
    <t>YARDLEY GREEN MEDICAL CENTRE</t>
  </si>
  <si>
    <t>THE OAKS MEDICAL CENTRE</t>
  </si>
  <si>
    <t>HARBORNE MEDICAL PRACTICE</t>
  </si>
  <si>
    <t>WEOLEY PARK SURGERY</t>
  </si>
  <si>
    <t>SELLY OAK HEALTH CENTRE</t>
  </si>
  <si>
    <t>THE ST.CLEMENTS SURGERY</t>
  </si>
  <si>
    <t>FIRSTCARE PRACTICE</t>
  </si>
  <si>
    <t>WOODLAND ROAD SURGERY</t>
  </si>
  <si>
    <t>SUTTON COLDFIELD GROUP PRACTICE</t>
  </si>
  <si>
    <t>HAWKESLEY MEDICAL PRACTICE</t>
  </si>
  <si>
    <t>SELLY PARK SURGERY</t>
  </si>
  <si>
    <t>BOURNBROOK VARSITY MEDICAL CENTRE</t>
  </si>
  <si>
    <t>KINGSFIELD MEDICAL CENTRE</t>
  </si>
  <si>
    <t>WOODGATE VALLEY HEALTH CENTRE</t>
  </si>
  <si>
    <t>OMNIA PRACTICE</t>
  </si>
  <si>
    <t>THE MANOR PRACTICE</t>
  </si>
  <si>
    <t>THE HARLEQUIN SURGERY</t>
  </si>
  <si>
    <t>ST HELIERS MEDICAL PRACTICE</t>
  </si>
  <si>
    <t>COLLEGE GREEN MEDICAL PRACTICE</t>
  </si>
  <si>
    <t>LORDSWOOD HOUSE GROUP MEDICAL PRACTICE</t>
  </si>
  <si>
    <t>LEACH HEATH MEDICAL CENTRE</t>
  </si>
  <si>
    <t>ASHFIELD SURGERY</t>
  </si>
  <si>
    <t>BATH ROW MEDICAL PRACTICE</t>
  </si>
  <si>
    <t>MILLENNIUM MEDICAL CENTRE</t>
  </si>
  <si>
    <t>MOSELEY MEDICAL CENTRE</t>
  </si>
  <si>
    <t>RAYDOCS NEWTOWN</t>
  </si>
  <si>
    <t>TOWER HILL PARTNERSHIP</t>
  </si>
  <si>
    <t>YARDLEY WOOD HEALTH CENTRE</t>
  </si>
  <si>
    <t>HILLCREST SURGERY</t>
  </si>
  <si>
    <t>KINGSBURY ROAD MEDICAL CENTRE</t>
  </si>
  <si>
    <t>CHURCH LANE - KHAN</t>
  </si>
  <si>
    <t>THE SWAN MEDICAL CENTRE</t>
  </si>
  <si>
    <t>HAMSTEAD ROAD SURGERY</t>
  </si>
  <si>
    <t>THE POOLWAY MEDICAL CENTRE</t>
  </si>
  <si>
    <t>WEST HEATH SURGERY</t>
  </si>
  <si>
    <t>GREEN RIDGE SURGERY</t>
  </si>
  <si>
    <t>HANDSWORTH WOOD MED.CTR.</t>
  </si>
  <si>
    <t>SHAH ZAMAN SURGERY</t>
  </si>
  <si>
    <t>ST WULFSTAN SURGERY</t>
  </si>
  <si>
    <t>THE OLD COLE HOUSE PRACTICE</t>
  </si>
  <si>
    <t>QUEENS ROAD SURGERY</t>
  </si>
  <si>
    <t>LAPWORTH SURGERY</t>
  </si>
  <si>
    <t>RUGBY ROAD SURGERY</t>
  </si>
  <si>
    <t>BROOKSIDE SURGERY</t>
  </si>
  <si>
    <t>CHANCERY LANE SURGERY</t>
  </si>
  <si>
    <t>STATION STREET SURGERY</t>
  </si>
  <si>
    <t>WOODLANDS SURGERY</t>
  </si>
  <si>
    <t>WARWICK GATES FAM.HTH.CTR</t>
  </si>
  <si>
    <t>BUDBROOKE MEDICAL CENTRE</t>
  </si>
  <si>
    <t>BENNFIELD SURGERY</t>
  </si>
  <si>
    <t>MEON MEDICAL CENTRE</t>
  </si>
  <si>
    <t>BEECH TREE MEDICAL PRACTICE</t>
  </si>
  <si>
    <t>WHITNASH MEDICAL CENTRE</t>
  </si>
  <si>
    <t>CHASE MEADOW HEALTH CENTRE</t>
  </si>
  <si>
    <t>VALE OF RED HORSE</t>
  </si>
  <si>
    <t>BULKINGTON SURGERY</t>
  </si>
  <si>
    <t>THE ARROW SURGERY</t>
  </si>
  <si>
    <t>SPA MEDICAL CENTRE</t>
  </si>
  <si>
    <t>STOCKINGFORD MEDICAL CENTRE</t>
  </si>
  <si>
    <t>OLD MILL SURGERY</t>
  </si>
  <si>
    <t>MARKET QUARTER MEDICAL PRACTICE</t>
  </si>
  <si>
    <t>ALCESTER HEALTH CENTRE</t>
  </si>
  <si>
    <t>TANWORTH-IN-ARDEN MED CTR</t>
  </si>
  <si>
    <t>DUNCHURCH SURGERY</t>
  </si>
  <si>
    <t>HARBURY SURGERY</t>
  </si>
  <si>
    <t>TRINITY COURT SURGERY</t>
  </si>
  <si>
    <t>HAZELWOOD GROUP PRACTICE</t>
  </si>
  <si>
    <t>RIVERSLEY ROAD SURGERY</t>
  </si>
  <si>
    <t>SHERBOURNE MEDICAL CENTRE</t>
  </si>
  <si>
    <t>THE GRANGE MEDICAL CENTRE</t>
  </si>
  <si>
    <t>ABBEY MEDICAL CENTRE</t>
  </si>
  <si>
    <t>WESTSIDE MEDICAL CENTRE</t>
  </si>
  <si>
    <t>WHITESTONE SURGERY</t>
  </si>
  <si>
    <t>WATERSIDE MEDICAL CENTRE</t>
  </si>
  <si>
    <t>REVEL SURGERY</t>
  </si>
  <si>
    <t>HASTINGS HOUSE SURGERY</t>
  </si>
  <si>
    <t>CUBBINGTON RD SURGERY</t>
  </si>
  <si>
    <t>SOUTHAM SURGERY</t>
  </si>
  <si>
    <t>SHIPSTON MEDICAL CENTRE</t>
  </si>
  <si>
    <t>HENLEY-IN-ARDEN MED CTR</t>
  </si>
  <si>
    <t>MANOR COURT SURGERY</t>
  </si>
  <si>
    <t>ROTHER HOUSE MEDICAL CENTRE</t>
  </si>
  <si>
    <t>CLIFTON ROAD SURGERY</t>
  </si>
  <si>
    <t>THE ATHERSTONE SURGERY</t>
  </si>
  <si>
    <t>BIDFORD HEALTH CENTRE</t>
  </si>
  <si>
    <t>CLARENDON LODGE MEDICAL CENTRE</t>
  </si>
  <si>
    <t>WOLSTON SURGERY</t>
  </si>
  <si>
    <t>BRIDGE HOUSE MEDICAL CENTRE</t>
  </si>
  <si>
    <t>CASTLE MEDICAL CENTRE</t>
  </si>
  <si>
    <t>PARK LEYS MEDICAL PRACTICE</t>
  </si>
  <si>
    <t>BEDWORTH HEALTH CENTRE</t>
  </si>
  <si>
    <t>AVONSIDE HEALTH CENTRE</t>
  </si>
  <si>
    <t>FENNY COMPTON SURGERY</t>
  </si>
  <si>
    <t>SPRING HILL MEDICAL CENTRE</t>
  </si>
  <si>
    <t>DORDON &amp; POLESWORTH GROUP PRACTICE</t>
  </si>
  <si>
    <t>PEAR TREE SURGERY</t>
  </si>
  <si>
    <t>CHAPEL END SURGERY</t>
  </si>
  <si>
    <t>WHITEHALL MEDICAL PRACTICE</t>
  </si>
  <si>
    <t>ARBURY MEDICAL CENTRE</t>
  </si>
  <si>
    <t>POOL MEDICAL CENTRE</t>
  </si>
  <si>
    <t>RED ROOFS SURGERY</t>
  </si>
  <si>
    <t>AELFGAR SURGERY</t>
  </si>
  <si>
    <t>NORTON CANES PRACTICE</t>
  </si>
  <si>
    <t>BLURTON MEDICAL CENTRE</t>
  </si>
  <si>
    <t>LOOMER ROAD SURGERY</t>
  </si>
  <si>
    <t>RAWNSLEY SURGERY</t>
  </si>
  <si>
    <t>PEEL CROFT</t>
  </si>
  <si>
    <t>NORTON CANES SURGERY</t>
  </si>
  <si>
    <t>FEATHERSTONE</t>
  </si>
  <si>
    <t>DR H P BORSE &amp; PARTNER</t>
  </si>
  <si>
    <t>TRENTHAM MEWS MEDICAL CENTRE</t>
  </si>
  <si>
    <t>BADDELEY GREEN SURGERY</t>
  </si>
  <si>
    <t>STONYDELPH MEDICAL PRACTICE</t>
  </si>
  <si>
    <t>BRERETON SURGERY</t>
  </si>
  <si>
    <t>TALKE PITS CLINIC</t>
  </si>
  <si>
    <t>SOUTHFIELD WAY SURGERY</t>
  </si>
  <si>
    <t>MILEHOUSE MEDICAL PRACTICE</t>
  </si>
  <si>
    <t>TRI-LINKS MEDICAL PRACTICE</t>
  </si>
  <si>
    <t>BETLEY SURGERY</t>
  </si>
  <si>
    <t>LUCIE WEDGWOOD HEALTH CTR</t>
  </si>
  <si>
    <t>ALL SAINTS SURGERY</t>
  </si>
  <si>
    <t>NORTHGATE SURGERY</t>
  </si>
  <si>
    <t>KEELE PRACTICE</t>
  </si>
  <si>
    <t>TAMAR MEDICAL CENTRE</t>
  </si>
  <si>
    <t>ADDERLEY GREEN SURGERY</t>
  </si>
  <si>
    <t>TUNSTALL PRIMARY CARE CENTRE</t>
  </si>
  <si>
    <t>MILL VIEW SURGERY</t>
  </si>
  <si>
    <t>ALTON SURGERY</t>
  </si>
  <si>
    <t>THE COLLIERY PRACTICE</t>
  </si>
  <si>
    <t>CHADSMOOR MEDICAL PRACTICE</t>
  </si>
  <si>
    <t>APSLEY SURGERY</t>
  </si>
  <si>
    <t>PRIMA CARE SURGERIES</t>
  </si>
  <si>
    <t>CAMBRIDGE HOUSE</t>
  </si>
  <si>
    <t>SNOWHILL MEDICAL CENTRE</t>
  </si>
  <si>
    <t>HONEYWALL MEDICAL PRACTICE</t>
  </si>
  <si>
    <t>DARWIN MEDICAL CENTRE</t>
  </si>
  <si>
    <t>DR I RASIB &amp; PARTNERS</t>
  </si>
  <si>
    <t>QUINTON PRACTICE</t>
  </si>
  <si>
    <t>BRINSLEY AVENUE PRACTICE</t>
  </si>
  <si>
    <t>THE PEEL MEDICAL PRACTICE</t>
  </si>
  <si>
    <t>THE MOORCROFT MEDICAL CTR</t>
  </si>
  <si>
    <t>GOLDENHILL MEDICAL CENTRE</t>
  </si>
  <si>
    <t>KINGSBRIDGE MEDICAL CENTRE</t>
  </si>
  <si>
    <t>HIGHERLAND SURGERY</t>
  </si>
  <si>
    <t>MOSS STREET SURGERY</t>
  </si>
  <si>
    <t>DRS SHAH &amp; TALPUR</t>
  </si>
  <si>
    <t>LAKESIDE</t>
  </si>
  <si>
    <t>RED LION SURGERY</t>
  </si>
  <si>
    <t>HEATH HAYES HEALTH CENTRE</t>
  </si>
  <si>
    <t>COBRIDGE SURGERY</t>
  </si>
  <si>
    <t>LONGTON HALL SURGERY</t>
  </si>
  <si>
    <t>CLAVERLEY</t>
  </si>
  <si>
    <t>BIRCHES HEAD MEDICAL CTR.</t>
  </si>
  <si>
    <t>WATERHOUSES MEDICAL PRACT</t>
  </si>
  <si>
    <t>TEAN SURGERY</t>
  </si>
  <si>
    <t>CROWN MEDICAL PRACTICE</t>
  </si>
  <si>
    <t>DR KHARE'S SURGERY</t>
  </si>
  <si>
    <t>HEATHVIEW MEDICAL PRACTICE</t>
  </si>
  <si>
    <t>DR MANICKAM &amp; PARTNER</t>
  </si>
  <si>
    <t>DR DO YATES' PRACTICE</t>
  </si>
  <si>
    <t>ALDERWOOD MEDICAL PRACTICE</t>
  </si>
  <si>
    <t>DR P CRAVEN'S PRACTICE</t>
  </si>
  <si>
    <t>POTTERIES MEDICAL CENTRE</t>
  </si>
  <si>
    <t>DR P D MILES AND DR R VALASAPALLI</t>
  </si>
  <si>
    <t>BILBROOK MEDICAL CENTRE</t>
  </si>
  <si>
    <t>DR KS UPTON'S PRACTICE</t>
  </si>
  <si>
    <t>BROOK MEDICAL CENTRE</t>
  </si>
  <si>
    <t>DALE MEDICAL PRACTICE</t>
  </si>
  <si>
    <t>CROWN SURGERY</t>
  </si>
  <si>
    <t>DUNROBIN STREET MEDICAL CENTRE</t>
  </si>
  <si>
    <t>BIDDULPH DOCTORS</t>
  </si>
  <si>
    <t>HOLLIES PRACTICE</t>
  </si>
  <si>
    <t>DR ROBINSON &amp; PARTNERS</t>
  </si>
  <si>
    <t>THE HAYMARKET HEALTH CTR</t>
  </si>
  <si>
    <t>DR J GREIG &amp; PARTNERS</t>
  </si>
  <si>
    <t>HARLEY STREET MEDICAL CTR</t>
  </si>
  <si>
    <t>NORFOLK STREET SURGERY</t>
  </si>
  <si>
    <t>BALANCE STREET</t>
  </si>
  <si>
    <t>STAPENHILL MEDICAL CENTRE</t>
  </si>
  <si>
    <t>SALTERS MEADOW HEALTH CTR</t>
  </si>
  <si>
    <t>GNOSALL</t>
  </si>
  <si>
    <t>MANSION HOUSE SURGERY</t>
  </si>
  <si>
    <t>BELGRAVE MEDICAL CENTRE</t>
  </si>
  <si>
    <t>LYME VALLEY MEDICAL CENTRE</t>
  </si>
  <si>
    <t>HARTSHILL MEDICAL CENTRE</t>
  </si>
  <si>
    <t>BARTON</t>
  </si>
  <si>
    <t>NORTON CANES HEALTH CENTRE</t>
  </si>
  <si>
    <t>LAUREL HOUSE SURGERY</t>
  </si>
  <si>
    <t>MILLRISE MEDICAL PRACTICE</t>
  </si>
  <si>
    <t>ABBOTS BROMLEY SURGERY</t>
  </si>
  <si>
    <t>MILL BANK</t>
  </si>
  <si>
    <t>WOLSTANTON MEDICAL CENTRE</t>
  </si>
  <si>
    <t>AUDLEY HEALTH CENTRE</t>
  </si>
  <si>
    <t>WEEPING CROSS HEALTH CENTRE</t>
  </si>
  <si>
    <t>WETMORE ROAD SURGERY</t>
  </si>
  <si>
    <t>WOLVERHAMPTON ROAD SURGERY</t>
  </si>
  <si>
    <t>HOLMCROFT</t>
  </si>
  <si>
    <t>THE NILE PRACTICE</t>
  </si>
  <si>
    <t>MEIR PARK &amp; WESTON COYNEY MEDICAL PRACT</t>
  </si>
  <si>
    <t>BIDDULPH VALLEY SURGERY</t>
  </si>
  <si>
    <t>PENKRIDGE MEDICAL PRACTICE</t>
  </si>
  <si>
    <t>STAFFORD HEALTH AND WELLBEING</t>
  </si>
  <si>
    <t>BRIDGE SURGERY</t>
  </si>
  <si>
    <t>TUTBURY HEALTH CENTRE</t>
  </si>
  <si>
    <t>RISING BROOK</t>
  </si>
  <si>
    <t>ALREWAS</t>
  </si>
  <si>
    <t>SILVERDALE MEDICAL CENTRE</t>
  </si>
  <si>
    <t>HEDNESFORD MEDICAL PRACTICE</t>
  </si>
  <si>
    <t>THE ALDERGATE MED.PRACT.</t>
  </si>
  <si>
    <t>RUSSELL HOUSE SURGERY</t>
  </si>
  <si>
    <t>THE LANGTON MEDICAL GROUP</t>
  </si>
  <si>
    <t>GLEBEDALE MEDICAL PRACTICE</t>
  </si>
  <si>
    <t>TRENT MEADOWS</t>
  </si>
  <si>
    <t>CARLTON STREET SURGERY</t>
  </si>
  <si>
    <t>MILLER STREET SURGERY</t>
  </si>
  <si>
    <t>CASTLEFIELDS</t>
  </si>
  <si>
    <t>KIDSGROVE MEDICAL CENTRE</t>
  </si>
  <si>
    <t>HAZELDENE HOUSE SURGERY</t>
  </si>
  <si>
    <t>FURLONG MEDICAL CENTRE</t>
  </si>
  <si>
    <t>CUMBERLAND HOUSE</t>
  </si>
  <si>
    <t>GRAVEL HILL SURGERY</t>
  </si>
  <si>
    <t>ASHLEY SURGERY</t>
  </si>
  <si>
    <t>MADELEY PRACTICE</t>
  </si>
  <si>
    <t>TRENT VALE MEDICAL PRACTICE</t>
  </si>
  <si>
    <t>YOXALL</t>
  </si>
  <si>
    <t>LEEK HEALTH CENTRE</t>
  </si>
  <si>
    <t>WERRINGTON VILLAGE SURGERY</t>
  </si>
  <si>
    <t>GORDON STREET SURGERY</t>
  </si>
  <si>
    <t>BREWOOD MEDICAL PRACTICE</t>
  </si>
  <si>
    <t>THE WESTGATE PRACTICE</t>
  </si>
  <si>
    <t>HEATHCOTE STREET SURGERY</t>
  </si>
  <si>
    <t>MAYFIELD SURGERY</t>
  </si>
  <si>
    <t>HORSEFAIR PRACTICE</t>
  </si>
  <si>
    <t>THE MEADOWS MEDICAL PRACTICE</t>
  </si>
  <si>
    <t>COURT STREET MEDICAL PRACTICE</t>
  </si>
  <si>
    <t>IRONBRIDGE MEDICAL PRACTICE</t>
  </si>
  <si>
    <t>ALVELEY MEDICAL PRACTICE</t>
  </si>
  <si>
    <t>SOUTH HERMITAGE SURGERY</t>
  </si>
  <si>
    <t>SHAWBIRCH MEDICAL CENTRE</t>
  </si>
  <si>
    <t>HODNET MEDICAL PRACTICE</t>
  </si>
  <si>
    <t>HOLLINSWOOD SURGERY</t>
  </si>
  <si>
    <t>LINDEN HALL SURGERY</t>
  </si>
  <si>
    <t>BROSELEY MEDICAL PRACTICE</t>
  </si>
  <si>
    <t>BELVIDERE MEDICAL PRACT.</t>
  </si>
  <si>
    <t>MARDEN MEDICAL PRACTICE</t>
  </si>
  <si>
    <t>CRAVEN ARMS SURGERY</t>
  </si>
  <si>
    <t>LUDLOW - PORTCULLIS</t>
  </si>
  <si>
    <t>WOODSIDE MEDICAL PRACTICE</t>
  </si>
  <si>
    <t>CLEOBURY MORTIMER SURGERY</t>
  </si>
  <si>
    <t>MARYSVILLE MEDICAL PRACT</t>
  </si>
  <si>
    <t>WELLINGTON MEDICAL PRACTICE</t>
  </si>
  <si>
    <t>SHIFNAL &amp; PRIORSLEE MEDICAL PRACTICE</t>
  </si>
  <si>
    <t>WEM AND PREES MEDICAL PRACTICE</t>
  </si>
  <si>
    <t>CLAREMONT BANK SURGERY</t>
  </si>
  <si>
    <t>BISHOPS CASTLE SURGERY</t>
  </si>
  <si>
    <t>SEVERN FIELDS MEDICAL PRACTICE</t>
  </si>
  <si>
    <t>HIGHLEY MEDICAL CENTRE</t>
  </si>
  <si>
    <t>PONTESBURY &amp; WORTHEN MEDICAL PRACTICE</t>
  </si>
  <si>
    <t>WELLINGTON ROAD SURGERY</t>
  </si>
  <si>
    <t>CAMBRIAN MEDICAL PRACTICE</t>
  </si>
  <si>
    <t>CHURCHMERE MEDICAL GROUP</t>
  </si>
  <si>
    <t>BROWN CLEE MEDICAL CENTRE</t>
  </si>
  <si>
    <t>PRESCOTT SURGERY</t>
  </si>
  <si>
    <t>THE CAXTON SURGERY</t>
  </si>
  <si>
    <t>ALBRIGHTON MEDICAL PRACT</t>
  </si>
  <si>
    <t>KNOCKIN MEDICAL CENTRE</t>
  </si>
  <si>
    <t>MUCH WENLOCK &amp; CRESSAGE MEDICAL PRACTICE</t>
  </si>
  <si>
    <t>BEECHES MEDICAL PRACTICE</t>
  </si>
  <si>
    <t>CLIVE MEDICAL PRACTICE</t>
  </si>
  <si>
    <t>RADBROOK GREEN SURGERY</t>
  </si>
  <si>
    <t>STATION DRIVE SURGERY</t>
  </si>
  <si>
    <t>WESTBURY MEDICAL CENTRE</t>
  </si>
  <si>
    <t>DONNINGTON MEDICAL PRACTICE</t>
  </si>
  <si>
    <t>SHAWBURY MEDICAL PRACTICE</t>
  </si>
  <si>
    <t>MARKET DRAYTON MEDICAL PRACTICE</t>
  </si>
  <si>
    <t>DAWLEY MEDICAL PRACTICE</t>
  </si>
  <si>
    <t>CHURCH STRETTON MEDICAL CENTRE</t>
  </si>
  <si>
    <t>CHARLTON MEDICAL PRACTICE</t>
  </si>
  <si>
    <t>RIVERSIDE MED.PRACTICE</t>
  </si>
  <si>
    <t>PLAS FFYNNON MEDICAL CTRE</t>
  </si>
  <si>
    <t>BRIDGNORTH MEDICAL PRACTICE</t>
  </si>
  <si>
    <t>STIRCHLEY MEDICAL PRACTICE</t>
  </si>
  <si>
    <t>MYTTON OAK MEDICAL PRACT.</t>
  </si>
  <si>
    <t>NEW COURT SURGERY</t>
  </si>
  <si>
    <t>DEMONTFORT MEDICAL CENTRE</t>
  </si>
  <si>
    <t>CRABBS CROSS SURGERY</t>
  </si>
  <si>
    <t>CRABBS CROSS MEDICAL CENTRE</t>
  </si>
  <si>
    <t>WOLVERLEY SURGERY</t>
  </si>
  <si>
    <t>THE GLEBELAND SURGERY</t>
  </si>
  <si>
    <t>FOWNHOPE MEDICAL CENTRE</t>
  </si>
  <si>
    <t>CRADLEY SURGERY</t>
  </si>
  <si>
    <t>ABBEY MEDICAL PRACTICE</t>
  </si>
  <si>
    <t>BELMONT MEDICAL CENTRE</t>
  </si>
  <si>
    <t>THE BRIDGE SURGERY</t>
  </si>
  <si>
    <t>CORBETT MEDICAL PRACTICE</t>
  </si>
  <si>
    <t>CHADDESLEY SURGERY</t>
  </si>
  <si>
    <t>CATSHILL VILLAGE SURGERY</t>
  </si>
  <si>
    <t>HOLLYOAKS MEDICAL CENTRE</t>
  </si>
  <si>
    <t>ST. JOHNS SURGERY</t>
  </si>
  <si>
    <t>ST SAVIOURS SURGERY</t>
  </si>
  <si>
    <t>BARNT GREEN SURGERY</t>
  </si>
  <si>
    <t>COLWALL SURGERY</t>
  </si>
  <si>
    <t>MALVERN HEALTH CENTRE</t>
  </si>
  <si>
    <t>PERSHORE MEDICAL PRACTICE</t>
  </si>
  <si>
    <t>ALBANY HOUSE SURGERY</t>
  </si>
  <si>
    <t>CHURCHFIELDS SURGERY</t>
  </si>
  <si>
    <t>DAVENAL HOUSE SURGERY</t>
  </si>
  <si>
    <t>AYLMER LODGE COOKLEY PARTNERSHIP</t>
  </si>
  <si>
    <t>THE SURGERY KINGSTONE</t>
  </si>
  <si>
    <t>WARGRAVE HOUSE SURGERY</t>
  </si>
  <si>
    <t>HOLLYWOOD MEDICAL CENTRE</t>
  </si>
  <si>
    <t>ST JOHNS HOUSE SURGERY</t>
  </si>
  <si>
    <t>FRANKLEY HEALTH CENTRE</t>
  </si>
  <si>
    <t>PENDEEN SURGERY</t>
  </si>
  <si>
    <t>MERSTOW GREEN MEDICAL PRACTICE</t>
  </si>
  <si>
    <t>BEWDLEY MEDICAL CENTRE</t>
  </si>
  <si>
    <t>THE CHURCH STREET PRACTICE</t>
  </si>
  <si>
    <t>CORNHILL SURGERY</t>
  </si>
  <si>
    <t>KINGTON MEDICAL PRACTICE</t>
  </si>
  <si>
    <t>BARBOURNE HEALTH CENTRE</t>
  </si>
  <si>
    <t>NUNWELL SURGERY</t>
  </si>
  <si>
    <t>SPA MEDICAL PRACTICE</t>
  </si>
  <si>
    <t>ABBOTTSWOOD MEDICAL CENTRE</t>
  </si>
  <si>
    <t>KNIGHTWICK SURGERY</t>
  </si>
  <si>
    <t>ALTON STREET SURGERY</t>
  </si>
  <si>
    <t>THE MORTIMER MEDICAL PRAC</t>
  </si>
  <si>
    <t>TENBURY SURGERY</t>
  </si>
  <si>
    <t>HILLVIEW MEDICAL CENTRE</t>
  </si>
  <si>
    <t>STOURPORT MEDICAL CENTRE</t>
  </si>
  <si>
    <t>WHITEACRES MEDICAL CENTRE</t>
  </si>
  <si>
    <t>DR. J BARRELL &amp; PARTNERS</t>
  </si>
  <si>
    <t>THORNELOE LODGE SURGERY</t>
  </si>
  <si>
    <t>ST MARTIN'S GATE SURGERY</t>
  </si>
  <si>
    <t>SALTERS MEDICAL PRACTICE</t>
  </si>
  <si>
    <t>GREAT WITLEY SURGERY</t>
  </si>
  <si>
    <t>CANTILUPE SURGERY</t>
  </si>
  <si>
    <t>BARN CLOSE SURGERY</t>
  </si>
  <si>
    <t>HAGLEY SURGERY</t>
  </si>
  <si>
    <t>HEREFORD MEDICAL GROUP</t>
  </si>
  <si>
    <t>NEW ROAD SURGERY</t>
  </si>
  <si>
    <t>MUCH BIRCH SURGERY</t>
  </si>
  <si>
    <t>HARESFIELD HOUSE SURGERY</t>
  </si>
  <si>
    <t>NEW ROAD SURGERY BROMSGROVE</t>
  </si>
  <si>
    <t>THE DOW SURGERY</t>
  </si>
  <si>
    <t>WINYATES HEALTH CENTRE</t>
  </si>
  <si>
    <t>WEOBLEY &amp; STAUNTON ON WYE SURGERIES</t>
  </si>
  <si>
    <t>ELBURY MOOR MEDICAL CENTRE</t>
  </si>
  <si>
    <t>THE MARCHES SURGERY</t>
  </si>
  <si>
    <t>STANMORE HOUSE SURGERY</t>
  </si>
  <si>
    <t>LEDBURY HEALTH PARTNERSHIP</t>
  </si>
  <si>
    <t>OMBERSLEY MEDICAL CENTRE</t>
  </si>
  <si>
    <t>KIDDERMINSTER MEDICAL CENTRE</t>
  </si>
  <si>
    <t>GOLDEN VALLEY PRACTICE</t>
  </si>
  <si>
    <t>SPRING GARDENS GROUP MEDICAL PRACTICE</t>
  </si>
  <si>
    <t>BREDON HILL SURGERY</t>
  </si>
  <si>
    <t>SEVERN VALLEY MEDICAL PRACTICE</t>
  </si>
  <si>
    <t>NORTHUMBERLAND HOUSE SURGERY</t>
  </si>
  <si>
    <t>WESTFIELD SURGERY</t>
  </si>
  <si>
    <t>ELGAR HOUSE</t>
  </si>
  <si>
    <t>ST STEPHEN'S MEDICAL PARTNERSHIP</t>
  </si>
  <si>
    <t>CHURCH VIEW MEDICAL CENTRE</t>
  </si>
  <si>
    <t>TAWSTOCK MEDICAL CENTRE, CHARD</t>
  </si>
  <si>
    <t>OAKHILL SURGERY</t>
  </si>
  <si>
    <t>CREECH</t>
  </si>
  <si>
    <t>SOMERSET BRIDGE MEDICAL CENTRE</t>
  </si>
  <si>
    <t>BRENT AREA MEDICAL CENTRE</t>
  </si>
  <si>
    <t>BUTTERCROSS HEALTH CENTRE</t>
  </si>
  <si>
    <t>DUNSTER &amp; PORLOCK SURGERIES</t>
  </si>
  <si>
    <t>OAKLANDS SURGERY</t>
  </si>
  <si>
    <t>LYNGFORD PARK</t>
  </si>
  <si>
    <t>THE MEADOWS SURGERY</t>
  </si>
  <si>
    <t>NORTH PETHERTON SURGERY</t>
  </si>
  <si>
    <t>AXBRIDGE SURGERY</t>
  </si>
  <si>
    <t>SUMMERVALE SURGERY</t>
  </si>
  <si>
    <t>GROVE HOUSE SURGERY</t>
  </si>
  <si>
    <t>WARWICK HOUSE MEDICAL PRACTICE</t>
  </si>
  <si>
    <t>REDGATE MEDICAL CENTRE</t>
  </si>
  <si>
    <t>LUSON</t>
  </si>
  <si>
    <t>RYALLS PARK MEDICAL CENTRE, YEOVIL</t>
  </si>
  <si>
    <t>GLASTONBURY HEALTH CENTRE</t>
  </si>
  <si>
    <t>MENDIP COUNTRY PRACTICE</t>
  </si>
  <si>
    <t>QUEEN CAMEL MEDICAL CENTRE</t>
  </si>
  <si>
    <t>TAUNTON ROAD MEDICAL CENTRE</t>
  </si>
  <si>
    <t>MILLBROOK SURGERY, CASTLE CARY</t>
  </si>
  <si>
    <t>GLASTONBURY SURGERY</t>
  </si>
  <si>
    <t>LISTER HOUSE PARTNERSHIP</t>
  </si>
  <si>
    <t>NORTH CURRY</t>
  </si>
  <si>
    <t>QUANTOCK VALE SURGERY</t>
  </si>
  <si>
    <t>EAST QUAY MEDICAL CENTRE</t>
  </si>
  <si>
    <t>WELLS CITY PRACTICE</t>
  </si>
  <si>
    <t>LANGPORT SURGERY</t>
  </si>
  <si>
    <t>BRUTON SURGERY</t>
  </si>
  <si>
    <t>MILBORNE PORT SURGERY</t>
  </si>
  <si>
    <t>ESSEX HOUSE MEDICAL CENTRE, CHARD</t>
  </si>
  <si>
    <t>VINE SURGERY PARTNERSHIP</t>
  </si>
  <si>
    <t>SPRINGMEAD SURGERY, CHARD</t>
  </si>
  <si>
    <t>WINCANTON HEALTH CENTRE</t>
  </si>
  <si>
    <t>HAMDON MEDICAL CENTRE, STOKE-SUB-HAMDON</t>
  </si>
  <si>
    <t>CRANLEIGH GARDENS MEDICAL CENTRE</t>
  </si>
  <si>
    <t>POLDEN MEDICAL PRACTICE</t>
  </si>
  <si>
    <t>ST JAMES MEDICAL CENTRE</t>
  </si>
  <si>
    <t>DIAMOND HEALTH GROUP</t>
  </si>
  <si>
    <t>COLLEGE WAY SURGERY</t>
  </si>
  <si>
    <t>BECKINGTON FAMILY PRACTICE</t>
  </si>
  <si>
    <t>MINEHEAD MEDICAL CENTRE</t>
  </si>
  <si>
    <t>CANNINGTON HEALTH CENTRE</t>
  </si>
  <si>
    <t>PENN HILL SURGERY, YEOVIL</t>
  </si>
  <si>
    <t>BURNHAM MEDICAL CENTRE</t>
  </si>
  <si>
    <t>PRESTON GROVE MEDICAL CENTRE, YEOVIL</t>
  </si>
  <si>
    <t>TAUNTON VALE HEALTHCARE</t>
  </si>
  <si>
    <t>QUANTOCK MEDICAL CENTRE</t>
  </si>
  <si>
    <t>WELLINGTON MEDICAL CENTRE</t>
  </si>
  <si>
    <t>CHEDDAR MEDICAL CENTRE</t>
  </si>
  <si>
    <t>HIGHBRIDGE MEDICAL CENTRE</t>
  </si>
  <si>
    <t>WEST SOMERSET HEALTHCARE</t>
  </si>
  <si>
    <t>FROME MEDICAL CENTRE</t>
  </si>
  <si>
    <t>CHURCH STREET SURGERY, MARTOCK</t>
  </si>
  <si>
    <t>CROWN MEDICAL CENTRE</t>
  </si>
  <si>
    <t>CREWKERNE HEALTH CENTRE, CREWKERNE</t>
  </si>
  <si>
    <t>EXMOOR MEDICAL CENTRE</t>
  </si>
  <si>
    <t>WELLS HEALTH CENTRE</t>
  </si>
  <si>
    <t>FRENCH WEIR HEALTH CENTRE</t>
  </si>
  <si>
    <t>QUEDGELEY MEDICAL CENTRE</t>
  </si>
  <si>
    <t>PRESTBURY PARK</t>
  </si>
  <si>
    <t>NEWNHAM SURGERY</t>
  </si>
  <si>
    <t>STONEHOUSE HEALTH CLINIC</t>
  </si>
  <si>
    <t>THE ALNEY PRACTICE</t>
  </si>
  <si>
    <t>SEVERNBANK SURGERY</t>
  </si>
  <si>
    <t>BROCKWORTH SURGERY</t>
  </si>
  <si>
    <t>KINGSHOLM SURGERY</t>
  </si>
  <si>
    <t>REGENT STREET SURGERY</t>
  </si>
  <si>
    <t>FRAMPTON SURGERY</t>
  </si>
  <si>
    <t>STROUD VALLEYS FAMILY PRACTICE</t>
  </si>
  <si>
    <t>WALNUT TREE PRACTICE</t>
  </si>
  <si>
    <t>ACORN PRACTICE</t>
  </si>
  <si>
    <t>WHITE HOUSE SURGERY</t>
  </si>
  <si>
    <t>BRUNSTON PRACTICE</t>
  </si>
  <si>
    <t>COLEFORD FAMILY DOCTORS</t>
  </si>
  <si>
    <t>MANN COTTAGE SURGERY</t>
  </si>
  <si>
    <t>LONGLEVENS SURGERY</t>
  </si>
  <si>
    <t>PRICES MILL SURGERY</t>
  </si>
  <si>
    <t>RENDCOMB SURGERY</t>
  </si>
  <si>
    <t>CAM &amp; ULEY FAMILY PRACTICE</t>
  </si>
  <si>
    <t>ROYAL CRESCENT</t>
  </si>
  <si>
    <t>ST. CATHERINE'S SURGERY</t>
  </si>
  <si>
    <t>MYTHE MEDICAL PRACTICE</t>
  </si>
  <si>
    <t>HILARY COTTAGE SURGERY</t>
  </si>
  <si>
    <t>SEVERNSIDE MEDICAL PRACTICE</t>
  </si>
  <si>
    <t>CHIPPING SURGERY</t>
  </si>
  <si>
    <t>ROSEBANK HEALTH</t>
  </si>
  <si>
    <t>THE ROYAL WELL SURGERY</t>
  </si>
  <si>
    <t>THE STOKE ROAD SURGERY,</t>
  </si>
  <si>
    <t>CHURCHDOWN SURGERY</t>
  </si>
  <si>
    <t>DOCKHAM SURGERY</t>
  </si>
  <si>
    <t>MITCHELDEAN SURGERY</t>
  </si>
  <si>
    <t>CHIPPING CAMPDEN SURGERY</t>
  </si>
  <si>
    <t>OVERTON PARK SURGERY</t>
  </si>
  <si>
    <t>THE LECKHAMPTON SURGERY</t>
  </si>
  <si>
    <t>BEECHES GREEN SURGERY</t>
  </si>
  <si>
    <t>COTSWOLD MEDICAL PRACTICE</t>
  </si>
  <si>
    <t>HOLTS HEALTH CENTRE</t>
  </si>
  <si>
    <t>CLEEVELANDS MEDICAL CENTRE</t>
  </si>
  <si>
    <t>PARTNERS IN HEALTH, PAVILION FAMILY DRS</t>
  </si>
  <si>
    <t>WESTON HOUSE PRACTICE</t>
  </si>
  <si>
    <t>LOCKING HILL SURGERY</t>
  </si>
  <si>
    <t>STOW SURGERY</t>
  </si>
  <si>
    <t>BERKELEY PLACE SURGERY</t>
  </si>
  <si>
    <t>BLAKENEY SURGERY</t>
  </si>
  <si>
    <t>FOREST HEALTH CARE</t>
  </si>
  <si>
    <t>CULVERHAY SURGERY</t>
  </si>
  <si>
    <t>ASPEN MEDICAL PRACTICE</t>
  </si>
  <si>
    <t>HOYLAND HOUSE</t>
  </si>
  <si>
    <t>DRYBROOK SURGERY</t>
  </si>
  <si>
    <t>CHURCH STREET PRACTICE</t>
  </si>
  <si>
    <t>YORKLEIGH SURGERY(CT)</t>
  </si>
  <si>
    <t>YORKLEY HEALTH CENTRE(WG)</t>
  </si>
  <si>
    <t>CIRENCESTER HEALTH GROUP</t>
  </si>
  <si>
    <t>FRITHWOOD SURGERY</t>
  </si>
  <si>
    <t>SIXWAYS CLINIC</t>
  </si>
  <si>
    <t>HUCCLECOTE SURGERY</t>
  </si>
  <si>
    <t>PHOENIX HEALTH GROUP</t>
  </si>
  <si>
    <t>LYDNEY PRACTICE</t>
  </si>
  <si>
    <t>UPPER THAMES MEDICAL GROUP</t>
  </si>
  <si>
    <t>HADWEN HEALTH</t>
  </si>
  <si>
    <t>ST. GEORGE'S SURGERY</t>
  </si>
  <si>
    <t>ROWCROFT MEDICAL CENTRE</t>
  </si>
  <si>
    <t>STAUNTON &amp; CORSE SURGERY</t>
  </si>
  <si>
    <t>MINCHINHAMPTON SURGERY</t>
  </si>
  <si>
    <t>WINCHCOMBE MEDICAL CENTRE</t>
  </si>
  <si>
    <t>UNDERWOOD SURGERY</t>
  </si>
  <si>
    <t>CLOCK TOWER SURGERY</t>
  </si>
  <si>
    <t>BUCKLAND SURGERY</t>
  </si>
  <si>
    <t>BLACK TORRINGTON SURGERY</t>
  </si>
  <si>
    <t>TEIGN ESTUARY MEDICAL GROUP</t>
  </si>
  <si>
    <t>WONFORD GREEN SURGERY</t>
  </si>
  <si>
    <t>PEVERELL PARK SURGERY</t>
  </si>
  <si>
    <t>ST. LEVAN SURGERY</t>
  </si>
  <si>
    <t>ESTOVER SURGERY</t>
  </si>
  <si>
    <t>WEMBURY SURGERY</t>
  </si>
  <si>
    <t>IMPERIAL SURGERY</t>
  </si>
  <si>
    <t>RALEIGH SURGERY</t>
  </si>
  <si>
    <t>DEVONPORT HEALTH CENTRE</t>
  </si>
  <si>
    <t>SAMPFORD PEVERELL SURGERY</t>
  </si>
  <si>
    <t>OLD FARM SURGERY</t>
  </si>
  <si>
    <t>CHILLINGTON HEALTH CENTRE</t>
  </si>
  <si>
    <t>LISSON GROVE MEDICAL CTR.</t>
  </si>
  <si>
    <t>CATHERINE HOUSE SURGERY</t>
  </si>
  <si>
    <t>HILL BARTON SURGERY</t>
  </si>
  <si>
    <t>SOUTH MOLTON MEDICAL CENTRE</t>
  </si>
  <si>
    <t>HALDON HOUSE SURGERY</t>
  </si>
  <si>
    <t>WYNDHAM HOUSE SURGERY</t>
  </si>
  <si>
    <t>PEMBROKE MEDICAL GROUP</t>
  </si>
  <si>
    <t>HARTLAND SURGERY</t>
  </si>
  <si>
    <t>BRAMBLEHAIES SURGERY</t>
  </si>
  <si>
    <t>REDLANDS PRIMARY CARE</t>
  </si>
  <si>
    <t>CHANNEL VIEW MEDICAL GROUP</t>
  </si>
  <si>
    <t>CHELSTON HALL SURGERY</t>
  </si>
  <si>
    <t>WOODBURY SURGERY</t>
  </si>
  <si>
    <t>WHIPTON SURGERY</t>
  </si>
  <si>
    <t>BUDSHEAD MEDICAL PRACTICE</t>
  </si>
  <si>
    <t>WEST HOE SURGERY</t>
  </si>
  <si>
    <t>CHILCOTE PRACTICE</t>
  </si>
  <si>
    <t>WOODA SURGERY</t>
  </si>
  <si>
    <t>CASTLE GARDENS SURGERY</t>
  </si>
  <si>
    <t>CORNER PLACE SURGERY</t>
  </si>
  <si>
    <t>YELVERTON SURGERY</t>
  </si>
  <si>
    <t>ABBEY SURGERY</t>
  </si>
  <si>
    <t>BEACON MEDICAL GROUP</t>
  </si>
  <si>
    <t>ISCA MEDICAL PRACTICE</t>
  </si>
  <si>
    <t>CHERITON BISHOP SURGERY</t>
  </si>
  <si>
    <t>CAEN MEDICAL CENTRE</t>
  </si>
  <si>
    <t>COMBE COASTAL PRACTICE</t>
  </si>
  <si>
    <t>COLERIDGE MEDICAL CENTRE</t>
  </si>
  <si>
    <t>DARTMOUTH MEDICAL PRACTICE</t>
  </si>
  <si>
    <t>COLLEGE SURGERY PARTNERSHIP</t>
  </si>
  <si>
    <t>KNOWLE HOUSE SURGERY</t>
  </si>
  <si>
    <t>REDFERN HEALTH CENTRE</t>
  </si>
  <si>
    <t>OKEHAMPTON MEDICAL CENTRE</t>
  </si>
  <si>
    <t>MODBURY HEALTH CENTRE</t>
  </si>
  <si>
    <t>AMICUS HEALTH</t>
  </si>
  <si>
    <t>SOUTH LAWN MEDICAL PRACTICE</t>
  </si>
  <si>
    <t>BIDEFORD MEDICAL CENTRE</t>
  </si>
  <si>
    <t>CHAGFORD HEALTH CENTRE</t>
  </si>
  <si>
    <t>YEALM MEDICAL CENTRE</t>
  </si>
  <si>
    <t>IDE LANE SURGERY</t>
  </si>
  <si>
    <t>HEAVITREE PRACTICE</t>
  </si>
  <si>
    <t>WYCLIFFE SURGERY</t>
  </si>
  <si>
    <t>SOUTH BRENT HEALTH CENTRE</t>
  </si>
  <si>
    <t>BRANNAM MEDICAL CENTRE</t>
  </si>
  <si>
    <t>FRIARY HOUSE SURGERY</t>
  </si>
  <si>
    <t>STOKE SURGERY</t>
  </si>
  <si>
    <t>BUCKFASTLEIGH MEDICAL CENTRE</t>
  </si>
  <si>
    <t>RUBY COUNTRY MEDICAL GROUP</t>
  </si>
  <si>
    <t>LYNTON HEALTH CENTRE</t>
  </si>
  <si>
    <t>SID VALLEY PRACTICE</t>
  </si>
  <si>
    <t>MOUNT PLEASANT HEALTH CENTRE</t>
  </si>
  <si>
    <t>NORTON BROOK MEDICAL CENTRE</t>
  </si>
  <si>
    <t>SOUTHERNHAY HOUSE SURGERY</t>
  </si>
  <si>
    <t>FREMINGTON MEDICAL CENTRE</t>
  </si>
  <si>
    <t>CLAREMONT MEDICAL PRACTICE</t>
  </si>
  <si>
    <t>COMPASS HOUSE MEDICAL CENTRES</t>
  </si>
  <si>
    <t>TOWNSEND HOUSE MEDICAL CENTRE</t>
  </si>
  <si>
    <t>ROLLE MEDICAL PARTNERSHIP</t>
  </si>
  <si>
    <t>CASTLE PLACE PRACTICE</t>
  </si>
  <si>
    <t>CRICKETFIELD SURGERY</t>
  </si>
  <si>
    <t>NORTHAM SURGERY</t>
  </si>
  <si>
    <t>MORETONHAMPSTEAD HEALTH CENTRE</t>
  </si>
  <si>
    <t>ROBOROUGH SURGERY</t>
  </si>
  <si>
    <t>DEVON SQUARE SURGERY</t>
  </si>
  <si>
    <t>BOVEY TRACEY &amp; CHUDLEIGH PRACTICE</t>
  </si>
  <si>
    <t>BLACKDOWN PRACTICE</t>
  </si>
  <si>
    <t>LEATSIDE SURGERY</t>
  </si>
  <si>
    <t>ST LEONARDS PRACTICE</t>
  </si>
  <si>
    <t>WESTBANK PRACTICE</t>
  </si>
  <si>
    <t>PINHOE SURGERY</t>
  </si>
  <si>
    <t>SOUTHWAY SURGERY</t>
  </si>
  <si>
    <t>TAVYSIDE HEALTH CENTRE</t>
  </si>
  <si>
    <t>TOPSHAM SURGERY</t>
  </si>
  <si>
    <t>LITCHDON MEDICAL CENTRE</t>
  </si>
  <si>
    <t>ALBANY SURGERY</t>
  </si>
  <si>
    <t>KINGSKERSWELL &amp; IPPLEPEN MED PRACTICE</t>
  </si>
  <si>
    <t>NORTH ROAD WEST MED.CTR.</t>
  </si>
  <si>
    <t>SOUTHOVER MEDICAL PRACTICE</t>
  </si>
  <si>
    <t>ST NEOTS SURGERY</t>
  </si>
  <si>
    <t>CROFT HALL MEDICAL PRACTICE</t>
  </si>
  <si>
    <t>TORRINGTON HEALTH CENTRE</t>
  </si>
  <si>
    <t>WALLINGBROOK HEALTH CENTRE</t>
  </si>
  <si>
    <t>BARNFIELD HILL SURGERY</t>
  </si>
  <si>
    <t>MID DEVON MEDICAL PRACTICE</t>
  </si>
  <si>
    <t>DEAN CROSS SURGERY</t>
  </si>
  <si>
    <t>AXMINSTER MEDICAL PRACTICE</t>
  </si>
  <si>
    <t>ELM SURGERY</t>
  </si>
  <si>
    <t>BEAUMONT VILLA SURGERY</t>
  </si>
  <si>
    <t>ST THOMAS MEDICAL GROUP</t>
  </si>
  <si>
    <t>OAKSIDE SURGERY</t>
  </si>
  <si>
    <t>MAYFIELD MEDICAL CENTRE</t>
  </si>
  <si>
    <t>BRUNEL MEDICAL PRACTICE</t>
  </si>
  <si>
    <t>BRADWORTHY SURGERY</t>
  </si>
  <si>
    <t>BUDLEIGH SALTERTON MEDICAL PRACTICE</t>
  </si>
  <si>
    <t>ASHBURTON SURGERY</t>
  </si>
  <si>
    <t>PATHFIELDS MEDICAL GROUP</t>
  </si>
  <si>
    <t>SEATON &amp; COLYTON MEDICAL PRACTICE</t>
  </si>
  <si>
    <t>MAYFLOWER MEDICAL GROUP</t>
  </si>
  <si>
    <t>BARTON SURGERY</t>
  </si>
  <si>
    <t>KINGSTEIGNTON MEDICAL PRACTICE</t>
  </si>
  <si>
    <t>QUEEN'S MEDICAL CENTRE</t>
  </si>
  <si>
    <t>HONITON SURGERY</t>
  </si>
  <si>
    <t>WESTOVER SURGERY</t>
  </si>
  <si>
    <t>HARRIS MEMORIAL SURGERY</t>
  </si>
  <si>
    <t>MEDICAL CENTRE CAMELFORD (DR GARROD)</t>
  </si>
  <si>
    <t>SUNNYSIDE SURGERY</t>
  </si>
  <si>
    <t>PRAZE-AN-BEEBLE SURGERY</t>
  </si>
  <si>
    <t>PORT VIEW SURGERY</t>
  </si>
  <si>
    <t>CARNON DOWNS SURGERY</t>
  </si>
  <si>
    <t>MENEAGE STREET SURGERY</t>
  </si>
  <si>
    <t>BOTTREAUX SURGERY</t>
  </si>
  <si>
    <t>ST KEVERNE HEALTH CENTRE</t>
  </si>
  <si>
    <t>THE MULLION &amp; CONSTANTINE GROUP PRACTICE</t>
  </si>
  <si>
    <t>ST. AGNES SURGERY</t>
  </si>
  <si>
    <t>TRESCOBEAS SURGERY</t>
  </si>
  <si>
    <t>CLAYS PRACTICE</t>
  </si>
  <si>
    <t>ROSEDEAN SURGERY</t>
  </si>
  <si>
    <t>FALMOUTH HEALTH CENTRE</t>
  </si>
  <si>
    <t>ROSELAND SURGERIES</t>
  </si>
  <si>
    <t>MARAZION SURGERY</t>
  </si>
  <si>
    <t>SALTASH HEALTH CENTRE</t>
  </si>
  <si>
    <t>PROBUS SURGERY</t>
  </si>
  <si>
    <t>VEOR SURGERY</t>
  </si>
  <si>
    <t>QUAY LANE SURGERY</t>
  </si>
  <si>
    <t>LEATSIDE HEALTH CENTRE</t>
  </si>
  <si>
    <t>CARN TO COAST HEALTH CENTRES</t>
  </si>
  <si>
    <t>LOSTWITHIEL SURGERY</t>
  </si>
  <si>
    <t>ATLANTIC MEDICAL GROUP</t>
  </si>
  <si>
    <t>BODRIGGY HEALTH CENTRE</t>
  </si>
  <si>
    <t>FOWEY RIVER PRACTICE</t>
  </si>
  <si>
    <t>LAUNCESTON MEDICAL CENTRE</t>
  </si>
  <si>
    <t>NARROWCLIFF SURGERY</t>
  </si>
  <si>
    <t>THREE SPIRES MEDICAL PRACTICE</t>
  </si>
  <si>
    <t>MIDDLEWAY SURGERY</t>
  </si>
  <si>
    <t>MEVAGISSEY SURGERY</t>
  </si>
  <si>
    <t>PETROC GROUP PRACTICE</t>
  </si>
  <si>
    <t>OLD BRIDGE SURGERY</t>
  </si>
  <si>
    <t>HELSTON MEDICAL CENTRE</t>
  </si>
  <si>
    <t>ST MARY'S HEALTH CENTRE</t>
  </si>
  <si>
    <t>OAK TREE SURGERY</t>
  </si>
  <si>
    <t>CHACEWATER HEALTH CENTRE</t>
  </si>
  <si>
    <t>PERRANPORTH SURGERY</t>
  </si>
  <si>
    <t>TAMAR VALLEY HEALTH</t>
  </si>
  <si>
    <t>BRANNEL SURGERY</t>
  </si>
  <si>
    <t>STILLMOOR HOUSE MEDICAL PRACTICE</t>
  </si>
  <si>
    <t>CARNEWATER PRACTICE</t>
  </si>
  <si>
    <t>STRATTON MEDICAL CENTRE</t>
  </si>
  <si>
    <t>MEDICAL CENTRE CAMELFORD (DR NASH)</t>
  </si>
  <si>
    <t>PENRYN SURGERY</t>
  </si>
  <si>
    <t>WADEBRIDGE &amp; CAMEL ESTUARY PRACTICE</t>
  </si>
  <si>
    <t>PORT ISAAC SURGERY</t>
  </si>
  <si>
    <t>LANDER MEDICAL PRACTICE</t>
  </si>
  <si>
    <t>HORIZON HEALTH CENTRE</t>
  </si>
  <si>
    <t>MONKS PARK SURGERY</t>
  </si>
  <si>
    <t>MONMOUTH SURGERY</t>
  </si>
  <si>
    <t>BRADLEY STOKE SURGERY</t>
  </si>
  <si>
    <t>RUSH HILL SURGERY</t>
  </si>
  <si>
    <t>THE CEDARS SURGERY</t>
  </si>
  <si>
    <t>EMERSONS GREEN MEDICAL CENTRE</t>
  </si>
  <si>
    <t>HELIOS MEDICAL CENTRE</t>
  </si>
  <si>
    <t>UNIVERSITY MEDICAL CENTRE</t>
  </si>
  <si>
    <t>HARBOURSIDE FAMILY PRACTICE</t>
  </si>
  <si>
    <t>STUDENT HEALTH SERVICE</t>
  </si>
  <si>
    <t>FALLODON WAY MEDICAL CENTRE</t>
  </si>
  <si>
    <t>CADBURY HEATH HEALTHCARE</t>
  </si>
  <si>
    <t>ALMONDSBURY SURGERY</t>
  </si>
  <si>
    <t>WELLS ROAD SURGERY</t>
  </si>
  <si>
    <t>ST. MARY'S SURGERY</t>
  </si>
  <si>
    <t>BIRCHWOOD MEDICAL PRACTICE</t>
  </si>
  <si>
    <t>STOKE GIFFORD MEDICAL CENTRE</t>
  </si>
  <si>
    <t>PILNING SURGERY</t>
  </si>
  <si>
    <t>STREAMSIDE SURGERY</t>
  </si>
  <si>
    <t>ST MARY STREET SURGERY</t>
  </si>
  <si>
    <t>SOMERTON HOUSE SURGERY</t>
  </si>
  <si>
    <t>GREENWAY COMMUNITY PRACTICE</t>
  </si>
  <si>
    <t>THE CREST FAMILY PRACTICE</t>
  </si>
  <si>
    <t>THE MERRYWOOD PRACTICE</t>
  </si>
  <si>
    <t>WHITELADIES MEDICAL GROUP</t>
  </si>
  <si>
    <t>THE FAMILY PRACTICE</t>
  </si>
  <si>
    <t>LAWRENCE HILL HEALTH CENTRE</t>
  </si>
  <si>
    <t>BEECHWOOD MEDICAL PRACTICE</t>
  </si>
  <si>
    <t>MENDIP VALE MEDICAL PRACTICE</t>
  </si>
  <si>
    <t>HEYWOOD FAMILY PRACTICE</t>
  </si>
  <si>
    <t>PRIORY SURGERY</t>
  </si>
  <si>
    <t>HARTWOOD HEALTHCARE</t>
  </si>
  <si>
    <t>BEDMINSTER FAMILY PRACTICE</t>
  </si>
  <si>
    <t>PEMBROKE ROAD SURGERY</t>
  </si>
  <si>
    <t>HANHAM HEALTH</t>
  </si>
  <si>
    <t>GLOUCESTER ROAD MEDICAL CENTRE</t>
  </si>
  <si>
    <t>SEA MILLS SURGERY</t>
  </si>
  <si>
    <t>THE OLD SCHOOL SURGERY</t>
  </si>
  <si>
    <t>WEST VIEW SURGERY</t>
  </si>
  <si>
    <t>CHEW MEDICAL PRACTICE</t>
  </si>
  <si>
    <t>FAIRFIELD PARK HEALTH CENTRE</t>
  </si>
  <si>
    <t>ST. MICHAEL'S SURGERY</t>
  </si>
  <si>
    <t>THE PULTENEY PRACTICE</t>
  </si>
  <si>
    <t>SOUTHMEAD &amp; HENBURY FAMILY PRACTICE</t>
  </si>
  <si>
    <t>STAFFORD MEDICAL GROUP</t>
  </si>
  <si>
    <t>COMBE DOWN SURGERY</t>
  </si>
  <si>
    <t>TEMPLE HOUSE PRACTICE</t>
  </si>
  <si>
    <t>KINGSWOOD HEALTH CENTRE</t>
  </si>
  <si>
    <t>FIRECLAY HEALTH</t>
  </si>
  <si>
    <t>THE WELLSPRING SURGERY</t>
  </si>
  <si>
    <t>ELM HAYES SURGERY</t>
  </si>
  <si>
    <t>THE MILTON SURGERY</t>
  </si>
  <si>
    <t>ORCHARD MEDICAL CENTRE</t>
  </si>
  <si>
    <t>GRANGE ROAD SURGERY</t>
  </si>
  <si>
    <t>THE LENNARD SURGERY</t>
  </si>
  <si>
    <t>168 MEDICAL GROUP</t>
  </si>
  <si>
    <t>CLOSE FARM SURGERY</t>
  </si>
  <si>
    <t>WEST WALK SURGERY</t>
  </si>
  <si>
    <t>LEAP VALLEY MEDICAL CENTRE</t>
  </si>
  <si>
    <t>ST. AUGUSTINES SURGERY</t>
  </si>
  <si>
    <t>TUDOR LODGE SURGERY</t>
  </si>
  <si>
    <t>KENNEDY WAY SURGERY</t>
  </si>
  <si>
    <t>HILLVIEW FAMILY PRACTICE</t>
  </si>
  <si>
    <t>CLEVEDON MEDICAL CENTRE</t>
  </si>
  <si>
    <t>HEART OF BATH</t>
  </si>
  <si>
    <t>AIR BALLOON SURGERY</t>
  </si>
  <si>
    <t>PIONEER MEDICAL GROUP</t>
  </si>
  <si>
    <t>CONISTON MEDICAL PRACTICE</t>
  </si>
  <si>
    <t>TYNTESFIELD MEDICAL GROUP</t>
  </si>
  <si>
    <t>NIGHTINGALE VALLEY PRACTICE</t>
  </si>
  <si>
    <t>THE ARMADA FAMILY PRACTICE</t>
  </si>
  <si>
    <t>HARPTREE SURGERY</t>
  </si>
  <si>
    <t>THREE SHIRES MEDICAL PRACTICE</t>
  </si>
  <si>
    <t>BATHEASTON MEDICAL CENTRE</t>
  </si>
  <si>
    <t>THE DOWNEND HEALTH GROUP</t>
  </si>
  <si>
    <t>ST CHADS SURGERY</t>
  </si>
  <si>
    <t>COURTSIDE SURGERY</t>
  </si>
  <si>
    <t>EAST TREES HEALTH CENTRE</t>
  </si>
  <si>
    <t>HORFIELD HC</t>
  </si>
  <si>
    <t>WINSCOMBE SURGERY</t>
  </si>
  <si>
    <t>WIDCOMBE SURGERY</t>
  </si>
  <si>
    <t>CONCORD MEDICAL CENTRE</t>
  </si>
  <si>
    <t>THORNBURY HEALTH CENTRE - BURNEY</t>
  </si>
  <si>
    <t>WESTBURY ON TRYM PRIMARY CARE CENTRE</t>
  </si>
  <si>
    <t>GRAHAM ROAD SURGERY</t>
  </si>
  <si>
    <t>CHARLOTTE KEEL MEDICAL PRACTICE</t>
  </si>
  <si>
    <t>FROME VALLEY MEDICAL CENTRE</t>
  </si>
  <si>
    <t>FISHPONDS FAMILY PRACTICE</t>
  </si>
  <si>
    <t>MONTPELIER HEALTH CENTRE</t>
  </si>
  <si>
    <t>HOPE HOUSE SURGERY</t>
  </si>
  <si>
    <t>STOCKWOOD MEDICAL CENTRE</t>
  </si>
  <si>
    <t>SHIREHAMPTON GROUP PRACTICE</t>
  </si>
  <si>
    <t>BRIDGE VIEW MEDICAL</t>
  </si>
  <si>
    <t>PORTISHEAD MEDICAL GROUP</t>
  </si>
  <si>
    <t>OAK TREE HEALTH CENTRE</t>
  </si>
  <si>
    <t>COGGES SURGERY</t>
  </si>
  <si>
    <t>ALCHESTER MEDICAL GROUP</t>
  </si>
  <si>
    <t>THE CHARLBURY MEDICAL CENTRE</t>
  </si>
  <si>
    <t>KING EDWARD ST MEDICAL PRACTICE</t>
  </si>
  <si>
    <t>THE KEY MEDICAL PRACTICE</t>
  </si>
  <si>
    <t>28 BEAUMONT STREET</t>
  </si>
  <si>
    <t>LONG FURLONG MEDICAL CENTRE</t>
  </si>
  <si>
    <t>JERICHO HEALTH CENTRE</t>
  </si>
  <si>
    <t>BROADSHIRES HEALTH CENTRE</t>
  </si>
  <si>
    <t>NUFFIELD HEALTH CENTRE</t>
  </si>
  <si>
    <t>GORING &amp; WOODCOTE MEDICAL PRACTICE</t>
  </si>
  <si>
    <t>LUTHER STREET MEDICAL PRACTICE</t>
  </si>
  <si>
    <t>SIBFORD SURGERY</t>
  </si>
  <si>
    <t>COWLEY ROAD MEDICAL PRACTICE</t>
  </si>
  <si>
    <t>ST. CLEMENT'S SURGERY</t>
  </si>
  <si>
    <t>HIGHTOWN SURGERY</t>
  </si>
  <si>
    <t>BLOXHAM SURGERY</t>
  </si>
  <si>
    <t>CROPREDY SURGERY</t>
  </si>
  <si>
    <t>DEDDINGTON HEALTH CENTRE</t>
  </si>
  <si>
    <t>THE ABINGDON SURGERY</t>
  </si>
  <si>
    <t>BICESTER HEALTH CENTRE</t>
  </si>
  <si>
    <t>WHITE HORSE MEDICAL PRACTICE</t>
  </si>
  <si>
    <t>THE RYCOTE PRACTICE</t>
  </si>
  <si>
    <t>27 BEAUMONT STREET</t>
  </si>
  <si>
    <t>HOLLOW WAY MEDICAL CENTRE</t>
  </si>
  <si>
    <t>BURFORD SURGERY</t>
  </si>
  <si>
    <t>WYCHWOOD SURGERY</t>
  </si>
  <si>
    <t>GOSFORD HILL MEDICAL CENTRE</t>
  </si>
  <si>
    <t>MANOR SURGERY</t>
  </si>
  <si>
    <t>WOODLANDS MEDICAL CENTRE</t>
  </si>
  <si>
    <t>WOODSTOCK SURGERY</t>
  </si>
  <si>
    <t>MARCHAM RD FAMILY HEALTH CENTRE</t>
  </si>
  <si>
    <t>MONTGOMERY HOUSE SURGERY</t>
  </si>
  <si>
    <t>WALLINGFORD MEDICAL PRACTICE</t>
  </si>
  <si>
    <t>MILL STREAM SURGERY</t>
  </si>
  <si>
    <t>THE BELL SURGERY</t>
  </si>
  <si>
    <t>CLIFTON HAMPDEN SURGERY</t>
  </si>
  <si>
    <t>BARTLEMAS SURGERY</t>
  </si>
  <si>
    <t>THE LEYS HEALTH CENTRE</t>
  </si>
  <si>
    <t>CHIPPING NORTON HEALTH CENTRE</t>
  </si>
  <si>
    <t>BANBURY CROSS HEALTH CENTRE</t>
  </si>
  <si>
    <t>MALTHOUSE SURGERY</t>
  </si>
  <si>
    <t>OBSERVATORY MEDICAL PRACTICE</t>
  </si>
  <si>
    <t>BOTLEY MEDICAL CENTRE</t>
  </si>
  <si>
    <t>WINDRUSH SURGERY</t>
  </si>
  <si>
    <t>BERINSFIELD HEALTH CENTRE</t>
  </si>
  <si>
    <t>BANBURY ROAD MEDICAL CENTRE</t>
  </si>
  <si>
    <t>SONNING COMMON HEALTH CTR</t>
  </si>
  <si>
    <t>NEWBURY STREET PRACTICE</t>
  </si>
  <si>
    <t>WINDRUSH MEDICAL PRACTICE</t>
  </si>
  <si>
    <t>19 BEAUMONT STREET SURGERY</t>
  </si>
  <si>
    <t>NETTLEBED SURGERY</t>
  </si>
  <si>
    <t>MORLAND HOUSE SURGERY</t>
  </si>
  <si>
    <t>ST. BARTHOLOMEWS MEDICAL CENTRE</t>
  </si>
  <si>
    <t>ELM TREE SURGERY</t>
  </si>
  <si>
    <t>SUMMERTOWN HEALTH CENTRE</t>
  </si>
  <si>
    <t>BAMPTON SURGERY</t>
  </si>
  <si>
    <t>HEDENA HEALTH</t>
  </si>
  <si>
    <t>CHALGROVE &amp; WATLINGTON SURGERIES</t>
  </si>
  <si>
    <t>TEMPLE COWLEY HEALTH CENTRE</t>
  </si>
  <si>
    <t>EYNSHAM MEDICAL GROUP</t>
  </si>
  <si>
    <t>DONNINGTON MEDICAL PARTNERSHIP</t>
  </si>
  <si>
    <t>ISLIP SURGERY</t>
  </si>
  <si>
    <t>DIDCOT HEALTH CENTRE PRACTICE</t>
  </si>
  <si>
    <t>THE HART SURGERY</t>
  </si>
  <si>
    <t>DR OLIVER DK</t>
  </si>
  <si>
    <t>GREAT OAKLEY MEDICAL CENTRE</t>
  </si>
  <si>
    <t>MAPLE ACCESS PARTNERSHIP LLP</t>
  </si>
  <si>
    <t>THE BROOK HEALTH CENTRE</t>
  </si>
  <si>
    <t>DR ABBAS</t>
  </si>
  <si>
    <t>DR KUMAR &amp; PARTNER STUDFALL MEDICAL CTR</t>
  </si>
  <si>
    <t>DANES CAMP MEDICAL CENTRE</t>
  </si>
  <si>
    <t>DR SUMIRA</t>
  </si>
  <si>
    <t>EARLS BARTON MEDICAL CENTRE</t>
  </si>
  <si>
    <t>SUMMERLEE MEDICAL CENTRE</t>
  </si>
  <si>
    <t>HIGHAM FERRERS SURGERY</t>
  </si>
  <si>
    <t>WOLLASTON AND BOZEAT SURGERIES</t>
  </si>
  <si>
    <t>GREENVIEW SURGERY</t>
  </si>
  <si>
    <t>WESTON FAVELL MEDICAL CENTRE</t>
  </si>
  <si>
    <t>BUGBROOKE MEDICAL PRACTICE</t>
  </si>
  <si>
    <t>MARSHALLS ROAD SURGERY</t>
  </si>
  <si>
    <t>DENTON VILLAGE SURGERY</t>
  </si>
  <si>
    <t>GREENS NORTON &amp; WEEDON MEDICAL PRACTICE</t>
  </si>
  <si>
    <t>NENE VALLEY SURGERY</t>
  </si>
  <si>
    <t>THE SAXON SPIRES PRACTICE</t>
  </si>
  <si>
    <t>DR KHALID &amp; PARTNERS</t>
  </si>
  <si>
    <t>COUNTY SURGERY</t>
  </si>
  <si>
    <t>WOOTTON MEDICAL CENTRE</t>
  </si>
  <si>
    <t>CRICK MEDICAL PRACTICE</t>
  </si>
  <si>
    <t>THE PARKS MEDICAL PRACTICE</t>
  </si>
  <si>
    <t>WEAVERS MEDICAL</t>
  </si>
  <si>
    <t>THE CRESCENT MEDICAL CTR.</t>
  </si>
  <si>
    <t>BRACKLEY MEDICAL CENTRE</t>
  </si>
  <si>
    <t>PARKLANDS MEDICAL CENTRE</t>
  </si>
  <si>
    <t>ABINGTON MEDICAL CENTRE</t>
  </si>
  <si>
    <t>PARK AVE MED CNT &amp; KINGS HEATH PRACTICE</t>
  </si>
  <si>
    <t>ST LUKES PRIMARY CARE CENTRE</t>
  </si>
  <si>
    <t>WOODVIEW MEDICAL CENTRE</t>
  </si>
  <si>
    <t>DRYLAND MEDICAL CENTRE</t>
  </si>
  <si>
    <t>DR SPENCER &amp; PARTNERS</t>
  </si>
  <si>
    <t>LINDEN AVENUE MEDICAL CENTRE</t>
  </si>
  <si>
    <t>KINGSTHORPE MEDICAL CTR.</t>
  </si>
  <si>
    <t>ABBEY HOUSE MEDICAL PRACTICE</t>
  </si>
  <si>
    <t>BYFIELD MEDICAL CENTRE</t>
  </si>
  <si>
    <t>THE COTTONS MEDICAL CENTRE</t>
  </si>
  <si>
    <t>ABINGTON PARK SURGERY</t>
  </si>
  <si>
    <t>SPINNEY BROOK MEDICAL CENTRE</t>
  </si>
  <si>
    <t>LANGHAM PLACE SURGERY</t>
  </si>
  <si>
    <t>ALBANY HOUSE MEDICAL CENTRE</t>
  </si>
  <si>
    <t>THE MOUNTS MEDICAL CENTRE</t>
  </si>
  <si>
    <t>RUSHDEN MEDICAL CENTRE</t>
  </si>
  <si>
    <t>OUNDLE</t>
  </si>
  <si>
    <t>TOWCESTER MEDICAL CENTRE</t>
  </si>
  <si>
    <t>ROTHWELL MEDICAL CENTRE</t>
  </si>
  <si>
    <t>RILLWOOD MEDICAL CENTRE</t>
  </si>
  <si>
    <t>THE LONG BUCKBY PRACTICE</t>
  </si>
  <si>
    <t>WANSFORD</t>
  </si>
  <si>
    <t>DANETRE MEDICAL PRACTICE</t>
  </si>
  <si>
    <t>LEICESTER TCE HEALTHCARE CTR</t>
  </si>
  <si>
    <t>ESKDAILL MEDICAL</t>
  </si>
  <si>
    <t>KING EDWARD ROAD SURGERY</t>
  </si>
  <si>
    <t>THE REDWELL MEDICAL CENTRE</t>
  </si>
  <si>
    <t>ELEANOR CROSS HEALTHCARE</t>
  </si>
  <si>
    <t>MOULTON SURGERY</t>
  </si>
  <si>
    <t>THE PINES SURGERY</t>
  </si>
  <si>
    <t>HARBOROUGH FIELD SURGERY</t>
  </si>
  <si>
    <t>HEADLANDS SURGERY</t>
  </si>
  <si>
    <t>QUEENSVIEW MEDICAL CENTRE</t>
  </si>
  <si>
    <t>LAKESIDE HEALTHCARE</t>
  </si>
  <si>
    <t>WESTCROFT HEALTH CENTRE</t>
  </si>
  <si>
    <t>MILTON KEYNES VILLAGE SURG</t>
  </si>
  <si>
    <t>LITTLE CHALFONT SURGERY</t>
  </si>
  <si>
    <t>PROSPECT HOUSE SURGERY</t>
  </si>
  <si>
    <t>THE STONEDEAN PRACTICE</t>
  </si>
  <si>
    <t>WALNUT TREE HEALTH CENTRE</t>
  </si>
  <si>
    <t>THE GROVE SURGERY</t>
  </si>
  <si>
    <t>CRESSEX HEALTH CENTRE</t>
  </si>
  <si>
    <t>EDLESBOROUGH SURGERY</t>
  </si>
  <si>
    <t>THE ALLAN PRACTICE</t>
  </si>
  <si>
    <t>WATLING VALE MEDICAL CTR.</t>
  </si>
  <si>
    <t>KINGFISHER SURGERY</t>
  </si>
  <si>
    <t>WESTONGROVE PARTNERSHIP</t>
  </si>
  <si>
    <t>3W HEALTH</t>
  </si>
  <si>
    <t>WADDESDON SURGERY</t>
  </si>
  <si>
    <t>HILLTOPS MEDICAL CENTRE</t>
  </si>
  <si>
    <t>BOURNE END &amp; WOOBURN GREEN MEDICAL CTR</t>
  </si>
  <si>
    <t>CENTRAL MILTON KEYNES MEDICAL CENTRE</t>
  </si>
  <si>
    <t>FISHERMEAD MEDICAL CENTRE</t>
  </si>
  <si>
    <t>NEATH HILL HEALTH CENTRE</t>
  </si>
  <si>
    <t>WESTFIELD ROAD SURGERY</t>
  </si>
  <si>
    <t>GLADSTONE ROAD SURGERY</t>
  </si>
  <si>
    <t>COBBS GARDEN SURGERY</t>
  </si>
  <si>
    <t>DENHAM MEDICAL CENTRE</t>
  </si>
  <si>
    <t>ASHFIELD MEDICAL CENTRE</t>
  </si>
  <si>
    <t>THE MISBOURNE SURGERY</t>
  </si>
  <si>
    <t>HUGHENDEN VALLEY SURGERY</t>
  </si>
  <si>
    <t>STOKENCHURCH MEDICAL CTRE</t>
  </si>
  <si>
    <t>UNITY HEALTH</t>
  </si>
  <si>
    <t>THE SIMPSON CENTRE</t>
  </si>
  <si>
    <t>SOUTHMEAD SURGERY</t>
  </si>
  <si>
    <t>CARRINGTON HOUSE SURGERY</t>
  </si>
  <si>
    <t>WHITEHILL SURGERY</t>
  </si>
  <si>
    <t>BEDFORD STREET SURGERY</t>
  </si>
  <si>
    <t>POPLAR GROVE PRACTICE</t>
  </si>
  <si>
    <t>WATER MEADOW SURGERY</t>
  </si>
  <si>
    <t>THE JOHN HAMPDEN SURGERY</t>
  </si>
  <si>
    <t>BURNHAM HEALTH CENTRE</t>
  </si>
  <si>
    <t>OAKRIDGE PARK MEDICAL CENTRE</t>
  </si>
  <si>
    <t>THREEWAYS SURGERY</t>
  </si>
  <si>
    <t>WYE VALLEY SURGERY</t>
  </si>
  <si>
    <t>CHERRYMEAD SURGERY</t>
  </si>
  <si>
    <t>HADDENHAM MEDICAL CENTRE</t>
  </si>
  <si>
    <t>PURBECK HEALTH CENTRE</t>
  </si>
  <si>
    <t>WHADDON HEALTHCARE</t>
  </si>
  <si>
    <t>SOVEREIGN MEDICAL CENTRE</t>
  </si>
  <si>
    <t>DR FIRTH AND PARTNERS</t>
  </si>
  <si>
    <t>THE DOCTORS HOUSE, MARLOW MEDICAL GROUP</t>
  </si>
  <si>
    <t>KINGSWOOD SURGERY</t>
  </si>
  <si>
    <t>THE CROSS KEYS PRACTICE</t>
  </si>
  <si>
    <t>CHILTERN HOUSE MED CENTRE</t>
  </si>
  <si>
    <t>THE MANDEVILLE PRACTICE</t>
  </si>
  <si>
    <t>MEADOWCROFT SURGERY</t>
  </si>
  <si>
    <t>DESBOROUGH SURGERY</t>
  </si>
  <si>
    <t>NEWPORT PAGNELL MED.CTR.</t>
  </si>
  <si>
    <t>PARKSIDE MEDICAL CENTRE</t>
  </si>
  <si>
    <t>OAKFIELD SURGERY</t>
  </si>
  <si>
    <t>THE RED HOUSE SURGERY</t>
  </si>
  <si>
    <t>MILLBARN MEDICAL CENTRE</t>
  </si>
  <si>
    <t>TOWER HOUSE SURGERY</t>
  </si>
  <si>
    <t>STONY MEDICAL CENTRE</t>
  </si>
  <si>
    <t>THE HALL PRACTICE</t>
  </si>
  <si>
    <t>THE SWAN PRACTICE</t>
  </si>
  <si>
    <t>IVER MEDICAL CENTRE</t>
  </si>
  <si>
    <t>AMERSHAM HEALTH CENTRE</t>
  </si>
  <si>
    <t>WOLVERTON HEALTH CENTRE</t>
  </si>
  <si>
    <t>RECTORY MEADOW SURGERY</t>
  </si>
  <si>
    <t>EVERGREEN PRACTICE</t>
  </si>
  <si>
    <t>CROWN WOOD MEDICAL CENTRE</t>
  </si>
  <si>
    <t>ASCOT MEDICAL CENTRE</t>
  </si>
  <si>
    <t>MELROSE SURGERY</t>
  </si>
  <si>
    <t>240 WEXHAM ROAD</t>
  </si>
  <si>
    <t>TILEHURST VILLAGE SURGERY</t>
  </si>
  <si>
    <t>BURMA HILL PRACTICE</t>
  </si>
  <si>
    <t>RUSSELL STREET SURGERY</t>
  </si>
  <si>
    <t>SOUTH READING &amp; SHINFIELD GROUP MED PRAC</t>
  </si>
  <si>
    <t>SOUTH MEADOW SURGERY</t>
  </si>
  <si>
    <t>WILDERNESS PRACTICE</t>
  </si>
  <si>
    <t>KUMAR MEDICAL CENTRE</t>
  </si>
  <si>
    <t>FOREST HEALTH GROUP</t>
  </si>
  <si>
    <t>DR NABI</t>
  </si>
  <si>
    <t>CORDWALLIS ROAD SURGERY</t>
  </si>
  <si>
    <t>UNIVERSITY MEDICAL GROUP</t>
  </si>
  <si>
    <t>CHAPEL ROW SURGERY</t>
  </si>
  <si>
    <t>BURDWOOD SURGERY</t>
  </si>
  <si>
    <t>PEMBROKE SURGERY</t>
  </si>
  <si>
    <t>REDWOOD HOUSE SURGERY</t>
  </si>
  <si>
    <t>GREAT HOLLANDS PRACTICE</t>
  </si>
  <si>
    <t>WOOSEHILL PRACTICE</t>
  </si>
  <si>
    <t>RAGSTONE ROAD SURGERY</t>
  </si>
  <si>
    <t>EASTHAMPSTEAD SURGERY</t>
  </si>
  <si>
    <t>MANOR PARK MEDICAL CENTRE</t>
  </si>
  <si>
    <t>SHREEJI MEDICAL CENTRE</t>
  </si>
  <si>
    <t>ROSEMEAD SURGERY</t>
  </si>
  <si>
    <t>BHARANI MEDICAL CENTRE</t>
  </si>
  <si>
    <t>NEW WOKINGHAM ROAD SURGERY</t>
  </si>
  <si>
    <t>GROVELANDS MEDICAL CENTRE</t>
  </si>
  <si>
    <t>THEALE MEDICAL CENTRE</t>
  </si>
  <si>
    <t>GREEN MEADOWS SURGERY</t>
  </si>
  <si>
    <t>FARNHAM ROAD PRACTICE</t>
  </si>
  <si>
    <t>CLARENCE MEDICAL CENTRE</t>
  </si>
  <si>
    <t>THATCHAM HEALTH CENTRE</t>
  </si>
  <si>
    <t>TWYFORD SURGERY</t>
  </si>
  <si>
    <t>LODDON VALE PRACTICE</t>
  </si>
  <si>
    <t>SHEET STREET SURGERY</t>
  </si>
  <si>
    <t>THE SYMONS MEDICAL CENTRE</t>
  </si>
  <si>
    <t>STRAWBERRY HILL MEDICAL CENTRE</t>
  </si>
  <si>
    <t>WESTERN ELMS &amp; CIRCUIT LANE SURGERIES</t>
  </si>
  <si>
    <t>BINFIELD SURGERY</t>
  </si>
  <si>
    <t>THE GAINSBOROUGH PRACTICE</t>
  </si>
  <si>
    <t>HUNGERFORD SURGERY</t>
  </si>
  <si>
    <t>WESTWOOD ROAD SURGERY</t>
  </si>
  <si>
    <t>WARGRAVE PRACTICE</t>
  </si>
  <si>
    <t>LAMBOURN SURGERY</t>
  </si>
  <si>
    <t>WOODLEY PRACTICE</t>
  </si>
  <si>
    <t>THE DOWNLAND PRACTICE</t>
  </si>
  <si>
    <t>LONG BARN LANE SURGERY</t>
  </si>
  <si>
    <t>BROOKSIDE PRACTICE</t>
  </si>
  <si>
    <t>LEE HOUSE SURGERY</t>
  </si>
  <si>
    <t>PARKSIDE PRACTICE</t>
  </si>
  <si>
    <t>HERSCHEL MEDICAL CENTRE</t>
  </si>
  <si>
    <t>COOKHAM MEDICAL CENTRE</t>
  </si>
  <si>
    <t>EMMER GREEN SURGERY</t>
  </si>
  <si>
    <t>MILMAN &amp; KENNET SURGERY</t>
  </si>
  <si>
    <t>CROSBY HOUSE SURGERY</t>
  </si>
  <si>
    <t>RINGMEAD MEDICAL PRACTICE</t>
  </si>
  <si>
    <t>MAGNOLIA HOUSE SURGERY</t>
  </si>
  <si>
    <t>MORTIMER SURGERY</t>
  </si>
  <si>
    <t>CHATHAM STREET SURGERY</t>
  </si>
  <si>
    <t>FINCHAMPSTEAD PRACTICE</t>
  </si>
  <si>
    <t>LANGLEY HEALTH CENTRE</t>
  </si>
  <si>
    <t>WOKINGHAM MEDICAL CENTRE</t>
  </si>
  <si>
    <t>DATCHET HEALTH CENTRE</t>
  </si>
  <si>
    <t>CLAREMONT HOLYPORT SURGERY</t>
  </si>
  <si>
    <t>ROSS ROAD MEDICAL CENTRE</t>
  </si>
  <si>
    <t>LINDEN MEDICAL CENTRE</t>
  </si>
  <si>
    <t>FALKLAND SURGERY</t>
  </si>
  <si>
    <t>WOODLANDS PARK SURGERY</t>
  </si>
  <si>
    <t>BALMORE PARK SURGERY</t>
  </si>
  <si>
    <t>THE BOAT HOUSE SURGERY</t>
  </si>
  <si>
    <t>KINGS CORNER SURGERY</t>
  </si>
  <si>
    <t>LONDON STREET SURGERY</t>
  </si>
  <si>
    <t>THE SANDHURST GROUP PRACTICE</t>
  </si>
  <si>
    <t>WEXHAM ROAD SURGERY</t>
  </si>
  <si>
    <t>TILEHURST SURGERY PARTNERSHIP</t>
  </si>
  <si>
    <t>SWALLOWFIELD MEDICAL PRACTICE</t>
  </si>
  <si>
    <t>EASTFIELD HOUSE SURGERY</t>
  </si>
  <si>
    <t>THE WATERFIELD PRACTICE</t>
  </si>
  <si>
    <t>WIGHT PRIMARY PARTNERSHIPS LTD</t>
  </si>
  <si>
    <t>MEDINA HEALTHCARE</t>
  </si>
  <si>
    <t>SOUTH WIGHT MEDICAL PRACTICE</t>
  </si>
  <si>
    <t>COWES MEDICAL CENTRE</t>
  </si>
  <si>
    <t>THE BAY MEDICAL PRACTICE</t>
  </si>
  <si>
    <t>NEWPORT HEALTH CENTRE</t>
  </si>
  <si>
    <t>ARGYLL HOUSE</t>
  </si>
  <si>
    <t>ST. HELENS MEDICAL CENTRE</t>
  </si>
  <si>
    <t>ESPLANADE SURGERY</t>
  </si>
  <si>
    <t>EAST COWES MEDICAL CENTRE</t>
  </si>
  <si>
    <t>VENTNOR MEDICAL PRACTICE</t>
  </si>
  <si>
    <t>PARK LANE PRACTICE</t>
  </si>
  <si>
    <t>PHOENIX SURGERY</t>
  </si>
  <si>
    <t>VICTORIA CROSS SURGERY</t>
  </si>
  <si>
    <t>HINDON SURGERY</t>
  </si>
  <si>
    <t>SILTON SURGERY</t>
  </si>
  <si>
    <t>LODGE SURGERY</t>
  </si>
  <si>
    <t>COURTYARD SURGERY</t>
  </si>
  <si>
    <t>TOLSEY SURGERY</t>
  </si>
  <si>
    <t>OLD SCHOOL HOUSE SURGERY</t>
  </si>
  <si>
    <t>CRICKLADE SURGERY</t>
  </si>
  <si>
    <t>JUBILEE FIELD SURGERY</t>
  </si>
  <si>
    <t>BURBAGE SURGERY</t>
  </si>
  <si>
    <t>RIDGE GREEN MEDICAL PRACTICE</t>
  </si>
  <si>
    <t>MERE SURGERY</t>
  </si>
  <si>
    <t>THE LAWN MEDICAL CENTRE</t>
  </si>
  <si>
    <t>TISBURY SURGERY</t>
  </si>
  <si>
    <t>NORTH SWINDON PRACTICE</t>
  </si>
  <si>
    <t>MARKET LAVINGTON SURGERY</t>
  </si>
  <si>
    <t>ST. JAMES SURGERY</t>
  </si>
  <si>
    <t>SALISBURY PLAIN HEALTH CENTRE</t>
  </si>
  <si>
    <t>PATFORD HOUSE PARTNERSHIP</t>
  </si>
  <si>
    <t>SOUTHBROOM SURGERY</t>
  </si>
  <si>
    <t>ST MELOR HOUSE SURGERY</t>
  </si>
  <si>
    <t>ELDENE SURGERY</t>
  </si>
  <si>
    <t>RAMSBURY SURGERY</t>
  </si>
  <si>
    <t>DOWNTON SURGERY</t>
  </si>
  <si>
    <t>ROWDEN SURGERY</t>
  </si>
  <si>
    <t>MALMESBURY MEDICAL PARTNERSHIP</t>
  </si>
  <si>
    <t>WESTBURY GROUP PRACTICE</t>
  </si>
  <si>
    <t>NORTHLANDS SURGERY</t>
  </si>
  <si>
    <t>KENNET AND AVON MEDICAL PARTNERSHIP</t>
  </si>
  <si>
    <t>ASHINGTON HOUSE SURGERY</t>
  </si>
  <si>
    <t>ABBEY MEADS MEDICAL PRACT</t>
  </si>
  <si>
    <t>LANSDOWNE SURGERY</t>
  </si>
  <si>
    <t>WHALEBRIDGE PRACTICE</t>
  </si>
  <si>
    <t>MOREDON MEDICAL CENTRE</t>
  </si>
  <si>
    <t>BRADFORD-ON-AVON AND MELKSHAM HEALTH</t>
  </si>
  <si>
    <t>TINKERS LANE SURGERY</t>
  </si>
  <si>
    <t>HAWTHORN MEDICAL CENTRE</t>
  </si>
  <si>
    <t>THREE CHEQUERS MEDICAL PRACTICE</t>
  </si>
  <si>
    <t>PRIORY ROAD MEDICAL CENTRE</t>
  </si>
  <si>
    <t>AVON VALLEY PRACTICE</t>
  </si>
  <si>
    <t>OLD TOWN SURGERY</t>
  </si>
  <si>
    <t>SALISBURY MEDICAL PRACTICE</t>
  </si>
  <si>
    <t>THE ORCHARD PARTNERSHIP</t>
  </si>
  <si>
    <t>AVENUE SURGERY</t>
  </si>
  <si>
    <t>TROWBRIDGE HEALTH CENTRE</t>
  </si>
  <si>
    <t>CASTLE PRACTICE</t>
  </si>
  <si>
    <t>BOX SURGERY</t>
  </si>
  <si>
    <t>GIFFORDS PRIMARY CARE CTR</t>
  </si>
  <si>
    <t>PORCH SURGERY</t>
  </si>
  <si>
    <t>RIDGEWAY VIEW FAMILY PRACTICE</t>
  </si>
  <si>
    <t>LOVEMEAD GROUP PRACTICE</t>
  </si>
  <si>
    <t>HATHAWAY SURGERY</t>
  </si>
  <si>
    <t>PURTON SURGERY</t>
  </si>
  <si>
    <t>BARCROFT MEDICAL CENTRE</t>
  </si>
  <si>
    <t>WHITEPARISH SURGERY</t>
  </si>
  <si>
    <t>HARCOURT MEDICAL CENTRE</t>
  </si>
  <si>
    <t>WESTROP MEDICAL PRACTICE</t>
  </si>
  <si>
    <t>MERCHISTON SURGERY</t>
  </si>
  <si>
    <t>ROWNER HEALTH CENTRE</t>
  </si>
  <si>
    <t>HIGHFIELD HEALTH</t>
  </si>
  <si>
    <t>PARK LANE MEDICAL CENTRE</t>
  </si>
  <si>
    <t>HORNDEAN SURGERY</t>
  </si>
  <si>
    <t>WATERSHIP DOWN HEALTH</t>
  </si>
  <si>
    <t>RIVERSIDE PARTNERSHIP</t>
  </si>
  <si>
    <t>NORTH CAMP SURGERY</t>
  </si>
  <si>
    <t>CRONDALL NEW SURGERY</t>
  </si>
  <si>
    <t>BOUNDARIES SURGERY</t>
  </si>
  <si>
    <t>LIVING WELL PARTNERSHIP</t>
  </si>
  <si>
    <t>WALNUT TREE SURGERY</t>
  </si>
  <si>
    <t>BEGGARWOOD SURGERY - NHUC</t>
  </si>
  <si>
    <t>CHINEHAM MEDICAL PRACTICE</t>
  </si>
  <si>
    <t>HOMELESS HEALTHCARE TEAM</t>
  </si>
  <si>
    <t>BROOK LANE SURGERY</t>
  </si>
  <si>
    <t>SOLENT VIEW MEDICAL PRACTICE</t>
  </si>
  <si>
    <t>WHITCHURCH SURGERY</t>
  </si>
  <si>
    <t>BROOK HOUSE SURGERY</t>
  </si>
  <si>
    <t>ST. PETERS SURGERY</t>
  </si>
  <si>
    <t>HILL LANE SURGERY</t>
  </si>
  <si>
    <t>THE GRANGE SURGERY</t>
  </si>
  <si>
    <t>THE UNIVERSITY SURGERY</t>
  </si>
  <si>
    <t>THE WELLINGTON PRACTICE</t>
  </si>
  <si>
    <t>BENTLEY VILLAGE SURGERY</t>
  </si>
  <si>
    <t>HOMEWELL.CURLEW PRACTICE</t>
  </si>
  <si>
    <t>EAST SHORE PARTNERSHIP</t>
  </si>
  <si>
    <t>PINEHILL SURGERY</t>
  </si>
  <si>
    <t>MULBERRY HOUSE SURGERY</t>
  </si>
  <si>
    <t>TOWNHILL SURGERY</t>
  </si>
  <si>
    <t>PRINCES GARDENS SURGERY</t>
  </si>
  <si>
    <t>LOCKSWOOD SURGERY</t>
  </si>
  <si>
    <t>BOYATT WOOD SURGERY</t>
  </si>
  <si>
    <t>LIPHOOK AND LISS SURGERY</t>
  </si>
  <si>
    <t>OAKS HEALTHCARE</t>
  </si>
  <si>
    <t>WESTLANDS MEDICAL CENTRE</t>
  </si>
  <si>
    <t>WILSON PRACTICE</t>
  </si>
  <si>
    <t>WATERFRONT AND SOLENT SURGERY</t>
  </si>
  <si>
    <t>PORTSDOWN GROUP PRACTICE</t>
  </si>
  <si>
    <t>SOVEREIGN HEALTH PARTNERSHIP</t>
  </si>
  <si>
    <t>BRIDGEMARY MEDICAL CENTRE</t>
  </si>
  <si>
    <t>TWIN OAKS MEDICAL CENTRE</t>
  </si>
  <si>
    <t>DERBY ROAD PRACTICE</t>
  </si>
  <si>
    <t>THE CLANFIELD PRACTICE</t>
  </si>
  <si>
    <t>LYNDHURST SURGERY</t>
  </si>
  <si>
    <t>ABBEYWELL SURGERY</t>
  </si>
  <si>
    <t>CROWN HEIGHTS MEDICAL CENTRE</t>
  </si>
  <si>
    <t>PARK SURGERY</t>
  </si>
  <si>
    <t>THE BORDER PRACTICE</t>
  </si>
  <si>
    <t>WISTARIA &amp; MILFORD SURGERIES</t>
  </si>
  <si>
    <t>WHITEWATER HEALTH</t>
  </si>
  <si>
    <t>CHAWTON PARK SURGERY</t>
  </si>
  <si>
    <t>BRANKSOMEWOOD H/CARE CTR</t>
  </si>
  <si>
    <t>VINE MEDICAL GROUP</t>
  </si>
  <si>
    <t>TESTVALE SURGERY</t>
  </si>
  <si>
    <t>FORDINGBRIDGE SURGERY</t>
  </si>
  <si>
    <t>FRIARSGATE PRACTICE</t>
  </si>
  <si>
    <t>NEW FOREST MEDICAL GROUP</t>
  </si>
  <si>
    <t>OLD FIRE STATION SURGERY</t>
  </si>
  <si>
    <t>RAYMOND ROAD SURGERY</t>
  </si>
  <si>
    <t>JENNER HOUSE SURGERY</t>
  </si>
  <si>
    <t>ALRESFORD SURGERY</t>
  </si>
  <si>
    <t>ALMA ROAD SURGERY</t>
  </si>
  <si>
    <t>NORTH BADDESLEY SURGERY</t>
  </si>
  <si>
    <t>ALEXANDER HOUSE SURGERY</t>
  </si>
  <si>
    <t>DENMEAD HEALTH CENTRE</t>
  </si>
  <si>
    <t>ATHERLEY HOUSE SURGERY</t>
  </si>
  <si>
    <t>NORTH HARBOUR MEDICAL GROUP</t>
  </si>
  <si>
    <t>NEW HORIZONS MEDICAL PARTNERSHIP</t>
  </si>
  <si>
    <t>FLEET MEDICAL CENTRE</t>
  </si>
  <si>
    <t>GRATTON SURGERY</t>
  </si>
  <si>
    <t>STUBBINGTON MEDICAL PRACTICE</t>
  </si>
  <si>
    <t>THE DRAYTON SURGERY</t>
  </si>
  <si>
    <t>THE PEARTREE PRACTICE</t>
  </si>
  <si>
    <t>RICHMOND SURGERY</t>
  </si>
  <si>
    <t>SWAN MEDICAL GROUP</t>
  </si>
  <si>
    <t>TADLEY MEDICAL P'SHIP</t>
  </si>
  <si>
    <t>ALDERMOOR SURGERY</t>
  </si>
  <si>
    <t>SUNNYSIDE MEDICAL CENTRE</t>
  </si>
  <si>
    <t>HEDGE END MEDICAL CENTRE</t>
  </si>
  <si>
    <t>THE SHIRLEY HEALTH PARTNERSHIP</t>
  </si>
  <si>
    <t>STONEHAM LANE SURGERY</t>
  </si>
  <si>
    <t>LAKE ROAD PRACTICE</t>
  </si>
  <si>
    <t>BURY ROAD SURGERY</t>
  </si>
  <si>
    <t>THE WILLOW GROUP</t>
  </si>
  <si>
    <t>SHEPHERDS SPRING MEDICAL CENTRE</t>
  </si>
  <si>
    <t>UNIVERSITY HEALTH SERVICE</t>
  </si>
  <si>
    <t>CLIFT SURGERY</t>
  </si>
  <si>
    <t>WOOLSTON LODGE SURGERY</t>
  </si>
  <si>
    <t>CHAWTON HOUSE SURGERY</t>
  </si>
  <si>
    <t>KIRKLANDS SURGERY</t>
  </si>
  <si>
    <t>FORESTSIDE MEDICAL PRACTICE</t>
  </si>
  <si>
    <t>ST. ANDREW'S SURGERY</t>
  </si>
  <si>
    <t>CAMROSE GILLIES AND HACKWOOD PARTNERSHIP</t>
  </si>
  <si>
    <t>VOYAGER FAMILY HEALTH</t>
  </si>
  <si>
    <t>THE CAMBRIDGE PRACTICE</t>
  </si>
  <si>
    <t>BISHOPS WALTHAM SURGERY</t>
  </si>
  <si>
    <t>CHEVIOT ROAD SURGERY</t>
  </si>
  <si>
    <t>ODIHAM HEALTH CENTRE</t>
  </si>
  <si>
    <t>THE LIGHTHOUSE GROUP PRACTICE</t>
  </si>
  <si>
    <t>THE WATERCRESS MEDICAL GROUP</t>
  </si>
  <si>
    <t>BRAMBLYS GRANGE MEDICAL PRACTICE</t>
  </si>
  <si>
    <t>RED AND GREEN PRACTICE</t>
  </si>
  <si>
    <t>CRANESWATER GROUP PRACTICE</t>
  </si>
  <si>
    <t>KINTBURY &amp; WOOLTON HILL SURGERY</t>
  </si>
  <si>
    <t>ADELAIDE MEDICAL CENTRE</t>
  </si>
  <si>
    <t>BLACKTHORN HEALTH CENTRE</t>
  </si>
  <si>
    <t>ST PAUL'S SURGERY</t>
  </si>
  <si>
    <t>THE OAKLEY HEALTH GROUP</t>
  </si>
  <si>
    <t>BADGERSWOOD SURGERY</t>
  </si>
  <si>
    <t>THE STAUNTON SURGERY</t>
  </si>
  <si>
    <t>WEST END ROAD SURGERY</t>
  </si>
  <si>
    <t>RINGWOOD MEDICAL CENTRE</t>
  </si>
  <si>
    <t>WEST MEON SURGERY</t>
  </si>
  <si>
    <t>ST CLEMENTS PARTNERSHIP</t>
  </si>
  <si>
    <t>WICKHAM SURGERY</t>
  </si>
  <si>
    <t>GUDGEHEATH LANE SURGERY</t>
  </si>
  <si>
    <t>TRAFALGAR MEDICAL GROUP PRACTICE</t>
  </si>
  <si>
    <t>CENTRE PRACTICE</t>
  </si>
  <si>
    <t>CHARLTON HILL SURGERY</t>
  </si>
  <si>
    <t>SOLENT GP SURGERY</t>
  </si>
  <si>
    <t>VICTOR STREET SURGERY</t>
  </si>
  <si>
    <t>WATERSIDE MEDICAL PRACTICE</t>
  </si>
  <si>
    <t>ARCHERS PRACTICE</t>
  </si>
  <si>
    <t>THE FRYERN SURGERY</t>
  </si>
  <si>
    <t>STOKEWOOD SURGERY</t>
  </si>
  <si>
    <t>THE ANDOVER HEALTH CENTRE MEDICAL PRACT</t>
  </si>
  <si>
    <t>STOCKBRIDGE SURGERY</t>
  </si>
  <si>
    <t>GIFFARD DRIVE SURGERY</t>
  </si>
  <si>
    <t>PORTCHESTER PRACTICE</t>
  </si>
  <si>
    <t>THE BOSMERE MEDICAL PRACTICE</t>
  </si>
  <si>
    <t>EMSWORTH SURGERY</t>
  </si>
  <si>
    <t>WEST END SURGERY</t>
  </si>
  <si>
    <t>COASTAL MEDICAL PARTNERSHIP</t>
  </si>
  <si>
    <t>GOSPORT MEDICAL CENTRE</t>
  </si>
  <si>
    <t>ROWLANDS CASTLE SURGERY</t>
  </si>
  <si>
    <t>LORDSHILL HEALTH CENTRE</t>
  </si>
  <si>
    <t>BURGESS ROAD SURGERY</t>
  </si>
  <si>
    <t>DR NEWMAN</t>
  </si>
  <si>
    <t>LYME BAY MEDICAL PRACTICE</t>
  </si>
  <si>
    <t>THE OLD DISPENSARY</t>
  </si>
  <si>
    <t>THE PRINCE OF WALES SURGERY</t>
  </si>
  <si>
    <t>CRESCENT PROVIDENCE SURGERY</t>
  </si>
  <si>
    <t>WOODLEA HOUSE SURGERY</t>
  </si>
  <si>
    <t>SANDFORD SURGERY</t>
  </si>
  <si>
    <t>FORDINGTON SURGERY</t>
  </si>
  <si>
    <t>DENMARK ROAD MEDICAL CENTRE</t>
  </si>
  <si>
    <t>THE BARCELLOS FAMILY PRACTICE</t>
  </si>
  <si>
    <t>BLACKMORE VALE PARTNERSHIP</t>
  </si>
  <si>
    <t>PUDDLETOWN SURGERY</t>
  </si>
  <si>
    <t>THE DORCHESTER RD SURGERY</t>
  </si>
  <si>
    <t>CORFE CASTLE SURGERY</t>
  </si>
  <si>
    <t>MALTHOUSE MEADOWS SURGERY</t>
  </si>
  <si>
    <t>THE BIRCHWOOD PRACTICE</t>
  </si>
  <si>
    <t>EVERGREEN OAK SURGERY</t>
  </si>
  <si>
    <t>SIXPENNY HANDLEY SURGERY</t>
  </si>
  <si>
    <t>POUNDBURY DOCTORS SURGERY</t>
  </si>
  <si>
    <t>GILLINGHAM MEDICAL PRACTICE</t>
  </si>
  <si>
    <t>THE GROVE MEDICAL CENTRE</t>
  </si>
  <si>
    <t>WALFORD MILL MEDICAL CENTRE</t>
  </si>
  <si>
    <t>AMMONITE HEALTH PARTNERSHIP</t>
  </si>
  <si>
    <t>CROSS ROAD SURGERY</t>
  </si>
  <si>
    <t>BARTON HOUSE MED PRACTICE</t>
  </si>
  <si>
    <t>THE BRIDGES MEDICAL CTR.</t>
  </si>
  <si>
    <t>THE PANTON PRACTICE</t>
  </si>
  <si>
    <t>THE BANKS &amp; BEARWOOD MEDICAL CENTRE</t>
  </si>
  <si>
    <t>ATRIUM HEALTH CENTRE</t>
  </si>
  <si>
    <t>LITTLEDOWN SURGERY</t>
  </si>
  <si>
    <t>STOUR SURGERY</t>
  </si>
  <si>
    <t>POOLE TOWN SURGERY</t>
  </si>
  <si>
    <t>ST ALBANS MEDICAL CENTRE</t>
  </si>
  <si>
    <t>PENNY'S HILL PRACTICE</t>
  </si>
  <si>
    <t>SOUTHBOURNE PRACTICE</t>
  </si>
  <si>
    <t>THE CRANBORNE PRACTICE</t>
  </si>
  <si>
    <t>FARMHOUSE SURGERY</t>
  </si>
  <si>
    <t>CHRISTCHURCH MEDICAL PRACTICE</t>
  </si>
  <si>
    <t>CERNE ABBAS SURGERY</t>
  </si>
  <si>
    <t>LIFEBOAT QUAY MEDICAL CENTRE</t>
  </si>
  <si>
    <t>WYKE REGIS &amp; LANEHOUSE MEDICAL PRACTICE</t>
  </si>
  <si>
    <t>THE MARINE &amp; OAKRIDGE PARTNERSHIP</t>
  </si>
  <si>
    <t>JAMES FISHER MEDICAL CENTRE</t>
  </si>
  <si>
    <t>THE HARVEY PRACTICE</t>
  </si>
  <si>
    <t>KINSON ROAD MEDICAL CENTRE</t>
  </si>
  <si>
    <t>THE HADLEIGH PRACTICE</t>
  </si>
  <si>
    <t>MOORDOWN MEDICAL CENTRE</t>
  </si>
  <si>
    <t>THE ROSEMARY HEALTH CTR</t>
  </si>
  <si>
    <t>MILTON ABBAS SURGERY</t>
  </si>
  <si>
    <t>QUARTERJACK SURGERY</t>
  </si>
  <si>
    <t>TALBOT MEDICAL CENTRE</t>
  </si>
  <si>
    <t>THE VERWOOD SURGERY</t>
  </si>
  <si>
    <t>THE APPLES MEDICAL CENTRE</t>
  </si>
  <si>
    <t>HIGHCLIFFE MEDICAL CENTRE</t>
  </si>
  <si>
    <t>ROYAL CRESCENT SURGERY</t>
  </si>
  <si>
    <t>THE WELLBRIDGE PRACTICE</t>
  </si>
  <si>
    <t>WEST MOORS VILLAGE SURGERY</t>
  </si>
  <si>
    <t>SHELLEY MANOR HOLDENHURST MEDICAL CENTRE</t>
  </si>
  <si>
    <t>BERE REGIS SURGERY</t>
  </si>
  <si>
    <t>THE BLANDFORD GROUP PRACTICE</t>
  </si>
  <si>
    <t>BEAUFORT ROAD SURGERY</t>
  </si>
  <si>
    <t>YETMINSTER MEDICAL CENTRE</t>
  </si>
  <si>
    <t>QUEENS AVENUE SURGERY</t>
  </si>
  <si>
    <t>WESTBOURNE MEDICAL CENTRE</t>
  </si>
  <si>
    <t>CANFORD HEATH GROUP PRACT</t>
  </si>
  <si>
    <t>SHORE MEDICAL</t>
  </si>
  <si>
    <t>WAREHAM SURGERY</t>
  </si>
  <si>
    <t>SWANAGE MEDICAL PRACTICE</t>
  </si>
  <si>
    <t>ROYAL MANOR HEALTH CARE</t>
  </si>
  <si>
    <t>THE ADAM PRACTICE</t>
  </si>
  <si>
    <t>WINTON HEALTH CENTRE</t>
  </si>
  <si>
    <t>ORCHID HOUSE SURGERY</t>
  </si>
  <si>
    <t>THE PRACTICE FURZEDOWN</t>
  </si>
  <si>
    <t>GREEN WRYTHE SURGERY</t>
  </si>
  <si>
    <t>NIGHTINGALE HOUSE</t>
  </si>
  <si>
    <t>THE GROVE ROAD PRACTICE</t>
  </si>
  <si>
    <t>FACCINI HOUSE SURGERY</t>
  </si>
  <si>
    <t>TUDOR LODGE HEALTH CENTRE</t>
  </si>
  <si>
    <t>TOOTING SOUTH MEDICAL CENTRE</t>
  </si>
  <si>
    <t>WALLINGTON MEDICAL CENTRE</t>
  </si>
  <si>
    <t>TOOTING BEC SURGERY</t>
  </si>
  <si>
    <t>THE BEECHES SURGERY</t>
  </si>
  <si>
    <t>BEGG PRACTICE</t>
  </si>
  <si>
    <t>ALEXANDRA SURGERY</t>
  </si>
  <si>
    <t>WALLINGTON FAMILY PRACTICE</t>
  </si>
  <si>
    <t>COLLIERS WOOD SURGERY</t>
  </si>
  <si>
    <t>BALHAM HEALTH CENTRE</t>
  </si>
  <si>
    <t>THE MERTON MEDICAL PRACTICE</t>
  </si>
  <si>
    <t>JAMES O'RIORDAN MEDICAL CENTRE</t>
  </si>
  <si>
    <t>MANOR PRACTICE</t>
  </si>
  <si>
    <t>SHOTFIELD MEDICAL PRACTICE</t>
  </si>
  <si>
    <t>THURLEIGH ROAD PRACTICE</t>
  </si>
  <si>
    <t>DR SUGUMAR AND PARTNER</t>
  </si>
  <si>
    <t>THE VINEYARD HILL ROAD SURGERY</t>
  </si>
  <si>
    <t>BATTERSEA FIELDS PRACTICE</t>
  </si>
  <si>
    <t>RAVENSBURY PARK MEDICAL CENTRE</t>
  </si>
  <si>
    <t>CHEAM FAMILY PRACTICE</t>
  </si>
  <si>
    <t>HACKBRIDGE MEDICAL CENTRE</t>
  </si>
  <si>
    <t>GRAND DRIVE SURGERY</t>
  </si>
  <si>
    <t>ST PAUL'S COTTAGE PRACTICE</t>
  </si>
  <si>
    <t>THE HEALTH CENTRE</t>
  </si>
  <si>
    <t>RIVERHOUSE MEDICAL PRACTICE</t>
  </si>
  <si>
    <t>FIGGES MARSH SURGERY</t>
  </si>
  <si>
    <t>CLAPHAM JUNCTION MEDICAL PRACTICE</t>
  </si>
  <si>
    <t>OPEN DOOR SURGERY</t>
  </si>
  <si>
    <t>TRIANGLE SURGERY</t>
  </si>
  <si>
    <t>MITCHAM FAMILY PRACTICE</t>
  </si>
  <si>
    <t>BOLINGBROKE MEDICAL CENTRE (THMP)</t>
  </si>
  <si>
    <t>STONECOT SURGERY</t>
  </si>
  <si>
    <t>THE HAIDER PRACTICE</t>
  </si>
  <si>
    <t>LAVENDER HILL GROUP PRACTICE</t>
  </si>
  <si>
    <t>DANEBURY AVENUE SURGERY</t>
  </si>
  <si>
    <t>BALHAM PARK SURGERY</t>
  </si>
  <si>
    <t>THE ALTON PRACTICE</t>
  </si>
  <si>
    <t>CHEAM GP CENTRE</t>
  </si>
  <si>
    <t>THE HEATHBRIDGE PRACTICE</t>
  </si>
  <si>
    <t>ELBOROUGH STREET SURGERY</t>
  </si>
  <si>
    <t>WEST BARNES SURGERY</t>
  </si>
  <si>
    <t>THE SURGERY-181 CARSHALTON ROAD</t>
  </si>
  <si>
    <t>STREATHAM PARK SURGERY</t>
  </si>
  <si>
    <t>LAMBTON ROAD MEDICAL PRACTICE</t>
  </si>
  <si>
    <t>BATTERSEA RISE GROUP PRACTICE</t>
  </si>
  <si>
    <t>BROCKLEBANK GROUP PRACTICE</t>
  </si>
  <si>
    <t>CHATFIELD MEDICAL CENTRE</t>
  </si>
  <si>
    <t>BRIDGE LANE GROUP PRACTICE</t>
  </si>
  <si>
    <t>EARLSFIELD SURGERY</t>
  </si>
  <si>
    <t>CRICKET GREEN MEDICAL PRACTICE</t>
  </si>
  <si>
    <t>MORDEN HALL MEDICAL CENTRE</t>
  </si>
  <si>
    <t>ROWANS SURGERY</t>
  </si>
  <si>
    <t>TAMWORTH HOUSE MEDICAL CENTRE.</t>
  </si>
  <si>
    <t>CARSHALTON FIELDS SURGERY</t>
  </si>
  <si>
    <t>BENHILL &amp; BELMONT PRACTICE</t>
  </si>
  <si>
    <t>THE OLD COURT HOUSE SURGERY</t>
  </si>
  <si>
    <t>WIDE WAY MEDICAL CENTRE</t>
  </si>
  <si>
    <t>WIMBLEDON MEDICAL PRACTICE</t>
  </si>
  <si>
    <t>WIMBLEDON VILLAGE PRACTICE</t>
  </si>
  <si>
    <t>FRANCIS GROVE SURGERY</t>
  </si>
  <si>
    <t>THE WRYTHE GREEN SURGERY</t>
  </si>
  <si>
    <t>THE MITCHAM MEDICAL CENTRE.</t>
  </si>
  <si>
    <t>BISHOPSFORD ROAD SURGERY</t>
  </si>
  <si>
    <t>PARK ROAD MEDICAL CENTRE</t>
  </si>
  <si>
    <t>THE CHESSER SURGERY</t>
  </si>
  <si>
    <t>THE NELSON MEDICAL PRACTICE</t>
  </si>
  <si>
    <t>THE SURGERY - 48 MULGRAVE ROAD</t>
  </si>
  <si>
    <t>PUTNEYMEAD GROUP MEDICAL PRACTICE</t>
  </si>
  <si>
    <t>THE GREYSWOOD PRACTICE</t>
  </si>
  <si>
    <t>BEDFORD HILL FAMILY PRACTICE</t>
  </si>
  <si>
    <t>THE ROEHAMPTON SURGERY</t>
  </si>
  <si>
    <t>DR KOONER AND PARTNERS</t>
  </si>
  <si>
    <t>QUEENSTOWN ROAD MEDICAL PRACTICE</t>
  </si>
  <si>
    <t>THE FALCON ROAD MEDICAL CENTRE</t>
  </si>
  <si>
    <t>WANDSWORTH MEDICAL CENTRE</t>
  </si>
  <si>
    <t>KEW MEDICAL PRACTICE</t>
  </si>
  <si>
    <t>MANOR DRIVE MEDICAL CENTRE</t>
  </si>
  <si>
    <t>CRANE PARK SURGERY</t>
  </si>
  <si>
    <t>WOODLAWN MEDICAL CENTRE</t>
  </si>
  <si>
    <t>HAMPTON HILL MEDICAL CENTRE</t>
  </si>
  <si>
    <t>CLAREMONT MEDICAL CENTRE</t>
  </si>
  <si>
    <t>SUNRAY SURGERY</t>
  </si>
  <si>
    <t>LANGLEY MEDICAL PRACTICE</t>
  </si>
  <si>
    <t>KINGSTON HEALTH CENTRE</t>
  </si>
  <si>
    <t>RICHMOND LOCK SURGERY</t>
  </si>
  <si>
    <t>THAMESIDE MEDICAL PRACTICE</t>
  </si>
  <si>
    <t>STAINES ROAD SURGERY</t>
  </si>
  <si>
    <t>DR JOHNSON AND PARTNERS</t>
  </si>
  <si>
    <t>RED LION ROAD SURGERY</t>
  </si>
  <si>
    <t>BERRYLANDS SURGERY</t>
  </si>
  <si>
    <t>ROSELAWN</t>
  </si>
  <si>
    <t>CHESSINGTON PARK SURGERY</t>
  </si>
  <si>
    <t>TWICKENHAM PARK SURGERY</t>
  </si>
  <si>
    <t>THE GREEN &amp; FIR ROAD</t>
  </si>
  <si>
    <t>HOLMWOOD CORNER SURGERY</t>
  </si>
  <si>
    <t>THE VINEYARD SURGERY</t>
  </si>
  <si>
    <t>HAMPTON MEDICAL CENTRE</t>
  </si>
  <si>
    <t>CROSS DEEP SURGERY</t>
  </si>
  <si>
    <t>THE ORCHARD PRACTICE</t>
  </si>
  <si>
    <t>HAMPTON WICK SURGERY</t>
  </si>
  <si>
    <t>JUBILEE SURGERY</t>
  </si>
  <si>
    <t>CHURCHILL MEDICAL CENTRE</t>
  </si>
  <si>
    <t>HOOK SURGERY</t>
  </si>
  <si>
    <t>ESSEX HOUSE SURGERY</t>
  </si>
  <si>
    <t>FAIRHILL MEDICAL PRACTICE</t>
  </si>
  <si>
    <t>BROAD LANE SURGERY</t>
  </si>
  <si>
    <t>SEYMOUR HOUSE AND LOCK ROAD SURGERY</t>
  </si>
  <si>
    <t>THE GROVES MEDICAL CENTRE</t>
  </si>
  <si>
    <t>BRUNSWICK SURGERY</t>
  </si>
  <si>
    <t>PARADISE ROAD PRACTICE</t>
  </si>
  <si>
    <t>THE YORK MEDICAL PRACTICE</t>
  </si>
  <si>
    <t>CANBURY MEDICAL CENTRE</t>
  </si>
  <si>
    <t>THE ACORN GROUP PRACTICE</t>
  </si>
  <si>
    <t>RICHMOND MEDICAL GROUP</t>
  </si>
  <si>
    <t>PARKSHOT MEDICAL RICHMOND</t>
  </si>
  <si>
    <t>PARK ROAD SURGERY</t>
  </si>
  <si>
    <t>GREENSIDE MEDICAL PRACTICE</t>
  </si>
  <si>
    <t>BIRDHURST MEDICAL PRACTICE</t>
  </si>
  <si>
    <t>BROUGHTON CORNER FAMILY PRACTICE</t>
  </si>
  <si>
    <t>FAIRVIEW MEDICAL CENTRE</t>
  </si>
  <si>
    <t>SELHURST MEDICAL PRACTICE</t>
  </si>
  <si>
    <t>MERSHAM MEDICAL CENTRE</t>
  </si>
  <si>
    <t>BRIGSTOCK FAMILY PRACTICE</t>
  </si>
  <si>
    <t>PARCHMORE MEDICAL CENTRE</t>
  </si>
  <si>
    <t>BRAMLEY AVENUE SURGERY</t>
  </si>
  <si>
    <t>THORNTON &amp; VALLEY PARK SURGERY</t>
  </si>
  <si>
    <t>HEADLEY DRIVE SURGERY</t>
  </si>
  <si>
    <t>EAST CROYDON MEDICAL CENTRE</t>
  </si>
  <si>
    <t>SHIRLEY MEDICAL CENTRE</t>
  </si>
  <si>
    <t>LEANDER ROAD SURGERY</t>
  </si>
  <si>
    <t>MITCHLEY AVENUE SURGERY</t>
  </si>
  <si>
    <t>STOVELL HOUSE SURGERY</t>
  </si>
  <si>
    <t>AUCKLAND SURGERY</t>
  </si>
  <si>
    <t>THE WHITEHORSE PRACTICE</t>
  </si>
  <si>
    <t>ASHBURTON PARK MEDICAL CENTRE</t>
  </si>
  <si>
    <t>THE HALING PARK PARTNERSHIP</t>
  </si>
  <si>
    <t>BROOM ROAD MEDICAL PRACTICE</t>
  </si>
  <si>
    <t>HARTLAND WAY SURGERY</t>
  </si>
  <si>
    <t>ADDINGTON MEDICAL PRACTICE</t>
  </si>
  <si>
    <t>WOODCOTE MEDICAL</t>
  </si>
  <si>
    <t>MORLAND ROAD SURGERY</t>
  </si>
  <si>
    <t>THORNTON HEATH HEALTH CENTRE</t>
  </si>
  <si>
    <t>LONDON ROAD MEDICAL PRACTICE</t>
  </si>
  <si>
    <t>EVERSLEY MEDICAL CENTRE</t>
  </si>
  <si>
    <t>FRIENDS ROAD MEDICAL PRACTICE</t>
  </si>
  <si>
    <t>SELSDON PARK MEDICAL PRACTICE</t>
  </si>
  <si>
    <t>BRIGSTOCK &amp; SOUTH NORWOOD PARTNERSHIP</t>
  </si>
  <si>
    <t>KESTON MEDICAL PRACTICE</t>
  </si>
  <si>
    <t>PARKSIDE GROUP PRACTICE</t>
  </si>
  <si>
    <t>QUEENHILL MEDICAL PRACTICE</t>
  </si>
  <si>
    <t>OLD COULSDON MEDICAL PRACTICE</t>
  </si>
  <si>
    <t>ST. JAMES'S MEDICAL CENTRE</t>
  </si>
  <si>
    <t>NORTH CROYDON MEDICAL CENTRE</t>
  </si>
  <si>
    <t>SOUTH NORWOOD HILL MEDICAL CENTRE</t>
  </si>
  <si>
    <t>NORBURY HEALTH CENTRE (02)</t>
  </si>
  <si>
    <t>THE ADDISCOMBE SURGERY</t>
  </si>
  <si>
    <t>VIOLET LANE MEDICAL PRACTICE</t>
  </si>
  <si>
    <t>NEW ADDINGTON GROUP PRACTICE</t>
  </si>
  <si>
    <t>UPPER NORWOOD GROUP PRACTICE</t>
  </si>
  <si>
    <t>THE FARLEY ROAD MEDICAL PRACTICE</t>
  </si>
  <si>
    <t>PORTLAND MEDICAL CENTRE</t>
  </si>
  <si>
    <t>HOLBROOK SURGERY</t>
  </si>
  <si>
    <t>OUSE VALLEY PRACTICE</t>
  </si>
  <si>
    <t>NORTHLANDS WOOD SURGERY</t>
  </si>
  <si>
    <t>WEST MEADS SURGERY</t>
  </si>
  <si>
    <t>COACHMANS MEDICAL PRACTICE</t>
  </si>
  <si>
    <t>WITTERINGS MEDICAL CENTRE</t>
  </si>
  <si>
    <t>NEW POND ROW SURGERY</t>
  </si>
  <si>
    <t>BEWBUSH MEDICAL CENTRE</t>
  </si>
  <si>
    <t>BARN SURGERY</t>
  </si>
  <si>
    <t>BROW MEDICAL CENTRE</t>
  </si>
  <si>
    <t>SOUTHBOURNE SURGERY</t>
  </si>
  <si>
    <t>THE CROFT SURGERY</t>
  </si>
  <si>
    <t>CORNERWAYS SURGERY</t>
  </si>
  <si>
    <t>SILVERDALE PRACTICE</t>
  </si>
  <si>
    <t>GLEBE SURGERY</t>
  </si>
  <si>
    <t>TANGMERE MEDICAL CENTRE</t>
  </si>
  <si>
    <t>FITZALAN MEDICAL GROUP</t>
  </si>
  <si>
    <t>BALL TREE SURGERY</t>
  </si>
  <si>
    <t>SOUTHGATE MEDICAL GROUP</t>
  </si>
  <si>
    <t>MOATFIELD SURGERY</t>
  </si>
  <si>
    <t>SELDEN MEDICAL CENTRE</t>
  </si>
  <si>
    <t>HENFIELD MEDICAL CENTRE</t>
  </si>
  <si>
    <t>WILLOW GREEN SURGERY</t>
  </si>
  <si>
    <t>MAYWOOD HEALTH CARE CENTRE</t>
  </si>
  <si>
    <t>MID SUSSEX HEALTH CARE</t>
  </si>
  <si>
    <t>NEWTONS PRACTICE</t>
  </si>
  <si>
    <t>BILLINGSHURST SURGERY</t>
  </si>
  <si>
    <t>FURNACE GREEN SURGERY</t>
  </si>
  <si>
    <t>POUND HILL MEDICAL GROUP</t>
  </si>
  <si>
    <t>LAVANT ROAD SURGERY</t>
  </si>
  <si>
    <t>IFIELD MEDICAL PRACTICE</t>
  </si>
  <si>
    <t>PARKLANDS SURGERY</t>
  </si>
  <si>
    <t>AVISFORD MEDICAL GROUP</t>
  </si>
  <si>
    <t>BRIDGE MEDICAL CENTRE</t>
  </si>
  <si>
    <t>BROADWATER MEDICAL CENTRE</t>
  </si>
  <si>
    <t>WORTHING MEDICAL GROUP</t>
  </si>
  <si>
    <t>DOLPHINS PRACTICE</t>
  </si>
  <si>
    <t>CATHEDRAL MEDICAL GROUP</t>
  </si>
  <si>
    <t>MODALITY MID SUSSEX</t>
  </si>
  <si>
    <t>FLANSHAM PARK HEALTH CENTRE</t>
  </si>
  <si>
    <t>SELSEY MEDICAL PRACTICE</t>
  </si>
  <si>
    <t>LINDFIELD MEDICAL CENTRE</t>
  </si>
  <si>
    <t>LIME TREE SURGERY</t>
  </si>
  <si>
    <t>GOSSOPS GREEN MEDICAL CTR</t>
  </si>
  <si>
    <t>RIVERBANK MEDICAL CENTRE</t>
  </si>
  <si>
    <t>LOXWOOD SURGERY</t>
  </si>
  <si>
    <t>PULBOROUGH MEDICAL GROUP</t>
  </si>
  <si>
    <t>THE COURTYARD SURGERY</t>
  </si>
  <si>
    <t>RUDGWICK MEDICAL CENTRE</t>
  </si>
  <si>
    <t>SAXONBROOK MEDICAL CENTRE</t>
  </si>
  <si>
    <t>WOODLANDS&amp;CLERKLANDS PARTNERSHIP</t>
  </si>
  <si>
    <t>ADUR HEALTH PARTNERSHIP</t>
  </si>
  <si>
    <t>STEYNING HEALTH CENTRE</t>
  </si>
  <si>
    <t>ARUNDEL SURGERY</t>
  </si>
  <si>
    <t>BOGNOR MEDICAL CENTRE</t>
  </si>
  <si>
    <t>BERSTED GREEN SURGERY</t>
  </si>
  <si>
    <t>COPPICE SURGERY</t>
  </si>
  <si>
    <t>LANGLEY HOUSE SURGERY</t>
  </si>
  <si>
    <t>LEACROFT MEDICAL PRACTICE</t>
  </si>
  <si>
    <t>STRAND MEDICAL GROUP</t>
  </si>
  <si>
    <t>ST. LAWRENCE SURGERY</t>
  </si>
  <si>
    <t>WESTCOURT MEDICAL CENTRE</t>
  </si>
  <si>
    <t>THE PETWORTH SURGERY</t>
  </si>
  <si>
    <t>CUCKFIELD MEDICAL CENTRE</t>
  </si>
  <si>
    <t>COWFOLD SURGERY</t>
  </si>
  <si>
    <t>MEADOWS SURGERY</t>
  </si>
  <si>
    <t>LANTERN SURGERY</t>
  </si>
  <si>
    <t>ASHLEY MEDICAL PRACTICE</t>
  </si>
  <si>
    <t>NEW OTTERSHAW SURGERY</t>
  </si>
  <si>
    <t>SHADBOLT PARK HOUSE SURG</t>
  </si>
  <si>
    <t>FOUNTAIN PRACTICE</t>
  </si>
  <si>
    <t>MAYBURY SURGERY</t>
  </si>
  <si>
    <t>UPPER HALLIFORD MEDICAL CENTRE</t>
  </si>
  <si>
    <t>THE PRACTICE COLLEGE ROAD</t>
  </si>
  <si>
    <t>SMALLFIELD SURGERY</t>
  </si>
  <si>
    <t>MOLEBRIDGE PRACTICE</t>
  </si>
  <si>
    <t>FARNHAM DENE MEDICAL PRACTICE</t>
  </si>
  <si>
    <t>STONELEIGH SURGERY</t>
  </si>
  <si>
    <t>STAINES HEALTH GROUP</t>
  </si>
  <si>
    <t>THE INTEGRATED CARE PARTNERSHIP</t>
  </si>
  <si>
    <t>GUILDFORD RIVERS PRACTICE</t>
  </si>
  <si>
    <t>DR S MORCOS</t>
  </si>
  <si>
    <t>LIGHTWATER SURGERY</t>
  </si>
  <si>
    <t>PIRBRIGHT SURGERY</t>
  </si>
  <si>
    <t>VINE MEDICAL CENTRE</t>
  </si>
  <si>
    <t>TATTENHAM HEALTH CENTRE</t>
  </si>
  <si>
    <t>SHEERWATER HEALTH CENTRE</t>
  </si>
  <si>
    <t>HYTHE MEDICAL CENTRE SURGERY</t>
  </si>
  <si>
    <t>WARLINGHAM GREEN MED PRAC</t>
  </si>
  <si>
    <t>ELIZABETH HOUSE MEDICAL PRACTICE</t>
  </si>
  <si>
    <t>LEITH HILL PRACTICE</t>
  </si>
  <si>
    <t>VIRGINIA WATER MEDICAL PRACTICE</t>
  </si>
  <si>
    <t>HOLLY TREE SURGERY</t>
  </si>
  <si>
    <t>CAPELFIELD SURGERY</t>
  </si>
  <si>
    <t>OXSHOTT MEDICAL PRACTICE</t>
  </si>
  <si>
    <t>STANWELL ROAD SURGERY</t>
  </si>
  <si>
    <t>EASTWICK PARK MED.PRACT.</t>
  </si>
  <si>
    <t>ESHER GREEN SURGERY</t>
  </si>
  <si>
    <t>THE YELLOW PRACTICE</t>
  </si>
  <si>
    <t>THE RED PRACTICE WALTON</t>
  </si>
  <si>
    <t>SPRING STREET SURGERY</t>
  </si>
  <si>
    <t>WOODBRIDGE HILL SURGERY</t>
  </si>
  <si>
    <t>THE WALL HOUSE SURGERY</t>
  </si>
  <si>
    <t>DOWNING STREET GROUP PRACTICE</t>
  </si>
  <si>
    <t>ST DAVID'S FAMILY PRACTICE</t>
  </si>
  <si>
    <t>THORKHILL SURGERY</t>
  </si>
  <si>
    <t>ST. LUKE'S SURGERY</t>
  </si>
  <si>
    <t>THE HORSLEY MEDICAL PRACTICE</t>
  </si>
  <si>
    <t>MOAT HOUSE SURGERY</t>
  </si>
  <si>
    <t>CAMBERLEY HEALTH CENTRE</t>
  </si>
  <si>
    <t>TADWORTH MEDICAL CENTRE</t>
  </si>
  <si>
    <t>LONGCROFT CLINIC</t>
  </si>
  <si>
    <t>GLENLYN MEDICAL CENTRE</t>
  </si>
  <si>
    <t>SHERESURGERYANDDISPENSARY</t>
  </si>
  <si>
    <t>GRAYSHOTT SURGERY</t>
  </si>
  <si>
    <t>UPPER GORDON ROAD SURGERY</t>
  </si>
  <si>
    <t>ST STEPHENS HOUSE SURGERY</t>
  </si>
  <si>
    <t>MEDWYN SURGERY</t>
  </si>
  <si>
    <t>ASHLEY CENTRE SURGERY</t>
  </si>
  <si>
    <t>HEATHCOTE MEDICAL CENTRE</t>
  </si>
  <si>
    <t>PARK ROAD GROUP PRACTICE</t>
  </si>
  <si>
    <t>BROCKWOOD MEDICAL PRACTICE</t>
  </si>
  <si>
    <t>COBHAM HEALTH CENTRE</t>
  </si>
  <si>
    <t>GROVE MEDICAL CENTRE</t>
  </si>
  <si>
    <t>HERSHAM SURGERY</t>
  </si>
  <si>
    <t>FAIRLANDS MEDICAL PRACTICE</t>
  </si>
  <si>
    <t>HASLEMERE HEALTH CENTRE</t>
  </si>
  <si>
    <t>TOWNHILL MEDICAL PRACTICE</t>
  </si>
  <si>
    <t>WOODLANDS ROAD MEDICAL CENTRE</t>
  </si>
  <si>
    <t>FORDBRIDGE MEDICAL CENTRE</t>
  </si>
  <si>
    <t>OXTED HEALTH CENTRE</t>
  </si>
  <si>
    <t>HAWTHORNS SURGERY</t>
  </si>
  <si>
    <t>VILLAGES MEDICAL CTR</t>
  </si>
  <si>
    <t>CRANLEIGH MEDICAL PRACTICE</t>
  </si>
  <si>
    <t>DERBY MEDICAL CENTRE</t>
  </si>
  <si>
    <t>WEY FAMILY PRACTICE</t>
  </si>
  <si>
    <t>HOLMHURST MEDICAL CENTRE</t>
  </si>
  <si>
    <t>RUNNYMEDE MEDICAL PRACTICE</t>
  </si>
  <si>
    <t>WAYSIDE MEDICAL PRACTICE</t>
  </si>
  <si>
    <t>CATERHAM VALLEY MED.PRACT</t>
  </si>
  <si>
    <t>WONERSH SURGERY</t>
  </si>
  <si>
    <t>CROUCH OAK FAMILY PRACTICE</t>
  </si>
  <si>
    <t>SOUTHVIEW MEDICAL PRACTICE</t>
  </si>
  <si>
    <t>STATION ROAD SURGERY</t>
  </si>
  <si>
    <t>LITTLETON SURGERY</t>
  </si>
  <si>
    <t>PARISHES BRIDGE MED.PRACT</t>
  </si>
  <si>
    <t>MERROW PARK SURGERY</t>
  </si>
  <si>
    <t>MADEIRA MEDICAL</t>
  </si>
  <si>
    <t>CHERTSEY HEALTH CENTRE</t>
  </si>
  <si>
    <t>HEATHCOT MEDICAL PRACTICE</t>
  </si>
  <si>
    <t>WITLEY SURGERY</t>
  </si>
  <si>
    <t>GREYSTONE HOUSE SURGERY</t>
  </si>
  <si>
    <t>DAPDUNE HOUSE SURGERY</t>
  </si>
  <si>
    <t>DORKING MEDICAL PRACTICE</t>
  </si>
  <si>
    <t>FARNHAM PARK HEALTH GROUP</t>
  </si>
  <si>
    <t>BINSCOMBE MEDICAL CENTRE</t>
  </si>
  <si>
    <t>ST JOHN'S FAMILY PRACTICE</t>
  </si>
  <si>
    <t>GOLDSWORTH PARK HEALTH CENTRE</t>
  </si>
  <si>
    <t>LINGFIELD SURGERY</t>
  </si>
  <si>
    <t>CHIDDINGFOLD SURGERY</t>
  </si>
  <si>
    <t>THE MILL MEDICAL PRACTICE</t>
  </si>
  <si>
    <t>FORT HOUSE SURGERY</t>
  </si>
  <si>
    <t>SUNNY MEED SURGERY</t>
  </si>
  <si>
    <t>ASHLEA MEDICAL PRACTICE</t>
  </si>
  <si>
    <t>CHOBHAM &amp; WEST END MEDICAL PRACTICE</t>
  </si>
  <si>
    <t>BARTLETT GROUP PRACTICE</t>
  </si>
  <si>
    <t>NORK CLINIC</t>
  </si>
  <si>
    <t>GUILDOWNS GROUP PRACTICE</t>
  </si>
  <si>
    <t>STUDHOLME MEDICAL CENTRE</t>
  </si>
  <si>
    <t>ROWAN TREE PRACTICE</t>
  </si>
  <si>
    <t>AUSTEN ROAD SURGERY</t>
  </si>
  <si>
    <t>POND TAIL SURGERY</t>
  </si>
  <si>
    <t>SHEPPERTON MEDICAL PRACTICE</t>
  </si>
  <si>
    <t>SUNBURY GROUP PRACTICE</t>
  </si>
  <si>
    <t>KNOWLE GREEN MEDICAL</t>
  </si>
  <si>
    <t>DEPTFORD MEDICAL CENTRE</t>
  </si>
  <si>
    <t>NIGHTINGALE SURGERY</t>
  </si>
  <si>
    <t>ST GILES SURGERY DR PATEL</t>
  </si>
  <si>
    <t>EDITH CAVELL PRACTICE</t>
  </si>
  <si>
    <t>WOODLANDS HEALTH CENTRE</t>
  </si>
  <si>
    <t>301 EAST STREET SURGERY</t>
  </si>
  <si>
    <t>OAKVIEW FAMILY PRACTICE</t>
  </si>
  <si>
    <t>THE LISTER PRACTICE</t>
  </si>
  <si>
    <t>DEPTFORD SURGERY</t>
  </si>
  <si>
    <t>DR CURRAN &amp; PARTNERS</t>
  </si>
  <si>
    <t>THE OLD DAIRY HEALTH CENTRE</t>
  </si>
  <si>
    <t>THE NEW MILL STREET SURGERY</t>
  </si>
  <si>
    <t>AMERSHAM VALE TRAINING PRACTICE</t>
  </si>
  <si>
    <t>VALE MEDICAL CENTRE</t>
  </si>
  <si>
    <t>AKERMAN MEDICAL PRACTICE</t>
  </si>
  <si>
    <t>HERNE HILL ROAD MEDICAL PRACTICE</t>
  </si>
  <si>
    <t>THE NUNHEAD SURGERY</t>
  </si>
  <si>
    <t>THE LORDSHIP LANE SURGERY</t>
  </si>
  <si>
    <t>GRAFTON SQUARE SURGERY</t>
  </si>
  <si>
    <t>SPRINGFIELD MEDICAL CENTRE</t>
  </si>
  <si>
    <t>THE STREATHAM HILL GROUP PRACTICE</t>
  </si>
  <si>
    <t>THE DULWICH MEDICAL CENTRE</t>
  </si>
  <si>
    <t>THE EXCHANGE SURGERY</t>
  </si>
  <si>
    <t>THE GARDENS SURGERY</t>
  </si>
  <si>
    <t>BLACKFRIARS MEDICAL PRACTICE</t>
  </si>
  <si>
    <t>NOVUM HEALTH PARTNERSHIP</t>
  </si>
  <si>
    <t>THE VILLA STREET MEDICAL CENTRE</t>
  </si>
  <si>
    <t>BERMONDSEY SPA MEDICAL CENTRE</t>
  </si>
  <si>
    <t>ALBION STREET GROUP PRACTICE</t>
  </si>
  <si>
    <t>BROCKWELL PARK SURGERY</t>
  </si>
  <si>
    <t>WATERLOO HEALTH CENTRE</t>
  </si>
  <si>
    <t>MINET GREEN HEALTH PRACTICE</t>
  </si>
  <si>
    <t>THE LISTER PRIMARY CARE CENTRE</t>
  </si>
  <si>
    <t>TESSA JOWELL GP SURGERY</t>
  </si>
  <si>
    <t>MAWBEY GROUP PRACTICE</t>
  </si>
  <si>
    <t>THE DEERBROOK SURGERY</t>
  </si>
  <si>
    <t>THE CORNER SURGERY</t>
  </si>
  <si>
    <t>BELLINGHAM GREEN SURGERY</t>
  </si>
  <si>
    <t>BINFIELD ROAD SURGERY</t>
  </si>
  <si>
    <t>PARKVIEW SURGERY</t>
  </si>
  <si>
    <t>TRIANGLE GROUP PRACTICE</t>
  </si>
  <si>
    <t>STERNHALL LANE SURGERY</t>
  </si>
  <si>
    <t>WELLS PARK PRACTICE</t>
  </si>
  <si>
    <t>CLAPHAM PARK GROUP PRACTICE</t>
  </si>
  <si>
    <t>VESTA ROAD SURGERY</t>
  </si>
  <si>
    <t>ICO HEALTH GROUP</t>
  </si>
  <si>
    <t>THE VAUXHALL SURGERY</t>
  </si>
  <si>
    <t>BECKETT HOUSE PRACTICE</t>
  </si>
  <si>
    <t>THE VALE SURGERY</t>
  </si>
  <si>
    <t>THE THREE ZERO SIX MEDICAL CENTRE</t>
  </si>
  <si>
    <t>HONOR OAK GROUP PRACTICE</t>
  </si>
  <si>
    <t>SILVERLOCK MEDICAL CENTRE</t>
  </si>
  <si>
    <t>THE SOUTH LAMBETH RD PRACTICE</t>
  </si>
  <si>
    <t>PENROSE SURGERY</t>
  </si>
  <si>
    <t>SANDMERE PRACTICE</t>
  </si>
  <si>
    <t>NEW CROSS CENTRE (HURLEY GROUP)</t>
  </si>
  <si>
    <t>VASSALL MEDICAL CENTRE</t>
  </si>
  <si>
    <t>WOOLSTONE MEDICAL CENTRE</t>
  </si>
  <si>
    <t>DOWNHAM FAMILY MEDICAL PRACTICE</t>
  </si>
  <si>
    <t>HILLY FIELDS MEDICAL CENTRE</t>
  </si>
  <si>
    <t>LAMBETH WALK GROUP PRACTICE</t>
  </si>
  <si>
    <t>HURLEY AND RIVERSIDE PRACTICES</t>
  </si>
  <si>
    <t>OLD KENT ROAD SURGERY</t>
  </si>
  <si>
    <t>ELM LODGE SURGERY</t>
  </si>
  <si>
    <t>KNIGHTS HILL SURGERY SUITE 1</t>
  </si>
  <si>
    <t>LEE ROAD SURGERY</t>
  </si>
  <si>
    <t>HETHERINGTON GROUP PRACTICE</t>
  </si>
  <si>
    <t>VALLEY ROAD SURGERY</t>
  </si>
  <si>
    <t>ST GILES SURGERY</t>
  </si>
  <si>
    <t>PALACE ROAD SURGERY</t>
  </si>
  <si>
    <t>PAXTON GREEN GROUP PRACTICE</t>
  </si>
  <si>
    <t>MORDEN HILL SURGERY</t>
  </si>
  <si>
    <t>NEXUS HEALTH GROUP</t>
  </si>
  <si>
    <t>TORRIDON ROAD MEDICAL PRACTICE</t>
  </si>
  <si>
    <t>DMC CHADWICK ROAD</t>
  </si>
  <si>
    <t>FALMOUTH ROAD GROUP PRACTICE</t>
  </si>
  <si>
    <t>STOCKWELL GROUP PRACTICE</t>
  </si>
  <si>
    <t>BURNT ASH SURGERY</t>
  </si>
  <si>
    <t>CLIFTON RISE FAMILY PRACTICE</t>
  </si>
  <si>
    <t>BRIXTON HILL GROUP PRACTICE</t>
  </si>
  <si>
    <t>SYDENHAM GREEN GROUP PRACTICE</t>
  </si>
  <si>
    <t>LEWISHAM MEDICAL CENTRE</t>
  </si>
  <si>
    <t>NORTH WOOD GROUP PRACTICE</t>
  </si>
  <si>
    <t>PRENTIS MEDICAL CENTRE</t>
  </si>
  <si>
    <t>KINGFISHER MEDICAL CENTRE</t>
  </si>
  <si>
    <t>TRAFALGAR SURGERY</t>
  </si>
  <si>
    <t>HERNE HILL GROUP PRACTICE</t>
  </si>
  <si>
    <t>THE QRP SURGERY</t>
  </si>
  <si>
    <t>STREATHAM COMMON GROUP PRACTICE</t>
  </si>
  <si>
    <t>DR RS DURSTON'S PRACTICE</t>
  </si>
  <si>
    <t>CLAPHAM FAMILY PRACTICE</t>
  </si>
  <si>
    <t>THE ACORN &amp; GAUMONT HOUSE SURGERY</t>
  </si>
  <si>
    <t>SOUTH LEWISHAM GROUP PRACTICE</t>
  </si>
  <si>
    <t>THE JENNER PRACTICE</t>
  </si>
  <si>
    <t>BELMONT HILL SURGERY</t>
  </si>
  <si>
    <t>STREATHAM HIGH PRACTICE</t>
  </si>
  <si>
    <t>FOREST HILL GROUP PRACTICE</t>
  </si>
  <si>
    <t>CRESCENT SURGERY</t>
  </si>
  <si>
    <t>SUNDRIDGE MEDICAL CENTRE</t>
  </si>
  <si>
    <t>GREEN STREET GREEN MED CT</t>
  </si>
  <si>
    <t>ANERLEY SURGERY</t>
  </si>
  <si>
    <t>WHITEHOUSE SURGERY</t>
  </si>
  <si>
    <t>BANK HOUSE SURGERY</t>
  </si>
  <si>
    <t>WICKHAM PARK SURGERY</t>
  </si>
  <si>
    <t>HIGHLAND ROAD SURGERY</t>
  </si>
  <si>
    <t>GILLMANS ROAD SURGERY</t>
  </si>
  <si>
    <t>BALLATER SURGERY</t>
  </si>
  <si>
    <t>NORHEADS LANE SURGERY</t>
  </si>
  <si>
    <t>TUDOR WAY SURGERY</t>
  </si>
  <si>
    <t>PICKHURST SURGERY</t>
  </si>
  <si>
    <t>KNOLL MEDICAL PRACTICE</t>
  </si>
  <si>
    <t>FORGE CLOSE SURGERY</t>
  </si>
  <si>
    <t>ROBIN HOOD SURGERY</t>
  </si>
  <si>
    <t>ST JAMES' PRACTICE</t>
  </si>
  <si>
    <t>ELM HOUSE SURGERY</t>
  </si>
  <si>
    <t>THE PARK PRACTICE</t>
  </si>
  <si>
    <t>BROMLEY COMMON PRACTICE</t>
  </si>
  <si>
    <t>SOUTHBOROUGH LANE SURGERY</t>
  </si>
  <si>
    <t>CHELSFIELD SURGERY</t>
  </si>
  <si>
    <t>BROOMWOOD ROAD SURGERY</t>
  </si>
  <si>
    <t>ADDINGTON ROAD SURGERY</t>
  </si>
  <si>
    <t>LONDON LANE CLINIC</t>
  </si>
  <si>
    <t>ST MARY CRAY PRACTICE</t>
  </si>
  <si>
    <t>EDEN PARK SURGERY</t>
  </si>
  <si>
    <t>CHISLEHURST MEDICAL PRACTICE</t>
  </si>
  <si>
    <t>MANOR ROAD SURGERY</t>
  </si>
  <si>
    <t>POVEREST MEDICAL CENTRE</t>
  </si>
  <si>
    <t>SUMMERCROFT SURGERY</t>
  </si>
  <si>
    <t>DERRY DOWNS SURGERY</t>
  </si>
  <si>
    <t>STOCK HILL SURGERY</t>
  </si>
  <si>
    <t>DYSART SURGERY</t>
  </si>
  <si>
    <t>SOUTH VIEW PARTNERSHIP</t>
  </si>
  <si>
    <t>ELTHAM MEDICAL PRACTICE</t>
  </si>
  <si>
    <t>ELMSTEAD MEDICAL CLINIC</t>
  </si>
  <si>
    <t>BANNOCKBURN SURGERY</t>
  </si>
  <si>
    <t>MOSTAFA PMS</t>
  </si>
  <si>
    <t>CRAYFORD TOWN SURGERY</t>
  </si>
  <si>
    <t>PLUMBRIDGE MEDICAL CENTRE</t>
  </si>
  <si>
    <t>WAVERLEY PMS</t>
  </si>
  <si>
    <t>CONWAY PMS</t>
  </si>
  <si>
    <t>ABBEYSLADE PMS (DR CHAND)</t>
  </si>
  <si>
    <t>NEW ELTHAM AND BLACKFEN MEDICAL CENTRE</t>
  </si>
  <si>
    <t>VALENTINE HEALTH PARTNERSHIP</t>
  </si>
  <si>
    <t>SIDCUP MEDICAL CENTRE</t>
  </si>
  <si>
    <t>BURNEY STREET PMS</t>
  </si>
  <si>
    <t>SLADE GREEN MEDICAL CTR.</t>
  </si>
  <si>
    <t>GLYNDON PMS</t>
  </si>
  <si>
    <t>PRIMECARE PMS (SOUTH STREET)</t>
  </si>
  <si>
    <t>BEXLEY MEDICAL GROUP</t>
  </si>
  <si>
    <t>BELVEDERE MEDICAL CENTRE</t>
  </si>
  <si>
    <t>LYNDHURST ROAD MEDICAL CENTRE</t>
  </si>
  <si>
    <t>BURSTED WOOD SURGERY</t>
  </si>
  <si>
    <t>FAIRFIELD PMS</t>
  </si>
  <si>
    <t>ST MARKS PMS</t>
  </si>
  <si>
    <t>DR THAVAPALAN AND PARTNERS</t>
  </si>
  <si>
    <t>ABBEY WOOD SURGERY</t>
  </si>
  <si>
    <t>ALL SAINTS MEDICAL CENTRE PMS</t>
  </si>
  <si>
    <t>PLAS MEDDYG SURGERY</t>
  </si>
  <si>
    <t>BEXLEY GROUP PRACTICE</t>
  </si>
  <si>
    <t>EVEREST HEALTH PARTNERSHIP</t>
  </si>
  <si>
    <t>TRIVENI PMS</t>
  </si>
  <si>
    <t>WELLING MEDICAL PRACTICE</t>
  </si>
  <si>
    <t>INGLETON AVENUE SURGERY</t>
  </si>
  <si>
    <t>VANBRUGH GROUP PRACTICE</t>
  </si>
  <si>
    <t>PLUMSTEAD H/C PMS</t>
  </si>
  <si>
    <t>LAKESIDE MEDICAL</t>
  </si>
  <si>
    <t>ROYAL ARSENAL MEDICAL CENTRE</t>
  </si>
  <si>
    <t>ELTHAM PALACE PMS</t>
  </si>
  <si>
    <t>BLACKHEATH STANDARD PMS</t>
  </si>
  <si>
    <t>GALLIONS REACH HEALTH CENTRE</t>
  </si>
  <si>
    <t>NORTHUMBERLAND HEATH MED.CTR.</t>
  </si>
  <si>
    <t>BELLEGROVE SURGERY</t>
  </si>
  <si>
    <t>THE ALBION SURGERY</t>
  </si>
  <si>
    <t>BARNARD MEDICAL GROUP</t>
  </si>
  <si>
    <t>THE WESTWOOD SURGERY</t>
  </si>
  <si>
    <t>MANOR BROOK PMS</t>
  </si>
  <si>
    <t>SOUTH PARK MEDICAL PRACTICE</t>
  </si>
  <si>
    <t>DOWNS WAY MEDICAL PRACTICE</t>
  </si>
  <si>
    <t>OAKFIELD HEALTH CENTRE, PRACTICE 2</t>
  </si>
  <si>
    <t>CANTERBURY HEALTH CENTRE</t>
  </si>
  <si>
    <t>SHEPPEY HEALTHY LIVING CENTRE</t>
  </si>
  <si>
    <t>BROADSTAIRS MEDICAL PRACTICE</t>
  </si>
  <si>
    <t>OLD SCHOOL SURGERY</t>
  </si>
  <si>
    <t>GRAVESEND MEDICAL CENTRE</t>
  </si>
  <si>
    <t>MEDWAY MEDICAL CENTRE</t>
  </si>
  <si>
    <t>LONSDALE MEDICAL CENTRE</t>
  </si>
  <si>
    <t>NAPIER ROAD SURGERY</t>
  </si>
  <si>
    <t>UPPER CANTERBURY ST SURGERY</t>
  </si>
  <si>
    <t>HADLOW MEDICAL CENTRE</t>
  </si>
  <si>
    <t>THE KINGS FAMILY PRACTICE</t>
  </si>
  <si>
    <t>THE HALFWAY SURGERY</t>
  </si>
  <si>
    <t>PRINCES PARK MEDICAL CTR</t>
  </si>
  <si>
    <t>LONG CATLIS ROAD SURGERY</t>
  </si>
  <si>
    <t>ORCHARD END</t>
  </si>
  <si>
    <t>KINGSNORTH MEDICAL PRACTICE</t>
  </si>
  <si>
    <t>WHITE CLIFFS MEDICAL CENTRE</t>
  </si>
  <si>
    <t>PARKWOOD FAMILY PRACTICE</t>
  </si>
  <si>
    <t>MATRIX MEDICAL PRACTICE</t>
  </si>
  <si>
    <t>BORSTAL VILLAGE SURGERY</t>
  </si>
  <si>
    <t>MARLOWE PARK MEDICAL CTR.</t>
  </si>
  <si>
    <t>BROMPTON MEDICAL CENTRE</t>
  </si>
  <si>
    <t>THE CHURCH VIEW PRACTICE</t>
  </si>
  <si>
    <t>GREEN PORCH MEDICAL PARTNERSHIP</t>
  </si>
  <si>
    <t>BUCKLAND MEDICAL PRACTICE</t>
  </si>
  <si>
    <t>DR RB KUMAR PRACTICE</t>
  </si>
  <si>
    <t>THE CHURCHILL CLINIC</t>
  </si>
  <si>
    <t>MEMORIAL MEDICAL CENTRE</t>
  </si>
  <si>
    <t>LANGLEY</t>
  </si>
  <si>
    <t>DR S J WITTS PRACTICE</t>
  </si>
  <si>
    <t>NEW LYMINGE SURGERY</t>
  </si>
  <si>
    <t>THE OM MEDICAL CENTRE</t>
  </si>
  <si>
    <t>MALLING HEALTH FOUR</t>
  </si>
  <si>
    <t>APEX MEDICAL CENTRE</t>
  </si>
  <si>
    <t>IWADE HEALTH CENTRE</t>
  </si>
  <si>
    <t>BIRCHINGTON MEDICAL CENTRE</t>
  </si>
  <si>
    <t>MARTELLO HEALTH CENTRE</t>
  </si>
  <si>
    <t>SELLINDGE SURGERY</t>
  </si>
  <si>
    <t>CASTLE MEDICAL PRACTICE</t>
  </si>
  <si>
    <t>CHURCH ROAD</t>
  </si>
  <si>
    <t>MOCKETTS WOOD SURGERY</t>
  </si>
  <si>
    <t>ROCHESTER ROAD SURGERY</t>
  </si>
  <si>
    <t>TEMPLE HILL SURGERY</t>
  </si>
  <si>
    <t>WALLIS AVENUE</t>
  </si>
  <si>
    <t>MAPLE PRACTICE</t>
  </si>
  <si>
    <t>PUMP LANE SURGERY</t>
  </si>
  <si>
    <t>THE MEADS MEDICAL PRACTICE</t>
  </si>
  <si>
    <t>BRYANT STREET MEDICAL PRACTICE</t>
  </si>
  <si>
    <t>THE CRANE</t>
  </si>
  <si>
    <t>THE MEDICAL CENTRE GROUP</t>
  </si>
  <si>
    <t>EASTCOURT LANE SURGERY</t>
  </si>
  <si>
    <t>PHOENIX MEDICAL PRACTICE</t>
  </si>
  <si>
    <t>ST. WERBURGH MED.PRACTICE</t>
  </si>
  <si>
    <t>MANOR CLINIC</t>
  </si>
  <si>
    <t>LONDON ROAD MEDICAL CENTRE</t>
  </si>
  <si>
    <t>SUTTON VALENCE GROUP PRACTICE</t>
  </si>
  <si>
    <t>CANTERBURY MEDICAL PRACTICE</t>
  </si>
  <si>
    <t>LYDDEN SURGERY</t>
  </si>
  <si>
    <t>WIGMORE MEDICAL CENTRE</t>
  </si>
  <si>
    <t>THE OAKS PARTNERSHIP</t>
  </si>
  <si>
    <t>OLD PARSONAGE SURGERY</t>
  </si>
  <si>
    <t>BRAESIDE SURGERY</t>
  </si>
  <si>
    <t>MARDEN MEDICAL CENTRE</t>
  </si>
  <si>
    <t>PILGRIMS WAY SURGERY</t>
  </si>
  <si>
    <t>AYLESHAM MEDICAL PRACTICE</t>
  </si>
  <si>
    <t>ST JOHN'S MEDICAL PRACTICE</t>
  </si>
  <si>
    <t>COURT VIEW SURGERY</t>
  </si>
  <si>
    <t>WATERINGBURY</t>
  </si>
  <si>
    <t>GUN LANE MEDICAL CENTRE</t>
  </si>
  <si>
    <t>HAMSTREET SURGERY</t>
  </si>
  <si>
    <t>DARTFORD WEST HEALTH CENTRE</t>
  </si>
  <si>
    <t>WALTHAM ROAD MEDICAL CENTRE</t>
  </si>
  <si>
    <t>MAIDSTONE RD RAINHAM SURGERY</t>
  </si>
  <si>
    <t>LAMBERHURST</t>
  </si>
  <si>
    <t>HAWKINGE AND ELHAM</t>
  </si>
  <si>
    <t>THE VINE MEDICAL CENTRE</t>
  </si>
  <si>
    <t>ORCHARD FAMILY PRACTICE</t>
  </si>
  <si>
    <t>REACH HEALTHCARE</t>
  </si>
  <si>
    <t>OAKLANDS HEALTH CENTRE</t>
  </si>
  <si>
    <t>HOWELL SURGERY</t>
  </si>
  <si>
    <t>WATERFIELD HOUSE SURGERY</t>
  </si>
  <si>
    <t>THAMES AVE SURGERY</t>
  </si>
  <si>
    <t>RUSTHALL MEDICAL PRACTICE</t>
  </si>
  <si>
    <t>NEWINGTON ROAD SURGERY</t>
  </si>
  <si>
    <t>OAK HALL</t>
  </si>
  <si>
    <t>LOWFIELD MEDICAL CENTRE</t>
  </si>
  <si>
    <t>WYE SURGERY</t>
  </si>
  <si>
    <t>YALDING</t>
  </si>
  <si>
    <t>MAIDSTONE RD CHATHAM SURGERY</t>
  </si>
  <si>
    <t>ASH SURGERY</t>
  </si>
  <si>
    <t>WEST MALLING GROUP PRACTICE</t>
  </si>
  <si>
    <t>THE GLEBE FAMILY PRACTICE</t>
  </si>
  <si>
    <t>EAST CLIFF MEDICAL PRACTICE</t>
  </si>
  <si>
    <t>OTFORD MEDICAL PRACTICE</t>
  </si>
  <si>
    <t>BALMORAL GARDENS</t>
  </si>
  <si>
    <t>SWANSCOMBE HEALTH CENTRE</t>
  </si>
  <si>
    <t>SANDGATE ROAD</t>
  </si>
  <si>
    <t>BOROUGH GREEN MEDICAL PRACTICE</t>
  </si>
  <si>
    <t>NEW DOVER ROAD SURGERY</t>
  </si>
  <si>
    <t>IVY COURT SURGERY</t>
  </si>
  <si>
    <t>STONECROSS AND WEST DRIVE SURGERY</t>
  </si>
  <si>
    <t>HEADCORN SURGERY</t>
  </si>
  <si>
    <t>TOWN MEDICAL CENTRE</t>
  </si>
  <si>
    <t>KING GEORGE ROAD SURGERY</t>
  </si>
  <si>
    <t>MINSTER SURGERY</t>
  </si>
  <si>
    <t>RIVERSIDE MEDICAL PRACTICE</t>
  </si>
  <si>
    <t>BETHESDA MEDICAL CENTRE</t>
  </si>
  <si>
    <t>HIGHPARKS MEDICAL PRACTICE</t>
  </si>
  <si>
    <t>THE COLLEGE PRACTICE</t>
  </si>
  <si>
    <t>BLACKTHORN</t>
  </si>
  <si>
    <t>THORNDIKE PARTNERSHIP</t>
  </si>
  <si>
    <t>CHARING SURGERY</t>
  </si>
  <si>
    <t>LEN VALLEY PRACTICE</t>
  </si>
  <si>
    <t>WESTERHAM PRACTICE</t>
  </si>
  <si>
    <t>GUILDHALL STREET SURGERY</t>
  </si>
  <si>
    <t>THE HERON MEDICAL PRACTICE</t>
  </si>
  <si>
    <t>BREWER STREET</t>
  </si>
  <si>
    <t>DEVON ROAD SURGERY</t>
  </si>
  <si>
    <t>NEW HAYESBANK SURGERY</t>
  </si>
  <si>
    <t>THE NEW SURGERY</t>
  </si>
  <si>
    <t>SNODLAND MEDICAL PRACTICE</t>
  </si>
  <si>
    <t>THORNHILLS MEDICAL PRACTICE</t>
  </si>
  <si>
    <t>STURRY SURGERY</t>
  </si>
  <si>
    <t>ASHFORD MEDICAL PARTNERSHIP</t>
  </si>
  <si>
    <t>WESTGATE SURGERY</t>
  </si>
  <si>
    <t>MOTE</t>
  </si>
  <si>
    <t>BEARSTED</t>
  </si>
  <si>
    <t>MEOPHAM MEDICAL CENTRE</t>
  </si>
  <si>
    <t>WHITSTABLE MEDICAL PRACTICE</t>
  </si>
  <si>
    <t>OLD ROAD WEST SURGERY</t>
  </si>
  <si>
    <t>NORTHDOWN SURGERY</t>
  </si>
  <si>
    <t>DASHWOOD MEDICAL CENTRE</t>
  </si>
  <si>
    <t>SANDWICH MEDICAL PRACTICE</t>
  </si>
  <si>
    <t>PARROCK STREET SURGERY</t>
  </si>
  <si>
    <t>NORTHGATE MEDICAL PRACTICE</t>
  </si>
  <si>
    <t>WARDERS MEDICAL CENTRE</t>
  </si>
  <si>
    <t>AYLESFORD MEDICAL CENTRE</t>
  </si>
  <si>
    <t>WEALD VIEW MEDICAL PRACTICE - HAWKHURST</t>
  </si>
  <si>
    <t>WOODCHURCH SURGERY</t>
  </si>
  <si>
    <t>CITY WAY SURGERY</t>
  </si>
  <si>
    <t>SYDENHAM HOUSE MEDICAL CENTRE</t>
  </si>
  <si>
    <t>HOLLINGTON SURGERY</t>
  </si>
  <si>
    <t>HORSMAN'S PLACE SURGERY</t>
  </si>
  <si>
    <t>SUMMERHILL SURGERY</t>
  </si>
  <si>
    <t>SPRINGHEAD HEALTH</t>
  </si>
  <si>
    <t>TONBRIDGE MEDICAL GROUP</t>
  </si>
  <si>
    <t>GROSVENOR &amp; ST JAMES MEDICAL CENTRE</t>
  </si>
  <si>
    <t>NEWTON PLACE SURGERY</t>
  </si>
  <si>
    <t>ST RICHARDS ROAD SURGERY</t>
  </si>
  <si>
    <t>HILDENBOROUGH MEDICAL GROUP</t>
  </si>
  <si>
    <t>BALMORAL SURGERY</t>
  </si>
  <si>
    <t>THE CHESTNUTS SURGERY</t>
  </si>
  <si>
    <t>PELHAM MEDICAL PRACTICE</t>
  </si>
  <si>
    <t>BOWER MOUNT MEDICAL PRACTICE</t>
  </si>
  <si>
    <t>FAVERSHAM MEDICAL PRACTICE</t>
  </si>
  <si>
    <t>GROVEHURST SURGERY</t>
  </si>
  <si>
    <t>CLANRICARDE MEDICAL CENTRE</t>
  </si>
  <si>
    <t>GREENSANDS</t>
  </si>
  <si>
    <t>SHEERNESS HEALTH CENTRE</t>
  </si>
  <si>
    <t>SPELDHURST &amp; GREGGSWOOD MEDICAL GROUP</t>
  </si>
  <si>
    <t>THE SHRUBBERY SURGERY</t>
  </si>
  <si>
    <t>THE GRANGE PRACTICE</t>
  </si>
  <si>
    <t>EDENBRIDGE MED PRACTICE</t>
  </si>
  <si>
    <t>SUN LANE</t>
  </si>
  <si>
    <t>ALBION PLACE MEDICAL PRACTICE</t>
  </si>
  <si>
    <t>PENCESTER SURGERY</t>
  </si>
  <si>
    <t>WOODLANDS FAMILY PRACTICE</t>
  </si>
  <si>
    <t>AMHERST MEDICAL PRACTICE</t>
  </si>
  <si>
    <t>CHURCH LANE HEALTH CENTRE</t>
  </si>
  <si>
    <t>DARTFORD EAST HEALTH CENTRE</t>
  </si>
  <si>
    <t>ST JAMES' SURGERY</t>
  </si>
  <si>
    <t>H&amp;R P C SPECIAL SCHEME</t>
  </si>
  <si>
    <t>SHIP STREET SURGERY</t>
  </si>
  <si>
    <t>ARCH HEALTHCARE</t>
  </si>
  <si>
    <t>BENFIELD VALLEY HEALTHCARE HUB</t>
  </si>
  <si>
    <t>BROADWAY SURGERY</t>
  </si>
  <si>
    <t>ST LUKE'S SURGERY</t>
  </si>
  <si>
    <t>LINKS ROAD SURGERY</t>
  </si>
  <si>
    <t>THE STATION PRACTICE</t>
  </si>
  <si>
    <t>REGENCY SURGERY</t>
  </si>
  <si>
    <t>THE HAVEN PRACTICE</t>
  </si>
  <si>
    <t>PRIORY ROAD SURGERY</t>
  </si>
  <si>
    <t>BRIGHTON HEALTH AND WELLBEING CENTRE</t>
  </si>
  <si>
    <t>HERSTMONCEUX INTEGRATIVE HEALTH CENTRE</t>
  </si>
  <si>
    <t>GROOMBRIDGE AND HARTFIELD MED GRP</t>
  </si>
  <si>
    <t>SCHOOL HOUSE SURGERY</t>
  </si>
  <si>
    <t>PARK PRACTICE</t>
  </si>
  <si>
    <t>BUXTED MEDICAL CENTRE</t>
  </si>
  <si>
    <t>HAVENSHEALTH</t>
  </si>
  <si>
    <t>QUINTINS MEDICAL CENTRE</t>
  </si>
  <si>
    <t>SEDLESCOMBE HOUSE</t>
  </si>
  <si>
    <t>HASTINGS OLD TOWN SURGERY</t>
  </si>
  <si>
    <t>SOUTH SAXON HOUSE SURGERY</t>
  </si>
  <si>
    <t>HEATHFIELD SURGERY</t>
  </si>
  <si>
    <t>NORTHIAM SURGERY</t>
  </si>
  <si>
    <t>BIRD-IN-EYE SURGERY</t>
  </si>
  <si>
    <t>FERRY ROAD HEALTH CENTRE</t>
  </si>
  <si>
    <t>BEACONSFIELD ROAD SURGERY</t>
  </si>
  <si>
    <t>WISH PARK SURGERY</t>
  </si>
  <si>
    <t>OLDWOOD SURGERY</t>
  </si>
  <si>
    <t>COLLINGTON SURGERY</t>
  </si>
  <si>
    <t>SALTDEAN AND ROTTINGDEAN MED PRACTICE</t>
  </si>
  <si>
    <t>HIGH GLADES MEDICAL CENTRE</t>
  </si>
  <si>
    <t>MILE OAK MEDICAL CENTRE</t>
  </si>
  <si>
    <t>UNIVERSITY OF SUSSEX HEALTH CENTRE</t>
  </si>
  <si>
    <t>WOODINGDEAN MEDICAL CENTRE</t>
  </si>
  <si>
    <t>CHAPEL STREET SURGERY</t>
  </si>
  <si>
    <t>HAILSHAM MEDICAL GROUP</t>
  </si>
  <si>
    <t>SEDLESCOMBE &amp; WESTFIELD SURGERIES</t>
  </si>
  <si>
    <t>SAXONBURY HOUSE SURGERY</t>
  </si>
  <si>
    <t>PAVILION SURGERY</t>
  </si>
  <si>
    <t>RYE MEDICAL CENTRE</t>
  </si>
  <si>
    <t>ARLINGTON ROAD SURGERY</t>
  </si>
  <si>
    <t>CARISBROOKE SURGERY</t>
  </si>
  <si>
    <t>SEVEN DIALS MEDICAL CENTRE</t>
  </si>
  <si>
    <t>PORTSLADE HEALTH CENTRE</t>
  </si>
  <si>
    <t>MONTPELIER SURGERY</t>
  </si>
  <si>
    <t>ROTHERFIELD SURGERY</t>
  </si>
  <si>
    <t>BEACONSFIELD MEDICAL PRACTICE</t>
  </si>
  <si>
    <t>SIDLEY MEDICAL PRACTICE</t>
  </si>
  <si>
    <t>WOODHILL SURGERY</t>
  </si>
  <si>
    <t>LITTLE COMMON SURGERY</t>
  </si>
  <si>
    <t>STANFORD MEDICAL CENTRE</t>
  </si>
  <si>
    <t>THE MEADS SURGERY</t>
  </si>
  <si>
    <t>WARMDENE SURGERY</t>
  </si>
  <si>
    <t>CHARTER MEDICAL CENTRE</t>
  </si>
  <si>
    <t>VICTORIA MEDICAL CENTRE</t>
  </si>
  <si>
    <t>HAROLD ROAD SURGERY</t>
  </si>
  <si>
    <t>BELMONT SURGERY</t>
  </si>
  <si>
    <t>SEAFORD MEDICAL PRACTICE</t>
  </si>
  <si>
    <t>PARK CRESCENT HEALTH CENTRE</t>
  </si>
  <si>
    <t>ASHDOWN FOREST HEALTH CENTRE</t>
  </si>
  <si>
    <t>MARTINS OAK SURGERY</t>
  </si>
  <si>
    <t>SOVEREIGN PRACTICE</t>
  </si>
  <si>
    <t>FOUNDRY HEALTHCARE LEWES</t>
  </si>
  <si>
    <t>BEACON SURGERY</t>
  </si>
  <si>
    <t>PRESTON PARK SURGERY</t>
  </si>
  <si>
    <t>SEASIDE MEDICAL CENTRE</t>
  </si>
  <si>
    <t>CARDEN SURGERY</t>
  </si>
  <si>
    <t>BRIDGESIDE SURGERY</t>
  </si>
  <si>
    <t>ST. PETER'S MEDICAL CENTRE</t>
  </si>
  <si>
    <t>STONE CROSS SURGERY</t>
  </si>
  <si>
    <t>MID DOWNS MEDICAL PRACTICE</t>
  </si>
  <si>
    <t>ARDINGLY COURT SURGERY</t>
  </si>
  <si>
    <t>DOWNLANDS MEDICAL CENTRE</t>
  </si>
  <si>
    <t>THE LIGHTHOUSE MEDICAL PRACTICE</t>
  </si>
  <si>
    <t>GROVE ROAD SURGERY</t>
  </si>
  <si>
    <t>HOVE MEDICAL CENTRE</t>
  </si>
  <si>
    <t>ALDERSBROOK MEDICAL CENTRE</t>
  </si>
  <si>
    <t>FENCE PIECE ROAD MEDICAL CENTRE</t>
  </si>
  <si>
    <t>LANGTHORNE SHARMA FAMILY PRACTICE</t>
  </si>
  <si>
    <t>THE REDBRIDGE SURGERY</t>
  </si>
  <si>
    <t>ST CLEMENT'S SURGERY</t>
  </si>
  <si>
    <t>KIYANI MEDICAL PRACTICE</t>
  </si>
  <si>
    <t>KINGS HEAD MEDICAL PRACTICE</t>
  </si>
  <si>
    <t>CRANBROOK SURGERY</t>
  </si>
  <si>
    <t>FRANCIS ROAD MEDICAL CENTRE</t>
  </si>
  <si>
    <t>MATHUKIA'S SURGERY</t>
  </si>
  <si>
    <t>CLAYHALL CLINIC</t>
  </si>
  <si>
    <t>THE BAILEY PRACTICE</t>
  </si>
  <si>
    <t>HIGHAM HILL MEDICAL CENTRE</t>
  </si>
  <si>
    <t>HARROW ROAD GP CENTRE</t>
  </si>
  <si>
    <t>LARKSHALL MEDICAL CENTRE</t>
  </si>
  <si>
    <t>QUEEN MARY PRACTICE</t>
  </si>
  <si>
    <t>YORK ROAD SURGERY</t>
  </si>
  <si>
    <t>THE DRIVE SURGERY</t>
  </si>
  <si>
    <t>WALTHAM FOREST COMM &amp; FAM HTH SERV LTD</t>
  </si>
  <si>
    <t>CASTLETON ROAD HEALTH CENTRE</t>
  </si>
  <si>
    <t>THE SHRUBBERIES MEDICAL CENTRE</t>
  </si>
  <si>
    <t>THE MICROFACULTY</t>
  </si>
  <si>
    <t>SEVEN KINGS PRACTICE</t>
  </si>
  <si>
    <t>DR SHANTIR PRACTICE</t>
  </si>
  <si>
    <t>LL MEDICAL CARE LTD</t>
  </si>
  <si>
    <t>THE HEATHCOTE PRIMARY CARE CENTRE</t>
  </si>
  <si>
    <t>DR MOHAMMED GREEN MAN MEDICAL CENTRE</t>
  </si>
  <si>
    <t>THE OLD CHURCH SURGERY</t>
  </si>
  <si>
    <t>THE FULLWELL AVENUE SURGERY</t>
  </si>
  <si>
    <t>ADDISON ROAD MEDICAL PRACTICE</t>
  </si>
  <si>
    <t>THE LYNDHURST SURGERY</t>
  </si>
  <si>
    <t>GOODMAYES MEDICAL CENTRE</t>
  </si>
  <si>
    <t>DR DHITAL PRACTICE</t>
  </si>
  <si>
    <t>HAINAULT SURGERY</t>
  </si>
  <si>
    <t>THE EASTERN AVENUE MEDICAL CENTRE</t>
  </si>
  <si>
    <t>ILFORD LANE SURGERY</t>
  </si>
  <si>
    <t>KENWOOD MEDICAL</t>
  </si>
  <si>
    <t>LEYTON HEALTHCARE 4TH FLOOR</t>
  </si>
  <si>
    <t>SOUTHDENE SURGERY</t>
  </si>
  <si>
    <t>THE ELMHURST PRACTICE</t>
  </si>
  <si>
    <t>NEWBURY GROUP PRACTICE</t>
  </si>
  <si>
    <t>ST JAMES MEDICAL PRACTICE LIMITED</t>
  </si>
  <si>
    <t>THE WILLOWS PRACTICE</t>
  </si>
  <si>
    <t>HIGH ROAD SURGERY</t>
  </si>
  <si>
    <t>CRAWLEY ROAD MEDICAL CENTRE</t>
  </si>
  <si>
    <t>BALFOUR ROAD SURGERY</t>
  </si>
  <si>
    <t>DR A ARIF</t>
  </si>
  <si>
    <t>SMA MEDICAL PRACTICE</t>
  </si>
  <si>
    <t>THE ALLUM MEDICAL CENTRE</t>
  </si>
  <si>
    <t>GREEN LANE, GOODMAYES MEDICAL PRACTICE</t>
  </si>
  <si>
    <t>WANSTEAD PLACE SURGERY</t>
  </si>
  <si>
    <t>QUEENS ROAD MEDICAL CENTRE</t>
  </si>
  <si>
    <t>CHADWELL HEATH SURGERY</t>
  </si>
  <si>
    <t>THE FOREST SURGERY</t>
  </si>
  <si>
    <t>OAK TREE MEDICAL CENTRE</t>
  </si>
  <si>
    <t>THE EVERGREEN SURGERY</t>
  </si>
  <si>
    <t>ILFORD MEDICAL CENTRE</t>
  </si>
  <si>
    <t>GLEBELANDS PRACTICE</t>
  </si>
  <si>
    <t>THE ECCLESBOURNE PRACTICE</t>
  </si>
  <si>
    <t>THE BROADWAY SURGERY</t>
  </si>
  <si>
    <t>RYDAL</t>
  </si>
  <si>
    <t>FULLWELL CROSS MED. CTR.</t>
  </si>
  <si>
    <t>THE PALMS MEDICAL CENTRE</t>
  </si>
  <si>
    <t>GANTS HILL MEDICAL CENTRE</t>
  </si>
  <si>
    <t>THE FOREST EDGE PRACTICE</t>
  </si>
  <si>
    <t>DR S PHILLIPS AND DR M PATEL PRACTICE</t>
  </si>
  <si>
    <t>THE PENRHYN SURGERY</t>
  </si>
  <si>
    <t>HANDSWORTH MEDICAL PRACTICE</t>
  </si>
  <si>
    <t>THE FIRS</t>
  </si>
  <si>
    <t>ALTERNATIVE HEALTH CARE SCHEME</t>
  </si>
  <si>
    <t>JS MEDICAL PRACTICE</t>
  </si>
  <si>
    <t>GILLAN HOUSE SURGERY</t>
  </si>
  <si>
    <t>ARNOS GROVE MEDICAL CENTR</t>
  </si>
  <si>
    <t>THE OLD SURGERY</t>
  </si>
  <si>
    <t>RUTLAND HOUSE SURGERY</t>
  </si>
  <si>
    <t>CHALFONT ROAD SURGERY</t>
  </si>
  <si>
    <t>TOWN SURGERY</t>
  </si>
  <si>
    <t>BOUNDARY HOUSE SURGERY</t>
  </si>
  <si>
    <t>THE ALEXANDRA SURGERY</t>
  </si>
  <si>
    <t>WEST GREEN ROAD SURGERY</t>
  </si>
  <si>
    <t>DR ME SILVER'S PRACTICE</t>
  </si>
  <si>
    <t>LATYMER ROAD SURGERY</t>
  </si>
  <si>
    <t>MORECAMBE SURGERY</t>
  </si>
  <si>
    <t>THE NORTH LONDON HEALTH CENTRE</t>
  </si>
  <si>
    <t>CHESHIRE ROAD SURGERY</t>
  </si>
  <si>
    <t>EAST ENFIELD PRACTICE</t>
  </si>
  <si>
    <t>DOWSETT ROAD SURGERY</t>
  </si>
  <si>
    <t>BINCOTE SURGERY</t>
  </si>
  <si>
    <t>TOTTENHAM HEALTH CENTRE</t>
  </si>
  <si>
    <t>FERNLEA SURGERY</t>
  </si>
  <si>
    <t>CROUCH HALL ROAD SURGERY</t>
  </si>
  <si>
    <t>THE 157 MEDICAL PRACTICE</t>
  </si>
  <si>
    <t>BOUNDS GREEN GROUP PRACTICE</t>
  </si>
  <si>
    <t>STUART CRESCENT MEDICAL PRACTICE</t>
  </si>
  <si>
    <t>STUART CRESCENT HEALTH CENTRE</t>
  </si>
  <si>
    <t>THE MUSWELL HILL PRACTICE</t>
  </si>
  <si>
    <t>CHRISTCHURCH HALL SURGERY</t>
  </si>
  <si>
    <t>HAVERGAL SURGERY</t>
  </si>
  <si>
    <t>NIGHTINGALE HOUSE SURGERY</t>
  </si>
  <si>
    <t>SPUR ROAD SURGERY</t>
  </si>
  <si>
    <t>HORNSEY PARK SURGERY</t>
  </si>
  <si>
    <t>THE BOUNCES ROAD SURGERY</t>
  </si>
  <si>
    <t>BOUNDARY COURT SURGERY</t>
  </si>
  <si>
    <t>RAINBOW PRACTICE</t>
  </si>
  <si>
    <t>HIGHLANDS PRACTICE</t>
  </si>
  <si>
    <t>ARCADIAN GARDENS SURGERY</t>
  </si>
  <si>
    <t>WINCHMORE HILL PRACTICE</t>
  </si>
  <si>
    <t>SOUTHGATE</t>
  </si>
  <si>
    <t>SOMERSET GARDENS FAMILY HEALTH CENTRE</t>
  </si>
  <si>
    <t>ABERNETHY HOUSE SURGERY</t>
  </si>
  <si>
    <t>BRUCE GROVE PRIMARY HEALTH CARE CTR</t>
  </si>
  <si>
    <t>WHITE LODGE MEDICAL PRACTICE</t>
  </si>
  <si>
    <t>THE ORDNANCE UNITY CENTRE FOR HEALTH</t>
  </si>
  <si>
    <t>THE WOODBERRY PRACTICE</t>
  </si>
  <si>
    <t>MORRIS HOUSE GROUP PRACTICE</t>
  </si>
  <si>
    <t>CHARLTON HOUSE MEDICAL CENTRE</t>
  </si>
  <si>
    <t>COCKFOSTERS MEDICAL CTRE</t>
  </si>
  <si>
    <t>HIGHGATE GROUP PRACTICE</t>
  </si>
  <si>
    <t>TYNEMOUTH MEDICAL PRACTICE</t>
  </si>
  <si>
    <t>KEATS SURGERY</t>
  </si>
  <si>
    <t>STAUNTON GROUP PRACTICE</t>
  </si>
  <si>
    <t>LAWRENCE HOUSE SURGERY</t>
  </si>
  <si>
    <t>EAGLE HOUSE SURGERY</t>
  </si>
  <si>
    <t>MEDICUS HEALTH PARTNERS</t>
  </si>
  <si>
    <t>CARPENTERS PRACTICE</t>
  </si>
  <si>
    <t>THE BARKANTINE PRACTICE</t>
  </si>
  <si>
    <t>THE SUMMITT PRACTICE</t>
  </si>
  <si>
    <t>DR T KRISHNAMURTHY</t>
  </si>
  <si>
    <t>NEWHAM TRANSITIONAL PRACTICE</t>
  </si>
  <si>
    <t>E12 MEDICAL CENTRE</t>
  </si>
  <si>
    <t>THE AZAD PRACTICE</t>
  </si>
  <si>
    <t>HEALTH E1</t>
  </si>
  <si>
    <t>ST. KATHERINE'S DOCK PRACTICE</t>
  </si>
  <si>
    <t>DR PCL KNIGHT</t>
  </si>
  <si>
    <t>THE MANOR PARK PRACTICE</t>
  </si>
  <si>
    <t>WOODGRANGE MEDICAL PRACTICE</t>
  </si>
  <si>
    <t>HEALY MEDICAL CENTRE</t>
  </si>
  <si>
    <t>LATIMER HEALTH CENTRE</t>
  </si>
  <si>
    <t>THE BLITHEHALE MED.CTR.</t>
  </si>
  <si>
    <t>ROYAL DOCKS MEDICAL PRACTICE</t>
  </si>
  <si>
    <t>THE ALLERTON ROAD SURGERY</t>
  </si>
  <si>
    <t>ST. PAUL'S WAY MEDICAL CTR</t>
  </si>
  <si>
    <t>ROSEWOOD PRACTICE</t>
  </si>
  <si>
    <t>ISLAND HEALTH</t>
  </si>
  <si>
    <t>ABERFELDY PRACTICE</t>
  </si>
  <si>
    <t>TREDEGAR PRACTICE</t>
  </si>
  <si>
    <t>THE SURGERY (BROOKE ROAD)</t>
  </si>
  <si>
    <t>THE HOXTON SURGERY</t>
  </si>
  <si>
    <t>THE SURGERY (CRANWICH ROAD)</t>
  </si>
  <si>
    <t>THE ELM PRACTICE</t>
  </si>
  <si>
    <t>BALAAM STREET PRACTICE</t>
  </si>
  <si>
    <t>EAST END MEDICAL CENTRE</t>
  </si>
  <si>
    <t>THE STROUDLEY WLK HTH CTR</t>
  </si>
  <si>
    <t>ESK ROAD MEDICAL CENTRE</t>
  </si>
  <si>
    <t>FIRST 4 HEALTH GROUP - E7 HEALTH</t>
  </si>
  <si>
    <t>WESTBURY ROAD MEDICAL PRACTICE</t>
  </si>
  <si>
    <t>NEWHAM MEDICAL CENTRE</t>
  </si>
  <si>
    <t>THE CLAPTON SURGERY</t>
  </si>
  <si>
    <t>THE RUIZ MEDICAL PRACTICE</t>
  </si>
  <si>
    <t>DR CM PATEL'S SURGERY</t>
  </si>
  <si>
    <t>SANGAM PRACTICE</t>
  </si>
  <si>
    <t>CUMBERLAND MEDICAL CENTRE</t>
  </si>
  <si>
    <t>DOCKLANDS MEDICAL CENTRE</t>
  </si>
  <si>
    <t>ROSERTON STREET SURGERY</t>
  </si>
  <si>
    <t>LUCAS AVENUE PRACTICE</t>
  </si>
  <si>
    <t>BIRCHDALE ROAD MEDICAL CENTRE</t>
  </si>
  <si>
    <t>THE NEAMAN PRACTICE</t>
  </si>
  <si>
    <t>THE SURGERY (BARRETTS GROVE)</t>
  </si>
  <si>
    <t>SHOREDITCH PARK SURGERY</t>
  </si>
  <si>
    <t>THE GREENHOUSE WALK-IN</t>
  </si>
  <si>
    <t>SANDRINGHAM PRACTICE</t>
  </si>
  <si>
    <t>THE WICK HEALTH CENTRE</t>
  </si>
  <si>
    <t>THE RIVERSIDE PRACTICE</t>
  </si>
  <si>
    <t>ELSDALE STREET SURGERY</t>
  </si>
  <si>
    <t>THE PROJECT SURGERY</t>
  </si>
  <si>
    <t>THE GLOBE TOWN SURGERY</t>
  </si>
  <si>
    <t>XX PLACE HEALTH CENTRE</t>
  </si>
  <si>
    <t>E12 HEALTH</t>
  </si>
  <si>
    <t>THE HERON PRACTICE</t>
  </si>
  <si>
    <t>MERCHANT STREET PRACTICE</t>
  </si>
  <si>
    <t>QUEENSBRIDGE GROUP PRACTICE</t>
  </si>
  <si>
    <t>THE STATHAM GROVE SURGERY</t>
  </si>
  <si>
    <t>CITY SQUARE MEDICAL GROUP</t>
  </si>
  <si>
    <t>ABBEY ROAD MEDICAL PRACTICE</t>
  </si>
  <si>
    <t>THE LEA SURGERY</t>
  </si>
  <si>
    <t>CLAREMONT CLINIC</t>
  </si>
  <si>
    <t>THE LAWSON PRACTICE</t>
  </si>
  <si>
    <t>TOLLGATE MEDICAL CENTRE</t>
  </si>
  <si>
    <t>GLEN ROAD MEDICAL CENTRE</t>
  </si>
  <si>
    <t>PLASHET ROAD MEDICAL CENTRE</t>
  </si>
  <si>
    <t>HARFORD HEALTH CENTRE</t>
  </si>
  <si>
    <t>THE FOREST PRACTICE</t>
  </si>
  <si>
    <t>BETHNAL GREEN HEALTH CTR.</t>
  </si>
  <si>
    <t>THE SPITALFIELDS PRACTICE</t>
  </si>
  <si>
    <t>FOUNTAYNE ROAD HEALTH CENTRE</t>
  </si>
  <si>
    <t>THE WAPPING GROUP PRACTICE</t>
  </si>
  <si>
    <t>DR SAMUEL AND DR KHAN</t>
  </si>
  <si>
    <t>THE GRAHAM PRACTICE</t>
  </si>
  <si>
    <t>DE BEAUVOIR SURGERY</t>
  </si>
  <si>
    <t>LATHOM ROAD MEDICAL CENTRE</t>
  </si>
  <si>
    <t>WELL STREET SURGERY</t>
  </si>
  <si>
    <t>THE DALSTON PRACTICE</t>
  </si>
  <si>
    <t>THE CHRISP STREET HTH CTR</t>
  </si>
  <si>
    <t>ATHENA MEDICAL CENTRE</t>
  </si>
  <si>
    <t>THE GROVE ROAD SURGERY</t>
  </si>
  <si>
    <t>THE LIMEHOUSE PRACTICE</t>
  </si>
  <si>
    <t>GREENGATE MEDICAL CENTRE</t>
  </si>
  <si>
    <t>ESSEX LODGE</t>
  </si>
  <si>
    <t>STROUTS PLACE MEDICAL CENTRE</t>
  </si>
  <si>
    <t>BOLEYN MEDICAL CENTRE</t>
  </si>
  <si>
    <t>CUSTOM HOUSE SURGERY</t>
  </si>
  <si>
    <t>HARLEY GROVE MEDICAL CTR.</t>
  </si>
  <si>
    <t>SOUTHGATE ROAD MEDICAL CENTRE</t>
  </si>
  <si>
    <t>GOODMAN'S FIELD HEALTH CENTRE</t>
  </si>
  <si>
    <t>BEECHWOOD MEDICAL CENTRE</t>
  </si>
  <si>
    <t>THE CEDAR PRACTICE</t>
  </si>
  <si>
    <t>RICHMOND ROAD MEDICAL CENTRE</t>
  </si>
  <si>
    <t>ST. STEPHENS HEALTH CENTRE</t>
  </si>
  <si>
    <t>SOMERFORD GROVE PRACTICE</t>
  </si>
  <si>
    <t>JUBILEE STREET PRACTICE</t>
  </si>
  <si>
    <t>RUSTON STREET CLINIC</t>
  </si>
  <si>
    <t>GOUGH WALK PRACTICE</t>
  </si>
  <si>
    <t>STRATFORD HEALTH CENTRE</t>
  </si>
  <si>
    <t>LONDON FIELDS MEDICAL CENTRE</t>
  </si>
  <si>
    <t>THE NIGHTINGALE PRACTICE</t>
  </si>
  <si>
    <t>STAR LANE MEDICAL CENTRE</t>
  </si>
  <si>
    <t>THE MISSION PRACTICE</t>
  </si>
  <si>
    <t>KINGSMEAD HEALTHCARE</t>
  </si>
  <si>
    <t>UPTON LANE MEDICAL CENTRE</t>
  </si>
  <si>
    <t>STAMFORD HILL GROUP PRACTICE</t>
  </si>
  <si>
    <t>ALBION HEALTH CENTRE</t>
  </si>
  <si>
    <t>ST. BARTHOLOMEWS SURGERY</t>
  </si>
  <si>
    <t>STRATFORD VILLAGE SURGERY</t>
  </si>
  <si>
    <t>BARTON HOUSE GROUP PRACTICE</t>
  </si>
  <si>
    <t>THE SHREWSBURY CENTRE</t>
  </si>
  <si>
    <t>MARKET STREET HEALTH GROUP</t>
  </si>
  <si>
    <t>LOWER CLAPTON GROUP PRACTICE</t>
  </si>
  <si>
    <t>STROUD GREEN MEDICAL CENTRE</t>
  </si>
  <si>
    <t>SOMERS TOWN MEDICAL CENTRE</t>
  </si>
  <si>
    <t>PARTNERSHIP PRIMARY CARE CENTRE</t>
  </si>
  <si>
    <t>SOBELL MEDICAL CENTRE</t>
  </si>
  <si>
    <t>DR SEGARAJASINGHE</t>
  </si>
  <si>
    <t>THE JUNCTION MEDICAL PRACTICE</t>
  </si>
  <si>
    <t>THE MEDICAL CENTRE</t>
  </si>
  <si>
    <t>ST PHILIPS MEDICAL CENTRE</t>
  </si>
  <si>
    <t>THE BEAUMONT PRACTICE</t>
  </si>
  <si>
    <t>ANDOVER MEDICAL CENTRE</t>
  </si>
  <si>
    <t>SWISS COTTAGE SURGERY</t>
  </si>
  <si>
    <t>HIGHBURY GRANGE MEDICAL PRACTICE</t>
  </si>
  <si>
    <t>BELSIZE PRIORY MEDICAL PRACTICE (GROUP)</t>
  </si>
  <si>
    <t>AMWELL GROUP PRACTICE</t>
  </si>
  <si>
    <t>KINGS CROSS SURGERY</t>
  </si>
  <si>
    <t>DALEHAM GARDENS HEALTH CENTRE</t>
  </si>
  <si>
    <t>QUEENS CRESCENT PRACTICE</t>
  </si>
  <si>
    <t>CLERKENWELL MEDICAL PRACTICE</t>
  </si>
  <si>
    <t>KEATS GROUP PRACTICE</t>
  </si>
  <si>
    <t>CHOLMLEY GARDENS SURGERY</t>
  </si>
  <si>
    <t>KILLICK STREET HEALTH CENTRE</t>
  </si>
  <si>
    <t>MUSEUM PRACTICE</t>
  </si>
  <si>
    <t>THE NORTHERN MEDICAL CENTRE</t>
  </si>
  <si>
    <t>BRONDESBURY MEDICAL CENTRE</t>
  </si>
  <si>
    <t>HOLBORN MEDICAL CENTRE</t>
  </si>
  <si>
    <t>PARLIAMENT HILL SURGERY</t>
  </si>
  <si>
    <t>THE MITCHISON ROAD SURGERY</t>
  </si>
  <si>
    <t>WEST HAMPSTEAD MEDICAL CENTRE</t>
  </si>
  <si>
    <t>MILDMAY MEDICAL PRACTICE</t>
  </si>
  <si>
    <t>BROOKFIELD PARK SURGERY</t>
  </si>
  <si>
    <t>FORTUNE GREEN ROAD SURGERY</t>
  </si>
  <si>
    <t>BRUNSWICK MEDICAL CENTRE UHPC</t>
  </si>
  <si>
    <t>THE MILLER PRACTICE</t>
  </si>
  <si>
    <t>THE BLOOMSBURY SURGERY</t>
  </si>
  <si>
    <t>RIDGMOUNT PRACTICE</t>
  </si>
  <si>
    <t>GRAY'S INN ROAD MEDICAL CENTRE</t>
  </si>
  <si>
    <t>THE RISE GROUP PRACTICE</t>
  </si>
  <si>
    <t>NEW NORTH HEALTH CENTRE</t>
  </si>
  <si>
    <t>BARNSBURY MEDICAL PRACTICE</t>
  </si>
  <si>
    <t>ST PETER'S STREET MEDICAL PRACTICE</t>
  </si>
  <si>
    <t>DRS BOWRY &amp; BOWRY'S PRACTICE</t>
  </si>
  <si>
    <t>THE REGENTS PARK PRACTICE</t>
  </si>
  <si>
    <t>JAMES WIGG PRACTICE</t>
  </si>
  <si>
    <t>CAVERSHAM GROUP PRACTICE</t>
  </si>
  <si>
    <t>RITCHIE STREET GROUP PRACTICE</t>
  </si>
  <si>
    <t>PRINCE OF WALES GROUP SURGERY</t>
  </si>
  <si>
    <t>HAMPSTEAD GROUP PRACTICE</t>
  </si>
  <si>
    <t>ST JOHNS WAY MEDICAL CENTRE</t>
  </si>
  <si>
    <t>ELIZABETH AVENUE GROUP PRACTICE</t>
  </si>
  <si>
    <t>PRIMROSE HILL SURGERY</t>
  </si>
  <si>
    <t>ISLINGTON CENTRAL MEDICAL CENTRE</t>
  </si>
  <si>
    <t>THE GOODINGE GROUP PRACTICE</t>
  </si>
  <si>
    <t>ROMAN WAY MEDICAL CENTRE</t>
  </si>
  <si>
    <t>AMPTHILL PRACTICE</t>
  </si>
  <si>
    <t>GOWER STREET PRACTICE</t>
  </si>
  <si>
    <t>ARCHWAY MEDICAL CENTRE</t>
  </si>
  <si>
    <t>PARK END SURGERY</t>
  </si>
  <si>
    <t>RIVER PLACE HEALTH CENTRE</t>
  </si>
  <si>
    <t>DR A PATEL</t>
  </si>
  <si>
    <t>HIGHGROVE SURGERY</t>
  </si>
  <si>
    <t>DR DP SHAH'S PRACTICE</t>
  </si>
  <si>
    <t>DR KM ALKAISY PRACTICE</t>
  </si>
  <si>
    <t>DR A MOGHAL'S PRACTICE</t>
  </si>
  <si>
    <t>BILLET LANE MEDICAL PRACTICE</t>
  </si>
  <si>
    <t>CRANHAM HEALTH CENTRE</t>
  </si>
  <si>
    <t>PRASAD</t>
  </si>
  <si>
    <t>ABBAMOOR SURGERY</t>
  </si>
  <si>
    <t>RAHMAN &amp; TSOI</t>
  </si>
  <si>
    <t>DR MARKS PRACTICE</t>
  </si>
  <si>
    <t>TULASI MEDICAL CENTRE</t>
  </si>
  <si>
    <t>DR AA ANSARI'S PRACTICE</t>
  </si>
  <si>
    <t>BERWICK SURGERY</t>
  </si>
  <si>
    <t>INGREBOURNE MEDICAL CENTRE</t>
  </si>
  <si>
    <t>DR R CHIBBER'S PRACTICE</t>
  </si>
  <si>
    <t>GABLES SURGERY</t>
  </si>
  <si>
    <t>MODERN MEDICAL CENTRE</t>
  </si>
  <si>
    <t>HEATHWAY MEDICAL CENTRE</t>
  </si>
  <si>
    <t>CHASE CROSS MEDICAL CENTRE</t>
  </si>
  <si>
    <t>DR ABDULLAH</t>
  </si>
  <si>
    <t>UPMINSTER BRIDGE SURGERY</t>
  </si>
  <si>
    <t>DEWEY PRACTICE (DR CHRISTOPHER)</t>
  </si>
  <si>
    <t>HARLOW ROAD SURGERY</t>
  </si>
  <si>
    <t>THE WHITE HOUSE SURGERY</t>
  </si>
  <si>
    <t>DR GUPTA</t>
  </si>
  <si>
    <t>DR PM PATEL</t>
  </si>
  <si>
    <t>SOUTH HORNCHURCH MEDICAL PRACTICE</t>
  </si>
  <si>
    <t>MARKS GATE HEALTH CENTRE</t>
  </si>
  <si>
    <t>HORNCHURCH HEALTHCARE</t>
  </si>
  <si>
    <t>UPMINSTER MEDICAL CENTRE</t>
  </si>
  <si>
    <t>LABURNUM HEALTH CENTRE</t>
  </si>
  <si>
    <t>CHOWDHURY</t>
  </si>
  <si>
    <t>AURORA MEDCARE</t>
  </si>
  <si>
    <t>JOHN SMITH MEDICAL CENTRE</t>
  </si>
  <si>
    <t>DR P &amp; S POOLOGANATHAN</t>
  </si>
  <si>
    <t>DR SZ HAIDER'S PRACTICE</t>
  </si>
  <si>
    <t>DR VM PATEL</t>
  </si>
  <si>
    <t>DR SANOMI</t>
  </si>
  <si>
    <t>LYNWOOD MEDICAL CENTRE</t>
  </si>
  <si>
    <t>WOOD LANE SURGERY</t>
  </si>
  <si>
    <t>DR P PRASAD'S PRACTICE</t>
  </si>
  <si>
    <t>DR BK JAISWAL'S PRACTICE</t>
  </si>
  <si>
    <t>THE ROSEWOOD MEDICAL CENTRE</t>
  </si>
  <si>
    <t>THE NEW MEDICAL CENTRE</t>
  </si>
  <si>
    <t>THE UPSTAIRS SURGERY</t>
  </si>
  <si>
    <t>BARKING MEDICAL GROUP PRACTICE</t>
  </si>
  <si>
    <t>ST ALBANS SURGERY</t>
  </si>
  <si>
    <t>HEDGEMANS MEDICAL CENTRE</t>
  </si>
  <si>
    <t>KUCCHAI</t>
  </si>
  <si>
    <t>WESTERN ROAD MEDICAL CENTRE</t>
  </si>
  <si>
    <t>FIVE ELMS MEDICAL PRACTICE</t>
  </si>
  <si>
    <t>ST EDWARDS MEDICAL CENTRE</t>
  </si>
  <si>
    <t>PETERSFIELD SURGERY</t>
  </si>
  <si>
    <t>NORTH STREET MEDICAL CARE</t>
  </si>
  <si>
    <t>MAYLANDS HEALTHCARE</t>
  </si>
  <si>
    <t>THE GREEN WOOD PRACTICE</t>
  </si>
  <si>
    <t>CRANHAM VILLAGE SURGERY</t>
  </si>
  <si>
    <t>DR M GOYAL'S PRACTICE</t>
  </si>
  <si>
    <t>DR M FATEH'S PRACTICE</t>
  </si>
  <si>
    <t>HAIDERIAN MEDICAL CENTRE</t>
  </si>
  <si>
    <t>HALBUTT STREET SURGERY</t>
  </si>
  <si>
    <t>THE RIVERSIDE HEALTH CTR</t>
  </si>
  <si>
    <t>THE TRINITY MEDICAL PRACTICE</t>
  </si>
  <si>
    <t>MARKET SQUARE SURGERY</t>
  </si>
  <si>
    <t>BLUEBELL SURGERY</t>
  </si>
  <si>
    <t>SCOTT PARK SURGERY</t>
  </si>
  <si>
    <t>NORTH CLACTON MEDICAL PRACTICE</t>
  </si>
  <si>
    <t>CHAUDHURY SURGERY</t>
  </si>
  <si>
    <t>THE ISLAND SURGERY</t>
  </si>
  <si>
    <t>THE HIGHWOOD SURGERY</t>
  </si>
  <si>
    <t>SWANWOOD PARTNERSHIP</t>
  </si>
  <si>
    <t>THE COGGESHALL SURGERY</t>
  </si>
  <si>
    <t>MATCHING GREEN SURGERY</t>
  </si>
  <si>
    <t>MAYNARD COURT SURGERY</t>
  </si>
  <si>
    <t>TOLLGATE HEALTH CENTRE</t>
  </si>
  <si>
    <t>BENFLEET SURGERY</t>
  </si>
  <si>
    <t>KNIGHTS SURGERY</t>
  </si>
  <si>
    <t>SAI MEDICAL CENTRE</t>
  </si>
  <si>
    <t>FRYERNS MEDICAL CENTRE</t>
  </si>
  <si>
    <t>DOWNHALL PARK SURGERY</t>
  </si>
  <si>
    <t>RAHMAN PRACTICE</t>
  </si>
  <si>
    <t>DR DEVARAJA VC PRACTICE</t>
  </si>
  <si>
    <t>THE LEIGH SURGERY</t>
  </si>
  <si>
    <t>ASHINGDON MEDICAL CENTRE</t>
  </si>
  <si>
    <t>NORTH SHOEBURY SURGERY</t>
  </si>
  <si>
    <t>BLYTH'S MEADOW SURGERY</t>
  </si>
  <si>
    <t>CLACTON COMMUNITY PRACTICES</t>
  </si>
  <si>
    <t>HIGHWOODS SURGERY</t>
  </si>
  <si>
    <t>THE PRACTICE LEECON WAY</t>
  </si>
  <si>
    <t>WYNCROFT SURGERY</t>
  </si>
  <si>
    <t>DERRY COURT MEDICAL PRACTICE</t>
  </si>
  <si>
    <t>DR SHARMA &amp; PARTNERS</t>
  </si>
  <si>
    <t>CHELMER VILLAGE SURGERY</t>
  </si>
  <si>
    <t>WARRIOR SQUARE SURGERY</t>
  </si>
  <si>
    <t>MEDIC HOUSE</t>
  </si>
  <si>
    <t>SOUTH GREEN SURGERY</t>
  </si>
  <si>
    <t>DRS. PALACIN &amp; GUYLER</t>
  </si>
  <si>
    <t>ROSE VILLA SURGERY</t>
  </si>
  <si>
    <t>MILTON ROAD SURGERY</t>
  </si>
  <si>
    <t>ARYAN MEDICAL CENTRE</t>
  </si>
  <si>
    <t>MILL ROAD SURGERY</t>
  </si>
  <si>
    <t>COLLINGWOOD ROAD SURGERY</t>
  </si>
  <si>
    <t>LAWFORD SURGERY</t>
  </si>
  <si>
    <t>DR YASIN SA PRACTICE</t>
  </si>
  <si>
    <t>KADIM PRIMECARE MEDICAL CENTRE</t>
  </si>
  <si>
    <t>SYDENHAM HOUSE SURGERY</t>
  </si>
  <si>
    <t>HIGH ROAD FAMILY DOCTORS</t>
  </si>
  <si>
    <t>DR KUMAR &amp; PTNR - SHOEBURY HC</t>
  </si>
  <si>
    <t>HAREWOOD SURGERY</t>
  </si>
  <si>
    <t>DR MALIK - KENT ELMS HC</t>
  </si>
  <si>
    <t>QUEENS PARK SURGERY</t>
  </si>
  <si>
    <t>FRONKS RD FAMILY SURGERY</t>
  </si>
  <si>
    <t>DELL MEDICAL CENTRE</t>
  </si>
  <si>
    <t>THE GRAYS SURGERY</t>
  </si>
  <si>
    <t>THE RIVER SURGERY</t>
  </si>
  <si>
    <t>DEAL TREE HEALTH CENTRE</t>
  </si>
  <si>
    <t>THORPE SURGERY</t>
  </si>
  <si>
    <t>OLD ROAD SURGERY</t>
  </si>
  <si>
    <t>DR YADAVA N PRACTICE</t>
  </si>
  <si>
    <t>THE SHAFTESBURY AVENUE SURGERY</t>
  </si>
  <si>
    <t>DR BEKAS MEDICAL CENTRE</t>
  </si>
  <si>
    <t>COMMONWEALTH HEALTH CENTRE</t>
  </si>
  <si>
    <t>GHAURI PRACTICE</t>
  </si>
  <si>
    <t>HORNDON-ON-THE-HILL SURGERY</t>
  </si>
  <si>
    <t>SANCTA MARIA MEDICAL CENTRE</t>
  </si>
  <si>
    <t>WITHAM HEALTH CENTRE</t>
  </si>
  <si>
    <t>STIFFORD CLAYS MEDICAL CENTRE</t>
  </si>
  <si>
    <t>FELMORES MEDICAL CENTRE</t>
  </si>
  <si>
    <t>ABRIDGE SURGERY</t>
  </si>
  <si>
    <t>THE DENGIE MEDICAL PARTNERSHIP</t>
  </si>
  <si>
    <t>ADDISON HOUSE - HAQUE PRACTICE</t>
  </si>
  <si>
    <t>DR DESHPANDE AM PRACTICE</t>
  </si>
  <si>
    <t>NORTH AVENUE SURGERY</t>
  </si>
  <si>
    <t>DOUGLAS GROVE SURGERY</t>
  </si>
  <si>
    <t>KINGS MEDICAL CENTRE</t>
  </si>
  <si>
    <t>PALMERSTON ROAD SURGERY</t>
  </si>
  <si>
    <t>WEST ROAD SURGERY</t>
  </si>
  <si>
    <t>THE NEW FOLLY SURGERY</t>
  </si>
  <si>
    <t>SOUTHEND MEDICAL CENTRE</t>
  </si>
  <si>
    <t>DR NASAH &amp; PARTNERS</t>
  </si>
  <si>
    <t>RANWORTH SURGERY</t>
  </si>
  <si>
    <t>BALFOUR MEDICAL CENTRE</t>
  </si>
  <si>
    <t>HASSENGATE MEDICAL CENTRE</t>
  </si>
  <si>
    <t>FOREST PRACTICE</t>
  </si>
  <si>
    <t>BALLARDS WALK SURGERY</t>
  </si>
  <si>
    <t>THE LAURELS SURGERY</t>
  </si>
  <si>
    <t>DR NAVIN KUMAR</t>
  </si>
  <si>
    <t>THE PALL MALL SURGERY</t>
  </si>
  <si>
    <t>DR BAKER &amp; PARTNERS</t>
  </si>
  <si>
    <t>ROWHEDGE SURGERY</t>
  </si>
  <si>
    <t>ORSETT SURGERY</t>
  </si>
  <si>
    <t>THE LOUGHTON SURGERY</t>
  </si>
  <si>
    <t>PEARTREE SURGERY &amp; WEST HORNDON SURGERY</t>
  </si>
  <si>
    <t>TIPTREE MEDICAL CENTRE</t>
  </si>
  <si>
    <t>BLANDFORD MEDICAL CENTRE</t>
  </si>
  <si>
    <t>THAXTED SURGERY</t>
  </si>
  <si>
    <t>WILLIAM FISHER MED.CTR.</t>
  </si>
  <si>
    <t>EASTWOOD GROUP PRACTICE</t>
  </si>
  <si>
    <t>BURNHAM SURGERY</t>
  </si>
  <si>
    <t>AUDLEY MILLS SURGERY</t>
  </si>
  <si>
    <t>CHELMER MEDICAL PARTNERSHIP</t>
  </si>
  <si>
    <t>THE THORPE BAY SURGERY</t>
  </si>
  <si>
    <t>NUFFIELD HOUSE HEALTH CENTRE</t>
  </si>
  <si>
    <t>THE PUMP HOUSE SURGERY</t>
  </si>
  <si>
    <t>JOHN TASKER HOUSE SURGERY</t>
  </si>
  <si>
    <t>SUTHERLAND LODGE SURGERY</t>
  </si>
  <si>
    <t>COLNE MEDICAL CENTRE</t>
  </si>
  <si>
    <t>CREFFIELD MEDICAL GROUP</t>
  </si>
  <si>
    <t>BADDOW VILLAGE SURGERY</t>
  </si>
  <si>
    <t>DR ABELA T PRACTICE</t>
  </si>
  <si>
    <t>HIGHLANDS SURGERY</t>
  </si>
  <si>
    <t>ELSENHAM SURGERY</t>
  </si>
  <si>
    <t>TILBURY HEALTH CENTRE</t>
  </si>
  <si>
    <t>LAINDON MEDICAL GROUP</t>
  </si>
  <si>
    <t>THE ROSS PRACTICE</t>
  </si>
  <si>
    <t>LITTLE WALTHAM &amp; GT NOTLEY SURGERY</t>
  </si>
  <si>
    <t>ROCKLEIGH COURT SURGERY</t>
  </si>
  <si>
    <t>ESSEX WAY SURGERY</t>
  </si>
  <si>
    <t>BEACON HEALTH GROUP-DANBURY MEDICAL CTR</t>
  </si>
  <si>
    <t>BLACKWATER MEDICAL CENTRE</t>
  </si>
  <si>
    <t>THE WRITTLE SURGERY</t>
  </si>
  <si>
    <t>THE VALKYRIE SURGERY</t>
  </si>
  <si>
    <t>ABBEY FIELD MEDICAL CENTRE</t>
  </si>
  <si>
    <t>DR SOORIAKUMARAN</t>
  </si>
  <si>
    <t>EAST HILL SURGERY</t>
  </si>
  <si>
    <t>ANGEL LANE SURGERY</t>
  </si>
  <si>
    <t>WAKERING MEDICAL CTR.</t>
  </si>
  <si>
    <t>SOUTHEND ROAD SURGERY</t>
  </si>
  <si>
    <t>MOUNT CHAMBERS MEDICAL PRACTICE</t>
  </si>
  <si>
    <t>CENTRAL SURGERY - SOUTHCHURCH BLVD</t>
  </si>
  <si>
    <t>DR A NAEEM &amp; PARTNERS,THE NEW SURGERY</t>
  </si>
  <si>
    <t>BEAUCHAMP HOUSE</t>
  </si>
  <si>
    <t>THE RIGG-MILNER MEDICAL CENTRE</t>
  </si>
  <si>
    <t>THE QUEENSWAY SURGERY</t>
  </si>
  <si>
    <t>THE BILLERICAY MEDICAL PRACTICE</t>
  </si>
  <si>
    <t>CHURCH LANGLEY MEDICAL PRACTICE</t>
  </si>
  <si>
    <t>THE TOLLESBURY PRACTICE</t>
  </si>
  <si>
    <t>THE HOLLIES</t>
  </si>
  <si>
    <t>HIGH STREET SURGERY, EPPING</t>
  </si>
  <si>
    <t>RIVERMEAD GATE MED.CTR.</t>
  </si>
  <si>
    <t>WINSTREE MEDICAL PRACTICE</t>
  </si>
  <si>
    <t>THE ELIZABETH COURTAULD SURGERY</t>
  </si>
  <si>
    <t>AMBROSE AVENUE GROUP PRACTICE</t>
  </si>
  <si>
    <t>THE GREENSWARD SURGERY</t>
  </si>
  <si>
    <t>WILLIAM HARVEY SURGERY</t>
  </si>
  <si>
    <t>CHIGWELL MEDICAL CENTRE</t>
  </si>
  <si>
    <t>CONNER &amp; PARTNERS</t>
  </si>
  <si>
    <t>AEGIS MEDICAL CENTRE</t>
  </si>
  <si>
    <t>WHITLEY HOUSE SURGERY</t>
  </si>
  <si>
    <t>OLD HARLOW HEALTH CENTRE</t>
  </si>
  <si>
    <t>MOUNT AVENUE SURGERY</t>
  </si>
  <si>
    <t>STANSTED SURGERY</t>
  </si>
  <si>
    <t>THIRD AVENUE HEALTH CENTRE</t>
  </si>
  <si>
    <t>ONGAR HEALTH CENTRE</t>
  </si>
  <si>
    <t>LOUGHTON HEALTH CENTRE</t>
  </si>
  <si>
    <t>THE HAMILTON PRACTICE</t>
  </si>
  <si>
    <t>DR KRISHNAN &amp; PTNR - KENT ELMS HC</t>
  </si>
  <si>
    <t>DR N DABAS'S PRACTICE</t>
  </si>
  <si>
    <t>THE ARDLEIGH SURGERY</t>
  </si>
  <si>
    <t>COLCHESTER MEDICAL PRACTICE</t>
  </si>
  <si>
    <t>LONDON ROAD SURGERY</t>
  </si>
  <si>
    <t>STOCK SURGERY</t>
  </si>
  <si>
    <t>TILE HOUSE SURGERY</t>
  </si>
  <si>
    <t>EAST LYNNE MEDICAL CENTRE</t>
  </si>
  <si>
    <t>ROBERT FREW MEDICAL CENTRE</t>
  </si>
  <si>
    <t>NEWPORT SURGERY</t>
  </si>
  <si>
    <t>P A PATEL SURGERY</t>
  </si>
  <si>
    <t>DR M ASLAM'S PRACTICE</t>
  </si>
  <si>
    <t>FERN HOUSE SURGERY</t>
  </si>
  <si>
    <t>DR DEGUN &amp; DR MACAULAY</t>
  </si>
  <si>
    <t>WIVENHOE SURGERY</t>
  </si>
  <si>
    <t>LISTER MEDICAL CENTRE</t>
  </si>
  <si>
    <t>CARADOC SURGERY</t>
  </si>
  <si>
    <t>DR GC CHAJED'S PRACTICE</t>
  </si>
  <si>
    <t>DICKENS PLACE SURGERY</t>
  </si>
  <si>
    <t>LONGFIELD MEDICAL CENTRE</t>
  </si>
  <si>
    <t>GREAT BENTLEY SURGERY</t>
  </si>
  <si>
    <t>THE FRESHFORD PRACTICE</t>
  </si>
  <si>
    <t>MAYFLOWER MEDICAL CENTRE</t>
  </si>
  <si>
    <t>CROCUS MEDICAL PRACTICE</t>
  </si>
  <si>
    <t>CHURCH LANE SURGERY</t>
  </si>
  <si>
    <t>WESTERN ROAD SURGERY</t>
  </si>
  <si>
    <t>WEST MERSEA SURGERY</t>
  </si>
  <si>
    <t>KELVEDON &amp; FEERING HEALTH CENTRE</t>
  </si>
  <si>
    <t>AVELEY MEDICAL CENTRE</t>
  </si>
  <si>
    <t>THE GOLD STREET SURGERY</t>
  </si>
  <si>
    <t>DR PUZEY,DR KOTHARI AND DR NANDA</t>
  </si>
  <si>
    <t>CLAYHILL MEDICAL PRACTICE</t>
  </si>
  <si>
    <t>THE EDEN SURGERIES</t>
  </si>
  <si>
    <t>DR F KHAN CARNAVON ROAD SURGERY</t>
  </si>
  <si>
    <t>DR KHAN &amp; PARTNERS</t>
  </si>
  <si>
    <t>GREAT CHAPEL STREET MEDICAL CENTRE</t>
  </si>
  <si>
    <t>KINGS COLLEGE HEALTH CENTRE</t>
  </si>
  <si>
    <t>THE GOOD PRACTICE</t>
  </si>
  <si>
    <t>GROUND FLOOR LANARK MEDICAL CENTRE</t>
  </si>
  <si>
    <t>QUEENS PARK HEALTH CENTRE</t>
  </si>
  <si>
    <t>WELLINGTON HEALTH CENTRE</t>
  </si>
  <si>
    <t>DR VICTORIA MUIR'S PRACTICE</t>
  </si>
  <si>
    <t>SRIKRISHNAMURTHY HARROW ROAD SURGERY</t>
  </si>
  <si>
    <t>EARLS COURT SURGERY</t>
  </si>
  <si>
    <t>CAVENDISH HEALTH CENTRE</t>
  </si>
  <si>
    <t>THE GOLBORNE MEDICAL CENTRE</t>
  </si>
  <si>
    <t>WOODFIELD ROAD MEDICAL CENTRE</t>
  </si>
  <si>
    <t>THE DOCTOR HICKEY SURGERY</t>
  </si>
  <si>
    <t>MILLBANK MEDICAL CENTRE</t>
  </si>
  <si>
    <t>KNIGHTSBRIDGE MEDICAL CENTRE</t>
  </si>
  <si>
    <t>MARYLEBONE HEALTH CENTRE</t>
  </si>
  <si>
    <t>THE EXMOOR SURGERY</t>
  </si>
  <si>
    <t>LANCASTER GATE MEDICAL CENTRE</t>
  </si>
  <si>
    <t>KENSINGTON PARK MEDICAL CENTRE</t>
  </si>
  <si>
    <t>SCARSDALE MEDICAL CENTRE</t>
  </si>
  <si>
    <t>SOHO SQUARE GENERAL PRACTICE</t>
  </si>
  <si>
    <t>ROYAL HOSPITAL CHELSEA</t>
  </si>
  <si>
    <t>THE FORELAND MEDICAL CENTRE</t>
  </si>
  <si>
    <t>THE ABINGDON HEALTH CENTRE</t>
  </si>
  <si>
    <t>THE ROYAL MEWS SURGERY</t>
  </si>
  <si>
    <t>WESTMINSTER SCHOOL</t>
  </si>
  <si>
    <t>IMPERIAL COLLEGE HEALTH CENTRE</t>
  </si>
  <si>
    <t>THE CHELSEA PRACTICE</t>
  </si>
  <si>
    <t>THIRD FLOOR LANARK ROAD MEDICAL CENTRE</t>
  </si>
  <si>
    <t>MAYFAIR MEDICAL CENTRE</t>
  </si>
  <si>
    <t>GRAND UNION HEALTH CENTRE</t>
  </si>
  <si>
    <t>ST JOHNS WOOD MEDICAL PRACTICE</t>
  </si>
  <si>
    <t>CRAWFORD STREET SURGERY</t>
  </si>
  <si>
    <t>SOHO CENTRE FOR HEALTH AND CARE</t>
  </si>
  <si>
    <t>COLVILLE HEALTH CENTRE</t>
  </si>
  <si>
    <t>FITZROVIA MEDICAL CENTRE</t>
  </si>
  <si>
    <t>THE NOTTING HILL MEDICAL CENTRE</t>
  </si>
  <si>
    <t>KINGS ROAD MEDICAL CENTRE</t>
  </si>
  <si>
    <t>THE PEMBRIDGE VILLAS SURGERY</t>
  </si>
  <si>
    <t>CROMPTON MEDICAL CENTRE</t>
  </si>
  <si>
    <t>ROSARY GARDEN SURGERY</t>
  </si>
  <si>
    <t>EARLS COURT MEDICAL CENTRE</t>
  </si>
  <si>
    <t>THE RANDOLPH SURGERY</t>
  </si>
  <si>
    <t>COVENT GARDEN MEDICAL CENTRE</t>
  </si>
  <si>
    <t>EMPEROR'S GATE CENTRE FOR HEALTH</t>
  </si>
  <si>
    <t>ELGIN CLINIC</t>
  </si>
  <si>
    <t>CONNAUGHT SQUARE PRACTICE</t>
  </si>
  <si>
    <t>PIMLICO HEALTH AT THE MARVEN SURGERY</t>
  </si>
  <si>
    <t>PORTLAND ROAD PRACTICE</t>
  </si>
  <si>
    <t>MEANWHILE GARDEN MEDICAL CENTRE</t>
  </si>
  <si>
    <t>SHIRLAND MEDICAL</t>
  </si>
  <si>
    <t>STANHOPE MEWS SURGERY</t>
  </si>
  <si>
    <t>LISSON GROVE HEALTH CENTRE</t>
  </si>
  <si>
    <t>MAIDA VALE MEDICAL CENTRE</t>
  </si>
  <si>
    <t>THE GARWAY MEDICAL PRACTICE</t>
  </si>
  <si>
    <t>PADDINGTON GREEN HEALTH CENTRE</t>
  </si>
  <si>
    <t>WESTBOURNE GROVE MEDICAL CENTRE</t>
  </si>
  <si>
    <t>LITTLE VENICE MEDICAL CENTRE</t>
  </si>
  <si>
    <t>BELGRAVIA SURGERY</t>
  </si>
  <si>
    <t>THE REDCLIFFE SURGERY</t>
  </si>
  <si>
    <t>NORTH KENSINGTON MEDICAL CENTRE</t>
  </si>
  <si>
    <t>SOUTHCOTE CLINIC</t>
  </si>
  <si>
    <t>HEATHROW MEDICAL CENTRE</t>
  </si>
  <si>
    <t>ACORN MEDICAL CENTRE</t>
  </si>
  <si>
    <t>DR MLR SIDDIQUI'S PRACTICE</t>
  </si>
  <si>
    <t>QUEENS WALK MEDICAL CENTRE</t>
  </si>
  <si>
    <t>KINCORA DOCTORS SURGERY</t>
  </si>
  <si>
    <t>WEST LONDON MEDICAL CENTRE</t>
  </si>
  <si>
    <t>WALLASEY MEDICAL CENTRE</t>
  </si>
  <si>
    <t>CAREPOINT PRACTICE</t>
  </si>
  <si>
    <t>ACREFIELD SURGERY</t>
  </si>
  <si>
    <t>SHAKESPEARE HEALTH CENTRE</t>
  </si>
  <si>
    <t>WILLOW TREE SURGERY</t>
  </si>
  <si>
    <t>NORTH HYDE ROAD SURGERY</t>
  </si>
  <si>
    <t>LADYGATE LANE MEDICAL PRACTICE</t>
  </si>
  <si>
    <t>THE HIGH STREET PRACTICE</t>
  </si>
  <si>
    <t>ACRE SURGERY</t>
  </si>
  <si>
    <t>GLENDALE MEDICAL CENTRE</t>
  </si>
  <si>
    <t>HILLINGDON HEALTH CENTRE</t>
  </si>
  <si>
    <t>ST MARTINS MEDICAL CENTRE</t>
  </si>
  <si>
    <t>BRUNEL MEDICAL CENTRE</t>
  </si>
  <si>
    <t>CEDAR BROOK PRACTICE</t>
  </si>
  <si>
    <t>EASTBURY SURGERY</t>
  </si>
  <si>
    <t>OTTERFIELD MEDICAL CENTRE</t>
  </si>
  <si>
    <t>KING EDWARDS MEDICAL CENTRE</t>
  </si>
  <si>
    <t>THE ABBOTSBURY PRACTICE</t>
  </si>
  <si>
    <t>YEADING COURT SURGERY</t>
  </si>
  <si>
    <t>THE WARREN PRACTICE</t>
  </si>
  <si>
    <t>TOWNFIELD DOCTORS SURGERY</t>
  </si>
  <si>
    <t>HAYES MEDICAL CENTRE</t>
  </si>
  <si>
    <t>THE PINE MEDICAL CENTRE</t>
  </si>
  <si>
    <t>CENTRAL UXBRIDGE SURGERY</t>
  </si>
  <si>
    <t>CEDARS MEDICAL CENTRE</t>
  </si>
  <si>
    <t>WOOD LANE MEDICAL CENTRE</t>
  </si>
  <si>
    <t>OXFORD DRIVE MEDICAL CENTRE</t>
  </si>
  <si>
    <t>YIEWSLEY FAMILY PRACTICE</t>
  </si>
  <si>
    <t>HAREFIELD PRACTICE</t>
  </si>
  <si>
    <t>THE DEVONSHIRE LODGE PRACTICE</t>
  </si>
  <si>
    <t>THE OAKLAND MEDICAL CENTRE</t>
  </si>
  <si>
    <t>MOUNTWOOD SURGERY</t>
  </si>
  <si>
    <t>SPRING GROVE MEDICAL PRACTICE</t>
  </si>
  <si>
    <t>THE MEDICAL CENTRE, DR KUKAR</t>
  </si>
  <si>
    <t>GROVE PARK TERRACE SURGERY</t>
  </si>
  <si>
    <t>JUBILEE GARDENS MEDICAL CENTRE</t>
  </si>
  <si>
    <t>ARGYLE HEALTH-ISLEWORTH PRACTICE</t>
  </si>
  <si>
    <t>ST. GEORGES MEDICAL CTR.</t>
  </si>
  <si>
    <t>THE LYNWOOD SURGERY</t>
  </si>
  <si>
    <t>HMC HEALTH HESTON GREAT WEST</t>
  </si>
  <si>
    <t>LITTLE PARK SURGERY</t>
  </si>
  <si>
    <t>BRENTFORD FAMILY PRACTICE</t>
  </si>
  <si>
    <t>QUEENS PARK MEDICAL PRACTICE</t>
  </si>
  <si>
    <t>MATTOCK LANE HEALTH CENTRE</t>
  </si>
  <si>
    <t>THE GROVE MEDICAL PRACTICE</t>
  </si>
  <si>
    <t>THE TOWN SURGERY</t>
  </si>
  <si>
    <t>HATTON MEDICAL PRACTICE</t>
  </si>
  <si>
    <t>BATH ROAD SURGERY</t>
  </si>
  <si>
    <t>BROADMEAD SURGERY</t>
  </si>
  <si>
    <t>THE PITSHANGER LANE SURGERY</t>
  </si>
  <si>
    <t>HOUNSLOW FAMILY PRACTICE</t>
  </si>
  <si>
    <t>GOODCARE PRACTICE</t>
  </si>
  <si>
    <t>GILL MEDICAL PRACTICE</t>
  </si>
  <si>
    <t>SKYWAYS MEDICAL CENTRE</t>
  </si>
  <si>
    <t>GROVE VILLAGE MEDICAL CENTRE</t>
  </si>
  <si>
    <t>GREENBROOK BEDFONT</t>
  </si>
  <si>
    <t>CLIFFORD ROAD SURGERY</t>
  </si>
  <si>
    <t>THE BOILEAU ROAD SURGERY</t>
  </si>
  <si>
    <t>GROVE PARK SURGERY</t>
  </si>
  <si>
    <t>WELLESLEY ROAD PRACTICE</t>
  </si>
  <si>
    <t>ACTON LANE MEDICAL CENTRE</t>
  </si>
  <si>
    <t>THE LILYVILLE SURGERY</t>
  </si>
  <si>
    <t>GLEBE STREET SURGERY</t>
  </si>
  <si>
    <t>DORMERS WELLS MEDICAL CENTRE</t>
  </si>
  <si>
    <t>JERSEY PRACTICE</t>
  </si>
  <si>
    <t>CLOISTER ROAD SURGERY</t>
  </si>
  <si>
    <t>THE HORN LANE SURGERY</t>
  </si>
  <si>
    <t>THE SALUJA CLINIC</t>
  </si>
  <si>
    <t>DR RK KUKAR, PARKVIEW CTR FOR H&amp;W</t>
  </si>
  <si>
    <t>HOLLY ROAD MEDICAL CENTRE</t>
  </si>
  <si>
    <t>EALING PARK HEALTH CENTRE</t>
  </si>
  <si>
    <t>SUNRISE MEDICAL CENTRE</t>
  </si>
  <si>
    <t>FULHAM CROSS MEDICAL CENTRE</t>
  </si>
  <si>
    <t>MEADOW VIEW</t>
  </si>
  <si>
    <t>THE CHURCHFIELD ROAD SURGERY</t>
  </si>
  <si>
    <t>THE SOUTHALL MEDICAL CTR.</t>
  </si>
  <si>
    <t>WESTERN AVENUE SURGERY</t>
  </si>
  <si>
    <t>ELTHORNE PARK SURGERY</t>
  </si>
  <si>
    <t>CHISWICK FAMILY DRS PRACTICE</t>
  </si>
  <si>
    <t>DR UPPAL &amp; PARTN, PARKVIEW CTR FOR H&amp;W</t>
  </si>
  <si>
    <t>SOMERSET MEDICAL CENTRE</t>
  </si>
  <si>
    <t>ACTON TOWN MEDICAL CENTRE</t>
  </si>
  <si>
    <t>BRENTFORD GROUP PRACTICE</t>
  </si>
  <si>
    <t>WILLOW PRACTICE</t>
  </si>
  <si>
    <t>CHISWICK FAMILY PRACTICE</t>
  </si>
  <si>
    <t>THE MANSELL ROAD PRACTICE</t>
  </si>
  <si>
    <t>SANDS END HEALTH CLINIC</t>
  </si>
  <si>
    <t>THE BARNABAS MEDICAL CTRE</t>
  </si>
  <si>
    <t>GREEN PRACTICE</t>
  </si>
  <si>
    <t>STERNDALE SURGERY</t>
  </si>
  <si>
    <t>GP AT HAND</t>
  </si>
  <si>
    <t>THE CORFTON ROAD SURGERY</t>
  </si>
  <si>
    <t>THE FLORENCE ROAD SURGERY</t>
  </si>
  <si>
    <t>GURU NANAK MEDICAL CENTRE</t>
  </si>
  <si>
    <t>THE ARGYLE SURGERY</t>
  </si>
  <si>
    <t>THE MWH PRACTICE</t>
  </si>
  <si>
    <t>THE FULHAM MEDICAL CENTRE</t>
  </si>
  <si>
    <t>THE CUCKOO LANE PRACTICE</t>
  </si>
  <si>
    <t>PENTELOW PRACTICE</t>
  </si>
  <si>
    <t>CROSSLANDS SURGERY</t>
  </si>
  <si>
    <t>REDWOOD PRACTICE</t>
  </si>
  <si>
    <t>ELMTREES SURGERY</t>
  </si>
  <si>
    <t>PERIVALE MEDICAL CLINIC</t>
  </si>
  <si>
    <t>THE ACTON HEALTH CENTRE</t>
  </si>
  <si>
    <t>MANDEVILLE MEDICAL CENTRE</t>
  </si>
  <si>
    <t>THE MILL HILL SURGERY</t>
  </si>
  <si>
    <t>LADY MARGARET ROAD MEDICAL CENTRE</t>
  </si>
  <si>
    <t>ISLIP MANOR MEDICAL CENTRE</t>
  </si>
  <si>
    <t>MEDICAL CENTRE</t>
  </si>
  <si>
    <t>BRUNSWICK ROAD MED.CTR.</t>
  </si>
  <si>
    <t>HAMMOND ROAD SURGERY</t>
  </si>
  <si>
    <t>ELMBANK SURGERY</t>
  </si>
  <si>
    <t>DR SIVANESAN &amp; PARTNER</t>
  </si>
  <si>
    <t>SHEPHERDS BUSH MEDICAL CENTRE</t>
  </si>
  <si>
    <t>BROOK GREEN SURGERY</t>
  </si>
  <si>
    <t>CLIFFORD HOUSE MEDICAL CENTRE</t>
  </si>
  <si>
    <t>OLDFIELD FAMILY PRACTICE</t>
  </si>
  <si>
    <t>THE BEDFORD PARK SURGERY</t>
  </si>
  <si>
    <t>WELCOME PRACTICE</t>
  </si>
  <si>
    <t>KINGFISHER PRACTICE</t>
  </si>
  <si>
    <t>CHESTNUT PRACTICE</t>
  </si>
  <si>
    <t>BLUE WING FAMILY DOCTOR UNIT</t>
  </si>
  <si>
    <t>QUEENS WALK PRACTICE</t>
  </si>
  <si>
    <t>ST DAVIDS PRACTICE</t>
  </si>
  <si>
    <t>THE BUSH DOCTORS</t>
  </si>
  <si>
    <t>HILLVIEW SURGERY</t>
  </si>
  <si>
    <t>CRANFORD MEDICAL CENTRE</t>
  </si>
  <si>
    <t>GREENFORD AVENUE FHP</t>
  </si>
  <si>
    <t>GREENFORD ROAD MED.CTR.</t>
  </si>
  <si>
    <t>DR CANISIUS &amp; DR HASAN, PARKVIEW CFH&amp;W</t>
  </si>
  <si>
    <t>EASTMEAD AVENUE SURGERY</t>
  </si>
  <si>
    <t>TWICKENHAM PARK MEDICAL CENTRE</t>
  </si>
  <si>
    <t>HANWELL HEALTH CENTRE (NAISH)</t>
  </si>
  <si>
    <t>WEST4 GPS</t>
  </si>
  <si>
    <t>THE SURGERY, DR MANGWANA &amp; PARTNERS</t>
  </si>
  <si>
    <t>MOUNT MEDICAL CENTRE</t>
  </si>
  <si>
    <t>GROSVENOR HOUSE SURGERY</t>
  </si>
  <si>
    <t>HAMMERSMITH SURGERY</t>
  </si>
  <si>
    <t>ASHCHURCH SURGERY</t>
  </si>
  <si>
    <t>CHISWICK HEALTH PRACTICE</t>
  </si>
  <si>
    <t>THE MEDICAL CENTRE, DR JEFFERIES &amp; PARTN</t>
  </si>
  <si>
    <t>GORDON HOUSE SURGERY</t>
  </si>
  <si>
    <t>CASSIDY ROAD MEDICAL CENTRE</t>
  </si>
  <si>
    <t>CARLTON SURGERY</t>
  </si>
  <si>
    <t>CHEPSTOW GARDENS MEDICAL CENTRE</t>
  </si>
  <si>
    <t>YEADING MEDICAL CENTRE</t>
  </si>
  <si>
    <t>BROOK GREEN MEDICAL CENTRE</t>
  </si>
  <si>
    <t>CROWN STREET SURGERY</t>
  </si>
  <si>
    <t>DR SOOD'S PRACTICE</t>
  </si>
  <si>
    <t>RICHFORD GATE MEDICAL CENTRE</t>
  </si>
  <si>
    <t>HOUNSLOW MEDICAL CENTRE</t>
  </si>
  <si>
    <t>NORTHFIELDS SURGERY</t>
  </si>
  <si>
    <t>WESTSEVEN GP</t>
  </si>
  <si>
    <t>KS MEDICAL CENTRE</t>
  </si>
  <si>
    <t>NORTH FULHAM SURGERY</t>
  </si>
  <si>
    <t>ST. MARGARETS PRACTICE</t>
  </si>
  <si>
    <t>THE SURGERY, DR DASGUPTA &amp; PARTNERS</t>
  </si>
  <si>
    <t>ALBANY PRACTICE</t>
  </si>
  <si>
    <t>NORTH END MEDICAL CENTRE</t>
  </si>
  <si>
    <t>THORNBURY ROAD CENTRE FOR HEALTH</t>
  </si>
  <si>
    <t>THE ENTERPRISE PRACTICE</t>
  </si>
  <si>
    <t>WEMBLEY PARK DRIVE MEDICAL CENTRE</t>
  </si>
  <si>
    <t>ST. GEORGES MEDICAL CENTRE</t>
  </si>
  <si>
    <t>WILLESDEN GREEN SURGERY</t>
  </si>
  <si>
    <t>PEARL MEDICAL PRACTICE</t>
  </si>
  <si>
    <t>KINGS EDGE MEDICAL CENTRE</t>
  </si>
  <si>
    <t>SUDBURY SURGERY</t>
  </si>
  <si>
    <t>THE TUDOR HOUSE MEDICAL CENTRE</t>
  </si>
  <si>
    <t>SAVITA MEDICAL CENTRE</t>
  </si>
  <si>
    <t>HEADSTONE ROAD SURGERY</t>
  </si>
  <si>
    <t>PRESTON MEDICAL CENTRE</t>
  </si>
  <si>
    <t>HEADSTONE LANE MEDICAL CENTRE</t>
  </si>
  <si>
    <t>CHICHELE ROAD SURGERY</t>
  </si>
  <si>
    <t>NEASDEN MEDICAL CENTRE</t>
  </si>
  <si>
    <t>KENTON BRIDGE MEDICAL CENTRE - DR RAJA</t>
  </si>
  <si>
    <t>ASPRI MEDICAL CENTRE</t>
  </si>
  <si>
    <t>ROUNDWOOD PARK MEDICAL CENTRE</t>
  </si>
  <si>
    <t>ZAIN MEDICAL CENTRE</t>
  </si>
  <si>
    <t>KENTON CLINIC</t>
  </si>
  <si>
    <t>THE STREATFIELD MEDICAL CENTRE</t>
  </si>
  <si>
    <t>PARK ROYAL MEDICAL PRACTICE</t>
  </si>
  <si>
    <t>ALPERTON MEDICAL CENTRE</t>
  </si>
  <si>
    <t>HILLTOP MEDICAL PRACTICE</t>
  </si>
  <si>
    <t>THE SUNFLOWER MEDICAL CENTRE</t>
  </si>
  <si>
    <t>PRESTON ROAD SURGERY</t>
  </si>
  <si>
    <t>THE CIVIC MEDICAL CENTRE</t>
  </si>
  <si>
    <t>KENTON BRIDGE MEDICAL CENTRE DR GOLDEN</t>
  </si>
  <si>
    <t>WALM LANE SURGERY</t>
  </si>
  <si>
    <t>LANFRANC MEDICAL CENTRE</t>
  </si>
  <si>
    <t>STAVERTON SURGERY</t>
  </si>
  <si>
    <t>KINGSBURY HEALTH AND WELLBEING</t>
  </si>
  <si>
    <t>OXGATE GARDENS SURGERY</t>
  </si>
  <si>
    <t>MOLLISON WAY SURGERY</t>
  </si>
  <si>
    <t>FREUCHEN MEDICAL CENTRE</t>
  </si>
  <si>
    <t>PINNER VIEW MEDICAL CENTRE</t>
  </si>
  <si>
    <t>BELMONT HEALTH CENTRE</t>
  </si>
  <si>
    <t>LANCELOT MEDICAL CENTRE</t>
  </si>
  <si>
    <t>THE SHAFTESBURY MEDICAL CENTRE</t>
  </si>
  <si>
    <t>ELLIOTT HALL MEDICAL CTR.</t>
  </si>
  <si>
    <t>THE ALLENDALE ROAD SURGERY</t>
  </si>
  <si>
    <t>GP DIRECT</t>
  </si>
  <si>
    <t>THE STANMORE MEDICAL CENTRE</t>
  </si>
  <si>
    <t>HATCH END MEDICAL CENTRE</t>
  </si>
  <si>
    <t>STANLEY CORNER MEDICAL CENTRE</t>
  </si>
  <si>
    <t>BRAMPTON HEALTH CENTRE</t>
  </si>
  <si>
    <t>THE FRYENT WAY SURGERY</t>
  </si>
  <si>
    <t>THE NORTHWICK SURGERY</t>
  </si>
  <si>
    <t>KILBURN PARK MEDICAL CENTRE</t>
  </si>
  <si>
    <t>THE PINNER ROAD SURGERY</t>
  </si>
  <si>
    <t>HONEYPOT MEDICAL CENTRE</t>
  </si>
  <si>
    <t>GLADSTONE MEDICAL CENTRE</t>
  </si>
  <si>
    <t>CHALKHILL FAMILY PRACTICE</t>
  </si>
  <si>
    <t>ELLIS PRACTICE</t>
  </si>
  <si>
    <t>BRENTFIELD MEDICAL CENTRE</t>
  </si>
  <si>
    <t>PRESTON HILL SURGERY</t>
  </si>
  <si>
    <t>THE STONEBRIDGE PRACTICE</t>
  </si>
  <si>
    <t>THE LONSDALE MEDICAL CENTRE</t>
  </si>
  <si>
    <t>THE PINN MEDICAL CENTRE</t>
  </si>
  <si>
    <t>ROXBOURNE MEDICAL CENTRE</t>
  </si>
  <si>
    <t>THE WILLESDEN MEDICAL CENTRE</t>
  </si>
  <si>
    <t>JAI MEDICAL CENTRE (BRENT)</t>
  </si>
  <si>
    <t>STREATFIELD HEALTH CENTRE</t>
  </si>
  <si>
    <t>SUDBURY &amp; ALPERTON MEDICAL CENTRE</t>
  </si>
  <si>
    <t>WILLOW TREE FAMILY DOCTORS</t>
  </si>
  <si>
    <t>BACON LANE SURGERY</t>
  </si>
  <si>
    <t>CHURCH END MEDICAL CENTRE</t>
  </si>
  <si>
    <t>MAPESBURY MEDICAL GROUP</t>
  </si>
  <si>
    <t>ENDERLEY ROAD MEDICAL CENTRE</t>
  </si>
  <si>
    <t>SIMPSON HOUSE MEDICAL CENTRE</t>
  </si>
  <si>
    <t>UXENDON CRESCENT SURGERY</t>
  </si>
  <si>
    <t>THE LAW MEDICAL GROUP PRACTICE</t>
  </si>
  <si>
    <t>KINGS ROAD SURGERY</t>
  </si>
  <si>
    <t>THE CIRCLE PRACTICE</t>
  </si>
  <si>
    <t>PREMIER MEDICAL CENTRE</t>
  </si>
  <si>
    <t>FORTY WILLOWS SURGERY</t>
  </si>
  <si>
    <t>DR SP TALPAHEWA</t>
  </si>
  <si>
    <t>THE HILLVIEW SURGERY</t>
  </si>
  <si>
    <t>THE PHOENIX PRACTICE</t>
  </si>
  <si>
    <t>GLOUCESTER ROAD SURGERY</t>
  </si>
  <si>
    <t>THE HODFORD ROAD PRACTICE</t>
  </si>
  <si>
    <t>ROSEMARY SURGERY</t>
  </si>
  <si>
    <t>THE MOUNTFIELD SURGERY</t>
  </si>
  <si>
    <t>COLINDALE MEDICAL CENTRE LP</t>
  </si>
  <si>
    <t>TEMPLE FORTUNE MEDICAL GROUP</t>
  </si>
  <si>
    <t>BRUNSWICK PARK MEDICAL PRACTICE</t>
  </si>
  <si>
    <t>EAST BARNET HEALTH CENTRE</t>
  </si>
  <si>
    <t>ADLER JS-THE SURGERY</t>
  </si>
  <si>
    <t>LANE END MEDICAL GROUP</t>
  </si>
  <si>
    <t>EAST FINCHLEY MEDICAL CENTRE</t>
  </si>
  <si>
    <t>LANGSTONE WAY SURGERY</t>
  </si>
  <si>
    <t>MULBERRY MEDICAL PRACTICE</t>
  </si>
  <si>
    <t>FRIERN BARNET MEDICAL CENTRE</t>
  </si>
  <si>
    <t>ADDINGTON MEDICAL CENTRE</t>
  </si>
  <si>
    <t>WAKEMANS HILL SURGERY</t>
  </si>
  <si>
    <t>RAVENSCROFT MEDICAL CENTRE</t>
  </si>
  <si>
    <t>JAI MEDICAL CENTRE</t>
  </si>
  <si>
    <t>DERWENT CRESCENT MEDICAL CENTRE</t>
  </si>
  <si>
    <t>WENTWORTH MEDICAL PRACTICE.</t>
  </si>
  <si>
    <t>COLNEY HATCH LANE SURGERY</t>
  </si>
  <si>
    <t>OAK LODGE MEDICAL CENTRE</t>
  </si>
  <si>
    <t>PENSHURST GARDENS SURGERY</t>
  </si>
  <si>
    <t>THE PRACTICE AT 188</t>
  </si>
  <si>
    <t>SUPREME MEDICAL CENTRE</t>
  </si>
  <si>
    <t>PENNINE DRIVE PRACTICE</t>
  </si>
  <si>
    <t>ST ANDREWS MEDICAL PRACTICE.</t>
  </si>
  <si>
    <t>TORRINGTON PARK GROUP PRACTICE</t>
  </si>
  <si>
    <t>WATLING MEDICAL CENTRE</t>
  </si>
  <si>
    <t>LONGROVE SURGERY</t>
  </si>
  <si>
    <t>MILLWAY MEDICAL PRACTICE</t>
  </si>
  <si>
    <t>CORNWALL HOUSE SURGERY</t>
  </si>
  <si>
    <t>THE EVERGLADE MEDICAL PRACTICE</t>
  </si>
  <si>
    <t>THE SPEEDWELL PRACTICE</t>
  </si>
  <si>
    <t>PHGH DOCTORS</t>
  </si>
  <si>
    <t>HEATHFIELDE MEDICAL CENTRE</t>
  </si>
  <si>
    <t>SQUIRES LANE MEDICAL PRACTICE</t>
  </si>
  <si>
    <t>LICHFIELD GROVE SURGERY</t>
  </si>
  <si>
    <t>OAKLEIGH ROAD HEALTH CENTRE</t>
  </si>
  <si>
    <t>THE GARDEN CITY SURGERY</t>
  </si>
  <si>
    <t>LITTLE BUSHEY SURGERY</t>
  </si>
  <si>
    <t>SOUTH OXHEY SURGERY</t>
  </si>
  <si>
    <t>PARSONAGE SURGERY</t>
  </si>
  <si>
    <t>GOSSOMS END SURGERY</t>
  </si>
  <si>
    <t>COLERIDGE HOUSE MEDICAL CENTRE</t>
  </si>
  <si>
    <t>ARCHWAY SURGERY</t>
  </si>
  <si>
    <t>STANHOPE SURGERY</t>
  </si>
  <si>
    <t>WHITWELL SURGERY</t>
  </si>
  <si>
    <t>ROYSIA SURGERY</t>
  </si>
  <si>
    <t>THE MEDICAL CENTRE BUNTINGFORD</t>
  </si>
  <si>
    <t>KINGS LANGLEY SURGERY</t>
  </si>
  <si>
    <t>ATTENBOROUGH SURGERY</t>
  </si>
  <si>
    <t>WARDEN LODGE MEDICAL PRACTICE</t>
  </si>
  <si>
    <t>WATTON PLACE CLINIC</t>
  </si>
  <si>
    <t>STOCKWELL LODGE MED.CTR.</t>
  </si>
  <si>
    <t>COLNEY MEDICAL CENTRE</t>
  </si>
  <si>
    <t>THE SYMONDS GREEN HEALTH CENTRE</t>
  </si>
  <si>
    <t>SUMMERFIELD HEALTH CENTRE</t>
  </si>
  <si>
    <t>ABBOTSWOOD MEDICAL CENTRE</t>
  </si>
  <si>
    <t>THE SOLLERSHOTT SURGERY</t>
  </si>
  <si>
    <t>NEW RIVER HEALTH</t>
  </si>
  <si>
    <t>THE BALDOCK SURGERY</t>
  </si>
  <si>
    <t>ANNANDALE MEDICAL CENTRE</t>
  </si>
  <si>
    <t>SHEEPCOT MEDICAL CENTRE</t>
  </si>
  <si>
    <t>THE MANOR STREET SURGERY</t>
  </si>
  <si>
    <t>BEDWELL MEDICAL CENTRE</t>
  </si>
  <si>
    <t>DOLPHIN HOUSE SURGERY</t>
  </si>
  <si>
    <t>PARKWOOD SURGERY</t>
  </si>
  <si>
    <t>CHELLS SURGERY</t>
  </si>
  <si>
    <t>HAILEY VIEW SURGERY</t>
  </si>
  <si>
    <t>KING GEORGE SURGERY</t>
  </si>
  <si>
    <t>THE RED HOUSE GROUP</t>
  </si>
  <si>
    <t>HARVEY GROUP PRACTICE</t>
  </si>
  <si>
    <t>THE COLNE PRACTICE</t>
  </si>
  <si>
    <t>BIRCHWOOD SURGERY</t>
  </si>
  <si>
    <t>CUFFLEY AND GOFFS OAK MEDICAL PRACTICE</t>
  </si>
  <si>
    <t>CROMWELL MEDICAL CENTRE</t>
  </si>
  <si>
    <t>HIGHVIEW MEDICAL CENTRE</t>
  </si>
  <si>
    <t>DAVENPORT HOUSE SURGERY</t>
  </si>
  <si>
    <t>REGAL CHAMBERS SURGERY</t>
  </si>
  <si>
    <t>SOUTH STREET SURGERY</t>
  </si>
  <si>
    <t>MANOR VIEW PRACTICE</t>
  </si>
  <si>
    <t>THE HEALTH CENTRE PRACTICE</t>
  </si>
  <si>
    <t>ELMS MEDICAL PRACTICE</t>
  </si>
  <si>
    <t>WOODHALL FARM MEDICAL CTR</t>
  </si>
  <si>
    <t>THE ELMS SURGERY</t>
  </si>
  <si>
    <t>GADE SURGERY</t>
  </si>
  <si>
    <t>CHURCH STREET PARTNERSHIP</t>
  </si>
  <si>
    <t>HAVERFIELD SURGERY</t>
  </si>
  <si>
    <t>CHORLEYWOOD HEALTH CENTRE</t>
  </si>
  <si>
    <t>THE MAPLES</t>
  </si>
  <si>
    <t>HALL GROVE GROUP PRACTICE</t>
  </si>
  <si>
    <t>AMWELL SURGERY</t>
  </si>
  <si>
    <t>PARKBURY HOUSE SURGERY</t>
  </si>
  <si>
    <t>GRANGE STREET SURGERY</t>
  </si>
  <si>
    <t>POTTERELLS MEDICAL CENTRE</t>
  </si>
  <si>
    <t>SHEPHALL HEALTH CENTRE</t>
  </si>
  <si>
    <t>MIDWAY SURGERY</t>
  </si>
  <si>
    <t>BANCROFT MEDICAL CENTRE</t>
  </si>
  <si>
    <t>EVEREST HOUSE SURGERY</t>
  </si>
  <si>
    <t>GROVE HILL MEDICAL CENTRE</t>
  </si>
  <si>
    <t>THEOBALD MEDICAL CENTRE</t>
  </si>
  <si>
    <t>VINE HOUSE HEALTH CENTRE</t>
  </si>
  <si>
    <t>WATFORD HEALTH CENTRE</t>
  </si>
  <si>
    <t>THE PORTMILL SURGERY</t>
  </si>
  <si>
    <t>SCHOPWICK SURGERY</t>
  </si>
  <si>
    <t>ABBEY ROAD SURGERY</t>
  </si>
  <si>
    <t>THE GARDEN CITY PRACTICE</t>
  </si>
  <si>
    <t>PEARTREE LANE SURGERY</t>
  </si>
  <si>
    <t>PUCKERIDGE &amp; STANDON SURGERY</t>
  </si>
  <si>
    <t>KNEBWORTH &amp; MARYMEAD PRACTICE</t>
  </si>
  <si>
    <t>BENNETTS END SURGERY</t>
  </si>
  <si>
    <t>MALTINGS SURGERY</t>
  </si>
  <si>
    <t>WALLACE HOUSE</t>
  </si>
  <si>
    <t>BURVILL HOUSE SURGERY</t>
  </si>
  <si>
    <t>FERNVILLE SURGERY</t>
  </si>
  <si>
    <t>MUCH HADHAM HEALTH CENTRE</t>
  </si>
  <si>
    <t>CONSULTING ROOMS</t>
  </si>
  <si>
    <t>BRIDGE COTTAGE SURGERY</t>
  </si>
  <si>
    <t>LISTER HOUSE SURGERY</t>
  </si>
  <si>
    <t>GARSTON MEDICAL CENTRE</t>
  </si>
  <si>
    <t>SUTHERGREY HOUSE MEDICAL CENTRE</t>
  </si>
  <si>
    <t>LODGE,HIGHFIELD &amp; REDBOURN</t>
  </si>
  <si>
    <t>BRIDGEWATER SURGERIES</t>
  </si>
  <si>
    <t>FAIRBROOK MEDICAL CENTRE</t>
  </si>
  <si>
    <t>THE NEVELLS ROAD SURGERY</t>
  </si>
  <si>
    <t>HANSCOMBE HOUSE SURGERY</t>
  </si>
  <si>
    <t>THE LIMES SURGERY</t>
  </si>
  <si>
    <t>STANMORE MEDICAL GROUP</t>
  </si>
  <si>
    <t>HATFIELD ROAD SURGERY</t>
  </si>
  <si>
    <t>WRAFTON HOUSE SURGERY</t>
  </si>
  <si>
    <t>ROTHSCHILD HOUSE GROUP</t>
  </si>
  <si>
    <t>EASTGATE SURGERY</t>
  </si>
  <si>
    <t>NEVILLE ROAD SURGERY</t>
  </si>
  <si>
    <t>BARTON HILLS MEDICAL GROUP</t>
  </si>
  <si>
    <t>MALZEARD ROAD PRACTICE</t>
  </si>
  <si>
    <t>DR PS BATH'S PRACTICE</t>
  </si>
  <si>
    <t>ASHBURNHAM ROAD SURGERY</t>
  </si>
  <si>
    <t>DRS MIRZA SUKHANI &amp; PARTNERS</t>
  </si>
  <si>
    <t>OLIVER STREET SURGERY</t>
  </si>
  <si>
    <t>DR DV SHAH'S PRACTICE</t>
  </si>
  <si>
    <t>HOUGHTON CLOSE SURGERY</t>
  </si>
  <si>
    <t>THE MEDICI MEDICAL PRACTICE</t>
  </si>
  <si>
    <t>CADDINGTON SURGERY</t>
  </si>
  <si>
    <t>MEDINA MEDICAL CENTRE</t>
  </si>
  <si>
    <t>BRAMINGHAM PARK MEDICAL CENTRE</t>
  </si>
  <si>
    <t>DR K PRASAD'S PRACTICE</t>
  </si>
  <si>
    <t>DR CARRAGHER AND NEAL AND AKHTAR</t>
  </si>
  <si>
    <t>LINDEN ROAD SURGERY</t>
  </si>
  <si>
    <t>SAFFRON HEALTH PARTNERSHIP</t>
  </si>
  <si>
    <t>KIRBY ROAD SURGERY</t>
  </si>
  <si>
    <t>ASPLANDS MEDICAL CENTRE</t>
  </si>
  <si>
    <t>BUTE HOUSE MEDICAL CENTRE</t>
  </si>
  <si>
    <t>GOLDINGTON AVENUE SURGERY</t>
  </si>
  <si>
    <t>DR HUGHES &amp; PARTNERS</t>
  </si>
  <si>
    <t>KINGSBURY COURT SURGERY</t>
  </si>
  <si>
    <t>LEIGHTON ROAD SURGERY</t>
  </si>
  <si>
    <t>MARSTON FOREST HEALTHCARE</t>
  </si>
  <si>
    <t>GARDENIA PRACTICE</t>
  </si>
  <si>
    <t>SUNDON MEDICAL CENTRE</t>
  </si>
  <si>
    <t>KING STREET SURGERY</t>
  </si>
  <si>
    <t>THE DE PARYS GROUP</t>
  </si>
  <si>
    <t>IVEL MEDICAL CENTRE</t>
  </si>
  <si>
    <t>SANDY HEALTH CENTRE</t>
  </si>
  <si>
    <t>TODDINGTON MEDICAL CENTRE</t>
  </si>
  <si>
    <t>SHEFFORD HEALTH CENTRE</t>
  </si>
  <si>
    <t>LEA VALE MEDICAL PRACTICE</t>
  </si>
  <si>
    <t>GREAT BARFORD SURGERY</t>
  </si>
  <si>
    <t>CAULDWELL MEDICAL CENTRE</t>
  </si>
  <si>
    <t>PUTNOE MEDICAL CENTRE PARTNERSHIP</t>
  </si>
  <si>
    <t>DR R KHANCHANDANI'S PRACTICE</t>
  </si>
  <si>
    <t>HOUGHTON REGIS MEDICAL CENTRE</t>
  </si>
  <si>
    <t>LARKSIDE PRACTICE</t>
  </si>
  <si>
    <t>THE OAKLEY SURGERY</t>
  </si>
  <si>
    <t>SHARNBROOK SURGERY</t>
  </si>
  <si>
    <t>LARKSFIELD SURGERY MEDICAL PARTNERSHIP</t>
  </si>
  <si>
    <t>LONDON ROAD HEALTH CENTRE</t>
  </si>
  <si>
    <t>WOODLAND AVENUE PRACTICE</t>
  </si>
  <si>
    <t>FLITWICK SURGERY</t>
  </si>
  <si>
    <t>PRIORY GARDENS SURGERY</t>
  </si>
  <si>
    <t>CASTLE MEDICAL GROUP PRACTICE</t>
  </si>
  <si>
    <t>GREENSANDS (POTTON)</t>
  </si>
  <si>
    <t>DR WHM MATTA'S PRACTICE</t>
  </si>
  <si>
    <t>WEST STREET SURGERY</t>
  </si>
  <si>
    <t>WHEATFIELD SURGERY</t>
  </si>
  <si>
    <t>HARROLD MEDICAL PRACTICE</t>
  </si>
  <si>
    <t>STOPSLEY VILLAGE PRACTICE</t>
  </si>
  <si>
    <t>BELL HOUSE MEDICAL CENTRE</t>
  </si>
  <si>
    <t>SALISBURY HOUSE SURGERY</t>
  </si>
  <si>
    <t>DR JL HENDERSON &amp; PARTNERS</t>
  </si>
  <si>
    <t>GREENSAND SURGERY (AMPTHILL)</t>
  </si>
  <si>
    <t>DR I SALEH'S PRACTICE</t>
  </si>
  <si>
    <t>SWAN SURGERY</t>
  </si>
  <si>
    <t>ANDAMAN SURGERY</t>
  </si>
  <si>
    <t>HAVEN HEALTH</t>
  </si>
  <si>
    <t>MARTLESHAM SURGERY</t>
  </si>
  <si>
    <t>COMBS FORD SURGERY</t>
  </si>
  <si>
    <t>THE REYNARD SURGERY</t>
  </si>
  <si>
    <t>CLARE GUILDHALL SURGERY</t>
  </si>
  <si>
    <t>SIAM SURGERY</t>
  </si>
  <si>
    <t>DR SOLWAY &amp; DR MALLICK PRACTICE</t>
  </si>
  <si>
    <t>STANTON SURGERY</t>
  </si>
  <si>
    <t>FRESSINGFIELD MEDICAL CENTRE</t>
  </si>
  <si>
    <t>GLEMSFORD SURGERY</t>
  </si>
  <si>
    <t>FOREST SURGERY</t>
  </si>
  <si>
    <t>WICKHAM MARKET MEDICAL CENTRE</t>
  </si>
  <si>
    <t>HARDWICKE HOUSE GROUP PRACTICE</t>
  </si>
  <si>
    <t>BARRACK LANE MEDICAL CENTRE</t>
  </si>
  <si>
    <t>FRAMFIELD HOUSE SURGERY</t>
  </si>
  <si>
    <t>HAWTHORN DRIVE SURGERY</t>
  </si>
  <si>
    <t>WOOLPIT HEALTH CENTRE</t>
  </si>
  <si>
    <t>THE PENINSULA PRACTICE</t>
  </si>
  <si>
    <t>SAXMUNDHAM HEALTH CENTRE</t>
  </si>
  <si>
    <t>THE DERBY ROAD PRACTICE</t>
  </si>
  <si>
    <t>CARDINAL MEDICAL PRACTICE</t>
  </si>
  <si>
    <t>LITTLE ST JOHN STREET SURGERY</t>
  </si>
  <si>
    <t>ROSEDALE SURGERY</t>
  </si>
  <si>
    <t>TWO RIVERS MEDICAL CENTRE</t>
  </si>
  <si>
    <t>LAKENHEATH SURGERY</t>
  </si>
  <si>
    <t>STOWHEALTH</t>
  </si>
  <si>
    <t>EYE HEALTH CENTRE</t>
  </si>
  <si>
    <t>DEBENHAM GROUP PRACTICE</t>
  </si>
  <si>
    <t>VICTORIA SURGERY</t>
  </si>
  <si>
    <t>MOUNT FARM SURGERY</t>
  </si>
  <si>
    <t>HADLEIGH BOXFORD GROUP PRACTICE</t>
  </si>
  <si>
    <t>CUTLERS HILL SURGERY</t>
  </si>
  <si>
    <t>BUNGAY MEDICAL CENTRE</t>
  </si>
  <si>
    <t>BOTESDALE HEALTH CENTRE</t>
  </si>
  <si>
    <t>KIRKLEY MILL HEALTH CENTRE</t>
  </si>
  <si>
    <t>THE ROOKERY MEDICAL CENTRE</t>
  </si>
  <si>
    <t>LEISTON SURGERY</t>
  </si>
  <si>
    <t>ORCHARD HOUSE SURGERY</t>
  </si>
  <si>
    <t>FRAMLINGHAM SURGERY</t>
  </si>
  <si>
    <t>IVRY STREET MEDICAL PRACTICE</t>
  </si>
  <si>
    <t>SOLE BAY H/C</t>
  </si>
  <si>
    <t>HAVERHILL FAMILY PRACTICE</t>
  </si>
  <si>
    <t>THE HOLBROOK AND SHOTLEY PRACTICE</t>
  </si>
  <si>
    <t>MENDLESHAM MEDICAL GROUP</t>
  </si>
  <si>
    <t>MARKET CROSS SURGERY</t>
  </si>
  <si>
    <t>NEEDHAM MARKET COUNTRY PRACTICE</t>
  </si>
  <si>
    <t>HOWARD HOUSE SURGERY</t>
  </si>
  <si>
    <t>THE LONG MELFORD PRACTICE</t>
  </si>
  <si>
    <t>THE GUILDHALL AND BARROW SURGERY</t>
  </si>
  <si>
    <t>UNITY HEALTHCARE</t>
  </si>
  <si>
    <t>BRIDGE ROAD SURGERY</t>
  </si>
  <si>
    <t>LONGSHORE SURGERIES</t>
  </si>
  <si>
    <t>BECCLES MEDICAL CENTRE</t>
  </si>
  <si>
    <t>BURLINGTON ROAD SURGERY</t>
  </si>
  <si>
    <t>IXWORTH SURGERY</t>
  </si>
  <si>
    <t>BILDESTON HEALTH CENTRE</t>
  </si>
  <si>
    <t>ANGEL HILL SURGERY</t>
  </si>
  <si>
    <t>FELIXSTOWE ROAD MEDICAL PRACTICE</t>
  </si>
  <si>
    <t>WICKHAMBROOK SURGERY</t>
  </si>
  <si>
    <t>ALEXANDRA &amp; CRESTVIEW SURGERIES</t>
  </si>
  <si>
    <t>CONSTABLE COUNTRY RURAL MEDICAL PRACTICE</t>
  </si>
  <si>
    <t>ALDBOROUGH SURGERY</t>
  </si>
  <si>
    <t>PLOWRIGHT MEDICAL CENTRE</t>
  </si>
  <si>
    <t>THE WOOTTONS SURGERY</t>
  </si>
  <si>
    <t>BOUGHTON SURGERY</t>
  </si>
  <si>
    <t>FLEGGBURGH SURGERY</t>
  </si>
  <si>
    <t>WEST POTTERGATE MED PRAC</t>
  </si>
  <si>
    <t>ST CLEMENTS SURGERY</t>
  </si>
  <si>
    <t>ACLE MEDICAL PARTNERSHIP</t>
  </si>
  <si>
    <t>SHIPDHAM SURGERY</t>
  </si>
  <si>
    <t>SOUTHGATES SURGICAL &amp; MEDICAL CENTRE</t>
  </si>
  <si>
    <t>WOODCOCK RD SURGERY</t>
  </si>
  <si>
    <t>UEA MEDICAL CENTRE</t>
  </si>
  <si>
    <t>PROSPECT MEDICAL PRACTICE</t>
  </si>
  <si>
    <t>HINGHAM SURGERY</t>
  </si>
  <si>
    <t>HARLESTON MEDICAL PRACTICE</t>
  </si>
  <si>
    <t>BLOFIELD SURGERY</t>
  </si>
  <si>
    <t>FELTWELL SURGERY</t>
  </si>
  <si>
    <t>HEATHGATE MEDICAL PRACTICE</t>
  </si>
  <si>
    <t>LAWSON ROAD SURGERY</t>
  </si>
  <si>
    <t>THE LIONWOOD MEDICAL PRACTICE</t>
  </si>
  <si>
    <t>EAST NORWICH MEDICAL PARTNERSHIP</t>
  </si>
  <si>
    <t>GREAT MASSINGHAM SURGERY</t>
  </si>
  <si>
    <t>HOWDALE SURGERY</t>
  </si>
  <si>
    <t>THE PARK SURGERY</t>
  </si>
  <si>
    <t>PASTON SURGERY</t>
  </si>
  <si>
    <t>MANOR FARM MEDICAL CENTRE</t>
  </si>
  <si>
    <t>HUMBLEYARD PRACTICE</t>
  </si>
  <si>
    <t>WATTON MEDICAL PRACTICE</t>
  </si>
  <si>
    <t>COLTISHALL MEDICAL PRACTICE</t>
  </si>
  <si>
    <t>BACON ROAD MEDICAL CENTRE</t>
  </si>
  <si>
    <t>COASTAL VILLAGES PRACTICE</t>
  </si>
  <si>
    <t>CAMPINGLAND SURGERY</t>
  </si>
  <si>
    <t>ELMHAM SURGERY</t>
  </si>
  <si>
    <t>FAKENHAM MEDICAL PRACTICE</t>
  </si>
  <si>
    <t>MUNDESLEY MEDICAL CENTRE</t>
  </si>
  <si>
    <t>ST JAMES MEDICAL PRACTICE</t>
  </si>
  <si>
    <t>THEATRE ROYAL SURGERY</t>
  </si>
  <si>
    <t>LITCHAM HEALTH CENTRE</t>
  </si>
  <si>
    <t>THORPEWOOD MEDICAL GROUP</t>
  </si>
  <si>
    <t>OAK STREET MEDICAL PRACT.</t>
  </si>
  <si>
    <t>CHURCH HILL SURGERY</t>
  </si>
  <si>
    <t>WYMONDHAM MEDICAL PARTNERSHIP</t>
  </si>
  <si>
    <t>VIDA HEALTHCARE</t>
  </si>
  <si>
    <t>WATLINGTON MEDICAL CENTRE</t>
  </si>
  <si>
    <t>E HARLING &amp; KENNINGHALL MEDICAL PRACTICE</t>
  </si>
  <si>
    <t>SCHOOL LANE SURGERY</t>
  </si>
  <si>
    <t>WENSUM VALLEY MEDICAL PRACTICE</t>
  </si>
  <si>
    <t>MATTISHALL SURGERY</t>
  </si>
  <si>
    <t>LONG STRATTON MEDICAL PARTNERSHIP</t>
  </si>
  <si>
    <t>OLD MILL AND MILLGATES MEDICAL PRACTICE</t>
  </si>
  <si>
    <t>UPWELL HEALTH CENTRE</t>
  </si>
  <si>
    <t>ATTLEBOROUGH SURGERY</t>
  </si>
  <si>
    <t>BRUNDALL MEDICAL PARTNERSHIP</t>
  </si>
  <si>
    <t>PARISH FIELDS PRACTICE</t>
  </si>
  <si>
    <t>REEPHAM &amp; AYLSHAM MEDICAL PRACTICE</t>
  </si>
  <si>
    <t>DRAYTON MEDICAL PRACTICE</t>
  </si>
  <si>
    <t>LUDHAM AND STALHAM GREEN SURGERIES</t>
  </si>
  <si>
    <t>HEACHAM GROUP PRACTICE</t>
  </si>
  <si>
    <t>LAKENHAM SURGERY</t>
  </si>
  <si>
    <t>HOVETON &amp; WROXHAM MEDICAL CENTRE</t>
  </si>
  <si>
    <t>TAVERHAM PARTNERSHIP</t>
  </si>
  <si>
    <t>ROUNDWELL MEDICAL CENTRE</t>
  </si>
  <si>
    <t>LAWNS PRACTICE</t>
  </si>
  <si>
    <t>THE MILLWOOD PARTNERSHIP</t>
  </si>
  <si>
    <t>HELLESDON MEDICAL PRACTICE</t>
  </si>
  <si>
    <t>TRINITY &amp; BOWTHORPE MEDICAL PRACTICE</t>
  </si>
  <si>
    <t>MARKET SURGERY</t>
  </si>
  <si>
    <t>BRIDGE STREET SURGERY</t>
  </si>
  <si>
    <t>OLD CATTON MEDICAL PRACTICE</t>
  </si>
  <si>
    <t>MAGDALEN MEDICAL PRACTICE</t>
  </si>
  <si>
    <t>CASTLE PARTNERSHIP</t>
  </si>
  <si>
    <t>GRIMSTON MEDICAL CENTRE</t>
  </si>
  <si>
    <t>STALHAM STAITHE SURGERY</t>
  </si>
  <si>
    <t>ST STEPHENS GATE MEDICAL PARTNERSHIP</t>
  </si>
  <si>
    <t>EAST NORFOLK MEDICAL PRACTICE</t>
  </si>
  <si>
    <t>CHET VALLEY MEDICAL PRACTICE</t>
  </si>
  <si>
    <t>SHERINGHAM MEDICAL PRACTICE</t>
  </si>
  <si>
    <t>CROMER GROUP PRACTICE</t>
  </si>
  <si>
    <t>BEACHES MEDICAL CENTRE</t>
  </si>
  <si>
    <t>HOLT MEDICAL PRACTICE</t>
  </si>
  <si>
    <t>MONKFIELD MEDICAL PRACTICE</t>
  </si>
  <si>
    <t>ACORN SURGERY</t>
  </si>
  <si>
    <t>THISTLEMOOR MEDICAL CENTRE</t>
  </si>
  <si>
    <t>TRINITY SURGERY</t>
  </si>
  <si>
    <t>AILSWORTH MEDICAL CENTRE</t>
  </si>
  <si>
    <t>THORPE ROAD</t>
  </si>
  <si>
    <t>MILTON SURGERY</t>
  </si>
  <si>
    <t>FENLAND GROUP PRACTICE</t>
  </si>
  <si>
    <t>SWAVESEY SURGERY</t>
  </si>
  <si>
    <t>RIVERPORT MEDICAL PRACTICE</t>
  </si>
  <si>
    <t>RIVERSIDE PRACTICE</t>
  </si>
  <si>
    <t>COTTENHAM SURGERY</t>
  </si>
  <si>
    <t>EAST BARNWELL HEALTH CENTRE</t>
  </si>
  <si>
    <t>PAPWORTH SURGERY</t>
  </si>
  <si>
    <t>WILLINGHAM MEDICAL PRACTICE</t>
  </si>
  <si>
    <t>ALMOND ROAD SURGERY</t>
  </si>
  <si>
    <t>GREAT STAUGHTON SURGERY</t>
  </si>
  <si>
    <t>MAPLE SURGERY BAR HILL HEALTH CENTRE</t>
  </si>
  <si>
    <t>WESTWOOD CLINIC</t>
  </si>
  <si>
    <t>QUEEN EDITH MEDICAL PRACTICE</t>
  </si>
  <si>
    <t>NIGHTINGALE MEDICAL CENTRE</t>
  </si>
  <si>
    <t>MERCHEFORD HOUSE</t>
  </si>
  <si>
    <t>HADDENHAM SURGERY</t>
  </si>
  <si>
    <t>GEORGE CLARE SURGERY</t>
  </si>
  <si>
    <t>RAMSEY HEALTH CENTRE</t>
  </si>
  <si>
    <t>HARSTON SURGERY</t>
  </si>
  <si>
    <t>LAKESIDE HEALTHCARE ST NEOTS</t>
  </si>
  <si>
    <t>PETERSFIELD MEDICAL PRACTICE</t>
  </si>
  <si>
    <t>BOTTISHAM MEDICAL PRACTICE</t>
  </si>
  <si>
    <t>RED HOUSE SURGERY</t>
  </si>
  <si>
    <t>CORNERSTONE PRACTICE</t>
  </si>
  <si>
    <t>BURWELL SURGERY</t>
  </si>
  <si>
    <t>THE HICKS GROUP PRACTICE</t>
  </si>
  <si>
    <t>SPINNEY SURGERY</t>
  </si>
  <si>
    <t>ASHWELL SURGERY</t>
  </si>
  <si>
    <t>NEW QUEEN STREET SURGERY</t>
  </si>
  <si>
    <t>BUCKDEN SURGERY</t>
  </si>
  <si>
    <t>NUFFIELD ROAD MEDICAL CENTRE</t>
  </si>
  <si>
    <t>GRANTA MEDICAL PRACTICES</t>
  </si>
  <si>
    <t>WATERBEACH SURGERY</t>
  </si>
  <si>
    <t>BOURN SURGERY</t>
  </si>
  <si>
    <t>KIMBOLTON MEDICAL CENTRE</t>
  </si>
  <si>
    <t>BRIDGE STREET MEDICAL CENTRE</t>
  </si>
  <si>
    <t>PRIORS FIELD SURGERY</t>
  </si>
  <si>
    <t>COMBERTON SURGERY</t>
  </si>
  <si>
    <t>OVER SURGERY</t>
  </si>
  <si>
    <t>YAXLEY GROUP PRACTICE</t>
  </si>
  <si>
    <t>OLD FLETTON SURGERY</t>
  </si>
  <si>
    <t>FIRS HOUSE SURGERY</t>
  </si>
  <si>
    <t>WELLSIDE SURGERY</t>
  </si>
  <si>
    <t>BOROUGHBURY MEDICAL CENTRE</t>
  </si>
  <si>
    <t>CHERRY HINTON MEDICAL CENTRE</t>
  </si>
  <si>
    <t>PASTON HEALTH CENTRE</t>
  </si>
  <si>
    <t>OCTAGON MEDICAL PRACTICE</t>
  </si>
  <si>
    <t>ST. GEORGE'S MEDICAL CENTRE</t>
  </si>
  <si>
    <t>ORCHARD SURGERY,MELBOURN</t>
  </si>
  <si>
    <t>ARBURY ROAD SURGERY</t>
  </si>
  <si>
    <t>PARSON DROVE SURGERY</t>
  </si>
  <si>
    <t>STAPLOE MEDICAL CENTRE</t>
  </si>
  <si>
    <t>TRUMPINGTON STREET MEDICAL PRACTICE</t>
  </si>
  <si>
    <t>CORNFORD HOUSE SURGERY</t>
  </si>
  <si>
    <t>CLARKSON SURGERY</t>
  </si>
  <si>
    <t>PRIORY FIELDS SURGERY</t>
  </si>
  <si>
    <t>NORTH BRINK PRACTICE</t>
  </si>
  <si>
    <t>NEWNHAM WALK SURGERY</t>
  </si>
  <si>
    <t>ALCONBURY SURGERY</t>
  </si>
  <si>
    <t>YORK STREET MEDICAL PRACTICE</t>
  </si>
  <si>
    <t>HUNTINGDON ROAD SURGERY</t>
  </si>
  <si>
    <t>LENSFIELD MEDICAL PRACTICE</t>
  </si>
  <si>
    <t>STANNINGTON MEDICAL CENTRE</t>
  </si>
  <si>
    <t>THE MEDICAL CENTRE DR OKORIE</t>
  </si>
  <si>
    <t>GREYSTONES MEDICAL CENTRE</t>
  </si>
  <si>
    <t>CRYSTAL PEAKS MEDICAL CENTRE</t>
  </si>
  <si>
    <t>OWLTHORPE MEDICAL CENTRE</t>
  </si>
  <si>
    <t>VERITAS HEALTH CENTRE</t>
  </si>
  <si>
    <t>UNIVERSITY HEALTH SERVICE HEALTH CENTRE</t>
  </si>
  <si>
    <t>SHEFFIELD MEDICAL CENTRE</t>
  </si>
  <si>
    <t>HACKENTHORPE MEDICAL CENTRE</t>
  </si>
  <si>
    <t>VALLEY MEDICAL CENTRE</t>
  </si>
  <si>
    <t>BARNSLEY ROAD SURGERY</t>
  </si>
  <si>
    <t>MANOR AND PARK GROUP PRACTICE</t>
  </si>
  <si>
    <t>EAST BANK MEDICAL CENTRE</t>
  </si>
  <si>
    <t>DOVERCOURT GROUP PRACTICE</t>
  </si>
  <si>
    <t>SOUTHEY GREEN MEDICAL CTR</t>
  </si>
  <si>
    <t>DARNALL HEALTH CENTRE (MEHROTRA)</t>
  </si>
  <si>
    <t>SELBORNE ROAD MEDICAL CENTRE</t>
  </si>
  <si>
    <t>CARRFIELD MEDICAL CENTRE</t>
  </si>
  <si>
    <t>CROOKES PRACTICE</t>
  </si>
  <si>
    <t>MOSBOROUGH HEALTH CENTRE</t>
  </si>
  <si>
    <t>GREEN CROSS GROUP PRACTICE</t>
  </si>
  <si>
    <t>DEVONSHIRE GREEN MEDICAL CENTRE</t>
  </si>
  <si>
    <t>DEEPCAR MEDICAL CENTRE</t>
  </si>
  <si>
    <t>HEELEY GREEN SURGERY</t>
  </si>
  <si>
    <t>WOODHOUSE MEDICAL CENTRE</t>
  </si>
  <si>
    <t>SHIREGREEN MEDICAL CENTRE</t>
  </si>
  <si>
    <t>CLOVER GROUP PRACTICE</t>
  </si>
  <si>
    <t>RUSTLINGS ROAD MEDICAL CENTRE</t>
  </si>
  <si>
    <t>SHARROW LANE MEDICAL CENTRE</t>
  </si>
  <si>
    <t>HAROLD STREET MEDICAL CENTRE</t>
  </si>
  <si>
    <t>GRENOSIDE SURGERY</t>
  </si>
  <si>
    <t>FALKLAND HOUSE SURGERY</t>
  </si>
  <si>
    <t>PAGE HALL MEDICAL CENTRE</t>
  </si>
  <si>
    <t>JAUNTY SPRINGS HEALTH CENTRE</t>
  </si>
  <si>
    <t>ELM LANE SURGERY</t>
  </si>
  <si>
    <t>BURNGREAVE SURGERY</t>
  </si>
  <si>
    <t>WINCOBANK MEDICAL CENTRE</t>
  </si>
  <si>
    <t>BEAUCHIEF MEDICAL PRACTICE</t>
  </si>
  <si>
    <t>DYKES HALL MEDICAL CENTRE</t>
  </si>
  <si>
    <t>TRAMWAYS AND MIDDLEWOOD MEDICAL CENTRES</t>
  </si>
  <si>
    <t>WOODSEATS MEDICAL CENTRE</t>
  </si>
  <si>
    <t>OUGHTIBRIDGE SURGERY</t>
  </si>
  <si>
    <t>ECCLESFIELD GROUP PRACT</t>
  </si>
  <si>
    <t>THE MATHEWS PRACTICE BELGRAVE</t>
  </si>
  <si>
    <t>BASLOW RD, SHOREHAM ST &amp; YORK RD SRGIES</t>
  </si>
  <si>
    <t>FIRTH PARK SURGERY</t>
  </si>
  <si>
    <t>NETHERGREEN SURGERY</t>
  </si>
  <si>
    <t>CHARNOCK HEALTH PRIMARY CARE CENTRE</t>
  </si>
  <si>
    <t>UPPERTHORPE MEDICAL CENTRE</t>
  </si>
  <si>
    <t>DUKE MEDICAL CENTRE</t>
  </si>
  <si>
    <t>BROOMHILL SURGERY</t>
  </si>
  <si>
    <t>UPWELL STREET SURGERY</t>
  </si>
  <si>
    <t>SLOAN MEDICAL CENTRE</t>
  </si>
  <si>
    <t>BIRLEY HEALTH CENTRE</t>
  </si>
  <si>
    <t>SOTHALL &amp; BEIGHTON HEALTH CENTRES</t>
  </si>
  <si>
    <t>STONECROFT MEDICAL CENTRE</t>
  </si>
  <si>
    <t>FAR LANE MEDICAL CENTRE</t>
  </si>
  <si>
    <t>GLEADLESS MEDICAL CENTRE</t>
  </si>
  <si>
    <t>TRAMWAYS MEDICAL CENTRE (O'CONNELL)</t>
  </si>
  <si>
    <t>CARTERKNOWLE &amp; DORE MEDICAL PRACTICE</t>
  </si>
  <si>
    <t>MEADOWGREEN HEALTH CENTRE</t>
  </si>
  <si>
    <t>NORWOOD MEDICAL CENTRE</t>
  </si>
  <si>
    <t>BUCHANAN ROAD SURGERY</t>
  </si>
  <si>
    <t>CHAPELGREEN PRACTICE</t>
  </si>
  <si>
    <t>FOXHILL MEDICAL CENTRE</t>
  </si>
  <si>
    <t>FORGE HEALTH GROUP</t>
  </si>
  <si>
    <t>PORTER BROOK MEDICAL CENTRE</t>
  </si>
  <si>
    <t>NORFOLK PARK HEALTH CENTRE</t>
  </si>
  <si>
    <t>WALKLEY HOUSE MEDICAL CENTRE</t>
  </si>
  <si>
    <t>GATEWAY PRIMARY CARE</t>
  </si>
  <si>
    <t>MANOR FIELD SURGERY</t>
  </si>
  <si>
    <t>BLYTH ROAD MEDICAL CENTRE</t>
  </si>
  <si>
    <t>SHAKESPEARE ROAD SURGERY</t>
  </si>
  <si>
    <t>THORPE HESLEY SURGERY</t>
  </si>
  <si>
    <t>GREASBROUGH MEDICAL CENTRE</t>
  </si>
  <si>
    <t>DR RAOLU'S PRACTICE</t>
  </si>
  <si>
    <t>RAWMARSH HEALTH CENTRE</t>
  </si>
  <si>
    <t>GREENSIDE SURGERY</t>
  </si>
  <si>
    <t>CLIFTON MEDICAL CENTRE</t>
  </si>
  <si>
    <t>MORTHEN ROAD SURGERY</t>
  </si>
  <si>
    <t>WICKERSLEY HEALTH CENTRE</t>
  </si>
  <si>
    <t>TREETON MEDICAL CENTRE</t>
  </si>
  <si>
    <t>PARKGATE MEDICAL CENTRE</t>
  </si>
  <si>
    <t>BROOM LANE MEDICAL CENTRE</t>
  </si>
  <si>
    <t>BRINSWORTH MEDICAL CENTRE</t>
  </si>
  <si>
    <t>SWALLOWNEST HEALTH CENTRE</t>
  </si>
  <si>
    <t>STAG MEDICAL CENTRE</t>
  </si>
  <si>
    <t>THE MAGNA GROUP PRACTICE</t>
  </si>
  <si>
    <t>ST ANN'S MEDICAL CENTRE</t>
  </si>
  <si>
    <t>KIVETON PARK MEDICAL PRACTICE</t>
  </si>
  <si>
    <t>WOODSTOCK BOWER GROUP PRACTICE</t>
  </si>
  <si>
    <t>DINNINGTON GROUP PRACTICE</t>
  </si>
  <si>
    <t>CONISBROUGH MEDICAL PRACTICE</t>
  </si>
  <si>
    <t>WEST END CLINIC</t>
  </si>
  <si>
    <t>DENABY MEDICAL PRACTICE</t>
  </si>
  <si>
    <t>THORNE MOOR MEDICAL PRACTICE</t>
  </si>
  <si>
    <t>DUNSVILLE MEDICAL CENTRE</t>
  </si>
  <si>
    <t>THE VILLAGE GROUP PRACTICE</t>
  </si>
  <si>
    <t>BARNBURGH SURGERY</t>
  </si>
  <si>
    <t>ASKERN MEDICAL PRACTICE</t>
  </si>
  <si>
    <t>PETERSGATE MEDICAL CENTRE</t>
  </si>
  <si>
    <t>FIELD ROAD SURGERY</t>
  </si>
  <si>
    <t>THE NAYAR PRACTICE</t>
  </si>
  <si>
    <t>SCAWSBY HEALTH CENTRE PRACTICE</t>
  </si>
  <si>
    <t>ST VINCENT MEDICAL CENTRE</t>
  </si>
  <si>
    <t>EDLINGTON HEALTH CENTRE PRACTICE</t>
  </si>
  <si>
    <t>FRANCES STREET MEDICAL CENTRE</t>
  </si>
  <si>
    <t>CONISBROUGH GROUP PRACTICE</t>
  </si>
  <si>
    <t>DON VALLEY HEALTHCARE</t>
  </si>
  <si>
    <t>THE SANDRINGHAM PRACTICE</t>
  </si>
  <si>
    <t>WHITE HOUSE FARM MEDICAL CENTRE</t>
  </si>
  <si>
    <t>ST. JOHNS GROUP PRACTICE</t>
  </si>
  <si>
    <t>THE SCOTT PRACTICE</t>
  </si>
  <si>
    <t>NORTHFIELD SURGERY</t>
  </si>
  <si>
    <t>KINGTHORNE GROUP PRACTICE</t>
  </si>
  <si>
    <t>THE LAKESIDE PRACTICE</t>
  </si>
  <si>
    <t>THE ROSSINGTON PRACTICE</t>
  </si>
  <si>
    <t>THE TICKHILL &amp; COLLIERY MEDICAL PRACTICE</t>
  </si>
  <si>
    <t>THE OAKWOOD SURGERY</t>
  </si>
  <si>
    <t>MOUNT GROUP PRACTICE</t>
  </si>
  <si>
    <t>THE MAYFLOWER MEDICAL PRACTICE</t>
  </si>
  <si>
    <t>THE BURNS PRACTICE</t>
  </si>
  <si>
    <t>REGENT SQUARE GROUP PRACTICE</t>
  </si>
  <si>
    <t>MEXBOROUGH HEALTH CENTRE</t>
  </si>
  <si>
    <t>HATFIELD HEALTH CENTRE</t>
  </si>
  <si>
    <t>THE RANSOME PRACTICE</t>
  </si>
  <si>
    <t>GREAT NORTH MEDICAL GROUP</t>
  </si>
  <si>
    <t>KINGSWELL SURGERY PMS PRACTICE</t>
  </si>
  <si>
    <t>MONK BRETTON HEALTH CENTRE PRACTICE</t>
  </si>
  <si>
    <t>ST GEORGE'S MEDICAL CENTRE PMS PRACTICE</t>
  </si>
  <si>
    <t>DARTON HEALTH CENTRE PRACTICE</t>
  </si>
  <si>
    <t>VICTORIA MEDICAL CENTRE PMS PRACTICE</t>
  </si>
  <si>
    <t>WOMBWELL MEDICAL CENTRE PRACTICE</t>
  </si>
  <si>
    <t>LUNDWOOD MEDICAL CENTRE PMS PRACTICE</t>
  </si>
  <si>
    <t>APOLLO COURT MEDICAL CENTRE</t>
  </si>
  <si>
    <t>HIGH STREET PRACTICE</t>
  </si>
  <si>
    <t>HOLLYGREEN PRACTICE</t>
  </si>
  <si>
    <t>HOYLAND MEDICAL PRACTICE</t>
  </si>
  <si>
    <t>HUDDERSFIELD ROAD SURGERY</t>
  </si>
  <si>
    <t>GRIMETHORPE SURGERY</t>
  </si>
  <si>
    <t>BURLEIGH MEDICAL CENTRE</t>
  </si>
  <si>
    <t>DR MELLOR &amp; PARTNERS</t>
  </si>
  <si>
    <t>THE ROSE TREE PMS PRACTICE</t>
  </si>
  <si>
    <t>WOMBWELL GMS PRACTICE</t>
  </si>
  <si>
    <t>HILL BROW SURGERY PMS PRACTICE</t>
  </si>
  <si>
    <t>THE KAKOTY PRACTICE</t>
  </si>
  <si>
    <t>WALDERSLADE SURGERY</t>
  </si>
  <si>
    <t>THE DOVE VALLEY PMS PRACTICE</t>
  </si>
  <si>
    <t>WOODLAND DRIVE MEDICAL CENTRE</t>
  </si>
  <si>
    <t>ROYSTON GROUP PRACTICE</t>
  </si>
  <si>
    <t>PENISTONE GROUP PMS PRACTICE</t>
  </si>
  <si>
    <t>ASHVILLE MEDICAL CENTRE PMS PRACTICE</t>
  </si>
  <si>
    <t>GOLDTHORPE MEDICAL CENTRE PMS PRACTICE</t>
  </si>
  <si>
    <t>NOTSPAR</t>
  </si>
  <si>
    <t>RIVERLYN MEDICAL CENTRE</t>
  </si>
  <si>
    <t>SUNRISE MEDICAL PRACTICE</t>
  </si>
  <si>
    <t>HICKINGS LANE MEDICAL CTR</t>
  </si>
  <si>
    <t>JRB HEALTHCARE BEECHDALE SURGERY</t>
  </si>
  <si>
    <t>THE GAMSTON MEDICAL CTR.</t>
  </si>
  <si>
    <t>WEST OAK SURGERY</t>
  </si>
  <si>
    <t>THE ALICE MEDICAL CENTRE</t>
  </si>
  <si>
    <t>BAKERSFIELD MEDICAL CENTRE</t>
  </si>
  <si>
    <t>NORTH LEVERTON SURGERY</t>
  </si>
  <si>
    <t>HIGHGREEN PRACTICE (KHAN)</t>
  </si>
  <si>
    <t>THE WINDMILL PRACTICE</t>
  </si>
  <si>
    <t>SHERRINGTON PARK MEDICAL PRACTICE</t>
  </si>
  <si>
    <t>ACORN MEDICAL PRACTICE</t>
  </si>
  <si>
    <t>GREENFIELDS MEDICAL CENTRE (YVS RAO)</t>
  </si>
  <si>
    <t>GILTBROOK SURGERY</t>
  </si>
  <si>
    <t>WELBECK SURGERY</t>
  </si>
  <si>
    <t>HOUNSFIELD SURGERY</t>
  </si>
  <si>
    <t>MEDEN MEDICAL SERVICES</t>
  </si>
  <si>
    <t>HILL VIEW SURGERY</t>
  </si>
  <si>
    <t>JACKSDALE MEDICAL CENTRE</t>
  </si>
  <si>
    <t>BILBOROUGH SURGERY</t>
  </si>
  <si>
    <t>THE IVY MEDICAL GROUP</t>
  </si>
  <si>
    <t>HEALTH CARE COMPLEX, KIRKBY</t>
  </si>
  <si>
    <t>SHERWOOD RISE MEDICAL CENTRE</t>
  </si>
  <si>
    <t>HAMA MEDICAL CENTRE</t>
  </si>
  <si>
    <t>WEST BRIDGFORD MEDICAL CENTRE</t>
  </si>
  <si>
    <t>TUDOR HOUSE MEDICAL PRACTICE</t>
  </si>
  <si>
    <t>JUBILEE PARK MEDICAL PARTNERSHIP</t>
  </si>
  <si>
    <t>CASTLE HEALTHCARE PRACTICE</t>
  </si>
  <si>
    <t>THE MEDICAL CENTRE (IRFAN)</t>
  </si>
  <si>
    <t>UNITY SURGERY</t>
  </si>
  <si>
    <t>MEADOWS HEALTH CENTRE (LARNER)</t>
  </si>
  <si>
    <t>SELSTON SURGERY</t>
  </si>
  <si>
    <t>LOWMOOR ROAD SURGERY</t>
  </si>
  <si>
    <t>QUEENS BOWER SURGERY</t>
  </si>
  <si>
    <t>NEWTHORPE MEDICAL PRACTICE</t>
  </si>
  <si>
    <t>RISE PARK SURGERY</t>
  </si>
  <si>
    <t>RIVERBANK MEDICAL SERVICES</t>
  </si>
  <si>
    <t>BILSTHORPE SURGERY</t>
  </si>
  <si>
    <t>WOLLATON PARK MEDICAL CENTRE</t>
  </si>
  <si>
    <t>CHILWELL VALLEY AND MEADOWS PRACTICE</t>
  </si>
  <si>
    <t>RADFORD MEDICAL PRACTICE (KAUR)</t>
  </si>
  <si>
    <t>MELBOURNE PARK MEDICAL CENTRE</t>
  </si>
  <si>
    <t>PLAINS VIEW SURGERY</t>
  </si>
  <si>
    <t>SKEGBY FAMILY MEDICAL CENTRE</t>
  </si>
  <si>
    <t>MAJOR OAK MEDICAL PRACTICE</t>
  </si>
  <si>
    <t>BRAMCOTE SURGERY</t>
  </si>
  <si>
    <t>THE LINDEN MEDICAL GROUP</t>
  </si>
  <si>
    <t>MILLVIEW SURGERY</t>
  </si>
  <si>
    <t>FAIRFIELDS PRACTICE</t>
  </si>
  <si>
    <t>BAWTRY AND BLYTH MEDICAL</t>
  </si>
  <si>
    <t>OAKENHALL MEDICAL PRACT</t>
  </si>
  <si>
    <t>RIVERSIDE HEALTH CENTRE</t>
  </si>
  <si>
    <t>BRIDGEWAY PRACTICE</t>
  </si>
  <si>
    <t>ASPLEY MEDICAL CENTRE</t>
  </si>
  <si>
    <t>MUSTERS MEDICAL PRACTICE</t>
  </si>
  <si>
    <t>RAINWORTH HEALTH CENTRE</t>
  </si>
  <si>
    <t>ST GEORGES MED PRACTICE</t>
  </si>
  <si>
    <t>VICTORIA AND MAPPERLEY PRACTICE</t>
  </si>
  <si>
    <t>RADCLIFFE-ON-TRENT. HEALTH CENTRE</t>
  </si>
  <si>
    <t>JOHN RYLE MEDICAL PRACTICE</t>
  </si>
  <si>
    <t>THE MANOR SURGERY</t>
  </si>
  <si>
    <t>HUCKNALL ROAD MEDICAL CENTRE</t>
  </si>
  <si>
    <t>BRIERLEY PARK MEDICAL CENTRE</t>
  </si>
  <si>
    <t>KIRKBY HEALTH CENTRE</t>
  </si>
  <si>
    <t>FAMILY MEDICAL CENTRE (KIRKBY)</t>
  </si>
  <si>
    <t>ROUNDWOOD SURGERY</t>
  </si>
  <si>
    <t>ASHFIELD HOUSE (ANNESLEY)</t>
  </si>
  <si>
    <t>DAYBROOK MEDICAL PRACTICE</t>
  </si>
  <si>
    <t>GREENDALE PRIMARY CARE CENTRE</t>
  </si>
  <si>
    <t>KING'S MEDICAL CENTRE</t>
  </si>
  <si>
    <t>RIVERGREEN MEDICAL CENTRE</t>
  </si>
  <si>
    <t>SHERWOOD MEDICAL PARTNERSHIP</t>
  </si>
  <si>
    <t>PLEASLEY SURGERY</t>
  </si>
  <si>
    <t>HIGHCROFT SURGERY</t>
  </si>
  <si>
    <t>TORKARD HILL MEDICAL CTRE</t>
  </si>
  <si>
    <t>SOUTHWELL MEDICAL CENTRE</t>
  </si>
  <si>
    <t>THE CALVERTON PRACTICE</t>
  </si>
  <si>
    <t>CLIFTON MEDICAL PRACTICE</t>
  </si>
  <si>
    <t>COLLINGHAM MEDICAL CENTRE</t>
  </si>
  <si>
    <t>DEER PARK FAMILY MEDICAL PRACTICE</t>
  </si>
  <si>
    <t>LEEN VIEW SURGERY</t>
  </si>
  <si>
    <t>SAXON CROSS SURGERY</t>
  </si>
  <si>
    <t>DERBY ROAD HEALTH CENTRE</t>
  </si>
  <si>
    <t>ABBEY MEDICAL GROUP</t>
  </si>
  <si>
    <t>FOREST MEDICAL</t>
  </si>
  <si>
    <t>CROWN HOUSE SURGERY</t>
  </si>
  <si>
    <t>CHURCHFIELDS MEDICAL PRACTICE</t>
  </si>
  <si>
    <t>WESTDALE LANE SURGERY</t>
  </si>
  <si>
    <t>EASTWOOD PRIMARY CARE CENTRE</t>
  </si>
  <si>
    <t>ST PETERS MEDICAL PRACTICE</t>
  </si>
  <si>
    <t>LOMBARD MEDICAL CENTRE</t>
  </si>
  <si>
    <t>THE RUDDINGTON MED CENTRE</t>
  </si>
  <si>
    <t>STENHOUSE MEDICAL CENTRE</t>
  </si>
  <si>
    <t>EAST BRIDGFORD MED CENTRE</t>
  </si>
  <si>
    <t>NEWGATE MEDICAL GROUP</t>
  </si>
  <si>
    <t>THE UNIV OF NOTTINGHAM HEALTH SERV</t>
  </si>
  <si>
    <t>MIDDLETON LODGE PRACTICE</t>
  </si>
  <si>
    <t>CHURCHSIDE MEDICAL PRACTICE</t>
  </si>
  <si>
    <t>FOUNTAIN MEDICAL CENTRE</t>
  </si>
  <si>
    <t>FAMILY MEDICAL CENTRE (SOOD)</t>
  </si>
  <si>
    <t>BELVOIR HEALTH GROUP</t>
  </si>
  <si>
    <t>KINGFISHER FAMILY PRACTICE</t>
  </si>
  <si>
    <t>WILLOWBROOK MEDICAL PRACTICE</t>
  </si>
  <si>
    <t>ELMSWOOD SURGERY</t>
  </si>
  <si>
    <t>TRENTSIDE MEDICAL GROUP</t>
  </si>
  <si>
    <t>BARNBY GATE SURGERY</t>
  </si>
  <si>
    <t>TUXFORD MEDICAL CENTRE</t>
  </si>
  <si>
    <t>VILLAGE HEALTH GROUP</t>
  </si>
  <si>
    <t>LARWOOD SURGERY</t>
  </si>
  <si>
    <t>STACKYARD AND WOOLSTHORPE SURGERY</t>
  </si>
  <si>
    <t>THE WRAGBY SURGERY</t>
  </si>
  <si>
    <t>BINBROOK SURGERY</t>
  </si>
  <si>
    <t>TRENT VALLEY SURGERY</t>
  </si>
  <si>
    <t>WOODHALL SPA NEW SURGERY</t>
  </si>
  <si>
    <t>TASBURGH LODGE SURGERY</t>
  </si>
  <si>
    <t>THE SPALDING GP SURGERY</t>
  </si>
  <si>
    <t>BRAYFORD MEDICAL PRACTICE</t>
  </si>
  <si>
    <t>ABBEYVIEW SURGERY</t>
  </si>
  <si>
    <t>SUTTERTON SURGERY</t>
  </si>
  <si>
    <t>CAISTOR HEALTH CENTRE</t>
  </si>
  <si>
    <t>THE BASSINGHAM SURGERY</t>
  </si>
  <si>
    <t>JAMES STREET FAMILY PRACTICE</t>
  </si>
  <si>
    <t>THE NEW CONINGSBY SURGERY</t>
  </si>
  <si>
    <t>THE HARROWBY LANE SURGERY</t>
  </si>
  <si>
    <t>GLEBE PARK SURGERY</t>
  </si>
  <si>
    <t>BRANT ROAD &amp; SPRINGCLIFFE SURGERY</t>
  </si>
  <si>
    <t>VINE STREET SURGERY</t>
  </si>
  <si>
    <t>WILLINGHAM-BY-STOW SURGERY</t>
  </si>
  <si>
    <t>CLIFF HOUSE MEDICAL PRACTICE</t>
  </si>
  <si>
    <t>MINSTER MEDICAL PRACTICE</t>
  </si>
  <si>
    <t>NEWARK ROAD SURGERY</t>
  </si>
  <si>
    <t>DR LONGFIELD AND PARTNERS</t>
  </si>
  <si>
    <t>LITTLEBURY MEDICAL CENTRE</t>
  </si>
  <si>
    <t>MARISCO MEDICAL PRACTICE</t>
  </si>
  <si>
    <t>LONG SUTTON MEDICAL CTR.</t>
  </si>
  <si>
    <t>CHURCH WALK SURGERY</t>
  </si>
  <si>
    <t>NORTH THORESBY SURGERY</t>
  </si>
  <si>
    <t>THE SIDINGS MEDICAL PRACTICE</t>
  </si>
  <si>
    <t>GREYFRIARS SURGERY</t>
  </si>
  <si>
    <t>WASHINGBOROUGH SURGERY</t>
  </si>
  <si>
    <t>KIRTON MEDICAL CENTRE</t>
  </si>
  <si>
    <t>EAST LINDSEY MEDICAL GROUP</t>
  </si>
  <si>
    <t>STICKNEY SURGERY</t>
  </si>
  <si>
    <t>BOURNE GALLETLY PRACTICE TEAM</t>
  </si>
  <si>
    <t>COLSTERWORTH SURGERY</t>
  </si>
  <si>
    <t>THE INGHAM SURGERY</t>
  </si>
  <si>
    <t>DR SINHA &amp; PARTNERS</t>
  </si>
  <si>
    <t>ST. JOHNS MEDICAL CENTRE</t>
  </si>
  <si>
    <t>THE HEATH SURGERY</t>
  </si>
  <si>
    <t>HAWTHORN MEDICAL PRACTICE</t>
  </si>
  <si>
    <t>CASKGATE STREET SURGERY</t>
  </si>
  <si>
    <t>MARKET RASEN SURGERY</t>
  </si>
  <si>
    <t>MARSH MEDICAL PRACTICE</t>
  </si>
  <si>
    <t>THE WOODLAND MEDICAL PRACTICE</t>
  </si>
  <si>
    <t>ST. PETERS HILL SURGERY</t>
  </si>
  <si>
    <t>MOULTON MEDICAL CENTRE</t>
  </si>
  <si>
    <t>THE GLEBE PRACTICE</t>
  </si>
  <si>
    <t>WELTON FAMILY HEALTH CENTRE</t>
  </si>
  <si>
    <t>GOSBERTON MEDICAL CENTRE</t>
  </si>
  <si>
    <t>HEREWARD MEDICAL CENTRE</t>
  </si>
  <si>
    <t>HIBALDSTOW MEDICAL PRACTICE</t>
  </si>
  <si>
    <t>MERTON LODGE SURGERY</t>
  </si>
  <si>
    <t>NETTLEHAM MEDICAL PRACTICE</t>
  </si>
  <si>
    <t>BILLINGHAY MEDICAL PRACTICE</t>
  </si>
  <si>
    <t>BRANSTON &amp; HEIGHINGTON FAMILY PRACTICE</t>
  </si>
  <si>
    <t>HOLBEACH MEDICAL CENTRE</t>
  </si>
  <si>
    <t>HORNCASTLE MEDICAL GROUP</t>
  </si>
  <si>
    <t>THE DEEPINGS PRACTICE</t>
  </si>
  <si>
    <t>THE GLENSIDE COUNTRY PRACTICE</t>
  </si>
  <si>
    <t>SLEAFORD MEDICAL GROUP</t>
  </si>
  <si>
    <t>MUNRO MEDICAL CENTRE</t>
  </si>
  <si>
    <t>CAYTHORPE &amp; ANCASTER MEDICAL PRACTICE</t>
  </si>
  <si>
    <t>BEACON MEDICAL PRACTICE</t>
  </si>
  <si>
    <t>CLEVELAND SURGERY</t>
  </si>
  <si>
    <t>SWINESHEAD SURGERY</t>
  </si>
  <si>
    <t>BOULTHAM PARK MEDICAL PRACTICE</t>
  </si>
  <si>
    <t>RUSKINGTON SURGERY</t>
  </si>
  <si>
    <t>MILLVIEW MEDICAL CENTRE</t>
  </si>
  <si>
    <t>LINDUM MEDICAL PRACTICE</t>
  </si>
  <si>
    <t>SWINGBRIDGE SURGERY</t>
  </si>
  <si>
    <t>LAKESIDE HEALTHCARE STAMFORD</t>
  </si>
  <si>
    <t>SPILSBY SURGERY</t>
  </si>
  <si>
    <t>LIQUORPOND SURGERY</t>
  </si>
  <si>
    <t>BEECHFIELD MEDICAL CENTRE</t>
  </si>
  <si>
    <t>NAVENBY CLIFF VILLAGES SURGERY</t>
  </si>
  <si>
    <t>RUSHEY MEAD HEALTH CENTRE</t>
  </si>
  <si>
    <t>THURMASTON HEALTH CENTRE</t>
  </si>
  <si>
    <t>ST ELIZABETH'S MEDICAL CENTRE (JA WOOD)</t>
  </si>
  <si>
    <t>DR GANDECHA &amp; PARTNER</t>
  </si>
  <si>
    <t>INCLUSION HEALTHCARE</t>
  </si>
  <si>
    <t>THE SURGERY @ AYLESTONE</t>
  </si>
  <si>
    <t>THE CHARNWOOD PRACTICE</t>
  </si>
  <si>
    <t>WALNUT ST MED CTR (LEICESTER MED GROUP)</t>
  </si>
  <si>
    <t>ST PETER'S MED CENTRE (MANSINGH &amp; MEHRA)</t>
  </si>
  <si>
    <t>DR R KAPUR &amp; PARTNERS</t>
  </si>
  <si>
    <t>FIELD STREET SURGERY</t>
  </si>
  <si>
    <t>WESTCOTES GP SURGERY (TWO)</t>
  </si>
  <si>
    <t>BROADHURST ST MED PRACT (KS MORJARIA)</t>
  </si>
  <si>
    <t>DESFORD MEDICAL CENTRE</t>
  </si>
  <si>
    <t>MARKET OVERTON &amp; SOMERBY SURGERIES</t>
  </si>
  <si>
    <t>DR MK LAKHANI'S PRACTICE</t>
  </si>
  <si>
    <t>COMMUNITY HEALTH CENTRE (ZS OSAMA)</t>
  </si>
  <si>
    <t>HIGHFIELDS MEDICAL CENTRE</t>
  </si>
  <si>
    <t>WESTCOTES HEALTH CENTRE (RL HAZELDINE)</t>
  </si>
  <si>
    <t>RATBY SURGERY</t>
  </si>
  <si>
    <t>ENDERBY MEDICAL CENTRE</t>
  </si>
  <si>
    <t>GROBY SURGERY</t>
  </si>
  <si>
    <t>PASLEY ROAD HEALTH CENTRE (TK KHONG)</t>
  </si>
  <si>
    <t>THE PRACTICE BEAUMONT LEYS</t>
  </si>
  <si>
    <t>HEATHERBROOK SURGERY (RP ARCHER)</t>
  </si>
  <si>
    <t>DR S SHAFI</t>
  </si>
  <si>
    <t>ASQUITH SURGERY</t>
  </si>
  <si>
    <t>THE MASHARANI PRACTICE</t>
  </si>
  <si>
    <t>THE PARKS MEDICAL CENTRE (B HAINSWORTH)</t>
  </si>
  <si>
    <t>THE BANKS SURGERY</t>
  </si>
  <si>
    <t>VICTORIA PARK HEALTH CENTRE</t>
  </si>
  <si>
    <t>CLARENDON PARK ROAD HEALTH CENTRE</t>
  </si>
  <si>
    <t>HEATH LANE SURGERY</t>
  </si>
  <si>
    <t>WHITWICK HEALTH CENTRE</t>
  </si>
  <si>
    <t>NARBOROUGH ROAD SURGERY</t>
  </si>
  <si>
    <t>HIGHFIELDS SURGERY (R WADHWA)</t>
  </si>
  <si>
    <t>DR U K ROY</t>
  </si>
  <si>
    <t>SPECTRUM HEALTH</t>
  </si>
  <si>
    <t>NN VAGHELA'S PRACTICE</t>
  </si>
  <si>
    <t>HUSBANDS BOSWORTH MEDICAL CENTRE</t>
  </si>
  <si>
    <t>COSSINGTON PARK SURGERY</t>
  </si>
  <si>
    <t>AR-RAZI MEDICAL CENTRE</t>
  </si>
  <si>
    <t>DISHLEY GRANGE MEDICAL PRACTICE</t>
  </si>
  <si>
    <t>MANOR HOUSE SURGERY</t>
  </si>
  <si>
    <t>THE HEDGES MEDICAL CENTRE (SA BAILEY)</t>
  </si>
  <si>
    <t>AL-WAQAS MEDICAL CENTRE</t>
  </si>
  <si>
    <t>HAZELMERE MEDICAL CENTRE</t>
  </si>
  <si>
    <t>CHARNWOOD SURGERY</t>
  </si>
  <si>
    <t>HUGGLESCOTE SURGERY</t>
  </si>
  <si>
    <t>ALPINE HOUSE SURGERY</t>
  </si>
  <si>
    <t>BEAUMONT LODGE MEDICAL PRACTICE</t>
  </si>
  <si>
    <t>THE ORCHARD MED PRACTICE</t>
  </si>
  <si>
    <t>AYLESTONE HEALTH CENTRE</t>
  </si>
  <si>
    <t>BIRSTALL MEDICAL CENTRE</t>
  </si>
  <si>
    <t>HORIZON HEALTHCARE</t>
  </si>
  <si>
    <t>FOSSE MEDICAL CENTRE (GK SHARMA)</t>
  </si>
  <si>
    <t>DR B MODI</t>
  </si>
  <si>
    <t>THE CENTRE SURGERY</t>
  </si>
  <si>
    <t>SHEFA MEDICAL PRACTICE</t>
  </si>
  <si>
    <t>SOUTH WIGSTON HEALTH CTR.</t>
  </si>
  <si>
    <t>THE JUBILEE MEDICAL PRACTICE</t>
  </si>
  <si>
    <t>THE UPPINGHAM SURGERY</t>
  </si>
  <si>
    <t>THE WELBY PRACTICE</t>
  </si>
  <si>
    <t>CASTLE MEAD MEDICAL CENTRE</t>
  </si>
  <si>
    <t>MERRIDALE MEDICAL CENTRE (RP TEW)</t>
  </si>
  <si>
    <t>BROOM LEYS SURGERY</t>
  </si>
  <si>
    <t>WIGSTON CENTRAL SURGERY</t>
  </si>
  <si>
    <t>WOODBROOK MEDICAL CENTRE</t>
  </si>
  <si>
    <t>NORTHFIELD MEDICAL CENTRE</t>
  </si>
  <si>
    <t>THE CROFT MEDICAL CENTRE</t>
  </si>
  <si>
    <t>FOREST HOUSE MEDICAL CTR</t>
  </si>
  <si>
    <t>FOREST HOUSE SURGERY</t>
  </si>
  <si>
    <t>EAST LEICESTER MED PRACT(S LONGWORTH)</t>
  </si>
  <si>
    <t>BARROW HEALTH CENTRE</t>
  </si>
  <si>
    <t>BARWELL &amp; HOLLYCROFT MEDICAL CENTRES</t>
  </si>
  <si>
    <t>THE PRACTICE-SAYEED</t>
  </si>
  <si>
    <t>WESTCOTES GP SURGERY (ONE)</t>
  </si>
  <si>
    <t>THE GLENFIELD SURGERY</t>
  </si>
  <si>
    <t>THE BURBAGE SURGERY</t>
  </si>
  <si>
    <t>HOCKLEY FARM MED PRACT (A NANA)</t>
  </si>
  <si>
    <t>DR AM LEWIS' PRACTICE</t>
  </si>
  <si>
    <t>NEWBOLD VERDON MED.PRACT.</t>
  </si>
  <si>
    <t>DR NR PULMAN'S PRACTICE</t>
  </si>
  <si>
    <t>ROSEMEAD DRIVE SURGERY</t>
  </si>
  <si>
    <t>MAPLES FAMILY MED.PRACT.</t>
  </si>
  <si>
    <t>SAFFRON GROUP PRACTICE</t>
  </si>
  <si>
    <t>EMPINGHAM MEDICAL CENTRE</t>
  </si>
  <si>
    <t>STATION VIEW HEALTH CENTRE</t>
  </si>
  <si>
    <t>THE COUNTY PRACTICE</t>
  </si>
  <si>
    <t>CHARNWOOD MEDICAL GROUP</t>
  </si>
  <si>
    <t>LATHAM HOUSE MEDICAL PRACTICE</t>
  </si>
  <si>
    <t>EAST PARK MEDICAL CENTRE (RP PANDYA)</t>
  </si>
  <si>
    <t>QUORN MEDICAL CENTRE</t>
  </si>
  <si>
    <t>HUMBERSTONE MEDICAL CENTRE (IP JONES)</t>
  </si>
  <si>
    <t>DR NW OSBORNE'S PRACTICE</t>
  </si>
  <si>
    <t>JOHNSON MEDICAL PRACTICE</t>
  </si>
  <si>
    <t>DOWNING DRIVE SURGERY (AJJ BENTLEY)</t>
  </si>
  <si>
    <t>WILLOWBROOK MEDICAL CENTRE (JG ASTLES)</t>
  </si>
  <si>
    <t>MARKFIELD MEDICAL CENTRE</t>
  </si>
  <si>
    <t>BRIDGE STREET MEDICAL PRACTICE</t>
  </si>
  <si>
    <t>THE WYCLIFFE MEDICAL PRACTICE</t>
  </si>
  <si>
    <t>SPINNEY HILL MEDICAL CENTRE</t>
  </si>
  <si>
    <t>THE BILLESDON SURGERY</t>
  </si>
  <si>
    <t>THE CENTRAL SURGERY</t>
  </si>
  <si>
    <t>DE MONTFORT SURGERY</t>
  </si>
  <si>
    <t>STURDEE ROAD HEALTH AND WELLBEING CENTRE</t>
  </si>
  <si>
    <t>PARKER DRIVE SURGERY</t>
  </si>
  <si>
    <t>MEASHAM MEDICAL UNIT</t>
  </si>
  <si>
    <t>LONG CLAWSON MEDICAL PRACTICE</t>
  </si>
  <si>
    <t>CASTLE MEDICAL GROUP</t>
  </si>
  <si>
    <t>BUSHLOE SURGERY</t>
  </si>
  <si>
    <t>IBSTOCK HOUSE SURGERY</t>
  </si>
  <si>
    <t>PINFOLD MEDICAL PRACTICE</t>
  </si>
  <si>
    <t>OAKHAM MEDICAL PRACTICE</t>
  </si>
  <si>
    <t>MARKET HARBOROUGH MED.CTR</t>
  </si>
  <si>
    <t>OAKMEADOW SURGERY (RA LEACH)</t>
  </si>
  <si>
    <t>CASTLE DONINGTON SURGERY</t>
  </si>
  <si>
    <t>GROBY ROAD MEDICAL CENTRE (ID PATCHETT)</t>
  </si>
  <si>
    <t>COUNTESTHORPE HEALTH CENTRE</t>
  </si>
  <si>
    <t>SOUTH LEICESTERSHIRE MEDICAL PARTNERSHIP</t>
  </si>
  <si>
    <t>BARLBOROUGH MEDICAL PRACTICE</t>
  </si>
  <si>
    <t>BLACKWELL MEDICAL CENTRE</t>
  </si>
  <si>
    <t>HADFIELD MEDICAL CENTRE</t>
  </si>
  <si>
    <t>WINGERWORTH MEDICAL CENTRE</t>
  </si>
  <si>
    <t>FAMILY FRIENDLY SURGERY</t>
  </si>
  <si>
    <t>DERWENT MEDICAL CENTRE</t>
  </si>
  <si>
    <t>CALOW AND BRIMINGTON PRACTICE</t>
  </si>
  <si>
    <t>ST LAWRENCE ROAD SURGERY</t>
  </si>
  <si>
    <t>SIMMONDLEY MEDICAL PRACTICE</t>
  </si>
  <si>
    <t>CASTLE STREET MEDICAL CENTRE</t>
  </si>
  <si>
    <t>ARDEN HOUSE MEDICAL PRACTICE</t>
  </si>
  <si>
    <t>PEARTREE MEDICAL CENTRE</t>
  </si>
  <si>
    <t>COTTAGE LANE SURGERY</t>
  </si>
  <si>
    <t>ASHOVER MEDICAL CENTRE</t>
  </si>
  <si>
    <t>EDEN SURGERY</t>
  </si>
  <si>
    <t>DERBY FAMILY MEDICAL CENTRE</t>
  </si>
  <si>
    <t>GLADSTONE HOUSE SURGERY</t>
  </si>
  <si>
    <t>GRESLEYDALE HEALTHCARE CENTRE</t>
  </si>
  <si>
    <t>MICKLEOVER SURGERY</t>
  </si>
  <si>
    <t>WELLBROOK MEDICAL CENTRE</t>
  </si>
  <si>
    <t>MELBOURNE &amp; CHELLASTON MEDICAL PRACTICE</t>
  </si>
  <si>
    <t>LAMBGATES HEALTH CENTRE</t>
  </si>
  <si>
    <t>LIME GROVE MEDICAL CENTRE</t>
  </si>
  <si>
    <t>LIMES MEDICAL CENTRE</t>
  </si>
  <si>
    <t>COLLEGE STREET MEDICAL PRACTICE</t>
  </si>
  <si>
    <t>CRAG'S HEALTH CARE</t>
  </si>
  <si>
    <t>EMMETT CARR SURGERY</t>
  </si>
  <si>
    <t>CRICH MEDICAL PRACTICE</t>
  </si>
  <si>
    <t>EVELYN MEDICAL CENTRE</t>
  </si>
  <si>
    <t>KILLAMARSH MEDICAL PRACTICE</t>
  </si>
  <si>
    <t>ILKESTON HEALTH CENTRE</t>
  </si>
  <si>
    <t>STUBLEY MEDICAL CENTRE</t>
  </si>
  <si>
    <t>HAVEN MEDICAL CENTRE</t>
  </si>
  <si>
    <t>THE SURGERY CLIFTON ROAD</t>
  </si>
  <si>
    <t>INSPIRE HEALTH</t>
  </si>
  <si>
    <t>THE GOLDEN BROOK PRACTICE</t>
  </si>
  <si>
    <t>HARTINGTON SURGERY</t>
  </si>
  <si>
    <t>GOYT VALLEY MEDICAL PRACTICE</t>
  </si>
  <si>
    <t>HOWARD STREET MEDICAL PRACTICE</t>
  </si>
  <si>
    <t>BRAILSFORD &amp; HULLAND MEDICAL PRACTICE</t>
  </si>
  <si>
    <t>ELMWOOD MEDICAL CENTRE</t>
  </si>
  <si>
    <t>MACKLIN STREET SURGERY</t>
  </si>
  <si>
    <t>OSMASTON SURGERY</t>
  </si>
  <si>
    <t>OAKHILL MEDICAL PRACTICE</t>
  </si>
  <si>
    <t>RIVERSDALE SURGERY</t>
  </si>
  <si>
    <t>CHAPEL STREET MEDICAL CENTRE</t>
  </si>
  <si>
    <t>CHATSWORTH ROAD MEDICAL CENTRE</t>
  </si>
  <si>
    <t>OVERDALE MEDICAL PRACTICE</t>
  </si>
  <si>
    <t>BUXTON MEDICAL PRACTICE</t>
  </si>
  <si>
    <t>PARK FARM MEDICAL CENTRE</t>
  </si>
  <si>
    <t>THORNBROOK SURGERY</t>
  </si>
  <si>
    <t>HANNAGE BROOK MEDICAL CENTRE</t>
  </si>
  <si>
    <t>LITTLEWICK MEDICAL CENTRE</t>
  </si>
  <si>
    <t>WOODVILLE SURGERY</t>
  </si>
  <si>
    <t>RIPLEY MEDICAL CENTRE</t>
  </si>
  <si>
    <t>THE BRIMINGTON SURGERY</t>
  </si>
  <si>
    <t>WILLINGTON SURGERY</t>
  </si>
  <si>
    <t>CLAY CROSS MEDICAL CENTRE</t>
  </si>
  <si>
    <t>NORTH WINGFIELD MEDICAL CENTRE</t>
  </si>
  <si>
    <t>HOLLYBROOK MEDICAL CENTRE</t>
  </si>
  <si>
    <t>BROOKLYN MEDICAL PRACTICE</t>
  </si>
  <si>
    <t>KELVINGROVE MEDICAL CENTRE</t>
  </si>
  <si>
    <t>APPLETREE MEDICAL PRACTICE</t>
  </si>
  <si>
    <t>ALVASTON MEDICAL CENTRE</t>
  </si>
  <si>
    <t>WEST HALLAM MEDICAL CTR</t>
  </si>
  <si>
    <t>ROYAL PRIMARY CARE WEST</t>
  </si>
  <si>
    <t>WHITTINGTON MOOR SURGERY</t>
  </si>
  <si>
    <t>MICKLEOVER MEDICAL CENTRE</t>
  </si>
  <si>
    <t>WELBECK ROAD HEALTH CENTRE</t>
  </si>
  <si>
    <t>EYAM SURGERY</t>
  </si>
  <si>
    <t>WHITEMOOR MEDICAL CENTRE</t>
  </si>
  <si>
    <t>ASHBOURNE MEDICAL PRACTICE</t>
  </si>
  <si>
    <t>FRIAR GATE SURGERY</t>
  </si>
  <si>
    <t>STEWART MEDICAL CENTRE</t>
  </si>
  <si>
    <t>SHIRES HEALTHCARE</t>
  </si>
  <si>
    <t>SWADLINCOTE SURGERY</t>
  </si>
  <si>
    <t>CREDAS MEDICAL</t>
  </si>
  <si>
    <t>STAFFA HEALTH</t>
  </si>
  <si>
    <t>IMPERIAL ROAD SURGERY</t>
  </si>
  <si>
    <t>SOMERCOTES MEDICAL CENTRE</t>
  </si>
  <si>
    <t>ADAM HOUSE MEDICAL CENTRE</t>
  </si>
  <si>
    <t>DRONFIELD MEDICAL PRACTICE</t>
  </si>
  <si>
    <t>THE AITUNE MEDICAL PRACTICE</t>
  </si>
  <si>
    <t>DR WEBB AND PARTNERS</t>
  </si>
  <si>
    <t>OLD STATION SURGERY</t>
  </si>
  <si>
    <t>NEWHALL SURGERY</t>
  </si>
  <si>
    <t>DOVE RIVER</t>
  </si>
  <si>
    <t>ARTHUR MEDICAL CENTRE</t>
  </si>
  <si>
    <t>PEAK &amp; DALES MEDICAL PARTNERSHIP</t>
  </si>
  <si>
    <t>NEWBOLD SURGERY</t>
  </si>
  <si>
    <t>DERWENT VALLEY MEDICAL PRACTICE</t>
  </si>
  <si>
    <t>BASLOW HEALTH CENTRE</t>
  </si>
  <si>
    <t>THE SURGERY AT WHEATBRIDGE</t>
  </si>
  <si>
    <t>THE MOIR MEDICAL CENTRE</t>
  </si>
  <si>
    <t>WILSON STREET SURGERY</t>
  </si>
  <si>
    <t>ROYAL PRIMARY CARE SOUTH</t>
  </si>
  <si>
    <t>VERNON STREET MEDICAL CTR</t>
  </si>
  <si>
    <t>JESSOP MEDICAL PRACTICE</t>
  </si>
  <si>
    <t>IVY GROVE SURGERY</t>
  </si>
  <si>
    <t>SETT VALLEY MEDICAL CENTRE</t>
  </si>
  <si>
    <t>THE VALLEYS MEDICAL PARTNERSHIP</t>
  </si>
  <si>
    <t>SPRINGS HEALTH CENTRE</t>
  </si>
  <si>
    <t>EASTMOOR HEALTH CENTRE</t>
  </si>
  <si>
    <t>PATIENCE LANE SURGERY</t>
  </si>
  <si>
    <t>QUEEN STREET SURGERY</t>
  </si>
  <si>
    <t>ALVERTHORPE</t>
  </si>
  <si>
    <t>TIEVE TARA</t>
  </si>
  <si>
    <t>KING'S MEDICAL PRACTICE</t>
  </si>
  <si>
    <t>DR DP DIGGLE &amp; DR RE PHILLIPS</t>
  </si>
  <si>
    <t>NEWLAND SURGERY</t>
  </si>
  <si>
    <t>STATION LANE</t>
  </si>
  <si>
    <t>OSSETT SURGERY</t>
  </si>
  <si>
    <t>HEALTH CARE FIRST PARTNERSHIP</t>
  </si>
  <si>
    <t>CROFTON AND SHARLSTON MED PRAC</t>
  </si>
  <si>
    <t>NEW SOUTHGATE SURGERY</t>
  </si>
  <si>
    <t>CASTLEFORD MEDICAL PRACTICE</t>
  </si>
  <si>
    <t>HOMESTEAD</t>
  </si>
  <si>
    <t>ASH GROVE</t>
  </si>
  <si>
    <t>CHAPELTHORPE</t>
  </si>
  <si>
    <t>STANLEY</t>
  </si>
  <si>
    <t>HENRY MOORE CLINIC</t>
  </si>
  <si>
    <t>WHITE ROSE SURGERY</t>
  </si>
  <si>
    <t>STUART ROAD</t>
  </si>
  <si>
    <t>OUTWOOD PARK MEDICAL CENTRE</t>
  </si>
  <si>
    <t>MAYBUSH MEDICAL CENTRE</t>
  </si>
  <si>
    <t>FRIARWOOD SURGERY</t>
  </si>
  <si>
    <t>LUPSET HEALTH CENTRE</t>
  </si>
  <si>
    <t>NORTHGATE</t>
  </si>
  <si>
    <t>WARRENGATE MEDICAL CENTRE</t>
  </si>
  <si>
    <t>COLLEGE LANE SURGERY</t>
  </si>
  <si>
    <t>ORCHARD CROFT</t>
  </si>
  <si>
    <t>MIDDLESTOWN</t>
  </si>
  <si>
    <t>DR F GUPTA'S PRACTICE</t>
  </si>
  <si>
    <t>LINCOLN GREEN MEDICAL CENTRE</t>
  </si>
  <si>
    <t>BRAMHAM MEDICAL CENTRE</t>
  </si>
  <si>
    <t>HAWTHORN SURGERY</t>
  </si>
  <si>
    <t>YORK STREET HEALTH PRACTICE</t>
  </si>
  <si>
    <t>BEESTON VILLAGE SURGERY</t>
  </si>
  <si>
    <t>NEWTON SURGERY</t>
  </si>
  <si>
    <t>MOORFIELD HOUSE SURGERY</t>
  </si>
  <si>
    <t>BEECH TREE MEDICAL CENTRE</t>
  </si>
  <si>
    <t>FAMILY DOCTORS</t>
  </si>
  <si>
    <t>THE ROUNDHAY ROAD SURGERY</t>
  </si>
  <si>
    <t>DR S HUSSAIN</t>
  </si>
  <si>
    <t>WETHERBY SURGERY</t>
  </si>
  <si>
    <t>ASHTON VIEW MEDICAL CTR</t>
  </si>
  <si>
    <t>LEEDS STUDENT MEDICAL PRACTICE</t>
  </si>
  <si>
    <t>KIRKSTALL LANE MEDICAL CENTRE</t>
  </si>
  <si>
    <t>CHAPELTOWN FAMILY SURGERY</t>
  </si>
  <si>
    <t>FOUNDRY LANE SURGERY</t>
  </si>
  <si>
    <t>BRAMLEY VILLAGE HEALTH &amp; WELLBEING CTR</t>
  </si>
  <si>
    <t>CONWAY MEDICAL CENTRE</t>
  </si>
  <si>
    <t>GILDERSOME HEALTH CENTRE</t>
  </si>
  <si>
    <t>ST MARTINS PRACTICE</t>
  </si>
  <si>
    <t>ARTHINGTON MEDICAL CENTRE</t>
  </si>
  <si>
    <t>DR S M CHEN &amp; PARTNER</t>
  </si>
  <si>
    <t>PARK EDGE PRACTICE</t>
  </si>
  <si>
    <t>KIPPAX HALL SURGERY</t>
  </si>
  <si>
    <t>NOVA SCOTIA MEDICAL CNTR</t>
  </si>
  <si>
    <t>BELLBROOKE SURGERY</t>
  </si>
  <si>
    <t>DR T P FOX &amp; PARTNERS</t>
  </si>
  <si>
    <t>FIELDHEAD SURGERY</t>
  </si>
  <si>
    <t>WHITEHALL SURGERY</t>
  </si>
  <si>
    <t>AIREBOROUGH FAMILY PRACTICE</t>
  </si>
  <si>
    <t>BURLEY PARK MEDICAL CENTRE</t>
  </si>
  <si>
    <t>ABBEY GRANGE MEDICAL PRACTICE</t>
  </si>
  <si>
    <t>THE DEKEYSER GROUP PRACTICE</t>
  </si>
  <si>
    <t>THE STREET LANE PRACTICE</t>
  </si>
  <si>
    <t>LEIGH VIEW MEDICAL PRACTICE</t>
  </si>
  <si>
    <t>HAREHILLS CORNER SURGERY</t>
  </si>
  <si>
    <t>THORNTON MEDICAL CENTRE</t>
  </si>
  <si>
    <t>MEANWOOD HEALTH CENTRE</t>
  </si>
  <si>
    <t>DR KW MCGECHAEN &amp; PARTNER</t>
  </si>
  <si>
    <t>WINDSOR HOUSE GROUP PRACTICE</t>
  </si>
  <si>
    <t>SHADWELL MEDICAL CENTRE</t>
  </si>
  <si>
    <t>THE GARDEN SURGERY</t>
  </si>
  <si>
    <t>PARK ROAD &amp; MENSTON</t>
  </si>
  <si>
    <t>AIRE VALLEY SURGERY</t>
  </si>
  <si>
    <t>WEST LODGE SURGERY</t>
  </si>
  <si>
    <t>WOODHOUSE MEDICAL PRACTICE</t>
  </si>
  <si>
    <t>GARFORTH MEDICAL CENTRE</t>
  </si>
  <si>
    <t>IRELAND WOOD SURGERY</t>
  </si>
  <si>
    <t>EAST PARK MEDICAL CENTRE</t>
  </si>
  <si>
    <t>LINGWELL CROFT SURGERY</t>
  </si>
  <si>
    <t>VESPER ROAD</t>
  </si>
  <si>
    <t>ALLERTON MEDICAL CENTRE</t>
  </si>
  <si>
    <t>GUISELEY AND YEADON MEDICAL PRACTICE</t>
  </si>
  <si>
    <t>GIBSON LANE PRACTICE</t>
  </si>
  <si>
    <t>SOUTH BANK SURGERY</t>
  </si>
  <si>
    <t>SPA SURGERY</t>
  </si>
  <si>
    <t>NEW MEDICAL CENTRE</t>
  </si>
  <si>
    <t>CHEVIN MEDICAL PRACTICE</t>
  </si>
  <si>
    <t>BURTON CROFT SURGERY</t>
  </si>
  <si>
    <t>DR JJ MCPEAKES PRACTICE</t>
  </si>
  <si>
    <t>HYDE PARK SURGERY</t>
  </si>
  <si>
    <t>PRIORY VIEW MEDICAL CENTRE</t>
  </si>
  <si>
    <t>OAKWOOD LANE MEDICAL PRACTICE</t>
  </si>
  <si>
    <t>LOFTHOUSE SURGERY</t>
  </si>
  <si>
    <t>RUTLAND LODGE MEDICAL CENTRE</t>
  </si>
  <si>
    <t>MULBERRY STREET MEDICAL PRACTICE</t>
  </si>
  <si>
    <t>CRAVEN ROAD MEDICAL PRACTICE</t>
  </si>
  <si>
    <t>SHAFTESBURY MEDICAL CTR.</t>
  </si>
  <si>
    <t>MANOR PARK SURGERY</t>
  </si>
  <si>
    <t>ROBIN LANE HEALTH AND WELLBEING CENTRE</t>
  </si>
  <si>
    <t>THE NORTH LEEDS MEDICAL PRACTICE</t>
  </si>
  <si>
    <t>LEEDS CITY MEDICAL PRACTICE</t>
  </si>
  <si>
    <t>HILLFOOT SURGERY</t>
  </si>
  <si>
    <t>COLLINGHAM CHURCH VIEW SURGERY</t>
  </si>
  <si>
    <t>MANSTON SURGERY</t>
  </si>
  <si>
    <t>ALWOODLEY MEDICAL CENTRE</t>
  </si>
  <si>
    <t>DR J H ROBERTS &amp; PARTNERS</t>
  </si>
  <si>
    <t>DR L FREEMAN &amp; PARTNERS</t>
  </si>
  <si>
    <t>DR N DUMPHY &amp; PARTNERS</t>
  </si>
  <si>
    <t>DR G LEES &amp; PARTNERS</t>
  </si>
  <si>
    <t>CITY VIEW MEDICAL PRACTICE</t>
  </si>
  <si>
    <t>DR N SADDIQ'S PRACTICE</t>
  </si>
  <si>
    <t>THE WHITEHOUSE CENTRE</t>
  </si>
  <si>
    <t>CHERRY TREE SURGERY</t>
  </si>
  <si>
    <t>SIDINGS HEALTHCARE CENTRE</t>
  </si>
  <si>
    <t>DR MAHMOOD &amp; PARTNERS</t>
  </si>
  <si>
    <t>THE ALBION MOUNT MEDICAL PRACTICE</t>
  </si>
  <si>
    <t>SAVILE TOWN MEDICAL CTR.</t>
  </si>
  <si>
    <t>LOCKWOOD SURGERY</t>
  </si>
  <si>
    <t>KIRKGATE SURGERY</t>
  </si>
  <si>
    <t>WESTBOURNE SURGERY</t>
  </si>
  <si>
    <t>BIRKBY HEALTH CENTRE</t>
  </si>
  <si>
    <t>MARSH SURGERY</t>
  </si>
  <si>
    <t>BROUGHTON HOUSE SURGERY</t>
  </si>
  <si>
    <t>WINDSOR MEDICAL CENTRE</t>
  </si>
  <si>
    <t>COOK LANE SURGERY</t>
  </si>
  <si>
    <t>LIVERSEDGE MEDICAL CENTRE</t>
  </si>
  <si>
    <t>DR HANDA &amp; PARTNER</t>
  </si>
  <si>
    <t>THORNHILL LEES MEDICAL CENTRE</t>
  </si>
  <si>
    <t>SKELMANTHORPE FAMILY DOCTORS</t>
  </si>
  <si>
    <t>GREENHEAD FAMILY DOCTORS</t>
  </si>
  <si>
    <t>SLAITHWAITE HEALTH CENTRE</t>
  </si>
  <si>
    <t>ROSE MEDICAL PRACTICE</t>
  </si>
  <si>
    <t>HEALDS ROAD SURGERY</t>
  </si>
  <si>
    <t>COLNE VALLEY GROUP PRACTICE</t>
  </si>
  <si>
    <t>WOODHOUSE HILL SURGERY</t>
  </si>
  <si>
    <t>THORNTON LODGE SURGERY</t>
  </si>
  <si>
    <t>PADDOCK AND LONGWOOD FAMILY PRACTICE</t>
  </si>
  <si>
    <t>MOUNT PLEASANT MED CENTRE</t>
  </si>
  <si>
    <t>THE PADDOCK SURGERY</t>
  </si>
  <si>
    <t>NEWSOME SURGERY</t>
  </si>
  <si>
    <t>NEW STREET &amp; NETHERTON GROUP PRACTICE</t>
  </si>
  <si>
    <t>THE LINDLEY VILLAGE SURG.</t>
  </si>
  <si>
    <t>MELTHAM GROUP PRACTICE</t>
  </si>
  <si>
    <t>LEPTON AND KIRKHEATON SURGERIES</t>
  </si>
  <si>
    <t>THE GREENWAY MEDICAL PRACTICE</t>
  </si>
  <si>
    <t>THE GRANGE MEDICAL PRACTICE</t>
  </si>
  <si>
    <t>THE LINDLEY GROUP PRACT.</t>
  </si>
  <si>
    <t>KIRKBURTON HEALTH CENTRE</t>
  </si>
  <si>
    <t>BLACKBURN RD.MEDICAL CTR.</t>
  </si>
  <si>
    <t>THE WATERLOO PRACTICE</t>
  </si>
  <si>
    <t>THE ALMONDBURY SURGERY</t>
  </si>
  <si>
    <t>HONLEY SURGERY</t>
  </si>
  <si>
    <t>CLECKHEATON GROUP PRACTICE</t>
  </si>
  <si>
    <t>EIGHTLANDS SURGERY</t>
  </si>
  <si>
    <t>MIRFIELD HEALTH CENTRE</t>
  </si>
  <si>
    <t>MELTHAM ROAD SURGERY</t>
  </si>
  <si>
    <t>WELLINGTON HOUSE</t>
  </si>
  <si>
    <t>BROOKROYD HOUSE</t>
  </si>
  <si>
    <t>UNDERCLIFFE SURGERY</t>
  </si>
  <si>
    <t>DALTON SURGERY</t>
  </si>
  <si>
    <t>NORTH ROAD SUITE,RAVENSTHORPE HEALTH CTR</t>
  </si>
  <si>
    <t>BATLEY HEALTH CENTRE SURGERY</t>
  </si>
  <si>
    <t>ELMWOOD FAMILY DOCTORS</t>
  </si>
  <si>
    <t>SHEPLEY HEALTH CENTRE</t>
  </si>
  <si>
    <t>CALDER VIEW SURGERY</t>
  </si>
  <si>
    <t>DEARNE VALLEY HEALTH CENTRE</t>
  </si>
  <si>
    <t>LONGROYDE SURGERY</t>
  </si>
  <si>
    <t>CARITAS GROUP PRACTICE</t>
  </si>
  <si>
    <t>LISTER LANE SURGERY</t>
  </si>
  <si>
    <t>KING CROSS PRACTICE</t>
  </si>
  <si>
    <t>THE BOULEVARD MEDICAL PRACTICE</t>
  </si>
  <si>
    <t>BANKFIELD SURGERY</t>
  </si>
  <si>
    <t>RASTRICK HEALTH CENTRE</t>
  </si>
  <si>
    <t>PLANE TREES GROUP PRACTICE</t>
  </si>
  <si>
    <t>SPRING HALL GROUP PRACTICE</t>
  </si>
  <si>
    <t>KEIGHLEY ROAD SURGERY</t>
  </si>
  <si>
    <t>STAINLAND ROAD MEDICAL CENTRE</t>
  </si>
  <si>
    <t>DR CHIN AND PARTNERS</t>
  </si>
  <si>
    <t>BRIG ROYD SURGERY</t>
  </si>
  <si>
    <t>TODMORDEN GROUP PRACTICE</t>
  </si>
  <si>
    <t>ROSEGARTH SURGERY</t>
  </si>
  <si>
    <t>HEBDEN BRIDGE GROUP PRACTICE</t>
  </si>
  <si>
    <t>RYDINGS HALL SURGERY</t>
  </si>
  <si>
    <t>MOOR PARK MEDICAL PRACTICE</t>
  </si>
  <si>
    <t>BILTON MEDICAL CENTRE</t>
  </si>
  <si>
    <t>PARK GRANGE MEDICAL CENTRE</t>
  </si>
  <si>
    <t>BEVAN HEALTHCARE CIC</t>
  </si>
  <si>
    <t>DR GILKAR</t>
  </si>
  <si>
    <t>WHETLEY MEDICAL CENTRE</t>
  </si>
  <si>
    <t>ASHWELL MEDICAL CENTRE</t>
  </si>
  <si>
    <t>PEEL PARK SURGERY</t>
  </si>
  <si>
    <t>FRIZINGHALL MEDICAL CENTRE</t>
  </si>
  <si>
    <t>VALLEY VIEW SURGERY</t>
  </si>
  <si>
    <t>I G MEDICAL</t>
  </si>
  <si>
    <t>DR IA GILKAR &amp; PARTNERS</t>
  </si>
  <si>
    <t>DR A AZAM &amp; PARTNERS</t>
  </si>
  <si>
    <t>ADDINGHAM SURGERY</t>
  </si>
  <si>
    <t>DR U AKBAR</t>
  </si>
  <si>
    <t>PICTON MEDICAL CENTRE</t>
  </si>
  <si>
    <t>BARKEREND HC - EL ELIWI</t>
  </si>
  <si>
    <t>THE LISTER SURGERY</t>
  </si>
  <si>
    <t>NORTH STREET MEDICAL PRACTICE</t>
  </si>
  <si>
    <t>THE SPRINGFIELD SURGERY (BINGLEY)</t>
  </si>
  <si>
    <t>THE ROCKWELL AND WROSE PRACTICE</t>
  </si>
  <si>
    <t>SHIPLEY MEDICAL PRACTICE-AFFINITY CARE</t>
  </si>
  <si>
    <t>OAKWORTH MEDICAL PRACTICE</t>
  </si>
  <si>
    <t>THE AVICENNA MEDICAL PRACTICE</t>
  </si>
  <si>
    <t>MOORSIDE SURGERY</t>
  </si>
  <si>
    <t>THE RIDGE MEDICAL PRACT.</t>
  </si>
  <si>
    <t>HAIGH HALL MEDICAL PRACTICE</t>
  </si>
  <si>
    <t>KENSINGTON PARTNERSHIP</t>
  </si>
  <si>
    <t>BRADFORD STUDENT HEALTH SERVICE</t>
  </si>
  <si>
    <t>COWGILL SURGERY</t>
  </si>
  <si>
    <t>HOLLYNS HEALTH &amp; WELLBEING - CLAYTON</t>
  </si>
  <si>
    <t>ROOLEY LANE MED. CENTRE</t>
  </si>
  <si>
    <t>BOWLING HALL MED PRACTICE</t>
  </si>
  <si>
    <t>THE SALTAIRE &amp; WINDHILL MEDICAL P'SHIP</t>
  </si>
  <si>
    <t>LEYLANDS LANE MEDICAL PRACTICE</t>
  </si>
  <si>
    <t>THE WILSDEN MEDICAL PRACTICE</t>
  </si>
  <si>
    <t>HORTON PARK MEDICAL PRACTICE</t>
  </si>
  <si>
    <t>GRANGE MEDICAL CENTRE</t>
  </si>
  <si>
    <t>KILMENY GROUP MEDICAL PRACTICE</t>
  </si>
  <si>
    <t>BRADFORD MOOR PRACTICE</t>
  </si>
  <si>
    <t>OAK GLEN SURGERY</t>
  </si>
  <si>
    <t>THORNTON &amp; DENHOLME MEDICAL PRACTICE</t>
  </si>
  <si>
    <t>LOW MOOR SURGERY</t>
  </si>
  <si>
    <t>WIBSEY &amp; QUEENSBURY MED P</t>
  </si>
  <si>
    <t>HAWORTH MEDICAL PRACTICE</t>
  </si>
  <si>
    <t>LITTLE HORTON LANE MEDICAL CENTRE - RAJA</t>
  </si>
  <si>
    <t>HOLYCROFT SURGERY</t>
  </si>
  <si>
    <t>BAILDON MEDICAL PRACTICE</t>
  </si>
  <si>
    <t>FARFIELD GROUP PRACTICE</t>
  </si>
  <si>
    <t>THE WILLOWS MEDICAL CTR.</t>
  </si>
  <si>
    <t>GRANGE PARK SURGERY</t>
  </si>
  <si>
    <t>IDLE MEDICAL CENTRE</t>
  </si>
  <si>
    <t>HORTON BANK PRACTICE</t>
  </si>
  <si>
    <t>FARROW MEDICAL CENTRE</t>
  </si>
  <si>
    <t>TONG MEDICAL PRACTICE</t>
  </si>
  <si>
    <t>BINGLEY MEDICAL PRACTICE</t>
  </si>
  <si>
    <t>PARKLANDS MEDICAL PRACTICE</t>
  </si>
  <si>
    <t>SUNNYBANK MEDICAL CENTRE</t>
  </si>
  <si>
    <t>LING HOUSE MEDICAL CENTRE</t>
  </si>
  <si>
    <t>SILSDEN &amp; STEETON MEDICAL PRACTICE</t>
  </si>
  <si>
    <t>THORNBURY MEDICAL PRACTICE</t>
  </si>
  <si>
    <t>ILKLEY &amp; WHARFEDALE MEDICAL PRACTICE</t>
  </si>
  <si>
    <t>HUNMANBY SURGERY</t>
  </si>
  <si>
    <t>REETH MEDICAL CENTRE</t>
  </si>
  <si>
    <t>TERRINGTON SURGERY</t>
  </si>
  <si>
    <t>AMPLEFORTH SURGERY</t>
  </si>
  <si>
    <t>HACKNESS ROAD SURGERY</t>
  </si>
  <si>
    <t>TADCASTER MEDICAL CENTRE</t>
  </si>
  <si>
    <t>HAREWOOD MEDICAL PRACTICE</t>
  </si>
  <si>
    <t>SLEIGHTS AND SANDSEND MEDICAL PRACTICE</t>
  </si>
  <si>
    <t>FRONT STREET SURGERY</t>
  </si>
  <si>
    <t>JORVIK GILLYGATE PRACTICE</t>
  </si>
  <si>
    <t>SCOTT ROAD MEDICAL CENTRE</t>
  </si>
  <si>
    <t>PARK PARADE SURGERY</t>
  </si>
  <si>
    <t>BROOK SQUARE SURGERY</t>
  </si>
  <si>
    <t>THE DANBY PRACTICE</t>
  </si>
  <si>
    <t>YORK MEDICAL GROUP</t>
  </si>
  <si>
    <t>ELVINGTON MEDICAL PRACTICE</t>
  </si>
  <si>
    <t>MY HEALTH GROUP</t>
  </si>
  <si>
    <t>STILLINGTON SURGERY</t>
  </si>
  <si>
    <t>LEYBURN MEDICAL PRACTICE</t>
  </si>
  <si>
    <t>KIRKBYMOORSIDE SURGERY</t>
  </si>
  <si>
    <t>MAYFORD HOUSE SURGERY</t>
  </si>
  <si>
    <t>POSTERNGATE SURGERY</t>
  </si>
  <si>
    <t>SOUTH MILFORD SURGERY</t>
  </si>
  <si>
    <t>THE FRIARY SURGERY</t>
  </si>
  <si>
    <t>THE OLD SCHOOL MEDICAL PRACTICE</t>
  </si>
  <si>
    <t>BEECH HOUSE SURGERY</t>
  </si>
  <si>
    <t>HELMSLEY SURGERY</t>
  </si>
  <si>
    <t>STOCKWELL ROAD SURGERY</t>
  </si>
  <si>
    <t>GLEBE HOUSE SURGERY</t>
  </si>
  <si>
    <t>TOLLERTON SURGERY</t>
  </si>
  <si>
    <t>AYTON AND SNAINTON MEDICAL PRACTICE</t>
  </si>
  <si>
    <t>EGTON SURGERY</t>
  </si>
  <si>
    <t>BENTHAM MEDICAL PRACTICE</t>
  </si>
  <si>
    <t>EASTGATE MEDICAL GROUP</t>
  </si>
  <si>
    <t>CHURCH AVENUE MEDICAL GROUP</t>
  </si>
  <si>
    <t>SPRINGBANK SURGERY</t>
  </si>
  <si>
    <t>SCARBOROUGH MEDICAL GROUP</t>
  </si>
  <si>
    <t>DYNELEY HOUSE SURGERY</t>
  </si>
  <si>
    <t>MOWBRAY HOUSE SURGERY</t>
  </si>
  <si>
    <t>THIRSK DOCTORS SURGERY</t>
  </si>
  <si>
    <t>STAITHES SURGERY</t>
  </si>
  <si>
    <t>CENTRAL DALES PRACTICE</t>
  </si>
  <si>
    <t>STOKESLEY SURGERY</t>
  </si>
  <si>
    <t>LAMBERT MEDICAL CENTRE</t>
  </si>
  <si>
    <t>BEECH TREE SURGERY</t>
  </si>
  <si>
    <t>CENTRAL HEALTHCARE</t>
  </si>
  <si>
    <t>FILEY SURGERY</t>
  </si>
  <si>
    <t>DR INGRAM &amp; PTRS</t>
  </si>
  <si>
    <t>SCORTON MEDICAL CENTRE</t>
  </si>
  <si>
    <t>QUAKERS LANE SURGERY</t>
  </si>
  <si>
    <t>PICKERING MEDICAL PRACTICE</t>
  </si>
  <si>
    <t>SHERBURN GROUP PRACTICE</t>
  </si>
  <si>
    <t>DR AKESTER &amp; PARTNERS</t>
  </si>
  <si>
    <t>DOCTORS LANE SURGERY</t>
  </si>
  <si>
    <t>FISHER MEDICAL CENTRE</t>
  </si>
  <si>
    <t>THE SPA SURGERY</t>
  </si>
  <si>
    <t>HAXBY GROUP PRACTICE</t>
  </si>
  <si>
    <t>DERWENT PRACTICE</t>
  </si>
  <si>
    <t>EASTFIELD MEDICAL CENTRE</t>
  </si>
  <si>
    <t>CATTERICK VILLAGE SURGERY</t>
  </si>
  <si>
    <t>GREAT AYTON SURGERY</t>
  </si>
  <si>
    <t>DALTON TERRACE SURGERY</t>
  </si>
  <si>
    <t>CROSS HILLS GROUP PRACTICE</t>
  </si>
  <si>
    <t>TOPCLIFFE SURGERY</t>
  </si>
  <si>
    <t>ESCRICK SURGERY</t>
  </si>
  <si>
    <t>WHITBY GROUP PRACTICE</t>
  </si>
  <si>
    <t>EAST PARADE SURGERY</t>
  </si>
  <si>
    <t>THE MOSS PRACTICE</t>
  </si>
  <si>
    <t>THE LEEDS ROAD PRACTICE</t>
  </si>
  <si>
    <t>SHERBURN SURGERY</t>
  </si>
  <si>
    <t>RIPON SPA SURGERY</t>
  </si>
  <si>
    <t>NORTH HOUSE SURGERY</t>
  </si>
  <si>
    <t>TOWNHEAD SURGERY</t>
  </si>
  <si>
    <t>PRIORY MEDICAL GROUP</t>
  </si>
  <si>
    <t>NIDDERDALE GROUP PRACTICE</t>
  </si>
  <si>
    <t>MILLFIELD SURGERY</t>
  </si>
  <si>
    <t>DR P SURESH BABU</t>
  </si>
  <si>
    <t>HAXBY GROUP CALVERT &amp; NEWINGTON</t>
  </si>
  <si>
    <t>DR MITCHELL</t>
  </si>
  <si>
    <t>HEALING PARTNERSHIP</t>
  </si>
  <si>
    <t>HUMBERVIEW SURGERY</t>
  </si>
  <si>
    <t>CORE CARE FAMILY PRACTICE</t>
  </si>
  <si>
    <t>PEELER HOUSE SURGERY</t>
  </si>
  <si>
    <t>RAJ MEDICAL CENTRE</t>
  </si>
  <si>
    <t>GREENLANDS SURGERY</t>
  </si>
  <si>
    <t>THE KILLINGHOLME SURGERY</t>
  </si>
  <si>
    <t>WEST TOWN SURGERY</t>
  </si>
  <si>
    <t>EAST PARK PRACTICE</t>
  </si>
  <si>
    <t>DR OZ QURESHI</t>
  </si>
  <si>
    <t>LAURBEL SURGERY</t>
  </si>
  <si>
    <t>DRS RAUT AND THOUFEEQ</t>
  </si>
  <si>
    <t>BARNETBY MEDICAL CENTRE</t>
  </si>
  <si>
    <t>BISWAS B</t>
  </si>
  <si>
    <t>THE BIRCHES MEDICAL PRACTICE</t>
  </si>
  <si>
    <t>DR GT HENDOW'S PRACTICE</t>
  </si>
  <si>
    <t>STIRLING MEDICAL CENTRE (MATHEWS)</t>
  </si>
  <si>
    <t>ROXTON AT WEELSBY VIEW</t>
  </si>
  <si>
    <t>GOODHEART SURGERY</t>
  </si>
  <si>
    <t>WEST COMMON LANE TEACHING PRACTICE</t>
  </si>
  <si>
    <t>CEDAR MEDICAL PRACTICE</t>
  </si>
  <si>
    <t>JAMES ALEXANDER FAMILY PRACTICE</t>
  </si>
  <si>
    <t>DR A SINHA</t>
  </si>
  <si>
    <t>NAYAR JK</t>
  </si>
  <si>
    <t>GREENGATES MEDICAL GROUP</t>
  </si>
  <si>
    <t>DR AC MILNER</t>
  </si>
  <si>
    <t>THE KIRTON LINDSEY AND SCOTTER SURGERY</t>
  </si>
  <si>
    <t>DELTA HEALTHCARE</t>
  </si>
  <si>
    <t>COOK BF</t>
  </si>
  <si>
    <t>THE MEDICAL CENTRE, DRIFFIELD</t>
  </si>
  <si>
    <t>LITTLEFIELD SURGERY</t>
  </si>
  <si>
    <t>THE OSWALD ROAD MEDICAL SURGERY</t>
  </si>
  <si>
    <t>HOWDEN MEDICAL PRACTICE</t>
  </si>
  <si>
    <t>BIRKWOOD MEDICAL CENTRE</t>
  </si>
  <si>
    <t>BURNBRAE MEDICAL PRACTICE</t>
  </si>
  <si>
    <t>NORTH BEVERLEY MEDICAL CENTRE</t>
  </si>
  <si>
    <t>WOODFORD MEDICAL PRACTICE</t>
  </si>
  <si>
    <t>HASTINGS MEDICAL CENTRE</t>
  </si>
  <si>
    <t>CITY HEALTH PRACTICE LTD</t>
  </si>
  <si>
    <t>PRACTICE ONE</t>
  </si>
  <si>
    <t>PRACTICE 3, MEDICAL CENTRE, BRIDLINGTON</t>
  </si>
  <si>
    <t>BARTHOLOMEW MEDICAL GROUP</t>
  </si>
  <si>
    <t>TRENT VIEW MEDICAL PRACTICE</t>
  </si>
  <si>
    <t>CHURCH LANE MEDICAL CENTRE</t>
  </si>
  <si>
    <t>THE RIDINGS MEDICAL GROUP</t>
  </si>
  <si>
    <t>FIELD HOUSE SURGERY, BRIDLINGTON</t>
  </si>
  <si>
    <t>SYDENHAM GROUP PRACTICE</t>
  </si>
  <si>
    <t>THE LYNTON PRACTICE</t>
  </si>
  <si>
    <t>CLIFTON HOUSE MEDICAL CENTRE</t>
  </si>
  <si>
    <t>PRINCES MEDICAL CENTRE</t>
  </si>
  <si>
    <t>MODALITY PARTNERSHIP (HULL)</t>
  </si>
  <si>
    <t>WOLSELEY MEDICAL CENTRE</t>
  </si>
  <si>
    <t>THE BRIDGE GROUP PRACTICE</t>
  </si>
  <si>
    <t>ASHBY TURN PRIMARY CARE PARTNERS</t>
  </si>
  <si>
    <t>SOUTH AXHOLME PRACTICE</t>
  </si>
  <si>
    <t>GILBERDYKE HEALTH CENTRE</t>
  </si>
  <si>
    <t>DR JAD WEIR &amp; PARTNERS</t>
  </si>
  <si>
    <t>THE ROXTON PRACTICE</t>
  </si>
  <si>
    <t>DR IA GALEA AND PARTNERS</t>
  </si>
  <si>
    <t>POCKLINGTON GROUP PRACTICE</t>
  </si>
  <si>
    <t>THE AVENUES MEDICAL CENTRE</t>
  </si>
  <si>
    <t>LEVEN &amp; BEEFORD MEDICAL PRACTICE</t>
  </si>
  <si>
    <t>WILBERFORCE SURGERY</t>
  </si>
  <si>
    <t>FIELDHOUSE MEDICAL GROUP</t>
  </si>
  <si>
    <t>SCARTHO MEDICAL CENTRE</t>
  </si>
  <si>
    <t>THE SNAITH AND RAWCLIFFE MEDICAL GROUP</t>
  </si>
  <si>
    <t>ST ANDREWS SURGERY</t>
  </si>
  <si>
    <t>ANCORA MEDICAL PRACTICE</t>
  </si>
  <si>
    <t>HOLDERNESS HEALTH</t>
  </si>
  <si>
    <t>THE WILLERBY SURGERY</t>
  </si>
  <si>
    <t>THE CHANTRY HEALTH GROUP</t>
  </si>
  <si>
    <t>CAMBRIDGE AVENUE MEDICAL CENTRE</t>
  </si>
  <si>
    <t>THE SUTTON MANOR SURGERY</t>
  </si>
  <si>
    <t>ORCHARD 2000 GROUP</t>
  </si>
  <si>
    <t>KINGSTON MEDICAL GROUP</t>
  </si>
  <si>
    <t>PELHAM MEDICAL GROUP</t>
  </si>
  <si>
    <t>CLEE MEDICAL CENTRE</t>
  </si>
  <si>
    <t>PRACTICE TWO</t>
  </si>
  <si>
    <t>MONTAGUE MEDICAL PRACTICE</t>
  </si>
  <si>
    <t>DR AP KUMAR</t>
  </si>
  <si>
    <t>KINGSTON HEALTH (HULL)</t>
  </si>
  <si>
    <t>HESSLE GRANGE MEDICAL PRACTICE</t>
  </si>
  <si>
    <t>MARKET WEIGHTON GROUP PRACTICE</t>
  </si>
  <si>
    <t>EAST HULL FAMILY PRACTICE</t>
  </si>
  <si>
    <t>WINTERTON MEDICAL PRACTICE</t>
  </si>
  <si>
    <t>HUMBER PRIMARY CARE LTD</t>
  </si>
  <si>
    <t>THE CENTRAL SURGERY BARTON</t>
  </si>
  <si>
    <t>EASTGATE MEDICAL GROUP, HORNSEA</t>
  </si>
  <si>
    <t>BEACON MEDICAL</t>
  </si>
  <si>
    <t>CHP LTD - BRANSHOLME</t>
  </si>
  <si>
    <t>CHESTER SURGERY</t>
  </si>
  <si>
    <t>I J HEALTHCARE</t>
  </si>
  <si>
    <t>RICKLETON MEDICAL CENTRE</t>
  </si>
  <si>
    <t>SUNDERLAND GP ALLIANCE SOUTH HYLTON SURG</t>
  </si>
  <si>
    <t>HAPPY HOUSE SURGERY</t>
  </si>
  <si>
    <t>MONKWEARMOUTH HEALTH CENTRE</t>
  </si>
  <si>
    <t>CASTLETOWN MEDICAL CENTRE</t>
  </si>
  <si>
    <t>SOUTHLANDS MEDICAL GROUP</t>
  </si>
  <si>
    <t>NEW SILKSWORTH MEDICAL PRACTICE</t>
  </si>
  <si>
    <t>HYLTON MEDICAL GROUP</t>
  </si>
  <si>
    <t>WESTBOURNE MEDICAL GROUP</t>
  </si>
  <si>
    <t>GRANGEWOOD SURGERY</t>
  </si>
  <si>
    <t>SPRINGWELL MEDICAL GROUP</t>
  </si>
  <si>
    <t>NEW WASHINGTON MEDICAL GROUP</t>
  </si>
  <si>
    <t>SUNDERLAND GP ALLIANCE MEDICAL PRACTICE</t>
  </si>
  <si>
    <t>THE BROADWAY MEDICAL PRACTICE</t>
  </si>
  <si>
    <t>HOUGHTON MEDICAL GROUP,</t>
  </si>
  <si>
    <t>CONCORD MEDICAL PRACTICE</t>
  </si>
  <si>
    <t>KEPIER MEDICAL PRACTICE</t>
  </si>
  <si>
    <t>FORGE MEDICAL PRACTICE</t>
  </si>
  <si>
    <t>BRIDGE VIEW MEDICAL GROUP</t>
  </si>
  <si>
    <t>ASHBURN MEDICAL CENTRE</t>
  </si>
  <si>
    <t>MILLFIELD MEDICAL GROUP</t>
  </si>
  <si>
    <t>ST BEDE MEDICAL CENTRE</t>
  </si>
  <si>
    <t>FULWELL MEDICAL CENTRE,</t>
  </si>
  <si>
    <t>THE NEW CITY MEDICAL GROUP</t>
  </si>
  <si>
    <t>GALLERIES MEDICAL PRACTICE</t>
  </si>
  <si>
    <t>JOSHI NA</t>
  </si>
  <si>
    <t>DR STEPHENSON &amp; PARTNERS</t>
  </si>
  <si>
    <t>HERRINGTON MEDICAL CENTRE</t>
  </si>
  <si>
    <t>RED HOUSE MEDICAL CENTRE</t>
  </si>
  <si>
    <t>PALLION FAMILY PRACTICE</t>
  </si>
  <si>
    <t>WEARSIDE MEDICAL PRACTICE - PALLION</t>
  </si>
  <si>
    <t>VILLETTE SURGERY</t>
  </si>
  <si>
    <t>HETTON GROUP PRACTICE</t>
  </si>
  <si>
    <t>DR BHATE SURGERY</t>
  </si>
  <si>
    <t>DEERNESS PARK MEDICAL GROUP</t>
  </si>
  <si>
    <t>EAST WING PRACTICE</t>
  </si>
  <si>
    <t>RAVENSWORTH SURGERY</t>
  </si>
  <si>
    <t>IMEARY STREET PRACTICE</t>
  </si>
  <si>
    <t>THE G.P.SUITE</t>
  </si>
  <si>
    <t>WHITBURN SURGERY</t>
  </si>
  <si>
    <t>THE GLEN MEDICAL GROUP</t>
  </si>
  <si>
    <t>COLLIERY COURT MEDICAL GROUP</t>
  </si>
  <si>
    <t>ST GEORGE &amp; RIVERSIDE MEDICAL PRACTICE</t>
  </si>
  <si>
    <t>ELLISON VIEW SURGERY</t>
  </si>
  <si>
    <t>ALBERT ROAD SURGERY</t>
  </si>
  <si>
    <t>DR THORNILEY-WALKER &amp; PARTNERS</t>
  </si>
  <si>
    <t>WAWN STREET SURGERY</t>
  </si>
  <si>
    <t>WENLOCK ROAD SURGERY</t>
  </si>
  <si>
    <t>MAYFIELD MEDICAL GROUP</t>
  </si>
  <si>
    <t>MARSDEN RD. HEALTH CENTRE</t>
  </si>
  <si>
    <t>FARNHAM MEDICAL CTR.</t>
  </si>
  <si>
    <t>MALLARD MEDICAL PRACTICE</t>
  </si>
  <si>
    <t>WELLSPRING MEDICAL PRACT.</t>
  </si>
  <si>
    <t>PARK PARADE PRACTICE</t>
  </si>
  <si>
    <t>REDBURN PARK MEDICAL CENTRE</t>
  </si>
  <si>
    <t>PARK ROAD MEDICAL PRACT</t>
  </si>
  <si>
    <t>BRIDGE MEDICAL</t>
  </si>
  <si>
    <t>NORTHUMBERLAND PARK MEDICAL GROUP</t>
  </si>
  <si>
    <t>MONKSEATON MEDICAL CENTRE</t>
  </si>
  <si>
    <t>NELSON MEDICAL GROUP</t>
  </si>
  <si>
    <t>WOODLANDS PARK HEALTH CTR</t>
  </si>
  <si>
    <t>THE VILLAGE GREEN SURGERY</t>
  </si>
  <si>
    <t>BEWICKE MEDICAL CENTRE</t>
  </si>
  <si>
    <t>WIDEOPEN MEDICAL CENTRE</t>
  </si>
  <si>
    <t>BEAUMONT PARK SURGERY</t>
  </si>
  <si>
    <t>MARINE AVENUE MEDICAL CTR</t>
  </si>
  <si>
    <t>FOREST HALL MEDICAL GROUP</t>
  </si>
  <si>
    <t>49 MARINE AVENUE SURGERY</t>
  </si>
  <si>
    <t>WHITLEY BAY HEALTH CENTRE</t>
  </si>
  <si>
    <t>COLLINGWOOD HEALTH GROUP</t>
  </si>
  <si>
    <t>PORTUGAL PLACE HEALTH CTR</t>
  </si>
  <si>
    <t>SPRING TERRACE HEALTH CENTRE</t>
  </si>
  <si>
    <t>DENTON TURRET MEDICAL CENTRE</t>
  </si>
  <si>
    <t>SWARLAND AVENUE SURGERY</t>
  </si>
  <si>
    <t>ST. ANTHONY'S HEALTH CENTRE</t>
  </si>
  <si>
    <t>NEWBURN SURGERY</t>
  </si>
  <si>
    <t>ELSWICK FAMILY PRACTICE</t>
  </si>
  <si>
    <t>GOSFORTH MEMORIAL MED.CTR</t>
  </si>
  <si>
    <t>BRUNTON PARK</t>
  </si>
  <si>
    <t>FENHAM HALL SURGERY</t>
  </si>
  <si>
    <t>BETTS AVENUE MEDICAL GROUP</t>
  </si>
  <si>
    <t>THORNFIELD MEDICAL GROUP</t>
  </si>
  <si>
    <t>REGENT MEDICAL CENTRE</t>
  </si>
  <si>
    <t>NEWCASTLE MEDICAL CENTRE</t>
  </si>
  <si>
    <t>THROCKLEY PRIMARY CARE CENTRE</t>
  </si>
  <si>
    <t>WESTERHOPE MEDICAL GROUP</t>
  </si>
  <si>
    <t>HEATON ROAD SURGERY</t>
  </si>
  <si>
    <t>BENFIELD PARK MEDICAL GROUP</t>
  </si>
  <si>
    <t>PARKWAY MEDICAL GROUP</t>
  </si>
  <si>
    <t>HOLMSIDE MEDICAL GROUP</t>
  </si>
  <si>
    <t>THE SURGERY-OSBORNE ROAD</t>
  </si>
  <si>
    <t>THE GROVE MEDICAL GROUP</t>
  </si>
  <si>
    <t>CRUDDAS PARK SURGERY</t>
  </si>
  <si>
    <t>LANE END SURGERY</t>
  </si>
  <si>
    <t>DENTON PARK MEDICAL GROUP</t>
  </si>
  <si>
    <t>WEST ROAD MEDICAL CENTRE</t>
  </si>
  <si>
    <t>WALKER MEDICAL GROUP</t>
  </si>
  <si>
    <t>BIDDLESTONE HEALTH GROUP</t>
  </si>
  <si>
    <t>PARK MEDICAL GROUP</t>
  </si>
  <si>
    <t>AVENUE MEDICAL PRACTICE</t>
  </si>
  <si>
    <t>ROSEWORTH SURGERY</t>
  </si>
  <si>
    <t>WEST FARM SURGERY</t>
  </si>
  <si>
    <t>PROSPECT MEDICAL CENTRE</t>
  </si>
  <si>
    <t>SAVILLE MEDICAL GROUP</t>
  </si>
  <si>
    <t>GRANGE ROAD MEDICAL PRACTICE</t>
  </si>
  <si>
    <t>SUNNISIDE SURGERY</t>
  </si>
  <si>
    <t>HOLLYHURST MEDICAL CENTRE</t>
  </si>
  <si>
    <t>THE BRIDGES MEDICAL PRACTICE</t>
  </si>
  <si>
    <t>PELAW MEDICAL PRACTICE</t>
  </si>
  <si>
    <t>BEACON VIEW MEDICAL CENTRE</t>
  </si>
  <si>
    <t>CHOPWELL PRIMARY HEALTHCARE CENTRE</t>
  </si>
  <si>
    <t>TEAMS MEDICAL PRACTICE</t>
  </si>
  <si>
    <t>SECOND STREET SURGERY</t>
  </si>
  <si>
    <t>WHICKHAM COTTAGE MEDICAL CENTRE</t>
  </si>
  <si>
    <t>CENTRAL GATESHEAD MEDICAL GROUP</t>
  </si>
  <si>
    <t>OLDWELL SURGERY</t>
  </si>
  <si>
    <t>BEWICK ROAD SURGERY</t>
  </si>
  <si>
    <t>WREKENTON MEDICAL GROUP</t>
  </si>
  <si>
    <t>CRAWCROOK MEDICAL CENTRE</t>
  </si>
  <si>
    <t>MILLENNIUM FAMILY PRACTICE</t>
  </si>
  <si>
    <t>METRO INTERCHANGE SURGERY</t>
  </si>
  <si>
    <t>ST. ALBANS MEDICAL GROUP</t>
  </si>
  <si>
    <t>CHAINBRIDGE MEDICAL PARTNERSHIP</t>
  </si>
  <si>
    <t>CROWHALL MEDICAL CENTRE</t>
  </si>
  <si>
    <t>BIRTLEY MEDICAL GROUP</t>
  </si>
  <si>
    <t>FELL COTTAGE SURGERY</t>
  </si>
  <si>
    <t>GLENPARK MEDICAL CENTRE</t>
  </si>
  <si>
    <t>OXFORD TCE &amp; RAWLING RD MEDICAL GROUP</t>
  </si>
  <si>
    <t>LONGRIGG MEDICAL CENTRE</t>
  </si>
  <si>
    <t>ROWLANDS GILL MEDICAL CENTRE</t>
  </si>
  <si>
    <t>BENSHAM FAMILY PRACTICE</t>
  </si>
  <si>
    <t>FELL TOWER MEDICAL CENTRE</t>
  </si>
  <si>
    <t>ELSDON AVENUE SURGERY</t>
  </si>
  <si>
    <t>THE ADDERLANE SURGERY</t>
  </si>
  <si>
    <t>FELTON SURGERY</t>
  </si>
  <si>
    <t>THE GLENDALE SURGERY</t>
  </si>
  <si>
    <t>BRANCH END SURGERY</t>
  </si>
  <si>
    <t>HAYDON BRIDGE &amp; ALLENDALE MEDICAL PRACT</t>
  </si>
  <si>
    <t>UNION BRAE &amp; NORHAM PRAC</t>
  </si>
  <si>
    <t>SCOTS GAP MEDICAL GROUP</t>
  </si>
  <si>
    <t>HUMSHAUGH &amp; WARK MED GRP</t>
  </si>
  <si>
    <t>GAS HOUSE LANE SURGERY</t>
  </si>
  <si>
    <t>FORUM FAMILY PRACTICE</t>
  </si>
  <si>
    <t>NETHERFIELD HOUSE</t>
  </si>
  <si>
    <t>VALENS MEDICAL PARTNERSHIP</t>
  </si>
  <si>
    <t>HALTWHISTLE MEDICAL GROUP</t>
  </si>
  <si>
    <t>THE SELE MEDICAL PRACTICE</t>
  </si>
  <si>
    <t>CHEVIOT MEDICAL GROUP</t>
  </si>
  <si>
    <t>GREYSTOKE SURGERY</t>
  </si>
  <si>
    <t>VILLAGE MEDICAL GROUP</t>
  </si>
  <si>
    <t>WIDDRINGTON SURGERY</t>
  </si>
  <si>
    <t>SEATON PARK MEDICAL GROUP</t>
  </si>
  <si>
    <t>BELLINGHAM PRACTICE</t>
  </si>
  <si>
    <t>WELL CLOSE MEDICAL GROUP</t>
  </si>
  <si>
    <t>CRAMLINGTON MEDICAL GROUP</t>
  </si>
  <si>
    <t>BURN BRAE MEDICAL GROUP</t>
  </si>
  <si>
    <t>COQUET MEDICAL GROUP</t>
  </si>
  <si>
    <t>GUIDEPOST MEDICAL GROUP</t>
  </si>
  <si>
    <t>CORBRIDGE HEALTH CENTRE</t>
  </si>
  <si>
    <t>PRUDHOE MEDICAL GROUP</t>
  </si>
  <si>
    <t>MARINE MEDICAL GROUP</t>
  </si>
  <si>
    <t>THE GABLES MEDICAL GROUP</t>
  </si>
  <si>
    <t>WHITE MEDICAL GROUP</t>
  </si>
  <si>
    <t>RAILWAY MEDICAL GROUP</t>
  </si>
  <si>
    <t>BELFORD MEDICAL PRACTICE</t>
  </si>
  <si>
    <t>PONTELAND MEDICAL GROUP</t>
  </si>
  <si>
    <t>ALNWICK MEDICAL GROUP</t>
  </si>
  <si>
    <t>BEDLINGTONSHIRE MED.GROUP</t>
  </si>
  <si>
    <t>THE ROTHBURY PRACTICE</t>
  </si>
  <si>
    <t>ANNFIELD PLAIN SURGERY</t>
  </si>
  <si>
    <t>VILLAGES MEDICAL GROUP</t>
  </si>
  <si>
    <t>LEADGATE SURGERY</t>
  </si>
  <si>
    <t>BOWBURN MEDICAL CENTRE</t>
  </si>
  <si>
    <t>WEST CORNFORTH MEDICAL CENTRE</t>
  </si>
  <si>
    <t>SILVERDALE FAMILY PRACTICE</t>
  </si>
  <si>
    <t>EVENWOOD MEDICAL PRACTICE</t>
  </si>
  <si>
    <t>THE HAVEN SURGERY</t>
  </si>
  <si>
    <t>SOUTHDENE MEDICAL CENTRE</t>
  </si>
  <si>
    <t>OAKFIELDS HEALTH GROUP</t>
  </si>
  <si>
    <t>BROWNEY HOUSE SURGERY</t>
  </si>
  <si>
    <t>BEVAN MEDICAL GROUP</t>
  </si>
  <si>
    <t>WINGATE MEDICAL PRACTICE INTRAHEALTH</t>
  </si>
  <si>
    <t>BYRON MEDICAL PRACTICE</t>
  </si>
  <si>
    <t>PEASE WAY MEDICAL CENTRE</t>
  </si>
  <si>
    <t>DRS LAMBERT &amp; NG</t>
  </si>
  <si>
    <t>LANCHESTER MEDICAL CENTRE</t>
  </si>
  <si>
    <t>THE NEW SEAHAM MEDICAL GROUP</t>
  </si>
  <si>
    <t>ST GEORGE'S MEDICAL PRACTICE</t>
  </si>
  <si>
    <t>JUBILEE MEDICAL GROUP</t>
  </si>
  <si>
    <t>GAINFORD SURGERY</t>
  </si>
  <si>
    <t>EAST DURHAM MEDICAL GROUP</t>
  </si>
  <si>
    <t>CHEVELEY PARK MEDICAL CTR</t>
  </si>
  <si>
    <t>SKERNE MEDICAL GROUP</t>
  </si>
  <si>
    <t>BISHOPS CLOSE MEDICAL PRACTICE</t>
  </si>
  <si>
    <t>MARLBOROUGH SURGERY</t>
  </si>
  <si>
    <t>CESTRIA HEALTH CENTRE</t>
  </si>
  <si>
    <t>ROCKLIFFE COURT SURGERY</t>
  </si>
  <si>
    <t>DENMARK STREET SURGERY</t>
  </si>
  <si>
    <t>BARNARD CASTLE SURGERY</t>
  </si>
  <si>
    <t>FERRYHILL AND CHILTON MEDICAL PRACTICE</t>
  </si>
  <si>
    <t>THE HORDEN GROUP PRACTICE</t>
  </si>
  <si>
    <t>OLD FORGE SURGERY</t>
  </si>
  <si>
    <t>MURTON MEDICAL CENTRE</t>
  </si>
  <si>
    <t>CLIFTON COURT MEDICAL PRACTICE</t>
  </si>
  <si>
    <t>CEDARS MEDICAL GROUP</t>
  </si>
  <si>
    <t>BEWICK CRESCENT SURGERY</t>
  </si>
  <si>
    <t>CHASTLETON MEDICAL GROUP</t>
  </si>
  <si>
    <t>THE WEARDALE PRACTICE</t>
  </si>
  <si>
    <t>BLACKETTS MEDICAL PRACTICE</t>
  </si>
  <si>
    <t>PELTON &amp; FELLROSE MEDICAL GROUP</t>
  </si>
  <si>
    <t>WOODVIEW MEDICAL PRACTICE</t>
  </si>
  <si>
    <t>CARMEL MEDICAL PRACTICE</t>
  </si>
  <si>
    <t>DUNELM MEDICAL PRACTICE</t>
  </si>
  <si>
    <t>GREAT LUMLEY SURGERY</t>
  </si>
  <si>
    <t>MIDDLE CHARE MEDICAL GROUP</t>
  </si>
  <si>
    <t>COXHOE MEDICAL PRACTICE</t>
  </si>
  <si>
    <t>SACRISTON MEDICAL CENTRE</t>
  </si>
  <si>
    <t>BISHOPGATE MEDICAL CENTRE</t>
  </si>
  <si>
    <t>WEST RAINTON SURGERY</t>
  </si>
  <si>
    <t>STANLEY MEDICAL GROUP</t>
  </si>
  <si>
    <t>THE MEDICAL GROUP</t>
  </si>
  <si>
    <t>AUCKLAND MEDICAL GROUP</t>
  </si>
  <si>
    <t>CONSETT MEDICAL CENTRE</t>
  </si>
  <si>
    <t>TANFIELD VIEW MEDICAL GROUP</t>
  </si>
  <si>
    <t>STATION VIEW MEDICAL CENTRE</t>
  </si>
  <si>
    <t>BELMONT &amp; SHERBURN MEDICAL GROUP</t>
  </si>
  <si>
    <t>NEASHAM ROAD SURGERY</t>
  </si>
  <si>
    <t>WILLIAM BROWN CENTRE</t>
  </si>
  <si>
    <t>CLAYPATH &amp; UNIVERSITY MEDICAL GROUP</t>
  </si>
  <si>
    <t>MOORLANDS SURGERY</t>
  </si>
  <si>
    <t>BRIDGE END SURGERY</t>
  </si>
  <si>
    <t>HALLGARTH SURGERY</t>
  </si>
  <si>
    <t>BLACKHALL AND PETERLEE PRACTICE</t>
  </si>
  <si>
    <t>ORCHARD COURT SURGERY</t>
  </si>
  <si>
    <t>WHINFIELD MEDICAL PRACTICE</t>
  </si>
  <si>
    <t>WILLINGTON MEDICAL GROUP</t>
  </si>
  <si>
    <t>ST ANDREW'S MEDICAL PRACTICE</t>
  </si>
  <si>
    <t>WARWICK SQUARE GROUP PRACTICE</t>
  </si>
  <si>
    <t>DUDDON VALLEY MEDICAL PRACTICE</t>
  </si>
  <si>
    <t>HAVERTHWAITE SURGERY</t>
  </si>
  <si>
    <t>CARTMEL SURGERY</t>
  </si>
  <si>
    <t>LONGTOWN MEDICAL CENTRE</t>
  </si>
  <si>
    <t>COURT THORN SURGERY</t>
  </si>
  <si>
    <t>GLENRIDDING HEALTH CENTRE</t>
  </si>
  <si>
    <t>KIRKOSWALD SURGERY</t>
  </si>
  <si>
    <t>WRAYSDALE HOUSE SURGERY</t>
  </si>
  <si>
    <t>SEDBERGH MEDICAL PRACTICE</t>
  </si>
  <si>
    <t>LIVERPOOL HOUSE SURGERY</t>
  </si>
  <si>
    <t>RISEDALE SURGERY</t>
  </si>
  <si>
    <t>BURNETT EDGAR MEDICAL CTR</t>
  </si>
  <si>
    <t>ULVERSTON COMMUNITY HEALTH CENTRE</t>
  </si>
  <si>
    <t>WESTCROFT HOUSE SURGERY</t>
  </si>
  <si>
    <t>ATKINSON HEALTH CENTRE</t>
  </si>
  <si>
    <t>QUEEN STREET MEDICAL PRACTICE</t>
  </si>
  <si>
    <t>ASPATRIA MEDICAL GROUP</t>
  </si>
  <si>
    <t>NUTWOOD MEDICAL PRACTICE</t>
  </si>
  <si>
    <t>JAMES STREET GROUP PRACT</t>
  </si>
  <si>
    <t>WINDERMERE HEALTH CENTRE</t>
  </si>
  <si>
    <t>WIGTON GROUP MEDICAL PRACTICE</t>
  </si>
  <si>
    <t>FELLVIEW HEALTHCARE</t>
  </si>
  <si>
    <t>LOWTHER MEDICAL CENTRE</t>
  </si>
  <si>
    <t>TEMPLE SOWERBY MEDICAL PRACTICE</t>
  </si>
  <si>
    <t>SILLOTH GROUP MEDICAL PRACTICE</t>
  </si>
  <si>
    <t>BIRBECK MEDICAL GROUP</t>
  </si>
  <si>
    <t>WATERLOO HOUSE SURGERY</t>
  </si>
  <si>
    <t>MARYPORT HEALTH SERVICES</t>
  </si>
  <si>
    <t>SHAP MEDICAL PRACTICE</t>
  </si>
  <si>
    <t>LUNESDALE SURGERY</t>
  </si>
  <si>
    <t>CASTLEHEAD MEDICAL CENTRE</t>
  </si>
  <si>
    <t>STATION HOUSE SURGERY</t>
  </si>
  <si>
    <t>THE JAMES COCHRANE PRACT.</t>
  </si>
  <si>
    <t>CAPTAIN FRENCH SURGERY</t>
  </si>
  <si>
    <t>SEASCALE HEALTH CENTRE</t>
  </si>
  <si>
    <t>DISTINGTON SURGERY</t>
  </si>
  <si>
    <t>DALSTON MEDICAL GROUP</t>
  </si>
  <si>
    <t>CASTLEGATE AND DERWENT SURGERY</t>
  </si>
  <si>
    <t>EDEN MEDICAL GROUP</t>
  </si>
  <si>
    <t>FUSEHILL MEDICAL PRACTICE</t>
  </si>
  <si>
    <t>SPENCER ST SURGERY</t>
  </si>
  <si>
    <t>CARLISLE HEALTHCARE</t>
  </si>
  <si>
    <t>WARWICK ROAD SURGERY</t>
  </si>
  <si>
    <t>CALDBECK SURGERY</t>
  </si>
  <si>
    <t>UPPER EDEN MEDICAL PRACTICE</t>
  </si>
  <si>
    <t>BRAMPTON MEDICAL PRACTICE</t>
  </si>
  <si>
    <t>BRIDGEGATE MEDICAL CENTRE</t>
  </si>
  <si>
    <t>DUKE STREET SURGERY</t>
  </si>
  <si>
    <t>APPLEBY MEDICAL PRACTICE</t>
  </si>
  <si>
    <t>AMBLESIDE HEALTH CENTRE</t>
  </si>
  <si>
    <t>ALSTON MEDICAL PRACTICE</t>
  </si>
  <si>
    <t>ULVERSTON HEALTH CENTRE (MURRAY)</t>
  </si>
  <si>
    <t>THE ARRIVAL PRACTICE</t>
  </si>
  <si>
    <t>FOUNDATIONS -HARRIS STREET</t>
  </si>
  <si>
    <t>WEST VIEW MILLENIUM SURGERY A</t>
  </si>
  <si>
    <t>FOUNDATIONS</t>
  </si>
  <si>
    <t>THORNTREE SURGERY</t>
  </si>
  <si>
    <t>HUNTCLIFF SURGERY</t>
  </si>
  <si>
    <t>THE PATEL PRACTICE</t>
  </si>
  <si>
    <t>PARKWAY MEDICAL CENTRE</t>
  </si>
  <si>
    <t>THE ROSEBERRY PRACTICE</t>
  </si>
  <si>
    <t>DR RASOOL</t>
  </si>
  <si>
    <t>MCKENZIE GROUP PRACTICE</t>
  </si>
  <si>
    <t>ALMA MEDICAL CENTRE</t>
  </si>
  <si>
    <t>THE ESTON SURGERY</t>
  </si>
  <si>
    <t>THE DISCOVERY PRACTICE</t>
  </si>
  <si>
    <t>THE HEADLAND MEDICAL CENTRE</t>
  </si>
  <si>
    <t>THE KOH PRACTICE</t>
  </si>
  <si>
    <t>COULBY MEDICAL PRACTICE</t>
  </si>
  <si>
    <t>KINGSWAY MEDICAL CENTRE</t>
  </si>
  <si>
    <t>Total</t>
  </si>
  <si>
    <t>THE SALTSCAR SURGERY</t>
  </si>
  <si>
    <t>WOODSIDE SURGERY</t>
  </si>
  <si>
    <t>THE GREEN HOUSE SURGERY</t>
  </si>
  <si>
    <t>CAMBRIDGE MEDICAL GROUP</t>
  </si>
  <si>
    <t>ZETLAND MEDICAL PRACTICE</t>
  </si>
  <si>
    <t>WOODLANDS FAMILY MEDICAL CENTRE</t>
  </si>
  <si>
    <t>THE COATHAM ROAD SURGERY</t>
  </si>
  <si>
    <t>MCKENZIE HOUSE SURGERY</t>
  </si>
  <si>
    <t>THE MANOR HOUSE SURGERY</t>
  </si>
  <si>
    <t>SOUTH GRANGE MEDICAL GROUP PRACTICE</t>
  </si>
  <si>
    <t>HART MEDICAL PRACTICE</t>
  </si>
  <si>
    <t>MARSH HOUSE MEDICAL PRACTICE</t>
  </si>
  <si>
    <t>EAGLESCLIFFE MEDICAL PRACTICE</t>
  </si>
  <si>
    <t>HIRSEL MEDICAL CENTRE</t>
  </si>
  <si>
    <t>THE ERIMUS PRACTICE</t>
  </si>
  <si>
    <t>NORTON MEDICAL CENTRE</t>
  </si>
  <si>
    <t>NEWLANDS MEDICAL CENTRE</t>
  </si>
  <si>
    <t>THORNABY &amp; BARWICK MEDICAL GROUP</t>
  </si>
  <si>
    <t>THE GARTH</t>
  </si>
  <si>
    <t>HAVELOCK GRANGE PRACTICE</t>
  </si>
  <si>
    <t>BOROUGH ROAD &amp; NUNTHORPE MEDICAL GROUP</t>
  </si>
  <si>
    <t>PROSPECT SURGERY</t>
  </si>
  <si>
    <t>YARM MEDICAL PRACTICE</t>
  </si>
  <si>
    <t>LINTHORPE SURGERY</t>
  </si>
  <si>
    <t>THE DOVECOT SURGERY</t>
  </si>
  <si>
    <t>THE ENDEAVOUR PRACTICE</t>
  </si>
  <si>
    <t>HILLSIDE PRACTICE</t>
  </si>
  <si>
    <t>NORMANBY MEDICAL CENTRE</t>
  </si>
  <si>
    <t>MARTONSIDE MEDICAL CENTRE</t>
  </si>
  <si>
    <t>CROSSFELL HEALTH CENTRE</t>
  </si>
  <si>
    <t>BENTLEY MEDICAL PRACTICE</t>
  </si>
  <si>
    <t>WOODBRIDGE PRACTICE</t>
  </si>
  <si>
    <t>QUEENSTREE PRACTICE</t>
  </si>
  <si>
    <t>BROTTON SURGERY</t>
  </si>
  <si>
    <t>CHADWICK PRACTICE</t>
  </si>
  <si>
    <t>VILLAGE MEDICAL CENTRE</t>
  </si>
  <si>
    <t>BANKHOUSE SURGERY</t>
  </si>
  <si>
    <t>TENNANT STREET MEDICAL PRACTICE</t>
  </si>
  <si>
    <t>SPRINGWOOD SURGERY</t>
  </si>
  <si>
    <t>ACKLAM MEDICAL CENTRE</t>
  </si>
  <si>
    <t>R23</t>
  </si>
  <si>
    <t>ICB23</t>
  </si>
  <si>
    <t>Region</t>
  </si>
  <si>
    <t>Sort</t>
  </si>
  <si>
    <t>QUEENS PARK MEDICAL CENTRE</t>
  </si>
  <si>
    <t>THE DENSHAM SURGERY</t>
  </si>
  <si>
    <t>Year</t>
  </si>
  <si>
    <t>2022 base</t>
  </si>
  <si>
    <t>2023-24</t>
  </si>
  <si>
    <t>2024-25</t>
  </si>
  <si>
    <t>GP practice name</t>
  </si>
  <si>
    <t>Weighted population</t>
  </si>
  <si>
    <t>Normalised weighted population (adjusted)</t>
  </si>
  <si>
    <t>Registered population</t>
  </si>
  <si>
    <t>Avoidable Mortality Rate Index</t>
  </si>
  <si>
    <t>Data sources</t>
  </si>
  <si>
    <t>England</t>
  </si>
  <si>
    <t>This in turn was used to produce the SMR&lt;75 weighted populations for the 2019/20 - 2023/24 CCG allocations.</t>
  </si>
  <si>
    <t>It creates ICB normalised weighted populations for the health inequalites adjustment for the 2022/23 allocations</t>
  </si>
  <si>
    <t>Uses indirectly standardised avoidable mortality rates (bespoke definition, &lt;75 current OECD definition and some causes of death all ages based on 2016 ONS definition) 2015-2019 by MSOA</t>
  </si>
  <si>
    <t>Dependencies/other files needed:</t>
  </si>
  <si>
    <t>2. LSOA to MSOA mapper.  This is unchanged.  Query whether it may be updated after the new census.</t>
  </si>
  <si>
    <t>4. 12 month average population data.  This comes from file "A Registration by GP Practice.dta".  Stata code 0.01 and 0.03 need to be run and QA'd before 0.08 can run</t>
  </si>
  <si>
    <t>4. Create a raw ICB mortality rate index and save data file "ICB22xAvMortRateIndex.dta" in each folder</t>
  </si>
  <si>
    <t>5 and 5b. Run the code for each folder in turn to calculate the health inequalities ICB normalised weighted population</t>
  </si>
  <si>
    <t>6. Create a raw GP mortality rate index and save data files in each folder</t>
  </si>
  <si>
    <t>7. and 7b. Run the code for each folder for GPs as in step 5.</t>
  </si>
  <si>
    <t>**Create a log of the run**</t>
  </si>
  <si>
    <t>capture log close</t>
  </si>
  <si>
    <t>log using "log_0.08_HI_181022.smcl", replace</t>
  </si>
  <si>
    <t>*** Step 1: Create data file "Resident Population GPxLSOA 202110.dta" GP registered patients - resident at LSOA level for October 2022</t>
  </si>
  <si>
    <t>insheet using "gp-reg-pat-prac-lsoa-all.csv", name comma clear</t>
  </si>
  <si>
    <t xml:space="preserve">save "Resident Population GPxLSOA 202210.dta", replace </t>
  </si>
  <si>
    <t>save "LSOA11CDxMSOA11CD.dta" */</t>
  </si>
  <si>
    <t>import excel using "AvMort bespoke 2016-2020 16Gps.xlsx",sheet("AvMort(indirect bespoke) 16Gps") cellrange("A2:E6793") first clear</t>
  </si>
  <si>
    <t>**The following numbers are taken from the table produced above (18/10/22) and then used in the calculations.</t>
  </si>
  <si>
    <t>// 1.1659144 = a exp(b * 2)</t>
  </si>
  <si>
    <t>// 51.7 median AvMortRate for Group 2, 233.4 median for group 15</t>
  </si>
  <si>
    <t>local b2 = ln(8.576959/1.1659144)/(233.4 - 51.7)</t>
  </si>
  <si>
    <t>local a2 = 1.1659144 / exp(`b2' * 51.7)</t>
  </si>
  <si>
    <t>save "G - AvMort bespoke 2016-2020 MSOA weights.dta", replace</t>
  </si>
  <si>
    <t>*** Step 4: Create a raw ICB mortality rate index and save data file "ICB22xAvMortRateIndex.dta" in each folder</t>
  </si>
  <si>
    <t>// Use the GP practice to LSOA populations for Oct 2022</t>
  </si>
  <si>
    <t>merge m:1 msoa11cd using "G - AvMort bespoke 2016-2020 MSOA weights.dta"</t>
  </si>
  <si>
    <t>// merge on the GP practice to ICB22 mapper</t>
  </si>
  <si>
    <t>**Save a temporary file of this merged data to allow collapse by both ICB and GP**</t>
  </si>
  <si>
    <t>save "Oct 2022 12M base\temp.dta", replace</t>
  </si>
  <si>
    <t>**Create an average mortality rate for each LSOA to apply to GP practices that have closed - these are not present in the October 2022 data cut, but are present in the rolling average data for the last 12 months**</t>
  </si>
  <si>
    <t>preserve</t>
  </si>
  <si>
    <t>collapse (sum) ResidentPop ResPopxAvMortRate, by ( LTLA21CD )</t>
  </si>
  <si>
    <t>rename ResidentPop  ResidentPop_LTLA</t>
  </si>
  <si>
    <t>rename ResPopxAvMortRate ResPopxAvMortRate_LTLA</t>
  </si>
  <si>
    <t>gen RawAvMortRateIndex_LTLA = ResPopxAvMortRate_LTLA / ResidentPop_LTLA</t>
  </si>
  <si>
    <t>save "LTLA21xAvMortRateIndex.dta", replace</t>
  </si>
  <si>
    <t>restore</t>
  </si>
  <si>
    <t>**Collapse by ICB**</t>
  </si>
  <si>
    <t>collapse (sum) ResidentPop ResPopxAvMortRate, by ( ICB23CD)</t>
  </si>
  <si>
    <t>// Save the 'ICB22xAvMortRateIndex.dta' file in each folder</t>
  </si>
  <si>
    <t>save "Oct 2022 12M base\ICB23xAvMortRateIndex.dta", replace</t>
  </si>
  <si>
    <t>save "Oct 2022 12M Year 1\ICB23xAvMortRateIndex.dta", replace</t>
  </si>
  <si>
    <t>save "Oct 2022 12M Year 2\ICB23xAvMortRateIndex.dta", replace</t>
  </si>
  <si>
    <t>*** Step 5: Run the code below for the base year calculate the health inequalities ICB normalised weighted population</t>
  </si>
  <si>
    <t>use "ICB23xAvMortRateIndex.dta", clear</t>
  </si>
  <si>
    <t>merge 1:1 ICB23CD using "A Registration by ICB23.dta"</t>
  </si>
  <si>
    <t>keep RawAvMortRateIndex allpats ICB23CD</t>
  </si>
  <si>
    <t>keep ICB23CD allpats wgtpats NormWgtPats AvMortRateIndex</t>
  </si>
  <si>
    <t>***Step 5b: Do the same for years 1 and 2</t>
  </si>
  <si>
    <t>foreach i of num 1/2 {</t>
  </si>
  <si>
    <t>}</t>
  </si>
  <si>
    <t>* collapse to GP practice level rather than ICB level</t>
  </si>
  <si>
    <t>*</t>
  </si>
  <si>
    <t>use "Oct 2022 12M base\temp.dta", clear</t>
  </si>
  <si>
    <t>merge m:1 LTLA21CD using "LTLA21xAvMortRateIndex.dta", keepusing (RawAvMortRateIndex_LTLA)</t>
  </si>
  <si>
    <t>replace RawAvMortRateIndex = RawAvMortRateIndex_LTLA if RawAvMortRateIndex == .</t>
  </si>
  <si>
    <t>drop _merge RawAvMortRateIndex_LTLA</t>
  </si>
  <si>
    <t>// Save the 'GPxAvMortRateIndex.dta' file in each folder</t>
  </si>
  <si>
    <t>save "Oct 2022 12M base\GPxAvMortRateIndex.dta", replace</t>
  </si>
  <si>
    <t>save "Oct 2022 12M Year 1\GPxAvMortRateIndex.dta", replace</t>
  </si>
  <si>
    <t>save "Oct 2022 12M Year 2\GPxAvMortRateIndex.dta", replace</t>
  </si>
  <si>
    <t>erase "Oct 2022 12M base\temp.dta"</t>
  </si>
  <si>
    <t>*** Step 7: Run the code below for each folder in turn (with the other cd paths hidden) to calculate the health inequalities GP normalised weighted population</t>
  </si>
  <si>
    <t>use "GPxAvMortRateIndex.dta", clear</t>
  </si>
  <si>
    <t>merge 1:1 gp_code using "A Registration by GP Practice.dta"</t>
  </si>
  <si>
    <t>keep RawAvMortRateIndex allpats ICB23CD gp_code</t>
  </si>
  <si>
    <t>gen GP_NormWgtPats = wgtpats * (`TotPats' / `TotWgtPats')</t>
  </si>
  <si>
    <t>qui sum GP_NormWgtPats</t>
  </si>
  <si>
    <t>// Constrain total of all GP pracs in an ICB to actual ICB HI normalised wtd pops</t>
  </si>
  <si>
    <t>merge m:1 ICB23CD using "G - HI adj.dta", keepusing ( NormWgtPats )</t>
  </si>
  <si>
    <t>rename NormWgtPats ICB_NormWgtPats</t>
  </si>
  <si>
    <t xml:space="preserve">// Creates the sum of the GP weighted pops at ICB level to check the difference to the actual ICB weighted pops </t>
  </si>
  <si>
    <t>egen ICBPop_chk = total( GP_NormWgtPats ), by( ICB23CD )</t>
  </si>
  <si>
    <t>gen GP_NormWgtPats_adj = .</t>
  </si>
  <si>
    <t>levelsof ICB23CD, local(icbs)</t>
  </si>
  <si>
    <t>foreach i of local icbs {</t>
  </si>
  <si>
    <t xml:space="preserve">    qui sum GP_NormWgtPats if ICB23CD =="`i'"</t>
  </si>
  <si>
    <t xml:space="preserve">    local PopTot = r(sum)</t>
  </si>
  <si>
    <t xml:space="preserve">    di r(sum)</t>
  </si>
  <si>
    <t xml:space="preserve">    qui sum ICB_NormWgtPats if ICB23CD =="`i'"</t>
  </si>
  <si>
    <t xml:space="preserve">    local RegPatTot = r(max)</t>
  </si>
  <si>
    <t xml:space="preserve">    di r(max)</t>
  </si>
  <si>
    <t xml:space="preserve">    replace GP_NormWgtPats_adj = ///</t>
  </si>
  <si>
    <t xml:space="preserve">        GP_NormWgtPats /(`PopTot')*(`RegPatTot') if ICB23CD =="`i'"</t>
  </si>
  <si>
    <t>// QA check - this should sum to the actual ICB weighted pops 'ICB_NormWgtPats'</t>
  </si>
  <si>
    <t>egen ICBPop_chk1 = total( GP_NormWgtPats_adj ), by( ICB23CD )</t>
  </si>
  <si>
    <t>gen AvMortRateIndex = GP_NormWgtPats_adj / allpats</t>
  </si>
  <si>
    <t>keep gp_code ICB23CD allpats wgtpats GP_NormWgtPats GP_NormWgtPats_adj AvMortRateIndex</t>
  </si>
  <si>
    <t>save "G - HI adj_GP_practice_level.dta", replace</t>
  </si>
  <si>
    <t>export excel using "G - HI adj_GP_practice_level.xlsx", first(var) replace</t>
  </si>
  <si>
    <t>Patients Registered at a GP Practice, October 2022: LSOA (all persons, females, males)</t>
  </si>
  <si>
    <t>Patients Registered at a GP Practice, October 2022 (NHS Digital)</t>
  </si>
  <si>
    <t>Output Area to LSOA to MSOA to Local Authority District Dec 2017 (ONS)</t>
  </si>
  <si>
    <t>Registered or projected population by GP practice</t>
  </si>
  <si>
    <t>Need weights x population by practice, age and sex</t>
  </si>
  <si>
    <t>WP scaled to total registered population</t>
  </si>
  <si>
    <t>NHS England - ICB allocations 2023/24 to 2024/25</t>
  </si>
  <si>
    <t>Description of worksheets</t>
  </si>
  <si>
    <t>This document is part of the Allocations Technical Guide</t>
  </si>
  <si>
    <t>Summary tables by region</t>
  </si>
  <si>
    <t>g-health-inequalities-adjustment</t>
  </si>
  <si>
    <t>Stata_code</t>
  </si>
  <si>
    <t>Region_index</t>
  </si>
  <si>
    <t>g-health-inequalities-adjustment (outputs)</t>
  </si>
  <si>
    <t>g-health-inequalities-adjustment (calculations)</t>
  </si>
  <si>
    <t>Indirect standardised avoidable mortality rates for persons by MSOA England, 2016-20</t>
  </si>
  <si>
    <t xml:space="preserve">Updated to use the most recent GP data available (October 2022) at LSOA level for 2023_24. </t>
  </si>
  <si>
    <t>This code adapted from the update in October 2021 for the 2022/23 allocations dated the 20th October 2021</t>
  </si>
  <si>
    <t>2022_23 allocations\target allocations\update 2223 allocations\stata code\Oct 2021</t>
  </si>
  <si>
    <t>2019_20 allocations\target allocations\update 1920 allocations\stata code\script 0.08 G v3 SMR75.do</t>
  </si>
  <si>
    <t>1. Most recent published LSOA GP resident population.  From NHS Digital.  Published quarterly.</t>
  </si>
  <si>
    <t xml:space="preserve">3. Avoidable mortality standardised rates from ONS. </t>
  </si>
  <si>
    <t>1. Create data file "Resident Population GPxLSOA 202110.dta" file</t>
  </si>
  <si>
    <t>2. Create data file "LSOA11CDxMSOA11CD.dta"</t>
  </si>
  <si>
    <t xml:space="preserve">3. Assign the MSOAs to 16 groups and create data file "G - AvMort bespoke 2015-2019 MSOA weights.dta" </t>
  </si>
  <si>
    <t>cd "2023_24 allocations\Target Allocations\update 2324 allocations\stata code\log files"</t>
  </si>
  <si>
    <t>cd "GP registrations and CCG membership (NHS Digital)\2022-10 Oct"</t>
  </si>
  <si>
    <t>// This was done in the Excel file at: 2022_23 allocations\Health Inequalities\2223 allocations adj\2223 HI adj - AvMort bespoke 2015-2019 16Gps.xlsx</t>
  </si>
  <si>
    <t>cd "2023_24 allocations\Health inequalities adjustment"</t>
  </si>
  <si>
    <t>table Group, contents(n Rank med AvMortRate min AvMortRate max AvMortRate)</t>
  </si>
  <si>
    <t>graph save "2023_24 allocations\Target Allocations\update 2324 allocations\stata code\log files\0.08_twoway_scatter_mortrate_rank_Oct22.gph", replace</t>
  </si>
  <si>
    <t>graph save "2023_24 allocations\Target Allocations\update 2324 allocations\stata code\log files\0.08_scatter_mortrate_group_Oct22.gph", replace</t>
  </si>
  <si>
    <t>graph save "2023_24 allocations\Target Allocations\update 2324 allocations\stata code\log files\0.08_scatter_newweight_group_Oct22.gph", replace</t>
  </si>
  <si>
    <t>cd "2023_24 allocations\Target Allocations\update 2324 allocations\workbooks\Oct 2022 12M base"</t>
  </si>
  <si>
    <t>use "GP registrations and CCG membership (NHS Digital)\2022-10 Oct\Resident Population GPxLSOA 202210.dta", clear</t>
  </si>
  <si>
    <t>merge m:1 lsoa11cd using "LSOA11CDxMSOA11CD.dta"</t>
  </si>
  <si>
    <t xml:space="preserve">di r(sum) </t>
  </si>
  <si>
    <t>collapse (sum) ResidentPop ResPopxAvMortRate, by (gp_code)</t>
  </si>
  <si>
    <t>collapse (sum) ResidentPop, by (gp_code msoa11cd)</t>
  </si>
  <si>
    <t>cd "2023_24 allocations\Target Allocations\update 2324 allocations\workbooks"</t>
  </si>
  <si>
    <t>cd "2023_24 allocations\Target Allocations\update 2324 allocations\workbooks\Oct 2022 12M Year `i'"</t>
  </si>
  <si>
    <t>**Step 6. Create a raw GP mortality rate index and save data files in each folder</t>
  </si>
  <si>
    <t>cd "2023_24 allocations\Target Allocations\update 2324 allocations\workbooks\"</t>
  </si>
  <si>
    <t>*cd "2023_24 allocations\Target Allocations\update 2324 allocations\workbooks\Oct 2022 12M base"</t>
  </si>
  <si>
    <t>*cd "2023_24 allocations\Target Allocations\update 2324 allocations\workbooks\Oct 2022 12M Year 1"</t>
  </si>
  <si>
    <t>cd "2023_24 allocations\Target Allocations\update 2324 allocations\workbooks\Oct 2022 12M Year 2"</t>
  </si>
  <si>
    <t>merge 1:1 gp_code using "GP_ICB23_Region23_LTLA21_mapper_Oct22_12M.dta"</t>
  </si>
  <si>
    <t xml:space="preserve">Wirral 016                              </t>
  </si>
  <si>
    <t>E02001482</t>
  </si>
  <si>
    <t xml:space="preserve">North East Lincolnshire 002             </t>
  </si>
  <si>
    <t>E02002727</t>
  </si>
  <si>
    <t xml:space="preserve">Sunderland 016                          </t>
  </si>
  <si>
    <t>E02001806</t>
  </si>
  <si>
    <t xml:space="preserve">Blackpool 010                           </t>
  </si>
  <si>
    <t>E02002642</t>
  </si>
  <si>
    <t xml:space="preserve">Manchester 009                          </t>
  </si>
  <si>
    <t>E02001053</t>
  </si>
  <si>
    <t xml:space="preserve">Blackpool 013                           </t>
  </si>
  <si>
    <t>E02002645</t>
  </si>
  <si>
    <t xml:space="preserve">Blackpool 006                           </t>
  </si>
  <si>
    <t>E02002638</t>
  </si>
  <si>
    <t xml:space="preserve">Middlesbrough 003                       </t>
  </si>
  <si>
    <t>E02002498</t>
  </si>
  <si>
    <t xml:space="preserve">Oldham 014                              </t>
  </si>
  <si>
    <t>E02001111</t>
  </si>
  <si>
    <t xml:space="preserve">Middlesbrough 001                       </t>
  </si>
  <si>
    <t>E02002496</t>
  </si>
  <si>
    <t xml:space="preserve">Blackpool 008                           </t>
  </si>
  <si>
    <t>E02002640</t>
  </si>
  <si>
    <t xml:space="preserve">Leeds 112                               </t>
  </si>
  <si>
    <t>E02006876</t>
  </si>
  <si>
    <t xml:space="preserve">Liverpool 018                           </t>
  </si>
  <si>
    <t>E02001364</t>
  </si>
  <si>
    <t xml:space="preserve">St. Helens 014                          </t>
  </si>
  <si>
    <t>E02001419</t>
  </si>
  <si>
    <t xml:space="preserve">Stockport 004                           </t>
  </si>
  <si>
    <t>E02001190</t>
  </si>
  <si>
    <t xml:space="preserve">Liverpool 012                           </t>
  </si>
  <si>
    <t>E02001358</t>
  </si>
  <si>
    <t xml:space="preserve">Middlesbrough 011                       </t>
  </si>
  <si>
    <t>E02002506</t>
  </si>
  <si>
    <t xml:space="preserve">Bolton 016                              </t>
  </si>
  <si>
    <t>E02000999</t>
  </si>
  <si>
    <t xml:space="preserve">Sefton 037                              </t>
  </si>
  <si>
    <t>E02001465</t>
  </si>
  <si>
    <t xml:space="preserve">Leeds 064                               </t>
  </si>
  <si>
    <t>E02002393</t>
  </si>
  <si>
    <t xml:space="preserve">Blackburn with Darwen 006               </t>
  </si>
  <si>
    <t>E02002620</t>
  </si>
  <si>
    <t xml:space="preserve">Bradford 052                            </t>
  </si>
  <si>
    <t>E02002234</t>
  </si>
  <si>
    <t xml:space="preserve">Liverpool 024                           </t>
  </si>
  <si>
    <t>E02001370</t>
  </si>
  <si>
    <t xml:space="preserve">Wirral 011                              </t>
  </si>
  <si>
    <t>E02001477</t>
  </si>
  <si>
    <t xml:space="preserve">Salford 016                             </t>
  </si>
  <si>
    <t>E02001172</t>
  </si>
  <si>
    <t xml:space="preserve">Bury 016                                </t>
  </si>
  <si>
    <t>E02001034</t>
  </si>
  <si>
    <t xml:space="preserve">Manchester 011                          </t>
  </si>
  <si>
    <t>E02001055</t>
  </si>
  <si>
    <t xml:space="preserve">Stockton-on-Tees 014                    </t>
  </si>
  <si>
    <t>E02002548</t>
  </si>
  <si>
    <t xml:space="preserve">Leeds 085                               </t>
  </si>
  <si>
    <t>E02002414</t>
  </si>
  <si>
    <t xml:space="preserve">Newcastle upon Tyne 029                 </t>
  </si>
  <si>
    <t>E02001736</t>
  </si>
  <si>
    <t xml:space="preserve">Barrow-in-Furness 008                   </t>
  </si>
  <si>
    <t>E02003984</t>
  </si>
  <si>
    <t xml:space="preserve">Tameside 013                            </t>
  </si>
  <si>
    <t>E02001241</t>
  </si>
  <si>
    <t xml:space="preserve">Manchester 012                          </t>
  </si>
  <si>
    <t>E02001056</t>
  </si>
  <si>
    <t xml:space="preserve">Liverpool 028                           </t>
  </si>
  <si>
    <t>E02001374</t>
  </si>
  <si>
    <t xml:space="preserve">Calderdale 012                          </t>
  </si>
  <si>
    <t>E02002255</t>
  </si>
  <si>
    <t xml:space="preserve">Kingston upon Hull 029                  </t>
  </si>
  <si>
    <t>E02002680</t>
  </si>
  <si>
    <t xml:space="preserve">Middlesbrough 004                       </t>
  </si>
  <si>
    <t>E02002499</t>
  </si>
  <si>
    <t xml:space="preserve">Middlesbrough 002                       </t>
  </si>
  <si>
    <t>E02002497</t>
  </si>
  <si>
    <t xml:space="preserve">Liverpool 022                           </t>
  </si>
  <si>
    <t>E02001368</t>
  </si>
  <si>
    <t xml:space="preserve">Blackpool 007                           </t>
  </si>
  <si>
    <t>E02002639</t>
  </si>
  <si>
    <t xml:space="preserve">Kingston upon Hull 030                  </t>
  </si>
  <si>
    <t>E02002681</t>
  </si>
  <si>
    <t xml:space="preserve">Northumberland 022                      </t>
  </si>
  <si>
    <t>E02005709</t>
  </si>
  <si>
    <t xml:space="preserve">Coventry 039                            </t>
  </si>
  <si>
    <t>E02001996</t>
  </si>
  <si>
    <t xml:space="preserve">Salford 017                             </t>
  </si>
  <si>
    <t>E02001173</t>
  </si>
  <si>
    <t xml:space="preserve">Redcar and Cleveland 009                </t>
  </si>
  <si>
    <t>E02002523</t>
  </si>
  <si>
    <t xml:space="preserve">Leeds 078                               </t>
  </si>
  <si>
    <t>E02002407</t>
  </si>
  <si>
    <t xml:space="preserve">Kingston upon Hull 024                  </t>
  </si>
  <si>
    <t>E02002675</t>
  </si>
  <si>
    <t xml:space="preserve">Leeds 086                               </t>
  </si>
  <si>
    <t>E02002415</t>
  </si>
  <si>
    <t xml:space="preserve">Sefton 036                              </t>
  </si>
  <si>
    <t>E02001464</t>
  </si>
  <si>
    <t xml:space="preserve">Blackpool 015                           </t>
  </si>
  <si>
    <t>E02002647</t>
  </si>
  <si>
    <t xml:space="preserve">Bradford 034                            </t>
  </si>
  <si>
    <t>E02002216</t>
  </si>
  <si>
    <t xml:space="preserve">Manchester 018                          </t>
  </si>
  <si>
    <t>E02001062</t>
  </si>
  <si>
    <t xml:space="preserve">Leeds 071                               </t>
  </si>
  <si>
    <t>E02002400</t>
  </si>
  <si>
    <t xml:space="preserve">Sefton 032                              </t>
  </si>
  <si>
    <t>E02001460</t>
  </si>
  <si>
    <t xml:space="preserve">Thanet 001                              </t>
  </si>
  <si>
    <t>E02005132</t>
  </si>
  <si>
    <t xml:space="preserve">Wigan 009                               </t>
  </si>
  <si>
    <t>E02001295</t>
  </si>
  <si>
    <t xml:space="preserve">Tendring 016                            </t>
  </si>
  <si>
    <t>E02004588</t>
  </si>
  <si>
    <t xml:space="preserve">Liverpool 019                           </t>
  </si>
  <si>
    <t>E02001365</t>
  </si>
  <si>
    <t xml:space="preserve">Bristol 054                             </t>
  </si>
  <si>
    <t>E02006887</t>
  </si>
  <si>
    <t xml:space="preserve">Liverpool 014                           </t>
  </si>
  <si>
    <t>E02001360</t>
  </si>
  <si>
    <t xml:space="preserve">Stockport 014                           </t>
  </si>
  <si>
    <t>E02001200</t>
  </si>
  <si>
    <t xml:space="preserve">Manchester 017                          </t>
  </si>
  <si>
    <t>E02001061</t>
  </si>
  <si>
    <t xml:space="preserve">Bassetlaw 012                           </t>
  </si>
  <si>
    <t>E02005846</t>
  </si>
  <si>
    <t xml:space="preserve">Wirral 027                              </t>
  </si>
  <si>
    <t>E02001493</t>
  </si>
  <si>
    <t xml:space="preserve">Leeds 082                               </t>
  </si>
  <si>
    <t>E02002411</t>
  </si>
  <si>
    <t xml:space="preserve">Liverpool 023                           </t>
  </si>
  <si>
    <t>E02001369</t>
  </si>
  <si>
    <t xml:space="preserve">Bolton 027                              </t>
  </si>
  <si>
    <t>E02001010</t>
  </si>
  <si>
    <t xml:space="preserve">Stoke-on-Trent 015                      </t>
  </si>
  <si>
    <t>E02002965</t>
  </si>
  <si>
    <t xml:space="preserve">Wirral 008                              </t>
  </si>
  <si>
    <t>E02001474</t>
  </si>
  <si>
    <t xml:space="preserve">Milton Keynes 023                       </t>
  </si>
  <si>
    <t>E02003481</t>
  </si>
  <si>
    <t xml:space="preserve">Rotherham 017                           </t>
  </si>
  <si>
    <t>E02001594</t>
  </si>
  <si>
    <t xml:space="preserve">Liverpool 044                           </t>
  </si>
  <si>
    <t>E02001390</t>
  </si>
  <si>
    <t xml:space="preserve">Knowsley 006                            </t>
  </si>
  <si>
    <t>E02001332</t>
  </si>
  <si>
    <t xml:space="preserve">Knowsley 010                            </t>
  </si>
  <si>
    <t>E02001336</t>
  </si>
  <si>
    <t xml:space="preserve">Kingston upon Hull 003                  </t>
  </si>
  <si>
    <t>E02002654</t>
  </si>
  <si>
    <t xml:space="preserve">Stoke-on-Trent 009                      </t>
  </si>
  <si>
    <t>E02002959</t>
  </si>
  <si>
    <t xml:space="preserve">Knowsley 003                            </t>
  </si>
  <si>
    <t>E02001329</t>
  </si>
  <si>
    <t xml:space="preserve">Northumberland 010                      </t>
  </si>
  <si>
    <t>E02005735</t>
  </si>
  <si>
    <t xml:space="preserve">Blackburn with Darwen 008               </t>
  </si>
  <si>
    <t>E02002622</t>
  </si>
  <si>
    <t xml:space="preserve">Kensington and Chelsea 005              </t>
  </si>
  <si>
    <t>E02000581</t>
  </si>
  <si>
    <t xml:space="preserve">Hartlepool 005                          </t>
  </si>
  <si>
    <t>E02002487</t>
  </si>
  <si>
    <t xml:space="preserve">South Tyneside 014                      </t>
  </si>
  <si>
    <t>E02001781</t>
  </si>
  <si>
    <t xml:space="preserve">Bolton 025                              </t>
  </si>
  <si>
    <t>E02001008</t>
  </si>
  <si>
    <t xml:space="preserve">Birmingham 040                          </t>
  </si>
  <si>
    <t>E02001866</t>
  </si>
  <si>
    <t xml:space="preserve">Tameside 008                            </t>
  </si>
  <si>
    <t>E02001236</t>
  </si>
  <si>
    <t xml:space="preserve">Birmingham 050                          </t>
  </si>
  <si>
    <t>E02001876</t>
  </si>
  <si>
    <t xml:space="preserve">Bradford 027                            </t>
  </si>
  <si>
    <t>E02002209</t>
  </si>
  <si>
    <t xml:space="preserve">Leicester 026                           </t>
  </si>
  <si>
    <t>E02002852</t>
  </si>
  <si>
    <t xml:space="preserve">Salford 001                             </t>
  </si>
  <si>
    <t>E02001157</t>
  </si>
  <si>
    <t xml:space="preserve">Great Yarmouth 006                      </t>
  </si>
  <si>
    <t>E02005543</t>
  </si>
  <si>
    <t xml:space="preserve">Liverpool 037                           </t>
  </si>
  <si>
    <t>E02001383</t>
  </si>
  <si>
    <t xml:space="preserve">Darlington 012                          </t>
  </si>
  <si>
    <t>E02002570</t>
  </si>
  <si>
    <t xml:space="preserve">Middlesbrough 007                       </t>
  </si>
  <si>
    <t>E02002502</t>
  </si>
  <si>
    <t xml:space="preserve">Leeds 101                               </t>
  </si>
  <si>
    <t>E02002430</t>
  </si>
  <si>
    <t xml:space="preserve">Brighton and Hove 025                   </t>
  </si>
  <si>
    <t>E02003515</t>
  </si>
  <si>
    <t xml:space="preserve">Kingston upon Hull 015                  </t>
  </si>
  <si>
    <t>E02002666</t>
  </si>
  <si>
    <t xml:space="preserve">Stockport 026                           </t>
  </si>
  <si>
    <t>E02001212</t>
  </si>
  <si>
    <t xml:space="preserve">Manchester 023                          </t>
  </si>
  <si>
    <t>E02001067</t>
  </si>
  <si>
    <t xml:space="preserve">Eastbourne 010                          </t>
  </si>
  <si>
    <t>E02004365</t>
  </si>
  <si>
    <t xml:space="preserve">Kingston upon Hull 017                  </t>
  </si>
  <si>
    <t>E02002668</t>
  </si>
  <si>
    <t xml:space="preserve">Newcastle upon Tyne 026                 </t>
  </si>
  <si>
    <t>E02001733</t>
  </si>
  <si>
    <t xml:space="preserve">Birmingham 071                          </t>
  </si>
  <si>
    <t>E02001897</t>
  </si>
  <si>
    <t xml:space="preserve">Coventry 007                            </t>
  </si>
  <si>
    <t>E02001964</t>
  </si>
  <si>
    <t xml:space="preserve">Sunderland 012                          </t>
  </si>
  <si>
    <t>E02001802</t>
  </si>
  <si>
    <t xml:space="preserve">Preston 009                             </t>
  </si>
  <si>
    <t>E02005261</t>
  </si>
  <si>
    <t xml:space="preserve">Rochdale 010                            </t>
  </si>
  <si>
    <t>E02001141</t>
  </si>
  <si>
    <t xml:space="preserve">South Tyneside 007                      </t>
  </si>
  <si>
    <t>E02001774</t>
  </si>
  <si>
    <t xml:space="preserve">South Tyneside 002                      </t>
  </si>
  <si>
    <t>E02001769</t>
  </si>
  <si>
    <t xml:space="preserve">Bradford 042                            </t>
  </si>
  <si>
    <t>E02002224</t>
  </si>
  <si>
    <t xml:space="preserve">Manchester 006                          </t>
  </si>
  <si>
    <t>E02001050</t>
  </si>
  <si>
    <t xml:space="preserve">Birmingham 043                          </t>
  </si>
  <si>
    <t>E02001869</t>
  </si>
  <si>
    <t xml:space="preserve">Burnley 007                             </t>
  </si>
  <si>
    <t>E02005182</t>
  </si>
  <si>
    <t xml:space="preserve">Oldham 024                              </t>
  </si>
  <si>
    <t>E02001121</t>
  </si>
  <si>
    <t xml:space="preserve">Manchester 013                          </t>
  </si>
  <si>
    <t>E02001057</t>
  </si>
  <si>
    <t xml:space="preserve">Rochdale 018                            </t>
  </si>
  <si>
    <t>E02001149</t>
  </si>
  <si>
    <t xml:space="preserve">Manchester 002                          </t>
  </si>
  <si>
    <t>E02001046</t>
  </si>
  <si>
    <t xml:space="preserve">Gateshead 007                           </t>
  </si>
  <si>
    <t>E02001688</t>
  </si>
  <si>
    <t xml:space="preserve">Manchester 003                          </t>
  </si>
  <si>
    <t>E02001047</t>
  </si>
  <si>
    <t xml:space="preserve">Newcastle upon Tyne 028                 </t>
  </si>
  <si>
    <t>E02001735</t>
  </si>
  <si>
    <t xml:space="preserve">Liverpool 043                           </t>
  </si>
  <si>
    <t>E02001389</t>
  </si>
  <si>
    <t xml:space="preserve">Leeds 092                               </t>
  </si>
  <si>
    <t>E02002421</t>
  </si>
  <si>
    <t xml:space="preserve">Gateshead 008                           </t>
  </si>
  <si>
    <t>E02001689</t>
  </si>
  <si>
    <t xml:space="preserve">Brighton and Hove 030                   </t>
  </si>
  <si>
    <t>E02003520</t>
  </si>
  <si>
    <t xml:space="preserve">Wyre 001                                </t>
  </si>
  <si>
    <t>E02005319</t>
  </si>
  <si>
    <t xml:space="preserve">Portsmouth 013                          </t>
  </si>
  <si>
    <t>E02003536</t>
  </si>
  <si>
    <t xml:space="preserve">Swale 002                               </t>
  </si>
  <si>
    <t>E02005116</t>
  </si>
  <si>
    <t xml:space="preserve">Wirral 010                              </t>
  </si>
  <si>
    <t>E02001476</t>
  </si>
  <si>
    <t xml:space="preserve">King's Lynn and West Norfolk 007        </t>
  </si>
  <si>
    <t>E02005557</t>
  </si>
  <si>
    <t xml:space="preserve">North Lincolnshire 007                  </t>
  </si>
  <si>
    <t>E02002755</t>
  </si>
  <si>
    <t xml:space="preserve">Manchester 015                          </t>
  </si>
  <si>
    <t>E02001059</t>
  </si>
  <si>
    <t xml:space="preserve">Manchester 059                          </t>
  </si>
  <si>
    <t>E02006916</t>
  </si>
  <si>
    <t xml:space="preserve">Northampton 021                         </t>
  </si>
  <si>
    <t>E02005670</t>
  </si>
  <si>
    <t xml:space="preserve">Bedford 010                             </t>
  </si>
  <si>
    <t>E02003625</t>
  </si>
  <si>
    <t xml:space="preserve">Manchester 020                          </t>
  </si>
  <si>
    <t>E02001064</t>
  </si>
  <si>
    <t xml:space="preserve">Middlesbrough 006                       </t>
  </si>
  <si>
    <t>E02002501</t>
  </si>
  <si>
    <t xml:space="preserve">Leicester 040                           </t>
  </si>
  <si>
    <t>E02006850</t>
  </si>
  <si>
    <t xml:space="preserve">Bolton 011                              </t>
  </si>
  <si>
    <t>E02000994</t>
  </si>
  <si>
    <t xml:space="preserve">Northampton 025                         </t>
  </si>
  <si>
    <t>E02005674</t>
  </si>
  <si>
    <t xml:space="preserve">Nottingham 020                          </t>
  </si>
  <si>
    <t>E02002887</t>
  </si>
  <si>
    <t xml:space="preserve">St. Helens 017                          </t>
  </si>
  <si>
    <t>E02001422</t>
  </si>
  <si>
    <t xml:space="preserve">Wigan 030                               </t>
  </si>
  <si>
    <t>E02001316</t>
  </si>
  <si>
    <t xml:space="preserve">Bolton 022                              </t>
  </si>
  <si>
    <t>E02001005</t>
  </si>
  <si>
    <t xml:space="preserve">Northampton 017                         </t>
  </si>
  <si>
    <t>E02005666</t>
  </si>
  <si>
    <t xml:space="preserve">Burnley 010                             </t>
  </si>
  <si>
    <t>E02005185</t>
  </si>
  <si>
    <t xml:space="preserve">Sefton 024                              </t>
  </si>
  <si>
    <t>E02001452</t>
  </si>
  <si>
    <t xml:space="preserve">Medway 012                              </t>
  </si>
  <si>
    <t>E02003325</t>
  </si>
  <si>
    <t xml:space="preserve">Newcastle upon Tyne 030                 </t>
  </si>
  <si>
    <t>E02001737</t>
  </si>
  <si>
    <t xml:space="preserve">Preston 017                             </t>
  </si>
  <si>
    <t>E02005269</t>
  </si>
  <si>
    <t xml:space="preserve">Portsmouth 016                          </t>
  </si>
  <si>
    <t>E02003539</t>
  </si>
  <si>
    <t xml:space="preserve">Middlesbrough 010                       </t>
  </si>
  <si>
    <t>E02002505</t>
  </si>
  <si>
    <t xml:space="preserve">Kingston upon Hull 004                  </t>
  </si>
  <si>
    <t>E02002655</t>
  </si>
  <si>
    <t xml:space="preserve">Hastings 011                            </t>
  </si>
  <si>
    <t>E02004378</t>
  </si>
  <si>
    <t xml:space="preserve">Bury 007                                </t>
  </si>
  <si>
    <t>E02001025</t>
  </si>
  <si>
    <t xml:space="preserve">Manchester 050                          </t>
  </si>
  <si>
    <t>E02001094</t>
  </si>
  <si>
    <t xml:space="preserve">East Lindsey 014                        </t>
  </si>
  <si>
    <t>E02005437</t>
  </si>
  <si>
    <t xml:space="preserve">Hartlepool 007                          </t>
  </si>
  <si>
    <t>E02002489</t>
  </si>
  <si>
    <t xml:space="preserve">Derby 013                               </t>
  </si>
  <si>
    <t>E02002808</t>
  </si>
  <si>
    <t xml:space="preserve">North East Lincolnshire 011             </t>
  </si>
  <si>
    <t>E02002736</t>
  </si>
  <si>
    <t xml:space="preserve">Birmingham 014                          </t>
  </si>
  <si>
    <t>E02001840</t>
  </si>
  <si>
    <t xml:space="preserve">Preston 014                             </t>
  </si>
  <si>
    <t>E02005266</t>
  </si>
  <si>
    <t xml:space="preserve">Darlington 008                          </t>
  </si>
  <si>
    <t>E02002566</t>
  </si>
  <si>
    <t xml:space="preserve">Liverpool 004                           </t>
  </si>
  <si>
    <t>E02001350</t>
  </si>
  <si>
    <t xml:space="preserve">Tameside 027                            </t>
  </si>
  <si>
    <t>E02001255</t>
  </si>
  <si>
    <t xml:space="preserve">Birmingham 069                          </t>
  </si>
  <si>
    <t>E02001895</t>
  </si>
  <si>
    <t xml:space="preserve">Manchester 001                          </t>
  </si>
  <si>
    <t>E02001045</t>
  </si>
  <si>
    <t xml:space="preserve">Stockton-on-Tees 010                    </t>
  </si>
  <si>
    <t>E02002544</t>
  </si>
  <si>
    <t xml:space="preserve">Wirral 009                              </t>
  </si>
  <si>
    <t>E02001475</t>
  </si>
  <si>
    <t xml:space="preserve">Barrow-in-Furness 004                   </t>
  </si>
  <si>
    <t>E02003980</t>
  </si>
  <si>
    <t xml:space="preserve">Leeds 060                               </t>
  </si>
  <si>
    <t>E02002389</t>
  </si>
  <si>
    <t xml:space="preserve">Nottingham 002                          </t>
  </si>
  <si>
    <t>E02002869</t>
  </si>
  <si>
    <t xml:space="preserve">Salford 026                             </t>
  </si>
  <si>
    <t>E02001182</t>
  </si>
  <si>
    <t xml:space="preserve">Derby 018                               </t>
  </si>
  <si>
    <t>E02002813</t>
  </si>
  <si>
    <t xml:space="preserve">Nottingham 022                          </t>
  </si>
  <si>
    <t>E02002889</t>
  </si>
  <si>
    <t xml:space="preserve">Leeds 055                               </t>
  </si>
  <si>
    <t>E02002384</t>
  </si>
  <si>
    <t xml:space="preserve">North Tyneside 023                      </t>
  </si>
  <si>
    <t>E02001760</t>
  </si>
  <si>
    <t xml:space="preserve">Rochdale 004                            </t>
  </si>
  <si>
    <t>E02001135</t>
  </si>
  <si>
    <t xml:space="preserve">St. Helens 012                          </t>
  </si>
  <si>
    <t>E02001417</t>
  </si>
  <si>
    <t xml:space="preserve">Knowsley 001                            </t>
  </si>
  <si>
    <t>E02001327</t>
  </si>
  <si>
    <t xml:space="preserve">Ashfield 005                            </t>
  </si>
  <si>
    <t>E02005823</t>
  </si>
  <si>
    <t xml:space="preserve">Plymouth 026                            </t>
  </si>
  <si>
    <t>E02003147</t>
  </si>
  <si>
    <t xml:space="preserve">Wirral 021                              </t>
  </si>
  <si>
    <t>E02001487</t>
  </si>
  <si>
    <t xml:space="preserve">Tameside 006                            </t>
  </si>
  <si>
    <t>E02001234</t>
  </si>
  <si>
    <t xml:space="preserve">Reading 006                             </t>
  </si>
  <si>
    <t>E02003394</t>
  </si>
  <si>
    <t xml:space="preserve">Birmingham 011                          </t>
  </si>
  <si>
    <t>E02001837</t>
  </si>
  <si>
    <t xml:space="preserve">Lancaster 009                           </t>
  </si>
  <si>
    <t>E02005229</t>
  </si>
  <si>
    <t xml:space="preserve">Waveney 007                             </t>
  </si>
  <si>
    <t>E02006308</t>
  </si>
  <si>
    <t xml:space="preserve">Coventry 015                            </t>
  </si>
  <si>
    <t>E02001972</t>
  </si>
  <si>
    <t xml:space="preserve">North East Lincolnshire 003             </t>
  </si>
  <si>
    <t>E02002728</t>
  </si>
  <si>
    <t xml:space="preserve">Liverpool 030                           </t>
  </si>
  <si>
    <t>E02001376</t>
  </si>
  <si>
    <t xml:space="preserve">Lincoln 006                             </t>
  </si>
  <si>
    <t>E02005447</t>
  </si>
  <si>
    <t xml:space="preserve">Knowsley 008                            </t>
  </si>
  <si>
    <t>E02001334</t>
  </si>
  <si>
    <t xml:space="preserve">Southend-on-Sea 010                     </t>
  </si>
  <si>
    <t>E02003288</t>
  </si>
  <si>
    <t xml:space="preserve">Leeds 065                               </t>
  </si>
  <si>
    <t>E02002394</t>
  </si>
  <si>
    <t xml:space="preserve">Blackpool 014                           </t>
  </si>
  <si>
    <t>E02002646</t>
  </si>
  <si>
    <t xml:space="preserve">North Tyneside 027                      </t>
  </si>
  <si>
    <t>E02001764</t>
  </si>
  <si>
    <t xml:space="preserve">Allerdale 009                           </t>
  </si>
  <si>
    <t>E02003973</t>
  </si>
  <si>
    <t xml:space="preserve">Nottingham 018                          </t>
  </si>
  <si>
    <t>E02002885</t>
  </si>
  <si>
    <t xml:space="preserve">County Durham 018                       </t>
  </si>
  <si>
    <t>E02004322</t>
  </si>
  <si>
    <t xml:space="preserve">Carlisle 011                            </t>
  </si>
  <si>
    <t>E02003997</t>
  </si>
  <si>
    <t xml:space="preserve">Salford 025                             </t>
  </si>
  <si>
    <t>E02001181</t>
  </si>
  <si>
    <t xml:space="preserve">Stoke-on-Trent 017                      </t>
  </si>
  <si>
    <t>E02002967</t>
  </si>
  <si>
    <t xml:space="preserve">Plymouth 029                            </t>
  </si>
  <si>
    <t>E02003150</t>
  </si>
  <si>
    <t xml:space="preserve">Kirklees 043                            </t>
  </si>
  <si>
    <t>E02002313</t>
  </si>
  <si>
    <t xml:space="preserve">Burnley 003                             </t>
  </si>
  <si>
    <t>E02005178</t>
  </si>
  <si>
    <t xml:space="preserve">Oldham 029                              </t>
  </si>
  <si>
    <t>E02001126</t>
  </si>
  <si>
    <t xml:space="preserve">Lancaster 006                           </t>
  </si>
  <si>
    <t>E02005226</t>
  </si>
  <si>
    <t xml:space="preserve">Preston 015                             </t>
  </si>
  <si>
    <t>E02005267</t>
  </si>
  <si>
    <t xml:space="preserve">Corby 005                               </t>
  </si>
  <si>
    <t>E02005616</t>
  </si>
  <si>
    <t xml:space="preserve">Kingston upon Hull 031                  </t>
  </si>
  <si>
    <t>E02002682</t>
  </si>
  <si>
    <t xml:space="preserve">Southampton 022                         </t>
  </si>
  <si>
    <t>E02003570</t>
  </si>
  <si>
    <t xml:space="preserve">Norwich 007                             </t>
  </si>
  <si>
    <t>E02005590</t>
  </si>
  <si>
    <t xml:space="preserve">County Durham 032                       </t>
  </si>
  <si>
    <t>E02004325</t>
  </si>
  <si>
    <t xml:space="preserve">Liverpool 031                           </t>
  </si>
  <si>
    <t>E02001377</t>
  </si>
  <si>
    <t xml:space="preserve">Mansfield 009                           </t>
  </si>
  <si>
    <t>E02005888</t>
  </si>
  <si>
    <t xml:space="preserve">Sheffield 013                           </t>
  </si>
  <si>
    <t>E02001623</t>
  </si>
  <si>
    <t xml:space="preserve">Sunderland 013                          </t>
  </si>
  <si>
    <t>E02001803</t>
  </si>
  <si>
    <t xml:space="preserve">Oldham 012                              </t>
  </si>
  <si>
    <t>E02001109</t>
  </si>
  <si>
    <t xml:space="preserve">Warrington 013                          </t>
  </si>
  <si>
    <t>E02002602</t>
  </si>
  <si>
    <t xml:space="preserve">Oldham 032                              </t>
  </si>
  <si>
    <t>E02001129</t>
  </si>
  <si>
    <t xml:space="preserve">Leeds 075                               </t>
  </si>
  <si>
    <t>E02002404</t>
  </si>
  <si>
    <t xml:space="preserve">Sandwell 015                            </t>
  </si>
  <si>
    <t>E02002057</t>
  </si>
  <si>
    <t xml:space="preserve">Torbay 008                              </t>
  </si>
  <si>
    <t>E02003161</t>
  </si>
  <si>
    <t xml:space="preserve">Chorley 001                             </t>
  </si>
  <si>
    <t>E02005189</t>
  </si>
  <si>
    <t xml:space="preserve">Sunderland 005                          </t>
  </si>
  <si>
    <t>E02001795</t>
  </si>
  <si>
    <t xml:space="preserve">Birmingham 029                          </t>
  </si>
  <si>
    <t>E02001855</t>
  </si>
  <si>
    <t xml:space="preserve">North Lincolnshire 008                  </t>
  </si>
  <si>
    <t>E02002756</t>
  </si>
  <si>
    <t xml:space="preserve">Bradford 050                            </t>
  </si>
  <si>
    <t>E02002232</t>
  </si>
  <si>
    <t xml:space="preserve">Kingston upon Hull 026                  </t>
  </si>
  <si>
    <t>E02002677</t>
  </si>
  <si>
    <t xml:space="preserve">Bolton 010                              </t>
  </si>
  <si>
    <t>E02000993</t>
  </si>
  <si>
    <t xml:space="preserve">Sunderland 011                          </t>
  </si>
  <si>
    <t>E02001801</t>
  </si>
  <si>
    <t xml:space="preserve">St. Helens 011                          </t>
  </si>
  <si>
    <t>E02001416</t>
  </si>
  <si>
    <t xml:space="preserve">Salford 024                             </t>
  </si>
  <si>
    <t>E02001180</t>
  </si>
  <si>
    <t xml:space="preserve">Shepway 014                             </t>
  </si>
  <si>
    <t>E02006879</t>
  </si>
  <si>
    <t xml:space="preserve">Bolton 013                              </t>
  </si>
  <si>
    <t>E02000996</t>
  </si>
  <si>
    <t xml:space="preserve">Medway 020                              </t>
  </si>
  <si>
    <t>E02003333</t>
  </si>
  <si>
    <t xml:space="preserve">Derby 008                               </t>
  </si>
  <si>
    <t>E02002803</t>
  </si>
  <si>
    <t xml:space="preserve">Sandwell 014                            </t>
  </si>
  <si>
    <t>E02002056</t>
  </si>
  <si>
    <t xml:space="preserve">Bradford 046                            </t>
  </si>
  <si>
    <t>E02002228</t>
  </si>
  <si>
    <t xml:space="preserve">Birmingham 121                          </t>
  </si>
  <si>
    <t>E02001947</t>
  </si>
  <si>
    <t xml:space="preserve">Portsmouth 018                          </t>
  </si>
  <si>
    <t>E02003541</t>
  </si>
  <si>
    <t xml:space="preserve">Stoke-on-Trent 012                      </t>
  </si>
  <si>
    <t>E02002962</t>
  </si>
  <si>
    <t xml:space="preserve">Gateshead 011                           </t>
  </si>
  <si>
    <t>E02001692</t>
  </si>
  <si>
    <t xml:space="preserve">Doncaster 023                           </t>
  </si>
  <si>
    <t>E02001561</t>
  </si>
  <si>
    <t xml:space="preserve">Wirral 025                              </t>
  </si>
  <si>
    <t>E02001491</t>
  </si>
  <si>
    <t xml:space="preserve">Barnsley 018                            </t>
  </si>
  <si>
    <t>E02001526</t>
  </si>
  <si>
    <t xml:space="preserve">Leicester 039                           </t>
  </si>
  <si>
    <t>E02006819</t>
  </si>
  <si>
    <t xml:space="preserve">Lincoln 004                             </t>
  </si>
  <si>
    <t>E02005445</t>
  </si>
  <si>
    <t xml:space="preserve">Kingston upon Hull 008                  </t>
  </si>
  <si>
    <t>E02002659</t>
  </si>
  <si>
    <t xml:space="preserve">Manchester 053                          </t>
  </si>
  <si>
    <t>E02001097</t>
  </si>
  <si>
    <t xml:space="preserve">Nottingham 023                          </t>
  </si>
  <si>
    <t>E02002890</t>
  </si>
  <si>
    <t xml:space="preserve">Birmingham 023                          </t>
  </si>
  <si>
    <t>E02001849</t>
  </si>
  <si>
    <t xml:space="preserve">Sefton 034                              </t>
  </si>
  <si>
    <t>E02001462</t>
  </si>
  <si>
    <t xml:space="preserve">Kingston upon Hull 002                  </t>
  </si>
  <si>
    <t>E02002653</t>
  </si>
  <si>
    <t xml:space="preserve">Sheffield 019                           </t>
  </si>
  <si>
    <t>E02001629</t>
  </si>
  <si>
    <t xml:space="preserve">Blackburn with Darwen 009               </t>
  </si>
  <si>
    <t>E02002623</t>
  </si>
  <si>
    <t xml:space="preserve">Solihull 008                            </t>
  </si>
  <si>
    <t>E02002088</t>
  </si>
  <si>
    <t xml:space="preserve">Gateshead 021                           </t>
  </si>
  <si>
    <t>E02001702</t>
  </si>
  <si>
    <t xml:space="preserve">Bolton 033                              </t>
  </si>
  <si>
    <t>E02001016</t>
  </si>
  <si>
    <t xml:space="preserve">Derby 011                               </t>
  </si>
  <si>
    <t>E02002806</t>
  </si>
  <si>
    <t xml:space="preserve">Rochdale 022                            </t>
  </si>
  <si>
    <t>E02001153</t>
  </si>
  <si>
    <t xml:space="preserve">Leeds 072                               </t>
  </si>
  <si>
    <t>E02002401</t>
  </si>
  <si>
    <t xml:space="preserve">Wigan 024                               </t>
  </si>
  <si>
    <t>E02001310</t>
  </si>
  <si>
    <t xml:space="preserve">Manchester 056                          </t>
  </si>
  <si>
    <t>E02006913</t>
  </si>
  <si>
    <t xml:space="preserve">Liverpool 045                           </t>
  </si>
  <si>
    <t>E02001391</t>
  </si>
  <si>
    <t xml:space="preserve">Leeds 050                               </t>
  </si>
  <si>
    <t>E02002379</t>
  </si>
  <si>
    <t xml:space="preserve">Leicester 012                           </t>
  </si>
  <si>
    <t>E02002838</t>
  </si>
  <si>
    <t xml:space="preserve">East Riding of Yorkshire 005            </t>
  </si>
  <si>
    <t>E02002688</t>
  </si>
  <si>
    <t xml:space="preserve">Stockton-on-Tees 012                    </t>
  </si>
  <si>
    <t>E02002546</t>
  </si>
  <si>
    <t xml:space="preserve">Sandwell 028                            </t>
  </si>
  <si>
    <t>E02002070</t>
  </si>
  <si>
    <t xml:space="preserve">Hastings 003                            </t>
  </si>
  <si>
    <t>E02004370</t>
  </si>
  <si>
    <t xml:space="preserve">Rotherham 008                           </t>
  </si>
  <si>
    <t>E02001585</t>
  </si>
  <si>
    <t xml:space="preserve">Thanet 013                              </t>
  </si>
  <si>
    <t>E02005144</t>
  </si>
  <si>
    <t xml:space="preserve">Wakefield 015                           </t>
  </si>
  <si>
    <t>E02002452</t>
  </si>
  <si>
    <t xml:space="preserve">Liverpool 017                           </t>
  </si>
  <si>
    <t>E02001363</t>
  </si>
  <si>
    <t xml:space="preserve">Bolton 032                              </t>
  </si>
  <si>
    <t>E02001015</t>
  </si>
  <si>
    <t xml:space="preserve">Bradford 039                            </t>
  </si>
  <si>
    <t>E02002221</t>
  </si>
  <si>
    <t xml:space="preserve">Liverpool 005                           </t>
  </si>
  <si>
    <t>E02001351</t>
  </si>
  <si>
    <t xml:space="preserve">Erewash 012                             </t>
  </si>
  <si>
    <t>E02004089</t>
  </si>
  <si>
    <t xml:space="preserve">Sheffield 049                           </t>
  </si>
  <si>
    <t>E02001659</t>
  </si>
  <si>
    <t xml:space="preserve">Rotherham 013                           </t>
  </si>
  <si>
    <t>E02001590</t>
  </si>
  <si>
    <t xml:space="preserve">Bradford 045                            </t>
  </si>
  <si>
    <t>E02002227</t>
  </si>
  <si>
    <t xml:space="preserve">Leeds 058                               </t>
  </si>
  <si>
    <t>E02002387</t>
  </si>
  <si>
    <t xml:space="preserve">Coventry 020                            </t>
  </si>
  <si>
    <t>E02001977</t>
  </si>
  <si>
    <t xml:space="preserve">North Tyneside 028                      </t>
  </si>
  <si>
    <t>E02001765</t>
  </si>
  <si>
    <t xml:space="preserve">Sheffield 070                           </t>
  </si>
  <si>
    <t>E02001680</t>
  </si>
  <si>
    <t xml:space="preserve">West Lancashire 010                     </t>
  </si>
  <si>
    <t>E02005313</t>
  </si>
  <si>
    <t xml:space="preserve">Leicester 028                           </t>
  </si>
  <si>
    <t>E02002854</t>
  </si>
  <si>
    <t xml:space="preserve">Gateshead 027                           </t>
  </si>
  <si>
    <t>E02006841</t>
  </si>
  <si>
    <t xml:space="preserve">Wyre Forest 004                         </t>
  </si>
  <si>
    <t>E02006770</t>
  </si>
  <si>
    <t xml:space="preserve">Manchester 049                          </t>
  </si>
  <si>
    <t>E02001093</t>
  </si>
  <si>
    <t xml:space="preserve">Burnley 002                             </t>
  </si>
  <si>
    <t>E02005177</t>
  </si>
  <si>
    <t xml:space="preserve">Medway 015                              </t>
  </si>
  <si>
    <t>E02003328</t>
  </si>
  <si>
    <t xml:space="preserve">Pendle 009                              </t>
  </si>
  <si>
    <t>E02005248</t>
  </si>
  <si>
    <t xml:space="preserve">Milton Keynes 018                       </t>
  </si>
  <si>
    <t>E02003476</t>
  </si>
  <si>
    <t xml:space="preserve">Derby 007                               </t>
  </si>
  <si>
    <t>E02002802</t>
  </si>
  <si>
    <t xml:space="preserve">Telford and Wrekin 021                  </t>
  </si>
  <si>
    <t>E02002948</t>
  </si>
  <si>
    <t xml:space="preserve">Portsmouth 010                          </t>
  </si>
  <si>
    <t>E02003533</t>
  </si>
  <si>
    <t xml:space="preserve">Sandwell 020                            </t>
  </si>
  <si>
    <t>E02002062</t>
  </si>
  <si>
    <t xml:space="preserve">Trafford 017                            </t>
  </si>
  <si>
    <t>E02001275</t>
  </si>
  <si>
    <t xml:space="preserve">Birmingham 054                          </t>
  </si>
  <si>
    <t>E02001880</t>
  </si>
  <si>
    <t xml:space="preserve">Rochdale 016                            </t>
  </si>
  <si>
    <t>E02001147</t>
  </si>
  <si>
    <t xml:space="preserve">Sheffield 040                           </t>
  </si>
  <si>
    <t>E02001650</t>
  </si>
  <si>
    <t xml:space="preserve">Middlesbrough 005                       </t>
  </si>
  <si>
    <t>E02002500</t>
  </si>
  <si>
    <t xml:space="preserve">Basildon 013                            </t>
  </si>
  <si>
    <t>E02004436</t>
  </si>
  <si>
    <t xml:space="preserve">Leeds 046                               </t>
  </si>
  <si>
    <t>E02002375</t>
  </si>
  <si>
    <t xml:space="preserve">Wigan 010                               </t>
  </si>
  <si>
    <t>E02001296</t>
  </si>
  <si>
    <t xml:space="preserve">County Durham 058                       </t>
  </si>
  <si>
    <t>E02004355</t>
  </si>
  <si>
    <t xml:space="preserve">North East Lincolnshire 019             </t>
  </si>
  <si>
    <t>E02002744</t>
  </si>
  <si>
    <t xml:space="preserve">Plymouth 027                            </t>
  </si>
  <si>
    <t>E02003148</t>
  </si>
  <si>
    <t xml:space="preserve">Birmingham 045                          </t>
  </si>
  <si>
    <t>E02001871</t>
  </si>
  <si>
    <t xml:space="preserve">Knowsley 004                            </t>
  </si>
  <si>
    <t>E02001330</t>
  </si>
  <si>
    <t xml:space="preserve">Northampton 011                         </t>
  </si>
  <si>
    <t>E02005660</t>
  </si>
  <si>
    <t xml:space="preserve">Bristol 056                             </t>
  </si>
  <si>
    <t>E02006889</t>
  </si>
  <si>
    <t xml:space="preserve">Cheshire East 039                       </t>
  </si>
  <si>
    <t>E02003830</t>
  </si>
  <si>
    <t xml:space="preserve">Lancaster 011                           </t>
  </si>
  <si>
    <t>E02005231</t>
  </si>
  <si>
    <t xml:space="preserve">Walsall 017                             </t>
  </si>
  <si>
    <t>E02002126</t>
  </si>
  <si>
    <t xml:space="preserve">Corby 006                               </t>
  </si>
  <si>
    <t>E02005617</t>
  </si>
  <si>
    <t xml:space="preserve">Walsall 021                             </t>
  </si>
  <si>
    <t>E02002130</t>
  </si>
  <si>
    <t xml:space="preserve">Dudley 018                              </t>
  </si>
  <si>
    <t>E02002017</t>
  </si>
  <si>
    <t xml:space="preserve">Knowsley 005                            </t>
  </si>
  <si>
    <t>E02001331</t>
  </si>
  <si>
    <t xml:space="preserve">Sandwell 005                            </t>
  </si>
  <si>
    <t>E02002047</t>
  </si>
  <si>
    <t xml:space="preserve">Doncaster 037                           </t>
  </si>
  <si>
    <t>E02001575</t>
  </si>
  <si>
    <t xml:space="preserve">Wigan 017                               </t>
  </si>
  <si>
    <t>E02001303</t>
  </si>
  <si>
    <t xml:space="preserve">Birmingham 111                          </t>
  </si>
  <si>
    <t>E02001937</t>
  </si>
  <si>
    <t xml:space="preserve">Newcastle upon Tyne 018                 </t>
  </si>
  <si>
    <t>E02001725</t>
  </si>
  <si>
    <t xml:space="preserve">Oldham 011                              </t>
  </si>
  <si>
    <t>E02001108</t>
  </si>
  <si>
    <t xml:space="preserve">North Somerset 021                      </t>
  </si>
  <si>
    <t>E02003085</t>
  </si>
  <si>
    <t xml:space="preserve">Stoke-on-Trent 011                      </t>
  </si>
  <si>
    <t>E02002961</t>
  </si>
  <si>
    <t xml:space="preserve">Sedgemoor 013                           </t>
  </si>
  <si>
    <t>E02006073</t>
  </si>
  <si>
    <t xml:space="preserve">Derby 023                               </t>
  </si>
  <si>
    <t>E02002818</t>
  </si>
  <si>
    <t xml:space="preserve">Bournemouth 019                         </t>
  </si>
  <si>
    <t>E02003190</t>
  </si>
  <si>
    <t xml:space="preserve">Walsall 036                             </t>
  </si>
  <si>
    <t>E02002145</t>
  </si>
  <si>
    <t xml:space="preserve">Bolton 023                              </t>
  </si>
  <si>
    <t>E02001006</t>
  </si>
  <si>
    <t xml:space="preserve">Brighton and Hove 031                   </t>
  </si>
  <si>
    <t>E02003521</t>
  </si>
  <si>
    <t xml:space="preserve">Brighton and Hove 008                   </t>
  </si>
  <si>
    <t>E02003498</t>
  </si>
  <si>
    <t xml:space="preserve">Liverpool 006                           </t>
  </si>
  <si>
    <t>E02001352</t>
  </si>
  <si>
    <t xml:space="preserve">Wigan 015                               </t>
  </si>
  <si>
    <t>E02001301</t>
  </si>
  <si>
    <t xml:space="preserve">Stoke-on-Trent 032                      </t>
  </si>
  <si>
    <t>E02002982</t>
  </si>
  <si>
    <t xml:space="preserve">Sandwell 004                            </t>
  </si>
  <si>
    <t>E02002046</t>
  </si>
  <si>
    <t xml:space="preserve">Stockton-on-Tees 009                    </t>
  </si>
  <si>
    <t>E02002543</t>
  </si>
  <si>
    <t xml:space="preserve">Birmingham 031                          </t>
  </si>
  <si>
    <t>E02001857</t>
  </si>
  <si>
    <t xml:space="preserve">Scarborough 006                         </t>
  </si>
  <si>
    <t>E02005800</t>
  </si>
  <si>
    <t xml:space="preserve">Birmingham 134                          </t>
  </si>
  <si>
    <t>E02006895</t>
  </si>
  <si>
    <t xml:space="preserve">Dudley 011                              </t>
  </si>
  <si>
    <t>E02002010</t>
  </si>
  <si>
    <t xml:space="preserve">Sunderland 003                          </t>
  </si>
  <si>
    <t>E02001793</t>
  </si>
  <si>
    <t xml:space="preserve">Barnsley 017                            </t>
  </si>
  <si>
    <t>E02001525</t>
  </si>
  <si>
    <t xml:space="preserve">Salford 027                             </t>
  </si>
  <si>
    <t>E02001183</t>
  </si>
  <si>
    <t xml:space="preserve">Rugby 003                               </t>
  </si>
  <si>
    <t>E02006494</t>
  </si>
  <si>
    <t xml:space="preserve">Southend-on-Sea 014                     </t>
  </si>
  <si>
    <t>E02003292</t>
  </si>
  <si>
    <t xml:space="preserve">Walsall 018                             </t>
  </si>
  <si>
    <t>E02002127</t>
  </si>
  <si>
    <t xml:space="preserve">Preston 007                             </t>
  </si>
  <si>
    <t>E02005259</t>
  </si>
  <si>
    <t xml:space="preserve">Sandwell 018                            </t>
  </si>
  <si>
    <t>E02002060</t>
  </si>
  <si>
    <t xml:space="preserve">Hastings 009                            </t>
  </si>
  <si>
    <t>E02004376</t>
  </si>
  <si>
    <t xml:space="preserve">Hyndburn 006                            </t>
  </si>
  <si>
    <t>E02005217</t>
  </si>
  <si>
    <t xml:space="preserve">Calderdale 008                          </t>
  </si>
  <si>
    <t>E02002251</t>
  </si>
  <si>
    <t xml:space="preserve">Exeter 008                              </t>
  </si>
  <si>
    <t>E02004156</t>
  </si>
  <si>
    <t xml:space="preserve">Allerdale 005                           </t>
  </si>
  <si>
    <t>E02003969</t>
  </si>
  <si>
    <t xml:space="preserve">Doncaster 034                           </t>
  </si>
  <si>
    <t>E02001572</t>
  </si>
  <si>
    <t xml:space="preserve">West Lancashire 014                     </t>
  </si>
  <si>
    <t>E02005317</t>
  </si>
  <si>
    <t xml:space="preserve">Stockton-on-Tees 017                    </t>
  </si>
  <si>
    <t>E02002551</t>
  </si>
  <si>
    <t xml:space="preserve">Salford 022                             </t>
  </si>
  <si>
    <t>E02001178</t>
  </si>
  <si>
    <t xml:space="preserve">Blackburn with Darwen 015               </t>
  </si>
  <si>
    <t>E02002629</t>
  </si>
  <si>
    <t xml:space="preserve">Rotherham 016                           </t>
  </si>
  <si>
    <t>E02001593</t>
  </si>
  <si>
    <t xml:space="preserve">Gloucester 002                          </t>
  </si>
  <si>
    <t>E02004637</t>
  </si>
  <si>
    <t xml:space="preserve">Leeds 090                               </t>
  </si>
  <si>
    <t>E02002419</t>
  </si>
  <si>
    <t xml:space="preserve">Doncaster 032                           </t>
  </si>
  <si>
    <t>E02001570</t>
  </si>
  <si>
    <t xml:space="preserve">Lincoln 010                             </t>
  </si>
  <si>
    <t>E02005451</t>
  </si>
  <si>
    <t xml:space="preserve">Carlisle 009                            </t>
  </si>
  <si>
    <t>E02003995</t>
  </si>
  <si>
    <t xml:space="preserve">Tameside 028                            </t>
  </si>
  <si>
    <t>E02001256</t>
  </si>
  <si>
    <t xml:space="preserve">Pendle 004                              </t>
  </si>
  <si>
    <t>E02005243</t>
  </si>
  <si>
    <t xml:space="preserve">Cheshire West and Chester 007           </t>
  </si>
  <si>
    <t>E02003845</t>
  </si>
  <si>
    <t xml:space="preserve">Warrington 008                          </t>
  </si>
  <si>
    <t>E02002597</t>
  </si>
  <si>
    <t xml:space="preserve">Wigan 033                               </t>
  </si>
  <si>
    <t>E02001319</t>
  </si>
  <si>
    <t xml:space="preserve">Manchester 022                          </t>
  </si>
  <si>
    <t>E02001066</t>
  </si>
  <si>
    <t xml:space="preserve">Kingston upon Hull 021                  </t>
  </si>
  <si>
    <t>E02002672</t>
  </si>
  <si>
    <t xml:space="preserve">Sandwell 016                            </t>
  </si>
  <si>
    <t>E02002058</t>
  </si>
  <si>
    <t xml:space="preserve">Mansfield 012                           </t>
  </si>
  <si>
    <t>E02005891</t>
  </si>
  <si>
    <t xml:space="preserve">Rochdale 015                            </t>
  </si>
  <si>
    <t>E02001146</t>
  </si>
  <si>
    <t xml:space="preserve">Wakefield 020                           </t>
  </si>
  <si>
    <t>E02002457</t>
  </si>
  <si>
    <t xml:space="preserve">Bradford 053                            </t>
  </si>
  <si>
    <t>E02002235</t>
  </si>
  <si>
    <t xml:space="preserve">Stoke-on-Trent 020                      </t>
  </si>
  <si>
    <t>E02002970</t>
  </si>
  <si>
    <t xml:space="preserve">Croydon 036                             </t>
  </si>
  <si>
    <t>E02000229</t>
  </si>
  <si>
    <t xml:space="preserve">Leicester 035                           </t>
  </si>
  <si>
    <t>E02002861</t>
  </si>
  <si>
    <t xml:space="preserve">Blackburn with Darwen 012               </t>
  </si>
  <si>
    <t>E02002626</t>
  </si>
  <si>
    <t xml:space="preserve">Liverpool 009                           </t>
  </si>
  <si>
    <t>E02001355</t>
  </si>
  <si>
    <t xml:space="preserve">Gloucester 004                          </t>
  </si>
  <si>
    <t>E02004639</t>
  </si>
  <si>
    <t xml:space="preserve">Blackburn with Darwen 014               </t>
  </si>
  <si>
    <t>E02002628</t>
  </si>
  <si>
    <t xml:space="preserve">Dudley 013                              </t>
  </si>
  <si>
    <t>E02002012</t>
  </si>
  <si>
    <t xml:space="preserve">Ashfield 008                            </t>
  </si>
  <si>
    <t>E02005826</t>
  </si>
  <si>
    <t xml:space="preserve">Redcar and Cleveland 001                </t>
  </si>
  <si>
    <t>E02002515</t>
  </si>
  <si>
    <t xml:space="preserve">Sefton 004                              </t>
  </si>
  <si>
    <t>E02001432</t>
  </si>
  <si>
    <t xml:space="preserve">Redcar and Cleveland 013                </t>
  </si>
  <si>
    <t>E02002527</t>
  </si>
  <si>
    <t xml:space="preserve">Worcester 002                           </t>
  </si>
  <si>
    <t>E02006735</t>
  </si>
  <si>
    <t xml:space="preserve">Blackpool 011                           </t>
  </si>
  <si>
    <t>E02002643</t>
  </si>
  <si>
    <t xml:space="preserve">South Tyneside 012                      </t>
  </si>
  <si>
    <t>E02001779</t>
  </si>
  <si>
    <t xml:space="preserve">East Staffordshire 011                  </t>
  </si>
  <si>
    <t>E02006141</t>
  </si>
  <si>
    <t xml:space="preserve">Coventry 004                            </t>
  </si>
  <si>
    <t>E02001961</t>
  </si>
  <si>
    <t xml:space="preserve">Liverpool 020                           </t>
  </si>
  <si>
    <t>E02001366</t>
  </si>
  <si>
    <t xml:space="preserve">Hammersmith and Fulham 001              </t>
  </si>
  <si>
    <t>E02000372</t>
  </si>
  <si>
    <t xml:space="preserve">Walsall 033                             </t>
  </si>
  <si>
    <t>E02002142</t>
  </si>
  <si>
    <t xml:space="preserve">Rotherham 009                           </t>
  </si>
  <si>
    <t>E02001586</t>
  </si>
  <si>
    <t xml:space="preserve">Manchester 051                          </t>
  </si>
  <si>
    <t>E02001095</t>
  </si>
  <si>
    <t xml:space="preserve">Boston 002                              </t>
  </si>
  <si>
    <t>E02005418</t>
  </si>
  <si>
    <t xml:space="preserve">Welwyn Hatfield 007                     </t>
  </si>
  <si>
    <t>E02004986</t>
  </si>
  <si>
    <t xml:space="preserve">Walsall 038                             </t>
  </si>
  <si>
    <t>E02002147</t>
  </si>
  <si>
    <t xml:space="preserve">Nottingham 021                          </t>
  </si>
  <si>
    <t>E02002888</t>
  </si>
  <si>
    <t xml:space="preserve">Dudley 022                              </t>
  </si>
  <si>
    <t>E02002021</t>
  </si>
  <si>
    <t xml:space="preserve">Birmingham 046                          </t>
  </si>
  <si>
    <t>E02001872</t>
  </si>
  <si>
    <t xml:space="preserve">Pendle 010                              </t>
  </si>
  <si>
    <t>E02005249</t>
  </si>
  <si>
    <t xml:space="preserve">Bradford 020                            </t>
  </si>
  <si>
    <t>E02002202</t>
  </si>
  <si>
    <t xml:space="preserve">Nottingham 011                          </t>
  </si>
  <si>
    <t>E02002878</t>
  </si>
  <si>
    <t xml:space="preserve">Wakefield 017                           </t>
  </si>
  <si>
    <t>E02002454</t>
  </si>
  <si>
    <t xml:space="preserve">Wirral 005                              </t>
  </si>
  <si>
    <t>E02001471</t>
  </si>
  <si>
    <t xml:space="preserve">Liverpool 050                           </t>
  </si>
  <si>
    <t>E02001396</t>
  </si>
  <si>
    <t xml:space="preserve">Nottingham 005                          </t>
  </si>
  <si>
    <t>E02002872</t>
  </si>
  <si>
    <t xml:space="preserve">County Durham 009                       </t>
  </si>
  <si>
    <t>E02004302</t>
  </si>
  <si>
    <t xml:space="preserve">Kirklees 029                            </t>
  </si>
  <si>
    <t>E02002299</t>
  </si>
  <si>
    <t xml:space="preserve">Solihull 006                            </t>
  </si>
  <si>
    <t>E02002086</t>
  </si>
  <si>
    <t xml:space="preserve">Doncaster 031                           </t>
  </si>
  <si>
    <t>E02001569</t>
  </si>
  <si>
    <t xml:space="preserve">St. Helens 013                          </t>
  </si>
  <si>
    <t>E02001418</t>
  </si>
  <si>
    <t xml:space="preserve">Oldham 026                              </t>
  </si>
  <si>
    <t>E02001123</t>
  </si>
  <si>
    <t xml:space="preserve">Newcastle-under-Lyme 010                </t>
  </si>
  <si>
    <t>E02006167</t>
  </si>
  <si>
    <t xml:space="preserve">County Durham 061                       </t>
  </si>
  <si>
    <t>E02004342</t>
  </si>
  <si>
    <t xml:space="preserve">Southampton 032                         </t>
  </si>
  <si>
    <t>E02003580</t>
  </si>
  <si>
    <t xml:space="preserve">Sandwell 019                            </t>
  </si>
  <si>
    <t>E02002061</t>
  </si>
  <si>
    <t xml:space="preserve">Birmingham 062                          </t>
  </si>
  <si>
    <t>E02001888</t>
  </si>
  <si>
    <t xml:space="preserve">Stoke-on-Trent 005                      </t>
  </si>
  <si>
    <t>E02002955</t>
  </si>
  <si>
    <t xml:space="preserve">Wakefield 018                           </t>
  </si>
  <si>
    <t>E02002455</t>
  </si>
  <si>
    <t xml:space="preserve">Derby 016                               </t>
  </si>
  <si>
    <t>E02002811</t>
  </si>
  <si>
    <t xml:space="preserve">Birmingham 057                          </t>
  </si>
  <si>
    <t>E02001883</t>
  </si>
  <si>
    <t xml:space="preserve">Wolverhampton 020                       </t>
  </si>
  <si>
    <t>E02002168</t>
  </si>
  <si>
    <t xml:space="preserve">Birmingham 038                          </t>
  </si>
  <si>
    <t>E02001864</t>
  </si>
  <si>
    <t xml:space="preserve">Manchester 030                          </t>
  </si>
  <si>
    <t>E02001074</t>
  </si>
  <si>
    <t xml:space="preserve">Northampton 023                         </t>
  </si>
  <si>
    <t>E02005672</t>
  </si>
  <si>
    <t xml:space="preserve">Bury 015                                </t>
  </si>
  <si>
    <t>E02001033</t>
  </si>
  <si>
    <t xml:space="preserve">Bristol 051                             </t>
  </si>
  <si>
    <t>E02003062</t>
  </si>
  <si>
    <t xml:space="preserve">Manchester 058                          </t>
  </si>
  <si>
    <t>E02006915</t>
  </si>
  <si>
    <t xml:space="preserve">Thanet 003                              </t>
  </si>
  <si>
    <t>E02005134</t>
  </si>
  <si>
    <t xml:space="preserve">Bristol 053                             </t>
  </si>
  <si>
    <t>E02003064</t>
  </si>
  <si>
    <t xml:space="preserve">Stoke-on-Trent 022                      </t>
  </si>
  <si>
    <t>E02002972</t>
  </si>
  <si>
    <t xml:space="preserve">Barnsley 007                            </t>
  </si>
  <si>
    <t>E02001515</t>
  </si>
  <si>
    <t xml:space="preserve">Liverpool 057                           </t>
  </si>
  <si>
    <t>E02001403</t>
  </si>
  <si>
    <t xml:space="preserve">Oldham 022                              </t>
  </si>
  <si>
    <t>E02001119</t>
  </si>
  <si>
    <t xml:space="preserve">Liverpool 039                           </t>
  </si>
  <si>
    <t>E02001385</t>
  </si>
  <si>
    <t xml:space="preserve">Nottingham 013                          </t>
  </si>
  <si>
    <t>E02002880</t>
  </si>
  <si>
    <t xml:space="preserve">Hartlepool 002                          </t>
  </si>
  <si>
    <t>E02002484</t>
  </si>
  <si>
    <t xml:space="preserve">Kirklees 012                            </t>
  </si>
  <si>
    <t>E02002282</t>
  </si>
  <si>
    <t xml:space="preserve">Lincoln 005                             </t>
  </si>
  <si>
    <t>E02005446</t>
  </si>
  <si>
    <t xml:space="preserve">Cheshire West and Chester 038           </t>
  </si>
  <si>
    <t>E02003888</t>
  </si>
  <si>
    <t xml:space="preserve">Cheshire East 035                       </t>
  </si>
  <si>
    <t>E02003826</t>
  </si>
  <si>
    <t xml:space="preserve">Gateshead 010                           </t>
  </si>
  <si>
    <t>E02001691</t>
  </si>
  <si>
    <t xml:space="preserve">Sefton 038                              </t>
  </si>
  <si>
    <t>E02001466</t>
  </si>
  <si>
    <t xml:space="preserve">Arun 017                                </t>
  </si>
  <si>
    <t>E02006558</t>
  </si>
  <si>
    <t xml:space="preserve">Knowsley 007                            </t>
  </si>
  <si>
    <t>E02001333</t>
  </si>
  <si>
    <t xml:space="preserve">Wakefield 010                           </t>
  </si>
  <si>
    <t>E02002447</t>
  </si>
  <si>
    <t xml:space="preserve">Newcastle upon Tyne 003                 </t>
  </si>
  <si>
    <t>E02001710</t>
  </si>
  <si>
    <t xml:space="preserve">Stockton-on-Tees 008                    </t>
  </si>
  <si>
    <t>E02002542</t>
  </si>
  <si>
    <t xml:space="preserve">Liverpool 059                           </t>
  </si>
  <si>
    <t>E02001405</t>
  </si>
  <si>
    <t xml:space="preserve">Gloucester 005                          </t>
  </si>
  <si>
    <t>E02004640</t>
  </si>
  <si>
    <t xml:space="preserve">Sheffield 043                           </t>
  </si>
  <si>
    <t>E02001653</t>
  </si>
  <si>
    <t xml:space="preserve">Liverpool 025                           </t>
  </si>
  <si>
    <t>E02001371</t>
  </si>
  <si>
    <t xml:space="preserve">Rotherham 014                           </t>
  </si>
  <si>
    <t>E02001591</t>
  </si>
  <si>
    <t xml:space="preserve">Nuneaton and Bedworth 005               </t>
  </si>
  <si>
    <t>E02006479</t>
  </si>
  <si>
    <t xml:space="preserve">Coventry 029                            </t>
  </si>
  <si>
    <t>E02001986</t>
  </si>
  <si>
    <t xml:space="preserve">Rochdale 019                            </t>
  </si>
  <si>
    <t>E02001150</t>
  </si>
  <si>
    <t xml:space="preserve">County Durham 011                       </t>
  </si>
  <si>
    <t>E02004293</t>
  </si>
  <si>
    <t xml:space="preserve">Plymouth 028                            </t>
  </si>
  <si>
    <t>E02003149</t>
  </si>
  <si>
    <t xml:space="preserve">Doncaster 022                           </t>
  </si>
  <si>
    <t>E02001560</t>
  </si>
  <si>
    <t xml:space="preserve">Halton 013                              </t>
  </si>
  <si>
    <t>E02002586</t>
  </si>
  <si>
    <t xml:space="preserve">East Staffordshire 009                  </t>
  </si>
  <si>
    <t>E02006139</t>
  </si>
  <si>
    <t xml:space="preserve">Torbay 014                              </t>
  </si>
  <si>
    <t>E02003167</t>
  </si>
  <si>
    <t xml:space="preserve">Stoke-on-Trent 029                      </t>
  </si>
  <si>
    <t>E02002979</t>
  </si>
  <si>
    <t xml:space="preserve">Liverpool 058                           </t>
  </si>
  <si>
    <t>E02001404</t>
  </si>
  <si>
    <t xml:space="preserve">Wychavon 014                            </t>
  </si>
  <si>
    <t>E02006761</t>
  </si>
  <si>
    <t xml:space="preserve">Slough 001                              </t>
  </si>
  <si>
    <t>E02003407</t>
  </si>
  <si>
    <t xml:space="preserve">Blackburn with Darwen 005               </t>
  </si>
  <si>
    <t>E02002619</t>
  </si>
  <si>
    <t xml:space="preserve">Birmingham 020                          </t>
  </si>
  <si>
    <t>E02001846</t>
  </si>
  <si>
    <t xml:space="preserve">Hastings 005                            </t>
  </si>
  <si>
    <t>E02004372</t>
  </si>
  <si>
    <t xml:space="preserve">Portsmouth 001                          </t>
  </si>
  <si>
    <t>E02003524</t>
  </si>
  <si>
    <t xml:space="preserve">Newcastle upon Tyne 011                 </t>
  </si>
  <si>
    <t>E02001718</t>
  </si>
  <si>
    <t xml:space="preserve">Sheffield 039                           </t>
  </si>
  <si>
    <t>E02001649</t>
  </si>
  <si>
    <t xml:space="preserve">Rochdale 008                            </t>
  </si>
  <si>
    <t>E02001139</t>
  </si>
  <si>
    <t xml:space="preserve">Charnwood 002                           </t>
  </si>
  <si>
    <t>E02005346</t>
  </si>
  <si>
    <t xml:space="preserve">Chesterfield 002                        </t>
  </si>
  <si>
    <t>E02004056</t>
  </si>
  <si>
    <t xml:space="preserve">County Durham 036                       </t>
  </si>
  <si>
    <t>E02004327</t>
  </si>
  <si>
    <t xml:space="preserve">East Riding of Yorkshire 003            </t>
  </si>
  <si>
    <t>E02002686</t>
  </si>
  <si>
    <t xml:space="preserve">Liverpool 010                           </t>
  </si>
  <si>
    <t>E02001356</t>
  </si>
  <si>
    <t xml:space="preserve">Wigan 016                               </t>
  </si>
  <si>
    <t>E02001302</t>
  </si>
  <si>
    <t xml:space="preserve">Harrogate 013                           </t>
  </si>
  <si>
    <t>E02005773</t>
  </si>
  <si>
    <t xml:space="preserve">Thanet 016                              </t>
  </si>
  <si>
    <t>E02005147</t>
  </si>
  <si>
    <t xml:space="preserve">Leeds 053                               </t>
  </si>
  <si>
    <t>E02002382</t>
  </si>
  <si>
    <t xml:space="preserve">Leicester 003                           </t>
  </si>
  <si>
    <t>E02002829</t>
  </si>
  <si>
    <t xml:space="preserve">Calderdale 006                          </t>
  </si>
  <si>
    <t>E02002249</t>
  </si>
  <si>
    <t xml:space="preserve">Sunderland 009                          </t>
  </si>
  <si>
    <t>E02001799</t>
  </si>
  <si>
    <t xml:space="preserve">Wakefield 026                           </t>
  </si>
  <si>
    <t>E02002463</t>
  </si>
  <si>
    <t xml:space="preserve">Wakefield 001                           </t>
  </si>
  <si>
    <t>E02002438</t>
  </si>
  <si>
    <t xml:space="preserve">Birmingham 026                          </t>
  </si>
  <si>
    <t>E02001852</t>
  </si>
  <si>
    <t xml:space="preserve">Swindon 003                             </t>
  </si>
  <si>
    <t>E02003214</t>
  </si>
  <si>
    <t xml:space="preserve">Wolverhampton 011                       </t>
  </si>
  <si>
    <t>E02002159</t>
  </si>
  <si>
    <t xml:space="preserve">Tendring 018                            </t>
  </si>
  <si>
    <t>E02004590</t>
  </si>
  <si>
    <t xml:space="preserve">Bristol 039                             </t>
  </si>
  <si>
    <t>E02003050</t>
  </si>
  <si>
    <t xml:space="preserve">Blackburn with Darwen 011               </t>
  </si>
  <si>
    <t>E02002625</t>
  </si>
  <si>
    <t xml:space="preserve">Test Valley 002                         </t>
  </si>
  <si>
    <t>E02004815</t>
  </si>
  <si>
    <t xml:space="preserve">Knowsley 020                            </t>
  </si>
  <si>
    <t>E02001346</t>
  </si>
  <si>
    <t xml:space="preserve">Shepway 004                             </t>
  </si>
  <si>
    <t>E02005105</t>
  </si>
  <si>
    <t xml:space="preserve">Wakefield 039                           </t>
  </si>
  <si>
    <t>E02002476</t>
  </si>
  <si>
    <t xml:space="preserve">Solihull 002                            </t>
  </si>
  <si>
    <t>E02002082</t>
  </si>
  <si>
    <t xml:space="preserve">Birmingham 053                          </t>
  </si>
  <si>
    <t>E02001879</t>
  </si>
  <si>
    <t xml:space="preserve">East Staffordshire 014                  </t>
  </si>
  <si>
    <t>E02006144</t>
  </si>
  <si>
    <t xml:space="preserve">Sunderland 026                          </t>
  </si>
  <si>
    <t>E02001816</t>
  </si>
  <si>
    <t xml:space="preserve">Liverpool 032                           </t>
  </si>
  <si>
    <t>E02001378</t>
  </si>
  <si>
    <t xml:space="preserve">Bristol 029                             </t>
  </si>
  <si>
    <t>E02003040</t>
  </si>
  <si>
    <t xml:space="preserve">Birmingham 047                          </t>
  </si>
  <si>
    <t>E02001873</t>
  </si>
  <si>
    <t xml:space="preserve">Birmingham 135                          </t>
  </si>
  <si>
    <t>E02006896</t>
  </si>
  <si>
    <t xml:space="preserve">Halton 007                              </t>
  </si>
  <si>
    <t>E02002580</t>
  </si>
  <si>
    <t xml:space="preserve">Coventry 024                            </t>
  </si>
  <si>
    <t>E02001981</t>
  </si>
  <si>
    <t xml:space="preserve">Sheffield 020                           </t>
  </si>
  <si>
    <t>E02001630</t>
  </si>
  <si>
    <t xml:space="preserve">Tamworth 007                            </t>
  </si>
  <si>
    <t>E02006223</t>
  </si>
  <si>
    <t xml:space="preserve">Hartlepool 009                          </t>
  </si>
  <si>
    <t>E02002491</t>
  </si>
  <si>
    <t xml:space="preserve">Birmingham 125                          </t>
  </si>
  <si>
    <t>E02001951</t>
  </si>
  <si>
    <t xml:space="preserve">Northumberland 023                      </t>
  </si>
  <si>
    <t>E02005710</t>
  </si>
  <si>
    <t xml:space="preserve">Cheshire West and Chester 011           </t>
  </si>
  <si>
    <t>E02003849</t>
  </si>
  <si>
    <t xml:space="preserve">Bristol 045                             </t>
  </si>
  <si>
    <t>E02003056</t>
  </si>
  <si>
    <t xml:space="preserve">Nottingham 017                          </t>
  </si>
  <si>
    <t>E02002884</t>
  </si>
  <si>
    <t xml:space="preserve">County Durham 050                       </t>
  </si>
  <si>
    <t>E02004336</t>
  </si>
  <si>
    <t xml:space="preserve">North East Lincolnshire 006             </t>
  </si>
  <si>
    <t>E02002731</t>
  </si>
  <si>
    <t xml:space="preserve">Bradford 008                            </t>
  </si>
  <si>
    <t>E02002190</t>
  </si>
  <si>
    <t xml:space="preserve">Southampton 010                         </t>
  </si>
  <si>
    <t>E02003558</t>
  </si>
  <si>
    <t xml:space="preserve">Birmingham 030                          </t>
  </si>
  <si>
    <t>E02001856</t>
  </si>
  <si>
    <t xml:space="preserve">East Lindsey 015                        </t>
  </si>
  <si>
    <t>E02005438</t>
  </si>
  <si>
    <t xml:space="preserve">County Durham 008                       </t>
  </si>
  <si>
    <t>E02004301</t>
  </si>
  <si>
    <t xml:space="preserve">Gloucester 008                          </t>
  </si>
  <si>
    <t>E02004643</t>
  </si>
  <si>
    <t xml:space="preserve">Walsall 030                             </t>
  </si>
  <si>
    <t>E02002139</t>
  </si>
  <si>
    <t xml:space="preserve">Mansfield 004                           </t>
  </si>
  <si>
    <t>E02005883</t>
  </si>
  <si>
    <t xml:space="preserve">Gravesham 002                           </t>
  </si>
  <si>
    <t>E02005056</t>
  </si>
  <si>
    <t xml:space="preserve">Sandwell 027                            </t>
  </si>
  <si>
    <t>E02002069</t>
  </si>
  <si>
    <t xml:space="preserve">Nottingham 040                          </t>
  </si>
  <si>
    <t>E02006905</t>
  </si>
  <si>
    <t xml:space="preserve">Newcastle-under-Lyme 011                </t>
  </si>
  <si>
    <t>E02006168</t>
  </si>
  <si>
    <t xml:space="preserve">Thanet 006                              </t>
  </si>
  <si>
    <t>E02005137</t>
  </si>
  <si>
    <t xml:space="preserve">Cheltenham 006                          </t>
  </si>
  <si>
    <t>E02004605</t>
  </si>
  <si>
    <t xml:space="preserve">Coventry 016                            </t>
  </si>
  <si>
    <t>E02001973</t>
  </si>
  <si>
    <t xml:space="preserve">Amber Valley 003                        </t>
  </si>
  <si>
    <t>E02004031</t>
  </si>
  <si>
    <t xml:space="preserve">Barrow-in-Furness 007                   </t>
  </si>
  <si>
    <t>E02003983</t>
  </si>
  <si>
    <t xml:space="preserve">Cheshire East 021                       </t>
  </si>
  <si>
    <t>E02003873</t>
  </si>
  <si>
    <t xml:space="preserve">Walsall 012                             </t>
  </si>
  <si>
    <t>E02002121</t>
  </si>
  <si>
    <t xml:space="preserve">Doncaster 028                           </t>
  </si>
  <si>
    <t>E02001566</t>
  </si>
  <si>
    <t xml:space="preserve">Bristol 003                             </t>
  </si>
  <si>
    <t>E02003014</t>
  </si>
  <si>
    <t xml:space="preserve">Telford and Wrekin 017                  </t>
  </si>
  <si>
    <t>E02002944</t>
  </si>
  <si>
    <t xml:space="preserve">South Tyneside 011                      </t>
  </si>
  <si>
    <t>E02001778</t>
  </si>
  <si>
    <t xml:space="preserve">Tameside 021                            </t>
  </si>
  <si>
    <t>E02001249</t>
  </si>
  <si>
    <t xml:space="preserve">South Tyneside 009                      </t>
  </si>
  <si>
    <t>E02001776</t>
  </si>
  <si>
    <t xml:space="preserve">Tameside 017                            </t>
  </si>
  <si>
    <t>E02001245</t>
  </si>
  <si>
    <t xml:space="preserve">York 009                                </t>
  </si>
  <si>
    <t>E02002780</t>
  </si>
  <si>
    <t xml:space="preserve">Wandsworth 022                          </t>
  </si>
  <si>
    <t>E02000944</t>
  </si>
  <si>
    <t xml:space="preserve">Blackpool 017                           </t>
  </si>
  <si>
    <t>E02002649</t>
  </si>
  <si>
    <t xml:space="preserve">Gloucester 011                          </t>
  </si>
  <si>
    <t>E02004646</t>
  </si>
  <si>
    <t xml:space="preserve">Sandwell 009                            </t>
  </si>
  <si>
    <t>E02002051</t>
  </si>
  <si>
    <t xml:space="preserve">Northampton 012                         </t>
  </si>
  <si>
    <t>E02005661</t>
  </si>
  <si>
    <t xml:space="preserve">Manchester 008                          </t>
  </si>
  <si>
    <t>E02001052</t>
  </si>
  <si>
    <t xml:space="preserve">Bury 020                                </t>
  </si>
  <si>
    <t>E02001038</t>
  </si>
  <si>
    <t xml:space="preserve">Ashfield 003                            </t>
  </si>
  <si>
    <t>E02005821</t>
  </si>
  <si>
    <t xml:space="preserve">Nottingham 029                          </t>
  </si>
  <si>
    <t>E02002896</t>
  </si>
  <si>
    <t xml:space="preserve">Bromley 009                             </t>
  </si>
  <si>
    <t>E02000135</t>
  </si>
  <si>
    <t xml:space="preserve">Southampton 004                         </t>
  </si>
  <si>
    <t>E02003552</t>
  </si>
  <si>
    <t xml:space="preserve">Sandwell 024                            </t>
  </si>
  <si>
    <t>E02002066</t>
  </si>
  <si>
    <t xml:space="preserve">Redcar and Cleveland 005                </t>
  </si>
  <si>
    <t>E02002519</t>
  </si>
  <si>
    <t xml:space="preserve">Dover 012                               </t>
  </si>
  <si>
    <t>E02005052</t>
  </si>
  <si>
    <t xml:space="preserve">Dudley 017                              </t>
  </si>
  <si>
    <t>E02002016</t>
  </si>
  <si>
    <t xml:space="preserve">Rotherham 010                           </t>
  </si>
  <si>
    <t>E02001587</t>
  </si>
  <si>
    <t xml:space="preserve">Scarborough 007                         </t>
  </si>
  <si>
    <t>E02005801</t>
  </si>
  <si>
    <t xml:space="preserve">Reading 013                             </t>
  </si>
  <si>
    <t>E02003401</t>
  </si>
  <si>
    <t xml:space="preserve">Bury 008                                </t>
  </si>
  <si>
    <t>E02001026</t>
  </si>
  <si>
    <t xml:space="preserve">Cheshire West and Chester 031           </t>
  </si>
  <si>
    <t>E02003799</t>
  </si>
  <si>
    <t xml:space="preserve">Birmingham 103                          </t>
  </si>
  <si>
    <t>E02001929</t>
  </si>
  <si>
    <t xml:space="preserve">Northampton 009                         </t>
  </si>
  <si>
    <t>E02005658</t>
  </si>
  <si>
    <t xml:space="preserve">Swindon 016                             </t>
  </si>
  <si>
    <t>E02003227</t>
  </si>
  <si>
    <t xml:space="preserve">West Lancashire 013                     </t>
  </si>
  <si>
    <t>E02005316</t>
  </si>
  <si>
    <t xml:space="preserve">Erewash 001                             </t>
  </si>
  <si>
    <t>E02004078</t>
  </si>
  <si>
    <t xml:space="preserve">North Somerset 020                      </t>
  </si>
  <si>
    <t>E02003084</t>
  </si>
  <si>
    <t xml:space="preserve">Bradford 038                            </t>
  </si>
  <si>
    <t>E02002220</t>
  </si>
  <si>
    <t xml:space="preserve">Wirral 031                              </t>
  </si>
  <si>
    <t>E02001497</t>
  </si>
  <si>
    <t xml:space="preserve">Copeland 002                            </t>
  </si>
  <si>
    <t>E02004001</t>
  </si>
  <si>
    <t xml:space="preserve">Wolverhampton 007                       </t>
  </si>
  <si>
    <t>E02002155</t>
  </si>
  <si>
    <t xml:space="preserve">Coventry 035                            </t>
  </si>
  <si>
    <t>E02001992</t>
  </si>
  <si>
    <t xml:space="preserve">Stockton-on-Tees 003                    </t>
  </si>
  <si>
    <t>E02002537</t>
  </si>
  <si>
    <t xml:space="preserve">Stoke-on-Trent 016                      </t>
  </si>
  <si>
    <t>E02002966</t>
  </si>
  <si>
    <t xml:space="preserve">Wigan 012                               </t>
  </si>
  <si>
    <t>E02001298</t>
  </si>
  <si>
    <t xml:space="preserve">Hartlepool 003                          </t>
  </si>
  <si>
    <t>E02002485</t>
  </si>
  <si>
    <t xml:space="preserve">Cannock Chase 007                       </t>
  </si>
  <si>
    <t>E02006124</t>
  </si>
  <si>
    <t xml:space="preserve">Walsall 009                             </t>
  </si>
  <si>
    <t>E02002118</t>
  </si>
  <si>
    <t xml:space="preserve">Newham 036                              </t>
  </si>
  <si>
    <t>E02000749</t>
  </si>
  <si>
    <t xml:space="preserve">Warrington 005                          </t>
  </si>
  <si>
    <t>E02002594</t>
  </si>
  <si>
    <t xml:space="preserve">Bradford 035                            </t>
  </si>
  <si>
    <t>E02002217</t>
  </si>
  <si>
    <t xml:space="preserve">Bradford 011                            </t>
  </si>
  <si>
    <t>E02002193</t>
  </si>
  <si>
    <t xml:space="preserve">Oldham 016                              </t>
  </si>
  <si>
    <t>E02001113</t>
  </si>
  <si>
    <t xml:space="preserve">Brighton and Hove 027                   </t>
  </si>
  <si>
    <t>E02003517</t>
  </si>
  <si>
    <t xml:space="preserve">Bexley 008                              </t>
  </si>
  <si>
    <t>E02000072</t>
  </si>
  <si>
    <t xml:space="preserve">North East Lincolnshire 005             </t>
  </si>
  <si>
    <t>E02002730</t>
  </si>
  <si>
    <t xml:space="preserve">Worcester 005                           </t>
  </si>
  <si>
    <t>E02006738</t>
  </si>
  <si>
    <t xml:space="preserve">Redditch 004                            </t>
  </si>
  <si>
    <t>E02006724</t>
  </si>
  <si>
    <t xml:space="preserve">Birmingham 041                          </t>
  </si>
  <si>
    <t>E02001867</t>
  </si>
  <si>
    <t xml:space="preserve">Canterbury 019                          </t>
  </si>
  <si>
    <t>E02006855</t>
  </si>
  <si>
    <t xml:space="preserve">West Lancashire 011                     </t>
  </si>
  <si>
    <t>E02005314</t>
  </si>
  <si>
    <t xml:space="preserve">Hyndburn 007                            </t>
  </si>
  <si>
    <t>E02005218</t>
  </si>
  <si>
    <t xml:space="preserve">Kingston upon Hull 009                  </t>
  </si>
  <si>
    <t>E02002660</t>
  </si>
  <si>
    <t xml:space="preserve">Birmingham 106                          </t>
  </si>
  <si>
    <t>E02001932</t>
  </si>
  <si>
    <t xml:space="preserve">Birmingham 119                          </t>
  </si>
  <si>
    <t>E02001945</t>
  </si>
  <si>
    <t xml:space="preserve">County Durham 049                       </t>
  </si>
  <si>
    <t>E02004335</t>
  </si>
  <si>
    <t xml:space="preserve">Wigan 011                               </t>
  </si>
  <si>
    <t>E02001297</t>
  </si>
  <si>
    <t xml:space="preserve">Basildon 015                            </t>
  </si>
  <si>
    <t>E02004438</t>
  </si>
  <si>
    <t xml:space="preserve">Wolverhampton 018                       </t>
  </si>
  <si>
    <t>E02002166</t>
  </si>
  <si>
    <t xml:space="preserve">Rotherham 020                           </t>
  </si>
  <si>
    <t>E02001597</t>
  </si>
  <si>
    <t xml:space="preserve">Cheltenham 005                          </t>
  </si>
  <si>
    <t>E02004604</t>
  </si>
  <si>
    <t xml:space="preserve">Kirklees 023                            </t>
  </si>
  <si>
    <t>E02002293</t>
  </si>
  <si>
    <t xml:space="preserve">Sheffield 027                           </t>
  </si>
  <si>
    <t>E02001637</t>
  </si>
  <si>
    <t xml:space="preserve">Doncaster 010                           </t>
  </si>
  <si>
    <t>E02001548</t>
  </si>
  <si>
    <t xml:space="preserve">Manchester 041                          </t>
  </si>
  <si>
    <t>E02001085</t>
  </si>
  <si>
    <t xml:space="preserve">Wakefield 011                           </t>
  </si>
  <si>
    <t>E02002448</t>
  </si>
  <si>
    <t xml:space="preserve">Maidstone 013                           </t>
  </si>
  <si>
    <t>E02005080</t>
  </si>
  <si>
    <t xml:space="preserve">Derby 026                               </t>
  </si>
  <si>
    <t>E02002821</t>
  </si>
  <si>
    <t xml:space="preserve">Halton 010                              </t>
  </si>
  <si>
    <t>E02002583</t>
  </si>
  <si>
    <t xml:space="preserve">Hartlepool 008                          </t>
  </si>
  <si>
    <t>E02002490</t>
  </si>
  <si>
    <t xml:space="preserve">Stockport 016                           </t>
  </si>
  <si>
    <t>E02001202</t>
  </si>
  <si>
    <t xml:space="preserve">Manchester 052                          </t>
  </si>
  <si>
    <t>E02001096</t>
  </si>
  <si>
    <t xml:space="preserve">Birmingham 101                          </t>
  </si>
  <si>
    <t>E02001927</t>
  </si>
  <si>
    <t xml:space="preserve">Birmingham 066                          </t>
  </si>
  <si>
    <t>E02001892</t>
  </si>
  <si>
    <t xml:space="preserve">Waveney 004                             </t>
  </si>
  <si>
    <t>E02006305</t>
  </si>
  <si>
    <t xml:space="preserve">Wellingborough 006                      </t>
  </si>
  <si>
    <t>E02005697</t>
  </si>
  <si>
    <t xml:space="preserve">Leeds 041                               </t>
  </si>
  <si>
    <t>E02002370</t>
  </si>
  <si>
    <t xml:space="preserve">Lewisham 034                            </t>
  </si>
  <si>
    <t>E02000686</t>
  </si>
  <si>
    <t xml:space="preserve">Northampton 007                         </t>
  </si>
  <si>
    <t>E02005656</t>
  </si>
  <si>
    <t xml:space="preserve">Stockport 007                           </t>
  </si>
  <si>
    <t>E02001193</t>
  </si>
  <si>
    <t xml:space="preserve">Cheshire West and Chester 029           </t>
  </si>
  <si>
    <t>E02003798</t>
  </si>
  <si>
    <t xml:space="preserve">Swale 010                               </t>
  </si>
  <si>
    <t>E02005124</t>
  </si>
  <si>
    <t xml:space="preserve">Scarborough 010                         </t>
  </si>
  <si>
    <t>E02005804</t>
  </si>
  <si>
    <t xml:space="preserve">Preston 016                             </t>
  </si>
  <si>
    <t>E02005268</t>
  </si>
  <si>
    <t xml:space="preserve">Kingston upon Hull 011                  </t>
  </si>
  <si>
    <t>E02002662</t>
  </si>
  <si>
    <t xml:space="preserve">Slough 009                              </t>
  </si>
  <si>
    <t>E02003415</t>
  </si>
  <si>
    <t xml:space="preserve">Blackburn with Darwen 016               </t>
  </si>
  <si>
    <t>E02002630</t>
  </si>
  <si>
    <t xml:space="preserve">Leeds 042                               </t>
  </si>
  <si>
    <t>E02002371</t>
  </si>
  <si>
    <t xml:space="preserve">Bradford 051                            </t>
  </si>
  <si>
    <t>E02002233</t>
  </si>
  <si>
    <t xml:space="preserve">Tameside 029                            </t>
  </si>
  <si>
    <t>E02001257</t>
  </si>
  <si>
    <t xml:space="preserve">Stafford 010                            </t>
  </si>
  <si>
    <t>E02006197</t>
  </si>
  <si>
    <t xml:space="preserve">County Durham 039                       </t>
  </si>
  <si>
    <t>E02004330</t>
  </si>
  <si>
    <t xml:space="preserve">Blackpool 002                           </t>
  </si>
  <si>
    <t>E02002634</t>
  </si>
  <si>
    <t xml:space="preserve">Manchester 044                          </t>
  </si>
  <si>
    <t>E02001088</t>
  </si>
  <si>
    <t xml:space="preserve">Nottingham 025                          </t>
  </si>
  <si>
    <t>E02002892</t>
  </si>
  <si>
    <t xml:space="preserve">Newcastle upon Tyne 004                 </t>
  </si>
  <si>
    <t>E02001711</t>
  </si>
  <si>
    <t xml:space="preserve">Sheffield 056                           </t>
  </si>
  <si>
    <t>E02001666</t>
  </si>
  <si>
    <t xml:space="preserve">Lincoln 001                             </t>
  </si>
  <si>
    <t>E02005442</t>
  </si>
  <si>
    <t xml:space="preserve">Oldham 017                              </t>
  </si>
  <si>
    <t>E02001114</t>
  </si>
  <si>
    <t xml:space="preserve">Manchester 048                          </t>
  </si>
  <si>
    <t>E02001092</t>
  </si>
  <si>
    <t xml:space="preserve">Manchester 025                          </t>
  </si>
  <si>
    <t>E02001069</t>
  </si>
  <si>
    <t xml:space="preserve">Norwich 005                             </t>
  </si>
  <si>
    <t>E02005588</t>
  </si>
  <si>
    <t xml:space="preserve">Pendle 007                              </t>
  </si>
  <si>
    <t>E02005246</t>
  </si>
  <si>
    <t xml:space="preserve">Luton 018                               </t>
  </si>
  <si>
    <t>E02003275</t>
  </si>
  <si>
    <t xml:space="preserve">Wolverhampton 017                       </t>
  </si>
  <si>
    <t>E02002165</t>
  </si>
  <si>
    <t xml:space="preserve">Sunderland 023                          </t>
  </si>
  <si>
    <t>E02001813</t>
  </si>
  <si>
    <t xml:space="preserve">Sheffield 026                           </t>
  </si>
  <si>
    <t>E02001636</t>
  </si>
  <si>
    <t xml:space="preserve">Leicester 011                           </t>
  </si>
  <si>
    <t>E02002837</t>
  </si>
  <si>
    <t xml:space="preserve">Walsall 031                             </t>
  </si>
  <si>
    <t>E02002140</t>
  </si>
  <si>
    <t xml:space="preserve">Nuneaton and Bedworth 007               </t>
  </si>
  <si>
    <t>E02006481</t>
  </si>
  <si>
    <t xml:space="preserve">Stockton-on-Tees 020                    </t>
  </si>
  <si>
    <t>E02002554</t>
  </si>
  <si>
    <t xml:space="preserve">Kirklees 010                            </t>
  </si>
  <si>
    <t>E02002280</t>
  </si>
  <si>
    <t xml:space="preserve">Kingston upon Hull 027                  </t>
  </si>
  <si>
    <t>E02002678</t>
  </si>
  <si>
    <t xml:space="preserve">Liverpool 008                           </t>
  </si>
  <si>
    <t>E02001354</t>
  </si>
  <si>
    <t xml:space="preserve">Redditch 010                            </t>
  </si>
  <si>
    <t>E02006730</t>
  </si>
  <si>
    <t xml:space="preserve">Stoke-on-Trent 019                      </t>
  </si>
  <si>
    <t>E02002969</t>
  </si>
  <si>
    <t xml:space="preserve">Wakefield 045                           </t>
  </si>
  <si>
    <t>E02002482</t>
  </si>
  <si>
    <t xml:space="preserve">Nottingham 026                          </t>
  </si>
  <si>
    <t>E02002893</t>
  </si>
  <si>
    <t xml:space="preserve">Boston 003                              </t>
  </si>
  <si>
    <t>E02005419</t>
  </si>
  <si>
    <t xml:space="preserve">Hartlepool 012                          </t>
  </si>
  <si>
    <t>E02002494</t>
  </si>
  <si>
    <t xml:space="preserve">Gateshead 018                           </t>
  </si>
  <si>
    <t>E02001699</t>
  </si>
  <si>
    <t xml:space="preserve">Manchester 021                          </t>
  </si>
  <si>
    <t>E02001065</t>
  </si>
  <si>
    <t xml:space="preserve">Chorley 009                             </t>
  </si>
  <si>
    <t>E02005197</t>
  </si>
  <si>
    <t xml:space="preserve">Nottingham 014                          </t>
  </si>
  <si>
    <t>E02002881</t>
  </si>
  <si>
    <t xml:space="preserve">Halton 003                              </t>
  </si>
  <si>
    <t>E02002576</t>
  </si>
  <si>
    <t xml:space="preserve">Birmingham 048                          </t>
  </si>
  <si>
    <t>E02001874</t>
  </si>
  <si>
    <t xml:space="preserve">Darlington 009                          </t>
  </si>
  <si>
    <t>E02002567</t>
  </si>
  <si>
    <t xml:space="preserve">Burnley 006                             </t>
  </si>
  <si>
    <t>E02005181</t>
  </si>
  <si>
    <t xml:space="preserve">Wolverhampton 034                       </t>
  </si>
  <si>
    <t>E02002182</t>
  </si>
  <si>
    <t xml:space="preserve">Gosport 008                             </t>
  </si>
  <si>
    <t>E02004748</t>
  </si>
  <si>
    <t xml:space="preserve">Peterborough 021                        </t>
  </si>
  <si>
    <t>E02003257</t>
  </si>
  <si>
    <t xml:space="preserve">Leeds 035                               </t>
  </si>
  <si>
    <t>E02002364</t>
  </si>
  <si>
    <t xml:space="preserve">Arun 011                                </t>
  </si>
  <si>
    <t>E02006552</t>
  </si>
  <si>
    <t xml:space="preserve">East Staffordshire 008                  </t>
  </si>
  <si>
    <t>E02006138</t>
  </si>
  <si>
    <t xml:space="preserve">Oxford 005                              </t>
  </si>
  <si>
    <t>E02005944</t>
  </si>
  <si>
    <t xml:space="preserve">Stoke-on-Trent 013                      </t>
  </si>
  <si>
    <t>E02002963</t>
  </si>
  <si>
    <t xml:space="preserve">Leicester 018                           </t>
  </si>
  <si>
    <t>E02002844</t>
  </si>
  <si>
    <t xml:space="preserve">Tameside 011                            </t>
  </si>
  <si>
    <t>E02001239</t>
  </si>
  <si>
    <t xml:space="preserve">Wolverhampton 035                       </t>
  </si>
  <si>
    <t>E02006894</t>
  </si>
  <si>
    <t xml:space="preserve">Great Yarmouth 004                      </t>
  </si>
  <si>
    <t>E02005541</t>
  </si>
  <si>
    <t xml:space="preserve">Carlisle 006                            </t>
  </si>
  <si>
    <t>E02003992</t>
  </si>
  <si>
    <t xml:space="preserve">Birmingham 085                          </t>
  </si>
  <si>
    <t>E02001911</t>
  </si>
  <si>
    <t xml:space="preserve">Tameside 005                            </t>
  </si>
  <si>
    <t>E02001233</t>
  </si>
  <si>
    <t xml:space="preserve">Bury 021                                </t>
  </si>
  <si>
    <t>E02001039</t>
  </si>
  <si>
    <t xml:space="preserve">Salford 023                             </t>
  </si>
  <si>
    <t>E02001179</t>
  </si>
  <si>
    <t xml:space="preserve">Cheshire West and Chester 033           </t>
  </si>
  <si>
    <t>E02003802</t>
  </si>
  <si>
    <t xml:space="preserve">Derby 025                               </t>
  </si>
  <si>
    <t>E02002820</t>
  </si>
  <si>
    <t xml:space="preserve">Plymouth 023                            </t>
  </si>
  <si>
    <t>E02003144</t>
  </si>
  <si>
    <t xml:space="preserve">Redcar and Cleveland 003                </t>
  </si>
  <si>
    <t>E02002517</t>
  </si>
  <si>
    <t xml:space="preserve">Coventry 031                            </t>
  </si>
  <si>
    <t>E02001988</t>
  </si>
  <si>
    <t xml:space="preserve">Nottingham 038                          </t>
  </si>
  <si>
    <t>E02006834</t>
  </si>
  <si>
    <t xml:space="preserve">Swale 001                               </t>
  </si>
  <si>
    <t>E02005115</t>
  </si>
  <si>
    <t xml:space="preserve">Coventry 043                            </t>
  </si>
  <si>
    <t>E02006805</t>
  </si>
  <si>
    <t xml:space="preserve">Walsall 013                             </t>
  </si>
  <si>
    <t>E02002122</t>
  </si>
  <si>
    <t xml:space="preserve">Mansfield 002                           </t>
  </si>
  <si>
    <t>E02005881</t>
  </si>
  <si>
    <t xml:space="preserve">Mansfield 001                           </t>
  </si>
  <si>
    <t>E02005880</t>
  </si>
  <si>
    <t xml:space="preserve">East Lindsey 010                        </t>
  </si>
  <si>
    <t>E02005433</t>
  </si>
  <si>
    <t xml:space="preserve">Carlisle 008                            </t>
  </si>
  <si>
    <t>E02003994</t>
  </si>
  <si>
    <t xml:space="preserve">Wirral 019                              </t>
  </si>
  <si>
    <t>E02001485</t>
  </si>
  <si>
    <t xml:space="preserve">Waltham Forest 020                      </t>
  </si>
  <si>
    <t>E02000914</t>
  </si>
  <si>
    <t xml:space="preserve">Stoke-on-Trent 027                      </t>
  </si>
  <si>
    <t>E02002977</t>
  </si>
  <si>
    <t xml:space="preserve">Sheffield 018                           </t>
  </si>
  <si>
    <t>E02001628</t>
  </si>
  <si>
    <t xml:space="preserve">Rochdale 009                            </t>
  </si>
  <si>
    <t>E02001140</t>
  </si>
  <si>
    <t xml:space="preserve">Peterborough 008                        </t>
  </si>
  <si>
    <t>E02003244</t>
  </si>
  <si>
    <t xml:space="preserve">Warrington 020                          </t>
  </si>
  <si>
    <t>E02002609</t>
  </si>
  <si>
    <t xml:space="preserve">Bolton 021                              </t>
  </si>
  <si>
    <t>E02001004</t>
  </si>
  <si>
    <t xml:space="preserve">Lewisham 003                            </t>
  </si>
  <si>
    <t>E02000655</t>
  </si>
  <si>
    <t xml:space="preserve">North Devon 008                         </t>
  </si>
  <si>
    <t>E02004182</t>
  </si>
  <si>
    <t xml:space="preserve">Thurrock 015                            </t>
  </si>
  <si>
    <t>E02003310</t>
  </si>
  <si>
    <t xml:space="preserve">Southend-on-Sea 015                     </t>
  </si>
  <si>
    <t>E02003293</t>
  </si>
  <si>
    <t xml:space="preserve">Leeds 056                               </t>
  </si>
  <si>
    <t>E02002385</t>
  </si>
  <si>
    <t xml:space="preserve">East Lindsey 012                        </t>
  </si>
  <si>
    <t>E02005435</t>
  </si>
  <si>
    <t xml:space="preserve">Leeds 038                               </t>
  </si>
  <si>
    <t>E02002367</t>
  </si>
  <si>
    <t xml:space="preserve">Blackburn with Darwen 007               </t>
  </si>
  <si>
    <t>E02002621</t>
  </si>
  <si>
    <t xml:space="preserve">Sefton 023                              </t>
  </si>
  <si>
    <t>E02001451</t>
  </si>
  <si>
    <t xml:space="preserve">Camden 022                              </t>
  </si>
  <si>
    <t>E02000187</t>
  </si>
  <si>
    <t xml:space="preserve">Fenland 002                             </t>
  </si>
  <si>
    <t>E02003743</t>
  </si>
  <si>
    <t xml:space="preserve">Redcar and Cleveland 011                </t>
  </si>
  <si>
    <t>E02002525</t>
  </si>
  <si>
    <t xml:space="preserve">Rochdale 024                            </t>
  </si>
  <si>
    <t>E02001155</t>
  </si>
  <si>
    <t xml:space="preserve">Preston 005                             </t>
  </si>
  <si>
    <t>E02005257</t>
  </si>
  <si>
    <t xml:space="preserve">Enfield 037                             </t>
  </si>
  <si>
    <t>E02006793</t>
  </si>
  <si>
    <t xml:space="preserve">Salford 003                             </t>
  </si>
  <si>
    <t>E02001159</t>
  </si>
  <si>
    <t xml:space="preserve">Cherwell 005                            </t>
  </si>
  <si>
    <t>E02005925</t>
  </si>
  <si>
    <t xml:space="preserve">Ashfield 004                            </t>
  </si>
  <si>
    <t>E02005822</t>
  </si>
  <si>
    <t xml:space="preserve">Tameside 020                            </t>
  </si>
  <si>
    <t>E02001248</t>
  </si>
  <si>
    <t xml:space="preserve">Redcar and Cleveland 022                </t>
  </si>
  <si>
    <t>E02006910</t>
  </si>
  <si>
    <t xml:space="preserve">Havering 004                            </t>
  </si>
  <si>
    <t>E02000467</t>
  </si>
  <si>
    <t xml:space="preserve">Calderdale 005                          </t>
  </si>
  <si>
    <t>E02002248</t>
  </si>
  <si>
    <t xml:space="preserve">Lancaster 010                           </t>
  </si>
  <si>
    <t>E02005230</t>
  </si>
  <si>
    <t xml:space="preserve">Kirklees 039                            </t>
  </si>
  <si>
    <t>E02002309</t>
  </si>
  <si>
    <t xml:space="preserve">North Tyneside 022                      </t>
  </si>
  <si>
    <t>E02001759</t>
  </si>
  <si>
    <t xml:space="preserve">Barrow-in-Furness 010                   </t>
  </si>
  <si>
    <t>E02003986</t>
  </si>
  <si>
    <t xml:space="preserve">West Lindsey 006                        </t>
  </si>
  <si>
    <t>E02005497</t>
  </si>
  <si>
    <t xml:space="preserve">Swale 006                               </t>
  </si>
  <si>
    <t>E02005120</t>
  </si>
  <si>
    <t xml:space="preserve">East Lindsey 005                        </t>
  </si>
  <si>
    <t>E02005428</t>
  </si>
  <si>
    <t xml:space="preserve">Oldham 002                              </t>
  </si>
  <si>
    <t>E02001099</t>
  </si>
  <si>
    <t xml:space="preserve">Staffordshire Moorlands 003             </t>
  </si>
  <si>
    <t>E02006206</t>
  </si>
  <si>
    <t xml:space="preserve">Stoke-on-Trent 006                      </t>
  </si>
  <si>
    <t>E02002956</t>
  </si>
  <si>
    <t xml:space="preserve">Birmingham 056                          </t>
  </si>
  <si>
    <t>E02001882</t>
  </si>
  <si>
    <t xml:space="preserve">Nuneaton and Bedworth 009               </t>
  </si>
  <si>
    <t>E02006483</t>
  </si>
  <si>
    <t xml:space="preserve">Gateshead 012                           </t>
  </si>
  <si>
    <t>E02001693</t>
  </si>
  <si>
    <t xml:space="preserve">Sheffield 048                           </t>
  </si>
  <si>
    <t>E02001658</t>
  </si>
  <si>
    <t xml:space="preserve">Salford 002                             </t>
  </si>
  <si>
    <t>E02001158</t>
  </si>
  <si>
    <t xml:space="preserve">Bradford 041                            </t>
  </si>
  <si>
    <t>E02002223</t>
  </si>
  <si>
    <t xml:space="preserve">County Durham 048                       </t>
  </si>
  <si>
    <t>E02004334</t>
  </si>
  <si>
    <t xml:space="preserve">Milton Keynes 014                       </t>
  </si>
  <si>
    <t>E02003472</t>
  </si>
  <si>
    <t xml:space="preserve">Solihull 004                            </t>
  </si>
  <si>
    <t>E02002084</t>
  </si>
  <si>
    <t xml:space="preserve">Cheshire East 037                       </t>
  </si>
  <si>
    <t>E02003828</t>
  </si>
  <si>
    <t xml:space="preserve">Hyndburn 004                            </t>
  </si>
  <si>
    <t>E02005215</t>
  </si>
  <si>
    <t xml:space="preserve">Sunderland 036                          </t>
  </si>
  <si>
    <t>E02001826</t>
  </si>
  <si>
    <t xml:space="preserve">Erewash 003                             </t>
  </si>
  <si>
    <t>E02004080</t>
  </si>
  <si>
    <t xml:space="preserve">Leicester 031                           </t>
  </si>
  <si>
    <t>E02002857</t>
  </si>
  <si>
    <t xml:space="preserve">Wakefield 022                           </t>
  </si>
  <si>
    <t>E02002459</t>
  </si>
  <si>
    <t xml:space="preserve">Wolverhampton 029                       </t>
  </si>
  <si>
    <t>E02002177</t>
  </si>
  <si>
    <t xml:space="preserve">Liverpool 011                           </t>
  </si>
  <si>
    <t>E02001357</t>
  </si>
  <si>
    <t xml:space="preserve">Preston 011                             </t>
  </si>
  <si>
    <t>E02005263</t>
  </si>
  <si>
    <t xml:space="preserve">Halton 006                              </t>
  </si>
  <si>
    <t>E02002579</t>
  </si>
  <si>
    <t xml:space="preserve">Barking and Dagenham 023                </t>
  </si>
  <si>
    <t>E02006799</t>
  </si>
  <si>
    <t xml:space="preserve">Gloucester 012                          </t>
  </si>
  <si>
    <t>E02004647</t>
  </si>
  <si>
    <t xml:space="preserve">Solihull 007                            </t>
  </si>
  <si>
    <t>E02002087</t>
  </si>
  <si>
    <t xml:space="preserve">Birmingham 126                          </t>
  </si>
  <si>
    <t>E02001952</t>
  </si>
  <si>
    <t xml:space="preserve">Mansfield 008                           </t>
  </si>
  <si>
    <t>E02005887</t>
  </si>
  <si>
    <t xml:space="preserve">South Tyneside 008                      </t>
  </si>
  <si>
    <t>E02001775</t>
  </si>
  <si>
    <t xml:space="preserve">Lincoln 002                             </t>
  </si>
  <si>
    <t>E02005443</t>
  </si>
  <si>
    <t xml:space="preserve">Telford and Wrekin 023                  </t>
  </si>
  <si>
    <t>E02002950</t>
  </si>
  <si>
    <t xml:space="preserve">Liverpool 040                           </t>
  </si>
  <si>
    <t>E02001386</t>
  </si>
  <si>
    <t xml:space="preserve">Leicester 036                           </t>
  </si>
  <si>
    <t>E02002862</t>
  </si>
  <si>
    <t xml:space="preserve">Birmingham 039                          </t>
  </si>
  <si>
    <t>E02001865</t>
  </si>
  <si>
    <t xml:space="preserve">Herefordshire 015                       </t>
  </si>
  <si>
    <t>E02002919</t>
  </si>
  <si>
    <t xml:space="preserve">Darlington 004                          </t>
  </si>
  <si>
    <t>E02002562</t>
  </si>
  <si>
    <t xml:space="preserve">Northampton 015                         </t>
  </si>
  <si>
    <t>E02005664</t>
  </si>
  <si>
    <t xml:space="preserve">Colchester 008                          </t>
  </si>
  <si>
    <t>E02004513</t>
  </si>
  <si>
    <t xml:space="preserve">Mid Devon 005                           </t>
  </si>
  <si>
    <t>E02004168</t>
  </si>
  <si>
    <t xml:space="preserve">Warrington 006                          </t>
  </si>
  <si>
    <t>E02002595</t>
  </si>
  <si>
    <t xml:space="preserve">Wigan 027                               </t>
  </si>
  <si>
    <t>E02001313</t>
  </si>
  <si>
    <t xml:space="preserve">York 018                                </t>
  </si>
  <si>
    <t>E02002789</t>
  </si>
  <si>
    <t xml:space="preserve">Leeds 040                               </t>
  </si>
  <si>
    <t>E02002369</t>
  </si>
  <si>
    <t xml:space="preserve">Walsall 023                             </t>
  </si>
  <si>
    <t>E02002132</t>
  </si>
  <si>
    <t xml:space="preserve">Basildon 011                            </t>
  </si>
  <si>
    <t>E02004434</t>
  </si>
  <si>
    <t xml:space="preserve">Bolton 017                              </t>
  </si>
  <si>
    <t>E02001000</t>
  </si>
  <si>
    <t xml:space="preserve">Bristol 028                             </t>
  </si>
  <si>
    <t>E02003039</t>
  </si>
  <si>
    <t xml:space="preserve">Redcar and Cleveland 018                </t>
  </si>
  <si>
    <t>E02002532</t>
  </si>
  <si>
    <t xml:space="preserve">Walsall 026                             </t>
  </si>
  <si>
    <t>E02002135</t>
  </si>
  <si>
    <t xml:space="preserve">Manchester 005                          </t>
  </si>
  <si>
    <t>E02001049</t>
  </si>
  <si>
    <t xml:space="preserve">Croydon 015                             </t>
  </si>
  <si>
    <t>E02000208</t>
  </si>
  <si>
    <t xml:space="preserve">Wolverhampton 015                       </t>
  </si>
  <si>
    <t>E02002163</t>
  </si>
  <si>
    <t xml:space="preserve">Sefton 035                              </t>
  </si>
  <si>
    <t>E02001463</t>
  </si>
  <si>
    <t xml:space="preserve">Redditch 002                            </t>
  </si>
  <si>
    <t>E02006722</t>
  </si>
  <si>
    <t xml:space="preserve">Ashfield 016                            </t>
  </si>
  <si>
    <t>E02005834</t>
  </si>
  <si>
    <t xml:space="preserve">Oldham 031                              </t>
  </si>
  <si>
    <t>E02001128</t>
  </si>
  <si>
    <t xml:space="preserve">Kettering 005                           </t>
  </si>
  <si>
    <t>E02005643</t>
  </si>
  <si>
    <t xml:space="preserve">Plymouth 003                            </t>
  </si>
  <si>
    <t>E02003124</t>
  </si>
  <si>
    <t xml:space="preserve">Tower Hamlets 018                       </t>
  </si>
  <si>
    <t>E02000881</t>
  </si>
  <si>
    <t xml:space="preserve">Burnley 004                             </t>
  </si>
  <si>
    <t>E02005179</t>
  </si>
  <si>
    <t xml:space="preserve">Canterbury 001                          </t>
  </si>
  <si>
    <t>E02005010</t>
  </si>
  <si>
    <t xml:space="preserve">Wolverhampton 023                       </t>
  </si>
  <si>
    <t>E02002171</t>
  </si>
  <si>
    <t xml:space="preserve">Greenwich 015                           </t>
  </si>
  <si>
    <t>E02000327</t>
  </si>
  <si>
    <t xml:space="preserve">King's Lynn and West Norfolk 011        </t>
  </si>
  <si>
    <t>E02005561</t>
  </si>
  <si>
    <t xml:space="preserve">Lambeth 031                             </t>
  </si>
  <si>
    <t>E02000648</t>
  </si>
  <si>
    <t xml:space="preserve">Greenwich 005                           </t>
  </si>
  <si>
    <t>E02000317</t>
  </si>
  <si>
    <t xml:space="preserve">Newcastle-under-Lyme 007                </t>
  </si>
  <si>
    <t>E02006164</t>
  </si>
  <si>
    <t xml:space="preserve">Great Yarmouth 005                      </t>
  </si>
  <si>
    <t>E02005542</t>
  </si>
  <si>
    <t xml:space="preserve">Maidstone 004                           </t>
  </si>
  <si>
    <t>E02005071</t>
  </si>
  <si>
    <t xml:space="preserve">Preston 013                             </t>
  </si>
  <si>
    <t>E02005265</t>
  </si>
  <si>
    <t xml:space="preserve">Kirklees 031                            </t>
  </si>
  <si>
    <t>E02002301</t>
  </si>
  <si>
    <t xml:space="preserve">Coventry 036                            </t>
  </si>
  <si>
    <t>E02001993</t>
  </si>
  <si>
    <t xml:space="preserve">Newcastle upon Tyne 024                 </t>
  </si>
  <si>
    <t>E02001731</t>
  </si>
  <si>
    <t xml:space="preserve">Lancaster 014                           </t>
  </si>
  <si>
    <t>E02005234</t>
  </si>
  <si>
    <t xml:space="preserve">Sandwell 017                            </t>
  </si>
  <si>
    <t>E02002059</t>
  </si>
  <si>
    <t xml:space="preserve">County Durham 051                       </t>
  </si>
  <si>
    <t>E02004351</t>
  </si>
  <si>
    <t xml:space="preserve">Cornwall 068                            </t>
  </si>
  <si>
    <t>E02003949</t>
  </si>
  <si>
    <t xml:space="preserve">Halton 012                              </t>
  </si>
  <si>
    <t>E02002585</t>
  </si>
  <si>
    <t xml:space="preserve">Lambeth 017                             </t>
  </si>
  <si>
    <t>E02000634</t>
  </si>
  <si>
    <t xml:space="preserve">Stoke-on-Trent 003                      </t>
  </si>
  <si>
    <t>E02002953</t>
  </si>
  <si>
    <t xml:space="preserve">Tendring 001                            </t>
  </si>
  <si>
    <t>E02004573</t>
  </si>
  <si>
    <t xml:space="preserve">Birmingham 128                          </t>
  </si>
  <si>
    <t>E02001954</t>
  </si>
  <si>
    <t xml:space="preserve">Stoke-on-Trent 021                      </t>
  </si>
  <si>
    <t>E02002971</t>
  </si>
  <si>
    <t xml:space="preserve">Bolton 005                              </t>
  </si>
  <si>
    <t>E02000988</t>
  </si>
  <si>
    <t xml:space="preserve">Chesterfield 013                        </t>
  </si>
  <si>
    <t>E02004067</t>
  </si>
  <si>
    <t xml:space="preserve">Wakefield 002                           </t>
  </si>
  <si>
    <t>E02002439</t>
  </si>
  <si>
    <t xml:space="preserve">Sunderland 008                          </t>
  </si>
  <si>
    <t>E02001798</t>
  </si>
  <si>
    <t xml:space="preserve">Tendring 015                            </t>
  </si>
  <si>
    <t>E02004587</t>
  </si>
  <si>
    <t xml:space="preserve">County Durham 029                       </t>
  </si>
  <si>
    <t>E02004313</t>
  </si>
  <si>
    <t xml:space="preserve">Southampton 028                         </t>
  </si>
  <si>
    <t>E02003576</t>
  </si>
  <si>
    <t xml:space="preserve">Halton 004                              </t>
  </si>
  <si>
    <t>E02002577</t>
  </si>
  <si>
    <t xml:space="preserve">Kirklees 025                            </t>
  </si>
  <si>
    <t>E02002295</t>
  </si>
  <si>
    <t xml:space="preserve">Salford 028                             </t>
  </si>
  <si>
    <t>E02001184</t>
  </si>
  <si>
    <t xml:space="preserve">Pendle 011                              </t>
  </si>
  <si>
    <t>E02005250</t>
  </si>
  <si>
    <t xml:space="preserve">Fenland 003                             </t>
  </si>
  <si>
    <t>E02003744</t>
  </si>
  <si>
    <t xml:space="preserve">Halton 015                              </t>
  </si>
  <si>
    <t>E02002588</t>
  </si>
  <si>
    <t xml:space="preserve">Bradford 056                            </t>
  </si>
  <si>
    <t>E02002238</t>
  </si>
  <si>
    <t xml:space="preserve">Manchester 047                          </t>
  </si>
  <si>
    <t>E02001091</t>
  </si>
  <si>
    <t xml:space="preserve">Telford and Wrekin 012                  </t>
  </si>
  <si>
    <t>E02002939</t>
  </si>
  <si>
    <t xml:space="preserve">Gateshead 028                           </t>
  </si>
  <si>
    <t>E02006842</t>
  </si>
  <si>
    <t xml:space="preserve">Gateshead 004                           </t>
  </si>
  <si>
    <t>E02001685</t>
  </si>
  <si>
    <t xml:space="preserve">Isle of Wight 004                       </t>
  </si>
  <si>
    <t>E02003584</t>
  </si>
  <si>
    <t xml:space="preserve">Wandsworth 034                          </t>
  </si>
  <si>
    <t>E02000956</t>
  </si>
  <si>
    <t xml:space="preserve">Kirklees 019                            </t>
  </si>
  <si>
    <t>E02002289</t>
  </si>
  <si>
    <t xml:space="preserve">Sefton 029                              </t>
  </si>
  <si>
    <t>E02001457</t>
  </si>
  <si>
    <t xml:space="preserve">Luton 003                               </t>
  </si>
  <si>
    <t>E02003260</t>
  </si>
  <si>
    <t xml:space="preserve">Doncaster 001                           </t>
  </si>
  <si>
    <t>E02001539</t>
  </si>
  <si>
    <t xml:space="preserve">Haringey 002                            </t>
  </si>
  <si>
    <t>E02000398</t>
  </si>
  <si>
    <t xml:space="preserve">Greenwich 009                           </t>
  </si>
  <si>
    <t>E02000321</t>
  </si>
  <si>
    <t xml:space="preserve">Wakefield 027                           </t>
  </si>
  <si>
    <t>E02002464</t>
  </si>
  <si>
    <t xml:space="preserve">Sunderland 004                          </t>
  </si>
  <si>
    <t>E02001794</t>
  </si>
  <si>
    <t xml:space="preserve">Barnsley 011                            </t>
  </si>
  <si>
    <t>E02001519</t>
  </si>
  <si>
    <t xml:space="preserve">Kingston upon Hull 033                  </t>
  </si>
  <si>
    <t>E02006813</t>
  </si>
  <si>
    <t xml:space="preserve">North Lincolnshire 015                  </t>
  </si>
  <si>
    <t>E02002763</t>
  </si>
  <si>
    <t xml:space="preserve">Liverpool 001                           </t>
  </si>
  <si>
    <t>E02001347</t>
  </si>
  <si>
    <t xml:space="preserve">Oldham 027                              </t>
  </si>
  <si>
    <t>E02001124</t>
  </si>
  <si>
    <t xml:space="preserve">Northumberland 020                      </t>
  </si>
  <si>
    <t>E02005740</t>
  </si>
  <si>
    <t xml:space="preserve">Birmingham 123                          </t>
  </si>
  <si>
    <t>E02001949</t>
  </si>
  <si>
    <t xml:space="preserve">Birmingham 136                          </t>
  </si>
  <si>
    <t>E02006897</t>
  </si>
  <si>
    <t xml:space="preserve">Portsmouth 015                          </t>
  </si>
  <si>
    <t>E02003538</t>
  </si>
  <si>
    <t xml:space="preserve">York 015                                </t>
  </si>
  <si>
    <t>E02002786</t>
  </si>
  <si>
    <t xml:space="preserve">East Riding of Yorkshire 039            </t>
  </si>
  <si>
    <t>E02002722</t>
  </si>
  <si>
    <t xml:space="preserve">Knowsley 015                            </t>
  </si>
  <si>
    <t>E02001341</t>
  </si>
  <si>
    <t xml:space="preserve">North West Leicestershire 010           </t>
  </si>
  <si>
    <t>E02005406</t>
  </si>
  <si>
    <t xml:space="preserve">Milton Keynes 012                       </t>
  </si>
  <si>
    <t>E02003470</t>
  </si>
  <si>
    <t xml:space="preserve">Croydon 020                             </t>
  </si>
  <si>
    <t>E02000213</t>
  </si>
  <si>
    <t xml:space="preserve">Herefordshire 017                       </t>
  </si>
  <si>
    <t>E02002921</t>
  </si>
  <si>
    <t xml:space="preserve">Tameside 019                            </t>
  </si>
  <si>
    <t>E02001247</t>
  </si>
  <si>
    <t xml:space="preserve">County Durham 005                       </t>
  </si>
  <si>
    <t>E02004291</t>
  </si>
  <si>
    <t xml:space="preserve">Leeds 063                               </t>
  </si>
  <si>
    <t>E02002392</t>
  </si>
  <si>
    <t xml:space="preserve">Salford 004                             </t>
  </si>
  <si>
    <t>E02001160</t>
  </si>
  <si>
    <t xml:space="preserve">Stoke-on-Trent 028                      </t>
  </si>
  <si>
    <t>E02002978</t>
  </si>
  <si>
    <t xml:space="preserve">Middlesbrough 008                       </t>
  </si>
  <si>
    <t>E02002503</t>
  </si>
  <si>
    <t xml:space="preserve">Bradford 009                            </t>
  </si>
  <si>
    <t>E02002191</t>
  </si>
  <si>
    <t xml:space="preserve">Wolverhampton 012                       </t>
  </si>
  <si>
    <t>E02002160</t>
  </si>
  <si>
    <t xml:space="preserve">Bolton 004                              </t>
  </si>
  <si>
    <t>E02000987</t>
  </si>
  <si>
    <t xml:space="preserve">Brent 027                               </t>
  </si>
  <si>
    <t>E02000119</t>
  </si>
  <si>
    <t xml:space="preserve">County Durham 034                       </t>
  </si>
  <si>
    <t>E02004326</t>
  </si>
  <si>
    <t xml:space="preserve">Darlington 005                          </t>
  </si>
  <si>
    <t>E02002563</t>
  </si>
  <si>
    <t xml:space="preserve">Croydon 027                             </t>
  </si>
  <si>
    <t>E02000220</t>
  </si>
  <si>
    <t xml:space="preserve">Watford 011                             </t>
  </si>
  <si>
    <t>E02004978</t>
  </si>
  <si>
    <t xml:space="preserve">Oldham 009                              </t>
  </si>
  <si>
    <t>E02001106</t>
  </si>
  <si>
    <t xml:space="preserve">Manchester 031                          </t>
  </si>
  <si>
    <t>E02001075</t>
  </si>
  <si>
    <t xml:space="preserve">Bolsover 003                            </t>
  </si>
  <si>
    <t>E02004047</t>
  </si>
  <si>
    <t xml:space="preserve">Sandwell 033                            </t>
  </si>
  <si>
    <t>E02002075</t>
  </si>
  <si>
    <t xml:space="preserve">Derby 028                               </t>
  </si>
  <si>
    <t>E02002823</t>
  </si>
  <si>
    <t xml:space="preserve">Kirklees 013                            </t>
  </si>
  <si>
    <t>E02002283</t>
  </si>
  <si>
    <t xml:space="preserve">Hyndburn 003                            </t>
  </si>
  <si>
    <t>E02005214</t>
  </si>
  <si>
    <t xml:space="preserve">Kirklees 017                            </t>
  </si>
  <si>
    <t>E02002287</t>
  </si>
  <si>
    <t xml:space="preserve">Barnsley 022                            </t>
  </si>
  <si>
    <t>E02001530</t>
  </si>
  <si>
    <t xml:space="preserve">Southampton 027                         </t>
  </si>
  <si>
    <t>E02003575</t>
  </si>
  <si>
    <t xml:space="preserve">Doncaster 030                           </t>
  </si>
  <si>
    <t>E02001568</t>
  </si>
  <si>
    <t xml:space="preserve">County Durham 045                       </t>
  </si>
  <si>
    <t>E02004349</t>
  </si>
  <si>
    <t xml:space="preserve">Carlisle 012                            </t>
  </si>
  <si>
    <t>E02003998</t>
  </si>
  <si>
    <t xml:space="preserve">Wolverhampton 016                       </t>
  </si>
  <si>
    <t>E02002164</t>
  </si>
  <si>
    <t xml:space="preserve">Trafford 008                            </t>
  </si>
  <si>
    <t>E02001266</t>
  </si>
  <si>
    <t xml:space="preserve">Weymouth and Portland 004               </t>
  </si>
  <si>
    <t>E02004284</t>
  </si>
  <si>
    <t xml:space="preserve">Peterborough 014                        </t>
  </si>
  <si>
    <t>E02003250</t>
  </si>
  <si>
    <t xml:space="preserve">Bristol 044                             </t>
  </si>
  <si>
    <t>E02003055</t>
  </si>
  <si>
    <t xml:space="preserve">Kingston upon Hull 018                  </t>
  </si>
  <si>
    <t>E02002669</t>
  </si>
  <si>
    <t xml:space="preserve">Darlington 013                          </t>
  </si>
  <si>
    <t>E02002571</t>
  </si>
  <si>
    <t xml:space="preserve">Bury 009                                </t>
  </si>
  <si>
    <t>E02001027</t>
  </si>
  <si>
    <t xml:space="preserve">Medway 010                              </t>
  </si>
  <si>
    <t>E02003323</t>
  </si>
  <si>
    <t xml:space="preserve">Wolverhampton 003                       </t>
  </si>
  <si>
    <t>E02002151</t>
  </si>
  <si>
    <t xml:space="preserve">Blackpool 019                           </t>
  </si>
  <si>
    <t>E02002651</t>
  </si>
  <si>
    <t xml:space="preserve">Nuneaton and Bedworth 018               </t>
  </si>
  <si>
    <t>E02006806</t>
  </si>
  <si>
    <t xml:space="preserve">Dudley 006                              </t>
  </si>
  <si>
    <t>E02002005</t>
  </si>
  <si>
    <t xml:space="preserve">Havant 006                              </t>
  </si>
  <si>
    <t>E02004767</t>
  </si>
  <si>
    <t xml:space="preserve">Torbay 004                              </t>
  </si>
  <si>
    <t>E02003157</t>
  </si>
  <si>
    <t xml:space="preserve">Burnley 014                             </t>
  </si>
  <si>
    <t>E02006881</t>
  </si>
  <si>
    <t xml:space="preserve">County Durham 062                       </t>
  </si>
  <si>
    <t>E02004343</t>
  </si>
  <si>
    <t xml:space="preserve">Cherwell 004                            </t>
  </si>
  <si>
    <t>E02005924</t>
  </si>
  <si>
    <t xml:space="preserve">Sheffield 022                           </t>
  </si>
  <si>
    <t>E02001632</t>
  </si>
  <si>
    <t xml:space="preserve">Waveney 002                             </t>
  </si>
  <si>
    <t>E02006303</t>
  </si>
  <si>
    <t xml:space="preserve">Peterborough 007                        </t>
  </si>
  <si>
    <t>E02003243</t>
  </si>
  <si>
    <t xml:space="preserve">Southwark 006                           </t>
  </si>
  <si>
    <t>E02000812</t>
  </si>
  <si>
    <t xml:space="preserve">County Durham 038                       </t>
  </si>
  <si>
    <t>E02004317</t>
  </si>
  <si>
    <t xml:space="preserve">Bradford 048                            </t>
  </si>
  <si>
    <t>E02002230</t>
  </si>
  <si>
    <t xml:space="preserve">Salford 021                             </t>
  </si>
  <si>
    <t>E02001177</t>
  </si>
  <si>
    <t xml:space="preserve">North East Derbyshire 009               </t>
  </si>
  <si>
    <t>E02004113</t>
  </si>
  <si>
    <t xml:space="preserve">Wolverhampton 006                       </t>
  </si>
  <si>
    <t>E02002154</t>
  </si>
  <si>
    <t xml:space="preserve">Tameside 018                            </t>
  </si>
  <si>
    <t>E02001246</t>
  </si>
  <si>
    <t xml:space="preserve">Corby 002                               </t>
  </si>
  <si>
    <t>E02005613</t>
  </si>
  <si>
    <t xml:space="preserve">Cheshire West and Chester 005           </t>
  </si>
  <si>
    <t>E02003843</t>
  </si>
  <si>
    <t xml:space="preserve">North Lincolnshire 016                  </t>
  </si>
  <si>
    <t>E02002764</t>
  </si>
  <si>
    <t xml:space="preserve">Sheffield 012                           </t>
  </si>
  <si>
    <t>E02001622</t>
  </si>
  <si>
    <t xml:space="preserve">Rochdale 012                            </t>
  </si>
  <si>
    <t>E02001143</t>
  </si>
  <si>
    <t xml:space="preserve">Hackney 016                             </t>
  </si>
  <si>
    <t>E02000360</t>
  </si>
  <si>
    <t xml:space="preserve">Selby 005                               </t>
  </si>
  <si>
    <t>E02005813</t>
  </si>
  <si>
    <t xml:space="preserve">Wyre 003                                </t>
  </si>
  <si>
    <t>E02005321</t>
  </si>
  <si>
    <t xml:space="preserve">Salford 020                             </t>
  </si>
  <si>
    <t>E02001176</t>
  </si>
  <si>
    <t xml:space="preserve">Liverpool 026                           </t>
  </si>
  <si>
    <t>E02001372</t>
  </si>
  <si>
    <t xml:space="preserve">Canterbury 014                          </t>
  </si>
  <si>
    <t>E02005023</t>
  </si>
  <si>
    <t xml:space="preserve">Leeds 033                               </t>
  </si>
  <si>
    <t>E02002362</t>
  </si>
  <si>
    <t xml:space="preserve">Birmingham 051                          </t>
  </si>
  <si>
    <t>E02001877</t>
  </si>
  <si>
    <t xml:space="preserve">Birmingham 049                          </t>
  </si>
  <si>
    <t>E02001875</t>
  </si>
  <si>
    <t xml:space="preserve">North Tyneside 030                      </t>
  </si>
  <si>
    <t>E02001767</t>
  </si>
  <si>
    <t xml:space="preserve">Rotherham 029                           </t>
  </si>
  <si>
    <t>E02001606</t>
  </si>
  <si>
    <t xml:space="preserve">Havant 008                              </t>
  </si>
  <si>
    <t>E02004769</t>
  </si>
  <si>
    <t xml:space="preserve">Lewisham 002                            </t>
  </si>
  <si>
    <t>E02000654</t>
  </si>
  <si>
    <t xml:space="preserve">Leeds 094                               </t>
  </si>
  <si>
    <t>E02002423</t>
  </si>
  <si>
    <t xml:space="preserve">Oldham 018                              </t>
  </si>
  <si>
    <t>E02001115</t>
  </si>
  <si>
    <t xml:space="preserve">Breckland 015                           </t>
  </si>
  <si>
    <t>E02005517</t>
  </si>
  <si>
    <t xml:space="preserve">Teignbridge 010                         </t>
  </si>
  <si>
    <t>E02004210</t>
  </si>
  <si>
    <t xml:space="preserve">Dudley 010                              </t>
  </si>
  <si>
    <t>E02002009</t>
  </si>
  <si>
    <t xml:space="preserve">South Tyneside 015                      </t>
  </si>
  <si>
    <t>E02001782</t>
  </si>
  <si>
    <t xml:space="preserve">Bolton 015                              </t>
  </si>
  <si>
    <t>E02000998</t>
  </si>
  <si>
    <t xml:space="preserve">Warrington 011                          </t>
  </si>
  <si>
    <t>E02002600</t>
  </si>
  <si>
    <t xml:space="preserve">North Lincolnshire 017                  </t>
  </si>
  <si>
    <t>E02002765</t>
  </si>
  <si>
    <t xml:space="preserve">Woking 004                              </t>
  </si>
  <si>
    <t>E02006459</t>
  </si>
  <si>
    <t xml:space="preserve">Great Yarmouth 009                      </t>
  </si>
  <si>
    <t>E02005546</t>
  </si>
  <si>
    <t xml:space="preserve">Oldham 028                              </t>
  </si>
  <si>
    <t>E02001125</t>
  </si>
  <si>
    <t xml:space="preserve">Manchester 042                          </t>
  </si>
  <si>
    <t>E02001086</t>
  </si>
  <si>
    <t xml:space="preserve">Sheffield 075                           </t>
  </si>
  <si>
    <t>E02006868</t>
  </si>
  <si>
    <t xml:space="preserve">Broxtowe 002                            </t>
  </si>
  <si>
    <t>E02005851</t>
  </si>
  <si>
    <t xml:space="preserve">Hertsmere 006                           </t>
  </si>
  <si>
    <t>E02004901</t>
  </si>
  <si>
    <t xml:space="preserve">Havant 009                              </t>
  </si>
  <si>
    <t>E02004770</t>
  </si>
  <si>
    <t xml:space="preserve">Oldham 030                              </t>
  </si>
  <si>
    <t>E02001127</t>
  </si>
  <si>
    <t xml:space="preserve">Northumberland 024                      </t>
  </si>
  <si>
    <t>E02005711</t>
  </si>
  <si>
    <t xml:space="preserve">Stoke-on-Trent 023                      </t>
  </si>
  <si>
    <t>E02002973</t>
  </si>
  <si>
    <t xml:space="preserve">Leeds 070                               </t>
  </si>
  <si>
    <t>E02002399</t>
  </si>
  <si>
    <t xml:space="preserve">Thanet 007                              </t>
  </si>
  <si>
    <t>E02005138</t>
  </si>
  <si>
    <t xml:space="preserve">South Tyneside 001                      </t>
  </si>
  <si>
    <t>E02001768</t>
  </si>
  <si>
    <t xml:space="preserve">Dacorum 008                             </t>
  </si>
  <si>
    <t>E02004863</t>
  </si>
  <si>
    <t xml:space="preserve">Isle of Wight 009                       </t>
  </si>
  <si>
    <t>E02003589</t>
  </si>
  <si>
    <t xml:space="preserve">Copeland 005                            </t>
  </si>
  <si>
    <t>E02004004</t>
  </si>
  <si>
    <t xml:space="preserve">Wolverhampton 004                       </t>
  </si>
  <si>
    <t>E02002152</t>
  </si>
  <si>
    <t xml:space="preserve">North Tyneside 029                      </t>
  </si>
  <si>
    <t>E02001766</t>
  </si>
  <si>
    <t xml:space="preserve">Barnsley 014                            </t>
  </si>
  <si>
    <t>E02001522</t>
  </si>
  <si>
    <t xml:space="preserve">Liverpool 027                           </t>
  </si>
  <si>
    <t>E02001373</t>
  </si>
  <si>
    <t xml:space="preserve">Peterborough 010                        </t>
  </si>
  <si>
    <t>E02003246</t>
  </si>
  <si>
    <t xml:space="preserve">Walsall 002                             </t>
  </si>
  <si>
    <t>E02002111</t>
  </si>
  <si>
    <t xml:space="preserve">Sheffield 051                           </t>
  </si>
  <si>
    <t>E02001661</t>
  </si>
  <si>
    <t xml:space="preserve">Liverpool 029                           </t>
  </si>
  <si>
    <t>E02001375</t>
  </si>
  <si>
    <t xml:space="preserve">Brent 024                               </t>
  </si>
  <si>
    <t>E02000116</t>
  </si>
  <si>
    <t xml:space="preserve">Leeds 047                               </t>
  </si>
  <si>
    <t>E02002376</t>
  </si>
  <si>
    <t xml:space="preserve">Wolverhampton 033                       </t>
  </si>
  <si>
    <t>E02002181</t>
  </si>
  <si>
    <t xml:space="preserve">County Durham 010                       </t>
  </si>
  <si>
    <t>E02004303</t>
  </si>
  <si>
    <t xml:space="preserve">South Tyneside 019                      </t>
  </si>
  <si>
    <t>E02001786</t>
  </si>
  <si>
    <t xml:space="preserve">Chesterfield 010                        </t>
  </si>
  <si>
    <t>E02004064</t>
  </si>
  <si>
    <t xml:space="preserve">Birmingham 025                          </t>
  </si>
  <si>
    <t>E02001851</t>
  </si>
  <si>
    <t xml:space="preserve">East Staffordshire 007                  </t>
  </si>
  <si>
    <t>E02006137</t>
  </si>
  <si>
    <t xml:space="preserve">Shropshire 015                          </t>
  </si>
  <si>
    <t>E02006029</t>
  </si>
  <si>
    <t xml:space="preserve">Lincoln 007                             </t>
  </si>
  <si>
    <t>E02005448</t>
  </si>
  <si>
    <t xml:space="preserve">Sheffield 074                           </t>
  </si>
  <si>
    <t>E02006844</t>
  </si>
  <si>
    <t xml:space="preserve">Sunderland 014                          </t>
  </si>
  <si>
    <t>E02001804</t>
  </si>
  <si>
    <t xml:space="preserve">Trafford 009                            </t>
  </si>
  <si>
    <t>E02001267</t>
  </si>
  <si>
    <t xml:space="preserve">Bristol 055                             </t>
  </si>
  <si>
    <t>E02006888</t>
  </si>
  <si>
    <t xml:space="preserve">Newcastle upon Tyne 025                 </t>
  </si>
  <si>
    <t>E02001732</t>
  </si>
  <si>
    <t xml:space="preserve">Oldham 007                              </t>
  </si>
  <si>
    <t>E02001104</t>
  </si>
  <si>
    <t xml:space="preserve">Ipswich 010                             </t>
  </si>
  <si>
    <t>E02006254</t>
  </si>
  <si>
    <t xml:space="preserve">Ashford 008                             </t>
  </si>
  <si>
    <t>E02005003</t>
  </si>
  <si>
    <t xml:space="preserve">Birmingham 034                          </t>
  </si>
  <si>
    <t>E02001860</t>
  </si>
  <si>
    <t xml:space="preserve">Reading 016                             </t>
  </si>
  <si>
    <t>E02003404</t>
  </si>
  <si>
    <t xml:space="preserve">Walsall 034                             </t>
  </si>
  <si>
    <t>E02002143</t>
  </si>
  <si>
    <t xml:space="preserve">Gateshead 003                           </t>
  </si>
  <si>
    <t>E02001684</t>
  </si>
  <si>
    <t xml:space="preserve">Wolverhampton 027                       </t>
  </si>
  <si>
    <t>E02002175</t>
  </si>
  <si>
    <t xml:space="preserve">Sandwell 026                            </t>
  </si>
  <si>
    <t>E02002068</t>
  </si>
  <si>
    <t xml:space="preserve">Amber Valley 017                        </t>
  </si>
  <si>
    <t>E02006827</t>
  </si>
  <si>
    <t xml:space="preserve">Cheshire East 036                       </t>
  </si>
  <si>
    <t>E02003827</t>
  </si>
  <si>
    <t xml:space="preserve">Sandwell 023                            </t>
  </si>
  <si>
    <t>E02002065</t>
  </si>
  <si>
    <t xml:space="preserve">St. Helens 010                          </t>
  </si>
  <si>
    <t>E02001415</t>
  </si>
  <si>
    <t xml:space="preserve">Exeter 004                              </t>
  </si>
  <si>
    <t>E02004152</t>
  </si>
  <si>
    <t xml:space="preserve">Barking and Dagenham 020                </t>
  </si>
  <si>
    <t>E02000021</t>
  </si>
  <si>
    <t xml:space="preserve">Oldham 035                              </t>
  </si>
  <si>
    <t>E02006860</t>
  </si>
  <si>
    <t xml:space="preserve">Basildon 018                            </t>
  </si>
  <si>
    <t>E02004441</t>
  </si>
  <si>
    <t xml:space="preserve">Reading 017                             </t>
  </si>
  <si>
    <t>E02003405</t>
  </si>
  <si>
    <t xml:space="preserve">Luton 009                               </t>
  </si>
  <si>
    <t>E02003266</t>
  </si>
  <si>
    <t xml:space="preserve">East Riding of Yorkshire 004            </t>
  </si>
  <si>
    <t>E02002687</t>
  </si>
  <si>
    <t xml:space="preserve">Coventry 005                            </t>
  </si>
  <si>
    <t>E02001962</t>
  </si>
  <si>
    <t xml:space="preserve">Calderdale 002                          </t>
  </si>
  <si>
    <t>E02002245</t>
  </si>
  <si>
    <t xml:space="preserve">Sandwell 013                            </t>
  </si>
  <si>
    <t>E02002055</t>
  </si>
  <si>
    <t xml:space="preserve">Liverpool 035                           </t>
  </si>
  <si>
    <t>E02001381</t>
  </si>
  <si>
    <t xml:space="preserve">Luton 019                               </t>
  </si>
  <si>
    <t>E02003276</t>
  </si>
  <si>
    <t xml:space="preserve">Birmingham 107                          </t>
  </si>
  <si>
    <t>E02001933</t>
  </si>
  <si>
    <t xml:space="preserve">Reading 018                             </t>
  </si>
  <si>
    <t>E02003406</t>
  </si>
  <si>
    <t xml:space="preserve">Leicester 016                           </t>
  </si>
  <si>
    <t>E02002842</t>
  </si>
  <si>
    <t xml:space="preserve">Dudley 005                              </t>
  </si>
  <si>
    <t>E02002004</t>
  </si>
  <si>
    <t xml:space="preserve">Wandsworth 007                          </t>
  </si>
  <si>
    <t>E02000929</t>
  </si>
  <si>
    <t xml:space="preserve">Wyre 005                                </t>
  </si>
  <si>
    <t>E02005323</t>
  </si>
  <si>
    <t xml:space="preserve">Lancaster 013                           </t>
  </si>
  <si>
    <t>E02005233</t>
  </si>
  <si>
    <t xml:space="preserve">Nottingham 008                          </t>
  </si>
  <si>
    <t>E02002875</t>
  </si>
  <si>
    <t xml:space="preserve">Blackpool 016                           </t>
  </si>
  <si>
    <t>E02002648</t>
  </si>
  <si>
    <t xml:space="preserve">Darlington 014                          </t>
  </si>
  <si>
    <t>E02002572</t>
  </si>
  <si>
    <t xml:space="preserve">Wakefield 042                           </t>
  </si>
  <si>
    <t>E02002479</t>
  </si>
  <si>
    <t xml:space="preserve">Wolverhampton 008                       </t>
  </si>
  <si>
    <t>E02002156</t>
  </si>
  <si>
    <t xml:space="preserve">Doncaster 005                           </t>
  </si>
  <si>
    <t>E02001543</t>
  </si>
  <si>
    <t xml:space="preserve">Kirklees 024                            </t>
  </si>
  <si>
    <t>E02002294</t>
  </si>
  <si>
    <t xml:space="preserve">Wakefield 043                           </t>
  </si>
  <si>
    <t>E02002480</t>
  </si>
  <si>
    <t xml:space="preserve">Broxtowe 011                            </t>
  </si>
  <si>
    <t>E02005860</t>
  </si>
  <si>
    <t xml:space="preserve">Leicester 023                           </t>
  </si>
  <si>
    <t>E02002849</t>
  </si>
  <si>
    <t xml:space="preserve">Stoke-on-Trent 018                      </t>
  </si>
  <si>
    <t>E02002968</t>
  </si>
  <si>
    <t xml:space="preserve">Salford 030                             </t>
  </si>
  <si>
    <t>E02001186</t>
  </si>
  <si>
    <t xml:space="preserve">Kirklees 048                            </t>
  </si>
  <si>
    <t>E02002318</t>
  </si>
  <si>
    <t xml:space="preserve">Tameside 025                            </t>
  </si>
  <si>
    <t>E02001253</t>
  </si>
  <si>
    <t xml:space="preserve">Stockport 002                           </t>
  </si>
  <si>
    <t>E02001188</t>
  </si>
  <si>
    <t xml:space="preserve">North East Lincolnshire 010             </t>
  </si>
  <si>
    <t>E02002735</t>
  </si>
  <si>
    <t xml:space="preserve">Leeds 059                               </t>
  </si>
  <si>
    <t>E02002388</t>
  </si>
  <si>
    <t xml:space="preserve">Coventry 028                            </t>
  </si>
  <si>
    <t>E02001985</t>
  </si>
  <si>
    <t xml:space="preserve">Ealing 029                              </t>
  </si>
  <si>
    <t>E02000266</t>
  </si>
  <si>
    <t xml:space="preserve">Hyndburn 005                            </t>
  </si>
  <si>
    <t>E02005216</t>
  </si>
  <si>
    <t xml:space="preserve">Cornwall 053                            </t>
  </si>
  <si>
    <t>E02003924</t>
  </si>
  <si>
    <t xml:space="preserve">Cheshire West and Chester 010           </t>
  </si>
  <si>
    <t>E02003848</t>
  </si>
  <si>
    <t xml:space="preserve">Leeds 080                               </t>
  </si>
  <si>
    <t>E02002409</t>
  </si>
  <si>
    <t xml:space="preserve">Sandwell 021                            </t>
  </si>
  <si>
    <t>E02002063</t>
  </si>
  <si>
    <t xml:space="preserve">Dudley 020                              </t>
  </si>
  <si>
    <t>E02002019</t>
  </si>
  <si>
    <t xml:space="preserve">Liverpool 015                           </t>
  </si>
  <si>
    <t>E02001361</t>
  </si>
  <si>
    <t xml:space="preserve">Salford 012                             </t>
  </si>
  <si>
    <t>E02001168</t>
  </si>
  <si>
    <t xml:space="preserve">Merton 019                              </t>
  </si>
  <si>
    <t>E02000707</t>
  </si>
  <si>
    <t xml:space="preserve">Corby 004                               </t>
  </si>
  <si>
    <t>E02005615</t>
  </si>
  <si>
    <t xml:space="preserve">Cheltenham 003                          </t>
  </si>
  <si>
    <t>E02004602</t>
  </si>
  <si>
    <t xml:space="preserve">Nottingham 031                          </t>
  </si>
  <si>
    <t>E02002898</t>
  </si>
  <si>
    <t xml:space="preserve">Newcastle upon Tyne 027                 </t>
  </si>
  <si>
    <t>E02001734</t>
  </si>
  <si>
    <t xml:space="preserve">Leicester 019                           </t>
  </si>
  <si>
    <t>E02002845</t>
  </si>
  <si>
    <t xml:space="preserve">Nottingham 006                          </t>
  </si>
  <si>
    <t>E02002873</t>
  </si>
  <si>
    <t xml:space="preserve">Birmingham 035                          </t>
  </si>
  <si>
    <t>E02001861</t>
  </si>
  <si>
    <t xml:space="preserve">Sheffield 009                           </t>
  </si>
  <si>
    <t>E02001619</t>
  </si>
  <si>
    <t xml:space="preserve">North Lincolnshire 014                  </t>
  </si>
  <si>
    <t>E02002762</t>
  </si>
  <si>
    <t xml:space="preserve">East Riding of Yorkshire 041            </t>
  </si>
  <si>
    <t>E02002724</t>
  </si>
  <si>
    <t xml:space="preserve">Blackburn with Darwen 003               </t>
  </si>
  <si>
    <t>E02002617</t>
  </si>
  <si>
    <t xml:space="preserve">Bradford 026                            </t>
  </si>
  <si>
    <t>E02002208</t>
  </si>
  <si>
    <t xml:space="preserve">Doncaster 003                           </t>
  </si>
  <si>
    <t>E02001541</t>
  </si>
  <si>
    <t xml:space="preserve">Barnsley 006                            </t>
  </si>
  <si>
    <t>E02001514</t>
  </si>
  <si>
    <t xml:space="preserve">Basildon 019                            </t>
  </si>
  <si>
    <t>E02004442</t>
  </si>
  <si>
    <t xml:space="preserve">Dudley 037                              </t>
  </si>
  <si>
    <t>E02002036</t>
  </si>
  <si>
    <t xml:space="preserve">Leeds 048                               </t>
  </si>
  <si>
    <t>E02002377</t>
  </si>
  <si>
    <t xml:space="preserve">Doncaster 004                           </t>
  </si>
  <si>
    <t>E02001542</t>
  </si>
  <si>
    <t xml:space="preserve">High Peak 010                           </t>
  </si>
  <si>
    <t>E02004102</t>
  </si>
  <si>
    <t xml:space="preserve">Cornwall 029                            </t>
  </si>
  <si>
    <t>E02003902</t>
  </si>
  <si>
    <t xml:space="preserve">Birmingham 087                          </t>
  </si>
  <si>
    <t>E02001913</t>
  </si>
  <si>
    <t xml:space="preserve">Stafford 013                            </t>
  </si>
  <si>
    <t>E02006200</t>
  </si>
  <si>
    <t xml:space="preserve">High Peak 002                           </t>
  </si>
  <si>
    <t>E02004094</t>
  </si>
  <si>
    <t xml:space="preserve">Nuneaton and Bedworth 013               </t>
  </si>
  <si>
    <t>E02006487</t>
  </si>
  <si>
    <t xml:space="preserve">Bradford 055                            </t>
  </si>
  <si>
    <t>E02002237</t>
  </si>
  <si>
    <t xml:space="preserve">Islington 010                           </t>
  </si>
  <si>
    <t>E02000563</t>
  </si>
  <si>
    <t xml:space="preserve">Medway 021                              </t>
  </si>
  <si>
    <t>E02003334</t>
  </si>
  <si>
    <t xml:space="preserve">Blackburn with Darwen 004               </t>
  </si>
  <si>
    <t>E02002618</t>
  </si>
  <si>
    <t xml:space="preserve">Liverpool 016                           </t>
  </si>
  <si>
    <t>E02001362</t>
  </si>
  <si>
    <t xml:space="preserve">Manchester 057                          </t>
  </si>
  <si>
    <t>E02006914</t>
  </si>
  <si>
    <t xml:space="preserve">Kingston upon Hull 010                  </t>
  </si>
  <si>
    <t>E02002661</t>
  </si>
  <si>
    <t xml:space="preserve">Bradford 037                            </t>
  </si>
  <si>
    <t>E02002219</t>
  </si>
  <si>
    <t xml:space="preserve">Lambeth 011                             </t>
  </si>
  <si>
    <t>E02000628</t>
  </si>
  <si>
    <t xml:space="preserve">Barking and Dagenham 007                </t>
  </si>
  <si>
    <t>E02000008</t>
  </si>
  <si>
    <t xml:space="preserve">Staffordshire Moorlands 005             </t>
  </si>
  <si>
    <t>E02006208</t>
  </si>
  <si>
    <t xml:space="preserve">Dartford 006                            </t>
  </si>
  <si>
    <t>E02005033</t>
  </si>
  <si>
    <t xml:space="preserve">Nottingham 016                          </t>
  </si>
  <si>
    <t>E02002883</t>
  </si>
  <si>
    <t xml:space="preserve">Newcastle-under-Lyme 008                </t>
  </si>
  <si>
    <t>E02006165</t>
  </si>
  <si>
    <t xml:space="preserve">North Lincolnshire 010                  </t>
  </si>
  <si>
    <t>E02002758</t>
  </si>
  <si>
    <t xml:space="preserve">Stockport 024                           </t>
  </si>
  <si>
    <t>E02001210</t>
  </si>
  <si>
    <t xml:space="preserve">Tower Hamlets 022                       </t>
  </si>
  <si>
    <t>E02000885</t>
  </si>
  <si>
    <t xml:space="preserve">Milton Keynes 032                       </t>
  </si>
  <si>
    <t>E02003490</t>
  </si>
  <si>
    <t xml:space="preserve">Bristol 027                             </t>
  </si>
  <si>
    <t>E02003038</t>
  </si>
  <si>
    <t xml:space="preserve">Portsmouth 025                          </t>
  </si>
  <si>
    <t>E02003548</t>
  </si>
  <si>
    <t xml:space="preserve">Broxbourne 013                          </t>
  </si>
  <si>
    <t>E02004855</t>
  </si>
  <si>
    <t xml:space="preserve">Bradford 049                            </t>
  </si>
  <si>
    <t>E02002231</t>
  </si>
  <si>
    <t xml:space="preserve">Birmingham 089                          </t>
  </si>
  <si>
    <t>E02001915</t>
  </si>
  <si>
    <t xml:space="preserve">Manchester 027                          </t>
  </si>
  <si>
    <t>E02001071</t>
  </si>
  <si>
    <t xml:space="preserve">Norwich 002                             </t>
  </si>
  <si>
    <t>E02005585</t>
  </si>
  <si>
    <t xml:space="preserve">Manchester 024                          </t>
  </si>
  <si>
    <t>E02001068</t>
  </si>
  <si>
    <t xml:space="preserve">Barking and Dagenham 014                </t>
  </si>
  <si>
    <t>E02000015</t>
  </si>
  <si>
    <t xml:space="preserve">Kettering 006                           </t>
  </si>
  <si>
    <t>E02005644</t>
  </si>
  <si>
    <t xml:space="preserve">County Durham 006                       </t>
  </si>
  <si>
    <t>E02004300</t>
  </si>
  <si>
    <t xml:space="preserve">Nottingham 037                          </t>
  </si>
  <si>
    <t>E02002904</t>
  </si>
  <si>
    <t xml:space="preserve">Bury 013                                </t>
  </si>
  <si>
    <t>E02001031</t>
  </si>
  <si>
    <t xml:space="preserve">Wakefield 016                           </t>
  </si>
  <si>
    <t>E02002453</t>
  </si>
  <si>
    <t xml:space="preserve">Cannock Chase 002                       </t>
  </si>
  <si>
    <t>E02006119</t>
  </si>
  <si>
    <t xml:space="preserve">Ribble Valley 003                       </t>
  </si>
  <si>
    <t>E02005272</t>
  </si>
  <si>
    <t xml:space="preserve">Chorley 012                             </t>
  </si>
  <si>
    <t>E02005200</t>
  </si>
  <si>
    <t xml:space="preserve">Knowsley 012                            </t>
  </si>
  <si>
    <t>E02001338</t>
  </si>
  <si>
    <t xml:space="preserve">Brighton and Hove 012                   </t>
  </si>
  <si>
    <t>E02003502</t>
  </si>
  <si>
    <t xml:space="preserve">Wakefield 030                           </t>
  </si>
  <si>
    <t>E02002467</t>
  </si>
  <si>
    <t xml:space="preserve">County Durham 059                       </t>
  </si>
  <si>
    <t>E02004340</t>
  </si>
  <si>
    <t xml:space="preserve">Castle Point 010                        </t>
  </si>
  <si>
    <t>E02004482</t>
  </si>
  <si>
    <t xml:space="preserve">Bolton 029                              </t>
  </si>
  <si>
    <t>E02001012</t>
  </si>
  <si>
    <t xml:space="preserve">Preston 012                             </t>
  </si>
  <si>
    <t>E02005264</t>
  </si>
  <si>
    <t xml:space="preserve">Havering 028                            </t>
  </si>
  <si>
    <t>E02000491</t>
  </si>
  <si>
    <t xml:space="preserve">Nuneaton and Bedworth 010               </t>
  </si>
  <si>
    <t>E02006484</t>
  </si>
  <si>
    <t xml:space="preserve">Northumberland 001                      </t>
  </si>
  <si>
    <t>E02005706</t>
  </si>
  <si>
    <t xml:space="preserve">Oadby and Wigston 005                   </t>
  </si>
  <si>
    <t>E02005414</t>
  </si>
  <si>
    <t xml:space="preserve">Medway 008                              </t>
  </si>
  <si>
    <t>E02003321</t>
  </si>
  <si>
    <t xml:space="preserve">Nottingham 010                          </t>
  </si>
  <si>
    <t>E02002877</t>
  </si>
  <si>
    <t xml:space="preserve">Wigan 008                               </t>
  </si>
  <si>
    <t>E02001294</t>
  </si>
  <si>
    <t xml:space="preserve">Rochdale 023                            </t>
  </si>
  <si>
    <t>E02001154</t>
  </si>
  <si>
    <t xml:space="preserve">Bradford 057                            </t>
  </si>
  <si>
    <t>E02002239</t>
  </si>
  <si>
    <t xml:space="preserve">Chesterfield 003                        </t>
  </si>
  <si>
    <t>E02004057</t>
  </si>
  <si>
    <t xml:space="preserve">Liverpool 048                           </t>
  </si>
  <si>
    <t>E02001394</t>
  </si>
  <si>
    <t xml:space="preserve">Leicester 004                           </t>
  </si>
  <si>
    <t>E02002830</t>
  </si>
  <si>
    <t xml:space="preserve">Kingston upon Hull 022                  </t>
  </si>
  <si>
    <t>E02002673</t>
  </si>
  <si>
    <t xml:space="preserve">Leeds 018                               </t>
  </si>
  <si>
    <t>E02002347</t>
  </si>
  <si>
    <t xml:space="preserve">Sefton 011                              </t>
  </si>
  <si>
    <t>E02001439</t>
  </si>
  <si>
    <t xml:space="preserve">Tamworth 002                            </t>
  </si>
  <si>
    <t>E02006218</t>
  </si>
  <si>
    <t xml:space="preserve">Newark and Sherwood 001                 </t>
  </si>
  <si>
    <t>E02005893</t>
  </si>
  <si>
    <t xml:space="preserve">Northumberland 009                      </t>
  </si>
  <si>
    <t>E02005734</t>
  </si>
  <si>
    <t xml:space="preserve">Southampton 025                         </t>
  </si>
  <si>
    <t>E02003573</t>
  </si>
  <si>
    <t xml:space="preserve">Birmingham 129                          </t>
  </si>
  <si>
    <t>E02001955</t>
  </si>
  <si>
    <t xml:space="preserve">Sheffield 069                           </t>
  </si>
  <si>
    <t>E02001679</t>
  </si>
  <si>
    <t xml:space="preserve">Rotherham 011                           </t>
  </si>
  <si>
    <t>E02001588</t>
  </si>
  <si>
    <t xml:space="preserve">Oldham 010                              </t>
  </si>
  <si>
    <t>E02001107</t>
  </si>
  <si>
    <t xml:space="preserve">Arun 004                                </t>
  </si>
  <si>
    <t>E02006545</t>
  </si>
  <si>
    <t xml:space="preserve">Bournemouth 005                         </t>
  </si>
  <si>
    <t>E02003176</t>
  </si>
  <si>
    <t xml:space="preserve">Havering 006                            </t>
  </si>
  <si>
    <t>E02000469</t>
  </si>
  <si>
    <t xml:space="preserve">Ealing 026                              </t>
  </si>
  <si>
    <t>E02000263</t>
  </si>
  <si>
    <t xml:space="preserve">Coventry 012                            </t>
  </si>
  <si>
    <t>E02001969</t>
  </si>
  <si>
    <t xml:space="preserve">Bolton 026                              </t>
  </si>
  <si>
    <t>E02001009</t>
  </si>
  <si>
    <t xml:space="preserve">Hammersmith and Fulham 004              </t>
  </si>
  <si>
    <t>E02000375</t>
  </si>
  <si>
    <t xml:space="preserve">Oxford 010                              </t>
  </si>
  <si>
    <t>E02005949</t>
  </si>
  <si>
    <t xml:space="preserve">Southampton 017                         </t>
  </si>
  <si>
    <t>E02003565</t>
  </si>
  <si>
    <t xml:space="preserve">Bradford 059                            </t>
  </si>
  <si>
    <t>E02002241</t>
  </si>
  <si>
    <t xml:space="preserve">Gateshead 015                           </t>
  </si>
  <si>
    <t>E02001696</t>
  </si>
  <si>
    <t xml:space="preserve">Knowsley 018                            </t>
  </si>
  <si>
    <t>E02001344</t>
  </si>
  <si>
    <t xml:space="preserve">Trafford 001                            </t>
  </si>
  <si>
    <t>E02001259</t>
  </si>
  <si>
    <t xml:space="preserve">Bristol 023                             </t>
  </si>
  <si>
    <t>E02003034</t>
  </si>
  <si>
    <t xml:space="preserve">Birmingham 044                          </t>
  </si>
  <si>
    <t>E02001870</t>
  </si>
  <si>
    <t xml:space="preserve">Kingston upon Hull 020                  </t>
  </si>
  <si>
    <t>E02002671</t>
  </si>
  <si>
    <t xml:space="preserve">Birmingham 140                          </t>
  </si>
  <si>
    <t>E02006901</t>
  </si>
  <si>
    <t xml:space="preserve">Telford and Wrekin 014                  </t>
  </si>
  <si>
    <t>E02002941</t>
  </si>
  <si>
    <t xml:space="preserve">Bradford 040                            </t>
  </si>
  <si>
    <t>E02002222</t>
  </si>
  <si>
    <t xml:space="preserve">Birmingham 058                          </t>
  </si>
  <si>
    <t>E02001884</t>
  </si>
  <si>
    <t xml:space="preserve">Liverpool 002                           </t>
  </si>
  <si>
    <t>E02001348</t>
  </si>
  <si>
    <t xml:space="preserve">Wigan 014                               </t>
  </si>
  <si>
    <t>E02001300</t>
  </si>
  <si>
    <t xml:space="preserve">Middlesbrough 014                       </t>
  </si>
  <si>
    <t>E02002509</t>
  </si>
  <si>
    <t xml:space="preserve">Tower Hamlets 016                       </t>
  </si>
  <si>
    <t>E02000879</t>
  </si>
  <si>
    <t xml:space="preserve">Halton 005                              </t>
  </si>
  <si>
    <t>E02002578</t>
  </si>
  <si>
    <t xml:space="preserve">Birmingham 013                          </t>
  </si>
  <si>
    <t>E02001839</t>
  </si>
  <si>
    <t xml:space="preserve">Medway 022                              </t>
  </si>
  <si>
    <t>E02003335</t>
  </si>
  <si>
    <t xml:space="preserve">York 010                                </t>
  </si>
  <si>
    <t>E02002781</t>
  </si>
  <si>
    <t xml:space="preserve">Blackpool 009                           </t>
  </si>
  <si>
    <t>E02002641</t>
  </si>
  <si>
    <t xml:space="preserve">Wolverhampton 022                       </t>
  </si>
  <si>
    <t>E02002170</t>
  </si>
  <si>
    <t xml:space="preserve">Wolverhampton 005                       </t>
  </si>
  <si>
    <t>E02002153</t>
  </si>
  <si>
    <t xml:space="preserve">Barnsley 021                            </t>
  </si>
  <si>
    <t>E02001529</t>
  </si>
  <si>
    <t xml:space="preserve">Central Bedfordshire 025                </t>
  </si>
  <si>
    <t>E02003642</t>
  </si>
  <si>
    <t xml:space="preserve">Slough 004                              </t>
  </si>
  <si>
    <t>E02003410</t>
  </si>
  <si>
    <t xml:space="preserve">Cheshire West and Chester 008           </t>
  </si>
  <si>
    <t>E02003846</t>
  </si>
  <si>
    <t xml:space="preserve">Rotherham 026                           </t>
  </si>
  <si>
    <t>E02001603</t>
  </si>
  <si>
    <t xml:space="preserve">Stoke-on-Trent 031                      </t>
  </si>
  <si>
    <t>E02002981</t>
  </si>
  <si>
    <t xml:space="preserve">Rochdale 013                            </t>
  </si>
  <si>
    <t>E02001144</t>
  </si>
  <si>
    <t xml:space="preserve">Hammersmith and Fulham 015              </t>
  </si>
  <si>
    <t>E02000386</t>
  </si>
  <si>
    <t xml:space="preserve">Croydon 013                             </t>
  </si>
  <si>
    <t>E02000206</t>
  </si>
  <si>
    <t xml:space="preserve">Three Rivers 012                        </t>
  </si>
  <si>
    <t>E02004967</t>
  </si>
  <si>
    <t xml:space="preserve">Brighton and Hove 009                   </t>
  </si>
  <si>
    <t>E02003499</t>
  </si>
  <si>
    <t xml:space="preserve">Dover 011                               </t>
  </si>
  <si>
    <t>E02005051</t>
  </si>
  <si>
    <t xml:space="preserve">County Durham 055                       </t>
  </si>
  <si>
    <t>E02004352</t>
  </si>
  <si>
    <t xml:space="preserve">Swindon 020                             </t>
  </si>
  <si>
    <t>E02003231</t>
  </si>
  <si>
    <t xml:space="preserve">Stoke-on-Trent 002                      </t>
  </si>
  <si>
    <t>E02002952</t>
  </si>
  <si>
    <t xml:space="preserve">Leeds 104                               </t>
  </si>
  <si>
    <t>E02002433</t>
  </si>
  <si>
    <t xml:space="preserve">Newcastle upon Tyne 008                 </t>
  </si>
  <si>
    <t>E02001715</t>
  </si>
  <si>
    <t xml:space="preserve">St. Helens 022                          </t>
  </si>
  <si>
    <t>E02001427</t>
  </si>
  <si>
    <t xml:space="preserve">Bolton 031                              </t>
  </si>
  <si>
    <t>E02001014</t>
  </si>
  <si>
    <t xml:space="preserve">Redditch 005                            </t>
  </si>
  <si>
    <t>E02006725</t>
  </si>
  <si>
    <t xml:space="preserve">Shepway 003                             </t>
  </si>
  <si>
    <t>E02005104</t>
  </si>
  <si>
    <t xml:space="preserve">County Durham 053                       </t>
  </si>
  <si>
    <t>E02004338</t>
  </si>
  <si>
    <t xml:space="preserve">Plymouth 013                            </t>
  </si>
  <si>
    <t>E02003134</t>
  </si>
  <si>
    <t xml:space="preserve">Derby 029                               </t>
  </si>
  <si>
    <t>E02002824</t>
  </si>
  <si>
    <t xml:space="preserve">Bradford 044                            </t>
  </si>
  <si>
    <t>E02002226</t>
  </si>
  <si>
    <t xml:space="preserve">Wyre Forest 009                         </t>
  </si>
  <si>
    <t>E02006775</t>
  </si>
  <si>
    <t xml:space="preserve">Wyre 002                                </t>
  </si>
  <si>
    <t>E02005320</t>
  </si>
  <si>
    <t xml:space="preserve">Bedford 012                             </t>
  </si>
  <si>
    <t>E02003627</t>
  </si>
  <si>
    <t xml:space="preserve">North Somerset 018                      </t>
  </si>
  <si>
    <t>E02003082</t>
  </si>
  <si>
    <t xml:space="preserve">Middlesbrough 018                       </t>
  </si>
  <si>
    <t>E02002513</t>
  </si>
  <si>
    <t xml:space="preserve">Newcastle upon Tyne 016                 </t>
  </si>
  <si>
    <t>E02001723</t>
  </si>
  <si>
    <t xml:space="preserve">Bristol 014                             </t>
  </si>
  <si>
    <t>E02003025</t>
  </si>
  <si>
    <t xml:space="preserve">Shepway 015                             </t>
  </si>
  <si>
    <t>E02006880</t>
  </si>
  <si>
    <t xml:space="preserve">Rushmoor 012                            </t>
  </si>
  <si>
    <t>E02004813</t>
  </si>
  <si>
    <t xml:space="preserve">Sandwell 012                            </t>
  </si>
  <si>
    <t>E02002054</t>
  </si>
  <si>
    <t xml:space="preserve">Southwark 023                           </t>
  </si>
  <si>
    <t>E02000829</t>
  </si>
  <si>
    <t xml:space="preserve">Cheltenham 004                          </t>
  </si>
  <si>
    <t>E02004603</t>
  </si>
  <si>
    <t xml:space="preserve">Eastbourne 002                          </t>
  </si>
  <si>
    <t>E02004357</t>
  </si>
  <si>
    <t xml:space="preserve">Hartlepool 010                          </t>
  </si>
  <si>
    <t>E02002492</t>
  </si>
  <si>
    <t xml:space="preserve">Sandwell 001                            </t>
  </si>
  <si>
    <t>E02002043</t>
  </si>
  <si>
    <t xml:space="preserve">Dudley 023                              </t>
  </si>
  <si>
    <t>E02002022</t>
  </si>
  <si>
    <t xml:space="preserve">Warwick 013                             </t>
  </si>
  <si>
    <t>E02006531</t>
  </si>
  <si>
    <t xml:space="preserve">Cornwall 055                            </t>
  </si>
  <si>
    <t>E02003925</t>
  </si>
  <si>
    <t xml:space="preserve">Leicester 013                           </t>
  </si>
  <si>
    <t>E02002839</t>
  </si>
  <si>
    <t xml:space="preserve">Redditch 003                            </t>
  </si>
  <si>
    <t>E02006723</t>
  </si>
  <si>
    <t xml:space="preserve">Harlow 008                              </t>
  </si>
  <si>
    <t>E02004551</t>
  </si>
  <si>
    <t xml:space="preserve">Bolsover 004                            </t>
  </si>
  <si>
    <t>E02004048</t>
  </si>
  <si>
    <t xml:space="preserve">Haringey 037                            </t>
  </si>
  <si>
    <t>E02006794</t>
  </si>
  <si>
    <t xml:space="preserve">Tunbridge Wells 005                     </t>
  </si>
  <si>
    <t>E02005166</t>
  </si>
  <si>
    <t xml:space="preserve">Cheshire West and Chester 044           </t>
  </si>
  <si>
    <t>E02003808</t>
  </si>
  <si>
    <t xml:space="preserve">Ealing 028                              </t>
  </si>
  <si>
    <t>E02000265</t>
  </si>
  <si>
    <t xml:space="preserve">Kirklees 042                            </t>
  </si>
  <si>
    <t>E02002312</t>
  </si>
  <si>
    <t xml:space="preserve">Birmingham 055                          </t>
  </si>
  <si>
    <t>E02001881</t>
  </si>
  <si>
    <t xml:space="preserve">East Northamptonshire 009               </t>
  </si>
  <si>
    <t>E02005637</t>
  </si>
  <si>
    <t xml:space="preserve">Dartford 012                            </t>
  </si>
  <si>
    <t>E02005039</t>
  </si>
  <si>
    <t xml:space="preserve">Southwark 034                           </t>
  </si>
  <si>
    <t>E02006802</t>
  </si>
  <si>
    <t xml:space="preserve">Leicester 006                           </t>
  </si>
  <si>
    <t>E02002832</t>
  </si>
  <si>
    <t xml:space="preserve">Blackpool 004                           </t>
  </si>
  <si>
    <t>E02002636</t>
  </si>
  <si>
    <t xml:space="preserve">Basingstoke and Deane 019               </t>
  </si>
  <si>
    <t>E02004693</t>
  </si>
  <si>
    <t xml:space="preserve">County Durham 012                       </t>
  </si>
  <si>
    <t>E02004304</t>
  </si>
  <si>
    <t xml:space="preserve">Plymouth 021                            </t>
  </si>
  <si>
    <t>E02003142</t>
  </si>
  <si>
    <t xml:space="preserve">Wakefield 004                           </t>
  </si>
  <si>
    <t>E02002441</t>
  </si>
  <si>
    <t xml:space="preserve">Kensington and Chelsea 001              </t>
  </si>
  <si>
    <t>E02000577</t>
  </si>
  <si>
    <t xml:space="preserve">County Durham 040                       </t>
  </si>
  <si>
    <t>E02004331</t>
  </si>
  <si>
    <t xml:space="preserve">Kirklees 047                            </t>
  </si>
  <si>
    <t>E02002317</t>
  </si>
  <si>
    <t xml:space="preserve">Barnsley 002                            </t>
  </si>
  <si>
    <t>E02001510</t>
  </si>
  <si>
    <t xml:space="preserve">Greenwich 011                           </t>
  </si>
  <si>
    <t>E02000323</t>
  </si>
  <si>
    <t xml:space="preserve">Ealing 008                              </t>
  </si>
  <si>
    <t>E02000245</t>
  </si>
  <si>
    <t xml:space="preserve">Cornwall 062                            </t>
  </si>
  <si>
    <t>E02003915</t>
  </si>
  <si>
    <t xml:space="preserve">Wychavon 002                            </t>
  </si>
  <si>
    <t>E02006749</t>
  </si>
  <si>
    <t xml:space="preserve">Warrington 017                          </t>
  </si>
  <si>
    <t>E02002606</t>
  </si>
  <si>
    <t xml:space="preserve">Kirklees 035                            </t>
  </si>
  <si>
    <t>E02002305</t>
  </si>
  <si>
    <t xml:space="preserve">Sandwell 031                            </t>
  </si>
  <si>
    <t>E02002073</t>
  </si>
  <si>
    <t xml:space="preserve">Wirral 002                              </t>
  </si>
  <si>
    <t>E02001468</t>
  </si>
  <si>
    <t xml:space="preserve">Islington 012                           </t>
  </si>
  <si>
    <t>E02000565</t>
  </si>
  <si>
    <t xml:space="preserve">West Lindsey 004                        </t>
  </si>
  <si>
    <t>E02005495</t>
  </si>
  <si>
    <t xml:space="preserve">Basildon 016                            </t>
  </si>
  <si>
    <t>E02004439</t>
  </si>
  <si>
    <t xml:space="preserve">Sandwell 002                            </t>
  </si>
  <si>
    <t>E02002044</t>
  </si>
  <si>
    <t xml:space="preserve">Birmingham 078                          </t>
  </si>
  <si>
    <t>E02001904</t>
  </si>
  <si>
    <t xml:space="preserve">Wirral 042                              </t>
  </si>
  <si>
    <t>E02001508</t>
  </si>
  <si>
    <t xml:space="preserve">Dover 013                               </t>
  </si>
  <si>
    <t>E02005053</t>
  </si>
  <si>
    <t xml:space="preserve">Portsmouth 002                          </t>
  </si>
  <si>
    <t>E02003525</t>
  </si>
  <si>
    <t xml:space="preserve">Wigan 025                               </t>
  </si>
  <si>
    <t>E02001311</t>
  </si>
  <si>
    <t xml:space="preserve">Newham 031                              </t>
  </si>
  <si>
    <t>E02000744</t>
  </si>
  <si>
    <t xml:space="preserve">Kirklees 018                            </t>
  </si>
  <si>
    <t>E02002288</t>
  </si>
  <si>
    <t xml:space="preserve">Sandwell 032                            </t>
  </si>
  <si>
    <t>E02002074</t>
  </si>
  <si>
    <t xml:space="preserve">Nuneaton and Bedworth 002               </t>
  </si>
  <si>
    <t>E02006476</t>
  </si>
  <si>
    <t xml:space="preserve">Carlisle 010                            </t>
  </si>
  <si>
    <t>E02003996</t>
  </si>
  <si>
    <t xml:space="preserve">Reading 011                             </t>
  </si>
  <si>
    <t>E02003399</t>
  </si>
  <si>
    <t xml:space="preserve">Bristol 002                             </t>
  </si>
  <si>
    <t>E02003013</t>
  </si>
  <si>
    <t xml:space="preserve">Walsall 027                             </t>
  </si>
  <si>
    <t>E02002136</t>
  </si>
  <si>
    <t xml:space="preserve">Hammersmith and Fulham 013              </t>
  </si>
  <si>
    <t>E02000384</t>
  </si>
  <si>
    <t xml:space="preserve">Barking and Dagenham 008                </t>
  </si>
  <si>
    <t>E02000009</t>
  </si>
  <si>
    <t xml:space="preserve">Gosport 005                             </t>
  </si>
  <si>
    <t>E02004745</t>
  </si>
  <si>
    <t xml:space="preserve">Herefordshire 003                       </t>
  </si>
  <si>
    <t>E02002907</t>
  </si>
  <si>
    <t xml:space="preserve">Tameside 009                            </t>
  </si>
  <si>
    <t>E02001237</t>
  </si>
  <si>
    <t xml:space="preserve">Gedling 015                             </t>
  </si>
  <si>
    <t>E02005879</t>
  </si>
  <si>
    <t xml:space="preserve">King's Lynn and West Norfolk 009        </t>
  </si>
  <si>
    <t>E02005559</t>
  </si>
  <si>
    <t xml:space="preserve">Gravesham 011                           </t>
  </si>
  <si>
    <t>E02005065</t>
  </si>
  <si>
    <t xml:space="preserve">Derby 014                               </t>
  </si>
  <si>
    <t>E02002809</t>
  </si>
  <si>
    <t xml:space="preserve">Bournemouth 021                         </t>
  </si>
  <si>
    <t>E02003192</t>
  </si>
  <si>
    <t xml:space="preserve">Tower Hamlets 020                       </t>
  </si>
  <si>
    <t>E02000883</t>
  </si>
  <si>
    <t xml:space="preserve">Hounslow 005                            </t>
  </si>
  <si>
    <t>E02000530</t>
  </si>
  <si>
    <t xml:space="preserve">Wealden 017                             </t>
  </si>
  <si>
    <t>E02004419</t>
  </si>
  <si>
    <t xml:space="preserve">Stockton-on-Tees 019                    </t>
  </si>
  <si>
    <t>E02002553</t>
  </si>
  <si>
    <t xml:space="preserve">Bournemouth 008                         </t>
  </si>
  <si>
    <t>E02003179</t>
  </si>
  <si>
    <t xml:space="preserve">North Tyneside 006                      </t>
  </si>
  <si>
    <t>E02001743</t>
  </si>
  <si>
    <t xml:space="preserve">Northampton 005                         </t>
  </si>
  <si>
    <t>E02005654</t>
  </si>
  <si>
    <t xml:space="preserve">North East Derbyshire 012               </t>
  </si>
  <si>
    <t>E02004116</t>
  </si>
  <si>
    <t xml:space="preserve">Coventry 019                            </t>
  </si>
  <si>
    <t>E02001976</t>
  </si>
  <si>
    <t xml:space="preserve">Newcastle upon Tyne 022                 </t>
  </si>
  <si>
    <t>E02001729</t>
  </si>
  <si>
    <t xml:space="preserve">Knowsley 013                            </t>
  </si>
  <si>
    <t>E02001339</t>
  </si>
  <si>
    <t xml:space="preserve">Plymouth 014                            </t>
  </si>
  <si>
    <t>E02003135</t>
  </si>
  <si>
    <t xml:space="preserve">Kingston upon Hull 025                  </t>
  </si>
  <si>
    <t>E02002676</t>
  </si>
  <si>
    <t xml:space="preserve">Doncaster 019                           </t>
  </si>
  <si>
    <t>E02001557</t>
  </si>
  <si>
    <t xml:space="preserve">Wirral 029                              </t>
  </si>
  <si>
    <t>E02001495</t>
  </si>
  <si>
    <t xml:space="preserve">Tower Hamlets 001                       </t>
  </si>
  <si>
    <t>E02000864</t>
  </si>
  <si>
    <t xml:space="preserve">Bristol 057                             </t>
  </si>
  <si>
    <t>E02006890</t>
  </si>
  <si>
    <t xml:space="preserve">Daventry 008                            </t>
  </si>
  <si>
    <t>E02005626</t>
  </si>
  <si>
    <t xml:space="preserve">Cheshire East 043                       </t>
  </si>
  <si>
    <t>E02003832</t>
  </si>
  <si>
    <t xml:space="preserve">Leeds 099                               </t>
  </si>
  <si>
    <t>E02002428</t>
  </si>
  <si>
    <t xml:space="preserve">Ealing 038                              </t>
  </si>
  <si>
    <t>E02000275</t>
  </si>
  <si>
    <t xml:space="preserve">Brighton and Hove 029                   </t>
  </si>
  <si>
    <t>E02003519</t>
  </si>
  <si>
    <t xml:space="preserve">Wellingborough 005                      </t>
  </si>
  <si>
    <t>E02005696</t>
  </si>
  <si>
    <t xml:space="preserve">Great Yarmouth 011                      </t>
  </si>
  <si>
    <t>E02005548</t>
  </si>
  <si>
    <t xml:space="preserve">South Ribble 008                        </t>
  </si>
  <si>
    <t>E02005294</t>
  </si>
  <si>
    <t xml:space="preserve">Rossendale 004                          </t>
  </si>
  <si>
    <t>E02005281</t>
  </si>
  <si>
    <t xml:space="preserve">Cornwall 017                            </t>
  </si>
  <si>
    <t>E02003896</t>
  </si>
  <si>
    <t xml:space="preserve">Barking and Dagenham 010                </t>
  </si>
  <si>
    <t>E02000011</t>
  </si>
  <si>
    <t xml:space="preserve">Watford 010                             </t>
  </si>
  <si>
    <t>E02004977</t>
  </si>
  <si>
    <t xml:space="preserve">Chesterfield 004                        </t>
  </si>
  <si>
    <t>E02004058</t>
  </si>
  <si>
    <t xml:space="preserve">Sunderland 021                          </t>
  </si>
  <si>
    <t>E02001811</t>
  </si>
  <si>
    <t xml:space="preserve">Manchester 040                          </t>
  </si>
  <si>
    <t>E02001084</t>
  </si>
  <si>
    <t xml:space="preserve">Bexley 010                              </t>
  </si>
  <si>
    <t>E02000074</t>
  </si>
  <si>
    <t xml:space="preserve">Mansfield 006                           </t>
  </si>
  <si>
    <t>E02005885</t>
  </si>
  <si>
    <t xml:space="preserve">Rossendale 002                          </t>
  </si>
  <si>
    <t>E02005279</t>
  </si>
  <si>
    <t xml:space="preserve">Wigan 023                               </t>
  </si>
  <si>
    <t>E02001309</t>
  </si>
  <si>
    <t xml:space="preserve">Thanet 004                              </t>
  </si>
  <si>
    <t>E02005135</t>
  </si>
  <si>
    <t xml:space="preserve">Weymouth and Portland 001               </t>
  </si>
  <si>
    <t>E02004281</t>
  </si>
  <si>
    <t xml:space="preserve">Oadby and Wigston 006                   </t>
  </si>
  <si>
    <t>E02005415</t>
  </si>
  <si>
    <t xml:space="preserve">Kingston upon Hull 001                  </t>
  </si>
  <si>
    <t>E02002652</t>
  </si>
  <si>
    <t xml:space="preserve">Aylesbury Vale 018                      </t>
  </si>
  <si>
    <t>E02003669</t>
  </si>
  <si>
    <t xml:space="preserve">Leeds 067                               </t>
  </si>
  <si>
    <t>E02002396</t>
  </si>
  <si>
    <t xml:space="preserve">Leeds 054                               </t>
  </si>
  <si>
    <t>E02002383</t>
  </si>
  <si>
    <t xml:space="preserve">Sunderland 024                          </t>
  </si>
  <si>
    <t>E02001814</t>
  </si>
  <si>
    <t xml:space="preserve">Manchester 026                          </t>
  </si>
  <si>
    <t>E02001070</t>
  </si>
  <si>
    <t xml:space="preserve">Southampton 007                         </t>
  </si>
  <si>
    <t>E02003555</t>
  </si>
  <si>
    <t xml:space="preserve">St. Helens 019                          </t>
  </si>
  <si>
    <t>E02001424</t>
  </si>
  <si>
    <t xml:space="preserve">Thurrock 018                            </t>
  </si>
  <si>
    <t>E02003313</t>
  </si>
  <si>
    <t xml:space="preserve">Bristol 050                             </t>
  </si>
  <si>
    <t>E02003061</t>
  </si>
  <si>
    <t xml:space="preserve">Wolverhampton 001                       </t>
  </si>
  <si>
    <t>E02002149</t>
  </si>
  <si>
    <t xml:space="preserve">Newham 027                              </t>
  </si>
  <si>
    <t>E02000740</t>
  </si>
  <si>
    <t xml:space="preserve">Sheffield 014                           </t>
  </si>
  <si>
    <t>E02001624</t>
  </si>
  <si>
    <t xml:space="preserve">Leeds 111                               </t>
  </si>
  <si>
    <t>E02006875</t>
  </si>
  <si>
    <t xml:space="preserve">East Lindsey 006                        </t>
  </si>
  <si>
    <t>E02005429</t>
  </si>
  <si>
    <t xml:space="preserve">Telford and Wrekin 018                  </t>
  </si>
  <si>
    <t>E02002945</t>
  </si>
  <si>
    <t xml:space="preserve">Wigan 013                               </t>
  </si>
  <si>
    <t>E02001299</t>
  </si>
  <si>
    <t xml:space="preserve">Rochdale 021                            </t>
  </si>
  <si>
    <t>E02001152</t>
  </si>
  <si>
    <t xml:space="preserve">Nottingham 039                          </t>
  </si>
  <si>
    <t>E02006904</t>
  </si>
  <si>
    <t xml:space="preserve">South Ribble 017                        </t>
  </si>
  <si>
    <t>E02005303</t>
  </si>
  <si>
    <t xml:space="preserve">Halton 011                              </t>
  </si>
  <si>
    <t>E02002584</t>
  </si>
  <si>
    <t xml:space="preserve">Sutton 012                              </t>
  </si>
  <si>
    <t>E02000851</t>
  </si>
  <si>
    <t xml:space="preserve">South Derbyshire 008                    </t>
  </si>
  <si>
    <t>E02004125</t>
  </si>
  <si>
    <t xml:space="preserve">Medway 006                              </t>
  </si>
  <si>
    <t>E02003319</t>
  </si>
  <si>
    <t xml:space="preserve">Bristol 047                             </t>
  </si>
  <si>
    <t>E02003058</t>
  </si>
  <si>
    <t xml:space="preserve">Luton 020                               </t>
  </si>
  <si>
    <t>E02003277</t>
  </si>
  <si>
    <t xml:space="preserve">Swindon 015                             </t>
  </si>
  <si>
    <t>E02003226</t>
  </si>
  <si>
    <t xml:space="preserve">Sheffield 011                           </t>
  </si>
  <si>
    <t>E02001621</t>
  </si>
  <si>
    <t xml:space="preserve">Rochdale 017                            </t>
  </si>
  <si>
    <t>E02001148</t>
  </si>
  <si>
    <t xml:space="preserve">Bury 011                                </t>
  </si>
  <si>
    <t>E02001029</t>
  </si>
  <si>
    <t xml:space="preserve">Merton 012                              </t>
  </si>
  <si>
    <t>E02000700</t>
  </si>
  <si>
    <t xml:space="preserve">Havering 030                            </t>
  </si>
  <si>
    <t>E02000493</t>
  </si>
  <si>
    <t xml:space="preserve">Sandwell 010                            </t>
  </si>
  <si>
    <t>E02002052</t>
  </si>
  <si>
    <t xml:space="preserve">Leicester 029                           </t>
  </si>
  <si>
    <t>E02002855</t>
  </si>
  <si>
    <t xml:space="preserve">Sheffield 015                           </t>
  </si>
  <si>
    <t>E02001625</t>
  </si>
  <si>
    <t xml:space="preserve">Croydon 030                             </t>
  </si>
  <si>
    <t>E02000223</t>
  </si>
  <si>
    <t xml:space="preserve">Cannock Chase 012                       </t>
  </si>
  <si>
    <t>E02006129</t>
  </si>
  <si>
    <t xml:space="preserve">Birmingham 115                          </t>
  </si>
  <si>
    <t>E02001941</t>
  </si>
  <si>
    <t xml:space="preserve">Stoke-on-Trent 004                      </t>
  </si>
  <si>
    <t>E02002954</t>
  </si>
  <si>
    <t xml:space="preserve">Kirklees 002                            </t>
  </si>
  <si>
    <t>E02002272</t>
  </si>
  <si>
    <t xml:space="preserve">Doncaster 009                           </t>
  </si>
  <si>
    <t>E02001547</t>
  </si>
  <si>
    <t xml:space="preserve">Southwark 013                           </t>
  </si>
  <si>
    <t>E02000819</t>
  </si>
  <si>
    <t xml:space="preserve">Hammersmith and Fulham 006              </t>
  </si>
  <si>
    <t>E02000377</t>
  </si>
  <si>
    <t xml:space="preserve">Newark and Sherwood 007                 </t>
  </si>
  <si>
    <t>E02005899</t>
  </si>
  <si>
    <t xml:space="preserve">Southampton 005                         </t>
  </si>
  <si>
    <t>E02003553</t>
  </si>
  <si>
    <t xml:space="preserve">Derby 009                               </t>
  </si>
  <si>
    <t>E02002804</t>
  </si>
  <si>
    <t xml:space="preserve">Bradford 030                            </t>
  </si>
  <si>
    <t>E02002212</t>
  </si>
  <si>
    <t xml:space="preserve">Knowsley 011                            </t>
  </si>
  <si>
    <t>E02001337</t>
  </si>
  <si>
    <t xml:space="preserve">Tameside 007                            </t>
  </si>
  <si>
    <t>E02001235</t>
  </si>
  <si>
    <t xml:space="preserve">Rossendale 010                          </t>
  </si>
  <si>
    <t>E02006884</t>
  </si>
  <si>
    <t xml:space="preserve">Birmingham 008                          </t>
  </si>
  <si>
    <t>E02001834</t>
  </si>
  <si>
    <t xml:space="preserve">Wigan 026                               </t>
  </si>
  <si>
    <t>E02001312</t>
  </si>
  <si>
    <t xml:space="preserve">Oldham 003                              </t>
  </si>
  <si>
    <t>E02001100</t>
  </si>
  <si>
    <t xml:space="preserve">Enfield 002                             </t>
  </si>
  <si>
    <t>E02000278</t>
  </si>
  <si>
    <t xml:space="preserve">Northumberland 029                      </t>
  </si>
  <si>
    <t>E02005715</t>
  </si>
  <si>
    <t xml:space="preserve">Birmingham 018                          </t>
  </si>
  <si>
    <t>E02001844</t>
  </si>
  <si>
    <t xml:space="preserve">Sheffield 044                           </t>
  </si>
  <si>
    <t>E02001654</t>
  </si>
  <si>
    <t xml:space="preserve">Huntingdonshire 008                     </t>
  </si>
  <si>
    <t>E02003760</t>
  </si>
  <si>
    <t xml:space="preserve">Sunderland 006                          </t>
  </si>
  <si>
    <t>E02001796</t>
  </si>
  <si>
    <t xml:space="preserve">Hounslow 024                            </t>
  </si>
  <si>
    <t>E02000549</t>
  </si>
  <si>
    <t xml:space="preserve">Medway 009                              </t>
  </si>
  <si>
    <t>E02003322</t>
  </si>
  <si>
    <t xml:space="preserve">Bristol 048                             </t>
  </si>
  <si>
    <t>E02003059</t>
  </si>
  <si>
    <t xml:space="preserve">Wolverhampton 002                       </t>
  </si>
  <si>
    <t>E02002150</t>
  </si>
  <si>
    <t xml:space="preserve">Trafford 003                            </t>
  </si>
  <si>
    <t>E02001261</t>
  </si>
  <si>
    <t xml:space="preserve">Hillingdon 031                          </t>
  </si>
  <si>
    <t>E02000524</t>
  </si>
  <si>
    <t xml:space="preserve">Hackney 013                             </t>
  </si>
  <si>
    <t>E02000357</t>
  </si>
  <si>
    <t xml:space="preserve">Crawley 013                             </t>
  </si>
  <si>
    <t>E02006587</t>
  </si>
  <si>
    <t xml:space="preserve">North Tyneside 019                      </t>
  </si>
  <si>
    <t>E02001756</t>
  </si>
  <si>
    <t xml:space="preserve">Norwich 013                             </t>
  </si>
  <si>
    <t>E02005596</t>
  </si>
  <si>
    <t xml:space="preserve">Fylde 006                               </t>
  </si>
  <si>
    <t>E02005208</t>
  </si>
  <si>
    <t xml:space="preserve">Bradford 036                            </t>
  </si>
  <si>
    <t>E02002218</t>
  </si>
  <si>
    <t xml:space="preserve">Sheffield 010                           </t>
  </si>
  <si>
    <t>E02001620</t>
  </si>
  <si>
    <t xml:space="preserve">Newcastle-under-Lyme 002                </t>
  </si>
  <si>
    <t>E02006159</t>
  </si>
  <si>
    <t xml:space="preserve">Warrington 018                          </t>
  </si>
  <si>
    <t>E02002607</t>
  </si>
  <si>
    <t xml:space="preserve">Birmingham 118                          </t>
  </si>
  <si>
    <t>E02001944</t>
  </si>
  <si>
    <t xml:space="preserve">Nuneaton and Bedworth 016               </t>
  </si>
  <si>
    <t>E02006490</t>
  </si>
  <si>
    <t xml:space="preserve">Tamworth 006                            </t>
  </si>
  <si>
    <t>E02006222</t>
  </si>
  <si>
    <t xml:space="preserve">Scarborough 012                         </t>
  </si>
  <si>
    <t>E02005806</t>
  </si>
  <si>
    <t xml:space="preserve">Bolsover 006                            </t>
  </si>
  <si>
    <t>E02004050</t>
  </si>
  <si>
    <t xml:space="preserve">Walsall 025                             </t>
  </si>
  <si>
    <t>E02002134</t>
  </si>
  <si>
    <t xml:space="preserve">Dudley 032                              </t>
  </si>
  <si>
    <t>E02002031</t>
  </si>
  <si>
    <t xml:space="preserve">Birmingham 100                          </t>
  </si>
  <si>
    <t>E02001926</t>
  </si>
  <si>
    <t xml:space="preserve">Manchester 007                          </t>
  </si>
  <si>
    <t>E02001051</t>
  </si>
  <si>
    <t xml:space="preserve">Hackney 014                             </t>
  </si>
  <si>
    <t>E02000358</t>
  </si>
  <si>
    <t xml:space="preserve">Medway 027                              </t>
  </si>
  <si>
    <t>E02003340</t>
  </si>
  <si>
    <t xml:space="preserve">Birmingham 067                          </t>
  </si>
  <si>
    <t>E02001893</t>
  </si>
  <si>
    <t xml:space="preserve">Tameside 026                            </t>
  </si>
  <si>
    <t>E02001254</t>
  </si>
  <si>
    <t xml:space="preserve">Slough 005                              </t>
  </si>
  <si>
    <t>E02003411</t>
  </si>
  <si>
    <t xml:space="preserve">Leeds 081                               </t>
  </si>
  <si>
    <t>E02002410</t>
  </si>
  <si>
    <t xml:space="preserve">Rotherham 002                           </t>
  </si>
  <si>
    <t>E02001579</t>
  </si>
  <si>
    <t xml:space="preserve">Wandsworth 023                          </t>
  </si>
  <si>
    <t>E02000945</t>
  </si>
  <si>
    <t xml:space="preserve">Scarborough 001                         </t>
  </si>
  <si>
    <t>E02005795</t>
  </si>
  <si>
    <t xml:space="preserve">Thanet 012                              </t>
  </si>
  <si>
    <t>E02005143</t>
  </si>
  <si>
    <t xml:space="preserve">Gravesham 006                           </t>
  </si>
  <si>
    <t>E02005060</t>
  </si>
  <si>
    <t xml:space="preserve">Torbay 006                              </t>
  </si>
  <si>
    <t>E02003159</t>
  </si>
  <si>
    <t xml:space="preserve">Norwich 015                             </t>
  </si>
  <si>
    <t>E02006908</t>
  </si>
  <si>
    <t xml:space="preserve">Copeland 006                            </t>
  </si>
  <si>
    <t>E02004005</t>
  </si>
  <si>
    <t xml:space="preserve">Bedford 015                             </t>
  </si>
  <si>
    <t>E02003630</t>
  </si>
  <si>
    <t xml:space="preserve">Calderdale 014                          </t>
  </si>
  <si>
    <t>E02002257</t>
  </si>
  <si>
    <t xml:space="preserve">Coventry 038                            </t>
  </si>
  <si>
    <t>E02001995</t>
  </si>
  <si>
    <t xml:space="preserve">Wiltshire 031                           </t>
  </si>
  <si>
    <t>E02006684</t>
  </si>
  <si>
    <t xml:space="preserve">Newcastle-under-Lyme 006                </t>
  </si>
  <si>
    <t>E02006163</t>
  </si>
  <si>
    <t xml:space="preserve">Sedgemoor 004                           </t>
  </si>
  <si>
    <t>E02006064</t>
  </si>
  <si>
    <t xml:space="preserve">Isle of Wight 008                       </t>
  </si>
  <si>
    <t>E02003588</t>
  </si>
  <si>
    <t xml:space="preserve">Sunderland 035                          </t>
  </si>
  <si>
    <t>E02001825</t>
  </si>
  <si>
    <t xml:space="preserve">Manchester 046                          </t>
  </si>
  <si>
    <t>E02001090</t>
  </si>
  <si>
    <t xml:space="preserve">Dartford 009                            </t>
  </si>
  <si>
    <t>E02005036</t>
  </si>
  <si>
    <t xml:space="preserve">Plymouth 020                            </t>
  </si>
  <si>
    <t>E02003141</t>
  </si>
  <si>
    <t xml:space="preserve">Lambeth 002                             </t>
  </si>
  <si>
    <t>E02000619</t>
  </si>
  <si>
    <t xml:space="preserve">Dudley 001                              </t>
  </si>
  <si>
    <t>E02002000</t>
  </si>
  <si>
    <t xml:space="preserve">Windsor and Maidenhead 014              </t>
  </si>
  <si>
    <t>E02003434</t>
  </si>
  <si>
    <t xml:space="preserve">Doncaster 015                           </t>
  </si>
  <si>
    <t>E02001553</t>
  </si>
  <si>
    <t xml:space="preserve">Islington 014                           </t>
  </si>
  <si>
    <t>E02000567</t>
  </si>
  <si>
    <t xml:space="preserve">Sedgemoor 005                           </t>
  </si>
  <si>
    <t>E02006065</t>
  </si>
  <si>
    <t xml:space="preserve">Newcastle upon Tyne 023                 </t>
  </si>
  <si>
    <t>E02001730</t>
  </si>
  <si>
    <t xml:space="preserve">Wirral 022                              </t>
  </si>
  <si>
    <t>E02001488</t>
  </si>
  <si>
    <t xml:space="preserve">Sutton 019                              </t>
  </si>
  <si>
    <t>E02000858</t>
  </si>
  <si>
    <t xml:space="preserve">Southwark 022                           </t>
  </si>
  <si>
    <t>E02000828</t>
  </si>
  <si>
    <t xml:space="preserve">Islington 005                           </t>
  </si>
  <si>
    <t>E02000558</t>
  </si>
  <si>
    <t xml:space="preserve">Peterborough 011                        </t>
  </si>
  <si>
    <t>E02003247</t>
  </si>
  <si>
    <t xml:space="preserve">Herefordshire 012                       </t>
  </si>
  <si>
    <t>E02002916</t>
  </si>
  <si>
    <t xml:space="preserve">Coventry 001                            </t>
  </si>
  <si>
    <t>E02001958</t>
  </si>
  <si>
    <t xml:space="preserve">Tunbridge Wells 010                     </t>
  </si>
  <si>
    <t>E02005171</t>
  </si>
  <si>
    <t xml:space="preserve">Medway 016                              </t>
  </si>
  <si>
    <t>E02003329</t>
  </si>
  <si>
    <t xml:space="preserve">Ealing 010                              </t>
  </si>
  <si>
    <t>E02000247</t>
  </si>
  <si>
    <t xml:space="preserve">Fenland 007                             </t>
  </si>
  <si>
    <t>E02003748</t>
  </si>
  <si>
    <t xml:space="preserve">Doncaster 029                           </t>
  </si>
  <si>
    <t>E02001567</t>
  </si>
  <si>
    <t xml:space="preserve">Barnsley 023                            </t>
  </si>
  <si>
    <t>E02001531</t>
  </si>
  <si>
    <t xml:space="preserve">Newham 022                              </t>
  </si>
  <si>
    <t>E02000735</t>
  </si>
  <si>
    <t xml:space="preserve">Greenwich 036                           </t>
  </si>
  <si>
    <t>E02006929</t>
  </si>
  <si>
    <t xml:space="preserve">Southampton 013                         </t>
  </si>
  <si>
    <t>E02003561</t>
  </si>
  <si>
    <t xml:space="preserve">Bury 004                                </t>
  </si>
  <si>
    <t>E02001022</t>
  </si>
  <si>
    <t xml:space="preserve">Worcester 011                           </t>
  </si>
  <si>
    <t>E02006744</t>
  </si>
  <si>
    <t xml:space="preserve">Nottingham 035                          </t>
  </si>
  <si>
    <t>E02002902</t>
  </si>
  <si>
    <t xml:space="preserve">Newham 002                              </t>
  </si>
  <si>
    <t>E02000715</t>
  </si>
  <si>
    <t xml:space="preserve">Northampton 026                         </t>
  </si>
  <si>
    <t>E02005675</t>
  </si>
  <si>
    <t xml:space="preserve">Northampton 024                         </t>
  </si>
  <si>
    <t>E02005673</t>
  </si>
  <si>
    <t xml:space="preserve">Charnwood 003                           </t>
  </si>
  <si>
    <t>E02005347</t>
  </si>
  <si>
    <t xml:space="preserve">Middlesbrough 019                       </t>
  </si>
  <si>
    <t>E02002514</t>
  </si>
  <si>
    <t xml:space="preserve">Cannock Chase 008                       </t>
  </si>
  <si>
    <t>E02006125</t>
  </si>
  <si>
    <t xml:space="preserve">Northumberland 013                      </t>
  </si>
  <si>
    <t>E02005736</t>
  </si>
  <si>
    <t xml:space="preserve">Welwyn Hatfield 010                     </t>
  </si>
  <si>
    <t>E02004989</t>
  </si>
  <si>
    <t xml:space="preserve">Bradford 061                            </t>
  </si>
  <si>
    <t>E02002243</t>
  </si>
  <si>
    <t xml:space="preserve">Bradford 029                            </t>
  </si>
  <si>
    <t>E02002211</t>
  </si>
  <si>
    <t xml:space="preserve">Salford 010                             </t>
  </si>
  <si>
    <t>E02001166</t>
  </si>
  <si>
    <t xml:space="preserve">Lambeth 009                             </t>
  </si>
  <si>
    <t>E02000626</t>
  </si>
  <si>
    <t xml:space="preserve">Kirklees 007                            </t>
  </si>
  <si>
    <t>E02002277</t>
  </si>
  <si>
    <t xml:space="preserve">Rugby 006                               </t>
  </si>
  <si>
    <t>E02006497</t>
  </si>
  <si>
    <t xml:space="preserve">Cannock Chase 006                       </t>
  </si>
  <si>
    <t>E02006123</t>
  </si>
  <si>
    <t xml:space="preserve">Burnley 008                             </t>
  </si>
  <si>
    <t>E02005183</t>
  </si>
  <si>
    <t xml:space="preserve">Rother 007                              </t>
  </si>
  <si>
    <t>E02004398</t>
  </si>
  <si>
    <t xml:space="preserve">Telford and Wrekin 019                  </t>
  </si>
  <si>
    <t>E02002946</t>
  </si>
  <si>
    <t xml:space="preserve">South Tyneside 016                      </t>
  </si>
  <si>
    <t>E02001783</t>
  </si>
  <si>
    <t xml:space="preserve">Oldham 033                              </t>
  </si>
  <si>
    <t>E02001130</t>
  </si>
  <si>
    <t xml:space="preserve">Southwark 019                           </t>
  </si>
  <si>
    <t>E02000825</t>
  </si>
  <si>
    <t xml:space="preserve">Enfield 027                             </t>
  </si>
  <si>
    <t>E02000303</t>
  </si>
  <si>
    <t xml:space="preserve">Sandwell 003                            </t>
  </si>
  <si>
    <t>E02002045</t>
  </si>
  <si>
    <t xml:space="preserve">Rotherham 004                           </t>
  </si>
  <si>
    <t>E02001581</t>
  </si>
  <si>
    <t xml:space="preserve">Trafford 018                            </t>
  </si>
  <si>
    <t>E02001276</t>
  </si>
  <si>
    <t xml:space="preserve">Tameside 014                            </t>
  </si>
  <si>
    <t>E02001242</t>
  </si>
  <si>
    <t xml:space="preserve">Rochdale 001                            </t>
  </si>
  <si>
    <t>E02001132</t>
  </si>
  <si>
    <t xml:space="preserve">Portsmouth 021                          </t>
  </si>
  <si>
    <t>E02003544</t>
  </si>
  <si>
    <t xml:space="preserve">Manchester 035                          </t>
  </si>
  <si>
    <t>E02001079</t>
  </si>
  <si>
    <t xml:space="preserve">Bassetlaw 009                           </t>
  </si>
  <si>
    <t>E02005843</t>
  </si>
  <si>
    <t xml:space="preserve">Worcester 009                           </t>
  </si>
  <si>
    <t>E02006742</t>
  </si>
  <si>
    <t xml:space="preserve">Cheshire East 045                       </t>
  </si>
  <si>
    <t>E02003834</t>
  </si>
  <si>
    <t xml:space="preserve">Swindon 019                             </t>
  </si>
  <si>
    <t>E02003230</t>
  </si>
  <si>
    <t xml:space="preserve">Kirklees 005                            </t>
  </si>
  <si>
    <t>E02002275</t>
  </si>
  <si>
    <t xml:space="preserve">Wirral 012                              </t>
  </si>
  <si>
    <t>E02001478</t>
  </si>
  <si>
    <t xml:space="preserve">Wandsworth 003                          </t>
  </si>
  <si>
    <t>E02000925</t>
  </si>
  <si>
    <t xml:space="preserve">Hackney 010                             </t>
  </si>
  <si>
    <t>E02000354</t>
  </si>
  <si>
    <t xml:space="preserve">Havant 010                              </t>
  </si>
  <si>
    <t>E02004771</t>
  </si>
  <si>
    <t xml:space="preserve">Leicester 022                           </t>
  </si>
  <si>
    <t>E02002848</t>
  </si>
  <si>
    <t xml:space="preserve">Hertsmere 011                           </t>
  </si>
  <si>
    <t>E02004906</t>
  </si>
  <si>
    <t xml:space="preserve">Walsall 024                             </t>
  </si>
  <si>
    <t>E02002133</t>
  </si>
  <si>
    <t xml:space="preserve">Bolton 034                              </t>
  </si>
  <si>
    <t>E02001017</t>
  </si>
  <si>
    <t xml:space="preserve">South Ribble 013                        </t>
  </si>
  <si>
    <t>E02005299</t>
  </si>
  <si>
    <t xml:space="preserve">Ashford 005                             </t>
  </si>
  <si>
    <t>E02005000</t>
  </si>
  <si>
    <t xml:space="preserve">Luton 017                               </t>
  </si>
  <si>
    <t>E02003274</t>
  </si>
  <si>
    <t xml:space="preserve">Kirklees 033                            </t>
  </si>
  <si>
    <t>E02002303</t>
  </si>
  <si>
    <t xml:space="preserve">Walsall 008                             </t>
  </si>
  <si>
    <t>E02002117</t>
  </si>
  <si>
    <t xml:space="preserve">Doncaster 013                           </t>
  </si>
  <si>
    <t>E02001551</t>
  </si>
  <si>
    <t xml:space="preserve">Harlow 007                              </t>
  </si>
  <si>
    <t>E02004550</t>
  </si>
  <si>
    <t xml:space="preserve">Luton 011                               </t>
  </si>
  <si>
    <t>E02003268</t>
  </si>
  <si>
    <t xml:space="preserve">Rotherham 027                           </t>
  </si>
  <si>
    <t>E02001604</t>
  </si>
  <si>
    <t xml:space="preserve">Southwark 011                           </t>
  </si>
  <si>
    <t>E02000817</t>
  </si>
  <si>
    <t xml:space="preserve">Maidstone 009                           </t>
  </si>
  <si>
    <t>E02005076</t>
  </si>
  <si>
    <t xml:space="preserve">Lambeth 013                             </t>
  </si>
  <si>
    <t>E02000630</t>
  </si>
  <si>
    <t xml:space="preserve">Ipswich 007                             </t>
  </si>
  <si>
    <t>E02006251</t>
  </si>
  <si>
    <t xml:space="preserve">Bristol 008                             </t>
  </si>
  <si>
    <t>E02003019</t>
  </si>
  <si>
    <t xml:space="preserve">Tameside 010                            </t>
  </si>
  <si>
    <t>E02001238</t>
  </si>
  <si>
    <t xml:space="preserve">Reigate and Banstead 005                </t>
  </si>
  <si>
    <t>E02006379</t>
  </si>
  <si>
    <t xml:space="preserve">Calderdale 013                          </t>
  </si>
  <si>
    <t>E02002256</t>
  </si>
  <si>
    <t xml:space="preserve">Liverpool 038                           </t>
  </si>
  <si>
    <t>E02001384</t>
  </si>
  <si>
    <t xml:space="preserve">Hillingdon 029                          </t>
  </si>
  <si>
    <t>E02000522</t>
  </si>
  <si>
    <t xml:space="preserve">Bexley 003                              </t>
  </si>
  <si>
    <t>E02000067</t>
  </si>
  <si>
    <t xml:space="preserve">Leeds 045                               </t>
  </si>
  <si>
    <t>E02002374</t>
  </si>
  <si>
    <t xml:space="preserve">Birmingham 094                          </t>
  </si>
  <si>
    <t>E02001920</t>
  </si>
  <si>
    <t xml:space="preserve">Ealing 009                              </t>
  </si>
  <si>
    <t>E02000246</t>
  </si>
  <si>
    <t xml:space="preserve">Wycombe 011                             </t>
  </si>
  <si>
    <t>E02003706</t>
  </si>
  <si>
    <t xml:space="preserve">Southampton 021                         </t>
  </si>
  <si>
    <t>E02003569</t>
  </si>
  <si>
    <t xml:space="preserve">Portsmouth 022                          </t>
  </si>
  <si>
    <t>E02003545</t>
  </si>
  <si>
    <t xml:space="preserve">Derby 020                               </t>
  </si>
  <si>
    <t>E02002815</t>
  </si>
  <si>
    <t xml:space="preserve">York 013                                </t>
  </si>
  <si>
    <t>E02002784</t>
  </si>
  <si>
    <t xml:space="preserve">North Lincolnshire 012                  </t>
  </si>
  <si>
    <t>E02002760</t>
  </si>
  <si>
    <t xml:space="preserve">Kirklees 040                            </t>
  </si>
  <si>
    <t>E02002310</t>
  </si>
  <si>
    <t xml:space="preserve">Sandwell 035                            </t>
  </si>
  <si>
    <t>E02002077</t>
  </si>
  <si>
    <t xml:space="preserve">Birmingham 028                          </t>
  </si>
  <si>
    <t>E02001854</t>
  </si>
  <si>
    <t xml:space="preserve">Barnsley 008                            </t>
  </si>
  <si>
    <t>E02001516</t>
  </si>
  <si>
    <t xml:space="preserve">Islington 015                           </t>
  </si>
  <si>
    <t>E02000568</t>
  </si>
  <si>
    <t xml:space="preserve">Worthing 011                            </t>
  </si>
  <si>
    <t>E02006631</t>
  </si>
  <si>
    <t xml:space="preserve">Westminster 010                         </t>
  </si>
  <si>
    <t>E02000969</t>
  </si>
  <si>
    <t xml:space="preserve">Lewisham 039                            </t>
  </si>
  <si>
    <t>E02006798</t>
  </si>
  <si>
    <t xml:space="preserve">Pendle 005                              </t>
  </si>
  <si>
    <t>E02005244</t>
  </si>
  <si>
    <t xml:space="preserve">Bradford 033                            </t>
  </si>
  <si>
    <t>E02002215</t>
  </si>
  <si>
    <t xml:space="preserve">Birmingham 070                          </t>
  </si>
  <si>
    <t>E02001896</t>
  </si>
  <si>
    <t xml:space="preserve">Stockport 020                           </t>
  </si>
  <si>
    <t>E02001206</t>
  </si>
  <si>
    <t xml:space="preserve">Oxford 016                              </t>
  </si>
  <si>
    <t>E02005955</t>
  </si>
  <si>
    <t xml:space="preserve">County Durham 025                       </t>
  </si>
  <si>
    <t>E02004324</t>
  </si>
  <si>
    <t xml:space="preserve">Amber Valley 001                        </t>
  </si>
  <si>
    <t>E02004029</t>
  </si>
  <si>
    <t xml:space="preserve">Kirklees 016                            </t>
  </si>
  <si>
    <t>E02002286</t>
  </si>
  <si>
    <t xml:space="preserve">Manchester 019                          </t>
  </si>
  <si>
    <t>E02001063</t>
  </si>
  <si>
    <t xml:space="preserve">Nuneaton and Bedworth 015               </t>
  </si>
  <si>
    <t>E02006489</t>
  </si>
  <si>
    <t xml:space="preserve">Sevenoaks 002                           </t>
  </si>
  <si>
    <t>E02005088</t>
  </si>
  <si>
    <t xml:space="preserve">Southampton 020                         </t>
  </si>
  <si>
    <t>E02003568</t>
  </si>
  <si>
    <t xml:space="preserve">Brighton and Hove 019                   </t>
  </si>
  <si>
    <t>E02003509</t>
  </si>
  <si>
    <t xml:space="preserve">Solihull 005                            </t>
  </si>
  <si>
    <t>E02002085</t>
  </si>
  <si>
    <t xml:space="preserve">Manchester 032                          </t>
  </si>
  <si>
    <t>E02001076</t>
  </si>
  <si>
    <t xml:space="preserve">Suffolk Coastal 014                     </t>
  </si>
  <si>
    <t>E02006300</t>
  </si>
  <si>
    <t xml:space="preserve">Dudley 025                              </t>
  </si>
  <si>
    <t>E02002024</t>
  </si>
  <si>
    <t xml:space="preserve">Salford 008                             </t>
  </si>
  <si>
    <t>E02001164</t>
  </si>
  <si>
    <t xml:space="preserve">Wolverhampton 010                       </t>
  </si>
  <si>
    <t>E02002158</t>
  </si>
  <si>
    <t xml:space="preserve">Hillingdon 025                          </t>
  </si>
  <si>
    <t>E02000518</t>
  </si>
  <si>
    <t xml:space="preserve">Leeds 110                               </t>
  </si>
  <si>
    <t>E02006861</t>
  </si>
  <si>
    <t xml:space="preserve">Gravesham 004                           </t>
  </si>
  <si>
    <t>E02005058</t>
  </si>
  <si>
    <t xml:space="preserve">Peterborough 013                        </t>
  </si>
  <si>
    <t>E02003249</t>
  </si>
  <si>
    <t xml:space="preserve">Doncaster 018                           </t>
  </si>
  <si>
    <t>E02001556</t>
  </si>
  <si>
    <t xml:space="preserve">Lewisham 028                            </t>
  </si>
  <si>
    <t>E02000680</t>
  </si>
  <si>
    <t xml:space="preserve">Hyndburn 002                            </t>
  </si>
  <si>
    <t>E02005213</t>
  </si>
  <si>
    <t xml:space="preserve">Cheshire West and Chester 035           </t>
  </si>
  <si>
    <t>E02003886</t>
  </si>
  <si>
    <t xml:space="preserve">Cheshire East 016                       </t>
  </si>
  <si>
    <t>E02003868</t>
  </si>
  <si>
    <t xml:space="preserve">Thurrock 006                            </t>
  </si>
  <si>
    <t>E02003301</t>
  </si>
  <si>
    <t xml:space="preserve">Sunderland 030                          </t>
  </si>
  <si>
    <t>E02001820</t>
  </si>
  <si>
    <t xml:space="preserve">Sutton 001                              </t>
  </si>
  <si>
    <t>E02000840</t>
  </si>
  <si>
    <t xml:space="preserve">Maidstone 006                           </t>
  </si>
  <si>
    <t>E02005073</t>
  </si>
  <si>
    <t xml:space="preserve">Birmingham 092                          </t>
  </si>
  <si>
    <t>E02001918</t>
  </si>
  <si>
    <t xml:space="preserve">Sheffield 052                           </t>
  </si>
  <si>
    <t>E02001662</t>
  </si>
  <si>
    <t xml:space="preserve">Norwich 006                             </t>
  </si>
  <si>
    <t>E02005589</t>
  </si>
  <si>
    <t xml:space="preserve">Peterborough 009                        </t>
  </si>
  <si>
    <t>E02003245</t>
  </si>
  <si>
    <t xml:space="preserve">Birmingham 037                          </t>
  </si>
  <si>
    <t>E02001863</t>
  </si>
  <si>
    <t xml:space="preserve">Enfield 014                             </t>
  </si>
  <si>
    <t>E02000290</t>
  </si>
  <si>
    <t xml:space="preserve">Wychavon 003                            </t>
  </si>
  <si>
    <t>E02006750</t>
  </si>
  <si>
    <t xml:space="preserve">Leeds 029                               </t>
  </si>
  <si>
    <t>E02002358</t>
  </si>
  <si>
    <t xml:space="preserve">Bradford 021                            </t>
  </si>
  <si>
    <t>E02002203</t>
  </si>
  <si>
    <t xml:space="preserve">Sheffield 006                           </t>
  </si>
  <si>
    <t>E02001616</t>
  </si>
  <si>
    <t xml:space="preserve">Trafford 011                            </t>
  </si>
  <si>
    <t>E02001269</t>
  </si>
  <si>
    <t xml:space="preserve">Lambeth 008                             </t>
  </si>
  <si>
    <t>E02000625</t>
  </si>
  <si>
    <t xml:space="preserve">Greenwich 019                           </t>
  </si>
  <si>
    <t>E02000331</t>
  </si>
  <si>
    <t xml:space="preserve">Exeter 007                              </t>
  </si>
  <si>
    <t>E02004155</t>
  </si>
  <si>
    <t xml:space="preserve">Bedford 014                             </t>
  </si>
  <si>
    <t>E02003629</t>
  </si>
  <si>
    <t xml:space="preserve">Southampton 012                         </t>
  </si>
  <si>
    <t>E02003560</t>
  </si>
  <si>
    <t xml:space="preserve">Nottingham 012                          </t>
  </si>
  <si>
    <t>E02002879</t>
  </si>
  <si>
    <t xml:space="preserve">Wakefield 044                           </t>
  </si>
  <si>
    <t>E02002481</t>
  </si>
  <si>
    <t xml:space="preserve">Barnsley 015                            </t>
  </si>
  <si>
    <t>E02001523</t>
  </si>
  <si>
    <t xml:space="preserve">Stafford 016                            </t>
  </si>
  <si>
    <t>E02006203</t>
  </si>
  <si>
    <t xml:space="preserve">Cornwall 024                            </t>
  </si>
  <si>
    <t>E02003956</t>
  </si>
  <si>
    <t xml:space="preserve">Telford and Wrekin 007                  </t>
  </si>
  <si>
    <t>E02002934</t>
  </si>
  <si>
    <t xml:space="preserve">Leicester 021                           </t>
  </si>
  <si>
    <t>E02002847</t>
  </si>
  <si>
    <t xml:space="preserve">Tameside 004                            </t>
  </si>
  <si>
    <t>E02001232</t>
  </si>
  <si>
    <t xml:space="preserve">Chorley 010                             </t>
  </si>
  <si>
    <t>E02005198</t>
  </si>
  <si>
    <t xml:space="preserve">Coventry 009                            </t>
  </si>
  <si>
    <t>E02001966</t>
  </si>
  <si>
    <t xml:space="preserve">Liverpool 062                           </t>
  </si>
  <si>
    <t>E02006934</t>
  </si>
  <si>
    <t xml:space="preserve">Calderdale 010                          </t>
  </si>
  <si>
    <t>E02002253</t>
  </si>
  <si>
    <t xml:space="preserve">County Durham 031                       </t>
  </si>
  <si>
    <t>E02004316</t>
  </si>
  <si>
    <t xml:space="preserve">Telford and Wrekin 008                  </t>
  </si>
  <si>
    <t>E02002935</t>
  </si>
  <si>
    <t xml:space="preserve">Wakefield 024                           </t>
  </si>
  <si>
    <t>E02002461</t>
  </si>
  <si>
    <t xml:space="preserve">Dacorum 013                             </t>
  </si>
  <si>
    <t>E02004868</t>
  </si>
  <si>
    <t xml:space="preserve">Christchurch 005                        </t>
  </si>
  <si>
    <t>E02004240</t>
  </si>
  <si>
    <t xml:space="preserve">Luton 005                               </t>
  </si>
  <si>
    <t>E02003262</t>
  </si>
  <si>
    <t xml:space="preserve">Walsall 014                             </t>
  </si>
  <si>
    <t>E02002123</t>
  </si>
  <si>
    <t xml:space="preserve">Sefton 030                              </t>
  </si>
  <si>
    <t>E02001458</t>
  </si>
  <si>
    <t xml:space="preserve">Hammersmith and Fulham 017              </t>
  </si>
  <si>
    <t>E02000388</t>
  </si>
  <si>
    <t xml:space="preserve">Gloucester 009                          </t>
  </si>
  <si>
    <t>E02004644</t>
  </si>
  <si>
    <t xml:space="preserve">Chelmsford 006                          </t>
  </si>
  <si>
    <t>E02004490</t>
  </si>
  <si>
    <t xml:space="preserve">Medway 014                              </t>
  </si>
  <si>
    <t>E02003327</t>
  </si>
  <si>
    <t xml:space="preserve">Dudley 004                              </t>
  </si>
  <si>
    <t>E02002003</t>
  </si>
  <si>
    <t xml:space="preserve">North Tyneside 015                      </t>
  </si>
  <si>
    <t>E02001752</t>
  </si>
  <si>
    <t xml:space="preserve">Sheffield 007                           </t>
  </si>
  <si>
    <t>E02001617</t>
  </si>
  <si>
    <t xml:space="preserve">Cornwall 052                            </t>
  </si>
  <si>
    <t>E02003923</t>
  </si>
  <si>
    <t xml:space="preserve">York 019                                </t>
  </si>
  <si>
    <t>E02002790</t>
  </si>
  <si>
    <t xml:space="preserve">Birmingham 093                          </t>
  </si>
  <si>
    <t>E02001919</t>
  </si>
  <si>
    <t xml:space="preserve">Brent 025                               </t>
  </si>
  <si>
    <t>E02000117</t>
  </si>
  <si>
    <t xml:space="preserve">Barking and Dagenham 001                </t>
  </si>
  <si>
    <t>E02000002</t>
  </si>
  <si>
    <t xml:space="preserve">Harlow 004                              </t>
  </si>
  <si>
    <t>E02004547</t>
  </si>
  <si>
    <t xml:space="preserve">Bournemouth 015                         </t>
  </si>
  <si>
    <t>E02003186</t>
  </si>
  <si>
    <t xml:space="preserve">Hackney 019                             </t>
  </si>
  <si>
    <t>E02000363</t>
  </si>
  <si>
    <t xml:space="preserve">Swindon 007                             </t>
  </si>
  <si>
    <t>E02003218</t>
  </si>
  <si>
    <t xml:space="preserve">Dudley 007                              </t>
  </si>
  <si>
    <t>E02002006</t>
  </si>
  <si>
    <t xml:space="preserve">Birmingham 090                          </t>
  </si>
  <si>
    <t>E02001916</t>
  </si>
  <si>
    <t xml:space="preserve">Norwich 001                             </t>
  </si>
  <si>
    <t>E02005584</t>
  </si>
  <si>
    <t xml:space="preserve">Sunderland 032                          </t>
  </si>
  <si>
    <t>E02001822</t>
  </si>
  <si>
    <t xml:space="preserve">Sefton 007                              </t>
  </si>
  <si>
    <t>E02001435</t>
  </si>
  <si>
    <t xml:space="preserve">Broxbourne 011                          </t>
  </si>
  <si>
    <t>E02004853</t>
  </si>
  <si>
    <t xml:space="preserve">South Tyneside 013                      </t>
  </si>
  <si>
    <t>E02001780</t>
  </si>
  <si>
    <t xml:space="preserve">Worcester 007                           </t>
  </si>
  <si>
    <t>E02006740</t>
  </si>
  <si>
    <t xml:space="preserve">Gedling 005                             </t>
  </si>
  <si>
    <t>E02005869</t>
  </si>
  <si>
    <t xml:space="preserve">Milton Keynes 009                       </t>
  </si>
  <si>
    <t>E02003467</t>
  </si>
  <si>
    <t xml:space="preserve">Peterborough 012                        </t>
  </si>
  <si>
    <t>E02003248</t>
  </si>
  <si>
    <t xml:space="preserve">Dudley 002                              </t>
  </si>
  <si>
    <t>E02002001</t>
  </si>
  <si>
    <t xml:space="preserve">Birmingham 063                          </t>
  </si>
  <si>
    <t>E02001889</t>
  </si>
  <si>
    <t xml:space="preserve">Wirral 039                              </t>
  </si>
  <si>
    <t>E02001505</t>
  </si>
  <si>
    <t xml:space="preserve">Wigan 031                               </t>
  </si>
  <si>
    <t>E02001317</t>
  </si>
  <si>
    <t xml:space="preserve">Croydon 022                             </t>
  </si>
  <si>
    <t>E02000215</t>
  </si>
  <si>
    <t xml:space="preserve">Barking and Dagenham 006                </t>
  </si>
  <si>
    <t>E02000007</t>
  </si>
  <si>
    <t xml:space="preserve">Crawley 001                             </t>
  </si>
  <si>
    <t>E02006575</t>
  </si>
  <si>
    <t xml:space="preserve">Torridge 003                            </t>
  </si>
  <si>
    <t>E02004222</t>
  </si>
  <si>
    <t xml:space="preserve">Cheshire East 032                       </t>
  </si>
  <si>
    <t>E02003821</t>
  </si>
  <si>
    <t xml:space="preserve">Plymouth 024                            </t>
  </si>
  <si>
    <t>E02003145</t>
  </si>
  <si>
    <t xml:space="preserve">Derby 024                               </t>
  </si>
  <si>
    <t>E02002819</t>
  </si>
  <si>
    <t xml:space="preserve">Bury 023                                </t>
  </si>
  <si>
    <t>E02001041</t>
  </si>
  <si>
    <t xml:space="preserve">Havering 002                            </t>
  </si>
  <si>
    <t>E02000465</t>
  </si>
  <si>
    <t xml:space="preserve">Southend-on-Sea 012                     </t>
  </si>
  <si>
    <t>E02003290</t>
  </si>
  <si>
    <t xml:space="preserve">Sunderland 027                          </t>
  </si>
  <si>
    <t>E02001817</t>
  </si>
  <si>
    <t xml:space="preserve">North Warwickshire 003                  </t>
  </si>
  <si>
    <t>E02006470</t>
  </si>
  <si>
    <t xml:space="preserve">Sedgemoor 009                           </t>
  </si>
  <si>
    <t>E02006069</t>
  </si>
  <si>
    <t xml:space="preserve">Isle of Wight 007                       </t>
  </si>
  <si>
    <t>E02003587</t>
  </si>
  <si>
    <t xml:space="preserve">Reading 014                             </t>
  </si>
  <si>
    <t>E02003402</t>
  </si>
  <si>
    <t xml:space="preserve">Lambeth 021                             </t>
  </si>
  <si>
    <t>E02000638</t>
  </si>
  <si>
    <t xml:space="preserve">Wiltshire 052                           </t>
  </si>
  <si>
    <t>E02006667</t>
  </si>
  <si>
    <t xml:space="preserve">South Staffordshire 012                 </t>
  </si>
  <si>
    <t>E02006185</t>
  </si>
  <si>
    <t xml:space="preserve">East Lindsey 003                        </t>
  </si>
  <si>
    <t>E02005426</t>
  </si>
  <si>
    <t xml:space="preserve">Bolsover 007                            </t>
  </si>
  <si>
    <t>E02004051</t>
  </si>
  <si>
    <t xml:space="preserve">Stockport 019                           </t>
  </si>
  <si>
    <t>E02001205</t>
  </si>
  <si>
    <t xml:space="preserve">Enfield 033                             </t>
  </si>
  <si>
    <t>E02000309</t>
  </si>
  <si>
    <t xml:space="preserve">Stevenage 008                           </t>
  </si>
  <si>
    <t>E02004951</t>
  </si>
  <si>
    <t xml:space="preserve">Chesterfield 006                        </t>
  </si>
  <si>
    <t>E02004060</t>
  </si>
  <si>
    <t xml:space="preserve">Brent 031                               </t>
  </si>
  <si>
    <t>E02000123</t>
  </si>
  <si>
    <t xml:space="preserve">County Durham 017                       </t>
  </si>
  <si>
    <t>E02004321</t>
  </si>
  <si>
    <t xml:space="preserve">Cheshire West and Chester 021           </t>
  </si>
  <si>
    <t>E02003882</t>
  </si>
  <si>
    <t xml:space="preserve">Leeds 102                               </t>
  </si>
  <si>
    <t>E02002431</t>
  </si>
  <si>
    <t xml:space="preserve">Kirklees 028                            </t>
  </si>
  <si>
    <t>E02002298</t>
  </si>
  <si>
    <t xml:space="preserve">South Tyneside 010                      </t>
  </si>
  <si>
    <t>E02001777</t>
  </si>
  <si>
    <t xml:space="preserve">Wandsworth 013                          </t>
  </si>
  <si>
    <t>E02000935</t>
  </si>
  <si>
    <t xml:space="preserve">County Durham 052                       </t>
  </si>
  <si>
    <t>E02004337</t>
  </si>
  <si>
    <t xml:space="preserve">Cornwall 015                            </t>
  </si>
  <si>
    <t>E02003942</t>
  </si>
  <si>
    <t xml:space="preserve">Wakefield 003                           </t>
  </si>
  <si>
    <t>E02002440</t>
  </si>
  <si>
    <t xml:space="preserve">Gateshead 009                           </t>
  </si>
  <si>
    <t>E02001690</t>
  </si>
  <si>
    <t xml:space="preserve">Oldham 019                              </t>
  </si>
  <si>
    <t>E02001116</t>
  </si>
  <si>
    <t xml:space="preserve">Hounslow 006                            </t>
  </si>
  <si>
    <t>E02000531</t>
  </si>
  <si>
    <t xml:space="preserve">Torbay 010                              </t>
  </si>
  <si>
    <t>E02003163</t>
  </si>
  <si>
    <t xml:space="preserve">Birmingham 083                          </t>
  </si>
  <si>
    <t>E02001909</t>
  </si>
  <si>
    <t xml:space="preserve">Kensington and Chelsea 004              </t>
  </si>
  <si>
    <t>E02000580</t>
  </si>
  <si>
    <t xml:space="preserve">Bexley 004                              </t>
  </si>
  <si>
    <t>E02000068</t>
  </si>
  <si>
    <t xml:space="preserve">Wycombe 014                             </t>
  </si>
  <si>
    <t>E02003709</t>
  </si>
  <si>
    <t xml:space="preserve">Swindon 006                             </t>
  </si>
  <si>
    <t>E02003217</t>
  </si>
  <si>
    <t xml:space="preserve">Plymouth 009                            </t>
  </si>
  <si>
    <t>E02003130</t>
  </si>
  <si>
    <t xml:space="preserve">Walsall 006                             </t>
  </si>
  <si>
    <t>E02002115</t>
  </si>
  <si>
    <t xml:space="preserve">Birmingham 117                          </t>
  </si>
  <si>
    <t>E02001943</t>
  </si>
  <si>
    <t xml:space="preserve">Salford 009                             </t>
  </si>
  <si>
    <t>E02001165</t>
  </si>
  <si>
    <t xml:space="preserve">Greenwich 025                           </t>
  </si>
  <si>
    <t>E02000337</t>
  </si>
  <si>
    <t xml:space="preserve">Stockton-on-Tees 002                    </t>
  </si>
  <si>
    <t>E02002536</t>
  </si>
  <si>
    <t xml:space="preserve">Wakefield 025                           </t>
  </si>
  <si>
    <t>E02002462</t>
  </si>
  <si>
    <t xml:space="preserve">Hinckley and Bosworth 010               </t>
  </si>
  <si>
    <t>E02005386</t>
  </si>
  <si>
    <t xml:space="preserve">Redcar and Cleveland 002                </t>
  </si>
  <si>
    <t>E02002516</t>
  </si>
  <si>
    <t xml:space="preserve">Kensington and Chelsea 015              </t>
  </si>
  <si>
    <t>E02000591</t>
  </si>
  <si>
    <t xml:space="preserve">Arun 014                                </t>
  </si>
  <si>
    <t>E02006555</t>
  </si>
  <si>
    <t xml:space="preserve">County Durham 046                       </t>
  </si>
  <si>
    <t>E02004350</t>
  </si>
  <si>
    <t xml:space="preserve">Cheshire West and Chester 020           </t>
  </si>
  <si>
    <t>E02003881</t>
  </si>
  <si>
    <t xml:space="preserve">Wakefield 037                           </t>
  </si>
  <si>
    <t>E02002474</t>
  </si>
  <si>
    <t xml:space="preserve">Sutton 021                              </t>
  </si>
  <si>
    <t>E02000860</t>
  </si>
  <si>
    <t xml:space="preserve">Hackney 024                             </t>
  </si>
  <si>
    <t>E02000368</t>
  </si>
  <si>
    <t xml:space="preserve">County Durham 019                       </t>
  </si>
  <si>
    <t>E02004296</t>
  </si>
  <si>
    <t xml:space="preserve">Bolsover 005                            </t>
  </si>
  <si>
    <t>E02004049</t>
  </si>
  <si>
    <t xml:space="preserve">Blackpool 018                           </t>
  </si>
  <si>
    <t>E02002650</t>
  </si>
  <si>
    <t xml:space="preserve">Kirklees 037                            </t>
  </si>
  <si>
    <t>E02002307</t>
  </si>
  <si>
    <t xml:space="preserve">Kirklees 026                            </t>
  </si>
  <si>
    <t>E02002296</t>
  </si>
  <si>
    <t xml:space="preserve">Calderdale 019                          </t>
  </si>
  <si>
    <t>E02002262</t>
  </si>
  <si>
    <t xml:space="preserve">Sheffield 045                           </t>
  </si>
  <si>
    <t>E02001655</t>
  </si>
  <si>
    <t xml:space="preserve">Wirral 007                              </t>
  </si>
  <si>
    <t>E02001473</t>
  </si>
  <si>
    <t xml:space="preserve">Mansfield 010                           </t>
  </si>
  <si>
    <t>E02005889</t>
  </si>
  <si>
    <t xml:space="preserve">Cheshire East 009                       </t>
  </si>
  <si>
    <t>E02003861</t>
  </si>
  <si>
    <t xml:space="preserve">Barnsley 030                            </t>
  </si>
  <si>
    <t>E02001538</t>
  </si>
  <si>
    <t xml:space="preserve">Haringey 012                            </t>
  </si>
  <si>
    <t>E02000408</t>
  </si>
  <si>
    <t xml:space="preserve">Norwich 003                             </t>
  </si>
  <si>
    <t>E02005586</t>
  </si>
  <si>
    <t xml:space="preserve">Dover 006                               </t>
  </si>
  <si>
    <t>E02005046</t>
  </si>
  <si>
    <t xml:space="preserve">Stoke-on-Trent 014                      </t>
  </si>
  <si>
    <t>E02002964</t>
  </si>
  <si>
    <t xml:space="preserve">Haringey 006                            </t>
  </si>
  <si>
    <t>E02000402</t>
  </si>
  <si>
    <t xml:space="preserve">Worthing 008                            </t>
  </si>
  <si>
    <t>E02006628</t>
  </si>
  <si>
    <t xml:space="preserve">Boston 007                              </t>
  </si>
  <si>
    <t>E02005423</t>
  </si>
  <si>
    <t xml:space="preserve">Bristol 018                             </t>
  </si>
  <si>
    <t>E02003029</t>
  </si>
  <si>
    <t xml:space="preserve">Sefton 003                              </t>
  </si>
  <si>
    <t>E02001431</t>
  </si>
  <si>
    <t xml:space="preserve">Wigan 005                               </t>
  </si>
  <si>
    <t>E02001291</t>
  </si>
  <si>
    <t xml:space="preserve">Lewisham 031                            </t>
  </si>
  <si>
    <t>E02000683</t>
  </si>
  <si>
    <t xml:space="preserve">Ealing 016                              </t>
  </si>
  <si>
    <t>E02000253</t>
  </si>
  <si>
    <t xml:space="preserve">Barking and Dagenham 017                </t>
  </si>
  <si>
    <t>E02000018</t>
  </si>
  <si>
    <t xml:space="preserve">Bournemouth 023                         </t>
  </si>
  <si>
    <t>E02006883</t>
  </si>
  <si>
    <t xml:space="preserve">Colchester 018                          </t>
  </si>
  <si>
    <t>E02004523</t>
  </si>
  <si>
    <t xml:space="preserve">Eden 003                                </t>
  </si>
  <si>
    <t>E02004010</t>
  </si>
  <si>
    <t xml:space="preserve">Wolverhampton 032                       </t>
  </si>
  <si>
    <t>E02002180</t>
  </si>
  <si>
    <t xml:space="preserve">Guildford 010                           </t>
  </si>
  <si>
    <t>E02006353</t>
  </si>
  <si>
    <t xml:space="preserve">North East Lincolnshire 015             </t>
  </si>
  <si>
    <t>E02002740</t>
  </si>
  <si>
    <t xml:space="preserve">Lambeth 007                             </t>
  </si>
  <si>
    <t>E02000624</t>
  </si>
  <si>
    <t xml:space="preserve">Sheffield 060                           </t>
  </si>
  <si>
    <t>E02001670</t>
  </si>
  <si>
    <t xml:space="preserve">Hackney 011                             </t>
  </si>
  <si>
    <t>E02000355</t>
  </si>
  <si>
    <t xml:space="preserve">Manchester 004                          </t>
  </si>
  <si>
    <t>E02001048</t>
  </si>
  <si>
    <t xml:space="preserve">Northampton 018                         </t>
  </si>
  <si>
    <t>E02005667</t>
  </si>
  <si>
    <t xml:space="preserve">Cheshire West and Chester 034           </t>
  </si>
  <si>
    <t>E02003803</t>
  </si>
  <si>
    <t xml:space="preserve">Leicester 030                           </t>
  </si>
  <si>
    <t>E02002856</t>
  </si>
  <si>
    <t xml:space="preserve">Havering 013                            </t>
  </si>
  <si>
    <t>E02000476</t>
  </si>
  <si>
    <t xml:space="preserve">Reigate and Banstead 008                </t>
  </si>
  <si>
    <t>E02006382</t>
  </si>
  <si>
    <t xml:space="preserve">Exeter 013                              </t>
  </si>
  <si>
    <t>E02004161</t>
  </si>
  <si>
    <t xml:space="preserve">North East Lincolnshire 009             </t>
  </si>
  <si>
    <t>E02002734</t>
  </si>
  <si>
    <t xml:space="preserve">Coventry 027                            </t>
  </si>
  <si>
    <t>E02001984</t>
  </si>
  <si>
    <t xml:space="preserve">Rochdale 014                            </t>
  </si>
  <si>
    <t>E02001145</t>
  </si>
  <si>
    <t xml:space="preserve">Leicester 037                           </t>
  </si>
  <si>
    <t>E02006815</t>
  </si>
  <si>
    <t xml:space="preserve">Breckland 017                           </t>
  </si>
  <si>
    <t>E02005519</t>
  </si>
  <si>
    <t xml:space="preserve">Kingston upon Hull 019                  </t>
  </si>
  <si>
    <t>E02002670</t>
  </si>
  <si>
    <t xml:space="preserve">Sheffield 017                           </t>
  </si>
  <si>
    <t>E02001627</t>
  </si>
  <si>
    <t xml:space="preserve">Tower Hamlets 017                       </t>
  </si>
  <si>
    <t>E02000880</t>
  </si>
  <si>
    <t xml:space="preserve">Sutton 002                              </t>
  </si>
  <si>
    <t>E02000841</t>
  </si>
  <si>
    <t xml:space="preserve">Crawley 010                             </t>
  </si>
  <si>
    <t>E02006584</t>
  </si>
  <si>
    <t xml:space="preserve">Weymouth and Portland 005               </t>
  </si>
  <si>
    <t>E02004285</t>
  </si>
  <si>
    <t xml:space="preserve">Telford and Wrekin 022                  </t>
  </si>
  <si>
    <t>E02002949</t>
  </si>
  <si>
    <t xml:space="preserve">Calderdale 025                          </t>
  </si>
  <si>
    <t>E02002268</t>
  </si>
  <si>
    <t xml:space="preserve">Solihull 012                            </t>
  </si>
  <si>
    <t>E02002092</t>
  </si>
  <si>
    <t xml:space="preserve">Tendring 014                            </t>
  </si>
  <si>
    <t>E02004586</t>
  </si>
  <si>
    <t xml:space="preserve">Plymouth 007                            </t>
  </si>
  <si>
    <t>E02003128</t>
  </si>
  <si>
    <t xml:space="preserve">Birmingham 033                          </t>
  </si>
  <si>
    <t>E02001859</t>
  </si>
  <si>
    <t xml:space="preserve">Hackney 023                             </t>
  </si>
  <si>
    <t>E02000367</t>
  </si>
  <si>
    <t xml:space="preserve">Southampton 031                         </t>
  </si>
  <si>
    <t>E02003579</t>
  </si>
  <si>
    <t xml:space="preserve">Torbay 001                              </t>
  </si>
  <si>
    <t>E02003154</t>
  </si>
  <si>
    <t xml:space="preserve">Middlesbrough 009                       </t>
  </si>
  <si>
    <t>E02002504</t>
  </si>
  <si>
    <t xml:space="preserve">Sandwell 029                            </t>
  </si>
  <si>
    <t>E02002071</t>
  </si>
  <si>
    <t xml:space="preserve">Hillingdon 026                          </t>
  </si>
  <si>
    <t>E02000519</t>
  </si>
  <si>
    <t xml:space="preserve">Stockport 009                           </t>
  </si>
  <si>
    <t>E02001195</t>
  </si>
  <si>
    <t xml:space="preserve">Oldham 008                              </t>
  </si>
  <si>
    <t>E02001105</t>
  </si>
  <si>
    <t xml:space="preserve">Manchester 036                          </t>
  </si>
  <si>
    <t>E02001080</t>
  </si>
  <si>
    <t xml:space="preserve">Haringey 025                            </t>
  </si>
  <si>
    <t>E02000421</t>
  </si>
  <si>
    <t xml:space="preserve">Staffordshire Moorlands 011             </t>
  </si>
  <si>
    <t>E02006214</t>
  </si>
  <si>
    <t xml:space="preserve">Cornwall 005                            </t>
  </si>
  <si>
    <t>E02003935</t>
  </si>
  <si>
    <t xml:space="preserve">Brighton and Hove 032                   </t>
  </si>
  <si>
    <t>E02003522</t>
  </si>
  <si>
    <t xml:space="preserve">North East Lincolnshire 001             </t>
  </si>
  <si>
    <t>E02002726</t>
  </si>
  <si>
    <t xml:space="preserve">North Tyneside 020                      </t>
  </si>
  <si>
    <t>E02001757</t>
  </si>
  <si>
    <t xml:space="preserve">Sheffield 032                           </t>
  </si>
  <si>
    <t>E02001642</t>
  </si>
  <si>
    <t xml:space="preserve">Sheffield 076                           </t>
  </si>
  <si>
    <t>E02006869</t>
  </si>
  <si>
    <t xml:space="preserve">Oxford 018                              </t>
  </si>
  <si>
    <t>E02005957</t>
  </si>
  <si>
    <t xml:space="preserve">Epping Forest 007                       </t>
  </si>
  <si>
    <t>E02004533</t>
  </si>
  <si>
    <t xml:space="preserve">Luton 006                               </t>
  </si>
  <si>
    <t>E02003263</t>
  </si>
  <si>
    <t xml:space="preserve">Birmingham 032                          </t>
  </si>
  <si>
    <t>E02001858</t>
  </si>
  <si>
    <t xml:space="preserve">Havant 005                              </t>
  </si>
  <si>
    <t>E02004766</t>
  </si>
  <si>
    <t xml:space="preserve">Basingstoke and Deane 007               </t>
  </si>
  <si>
    <t>E02004681</t>
  </si>
  <si>
    <t xml:space="preserve">Hastings 006                            </t>
  </si>
  <si>
    <t>E02004373</t>
  </si>
  <si>
    <t xml:space="preserve">North Devon 001                         </t>
  </si>
  <si>
    <t>E02004175</t>
  </si>
  <si>
    <t xml:space="preserve">Exeter 010                              </t>
  </si>
  <si>
    <t>E02004158</t>
  </si>
  <si>
    <t xml:space="preserve">Chesterfield 001                        </t>
  </si>
  <si>
    <t>E02004055</t>
  </si>
  <si>
    <t xml:space="preserve">Barking and Dagenham 003                </t>
  </si>
  <si>
    <t>E02000004</t>
  </si>
  <si>
    <t xml:space="preserve">Guildford 007                           </t>
  </si>
  <si>
    <t>E02006350</t>
  </si>
  <si>
    <t xml:space="preserve">Lichfield 004                           </t>
  </si>
  <si>
    <t>E02006149</t>
  </si>
  <si>
    <t xml:space="preserve">Ashfield 001                            </t>
  </si>
  <si>
    <t>E02005819</t>
  </si>
  <si>
    <t xml:space="preserve">North Devon 010                         </t>
  </si>
  <si>
    <t>E02004184</t>
  </si>
  <si>
    <t xml:space="preserve">Erewash 007                             </t>
  </si>
  <si>
    <t>E02004084</t>
  </si>
  <si>
    <t xml:space="preserve">Wakefield 019                           </t>
  </si>
  <si>
    <t>E02002456</t>
  </si>
  <si>
    <t xml:space="preserve">Barking and Dagenham 021                </t>
  </si>
  <si>
    <t>E02000022</t>
  </si>
  <si>
    <t xml:space="preserve">Winchester 006                          </t>
  </si>
  <si>
    <t>E02004834</t>
  </si>
  <si>
    <t xml:space="preserve">Harlow 006                              </t>
  </si>
  <si>
    <t>E02004549</t>
  </si>
  <si>
    <t xml:space="preserve">Central Bedfordshire 026                </t>
  </si>
  <si>
    <t>E02003644</t>
  </si>
  <si>
    <t xml:space="preserve">Torbay 002                              </t>
  </si>
  <si>
    <t>E02003155</t>
  </si>
  <si>
    <t xml:space="preserve">Hastings 004                            </t>
  </si>
  <si>
    <t>E02004371</t>
  </si>
  <si>
    <t xml:space="preserve">Slough 013                              </t>
  </si>
  <si>
    <t>E02003419</t>
  </si>
  <si>
    <t xml:space="preserve">Greenwich 030                           </t>
  </si>
  <si>
    <t>E02000342</t>
  </si>
  <si>
    <t xml:space="preserve">Darlington 007                          </t>
  </si>
  <si>
    <t>E02002565</t>
  </si>
  <si>
    <t xml:space="preserve">Leeds 062                               </t>
  </si>
  <si>
    <t>E02002391</t>
  </si>
  <si>
    <t xml:space="preserve">Gateshead 026                           </t>
  </si>
  <si>
    <t>E02001707</t>
  </si>
  <si>
    <t xml:space="preserve">Cherwell 003                            </t>
  </si>
  <si>
    <t>E02005923</t>
  </si>
  <si>
    <t xml:space="preserve">Northampton 013                         </t>
  </si>
  <si>
    <t>E02005662</t>
  </si>
  <si>
    <t xml:space="preserve">West Lancashire 007                     </t>
  </si>
  <si>
    <t>E02005310</t>
  </si>
  <si>
    <t xml:space="preserve">Ashford 007                             </t>
  </si>
  <si>
    <t>E02005002</t>
  </si>
  <si>
    <t xml:space="preserve">Cornwall 046                            </t>
  </si>
  <si>
    <t>E02003919</t>
  </si>
  <si>
    <t xml:space="preserve">Bradford 019                            </t>
  </si>
  <si>
    <t>E02002201</t>
  </si>
  <si>
    <t xml:space="preserve">Birmingham 076                          </t>
  </si>
  <si>
    <t>E02001902</t>
  </si>
  <si>
    <t xml:space="preserve">Birmingham 042                          </t>
  </si>
  <si>
    <t>E02001868</t>
  </si>
  <si>
    <t xml:space="preserve">Kingston upon Thames 005                </t>
  </si>
  <si>
    <t>E02000602</t>
  </si>
  <si>
    <t xml:space="preserve">Greenwich 003                           </t>
  </si>
  <si>
    <t>E02000315</t>
  </si>
  <si>
    <t xml:space="preserve">East Staffordshire 003                  </t>
  </si>
  <si>
    <t>E02006133</t>
  </si>
  <si>
    <t xml:space="preserve">Norwich 004                             </t>
  </si>
  <si>
    <t>E02005587</t>
  </si>
  <si>
    <t xml:space="preserve">Sandwell 025                            </t>
  </si>
  <si>
    <t>E02002067</t>
  </si>
  <si>
    <t xml:space="preserve">Salford 005                             </t>
  </si>
  <si>
    <t>E02001161</t>
  </si>
  <si>
    <t xml:space="preserve">Shepway 011                             </t>
  </si>
  <si>
    <t>E02005112</t>
  </si>
  <si>
    <t xml:space="preserve">Walsall 001                             </t>
  </si>
  <si>
    <t>E02002110</t>
  </si>
  <si>
    <t xml:space="preserve">Birmingham 022                          </t>
  </si>
  <si>
    <t>E02001848</t>
  </si>
  <si>
    <t xml:space="preserve">Newham 029                              </t>
  </si>
  <si>
    <t>E02000742</t>
  </si>
  <si>
    <t xml:space="preserve">Lewisham 001                            </t>
  </si>
  <si>
    <t>E02000653</t>
  </si>
  <si>
    <t xml:space="preserve">Rossendale 003                          </t>
  </si>
  <si>
    <t>E02005280</t>
  </si>
  <si>
    <t xml:space="preserve">Bradford 047                            </t>
  </si>
  <si>
    <t>E02002229</t>
  </si>
  <si>
    <t xml:space="preserve">Barnsley 020                            </t>
  </si>
  <si>
    <t>E02001528</t>
  </si>
  <si>
    <t xml:space="preserve">Hackney 020                             </t>
  </si>
  <si>
    <t>E02000364</t>
  </si>
  <si>
    <t xml:space="preserve">Weymouth and Portland 008               </t>
  </si>
  <si>
    <t>E02004288</t>
  </si>
  <si>
    <t xml:space="preserve">Peterborough 017                        </t>
  </si>
  <si>
    <t>E02003253</t>
  </si>
  <si>
    <t xml:space="preserve">Bradford 025                            </t>
  </si>
  <si>
    <t>E02002207</t>
  </si>
  <si>
    <t xml:space="preserve">Doncaster 006                           </t>
  </si>
  <si>
    <t>E02001544</t>
  </si>
  <si>
    <t xml:space="preserve">Stockport 001                           </t>
  </si>
  <si>
    <t>E02001187</t>
  </si>
  <si>
    <t xml:space="preserve">Redbridge 029                           </t>
  </si>
  <si>
    <t>E02000779</t>
  </si>
  <si>
    <t xml:space="preserve">Lichfield 010                           </t>
  </si>
  <si>
    <t>E02006155</t>
  </si>
  <si>
    <t xml:space="preserve">Pendle 012                              </t>
  </si>
  <si>
    <t>E02005251</t>
  </si>
  <si>
    <t xml:space="preserve">Medway 019                              </t>
  </si>
  <si>
    <t>E02003332</t>
  </si>
  <si>
    <t xml:space="preserve">Derby 004                               </t>
  </si>
  <si>
    <t>E02002799</t>
  </si>
  <si>
    <t xml:space="preserve">Walsall 015                             </t>
  </si>
  <si>
    <t>E02002124</t>
  </si>
  <si>
    <t xml:space="preserve">Barnsley 028                            </t>
  </si>
  <si>
    <t>E02001536</t>
  </si>
  <si>
    <t xml:space="preserve">St. Helens 015                          </t>
  </si>
  <si>
    <t>E02001420</t>
  </si>
  <si>
    <t xml:space="preserve">Hounslow 003                            </t>
  </si>
  <si>
    <t>E02000528</t>
  </si>
  <si>
    <t xml:space="preserve">Camden 007                              </t>
  </si>
  <si>
    <t>E02000172</t>
  </si>
  <si>
    <t xml:space="preserve">East Staffordshire 010                  </t>
  </si>
  <si>
    <t>E02006140</t>
  </si>
  <si>
    <t xml:space="preserve">Cornwall 038                            </t>
  </si>
  <si>
    <t>E02003962</t>
  </si>
  <si>
    <t xml:space="preserve">Central Bedfordshire 021                </t>
  </si>
  <si>
    <t>E02003639</t>
  </si>
  <si>
    <t xml:space="preserve">South Gloucestershire 027               </t>
  </si>
  <si>
    <t>E02003116</t>
  </si>
  <si>
    <t xml:space="preserve">Hyndburn 001                            </t>
  </si>
  <si>
    <t>E02005212</t>
  </si>
  <si>
    <t xml:space="preserve">Birmingham 084                          </t>
  </si>
  <si>
    <t>E02001910</t>
  </si>
  <si>
    <t xml:space="preserve">South Tyneside 017                      </t>
  </si>
  <si>
    <t>E02001784</t>
  </si>
  <si>
    <t xml:space="preserve">Gateshead 025                           </t>
  </si>
  <si>
    <t>E02001706</t>
  </si>
  <si>
    <t xml:space="preserve">Welwyn Hatfield 012                     </t>
  </si>
  <si>
    <t>E02004991</t>
  </si>
  <si>
    <t xml:space="preserve">Leicester 017                           </t>
  </si>
  <si>
    <t>E02002843</t>
  </si>
  <si>
    <t xml:space="preserve">Walsall 019                             </t>
  </si>
  <si>
    <t>E02002128</t>
  </si>
  <si>
    <t xml:space="preserve">Shropshire 008                          </t>
  </si>
  <si>
    <t>E02006019</t>
  </si>
  <si>
    <t xml:space="preserve">Northumberland 008                      </t>
  </si>
  <si>
    <t>E02005720</t>
  </si>
  <si>
    <t xml:space="preserve">Harlow 002                              </t>
  </si>
  <si>
    <t>E02004545</t>
  </si>
  <si>
    <t xml:space="preserve">Sandwell 038                            </t>
  </si>
  <si>
    <t>E02002080</t>
  </si>
  <si>
    <t xml:space="preserve">Dudley 031                              </t>
  </si>
  <si>
    <t>E02002030</t>
  </si>
  <si>
    <t xml:space="preserve">Bolton 008                              </t>
  </si>
  <si>
    <t>E02000991</t>
  </si>
  <si>
    <t xml:space="preserve">South Kesteven 005                      </t>
  </si>
  <si>
    <t>E02005480</t>
  </si>
  <si>
    <t xml:space="preserve">Bournemouth 013                         </t>
  </si>
  <si>
    <t>E02003184</t>
  </si>
  <si>
    <t xml:space="preserve">Wirral 001                              </t>
  </si>
  <si>
    <t>E02001467</t>
  </si>
  <si>
    <t xml:space="preserve">Islington 001                           </t>
  </si>
  <si>
    <t>E02000554</t>
  </si>
  <si>
    <t xml:space="preserve">Greenwich 007                           </t>
  </si>
  <si>
    <t>E02000319</t>
  </si>
  <si>
    <t xml:space="preserve">Cheltenham 001                          </t>
  </si>
  <si>
    <t>E02004600</t>
  </si>
  <si>
    <t xml:space="preserve">Blackburn with Darwen 001               </t>
  </si>
  <si>
    <t>E02002615</t>
  </si>
  <si>
    <t xml:space="preserve">Wigan 034                               </t>
  </si>
  <si>
    <t>E02001320</t>
  </si>
  <si>
    <t xml:space="preserve">Scarborough 008                         </t>
  </si>
  <si>
    <t>E02005802</t>
  </si>
  <si>
    <t xml:space="preserve">Northampton 004                         </t>
  </si>
  <si>
    <t>E02005653</t>
  </si>
  <si>
    <t xml:space="preserve">Amber Valley 005                        </t>
  </si>
  <si>
    <t>E02004033</t>
  </si>
  <si>
    <t xml:space="preserve">North Tyneside 007                      </t>
  </si>
  <si>
    <t>E02001744</t>
  </si>
  <si>
    <t xml:space="preserve">Lewisham 012                            </t>
  </si>
  <si>
    <t>E02000664</t>
  </si>
  <si>
    <t xml:space="preserve">Burnley 001                             </t>
  </si>
  <si>
    <t>E02005176</t>
  </si>
  <si>
    <t xml:space="preserve">Thanet 011                              </t>
  </si>
  <si>
    <t>E02005142</t>
  </si>
  <si>
    <t xml:space="preserve">Watford 009                             </t>
  </si>
  <si>
    <t>E02004976</t>
  </si>
  <si>
    <t xml:space="preserve">Copeland 008                            </t>
  </si>
  <si>
    <t>E02004007</t>
  </si>
  <si>
    <t xml:space="preserve">Cambridge 001                           </t>
  </si>
  <si>
    <t>E02003719</t>
  </si>
  <si>
    <t xml:space="preserve">Thurrock 008                            </t>
  </si>
  <si>
    <t>E02003303</t>
  </si>
  <si>
    <t xml:space="preserve">Blackpool 003                           </t>
  </si>
  <si>
    <t>E02002635</t>
  </si>
  <si>
    <t xml:space="preserve">Stockton-on-Tees 004                    </t>
  </si>
  <si>
    <t>E02002538</t>
  </si>
  <si>
    <t xml:space="preserve">Doncaster 035                           </t>
  </si>
  <si>
    <t>E02001573</t>
  </si>
  <si>
    <t xml:space="preserve">Liverpool 054                           </t>
  </si>
  <si>
    <t>E02001400</t>
  </si>
  <si>
    <t xml:space="preserve">Lewisham 017                            </t>
  </si>
  <si>
    <t>E02000669</t>
  </si>
  <si>
    <t xml:space="preserve">Havering 001                            </t>
  </si>
  <si>
    <t>E02000464</t>
  </si>
  <si>
    <t xml:space="preserve">Camden 023                              </t>
  </si>
  <si>
    <t>E02000188</t>
  </si>
  <si>
    <t xml:space="preserve">Allerdale 010                           </t>
  </si>
  <si>
    <t>E02003974</t>
  </si>
  <si>
    <t xml:space="preserve">Bath and North East Somerset 013        </t>
  </si>
  <si>
    <t>E02002997</t>
  </si>
  <si>
    <t xml:space="preserve">Leeds 061                               </t>
  </si>
  <si>
    <t>E02002390</t>
  </si>
  <si>
    <t xml:space="preserve">Kirklees 009                            </t>
  </si>
  <si>
    <t>E02002279</t>
  </si>
  <si>
    <t xml:space="preserve">Walsall 037                             </t>
  </si>
  <si>
    <t>E02002146</t>
  </si>
  <si>
    <t xml:space="preserve">Tameside 003                            </t>
  </si>
  <si>
    <t>E02001231</t>
  </si>
  <si>
    <t xml:space="preserve">Milton Keynes 030                       </t>
  </si>
  <si>
    <t>E02003488</t>
  </si>
  <si>
    <t xml:space="preserve">Slough 012                              </t>
  </si>
  <si>
    <t>E02003418</t>
  </si>
  <si>
    <t xml:space="preserve">Wirral 036                              </t>
  </si>
  <si>
    <t>E02001502</t>
  </si>
  <si>
    <t xml:space="preserve">Kirklees 034                            </t>
  </si>
  <si>
    <t>E02002304</t>
  </si>
  <si>
    <t xml:space="preserve">Manchester 039                          </t>
  </si>
  <si>
    <t>E02001083</t>
  </si>
  <si>
    <t xml:space="preserve">Birmingham 036                          </t>
  </si>
  <si>
    <t>E02001862</t>
  </si>
  <si>
    <t xml:space="preserve">Liverpool 003                           </t>
  </si>
  <si>
    <t>E02001349</t>
  </si>
  <si>
    <t xml:space="preserve">Haringey 005                            </t>
  </si>
  <si>
    <t>E02000401</t>
  </si>
  <si>
    <t xml:space="preserve">Wyre Forest 008                         </t>
  </si>
  <si>
    <t>E02006774</t>
  </si>
  <si>
    <t xml:space="preserve">Wyre 008                                </t>
  </si>
  <si>
    <t>E02005326</t>
  </si>
  <si>
    <t xml:space="preserve">Tendring 002                            </t>
  </si>
  <si>
    <t>E02004574</t>
  </si>
  <si>
    <t xml:space="preserve">Peterborough 016                        </t>
  </si>
  <si>
    <t>E02003252</t>
  </si>
  <si>
    <t xml:space="preserve">Merton 018                              </t>
  </si>
  <si>
    <t>E02000706</t>
  </si>
  <si>
    <t xml:space="preserve">Oxford 017                              </t>
  </si>
  <si>
    <t>E02005956</t>
  </si>
  <si>
    <t xml:space="preserve">Bassetlaw 001                           </t>
  </si>
  <si>
    <t>E02005835</t>
  </si>
  <si>
    <t xml:space="preserve">South Ribble 007                        </t>
  </si>
  <si>
    <t>E02005293</t>
  </si>
  <si>
    <t xml:space="preserve">St. Helens 021                          </t>
  </si>
  <si>
    <t>E02001426</t>
  </si>
  <si>
    <t xml:space="preserve">North West Leicestershire 009           </t>
  </si>
  <si>
    <t>E02005405</t>
  </si>
  <si>
    <t xml:space="preserve">Tendring 007                            </t>
  </si>
  <si>
    <t>E02004579</t>
  </si>
  <si>
    <t xml:space="preserve">Stoke-on-Trent 026                      </t>
  </si>
  <si>
    <t>E02002976</t>
  </si>
  <si>
    <t xml:space="preserve">Halton 014                              </t>
  </si>
  <si>
    <t>E02002587</t>
  </si>
  <si>
    <t xml:space="preserve">Kirklees 045                            </t>
  </si>
  <si>
    <t>E02002315</t>
  </si>
  <si>
    <t xml:space="preserve">Rochdale 005                            </t>
  </si>
  <si>
    <t>E02001136</t>
  </si>
  <si>
    <t xml:space="preserve">Islington 002                           </t>
  </si>
  <si>
    <t>E02000555</t>
  </si>
  <si>
    <t xml:space="preserve">South Derbyshire 009                    </t>
  </si>
  <si>
    <t>E02004126</t>
  </si>
  <si>
    <t xml:space="preserve">Kirklees 004                            </t>
  </si>
  <si>
    <t>E02002274</t>
  </si>
  <si>
    <t xml:space="preserve">Medway 013                              </t>
  </si>
  <si>
    <t>E02003326</t>
  </si>
  <si>
    <t xml:space="preserve">Bristol 036                             </t>
  </si>
  <si>
    <t>E02003047</t>
  </si>
  <si>
    <t xml:space="preserve">North East Lincolnshire 014             </t>
  </si>
  <si>
    <t>E02002739</t>
  </si>
  <si>
    <t xml:space="preserve">Darlington 006                          </t>
  </si>
  <si>
    <t>E02002564</t>
  </si>
  <si>
    <t xml:space="preserve">North Somerset 022                      </t>
  </si>
  <si>
    <t>E02003086</t>
  </si>
  <si>
    <t xml:space="preserve">East Riding of Yorkshire 017            </t>
  </si>
  <si>
    <t>E02002700</t>
  </si>
  <si>
    <t xml:space="preserve">Kirklees 011                            </t>
  </si>
  <si>
    <t>E02002281</t>
  </si>
  <si>
    <t xml:space="preserve">Walsall 007                             </t>
  </si>
  <si>
    <t>E02002116</t>
  </si>
  <si>
    <t xml:space="preserve">Hertsmere 009                           </t>
  </si>
  <si>
    <t>E02004904</t>
  </si>
  <si>
    <t xml:space="preserve">Bristol 005                             </t>
  </si>
  <si>
    <t>E02003016</t>
  </si>
  <si>
    <t xml:space="preserve">Sandwell 030                            </t>
  </si>
  <si>
    <t>E02002072</t>
  </si>
  <si>
    <t xml:space="preserve">Doncaster 024                           </t>
  </si>
  <si>
    <t>E02001562</t>
  </si>
  <si>
    <t xml:space="preserve">Ealing 012                              </t>
  </si>
  <si>
    <t>E02000249</t>
  </si>
  <si>
    <t xml:space="preserve">Basingstoke and Deane 011               </t>
  </si>
  <si>
    <t>E02004685</t>
  </si>
  <si>
    <t xml:space="preserve">Harlow 003                              </t>
  </si>
  <si>
    <t>E02004546</t>
  </si>
  <si>
    <t xml:space="preserve">Cambridge 010                           </t>
  </si>
  <si>
    <t>E02003728</t>
  </si>
  <si>
    <t xml:space="preserve">Stockton-on-Tees 007                    </t>
  </si>
  <si>
    <t>E02002541</t>
  </si>
  <si>
    <t xml:space="preserve">North Tyneside 026                      </t>
  </si>
  <si>
    <t>E02001763</t>
  </si>
  <si>
    <t xml:space="preserve">Tower Hamlets 005                       </t>
  </si>
  <si>
    <t>E02000868</t>
  </si>
  <si>
    <t xml:space="preserve">Wellingborough 004                      </t>
  </si>
  <si>
    <t>E02005695</t>
  </si>
  <si>
    <t xml:space="preserve">Basingstoke and Deane 014               </t>
  </si>
  <si>
    <t>E02004688</t>
  </si>
  <si>
    <t xml:space="preserve">Telford and Wrekin 011                  </t>
  </si>
  <si>
    <t>E02002938</t>
  </si>
  <si>
    <t xml:space="preserve">Islington 018                           </t>
  </si>
  <si>
    <t>E02000571</t>
  </si>
  <si>
    <t xml:space="preserve">Hillingdon 016                          </t>
  </si>
  <si>
    <t>E02000509</t>
  </si>
  <si>
    <t xml:space="preserve">Manchester 054                          </t>
  </si>
  <si>
    <t>E02006902</t>
  </si>
  <si>
    <t xml:space="preserve">Rugby 005                               </t>
  </si>
  <si>
    <t>E02006496</t>
  </si>
  <si>
    <t xml:space="preserve">Cheshire West and Chester 018           </t>
  </si>
  <si>
    <t>E02003879</t>
  </si>
  <si>
    <t xml:space="preserve">Southampton 023                         </t>
  </si>
  <si>
    <t>E02003571</t>
  </si>
  <si>
    <t xml:space="preserve">Gateshead 024                           </t>
  </si>
  <si>
    <t>E02001705</t>
  </si>
  <si>
    <t xml:space="preserve">Bassetlaw 010                           </t>
  </si>
  <si>
    <t>E02005844</t>
  </si>
  <si>
    <t xml:space="preserve">Gloucester 015                          </t>
  </si>
  <si>
    <t>E02004650</t>
  </si>
  <si>
    <t xml:space="preserve">Telford and Wrekin 013                  </t>
  </si>
  <si>
    <t>E02002940</t>
  </si>
  <si>
    <t xml:space="preserve">Kirklees 041                            </t>
  </si>
  <si>
    <t>E02002311</t>
  </si>
  <si>
    <t xml:space="preserve">Birmingham 116                          </t>
  </si>
  <si>
    <t>E02001942</t>
  </si>
  <si>
    <t xml:space="preserve">Haringey 011                            </t>
  </si>
  <si>
    <t>E02000407</t>
  </si>
  <si>
    <t xml:space="preserve">Norwich 014                             </t>
  </si>
  <si>
    <t>E02006907</t>
  </si>
  <si>
    <t xml:space="preserve">Sedgemoor 008                           </t>
  </si>
  <si>
    <t>E02006068</t>
  </si>
  <si>
    <t xml:space="preserve">Harrow 011                              </t>
  </si>
  <si>
    <t>E02000443</t>
  </si>
  <si>
    <t xml:space="preserve">Newcastle-under-Lyme 003                </t>
  </si>
  <si>
    <t>E02006160</t>
  </si>
  <si>
    <t xml:space="preserve">Norwich 011                             </t>
  </si>
  <si>
    <t>E02005594</t>
  </si>
  <si>
    <t xml:space="preserve">Bournemouth 001                         </t>
  </si>
  <si>
    <t>E02003172</t>
  </si>
  <si>
    <t xml:space="preserve">Birmingham 095                          </t>
  </si>
  <si>
    <t>E02001921</t>
  </si>
  <si>
    <t xml:space="preserve">Havering 003                            </t>
  </si>
  <si>
    <t>E02000466</t>
  </si>
  <si>
    <t xml:space="preserve">Dartford 004                            </t>
  </si>
  <si>
    <t>E02005031</t>
  </si>
  <si>
    <t xml:space="preserve">Bolsover 008                            </t>
  </si>
  <si>
    <t>E02004052</t>
  </si>
  <si>
    <t xml:space="preserve">Brighton and Hove 028                   </t>
  </si>
  <si>
    <t>E02003518</t>
  </si>
  <si>
    <t xml:space="preserve">Birmingham 088                          </t>
  </si>
  <si>
    <t>E02001914</t>
  </si>
  <si>
    <t xml:space="preserve">Sunderland 028                          </t>
  </si>
  <si>
    <t>E02001818</t>
  </si>
  <si>
    <t xml:space="preserve">Sunderland 010                          </t>
  </si>
  <si>
    <t>E02001800</t>
  </si>
  <si>
    <t xml:space="preserve">Ipswich 008                             </t>
  </si>
  <si>
    <t>E02006252</t>
  </si>
  <si>
    <t xml:space="preserve">Southampton 015                         </t>
  </si>
  <si>
    <t>E02003563</t>
  </si>
  <si>
    <t xml:space="preserve">Portsmouth 012                          </t>
  </si>
  <si>
    <t>E02003535</t>
  </si>
  <si>
    <t xml:space="preserve">Wolverhampton 013                       </t>
  </si>
  <si>
    <t>E02002161</t>
  </si>
  <si>
    <t xml:space="preserve">Liverpool 013                           </t>
  </si>
  <si>
    <t>E02001359</t>
  </si>
  <si>
    <t xml:space="preserve">Stockport 031                           </t>
  </si>
  <si>
    <t>E02001217</t>
  </si>
  <si>
    <t xml:space="preserve">Newham 012                              </t>
  </si>
  <si>
    <t>E02000725</t>
  </si>
  <si>
    <t xml:space="preserve">Newham 026                              </t>
  </si>
  <si>
    <t>E02000739</t>
  </si>
  <si>
    <t xml:space="preserve">Pendle 013                              </t>
  </si>
  <si>
    <t>E02005252</t>
  </si>
  <si>
    <t xml:space="preserve">Bedford 017                             </t>
  </si>
  <si>
    <t>E02003632</t>
  </si>
  <si>
    <t xml:space="preserve">Reading 008                             </t>
  </si>
  <si>
    <t>E02003396</t>
  </si>
  <si>
    <t xml:space="preserve">Hounslow 017                            </t>
  </si>
  <si>
    <t>E02000542</t>
  </si>
  <si>
    <t xml:space="preserve">South Holland 008                       </t>
  </si>
  <si>
    <t>E02005472</t>
  </si>
  <si>
    <t xml:space="preserve">Harborough 008                          </t>
  </si>
  <si>
    <t>E02005374</t>
  </si>
  <si>
    <t xml:space="preserve">Braintree 011                           </t>
  </si>
  <si>
    <t>E02004456</t>
  </si>
  <si>
    <t xml:space="preserve">Reading 010                             </t>
  </si>
  <si>
    <t>E02003398</t>
  </si>
  <si>
    <t xml:space="preserve">Stockport 027                           </t>
  </si>
  <si>
    <t>E02001213</t>
  </si>
  <si>
    <t xml:space="preserve">Staffordshire Moorlands 001             </t>
  </si>
  <si>
    <t>E02006204</t>
  </si>
  <si>
    <t xml:space="preserve">South Ribble 006                        </t>
  </si>
  <si>
    <t>E02005292</t>
  </si>
  <si>
    <t xml:space="preserve">Dudley 026                              </t>
  </si>
  <si>
    <t>E02002025</t>
  </si>
  <si>
    <t xml:space="preserve">Birmingham 052                          </t>
  </si>
  <si>
    <t>E02001878</t>
  </si>
  <si>
    <t xml:space="preserve">Ashfield 014                            </t>
  </si>
  <si>
    <t>E02005832</t>
  </si>
  <si>
    <t xml:space="preserve">Gosport 002                             </t>
  </si>
  <si>
    <t>E02004742</t>
  </si>
  <si>
    <t xml:space="preserve">Sefton 006                              </t>
  </si>
  <si>
    <t>E02001434</t>
  </si>
  <si>
    <t xml:space="preserve">Lambeth 032                             </t>
  </si>
  <si>
    <t>E02000649</t>
  </si>
  <si>
    <t xml:space="preserve">North Devon 003                         </t>
  </si>
  <si>
    <t>E02004177</t>
  </si>
  <si>
    <t xml:space="preserve">Lambeth 022                             </t>
  </si>
  <si>
    <t>E02000639</t>
  </si>
  <si>
    <t xml:space="preserve">Enfield 006                             </t>
  </si>
  <si>
    <t>E02000282</t>
  </si>
  <si>
    <t xml:space="preserve">Milton Keynes 027                       </t>
  </si>
  <si>
    <t>E02003485</t>
  </si>
  <si>
    <t xml:space="preserve">Bristol 021                             </t>
  </si>
  <si>
    <t>E02003032</t>
  </si>
  <si>
    <t xml:space="preserve">Medway 007                              </t>
  </si>
  <si>
    <t>E02003320</t>
  </si>
  <si>
    <t xml:space="preserve">Oldham 001                              </t>
  </si>
  <si>
    <t>E02001098</t>
  </si>
  <si>
    <t xml:space="preserve">Taunton Deane 009                       </t>
  </si>
  <si>
    <t>E02006107</t>
  </si>
  <si>
    <t xml:space="preserve">Cheshire East 027                       </t>
  </si>
  <si>
    <t>E02003816</t>
  </si>
  <si>
    <t xml:space="preserve">Southwark 021                           </t>
  </si>
  <si>
    <t>E02000827</t>
  </si>
  <si>
    <t xml:space="preserve">South Kesteven 003                      </t>
  </si>
  <si>
    <t>E02005478</t>
  </si>
  <si>
    <t xml:space="preserve">Braintree 009                           </t>
  </si>
  <si>
    <t>E02004454</t>
  </si>
  <si>
    <t xml:space="preserve">South Lakeland 004                      </t>
  </si>
  <si>
    <t>E02004018</t>
  </si>
  <si>
    <t xml:space="preserve">Birmingham 124                          </t>
  </si>
  <si>
    <t>E02001950</t>
  </si>
  <si>
    <t xml:space="preserve">Newham 024                              </t>
  </si>
  <si>
    <t>E02000737</t>
  </si>
  <si>
    <t xml:space="preserve">Hyndburn 008                            </t>
  </si>
  <si>
    <t>E02005219</t>
  </si>
  <si>
    <t xml:space="preserve">High Peak 011                           </t>
  </si>
  <si>
    <t>E02004103</t>
  </si>
  <si>
    <t xml:space="preserve">Thurrock 007                            </t>
  </si>
  <si>
    <t>E02003302</t>
  </si>
  <si>
    <t xml:space="preserve">Telford and Wrekin 009                  </t>
  </si>
  <si>
    <t>E02002936</t>
  </si>
  <si>
    <t xml:space="preserve">Walsall 016                             </t>
  </si>
  <si>
    <t>E02002125</t>
  </si>
  <si>
    <t xml:space="preserve">North Tyneside 009                      </t>
  </si>
  <si>
    <t>E02001746</t>
  </si>
  <si>
    <t xml:space="preserve">Gateshead 023                           </t>
  </si>
  <si>
    <t>E02001704</t>
  </si>
  <si>
    <t xml:space="preserve">Trafford 013                            </t>
  </si>
  <si>
    <t>E02001271</t>
  </si>
  <si>
    <t xml:space="preserve">Wandsworth 027                          </t>
  </si>
  <si>
    <t>E02000949</t>
  </si>
  <si>
    <t xml:space="preserve">Hillingdon 024                          </t>
  </si>
  <si>
    <t>E02000517</t>
  </si>
  <si>
    <t xml:space="preserve">Bedford 009                             </t>
  </si>
  <si>
    <t>E02003624</t>
  </si>
  <si>
    <t xml:space="preserve">Stoke-on-Trent 008                      </t>
  </si>
  <si>
    <t>E02002958</t>
  </si>
  <si>
    <t xml:space="preserve">Barnsley 004                            </t>
  </si>
  <si>
    <t>E02001512</t>
  </si>
  <si>
    <t xml:space="preserve">Hillingdon 027                          </t>
  </si>
  <si>
    <t>E02000520</t>
  </si>
  <si>
    <t xml:space="preserve">Croydon 008                             </t>
  </si>
  <si>
    <t>E02000201</t>
  </si>
  <si>
    <t xml:space="preserve">Barking and Dagenham 004                </t>
  </si>
  <si>
    <t>E02000005</t>
  </si>
  <si>
    <t xml:space="preserve">Peterborough 022                        </t>
  </si>
  <si>
    <t>E02006877</t>
  </si>
  <si>
    <t xml:space="preserve">Welwyn Hatfield 004                     </t>
  </si>
  <si>
    <t>E02004983</t>
  </si>
  <si>
    <t xml:space="preserve">Solihull 013                            </t>
  </si>
  <si>
    <t>E02002093</t>
  </si>
  <si>
    <t xml:space="preserve">Southwark 012                           </t>
  </si>
  <si>
    <t>E02000818</t>
  </si>
  <si>
    <t xml:space="preserve">Hounslow 026                            </t>
  </si>
  <si>
    <t>E02000551</t>
  </si>
  <si>
    <t xml:space="preserve">Bromley 019                             </t>
  </si>
  <si>
    <t>E02000145</t>
  </si>
  <si>
    <t xml:space="preserve">Shropshire 018                          </t>
  </si>
  <si>
    <t>E02006032</t>
  </si>
  <si>
    <t xml:space="preserve">Chorley 013                             </t>
  </si>
  <si>
    <t>E02005201</t>
  </si>
  <si>
    <t xml:space="preserve">Nottingham 036                          </t>
  </si>
  <si>
    <t>E02002903</t>
  </si>
  <si>
    <t xml:space="preserve">Derby 030                               </t>
  </si>
  <si>
    <t>E02002825</t>
  </si>
  <si>
    <t xml:space="preserve">York 016                                </t>
  </si>
  <si>
    <t>E02002787</t>
  </si>
  <si>
    <t xml:space="preserve">East Riding of Yorkshire 040            </t>
  </si>
  <si>
    <t>E02002723</t>
  </si>
  <si>
    <t xml:space="preserve">Wakefield 028                           </t>
  </si>
  <si>
    <t>E02002465</t>
  </si>
  <si>
    <t xml:space="preserve">Southwark 016                           </t>
  </si>
  <si>
    <t>E02000822</t>
  </si>
  <si>
    <t xml:space="preserve">Barking and Dagenham 018                </t>
  </si>
  <si>
    <t>E02000019</t>
  </si>
  <si>
    <t xml:space="preserve">Gloucester 007                          </t>
  </si>
  <si>
    <t>E02004642</t>
  </si>
  <si>
    <t xml:space="preserve">Leeds 103                               </t>
  </si>
  <si>
    <t>E02002432</t>
  </si>
  <si>
    <t xml:space="preserve">Doncaster 014                           </t>
  </si>
  <si>
    <t>E02001552</t>
  </si>
  <si>
    <t xml:space="preserve">Islington 003                           </t>
  </si>
  <si>
    <t>E02000556</t>
  </si>
  <si>
    <t xml:space="preserve">Hackney 028                             </t>
  </si>
  <si>
    <t>E02006918</t>
  </si>
  <si>
    <t xml:space="preserve">Welwyn Hatfield 009                     </t>
  </si>
  <si>
    <t>E02004988</t>
  </si>
  <si>
    <t xml:space="preserve">County Durham 035                       </t>
  </si>
  <si>
    <t>E02004328</t>
  </si>
  <si>
    <t xml:space="preserve">Redcar and Cleveland 010                </t>
  </si>
  <si>
    <t>E02002524</t>
  </si>
  <si>
    <t xml:space="preserve">Tower Hamlets 006                       </t>
  </si>
  <si>
    <t>E02000869</t>
  </si>
  <si>
    <t xml:space="preserve">Ipswich 012                             </t>
  </si>
  <si>
    <t>E02006256</t>
  </si>
  <si>
    <t xml:space="preserve">Cambridge 003                           </t>
  </si>
  <si>
    <t>E02003721</t>
  </si>
  <si>
    <t xml:space="preserve">Brighton and Hove 024                   </t>
  </si>
  <si>
    <t>E02003514</t>
  </si>
  <si>
    <t xml:space="preserve">Leeds 068                               </t>
  </si>
  <si>
    <t>E02002397</t>
  </si>
  <si>
    <t xml:space="preserve">Newcastle upon Tyne 020                 </t>
  </si>
  <si>
    <t>E02001727</t>
  </si>
  <si>
    <t xml:space="preserve">Haringey 016                            </t>
  </si>
  <si>
    <t>E02000412</t>
  </si>
  <si>
    <t xml:space="preserve">Haringey 013                            </t>
  </si>
  <si>
    <t>E02000409</t>
  </si>
  <si>
    <t xml:space="preserve">Enfield 030                             </t>
  </si>
  <si>
    <t>E02000306</t>
  </si>
  <si>
    <t xml:space="preserve">Lancaster 018                           </t>
  </si>
  <si>
    <t>E02005238</t>
  </si>
  <si>
    <t xml:space="preserve">Thanet 005                              </t>
  </si>
  <si>
    <t>E02005136</t>
  </si>
  <si>
    <t xml:space="preserve">Sunderland 034                          </t>
  </si>
  <si>
    <t>E02001824</t>
  </si>
  <si>
    <t xml:space="preserve">Gateshead 013                           </t>
  </si>
  <si>
    <t>E02001694</t>
  </si>
  <si>
    <t xml:space="preserve">St. Helens 004                          </t>
  </si>
  <si>
    <t>E02001409</t>
  </si>
  <si>
    <t xml:space="preserve">Arun 016                                </t>
  </si>
  <si>
    <t>E02006557</t>
  </si>
  <si>
    <t xml:space="preserve">Bassetlaw 005                           </t>
  </si>
  <si>
    <t>E02005839</t>
  </si>
  <si>
    <t xml:space="preserve">Luton 016                               </t>
  </si>
  <si>
    <t>E02003273</t>
  </si>
  <si>
    <t xml:space="preserve">Bournemouth 017                         </t>
  </si>
  <si>
    <t>E02003188</t>
  </si>
  <si>
    <t xml:space="preserve">Calderdale 022                          </t>
  </si>
  <si>
    <t>E02002265</t>
  </si>
  <si>
    <t xml:space="preserve">Ipswich 003                             </t>
  </si>
  <si>
    <t>E02006247</t>
  </si>
  <si>
    <t xml:space="preserve">Rotherham 006                           </t>
  </si>
  <si>
    <t>E02001583</t>
  </si>
  <si>
    <t xml:space="preserve">Lambeth 024                             </t>
  </si>
  <si>
    <t>E02000641</t>
  </si>
  <si>
    <t xml:space="preserve">Stroud 005                              </t>
  </si>
  <si>
    <t>E02004655</t>
  </si>
  <si>
    <t xml:space="preserve">Castle Point 012                        </t>
  </si>
  <si>
    <t>E02004484</t>
  </si>
  <si>
    <t xml:space="preserve">Isle of Wight 016                       </t>
  </si>
  <si>
    <t>E02003596</t>
  </si>
  <si>
    <t xml:space="preserve">Stockton-on-Tees 018                    </t>
  </si>
  <si>
    <t>E02002552</t>
  </si>
  <si>
    <t xml:space="preserve">Wolverhampton 028                       </t>
  </si>
  <si>
    <t>E02002176</t>
  </si>
  <si>
    <t xml:space="preserve">Doncaster 002                           </t>
  </si>
  <si>
    <t>E02001540</t>
  </si>
  <si>
    <t xml:space="preserve">East Staffordshire 002                  </t>
  </si>
  <si>
    <t>E02006132</t>
  </si>
  <si>
    <t xml:space="preserve">Bracknell Forest 006                    </t>
  </si>
  <si>
    <t>E02003357</t>
  </si>
  <si>
    <t xml:space="preserve">St. Helens 020                          </t>
  </si>
  <si>
    <t>E02001425</t>
  </si>
  <si>
    <t xml:space="preserve">South Tyneside 021                      </t>
  </si>
  <si>
    <t>E02001788</t>
  </si>
  <si>
    <t xml:space="preserve">St. Helens 008                          </t>
  </si>
  <si>
    <t>E02001413</t>
  </si>
  <si>
    <t xml:space="preserve">Newark and Sherwood 010                 </t>
  </si>
  <si>
    <t>E02005902</t>
  </si>
  <si>
    <t xml:space="preserve">Northumberland 012                      </t>
  </si>
  <si>
    <t>E02005737</t>
  </si>
  <si>
    <t xml:space="preserve">Milton Keynes 021                       </t>
  </si>
  <si>
    <t>E02003479</t>
  </si>
  <si>
    <t xml:space="preserve">Medway 017                              </t>
  </si>
  <si>
    <t>E02003330</t>
  </si>
  <si>
    <t xml:space="preserve">Leeds 091                               </t>
  </si>
  <si>
    <t>E02002420</t>
  </si>
  <si>
    <t xml:space="preserve">Birmingham 077                          </t>
  </si>
  <si>
    <t>E02001903</t>
  </si>
  <si>
    <t xml:space="preserve">Stockport 022                           </t>
  </si>
  <si>
    <t>E02001208</t>
  </si>
  <si>
    <t xml:space="preserve">Guildford 012                           </t>
  </si>
  <si>
    <t>E02006355</t>
  </si>
  <si>
    <t xml:space="preserve">East Staffordshire 013                  </t>
  </si>
  <si>
    <t>E02006143</t>
  </si>
  <si>
    <t xml:space="preserve">Scarborough 009                         </t>
  </si>
  <si>
    <t>E02005803</t>
  </si>
  <si>
    <t xml:space="preserve">County Durham 024                       </t>
  </si>
  <si>
    <t>E02004307</t>
  </si>
  <si>
    <t xml:space="preserve">Bristol 035                             </t>
  </si>
  <si>
    <t>E02003046</t>
  </si>
  <si>
    <t xml:space="preserve">Nottingham 004                          </t>
  </si>
  <si>
    <t>E02002871</t>
  </si>
  <si>
    <t xml:space="preserve">South Tyneside 018                      </t>
  </si>
  <si>
    <t>E02001785</t>
  </si>
  <si>
    <t xml:space="preserve">Waltham Forest 027                      </t>
  </si>
  <si>
    <t>E02000921</t>
  </si>
  <si>
    <t xml:space="preserve">Southwark 004                           </t>
  </si>
  <si>
    <t>E02000810</t>
  </si>
  <si>
    <t xml:space="preserve">Camden 012                              </t>
  </si>
  <si>
    <t>E02000177</t>
  </si>
  <si>
    <t xml:space="preserve">Lewisham 038                            </t>
  </si>
  <si>
    <t>E02006784</t>
  </si>
  <si>
    <t xml:space="preserve">Spelthorne 002                          </t>
  </si>
  <si>
    <t>E02006404</t>
  </si>
  <si>
    <t xml:space="preserve">Cornwall 049                            </t>
  </si>
  <si>
    <t>E02003920</t>
  </si>
  <si>
    <t xml:space="preserve">Bournemouth 009                         </t>
  </si>
  <si>
    <t>E02003180</t>
  </si>
  <si>
    <t xml:space="preserve">Crawley 003                             </t>
  </si>
  <si>
    <t>E02006577</t>
  </si>
  <si>
    <t xml:space="preserve">Leicester 001                           </t>
  </si>
  <si>
    <t>E02002827</t>
  </si>
  <si>
    <t xml:space="preserve">Leeds 010                               </t>
  </si>
  <si>
    <t>E02002339</t>
  </si>
  <si>
    <t xml:space="preserve">St. Helens 005                          </t>
  </si>
  <si>
    <t>E02001410</t>
  </si>
  <si>
    <t xml:space="preserve">West Somerset 003                       </t>
  </si>
  <si>
    <t>E02006115</t>
  </si>
  <si>
    <t xml:space="preserve">Fareham 011                             </t>
  </si>
  <si>
    <t>E02004737</t>
  </si>
  <si>
    <t xml:space="preserve">Eastbourne 003                          </t>
  </si>
  <si>
    <t>E02004358</t>
  </si>
  <si>
    <t xml:space="preserve">Milton Keynes 006                       </t>
  </si>
  <si>
    <t>E02003464</t>
  </si>
  <si>
    <t xml:space="preserve">Cheshire West and Chester 040           </t>
  </si>
  <si>
    <t>E02003889</t>
  </si>
  <si>
    <t xml:space="preserve">Bradford 012                            </t>
  </si>
  <si>
    <t>E02002194</t>
  </si>
  <si>
    <t xml:space="preserve">Lewisham 037                            </t>
  </si>
  <si>
    <t>E02006783</t>
  </si>
  <si>
    <t xml:space="preserve">Gosport 001                             </t>
  </si>
  <si>
    <t>E02004741</t>
  </si>
  <si>
    <t xml:space="preserve">Medway 018                              </t>
  </si>
  <si>
    <t>E02003331</t>
  </si>
  <si>
    <t xml:space="preserve">Poole 010                               </t>
  </si>
  <si>
    <t>E02003203</t>
  </si>
  <si>
    <t xml:space="preserve">Rotherham 001                           </t>
  </si>
  <si>
    <t>E02001578</t>
  </si>
  <si>
    <t xml:space="preserve">Havering 017                            </t>
  </si>
  <si>
    <t>E02000480</t>
  </si>
  <si>
    <t xml:space="preserve">Newark and Sherwood 002                 </t>
  </si>
  <si>
    <t>E02005894</t>
  </si>
  <si>
    <t xml:space="preserve">Northampton 022                         </t>
  </si>
  <si>
    <t>E02005671</t>
  </si>
  <si>
    <t xml:space="preserve">Cornwall 051                            </t>
  </si>
  <si>
    <t>E02003922</t>
  </si>
  <si>
    <t xml:space="preserve">Bedford 007                             </t>
  </si>
  <si>
    <t>E02003622</t>
  </si>
  <si>
    <t xml:space="preserve">Southampton 030                         </t>
  </si>
  <si>
    <t>E02003578</t>
  </si>
  <si>
    <t xml:space="preserve">Tower Hamlets 024                       </t>
  </si>
  <si>
    <t>E02000887</t>
  </si>
  <si>
    <t xml:space="preserve">Chesterfield 007                        </t>
  </si>
  <si>
    <t>E02004061</t>
  </si>
  <si>
    <t xml:space="preserve">Brighton and Hove 002                   </t>
  </si>
  <si>
    <t>E02003492</t>
  </si>
  <si>
    <t xml:space="preserve">Coventry 006                            </t>
  </si>
  <si>
    <t>E02001963</t>
  </si>
  <si>
    <t xml:space="preserve">Croydon 032                             </t>
  </si>
  <si>
    <t>E02000225</t>
  </si>
  <si>
    <t xml:space="preserve">Gravesham 007                           </t>
  </si>
  <si>
    <t>E02005061</t>
  </si>
  <si>
    <t xml:space="preserve">Cornwall 014                            </t>
  </si>
  <si>
    <t>E02003941</t>
  </si>
  <si>
    <t xml:space="preserve">Warwick 006                             </t>
  </si>
  <si>
    <t>E02006524</t>
  </si>
  <si>
    <t xml:space="preserve">Cannock Chase 013                       </t>
  </si>
  <si>
    <t>E02006130</t>
  </si>
  <si>
    <t xml:space="preserve">Great Yarmouth 007                      </t>
  </si>
  <si>
    <t>E02005544</t>
  </si>
  <si>
    <t xml:space="preserve">Hastings 008                            </t>
  </si>
  <si>
    <t>E02004375</t>
  </si>
  <si>
    <t xml:space="preserve">Teignbridge 006                         </t>
  </si>
  <si>
    <t>E02004206</t>
  </si>
  <si>
    <t xml:space="preserve">Bristol 025                             </t>
  </si>
  <si>
    <t>E02003036</t>
  </si>
  <si>
    <t xml:space="preserve">East Hampshire 004                      </t>
  </si>
  <si>
    <t>E02004700</t>
  </si>
  <si>
    <t xml:space="preserve">Teignbridge 014                         </t>
  </si>
  <si>
    <t>E02004214</t>
  </si>
  <si>
    <t xml:space="preserve">North East Lincolnshire 004             </t>
  </si>
  <si>
    <t>E02002729</t>
  </si>
  <si>
    <t xml:space="preserve">Redbridge 002                           </t>
  </si>
  <si>
    <t>E02000752</t>
  </si>
  <si>
    <t xml:space="preserve">Ipswich 014                             </t>
  </si>
  <si>
    <t>E02006258</t>
  </si>
  <si>
    <t xml:space="preserve">North Kesteven 010                      </t>
  </si>
  <si>
    <t>E02005462</t>
  </si>
  <si>
    <t xml:space="preserve">Fylde 004                               </t>
  </si>
  <si>
    <t>E02005206</t>
  </si>
  <si>
    <t xml:space="preserve">Dacorum 007                             </t>
  </si>
  <si>
    <t>E02004862</t>
  </si>
  <si>
    <t xml:space="preserve">Bristol 001                             </t>
  </si>
  <si>
    <t>E02003012</t>
  </si>
  <si>
    <t xml:space="preserve">Bury 024                                </t>
  </si>
  <si>
    <t>E02001042</t>
  </si>
  <si>
    <t xml:space="preserve">Hounslow 023                            </t>
  </si>
  <si>
    <t>E02000548</t>
  </si>
  <si>
    <t xml:space="preserve">Hillingdon 022                          </t>
  </si>
  <si>
    <t>E02000515</t>
  </si>
  <si>
    <t xml:space="preserve">Greenwich 012                           </t>
  </si>
  <si>
    <t>E02000324</t>
  </si>
  <si>
    <t xml:space="preserve">Redcar and Cleveland 021                </t>
  </si>
  <si>
    <t>E02006812</t>
  </si>
  <si>
    <t xml:space="preserve">Wyre Forest 014                         </t>
  </si>
  <si>
    <t>E02006780</t>
  </si>
  <si>
    <t xml:space="preserve">Wiltshire 022                           </t>
  </si>
  <si>
    <t>E02006680</t>
  </si>
  <si>
    <t xml:space="preserve">Tendring 013                            </t>
  </si>
  <si>
    <t>E02004585</t>
  </si>
  <si>
    <t xml:space="preserve">St Edmundsbury 003                      </t>
  </si>
  <si>
    <t>E02006275</t>
  </si>
  <si>
    <t xml:space="preserve">Craven 006                              </t>
  </si>
  <si>
    <t>E02005747</t>
  </si>
  <si>
    <t xml:space="preserve">Great Yarmouth 001                      </t>
  </si>
  <si>
    <t>E02005538</t>
  </si>
  <si>
    <t xml:space="preserve">Coventry 014                            </t>
  </si>
  <si>
    <t>E02001971</t>
  </si>
  <si>
    <t xml:space="preserve">Wirral 006                              </t>
  </si>
  <si>
    <t>E02001472</t>
  </si>
  <si>
    <t xml:space="preserve">Greenwich 031                           </t>
  </si>
  <si>
    <t>E02000343</t>
  </si>
  <si>
    <t xml:space="preserve">Stevenage 010                           </t>
  </si>
  <si>
    <t>E02004953</t>
  </si>
  <si>
    <t xml:space="preserve">Plymouth 025                            </t>
  </si>
  <si>
    <t>E02003146</t>
  </si>
  <si>
    <t xml:space="preserve">Dudley 008                              </t>
  </si>
  <si>
    <t>E02002007</t>
  </si>
  <si>
    <t xml:space="preserve">Newcastle upon Tyne 015                 </t>
  </si>
  <si>
    <t>E02001722</t>
  </si>
  <si>
    <t xml:space="preserve">Wyre 004                                </t>
  </si>
  <si>
    <t>E02005322</t>
  </si>
  <si>
    <t xml:space="preserve">Peterborough 019                        </t>
  </si>
  <si>
    <t>E02003255</t>
  </si>
  <si>
    <t xml:space="preserve">North East Lincolnshire 012             </t>
  </si>
  <si>
    <t>E02002737</t>
  </si>
  <si>
    <t xml:space="preserve">Sandwell 007                            </t>
  </si>
  <si>
    <t>E02002049</t>
  </si>
  <si>
    <t xml:space="preserve">Birmingham 064                          </t>
  </si>
  <si>
    <t>E02001890</t>
  </si>
  <si>
    <t xml:space="preserve">Crawley 012                             </t>
  </si>
  <si>
    <t>E02006586</t>
  </si>
  <si>
    <t xml:space="preserve">South Kesteven 006                      </t>
  </si>
  <si>
    <t>E02005481</t>
  </si>
  <si>
    <t xml:space="preserve">Wycombe 013                             </t>
  </si>
  <si>
    <t>E02003708</t>
  </si>
  <si>
    <t xml:space="preserve">Brighton and Hove 023                   </t>
  </si>
  <si>
    <t>E02003513</t>
  </si>
  <si>
    <t xml:space="preserve">Bath and North East Somerset 026        </t>
  </si>
  <si>
    <t>E02003010</t>
  </si>
  <si>
    <t xml:space="preserve">Calderdale 020                          </t>
  </si>
  <si>
    <t>E02002263</t>
  </si>
  <si>
    <t xml:space="preserve">Coventry 037                            </t>
  </si>
  <si>
    <t>E02001994</t>
  </si>
  <si>
    <t xml:space="preserve">Sefton 005                              </t>
  </si>
  <si>
    <t>E02001433</t>
  </si>
  <si>
    <t xml:space="preserve">Trafford 019                            </t>
  </si>
  <si>
    <t>E02001277</t>
  </si>
  <si>
    <t xml:space="preserve">Northampton 010                         </t>
  </si>
  <si>
    <t>E02005659</t>
  </si>
  <si>
    <t xml:space="preserve">Wyre 011                                </t>
  </si>
  <si>
    <t>E02005329</t>
  </si>
  <si>
    <t xml:space="preserve">Birmingham 060                          </t>
  </si>
  <si>
    <t>E02001886</t>
  </si>
  <si>
    <t xml:space="preserve">Wandsworth 016                          </t>
  </si>
  <si>
    <t>E02000938</t>
  </si>
  <si>
    <t xml:space="preserve">Islington 004                           </t>
  </si>
  <si>
    <t>E02000557</t>
  </si>
  <si>
    <t xml:space="preserve">Barking and Dagenham 009                </t>
  </si>
  <si>
    <t>E02000010</t>
  </si>
  <si>
    <t xml:space="preserve">North East Derbyshire 014               </t>
  </si>
  <si>
    <t>E02006804</t>
  </si>
  <si>
    <t xml:space="preserve">Solihull 009                            </t>
  </si>
  <si>
    <t>E02002089</t>
  </si>
  <si>
    <t xml:space="preserve">Kettering 007                           </t>
  </si>
  <si>
    <t>E02005645</t>
  </si>
  <si>
    <t xml:space="preserve">Melton 004                              </t>
  </si>
  <si>
    <t>E02005394</t>
  </si>
  <si>
    <t xml:space="preserve">Rushmoor 002                            </t>
  </si>
  <si>
    <t>E02004803</t>
  </si>
  <si>
    <t xml:space="preserve">Telford and Wrekin 020                  </t>
  </si>
  <si>
    <t>E02002947</t>
  </si>
  <si>
    <t xml:space="preserve">Stockport 018                           </t>
  </si>
  <si>
    <t>E02001204</t>
  </si>
  <si>
    <t xml:space="preserve">Newham 020                              </t>
  </si>
  <si>
    <t>E02000733</t>
  </si>
  <si>
    <t xml:space="preserve">Hammersmith and Fulham 005              </t>
  </si>
  <si>
    <t>E02000376</t>
  </si>
  <si>
    <t xml:space="preserve">Charnwood 007                           </t>
  </si>
  <si>
    <t>E02005351</t>
  </si>
  <si>
    <t xml:space="preserve">Stevenage 006                           </t>
  </si>
  <si>
    <t>E02004949</t>
  </si>
  <si>
    <t xml:space="preserve">Copeland 003                            </t>
  </si>
  <si>
    <t>E02004002</t>
  </si>
  <si>
    <t xml:space="preserve">Cornwall 039                            </t>
  </si>
  <si>
    <t>E02003963</t>
  </si>
  <si>
    <t xml:space="preserve">Reading 007                             </t>
  </si>
  <si>
    <t>E02003395</t>
  </si>
  <si>
    <t xml:space="preserve">Luton 021                               </t>
  </si>
  <si>
    <t>E02003278</t>
  </si>
  <si>
    <t xml:space="preserve">Poole 008                               </t>
  </si>
  <si>
    <t>E02003201</t>
  </si>
  <si>
    <t xml:space="preserve">Coventry 018                            </t>
  </si>
  <si>
    <t>E02001975</t>
  </si>
  <si>
    <t xml:space="preserve">Trafford 007                            </t>
  </si>
  <si>
    <t>E02001265</t>
  </si>
  <si>
    <t xml:space="preserve">Haringey 020                            </t>
  </si>
  <si>
    <t>E02000416</t>
  </si>
  <si>
    <t xml:space="preserve">Wiltshire 056                           </t>
  </si>
  <si>
    <t>E02006671</t>
  </si>
  <si>
    <t xml:space="preserve">Northumberland 017                      </t>
  </si>
  <si>
    <t>E02005739</t>
  </si>
  <si>
    <t xml:space="preserve">Luton 015                               </t>
  </si>
  <si>
    <t>E02003272</t>
  </si>
  <si>
    <t xml:space="preserve">Blackpool 012                           </t>
  </si>
  <si>
    <t>E02002644</t>
  </si>
  <si>
    <t xml:space="preserve">Birmingham 024                          </t>
  </si>
  <si>
    <t>E02001850</t>
  </si>
  <si>
    <t xml:space="preserve">Barnsley 013                            </t>
  </si>
  <si>
    <t>E02001521</t>
  </si>
  <si>
    <t xml:space="preserve">Aylesbury Vale 020                      </t>
  </si>
  <si>
    <t>E02003671</t>
  </si>
  <si>
    <t xml:space="preserve">Liverpool 042                           </t>
  </si>
  <si>
    <t>E02001388</t>
  </si>
  <si>
    <t xml:space="preserve">East Lindsey 011                        </t>
  </si>
  <si>
    <t>E02005434</t>
  </si>
  <si>
    <t xml:space="preserve">Harlow 010                              </t>
  </si>
  <si>
    <t>E02004553</t>
  </si>
  <si>
    <t xml:space="preserve">Mid Devon 004                           </t>
  </si>
  <si>
    <t>E02004167</t>
  </si>
  <si>
    <t xml:space="preserve">Exeter 002                              </t>
  </si>
  <si>
    <t>E02004150</t>
  </si>
  <si>
    <t xml:space="preserve">Slough 008                              </t>
  </si>
  <si>
    <t>E02003414</t>
  </si>
  <si>
    <t xml:space="preserve">Kirklees 006                            </t>
  </si>
  <si>
    <t>E02002276</t>
  </si>
  <si>
    <t xml:space="preserve">Sheffield 042                           </t>
  </si>
  <si>
    <t>E02001652</t>
  </si>
  <si>
    <t xml:space="preserve">Wandsworth 005                          </t>
  </si>
  <si>
    <t>E02000927</t>
  </si>
  <si>
    <t xml:space="preserve">Lambeth 005                             </t>
  </si>
  <si>
    <t>E02000622</t>
  </si>
  <si>
    <t xml:space="preserve">Croydon 028                             </t>
  </si>
  <si>
    <t>E02000221</t>
  </si>
  <si>
    <t xml:space="preserve">Lambeth 036                             </t>
  </si>
  <si>
    <t>E02006801</t>
  </si>
  <si>
    <t xml:space="preserve">Slough 014                              </t>
  </si>
  <si>
    <t>E02003420</t>
  </si>
  <si>
    <t xml:space="preserve">Dudley 015                              </t>
  </si>
  <si>
    <t>E02002014</t>
  </si>
  <si>
    <t xml:space="preserve">Birmingham 102                          </t>
  </si>
  <si>
    <t>E02001928</t>
  </si>
  <si>
    <t xml:space="preserve">Croydon 016                             </t>
  </si>
  <si>
    <t>E02000209</t>
  </si>
  <si>
    <t xml:space="preserve">Barking and Dagenham 012                </t>
  </si>
  <si>
    <t>E02000013</t>
  </si>
  <si>
    <t xml:space="preserve">Wolverhampton 026                       </t>
  </si>
  <si>
    <t>E02002174</t>
  </si>
  <si>
    <t xml:space="preserve">Sandwell 034                            </t>
  </si>
  <si>
    <t>E02002076</t>
  </si>
  <si>
    <t xml:space="preserve">Salford 029                             </t>
  </si>
  <si>
    <t>E02001185</t>
  </si>
  <si>
    <t xml:space="preserve">Ealing 037                              </t>
  </si>
  <si>
    <t>E02000274</t>
  </si>
  <si>
    <t xml:space="preserve">Aylesbury Vale 011                      </t>
  </si>
  <si>
    <t>E02003662</t>
  </si>
  <si>
    <t xml:space="preserve">Derby 017                               </t>
  </si>
  <si>
    <t>E02002812</t>
  </si>
  <si>
    <t xml:space="preserve">Wakefield 040                           </t>
  </si>
  <si>
    <t>E02002477</t>
  </si>
  <si>
    <t xml:space="preserve">Wolverhampton 014                       </t>
  </si>
  <si>
    <t>E02002162</t>
  </si>
  <si>
    <t xml:space="preserve">Newcastle upon Tyne 019                 </t>
  </si>
  <si>
    <t>E02001726</t>
  </si>
  <si>
    <t xml:space="preserve">Manchester 029                          </t>
  </si>
  <si>
    <t>E02001073</t>
  </si>
  <si>
    <t xml:space="preserve">Shropshire 017                          </t>
  </si>
  <si>
    <t>E02006031</t>
  </si>
  <si>
    <t xml:space="preserve">Watford 004                             </t>
  </si>
  <si>
    <t>E02004971</t>
  </si>
  <si>
    <t xml:space="preserve">Barnsley 003                            </t>
  </si>
  <si>
    <t>E02001511</t>
  </si>
  <si>
    <t xml:space="preserve">Salford 019                             </t>
  </si>
  <si>
    <t>E02001175</t>
  </si>
  <si>
    <t xml:space="preserve">Taunton Deane 007                       </t>
  </si>
  <si>
    <t>E02006105</t>
  </si>
  <si>
    <t xml:space="preserve">Torridge 004                            </t>
  </si>
  <si>
    <t>E02004223</t>
  </si>
  <si>
    <t xml:space="preserve">Leeds 089                               </t>
  </si>
  <si>
    <t>E02002418</t>
  </si>
  <si>
    <t xml:space="preserve">Bradford 007                            </t>
  </si>
  <si>
    <t>E02002189</t>
  </si>
  <si>
    <t xml:space="preserve">South Somerset 015                      </t>
  </si>
  <si>
    <t>E02006089</t>
  </si>
  <si>
    <t xml:space="preserve">County Durham 027                       </t>
  </si>
  <si>
    <t>E02004311</t>
  </si>
  <si>
    <t xml:space="preserve">Wandsworth 033                          </t>
  </si>
  <si>
    <t>E02000955</t>
  </si>
  <si>
    <t xml:space="preserve">Malvern Hills 007                       </t>
  </si>
  <si>
    <t>E02006716</t>
  </si>
  <si>
    <t xml:space="preserve">Kettering 009                           </t>
  </si>
  <si>
    <t>E02005647</t>
  </si>
  <si>
    <t xml:space="preserve">Cotswold 007                            </t>
  </si>
  <si>
    <t>E02004621</t>
  </si>
  <si>
    <t xml:space="preserve">Newcastle upon Tyne 014                 </t>
  </si>
  <si>
    <t>E02001721</t>
  </si>
  <si>
    <t xml:space="preserve">Newcastle-under-Lyme 014                </t>
  </si>
  <si>
    <t>E02006171</t>
  </si>
  <si>
    <t xml:space="preserve">Lancaster 017                           </t>
  </si>
  <si>
    <t>E02005237</t>
  </si>
  <si>
    <t xml:space="preserve">Basildon 022                            </t>
  </si>
  <si>
    <t>E02004445</t>
  </si>
  <si>
    <t xml:space="preserve">Swindon 012                             </t>
  </si>
  <si>
    <t>E02003223</t>
  </si>
  <si>
    <t xml:space="preserve">Kirklees 049                            </t>
  </si>
  <si>
    <t>E02002319</t>
  </si>
  <si>
    <t xml:space="preserve">Hackney 004                             </t>
  </si>
  <si>
    <t>E02000348</t>
  </si>
  <si>
    <t xml:space="preserve">Ealing 033                              </t>
  </si>
  <si>
    <t>E02000270</t>
  </si>
  <si>
    <t xml:space="preserve">Mid Suffolk 008                         </t>
  </si>
  <si>
    <t>E02006268</t>
  </si>
  <si>
    <t xml:space="preserve">County Durham 001                       </t>
  </si>
  <si>
    <t>E02004297</t>
  </si>
  <si>
    <t xml:space="preserve">Derby 012                               </t>
  </si>
  <si>
    <t>E02002807</t>
  </si>
  <si>
    <t xml:space="preserve">Calderdale 018                          </t>
  </si>
  <si>
    <t>E02002261</t>
  </si>
  <si>
    <t xml:space="preserve">Birmingham 017                          </t>
  </si>
  <si>
    <t>E02001843</t>
  </si>
  <si>
    <t xml:space="preserve">North Tyneside 016                      </t>
  </si>
  <si>
    <t>E02001753</t>
  </si>
  <si>
    <t xml:space="preserve">Brentwood 004                           </t>
  </si>
  <si>
    <t>E02004467</t>
  </si>
  <si>
    <t xml:space="preserve">Bradford 058                            </t>
  </si>
  <si>
    <t>E02002240</t>
  </si>
  <si>
    <t xml:space="preserve">Lambeth 033                             </t>
  </si>
  <si>
    <t>E02000650</t>
  </si>
  <si>
    <t xml:space="preserve">Dover 007                               </t>
  </si>
  <si>
    <t>E02005047</t>
  </si>
  <si>
    <t xml:space="preserve">Isle of Wight 014                       </t>
  </si>
  <si>
    <t>E02003594</t>
  </si>
  <si>
    <t xml:space="preserve">Plymouth 006                            </t>
  </si>
  <si>
    <t>E02003127</t>
  </si>
  <si>
    <t xml:space="preserve">Leeds 100                               </t>
  </si>
  <si>
    <t>E02002429</t>
  </si>
  <si>
    <t xml:space="preserve">Croydon 005                             </t>
  </si>
  <si>
    <t>E02000198</t>
  </si>
  <si>
    <t xml:space="preserve">Birmingham 139                          </t>
  </si>
  <si>
    <t>E02006900</t>
  </si>
  <si>
    <t xml:space="preserve">Redditch 006                            </t>
  </si>
  <si>
    <t>E02006726</t>
  </si>
  <si>
    <t xml:space="preserve">Wiltshire 011                           </t>
  </si>
  <si>
    <t>E02006654</t>
  </si>
  <si>
    <t xml:space="preserve">Suffolk Coastal 015                     </t>
  </si>
  <si>
    <t>E02006301</t>
  </si>
  <si>
    <t xml:space="preserve">Copeland 004                            </t>
  </si>
  <si>
    <t>E02004003</t>
  </si>
  <si>
    <t xml:space="preserve">Birmingham 074                          </t>
  </si>
  <si>
    <t>E02001900</t>
  </si>
  <si>
    <t xml:space="preserve">North Tyneside 014                      </t>
  </si>
  <si>
    <t>E02001751</t>
  </si>
  <si>
    <t xml:space="preserve">Tower Hamlets 002                       </t>
  </si>
  <si>
    <t>E02000865</t>
  </si>
  <si>
    <t xml:space="preserve">Ipswich 006                             </t>
  </si>
  <si>
    <t>E02006250</t>
  </si>
  <si>
    <t xml:space="preserve">Cornwall 043                            </t>
  </si>
  <si>
    <t>E02003909</t>
  </si>
  <si>
    <t xml:space="preserve">Cheshire West and Chester 027           </t>
  </si>
  <si>
    <t>E02003796</t>
  </si>
  <si>
    <t xml:space="preserve">South Tyneside 004                      </t>
  </si>
  <si>
    <t>E02001771</t>
  </si>
  <si>
    <t xml:space="preserve">Croydon 024                             </t>
  </si>
  <si>
    <t>E02000217</t>
  </si>
  <si>
    <t xml:space="preserve">Rochdale 007                            </t>
  </si>
  <si>
    <t>E02001138</t>
  </si>
  <si>
    <t xml:space="preserve">Hillingdon 020                          </t>
  </si>
  <si>
    <t>E02000513</t>
  </si>
  <si>
    <t xml:space="preserve">Barking and Dagenham 013                </t>
  </si>
  <si>
    <t>E02000014</t>
  </si>
  <si>
    <t xml:space="preserve">Taunton Deane 004                       </t>
  </si>
  <si>
    <t>E02006102</t>
  </si>
  <si>
    <t xml:space="preserve">County Durham 014                       </t>
  </si>
  <si>
    <t>E02004305</t>
  </si>
  <si>
    <t xml:space="preserve">Southampton 018                         </t>
  </si>
  <si>
    <t>E02003566</t>
  </si>
  <si>
    <t xml:space="preserve">Medway 025                              </t>
  </si>
  <si>
    <t>E02003338</t>
  </si>
  <si>
    <t xml:space="preserve">Redcar and Cleveland 016                </t>
  </si>
  <si>
    <t>E02002530</t>
  </si>
  <si>
    <t xml:space="preserve">Birmingham 113                          </t>
  </si>
  <si>
    <t>E02001939</t>
  </si>
  <si>
    <t xml:space="preserve">Greenwich 029                           </t>
  </si>
  <si>
    <t>E02000341</t>
  </si>
  <si>
    <t xml:space="preserve">Ealing 015                              </t>
  </si>
  <si>
    <t>E02000252</t>
  </si>
  <si>
    <t xml:space="preserve">South Staffordshire 002                 </t>
  </si>
  <si>
    <t>E02006175</t>
  </si>
  <si>
    <t xml:space="preserve">Broxtowe 012                            </t>
  </si>
  <si>
    <t>E02005861</t>
  </si>
  <si>
    <t xml:space="preserve">County Durham 021                       </t>
  </si>
  <si>
    <t>E02004323</t>
  </si>
  <si>
    <t xml:space="preserve">Nottingham 009                          </t>
  </si>
  <si>
    <t>E02002876</t>
  </si>
  <si>
    <t xml:space="preserve">Sunderland 033                          </t>
  </si>
  <si>
    <t>E02001823</t>
  </si>
  <si>
    <t xml:space="preserve">Salford 011                             </t>
  </si>
  <si>
    <t>E02001167</t>
  </si>
  <si>
    <t xml:space="preserve">Hackney 012                             </t>
  </si>
  <si>
    <t>E02000356</t>
  </si>
  <si>
    <t xml:space="preserve">Boston 004                              </t>
  </si>
  <si>
    <t>E02005420</t>
  </si>
  <si>
    <t xml:space="preserve">Eastleigh 007                           </t>
  </si>
  <si>
    <t>E02004718</t>
  </si>
  <si>
    <t xml:space="preserve">Chelmsford 010                          </t>
  </si>
  <si>
    <t>E02004494</t>
  </si>
  <si>
    <t xml:space="preserve">Cheshire East 044                       </t>
  </si>
  <si>
    <t>E02003833</t>
  </si>
  <si>
    <t xml:space="preserve">Bolton 014                              </t>
  </si>
  <si>
    <t>E02000997</t>
  </si>
  <si>
    <t xml:space="preserve">Haringey 001                            </t>
  </si>
  <si>
    <t>E02000397</t>
  </si>
  <si>
    <t xml:space="preserve">Swale 005                               </t>
  </si>
  <si>
    <t>E02005119</t>
  </si>
  <si>
    <t xml:space="preserve">Rotherham 024                           </t>
  </si>
  <si>
    <t>E02001601</t>
  </si>
  <si>
    <t xml:space="preserve">Wigan 007                               </t>
  </si>
  <si>
    <t>E02001293</t>
  </si>
  <si>
    <t xml:space="preserve">Stockport 015                           </t>
  </si>
  <si>
    <t>E02001201</t>
  </si>
  <si>
    <t xml:space="preserve">Croydon 014                             </t>
  </si>
  <si>
    <t>E02000207</t>
  </si>
  <si>
    <t xml:space="preserve">Brent 021                               </t>
  </si>
  <si>
    <t>E02000113</t>
  </si>
  <si>
    <t xml:space="preserve">Copeland 001                            </t>
  </si>
  <si>
    <t>E02004000</t>
  </si>
  <si>
    <t xml:space="preserve">Leeds 074                               </t>
  </si>
  <si>
    <t>E02002403</t>
  </si>
  <si>
    <t xml:space="preserve">Newham 030                              </t>
  </si>
  <si>
    <t>E02000743</t>
  </si>
  <si>
    <t xml:space="preserve">Merton 022                              </t>
  </si>
  <si>
    <t>E02000710</t>
  </si>
  <si>
    <t xml:space="preserve">Northumberland 038                      </t>
  </si>
  <si>
    <t>E02005731</t>
  </si>
  <si>
    <t xml:space="preserve">Wellingborough 008                      </t>
  </si>
  <si>
    <t>E02005699</t>
  </si>
  <si>
    <t xml:space="preserve">High Peak 003                           </t>
  </si>
  <si>
    <t>E02004095</t>
  </si>
  <si>
    <t xml:space="preserve">Central Bedfordshire 029                </t>
  </si>
  <si>
    <t>E02003647</t>
  </si>
  <si>
    <t xml:space="preserve">Coventry 030                            </t>
  </si>
  <si>
    <t>E02001987</t>
  </si>
  <si>
    <t xml:space="preserve">St. Helens 016                          </t>
  </si>
  <si>
    <t>E02001421</t>
  </si>
  <si>
    <t xml:space="preserve">Bury 025                                </t>
  </si>
  <si>
    <t>E02001043</t>
  </si>
  <si>
    <t xml:space="preserve">Newham 008                              </t>
  </si>
  <si>
    <t>E02000721</t>
  </si>
  <si>
    <t xml:space="preserve">Barking and Dagenham 002                </t>
  </si>
  <si>
    <t>E02000003</t>
  </si>
  <si>
    <t xml:space="preserve">Bournemouth 007                         </t>
  </si>
  <si>
    <t>E02003178</t>
  </si>
  <si>
    <t xml:space="preserve">Leeds 052                               </t>
  </si>
  <si>
    <t>E02002381</t>
  </si>
  <si>
    <t xml:space="preserve">Rotherham 028                           </t>
  </si>
  <si>
    <t>E02001605</t>
  </si>
  <si>
    <t xml:space="preserve">Liverpool 056                           </t>
  </si>
  <si>
    <t>E02001402</t>
  </si>
  <si>
    <t xml:space="preserve">Hillingdon 032                          </t>
  </si>
  <si>
    <t>E02000525</t>
  </si>
  <si>
    <t xml:space="preserve">Hammersmith and Fulham 007              </t>
  </si>
  <si>
    <t>E02000378</t>
  </si>
  <si>
    <t xml:space="preserve">Shropshire 016                          </t>
  </si>
  <si>
    <t>E02006030</t>
  </si>
  <si>
    <t xml:space="preserve">East Riding of Yorkshire 012            </t>
  </si>
  <si>
    <t>E02002695</t>
  </si>
  <si>
    <t xml:space="preserve">Coventry 011                            </t>
  </si>
  <si>
    <t>E02001968</t>
  </si>
  <si>
    <t xml:space="preserve">Rotherham 030                           </t>
  </si>
  <si>
    <t>E02001607</t>
  </si>
  <si>
    <t xml:space="preserve">Trafford 004                            </t>
  </si>
  <si>
    <t>E02001262</t>
  </si>
  <si>
    <t xml:space="preserve">Hillingdon 003                          </t>
  </si>
  <si>
    <t>E02000496</t>
  </si>
  <si>
    <t xml:space="preserve">Hammersmith and Fulham 002              </t>
  </si>
  <si>
    <t>E02000373</t>
  </si>
  <si>
    <t xml:space="preserve">Waveney 008                             </t>
  </si>
  <si>
    <t>E02006309</t>
  </si>
  <si>
    <t xml:space="preserve">Newcastle-under-Lyme 012                </t>
  </si>
  <si>
    <t>E02006169</t>
  </si>
  <si>
    <t xml:space="preserve">Poole 015                               </t>
  </si>
  <si>
    <t>E02003208</t>
  </si>
  <si>
    <t xml:space="preserve">Telford and Wrekin 005                  </t>
  </si>
  <si>
    <t>E02002932</t>
  </si>
  <si>
    <t xml:space="preserve">Lambeth 018                             </t>
  </si>
  <si>
    <t>E02000635</t>
  </si>
  <si>
    <t xml:space="preserve">Haringey 008                            </t>
  </si>
  <si>
    <t>E02000404</t>
  </si>
  <si>
    <t xml:space="preserve">Croydon 007                             </t>
  </si>
  <si>
    <t>E02000200</t>
  </si>
  <si>
    <t xml:space="preserve">Stroud 012                              </t>
  </si>
  <si>
    <t>E02004662</t>
  </si>
  <si>
    <t xml:space="preserve">Braintree 017                           </t>
  </si>
  <si>
    <t>E02004462</t>
  </si>
  <si>
    <t xml:space="preserve">Basildon 012                            </t>
  </si>
  <si>
    <t>E02004435</t>
  </si>
  <si>
    <t xml:space="preserve">Cheshire East 019                       </t>
  </si>
  <si>
    <t>E02003871</t>
  </si>
  <si>
    <t xml:space="preserve">Gateshead 019                           </t>
  </si>
  <si>
    <t>E02001700</t>
  </si>
  <si>
    <t xml:space="preserve">Daventry 007                            </t>
  </si>
  <si>
    <t>E02005625</t>
  </si>
  <si>
    <t xml:space="preserve">Bristol 049                             </t>
  </si>
  <si>
    <t>E02003060</t>
  </si>
  <si>
    <t xml:space="preserve">Harrow 027                              </t>
  </si>
  <si>
    <t>E02000459</t>
  </si>
  <si>
    <t xml:space="preserve">Canterbury 020                          </t>
  </si>
  <si>
    <t>E02006856</t>
  </si>
  <si>
    <t xml:space="preserve">Lichfield 006                           </t>
  </si>
  <si>
    <t>E02006151</t>
  </si>
  <si>
    <t xml:space="preserve">Northumberland 016                      </t>
  </si>
  <si>
    <t>E02005723</t>
  </si>
  <si>
    <t xml:space="preserve">Brighton and Hove 006                   </t>
  </si>
  <si>
    <t>E02003496</t>
  </si>
  <si>
    <t xml:space="preserve">South Gloucestershire 011               </t>
  </si>
  <si>
    <t>E02003100</t>
  </si>
  <si>
    <t xml:space="preserve">Nottingham 007                          </t>
  </si>
  <si>
    <t>E02002874</t>
  </si>
  <si>
    <t xml:space="preserve">Greenwich 035                           </t>
  </si>
  <si>
    <t>E02006928</t>
  </si>
  <si>
    <t xml:space="preserve">Rugby 009                               </t>
  </si>
  <si>
    <t>E02006500</t>
  </si>
  <si>
    <t xml:space="preserve">Shropshire 006                          </t>
  </si>
  <si>
    <t>E02006024</t>
  </si>
  <si>
    <t xml:space="preserve">Wellingborough 007                      </t>
  </si>
  <si>
    <t>E02005698</t>
  </si>
  <si>
    <t xml:space="preserve">Leeds 095                               </t>
  </si>
  <si>
    <t>E02002424</t>
  </si>
  <si>
    <t xml:space="preserve">Wigan 038                               </t>
  </si>
  <si>
    <t>E02001324</t>
  </si>
  <si>
    <t xml:space="preserve">Birmingham 138                          </t>
  </si>
  <si>
    <t>E02006899</t>
  </si>
  <si>
    <t xml:space="preserve">Ashfield 007                            </t>
  </si>
  <si>
    <t>E02005825</t>
  </si>
  <si>
    <t xml:space="preserve">Charnwood 021                           </t>
  </si>
  <si>
    <t>E02005365</t>
  </si>
  <si>
    <t xml:space="preserve">County Durham 037                       </t>
  </si>
  <si>
    <t>E02004329</t>
  </si>
  <si>
    <t xml:space="preserve">Slough 007                              </t>
  </si>
  <si>
    <t>E02003413</t>
  </si>
  <si>
    <t xml:space="preserve">Birmingham 098                          </t>
  </si>
  <si>
    <t>E02001924</t>
  </si>
  <si>
    <t xml:space="preserve">Fareham 003                             </t>
  </si>
  <si>
    <t>E02004729</t>
  </si>
  <si>
    <t xml:space="preserve">County Durham 004                       </t>
  </si>
  <si>
    <t>E02004299</t>
  </si>
  <si>
    <t xml:space="preserve">Dudley 035                              </t>
  </si>
  <si>
    <t>E02002034</t>
  </si>
  <si>
    <t xml:space="preserve">Sheffield 037                           </t>
  </si>
  <si>
    <t>E02001647</t>
  </si>
  <si>
    <t xml:space="preserve">Nuneaton and Bedworth 006               </t>
  </si>
  <si>
    <t>E02006480</t>
  </si>
  <si>
    <t xml:space="preserve">Cannock Chase 005                       </t>
  </si>
  <si>
    <t>E02006122</t>
  </si>
  <si>
    <t xml:space="preserve">Lewes 009                               </t>
  </si>
  <si>
    <t>E02004387</t>
  </si>
  <si>
    <t xml:space="preserve">Aylesbury Vale 015                      </t>
  </si>
  <si>
    <t>E02003666</t>
  </si>
  <si>
    <t xml:space="preserve">Southwark 020                           </t>
  </si>
  <si>
    <t>E02000826</t>
  </si>
  <si>
    <t xml:space="preserve">Croydon 010                             </t>
  </si>
  <si>
    <t>E02000203</t>
  </si>
  <si>
    <t xml:space="preserve">East Hampshire 002                      </t>
  </si>
  <si>
    <t>E02004698</t>
  </si>
  <si>
    <t xml:space="preserve">Cornwall 018                            </t>
  </si>
  <si>
    <t>E02003952</t>
  </si>
  <si>
    <t xml:space="preserve">Cornwall 050                            </t>
  </si>
  <si>
    <t>E02003921</t>
  </si>
  <si>
    <t xml:space="preserve">Cheshire East 018                       </t>
  </si>
  <si>
    <t>E02003870</t>
  </si>
  <si>
    <t xml:space="preserve">Southampton 029                         </t>
  </si>
  <si>
    <t>E02003577</t>
  </si>
  <si>
    <t xml:space="preserve">Haringey 018                            </t>
  </si>
  <si>
    <t>E02000414</t>
  </si>
  <si>
    <t xml:space="preserve">Shepway 005                             </t>
  </si>
  <si>
    <t>E02005106</t>
  </si>
  <si>
    <t xml:space="preserve">Braintree 008                           </t>
  </si>
  <si>
    <t>E02004453</t>
  </si>
  <si>
    <t xml:space="preserve">Amber Valley 008                        </t>
  </si>
  <si>
    <t>E02004036</t>
  </si>
  <si>
    <t xml:space="preserve">Allerdale 001                           </t>
  </si>
  <si>
    <t>E02003965</t>
  </si>
  <si>
    <t xml:space="preserve">Bristol 037                             </t>
  </si>
  <si>
    <t>E02003048</t>
  </si>
  <si>
    <t xml:space="preserve">Bath and North East Somerset 011        </t>
  </si>
  <si>
    <t>E02002995</t>
  </si>
  <si>
    <t xml:space="preserve">Blackpool 005                           </t>
  </si>
  <si>
    <t>E02002637</t>
  </si>
  <si>
    <t xml:space="preserve">Wirral 020                              </t>
  </si>
  <si>
    <t>E02001486</t>
  </si>
  <si>
    <t xml:space="preserve">Tameside 023                            </t>
  </si>
  <si>
    <t>E02001251</t>
  </si>
  <si>
    <t xml:space="preserve">Wandsworth 037                          </t>
  </si>
  <si>
    <t>E02000959</t>
  </si>
  <si>
    <t xml:space="preserve">Lewisham 020                            </t>
  </si>
  <si>
    <t>E02000672</t>
  </si>
  <si>
    <t xml:space="preserve">Redditch 011                            </t>
  </si>
  <si>
    <t>E02006731</t>
  </si>
  <si>
    <t xml:space="preserve">Hastings 010                            </t>
  </si>
  <si>
    <t>E02004377</t>
  </si>
  <si>
    <t xml:space="preserve">Stoke-on-Trent 001                      </t>
  </si>
  <si>
    <t>E02002951</t>
  </si>
  <si>
    <t xml:space="preserve">Kingston upon Hull 016                  </t>
  </si>
  <si>
    <t>E02002667</t>
  </si>
  <si>
    <t xml:space="preserve">Redcar and Cleveland 015                </t>
  </si>
  <si>
    <t>E02002529</t>
  </si>
  <si>
    <t xml:space="preserve">Leeds 107                               </t>
  </si>
  <si>
    <t>E02002436</t>
  </si>
  <si>
    <t xml:space="preserve">Camden 013                              </t>
  </si>
  <si>
    <t>E02000178</t>
  </si>
  <si>
    <t xml:space="preserve">Worthing 010                            </t>
  </si>
  <si>
    <t>E02006630</t>
  </si>
  <si>
    <t xml:space="preserve">South Holland 003                       </t>
  </si>
  <si>
    <t>E02005467</t>
  </si>
  <si>
    <t xml:space="preserve">Canterbury 003                          </t>
  </si>
  <si>
    <t>E02005012</t>
  </si>
  <si>
    <t xml:space="preserve">Rochdale 002                            </t>
  </si>
  <si>
    <t>E02001133</t>
  </si>
  <si>
    <t xml:space="preserve">Colchester 007                          </t>
  </si>
  <si>
    <t>E02004512</t>
  </si>
  <si>
    <t xml:space="preserve">Hounslow 016                            </t>
  </si>
  <si>
    <t>E02000541</t>
  </si>
  <si>
    <t xml:space="preserve">Leicester 038                           </t>
  </si>
  <si>
    <t>E02006817</t>
  </si>
  <si>
    <t xml:space="preserve">Eastbourne 011                          </t>
  </si>
  <si>
    <t>E02004366</t>
  </si>
  <si>
    <t xml:space="preserve">Medway 011                              </t>
  </si>
  <si>
    <t>E02003324</t>
  </si>
  <si>
    <t xml:space="preserve">Leeds 079                               </t>
  </si>
  <si>
    <t>E02002408</t>
  </si>
  <si>
    <t xml:space="preserve">Kirklees 014                            </t>
  </si>
  <si>
    <t>E02002284</t>
  </si>
  <si>
    <t xml:space="preserve">Shropshire 005                          </t>
  </si>
  <si>
    <t>E02006018</t>
  </si>
  <si>
    <t xml:space="preserve">Swale 011                               </t>
  </si>
  <si>
    <t>E02005125</t>
  </si>
  <si>
    <t xml:space="preserve">Stevenage 011                           </t>
  </si>
  <si>
    <t>E02004954</t>
  </si>
  <si>
    <t xml:space="preserve">Chesterfield 008                        </t>
  </si>
  <si>
    <t>E02004062</t>
  </si>
  <si>
    <t xml:space="preserve">Exeter 005                              </t>
  </si>
  <si>
    <t>E02004153</t>
  </si>
  <si>
    <t xml:space="preserve">Luton 013                               </t>
  </si>
  <si>
    <t>E02003270</t>
  </si>
  <si>
    <t xml:space="preserve">Sunderland 018                          </t>
  </si>
  <si>
    <t>E02001808</t>
  </si>
  <si>
    <t xml:space="preserve">Waveney 005                             </t>
  </si>
  <si>
    <t>E02006306</t>
  </si>
  <si>
    <t xml:space="preserve">Dacorum 019                             </t>
  </si>
  <si>
    <t>E02004874</t>
  </si>
  <si>
    <t xml:space="preserve">Cornwall 020                            </t>
  </si>
  <si>
    <t>E02003954</t>
  </si>
  <si>
    <t xml:space="preserve">Cheshire West and Chester 019           </t>
  </si>
  <si>
    <t>E02003880</t>
  </si>
  <si>
    <t xml:space="preserve">South Bucks 007                         </t>
  </si>
  <si>
    <t>E02003694</t>
  </si>
  <si>
    <t xml:space="preserve">Bolton 019                              </t>
  </si>
  <si>
    <t>E02001002</t>
  </si>
  <si>
    <t xml:space="preserve">Greenwich 002                           </t>
  </si>
  <si>
    <t>E02000314</t>
  </si>
  <si>
    <t xml:space="preserve">Camden 021                              </t>
  </si>
  <si>
    <t>E02000186</t>
  </si>
  <si>
    <t xml:space="preserve">Wyre Forest 013                         </t>
  </si>
  <si>
    <t>E02006779</t>
  </si>
  <si>
    <t xml:space="preserve">Forest Heath 001                        </t>
  </si>
  <si>
    <t>E02006238</t>
  </si>
  <si>
    <t xml:space="preserve">Northumberland 021                      </t>
  </si>
  <si>
    <t>E02005741</t>
  </si>
  <si>
    <t xml:space="preserve">Kettering 002                           </t>
  </si>
  <si>
    <t>E02005640</t>
  </si>
  <si>
    <t xml:space="preserve">King's Lynn and West Norfolk 013        </t>
  </si>
  <si>
    <t>E02005563</t>
  </si>
  <si>
    <t xml:space="preserve">Camden 020                              </t>
  </si>
  <si>
    <t>E02000185</t>
  </si>
  <si>
    <t xml:space="preserve">Shepway 010                             </t>
  </si>
  <si>
    <t>E02005111</t>
  </si>
  <si>
    <t xml:space="preserve">Waltham Forest 023                      </t>
  </si>
  <si>
    <t>E02000917</t>
  </si>
  <si>
    <t xml:space="preserve">Redbridge 032                           </t>
  </si>
  <si>
    <t>E02000782</t>
  </si>
  <si>
    <t xml:space="preserve">Newham 023                              </t>
  </si>
  <si>
    <t>E02000736</t>
  </si>
  <si>
    <t xml:space="preserve">Brent 034                               </t>
  </si>
  <si>
    <t>E02000126</t>
  </si>
  <si>
    <t xml:space="preserve">Wyre Forest 007                         </t>
  </si>
  <si>
    <t>E02006773</t>
  </si>
  <si>
    <t xml:space="preserve">Forest Heath 004                        </t>
  </si>
  <si>
    <t>E02006241</t>
  </si>
  <si>
    <t xml:space="preserve">Cheltenham 007                          </t>
  </si>
  <si>
    <t>E02004606</t>
  </si>
  <si>
    <t xml:space="preserve">Nottingham 015                          </t>
  </si>
  <si>
    <t>E02002882</t>
  </si>
  <si>
    <t xml:space="preserve">Waltham Forest 012                      </t>
  </si>
  <si>
    <t>E02000906</t>
  </si>
  <si>
    <t xml:space="preserve">Islington 019                           </t>
  </si>
  <si>
    <t>E02000572</t>
  </si>
  <si>
    <t xml:space="preserve">Wellingborough 002                      </t>
  </si>
  <si>
    <t>E02005693</t>
  </si>
  <si>
    <t xml:space="preserve">Rushmoor 010                            </t>
  </si>
  <si>
    <t>E02004811</t>
  </si>
  <si>
    <t xml:space="preserve">Gosport 004                             </t>
  </si>
  <si>
    <t>E02004744</t>
  </si>
  <si>
    <t xml:space="preserve">Eastleigh 013                           </t>
  </si>
  <si>
    <t>E02004724</t>
  </si>
  <si>
    <t xml:space="preserve">High Peak 001                           </t>
  </si>
  <si>
    <t>E02004093</t>
  </si>
  <si>
    <t xml:space="preserve">Bolsover 002                            </t>
  </si>
  <si>
    <t>E02004046</t>
  </si>
  <si>
    <t xml:space="preserve">Birmingham 104                          </t>
  </si>
  <si>
    <t>E02001930</t>
  </si>
  <si>
    <t xml:space="preserve">Ealing 017                              </t>
  </si>
  <si>
    <t>E02000254</t>
  </si>
  <si>
    <t xml:space="preserve">Swindon 022                             </t>
  </si>
  <si>
    <t>E02003233</t>
  </si>
  <si>
    <t xml:space="preserve">Plymouth 002                            </t>
  </si>
  <si>
    <t>E02003123</t>
  </si>
  <si>
    <t xml:space="preserve">Barnsley 029                            </t>
  </si>
  <si>
    <t>E02001537</t>
  </si>
  <si>
    <t xml:space="preserve">Kingston upon Thames 013                </t>
  </si>
  <si>
    <t>E02000610</t>
  </si>
  <si>
    <t xml:space="preserve">Hounslow 025                            </t>
  </si>
  <si>
    <t>E02000550</t>
  </si>
  <si>
    <t xml:space="preserve">Woking 011                              </t>
  </si>
  <si>
    <t>E02006466</t>
  </si>
  <si>
    <t xml:space="preserve">Charnwood 006                           </t>
  </si>
  <si>
    <t>E02005350</t>
  </si>
  <si>
    <t xml:space="preserve">Rochford 004                            </t>
  </si>
  <si>
    <t>E02004566</t>
  </si>
  <si>
    <t xml:space="preserve">Cornwall 003                            </t>
  </si>
  <si>
    <t>E02003933</t>
  </si>
  <si>
    <t xml:space="preserve">Cornwall 060                            </t>
  </si>
  <si>
    <t>E02003914</t>
  </si>
  <si>
    <t xml:space="preserve">Newham 033                              </t>
  </si>
  <si>
    <t>E02000746</t>
  </si>
  <si>
    <t xml:space="preserve">Newham 006                              </t>
  </si>
  <si>
    <t>E02000719</t>
  </si>
  <si>
    <t xml:space="preserve">Kensington and Chelsea 003              </t>
  </si>
  <si>
    <t>E02000579</t>
  </si>
  <si>
    <t xml:space="preserve">Liverpool 061                           </t>
  </si>
  <si>
    <t>E02006933</t>
  </si>
  <si>
    <t xml:space="preserve">Wyre Forest 006                         </t>
  </si>
  <si>
    <t>E02006772</t>
  </si>
  <si>
    <t xml:space="preserve">Worthing 009                            </t>
  </si>
  <si>
    <t>E02006629</t>
  </si>
  <si>
    <t xml:space="preserve">Spelthorne 001                          </t>
  </si>
  <si>
    <t>E02006403</t>
  </si>
  <si>
    <t xml:space="preserve">Tewkesbury 002                          </t>
  </si>
  <si>
    <t>E02004667</t>
  </si>
  <si>
    <t xml:space="preserve">County Durham 044                       </t>
  </si>
  <si>
    <t>E02004319</t>
  </si>
  <si>
    <t xml:space="preserve">Bolsover 009                            </t>
  </si>
  <si>
    <t>E02004053</t>
  </si>
  <si>
    <t xml:space="preserve">Leeds 073                               </t>
  </si>
  <si>
    <t>E02002402</t>
  </si>
  <si>
    <t xml:space="preserve">Leeds 044                               </t>
  </si>
  <si>
    <t>E02002373</t>
  </si>
  <si>
    <t xml:space="preserve">St. Helens 007                          </t>
  </si>
  <si>
    <t>E02001412</t>
  </si>
  <si>
    <t xml:space="preserve">Merton 013                              </t>
  </si>
  <si>
    <t>E02000701</t>
  </si>
  <si>
    <t xml:space="preserve">Haringey 007                            </t>
  </si>
  <si>
    <t>E02000403</t>
  </si>
  <si>
    <t xml:space="preserve">South Northamptonshire 010              </t>
  </si>
  <si>
    <t>E02005690</t>
  </si>
  <si>
    <t xml:space="preserve">Enfield 025                             </t>
  </si>
  <si>
    <t>E02000301</t>
  </si>
  <si>
    <t xml:space="preserve">Babergh 007                             </t>
  </si>
  <si>
    <t>E02006233</t>
  </si>
  <si>
    <t xml:space="preserve">South Oxfordshire 013                   </t>
  </si>
  <si>
    <t>E02005970</t>
  </si>
  <si>
    <t xml:space="preserve">Fenland 005                             </t>
  </si>
  <si>
    <t>E02003746</t>
  </si>
  <si>
    <t xml:space="preserve">Southampton 003                         </t>
  </si>
  <si>
    <t>E02003551</t>
  </si>
  <si>
    <t xml:space="preserve">Leeds 087                               </t>
  </si>
  <si>
    <t>E02002416</t>
  </si>
  <si>
    <t xml:space="preserve">Calderdale 001                          </t>
  </si>
  <si>
    <t>E02002244</t>
  </si>
  <si>
    <t xml:space="preserve">Barnsley 026                            </t>
  </si>
  <si>
    <t>E02001534</t>
  </si>
  <si>
    <t xml:space="preserve">Westminster 005                         </t>
  </si>
  <si>
    <t>E02000964</t>
  </si>
  <si>
    <t xml:space="preserve">Enfield 023                             </t>
  </si>
  <si>
    <t>E02000299</t>
  </si>
  <si>
    <t xml:space="preserve">South Somerset 013                      </t>
  </si>
  <si>
    <t>E02006087</t>
  </si>
  <si>
    <t xml:space="preserve">Portsmouth 006                          </t>
  </si>
  <si>
    <t>E02003529</t>
  </si>
  <si>
    <t xml:space="preserve">North Lincolnshire 004                  </t>
  </si>
  <si>
    <t>E02002752</t>
  </si>
  <si>
    <t xml:space="preserve">Wakefield 007                           </t>
  </si>
  <si>
    <t>E02002444</t>
  </si>
  <si>
    <t xml:space="preserve">Lichfield 012                           </t>
  </si>
  <si>
    <t>E02006157</t>
  </si>
  <si>
    <t xml:space="preserve">Brighton and Hove 013                   </t>
  </si>
  <si>
    <t>E02003503</t>
  </si>
  <si>
    <t xml:space="preserve">Leeds 051                               </t>
  </si>
  <si>
    <t>E02002380</t>
  </si>
  <si>
    <t xml:space="preserve">Calderdale 024                          </t>
  </si>
  <si>
    <t>E02002267</t>
  </si>
  <si>
    <t xml:space="preserve">Waltham Forest 024                      </t>
  </si>
  <si>
    <t>E02000918</t>
  </si>
  <si>
    <t xml:space="preserve">Lewisham 035                            </t>
  </si>
  <si>
    <t>E02000687</t>
  </si>
  <si>
    <t xml:space="preserve">Ribble Valley 006                       </t>
  </si>
  <si>
    <t>E02005275</t>
  </si>
  <si>
    <t xml:space="preserve">Colchester 011                          </t>
  </si>
  <si>
    <t>E02004516</t>
  </si>
  <si>
    <t xml:space="preserve">Cornwall 054                            </t>
  </si>
  <si>
    <t>E02003943</t>
  </si>
  <si>
    <t xml:space="preserve">West Berkshire 014                      </t>
  </si>
  <si>
    <t>E02003380</t>
  </si>
  <si>
    <t xml:space="preserve">South Oxfordshire 014                   </t>
  </si>
  <si>
    <t>E02005971</t>
  </si>
  <si>
    <t xml:space="preserve">Rushcliffe 005                          </t>
  </si>
  <si>
    <t>E02005910</t>
  </si>
  <si>
    <t xml:space="preserve">Bassetlaw 008                           </t>
  </si>
  <si>
    <t>E02005842</t>
  </si>
  <si>
    <t xml:space="preserve">Harlow 011                              </t>
  </si>
  <si>
    <t>E02004554</t>
  </si>
  <si>
    <t xml:space="preserve">Braintree 004                           </t>
  </si>
  <si>
    <t>E02004449</t>
  </si>
  <si>
    <t xml:space="preserve">North East Derbyshire 004               </t>
  </si>
  <si>
    <t>E02004108</t>
  </si>
  <si>
    <t xml:space="preserve">Barrow-in-Furness 001                   </t>
  </si>
  <si>
    <t>E02003977</t>
  </si>
  <si>
    <t xml:space="preserve">Wakefield 029                           </t>
  </si>
  <si>
    <t>E02002466</t>
  </si>
  <si>
    <t xml:space="preserve">Walsall 004                             </t>
  </si>
  <si>
    <t>E02002113</t>
  </si>
  <si>
    <t xml:space="preserve">Sunderland 017                          </t>
  </si>
  <si>
    <t>E02001807</t>
  </si>
  <si>
    <t xml:space="preserve">Rochdale 020                            </t>
  </si>
  <si>
    <t>E02001151</t>
  </si>
  <si>
    <t xml:space="preserve">Oldham 034                              </t>
  </si>
  <si>
    <t>E02001131</t>
  </si>
  <si>
    <t xml:space="preserve">Merton 024                              </t>
  </si>
  <si>
    <t>E02000712</t>
  </si>
  <si>
    <t xml:space="preserve">Islington 016                           </t>
  </si>
  <si>
    <t>E02000569</t>
  </si>
  <si>
    <t xml:space="preserve">Camden 019                              </t>
  </si>
  <si>
    <t>E02000184</t>
  </si>
  <si>
    <t xml:space="preserve">Eastbourne 001                          </t>
  </si>
  <si>
    <t>E02004356</t>
  </si>
  <si>
    <t xml:space="preserve">Tower Hamlets 026                       </t>
  </si>
  <si>
    <t>E02000889</t>
  </si>
  <si>
    <t xml:space="preserve">Greenwich 006                           </t>
  </si>
  <si>
    <t>E02000318</t>
  </si>
  <si>
    <t xml:space="preserve">Greenwich 033                           </t>
  </si>
  <si>
    <t>E02006786</t>
  </si>
  <si>
    <t xml:space="preserve">West Lancashire 015                     </t>
  </si>
  <si>
    <t>E02005318</t>
  </si>
  <si>
    <t xml:space="preserve">High Peak 006                           </t>
  </si>
  <si>
    <t>E02004098</t>
  </si>
  <si>
    <t xml:space="preserve">Plymouth 004                            </t>
  </si>
  <si>
    <t>E02003125</t>
  </si>
  <si>
    <t xml:space="preserve">South Gloucestershire 002               </t>
  </si>
  <si>
    <t>E02003091</t>
  </si>
  <si>
    <t xml:space="preserve">Hammersmith and Fulham 016              </t>
  </si>
  <si>
    <t>E02000387</t>
  </si>
  <si>
    <t xml:space="preserve">Hackney 015                             </t>
  </si>
  <si>
    <t>E02000359</t>
  </si>
  <si>
    <t xml:space="preserve">Crawley 007                             </t>
  </si>
  <si>
    <t>E02006581</t>
  </si>
  <si>
    <t xml:space="preserve">Lincoln 008                             </t>
  </si>
  <si>
    <t>E02005449</t>
  </si>
  <si>
    <t xml:space="preserve">Pendle 001                              </t>
  </si>
  <si>
    <t>E02005240</t>
  </si>
  <si>
    <t xml:space="preserve">Hastings 007                            </t>
  </si>
  <si>
    <t>E02004374</t>
  </si>
  <si>
    <t xml:space="preserve">North Tyneside 002                      </t>
  </si>
  <si>
    <t>E02001739</t>
  </si>
  <si>
    <t xml:space="preserve">Tower Hamlets 030                       </t>
  </si>
  <si>
    <t>E02000893</t>
  </si>
  <si>
    <t xml:space="preserve">Southwark 015                           </t>
  </si>
  <si>
    <t>E02000821</t>
  </si>
  <si>
    <t xml:space="preserve">Haringey 010                            </t>
  </si>
  <si>
    <t>E02000406</t>
  </si>
  <si>
    <t xml:space="preserve">Wychavon 004                            </t>
  </si>
  <si>
    <t>E02006751</t>
  </si>
  <si>
    <t xml:space="preserve">County Durham 041                       </t>
  </si>
  <si>
    <t>E02004318</t>
  </si>
  <si>
    <t xml:space="preserve">Torbay 017                              </t>
  </si>
  <si>
    <t>E02003170</t>
  </si>
  <si>
    <t xml:space="preserve">Stockton-on-Tees 011                    </t>
  </si>
  <si>
    <t>E02002545</t>
  </si>
  <si>
    <t xml:space="preserve">Leeds 025                               </t>
  </si>
  <si>
    <t>E02002354</t>
  </si>
  <si>
    <t xml:space="preserve">Bradford 024                            </t>
  </si>
  <si>
    <t>E02002206</t>
  </si>
  <si>
    <t xml:space="preserve">Salford 006                             </t>
  </si>
  <si>
    <t>E02001162</t>
  </si>
  <si>
    <t xml:space="preserve">County Durham 030                       </t>
  </si>
  <si>
    <t>E02004314</t>
  </si>
  <si>
    <t xml:space="preserve">West Berkshire 009                      </t>
  </si>
  <si>
    <t>E02003375</t>
  </si>
  <si>
    <t xml:space="preserve">Thurrock 016                            </t>
  </si>
  <si>
    <t>E02003311</t>
  </si>
  <si>
    <t xml:space="preserve">Swindon 023                             </t>
  </si>
  <si>
    <t>E02003234</t>
  </si>
  <si>
    <t xml:space="preserve">Bexley 007                              </t>
  </si>
  <si>
    <t>E02000071</t>
  </si>
  <si>
    <t xml:space="preserve">Cherwell 015                            </t>
  </si>
  <si>
    <t>E02005935</t>
  </si>
  <si>
    <t xml:space="preserve">King's Lynn and West Norfolk 010        </t>
  </si>
  <si>
    <t>E02005560</t>
  </si>
  <si>
    <t xml:space="preserve">North Tyneside 011                      </t>
  </si>
  <si>
    <t>E02001748</t>
  </si>
  <si>
    <t xml:space="preserve">Wandsworth 035                          </t>
  </si>
  <si>
    <t>E02000957</t>
  </si>
  <si>
    <t xml:space="preserve">Reigate and Banstead 018                </t>
  </si>
  <si>
    <t>E02006392</t>
  </si>
  <si>
    <t xml:space="preserve">Rushmoor 008                            </t>
  </si>
  <si>
    <t>E02004809</t>
  </si>
  <si>
    <t xml:space="preserve">Herefordshire 010                       </t>
  </si>
  <si>
    <t>E02002914</t>
  </si>
  <si>
    <t xml:space="preserve">Birmingham 130                          </t>
  </si>
  <si>
    <t>E02001956</t>
  </si>
  <si>
    <t xml:space="preserve">Sefton 031                              </t>
  </si>
  <si>
    <t>E02001459</t>
  </si>
  <si>
    <t xml:space="preserve">Stockport 012                           </t>
  </si>
  <si>
    <t>E02001198</t>
  </si>
  <si>
    <t xml:space="preserve">Stockport 011                           </t>
  </si>
  <si>
    <t>E02001197</t>
  </si>
  <si>
    <t xml:space="preserve">Redbridge 003                           </t>
  </si>
  <si>
    <t>E02000753</t>
  </si>
  <si>
    <t xml:space="preserve">Islington 020                           </t>
  </si>
  <si>
    <t>E02000573</t>
  </si>
  <si>
    <t xml:space="preserve">Wealden 012                             </t>
  </si>
  <si>
    <t>E02004414</t>
  </si>
  <si>
    <t xml:space="preserve">Birmingham 080                          </t>
  </si>
  <si>
    <t>E02001906</t>
  </si>
  <si>
    <t xml:space="preserve">Hackney 022                             </t>
  </si>
  <si>
    <t>E02000366</t>
  </si>
  <si>
    <t xml:space="preserve">Mole Valley 003                         </t>
  </si>
  <si>
    <t>E02006364</t>
  </si>
  <si>
    <t xml:space="preserve">East Devon 019                          </t>
  </si>
  <si>
    <t>E02004147</t>
  </si>
  <si>
    <t xml:space="preserve">Central Bedfordshire 030                </t>
  </si>
  <si>
    <t>E02003648</t>
  </si>
  <si>
    <t xml:space="preserve">Slough 002                              </t>
  </si>
  <si>
    <t>E02003408</t>
  </si>
  <si>
    <t xml:space="preserve">Tameside 012                            </t>
  </si>
  <si>
    <t>E02001240</t>
  </si>
  <si>
    <t xml:space="preserve">South Derbyshire 013                    </t>
  </si>
  <si>
    <t>E02006920</t>
  </si>
  <si>
    <t xml:space="preserve">Hackney 026                             </t>
  </si>
  <si>
    <t>E02000370</t>
  </si>
  <si>
    <t xml:space="preserve">Redditch 009                            </t>
  </si>
  <si>
    <t>E02006729</t>
  </si>
  <si>
    <t xml:space="preserve">Barnsley 025                            </t>
  </si>
  <si>
    <t>E02001533</t>
  </si>
  <si>
    <t xml:space="preserve">South Derbyshire 012                    </t>
  </si>
  <si>
    <t>E02006919</t>
  </si>
  <si>
    <t xml:space="preserve">Broxtowe 013                            </t>
  </si>
  <si>
    <t>E02005862</t>
  </si>
  <si>
    <t xml:space="preserve">Ashfield 010                            </t>
  </si>
  <si>
    <t>E02005828</t>
  </si>
  <si>
    <t xml:space="preserve">Norwich 010                             </t>
  </si>
  <si>
    <t>E02005593</t>
  </si>
  <si>
    <t xml:space="preserve">Dartford 003                            </t>
  </si>
  <si>
    <t>E02005030</t>
  </si>
  <si>
    <t xml:space="preserve">East Devon 002                          </t>
  </si>
  <si>
    <t>E02004130</t>
  </si>
  <si>
    <t xml:space="preserve">Leicester 005                           </t>
  </si>
  <si>
    <t>E02002831</t>
  </si>
  <si>
    <t xml:space="preserve">North East Lincolnshire 008             </t>
  </si>
  <si>
    <t>E02002733</t>
  </si>
  <si>
    <t xml:space="preserve">Kingston upon Hull 014                  </t>
  </si>
  <si>
    <t>E02002665</t>
  </si>
  <si>
    <t xml:space="preserve">Waltham Forest 013                      </t>
  </si>
  <si>
    <t>E02000907</t>
  </si>
  <si>
    <t xml:space="preserve">Barnet 039                              </t>
  </si>
  <si>
    <t>E02000062</t>
  </si>
  <si>
    <t xml:space="preserve">Barking and Dagenham 022                </t>
  </si>
  <si>
    <t>E02000023</t>
  </si>
  <si>
    <t xml:space="preserve">South Holland 007                       </t>
  </si>
  <si>
    <t>E02005471</t>
  </si>
  <si>
    <t xml:space="preserve">Trafford 022                            </t>
  </si>
  <si>
    <t>E02001280</t>
  </si>
  <si>
    <t xml:space="preserve">Tameside 030                            </t>
  </si>
  <si>
    <t>E02001258</t>
  </si>
  <si>
    <t xml:space="preserve">Tonbridge and Malling 005               </t>
  </si>
  <si>
    <t>E02005153</t>
  </si>
  <si>
    <t xml:space="preserve">Braintree 016                           </t>
  </si>
  <si>
    <t>E02004461</t>
  </si>
  <si>
    <t xml:space="preserve">Carlisle 001                            </t>
  </si>
  <si>
    <t>E02003987</t>
  </si>
  <si>
    <t xml:space="preserve">Portsmouth 019                          </t>
  </si>
  <si>
    <t>E02003542</t>
  </si>
  <si>
    <t xml:space="preserve">Reading 015                             </t>
  </si>
  <si>
    <t>E02003403</t>
  </si>
  <si>
    <t xml:space="preserve">Blackburn with Darwen 017               </t>
  </si>
  <si>
    <t>E02002631</t>
  </si>
  <si>
    <t xml:space="preserve">Newcastle upon Tyne 021                 </t>
  </si>
  <si>
    <t>E02001728</t>
  </si>
  <si>
    <t xml:space="preserve">Chorley 006                             </t>
  </si>
  <si>
    <t>E02005194</t>
  </si>
  <si>
    <t xml:space="preserve">Cotswold 008                            </t>
  </si>
  <si>
    <t>E02004622</t>
  </si>
  <si>
    <t xml:space="preserve">Southend-on-Sea 013                     </t>
  </si>
  <si>
    <t>E02003291</t>
  </si>
  <si>
    <t xml:space="preserve">Birmingham 005                          </t>
  </si>
  <si>
    <t>E02001831</t>
  </si>
  <si>
    <t xml:space="preserve">Knowsley 002                            </t>
  </si>
  <si>
    <t>E02001328</t>
  </si>
  <si>
    <t xml:space="preserve">Lewisham 005                            </t>
  </si>
  <si>
    <t>E02000657</t>
  </si>
  <si>
    <t xml:space="preserve">County Durham 023                       </t>
  </si>
  <si>
    <t>E02004309</t>
  </si>
  <si>
    <t xml:space="preserve">Cornwall 057                            </t>
  </si>
  <si>
    <t>E02003944</t>
  </si>
  <si>
    <t xml:space="preserve">Milton Keynes 005                       </t>
  </si>
  <si>
    <t>E02003463</t>
  </si>
  <si>
    <t xml:space="preserve">Dudley 024                              </t>
  </si>
  <si>
    <t>E02002023</t>
  </si>
  <si>
    <t xml:space="preserve">Oxford 012                              </t>
  </si>
  <si>
    <t>E02005951</t>
  </si>
  <si>
    <t xml:space="preserve">Cornwall 031                            </t>
  </si>
  <si>
    <t>E02003959</t>
  </si>
  <si>
    <t xml:space="preserve">Sheffield 030                           </t>
  </si>
  <si>
    <t>E02001640</t>
  </si>
  <si>
    <t xml:space="preserve">Waltham Forest 028                      </t>
  </si>
  <si>
    <t>E02000922</t>
  </si>
  <si>
    <t xml:space="preserve">Aylesbury Vale 012                      </t>
  </si>
  <si>
    <t>E02003663</t>
  </si>
  <si>
    <t xml:space="preserve">Sheffield 001                           </t>
  </si>
  <si>
    <t>E02001611</t>
  </si>
  <si>
    <t xml:space="preserve">Wigan 001                               </t>
  </si>
  <si>
    <t>E02001287</t>
  </si>
  <si>
    <t xml:space="preserve">Nottingham 032                          </t>
  </si>
  <si>
    <t>E02002899</t>
  </si>
  <si>
    <t xml:space="preserve">Bradford 015                            </t>
  </si>
  <si>
    <t>E02002197</t>
  </si>
  <si>
    <t xml:space="preserve">Lewisham 008                            </t>
  </si>
  <si>
    <t>E02000660</t>
  </si>
  <si>
    <t xml:space="preserve">Bromley 014                             </t>
  </si>
  <si>
    <t>E02000140</t>
  </si>
  <si>
    <t xml:space="preserve">Lancaster 016                           </t>
  </si>
  <si>
    <t>E02005236</t>
  </si>
  <si>
    <t xml:space="preserve">Gosport 007                             </t>
  </si>
  <si>
    <t>E02004747</t>
  </si>
  <si>
    <t xml:space="preserve">North East Derbyshire 011               </t>
  </si>
  <si>
    <t>E02004115</t>
  </si>
  <si>
    <t xml:space="preserve">Luton 004                               </t>
  </si>
  <si>
    <t>E02003261</t>
  </si>
  <si>
    <t xml:space="preserve">Redcar and Cleveland 007                </t>
  </si>
  <si>
    <t>E02002521</t>
  </si>
  <si>
    <t xml:space="preserve">Barnsley 010                            </t>
  </si>
  <si>
    <t>E02001518</t>
  </si>
  <si>
    <t xml:space="preserve">Richmond upon Thames 013                </t>
  </si>
  <si>
    <t>E02000796</t>
  </si>
  <si>
    <t xml:space="preserve">Brent 006                               </t>
  </si>
  <si>
    <t>E02000098</t>
  </si>
  <si>
    <t xml:space="preserve">Northumberland 032                      </t>
  </si>
  <si>
    <t>E02005719</t>
  </si>
  <si>
    <t xml:space="preserve">Hinckley and Bosworth 012               </t>
  </si>
  <si>
    <t>E02005388</t>
  </si>
  <si>
    <t xml:space="preserve">Portsmouth 020                          </t>
  </si>
  <si>
    <t>E02003543</t>
  </si>
  <si>
    <t xml:space="preserve">Medway 031                              </t>
  </si>
  <si>
    <t>E02003344</t>
  </si>
  <si>
    <t xml:space="preserve">Bristol 012                             </t>
  </si>
  <si>
    <t>E02003023</t>
  </si>
  <si>
    <t xml:space="preserve">Kirklees 008                            </t>
  </si>
  <si>
    <t>E02002278</t>
  </si>
  <si>
    <t xml:space="preserve">Trafford 010                            </t>
  </si>
  <si>
    <t>E02001268</t>
  </si>
  <si>
    <t xml:space="preserve">Waltham Forest 009                      </t>
  </si>
  <si>
    <t>E02000903</t>
  </si>
  <si>
    <t xml:space="preserve">Bexley 028                              </t>
  </si>
  <si>
    <t>E02000092</t>
  </si>
  <si>
    <t xml:space="preserve">Oxford 015                              </t>
  </si>
  <si>
    <t>E02005954</t>
  </si>
  <si>
    <t xml:space="preserve">Wolverhampton 031                       </t>
  </si>
  <si>
    <t>E02002179</t>
  </si>
  <si>
    <t xml:space="preserve">Rotherham 005                           </t>
  </si>
  <si>
    <t>E02001582</t>
  </si>
  <si>
    <t xml:space="preserve">Hackney 002                             </t>
  </si>
  <si>
    <t>E02000346</t>
  </si>
  <si>
    <t xml:space="preserve">Bexley 005                              </t>
  </si>
  <si>
    <t>E02000069</t>
  </si>
  <si>
    <t xml:space="preserve">Breckland 009                           </t>
  </si>
  <si>
    <t>E02005511</t>
  </si>
  <si>
    <t xml:space="preserve">Stroud 006                              </t>
  </si>
  <si>
    <t>E02004656</t>
  </si>
  <si>
    <t xml:space="preserve">Barrow-in-Furness 006                   </t>
  </si>
  <si>
    <t>E02003982</t>
  </si>
  <si>
    <t xml:space="preserve">Thurrock 012                            </t>
  </si>
  <si>
    <t>E02003307</t>
  </si>
  <si>
    <t xml:space="preserve">Dudley 021                              </t>
  </si>
  <si>
    <t>E02002020</t>
  </si>
  <si>
    <t xml:space="preserve">Islington 023                           </t>
  </si>
  <si>
    <t>E02000576</t>
  </si>
  <si>
    <t xml:space="preserve">Enfield 015                             </t>
  </si>
  <si>
    <t>E02000291</t>
  </si>
  <si>
    <t xml:space="preserve">Nuneaton and Bedworth 012               </t>
  </si>
  <si>
    <t>E02006486</t>
  </si>
  <si>
    <t xml:space="preserve">South Staffordshire 006                 </t>
  </si>
  <si>
    <t>E02006179</t>
  </si>
  <si>
    <t xml:space="preserve">Dover 005                               </t>
  </si>
  <si>
    <t>E02005045</t>
  </si>
  <si>
    <t xml:space="preserve">Wakefield 041                           </t>
  </si>
  <si>
    <t>E02002478</t>
  </si>
  <si>
    <t xml:space="preserve">Mendip 004                              </t>
  </si>
  <si>
    <t>E02006050</t>
  </si>
  <si>
    <t xml:space="preserve">East Lindsey 017                        </t>
  </si>
  <si>
    <t>E02005440</t>
  </si>
  <si>
    <t xml:space="preserve">County Durham 063                       </t>
  </si>
  <si>
    <t>E02004344</t>
  </si>
  <si>
    <t xml:space="preserve">Erewash 008                             </t>
  </si>
  <si>
    <t>E02004085</t>
  </si>
  <si>
    <t xml:space="preserve">Leicester 010                           </t>
  </si>
  <si>
    <t>E02002836</t>
  </si>
  <si>
    <t xml:space="preserve">Halton 008                              </t>
  </si>
  <si>
    <t>E02002581</t>
  </si>
  <si>
    <t xml:space="preserve">Newham 021                              </t>
  </si>
  <si>
    <t>E02000734</t>
  </si>
  <si>
    <t xml:space="preserve">Stratford-on-Avon 006                   </t>
  </si>
  <si>
    <t>E02006509</t>
  </si>
  <si>
    <t xml:space="preserve">South Kesteven 004                      </t>
  </si>
  <si>
    <t>E02005479</t>
  </si>
  <si>
    <t xml:space="preserve">Stoke-on-Trent 024                      </t>
  </si>
  <si>
    <t>E02002974</t>
  </si>
  <si>
    <t xml:space="preserve">Wigan 035                               </t>
  </si>
  <si>
    <t>E02001321</t>
  </si>
  <si>
    <t xml:space="preserve">Wigan 004                               </t>
  </si>
  <si>
    <t>E02001290</t>
  </si>
  <si>
    <t xml:space="preserve">Lewisham 018                            </t>
  </si>
  <si>
    <t>E02000670</t>
  </si>
  <si>
    <t xml:space="preserve">Welwyn Hatfield 013                     </t>
  </si>
  <si>
    <t>E02004992</t>
  </si>
  <si>
    <t xml:space="preserve">North Hertfordshire 003                 </t>
  </si>
  <si>
    <t>E02004911</t>
  </si>
  <si>
    <t xml:space="preserve">Eastbourne 008                          </t>
  </si>
  <si>
    <t>E02004363</t>
  </si>
  <si>
    <t xml:space="preserve">Milton Keynes 008                       </t>
  </si>
  <si>
    <t>E02003466</t>
  </si>
  <si>
    <t xml:space="preserve">Bournemouth 002                         </t>
  </si>
  <si>
    <t>E02003173</t>
  </si>
  <si>
    <t xml:space="preserve">Leeds 083                               </t>
  </si>
  <si>
    <t>E02002412</t>
  </si>
  <si>
    <t xml:space="preserve">Birmingham 127                          </t>
  </si>
  <si>
    <t>E02001953</t>
  </si>
  <si>
    <t xml:space="preserve">Harrogate 009                           </t>
  </si>
  <si>
    <t>E02005769</t>
  </si>
  <si>
    <t xml:space="preserve">Stroud 014                              </t>
  </si>
  <si>
    <t>E02004664</t>
  </si>
  <si>
    <t xml:space="preserve">Thurrock 009                            </t>
  </si>
  <si>
    <t>E02003304</t>
  </si>
  <si>
    <t xml:space="preserve">Wigan 032                               </t>
  </si>
  <si>
    <t>E02001318</t>
  </si>
  <si>
    <t xml:space="preserve">Southwark 026                           </t>
  </si>
  <si>
    <t>E02000832</t>
  </si>
  <si>
    <t xml:space="preserve">Crawley 011                             </t>
  </si>
  <si>
    <t>E02006585</t>
  </si>
  <si>
    <t xml:space="preserve">Lincoln 003                             </t>
  </si>
  <si>
    <t>E02005444</t>
  </si>
  <si>
    <t xml:space="preserve">Torbay 013                              </t>
  </si>
  <si>
    <t>E02003166</t>
  </si>
  <si>
    <t xml:space="preserve">Southwark 027                           </t>
  </si>
  <si>
    <t>E02000833</t>
  </si>
  <si>
    <t xml:space="preserve">Bexley 002                              </t>
  </si>
  <si>
    <t>E02000066</t>
  </si>
  <si>
    <t xml:space="preserve">Greenwich 037                           </t>
  </si>
  <si>
    <t>E02006930</t>
  </si>
  <si>
    <t xml:space="preserve">East Northamptonshire 006               </t>
  </si>
  <si>
    <t>E02005634</t>
  </si>
  <si>
    <t xml:space="preserve">Bedford 013                             </t>
  </si>
  <si>
    <t>E02003628</t>
  </si>
  <si>
    <t xml:space="preserve">Bristol 033                             </t>
  </si>
  <si>
    <t>E02003044</t>
  </si>
  <si>
    <t xml:space="preserve">East Riding of Yorkshire 034            </t>
  </si>
  <si>
    <t>E02002717</t>
  </si>
  <si>
    <t xml:space="preserve">Kensington and Chelsea 002              </t>
  </si>
  <si>
    <t>E02000578</t>
  </si>
  <si>
    <t xml:space="preserve">Enfield 005                             </t>
  </si>
  <si>
    <t>E02000281</t>
  </si>
  <si>
    <t xml:space="preserve">Barking and Dagenham 015                </t>
  </si>
  <si>
    <t>E02000016</t>
  </si>
  <si>
    <t xml:space="preserve">Gravesham 001                           </t>
  </si>
  <si>
    <t>E02005055</t>
  </si>
  <si>
    <t xml:space="preserve">Bristol 004                             </t>
  </si>
  <si>
    <t>E02003015</t>
  </si>
  <si>
    <t xml:space="preserve">Leicester 007                           </t>
  </si>
  <si>
    <t>E02002833</t>
  </si>
  <si>
    <t xml:space="preserve">Derby 027                               </t>
  </si>
  <si>
    <t>E02002822</t>
  </si>
  <si>
    <t xml:space="preserve">Wolverhampton 009                       </t>
  </si>
  <si>
    <t>E02002157</t>
  </si>
  <si>
    <t xml:space="preserve">Haringey 026                            </t>
  </si>
  <si>
    <t>E02000422</t>
  </si>
  <si>
    <t xml:space="preserve">Croydon 001                             </t>
  </si>
  <si>
    <t>E02000194</t>
  </si>
  <si>
    <t xml:space="preserve">Taunton Deane 010                       </t>
  </si>
  <si>
    <t>E02006108</t>
  </si>
  <si>
    <t xml:space="preserve">West Oxfordshire 001                    </t>
  </si>
  <si>
    <t>E02005993</t>
  </si>
  <si>
    <t xml:space="preserve">Gedling 014                             </t>
  </si>
  <si>
    <t>E02005878</t>
  </si>
  <si>
    <t xml:space="preserve">Basildon 014                            </t>
  </si>
  <si>
    <t>E02004437</t>
  </si>
  <si>
    <t xml:space="preserve">Lewes 010                               </t>
  </si>
  <si>
    <t>E02004388</t>
  </si>
  <si>
    <t xml:space="preserve">Kirklees 038                            </t>
  </si>
  <si>
    <t>E02002308</t>
  </si>
  <si>
    <t xml:space="preserve">Birmingham 082                          </t>
  </si>
  <si>
    <t>E02001908</t>
  </si>
  <si>
    <t xml:space="preserve">Kensington and Chelsea 021              </t>
  </si>
  <si>
    <t>E02000597</t>
  </si>
  <si>
    <t xml:space="preserve">Mendip 011                              </t>
  </si>
  <si>
    <t>E02006057</t>
  </si>
  <si>
    <t xml:space="preserve">Rother 011                              </t>
  </si>
  <si>
    <t>E02004402</t>
  </si>
  <si>
    <t xml:space="preserve">Carlisle 002                            </t>
  </si>
  <si>
    <t>E02003988</t>
  </si>
  <si>
    <t xml:space="preserve">Fenland 009                             </t>
  </si>
  <si>
    <t>E02003750</t>
  </si>
  <si>
    <t xml:space="preserve">Thurrock 013                            </t>
  </si>
  <si>
    <t>E02003308</t>
  </si>
  <si>
    <t xml:space="preserve">Bristol 013                             </t>
  </si>
  <si>
    <t>E02003024</t>
  </si>
  <si>
    <t xml:space="preserve">Nottingham 019                          </t>
  </si>
  <si>
    <t>E02002886</t>
  </si>
  <si>
    <t xml:space="preserve">Coventry 022                            </t>
  </si>
  <si>
    <t>E02001979</t>
  </si>
  <si>
    <t xml:space="preserve">Rochdale 011                            </t>
  </si>
  <si>
    <t>E02001142</t>
  </si>
  <si>
    <t xml:space="preserve">Croydon 045                             </t>
  </si>
  <si>
    <t>E02006788</t>
  </si>
  <si>
    <t xml:space="preserve">East Northamptonshire 008               </t>
  </si>
  <si>
    <t>E02005636</t>
  </si>
  <si>
    <t xml:space="preserve">Swale 015                               </t>
  </si>
  <si>
    <t>E02005129</t>
  </si>
  <si>
    <t xml:space="preserve">Medway 001                              </t>
  </si>
  <si>
    <t>E02003314</t>
  </si>
  <si>
    <t xml:space="preserve">Bath and North East Somerset 007        </t>
  </si>
  <si>
    <t>E02002991</t>
  </si>
  <si>
    <t xml:space="preserve">Stockport 023                           </t>
  </si>
  <si>
    <t>E02001209</t>
  </si>
  <si>
    <t xml:space="preserve">Rugby 002                               </t>
  </si>
  <si>
    <t>E02006493</t>
  </si>
  <si>
    <t xml:space="preserve">North Warwickshire 006                  </t>
  </si>
  <si>
    <t>E02006473</t>
  </si>
  <si>
    <t xml:space="preserve">Rossendale 001                          </t>
  </si>
  <si>
    <t>E02005278</t>
  </si>
  <si>
    <t xml:space="preserve">Havant 007                              </t>
  </si>
  <si>
    <t>E02004768</t>
  </si>
  <si>
    <t xml:space="preserve">County Durham 056                       </t>
  </si>
  <si>
    <t>E02004353</t>
  </si>
  <si>
    <t xml:space="preserve">Waltham Forest 011                      </t>
  </si>
  <si>
    <t>E02000905</t>
  </si>
  <si>
    <t xml:space="preserve">Hammersmith and Fulham 008              </t>
  </si>
  <si>
    <t>E02000379</t>
  </si>
  <si>
    <t xml:space="preserve">Enfield 003                             </t>
  </si>
  <si>
    <t>E02000279</t>
  </si>
  <si>
    <t xml:space="preserve">Suffolk Coastal 004                     </t>
  </si>
  <si>
    <t>E02006290</t>
  </si>
  <si>
    <t xml:space="preserve">West Somerset 001                       </t>
  </si>
  <si>
    <t>E02006113</t>
  </si>
  <si>
    <t xml:space="preserve">South Somerset 023                      </t>
  </si>
  <si>
    <t>E02006097</t>
  </si>
  <si>
    <t xml:space="preserve">Swale 003                               </t>
  </si>
  <si>
    <t>E02005117</t>
  </si>
  <si>
    <t xml:space="preserve">Cheltenham 009                          </t>
  </si>
  <si>
    <t>E02004608</t>
  </si>
  <si>
    <t xml:space="preserve">Havering 027                            </t>
  </si>
  <si>
    <t>E02000490</t>
  </si>
  <si>
    <t xml:space="preserve">North Warwickshire 005                  </t>
  </si>
  <si>
    <t>E02006472</t>
  </si>
  <si>
    <t xml:space="preserve">Stafford 003                            </t>
  </si>
  <si>
    <t>E02006190</t>
  </si>
  <si>
    <t xml:space="preserve">Northumberland 028                      </t>
  </si>
  <si>
    <t>E02005716</t>
  </si>
  <si>
    <t xml:space="preserve">Burnley 005                             </t>
  </si>
  <si>
    <t>E02005180</t>
  </si>
  <si>
    <t xml:space="preserve">Birmingham 081                          </t>
  </si>
  <si>
    <t>E02001907</t>
  </si>
  <si>
    <t xml:space="preserve">Salford 018                             </t>
  </si>
  <si>
    <t>E02001174</t>
  </si>
  <si>
    <t xml:space="preserve">Havering 011                            </t>
  </si>
  <si>
    <t>E02000474</t>
  </si>
  <si>
    <t xml:space="preserve">Gedling 006                             </t>
  </si>
  <si>
    <t>E02005870</t>
  </si>
  <si>
    <t xml:space="preserve">Weymouth and Portland 009               </t>
  </si>
  <si>
    <t>E02004289</t>
  </si>
  <si>
    <t xml:space="preserve">Warrington 004                          </t>
  </si>
  <si>
    <t>E02002593</t>
  </si>
  <si>
    <t xml:space="preserve">Tameside 024                            </t>
  </si>
  <si>
    <t>E02001252</t>
  </si>
  <si>
    <t xml:space="preserve">Tameside 016                            </t>
  </si>
  <si>
    <t>E02001244</t>
  </si>
  <si>
    <t xml:space="preserve">Hounslow 020                            </t>
  </si>
  <si>
    <t>E02000545</t>
  </si>
  <si>
    <t xml:space="preserve">St Edmundsbury 014                      </t>
  </si>
  <si>
    <t>E02006286</t>
  </si>
  <si>
    <t xml:space="preserve">Dover 004                               </t>
  </si>
  <si>
    <t>E02005044</t>
  </si>
  <si>
    <t xml:space="preserve">Dacorum 015                             </t>
  </si>
  <si>
    <t>E02004870</t>
  </si>
  <si>
    <t xml:space="preserve">South Lakeland 012                      </t>
  </si>
  <si>
    <t>E02004026</t>
  </si>
  <si>
    <t xml:space="preserve">Lewisham 033                            </t>
  </si>
  <si>
    <t>E02000685</t>
  </si>
  <si>
    <t xml:space="preserve">Oxford 014                              </t>
  </si>
  <si>
    <t>E02005953</t>
  </si>
  <si>
    <t xml:space="preserve">Richmondshire 004                       </t>
  </si>
  <si>
    <t>E02005785</t>
  </si>
  <si>
    <t xml:space="preserve">North Tyneside 024                      </t>
  </si>
  <si>
    <t>E02001761</t>
  </si>
  <si>
    <t xml:space="preserve">Wirral 015                              </t>
  </si>
  <si>
    <t>E02001481</t>
  </si>
  <si>
    <t xml:space="preserve">Brent 009                               </t>
  </si>
  <si>
    <t>E02000101</t>
  </si>
  <si>
    <t xml:space="preserve">Forest of Dean 007                      </t>
  </si>
  <si>
    <t>E02004632</t>
  </si>
  <si>
    <t xml:space="preserve">Allerdale 008                           </t>
  </si>
  <si>
    <t>E02003972</t>
  </si>
  <si>
    <t xml:space="preserve">Cheshire West and Chester 032           </t>
  </si>
  <si>
    <t>E02003801</t>
  </si>
  <si>
    <t xml:space="preserve">Bury 022                                </t>
  </si>
  <si>
    <t>E02001040</t>
  </si>
  <si>
    <t xml:space="preserve">Merton 017                              </t>
  </si>
  <si>
    <t>E02000705</t>
  </si>
  <si>
    <t xml:space="preserve">Barking and Dagenham 019                </t>
  </si>
  <si>
    <t>E02000020</t>
  </si>
  <si>
    <t xml:space="preserve">St Albans 016                           </t>
  </si>
  <si>
    <t>E02004939</t>
  </si>
  <si>
    <t xml:space="preserve">Reading 009                             </t>
  </si>
  <si>
    <t>E02003397</t>
  </si>
  <si>
    <t xml:space="preserve">North Somerset 007                      </t>
  </si>
  <si>
    <t>E02003071</t>
  </si>
  <si>
    <t xml:space="preserve">York 004                                </t>
  </si>
  <si>
    <t>E02002775</t>
  </si>
  <si>
    <t xml:space="preserve">Coventry 021                            </t>
  </si>
  <si>
    <t>E02001978</t>
  </si>
  <si>
    <t xml:space="preserve">Gateshead 022                           </t>
  </si>
  <si>
    <t>E02001703</t>
  </si>
  <si>
    <t xml:space="preserve">Haringey 015                            </t>
  </si>
  <si>
    <t>E02000411</t>
  </si>
  <si>
    <t xml:space="preserve">Dartford 001                            </t>
  </si>
  <si>
    <t>E02005028</t>
  </si>
  <si>
    <t xml:space="preserve">Huntingdonshire 003                     </t>
  </si>
  <si>
    <t>E02003755</t>
  </si>
  <si>
    <t xml:space="preserve">Medway 033                              </t>
  </si>
  <si>
    <t>E02003346</t>
  </si>
  <si>
    <t xml:space="preserve">Bristol 019                             </t>
  </si>
  <si>
    <t>E02003030</t>
  </si>
  <si>
    <t xml:space="preserve">Sandwell 022                            </t>
  </si>
  <si>
    <t>E02002064</t>
  </si>
  <si>
    <t xml:space="preserve">Westminster 009                         </t>
  </si>
  <si>
    <t>E02000968</t>
  </si>
  <si>
    <t xml:space="preserve">Crawley 004                             </t>
  </si>
  <si>
    <t>E02006578</t>
  </si>
  <si>
    <t xml:space="preserve">Cheltenham 010                          </t>
  </si>
  <si>
    <t>E02004609</t>
  </si>
  <si>
    <t xml:space="preserve">Wandsworth 024                          </t>
  </si>
  <si>
    <t>E02000946</t>
  </si>
  <si>
    <t xml:space="preserve">Tower Hamlets 011                       </t>
  </si>
  <si>
    <t>E02000874</t>
  </si>
  <si>
    <t xml:space="preserve">Amber Valley 013                        </t>
  </si>
  <si>
    <t>E02004041</t>
  </si>
  <si>
    <t xml:space="preserve">Brighton and Hove 005                   </t>
  </si>
  <si>
    <t>E02003495</t>
  </si>
  <si>
    <t xml:space="preserve">Leeds 098                               </t>
  </si>
  <si>
    <t>E02002427</t>
  </si>
  <si>
    <t xml:space="preserve">Lambeth 003                             </t>
  </si>
  <si>
    <t>E02000620</t>
  </si>
  <si>
    <t xml:space="preserve">Croydon 019                             </t>
  </si>
  <si>
    <t>E02000212</t>
  </si>
  <si>
    <t xml:space="preserve">Bassetlaw 016                           </t>
  </si>
  <si>
    <t>E02006903</t>
  </si>
  <si>
    <t xml:space="preserve">Stratford-on-Avon 009                   </t>
  </si>
  <si>
    <t>E02006512</t>
  </si>
  <si>
    <t xml:space="preserve">Harrogate 004                           </t>
  </si>
  <si>
    <t>E02005764</t>
  </si>
  <si>
    <t xml:space="preserve">Lewes 013                               </t>
  </si>
  <si>
    <t>E02004391</t>
  </si>
  <si>
    <t xml:space="preserve">North Devon 005                         </t>
  </si>
  <si>
    <t>E02004179</t>
  </si>
  <si>
    <t xml:space="preserve">Cornwall 033                            </t>
  </si>
  <si>
    <t>E02003906</t>
  </si>
  <si>
    <t xml:space="preserve">West Berkshire 019                      </t>
  </si>
  <si>
    <t>E02003385</t>
  </si>
  <si>
    <t xml:space="preserve">Torbay 005                              </t>
  </si>
  <si>
    <t>E02003158</t>
  </si>
  <si>
    <t xml:space="preserve">Kingston upon Hull 028                  </t>
  </si>
  <si>
    <t>E02002679</t>
  </si>
  <si>
    <t xml:space="preserve">Oxford 011                              </t>
  </si>
  <si>
    <t>E02005950</t>
  </si>
  <si>
    <t xml:space="preserve">Ashfield 002                            </t>
  </si>
  <si>
    <t>E02005820</t>
  </si>
  <si>
    <t xml:space="preserve">Hambleton 004                           </t>
  </si>
  <si>
    <t>E02005753</t>
  </si>
  <si>
    <t xml:space="preserve">Hinckley and Bosworth 013               </t>
  </si>
  <si>
    <t>E02005389</t>
  </si>
  <si>
    <t xml:space="preserve">Rossendale 007                          </t>
  </si>
  <si>
    <t>E02005284</t>
  </si>
  <si>
    <t xml:space="preserve">North Somerset 025                      </t>
  </si>
  <si>
    <t>E02003089</t>
  </si>
  <si>
    <t xml:space="preserve">Hillingdon 015                          </t>
  </si>
  <si>
    <t>E02000508</t>
  </si>
  <si>
    <t xml:space="preserve">Colchester 016                          </t>
  </si>
  <si>
    <t>E02004521</t>
  </si>
  <si>
    <t xml:space="preserve">Exeter 014                              </t>
  </si>
  <si>
    <t>E02004162</t>
  </si>
  <si>
    <t xml:space="preserve">Cornwall 044                            </t>
  </si>
  <si>
    <t>E02003910</t>
  </si>
  <si>
    <t xml:space="preserve">Plymouth 010                            </t>
  </si>
  <si>
    <t>E02003131</t>
  </si>
  <si>
    <t xml:space="preserve">Sunderland 007                          </t>
  </si>
  <si>
    <t>E02001797</t>
  </si>
  <si>
    <t xml:space="preserve">Southwark 018                           </t>
  </si>
  <si>
    <t>E02000824</t>
  </si>
  <si>
    <t xml:space="preserve">Wychavon 012                            </t>
  </si>
  <si>
    <t>E02006759</t>
  </si>
  <si>
    <t xml:space="preserve">Bromsgrove 011                          </t>
  </si>
  <si>
    <t>E02006706</t>
  </si>
  <si>
    <t xml:space="preserve">Canterbury 004                          </t>
  </si>
  <si>
    <t>E02005013</t>
  </si>
  <si>
    <t xml:space="preserve">Bristol 043                             </t>
  </si>
  <si>
    <t>E02003054</t>
  </si>
  <si>
    <t xml:space="preserve">Leeds 076                               </t>
  </si>
  <si>
    <t>E02002405</t>
  </si>
  <si>
    <t xml:space="preserve">Ealing 006                              </t>
  </si>
  <si>
    <t>E02000243</t>
  </si>
  <si>
    <t xml:space="preserve">West Berkshire 016                      </t>
  </si>
  <si>
    <t>E02003382</t>
  </si>
  <si>
    <t xml:space="preserve">Luton 014                               </t>
  </si>
  <si>
    <t>E02003271</t>
  </si>
  <si>
    <t xml:space="preserve">Harrow 005                              </t>
  </si>
  <si>
    <t>E02000437</t>
  </si>
  <si>
    <t xml:space="preserve">Mansfield 007                           </t>
  </si>
  <si>
    <t>E02005886</t>
  </si>
  <si>
    <t xml:space="preserve">Great Yarmouth 012                      </t>
  </si>
  <si>
    <t>E02005549</t>
  </si>
  <si>
    <t xml:space="preserve">Breckland 012                           </t>
  </si>
  <si>
    <t>E02005514</t>
  </si>
  <si>
    <t xml:space="preserve">South Ribble 005                        </t>
  </si>
  <si>
    <t>E02005291</t>
  </si>
  <si>
    <t xml:space="preserve">Eastleigh 006                           </t>
  </si>
  <si>
    <t>E02004717</t>
  </si>
  <si>
    <t xml:space="preserve">North Tyneside 008                      </t>
  </si>
  <si>
    <t>E02001745</t>
  </si>
  <si>
    <t xml:space="preserve">Lambeth 030                             </t>
  </si>
  <si>
    <t>E02000647</t>
  </si>
  <si>
    <t xml:space="preserve">Hackney 017                             </t>
  </si>
  <si>
    <t>E02000361</t>
  </si>
  <si>
    <t xml:space="preserve">Ealing 030                              </t>
  </si>
  <si>
    <t>E02000267</t>
  </si>
  <si>
    <t xml:space="preserve">Shepway 013                             </t>
  </si>
  <si>
    <t>E02005114</t>
  </si>
  <si>
    <t xml:space="preserve">County Durham 026                       </t>
  </si>
  <si>
    <t>E02004310</t>
  </si>
  <si>
    <t xml:space="preserve">Teignbridge 016                         </t>
  </si>
  <si>
    <t>E02004216</t>
  </si>
  <si>
    <t xml:space="preserve">Newham 034                              </t>
  </si>
  <si>
    <t>E02000747</t>
  </si>
  <si>
    <t xml:space="preserve">Lewisham 026                            </t>
  </si>
  <si>
    <t>E02000678</t>
  </si>
  <si>
    <t xml:space="preserve">Brent 014                               </t>
  </si>
  <si>
    <t>E02000106</t>
  </si>
  <si>
    <t xml:space="preserve">Shropshire 007                          </t>
  </si>
  <si>
    <t>E02006025</t>
  </si>
  <si>
    <t xml:space="preserve">Hertsmere 007                           </t>
  </si>
  <si>
    <t>E02004902</t>
  </si>
  <si>
    <t xml:space="preserve">Allerdale 004                           </t>
  </si>
  <si>
    <t>E02003968</t>
  </si>
  <si>
    <t xml:space="preserve">East Lindsey 008                        </t>
  </si>
  <si>
    <t>E02005431</t>
  </si>
  <si>
    <t xml:space="preserve">Boston 001                              </t>
  </si>
  <si>
    <t>E02005417</t>
  </si>
  <si>
    <t xml:space="preserve">Dartford 008                            </t>
  </si>
  <si>
    <t>E02005035</t>
  </si>
  <si>
    <t xml:space="preserve">Eastbourne 007                          </t>
  </si>
  <si>
    <t>E02004362</t>
  </si>
  <si>
    <t xml:space="preserve">Milton Keynes 013                       </t>
  </si>
  <si>
    <t>E02003471</t>
  </si>
  <si>
    <t xml:space="preserve">Oxford 009                              </t>
  </si>
  <si>
    <t>E02005948</t>
  </si>
  <si>
    <t xml:space="preserve">Northampton 028                         </t>
  </si>
  <si>
    <t>E02005677</t>
  </si>
  <si>
    <t xml:space="preserve">Hinckley and Bosworth 006               </t>
  </si>
  <si>
    <t>E02005382</t>
  </si>
  <si>
    <t xml:space="preserve">Central Bedfordshire 028                </t>
  </si>
  <si>
    <t>E02003646</t>
  </si>
  <si>
    <t xml:space="preserve">Sefton 008                              </t>
  </si>
  <si>
    <t>E02001436</t>
  </si>
  <si>
    <t xml:space="preserve">Manchester 028                          </t>
  </si>
  <si>
    <t>E02001072</t>
  </si>
  <si>
    <t xml:space="preserve">Wandsworth 002                          </t>
  </si>
  <si>
    <t>E02000924</t>
  </si>
  <si>
    <t xml:space="preserve">Enfield 012                             </t>
  </si>
  <si>
    <t>E02000288</t>
  </si>
  <si>
    <t xml:space="preserve">Peterborough 023                        </t>
  </si>
  <si>
    <t>E02006878</t>
  </si>
  <si>
    <t xml:space="preserve">Newark and Sherwood 006                 </t>
  </si>
  <si>
    <t>E02005898</t>
  </si>
  <si>
    <t xml:space="preserve">Stevenage 009                           </t>
  </si>
  <si>
    <t>E02004952</t>
  </si>
  <si>
    <t xml:space="preserve">Basingstoke and Deane 010               </t>
  </si>
  <si>
    <t>E02004684</t>
  </si>
  <si>
    <t xml:space="preserve">Southampton 026                         </t>
  </si>
  <si>
    <t>E02003574</t>
  </si>
  <si>
    <t xml:space="preserve">Wakefield 008                           </t>
  </si>
  <si>
    <t>E02002445</t>
  </si>
  <si>
    <t xml:space="preserve">Newham 028                              </t>
  </si>
  <si>
    <t>E02000741</t>
  </si>
  <si>
    <t xml:space="preserve">West Lancashire 004                     </t>
  </si>
  <si>
    <t>E02005307</t>
  </si>
  <si>
    <t xml:space="preserve">Bradford 060                            </t>
  </si>
  <si>
    <t>E02002242</t>
  </si>
  <si>
    <t xml:space="preserve">Liverpool 051                           </t>
  </si>
  <si>
    <t>E02001397</t>
  </si>
  <si>
    <t xml:space="preserve">Wigan 037                               </t>
  </si>
  <si>
    <t>E02001323</t>
  </si>
  <si>
    <t xml:space="preserve">Wiltshire 015                           </t>
  </si>
  <si>
    <t>E02006657</t>
  </si>
  <si>
    <t xml:space="preserve">Tandridge 009                           </t>
  </si>
  <si>
    <t>E02006436</t>
  </si>
  <si>
    <t xml:space="preserve">Chesterfield 005                        </t>
  </si>
  <si>
    <t>E02004059</t>
  </si>
  <si>
    <t xml:space="preserve">Portsmouth 009                          </t>
  </si>
  <si>
    <t>E02003532</t>
  </si>
  <si>
    <t xml:space="preserve">Brighton and Hove 017                   </t>
  </si>
  <si>
    <t>E02003507</t>
  </si>
  <si>
    <t xml:space="preserve">Stockton-on-Tees 016                    </t>
  </si>
  <si>
    <t>E02002550</t>
  </si>
  <si>
    <t xml:space="preserve">Dudley 039                              </t>
  </si>
  <si>
    <t>E02002038</t>
  </si>
  <si>
    <t xml:space="preserve">Dudley 029                              </t>
  </si>
  <si>
    <t>E02002028</t>
  </si>
  <si>
    <t xml:space="preserve">South Tyneside 003                      </t>
  </si>
  <si>
    <t>E02001770</t>
  </si>
  <si>
    <t xml:space="preserve">Lewisham 030                            </t>
  </si>
  <si>
    <t>E02000682</t>
  </si>
  <si>
    <t xml:space="preserve">Hackney 018                             </t>
  </si>
  <si>
    <t>E02000362</t>
  </si>
  <si>
    <t xml:space="preserve">South Somerset 003                      </t>
  </si>
  <si>
    <t>E02006077</t>
  </si>
  <si>
    <t xml:space="preserve">Rushmoor 001                            </t>
  </si>
  <si>
    <t>E02004802</t>
  </si>
  <si>
    <t xml:space="preserve">East Cambridgeshire 006                 </t>
  </si>
  <si>
    <t>E02003737</t>
  </si>
  <si>
    <t xml:space="preserve">North Tyneside 012                      </t>
  </si>
  <si>
    <t>E02001749</t>
  </si>
  <si>
    <t xml:space="preserve">Hackney 008                             </t>
  </si>
  <si>
    <t>E02000352</t>
  </si>
  <si>
    <t xml:space="preserve">Chichester 008                          </t>
  </si>
  <si>
    <t>E02006568</t>
  </si>
  <si>
    <t xml:space="preserve">North West Leicestershire 013           </t>
  </si>
  <si>
    <t>E02005409</t>
  </si>
  <si>
    <t xml:space="preserve">Lancaster 008                           </t>
  </si>
  <si>
    <t>E02005228</t>
  </si>
  <si>
    <t xml:space="preserve">Cheshire East 026                       </t>
  </si>
  <si>
    <t>E02003815</t>
  </si>
  <si>
    <t xml:space="preserve">Warrington 002                          </t>
  </si>
  <si>
    <t>E02002591</t>
  </si>
  <si>
    <t xml:space="preserve">Sheffield 065                           </t>
  </si>
  <si>
    <t>E02001675</t>
  </si>
  <si>
    <t xml:space="preserve">Barnsley 009                            </t>
  </si>
  <si>
    <t>E02001517</t>
  </si>
  <si>
    <t xml:space="preserve">Hillingdon 028                          </t>
  </si>
  <si>
    <t>E02000521</t>
  </si>
  <si>
    <t xml:space="preserve">Bexley 019                              </t>
  </si>
  <si>
    <t>E02000083</t>
  </si>
  <si>
    <t xml:space="preserve">Shropshire 035                          </t>
  </si>
  <si>
    <t>E02006014</t>
  </si>
  <si>
    <t xml:space="preserve">Test Valley 004                         </t>
  </si>
  <si>
    <t>E02004817</t>
  </si>
  <si>
    <t xml:space="preserve">Derby 010                               </t>
  </si>
  <si>
    <t>E02002805</t>
  </si>
  <si>
    <t xml:space="preserve">North Tyneside 004                      </t>
  </si>
  <si>
    <t>E02001741</t>
  </si>
  <si>
    <t xml:space="preserve">Rotherham 018                           </t>
  </si>
  <si>
    <t>E02001595</t>
  </si>
  <si>
    <t xml:space="preserve">Newham 009                              </t>
  </si>
  <si>
    <t>E02000722</t>
  </si>
  <si>
    <t xml:space="preserve">Wiltshire 026                           </t>
  </si>
  <si>
    <t>E02006638</t>
  </si>
  <si>
    <t xml:space="preserve">South Somerset 014                      </t>
  </si>
  <si>
    <t>E02006088</t>
  </si>
  <si>
    <t xml:space="preserve">Ribble Valley 002                       </t>
  </si>
  <si>
    <t>E02005271</t>
  </si>
  <si>
    <t xml:space="preserve">Central Bedfordshire 005                </t>
  </si>
  <si>
    <t>E02003603</t>
  </si>
  <si>
    <t xml:space="preserve">Wakefield 012                           </t>
  </si>
  <si>
    <t>E02002449</t>
  </si>
  <si>
    <t xml:space="preserve">Dudley 033                              </t>
  </si>
  <si>
    <t>E02002032</t>
  </si>
  <si>
    <t xml:space="preserve">Adur 007                                </t>
  </si>
  <si>
    <t>E02006540</t>
  </si>
  <si>
    <t xml:space="preserve">Tamworth 004                            </t>
  </si>
  <si>
    <t>E02006220</t>
  </si>
  <si>
    <t xml:space="preserve">Harrogate 014                           </t>
  </si>
  <si>
    <t>E02005774</t>
  </si>
  <si>
    <t xml:space="preserve">Chesterfield 009                        </t>
  </si>
  <si>
    <t>E02004063</t>
  </si>
  <si>
    <t xml:space="preserve">Aylesbury Vale 013                      </t>
  </si>
  <si>
    <t>E02003664</t>
  </si>
  <si>
    <t xml:space="preserve">North Tyneside 025                      </t>
  </si>
  <si>
    <t>E02001762</t>
  </si>
  <si>
    <t xml:space="preserve">Greenwich 004                           </t>
  </si>
  <si>
    <t>E02000316</t>
  </si>
  <si>
    <t xml:space="preserve">Birmingham 137                          </t>
  </si>
  <si>
    <t>E02006898</t>
  </si>
  <si>
    <t xml:space="preserve">North Warwickshire 001                  </t>
  </si>
  <si>
    <t>E02006468</t>
  </si>
  <si>
    <t xml:space="preserve">Woking 001                              </t>
  </si>
  <si>
    <t>E02006456</t>
  </si>
  <si>
    <t xml:space="preserve">Wakefield 021                           </t>
  </si>
  <si>
    <t>E02002458</t>
  </si>
  <si>
    <t xml:space="preserve">Wigan 036                               </t>
  </si>
  <si>
    <t>E02001322</t>
  </si>
  <si>
    <t xml:space="preserve">North Warwickshire 002                  </t>
  </si>
  <si>
    <t>E02006469</t>
  </si>
  <si>
    <t xml:space="preserve">Gedling 013                             </t>
  </si>
  <si>
    <t>E02005877</t>
  </si>
  <si>
    <t xml:space="preserve">Worthing 006                            </t>
  </si>
  <si>
    <t>E02006626</t>
  </si>
  <si>
    <t xml:space="preserve">East Hampshire 006                      </t>
  </si>
  <si>
    <t>E02004702</t>
  </si>
  <si>
    <t xml:space="preserve">Basingstoke and Deane 009               </t>
  </si>
  <si>
    <t>E02004683</t>
  </si>
  <si>
    <t xml:space="preserve">South Gloucestershire 018               </t>
  </si>
  <si>
    <t>E02003107</t>
  </si>
  <si>
    <t xml:space="preserve">Bromsgrove 007                          </t>
  </si>
  <si>
    <t>E02006702</t>
  </si>
  <si>
    <t xml:space="preserve">Maidstone 010                           </t>
  </si>
  <si>
    <t>E02005077</t>
  </si>
  <si>
    <t xml:space="preserve">Kingston upon Hull 023                  </t>
  </si>
  <si>
    <t>E02002674</t>
  </si>
  <si>
    <t xml:space="preserve">Coventry 002                            </t>
  </si>
  <si>
    <t>E02001959</t>
  </si>
  <si>
    <t xml:space="preserve">Wigan 006                               </t>
  </si>
  <si>
    <t>E02001292</t>
  </si>
  <si>
    <t xml:space="preserve">Hammersmith and Fulham 003              </t>
  </si>
  <si>
    <t>E02000374</t>
  </si>
  <si>
    <t xml:space="preserve">Ealing 003                              </t>
  </si>
  <si>
    <t>E02000240</t>
  </si>
  <si>
    <t xml:space="preserve">Rugby 001                               </t>
  </si>
  <si>
    <t>E02006492</t>
  </si>
  <si>
    <t xml:space="preserve">Newcastle-under-Lyme 009                </t>
  </si>
  <si>
    <t>E02006166</t>
  </si>
  <si>
    <t xml:space="preserve">Nottingham 001                          </t>
  </si>
  <si>
    <t>E02002868</t>
  </si>
  <si>
    <t xml:space="preserve">Warrington 010                          </t>
  </si>
  <si>
    <t>E02002599</t>
  </si>
  <si>
    <t xml:space="preserve">Stockport 003                           </t>
  </si>
  <si>
    <t>E02001189</t>
  </si>
  <si>
    <t xml:space="preserve">Oldham 005                              </t>
  </si>
  <si>
    <t>E02001102</t>
  </si>
  <si>
    <t xml:space="preserve">Tower Hamlets 007                       </t>
  </si>
  <si>
    <t>E02000870</t>
  </si>
  <si>
    <t xml:space="preserve">Havering 016                            </t>
  </si>
  <si>
    <t>E02000479</t>
  </si>
  <si>
    <t xml:space="preserve">Brent 010                               </t>
  </si>
  <si>
    <t>E02000102</t>
  </si>
  <si>
    <t xml:space="preserve">Shropshire 033                          </t>
  </si>
  <si>
    <t>E02006012</t>
  </si>
  <si>
    <t xml:space="preserve">Northumberland 005                      </t>
  </si>
  <si>
    <t>E02005703</t>
  </si>
  <si>
    <t xml:space="preserve">Basildon 017                            </t>
  </si>
  <si>
    <t>E02004440</t>
  </si>
  <si>
    <t xml:space="preserve">Brighton and Hove 001                   </t>
  </si>
  <si>
    <t>E02003491</t>
  </si>
  <si>
    <t xml:space="preserve">Milton Keynes 003                       </t>
  </si>
  <si>
    <t>E02003461</t>
  </si>
  <si>
    <t xml:space="preserve">Shropshire 001                          </t>
  </si>
  <si>
    <t>E02006015</t>
  </si>
  <si>
    <t xml:space="preserve">Maidstone 008                           </t>
  </si>
  <si>
    <t>E02005075</t>
  </si>
  <si>
    <t xml:space="preserve">Cambridge 009                           </t>
  </si>
  <si>
    <t>E02003727</t>
  </si>
  <si>
    <t xml:space="preserve">Peterborough 005                        </t>
  </si>
  <si>
    <t>E02003241</t>
  </si>
  <si>
    <t xml:space="preserve">Rotherham 021                           </t>
  </si>
  <si>
    <t>E02001598</t>
  </si>
  <si>
    <t xml:space="preserve">Liverpool 007                           </t>
  </si>
  <si>
    <t>E02001353</t>
  </si>
  <si>
    <t xml:space="preserve">Lewisham 010                            </t>
  </si>
  <si>
    <t>E02000662</t>
  </si>
  <si>
    <t xml:space="preserve">North Kesteven 007                      </t>
  </si>
  <si>
    <t>E02005459</t>
  </si>
  <si>
    <t xml:space="preserve">Kirklees 003                            </t>
  </si>
  <si>
    <t>E02002273</t>
  </si>
  <si>
    <t xml:space="preserve">Tower Hamlets 015                       </t>
  </si>
  <si>
    <t>E02000878</t>
  </si>
  <si>
    <t xml:space="preserve">Tower Hamlets 013                       </t>
  </si>
  <si>
    <t>E02000876</t>
  </si>
  <si>
    <t xml:space="preserve">Merton 014                              </t>
  </si>
  <si>
    <t>E02000702</t>
  </si>
  <si>
    <t xml:space="preserve">Hounslow 028                            </t>
  </si>
  <si>
    <t>E02000553</t>
  </si>
  <si>
    <t xml:space="preserve">Stafford 007                            </t>
  </si>
  <si>
    <t>E02006194</t>
  </si>
  <si>
    <t xml:space="preserve">Sandwell 037                            </t>
  </si>
  <si>
    <t>E02002079</t>
  </si>
  <si>
    <t xml:space="preserve">Ealing 023                              </t>
  </si>
  <si>
    <t>E02000260</t>
  </si>
  <si>
    <t xml:space="preserve">Sandwell 039                            </t>
  </si>
  <si>
    <t>E02006810</t>
  </si>
  <si>
    <t xml:space="preserve">Castle Point 009                        </t>
  </si>
  <si>
    <t>E02004481</t>
  </si>
  <si>
    <t xml:space="preserve">Bradford 043                            </t>
  </si>
  <si>
    <t>E02002225</t>
  </si>
  <si>
    <t xml:space="preserve">Wigan 019                               </t>
  </si>
  <si>
    <t>E02001305</t>
  </si>
  <si>
    <t xml:space="preserve">Bury 026                                </t>
  </si>
  <si>
    <t>E02001044</t>
  </si>
  <si>
    <t xml:space="preserve">Fylde 001                               </t>
  </si>
  <si>
    <t>E02005203</t>
  </si>
  <si>
    <t xml:space="preserve">Cornwall 030                            </t>
  </si>
  <si>
    <t>E02003958</t>
  </si>
  <si>
    <t xml:space="preserve">Wycombe 017                             </t>
  </si>
  <si>
    <t>E02003712</t>
  </si>
  <si>
    <t xml:space="preserve">Southend-on-Sea 005                     </t>
  </si>
  <si>
    <t>E02003283</t>
  </si>
  <si>
    <t xml:space="preserve">Birmingham 110                          </t>
  </si>
  <si>
    <t>E02001936</t>
  </si>
  <si>
    <t xml:space="preserve">Manchester 038                          </t>
  </si>
  <si>
    <t>E02001082</t>
  </si>
  <si>
    <t xml:space="preserve">Fenland 004                             </t>
  </si>
  <si>
    <t>E02003745</t>
  </si>
  <si>
    <t xml:space="preserve">Lambeth 020                             </t>
  </si>
  <si>
    <t>E02000637</t>
  </si>
  <si>
    <t xml:space="preserve">Horsham 001                             </t>
  </si>
  <si>
    <t>E02006588</t>
  </si>
  <si>
    <t xml:space="preserve">Corby 001                               </t>
  </si>
  <si>
    <t>E02005612</t>
  </si>
  <si>
    <t xml:space="preserve">Charnwood 009                           </t>
  </si>
  <si>
    <t>E02005353</t>
  </si>
  <si>
    <t xml:space="preserve">Cornwall 008                            </t>
  </si>
  <si>
    <t>E02003938</t>
  </si>
  <si>
    <t xml:space="preserve">Cheshire East 025                       </t>
  </si>
  <si>
    <t>E02003814</t>
  </si>
  <si>
    <t xml:space="preserve">Isle of Wight 006                       </t>
  </si>
  <si>
    <t>E02003586</t>
  </si>
  <si>
    <t xml:space="preserve">Walsall 010                             </t>
  </si>
  <si>
    <t>E02002119</t>
  </si>
  <si>
    <t xml:space="preserve">Birmingham 131                          </t>
  </si>
  <si>
    <t>E02001957</t>
  </si>
  <si>
    <t xml:space="preserve">Waltham Forest 017                      </t>
  </si>
  <si>
    <t>E02000911</t>
  </si>
  <si>
    <t xml:space="preserve">Redbridge 010                           </t>
  </si>
  <si>
    <t>E02000760</t>
  </si>
  <si>
    <t xml:space="preserve">Wiltshire 048                           </t>
  </si>
  <si>
    <t>E02006663</t>
  </si>
  <si>
    <t xml:space="preserve">North West Leicestershire 008           </t>
  </si>
  <si>
    <t>E02005404</t>
  </si>
  <si>
    <t xml:space="preserve">Winchester 008                          </t>
  </si>
  <si>
    <t>E02004836</t>
  </si>
  <si>
    <t xml:space="preserve">Cornwall 067                            </t>
  </si>
  <si>
    <t>E02003948</t>
  </si>
  <si>
    <t xml:space="preserve">South Gloucestershire 007               </t>
  </si>
  <si>
    <t>E02003096</t>
  </si>
  <si>
    <t xml:space="preserve">Leeds 017                               </t>
  </si>
  <si>
    <t>E02002346</t>
  </si>
  <si>
    <t xml:space="preserve">Redbridge 024                           </t>
  </si>
  <si>
    <t>E02000774</t>
  </si>
  <si>
    <t xml:space="preserve">Cannock Chase 003                       </t>
  </si>
  <si>
    <t>E02006120</t>
  </si>
  <si>
    <t xml:space="preserve">Stevenage 001                           </t>
  </si>
  <si>
    <t>E02004944</t>
  </si>
  <si>
    <t xml:space="preserve">Chelmsford 014                          </t>
  </si>
  <si>
    <t>E02004498</t>
  </si>
  <si>
    <t xml:space="preserve">Leeds 066                               </t>
  </si>
  <si>
    <t>E02002395</t>
  </si>
  <si>
    <t xml:space="preserve">Newham 019                              </t>
  </si>
  <si>
    <t>E02000732</t>
  </si>
  <si>
    <t xml:space="preserve">Lewisham 022                            </t>
  </si>
  <si>
    <t>E02000674</t>
  </si>
  <si>
    <t xml:space="preserve">Barnet 002                              </t>
  </si>
  <si>
    <t>E02000025</t>
  </si>
  <si>
    <t xml:space="preserve">Elmbridge 004                           </t>
  </si>
  <si>
    <t>E02006320</t>
  </si>
  <si>
    <t xml:space="preserve">Wealden 016                             </t>
  </si>
  <si>
    <t>E02004418</t>
  </si>
  <si>
    <t xml:space="preserve">Amber Valley 015                        </t>
  </si>
  <si>
    <t>E02004043</t>
  </si>
  <si>
    <t xml:space="preserve">Poole 014                               </t>
  </si>
  <si>
    <t>E02003207</t>
  </si>
  <si>
    <t xml:space="preserve">Warrington 003                          </t>
  </si>
  <si>
    <t>E02002592</t>
  </si>
  <si>
    <t xml:space="preserve">Selby 006                               </t>
  </si>
  <si>
    <t>E02005814</t>
  </si>
  <si>
    <t xml:space="preserve">King's Lynn and West Norfolk 017        </t>
  </si>
  <si>
    <t>E02005567</t>
  </si>
  <si>
    <t xml:space="preserve">Cheltenham 008                          </t>
  </si>
  <si>
    <t>E02004607</t>
  </si>
  <si>
    <t xml:space="preserve">Walsall 020                             </t>
  </si>
  <si>
    <t>E02002129</t>
  </si>
  <si>
    <t xml:space="preserve">Southwark 010                           </t>
  </si>
  <si>
    <t>E02000816</t>
  </si>
  <si>
    <t xml:space="preserve">Richmond upon Thames 020                </t>
  </si>
  <si>
    <t>E02000803</t>
  </si>
  <si>
    <t xml:space="preserve">Ashfield 011                            </t>
  </si>
  <si>
    <t>E02005829</t>
  </si>
  <si>
    <t xml:space="preserve">Breckland 007                           </t>
  </si>
  <si>
    <t>E02005509</t>
  </si>
  <si>
    <t xml:space="preserve">Braintree 015                           </t>
  </si>
  <si>
    <t>E02004460</t>
  </si>
  <si>
    <t xml:space="preserve">Wokingham 009                           </t>
  </si>
  <si>
    <t>E02003447</t>
  </si>
  <si>
    <t xml:space="preserve">Luton 010                               </t>
  </si>
  <si>
    <t>E02003267</t>
  </si>
  <si>
    <t xml:space="preserve">Liverpool 052                           </t>
  </si>
  <si>
    <t>E02001398</t>
  </si>
  <si>
    <t xml:space="preserve">Waltham Forest 026                      </t>
  </si>
  <si>
    <t>E02000920</t>
  </si>
  <si>
    <t xml:space="preserve">Newham 004                              </t>
  </si>
  <si>
    <t>E02000717</t>
  </si>
  <si>
    <t xml:space="preserve">Bromley 013                             </t>
  </si>
  <si>
    <t>E02000139</t>
  </si>
  <si>
    <t xml:space="preserve">Preston 006                             </t>
  </si>
  <si>
    <t>E02005258</t>
  </si>
  <si>
    <t xml:space="preserve">Swale 004                               </t>
  </si>
  <si>
    <t>E02005118</t>
  </si>
  <si>
    <t xml:space="preserve">Canterbury 008                          </t>
  </si>
  <si>
    <t>E02005017</t>
  </si>
  <si>
    <t xml:space="preserve">Watford 003                             </t>
  </si>
  <si>
    <t>E02004970</t>
  </si>
  <si>
    <t xml:space="preserve">Cornwall 027                            </t>
  </si>
  <si>
    <t>E02003957</t>
  </si>
  <si>
    <t xml:space="preserve">Havering 005                            </t>
  </si>
  <si>
    <t>E02000468</t>
  </si>
  <si>
    <t xml:space="preserve">Croydon 017                             </t>
  </si>
  <si>
    <t>E02000210</t>
  </si>
  <si>
    <t xml:space="preserve">Rushcliffe 009                          </t>
  </si>
  <si>
    <t>E02005914</t>
  </si>
  <si>
    <t xml:space="preserve">Northumberland 025                      </t>
  </si>
  <si>
    <t>E02005712</t>
  </si>
  <si>
    <t xml:space="preserve">Chorley 007                             </t>
  </si>
  <si>
    <t>E02005195</t>
  </si>
  <si>
    <t xml:space="preserve">Welwyn Hatfield 005                     </t>
  </si>
  <si>
    <t>E02004984</t>
  </si>
  <si>
    <t xml:space="preserve">Basingstoke and Deane 012               </t>
  </si>
  <si>
    <t>E02004686</t>
  </si>
  <si>
    <t xml:space="preserve">County Durham 015                       </t>
  </si>
  <si>
    <t>E02004295</t>
  </si>
  <si>
    <t xml:space="preserve">Worcester 010                           </t>
  </si>
  <si>
    <t>E02006743</t>
  </si>
  <si>
    <t xml:space="preserve">Warwick 015                             </t>
  </si>
  <si>
    <t>E02006533</t>
  </si>
  <si>
    <t xml:space="preserve">Portsmouth 023                          </t>
  </si>
  <si>
    <t>E02003546</t>
  </si>
  <si>
    <t xml:space="preserve">Windsor and Maidenhead 005              </t>
  </si>
  <si>
    <t>E02003425</t>
  </si>
  <si>
    <t xml:space="preserve">Southend-on-Sea 002                     </t>
  </si>
  <si>
    <t>E02003280</t>
  </si>
  <si>
    <t xml:space="preserve">Lambeth 026                             </t>
  </si>
  <si>
    <t>E02000643</t>
  </si>
  <si>
    <t xml:space="preserve">Haringey 032                            </t>
  </si>
  <si>
    <t>E02000428</t>
  </si>
  <si>
    <t xml:space="preserve">Brent 029                               </t>
  </si>
  <si>
    <t>E02000121</t>
  </si>
  <si>
    <t xml:space="preserve">Colchester 022                          </t>
  </si>
  <si>
    <t>E02006922</t>
  </si>
  <si>
    <t xml:space="preserve">Crawley 009                             </t>
  </si>
  <si>
    <t>E02006583</t>
  </si>
  <si>
    <t xml:space="preserve">Ashford 004                             </t>
  </si>
  <si>
    <t>E02004999</t>
  </si>
  <si>
    <t xml:space="preserve">Leicester 034                           </t>
  </si>
  <si>
    <t>E02002860</t>
  </si>
  <si>
    <t xml:space="preserve">Southwark 017                           </t>
  </si>
  <si>
    <t>E02000823</t>
  </si>
  <si>
    <t xml:space="preserve">Corby 008                               </t>
  </si>
  <si>
    <t>E02006862</t>
  </si>
  <si>
    <t xml:space="preserve">Herefordshire 022                       </t>
  </si>
  <si>
    <t>E02002926</t>
  </si>
  <si>
    <t xml:space="preserve">Barnet 024                              </t>
  </si>
  <si>
    <t>E02000047</t>
  </si>
  <si>
    <t xml:space="preserve">Sandwell 011                            </t>
  </si>
  <si>
    <t>E02002053</t>
  </si>
  <si>
    <t xml:space="preserve">Dudley 016                              </t>
  </si>
  <si>
    <t>E02002015</t>
  </si>
  <si>
    <t xml:space="preserve">Adur 008                                </t>
  </si>
  <si>
    <t>E02006541</t>
  </si>
  <si>
    <t xml:space="preserve">South Staffordshire 005                 </t>
  </si>
  <si>
    <t>E02006178</t>
  </si>
  <si>
    <t xml:space="preserve">St Albans 009                           </t>
  </si>
  <si>
    <t>E02004932</t>
  </si>
  <si>
    <t xml:space="preserve">Stroud 004                              </t>
  </si>
  <si>
    <t>E02004654</t>
  </si>
  <si>
    <t xml:space="preserve">Sheffield 028                           </t>
  </si>
  <si>
    <t>E02001638</t>
  </si>
  <si>
    <t xml:space="preserve">Rotherham 003                           </t>
  </si>
  <si>
    <t>E02001580</t>
  </si>
  <si>
    <t xml:space="preserve">Stockport 028                           </t>
  </si>
  <si>
    <t>E02001214</t>
  </si>
  <si>
    <t xml:space="preserve">Westminster 023                         </t>
  </si>
  <si>
    <t>E02000982</t>
  </si>
  <si>
    <t xml:space="preserve">Islington 011                           </t>
  </si>
  <si>
    <t>E02000564</t>
  </si>
  <si>
    <t xml:space="preserve">Hinckley and Bosworth 007               </t>
  </si>
  <si>
    <t>E02005383</t>
  </si>
  <si>
    <t xml:space="preserve">Preston 004                             </t>
  </si>
  <si>
    <t>E02005256</t>
  </si>
  <si>
    <t xml:space="preserve">Stockport 040                           </t>
  </si>
  <si>
    <t>E02001226</t>
  </si>
  <si>
    <t xml:space="preserve">Salford 007                             </t>
  </si>
  <si>
    <t>E02001163</t>
  </si>
  <si>
    <t xml:space="preserve">Tower Hamlets 019                       </t>
  </si>
  <si>
    <t>E02000882</t>
  </si>
  <si>
    <t xml:space="preserve">Tower Hamlets 003                       </t>
  </si>
  <si>
    <t>E02000866</t>
  </si>
  <si>
    <t xml:space="preserve">South Holland 004                       </t>
  </si>
  <si>
    <t>E02005468</t>
  </si>
  <si>
    <t xml:space="preserve">New Forest 013                          </t>
  </si>
  <si>
    <t>E02004791</t>
  </si>
  <si>
    <t xml:space="preserve">County Durham 057                       </t>
  </si>
  <si>
    <t>E02004354</t>
  </si>
  <si>
    <t xml:space="preserve">North Dorset 007                        </t>
  </si>
  <si>
    <t>E02004261</t>
  </si>
  <si>
    <t xml:space="preserve">Huntingdonshire 012                     </t>
  </si>
  <si>
    <t>E02003764</t>
  </si>
  <si>
    <t xml:space="preserve">Bristol 041                             </t>
  </si>
  <si>
    <t>E02003052</t>
  </si>
  <si>
    <t xml:space="preserve">Newcastle-under-Lyme 005                </t>
  </si>
  <si>
    <t>E02006162</t>
  </si>
  <si>
    <t xml:space="preserve">Northampton 027                         </t>
  </si>
  <si>
    <t>E02005676</t>
  </si>
  <si>
    <t xml:space="preserve">Lancaster 015                           </t>
  </si>
  <si>
    <t>E02005235</t>
  </si>
  <si>
    <t xml:space="preserve">Central Bedfordshire 033                </t>
  </si>
  <si>
    <t>E02003651</t>
  </si>
  <si>
    <t xml:space="preserve">Westminster 020                         </t>
  </si>
  <si>
    <t>E02000979</t>
  </si>
  <si>
    <t xml:space="preserve">Shepway 012                             </t>
  </si>
  <si>
    <t>E02005113</t>
  </si>
  <si>
    <t xml:space="preserve">Eastleigh 011                           </t>
  </si>
  <si>
    <t>E02004722</t>
  </si>
  <si>
    <t xml:space="preserve">Erewash 015                             </t>
  </si>
  <si>
    <t>E02004092</t>
  </si>
  <si>
    <t xml:space="preserve">Leeds 105                               </t>
  </si>
  <si>
    <t>E02002434</t>
  </si>
  <si>
    <t xml:space="preserve">Scarborough 014                         </t>
  </si>
  <si>
    <t>E02005808</t>
  </si>
  <si>
    <t xml:space="preserve">Calderdale 016                          </t>
  </si>
  <si>
    <t>E02002259</t>
  </si>
  <si>
    <t xml:space="preserve">Sandwell 036                            </t>
  </si>
  <si>
    <t>E02002078</t>
  </si>
  <si>
    <t xml:space="preserve">Tameside 022                            </t>
  </si>
  <si>
    <t>E02001250</t>
  </si>
  <si>
    <t xml:space="preserve">Ealing 031                              </t>
  </si>
  <si>
    <t>E02000268</t>
  </si>
  <si>
    <t xml:space="preserve">Ipswich 004                             </t>
  </si>
  <si>
    <t>E02006248</t>
  </si>
  <si>
    <t xml:space="preserve">Blaby 005                               </t>
  </si>
  <si>
    <t>E02005337</t>
  </si>
  <si>
    <t xml:space="preserve">Cornwall 021                            </t>
  </si>
  <si>
    <t>E02003955</t>
  </si>
  <si>
    <t xml:space="preserve">East Cambridgeshire 001                 </t>
  </si>
  <si>
    <t>E02003732</t>
  </si>
  <si>
    <t xml:space="preserve">North Lincolnshire 011                  </t>
  </si>
  <si>
    <t>E02002759</t>
  </si>
  <si>
    <t xml:space="preserve">North Lincolnshire 005                  </t>
  </si>
  <si>
    <t>E02002753</t>
  </si>
  <si>
    <t xml:space="preserve">Wakefield 014                           </t>
  </si>
  <si>
    <t>E02002451</t>
  </si>
  <si>
    <t xml:space="preserve">St. Helens 003                          </t>
  </si>
  <si>
    <t>E02001408</t>
  </si>
  <si>
    <t xml:space="preserve">Ealing 027                              </t>
  </si>
  <si>
    <t>E02000264</t>
  </si>
  <si>
    <t xml:space="preserve">Forest Heath 008                        </t>
  </si>
  <si>
    <t>E02006826</t>
  </si>
  <si>
    <t xml:space="preserve">Staffordshire Moorlands 010             </t>
  </si>
  <si>
    <t>E02006213</t>
  </si>
  <si>
    <t xml:space="preserve">Bassetlaw 014                           </t>
  </si>
  <si>
    <t>E02005848</t>
  </si>
  <si>
    <t xml:space="preserve">King's Lynn and West Norfolk 016        </t>
  </si>
  <si>
    <t>E02005566</t>
  </si>
  <si>
    <t xml:space="preserve">Wokingham 018                           </t>
  </si>
  <si>
    <t>E02003456</t>
  </si>
  <si>
    <t xml:space="preserve">Newcastle upon Tyne 001                 </t>
  </si>
  <si>
    <t>E02001708</t>
  </si>
  <si>
    <t xml:space="preserve">Waltham Forest 004                      </t>
  </si>
  <si>
    <t>E02000898</t>
  </si>
  <si>
    <t xml:space="preserve">Brent 026                               </t>
  </si>
  <si>
    <t>E02000118</t>
  </si>
  <si>
    <t xml:space="preserve">Ipswich 016                             </t>
  </si>
  <si>
    <t>E02006260</t>
  </si>
  <si>
    <t xml:space="preserve">Pendle 003                              </t>
  </si>
  <si>
    <t>E02005242</t>
  </si>
  <si>
    <t xml:space="preserve">Welwyn Hatfield 014                     </t>
  </si>
  <si>
    <t>E02004993</t>
  </si>
  <si>
    <t xml:space="preserve">Windsor and Maidenhead 012              </t>
  </si>
  <si>
    <t>E02003432</t>
  </si>
  <si>
    <t xml:space="preserve">Runnymede 003                           </t>
  </si>
  <si>
    <t>E02006395</t>
  </si>
  <si>
    <t xml:space="preserve">Ipswich 013                             </t>
  </si>
  <si>
    <t>E02006257</t>
  </si>
  <si>
    <t xml:space="preserve">South Somerset 022                      </t>
  </si>
  <si>
    <t>E02006096</t>
  </si>
  <si>
    <t xml:space="preserve">Colchester 002                          </t>
  </si>
  <si>
    <t>E02004507</t>
  </si>
  <si>
    <t xml:space="preserve">Poole 011                               </t>
  </si>
  <si>
    <t>E02003204</t>
  </si>
  <si>
    <t xml:space="preserve">Herefordshire 002                       </t>
  </si>
  <si>
    <t>E02002906</t>
  </si>
  <si>
    <t xml:space="preserve">Coventry 008                            </t>
  </si>
  <si>
    <t>E02001965</t>
  </si>
  <si>
    <t xml:space="preserve">Islington 007                           </t>
  </si>
  <si>
    <t>E02000560</t>
  </si>
  <si>
    <t xml:space="preserve">Warwick 010                             </t>
  </si>
  <si>
    <t>E02006528</t>
  </si>
  <si>
    <t xml:space="preserve">Mendip 014                              </t>
  </si>
  <si>
    <t>E02006060</t>
  </si>
  <si>
    <t xml:space="preserve">Dacorum 010                             </t>
  </si>
  <si>
    <t>E02004865</t>
  </si>
  <si>
    <t xml:space="preserve">Torridge 001                            </t>
  </si>
  <si>
    <t>E02004220</t>
  </si>
  <si>
    <t xml:space="preserve">Windsor and Maidenhead 008              </t>
  </si>
  <si>
    <t>E02003428</t>
  </si>
  <si>
    <t xml:space="preserve">South Tyneside 023                      </t>
  </si>
  <si>
    <t>E02001790</t>
  </si>
  <si>
    <t xml:space="preserve">Gateshead 005                           </t>
  </si>
  <si>
    <t>E02001686</t>
  </si>
  <si>
    <t xml:space="preserve">Redbridge 033                           </t>
  </si>
  <si>
    <t>E02000783</t>
  </si>
  <si>
    <t xml:space="preserve">Greenwich 001                           </t>
  </si>
  <si>
    <t>E02000313</t>
  </si>
  <si>
    <t xml:space="preserve">Adur 004                                </t>
  </si>
  <si>
    <t>E02006537</t>
  </si>
  <si>
    <t xml:space="preserve">South Kesteven 015                      </t>
  </si>
  <si>
    <t>E02005490</t>
  </si>
  <si>
    <t xml:space="preserve">Leicester 020                           </t>
  </si>
  <si>
    <t>E02002846</t>
  </si>
  <si>
    <t xml:space="preserve">Bradford 016                            </t>
  </si>
  <si>
    <t>E02002198</t>
  </si>
  <si>
    <t xml:space="preserve">Walsall 029                             </t>
  </si>
  <si>
    <t>E02002138</t>
  </si>
  <si>
    <t xml:space="preserve">Birmingham 112                          </t>
  </si>
  <si>
    <t>E02001938</t>
  </si>
  <si>
    <t xml:space="preserve">St. Helens 018                          </t>
  </si>
  <si>
    <t>E02001423</t>
  </si>
  <si>
    <t xml:space="preserve">Knowsley 009                            </t>
  </si>
  <si>
    <t>E02001335</t>
  </si>
  <si>
    <t xml:space="preserve">Newham 016                              </t>
  </si>
  <si>
    <t>E02000729</t>
  </si>
  <si>
    <t xml:space="preserve">Hillingdon 019                          </t>
  </si>
  <si>
    <t>E02000512</t>
  </si>
  <si>
    <t xml:space="preserve">Hackney 021                             </t>
  </si>
  <si>
    <t>E02000365</t>
  </si>
  <si>
    <t xml:space="preserve">Camden 015                              </t>
  </si>
  <si>
    <t>E02000180</t>
  </si>
  <si>
    <t xml:space="preserve">South Ribble 012                        </t>
  </si>
  <si>
    <t>E02005298</t>
  </si>
  <si>
    <t xml:space="preserve">Erewash 009                             </t>
  </si>
  <si>
    <t>E02004086</t>
  </si>
  <si>
    <t xml:space="preserve">Chesterfield 012                        </t>
  </si>
  <si>
    <t>E02004066</t>
  </si>
  <si>
    <t xml:space="preserve">Cheshire West and Chester 012           </t>
  </si>
  <si>
    <t>E02003876</t>
  </si>
  <si>
    <t xml:space="preserve">Wycombe 010                             </t>
  </si>
  <si>
    <t>E02003705</t>
  </si>
  <si>
    <t xml:space="preserve">Nottingham 024                          </t>
  </si>
  <si>
    <t>E02002891</t>
  </si>
  <si>
    <t xml:space="preserve">Birmingham 105                          </t>
  </si>
  <si>
    <t>E02001931</t>
  </si>
  <si>
    <t xml:space="preserve">South Tyneside 020                      </t>
  </si>
  <si>
    <t>E02001787</t>
  </si>
  <si>
    <t xml:space="preserve">Rotherham 031                           </t>
  </si>
  <si>
    <t>E02001608</t>
  </si>
  <si>
    <t xml:space="preserve">Wirral 030                              </t>
  </si>
  <si>
    <t>E02001496</t>
  </si>
  <si>
    <t xml:space="preserve">Lambeth 004                             </t>
  </si>
  <si>
    <t>E02000621</t>
  </si>
  <si>
    <t xml:space="preserve">Reigate and Banstead 011                </t>
  </si>
  <si>
    <t>E02006385</t>
  </si>
  <si>
    <t xml:space="preserve">East Lindsey 013                        </t>
  </si>
  <si>
    <t>E02005436</t>
  </si>
  <si>
    <t xml:space="preserve">Tonbridge and Malling 012               </t>
  </si>
  <si>
    <t>E02005160</t>
  </si>
  <si>
    <t xml:space="preserve">Gosport 003                             </t>
  </si>
  <si>
    <t>E02004743</t>
  </si>
  <si>
    <t xml:space="preserve">County Durham 047                       </t>
  </si>
  <si>
    <t>E02004333</t>
  </si>
  <si>
    <t xml:space="preserve">Milton Keynes 029                       </t>
  </si>
  <si>
    <t>E02003487</t>
  </si>
  <si>
    <t xml:space="preserve">Bradford 018                            </t>
  </si>
  <si>
    <t>E02002200</t>
  </si>
  <si>
    <t xml:space="preserve">Wirral 037                              </t>
  </si>
  <si>
    <t>E02001503</t>
  </si>
  <si>
    <t xml:space="preserve">Haringey 024                            </t>
  </si>
  <si>
    <t>E02000420</t>
  </si>
  <si>
    <t xml:space="preserve">Ashfield 009                            </t>
  </si>
  <si>
    <t>E02005827</t>
  </si>
  <si>
    <t xml:space="preserve">Selby 004                               </t>
  </si>
  <si>
    <t>E02005812</t>
  </si>
  <si>
    <t xml:space="preserve">Gravesham 008                           </t>
  </si>
  <si>
    <t>E02005062</t>
  </si>
  <si>
    <t xml:space="preserve">Test Valley 003                         </t>
  </si>
  <si>
    <t>E02004816</t>
  </si>
  <si>
    <t xml:space="preserve">Bolsover 001                            </t>
  </si>
  <si>
    <t>E02004045</t>
  </si>
  <si>
    <t xml:space="preserve">Rotherham 025                           </t>
  </si>
  <si>
    <t>E02001602</t>
  </si>
  <si>
    <t xml:space="preserve">Southwark 025                           </t>
  </si>
  <si>
    <t>E02000831</t>
  </si>
  <si>
    <t xml:space="preserve">Redbridge 030                           </t>
  </si>
  <si>
    <t>E02000780</t>
  </si>
  <si>
    <t xml:space="preserve">Enfield 001                             </t>
  </si>
  <si>
    <t>E02000277</t>
  </si>
  <si>
    <t xml:space="preserve">Daventry 009                            </t>
  </si>
  <si>
    <t>E02005627</t>
  </si>
  <si>
    <t xml:space="preserve">Corby 003                               </t>
  </si>
  <si>
    <t>E02005614</t>
  </si>
  <si>
    <t xml:space="preserve">Tewkesbury 009                          </t>
  </si>
  <si>
    <t>E02004674</t>
  </si>
  <si>
    <t xml:space="preserve">County Durham 003                       </t>
  </si>
  <si>
    <t>E02004298</t>
  </si>
  <si>
    <t xml:space="preserve">East Riding of Yorkshire 006            </t>
  </si>
  <si>
    <t>E02002689</t>
  </si>
  <si>
    <t xml:space="preserve">Northampton 003                         </t>
  </si>
  <si>
    <t>E02005652</t>
  </si>
  <si>
    <t xml:space="preserve">Chelmsford 021                          </t>
  </si>
  <si>
    <t>E02004505</t>
  </si>
  <si>
    <t xml:space="preserve">Bracknell Forest 004                    </t>
  </si>
  <si>
    <t>E02003355</t>
  </si>
  <si>
    <t xml:space="preserve">North Lincolnshire 002                  </t>
  </si>
  <si>
    <t>E02002750</t>
  </si>
  <si>
    <t xml:space="preserve">Lichfield 001                           </t>
  </si>
  <si>
    <t>E02006146</t>
  </si>
  <si>
    <t xml:space="preserve">Cheshire East 048                       </t>
  </si>
  <si>
    <t>E02003838</t>
  </si>
  <si>
    <t xml:space="preserve">Bedford 016                             </t>
  </si>
  <si>
    <t>E02003631</t>
  </si>
  <si>
    <t xml:space="preserve">Medway 024                              </t>
  </si>
  <si>
    <t>E02003337</t>
  </si>
  <si>
    <t xml:space="preserve">Calderdale 015                          </t>
  </si>
  <si>
    <t>E02002258</t>
  </si>
  <si>
    <t xml:space="preserve">Tameside 015                            </t>
  </si>
  <si>
    <t>E02001243</t>
  </si>
  <si>
    <t xml:space="preserve">Erewash 016                             </t>
  </si>
  <si>
    <t>E02006828</t>
  </si>
  <si>
    <t xml:space="preserve">Adur 006                                </t>
  </si>
  <si>
    <t>E02006539</t>
  </si>
  <si>
    <t xml:space="preserve">South Holland 006                       </t>
  </si>
  <si>
    <t>E02005470</t>
  </si>
  <si>
    <t xml:space="preserve">Gravesham 003                           </t>
  </si>
  <si>
    <t>E02005057</t>
  </si>
  <si>
    <t xml:space="preserve">Bolton 024                              </t>
  </si>
  <si>
    <t>E02001007</t>
  </si>
  <si>
    <t xml:space="preserve">Newham 032                              </t>
  </si>
  <si>
    <t>E02000745</t>
  </si>
  <si>
    <t xml:space="preserve">Lancaster 001                           </t>
  </si>
  <si>
    <t>E02005221</t>
  </si>
  <si>
    <t xml:space="preserve">Erewash 010                             </t>
  </si>
  <si>
    <t>E02004087</t>
  </si>
  <si>
    <t xml:space="preserve">Fenland 011                             </t>
  </si>
  <si>
    <t>E02003752</t>
  </si>
  <si>
    <t xml:space="preserve">North Lincolnshire 006                  </t>
  </si>
  <si>
    <t>E02002754</t>
  </si>
  <si>
    <t xml:space="preserve">Lambeth 012                             </t>
  </si>
  <si>
    <t>E02000629</t>
  </si>
  <si>
    <t xml:space="preserve">North Somerset 026                      </t>
  </si>
  <si>
    <t>E02006845</t>
  </si>
  <si>
    <t xml:space="preserve">Newark and Sherwood 009                 </t>
  </si>
  <si>
    <t>E02005901</t>
  </si>
  <si>
    <t xml:space="preserve">Cheshire West and Chester 042           </t>
  </si>
  <si>
    <t>E02003890</t>
  </si>
  <si>
    <t xml:space="preserve">Cheshire West and Chester 037           </t>
  </si>
  <si>
    <t>E02003887</t>
  </si>
  <si>
    <t xml:space="preserve">Kirklees 044                            </t>
  </si>
  <si>
    <t>E02002314</t>
  </si>
  <si>
    <t xml:space="preserve">Birmingham 108                          </t>
  </si>
  <si>
    <t>E02001934</t>
  </si>
  <si>
    <t xml:space="preserve">Birmingham 072                          </t>
  </si>
  <si>
    <t>E02001898</t>
  </si>
  <si>
    <t xml:space="preserve">Hammersmith and Fulham 023              </t>
  </si>
  <si>
    <t>E02000394</t>
  </si>
  <si>
    <t xml:space="preserve">Ealing 025                              </t>
  </si>
  <si>
    <t>E02000262</t>
  </si>
  <si>
    <t xml:space="preserve">Rugby 010                               </t>
  </si>
  <si>
    <t>E02006501</t>
  </si>
  <si>
    <t xml:space="preserve">Broxtowe 010                            </t>
  </si>
  <si>
    <t>E02005859</t>
  </si>
  <si>
    <t xml:space="preserve">Swale 016                               </t>
  </si>
  <si>
    <t>E02005130</t>
  </si>
  <si>
    <t xml:space="preserve">Castle Point 006                        </t>
  </si>
  <si>
    <t>E02004478</t>
  </si>
  <si>
    <t xml:space="preserve">St. Helens 006                          </t>
  </si>
  <si>
    <t>E02001411</t>
  </si>
  <si>
    <t xml:space="preserve">Runnymede 009                           </t>
  </si>
  <si>
    <t>E02006401</t>
  </si>
  <si>
    <t xml:space="preserve">Fylde 008                               </t>
  </si>
  <si>
    <t>E02005210</t>
  </si>
  <si>
    <t xml:space="preserve">East Devon 010                          </t>
  </si>
  <si>
    <t>E02004138</t>
  </si>
  <si>
    <t xml:space="preserve">Windsor and Maidenhead 003              </t>
  </si>
  <si>
    <t>E02003423</t>
  </si>
  <si>
    <t xml:space="preserve">Bournemouth 010                         </t>
  </si>
  <si>
    <t>E02003181</t>
  </si>
  <si>
    <t xml:space="preserve">Sefton 033                              </t>
  </si>
  <si>
    <t>E02001461</t>
  </si>
  <si>
    <t xml:space="preserve">Knowsley 019                            </t>
  </si>
  <si>
    <t>E02001345</t>
  </si>
  <si>
    <t xml:space="preserve">Haringey 029                            </t>
  </si>
  <si>
    <t>E02000425</t>
  </si>
  <si>
    <t xml:space="preserve">Pendle 002                              </t>
  </si>
  <si>
    <t>E02005241</t>
  </si>
  <si>
    <t xml:space="preserve">Milton Keynes 004                       </t>
  </si>
  <si>
    <t>E02003462</t>
  </si>
  <si>
    <t xml:space="preserve">Westminster 021                         </t>
  </si>
  <si>
    <t>E02000980</t>
  </si>
  <si>
    <t xml:space="preserve">Leicester 041                           </t>
  </si>
  <si>
    <t>E02006851</t>
  </si>
  <si>
    <t xml:space="preserve">East Hertfordshire 012                  </t>
  </si>
  <si>
    <t>E02004889</t>
  </si>
  <si>
    <t xml:space="preserve">Dacorum 005                             </t>
  </si>
  <si>
    <t>E02004860</t>
  </si>
  <si>
    <t xml:space="preserve">Tendring 004                            </t>
  </si>
  <si>
    <t>E02004576</t>
  </si>
  <si>
    <t xml:space="preserve">Brentwood 003                           </t>
  </si>
  <si>
    <t>E02004466</t>
  </si>
  <si>
    <t xml:space="preserve">Wakefield 013                           </t>
  </si>
  <si>
    <t>E02002450</t>
  </si>
  <si>
    <t xml:space="preserve">Wirral 018                              </t>
  </si>
  <si>
    <t>E02001484</t>
  </si>
  <si>
    <t xml:space="preserve">Newham 007                              </t>
  </si>
  <si>
    <t>E02000720</t>
  </si>
  <si>
    <t xml:space="preserve">Wychavon 017                            </t>
  </si>
  <si>
    <t>E02006764</t>
  </si>
  <si>
    <t xml:space="preserve">Worcester 008                           </t>
  </si>
  <si>
    <t>E02006741</t>
  </si>
  <si>
    <t xml:space="preserve">South Somerset 006                      </t>
  </si>
  <si>
    <t>E02006080</t>
  </si>
  <si>
    <t xml:space="preserve">Mansfield 003                           </t>
  </si>
  <si>
    <t>E02005882</t>
  </si>
  <si>
    <t xml:space="preserve">Barrow-in-Furness 009                   </t>
  </si>
  <si>
    <t>E02003985</t>
  </si>
  <si>
    <t xml:space="preserve">Calderdale 017                          </t>
  </si>
  <si>
    <t>E02002260</t>
  </si>
  <si>
    <t xml:space="preserve">Sunderland 015                          </t>
  </si>
  <si>
    <t>E02001805</t>
  </si>
  <si>
    <t xml:space="preserve">Stockport 006                           </t>
  </si>
  <si>
    <t>E02001192</t>
  </si>
  <si>
    <t xml:space="preserve">Bury 006                                </t>
  </si>
  <si>
    <t>E02001024</t>
  </si>
  <si>
    <t xml:space="preserve">Barnet 036                              </t>
  </si>
  <si>
    <t>E02000059</t>
  </si>
  <si>
    <t xml:space="preserve">Stafford 009                            </t>
  </si>
  <si>
    <t>E02006196</t>
  </si>
  <si>
    <t xml:space="preserve">North Kesteven 005                      </t>
  </si>
  <si>
    <t>E02005457</t>
  </si>
  <si>
    <t xml:space="preserve">Fylde 002                               </t>
  </si>
  <si>
    <t>E02005204</t>
  </si>
  <si>
    <t xml:space="preserve">Broxbourne 009                          </t>
  </si>
  <si>
    <t>E02004851</t>
  </si>
  <si>
    <t xml:space="preserve">Maldon 004                              </t>
  </si>
  <si>
    <t>E02004558</t>
  </si>
  <si>
    <t xml:space="preserve">South Bucks 003                         </t>
  </si>
  <si>
    <t>E02003690</t>
  </si>
  <si>
    <t xml:space="preserve">Central Bedfordshire 001                </t>
  </si>
  <si>
    <t>E02003599</t>
  </si>
  <si>
    <t xml:space="preserve">Brighton and Hove 021                   </t>
  </si>
  <si>
    <t>E02003511</t>
  </si>
  <si>
    <t xml:space="preserve">Bournemouth 016                         </t>
  </si>
  <si>
    <t>E02003187</t>
  </si>
  <si>
    <t xml:space="preserve">Leeds 019                               </t>
  </si>
  <si>
    <t>E02002348</t>
  </si>
  <si>
    <t xml:space="preserve">Newham 011                              </t>
  </si>
  <si>
    <t>E02000724</t>
  </si>
  <si>
    <t xml:space="preserve">Lewisham 007                            </t>
  </si>
  <si>
    <t>E02000659</t>
  </si>
  <si>
    <t xml:space="preserve">Harrow 031                              </t>
  </si>
  <si>
    <t>E02000463</t>
  </si>
  <si>
    <t xml:space="preserve">Northampton 006                         </t>
  </si>
  <si>
    <t>E02005655</t>
  </si>
  <si>
    <t xml:space="preserve">North West Leicestershire 002           </t>
  </si>
  <si>
    <t>E02005398</t>
  </si>
  <si>
    <t xml:space="preserve">Swale 009                               </t>
  </si>
  <si>
    <t>E02005123</t>
  </si>
  <si>
    <t xml:space="preserve">South Gloucestershire 026               </t>
  </si>
  <si>
    <t>E02003115</t>
  </si>
  <si>
    <t xml:space="preserve">Leicester 008                           </t>
  </si>
  <si>
    <t>E02002834</t>
  </si>
  <si>
    <t xml:space="preserve">Bradford 032                            </t>
  </si>
  <si>
    <t>E02002214</t>
  </si>
  <si>
    <t xml:space="preserve">Bournemouth 024                         </t>
  </si>
  <si>
    <t>E02006885</t>
  </si>
  <si>
    <t xml:space="preserve">Spelthorne 004                          </t>
  </si>
  <si>
    <t>E02006406</t>
  </si>
  <si>
    <t xml:space="preserve">Cheshire East 004                       </t>
  </si>
  <si>
    <t>E02003856</t>
  </si>
  <si>
    <t xml:space="preserve">Southampton 014                         </t>
  </si>
  <si>
    <t>E02003562</t>
  </si>
  <si>
    <t xml:space="preserve">Walsall 005                             </t>
  </si>
  <si>
    <t>E02002114</t>
  </si>
  <si>
    <t xml:space="preserve">Lambeth 029                             </t>
  </si>
  <si>
    <t>E02000646</t>
  </si>
  <si>
    <t xml:space="preserve">North Warwickshire 004                  </t>
  </si>
  <si>
    <t>E02006471</t>
  </si>
  <si>
    <t xml:space="preserve">Shepway 009                             </t>
  </si>
  <si>
    <t>E02005110</t>
  </si>
  <si>
    <t xml:space="preserve">Broxbourne 012                          </t>
  </si>
  <si>
    <t>E02004854</t>
  </si>
  <si>
    <t xml:space="preserve">Cornwall 072                            </t>
  </si>
  <si>
    <t>E02003929</t>
  </si>
  <si>
    <t xml:space="preserve">North Lincolnshire 001                  </t>
  </si>
  <si>
    <t>E02002749</t>
  </si>
  <si>
    <t xml:space="preserve">Wigan 020                               </t>
  </si>
  <si>
    <t>E02001306</t>
  </si>
  <si>
    <t xml:space="preserve">Sutton 018                              </t>
  </si>
  <si>
    <t>E02000857</t>
  </si>
  <si>
    <t xml:space="preserve">Merton 008                              </t>
  </si>
  <si>
    <t>E02000696</t>
  </si>
  <si>
    <t xml:space="preserve">Bromley 026                             </t>
  </si>
  <si>
    <t>E02000152</t>
  </si>
  <si>
    <t xml:space="preserve">Shropshire 038                          </t>
  </si>
  <si>
    <t>E02006045</t>
  </si>
  <si>
    <t xml:space="preserve">Wellingborough 010                      </t>
  </si>
  <si>
    <t>E02005701</t>
  </si>
  <si>
    <t xml:space="preserve">Tendring 006                            </t>
  </si>
  <si>
    <t>E02004578</t>
  </si>
  <si>
    <t xml:space="preserve">Lewisham 029                            </t>
  </si>
  <si>
    <t>E02000681</t>
  </si>
  <si>
    <t xml:space="preserve">Hounslow 011                            </t>
  </si>
  <si>
    <t>E02000536</t>
  </si>
  <si>
    <t xml:space="preserve">Torbay 018                              </t>
  </si>
  <si>
    <t>E02003171</t>
  </si>
  <si>
    <t xml:space="preserve">Coventry 032                            </t>
  </si>
  <si>
    <t>E02001989</t>
  </si>
  <si>
    <t xml:space="preserve">Wirral 003                              </t>
  </si>
  <si>
    <t>E02001469</t>
  </si>
  <si>
    <t xml:space="preserve">Wigan 022                               </t>
  </si>
  <si>
    <t>E02001308</t>
  </si>
  <si>
    <t xml:space="preserve">Stockport 005                           </t>
  </si>
  <si>
    <t>E02001191</t>
  </si>
  <si>
    <t xml:space="preserve">Lewisham 013                            </t>
  </si>
  <si>
    <t>E02000665</t>
  </si>
  <si>
    <t xml:space="preserve">Great Yarmouth 013                      </t>
  </si>
  <si>
    <t>E02005550</t>
  </si>
  <si>
    <t xml:space="preserve">Harborough 010                          </t>
  </si>
  <si>
    <t>E02005376</t>
  </si>
  <si>
    <t xml:space="preserve">Brentwood 008                           </t>
  </si>
  <si>
    <t>E02004471</t>
  </si>
  <si>
    <t xml:space="preserve">Isle of Wight 018                       </t>
  </si>
  <si>
    <t>E02003598</t>
  </si>
  <si>
    <t xml:space="preserve">Kirklees 050                            </t>
  </si>
  <si>
    <t>E02002320</t>
  </si>
  <si>
    <t xml:space="preserve">Croydon 011                             </t>
  </si>
  <si>
    <t>E02000204</t>
  </si>
  <si>
    <t xml:space="preserve">North West Leicestershire 007           </t>
  </si>
  <si>
    <t>E02005403</t>
  </si>
  <si>
    <t xml:space="preserve">Stevenage 007                           </t>
  </si>
  <si>
    <t>E02004950</t>
  </si>
  <si>
    <t xml:space="preserve">North Hertfordshire 001                 </t>
  </si>
  <si>
    <t>E02004909</t>
  </si>
  <si>
    <t xml:space="preserve">Southend-on-Sea 004                     </t>
  </si>
  <si>
    <t>E02003282</t>
  </si>
  <si>
    <t xml:space="preserve">Waltham Forest 016                      </t>
  </si>
  <si>
    <t>E02000910</t>
  </si>
  <si>
    <t xml:space="preserve">Hammersmith and Fulham 025              </t>
  </si>
  <si>
    <t>E02000396</t>
  </si>
  <si>
    <t xml:space="preserve">Lancaster 020                           </t>
  </si>
  <si>
    <t>E02006871</t>
  </si>
  <si>
    <t xml:space="preserve">Woking 009                              </t>
  </si>
  <si>
    <t>E02006464</t>
  </si>
  <si>
    <t xml:space="preserve">Watford 001                             </t>
  </si>
  <si>
    <t>E02004968</t>
  </si>
  <si>
    <t xml:space="preserve">Stevenage 003                           </t>
  </si>
  <si>
    <t>E02004946</t>
  </si>
  <si>
    <t xml:space="preserve">North Hertfordshire 006                 </t>
  </si>
  <si>
    <t>E02004914</t>
  </si>
  <si>
    <t xml:space="preserve">Test Valley 011                         </t>
  </si>
  <si>
    <t>E02004824</t>
  </si>
  <si>
    <t xml:space="preserve">Brighton and Hove 022                   </t>
  </si>
  <si>
    <t>E02003512</t>
  </si>
  <si>
    <t xml:space="preserve">Bradford 014                            </t>
  </si>
  <si>
    <t>E02002196</t>
  </si>
  <si>
    <t xml:space="preserve">Doncaster 038                           </t>
  </si>
  <si>
    <t>E02001576</t>
  </si>
  <si>
    <t xml:space="preserve">Bolton 009                              </t>
  </si>
  <si>
    <t>E02000992</t>
  </si>
  <si>
    <t xml:space="preserve">Hackney 025                             </t>
  </si>
  <si>
    <t>E02000369</t>
  </si>
  <si>
    <t xml:space="preserve">Nuneaton and Bedworth 001               </t>
  </si>
  <si>
    <t>E02006475</t>
  </si>
  <si>
    <t xml:space="preserve">South Staffordshire 008                 </t>
  </si>
  <si>
    <t>E02006181</t>
  </si>
  <si>
    <t xml:space="preserve">Harrogate 011                           </t>
  </si>
  <si>
    <t>E02005771</t>
  </si>
  <si>
    <t xml:space="preserve">Wyre 013                                </t>
  </si>
  <si>
    <t>E02005331</t>
  </si>
  <si>
    <t xml:space="preserve">Weymouth and Portland 003               </t>
  </si>
  <si>
    <t>E02004283</t>
  </si>
  <si>
    <t xml:space="preserve">Wigan 029                               </t>
  </si>
  <si>
    <t>E02001315</t>
  </si>
  <si>
    <t xml:space="preserve">Islington 021                           </t>
  </si>
  <si>
    <t>E02000574</t>
  </si>
  <si>
    <t xml:space="preserve">Hammersmith and Fulham 009              </t>
  </si>
  <si>
    <t>E02000380</t>
  </si>
  <si>
    <t xml:space="preserve">Hartlepool 011                          </t>
  </si>
  <si>
    <t>E02002493</t>
  </si>
  <si>
    <t xml:space="preserve">Wigan 040                               </t>
  </si>
  <si>
    <t>E02001326</t>
  </si>
  <si>
    <t xml:space="preserve">Hounslow 015                            </t>
  </si>
  <si>
    <t>E02000540</t>
  </si>
  <si>
    <t xml:space="preserve">Chichester 012                          </t>
  </si>
  <si>
    <t>E02006572</t>
  </si>
  <si>
    <t xml:space="preserve">Mid Suffolk 011                         </t>
  </si>
  <si>
    <t>E02006271</t>
  </si>
  <si>
    <t xml:space="preserve">Ipswich 015                             </t>
  </si>
  <si>
    <t>E02006259</t>
  </si>
  <si>
    <t xml:space="preserve">Staffordshire Moorlands 004             </t>
  </si>
  <si>
    <t>E02006207</t>
  </si>
  <si>
    <t xml:space="preserve">Stevenage 012                           </t>
  </si>
  <si>
    <t>E02004955</t>
  </si>
  <si>
    <t xml:space="preserve">Dacorum 011                             </t>
  </si>
  <si>
    <t>E02004866</t>
  </si>
  <si>
    <t xml:space="preserve">South Derbyshire 007                    </t>
  </si>
  <si>
    <t>E02004124</t>
  </si>
  <si>
    <t xml:space="preserve">Barrow-in-Furness 002                   </t>
  </si>
  <si>
    <t>E02003978</t>
  </si>
  <si>
    <t xml:space="preserve">Leeds 088                               </t>
  </si>
  <si>
    <t>E02002417</t>
  </si>
  <si>
    <t xml:space="preserve">Stockport 021                           </t>
  </si>
  <si>
    <t>E02001207</t>
  </si>
  <si>
    <t xml:space="preserve">Hammersmith and Fulham 019              </t>
  </si>
  <si>
    <t>E02000390</t>
  </si>
  <si>
    <t xml:space="preserve">Wiltshire 040                           </t>
  </si>
  <si>
    <t>E02006691</t>
  </si>
  <si>
    <t xml:space="preserve">South Staffordshire 007                 </t>
  </si>
  <si>
    <t>E02006180</t>
  </si>
  <si>
    <t xml:space="preserve">Stevenage 005                           </t>
  </si>
  <si>
    <t>E02004948</t>
  </si>
  <si>
    <t xml:space="preserve">County Durham 016                       </t>
  </si>
  <si>
    <t>E02004320</t>
  </si>
  <si>
    <t xml:space="preserve">Slough 003                              </t>
  </si>
  <si>
    <t>E02003409</t>
  </si>
  <si>
    <t xml:space="preserve">Medway 029                              </t>
  </si>
  <si>
    <t>E02003342</t>
  </si>
  <si>
    <t xml:space="preserve">Southend-on-Sea 006                     </t>
  </si>
  <si>
    <t>E02003284</t>
  </si>
  <si>
    <t xml:space="preserve">Swindon 010                             </t>
  </si>
  <si>
    <t>E02003221</t>
  </si>
  <si>
    <t xml:space="preserve">Bury 001                                </t>
  </si>
  <si>
    <t>E02001019</t>
  </si>
  <si>
    <t xml:space="preserve">North Norfolk 013                       </t>
  </si>
  <si>
    <t>E02005582</t>
  </si>
  <si>
    <t xml:space="preserve">Charnwood 005                           </t>
  </si>
  <si>
    <t>E02005349</t>
  </si>
  <si>
    <t xml:space="preserve">Cambridge 006                           </t>
  </si>
  <si>
    <t>E02003724</t>
  </si>
  <si>
    <t xml:space="preserve">West Berkshire 013                      </t>
  </si>
  <si>
    <t>E02003379</t>
  </si>
  <si>
    <t xml:space="preserve">Wakefield 032                           </t>
  </si>
  <si>
    <t>E02002469</t>
  </si>
  <si>
    <t xml:space="preserve">Wolverhampton 021                       </t>
  </si>
  <si>
    <t>E02002169</t>
  </si>
  <si>
    <t xml:space="preserve">Merton 016                              </t>
  </si>
  <si>
    <t>E02000704</t>
  </si>
  <si>
    <t xml:space="preserve">Bromley 015                             </t>
  </si>
  <si>
    <t>E02000141</t>
  </si>
  <si>
    <t xml:space="preserve">Chichester 014                          </t>
  </si>
  <si>
    <t>E02006574</t>
  </si>
  <si>
    <t xml:space="preserve">Hinckley and Bosworth 003               </t>
  </si>
  <si>
    <t>E02005379</t>
  </si>
  <si>
    <t xml:space="preserve">Ashford 006                             </t>
  </si>
  <si>
    <t>E02005001</t>
  </si>
  <si>
    <t xml:space="preserve">Cheshire East 047                       </t>
  </si>
  <si>
    <t>E02003836</t>
  </si>
  <si>
    <t xml:space="preserve">Coventry 010                            </t>
  </si>
  <si>
    <t>E02001967</t>
  </si>
  <si>
    <t xml:space="preserve">Greenwich 032                           </t>
  </si>
  <si>
    <t>E02000344</t>
  </si>
  <si>
    <t xml:space="preserve">Havant 019                              </t>
  </si>
  <si>
    <t>E02006830</t>
  </si>
  <si>
    <t xml:space="preserve">Wiltshire 046                           </t>
  </si>
  <si>
    <t>E02006662</t>
  </si>
  <si>
    <t xml:space="preserve">Spelthorne 007                          </t>
  </si>
  <si>
    <t>E02006409</t>
  </si>
  <si>
    <t xml:space="preserve">West Devon 002                          </t>
  </si>
  <si>
    <t>E02004230</t>
  </si>
  <si>
    <t xml:space="preserve">North Devon 013                         </t>
  </si>
  <si>
    <t>E02004187</t>
  </si>
  <si>
    <t xml:space="preserve">North Lincolnshire 009                  </t>
  </si>
  <si>
    <t>E02002757</t>
  </si>
  <si>
    <t xml:space="preserve">Doncaster 012                           </t>
  </si>
  <si>
    <t>E02001550</t>
  </si>
  <si>
    <t xml:space="preserve">North Devon 007                         </t>
  </si>
  <si>
    <t>E02004181</t>
  </si>
  <si>
    <t xml:space="preserve">South Gloucestershire 015               </t>
  </si>
  <si>
    <t>E02003104</t>
  </si>
  <si>
    <t xml:space="preserve">Leicester 027                           </t>
  </si>
  <si>
    <t>E02002853</t>
  </si>
  <si>
    <t xml:space="preserve">Wolverhampton 030                       </t>
  </si>
  <si>
    <t>E02002178</t>
  </si>
  <si>
    <t xml:space="preserve">Redbridge 023                           </t>
  </si>
  <si>
    <t>E02000773</t>
  </si>
  <si>
    <t xml:space="preserve">Oxford 013                              </t>
  </si>
  <si>
    <t>E02005952</t>
  </si>
  <si>
    <t xml:space="preserve">Bassetlaw 006                           </t>
  </si>
  <si>
    <t>E02005840</t>
  </si>
  <si>
    <t xml:space="preserve">Melton 005                              </t>
  </si>
  <si>
    <t>E02005395</t>
  </si>
  <si>
    <t xml:space="preserve">Colchester 015                          </t>
  </si>
  <si>
    <t>E02004520</t>
  </si>
  <si>
    <t xml:space="preserve">Wealden 015                             </t>
  </si>
  <si>
    <t>E02004417</t>
  </si>
  <si>
    <t xml:space="preserve">Erewash 013                             </t>
  </si>
  <si>
    <t>E02004090</t>
  </si>
  <si>
    <t xml:space="preserve">Fenland 010                             </t>
  </si>
  <si>
    <t>E02003751</t>
  </si>
  <si>
    <t xml:space="preserve">Milton Keynes 022                       </t>
  </si>
  <si>
    <t>E02003480</t>
  </si>
  <si>
    <t xml:space="preserve">Birmingham 097                          </t>
  </si>
  <si>
    <t>E02001923</t>
  </si>
  <si>
    <t xml:space="preserve">Rotherham 033                           </t>
  </si>
  <si>
    <t>E02001610</t>
  </si>
  <si>
    <t xml:space="preserve">Croydon 006                             </t>
  </si>
  <si>
    <t>E02000199</t>
  </si>
  <si>
    <t xml:space="preserve">Cherwell 013                            </t>
  </si>
  <si>
    <t>E02005933</t>
  </si>
  <si>
    <t xml:space="preserve">Bassetlaw 004                           </t>
  </si>
  <si>
    <t>E02005838</t>
  </si>
  <si>
    <t xml:space="preserve">St Albans 017                           </t>
  </si>
  <si>
    <t>E02004940</t>
  </si>
  <si>
    <t xml:space="preserve">Rochford 007                            </t>
  </si>
  <si>
    <t>E02004569</t>
  </si>
  <si>
    <t xml:space="preserve">St. Helens 002                          </t>
  </si>
  <si>
    <t>E02001407</t>
  </si>
  <si>
    <t xml:space="preserve">Lewisham 011                            </t>
  </si>
  <si>
    <t>E02000663</t>
  </si>
  <si>
    <t xml:space="preserve">Enfield 018                             </t>
  </si>
  <si>
    <t>E02000294</t>
  </si>
  <si>
    <t xml:space="preserve">Northampton 019                         </t>
  </si>
  <si>
    <t>E02005668</t>
  </si>
  <si>
    <t xml:space="preserve">Cheshire East 050                       </t>
  </si>
  <si>
    <t>E02003839</t>
  </si>
  <si>
    <t xml:space="preserve">Birmingham 019                          </t>
  </si>
  <si>
    <t>E02001845</t>
  </si>
  <si>
    <t xml:space="preserve">East Riding of Yorkshire 045            </t>
  </si>
  <si>
    <t>E02006892</t>
  </si>
  <si>
    <t xml:space="preserve">Broxtowe 008                            </t>
  </si>
  <si>
    <t>E02005857</t>
  </si>
  <si>
    <t xml:space="preserve">Northampton 008                         </t>
  </si>
  <si>
    <t>E02005657</t>
  </si>
  <si>
    <t xml:space="preserve">King's Lynn and West Norfolk 008        </t>
  </si>
  <si>
    <t>E02005558</t>
  </si>
  <si>
    <t xml:space="preserve">Hinckley and Bosworth 011               </t>
  </si>
  <si>
    <t>E02005387</t>
  </si>
  <si>
    <t xml:space="preserve">Watford 007                             </t>
  </si>
  <si>
    <t>E02004974</t>
  </si>
  <si>
    <t xml:space="preserve">Tendring 003                            </t>
  </si>
  <si>
    <t>E02004575</t>
  </si>
  <si>
    <t xml:space="preserve">Bath and North East Somerset 002        </t>
  </si>
  <si>
    <t>E02002986</t>
  </si>
  <si>
    <t xml:space="preserve">Merton 023                              </t>
  </si>
  <si>
    <t>E02000711</t>
  </si>
  <si>
    <t xml:space="preserve">Nuneaton and Bedworth 004               </t>
  </si>
  <si>
    <t>E02006478</t>
  </si>
  <si>
    <t xml:space="preserve">Epping Forest 011                       </t>
  </si>
  <si>
    <t>E02004537</t>
  </si>
  <si>
    <t xml:space="preserve">Cornwall 040                            </t>
  </si>
  <si>
    <t>E02003907</t>
  </si>
  <si>
    <t xml:space="preserve">Cornwall 016                            </t>
  </si>
  <si>
    <t>E02003895</t>
  </si>
  <si>
    <t xml:space="preserve">Cheshire East 024                       </t>
  </si>
  <si>
    <t>E02003813</t>
  </si>
  <si>
    <t xml:space="preserve">Southampton 002                         </t>
  </si>
  <si>
    <t>E02003550</t>
  </si>
  <si>
    <t xml:space="preserve">Harlow 001                              </t>
  </si>
  <si>
    <t>E02004544</t>
  </si>
  <si>
    <t xml:space="preserve">Central Bedfordshire 006                </t>
  </si>
  <si>
    <t>E02003604</t>
  </si>
  <si>
    <t xml:space="preserve">Lambeth 010                             </t>
  </si>
  <si>
    <t>E02000627</t>
  </si>
  <si>
    <t xml:space="preserve">Greenwich 020                           </t>
  </si>
  <si>
    <t>E02000332</t>
  </si>
  <si>
    <t xml:space="preserve">Camden 024                              </t>
  </si>
  <si>
    <t>E02000189</t>
  </si>
  <si>
    <t xml:space="preserve">Wyre Forest 011                         </t>
  </si>
  <si>
    <t>E02006777</t>
  </si>
  <si>
    <t xml:space="preserve">Tandridge 003                           </t>
  </si>
  <si>
    <t>E02006430</t>
  </si>
  <si>
    <t xml:space="preserve">Spelthorne 008                          </t>
  </si>
  <si>
    <t>E02006410</t>
  </si>
  <si>
    <t xml:space="preserve">Isle of Wight 012                       </t>
  </si>
  <si>
    <t>E02003592</t>
  </si>
  <si>
    <t xml:space="preserve">Bracknell Forest 007                    </t>
  </si>
  <si>
    <t>E02003358</t>
  </si>
  <si>
    <t xml:space="preserve">Poole 016                               </t>
  </si>
  <si>
    <t>E02003209</t>
  </si>
  <si>
    <t xml:space="preserve">Rotherham 015                           </t>
  </si>
  <si>
    <t>E02001592</t>
  </si>
  <si>
    <t xml:space="preserve">Tower Hamlets 008                       </t>
  </si>
  <si>
    <t>E02000871</t>
  </si>
  <si>
    <t xml:space="preserve">Barnet 021                              </t>
  </si>
  <si>
    <t>E02000044</t>
  </si>
  <si>
    <t xml:space="preserve">Colchester 012                          </t>
  </si>
  <si>
    <t>E02004517</t>
  </si>
  <si>
    <t xml:space="preserve">Redcar and Cleveland 006                </t>
  </si>
  <si>
    <t>E02002520</t>
  </si>
  <si>
    <t xml:space="preserve">Dudley 038                              </t>
  </si>
  <si>
    <t>E02002037</t>
  </si>
  <si>
    <t xml:space="preserve">Sheffield 024                           </t>
  </si>
  <si>
    <t>E02001634</t>
  </si>
  <si>
    <t xml:space="preserve">Westminster 004                         </t>
  </si>
  <si>
    <t>E02000963</t>
  </si>
  <si>
    <t xml:space="preserve">Newham 018                              </t>
  </si>
  <si>
    <t>E02000731</t>
  </si>
  <si>
    <t xml:space="preserve">Hounslow 014                            </t>
  </si>
  <si>
    <t>E02000539</t>
  </si>
  <si>
    <t xml:space="preserve">Ashford 001                             </t>
  </si>
  <si>
    <t>E02004996</t>
  </si>
  <si>
    <t xml:space="preserve">Chelmsford 009                          </t>
  </si>
  <si>
    <t>E02004493</t>
  </si>
  <si>
    <t xml:space="preserve">South Lakeland 003                      </t>
  </si>
  <si>
    <t>E02004017</t>
  </si>
  <si>
    <t xml:space="preserve">Leeds 027                               </t>
  </si>
  <si>
    <t>E02002356</t>
  </si>
  <si>
    <t xml:space="preserve">Southwark 032                           </t>
  </si>
  <si>
    <t>E02000838</t>
  </si>
  <si>
    <t xml:space="preserve">Lewisham 016                            </t>
  </si>
  <si>
    <t>E02000668</t>
  </si>
  <si>
    <t xml:space="preserve">Greenwich 008                           </t>
  </si>
  <si>
    <t>E02000320</t>
  </si>
  <si>
    <t xml:space="preserve">Bexley 001                              </t>
  </si>
  <si>
    <t>E02000065</t>
  </si>
  <si>
    <t xml:space="preserve">Redditch 007                            </t>
  </si>
  <si>
    <t>E02006727</t>
  </si>
  <si>
    <t xml:space="preserve">Runnymede 008                           </t>
  </si>
  <si>
    <t>E02006400</t>
  </si>
  <si>
    <t xml:space="preserve">King's Lynn and West Norfolk 018        </t>
  </si>
  <si>
    <t>E02005568</t>
  </si>
  <si>
    <t xml:space="preserve">West Lancashire 006                     </t>
  </si>
  <si>
    <t>E02005309</t>
  </si>
  <si>
    <t xml:space="preserve">Epping Forest 010                       </t>
  </si>
  <si>
    <t>E02004536</t>
  </si>
  <si>
    <t xml:space="preserve">Luton 012                               </t>
  </si>
  <si>
    <t>E02003269</t>
  </si>
  <si>
    <t xml:space="preserve">Kingston upon Hull 006                  </t>
  </si>
  <si>
    <t>E02002657</t>
  </si>
  <si>
    <t xml:space="preserve">Harrow 030                              </t>
  </si>
  <si>
    <t>E02000462</t>
  </si>
  <si>
    <t xml:space="preserve">Hackney 029                             </t>
  </si>
  <si>
    <t>E02006921</t>
  </si>
  <si>
    <t xml:space="preserve">Bedford 005                             </t>
  </si>
  <si>
    <t>E02003620</t>
  </si>
  <si>
    <t xml:space="preserve">Southampton 024                         </t>
  </si>
  <si>
    <t>E02003572</t>
  </si>
  <si>
    <t xml:space="preserve">Windsor and Maidenhead 011              </t>
  </si>
  <si>
    <t>E02003431</t>
  </si>
  <si>
    <t xml:space="preserve">Swindon 021                             </t>
  </si>
  <si>
    <t>E02003232</t>
  </si>
  <si>
    <t xml:space="preserve">East Riding of Yorkshire 026            </t>
  </si>
  <si>
    <t>E02002709</t>
  </si>
  <si>
    <t xml:space="preserve">Liverpool 055                           </t>
  </si>
  <si>
    <t>E02001401</t>
  </si>
  <si>
    <t xml:space="preserve">Newham 003                              </t>
  </si>
  <si>
    <t>E02000716</t>
  </si>
  <si>
    <t xml:space="preserve">Dartford 002                            </t>
  </si>
  <si>
    <t>E02005029</t>
  </si>
  <si>
    <t xml:space="preserve">Medway 004                              </t>
  </si>
  <si>
    <t>E02003317</t>
  </si>
  <si>
    <t xml:space="preserve">Hartlepool 006                          </t>
  </si>
  <si>
    <t>E02002488</t>
  </si>
  <si>
    <t xml:space="preserve">Sheffield 002                           </t>
  </si>
  <si>
    <t>E02001612</t>
  </si>
  <si>
    <t xml:space="preserve">Hammersmith and Fulham 011              </t>
  </si>
  <si>
    <t>E02000382</t>
  </si>
  <si>
    <t xml:space="preserve">Ryedale 008                             </t>
  </si>
  <si>
    <t>E02006870</t>
  </si>
  <si>
    <t xml:space="preserve">Newcastle-under-Lyme 013                </t>
  </si>
  <si>
    <t>E02006170</t>
  </si>
  <si>
    <t xml:space="preserve">East Lindsey 002                        </t>
  </si>
  <si>
    <t>E02005425</t>
  </si>
  <si>
    <t xml:space="preserve">Rossendale 008                          </t>
  </si>
  <si>
    <t>E02005285</t>
  </si>
  <si>
    <t xml:space="preserve">Ashford 009                             </t>
  </si>
  <si>
    <t>E02005004</t>
  </si>
  <si>
    <t xml:space="preserve">Barrow-in-Furness 005                   </t>
  </si>
  <si>
    <t>E02003981</t>
  </si>
  <si>
    <t xml:space="preserve">Sefton 019                              </t>
  </si>
  <si>
    <t>E02001447</t>
  </si>
  <si>
    <t xml:space="preserve">Manchester 037                          </t>
  </si>
  <si>
    <t>E02001081</t>
  </si>
  <si>
    <t xml:space="preserve">Babergh 008                             </t>
  </si>
  <si>
    <t>E02006234</t>
  </si>
  <si>
    <t xml:space="preserve">Newcastle-under-Lyme 004                </t>
  </si>
  <si>
    <t>E02006161</t>
  </si>
  <si>
    <t xml:space="preserve">Shropshire 003                          </t>
  </si>
  <si>
    <t>E02006023</t>
  </si>
  <si>
    <t xml:space="preserve">Northampton 029                         </t>
  </si>
  <si>
    <t>E02005678</t>
  </si>
  <si>
    <t xml:space="preserve">North Norfolk 001                       </t>
  </si>
  <si>
    <t>E02005570</t>
  </si>
  <si>
    <t xml:space="preserve">Tendring 010                            </t>
  </si>
  <si>
    <t>E02004582</t>
  </si>
  <si>
    <t xml:space="preserve">Great Yarmouth 003                      </t>
  </si>
  <si>
    <t>E02005540</t>
  </si>
  <si>
    <t xml:space="preserve">Tonbridge and Malling 013               </t>
  </si>
  <si>
    <t>E02005161</t>
  </si>
  <si>
    <t xml:space="preserve">Derbyshire Dales 006                    </t>
  </si>
  <si>
    <t>E02004073</t>
  </si>
  <si>
    <t xml:space="preserve">Cornwall 034                            </t>
  </si>
  <si>
    <t>E02003903</t>
  </si>
  <si>
    <t xml:space="preserve">Southampton 019                         </t>
  </si>
  <si>
    <t>E02003567</t>
  </si>
  <si>
    <t xml:space="preserve">Sefton 028                              </t>
  </si>
  <si>
    <t>E02001456</t>
  </si>
  <si>
    <t xml:space="preserve">Trafford 015                            </t>
  </si>
  <si>
    <t>E02001273</t>
  </si>
  <si>
    <t xml:space="preserve">Kingston upon Thames 006                </t>
  </si>
  <si>
    <t>E02000603</t>
  </si>
  <si>
    <t xml:space="preserve">Hackney 007                             </t>
  </si>
  <si>
    <t>E02000351</t>
  </si>
  <si>
    <t xml:space="preserve">Bromley 023                             </t>
  </si>
  <si>
    <t>E02000149</t>
  </si>
  <si>
    <t xml:space="preserve">Arun 005                                </t>
  </si>
  <si>
    <t>E02006546</t>
  </si>
  <si>
    <t xml:space="preserve">North Warwickshire 007                  </t>
  </si>
  <si>
    <t>E02006474</t>
  </si>
  <si>
    <t xml:space="preserve">South Somerset 021                      </t>
  </si>
  <si>
    <t>E02006095</t>
  </si>
  <si>
    <t xml:space="preserve">Breckland 016                           </t>
  </si>
  <si>
    <t>E02005518</t>
  </si>
  <si>
    <t xml:space="preserve">Huntingdonshire 021                     </t>
  </si>
  <si>
    <t>E02003773</t>
  </si>
  <si>
    <t xml:space="preserve">Southend-on-Sea 009                     </t>
  </si>
  <si>
    <t>E02003287</t>
  </si>
  <si>
    <t xml:space="preserve">Leicester 009                           </t>
  </si>
  <si>
    <t>E02002835</t>
  </si>
  <si>
    <t xml:space="preserve">Tameside 001                            </t>
  </si>
  <si>
    <t>E02001229</t>
  </si>
  <si>
    <t xml:space="preserve">Newham 001                              </t>
  </si>
  <si>
    <t>E02000714</t>
  </si>
  <si>
    <t xml:space="preserve">Guildford 006                           </t>
  </si>
  <si>
    <t>E02006349</t>
  </si>
  <si>
    <t xml:space="preserve">Lambeth 028                             </t>
  </si>
  <si>
    <t>E02000645</t>
  </si>
  <si>
    <t xml:space="preserve">Surrey Heath 004                        </t>
  </si>
  <si>
    <t>E02006419</t>
  </si>
  <si>
    <t xml:space="preserve">Eastleigh 014                           </t>
  </si>
  <si>
    <t>E02004725</t>
  </si>
  <si>
    <t xml:space="preserve">Cornwall 013                            </t>
  </si>
  <si>
    <t>E02003894</t>
  </si>
  <si>
    <t xml:space="preserve">Ealing 019                              </t>
  </si>
  <si>
    <t>E02000256</t>
  </si>
  <si>
    <t xml:space="preserve">Camden 025                              </t>
  </si>
  <si>
    <t>E02000190</t>
  </si>
  <si>
    <t xml:space="preserve">Newcastle upon Tyne 031                 </t>
  </si>
  <si>
    <t>E02006893</t>
  </si>
  <si>
    <t xml:space="preserve">Runnymede 006                           </t>
  </si>
  <si>
    <t>E02006398</t>
  </si>
  <si>
    <t xml:space="preserve">Waveney 010                             </t>
  </si>
  <si>
    <t>E02006311</t>
  </si>
  <si>
    <t xml:space="preserve">Selby 008                               </t>
  </si>
  <si>
    <t>E02005816</t>
  </si>
  <si>
    <t xml:space="preserve">Canterbury 006                          </t>
  </si>
  <si>
    <t>E02005015</t>
  </si>
  <si>
    <t xml:space="preserve">Cornwall 069                            </t>
  </si>
  <si>
    <t>E02003950</t>
  </si>
  <si>
    <t xml:space="preserve">Brighton and Hove 026                   </t>
  </si>
  <si>
    <t>E02003516</t>
  </si>
  <si>
    <t xml:space="preserve">Arun 012                                </t>
  </si>
  <si>
    <t>E02006553</t>
  </si>
  <si>
    <t xml:space="preserve">Lichfield 009                           </t>
  </si>
  <si>
    <t>E02006154</t>
  </si>
  <si>
    <t xml:space="preserve">King's Lynn and West Norfolk 019        </t>
  </si>
  <si>
    <t>E02005569</t>
  </si>
  <si>
    <t xml:space="preserve">South Ribble 015                        </t>
  </si>
  <si>
    <t>E02005301</t>
  </si>
  <si>
    <t xml:space="preserve">Broxbourne 002                          </t>
  </si>
  <si>
    <t>E02004844</t>
  </si>
  <si>
    <t xml:space="preserve">Epping Forest 013                       </t>
  </si>
  <si>
    <t>E02004539</t>
  </si>
  <si>
    <t xml:space="preserve">Slough 006                              </t>
  </si>
  <si>
    <t>E02003412</t>
  </si>
  <si>
    <t xml:space="preserve">Thurrock 017                            </t>
  </si>
  <si>
    <t>E02003312</t>
  </si>
  <si>
    <t xml:space="preserve">North East Lincolnshire 016             </t>
  </si>
  <si>
    <t>E02002741</t>
  </si>
  <si>
    <t xml:space="preserve">Solihull 001                            </t>
  </si>
  <si>
    <t>E02002081</t>
  </si>
  <si>
    <t xml:space="preserve">Gateshead 016                           </t>
  </si>
  <si>
    <t>E02001697</t>
  </si>
  <si>
    <t xml:space="preserve">Trafford 024                            </t>
  </si>
  <si>
    <t>E02001282</t>
  </si>
  <si>
    <t xml:space="preserve">Wyre Forest 005                         </t>
  </si>
  <si>
    <t>E02006771</t>
  </si>
  <si>
    <t xml:space="preserve">Warwick 007                             </t>
  </si>
  <si>
    <t>E02006525</t>
  </si>
  <si>
    <t xml:space="preserve">Allerdale 003                           </t>
  </si>
  <si>
    <t>E02003967</t>
  </si>
  <si>
    <t xml:space="preserve">Wycombe 016                             </t>
  </si>
  <si>
    <t>E02003711</t>
  </si>
  <si>
    <t xml:space="preserve">Southend-on-Sea 007                     </t>
  </si>
  <si>
    <t>E02003285</t>
  </si>
  <si>
    <t xml:space="preserve">Horsham 006                             </t>
  </si>
  <si>
    <t>E02006593</t>
  </si>
  <si>
    <t xml:space="preserve">Tamworth 010                            </t>
  </si>
  <si>
    <t>E02006226</t>
  </si>
  <si>
    <t xml:space="preserve">Wellingborough 001                      </t>
  </si>
  <si>
    <t>E02005692</t>
  </si>
  <si>
    <t xml:space="preserve">Tonbridge and Malling 002               </t>
  </si>
  <si>
    <t>E02005150</t>
  </si>
  <si>
    <t xml:space="preserve">County Durham 064                       </t>
  </si>
  <si>
    <t>E02004345</t>
  </si>
  <si>
    <t xml:space="preserve">Central Bedfordshire 015                </t>
  </si>
  <si>
    <t>E02003613</t>
  </si>
  <si>
    <t xml:space="preserve">Southwark 007                           </t>
  </si>
  <si>
    <t>E02000813</t>
  </si>
  <si>
    <t xml:space="preserve">Hammersmith and Fulham 018              </t>
  </si>
  <si>
    <t>E02000389</t>
  </si>
  <si>
    <t xml:space="preserve">West Berkshire 022                      </t>
  </si>
  <si>
    <t>E02003388</t>
  </si>
  <si>
    <t xml:space="preserve">West Berkshire 010                      </t>
  </si>
  <si>
    <t>E02003376</t>
  </si>
  <si>
    <t xml:space="preserve">Doncaster 007                           </t>
  </si>
  <si>
    <t>E02001545</t>
  </si>
  <si>
    <t xml:space="preserve">Wirral 035                              </t>
  </si>
  <si>
    <t>E02001501</t>
  </si>
  <si>
    <t xml:space="preserve">Waveney 015                             </t>
  </si>
  <si>
    <t>E02006316</t>
  </si>
  <si>
    <t xml:space="preserve">Cannock Chase 011                       </t>
  </si>
  <si>
    <t>E02006128</t>
  </si>
  <si>
    <t xml:space="preserve">Hertsmere 008                           </t>
  </si>
  <si>
    <t>E02004903</t>
  </si>
  <si>
    <t xml:space="preserve">Tendring 017                            </t>
  </si>
  <si>
    <t>E02004589</t>
  </si>
  <si>
    <t xml:space="preserve">South Derbyshire 011                    </t>
  </si>
  <si>
    <t>E02004128</t>
  </si>
  <si>
    <t xml:space="preserve">Amber Valley 010                        </t>
  </si>
  <si>
    <t>E02004038</t>
  </si>
  <si>
    <t xml:space="preserve">Luton 002                               </t>
  </si>
  <si>
    <t>E02003259</t>
  </si>
  <si>
    <t xml:space="preserve">Bristol 038                             </t>
  </si>
  <si>
    <t>E02003049</t>
  </si>
  <si>
    <t xml:space="preserve">Birmingham 120                          </t>
  </si>
  <si>
    <t>E02001946</t>
  </si>
  <si>
    <t xml:space="preserve">Liverpool 060                           </t>
  </si>
  <si>
    <t>E02006932</t>
  </si>
  <si>
    <t xml:space="preserve">Gedling 012                             </t>
  </si>
  <si>
    <t>E02005876</t>
  </si>
  <si>
    <t xml:space="preserve">Erewash 006                             </t>
  </si>
  <si>
    <t>E02004083</t>
  </si>
  <si>
    <t xml:space="preserve">Cornwall 026                            </t>
  </si>
  <si>
    <t>E02003900</t>
  </si>
  <si>
    <t xml:space="preserve">Cheshire West and Chester 028           </t>
  </si>
  <si>
    <t>E02003797</t>
  </si>
  <si>
    <t xml:space="preserve">West Berkshire 020                      </t>
  </si>
  <si>
    <t>E02003386</t>
  </si>
  <si>
    <t xml:space="preserve">Manchester 045                          </t>
  </si>
  <si>
    <t>E02001089</t>
  </si>
  <si>
    <t xml:space="preserve">Greenwich 022                           </t>
  </si>
  <si>
    <t>E02000334</t>
  </si>
  <si>
    <t xml:space="preserve">Enfield 026                             </t>
  </si>
  <si>
    <t>E02000302</t>
  </si>
  <si>
    <t xml:space="preserve">Enfield 004                             </t>
  </si>
  <si>
    <t>E02000280</t>
  </si>
  <si>
    <t xml:space="preserve">Waverley 005                            </t>
  </si>
  <si>
    <t>E02006443</t>
  </si>
  <si>
    <t xml:space="preserve">Preston 008                             </t>
  </si>
  <si>
    <t>E02005260</t>
  </si>
  <si>
    <t xml:space="preserve">Maidstone 016                           </t>
  </si>
  <si>
    <t>E02005083</t>
  </si>
  <si>
    <t xml:space="preserve">Medway 003                              </t>
  </si>
  <si>
    <t>E02003316</t>
  </si>
  <si>
    <t xml:space="preserve">Doncaster 011                           </t>
  </si>
  <si>
    <t>E02001549</t>
  </si>
  <si>
    <t xml:space="preserve">Newham 017                              </t>
  </si>
  <si>
    <t>E02000730</t>
  </si>
  <si>
    <t xml:space="preserve">Hackney 027                             </t>
  </si>
  <si>
    <t>E02000371</t>
  </si>
  <si>
    <t xml:space="preserve">Malvern Hills 008                       </t>
  </si>
  <si>
    <t>E02006717</t>
  </si>
  <si>
    <t xml:space="preserve">North West Leicestershire 004           </t>
  </si>
  <si>
    <t>E02005400</t>
  </si>
  <si>
    <t xml:space="preserve">Canterbury 009                          </t>
  </si>
  <si>
    <t>E02005018</t>
  </si>
  <si>
    <t xml:space="preserve">Three Rivers 009                        </t>
  </si>
  <si>
    <t>E02004964</t>
  </si>
  <si>
    <t xml:space="preserve">Tewkesbury 007                          </t>
  </si>
  <si>
    <t>E02004672</t>
  </si>
  <si>
    <t xml:space="preserve">Bracknell Forest 009                    </t>
  </si>
  <si>
    <t>E02003360</t>
  </si>
  <si>
    <t xml:space="preserve">Peterborough 006                        </t>
  </si>
  <si>
    <t>E02003242</t>
  </si>
  <si>
    <t xml:space="preserve">Derby 006                               </t>
  </si>
  <si>
    <t>E02002801</t>
  </si>
  <si>
    <t xml:space="preserve">Leeds 069                               </t>
  </si>
  <si>
    <t>E02002398</t>
  </si>
  <si>
    <t xml:space="preserve">Hounslow 010                            </t>
  </si>
  <si>
    <t>E02000535</t>
  </si>
  <si>
    <t xml:space="preserve">Croydon 031                             </t>
  </si>
  <si>
    <t>E02000224</t>
  </si>
  <si>
    <t xml:space="preserve">Brent 028                               </t>
  </si>
  <si>
    <t>E02000120</t>
  </si>
  <si>
    <t xml:space="preserve">Gedling 011                             </t>
  </si>
  <si>
    <t>E02005875</t>
  </si>
  <si>
    <t xml:space="preserve">Canterbury 018                          </t>
  </si>
  <si>
    <t>E02005027</t>
  </si>
  <si>
    <t xml:space="preserve">Havant 017                              </t>
  </si>
  <si>
    <t>E02004778</t>
  </si>
  <si>
    <t xml:space="preserve">Wealden 009                             </t>
  </si>
  <si>
    <t>E02004411</t>
  </si>
  <si>
    <t xml:space="preserve">Cheshire East 038                       </t>
  </si>
  <si>
    <t>E02003829</t>
  </si>
  <si>
    <t xml:space="preserve">Milton Keynes 026                       </t>
  </si>
  <si>
    <t>E02003484</t>
  </si>
  <si>
    <t xml:space="preserve">Bath and North East Somerset 014        </t>
  </si>
  <si>
    <t>E02002998</t>
  </si>
  <si>
    <t xml:space="preserve">Calderdale 026                          </t>
  </si>
  <si>
    <t>E02002269</t>
  </si>
  <si>
    <t xml:space="preserve">Kingston upon Thames 016                </t>
  </si>
  <si>
    <t>E02000613</t>
  </si>
  <si>
    <t xml:space="preserve">Enfield 036                             </t>
  </si>
  <si>
    <t>E02000312</t>
  </si>
  <si>
    <t xml:space="preserve">Greenwich 038                           </t>
  </si>
  <si>
    <t>E02006931</t>
  </si>
  <si>
    <t xml:space="preserve">Mansfield 011                           </t>
  </si>
  <si>
    <t>E02005890</t>
  </si>
  <si>
    <t xml:space="preserve">Bath and North East Somerset 024        </t>
  </si>
  <si>
    <t>E02003008</t>
  </si>
  <si>
    <t xml:space="preserve">Coventry 013                            </t>
  </si>
  <si>
    <t>E02001970</t>
  </si>
  <si>
    <t xml:space="preserve">Tower Hamlets 004                       </t>
  </si>
  <si>
    <t>E02000867</t>
  </si>
  <si>
    <t xml:space="preserve">Worcester 004                           </t>
  </si>
  <si>
    <t>E02006737</t>
  </si>
  <si>
    <t xml:space="preserve">Bromsgrove 010                          </t>
  </si>
  <si>
    <t>E02006705</t>
  </si>
  <si>
    <t xml:space="preserve">North Hertfordshire 004                 </t>
  </si>
  <si>
    <t>E02004912</t>
  </si>
  <si>
    <t xml:space="preserve">Leicester 002                           </t>
  </si>
  <si>
    <t>E02002828</t>
  </si>
  <si>
    <t xml:space="preserve">Wakefield 005                           </t>
  </si>
  <si>
    <t>E02002442</t>
  </si>
  <si>
    <t xml:space="preserve">Rotherham 007                           </t>
  </si>
  <si>
    <t>E02001584</t>
  </si>
  <si>
    <t xml:space="preserve">Sefton 026                              </t>
  </si>
  <si>
    <t>E02001454</t>
  </si>
  <si>
    <t xml:space="preserve">Harrow 028                              </t>
  </si>
  <si>
    <t>E02000460</t>
  </si>
  <si>
    <t xml:space="preserve">Ealing 001                              </t>
  </si>
  <si>
    <t>E02000238</t>
  </si>
  <si>
    <t xml:space="preserve">Vale of White Horse 006                 </t>
  </si>
  <si>
    <t>E02005983</t>
  </si>
  <si>
    <t xml:space="preserve">New Forest 002                          </t>
  </si>
  <si>
    <t>E02004780</t>
  </si>
  <si>
    <t xml:space="preserve">Hastings 002                            </t>
  </si>
  <si>
    <t>E02004369</t>
  </si>
  <si>
    <t xml:space="preserve">Stoke-on-Trent 034                      </t>
  </si>
  <si>
    <t>E02002984</t>
  </si>
  <si>
    <t xml:space="preserve">Sandwell 006                            </t>
  </si>
  <si>
    <t>E02002048</t>
  </si>
  <si>
    <t xml:space="preserve">Doncaster 017                           </t>
  </si>
  <si>
    <t>E02001555</t>
  </si>
  <si>
    <t xml:space="preserve">Ashfield 013                            </t>
  </si>
  <si>
    <t>E02005831</t>
  </si>
  <si>
    <t xml:space="preserve">West Lindsey 011                        </t>
  </si>
  <si>
    <t>E02005502</t>
  </si>
  <si>
    <t xml:space="preserve">Hyndburn 009                            </t>
  </si>
  <si>
    <t>E02005220</t>
  </si>
  <si>
    <t xml:space="preserve">Epping Forest 001                       </t>
  </si>
  <si>
    <t>E02004527</t>
  </si>
  <si>
    <t xml:space="preserve">Castle Point 011                        </t>
  </si>
  <si>
    <t>E02004483</t>
  </si>
  <si>
    <t xml:space="preserve">Lewes 008                               </t>
  </si>
  <si>
    <t>E02004386</t>
  </si>
  <si>
    <t xml:space="preserve">County Durham 043                       </t>
  </si>
  <si>
    <t>E02004332</t>
  </si>
  <si>
    <t xml:space="preserve">Central Bedfordshire 010                </t>
  </si>
  <si>
    <t>E02003608</t>
  </si>
  <si>
    <t xml:space="preserve">Poole 007                               </t>
  </si>
  <si>
    <t>E02003200</t>
  </si>
  <si>
    <t xml:space="preserve">Plymouth 005                            </t>
  </si>
  <si>
    <t>E02003126</t>
  </si>
  <si>
    <t xml:space="preserve">York 012                                </t>
  </si>
  <si>
    <t>E02002783</t>
  </si>
  <si>
    <t xml:space="preserve">Birmingham 122                          </t>
  </si>
  <si>
    <t>E02001948</t>
  </si>
  <si>
    <t xml:space="preserve">Sheffield 053                           </t>
  </si>
  <si>
    <t>E02001663</t>
  </si>
  <si>
    <t xml:space="preserve">Barnsley 001                            </t>
  </si>
  <si>
    <t>E02001509</t>
  </si>
  <si>
    <t xml:space="preserve">Waverley 003                            </t>
  </si>
  <si>
    <t>E02006441</t>
  </si>
  <si>
    <t xml:space="preserve">Great Yarmouth 010                      </t>
  </si>
  <si>
    <t>E02005547</t>
  </si>
  <si>
    <t xml:space="preserve">Epping Forest 009                       </t>
  </si>
  <si>
    <t>E02004535</t>
  </si>
  <si>
    <t xml:space="preserve">Teignbridge 015                         </t>
  </si>
  <si>
    <t>E02004215</t>
  </si>
  <si>
    <t xml:space="preserve">Blackburn with Darwen 002               </t>
  </si>
  <si>
    <t>E02002616</t>
  </si>
  <si>
    <t xml:space="preserve">Redcar and Cleveland 012                </t>
  </si>
  <si>
    <t>E02002526</t>
  </si>
  <si>
    <t xml:space="preserve">Leeds 032                               </t>
  </si>
  <si>
    <t>E02002361</t>
  </si>
  <si>
    <t xml:space="preserve">Leeds 011                               </t>
  </si>
  <si>
    <t>E02002340</t>
  </si>
  <si>
    <t xml:space="preserve">Wirral 017                              </t>
  </si>
  <si>
    <t>E02001483</t>
  </si>
  <si>
    <t xml:space="preserve">Bury 014                                </t>
  </si>
  <si>
    <t>E02001032</t>
  </si>
  <si>
    <t xml:space="preserve">Merton 007                              </t>
  </si>
  <si>
    <t>E02000695</t>
  </si>
  <si>
    <t xml:space="preserve">Ashfield 006                            </t>
  </si>
  <si>
    <t>E02005824</t>
  </si>
  <si>
    <t xml:space="preserve">Northumberland 030                      </t>
  </si>
  <si>
    <t>E02005717</t>
  </si>
  <si>
    <t xml:space="preserve">North Norfolk 010                       </t>
  </si>
  <si>
    <t>E02005579</t>
  </si>
  <si>
    <t xml:space="preserve">Tonbridge and Malling 001               </t>
  </si>
  <si>
    <t>E02005149</t>
  </si>
  <si>
    <t xml:space="preserve">Three Rivers 002                        </t>
  </si>
  <si>
    <t>E02004957</t>
  </si>
  <si>
    <t xml:space="preserve">Stoke-on-Trent 010                      </t>
  </si>
  <si>
    <t>E02002960</t>
  </si>
  <si>
    <t xml:space="preserve">Bradford 054                            </t>
  </si>
  <si>
    <t>E02002236</t>
  </si>
  <si>
    <t xml:space="preserve">Bradford 004                            </t>
  </si>
  <si>
    <t>E02002186</t>
  </si>
  <si>
    <t xml:space="preserve">Dudley 034                              </t>
  </si>
  <si>
    <t>E02002033</t>
  </si>
  <si>
    <t xml:space="preserve">Bexley 015                              </t>
  </si>
  <si>
    <t>E02000079</t>
  </si>
  <si>
    <t xml:space="preserve">Elmbridge 014                           </t>
  </si>
  <si>
    <t>E02006330</t>
  </si>
  <si>
    <t xml:space="preserve">Northampton 001                         </t>
  </si>
  <si>
    <t>E02005650</t>
  </si>
  <si>
    <t xml:space="preserve">West Lancashire 009                     </t>
  </si>
  <si>
    <t>E02005312</t>
  </si>
  <si>
    <t xml:space="preserve">Fareham 012                             </t>
  </si>
  <si>
    <t>E02004738</t>
  </si>
  <si>
    <t xml:space="preserve">Forest of Dean 005                      </t>
  </si>
  <si>
    <t>E02004630</t>
  </si>
  <si>
    <t xml:space="preserve">Southampton 016                         </t>
  </si>
  <si>
    <t>E02003564</t>
  </si>
  <si>
    <t xml:space="preserve">Reading 004                             </t>
  </si>
  <si>
    <t>E02003392</t>
  </si>
  <si>
    <t xml:space="preserve">Derby 005                               </t>
  </si>
  <si>
    <t>E02002800</t>
  </si>
  <si>
    <t xml:space="preserve">Richmond upon Thames 017                </t>
  </si>
  <si>
    <t>E02000800</t>
  </si>
  <si>
    <t xml:space="preserve">Wiltshire 006                           </t>
  </si>
  <si>
    <t>E02006649</t>
  </si>
  <si>
    <t xml:space="preserve">Forest Heath 002                        </t>
  </si>
  <si>
    <t>E02006239</t>
  </si>
  <si>
    <t xml:space="preserve">St Albans 018                           </t>
  </si>
  <si>
    <t>E02004941</t>
  </si>
  <si>
    <t xml:space="preserve">Cornwall 048                            </t>
  </si>
  <si>
    <t>E02003912</t>
  </si>
  <si>
    <t xml:space="preserve">Swindon 005                             </t>
  </si>
  <si>
    <t>E02003216</t>
  </si>
  <si>
    <t xml:space="preserve">Leeds 031                               </t>
  </si>
  <si>
    <t>E02002360</t>
  </si>
  <si>
    <t xml:space="preserve">Oldham 021                              </t>
  </si>
  <si>
    <t>E02001118</t>
  </si>
  <si>
    <t xml:space="preserve">Haringey 031                            </t>
  </si>
  <si>
    <t>E02000427</t>
  </si>
  <si>
    <t xml:space="preserve">Bexley 013                              </t>
  </si>
  <si>
    <t>E02000077</t>
  </si>
  <si>
    <t xml:space="preserve">Wellingborough 009                      </t>
  </si>
  <si>
    <t>E02005700</t>
  </si>
  <si>
    <t xml:space="preserve">Oadby and Wigston 003                   </t>
  </si>
  <si>
    <t>E02005412</t>
  </si>
  <si>
    <t xml:space="preserve">Cornwall 019                            </t>
  </si>
  <si>
    <t>E02003953</t>
  </si>
  <si>
    <t xml:space="preserve">Portsmouth 007                          </t>
  </si>
  <si>
    <t>E02003530</t>
  </si>
  <si>
    <t xml:space="preserve">Northumberland 011                      </t>
  </si>
  <si>
    <t>E02005721</t>
  </si>
  <si>
    <t xml:space="preserve">West Lindsey 003                        </t>
  </si>
  <si>
    <t>E02005494</t>
  </si>
  <si>
    <t xml:space="preserve">North Kesteven 012                      </t>
  </si>
  <si>
    <t>E02005464</t>
  </si>
  <si>
    <t xml:space="preserve">Plymouth 011                            </t>
  </si>
  <si>
    <t>E02003132</t>
  </si>
  <si>
    <t xml:space="preserve">Bristol 042                             </t>
  </si>
  <si>
    <t>E02003053</t>
  </si>
  <si>
    <t xml:space="preserve">Newcastle upon Tyne 017                 </t>
  </si>
  <si>
    <t>E02001724</t>
  </si>
  <si>
    <t xml:space="preserve">Richmond upon Thames 006                </t>
  </si>
  <si>
    <t>E02000789</t>
  </si>
  <si>
    <t xml:space="preserve">South Holland 009                       </t>
  </si>
  <si>
    <t>E02005473</t>
  </si>
  <si>
    <t xml:space="preserve">Three Rivers 010                        </t>
  </si>
  <si>
    <t>E02004965</t>
  </si>
  <si>
    <t xml:space="preserve">Exeter 012                              </t>
  </si>
  <si>
    <t>E02004160</t>
  </si>
  <si>
    <t xml:space="preserve">Cheshire West and Chester 025           </t>
  </si>
  <si>
    <t>E02003795</t>
  </si>
  <si>
    <t xml:space="preserve">Blackburn with Darwen 013               </t>
  </si>
  <si>
    <t>E02002627</t>
  </si>
  <si>
    <t xml:space="preserve">Newcastle upon Tyne 012                 </t>
  </si>
  <si>
    <t>E02001719</t>
  </si>
  <si>
    <t xml:space="preserve">Manchester 034                          </t>
  </si>
  <si>
    <t>E02001078</t>
  </si>
  <si>
    <t xml:space="preserve">Bolton 007                              </t>
  </si>
  <si>
    <t>E02000990</t>
  </si>
  <si>
    <t xml:space="preserve">Hounslow 022                            </t>
  </si>
  <si>
    <t>E02000547</t>
  </si>
  <si>
    <t xml:space="preserve">Croydon 009                             </t>
  </si>
  <si>
    <t>E02000202</t>
  </si>
  <si>
    <t xml:space="preserve">Fylde 003                               </t>
  </si>
  <si>
    <t>E02005205</t>
  </si>
  <si>
    <t xml:space="preserve">Forest of Dean 003                      </t>
  </si>
  <si>
    <t>E02004628</t>
  </si>
  <si>
    <t xml:space="preserve">North Dorset 003                        </t>
  </si>
  <si>
    <t>E02004257</t>
  </si>
  <si>
    <t xml:space="preserve">South Derbyshire 003                    </t>
  </si>
  <si>
    <t>E02004120</t>
  </si>
  <si>
    <t xml:space="preserve">Bristol 046                             </t>
  </si>
  <si>
    <t>E02003057</t>
  </si>
  <si>
    <t xml:space="preserve">Bradford 031                            </t>
  </si>
  <si>
    <t>E02002213</t>
  </si>
  <si>
    <t xml:space="preserve">Havering 021                            </t>
  </si>
  <si>
    <t>E02000484</t>
  </si>
  <si>
    <t xml:space="preserve">Stafford 006                            </t>
  </si>
  <si>
    <t>E02006193</t>
  </si>
  <si>
    <t xml:space="preserve">Mid Devon 011                           </t>
  </si>
  <si>
    <t>E02004174</t>
  </si>
  <si>
    <t xml:space="preserve">Thurrock 003                            </t>
  </si>
  <si>
    <t>E02003298</t>
  </si>
  <si>
    <t xml:space="preserve">Sheffield 054                           </t>
  </si>
  <si>
    <t>E02001664</t>
  </si>
  <si>
    <t xml:space="preserve">Sheffield 025                           </t>
  </si>
  <si>
    <t>E02001635</t>
  </si>
  <si>
    <t xml:space="preserve">Wigan 039                               </t>
  </si>
  <si>
    <t>E02001325</t>
  </si>
  <si>
    <t xml:space="preserve">Havering 007                            </t>
  </si>
  <si>
    <t>E02000470</t>
  </si>
  <si>
    <t xml:space="preserve">Enfield 024                             </t>
  </si>
  <si>
    <t>E02000300</t>
  </si>
  <si>
    <t xml:space="preserve">Camden 027                              </t>
  </si>
  <si>
    <t>E02000192</t>
  </si>
  <si>
    <t xml:space="preserve">Warwick 011                             </t>
  </si>
  <si>
    <t>E02006529</t>
  </si>
  <si>
    <t xml:space="preserve">Shropshire 004                          </t>
  </si>
  <si>
    <t>E02006017</t>
  </si>
  <si>
    <t xml:space="preserve">Dover 003                               </t>
  </si>
  <si>
    <t>E02005043</t>
  </si>
  <si>
    <t xml:space="preserve">Milton Keynes 007                       </t>
  </si>
  <si>
    <t>E02003465</t>
  </si>
  <si>
    <t xml:space="preserve">York 007                                </t>
  </si>
  <si>
    <t>E02002778</t>
  </si>
  <si>
    <t xml:space="preserve">Knowsley 014                            </t>
  </si>
  <si>
    <t>E02001340</t>
  </si>
  <si>
    <t xml:space="preserve">Rochdale 025                            </t>
  </si>
  <si>
    <t>E02001156</t>
  </si>
  <si>
    <t xml:space="preserve">Hounslow 013                            </t>
  </si>
  <si>
    <t>E02000538</t>
  </si>
  <si>
    <t xml:space="preserve">Havering 026                            </t>
  </si>
  <si>
    <t>E02000489</t>
  </si>
  <si>
    <t xml:space="preserve">Waveney 013                             </t>
  </si>
  <si>
    <t>E02006314</t>
  </si>
  <si>
    <t xml:space="preserve">Kettering 011                           </t>
  </si>
  <si>
    <t>E02005649</t>
  </si>
  <si>
    <t xml:space="preserve">Charnwood 013                           </t>
  </si>
  <si>
    <t>E02005357</t>
  </si>
  <si>
    <t xml:space="preserve">Maldon 006                              </t>
  </si>
  <si>
    <t>E02004560</t>
  </si>
  <si>
    <t xml:space="preserve">Weymouth and Portland 007               </t>
  </si>
  <si>
    <t>E02004287</t>
  </si>
  <si>
    <t xml:space="preserve">Mid Devon 007                           </t>
  </si>
  <si>
    <t>E02004170</t>
  </si>
  <si>
    <t xml:space="preserve">Poole 009                               </t>
  </si>
  <si>
    <t>E02003202</t>
  </si>
  <si>
    <t xml:space="preserve">North Kesteven 014                      </t>
  </si>
  <si>
    <t>E02006867</t>
  </si>
  <si>
    <t xml:space="preserve">Wiltshire 036                           </t>
  </si>
  <si>
    <t>E02006688</t>
  </si>
  <si>
    <t xml:space="preserve">South Kesteven 011                      </t>
  </si>
  <si>
    <t>E02005486</t>
  </si>
  <si>
    <t xml:space="preserve">Kirklees 036                            </t>
  </si>
  <si>
    <t>E02002306</t>
  </si>
  <si>
    <t xml:space="preserve">Lambeth 035                             </t>
  </si>
  <si>
    <t>E02000652</t>
  </si>
  <si>
    <t xml:space="preserve">Hillingdon 002                          </t>
  </si>
  <si>
    <t>E02000495</t>
  </si>
  <si>
    <t xml:space="preserve">Camden 003                              </t>
  </si>
  <si>
    <t>E02000168</t>
  </si>
  <si>
    <t xml:space="preserve">Runnymede 001                           </t>
  </si>
  <si>
    <t>E02006393</t>
  </si>
  <si>
    <t xml:space="preserve">Broxtowe 004                            </t>
  </si>
  <si>
    <t>E02005853</t>
  </si>
  <si>
    <t xml:space="preserve">West Lancashire 002                     </t>
  </si>
  <si>
    <t>E02005305</t>
  </si>
  <si>
    <t xml:space="preserve">Cornwall 004                            </t>
  </si>
  <si>
    <t>E02003934</t>
  </si>
  <si>
    <t xml:space="preserve">Portsmouth 017                          </t>
  </si>
  <si>
    <t>E02003540</t>
  </si>
  <si>
    <t xml:space="preserve">Rotherham 019                           </t>
  </si>
  <si>
    <t>E02001596</t>
  </si>
  <si>
    <t xml:space="preserve">Stockport 038                           </t>
  </si>
  <si>
    <t>E02001224</t>
  </si>
  <si>
    <t xml:space="preserve">North Kesteven 013                      </t>
  </si>
  <si>
    <t>E02006866</t>
  </si>
  <si>
    <t xml:space="preserve">East Lindsey 004                        </t>
  </si>
  <si>
    <t>E02005427</t>
  </si>
  <si>
    <t xml:space="preserve">East Hertfordshire 013                  </t>
  </si>
  <si>
    <t>E02004890</t>
  </si>
  <si>
    <t xml:space="preserve">Bedford 018                             </t>
  </si>
  <si>
    <t>E02003633</t>
  </si>
  <si>
    <t xml:space="preserve">Sefton 027                              </t>
  </si>
  <si>
    <t>E02001455</t>
  </si>
  <si>
    <t xml:space="preserve">Brent 011                               </t>
  </si>
  <si>
    <t>E02000103</t>
  </si>
  <si>
    <t xml:space="preserve">Tandridge 005                           </t>
  </si>
  <si>
    <t>E02006432</t>
  </si>
  <si>
    <t xml:space="preserve">Scarborough 011                         </t>
  </si>
  <si>
    <t>E02005805</t>
  </si>
  <si>
    <t xml:space="preserve">King's Lynn and West Norfolk 006        </t>
  </si>
  <si>
    <t>E02005556</t>
  </si>
  <si>
    <t xml:space="preserve">Tameside 002                            </t>
  </si>
  <si>
    <t>E02001230</t>
  </si>
  <si>
    <t xml:space="preserve">Bolton 003                              </t>
  </si>
  <si>
    <t>E02000986</t>
  </si>
  <si>
    <t xml:space="preserve">Richmond upon Thames 019                </t>
  </si>
  <si>
    <t>E02000802</t>
  </si>
  <si>
    <t xml:space="preserve">Richmond upon Thames 010                </t>
  </si>
  <si>
    <t>E02000793</t>
  </si>
  <si>
    <t xml:space="preserve">Hounslow 027                            </t>
  </si>
  <si>
    <t>E02000552</t>
  </si>
  <si>
    <t xml:space="preserve">Warwick 009                             </t>
  </si>
  <si>
    <t>E02006527</t>
  </si>
  <si>
    <t xml:space="preserve">West Oxfordshire 010                    </t>
  </si>
  <si>
    <t>E02006002</t>
  </si>
  <si>
    <t xml:space="preserve">North Norfolk 011                       </t>
  </si>
  <si>
    <t>E02005580</t>
  </si>
  <si>
    <t xml:space="preserve">South Ribble 014                        </t>
  </si>
  <si>
    <t>E02005300</t>
  </si>
  <si>
    <t xml:space="preserve">Cheshire West and Chester 006           </t>
  </si>
  <si>
    <t>E02003844</t>
  </si>
  <si>
    <t xml:space="preserve">South Gloucestershire 014               </t>
  </si>
  <si>
    <t>E02003103</t>
  </si>
  <si>
    <t xml:space="preserve">Nottingham 034                          </t>
  </si>
  <si>
    <t>E02002901</t>
  </si>
  <si>
    <t xml:space="preserve">Derby 031                               </t>
  </si>
  <si>
    <t>E02002826</t>
  </si>
  <si>
    <t xml:space="preserve">North Tyneside 021                      </t>
  </si>
  <si>
    <t>E02001758</t>
  </si>
  <si>
    <t xml:space="preserve">Liverpool 021                           </t>
  </si>
  <si>
    <t>E02001367</t>
  </si>
  <si>
    <t xml:space="preserve">Ealing 021                              </t>
  </si>
  <si>
    <t>E02000258</t>
  </si>
  <si>
    <t xml:space="preserve">Brent 017                               </t>
  </si>
  <si>
    <t>E02000109</t>
  </si>
  <si>
    <t xml:space="preserve">Reigate and Banstead 015                </t>
  </si>
  <si>
    <t>E02006389</t>
  </si>
  <si>
    <t xml:space="preserve">Craven 005                              </t>
  </si>
  <si>
    <t>E02005746</t>
  </si>
  <si>
    <t xml:space="preserve">East Northamptonshire 004               </t>
  </si>
  <si>
    <t>E02005632</t>
  </si>
  <si>
    <t xml:space="preserve">Rother 004                              </t>
  </si>
  <si>
    <t>E02004395</t>
  </si>
  <si>
    <t xml:space="preserve">Amber Valley 012                        </t>
  </si>
  <si>
    <t>E02004040</t>
  </si>
  <si>
    <t xml:space="preserve">Cornwall 028                            </t>
  </si>
  <si>
    <t>E02003901</t>
  </si>
  <si>
    <t xml:space="preserve">Huntingdonshire 022                     </t>
  </si>
  <si>
    <t>E02003774</t>
  </si>
  <si>
    <t xml:space="preserve">Milton Keynes 031                       </t>
  </si>
  <si>
    <t>E02003489</t>
  </si>
  <si>
    <t xml:space="preserve">Coventry 033                            </t>
  </si>
  <si>
    <t>E02001990</t>
  </si>
  <si>
    <t xml:space="preserve">Bexley 021                              </t>
  </si>
  <si>
    <t>E02000085</t>
  </si>
  <si>
    <t xml:space="preserve">South Bucks 008                         </t>
  </si>
  <si>
    <t>E02003695</t>
  </si>
  <si>
    <t xml:space="preserve">Bedford 011                             </t>
  </si>
  <si>
    <t>E02003626</t>
  </si>
  <si>
    <t xml:space="preserve">East Riding of Yorkshire 033            </t>
  </si>
  <si>
    <t>E02002716</t>
  </si>
  <si>
    <t xml:space="preserve">Birmingham 009                          </t>
  </si>
  <si>
    <t>E02001835</t>
  </si>
  <si>
    <t xml:space="preserve">North Tyneside 018                      </t>
  </si>
  <si>
    <t>E02001755</t>
  </si>
  <si>
    <t xml:space="preserve">Wandsworth 029                          </t>
  </si>
  <si>
    <t>E02000951</t>
  </si>
  <si>
    <t xml:space="preserve">Southwark 009                           </t>
  </si>
  <si>
    <t>E02000815</t>
  </si>
  <si>
    <t xml:space="preserve">Eastleigh 004                           </t>
  </si>
  <si>
    <t>E02004715</t>
  </si>
  <si>
    <t xml:space="preserve">Basingstoke and Deane 013               </t>
  </si>
  <si>
    <t>E02004687</t>
  </si>
  <si>
    <t xml:space="preserve">Cornwall 032                            </t>
  </si>
  <si>
    <t>E02003905</t>
  </si>
  <si>
    <t xml:space="preserve">Milton Keynes 019                       </t>
  </si>
  <si>
    <t>E02003477</t>
  </si>
  <si>
    <t xml:space="preserve">Calderdale 009                          </t>
  </si>
  <si>
    <t>E02002252</t>
  </si>
  <si>
    <t xml:space="preserve">Lewisham 023                            </t>
  </si>
  <si>
    <t>E02000675</t>
  </si>
  <si>
    <t xml:space="preserve">Hillingdon 018                          </t>
  </si>
  <si>
    <t>E02000511</t>
  </si>
  <si>
    <t xml:space="preserve">Worcester 006                           </t>
  </si>
  <si>
    <t>E02006739</t>
  </si>
  <si>
    <t xml:space="preserve">Vale of White Horse 008                 </t>
  </si>
  <si>
    <t>E02005985</t>
  </si>
  <si>
    <t xml:space="preserve">South Norfolk 015                       </t>
  </si>
  <si>
    <t>E02005611</t>
  </si>
  <si>
    <t xml:space="preserve">North Hertfordshire 009                 </t>
  </si>
  <si>
    <t>E02004917</t>
  </si>
  <si>
    <t xml:space="preserve">Braintree 012                           </t>
  </si>
  <si>
    <t>E02004457</t>
  </si>
  <si>
    <t xml:space="preserve">Eastbourne 004                          </t>
  </si>
  <si>
    <t>E02004359</t>
  </si>
  <si>
    <t xml:space="preserve">Kirklees 057                            </t>
  </si>
  <si>
    <t>E02002327</t>
  </si>
  <si>
    <t xml:space="preserve">Solihull 021                            </t>
  </si>
  <si>
    <t>E02002101</t>
  </si>
  <si>
    <t xml:space="preserve">Birmingham 021                          </t>
  </si>
  <si>
    <t>E02001847</t>
  </si>
  <si>
    <t xml:space="preserve">Lambeth 025                             </t>
  </si>
  <si>
    <t>E02000642</t>
  </si>
  <si>
    <t xml:space="preserve">Barking and Dagenham 016                </t>
  </si>
  <si>
    <t>E02000017</t>
  </si>
  <si>
    <t xml:space="preserve">Gloucester 013                          </t>
  </si>
  <si>
    <t>E02004648</t>
  </si>
  <si>
    <t xml:space="preserve">Swindon 018                             </t>
  </si>
  <si>
    <t>E02003229</t>
  </si>
  <si>
    <t xml:space="preserve">Wigan 018                               </t>
  </si>
  <si>
    <t>E02001304</t>
  </si>
  <si>
    <t xml:space="preserve">Bolton 012                              </t>
  </si>
  <si>
    <t>E02000995</t>
  </si>
  <si>
    <t xml:space="preserve">Lewisham 019                            </t>
  </si>
  <si>
    <t>E02000671</t>
  </si>
  <si>
    <t xml:space="preserve">Lambeth 016                             </t>
  </si>
  <si>
    <t>E02000633</t>
  </si>
  <si>
    <t xml:space="preserve">Havering 023                            </t>
  </si>
  <si>
    <t>E02000486</t>
  </si>
  <si>
    <t xml:space="preserve">Arun 019                                </t>
  </si>
  <si>
    <t>E02006560</t>
  </si>
  <si>
    <t xml:space="preserve">Cannock Chase 004                       </t>
  </si>
  <si>
    <t>E02006121</t>
  </si>
  <si>
    <t xml:space="preserve">Runnymede 002                           </t>
  </si>
  <si>
    <t>E02006394</t>
  </si>
  <si>
    <t xml:space="preserve">Mendip 009                              </t>
  </si>
  <si>
    <t>E02006055</t>
  </si>
  <si>
    <t xml:space="preserve">Maldon 003                              </t>
  </si>
  <si>
    <t>E02004557</t>
  </si>
  <si>
    <t xml:space="preserve">Cheshire East 013                       </t>
  </si>
  <si>
    <t>E02003865</t>
  </si>
  <si>
    <t xml:space="preserve">Southend-on-Sea 003                     </t>
  </si>
  <si>
    <t>E02003281</t>
  </si>
  <si>
    <t xml:space="preserve">Wakefield 009                           </t>
  </si>
  <si>
    <t>E02002446</t>
  </si>
  <si>
    <t xml:space="preserve">Kirklees 021                            </t>
  </si>
  <si>
    <t>E02002291</t>
  </si>
  <si>
    <t xml:space="preserve">Wirral 026                              </t>
  </si>
  <si>
    <t>E02001492</t>
  </si>
  <si>
    <t xml:space="preserve">Barnet 026                              </t>
  </si>
  <si>
    <t>E02000049</t>
  </si>
  <si>
    <t xml:space="preserve">Richmondshire 003                       </t>
  </si>
  <si>
    <t>E02005784</t>
  </si>
  <si>
    <t xml:space="preserve">Tewkesbury 008                          </t>
  </si>
  <si>
    <t>E02004673</t>
  </si>
  <si>
    <t xml:space="preserve">Medway 036                              </t>
  </si>
  <si>
    <t>E02003349</t>
  </si>
  <si>
    <t xml:space="preserve">Poole 002                               </t>
  </si>
  <si>
    <t>E02003195</t>
  </si>
  <si>
    <t xml:space="preserve">York 008                                </t>
  </si>
  <si>
    <t>E02002779</t>
  </si>
  <si>
    <t xml:space="preserve">Sefton 021                              </t>
  </si>
  <si>
    <t>E02001449</t>
  </si>
  <si>
    <t xml:space="preserve">Newham 037                              </t>
  </si>
  <si>
    <t>E02000750</t>
  </si>
  <si>
    <t xml:space="preserve">Kingston upon Thames 012                </t>
  </si>
  <si>
    <t>E02000609</t>
  </si>
  <si>
    <t xml:space="preserve">Rushmoor 009                            </t>
  </si>
  <si>
    <t>E02004810</t>
  </si>
  <si>
    <t xml:space="preserve">Forest of Dean 004                      </t>
  </si>
  <si>
    <t>E02004629</t>
  </si>
  <si>
    <t xml:space="preserve">North East Derbyshire 001               </t>
  </si>
  <si>
    <t>E02004105</t>
  </si>
  <si>
    <t xml:space="preserve">Middlesbrough 012                       </t>
  </si>
  <si>
    <t>E02002507</t>
  </si>
  <si>
    <t xml:space="preserve">Sunderland 019                          </t>
  </si>
  <si>
    <t>E02001809</t>
  </si>
  <si>
    <t xml:space="preserve">Harrow 013                              </t>
  </si>
  <si>
    <t>E02000445</t>
  </si>
  <si>
    <t xml:space="preserve">Wyre Forest 002                         </t>
  </si>
  <si>
    <t>E02006768</t>
  </si>
  <si>
    <t xml:space="preserve">Sedgemoor 010                           </t>
  </si>
  <si>
    <t>E02006070</t>
  </si>
  <si>
    <t xml:space="preserve">Broxtowe 009                            </t>
  </si>
  <si>
    <t>E02005858</t>
  </si>
  <si>
    <t xml:space="preserve">Preston 010                             </t>
  </si>
  <si>
    <t>E02005262</t>
  </si>
  <si>
    <t xml:space="preserve">Welwyn Hatfield 011                     </t>
  </si>
  <si>
    <t>E02004990</t>
  </si>
  <si>
    <t xml:space="preserve">Welwyn Hatfield 006                     </t>
  </si>
  <si>
    <t>E02004985</t>
  </si>
  <si>
    <t xml:space="preserve">East Hertfordshire 011                  </t>
  </si>
  <si>
    <t>E02004888</t>
  </si>
  <si>
    <t xml:space="preserve">Waltham Forest 022                      </t>
  </si>
  <si>
    <t>E02000916</t>
  </si>
  <si>
    <t xml:space="preserve">Sutton 015                              </t>
  </si>
  <si>
    <t>E02000854</t>
  </si>
  <si>
    <t xml:space="preserve">Lambeth 015                             </t>
  </si>
  <si>
    <t>E02000632</t>
  </si>
  <si>
    <t xml:space="preserve">Mid Suffolk 010                         </t>
  </si>
  <si>
    <t>E02006270</t>
  </si>
  <si>
    <t xml:space="preserve">Shropshire 026                          </t>
  </si>
  <si>
    <t>E02006039</t>
  </si>
  <si>
    <t xml:space="preserve">North Kesteven 004                      </t>
  </si>
  <si>
    <t>E02005456</t>
  </si>
  <si>
    <t xml:space="preserve">Thanet 014                              </t>
  </si>
  <si>
    <t>E02005145</t>
  </si>
  <si>
    <t xml:space="preserve">Dover 002                               </t>
  </si>
  <si>
    <t>E02005042</t>
  </si>
  <si>
    <t xml:space="preserve">Epping Forest 002                       </t>
  </si>
  <si>
    <t>E02004528</t>
  </si>
  <si>
    <t xml:space="preserve">Huntingdonshire 001                     </t>
  </si>
  <si>
    <t>E02003753</t>
  </si>
  <si>
    <t xml:space="preserve">Torbay 012                              </t>
  </si>
  <si>
    <t>E02003165</t>
  </si>
  <si>
    <t xml:space="preserve">Dudley 042                              </t>
  </si>
  <si>
    <t>E02002041</t>
  </si>
  <si>
    <t xml:space="preserve">Sheffield 003                           </t>
  </si>
  <si>
    <t>E02001613</t>
  </si>
  <si>
    <t xml:space="preserve">Rotherham 022                           </t>
  </si>
  <si>
    <t>E02001599</t>
  </si>
  <si>
    <t xml:space="preserve">Lewisham 027                            </t>
  </si>
  <si>
    <t>E02000679</t>
  </si>
  <si>
    <t xml:space="preserve">Havant 018                              </t>
  </si>
  <si>
    <t>E02006822</t>
  </si>
  <si>
    <t xml:space="preserve">Wiltshire 041                           </t>
  </si>
  <si>
    <t>E02006643</t>
  </si>
  <si>
    <t xml:space="preserve">Worthing 003                            </t>
  </si>
  <si>
    <t>E02006623</t>
  </si>
  <si>
    <t xml:space="preserve">Ashfield 012                            </t>
  </si>
  <si>
    <t>E02005830</t>
  </si>
  <si>
    <t xml:space="preserve">Sevenoaks 014                           </t>
  </si>
  <si>
    <t>E02005100</t>
  </si>
  <si>
    <t xml:space="preserve">South Hams 003                          </t>
  </si>
  <si>
    <t>E02004191</t>
  </si>
  <si>
    <t xml:space="preserve">Fenland 001                             </t>
  </si>
  <si>
    <t>E02003742</t>
  </si>
  <si>
    <t xml:space="preserve">Leeds 002                               </t>
  </si>
  <si>
    <t>E02002331</t>
  </si>
  <si>
    <t xml:space="preserve">Dudley 030                              </t>
  </si>
  <si>
    <t>E02002029</t>
  </si>
  <si>
    <t xml:space="preserve">Lewisham 015                            </t>
  </si>
  <si>
    <t>E02000667</t>
  </si>
  <si>
    <t xml:space="preserve">Ealing 005                              </t>
  </si>
  <si>
    <t>E02000242</t>
  </si>
  <si>
    <t xml:space="preserve">Charnwood 004                           </t>
  </si>
  <si>
    <t>E02005348</t>
  </si>
  <si>
    <t xml:space="preserve">Chorley 011                             </t>
  </si>
  <si>
    <t>E02005199</t>
  </si>
  <si>
    <t xml:space="preserve">Forest of Dean 002                      </t>
  </si>
  <si>
    <t>E02004627</t>
  </si>
  <si>
    <t xml:space="preserve">Epping Forest 017                       </t>
  </si>
  <si>
    <t>E02004543</t>
  </si>
  <si>
    <t xml:space="preserve">Teignbridge 002                         </t>
  </si>
  <si>
    <t>E02004202</t>
  </si>
  <si>
    <t xml:space="preserve">Barrow-in-Furness 003                   </t>
  </si>
  <si>
    <t>E02003979</t>
  </si>
  <si>
    <t xml:space="preserve">Wycombe 023                             </t>
  </si>
  <si>
    <t>E02003718</t>
  </si>
  <si>
    <t xml:space="preserve">Redbridge 019                           </t>
  </si>
  <si>
    <t>E02000769</t>
  </si>
  <si>
    <t xml:space="preserve">Croydon 002                             </t>
  </si>
  <si>
    <t>E02000195</t>
  </si>
  <si>
    <t xml:space="preserve">Waverley 018                            </t>
  </si>
  <si>
    <t>E02006839</t>
  </si>
  <si>
    <t xml:space="preserve">Forest Heath 006                        </t>
  </si>
  <si>
    <t>E02006243</t>
  </si>
  <si>
    <t xml:space="preserve">Blaby 006                               </t>
  </si>
  <si>
    <t>E02005338</t>
  </si>
  <si>
    <t xml:space="preserve">Thanet 015                              </t>
  </si>
  <si>
    <t>E02005146</t>
  </si>
  <si>
    <t xml:space="preserve">South Gloucestershire 010               </t>
  </si>
  <si>
    <t>E02003099</t>
  </si>
  <si>
    <t xml:space="preserve">Birmingham 109                          </t>
  </si>
  <si>
    <t>E02001935</t>
  </si>
  <si>
    <t xml:space="preserve">Tower Hamlets 014                       </t>
  </si>
  <si>
    <t>E02000877</t>
  </si>
  <si>
    <t xml:space="preserve">Bexley 026                              </t>
  </si>
  <si>
    <t>E02000090</t>
  </si>
  <si>
    <t xml:space="preserve">Worcester 003                           </t>
  </si>
  <si>
    <t>E02006736</t>
  </si>
  <si>
    <t xml:space="preserve">King's Lynn and West Norfolk 001        </t>
  </si>
  <si>
    <t>E02005551</t>
  </si>
  <si>
    <t xml:space="preserve">Breckland 004                           </t>
  </si>
  <si>
    <t>E02005506</t>
  </si>
  <si>
    <t xml:space="preserve">Stroud 003                              </t>
  </si>
  <si>
    <t>E02004653</t>
  </si>
  <si>
    <t xml:space="preserve">Basildon 008                            </t>
  </si>
  <si>
    <t>E02004431</t>
  </si>
  <si>
    <t xml:space="preserve">Cornwall 011                            </t>
  </si>
  <si>
    <t>E02003940</t>
  </si>
  <si>
    <t xml:space="preserve">Oldham 004                              </t>
  </si>
  <si>
    <t>E02001101</t>
  </si>
  <si>
    <t xml:space="preserve">Hillingdon 021                          </t>
  </si>
  <si>
    <t>E02000514</t>
  </si>
  <si>
    <t xml:space="preserve">Adur 001                                </t>
  </si>
  <si>
    <t>E02006534</t>
  </si>
  <si>
    <t xml:space="preserve">South Norfolk 013                       </t>
  </si>
  <si>
    <t>E02005609</t>
  </si>
  <si>
    <t xml:space="preserve">Blaby 008                               </t>
  </si>
  <si>
    <t>E02005340</t>
  </si>
  <si>
    <t xml:space="preserve">South Hams 010                          </t>
  </si>
  <si>
    <t>E02004198</t>
  </si>
  <si>
    <t xml:space="preserve">Warrington 016                          </t>
  </si>
  <si>
    <t>E02002605</t>
  </si>
  <si>
    <t xml:space="preserve">Brent 019                               </t>
  </si>
  <si>
    <t>E02000111</t>
  </si>
  <si>
    <t xml:space="preserve">Mid Sussex 001                          </t>
  </si>
  <si>
    <t>E02006604</t>
  </si>
  <si>
    <t xml:space="preserve">South Staffordshire 011                 </t>
  </si>
  <si>
    <t>E02006184</t>
  </si>
  <si>
    <t xml:space="preserve">Rushmoor 007                            </t>
  </si>
  <si>
    <t>E02004808</t>
  </si>
  <si>
    <t xml:space="preserve">Cheshire East 034                       </t>
  </si>
  <si>
    <t>E02003825</t>
  </si>
  <si>
    <t xml:space="preserve">Wokingham 005                           </t>
  </si>
  <si>
    <t>E02003443</t>
  </si>
  <si>
    <t xml:space="preserve">Torbay 015                              </t>
  </si>
  <si>
    <t>E02003168</t>
  </si>
  <si>
    <t xml:space="preserve">Calderdale 004                          </t>
  </si>
  <si>
    <t>E02002247</t>
  </si>
  <si>
    <t xml:space="preserve">Tower Hamlets 027                       </t>
  </si>
  <si>
    <t>E02000890</t>
  </si>
  <si>
    <t xml:space="preserve">Havering 020                            </t>
  </si>
  <si>
    <t>E02000483</t>
  </si>
  <si>
    <t xml:space="preserve">Brent 001                               </t>
  </si>
  <si>
    <t>E02000093</t>
  </si>
  <si>
    <t xml:space="preserve">Tamworth 003                            </t>
  </si>
  <si>
    <t>E02006219</t>
  </si>
  <si>
    <t xml:space="preserve">Castle Point 001                        </t>
  </si>
  <si>
    <t>E02004473</t>
  </si>
  <si>
    <t xml:space="preserve">Plymouth 012                            </t>
  </si>
  <si>
    <t>E02003133</t>
  </si>
  <si>
    <t xml:space="preserve">Middlesbrough 013                       </t>
  </si>
  <si>
    <t>E02002508</t>
  </si>
  <si>
    <t xml:space="preserve">Wolverhampton 019                       </t>
  </si>
  <si>
    <t>E02002167</t>
  </si>
  <si>
    <t xml:space="preserve">Coventry 026                            </t>
  </si>
  <si>
    <t>E02001983</t>
  </si>
  <si>
    <t xml:space="preserve">Sheffield 004                           </t>
  </si>
  <si>
    <t>E02001614</t>
  </si>
  <si>
    <t xml:space="preserve">Hillingdon 030                          </t>
  </si>
  <si>
    <t>E02000523</t>
  </si>
  <si>
    <t xml:space="preserve">Broxtowe 016                            </t>
  </si>
  <si>
    <t>E02006906</t>
  </si>
  <si>
    <t xml:space="preserve">Mid Sussex 014                          </t>
  </si>
  <si>
    <t>E02006617</t>
  </si>
  <si>
    <t xml:space="preserve">Stafford 001                            </t>
  </si>
  <si>
    <t>E02006188</t>
  </si>
  <si>
    <t xml:space="preserve">West Oxfordshire 013                    </t>
  </si>
  <si>
    <t>E02006005</t>
  </si>
  <si>
    <t xml:space="preserve">Chiltern 004                            </t>
  </si>
  <si>
    <t>E02003679</t>
  </si>
  <si>
    <t xml:space="preserve">Brighton and Hove 016                   </t>
  </si>
  <si>
    <t>E02003506</t>
  </si>
  <si>
    <t xml:space="preserve">Plymouth 016                            </t>
  </si>
  <si>
    <t>E02003137</t>
  </si>
  <si>
    <t xml:space="preserve">Trafford 005                            </t>
  </si>
  <si>
    <t>E02001263</t>
  </si>
  <si>
    <t xml:space="preserve">Hammersmith and Fulham 010              </t>
  </si>
  <si>
    <t>E02000381</t>
  </si>
  <si>
    <t xml:space="preserve">Greenwich 017                           </t>
  </si>
  <si>
    <t>E02000329</t>
  </si>
  <si>
    <t xml:space="preserve">Barnet 022                              </t>
  </si>
  <si>
    <t>E02000045</t>
  </si>
  <si>
    <t xml:space="preserve">Huntingdonshire 019                     </t>
  </si>
  <si>
    <t>E02003771</t>
  </si>
  <si>
    <t xml:space="preserve">Medway 026                              </t>
  </si>
  <si>
    <t>E02003339</t>
  </si>
  <si>
    <t xml:space="preserve">Bromley 029                             </t>
  </si>
  <si>
    <t>E02000155</t>
  </si>
  <si>
    <t xml:space="preserve">South Oxfordshire 006                   </t>
  </si>
  <si>
    <t>E02005963</t>
  </si>
  <si>
    <t xml:space="preserve">West Devon 003                          </t>
  </si>
  <si>
    <t>E02004231</t>
  </si>
  <si>
    <t xml:space="preserve">Aylesbury Vale 005                      </t>
  </si>
  <si>
    <t>E02003656</t>
  </si>
  <si>
    <t xml:space="preserve">Sunderland 025                          </t>
  </si>
  <si>
    <t>E02001815</t>
  </si>
  <si>
    <t xml:space="preserve">Waltham Forest 018                      </t>
  </si>
  <si>
    <t>E02000912</t>
  </si>
  <si>
    <t xml:space="preserve">Greenwich 034                           </t>
  </si>
  <si>
    <t>E02006927</t>
  </si>
  <si>
    <t xml:space="preserve">Oadby and Wigston 008                   </t>
  </si>
  <si>
    <t>E02006818</t>
  </si>
  <si>
    <t xml:space="preserve">Nuneaton and Bedworth 008               </t>
  </si>
  <si>
    <t>E02006482</t>
  </si>
  <si>
    <t xml:space="preserve">Swale 007                               </t>
  </si>
  <si>
    <t>E02005121</t>
  </si>
  <si>
    <t xml:space="preserve">North Devon 009                         </t>
  </si>
  <si>
    <t>E02004183</t>
  </si>
  <si>
    <t xml:space="preserve">Allerdale 011                           </t>
  </si>
  <si>
    <t>E02003975</t>
  </si>
  <si>
    <t xml:space="preserve">Bristol 007                             </t>
  </si>
  <si>
    <t>E02003018</t>
  </si>
  <si>
    <t xml:space="preserve">East Riding of Yorkshire 025            </t>
  </si>
  <si>
    <t>E02002708</t>
  </si>
  <si>
    <t xml:space="preserve">Stratford-on-Avon 004                   </t>
  </si>
  <si>
    <t>E02006507</t>
  </si>
  <si>
    <t xml:space="preserve">South Ribble 009                        </t>
  </si>
  <si>
    <t>E02005295</t>
  </si>
  <si>
    <t xml:space="preserve">Eastbourne 012                          </t>
  </si>
  <si>
    <t>E02004367</t>
  </si>
  <si>
    <t xml:space="preserve">South Derbyshire 002                    </t>
  </si>
  <si>
    <t>E02004119</t>
  </si>
  <si>
    <t xml:space="preserve">Portsmouth 008                          </t>
  </si>
  <si>
    <t>E02003531</t>
  </si>
  <si>
    <t xml:space="preserve">Luton 008                               </t>
  </si>
  <si>
    <t>E02003265</t>
  </si>
  <si>
    <t xml:space="preserve">Solihull 022                            </t>
  </si>
  <si>
    <t>E02002102</t>
  </si>
  <si>
    <t xml:space="preserve">Gateshead 002                           </t>
  </si>
  <si>
    <t>E02001683</t>
  </si>
  <si>
    <t xml:space="preserve">Barnsley 019                            </t>
  </si>
  <si>
    <t>E02001527</t>
  </si>
  <si>
    <t xml:space="preserve">Southwark 029                           </t>
  </si>
  <si>
    <t>E02000835</t>
  </si>
  <si>
    <t xml:space="preserve">Harrow 020                              </t>
  </si>
  <si>
    <t>E02000452</t>
  </si>
  <si>
    <t xml:space="preserve">Birmingham 133                          </t>
  </si>
  <si>
    <t>E02006809</t>
  </si>
  <si>
    <t xml:space="preserve">Bromsgrove 013                          </t>
  </si>
  <si>
    <t>E02006708</t>
  </si>
  <si>
    <t xml:space="preserve">Elmbridge 003                           </t>
  </si>
  <si>
    <t>E02006319</t>
  </si>
  <si>
    <t xml:space="preserve">Fylde 007                               </t>
  </si>
  <si>
    <t>E02005209</t>
  </si>
  <si>
    <t xml:space="preserve">Leeds 093                               </t>
  </si>
  <si>
    <t>E02002422</t>
  </si>
  <si>
    <t xml:space="preserve">Liverpool 036                           </t>
  </si>
  <si>
    <t>E02001382</t>
  </si>
  <si>
    <t xml:space="preserve">Bolton 035                              </t>
  </si>
  <si>
    <t>E02001018</t>
  </si>
  <si>
    <t xml:space="preserve">Wandsworth 036                          </t>
  </si>
  <si>
    <t>E02000958</t>
  </si>
  <si>
    <t xml:space="preserve">Southwark 014                           </t>
  </si>
  <si>
    <t>E02000820</t>
  </si>
  <si>
    <t xml:space="preserve">Hounslow 004                            </t>
  </si>
  <si>
    <t>E02000529</t>
  </si>
  <si>
    <t xml:space="preserve">Boston 008                              </t>
  </si>
  <si>
    <t>E02006864</t>
  </si>
  <si>
    <t xml:space="preserve">Arun 009                                </t>
  </si>
  <si>
    <t>E02006550</t>
  </si>
  <si>
    <t xml:space="preserve">Babergh 002                             </t>
  </si>
  <si>
    <t>E02006228</t>
  </si>
  <si>
    <t xml:space="preserve">North East Derbyshire 013               </t>
  </si>
  <si>
    <t>E02004117</t>
  </si>
  <si>
    <t xml:space="preserve">Wirral 014                              </t>
  </si>
  <si>
    <t>E02001480</t>
  </si>
  <si>
    <t xml:space="preserve">Hillingdon 009                          </t>
  </si>
  <si>
    <t>E02000502</t>
  </si>
  <si>
    <t xml:space="preserve">Rugby 007                               </t>
  </si>
  <si>
    <t>E02006498</t>
  </si>
  <si>
    <t xml:space="preserve">Nuneaton and Bedworth 014               </t>
  </si>
  <si>
    <t>E02006488</t>
  </si>
  <si>
    <t xml:space="preserve">Sevenoaks 007                           </t>
  </si>
  <si>
    <t>E02005093</t>
  </si>
  <si>
    <t xml:space="preserve">Wealden 019                             </t>
  </si>
  <si>
    <t>E02004421</t>
  </si>
  <si>
    <t xml:space="preserve">Bedford 019                             </t>
  </si>
  <si>
    <t>E02003634</t>
  </si>
  <si>
    <t xml:space="preserve">Redcar and Cleveland 004                </t>
  </si>
  <si>
    <t>E02002518</t>
  </si>
  <si>
    <t xml:space="preserve">Birmingham 016                          </t>
  </si>
  <si>
    <t>E02001842</t>
  </si>
  <si>
    <t xml:space="preserve">Sheffield 059                           </t>
  </si>
  <si>
    <t>E02001669</t>
  </si>
  <si>
    <t xml:space="preserve">Waltham Forest 015                      </t>
  </si>
  <si>
    <t>E02000909</t>
  </si>
  <si>
    <t xml:space="preserve">Waltham Forest 003                      </t>
  </si>
  <si>
    <t>E02000897</t>
  </si>
  <si>
    <t xml:space="preserve">Camden 009                              </t>
  </si>
  <si>
    <t>E02000174</t>
  </si>
  <si>
    <t xml:space="preserve">Staffordshire Moorlands 012             </t>
  </si>
  <si>
    <t>E02006215</t>
  </si>
  <si>
    <t xml:space="preserve">Harrogate 015                           </t>
  </si>
  <si>
    <t>E02005775</t>
  </si>
  <si>
    <t xml:space="preserve">Rossendale 009                          </t>
  </si>
  <si>
    <t>E02005286</t>
  </si>
  <si>
    <t xml:space="preserve">Tunbridge Wells 008                     </t>
  </si>
  <si>
    <t>E02005169</t>
  </si>
  <si>
    <t xml:space="preserve">Canterbury 017                          </t>
  </si>
  <si>
    <t>E02005026</t>
  </si>
  <si>
    <t xml:space="preserve">Central Bedfordshire 009                </t>
  </si>
  <si>
    <t>E02003607</t>
  </si>
  <si>
    <t xml:space="preserve">Stockton-on-Tees 013                    </t>
  </si>
  <si>
    <t>E02002547</t>
  </si>
  <si>
    <t xml:space="preserve">Doncaster 008                           </t>
  </si>
  <si>
    <t>E02001546</t>
  </si>
  <si>
    <t xml:space="preserve">Tower Hamlets 009                       </t>
  </si>
  <si>
    <t>E02000872</t>
  </si>
  <si>
    <t xml:space="preserve">Wiltshire 020                           </t>
  </si>
  <si>
    <t>E02006678</t>
  </si>
  <si>
    <t xml:space="preserve">Scarborough 003                         </t>
  </si>
  <si>
    <t>E02005797</t>
  </si>
  <si>
    <t xml:space="preserve">Broxbourne 003                          </t>
  </si>
  <si>
    <t>E02004845</t>
  </si>
  <si>
    <t xml:space="preserve">Herefordshire 005                       </t>
  </si>
  <si>
    <t>E02002909</t>
  </si>
  <si>
    <t xml:space="preserve">North Lincolnshire 003                  </t>
  </si>
  <si>
    <t>E02002751</t>
  </si>
  <si>
    <t xml:space="preserve">Leeds 106                               </t>
  </si>
  <si>
    <t>E02002435</t>
  </si>
  <si>
    <t xml:space="preserve">Solihull 016                            </t>
  </si>
  <si>
    <t>E02002096</t>
  </si>
  <si>
    <t xml:space="preserve">Bury 018                                </t>
  </si>
  <si>
    <t>E02001036</t>
  </si>
  <si>
    <t xml:space="preserve">Redbridge 034                           </t>
  </si>
  <si>
    <t>E02006800</t>
  </si>
  <si>
    <t xml:space="preserve">Harborough 009                          </t>
  </si>
  <si>
    <t>E02005375</t>
  </si>
  <si>
    <t xml:space="preserve">Chelmsford 004                          </t>
  </si>
  <si>
    <t>E02004488</t>
  </si>
  <si>
    <t xml:space="preserve">Portsmouth 011                          </t>
  </si>
  <si>
    <t>E02003534</t>
  </si>
  <si>
    <t xml:space="preserve">Peterborough 015                        </t>
  </si>
  <si>
    <t>E02003251</t>
  </si>
  <si>
    <t xml:space="preserve">Wyre Forest 001                         </t>
  </si>
  <si>
    <t>E02006767</t>
  </si>
  <si>
    <t xml:space="preserve">Dover 010                               </t>
  </si>
  <si>
    <t>E02005050</t>
  </si>
  <si>
    <t xml:space="preserve">Epping Forest 008                       </t>
  </si>
  <si>
    <t>E02004534</t>
  </si>
  <si>
    <t xml:space="preserve">Torridge 009                            </t>
  </si>
  <si>
    <t>E02004228</t>
  </si>
  <si>
    <t xml:space="preserve">Bedford 020                             </t>
  </si>
  <si>
    <t>E02003635</t>
  </si>
  <si>
    <t xml:space="preserve">North Lincolnshire 018                  </t>
  </si>
  <si>
    <t>E02002766</t>
  </si>
  <si>
    <t xml:space="preserve">East Riding of Yorkshire 029            </t>
  </si>
  <si>
    <t>E02002712</t>
  </si>
  <si>
    <t xml:space="preserve">Barnsley 005                            </t>
  </si>
  <si>
    <t>E02001513</t>
  </si>
  <si>
    <t xml:space="preserve">Waltham Forest 025                      </t>
  </si>
  <si>
    <t>E02000919</t>
  </si>
  <si>
    <t xml:space="preserve">Tower Hamlets 023                       </t>
  </si>
  <si>
    <t>E02000886</t>
  </si>
  <si>
    <t xml:space="preserve">Bromsgrove 009                          </t>
  </si>
  <si>
    <t>E02006704</t>
  </si>
  <si>
    <t xml:space="preserve">Bassetlaw 013                           </t>
  </si>
  <si>
    <t>E02005847</t>
  </si>
  <si>
    <t xml:space="preserve">Burnley 009                             </t>
  </si>
  <si>
    <t>E02005184</t>
  </si>
  <si>
    <t xml:space="preserve">Colchester 020                          </t>
  </si>
  <si>
    <t>E02004525</t>
  </si>
  <si>
    <t xml:space="preserve">Isle of Wight 001                       </t>
  </si>
  <si>
    <t>E02003581</t>
  </si>
  <si>
    <t xml:space="preserve">Bracknell Forest 013                    </t>
  </si>
  <si>
    <t>E02003364</t>
  </si>
  <si>
    <t xml:space="preserve">Gateshead 020                           </t>
  </si>
  <si>
    <t>E02001701</t>
  </si>
  <si>
    <t xml:space="preserve">Wirral 004                              </t>
  </si>
  <si>
    <t>E02001470</t>
  </si>
  <si>
    <t xml:space="preserve">Croydon 041                             </t>
  </si>
  <si>
    <t>E02000234</t>
  </si>
  <si>
    <t xml:space="preserve">Torbay 019                              </t>
  </si>
  <si>
    <t>E02006840</t>
  </si>
  <si>
    <t xml:space="preserve">Guildford 013                           </t>
  </si>
  <si>
    <t>E02006356</t>
  </si>
  <si>
    <t xml:space="preserve">St Edmundsbury 012                      </t>
  </si>
  <si>
    <t>E02006284</t>
  </si>
  <si>
    <t xml:space="preserve">Bassetlaw 002                           </t>
  </si>
  <si>
    <t>E02005836</t>
  </si>
  <si>
    <t xml:space="preserve">Breckland 010                           </t>
  </si>
  <si>
    <t>E02005512</t>
  </si>
  <si>
    <t xml:space="preserve">Wyre 010                                </t>
  </si>
  <si>
    <t>E02005328</t>
  </si>
  <si>
    <t xml:space="preserve">Cheshire West and Chester 017           </t>
  </si>
  <si>
    <t>E02003878</t>
  </si>
  <si>
    <t xml:space="preserve">South Gloucestershire 023               </t>
  </si>
  <si>
    <t>E02003112</t>
  </si>
  <si>
    <t xml:space="preserve">North Lincolnshire 013                  </t>
  </si>
  <si>
    <t>E02002761</t>
  </si>
  <si>
    <t xml:space="preserve">Sheffield 021                           </t>
  </si>
  <si>
    <t>E02001631</t>
  </si>
  <si>
    <t xml:space="preserve">Sheffield 016                           </t>
  </si>
  <si>
    <t>E02001626</t>
  </si>
  <si>
    <t xml:space="preserve">Sutton 010                              </t>
  </si>
  <si>
    <t>E02000849</t>
  </si>
  <si>
    <t xml:space="preserve">Barnet 004                              </t>
  </si>
  <si>
    <t>E02000027</t>
  </si>
  <si>
    <t xml:space="preserve">East Staffordshire 005                  </t>
  </si>
  <si>
    <t>E02006135</t>
  </si>
  <si>
    <t xml:space="preserve">Oxford 004                              </t>
  </si>
  <si>
    <t>E02005943</t>
  </si>
  <si>
    <t xml:space="preserve">Northampton 002                         </t>
  </si>
  <si>
    <t>E02005651</t>
  </si>
  <si>
    <t xml:space="preserve">Broadland 010                           </t>
  </si>
  <si>
    <t>E02005529</t>
  </si>
  <si>
    <t xml:space="preserve">Breckland 011                           </t>
  </si>
  <si>
    <t>E02005513</t>
  </si>
  <si>
    <t xml:space="preserve">Cheshire East 040                       </t>
  </si>
  <si>
    <t>E02003823</t>
  </si>
  <si>
    <t xml:space="preserve">Woking 008                              </t>
  </si>
  <si>
    <t>E02006463</t>
  </si>
  <si>
    <t xml:space="preserve">Waveney 012                             </t>
  </si>
  <si>
    <t>E02006313</t>
  </si>
  <si>
    <t xml:space="preserve">South Oxfordshire 010                   </t>
  </si>
  <si>
    <t>E02005967</t>
  </si>
  <si>
    <t xml:space="preserve">Great Yarmouth 002                      </t>
  </si>
  <si>
    <t>E02005539</t>
  </si>
  <si>
    <t xml:space="preserve">North West Leicestershire 012           </t>
  </si>
  <si>
    <t>E02005408</t>
  </si>
  <si>
    <t xml:space="preserve">West Dorset 001                         </t>
  </si>
  <si>
    <t>E02004269</t>
  </si>
  <si>
    <t xml:space="preserve">Teignbridge 004                         </t>
  </si>
  <si>
    <t>E02004204</t>
  </si>
  <si>
    <t xml:space="preserve">Central Bedfordshire 019                </t>
  </si>
  <si>
    <t>E02003637</t>
  </si>
  <si>
    <t xml:space="preserve">Newcastle upon Tyne 007                 </t>
  </si>
  <si>
    <t>E02001714</t>
  </si>
  <si>
    <t xml:space="preserve">Tamworth 009                            </t>
  </si>
  <si>
    <t>E02006225</t>
  </si>
  <si>
    <t xml:space="preserve">Richmondshire 002                       </t>
  </si>
  <si>
    <t>E02005783</t>
  </si>
  <si>
    <t xml:space="preserve">King's Lynn and West Norfolk 015        </t>
  </si>
  <si>
    <t>E02005565</t>
  </si>
  <si>
    <t xml:space="preserve">East Dorset 010                         </t>
  </si>
  <si>
    <t>E02004252</t>
  </si>
  <si>
    <t xml:space="preserve">Bristol 034                             </t>
  </si>
  <si>
    <t>E02003045</t>
  </si>
  <si>
    <t xml:space="preserve">Wakefield 031                           </t>
  </si>
  <si>
    <t>E02002468</t>
  </si>
  <si>
    <t xml:space="preserve">Oldham 015                              </t>
  </si>
  <si>
    <t>E02001112</t>
  </si>
  <si>
    <t xml:space="preserve">Lewisham 025                            </t>
  </si>
  <si>
    <t>E02000677</t>
  </si>
  <si>
    <t xml:space="preserve">Lambeth 019                             </t>
  </si>
  <si>
    <t>E02000636</t>
  </si>
  <si>
    <t xml:space="preserve">Canterbury 016                          </t>
  </si>
  <si>
    <t>E02005025</t>
  </si>
  <si>
    <t xml:space="preserve">Broxbourne 010                          </t>
  </si>
  <si>
    <t>E02004852</t>
  </si>
  <si>
    <t xml:space="preserve">West Dorset 012                         </t>
  </si>
  <si>
    <t>E02004280</t>
  </si>
  <si>
    <t xml:space="preserve">Allerdale 006                           </t>
  </si>
  <si>
    <t>E02003970</t>
  </si>
  <si>
    <t xml:space="preserve">West Berkshire 017                      </t>
  </si>
  <si>
    <t>E02003383</t>
  </si>
  <si>
    <t xml:space="preserve">West Berkshire 015                      </t>
  </si>
  <si>
    <t>E02003381</t>
  </si>
  <si>
    <t xml:space="preserve">Brent 013                               </t>
  </si>
  <si>
    <t>E02000105</t>
  </si>
  <si>
    <t xml:space="preserve">Maldon 007                              </t>
  </si>
  <si>
    <t>E02004561</t>
  </si>
  <si>
    <t xml:space="preserve">Bracknell Forest 010                    </t>
  </si>
  <si>
    <t>E02003361</t>
  </si>
  <si>
    <t xml:space="preserve">Bristol 032                             </t>
  </si>
  <si>
    <t>E02003043</t>
  </si>
  <si>
    <t xml:space="preserve">Leeds 057                               </t>
  </si>
  <si>
    <t>E02002386</t>
  </si>
  <si>
    <t xml:space="preserve">Wirral 024                              </t>
  </si>
  <si>
    <t>E02001490</t>
  </si>
  <si>
    <t xml:space="preserve">Islington 009                           </t>
  </si>
  <si>
    <t>E02000562</t>
  </si>
  <si>
    <t xml:space="preserve">Rugby 011                               </t>
  </si>
  <si>
    <t>E02006502</t>
  </si>
  <si>
    <t xml:space="preserve">Hinckley and Bosworth 001               </t>
  </si>
  <si>
    <t>E02005377</t>
  </si>
  <si>
    <t xml:space="preserve">Blaby 004                               </t>
  </si>
  <si>
    <t>E02005336</t>
  </si>
  <si>
    <t xml:space="preserve">Castle Point 007                        </t>
  </si>
  <si>
    <t>E02004479</t>
  </si>
  <si>
    <t xml:space="preserve">Amber Valley 006                        </t>
  </si>
  <si>
    <t>E02004034</t>
  </si>
  <si>
    <t xml:space="preserve">West Berkshire 002                      </t>
  </si>
  <si>
    <t>E02003368</t>
  </si>
  <si>
    <t xml:space="preserve">Thurrock 002                            </t>
  </si>
  <si>
    <t>E02003297</t>
  </si>
  <si>
    <t xml:space="preserve">Kingston upon Hull 007                  </t>
  </si>
  <si>
    <t>E02002658</t>
  </si>
  <si>
    <t xml:space="preserve">Walsall 003                             </t>
  </si>
  <si>
    <t>E02002112</t>
  </si>
  <si>
    <t xml:space="preserve">Waltham Forest 006                      </t>
  </si>
  <si>
    <t>E02000900</t>
  </si>
  <si>
    <t xml:space="preserve">Newham 010                              </t>
  </si>
  <si>
    <t>E02000723</t>
  </si>
  <si>
    <t xml:space="preserve">Canterbury 011                          </t>
  </si>
  <si>
    <t>E02005020</t>
  </si>
  <si>
    <t xml:space="preserve">West Dorset 008                         </t>
  </si>
  <si>
    <t>E02004276</t>
  </si>
  <si>
    <t xml:space="preserve">Cheshire East 028                       </t>
  </si>
  <si>
    <t>E02003817</t>
  </si>
  <si>
    <t xml:space="preserve">Rotherham 032                           </t>
  </si>
  <si>
    <t>E02001609</t>
  </si>
  <si>
    <t xml:space="preserve">Rochdale 003                            </t>
  </si>
  <si>
    <t>E02001134</t>
  </si>
  <si>
    <t xml:space="preserve">Greenwich 014                           </t>
  </si>
  <si>
    <t>E02000326</t>
  </si>
  <si>
    <t xml:space="preserve">Enfield 007                             </t>
  </si>
  <si>
    <t>E02000283</t>
  </si>
  <si>
    <t xml:space="preserve">Tamworth 001                            </t>
  </si>
  <si>
    <t>E02006217</t>
  </si>
  <si>
    <t xml:space="preserve">Kettering 003                           </t>
  </si>
  <si>
    <t>E02005641</t>
  </si>
  <si>
    <t xml:space="preserve">East Northamptonshire 005               </t>
  </si>
  <si>
    <t>E02005633</t>
  </si>
  <si>
    <t xml:space="preserve">West Lancashire 003                     </t>
  </si>
  <si>
    <t>E02005306</t>
  </si>
  <si>
    <t xml:space="preserve">Tonbridge and Malling 003               </t>
  </si>
  <si>
    <t>E02005151</t>
  </si>
  <si>
    <t xml:space="preserve">Torridge 008                            </t>
  </si>
  <si>
    <t>E02004227</t>
  </si>
  <si>
    <t xml:space="preserve">Haringey 023                            </t>
  </si>
  <si>
    <t>E02000419</t>
  </si>
  <si>
    <t xml:space="preserve">Surrey Heath 008                        </t>
  </si>
  <si>
    <t>E02006423</t>
  </si>
  <si>
    <t xml:space="preserve">Staffordshire Moorlands 006             </t>
  </si>
  <si>
    <t>E02006209</t>
  </si>
  <si>
    <t xml:space="preserve">East Hertfordshire 015                  </t>
  </si>
  <si>
    <t>E02004892</t>
  </si>
  <si>
    <t xml:space="preserve">New Forest 020                          </t>
  </si>
  <si>
    <t>E02004798</t>
  </si>
  <si>
    <t xml:space="preserve">West Dorset 006                         </t>
  </si>
  <si>
    <t>E02004274</t>
  </si>
  <si>
    <t xml:space="preserve">Fenland 008                             </t>
  </si>
  <si>
    <t>E02003749</t>
  </si>
  <si>
    <t xml:space="preserve">Southend-on-Sea 017                     </t>
  </si>
  <si>
    <t>E02003295</t>
  </si>
  <si>
    <t xml:space="preserve">Bath and North East Somerset 015        </t>
  </si>
  <si>
    <t>E02002999</t>
  </si>
  <si>
    <t xml:space="preserve">Waverley 017                            </t>
  </si>
  <si>
    <t>E02006455</t>
  </si>
  <si>
    <t xml:space="preserve">Harrogate 010                           </t>
  </si>
  <si>
    <t>E02005770</t>
  </si>
  <si>
    <t xml:space="preserve">East Lindsey 018                        </t>
  </si>
  <si>
    <t>E02005441</t>
  </si>
  <si>
    <t xml:space="preserve">Wyre 007                                </t>
  </si>
  <si>
    <t>E02005325</t>
  </si>
  <si>
    <t xml:space="preserve">Christchurch 006                        </t>
  </si>
  <si>
    <t>E02004241</t>
  </si>
  <si>
    <t xml:space="preserve">Cheshire West and Chester 002           </t>
  </si>
  <si>
    <t>E02003874</t>
  </si>
  <si>
    <t xml:space="preserve">South Cambridgeshire 003                </t>
  </si>
  <si>
    <t>E02003777</t>
  </si>
  <si>
    <t xml:space="preserve">Wycombe 012                             </t>
  </si>
  <si>
    <t>E02003707</t>
  </si>
  <si>
    <t xml:space="preserve">Herefordshire 013                       </t>
  </si>
  <si>
    <t>E02002917</t>
  </si>
  <si>
    <t xml:space="preserve">Trafford 025                            </t>
  </si>
  <si>
    <t>E02001283</t>
  </si>
  <si>
    <t xml:space="preserve">Southwark 001                           </t>
  </si>
  <si>
    <t>E02000807</t>
  </si>
  <si>
    <t xml:space="preserve">Bromley 008                             </t>
  </si>
  <si>
    <t>E02000134</t>
  </si>
  <si>
    <t xml:space="preserve">South Staffordshire 013                 </t>
  </si>
  <si>
    <t>E02006186</t>
  </si>
  <si>
    <t xml:space="preserve">Exeter 006                              </t>
  </si>
  <si>
    <t>E02004154</t>
  </si>
  <si>
    <t xml:space="preserve">Bristol 040                             </t>
  </si>
  <si>
    <t>E02003051</t>
  </si>
  <si>
    <t xml:space="preserve">Derby 019                               </t>
  </si>
  <si>
    <t>E02002814</t>
  </si>
  <si>
    <t xml:space="preserve">Leeds 108                               </t>
  </si>
  <si>
    <t>E02002437</t>
  </si>
  <si>
    <t xml:space="preserve">Lewisham 006                            </t>
  </si>
  <si>
    <t>E02000658</t>
  </si>
  <si>
    <t xml:space="preserve">Greenwich 016                           </t>
  </si>
  <si>
    <t>E02000328</t>
  </si>
  <si>
    <t xml:space="preserve">Bexley 027                              </t>
  </si>
  <si>
    <t>E02000091</t>
  </si>
  <si>
    <t xml:space="preserve">Wyre Forest 012                         </t>
  </si>
  <si>
    <t>E02006778</t>
  </si>
  <si>
    <t xml:space="preserve">Malvern Hills 009                       </t>
  </si>
  <si>
    <t>E02006718</t>
  </si>
  <si>
    <t xml:space="preserve">Mid Sussex 009                          </t>
  </si>
  <si>
    <t>E02006612</t>
  </si>
  <si>
    <t xml:space="preserve">Stratford-on-Avon 003                   </t>
  </si>
  <si>
    <t>E02006506</t>
  </si>
  <si>
    <t xml:space="preserve">Taunton Deane 008                       </t>
  </si>
  <si>
    <t>E02006106</t>
  </si>
  <si>
    <t xml:space="preserve">Shropshire 019                          </t>
  </si>
  <si>
    <t>E02006033</t>
  </si>
  <si>
    <t xml:space="preserve">West Oxfordshire 014                    </t>
  </si>
  <si>
    <t>E02006006</t>
  </si>
  <si>
    <t xml:space="preserve">Bassetlaw 015                           </t>
  </si>
  <si>
    <t>E02005849</t>
  </si>
  <si>
    <t xml:space="preserve">King's Lynn and West Norfolk 012        </t>
  </si>
  <si>
    <t>E02005562</t>
  </si>
  <si>
    <t xml:space="preserve">Chorley 014                             </t>
  </si>
  <si>
    <t>E02005202</t>
  </si>
  <si>
    <t xml:space="preserve">East Riding of Yorkshire 038            </t>
  </si>
  <si>
    <t>E02002721</t>
  </si>
  <si>
    <t xml:space="preserve">Bury 005                                </t>
  </si>
  <si>
    <t>E02001023</t>
  </si>
  <si>
    <t xml:space="preserve">Croydon 023                             </t>
  </si>
  <si>
    <t>E02000216</t>
  </si>
  <si>
    <t xml:space="preserve">Solihull 030                            </t>
  </si>
  <si>
    <t>E02006808</t>
  </si>
  <si>
    <t xml:space="preserve">Horsham 013                             </t>
  </si>
  <si>
    <t>E02006600</t>
  </si>
  <si>
    <t xml:space="preserve">Forest of Dean 009                      </t>
  </si>
  <si>
    <t>E02004634</t>
  </si>
  <si>
    <t xml:space="preserve">Bolsover 010                            </t>
  </si>
  <si>
    <t>E02004054</t>
  </si>
  <si>
    <t xml:space="preserve">East Riding of Yorkshire 042            </t>
  </si>
  <si>
    <t>E02002725</t>
  </si>
  <si>
    <t xml:space="preserve">East Riding of Yorkshire 001            </t>
  </si>
  <si>
    <t>E02002684</t>
  </si>
  <si>
    <t xml:space="preserve">Wakefield 023                           </t>
  </si>
  <si>
    <t>E02002460</t>
  </si>
  <si>
    <t xml:space="preserve">Leeds 097                               </t>
  </si>
  <si>
    <t>E02002426</t>
  </si>
  <si>
    <t xml:space="preserve">Leeds 096                               </t>
  </si>
  <si>
    <t>E02002425</t>
  </si>
  <si>
    <t xml:space="preserve">Waltham Forest 002                      </t>
  </si>
  <si>
    <t>E02000896</t>
  </si>
  <si>
    <t xml:space="preserve">Taunton Deane 012                       </t>
  </si>
  <si>
    <t>E02006110</t>
  </si>
  <si>
    <t xml:space="preserve">North Hertfordshire 007                 </t>
  </si>
  <si>
    <t>E02004915</t>
  </si>
  <si>
    <t xml:space="preserve">Tendring 011                            </t>
  </si>
  <si>
    <t>E02004583</t>
  </si>
  <si>
    <t xml:space="preserve">Lewes 012                               </t>
  </si>
  <si>
    <t>E02004390</t>
  </si>
  <si>
    <t xml:space="preserve">Warrington 007                          </t>
  </si>
  <si>
    <t>E02002596</t>
  </si>
  <si>
    <t xml:space="preserve">Leeds 037                               </t>
  </si>
  <si>
    <t>E02002366</t>
  </si>
  <si>
    <t xml:space="preserve">Walsall 022                             </t>
  </si>
  <si>
    <t>E02002131</t>
  </si>
  <si>
    <t xml:space="preserve">Solihull 010                            </t>
  </si>
  <si>
    <t>E02002090</t>
  </si>
  <si>
    <t xml:space="preserve">Waltham Forest 019                      </t>
  </si>
  <si>
    <t>E02000913</t>
  </si>
  <si>
    <t xml:space="preserve">Crawley 005                             </t>
  </si>
  <si>
    <t>E02006579</t>
  </si>
  <si>
    <t xml:space="preserve">Hambleton 006                           </t>
  </si>
  <si>
    <t>E02005755</t>
  </si>
  <si>
    <t xml:space="preserve">South Ribble 003                        </t>
  </si>
  <si>
    <t>E02005289</t>
  </si>
  <si>
    <t xml:space="preserve">Bournemouth 004                         </t>
  </si>
  <si>
    <t>E02003175</t>
  </si>
  <si>
    <t xml:space="preserve">Bath and North East Somerset 027        </t>
  </si>
  <si>
    <t>E02003011</t>
  </si>
  <si>
    <t xml:space="preserve">Kirklees 054                            </t>
  </si>
  <si>
    <t>E02002324</t>
  </si>
  <si>
    <t xml:space="preserve">Rotherham 012                           </t>
  </si>
  <si>
    <t>E02001589</t>
  </si>
  <si>
    <t xml:space="preserve">Bury 003                                </t>
  </si>
  <si>
    <t>E02001021</t>
  </si>
  <si>
    <t xml:space="preserve">Brent 012                               </t>
  </si>
  <si>
    <t>E02000104</t>
  </si>
  <si>
    <t xml:space="preserve">Wokingham 013                           </t>
  </si>
  <si>
    <t>E02003451</t>
  </si>
  <si>
    <t xml:space="preserve">Liverpool 034                           </t>
  </si>
  <si>
    <t>E02001380</t>
  </si>
  <si>
    <t xml:space="preserve">Bolton 028                              </t>
  </si>
  <si>
    <t>E02001011</t>
  </si>
  <si>
    <t xml:space="preserve">Reigate and Banstead 014                </t>
  </si>
  <si>
    <t>E02006388</t>
  </si>
  <si>
    <t xml:space="preserve">Ipswich 001                             </t>
  </si>
  <si>
    <t>E02006245</t>
  </si>
  <si>
    <t xml:space="preserve">New Forest 004                          </t>
  </si>
  <si>
    <t>E02004782</t>
  </si>
  <si>
    <t xml:space="preserve">Stroud 013                              </t>
  </si>
  <si>
    <t>E02004663</t>
  </si>
  <si>
    <t xml:space="preserve">Cornwall 063                            </t>
  </si>
  <si>
    <t>E02003916</t>
  </si>
  <si>
    <t xml:space="preserve">East Cambridgeshire 009                 </t>
  </si>
  <si>
    <t>E02003740</t>
  </si>
  <si>
    <t xml:space="preserve">Chiltern 002                            </t>
  </si>
  <si>
    <t>E02003677</t>
  </si>
  <si>
    <t xml:space="preserve">Lambeth 006                             </t>
  </si>
  <si>
    <t>E02000623</t>
  </si>
  <si>
    <t xml:space="preserve">Wiltshire 051                           </t>
  </si>
  <si>
    <t>E02006666</t>
  </si>
  <si>
    <t xml:space="preserve">Cotswold 002                            </t>
  </si>
  <si>
    <t>E02004616</t>
  </si>
  <si>
    <t xml:space="preserve">West Dorset 009                         </t>
  </si>
  <si>
    <t>E02004277</t>
  </si>
  <si>
    <t xml:space="preserve">Plymouth 015                            </t>
  </si>
  <si>
    <t>E02003136</t>
  </si>
  <si>
    <t xml:space="preserve">Bath and North East Somerset 025        </t>
  </si>
  <si>
    <t>E02003009</t>
  </si>
  <si>
    <t xml:space="preserve">Hillingdon 023                          </t>
  </si>
  <si>
    <t>E02000516</t>
  </si>
  <si>
    <t xml:space="preserve">Waveney 003                             </t>
  </si>
  <si>
    <t>E02006304</t>
  </si>
  <si>
    <t xml:space="preserve">Vale of White Horse 003                 </t>
  </si>
  <si>
    <t>E02005980</t>
  </si>
  <si>
    <t xml:space="preserve">South Northamptonshire 005              </t>
  </si>
  <si>
    <t>E02005685</t>
  </si>
  <si>
    <t xml:space="preserve">Tunbridge Wells 001                     </t>
  </si>
  <si>
    <t>E02005162</t>
  </si>
  <si>
    <t xml:space="preserve">Central Bedfordshire 003                </t>
  </si>
  <si>
    <t>E02003601</t>
  </si>
  <si>
    <t xml:space="preserve">Telford and Wrekin 003                  </t>
  </si>
  <si>
    <t>E02002930</t>
  </si>
  <si>
    <t xml:space="preserve">Sheffield 050                           </t>
  </si>
  <si>
    <t>E02001660</t>
  </si>
  <si>
    <t xml:space="preserve">Newham 035                              </t>
  </si>
  <si>
    <t>E02000748</t>
  </si>
  <si>
    <t xml:space="preserve">Harrow 023                              </t>
  </si>
  <si>
    <t>E02000455</t>
  </si>
  <si>
    <t xml:space="preserve">North Somerset 027                      </t>
  </si>
  <si>
    <t>E02006846</t>
  </si>
  <si>
    <t xml:space="preserve">East Riding of Yorkshire 043            </t>
  </si>
  <si>
    <t>E02006814</t>
  </si>
  <si>
    <t xml:space="preserve">East Staffordshire 001                  </t>
  </si>
  <si>
    <t>E02006131</t>
  </si>
  <si>
    <t xml:space="preserve">Sedgemoor 007                           </t>
  </si>
  <si>
    <t>E02006067</t>
  </si>
  <si>
    <t xml:space="preserve">Sevenoaks 010                           </t>
  </si>
  <si>
    <t>E02005096</t>
  </si>
  <si>
    <t xml:space="preserve">Dacorum 020                             </t>
  </si>
  <si>
    <t>E02004875</t>
  </si>
  <si>
    <t xml:space="preserve">Derbyshire Dales 007                    </t>
  </si>
  <si>
    <t>E02004074</t>
  </si>
  <si>
    <t xml:space="preserve">Aylesbury Vale 002                      </t>
  </si>
  <si>
    <t>E02003653</t>
  </si>
  <si>
    <t xml:space="preserve">Bracknell Forest 011                    </t>
  </si>
  <si>
    <t>E02003362</t>
  </si>
  <si>
    <t xml:space="preserve">Wigan 003                               </t>
  </si>
  <si>
    <t>E02001289</t>
  </si>
  <si>
    <t xml:space="preserve">Southwark 024                           </t>
  </si>
  <si>
    <t>E02000830</t>
  </si>
  <si>
    <t xml:space="preserve">Newham 013                              </t>
  </si>
  <si>
    <t>E02000726</t>
  </si>
  <si>
    <t xml:space="preserve">Elmbridge 001                           </t>
  </si>
  <si>
    <t>E02006317</t>
  </si>
  <si>
    <t xml:space="preserve">South Oxfordshire 016                   </t>
  </si>
  <si>
    <t>E02005973</t>
  </si>
  <si>
    <t xml:space="preserve">South Holland 002                       </t>
  </si>
  <si>
    <t>E02005466</t>
  </si>
  <si>
    <t xml:space="preserve">Blaby 007                               </t>
  </si>
  <si>
    <t>E02005339</t>
  </si>
  <si>
    <t xml:space="preserve">Canterbury 010                          </t>
  </si>
  <si>
    <t>E02005019</t>
  </si>
  <si>
    <t xml:space="preserve">Cornwall 035                            </t>
  </si>
  <si>
    <t>E02003960</t>
  </si>
  <si>
    <t xml:space="preserve">North East Lincolnshire 021             </t>
  </si>
  <si>
    <t>E02002746</t>
  </si>
  <si>
    <t xml:space="preserve">Solihull 018                            </t>
  </si>
  <si>
    <t>E02002098</t>
  </si>
  <si>
    <t xml:space="preserve">Tower Hamlets 012                       </t>
  </si>
  <si>
    <t>E02000875</t>
  </si>
  <si>
    <t xml:space="preserve">Bromley 010                             </t>
  </si>
  <si>
    <t>E02000136</t>
  </si>
  <si>
    <t xml:space="preserve">Gosport 009                             </t>
  </si>
  <si>
    <t>E02004749</t>
  </si>
  <si>
    <t xml:space="preserve">Cornwall 010                            </t>
  </si>
  <si>
    <t>E02003892</t>
  </si>
  <si>
    <t xml:space="preserve">Bournemouth 014                         </t>
  </si>
  <si>
    <t>E02003185</t>
  </si>
  <si>
    <t xml:space="preserve">York 014                                </t>
  </si>
  <si>
    <t>E02002785</t>
  </si>
  <si>
    <t xml:space="preserve">Leeds 013                               </t>
  </si>
  <si>
    <t>E02002342</t>
  </si>
  <si>
    <t xml:space="preserve">Newham 005                              </t>
  </si>
  <si>
    <t>E02000718</t>
  </si>
  <si>
    <t xml:space="preserve">Havering 029                            </t>
  </si>
  <si>
    <t>E02000492</t>
  </si>
  <si>
    <t xml:space="preserve">Mendip 007                              </t>
  </si>
  <si>
    <t>E02006053</t>
  </si>
  <si>
    <t xml:space="preserve">Swale 017                               </t>
  </si>
  <si>
    <t>E02005131</t>
  </si>
  <si>
    <t xml:space="preserve">Cornwall 009                            </t>
  </si>
  <si>
    <t>E02003939</t>
  </si>
  <si>
    <t xml:space="preserve">Swindon 001                             </t>
  </si>
  <si>
    <t>E02003212</t>
  </si>
  <si>
    <t xml:space="preserve">Telford and Wrekin 006                  </t>
  </si>
  <si>
    <t>E02002933</t>
  </si>
  <si>
    <t xml:space="preserve">Westminster 018                         </t>
  </si>
  <si>
    <t>E02000977</t>
  </si>
  <si>
    <t xml:space="preserve">Redbridge 022                           </t>
  </si>
  <si>
    <t>E02000772</t>
  </si>
  <si>
    <t xml:space="preserve">Telford and Wrekin 016                  </t>
  </si>
  <si>
    <t>E02002943</t>
  </si>
  <si>
    <t xml:space="preserve">Southwark 008                           </t>
  </si>
  <si>
    <t>E02000814</t>
  </si>
  <si>
    <t xml:space="preserve">Hammersmith and Fulham 012              </t>
  </si>
  <si>
    <t>E02000383</t>
  </si>
  <si>
    <t xml:space="preserve">Brent 023                               </t>
  </si>
  <si>
    <t>E02000115</t>
  </si>
  <si>
    <t xml:space="preserve">Wyre Forest 003                         </t>
  </si>
  <si>
    <t>E02006769</t>
  </si>
  <si>
    <t xml:space="preserve">Redditch 012                            </t>
  </si>
  <si>
    <t>E02006732</t>
  </si>
  <si>
    <t xml:space="preserve">South Northamptonshire 001              </t>
  </si>
  <si>
    <t>E02005681</t>
  </si>
  <si>
    <t xml:space="preserve">Isle of Wight 003                       </t>
  </si>
  <si>
    <t>E02003583</t>
  </si>
  <si>
    <t xml:space="preserve">Bromley 004                             </t>
  </si>
  <si>
    <t>E02000130</t>
  </si>
  <si>
    <t xml:space="preserve">Epsom and Ewell 002                     </t>
  </si>
  <si>
    <t>E02006336</t>
  </si>
  <si>
    <t xml:space="preserve">Newcastle-under-Lyme 001                </t>
  </si>
  <si>
    <t>E02006158</t>
  </si>
  <si>
    <t xml:space="preserve">Northumberland 004                      </t>
  </si>
  <si>
    <t>E02005702</t>
  </si>
  <si>
    <t xml:space="preserve">Charnwood 018                           </t>
  </si>
  <si>
    <t>E02005362</t>
  </si>
  <si>
    <t xml:space="preserve">Stevenage 002                           </t>
  </si>
  <si>
    <t>E02004945</t>
  </si>
  <si>
    <t xml:space="preserve">Tower Hamlets 010                       </t>
  </si>
  <si>
    <t>E02000873</t>
  </si>
  <si>
    <t xml:space="preserve">Redbridge 017                           </t>
  </si>
  <si>
    <t>E02000767</t>
  </si>
  <si>
    <t xml:space="preserve">Mendip 008                              </t>
  </si>
  <si>
    <t>E02006054</t>
  </si>
  <si>
    <t xml:space="preserve">Cornwall 070                            </t>
  </si>
  <si>
    <t>E02003951</t>
  </si>
  <si>
    <t xml:space="preserve">Walsall 039                             </t>
  </si>
  <si>
    <t>E02002148</t>
  </si>
  <si>
    <t xml:space="preserve">Birmingham 073                          </t>
  </si>
  <si>
    <t>E02001899</t>
  </si>
  <si>
    <t xml:space="preserve">Trafford 012                            </t>
  </si>
  <si>
    <t>E02001270</t>
  </si>
  <si>
    <t xml:space="preserve">Manchester 033                          </t>
  </si>
  <si>
    <t>E02001077</t>
  </si>
  <si>
    <t xml:space="preserve">Woking 007                              </t>
  </si>
  <si>
    <t>E02006462</t>
  </si>
  <si>
    <t xml:space="preserve">Lancaster 019                           </t>
  </si>
  <si>
    <t>E02005239</t>
  </si>
  <si>
    <t xml:space="preserve">Hastings 001                            </t>
  </si>
  <si>
    <t>E02004368</t>
  </si>
  <si>
    <t xml:space="preserve">Bolton 018                              </t>
  </si>
  <si>
    <t>E02001001</t>
  </si>
  <si>
    <t xml:space="preserve">Enfield 010                             </t>
  </si>
  <si>
    <t>E02000286</t>
  </si>
  <si>
    <t xml:space="preserve">Wiltshire 044                           </t>
  </si>
  <si>
    <t>E02006694</t>
  </si>
  <si>
    <t xml:space="preserve">North West Leicestershire 005           </t>
  </si>
  <si>
    <t>E02005401</t>
  </si>
  <si>
    <t xml:space="preserve">Reading 003                             </t>
  </si>
  <si>
    <t>E02003391</t>
  </si>
  <si>
    <t xml:space="preserve">Chichester 010                          </t>
  </si>
  <si>
    <t>E02006570</t>
  </si>
  <si>
    <t xml:space="preserve">Ipswich 011                             </t>
  </si>
  <si>
    <t>E02006255</t>
  </si>
  <si>
    <t xml:space="preserve">Taunton Deane 002                       </t>
  </si>
  <si>
    <t>E02006100</t>
  </si>
  <si>
    <t xml:space="preserve">South Holland 001                       </t>
  </si>
  <si>
    <t>E02005465</t>
  </si>
  <si>
    <t xml:space="preserve">Lincoln 011                             </t>
  </si>
  <si>
    <t>E02005452</t>
  </si>
  <si>
    <t xml:space="preserve">Reigate and Banstead 016                </t>
  </si>
  <si>
    <t>E02006390</t>
  </si>
  <si>
    <t xml:space="preserve">Mole Valley 011                         </t>
  </si>
  <si>
    <t>E02006372</t>
  </si>
  <si>
    <t xml:space="preserve">Broadland 011                           </t>
  </si>
  <si>
    <t>E02005530</t>
  </si>
  <si>
    <t xml:space="preserve">Bracknell Forest 008                    </t>
  </si>
  <si>
    <t>E02003359</t>
  </si>
  <si>
    <t xml:space="preserve">Swindon 027                             </t>
  </si>
  <si>
    <t>E02006848</t>
  </si>
  <si>
    <t xml:space="preserve">Tonbridge and Malling 014               </t>
  </si>
  <si>
    <t>E02006833</t>
  </si>
  <si>
    <t xml:space="preserve">Crawley 006                             </t>
  </si>
  <si>
    <t>E02006580</t>
  </si>
  <si>
    <t xml:space="preserve">Kettering 010                           </t>
  </si>
  <si>
    <t>E02005648</t>
  </si>
  <si>
    <t xml:space="preserve">Three Rivers 001                        </t>
  </si>
  <si>
    <t>E02004956</t>
  </si>
  <si>
    <t xml:space="preserve">Tower Hamlets 025                       </t>
  </si>
  <si>
    <t>E02000888</t>
  </si>
  <si>
    <t xml:space="preserve">Croydon 003                             </t>
  </si>
  <si>
    <t>E02000196</t>
  </si>
  <si>
    <t xml:space="preserve">Mole Valley 009                         </t>
  </si>
  <si>
    <t>E02006370</t>
  </si>
  <si>
    <t xml:space="preserve">St Edmundsbury 007                      </t>
  </si>
  <si>
    <t>E02006279</t>
  </si>
  <si>
    <t xml:space="preserve">Rushcliffe 014                          </t>
  </si>
  <si>
    <t>E02005919</t>
  </si>
  <si>
    <t xml:space="preserve">Northumberland 014                      </t>
  </si>
  <si>
    <t>E02005738</t>
  </si>
  <si>
    <t xml:space="preserve">Thanet 008                              </t>
  </si>
  <si>
    <t>E02005139</t>
  </si>
  <si>
    <t xml:space="preserve">South Lakeland 006                      </t>
  </si>
  <si>
    <t>E02004020</t>
  </si>
  <si>
    <t xml:space="preserve">Cornwall 036                            </t>
  </si>
  <si>
    <t>E02003961</t>
  </si>
  <si>
    <t xml:space="preserve">Blackpool 001                           </t>
  </si>
  <si>
    <t>E02002633</t>
  </si>
  <si>
    <t xml:space="preserve">Wakefield 035                           </t>
  </si>
  <si>
    <t>E02002472</t>
  </si>
  <si>
    <t xml:space="preserve">Trafford 006                            </t>
  </si>
  <si>
    <t>E02001264</t>
  </si>
  <si>
    <t xml:space="preserve">Rushmoor 011                            </t>
  </si>
  <si>
    <t>E02004812</t>
  </si>
  <si>
    <t xml:space="preserve">East Devon 018                          </t>
  </si>
  <si>
    <t>E02004146</t>
  </si>
  <si>
    <t xml:space="preserve">Torbay 003                              </t>
  </si>
  <si>
    <t>E02003156</t>
  </si>
  <si>
    <t xml:space="preserve">Calderdale 007                          </t>
  </si>
  <si>
    <t>E02002250</t>
  </si>
  <si>
    <t xml:space="preserve">Brent 002                               </t>
  </si>
  <si>
    <t>E02000094</t>
  </si>
  <si>
    <t xml:space="preserve">Wychavon 011                            </t>
  </si>
  <si>
    <t>E02006758</t>
  </si>
  <si>
    <t xml:space="preserve">Mansfield 005                           </t>
  </si>
  <si>
    <t>E02005884</t>
  </si>
  <si>
    <t xml:space="preserve">Hertsmere 003                           </t>
  </si>
  <si>
    <t>E02004898</t>
  </si>
  <si>
    <t xml:space="preserve">Epping Forest 005                       </t>
  </si>
  <si>
    <t>E02004531</t>
  </si>
  <si>
    <t xml:space="preserve">Cheshire West and Chester 036           </t>
  </si>
  <si>
    <t>E02003804</t>
  </si>
  <si>
    <t xml:space="preserve">Portsmouth 003                          </t>
  </si>
  <si>
    <t>E02003526</t>
  </si>
  <si>
    <t xml:space="preserve">Stockton-on-Tees 015                    </t>
  </si>
  <si>
    <t>E02002549</t>
  </si>
  <si>
    <t xml:space="preserve">Lambeth 034                             </t>
  </si>
  <si>
    <t>E02000651</t>
  </si>
  <si>
    <t xml:space="preserve">Barnet 003                              </t>
  </si>
  <si>
    <t>E02000026</t>
  </si>
  <si>
    <t xml:space="preserve">Hillingdon 033                          </t>
  </si>
  <si>
    <t>E02006796</t>
  </si>
  <si>
    <t xml:space="preserve">Northumberland 031                      </t>
  </si>
  <si>
    <t>E02005718</t>
  </si>
  <si>
    <t xml:space="preserve">North Hertfordshire 014                 </t>
  </si>
  <si>
    <t>E02004922</t>
  </si>
  <si>
    <t xml:space="preserve">Wokingham 012                           </t>
  </si>
  <si>
    <t>E02003450</t>
  </si>
  <si>
    <t xml:space="preserve">Plymouth 017                            </t>
  </si>
  <si>
    <t>E02003138</t>
  </si>
  <si>
    <t xml:space="preserve">Bury 019                                </t>
  </si>
  <si>
    <t>E02001037</t>
  </si>
  <si>
    <t xml:space="preserve">Ealing 024                              </t>
  </si>
  <si>
    <t>E02000261</t>
  </si>
  <si>
    <t xml:space="preserve">Manchester 055                          </t>
  </si>
  <si>
    <t>E02006912</t>
  </si>
  <si>
    <t xml:space="preserve">Tower Hamlets 032                       </t>
  </si>
  <si>
    <t>E02006853</t>
  </si>
  <si>
    <t xml:space="preserve">Wiltshire 007                           </t>
  </si>
  <si>
    <t>E02006650</t>
  </si>
  <si>
    <t xml:space="preserve">Elmbridge 007                           </t>
  </si>
  <si>
    <t>E02006323</t>
  </si>
  <si>
    <t xml:space="preserve">Staffordshire Moorlands 008             </t>
  </si>
  <si>
    <t>E02006211</t>
  </si>
  <si>
    <t xml:space="preserve">Boston 006                              </t>
  </si>
  <si>
    <t>E02005422</t>
  </si>
  <si>
    <t xml:space="preserve">Stockport 010                           </t>
  </si>
  <si>
    <t>E02001196</t>
  </si>
  <si>
    <t xml:space="preserve">Haringey 036                            </t>
  </si>
  <si>
    <t>E02000432</t>
  </si>
  <si>
    <t xml:space="preserve">Greenwich 027                           </t>
  </si>
  <si>
    <t>E02000339</t>
  </si>
  <si>
    <t xml:space="preserve">Bromley 006                             </t>
  </si>
  <si>
    <t>E02000132</t>
  </si>
  <si>
    <t xml:space="preserve">North Norfolk 014                       </t>
  </si>
  <si>
    <t>E02005583</t>
  </si>
  <si>
    <t xml:space="preserve">Lancaster 004                           </t>
  </si>
  <si>
    <t>E02005224</t>
  </si>
  <si>
    <t xml:space="preserve">Rushmoor 006                            </t>
  </si>
  <si>
    <t>E02004807</t>
  </si>
  <si>
    <t xml:space="preserve">Harlow 009                              </t>
  </si>
  <si>
    <t>E02004552</t>
  </si>
  <si>
    <t xml:space="preserve">County Durham 013                       </t>
  </si>
  <si>
    <t>E02004294</t>
  </si>
  <si>
    <t xml:space="preserve">Cheshire East 002                       </t>
  </si>
  <si>
    <t>E02003854</t>
  </si>
  <si>
    <t xml:space="preserve">Cheshire West and Chester 022           </t>
  </si>
  <si>
    <t>E02003794</t>
  </si>
  <si>
    <t xml:space="preserve">Warrington 015                          </t>
  </si>
  <si>
    <t>E02002604</t>
  </si>
  <si>
    <t xml:space="preserve">Bromley 016                             </t>
  </si>
  <si>
    <t>E02000142</t>
  </si>
  <si>
    <t xml:space="preserve">Stratford-on-Avon 001                   </t>
  </si>
  <si>
    <t>E02006504</t>
  </si>
  <si>
    <t xml:space="preserve">South Somerset 019                      </t>
  </si>
  <si>
    <t>E02006093</t>
  </si>
  <si>
    <t xml:space="preserve">Rushcliffe 011                          </t>
  </si>
  <si>
    <t>E02005916</t>
  </si>
  <si>
    <t xml:space="preserve">North Norfolk 003                       </t>
  </si>
  <si>
    <t>E02005572</t>
  </si>
  <si>
    <t xml:space="preserve">Broadland 004                           </t>
  </si>
  <si>
    <t>E02005523</t>
  </si>
  <si>
    <t xml:space="preserve">East Lindsey 009                        </t>
  </si>
  <si>
    <t>E02005432</t>
  </si>
  <si>
    <t xml:space="preserve">Basildon 010                            </t>
  </si>
  <si>
    <t>E02004433</t>
  </si>
  <si>
    <t xml:space="preserve">Wycombe 004                             </t>
  </si>
  <si>
    <t>E02003699</t>
  </si>
  <si>
    <t xml:space="preserve">North Lincolnshire 020                  </t>
  </si>
  <si>
    <t>E02002768</t>
  </si>
  <si>
    <t xml:space="preserve">North East Lincolnshire 020             </t>
  </si>
  <si>
    <t>E02002745</t>
  </si>
  <si>
    <t xml:space="preserve">Bradford 028                            </t>
  </si>
  <si>
    <t>E02002210</t>
  </si>
  <si>
    <t xml:space="preserve">Sutton 005                              </t>
  </si>
  <si>
    <t>E02000844</t>
  </si>
  <si>
    <t xml:space="preserve">Havering 012                            </t>
  </si>
  <si>
    <t>E02000475</t>
  </si>
  <si>
    <t xml:space="preserve">Warwick 008                             </t>
  </si>
  <si>
    <t>E02006526</t>
  </si>
  <si>
    <t xml:space="preserve">Shropshire 034                          </t>
  </si>
  <si>
    <t>E02006013</t>
  </si>
  <si>
    <t xml:space="preserve">Tewkesbury 001                          </t>
  </si>
  <si>
    <t>E02004666</t>
  </si>
  <si>
    <t xml:space="preserve">Milton Keynes 015                       </t>
  </si>
  <si>
    <t>E02003473</t>
  </si>
  <si>
    <t xml:space="preserve">Bournemouth 003                         </t>
  </si>
  <si>
    <t>E02003174</t>
  </si>
  <si>
    <t xml:space="preserve">North East Lincolnshire 013             </t>
  </si>
  <si>
    <t>E02002738</t>
  </si>
  <si>
    <t xml:space="preserve">Kirklees 015                            </t>
  </si>
  <si>
    <t>E02002285</t>
  </si>
  <si>
    <t xml:space="preserve">Richmond upon Thames 015                </t>
  </si>
  <si>
    <t>E02000798</t>
  </si>
  <si>
    <t xml:space="preserve">Redbridge 008                           </t>
  </si>
  <si>
    <t>E02000758</t>
  </si>
  <si>
    <t xml:space="preserve">Brent 016                               </t>
  </si>
  <si>
    <t>E02000108</t>
  </si>
  <si>
    <t xml:space="preserve">Bexley 006                              </t>
  </si>
  <si>
    <t>E02000070</t>
  </si>
  <si>
    <t xml:space="preserve">Shropshire 009                          </t>
  </si>
  <si>
    <t>E02006020</t>
  </si>
  <si>
    <t xml:space="preserve">Tendring 012                            </t>
  </si>
  <si>
    <t>E02004584</t>
  </si>
  <si>
    <t xml:space="preserve">West Dorset 010                         </t>
  </si>
  <si>
    <t>E02004278</t>
  </si>
  <si>
    <t xml:space="preserve">Cornwall 037                            </t>
  </si>
  <si>
    <t>E02003904</t>
  </si>
  <si>
    <t xml:space="preserve">Derby 022                               </t>
  </si>
  <si>
    <t>E02002817</t>
  </si>
  <si>
    <t xml:space="preserve">Wirral 013                              </t>
  </si>
  <si>
    <t>E02001479</t>
  </si>
  <si>
    <t xml:space="preserve">Epsom and Ewell 008                     </t>
  </si>
  <si>
    <t>E02006342</t>
  </si>
  <si>
    <t xml:space="preserve">Broxbourne 005                          </t>
  </si>
  <si>
    <t>E02004847</t>
  </si>
  <si>
    <t xml:space="preserve">Richmond upon Thames 022                </t>
  </si>
  <si>
    <t>E02000805</t>
  </si>
  <si>
    <t xml:space="preserve">Wychavon 013                            </t>
  </si>
  <si>
    <t>E02006760</t>
  </si>
  <si>
    <t xml:space="preserve">Suffolk Coastal 003                     </t>
  </si>
  <si>
    <t>E02006289</t>
  </si>
  <si>
    <t xml:space="preserve">Tunbridge Wells 009                     </t>
  </si>
  <si>
    <t>E02005170</t>
  </si>
  <si>
    <t xml:space="preserve">Tonbridge and Malling 011               </t>
  </si>
  <si>
    <t>E02005159</t>
  </si>
  <si>
    <t xml:space="preserve">Dartford 011                            </t>
  </si>
  <si>
    <t>E02005038</t>
  </si>
  <si>
    <t xml:space="preserve">Welwyn Hatfield 008                     </t>
  </si>
  <si>
    <t>E02004987</t>
  </si>
  <si>
    <t xml:space="preserve">Exeter 011                              </t>
  </si>
  <si>
    <t>E02004159</t>
  </si>
  <si>
    <t xml:space="preserve">Bedford 003                             </t>
  </si>
  <si>
    <t>E02003618</t>
  </si>
  <si>
    <t xml:space="preserve">North East Lincolnshire 018             </t>
  </si>
  <si>
    <t>E02002743</t>
  </si>
  <si>
    <t xml:space="preserve">Croydon 004                             </t>
  </si>
  <si>
    <t>E02000197</t>
  </si>
  <si>
    <t xml:space="preserve">Blaby 013                               </t>
  </si>
  <si>
    <t>E02006820</t>
  </si>
  <si>
    <t xml:space="preserve">Reigate and Banstead 010                </t>
  </si>
  <si>
    <t>E02006384</t>
  </si>
  <si>
    <t xml:space="preserve">Staffordshire Moorlands 007             </t>
  </si>
  <si>
    <t>E02006210</t>
  </si>
  <si>
    <t xml:space="preserve">Hambleton 011                           </t>
  </si>
  <si>
    <t>E02005760</t>
  </si>
  <si>
    <t xml:space="preserve">Chelmsford 020                          </t>
  </si>
  <si>
    <t>E02004504</t>
  </si>
  <si>
    <t xml:space="preserve">Torridge 006                            </t>
  </si>
  <si>
    <t>E02004225</t>
  </si>
  <si>
    <t xml:space="preserve">Southampton 008                         </t>
  </si>
  <si>
    <t>E02003556</t>
  </si>
  <si>
    <t xml:space="preserve">Medway 038                              </t>
  </si>
  <si>
    <t>E02003351</t>
  </si>
  <si>
    <t xml:space="preserve">Telford and Wrekin 010                  </t>
  </si>
  <si>
    <t>E02002937</t>
  </si>
  <si>
    <t xml:space="preserve">Bromley 020                             </t>
  </si>
  <si>
    <t>E02000146</t>
  </si>
  <si>
    <t xml:space="preserve">Chichester 001                          </t>
  </si>
  <si>
    <t>E02006561</t>
  </si>
  <si>
    <t xml:space="preserve">South Somerset 016                      </t>
  </si>
  <si>
    <t>E02006090</t>
  </si>
  <si>
    <t xml:space="preserve">Aylesbury Vale 014                      </t>
  </si>
  <si>
    <t>E02003665</t>
  </si>
  <si>
    <t xml:space="preserve">Kirklees 001                            </t>
  </si>
  <si>
    <t>E02002271</t>
  </si>
  <si>
    <t xml:space="preserve">Camden 001                              </t>
  </si>
  <si>
    <t>E02000166</t>
  </si>
  <si>
    <t xml:space="preserve">Gedling 002                             </t>
  </si>
  <si>
    <t>E02005866</t>
  </si>
  <si>
    <t xml:space="preserve">Wyre 009                                </t>
  </si>
  <si>
    <t>E02005327</t>
  </si>
  <si>
    <t xml:space="preserve">Burnley 011                             </t>
  </si>
  <si>
    <t>E02005186</t>
  </si>
  <si>
    <t xml:space="preserve">York 022                                </t>
  </si>
  <si>
    <t>E02002793</t>
  </si>
  <si>
    <t xml:space="preserve">Sutton 020                              </t>
  </si>
  <si>
    <t>E02000859</t>
  </si>
  <si>
    <t xml:space="preserve">Lewisham 024                            </t>
  </si>
  <si>
    <t>E02000676</t>
  </si>
  <si>
    <t xml:space="preserve">Barnet 013                              </t>
  </si>
  <si>
    <t>E02000036</t>
  </si>
  <si>
    <t xml:space="preserve">Stratford-on-Avon 011                   </t>
  </si>
  <si>
    <t>E02006514</t>
  </si>
  <si>
    <t xml:space="preserve">Thurrock 005                            </t>
  </si>
  <si>
    <t>E02003300</t>
  </si>
  <si>
    <t xml:space="preserve">Gateshead 001                           </t>
  </si>
  <si>
    <t>E02001682</t>
  </si>
  <si>
    <t xml:space="preserve">Wandsworth 032                          </t>
  </si>
  <si>
    <t>E02000954</t>
  </si>
  <si>
    <t xml:space="preserve">Bromley 001                             </t>
  </si>
  <si>
    <t>E02000127</t>
  </si>
  <si>
    <t xml:space="preserve">North West Leicestershire 001           </t>
  </si>
  <si>
    <t>E02005397</t>
  </si>
  <si>
    <t xml:space="preserve">Tendring 005                            </t>
  </si>
  <si>
    <t>E02004577</t>
  </si>
  <si>
    <t xml:space="preserve">West Devon 004                          </t>
  </si>
  <si>
    <t>E02004232</t>
  </si>
  <si>
    <t xml:space="preserve">Teignbridge 009                         </t>
  </si>
  <si>
    <t>E02004209</t>
  </si>
  <si>
    <t xml:space="preserve">Cambridge 011                           </t>
  </si>
  <si>
    <t>E02003729</t>
  </si>
  <si>
    <t xml:space="preserve">Slough 011                              </t>
  </si>
  <si>
    <t>E02003417</t>
  </si>
  <si>
    <t xml:space="preserve">Medway 037                              </t>
  </si>
  <si>
    <t>E02003350</t>
  </si>
  <si>
    <t xml:space="preserve">Bath and North East Somerset 022        </t>
  </si>
  <si>
    <t>E02003006</t>
  </si>
  <si>
    <t xml:space="preserve">Hounslow 021                            </t>
  </si>
  <si>
    <t>E02000546</t>
  </si>
  <si>
    <t xml:space="preserve">Ealing 004                              </t>
  </si>
  <si>
    <t>E02000241</t>
  </si>
  <si>
    <t xml:space="preserve">Barking and Dagenham 011                </t>
  </si>
  <si>
    <t>E02000012</t>
  </si>
  <si>
    <t xml:space="preserve">Cherwell 006                            </t>
  </si>
  <si>
    <t>E02005926</t>
  </si>
  <si>
    <t xml:space="preserve">Charnwood 017                           </t>
  </si>
  <si>
    <t>E02005361</t>
  </si>
  <si>
    <t xml:space="preserve">Brentwood 007                           </t>
  </si>
  <si>
    <t>E02004470</t>
  </si>
  <si>
    <t xml:space="preserve">Derbyshire Dales 003                    </t>
  </si>
  <si>
    <t>E02004070</t>
  </si>
  <si>
    <t xml:space="preserve">Bath and North East Somerset 008        </t>
  </si>
  <si>
    <t>E02002992</t>
  </si>
  <si>
    <t xml:space="preserve">Dudley 014                              </t>
  </si>
  <si>
    <t>E02002013</t>
  </si>
  <si>
    <t xml:space="preserve">Barnet 006                              </t>
  </si>
  <si>
    <t>E02000029</t>
  </si>
  <si>
    <t xml:space="preserve">Redditch 008                            </t>
  </si>
  <si>
    <t>E02006728</t>
  </si>
  <si>
    <t xml:space="preserve">St Edmundsbury 013                      </t>
  </si>
  <si>
    <t>E02006285</t>
  </si>
  <si>
    <t xml:space="preserve">Lichfield 008                           </t>
  </si>
  <si>
    <t>E02006153</t>
  </si>
  <si>
    <t xml:space="preserve">Ryedale 003                             </t>
  </si>
  <si>
    <t>E02005790</t>
  </si>
  <si>
    <t xml:space="preserve">Northumberland 006                      </t>
  </si>
  <si>
    <t>E02005704</t>
  </si>
  <si>
    <t xml:space="preserve">Sevenoaks 003                           </t>
  </si>
  <si>
    <t>E02005089</t>
  </si>
  <si>
    <t xml:space="preserve">Copeland 007                            </t>
  </si>
  <si>
    <t>E02004006</t>
  </si>
  <si>
    <t xml:space="preserve">Doncaster 033                           </t>
  </si>
  <si>
    <t>E02001571</t>
  </si>
  <si>
    <t xml:space="preserve">Kingston upon Thames 017                </t>
  </si>
  <si>
    <t>E02000614</t>
  </si>
  <si>
    <t xml:space="preserve">Hounslow 018                            </t>
  </si>
  <si>
    <t>E02000543</t>
  </si>
  <si>
    <t xml:space="preserve">Horsham 005                             </t>
  </si>
  <si>
    <t>E02006592</t>
  </si>
  <si>
    <t xml:space="preserve">Vale of White Horse 009                 </t>
  </si>
  <si>
    <t>E02005986</t>
  </si>
  <si>
    <t xml:space="preserve">Hinckley and Bosworth 005               </t>
  </si>
  <si>
    <t>E02005381</t>
  </si>
  <si>
    <t xml:space="preserve">Ribble Valley 007                       </t>
  </si>
  <si>
    <t>E02005276</t>
  </si>
  <si>
    <t xml:space="preserve">Cheltenham 013                          </t>
  </si>
  <si>
    <t>E02004612</t>
  </si>
  <si>
    <t xml:space="preserve">High Peak 004                           </t>
  </si>
  <si>
    <t>E02004096</t>
  </si>
  <si>
    <t xml:space="preserve">Stoke-on-Trent 007                      </t>
  </si>
  <si>
    <t>E02002957</t>
  </si>
  <si>
    <t xml:space="preserve">Herefordshire 004                       </t>
  </si>
  <si>
    <t>E02002908</t>
  </si>
  <si>
    <t xml:space="preserve">Trafford 002                            </t>
  </si>
  <si>
    <t>E02001260</t>
  </si>
  <si>
    <t xml:space="preserve">Sutton 007                              </t>
  </si>
  <si>
    <t>E02000846</t>
  </si>
  <si>
    <t xml:space="preserve">Bromsgrove 004                          </t>
  </si>
  <si>
    <t>E02006699</t>
  </si>
  <si>
    <t xml:space="preserve">Bromsgrove 003                          </t>
  </si>
  <si>
    <t>E02006698</t>
  </si>
  <si>
    <t xml:space="preserve">Shropshire 024                          </t>
  </si>
  <si>
    <t>E02006038</t>
  </si>
  <si>
    <t xml:space="preserve">Northumberland 036                      </t>
  </si>
  <si>
    <t>E02005729</t>
  </si>
  <si>
    <t xml:space="preserve">East Lindsey 016                        </t>
  </si>
  <si>
    <t>E02005439</t>
  </si>
  <si>
    <t xml:space="preserve">County Durham 066                       </t>
  </si>
  <si>
    <t>E02004347</t>
  </si>
  <si>
    <t xml:space="preserve">Sutton 011                              </t>
  </si>
  <si>
    <t>E02000850</t>
  </si>
  <si>
    <t xml:space="preserve">Lambeth 014                             </t>
  </si>
  <si>
    <t>E02000631</t>
  </si>
  <si>
    <t xml:space="preserve">Hammersmith and Fulham 021              </t>
  </si>
  <si>
    <t>E02000392</t>
  </si>
  <si>
    <t xml:space="preserve">Harrogate 012                           </t>
  </si>
  <si>
    <t>E02005772</t>
  </si>
  <si>
    <t xml:space="preserve">Canterbury 002                          </t>
  </si>
  <si>
    <t>E02005011</t>
  </si>
  <si>
    <t xml:space="preserve">Arun 007                                </t>
  </si>
  <si>
    <t>E02006548</t>
  </si>
  <si>
    <t xml:space="preserve">Reigate and Banstead 013                </t>
  </si>
  <si>
    <t>E02006387</t>
  </si>
  <si>
    <t xml:space="preserve">South Northamptonshire 003              </t>
  </si>
  <si>
    <t>E02005683</t>
  </si>
  <si>
    <t xml:space="preserve">Broadland 012                           </t>
  </si>
  <si>
    <t>E02005531</t>
  </si>
  <si>
    <t xml:space="preserve">Chorley 003                             </t>
  </si>
  <si>
    <t>E02005191</t>
  </si>
  <si>
    <t xml:space="preserve">St Albans 007                           </t>
  </si>
  <si>
    <t>E02004930</t>
  </si>
  <si>
    <t xml:space="preserve">North Devon 002                         </t>
  </si>
  <si>
    <t>E02004176</t>
  </si>
  <si>
    <t xml:space="preserve">South Lakeland 013                      </t>
  </si>
  <si>
    <t>E02004027</t>
  </si>
  <si>
    <t xml:space="preserve">Kirklees 022                            </t>
  </si>
  <si>
    <t>E02002292</t>
  </si>
  <si>
    <t xml:space="preserve">Wandsworth 008                          </t>
  </si>
  <si>
    <t>E02000930</t>
  </si>
  <si>
    <t xml:space="preserve">Hillingdon 017                          </t>
  </si>
  <si>
    <t>E02000510</t>
  </si>
  <si>
    <t xml:space="preserve">Worthing 012                            </t>
  </si>
  <si>
    <t>E02006632</t>
  </si>
  <si>
    <t xml:space="preserve">Shepway 002                             </t>
  </si>
  <si>
    <t>E02005103</t>
  </si>
  <si>
    <t xml:space="preserve">St Albans 015                           </t>
  </si>
  <si>
    <t>E02004938</t>
  </si>
  <si>
    <t xml:space="preserve">West Devon 007                          </t>
  </si>
  <si>
    <t>E02004235</t>
  </si>
  <si>
    <t xml:space="preserve">South Lakeland 001                      </t>
  </si>
  <si>
    <t>E02004015</t>
  </si>
  <si>
    <t xml:space="preserve">Milton Keynes 011                       </t>
  </si>
  <si>
    <t>E02003469</t>
  </si>
  <si>
    <t xml:space="preserve">Bath and North East Somerset 019        </t>
  </si>
  <si>
    <t>E02003003</t>
  </si>
  <si>
    <t xml:space="preserve">Kingston upon Hull 012                  </t>
  </si>
  <si>
    <t>E02002663</t>
  </si>
  <si>
    <t xml:space="preserve">Walsall 011                             </t>
  </si>
  <si>
    <t>E02002120</t>
  </si>
  <si>
    <t xml:space="preserve">Wiltshire 025                           </t>
  </si>
  <si>
    <t>E02006637</t>
  </si>
  <si>
    <t xml:space="preserve">Shropshire 027                          </t>
  </si>
  <si>
    <t>E02006009</t>
  </si>
  <si>
    <t xml:space="preserve">West Oxfordshire 011                    </t>
  </si>
  <si>
    <t>E02006003</t>
  </si>
  <si>
    <t xml:space="preserve">North Norfolk 007                       </t>
  </si>
  <si>
    <t>E02005576</t>
  </si>
  <si>
    <t xml:space="preserve">Basingstoke and Deane 002               </t>
  </si>
  <si>
    <t>E02004676</t>
  </si>
  <si>
    <t xml:space="preserve">Cheshire West and Chester 001           </t>
  </si>
  <si>
    <t>E02003841</t>
  </si>
  <si>
    <t xml:space="preserve">Poole 004                               </t>
  </si>
  <si>
    <t>E02003197</t>
  </si>
  <si>
    <t xml:space="preserve">North Somerset 008                      </t>
  </si>
  <si>
    <t>E02003072</t>
  </si>
  <si>
    <t xml:space="preserve">Bristol 009                             </t>
  </si>
  <si>
    <t>E02003020</t>
  </si>
  <si>
    <t xml:space="preserve">Coventry 017                            </t>
  </si>
  <si>
    <t>E02001974</t>
  </si>
  <si>
    <t xml:space="preserve">Sheffield 062                           </t>
  </si>
  <si>
    <t>E02001672</t>
  </si>
  <si>
    <t xml:space="preserve">Stockport 036                           </t>
  </si>
  <si>
    <t>E02001222</t>
  </si>
  <si>
    <t xml:space="preserve">Wandsworth 030                          </t>
  </si>
  <si>
    <t>E02000952</t>
  </si>
  <si>
    <t xml:space="preserve">Brent 020                               </t>
  </si>
  <si>
    <t>E02000112</t>
  </si>
  <si>
    <t xml:space="preserve">Tandridge 010                           </t>
  </si>
  <si>
    <t>E02006437</t>
  </si>
  <si>
    <t xml:space="preserve">Waveney 001                             </t>
  </si>
  <si>
    <t>E02006302</t>
  </si>
  <si>
    <t xml:space="preserve">South Kesteven 009                      </t>
  </si>
  <si>
    <t>E02005484</t>
  </si>
  <si>
    <t xml:space="preserve">Maidstone 002                           </t>
  </si>
  <si>
    <t>E02005069</t>
  </si>
  <si>
    <t xml:space="preserve">Rother 008                              </t>
  </si>
  <si>
    <t>E02004399</t>
  </si>
  <si>
    <t xml:space="preserve">County Durham 028                       </t>
  </si>
  <si>
    <t>E02004312</t>
  </si>
  <si>
    <t xml:space="preserve">Cornwall 064                            </t>
  </si>
  <si>
    <t>E02003917</t>
  </si>
  <si>
    <t xml:space="preserve">Aylesbury Vale 019                      </t>
  </si>
  <si>
    <t>E02003670</t>
  </si>
  <si>
    <t xml:space="preserve">Sefton 010                              </t>
  </si>
  <si>
    <t>E02001438</t>
  </si>
  <si>
    <t xml:space="preserve">Croydon 044                             </t>
  </si>
  <si>
    <t>E02000237</t>
  </si>
  <si>
    <t xml:space="preserve">St Edmundsbury 009                      </t>
  </si>
  <si>
    <t>E02006281</t>
  </si>
  <si>
    <t xml:space="preserve">Maldon 008                              </t>
  </si>
  <si>
    <t>E02004562</t>
  </si>
  <si>
    <t xml:space="preserve">East Dorset 008                         </t>
  </si>
  <si>
    <t>E02004250</t>
  </si>
  <si>
    <t xml:space="preserve">Sefton 009                              </t>
  </si>
  <si>
    <t>E02001437</t>
  </si>
  <si>
    <t xml:space="preserve">Waltham Forest 005                      </t>
  </si>
  <si>
    <t>E02000899</t>
  </si>
  <si>
    <t xml:space="preserve">Kingston upon Thames 009                </t>
  </si>
  <si>
    <t>E02000606</t>
  </si>
  <si>
    <t xml:space="preserve">Haringey 004                            </t>
  </si>
  <si>
    <t>E02000400</t>
  </si>
  <si>
    <t xml:space="preserve">Hackney 009                             </t>
  </si>
  <si>
    <t>E02000353</t>
  </si>
  <si>
    <t xml:space="preserve">High Peak 013                           </t>
  </si>
  <si>
    <t>E02006872</t>
  </si>
  <si>
    <t xml:space="preserve">Newark and Sherwood 011                 </t>
  </si>
  <si>
    <t>E02005903</t>
  </si>
  <si>
    <t xml:space="preserve">New Forest 021                          </t>
  </si>
  <si>
    <t>E02004799</t>
  </si>
  <si>
    <t xml:space="preserve">Basildon 020                            </t>
  </si>
  <si>
    <t>E02004443</t>
  </si>
  <si>
    <t xml:space="preserve">South Hams 005                          </t>
  </si>
  <si>
    <t>E02004193</t>
  </si>
  <si>
    <t xml:space="preserve">East Cambridgeshire 003                 </t>
  </si>
  <si>
    <t>E02003734</t>
  </si>
  <si>
    <t xml:space="preserve">Warrington 012                          </t>
  </si>
  <si>
    <t>E02002601</t>
  </si>
  <si>
    <t xml:space="preserve">Havering 009                            </t>
  </si>
  <si>
    <t>E02000472</t>
  </si>
  <si>
    <t xml:space="preserve">Wiltshire 033                           </t>
  </si>
  <si>
    <t>E02006686</t>
  </si>
  <si>
    <t xml:space="preserve">Shropshire 020                          </t>
  </si>
  <si>
    <t>E02006034</t>
  </si>
  <si>
    <t xml:space="preserve">Hertsmere 004                           </t>
  </si>
  <si>
    <t>E02004899</t>
  </si>
  <si>
    <t xml:space="preserve">York 005                                </t>
  </si>
  <si>
    <t>E02002776</t>
  </si>
  <si>
    <t xml:space="preserve">Sunderland 031                          </t>
  </si>
  <si>
    <t>E02001821</t>
  </si>
  <si>
    <t xml:space="preserve">Arun 015                                </t>
  </si>
  <si>
    <t>E02006556</t>
  </si>
  <si>
    <t xml:space="preserve">Chelmsford 003                          </t>
  </si>
  <si>
    <t>E02004487</t>
  </si>
  <si>
    <t xml:space="preserve">South Hams 001                          </t>
  </si>
  <si>
    <t>E02004189</t>
  </si>
  <si>
    <t xml:space="preserve">Exeter 003                              </t>
  </si>
  <si>
    <t>E02004151</t>
  </si>
  <si>
    <t xml:space="preserve">South Gloucestershire 009               </t>
  </si>
  <si>
    <t>E02003098</t>
  </si>
  <si>
    <t xml:space="preserve">Brent 022                               </t>
  </si>
  <si>
    <t>E02000114</t>
  </si>
  <si>
    <t xml:space="preserve">Selby 009                               </t>
  </si>
  <si>
    <t>E02005817</t>
  </si>
  <si>
    <t xml:space="preserve">Lewes 007                               </t>
  </si>
  <si>
    <t>E02004385</t>
  </si>
  <si>
    <t xml:space="preserve">North Dorset 001                        </t>
  </si>
  <si>
    <t>E02004255</t>
  </si>
  <si>
    <t xml:space="preserve">East Devon 005                          </t>
  </si>
  <si>
    <t>E02004133</t>
  </si>
  <si>
    <t xml:space="preserve">Harrow 006                              </t>
  </si>
  <si>
    <t>E02000438</t>
  </si>
  <si>
    <t xml:space="preserve">Enfield 020                             </t>
  </si>
  <si>
    <t>E02000296</t>
  </si>
  <si>
    <t xml:space="preserve">Northampton 016                         </t>
  </si>
  <si>
    <t>E02005665</t>
  </si>
  <si>
    <t xml:space="preserve">North Norfolk 012                       </t>
  </si>
  <si>
    <t>E02005581</t>
  </si>
  <si>
    <t xml:space="preserve">East Riding of Yorkshire 009            </t>
  </si>
  <si>
    <t>E02002692</t>
  </si>
  <si>
    <t xml:space="preserve">Doncaster 036                           </t>
  </si>
  <si>
    <t>E02001574</t>
  </si>
  <si>
    <t xml:space="preserve">Islington 022                           </t>
  </si>
  <si>
    <t>E02000575</t>
  </si>
  <si>
    <t xml:space="preserve">Bromsgrove 005                          </t>
  </si>
  <si>
    <t>E02006700</t>
  </si>
  <si>
    <t xml:space="preserve">Staffordshire Moorlands 009             </t>
  </si>
  <si>
    <t>E02006212</t>
  </si>
  <si>
    <t xml:space="preserve">East Hertfordshire 007                  </t>
  </si>
  <si>
    <t>E02004884</t>
  </si>
  <si>
    <t xml:space="preserve">Bedford 002                             </t>
  </si>
  <si>
    <t>E02003617</t>
  </si>
  <si>
    <t xml:space="preserve">Peterborough 003                        </t>
  </si>
  <si>
    <t>E02003239</t>
  </si>
  <si>
    <t xml:space="preserve">Sunderland 020                          </t>
  </si>
  <si>
    <t>E02001810</t>
  </si>
  <si>
    <t xml:space="preserve">Boston 009                              </t>
  </si>
  <si>
    <t>E02006865</t>
  </si>
  <si>
    <t xml:space="preserve">Mole Valley 013                         </t>
  </si>
  <si>
    <t>E02006374</t>
  </si>
  <si>
    <t xml:space="preserve">South Norfolk 012                       </t>
  </si>
  <si>
    <t>E02005608</t>
  </si>
  <si>
    <t xml:space="preserve">Wyre 012                                </t>
  </si>
  <si>
    <t>E02005330</t>
  </si>
  <si>
    <t xml:space="preserve">Herefordshire 016                       </t>
  </si>
  <si>
    <t>E02002920</t>
  </si>
  <si>
    <t xml:space="preserve">Solihull 015                            </t>
  </si>
  <si>
    <t>E02002095</t>
  </si>
  <si>
    <t xml:space="preserve">Waltham Forest 014                      </t>
  </si>
  <si>
    <t>E02000908</t>
  </si>
  <si>
    <t xml:space="preserve">Haringey 027                            </t>
  </si>
  <si>
    <t>E02000423</t>
  </si>
  <si>
    <t xml:space="preserve">Sevenoaks 005                           </t>
  </si>
  <si>
    <t>E02005091</t>
  </si>
  <si>
    <t xml:space="preserve">Dacorum 014                             </t>
  </si>
  <si>
    <t>E02004869</t>
  </si>
  <si>
    <t xml:space="preserve">Fenland 006                             </t>
  </si>
  <si>
    <t>E02003747</t>
  </si>
  <si>
    <t xml:space="preserve">East Cambridgeshire 002                 </t>
  </si>
  <si>
    <t>E02003733</t>
  </si>
  <si>
    <t xml:space="preserve">Brighton and Hove 020                   </t>
  </si>
  <si>
    <t>E02003510</t>
  </si>
  <si>
    <t xml:space="preserve">Poole 006                               </t>
  </si>
  <si>
    <t>E02003199</t>
  </si>
  <si>
    <t xml:space="preserve">North Somerset 017                      </t>
  </si>
  <si>
    <t>E02003081</t>
  </si>
  <si>
    <t xml:space="preserve">Wiltshire 016                           </t>
  </si>
  <si>
    <t>E02006658</t>
  </si>
  <si>
    <t xml:space="preserve">Spelthorne 013                          </t>
  </si>
  <si>
    <t>E02006415</t>
  </si>
  <si>
    <t xml:space="preserve">South Ribble 010                        </t>
  </si>
  <si>
    <t>E02005296</t>
  </si>
  <si>
    <t xml:space="preserve">East Hertfordshire 017                  </t>
  </si>
  <si>
    <t>E02004894</t>
  </si>
  <si>
    <t xml:space="preserve">Maldon 001                              </t>
  </si>
  <si>
    <t>E02004555</t>
  </si>
  <si>
    <t xml:space="preserve">Epping Forest 006                       </t>
  </si>
  <si>
    <t>E02004532</t>
  </si>
  <si>
    <t xml:space="preserve">Cheshire West and Chester 014           </t>
  </si>
  <si>
    <t>E02003851</t>
  </si>
  <si>
    <t xml:space="preserve">Reading 001                             </t>
  </si>
  <si>
    <t>E02003389</t>
  </si>
  <si>
    <t xml:space="preserve">York 002                                </t>
  </si>
  <si>
    <t>E02002773</t>
  </si>
  <si>
    <t xml:space="preserve">Wandsworth 018                          </t>
  </si>
  <si>
    <t>E02000940</t>
  </si>
  <si>
    <t xml:space="preserve">Wandsworth 001                          </t>
  </si>
  <si>
    <t>E02000923</t>
  </si>
  <si>
    <t xml:space="preserve">Hillingdon 010                          </t>
  </si>
  <si>
    <t>E02000503</t>
  </si>
  <si>
    <t xml:space="preserve">St Albans 011                           </t>
  </si>
  <si>
    <t>E02004934</t>
  </si>
  <si>
    <t xml:space="preserve">Havant 016                              </t>
  </si>
  <si>
    <t>E02004777</t>
  </si>
  <si>
    <t xml:space="preserve">Castle Point 008                        </t>
  </si>
  <si>
    <t>E02004480</t>
  </si>
  <si>
    <t xml:space="preserve">Carlisle 003                            </t>
  </si>
  <si>
    <t>E02003989</t>
  </si>
  <si>
    <t xml:space="preserve">Cornwall 001                            </t>
  </si>
  <si>
    <t>E02003931</t>
  </si>
  <si>
    <t xml:space="preserve">Herefordshire 011                       </t>
  </si>
  <si>
    <t>E02002915</t>
  </si>
  <si>
    <t xml:space="preserve">Walsall 035                             </t>
  </si>
  <si>
    <t>E02002144</t>
  </si>
  <si>
    <t xml:space="preserve">Doncaster 016                           </t>
  </si>
  <si>
    <t>E02001554</t>
  </si>
  <si>
    <t xml:space="preserve">Stockport 029                           </t>
  </si>
  <si>
    <t>E02001215</t>
  </si>
  <si>
    <t xml:space="preserve">Bexley 016                              </t>
  </si>
  <si>
    <t>E02000080</t>
  </si>
  <si>
    <t xml:space="preserve">Blaby 012                               </t>
  </si>
  <si>
    <t>E02005344</t>
  </si>
  <si>
    <t xml:space="preserve">Cotswold 011                            </t>
  </si>
  <si>
    <t>E02004625</t>
  </si>
  <si>
    <t xml:space="preserve">North East Derbyshire 010               </t>
  </si>
  <si>
    <t>E02004114</t>
  </si>
  <si>
    <t xml:space="preserve">Medway 023                              </t>
  </si>
  <si>
    <t>E02003336</t>
  </si>
  <si>
    <t xml:space="preserve">North Somerset 016                      </t>
  </si>
  <si>
    <t>E02003080</t>
  </si>
  <si>
    <t xml:space="preserve">Middlesbrough 017                       </t>
  </si>
  <si>
    <t>E02002512</t>
  </si>
  <si>
    <t xml:space="preserve">Coventry 034                            </t>
  </si>
  <si>
    <t>E02001991</t>
  </si>
  <si>
    <t xml:space="preserve">Enfield 016                             </t>
  </si>
  <si>
    <t>E02000292</t>
  </si>
  <si>
    <t xml:space="preserve">Ealing 039                              </t>
  </si>
  <si>
    <t>E02000276</t>
  </si>
  <si>
    <t xml:space="preserve">Wychavon 001                            </t>
  </si>
  <si>
    <t>E02006748</t>
  </si>
  <si>
    <t xml:space="preserve">Cheltenham 011                          </t>
  </si>
  <si>
    <t>E02004610</t>
  </si>
  <si>
    <t xml:space="preserve">Cambridge 002                           </t>
  </si>
  <si>
    <t>E02003720</t>
  </si>
  <si>
    <t xml:space="preserve">Central Bedfordshire 022                </t>
  </si>
  <si>
    <t>E02003640</t>
  </si>
  <si>
    <t xml:space="preserve">North Somerset 012                      </t>
  </si>
  <si>
    <t>E02003076</t>
  </si>
  <si>
    <t xml:space="preserve">Kirklees 053                            </t>
  </si>
  <si>
    <t>E02002323</t>
  </si>
  <si>
    <t xml:space="preserve">Bradford 010                            </t>
  </si>
  <si>
    <t>E02002192</t>
  </si>
  <si>
    <t xml:space="preserve">Dudley 027                              </t>
  </si>
  <si>
    <t>E02002026</t>
  </si>
  <si>
    <t xml:space="preserve">Dudley 009                              </t>
  </si>
  <si>
    <t>E02002008</t>
  </si>
  <si>
    <t xml:space="preserve">Birmingham 099                          </t>
  </si>
  <si>
    <t>E02001925</t>
  </si>
  <si>
    <t xml:space="preserve">Wiltshire 035                           </t>
  </si>
  <si>
    <t>E02006687</t>
  </si>
  <si>
    <t xml:space="preserve">Stratford-on-Avon 013                   </t>
  </si>
  <si>
    <t>E02006516</t>
  </si>
  <si>
    <t xml:space="preserve">St Edmundsbury 006                      </t>
  </si>
  <si>
    <t>E02006278</t>
  </si>
  <si>
    <t xml:space="preserve">Cannock Chase 010                       </t>
  </si>
  <si>
    <t>E02006127</t>
  </si>
  <si>
    <t xml:space="preserve">Purbeck 001                             </t>
  </si>
  <si>
    <t>E02004263</t>
  </si>
  <si>
    <t xml:space="preserve">Amber Valley 004                        </t>
  </si>
  <si>
    <t>E02004032</t>
  </si>
  <si>
    <t xml:space="preserve">Wokingham 007                           </t>
  </si>
  <si>
    <t>E02003445</t>
  </si>
  <si>
    <t xml:space="preserve">Reading 012                             </t>
  </si>
  <si>
    <t>E02003400</t>
  </si>
  <si>
    <t xml:space="preserve">Bristol 006                             </t>
  </si>
  <si>
    <t>E02003017</t>
  </si>
  <si>
    <t xml:space="preserve">Hartlepool 001                          </t>
  </si>
  <si>
    <t>E02002483</t>
  </si>
  <si>
    <t xml:space="preserve">Bromley 040                             </t>
  </si>
  <si>
    <t>E02006782</t>
  </si>
  <si>
    <t xml:space="preserve">Malvern Hills 011                       </t>
  </si>
  <si>
    <t>E02006720</t>
  </si>
  <si>
    <t xml:space="preserve">Herefordshire 008                       </t>
  </si>
  <si>
    <t>E02002912</t>
  </si>
  <si>
    <t xml:space="preserve">Ealing 022                              </t>
  </si>
  <si>
    <t>E02000259</t>
  </si>
  <si>
    <t xml:space="preserve">Bromley 005                             </t>
  </si>
  <si>
    <t>E02000131</t>
  </si>
  <si>
    <t xml:space="preserve">Wychavon 015                            </t>
  </si>
  <si>
    <t>E02006762</t>
  </si>
  <si>
    <t xml:space="preserve">Wiltshire 024                           </t>
  </si>
  <si>
    <t>E02006636</t>
  </si>
  <si>
    <t xml:space="preserve">Craven 001                              </t>
  </si>
  <si>
    <t>E02005742</t>
  </si>
  <si>
    <t xml:space="preserve">Dover 008                               </t>
  </si>
  <si>
    <t>E02005048</t>
  </si>
  <si>
    <t xml:space="preserve">Canterbury 007                          </t>
  </si>
  <si>
    <t>E02005016</t>
  </si>
  <si>
    <t xml:space="preserve">Watford 006                             </t>
  </si>
  <si>
    <t>E02004973</t>
  </si>
  <si>
    <t xml:space="preserve">Castle Point 003                        </t>
  </si>
  <si>
    <t>E02004475</t>
  </si>
  <si>
    <t xml:space="preserve">Central Bedfordshire 008                </t>
  </si>
  <si>
    <t>E02003606</t>
  </si>
  <si>
    <t xml:space="preserve">Plymouth 008                            </t>
  </si>
  <si>
    <t>E02003129</t>
  </si>
  <si>
    <t xml:space="preserve">South Gloucestershire 008               </t>
  </si>
  <si>
    <t>E02003097</t>
  </si>
  <si>
    <t xml:space="preserve">Sefton 022                              </t>
  </si>
  <si>
    <t>E02001450</t>
  </si>
  <si>
    <t xml:space="preserve">Salford 015                             </t>
  </si>
  <si>
    <t>E02001171</t>
  </si>
  <si>
    <t xml:space="preserve">Malvern Hills 001                       </t>
  </si>
  <si>
    <t>E02006710</t>
  </si>
  <si>
    <t xml:space="preserve">Mole Valley 010                         </t>
  </si>
  <si>
    <t>E02006371</t>
  </si>
  <si>
    <t xml:space="preserve">South Somerset 017                      </t>
  </si>
  <si>
    <t>E02006091</t>
  </si>
  <si>
    <t xml:space="preserve">Broxtowe 001                            </t>
  </si>
  <si>
    <t>E02005850</t>
  </si>
  <si>
    <t xml:space="preserve">Watford 002                             </t>
  </si>
  <si>
    <t>E02004969</t>
  </si>
  <si>
    <t xml:space="preserve">Knowsley 016                            </t>
  </si>
  <si>
    <t>E02001342</t>
  </si>
  <si>
    <t xml:space="preserve">Bexley 014                              </t>
  </si>
  <si>
    <t>E02000078</t>
  </si>
  <si>
    <t xml:space="preserve">Rochford 010                            </t>
  </si>
  <si>
    <t>E02004572</t>
  </si>
  <si>
    <t xml:space="preserve">Basildon 002                            </t>
  </si>
  <si>
    <t>E02004425</t>
  </si>
  <si>
    <t xml:space="preserve">Chiltern 011                            </t>
  </si>
  <si>
    <t>E02003686</t>
  </si>
  <si>
    <t xml:space="preserve">Isle of Wight 011                       </t>
  </si>
  <si>
    <t>E02003591</t>
  </si>
  <si>
    <t xml:space="preserve">Brighton and Hove 014                   </t>
  </si>
  <si>
    <t>E02003504</t>
  </si>
  <si>
    <t xml:space="preserve">South Gloucestershire 016               </t>
  </si>
  <si>
    <t>E02003105</t>
  </si>
  <si>
    <t xml:space="preserve">Calderdale 021                          </t>
  </si>
  <si>
    <t>E02002264</t>
  </si>
  <si>
    <t xml:space="preserve">Stockport 013                           </t>
  </si>
  <si>
    <t>E02001199</t>
  </si>
  <si>
    <t xml:space="preserve">Wiltshire 059                           </t>
  </si>
  <si>
    <t>E02006674</t>
  </si>
  <si>
    <t xml:space="preserve">Spelthorne 011                          </t>
  </si>
  <si>
    <t>E02006413</t>
  </si>
  <si>
    <t xml:space="preserve">Tunbridge Wells 014                     </t>
  </si>
  <si>
    <t>E02005175</t>
  </si>
  <si>
    <t xml:space="preserve">Westminster 006                         </t>
  </si>
  <si>
    <t>E02000965</t>
  </si>
  <si>
    <t xml:space="preserve">Wiltshire 018                           </t>
  </si>
  <si>
    <t>E02006660</t>
  </si>
  <si>
    <t xml:space="preserve">South Holland 010                       </t>
  </si>
  <si>
    <t>E02005474</t>
  </si>
  <si>
    <t xml:space="preserve">Wealden 011                             </t>
  </si>
  <si>
    <t>E02004413</t>
  </si>
  <si>
    <t xml:space="preserve">Chesterfield 011                        </t>
  </si>
  <si>
    <t>E02004065</t>
  </si>
  <si>
    <t xml:space="preserve">Croydon 029                             </t>
  </si>
  <si>
    <t>E02000222</t>
  </si>
  <si>
    <t xml:space="preserve">Barnet 012                              </t>
  </si>
  <si>
    <t>E02000035</t>
  </si>
  <si>
    <t xml:space="preserve">East Hampshire 016                      </t>
  </si>
  <si>
    <t>E02006829</t>
  </si>
  <si>
    <t xml:space="preserve">Mole Valley 008                         </t>
  </si>
  <si>
    <t>E02006369</t>
  </si>
  <si>
    <t xml:space="preserve">Mendip 005                              </t>
  </si>
  <si>
    <t>E02006051</t>
  </si>
  <si>
    <t xml:space="preserve">Hinckley and Bosworth 008               </t>
  </si>
  <si>
    <t>E02005384</t>
  </si>
  <si>
    <t xml:space="preserve">Preston 003                             </t>
  </si>
  <si>
    <t>E02005255</t>
  </si>
  <si>
    <t xml:space="preserve">Exeter 009                              </t>
  </si>
  <si>
    <t>E02004157</t>
  </si>
  <si>
    <t xml:space="preserve">Wycombe 022                             </t>
  </si>
  <si>
    <t>E02003717</t>
  </si>
  <si>
    <t xml:space="preserve">South Gloucestershire 022               </t>
  </si>
  <si>
    <t>E02003111</t>
  </si>
  <si>
    <t xml:space="preserve">Sefton 018                              </t>
  </si>
  <si>
    <t>E02001446</t>
  </si>
  <si>
    <t xml:space="preserve">Stafford 008                            </t>
  </si>
  <si>
    <t>E02006195</t>
  </si>
  <si>
    <t xml:space="preserve">Oxford 008                              </t>
  </si>
  <si>
    <t>E02005947</t>
  </si>
  <si>
    <t xml:space="preserve">Gedling 010                             </t>
  </si>
  <si>
    <t>E02005874</t>
  </si>
  <si>
    <t xml:space="preserve">Selby 001                               </t>
  </si>
  <si>
    <t>E02005809</t>
  </si>
  <si>
    <t xml:space="preserve">Thanet 017                              </t>
  </si>
  <si>
    <t>E02005148</t>
  </si>
  <si>
    <t xml:space="preserve">Ashford 002                             </t>
  </si>
  <si>
    <t>E02004997</t>
  </si>
  <si>
    <t xml:space="preserve">Teignbridge 012                         </t>
  </si>
  <si>
    <t>E02004212</t>
  </si>
  <si>
    <t xml:space="preserve">Newham 025                              </t>
  </si>
  <si>
    <t>E02000738</t>
  </si>
  <si>
    <t xml:space="preserve">Reigate and Banstead 009                </t>
  </si>
  <si>
    <t>E02006383</t>
  </si>
  <si>
    <t xml:space="preserve">Shropshire 021                          </t>
  </si>
  <si>
    <t>E02006035</t>
  </si>
  <si>
    <t xml:space="preserve">East Devon 020                          </t>
  </si>
  <si>
    <t>E02004148</t>
  </si>
  <si>
    <t xml:space="preserve">Portsmouth 004                          </t>
  </si>
  <si>
    <t>E02003527</t>
  </si>
  <si>
    <t xml:space="preserve">Milton Keynes 016                       </t>
  </si>
  <si>
    <t>E02003474</t>
  </si>
  <si>
    <t xml:space="preserve">York 001                                </t>
  </si>
  <si>
    <t>E02002772</t>
  </si>
  <si>
    <t xml:space="preserve">Wandsworth 012                          </t>
  </si>
  <si>
    <t>E02000934</t>
  </si>
  <si>
    <t xml:space="preserve">Hackney 003                             </t>
  </si>
  <si>
    <t>E02000347</t>
  </si>
  <si>
    <t xml:space="preserve">Barnet 010                              </t>
  </si>
  <si>
    <t>E02000033</t>
  </si>
  <si>
    <t xml:space="preserve">Stratford-on-Avon 012                   </t>
  </si>
  <si>
    <t>E02006515</t>
  </si>
  <si>
    <t xml:space="preserve">Spelthorne 006                          </t>
  </si>
  <si>
    <t>E02006408</t>
  </si>
  <si>
    <t xml:space="preserve">Mendip 010                              </t>
  </si>
  <si>
    <t>E02006056</t>
  </si>
  <si>
    <t xml:space="preserve">North Norfolk 009                       </t>
  </si>
  <si>
    <t>E02005578</t>
  </si>
  <si>
    <t xml:space="preserve">East Hampshire 003                      </t>
  </si>
  <si>
    <t>E02004699</t>
  </si>
  <si>
    <t xml:space="preserve">North Devon 012                         </t>
  </si>
  <si>
    <t>E02004186</t>
  </si>
  <si>
    <t xml:space="preserve">Cornwall 061                            </t>
  </si>
  <si>
    <t>E02003946</t>
  </si>
  <si>
    <t xml:space="preserve">Aylesbury Vale 003                      </t>
  </si>
  <si>
    <t>E02003654</t>
  </si>
  <si>
    <t xml:space="preserve">Milton Keynes 010                       </t>
  </si>
  <si>
    <t>E02003468</t>
  </si>
  <si>
    <t xml:space="preserve">Plymouth 031                            </t>
  </si>
  <si>
    <t>E02003152</t>
  </si>
  <si>
    <t xml:space="preserve">Halton 009                              </t>
  </si>
  <si>
    <t>E02002582</t>
  </si>
  <si>
    <t xml:space="preserve">Hillingdon 005                          </t>
  </si>
  <si>
    <t>E02000498</t>
  </si>
  <si>
    <t xml:space="preserve">Haringey 019                            </t>
  </si>
  <si>
    <t>E02000415</t>
  </si>
  <si>
    <t xml:space="preserve">Gedling 009                             </t>
  </si>
  <si>
    <t>E02005873</t>
  </si>
  <si>
    <t xml:space="preserve">Basingstoke and Deane 017               </t>
  </si>
  <si>
    <t>E02004691</t>
  </si>
  <si>
    <t xml:space="preserve">Purbeck 004                             </t>
  </si>
  <si>
    <t>E02004266</t>
  </si>
  <si>
    <t xml:space="preserve">Huntingdonshire 014                     </t>
  </si>
  <si>
    <t>E02003766</t>
  </si>
  <si>
    <t xml:space="preserve">York 006                                </t>
  </si>
  <si>
    <t>E02002777</t>
  </si>
  <si>
    <t xml:space="preserve">Birmingham 001                          </t>
  </si>
  <si>
    <t>E02001827</t>
  </si>
  <si>
    <t xml:space="preserve">Southwark 002                           </t>
  </si>
  <si>
    <t>E02000808</t>
  </si>
  <si>
    <t xml:space="preserve">East Hampshire 012                      </t>
  </si>
  <si>
    <t>E02004708</t>
  </si>
  <si>
    <t xml:space="preserve">East Devon 009                          </t>
  </si>
  <si>
    <t>E02004137</t>
  </si>
  <si>
    <t xml:space="preserve">Torbay 011                              </t>
  </si>
  <si>
    <t>E02003164</t>
  </si>
  <si>
    <t xml:space="preserve">Coventry 023                            </t>
  </si>
  <si>
    <t>E02001980</t>
  </si>
  <si>
    <t xml:space="preserve">Stockport 025                           </t>
  </si>
  <si>
    <t>E02001211</t>
  </si>
  <si>
    <t xml:space="preserve">Kingston upon Thames 020                </t>
  </si>
  <si>
    <t>E02000617</t>
  </si>
  <si>
    <t xml:space="preserve">South Staffordshire 001                 </t>
  </si>
  <si>
    <t>E02006174</t>
  </si>
  <si>
    <t xml:space="preserve">Cherwell 002                            </t>
  </si>
  <si>
    <t>E02005922</t>
  </si>
  <si>
    <t xml:space="preserve">South Northamptonshire 008              </t>
  </si>
  <si>
    <t>E02005688</t>
  </si>
  <si>
    <t xml:space="preserve">Lewes 003                               </t>
  </si>
  <si>
    <t>E02004381</t>
  </si>
  <si>
    <t xml:space="preserve">Lewisham 009                            </t>
  </si>
  <si>
    <t>E02000661</t>
  </si>
  <si>
    <t xml:space="preserve">Warwick 005                             </t>
  </si>
  <si>
    <t>E02006523</t>
  </si>
  <si>
    <t xml:space="preserve">Rugby 008                               </t>
  </si>
  <si>
    <t>E02006499</t>
  </si>
  <si>
    <t xml:space="preserve">Rushcliffe 006                          </t>
  </si>
  <si>
    <t>E02005911</t>
  </si>
  <si>
    <t xml:space="preserve">West Lindsey 001                        </t>
  </si>
  <si>
    <t>E02005492</t>
  </si>
  <si>
    <t xml:space="preserve">Braintree 006                           </t>
  </si>
  <si>
    <t>E02004451</t>
  </si>
  <si>
    <t xml:space="preserve">Basildon 005                            </t>
  </si>
  <si>
    <t>E02004428</t>
  </si>
  <si>
    <t xml:space="preserve">Wakefield 006                           </t>
  </si>
  <si>
    <t>E02002443</t>
  </si>
  <si>
    <t xml:space="preserve">Waltham Forest 008                      </t>
  </si>
  <si>
    <t>E02000902</t>
  </si>
  <si>
    <t xml:space="preserve">Cherwell 001                            </t>
  </si>
  <si>
    <t>E02005921</t>
  </si>
  <si>
    <t xml:space="preserve">Rushcliffe 001                          </t>
  </si>
  <si>
    <t>E02005906</t>
  </si>
  <si>
    <t xml:space="preserve">Three Rivers 011                        </t>
  </si>
  <si>
    <t>E02004966</t>
  </si>
  <si>
    <t xml:space="preserve">Cornwall 059                            </t>
  </si>
  <si>
    <t>E02003926</t>
  </si>
  <si>
    <t xml:space="preserve">Sheffield 029                           </t>
  </si>
  <si>
    <t>E02001639</t>
  </si>
  <si>
    <t xml:space="preserve">Redbridge 027                           </t>
  </si>
  <si>
    <t>E02000777</t>
  </si>
  <si>
    <t xml:space="preserve">Redbridge 005                           </t>
  </si>
  <si>
    <t>E02000755</t>
  </si>
  <si>
    <t xml:space="preserve">Shropshire 036                          </t>
  </si>
  <si>
    <t>E02006043</t>
  </si>
  <si>
    <t xml:space="preserve">Maidstone 015                           </t>
  </si>
  <si>
    <t>E02005082</t>
  </si>
  <si>
    <t xml:space="preserve">Huntingdonshire 010                     </t>
  </si>
  <si>
    <t>E02003762</t>
  </si>
  <si>
    <t xml:space="preserve">Telford and Wrekin 001                  </t>
  </si>
  <si>
    <t>E02002928</t>
  </si>
  <si>
    <t xml:space="preserve">Calderdale 023                          </t>
  </si>
  <si>
    <t>E02002266</t>
  </si>
  <si>
    <t xml:space="preserve">Redbridge 035                           </t>
  </si>
  <si>
    <t>E02006924</t>
  </si>
  <si>
    <t xml:space="preserve">Ashfield 015                            </t>
  </si>
  <si>
    <t>E02005833</t>
  </si>
  <si>
    <t xml:space="preserve">East Northamptonshire 007               </t>
  </si>
  <si>
    <t>E02005635</t>
  </si>
  <si>
    <t xml:space="preserve">Daventry 001                            </t>
  </si>
  <si>
    <t>E02005619</t>
  </si>
  <si>
    <t xml:space="preserve">Pendle 008                              </t>
  </si>
  <si>
    <t>E02005247</t>
  </si>
  <si>
    <t xml:space="preserve">Test Valley 013                         </t>
  </si>
  <si>
    <t>E02004826</t>
  </si>
  <si>
    <t xml:space="preserve">Gosport 010                             </t>
  </si>
  <si>
    <t>E02004750</t>
  </si>
  <si>
    <t xml:space="preserve">Cheshire East 030                       </t>
  </si>
  <si>
    <t>E02003819</t>
  </si>
  <si>
    <t xml:space="preserve">Kingston upon Hull 005                  </t>
  </si>
  <si>
    <t>E02002656</t>
  </si>
  <si>
    <t xml:space="preserve">Sunderland 002                          </t>
  </si>
  <si>
    <t>E02001792</t>
  </si>
  <si>
    <t xml:space="preserve">Sutton 014                              </t>
  </si>
  <si>
    <t>E02000853</t>
  </si>
  <si>
    <t xml:space="preserve">Spelthorne 012                          </t>
  </si>
  <si>
    <t>E02006414</t>
  </si>
  <si>
    <t xml:space="preserve">East Staffordshire 004                  </t>
  </si>
  <si>
    <t>E02006134</t>
  </si>
  <si>
    <t xml:space="preserve">Shropshire 022                          </t>
  </si>
  <si>
    <t>E02006036</t>
  </si>
  <si>
    <t xml:space="preserve">South Holland 005                       </t>
  </si>
  <si>
    <t>E02005469</t>
  </si>
  <si>
    <t xml:space="preserve">Bath and North East Somerset 023        </t>
  </si>
  <si>
    <t>E02003007</t>
  </si>
  <si>
    <t xml:space="preserve">Leeds 028                               </t>
  </si>
  <si>
    <t>E02002357</t>
  </si>
  <si>
    <t xml:space="preserve">Kirklees 052                            </t>
  </si>
  <si>
    <t>E02002322</t>
  </si>
  <si>
    <t xml:space="preserve">Solihull 017                            </t>
  </si>
  <si>
    <t>E02002097</t>
  </si>
  <si>
    <t xml:space="preserve">North Tyneside 010                      </t>
  </si>
  <si>
    <t>E02001747</t>
  </si>
  <si>
    <t xml:space="preserve">Wirral 032                              </t>
  </si>
  <si>
    <t>E02001498</t>
  </si>
  <si>
    <t xml:space="preserve">Worcester 001                           </t>
  </si>
  <si>
    <t>E02006734</t>
  </si>
  <si>
    <t xml:space="preserve">Stafford 002                            </t>
  </si>
  <si>
    <t>E02006189</t>
  </si>
  <si>
    <t xml:space="preserve">Cherwell 010                            </t>
  </si>
  <si>
    <t>E02005930</t>
  </si>
  <si>
    <t xml:space="preserve">Cheshire West and Chester 013           </t>
  </si>
  <si>
    <t>E02003850</t>
  </si>
  <si>
    <t xml:space="preserve">Slough 010                              </t>
  </si>
  <si>
    <t>E02003416</t>
  </si>
  <si>
    <t xml:space="preserve">East Riding of Yorkshire 018            </t>
  </si>
  <si>
    <t>E02002701</t>
  </si>
  <si>
    <t xml:space="preserve">Wakefield 034                           </t>
  </si>
  <si>
    <t>E02002471</t>
  </si>
  <si>
    <t xml:space="preserve">Sevenoaks 016                           </t>
  </si>
  <si>
    <t>E02006832</t>
  </si>
  <si>
    <t xml:space="preserve">East Staffordshire 006                  </t>
  </si>
  <si>
    <t>E02006136</t>
  </si>
  <si>
    <t xml:space="preserve">Daventry 010                            </t>
  </si>
  <si>
    <t>E02005628</t>
  </si>
  <si>
    <t xml:space="preserve">Tunbridge Wells 007                     </t>
  </si>
  <si>
    <t>E02005168</t>
  </si>
  <si>
    <t xml:space="preserve">West Devon 005                          </t>
  </si>
  <si>
    <t>E02004233</t>
  </si>
  <si>
    <t xml:space="preserve">Central Bedfordshire 032                </t>
  </si>
  <si>
    <t>E02003650</t>
  </si>
  <si>
    <t xml:space="preserve">Southampton 006                         </t>
  </si>
  <si>
    <t>E02003554</t>
  </si>
  <si>
    <t xml:space="preserve">York 017                                </t>
  </si>
  <si>
    <t>E02002788</t>
  </si>
  <si>
    <t xml:space="preserve">Leeds 003                               </t>
  </si>
  <si>
    <t>E02002332</t>
  </si>
  <si>
    <t xml:space="preserve">Havering 018                            </t>
  </si>
  <si>
    <t>E02000481</t>
  </si>
  <si>
    <t xml:space="preserve">Havering 014                            </t>
  </si>
  <si>
    <t>E02000477</t>
  </si>
  <si>
    <t xml:space="preserve">Wiltshire 058                           </t>
  </si>
  <si>
    <t>E02006673</t>
  </si>
  <si>
    <t xml:space="preserve">Tandridge 011                           </t>
  </si>
  <si>
    <t>E02006438</t>
  </si>
  <si>
    <t xml:space="preserve">Rushcliffe 003                          </t>
  </si>
  <si>
    <t>E02005908</t>
  </si>
  <si>
    <t xml:space="preserve">Dacorum 003                             </t>
  </si>
  <si>
    <t>E02004858</t>
  </si>
  <si>
    <t xml:space="preserve">Test Valley 006                         </t>
  </si>
  <si>
    <t>E02004819</t>
  </si>
  <si>
    <t xml:space="preserve">County Durham 054                       </t>
  </si>
  <si>
    <t>E02004339</t>
  </si>
  <si>
    <t xml:space="preserve">Christchurch 001                        </t>
  </si>
  <si>
    <t>E02004236</t>
  </si>
  <si>
    <t xml:space="preserve">Portsmouth 014                          </t>
  </si>
  <si>
    <t>E02003537</t>
  </si>
  <si>
    <t xml:space="preserve">Wigan 028                               </t>
  </si>
  <si>
    <t>E02001314</t>
  </si>
  <si>
    <t xml:space="preserve">Tandridge 008                           </t>
  </si>
  <si>
    <t>E02006435</t>
  </si>
  <si>
    <t xml:space="preserve">Shropshire 014                          </t>
  </si>
  <si>
    <t>E02006028</t>
  </si>
  <si>
    <t xml:space="preserve">East Lindsey 007                        </t>
  </si>
  <si>
    <t>E02005430</t>
  </si>
  <si>
    <t xml:space="preserve">Cheltenham 012                          </t>
  </si>
  <si>
    <t>E02004611</t>
  </si>
  <si>
    <t xml:space="preserve">West Berkshire 004                      </t>
  </si>
  <si>
    <t>E02003370</t>
  </si>
  <si>
    <t xml:space="preserve">Middlesbrough 015                       </t>
  </si>
  <si>
    <t>E02002510</t>
  </si>
  <si>
    <t xml:space="preserve">Leeds 004                               </t>
  </si>
  <si>
    <t>E02002333</t>
  </si>
  <si>
    <t xml:space="preserve">Trafford 014                            </t>
  </si>
  <si>
    <t>E02001272</t>
  </si>
  <si>
    <t xml:space="preserve">Croydon 025                             </t>
  </si>
  <si>
    <t>E02000218</t>
  </si>
  <si>
    <t xml:space="preserve">Swindon 028                             </t>
  </si>
  <si>
    <t>E02006849</t>
  </si>
  <si>
    <t xml:space="preserve">Mid Sussex 013                          </t>
  </si>
  <si>
    <t>E02006616</t>
  </si>
  <si>
    <t xml:space="preserve">Northumberland 035                      </t>
  </si>
  <si>
    <t>E02005730</t>
  </si>
  <si>
    <t xml:space="preserve">Wealden 014                             </t>
  </si>
  <si>
    <t>E02004416</t>
  </si>
  <si>
    <t xml:space="preserve">Purbeck 006                             </t>
  </si>
  <si>
    <t>E02004268</t>
  </si>
  <si>
    <t xml:space="preserve">Purbeck 003                             </t>
  </si>
  <si>
    <t>E02004265</t>
  </si>
  <si>
    <t xml:space="preserve">Bedford 006                             </t>
  </si>
  <si>
    <t>E02003621</t>
  </si>
  <si>
    <t xml:space="preserve">Isle of Wight 015                       </t>
  </si>
  <si>
    <t>E02003595</t>
  </si>
  <si>
    <t xml:space="preserve">Thurrock 010                            </t>
  </si>
  <si>
    <t>E02003305</t>
  </si>
  <si>
    <t xml:space="preserve">Ealing 014                              </t>
  </si>
  <si>
    <t>E02000251</t>
  </si>
  <si>
    <t xml:space="preserve">Sedgemoor 002                           </t>
  </si>
  <si>
    <t>E02006062</t>
  </si>
  <si>
    <t xml:space="preserve">Craven 007                              </t>
  </si>
  <si>
    <t>E02005748</t>
  </si>
  <si>
    <t xml:space="preserve">East Northamptonshire 003               </t>
  </si>
  <si>
    <t>E02005631</t>
  </si>
  <si>
    <t xml:space="preserve">Cornwall 073                            </t>
  </si>
  <si>
    <t>E02003930</t>
  </si>
  <si>
    <t xml:space="preserve">Milton Keynes 025                       </t>
  </si>
  <si>
    <t>E02003483</t>
  </si>
  <si>
    <t xml:space="preserve">Birmingham 075                          </t>
  </si>
  <si>
    <t>E02001901</t>
  </si>
  <si>
    <t xml:space="preserve">Redbridge 004                           </t>
  </si>
  <si>
    <t>E02000754</t>
  </si>
  <si>
    <t xml:space="preserve">Hammersmith and Fulham 020              </t>
  </si>
  <si>
    <t>E02000391</t>
  </si>
  <si>
    <t xml:space="preserve">Horsham 010                             </t>
  </si>
  <si>
    <t>E02006597</t>
  </si>
  <si>
    <t xml:space="preserve">Epping Forest 015                       </t>
  </si>
  <si>
    <t>E02004541</t>
  </si>
  <si>
    <t xml:space="preserve">County Durham 042                       </t>
  </si>
  <si>
    <t>E02004348</t>
  </si>
  <si>
    <t xml:space="preserve">Isle of Wight 002                       </t>
  </si>
  <si>
    <t>E02003582</t>
  </si>
  <si>
    <t xml:space="preserve">North Somerset 014                      </t>
  </si>
  <si>
    <t>E02003078</t>
  </si>
  <si>
    <t xml:space="preserve">Herefordshire 007                       </t>
  </si>
  <si>
    <t>E02002911</t>
  </si>
  <si>
    <t xml:space="preserve">Bradford 006                            </t>
  </si>
  <si>
    <t>E02002188</t>
  </si>
  <si>
    <t xml:space="preserve">Redbridge 006                           </t>
  </si>
  <si>
    <t>E02000756</t>
  </si>
  <si>
    <t xml:space="preserve">Mid Sussex 007                          </t>
  </si>
  <si>
    <t>E02006610</t>
  </si>
  <si>
    <t xml:space="preserve">Forest Heath 003                        </t>
  </si>
  <si>
    <t>E02006240</t>
  </si>
  <si>
    <t xml:space="preserve">Lichfield 003                           </t>
  </si>
  <si>
    <t>E02006148</t>
  </si>
  <si>
    <t xml:space="preserve">Cherwell 016                            </t>
  </si>
  <si>
    <t>E02005936</t>
  </si>
  <si>
    <t xml:space="preserve">Milton Keynes 017                       </t>
  </si>
  <si>
    <t>E02003475</t>
  </si>
  <si>
    <t xml:space="preserve">Redbridge 031                           </t>
  </si>
  <si>
    <t>E02000781</t>
  </si>
  <si>
    <t xml:space="preserve">Camden 018                              </t>
  </si>
  <si>
    <t>E02000183</t>
  </si>
  <si>
    <t xml:space="preserve">Wiltshire 010                           </t>
  </si>
  <si>
    <t>E02006653</t>
  </si>
  <si>
    <t xml:space="preserve">Surrey Heath 006                        </t>
  </si>
  <si>
    <t>E02006421</t>
  </si>
  <si>
    <t xml:space="preserve">Broadland 001                           </t>
  </si>
  <si>
    <t>E02005520</t>
  </si>
  <si>
    <t xml:space="preserve">North Kesteven 003                      </t>
  </si>
  <si>
    <t>E02005455</t>
  </si>
  <si>
    <t xml:space="preserve">Harborough 006                          </t>
  </si>
  <si>
    <t>E02005372</t>
  </si>
  <si>
    <t xml:space="preserve">Tunbridge Wells 003                     </t>
  </si>
  <si>
    <t>E02005164</t>
  </si>
  <si>
    <t xml:space="preserve">Erewash 014                             </t>
  </si>
  <si>
    <t>E02004091</t>
  </si>
  <si>
    <t xml:space="preserve">South Gloucestershire 028               </t>
  </si>
  <si>
    <t>E02003117</t>
  </si>
  <si>
    <t xml:space="preserve">South Gloucestershire 005               </t>
  </si>
  <si>
    <t>E02003094</t>
  </si>
  <si>
    <t xml:space="preserve">Southwark 028                           </t>
  </si>
  <si>
    <t>E02000834</t>
  </si>
  <si>
    <t xml:space="preserve">Croydon 040                             </t>
  </si>
  <si>
    <t>E02000233</t>
  </si>
  <si>
    <t xml:space="preserve">Brent 005                               </t>
  </si>
  <si>
    <t>E02000097</t>
  </si>
  <si>
    <t xml:space="preserve">Hertsmere 002                           </t>
  </si>
  <si>
    <t>E02004897</t>
  </si>
  <si>
    <t xml:space="preserve">North Devon 011                         </t>
  </si>
  <si>
    <t>E02004185</t>
  </si>
  <si>
    <t xml:space="preserve">Wycombe 019                             </t>
  </si>
  <si>
    <t>E02003714</t>
  </si>
  <si>
    <t xml:space="preserve">Bath and North East Somerset 005        </t>
  </si>
  <si>
    <t>E02002989</t>
  </si>
  <si>
    <t xml:space="preserve">Kirklees 051                            </t>
  </si>
  <si>
    <t>E02002321</t>
  </si>
  <si>
    <t xml:space="preserve">Sheffield 061                           </t>
  </si>
  <si>
    <t>E02001671</t>
  </si>
  <si>
    <t xml:space="preserve">Scarborough 005                         </t>
  </si>
  <si>
    <t>E02005799</t>
  </si>
  <si>
    <t xml:space="preserve">Shepway 008                             </t>
  </si>
  <si>
    <t>E02005109</t>
  </si>
  <si>
    <t xml:space="preserve">Dover 001                               </t>
  </si>
  <si>
    <t>E02005041</t>
  </si>
  <si>
    <t xml:space="preserve">Dartford 005                            </t>
  </si>
  <si>
    <t>E02005032</t>
  </si>
  <si>
    <t xml:space="preserve">East Hampshire 009                      </t>
  </si>
  <si>
    <t>E02004705</t>
  </si>
  <si>
    <t xml:space="preserve">Gloucester 001                          </t>
  </si>
  <si>
    <t>E02004636</t>
  </si>
  <si>
    <t xml:space="preserve">Derbyshire Dales 004                    </t>
  </si>
  <si>
    <t>E02004071</t>
  </si>
  <si>
    <t xml:space="preserve">Bath and North East Somerset 020        </t>
  </si>
  <si>
    <t>E02003004</t>
  </si>
  <si>
    <t xml:space="preserve">Stoke-on-Trent 025                      </t>
  </si>
  <si>
    <t>E02002975</t>
  </si>
  <si>
    <t xml:space="preserve">Herefordshire 020                       </t>
  </si>
  <si>
    <t>E02002924</t>
  </si>
  <si>
    <t xml:space="preserve">Birmingham 015                          </t>
  </si>
  <si>
    <t>E02001841</t>
  </si>
  <si>
    <t xml:space="preserve">Waltham Forest 021                      </t>
  </si>
  <si>
    <t>E02000915</t>
  </si>
  <si>
    <t xml:space="preserve">Brent 015                               </t>
  </si>
  <si>
    <t>E02000107</t>
  </si>
  <si>
    <t xml:space="preserve">Barnet 018                              </t>
  </si>
  <si>
    <t>E02000041</t>
  </si>
  <si>
    <t xml:space="preserve">Middlesbrough 020                       </t>
  </si>
  <si>
    <t>E02006811</t>
  </si>
  <si>
    <t xml:space="preserve">Mid Sussex 006                          </t>
  </si>
  <si>
    <t>E02006609</t>
  </si>
  <si>
    <t xml:space="preserve">King's Lynn and West Norfolk 003        </t>
  </si>
  <si>
    <t>E02005553</t>
  </si>
  <si>
    <t xml:space="preserve">North Kesteven 011                      </t>
  </si>
  <si>
    <t>E02005463</t>
  </si>
  <si>
    <t xml:space="preserve">Three Rivers 006                        </t>
  </si>
  <si>
    <t>E02004961</t>
  </si>
  <si>
    <t xml:space="preserve">Epping Forest 004                       </t>
  </si>
  <si>
    <t>E02004530</t>
  </si>
  <si>
    <t xml:space="preserve">County Durham 007                       </t>
  </si>
  <si>
    <t>E02004292</t>
  </si>
  <si>
    <t xml:space="preserve">Allerdale 007                           </t>
  </si>
  <si>
    <t>E02003971</t>
  </si>
  <si>
    <t xml:space="preserve">Cheshire East 007                       </t>
  </si>
  <si>
    <t>E02003859</t>
  </si>
  <si>
    <t xml:space="preserve">Thurrock 014                            </t>
  </si>
  <si>
    <t>E02003309</t>
  </si>
  <si>
    <t xml:space="preserve">Greenwich 023                           </t>
  </si>
  <si>
    <t>E02000335</t>
  </si>
  <si>
    <t xml:space="preserve">Lichfield 005                           </t>
  </si>
  <si>
    <t>E02006150</t>
  </si>
  <si>
    <t xml:space="preserve">Broxtowe 014                            </t>
  </si>
  <si>
    <t>E02005863</t>
  </si>
  <si>
    <t xml:space="preserve">North Kesteven 009                      </t>
  </si>
  <si>
    <t>E02005461</t>
  </si>
  <si>
    <t xml:space="preserve">South Ribble 001                        </t>
  </si>
  <si>
    <t>E02005287</t>
  </si>
  <si>
    <t xml:space="preserve">Pendle 006                              </t>
  </si>
  <si>
    <t>E02005245</t>
  </si>
  <si>
    <t xml:space="preserve">Havant 011                              </t>
  </si>
  <si>
    <t>E02004772</t>
  </si>
  <si>
    <t xml:space="preserve">Eden 006                                </t>
  </si>
  <si>
    <t>E02004013</t>
  </si>
  <si>
    <t xml:space="preserve">Cheshire East 001                       </t>
  </si>
  <si>
    <t>E02003853</t>
  </si>
  <si>
    <t xml:space="preserve">Dudley 043                              </t>
  </si>
  <si>
    <t>E02002042</t>
  </si>
  <si>
    <t xml:space="preserve">Birmingham 006                          </t>
  </si>
  <si>
    <t>E02001832</t>
  </si>
  <si>
    <t xml:space="preserve">Enfield 009                             </t>
  </si>
  <si>
    <t>E02000285</t>
  </si>
  <si>
    <t xml:space="preserve">Elmbridge 012                           </t>
  </si>
  <si>
    <t>E02006328</t>
  </si>
  <si>
    <t xml:space="preserve">Craven 008                              </t>
  </si>
  <si>
    <t>E02005749</t>
  </si>
  <si>
    <t xml:space="preserve">North Norfolk 008                       </t>
  </si>
  <si>
    <t>E02005577</t>
  </si>
  <si>
    <t xml:space="preserve">Tunbridge Wells 004                     </t>
  </si>
  <si>
    <t>E02005165</t>
  </si>
  <si>
    <t xml:space="preserve">Colchester 013                          </t>
  </si>
  <si>
    <t>E02004518</t>
  </si>
  <si>
    <t xml:space="preserve">Torridge 002                            </t>
  </si>
  <si>
    <t>E02004221</t>
  </si>
  <si>
    <t xml:space="preserve">South Gloucestershire 006               </t>
  </si>
  <si>
    <t>E02003095</t>
  </si>
  <si>
    <t xml:space="preserve">Bath and North East Somerset 001        </t>
  </si>
  <si>
    <t>E02002985</t>
  </si>
  <si>
    <t xml:space="preserve">Stoke-on-Trent 033                      </t>
  </si>
  <si>
    <t>E02002983</t>
  </si>
  <si>
    <t xml:space="preserve">North East Lincolnshire 023             </t>
  </si>
  <si>
    <t>E02002748</t>
  </si>
  <si>
    <t xml:space="preserve">East Riding of Yorkshire 019            </t>
  </si>
  <si>
    <t>E02002702</t>
  </si>
  <si>
    <t xml:space="preserve">Bromley 032                             </t>
  </si>
  <si>
    <t>E02000158</t>
  </si>
  <si>
    <t xml:space="preserve">Arun 003                                </t>
  </si>
  <si>
    <t>E02006544</t>
  </si>
  <si>
    <t xml:space="preserve">Cherwell 017                            </t>
  </si>
  <si>
    <t>E02005937</t>
  </si>
  <si>
    <t xml:space="preserve">Newark and Sherwood 004                 </t>
  </si>
  <si>
    <t>E02005896</t>
  </si>
  <si>
    <t xml:space="preserve">Hambleton 009                           </t>
  </si>
  <si>
    <t>E02005758</t>
  </si>
  <si>
    <t xml:space="preserve">East Lindsey 001                        </t>
  </si>
  <si>
    <t>E02005424</t>
  </si>
  <si>
    <t xml:space="preserve">Three Rivers 008                        </t>
  </si>
  <si>
    <t>E02004963</t>
  </si>
  <si>
    <t xml:space="preserve">Cheshire East 029                       </t>
  </si>
  <si>
    <t>E02003818</t>
  </si>
  <si>
    <t xml:space="preserve">Westminster 014                         </t>
  </si>
  <si>
    <t>E02000973</t>
  </si>
  <si>
    <t xml:space="preserve">Hammersmith and Fulham 022              </t>
  </si>
  <si>
    <t>E02000393</t>
  </si>
  <si>
    <t xml:space="preserve">Corby 009                               </t>
  </si>
  <si>
    <t>E02006863</t>
  </si>
  <si>
    <t xml:space="preserve">South Ribble 004                        </t>
  </si>
  <si>
    <t>E02005290</t>
  </si>
  <si>
    <t xml:space="preserve">High Peak 012                           </t>
  </si>
  <si>
    <t>E02004104</t>
  </si>
  <si>
    <t xml:space="preserve">Thurrock 004                            </t>
  </si>
  <si>
    <t>E02003299</t>
  </si>
  <si>
    <t xml:space="preserve">Dudley 012                              </t>
  </si>
  <si>
    <t>E02002011</t>
  </si>
  <si>
    <t xml:space="preserve">Sheffield 036                           </t>
  </si>
  <si>
    <t>E02001646</t>
  </si>
  <si>
    <t xml:space="preserve">Doncaster 020                           </t>
  </si>
  <si>
    <t>E02001558</t>
  </si>
  <si>
    <t xml:space="preserve">Merton 025                              </t>
  </si>
  <si>
    <t>E02000713</t>
  </si>
  <si>
    <t xml:space="preserve">Havering 010                            </t>
  </si>
  <si>
    <t>E02000473</t>
  </si>
  <si>
    <t xml:space="preserve">Stafford 015                            </t>
  </si>
  <si>
    <t>E02006202</t>
  </si>
  <si>
    <t xml:space="preserve">North West Leicestershire 003           </t>
  </si>
  <si>
    <t>E02005399</t>
  </si>
  <si>
    <t xml:space="preserve">Wyre 006                                </t>
  </si>
  <si>
    <t>E02005324</t>
  </si>
  <si>
    <t xml:space="preserve">Basingstoke and Deane 001               </t>
  </si>
  <si>
    <t>E02004675</t>
  </si>
  <si>
    <t xml:space="preserve">Wokingham 006                           </t>
  </si>
  <si>
    <t>E02003444</t>
  </si>
  <si>
    <t xml:space="preserve">Windsor and Maidenhead 017              </t>
  </si>
  <si>
    <t>E02003437</t>
  </si>
  <si>
    <t xml:space="preserve">Waverley 012                            </t>
  </si>
  <si>
    <t>E02006450</t>
  </si>
  <si>
    <t xml:space="preserve">Melton 006                              </t>
  </si>
  <si>
    <t>E02005396</t>
  </si>
  <si>
    <t xml:space="preserve">Dacorum 001                             </t>
  </si>
  <si>
    <t>E02004856</t>
  </si>
  <si>
    <t xml:space="preserve">North East Derbyshire 002               </t>
  </si>
  <si>
    <t>E02004106</t>
  </si>
  <si>
    <t xml:space="preserve">East Riding of Yorkshire 008            </t>
  </si>
  <si>
    <t>E02002691</t>
  </si>
  <si>
    <t xml:space="preserve">Hillingdon 004                          </t>
  </si>
  <si>
    <t>E02000497</t>
  </si>
  <si>
    <t xml:space="preserve">Bromley 036                             </t>
  </si>
  <si>
    <t>E02000162</t>
  </si>
  <si>
    <t xml:space="preserve">Shropshire 013                          </t>
  </si>
  <si>
    <t>E02006022</t>
  </si>
  <si>
    <t xml:space="preserve">Daventry 003                            </t>
  </si>
  <si>
    <t>E02005621</t>
  </si>
  <si>
    <t xml:space="preserve">Cornwall 042                            </t>
  </si>
  <si>
    <t>E02003908</t>
  </si>
  <si>
    <t xml:space="preserve">Wycombe 006                             </t>
  </si>
  <si>
    <t>E02003701</t>
  </si>
  <si>
    <t xml:space="preserve">Medway 002                              </t>
  </si>
  <si>
    <t>E02003315</t>
  </si>
  <si>
    <t xml:space="preserve">East Riding of Yorkshire 037            </t>
  </si>
  <si>
    <t>E02002720</t>
  </si>
  <si>
    <t xml:space="preserve">Sheffield 063                           </t>
  </si>
  <si>
    <t>E02001673</t>
  </si>
  <si>
    <t xml:space="preserve">Eastbourne 014                          </t>
  </si>
  <si>
    <t>E02006858</t>
  </si>
  <si>
    <t xml:space="preserve">Ryedale 002                             </t>
  </si>
  <si>
    <t>E02005789</t>
  </si>
  <si>
    <t xml:space="preserve">Great Yarmouth 008                      </t>
  </si>
  <si>
    <t>E02005545</t>
  </si>
  <si>
    <t xml:space="preserve">Thanet 010                              </t>
  </si>
  <si>
    <t>E02005141</t>
  </si>
  <si>
    <t xml:space="preserve">Swale 014                               </t>
  </si>
  <si>
    <t>E02005128</t>
  </si>
  <si>
    <t xml:space="preserve">West Berkshire 011                      </t>
  </si>
  <si>
    <t>E02003377</t>
  </si>
  <si>
    <t xml:space="preserve">Halton 016                              </t>
  </si>
  <si>
    <t>E02002589</t>
  </si>
  <si>
    <t xml:space="preserve">North Tyneside 001                      </t>
  </si>
  <si>
    <t>E02001738</t>
  </si>
  <si>
    <t xml:space="preserve">Sefton 002                              </t>
  </si>
  <si>
    <t>E02001430</t>
  </si>
  <si>
    <t xml:space="preserve">Merton 003                              </t>
  </si>
  <si>
    <t>E02000691</t>
  </si>
  <si>
    <t xml:space="preserve">Lambeth 023                             </t>
  </si>
  <si>
    <t>E02000640</t>
  </si>
  <si>
    <t xml:space="preserve">Bassetlaw 003                           </t>
  </si>
  <si>
    <t>E02005837</t>
  </si>
  <si>
    <t xml:space="preserve">Kettering 004                           </t>
  </si>
  <si>
    <t>E02005642</t>
  </si>
  <si>
    <t xml:space="preserve">Tunbridge Wells 013                     </t>
  </si>
  <si>
    <t>E02005174</t>
  </si>
  <si>
    <t xml:space="preserve">Rochford 001                            </t>
  </si>
  <si>
    <t>E02004563</t>
  </si>
  <si>
    <t xml:space="preserve">Eastbourne 006                          </t>
  </si>
  <si>
    <t>E02004361</t>
  </si>
  <si>
    <t xml:space="preserve">Cheshire West and Chester 043           </t>
  </si>
  <si>
    <t>E02003807</t>
  </si>
  <si>
    <t xml:space="preserve">Swindon 009                             </t>
  </si>
  <si>
    <t>E02003220</t>
  </si>
  <si>
    <t xml:space="preserve">Bath and North East Somerset 018        </t>
  </si>
  <si>
    <t>E02003002</t>
  </si>
  <si>
    <t xml:space="preserve">Merton 005                              </t>
  </si>
  <si>
    <t>E02000693</t>
  </si>
  <si>
    <t xml:space="preserve">Wiltshire 043                           </t>
  </si>
  <si>
    <t>E02006693</t>
  </si>
  <si>
    <t xml:space="preserve">Cannock Chase 009                       </t>
  </si>
  <si>
    <t>E02006126</t>
  </si>
  <si>
    <t xml:space="preserve">Swale 008                               </t>
  </si>
  <si>
    <t>E02005122</t>
  </si>
  <si>
    <t xml:space="preserve">St Albans 012                           </t>
  </si>
  <si>
    <t>E02004935</t>
  </si>
  <si>
    <t xml:space="preserve">Teignbridge 001                         </t>
  </si>
  <si>
    <t>E02004201</t>
  </si>
  <si>
    <t xml:space="preserve">Huntingdonshire 004                     </t>
  </si>
  <si>
    <t>E02003756</t>
  </si>
  <si>
    <t xml:space="preserve">Chiltern 003                            </t>
  </si>
  <si>
    <t>E02003678</t>
  </si>
  <si>
    <t xml:space="preserve">Chichester 013                          </t>
  </si>
  <si>
    <t>E02006573</t>
  </si>
  <si>
    <t xml:space="preserve">Mendip 001                              </t>
  </si>
  <si>
    <t>E02006047</t>
  </si>
  <si>
    <t xml:space="preserve">Richmondshire 001                       </t>
  </si>
  <si>
    <t>E02005782</t>
  </si>
  <si>
    <t xml:space="preserve">Uttlesford 007                          </t>
  </si>
  <si>
    <t>E02004597</t>
  </si>
  <si>
    <t xml:space="preserve">Eastbourne 009                          </t>
  </si>
  <si>
    <t>E02004364</t>
  </si>
  <si>
    <t xml:space="preserve">Cornwall 056                            </t>
  </si>
  <si>
    <t>E02003913</t>
  </si>
  <si>
    <t xml:space="preserve">Cornwall 023                            </t>
  </si>
  <si>
    <t>E02003898</t>
  </si>
  <si>
    <t xml:space="preserve">Swindon 013                             </t>
  </si>
  <si>
    <t>E02003224</t>
  </si>
  <si>
    <t xml:space="preserve">Stoke-on-Trent 030                      </t>
  </si>
  <si>
    <t>E02002980</t>
  </si>
  <si>
    <t xml:space="preserve">Halton 001                              </t>
  </si>
  <si>
    <t>E02002574</t>
  </si>
  <si>
    <t xml:space="preserve">Waltham Forest 007                      </t>
  </si>
  <si>
    <t>E02000901</t>
  </si>
  <si>
    <t xml:space="preserve">Worcester 014                           </t>
  </si>
  <si>
    <t>E02006747</t>
  </si>
  <si>
    <t xml:space="preserve">Adur 002                                </t>
  </si>
  <si>
    <t>E02006535</t>
  </si>
  <si>
    <t xml:space="preserve">Rushcliffe 002                          </t>
  </si>
  <si>
    <t>E02005907</t>
  </si>
  <si>
    <t xml:space="preserve">Northumberland 003                      </t>
  </si>
  <si>
    <t>E02005708</t>
  </si>
  <si>
    <t xml:space="preserve">West Lindsey 007                        </t>
  </si>
  <si>
    <t>E02005498</t>
  </si>
  <si>
    <t xml:space="preserve">Hinckley and Bosworth 002               </t>
  </si>
  <si>
    <t>E02005378</t>
  </si>
  <si>
    <t xml:space="preserve">Ashford 014                             </t>
  </si>
  <si>
    <t>E02005009</t>
  </si>
  <si>
    <t xml:space="preserve">Ashford 013                             </t>
  </si>
  <si>
    <t>E02005008</t>
  </si>
  <si>
    <t xml:space="preserve">South Hams 004                          </t>
  </si>
  <si>
    <t>E02004192</t>
  </si>
  <si>
    <t xml:space="preserve">South Lakeland 014                      </t>
  </si>
  <si>
    <t>E02004028</t>
  </si>
  <si>
    <t xml:space="preserve">Windsor and Maidenhead 016              </t>
  </si>
  <si>
    <t>E02003436</t>
  </si>
  <si>
    <t xml:space="preserve">Poole 013                               </t>
  </si>
  <si>
    <t>E02003206</t>
  </si>
  <si>
    <t xml:space="preserve">Herefordshire 021                       </t>
  </si>
  <si>
    <t>E02002925</t>
  </si>
  <si>
    <t xml:space="preserve">North Lincolnshire 022                  </t>
  </si>
  <si>
    <t>E02002770</t>
  </si>
  <si>
    <t xml:space="preserve">Leeds 023                               </t>
  </si>
  <si>
    <t>E02002352</t>
  </si>
  <si>
    <t xml:space="preserve">Stockport 030                           </t>
  </si>
  <si>
    <t>E02001216</t>
  </si>
  <si>
    <t xml:space="preserve">Barnet 034                              </t>
  </si>
  <si>
    <t>E02000057</t>
  </si>
  <si>
    <t xml:space="preserve">Barnet 031                              </t>
  </si>
  <si>
    <t>E02000054</t>
  </si>
  <si>
    <t xml:space="preserve">Thanet 009                              </t>
  </si>
  <si>
    <t>E02005140</t>
  </si>
  <si>
    <t xml:space="preserve">Uttlesford 008                          </t>
  </si>
  <si>
    <t>E02004598</t>
  </si>
  <si>
    <t xml:space="preserve">Castle Point 002                        </t>
  </si>
  <si>
    <t>E02004474</t>
  </si>
  <si>
    <t xml:space="preserve">South Hams 007                          </t>
  </si>
  <si>
    <t>E02004195</t>
  </si>
  <si>
    <t xml:space="preserve">East Devon 015                          </t>
  </si>
  <si>
    <t>E02004143</t>
  </si>
  <si>
    <t xml:space="preserve">East Riding of Yorkshire 031            </t>
  </si>
  <si>
    <t>E02002714</t>
  </si>
  <si>
    <t xml:space="preserve">Leeds 039                               </t>
  </si>
  <si>
    <t>E02002368</t>
  </si>
  <si>
    <t xml:space="preserve">Redbridge 020                           </t>
  </si>
  <si>
    <t>E02000770</t>
  </si>
  <si>
    <t xml:space="preserve">Wiltshire 055                           </t>
  </si>
  <si>
    <t>E02006670</t>
  </si>
  <si>
    <t xml:space="preserve">North Hertfordshire 010                 </t>
  </si>
  <si>
    <t>E02004918</t>
  </si>
  <si>
    <t xml:space="preserve">Tewkesbury 006                          </t>
  </si>
  <si>
    <t>E02004671</t>
  </si>
  <si>
    <t xml:space="preserve">Braintree 007                           </t>
  </si>
  <si>
    <t>E02004452</t>
  </si>
  <si>
    <t xml:space="preserve">Mid Devon 006                           </t>
  </si>
  <si>
    <t>E02004169</t>
  </si>
  <si>
    <t xml:space="preserve">North Somerset 003                      </t>
  </si>
  <si>
    <t>E02003067</t>
  </si>
  <si>
    <t xml:space="preserve">Westminster 013                         </t>
  </si>
  <si>
    <t>E02000972</t>
  </si>
  <si>
    <t xml:space="preserve">Redditch 013                            </t>
  </si>
  <si>
    <t>E02006733</t>
  </si>
  <si>
    <t xml:space="preserve">Tonbridge and Malling 010               </t>
  </si>
  <si>
    <t>E02005158</t>
  </si>
  <si>
    <t xml:space="preserve">Havant 015                              </t>
  </si>
  <si>
    <t>E02004776</t>
  </si>
  <si>
    <t xml:space="preserve">County Durham 060                       </t>
  </si>
  <si>
    <t>E02004341</t>
  </si>
  <si>
    <t xml:space="preserve">Teignbridge 017                         </t>
  </si>
  <si>
    <t>E02004217</t>
  </si>
  <si>
    <t xml:space="preserve">Cheshire East 033                       </t>
  </si>
  <si>
    <t>E02003822</t>
  </si>
  <si>
    <t xml:space="preserve">East Cambridgeshire 007                 </t>
  </si>
  <si>
    <t>E02003738</t>
  </si>
  <si>
    <t xml:space="preserve">Coventry 025                            </t>
  </si>
  <si>
    <t>E02001982</t>
  </si>
  <si>
    <t xml:space="preserve">Harrow 007                              </t>
  </si>
  <si>
    <t>E02000439</t>
  </si>
  <si>
    <t xml:space="preserve">Chichester 005                          </t>
  </si>
  <si>
    <t>E02006565</t>
  </si>
  <si>
    <t xml:space="preserve">Arun 006                                </t>
  </si>
  <si>
    <t>E02006547</t>
  </si>
  <si>
    <t xml:space="preserve">Epsom and Ewell 007                     </t>
  </si>
  <si>
    <t>E02006341</t>
  </si>
  <si>
    <t xml:space="preserve">Rushcliffe 004                          </t>
  </si>
  <si>
    <t>E02005909</t>
  </si>
  <si>
    <t xml:space="preserve">Dacorum 017                             </t>
  </si>
  <si>
    <t>E02004872</t>
  </si>
  <si>
    <t xml:space="preserve">Derbyshire Dales 008                    </t>
  </si>
  <si>
    <t>E02004075</t>
  </si>
  <si>
    <t xml:space="preserve">Derbyshire Dales 005                    </t>
  </si>
  <si>
    <t>E02004072</t>
  </si>
  <si>
    <t xml:space="preserve">Plymouth 019                            </t>
  </si>
  <si>
    <t>E02003140</t>
  </si>
  <si>
    <t xml:space="preserve">Kirklees 058                            </t>
  </si>
  <si>
    <t>E02002328</t>
  </si>
  <si>
    <t xml:space="preserve">Eastbourne 013                          </t>
  </si>
  <si>
    <t>E02006857</t>
  </si>
  <si>
    <t xml:space="preserve">Hart 003                                </t>
  </si>
  <si>
    <t>E02004753</t>
  </si>
  <si>
    <t xml:space="preserve">Uttlesford 002                          </t>
  </si>
  <si>
    <t>E02004592</t>
  </si>
  <si>
    <t xml:space="preserve">Cheshire East 015                       </t>
  </si>
  <si>
    <t>E02003867</t>
  </si>
  <si>
    <t xml:space="preserve">Cheshire West and Chester 009           </t>
  </si>
  <si>
    <t>E02003847</t>
  </si>
  <si>
    <t xml:space="preserve">Milton Keynes 024                       </t>
  </si>
  <si>
    <t>E02003482</t>
  </si>
  <si>
    <t xml:space="preserve">Bracknell Forest 002                    </t>
  </si>
  <si>
    <t>E02003353</t>
  </si>
  <si>
    <t xml:space="preserve">Telford and Wrekin 015                  </t>
  </si>
  <si>
    <t>E02002942</t>
  </si>
  <si>
    <t xml:space="preserve">Wandsworth 026                          </t>
  </si>
  <si>
    <t>E02000948</t>
  </si>
  <si>
    <t xml:space="preserve">Sutton 009                              </t>
  </si>
  <si>
    <t>E02000848</t>
  </si>
  <si>
    <t xml:space="preserve">Redbridge 015                           </t>
  </si>
  <si>
    <t>E02000765</t>
  </si>
  <si>
    <t xml:space="preserve">Barnet 027                              </t>
  </si>
  <si>
    <t>E02000050</t>
  </si>
  <si>
    <t xml:space="preserve">East Northamptonshire 010               </t>
  </si>
  <si>
    <t>E02005638</t>
  </si>
  <si>
    <t xml:space="preserve">St Albans 008                           </t>
  </si>
  <si>
    <t>E02004931</t>
  </si>
  <si>
    <t xml:space="preserve">Havant 014                              </t>
  </si>
  <si>
    <t>E02004775</t>
  </si>
  <si>
    <t xml:space="preserve">Plymouth 022                            </t>
  </si>
  <si>
    <t>E02003143</t>
  </si>
  <si>
    <t xml:space="preserve">Leeds 009                               </t>
  </si>
  <si>
    <t>E02002338</t>
  </si>
  <si>
    <t xml:space="preserve">Kensington and Chelsea 017              </t>
  </si>
  <si>
    <t>E02000593</t>
  </si>
  <si>
    <t xml:space="preserve">Worthing 002                            </t>
  </si>
  <si>
    <t>E02006622</t>
  </si>
  <si>
    <t xml:space="preserve">Newark and Sherwood 012                 </t>
  </si>
  <si>
    <t>E02005904</t>
  </si>
  <si>
    <t xml:space="preserve">Harborough 004                          </t>
  </si>
  <si>
    <t>E02005370</t>
  </si>
  <si>
    <t xml:space="preserve">Windsor and Maidenhead 007              </t>
  </si>
  <si>
    <t>E02003427</t>
  </si>
  <si>
    <t xml:space="preserve">Dudley 003                              </t>
  </si>
  <si>
    <t>E02002002</t>
  </si>
  <si>
    <t xml:space="preserve">Birmingham 002                          </t>
  </si>
  <si>
    <t>E02001828</t>
  </si>
  <si>
    <t xml:space="preserve">Wirral 038                              </t>
  </si>
  <si>
    <t>E02001504</t>
  </si>
  <si>
    <t xml:space="preserve">Ealing 020                              </t>
  </si>
  <si>
    <t>E02000257</t>
  </si>
  <si>
    <t xml:space="preserve">Ealing 040                              </t>
  </si>
  <si>
    <t>E02006791</t>
  </si>
  <si>
    <t xml:space="preserve">Stratford-on-Avon 014                   </t>
  </si>
  <si>
    <t>E02006517</t>
  </si>
  <si>
    <t xml:space="preserve">Stratford-on-Avon 010                   </t>
  </si>
  <si>
    <t>E02006513</t>
  </si>
  <si>
    <t xml:space="preserve">Craven 003                              </t>
  </si>
  <si>
    <t>E02005744</t>
  </si>
  <si>
    <t xml:space="preserve">Chorley 004                             </t>
  </si>
  <si>
    <t>E02005192</t>
  </si>
  <si>
    <t xml:space="preserve">Swale 012                               </t>
  </si>
  <si>
    <t>E02005126</t>
  </si>
  <si>
    <t xml:space="preserve">Maidstone 018                           </t>
  </si>
  <si>
    <t>E02005085</t>
  </si>
  <si>
    <t xml:space="preserve">Wokingham 016                           </t>
  </si>
  <si>
    <t>E02003454</t>
  </si>
  <si>
    <t xml:space="preserve">Birmingham 012                          </t>
  </si>
  <si>
    <t>E02001838</t>
  </si>
  <si>
    <t xml:space="preserve">St. Helens 023                          </t>
  </si>
  <si>
    <t>E02001428</t>
  </si>
  <si>
    <t xml:space="preserve">Bury 017                                </t>
  </si>
  <si>
    <t>E02001035</t>
  </si>
  <si>
    <t xml:space="preserve">Islington 008                           </t>
  </si>
  <si>
    <t>E02000561</t>
  </si>
  <si>
    <t xml:space="preserve">Wiltshire 054                           </t>
  </si>
  <si>
    <t>E02006669</t>
  </si>
  <si>
    <t xml:space="preserve">Mole Valley 012                         </t>
  </si>
  <si>
    <t>E02006373</t>
  </si>
  <si>
    <t xml:space="preserve">Wycombe 008                             </t>
  </si>
  <si>
    <t>E02003703</t>
  </si>
  <si>
    <t xml:space="preserve">Isle of Wight 005                       </t>
  </si>
  <si>
    <t>E02003585</t>
  </si>
  <si>
    <t xml:space="preserve">Walsall 032                             </t>
  </si>
  <si>
    <t>E02002141</t>
  </si>
  <si>
    <t xml:space="preserve">North Tyneside 017                      </t>
  </si>
  <si>
    <t>E02001754</t>
  </si>
  <si>
    <t xml:space="preserve">North Kesteven 008                      </t>
  </si>
  <si>
    <t>E02005460</t>
  </si>
  <si>
    <t xml:space="preserve">Winchester 013                          </t>
  </si>
  <si>
    <t>E02004841</t>
  </si>
  <si>
    <t xml:space="preserve">Fareham 008                             </t>
  </si>
  <si>
    <t>E02004734</t>
  </si>
  <si>
    <t xml:space="preserve">North East Lincolnshire 007             </t>
  </si>
  <si>
    <t>E02002732</t>
  </si>
  <si>
    <t xml:space="preserve">Hounslow 019                            </t>
  </si>
  <si>
    <t>E02000544</t>
  </si>
  <si>
    <t xml:space="preserve">Harrow 009                              </t>
  </si>
  <si>
    <t>E02000441</t>
  </si>
  <si>
    <t xml:space="preserve">Chelmsford 008                          </t>
  </si>
  <si>
    <t>E02004492</t>
  </si>
  <si>
    <t xml:space="preserve">Huntingdonshire 013                     </t>
  </si>
  <si>
    <t>E02003765</t>
  </si>
  <si>
    <t xml:space="preserve">Wycombe 015                             </t>
  </si>
  <si>
    <t>E02003710</t>
  </si>
  <si>
    <t xml:space="preserve">West Berkshire 005                      </t>
  </si>
  <si>
    <t>E02003371</t>
  </si>
  <si>
    <t xml:space="preserve">Peterborough 018                        </t>
  </si>
  <si>
    <t>E02003254</t>
  </si>
  <si>
    <t xml:space="preserve">Herefordshire 006                       </t>
  </si>
  <si>
    <t>E02002910</t>
  </si>
  <si>
    <t xml:space="preserve">Southwark 033                           </t>
  </si>
  <si>
    <t>E02000839</t>
  </si>
  <si>
    <t xml:space="preserve">Warwick 003                             </t>
  </si>
  <si>
    <t>E02006521</t>
  </si>
  <si>
    <t xml:space="preserve">Runnymede 004                           </t>
  </si>
  <si>
    <t>E02006396</t>
  </si>
  <si>
    <t xml:space="preserve">Derbyshire Dales 009                    </t>
  </si>
  <si>
    <t>E02004076</t>
  </si>
  <si>
    <t xml:space="preserve">Chiltern 005                            </t>
  </si>
  <si>
    <t>E02003680</t>
  </si>
  <si>
    <t xml:space="preserve">Central Bedfordshire 016                </t>
  </si>
  <si>
    <t>E02003614</t>
  </si>
  <si>
    <t xml:space="preserve">Lewisham 014                            </t>
  </si>
  <si>
    <t>E02000666</t>
  </si>
  <si>
    <t xml:space="preserve">Kingston upon Thames 011                </t>
  </si>
  <si>
    <t>E02000608</t>
  </si>
  <si>
    <t xml:space="preserve">Haringey 030                            </t>
  </si>
  <si>
    <t>E02000426</t>
  </si>
  <si>
    <t xml:space="preserve">Enfield 019                             </t>
  </si>
  <si>
    <t>E02000295</t>
  </si>
  <si>
    <t xml:space="preserve">Croydon 034                             </t>
  </si>
  <si>
    <t>E02000227</t>
  </si>
  <si>
    <t xml:space="preserve">Wiltshire 030                           </t>
  </si>
  <si>
    <t>E02006683</t>
  </si>
  <si>
    <t xml:space="preserve">Shropshire 028                          </t>
  </si>
  <si>
    <t>E02006040</t>
  </si>
  <si>
    <t xml:space="preserve">Scarborough 002                         </t>
  </si>
  <si>
    <t>E02005796</t>
  </si>
  <si>
    <t xml:space="preserve">Northumberland 019                      </t>
  </si>
  <si>
    <t>E02005727</t>
  </si>
  <si>
    <t xml:space="preserve">Lancaster 005                           </t>
  </si>
  <si>
    <t>E02005225</t>
  </si>
  <si>
    <t xml:space="preserve">Watford 012                             </t>
  </si>
  <si>
    <t>E02004979</t>
  </si>
  <si>
    <t xml:space="preserve">Eastleigh 009                           </t>
  </si>
  <si>
    <t>E02004720</t>
  </si>
  <si>
    <t xml:space="preserve">North East Derbyshire 007               </t>
  </si>
  <si>
    <t>E02004111</t>
  </si>
  <si>
    <t xml:space="preserve">South Cambridgeshire 002                </t>
  </si>
  <si>
    <t>E02003776</t>
  </si>
  <si>
    <t xml:space="preserve">Barnsley 012                            </t>
  </si>
  <si>
    <t>E02001520</t>
  </si>
  <si>
    <t xml:space="preserve">Wiltshire 053                           </t>
  </si>
  <si>
    <t>E02006668</t>
  </si>
  <si>
    <t xml:space="preserve">Rugby 004                               </t>
  </si>
  <si>
    <t>E02006495</t>
  </si>
  <si>
    <t xml:space="preserve">Mid Suffolk 001                         </t>
  </si>
  <si>
    <t>E02006261</t>
  </si>
  <si>
    <t xml:space="preserve">Stafford 012                            </t>
  </si>
  <si>
    <t>E02006199</t>
  </si>
  <si>
    <t xml:space="preserve">Shropshire 039                          </t>
  </si>
  <si>
    <t>E02006046</t>
  </si>
  <si>
    <t xml:space="preserve">Maidstone 017                           </t>
  </si>
  <si>
    <t>E02005084</t>
  </si>
  <si>
    <t xml:space="preserve">New Forest 008                          </t>
  </si>
  <si>
    <t>E02004786</t>
  </si>
  <si>
    <t xml:space="preserve">Cambridge 004                           </t>
  </si>
  <si>
    <t>E02003722</t>
  </si>
  <si>
    <t xml:space="preserve">Luton 001                               </t>
  </si>
  <si>
    <t>E02003258</t>
  </si>
  <si>
    <t xml:space="preserve">Bath and North East Somerset 009        </t>
  </si>
  <si>
    <t>E02002993</t>
  </si>
  <si>
    <t xml:space="preserve">Stockton-on-Tees 006                    </t>
  </si>
  <si>
    <t>E02002540</t>
  </si>
  <si>
    <t xml:space="preserve">Mid Sussex 010                          </t>
  </si>
  <si>
    <t>E02006613</t>
  </si>
  <si>
    <t xml:space="preserve">Suffolk Coastal 007                     </t>
  </si>
  <si>
    <t>E02006293</t>
  </si>
  <si>
    <t xml:space="preserve">West Somerset 002                       </t>
  </si>
  <si>
    <t>E02006114</t>
  </si>
  <si>
    <t xml:space="preserve">Vale of White Horse 011                 </t>
  </si>
  <si>
    <t>E02005988</t>
  </si>
  <si>
    <t xml:space="preserve">Charnwood 001                           </t>
  </si>
  <si>
    <t>E02005345</t>
  </si>
  <si>
    <t xml:space="preserve">Gravesham 013                           </t>
  </si>
  <si>
    <t>E02005067</t>
  </si>
  <si>
    <t xml:space="preserve">Epping Forest 003                       </t>
  </si>
  <si>
    <t>E02004529</t>
  </si>
  <si>
    <t xml:space="preserve">Kirklees 032                            </t>
  </si>
  <si>
    <t>E02002302</t>
  </si>
  <si>
    <t xml:space="preserve">Bolton 020                              </t>
  </si>
  <si>
    <t>E02001003</t>
  </si>
  <si>
    <t xml:space="preserve">Lambeth 027                             </t>
  </si>
  <si>
    <t>E02000644</t>
  </si>
  <si>
    <t xml:space="preserve">South Staffordshire 014                 </t>
  </si>
  <si>
    <t>E02006187</t>
  </si>
  <si>
    <t xml:space="preserve">South Somerset 005                      </t>
  </si>
  <si>
    <t>E02006079</t>
  </si>
  <si>
    <t xml:space="preserve">West Oxfordshire 012                    </t>
  </si>
  <si>
    <t>E02006004</t>
  </si>
  <si>
    <t xml:space="preserve">Breckland 005                           </t>
  </si>
  <si>
    <t>E02005507</t>
  </si>
  <si>
    <t xml:space="preserve">Charnwood 011                           </t>
  </si>
  <si>
    <t>E02005355</t>
  </si>
  <si>
    <t xml:space="preserve">New Forest 012                          </t>
  </si>
  <si>
    <t>E02004790</t>
  </si>
  <si>
    <t xml:space="preserve">Central Bedfordshire 012                </t>
  </si>
  <si>
    <t>E02003610</t>
  </si>
  <si>
    <t xml:space="preserve">Herefordshire 014                       </t>
  </si>
  <si>
    <t>E02002918</t>
  </si>
  <si>
    <t xml:space="preserve">South Tyneside 005                      </t>
  </si>
  <si>
    <t>E02001772</t>
  </si>
  <si>
    <t xml:space="preserve">Wandsworth 031                          </t>
  </si>
  <si>
    <t>E02000953</t>
  </si>
  <si>
    <t xml:space="preserve">Bromley 011                             </t>
  </si>
  <si>
    <t>E02000137</t>
  </si>
  <si>
    <t xml:space="preserve">Vale of White Horse 014                 </t>
  </si>
  <si>
    <t>E02005991</t>
  </si>
  <si>
    <t xml:space="preserve">East Cambridgeshire 004                 </t>
  </si>
  <si>
    <t>E02003735</t>
  </si>
  <si>
    <t xml:space="preserve">South Bucks 001                         </t>
  </si>
  <si>
    <t>E02003688</t>
  </si>
  <si>
    <t xml:space="preserve">Bracknell Forest 001                    </t>
  </si>
  <si>
    <t>E02003352</t>
  </si>
  <si>
    <t xml:space="preserve">Gateshead 014                           </t>
  </si>
  <si>
    <t>E02001695</t>
  </si>
  <si>
    <t xml:space="preserve">Doncaster 025                           </t>
  </si>
  <si>
    <t>E02001563</t>
  </si>
  <si>
    <t xml:space="preserve">Hillingdon 014                          </t>
  </si>
  <si>
    <t>E02000507</t>
  </si>
  <si>
    <t xml:space="preserve">Worthing 013                            </t>
  </si>
  <si>
    <t>E02006633</t>
  </si>
  <si>
    <t xml:space="preserve">Hambleton 005                           </t>
  </si>
  <si>
    <t>E02005754</t>
  </si>
  <si>
    <t xml:space="preserve">Watford 005                             </t>
  </si>
  <si>
    <t>E02004972</t>
  </si>
  <si>
    <t xml:space="preserve">Cornwall 025                            </t>
  </si>
  <si>
    <t>E02003899</t>
  </si>
  <si>
    <t xml:space="preserve">South Cambridgeshire 004                </t>
  </si>
  <si>
    <t>E02003778</t>
  </si>
  <si>
    <t xml:space="preserve">Huntingdonshire 005                     </t>
  </si>
  <si>
    <t>E02003757</t>
  </si>
  <si>
    <t xml:space="preserve">Waltham Forest 001                      </t>
  </si>
  <si>
    <t>E02000895</t>
  </si>
  <si>
    <t xml:space="preserve">Enfield 031                             </t>
  </si>
  <si>
    <t>E02000307</t>
  </si>
  <si>
    <t xml:space="preserve">Waveney 014                             </t>
  </si>
  <si>
    <t>E02006315</t>
  </si>
  <si>
    <t xml:space="preserve">Charnwood 014                           </t>
  </si>
  <si>
    <t>E02005358</t>
  </si>
  <si>
    <t xml:space="preserve">Preston 001                             </t>
  </si>
  <si>
    <t>E02005253</t>
  </si>
  <si>
    <t xml:space="preserve">Maidstone 019                           </t>
  </si>
  <si>
    <t>E02005086</t>
  </si>
  <si>
    <t xml:space="preserve">Three Rivers 007                        </t>
  </si>
  <si>
    <t>E02004962</t>
  </si>
  <si>
    <t xml:space="preserve">New Forest 011                          </t>
  </si>
  <si>
    <t>E02004789</t>
  </si>
  <si>
    <t xml:space="preserve">Uttlesford 005                          </t>
  </si>
  <si>
    <t>E02004595</t>
  </si>
  <si>
    <t xml:space="preserve">South Derbyshire 004                    </t>
  </si>
  <si>
    <t>E02004121</t>
  </si>
  <si>
    <t xml:space="preserve">Redbridge 013                           </t>
  </si>
  <si>
    <t>E02000763</t>
  </si>
  <si>
    <t xml:space="preserve">Wiltshire 021                           </t>
  </si>
  <si>
    <t>E02006679</t>
  </si>
  <si>
    <t xml:space="preserve">Broadland 018                           </t>
  </si>
  <si>
    <t>E02005537</t>
  </si>
  <si>
    <t xml:space="preserve">Broadland 016                           </t>
  </si>
  <si>
    <t>E02005535</t>
  </si>
  <si>
    <t xml:space="preserve">North Hertfordshire 011                 </t>
  </si>
  <si>
    <t>E02004919</t>
  </si>
  <si>
    <t xml:space="preserve">Erewash 005                             </t>
  </si>
  <si>
    <t>E02004082</t>
  </si>
  <si>
    <t xml:space="preserve">Epsom and Ewell 005                     </t>
  </si>
  <si>
    <t>E02006339</t>
  </si>
  <si>
    <t xml:space="preserve">Harrogate 017                           </t>
  </si>
  <si>
    <t>E02005777</t>
  </si>
  <si>
    <t xml:space="preserve">West Lindsey 002                        </t>
  </si>
  <si>
    <t>E02005493</t>
  </si>
  <si>
    <t xml:space="preserve">Dacorum 016                             </t>
  </si>
  <si>
    <t>E02004871</t>
  </si>
  <si>
    <t xml:space="preserve">High Peak 008                           </t>
  </si>
  <si>
    <t>E02004100</t>
  </si>
  <si>
    <t xml:space="preserve">North Somerset 004                      </t>
  </si>
  <si>
    <t>E02003068</t>
  </si>
  <si>
    <t xml:space="preserve">Rotherham 023                           </t>
  </si>
  <si>
    <t>E02001600</t>
  </si>
  <si>
    <t xml:space="preserve">Wigan 002                               </t>
  </si>
  <si>
    <t>E02001288</t>
  </si>
  <si>
    <t xml:space="preserve">Salford 014                             </t>
  </si>
  <si>
    <t>E02001170</t>
  </si>
  <si>
    <t xml:space="preserve">Westminster 017                         </t>
  </si>
  <si>
    <t>E02000976</t>
  </si>
  <si>
    <t xml:space="preserve">Hillingdon 013                          </t>
  </si>
  <si>
    <t>E02000506</t>
  </si>
  <si>
    <t xml:space="preserve">Harrow 033                              </t>
  </si>
  <si>
    <t>E02006882</t>
  </si>
  <si>
    <t xml:space="preserve">Basingstoke and Deane 021               </t>
  </si>
  <si>
    <t>E02004695</t>
  </si>
  <si>
    <t xml:space="preserve">Purbeck 002                             </t>
  </si>
  <si>
    <t>E02004264</t>
  </si>
  <si>
    <t xml:space="preserve">North Somerset 001                      </t>
  </si>
  <si>
    <t>E02003065</t>
  </si>
  <si>
    <t xml:space="preserve">Southwark 003                           </t>
  </si>
  <si>
    <t>E02000809</t>
  </si>
  <si>
    <t xml:space="preserve">Bexley 029                              </t>
  </si>
  <si>
    <t>E02006785</t>
  </si>
  <si>
    <t xml:space="preserve">Malvern Hills 006                       </t>
  </si>
  <si>
    <t>E02006715</t>
  </si>
  <si>
    <t xml:space="preserve">Arun 013                                </t>
  </si>
  <si>
    <t>E02006554</t>
  </si>
  <si>
    <t xml:space="preserve">County Durham 002                       </t>
  </si>
  <si>
    <t>E02004290</t>
  </si>
  <si>
    <t xml:space="preserve">High Peak 005                           </t>
  </si>
  <si>
    <t>E02004097</t>
  </si>
  <si>
    <t xml:space="preserve">Erewash 004                             </t>
  </si>
  <si>
    <t>E02004081</t>
  </si>
  <si>
    <t xml:space="preserve">Wandsworth 019                          </t>
  </si>
  <si>
    <t>E02000941</t>
  </si>
  <si>
    <t xml:space="preserve">Hackney 001                             </t>
  </si>
  <si>
    <t>E02000345</t>
  </si>
  <si>
    <t xml:space="preserve">Brent 033                               </t>
  </si>
  <si>
    <t>E02000125</t>
  </si>
  <si>
    <t xml:space="preserve">South Norfolk 005                       </t>
  </si>
  <si>
    <t>E02005601</t>
  </si>
  <si>
    <t xml:space="preserve">West Dorset 003                         </t>
  </si>
  <si>
    <t>E02004271</t>
  </si>
  <si>
    <t xml:space="preserve">Bury 012                                </t>
  </si>
  <si>
    <t>E02001030</t>
  </si>
  <si>
    <t xml:space="preserve">Worcester 013                           </t>
  </si>
  <si>
    <t>E02006746</t>
  </si>
  <si>
    <t xml:space="preserve">East Hertfordshire 006                  </t>
  </si>
  <si>
    <t>E02004883</t>
  </si>
  <si>
    <t xml:space="preserve">Rochford 005                            </t>
  </si>
  <si>
    <t>E02004567</t>
  </si>
  <si>
    <t xml:space="preserve">North Lincolnshire 019                  </t>
  </si>
  <si>
    <t>E02002767</t>
  </si>
  <si>
    <t xml:space="preserve">Kirklees 046                            </t>
  </si>
  <si>
    <t>E02002316</t>
  </si>
  <si>
    <t xml:space="preserve">Bradford 017                            </t>
  </si>
  <si>
    <t>E02002199</t>
  </si>
  <si>
    <t xml:space="preserve">Bromley 039                             </t>
  </si>
  <si>
    <t>E02000165</t>
  </si>
  <si>
    <t xml:space="preserve">Test Valley 001                         </t>
  </si>
  <si>
    <t>E02004814</t>
  </si>
  <si>
    <t xml:space="preserve">Aylesbury Vale 016                      </t>
  </si>
  <si>
    <t>E02003667</t>
  </si>
  <si>
    <t xml:space="preserve">Luton 007                               </t>
  </si>
  <si>
    <t>E02003264</t>
  </si>
  <si>
    <t xml:space="preserve">Plymouth 032                            </t>
  </si>
  <si>
    <t>E02003153</t>
  </si>
  <si>
    <t xml:space="preserve">Dudley 019                              </t>
  </si>
  <si>
    <t>E02002018</t>
  </si>
  <si>
    <t xml:space="preserve">Bolton 006                              </t>
  </si>
  <si>
    <t>E02000989</t>
  </si>
  <si>
    <t xml:space="preserve">Sutton 003                              </t>
  </si>
  <si>
    <t>E02000842</t>
  </si>
  <si>
    <t xml:space="preserve">Harrogate 003                           </t>
  </si>
  <si>
    <t>E02005763</t>
  </si>
  <si>
    <t xml:space="preserve">Tonbridge and Malling 008               </t>
  </si>
  <si>
    <t>E02005156</t>
  </si>
  <si>
    <t xml:space="preserve">Thanet 002                              </t>
  </si>
  <si>
    <t>E02005133</t>
  </si>
  <si>
    <t xml:space="preserve">Shepway 006                             </t>
  </si>
  <si>
    <t>E02005107</t>
  </si>
  <si>
    <t xml:space="preserve">Gloucester 003                          </t>
  </si>
  <si>
    <t>E02004638</t>
  </si>
  <si>
    <t xml:space="preserve">West Berkshire 012                      </t>
  </si>
  <si>
    <t>E02003378</t>
  </si>
  <si>
    <t xml:space="preserve">Hounslow 008                            </t>
  </si>
  <si>
    <t>E02000533</t>
  </si>
  <si>
    <t xml:space="preserve">Bromley 028                             </t>
  </si>
  <si>
    <t>E02000154</t>
  </si>
  <si>
    <t xml:space="preserve">Cherwell 018                            </t>
  </si>
  <si>
    <t>E02005938</t>
  </si>
  <si>
    <t xml:space="preserve">South Norfolk 001                       </t>
  </si>
  <si>
    <t>E02005597</t>
  </si>
  <si>
    <t xml:space="preserve">King's Lynn and West Norfolk 002        </t>
  </si>
  <si>
    <t>E02005552</t>
  </si>
  <si>
    <t xml:space="preserve">Broadland 008                           </t>
  </si>
  <si>
    <t>E02005527</t>
  </si>
  <si>
    <t xml:space="preserve">St Albans 006                           </t>
  </si>
  <si>
    <t>E02004929</t>
  </si>
  <si>
    <t xml:space="preserve">Chelmsford 017                          </t>
  </si>
  <si>
    <t>E02004501</t>
  </si>
  <si>
    <t xml:space="preserve">Coventry 042                            </t>
  </si>
  <si>
    <t>E02001999</t>
  </si>
  <si>
    <t xml:space="preserve">St. Helens 001                          </t>
  </si>
  <si>
    <t>E02001406</t>
  </si>
  <si>
    <t xml:space="preserve">Rochdale 006                            </t>
  </si>
  <si>
    <t>E02001137</t>
  </si>
  <si>
    <t xml:space="preserve">Hounslow 001                            </t>
  </si>
  <si>
    <t>E02000526</t>
  </si>
  <si>
    <t xml:space="preserve">Croydon 021                             </t>
  </si>
  <si>
    <t>E02000214</t>
  </si>
  <si>
    <t xml:space="preserve">Oxford 006                              </t>
  </si>
  <si>
    <t>E02005945</t>
  </si>
  <si>
    <t xml:space="preserve">Fylde 005                               </t>
  </si>
  <si>
    <t>E02005207</t>
  </si>
  <si>
    <t xml:space="preserve">Chorley 008                             </t>
  </si>
  <si>
    <t>E02005196</t>
  </si>
  <si>
    <t xml:space="preserve">South Lakeland 011                      </t>
  </si>
  <si>
    <t>E02004025</t>
  </si>
  <si>
    <t xml:space="preserve">Solihull 011                            </t>
  </si>
  <si>
    <t>E02002091</t>
  </si>
  <si>
    <t xml:space="preserve">Stockport 033                           </t>
  </si>
  <si>
    <t>E02001219</t>
  </si>
  <si>
    <t xml:space="preserve">Wiltshire 001                           </t>
  </si>
  <si>
    <t>E02006644</t>
  </si>
  <si>
    <t xml:space="preserve">Worthing 005                            </t>
  </si>
  <si>
    <t>E02006625</t>
  </si>
  <si>
    <t xml:space="preserve">Stratford-on-Avon 005                   </t>
  </si>
  <si>
    <t>E02006508</t>
  </si>
  <si>
    <t xml:space="preserve">Elmbridge 008                           </t>
  </si>
  <si>
    <t>E02006324</t>
  </si>
  <si>
    <t xml:space="preserve">Fareham 007                             </t>
  </si>
  <si>
    <t>E02004733</t>
  </si>
  <si>
    <t xml:space="preserve">Cheshire West and Chester 015           </t>
  </si>
  <si>
    <t>E02003877</t>
  </si>
  <si>
    <t xml:space="preserve">Darlington 002                          </t>
  </si>
  <si>
    <t>E02002560</t>
  </si>
  <si>
    <t xml:space="preserve">Birmingham 007                          </t>
  </si>
  <si>
    <t>E02001833</t>
  </si>
  <si>
    <t xml:space="preserve">Doncaster 027                           </t>
  </si>
  <si>
    <t>E02001565</t>
  </si>
  <si>
    <t xml:space="preserve">Reigate and Banstead 012                </t>
  </si>
  <si>
    <t>E02006386</t>
  </si>
  <si>
    <t xml:space="preserve">North Hertfordshire 015                 </t>
  </si>
  <si>
    <t>E02004923</t>
  </si>
  <si>
    <t xml:space="preserve">East Devon 011                          </t>
  </si>
  <si>
    <t>E02004139</t>
  </si>
  <si>
    <t xml:space="preserve">Cambridge 012                           </t>
  </si>
  <si>
    <t>E02003730</t>
  </si>
  <si>
    <t xml:space="preserve">Nottingham 030                          </t>
  </si>
  <si>
    <t>E02002897</t>
  </si>
  <si>
    <t xml:space="preserve">Walsall 028                             </t>
  </si>
  <si>
    <t>E02002137</t>
  </si>
  <si>
    <t xml:space="preserve">Daventry 006                            </t>
  </si>
  <si>
    <t>E02005624</t>
  </si>
  <si>
    <t xml:space="preserve">South Kesteven 008                      </t>
  </si>
  <si>
    <t>E02005483</t>
  </si>
  <si>
    <t xml:space="preserve">East Hertfordshire 016                  </t>
  </si>
  <si>
    <t>E02004893</t>
  </si>
  <si>
    <t xml:space="preserve">Forest of Dean 001                      </t>
  </si>
  <si>
    <t>E02004626</t>
  </si>
  <si>
    <t xml:space="preserve">West Dorset 005                         </t>
  </si>
  <si>
    <t>E02004273</t>
  </si>
  <si>
    <t xml:space="preserve">Darlington 010                          </t>
  </si>
  <si>
    <t>E02002568</t>
  </si>
  <si>
    <t xml:space="preserve">Kingston upon Thames 018                </t>
  </si>
  <si>
    <t>E02000615</t>
  </si>
  <si>
    <t xml:space="preserve">Bexley 017                              </t>
  </si>
  <si>
    <t>E02000081</t>
  </si>
  <si>
    <t xml:space="preserve">Horsham 011                             </t>
  </si>
  <si>
    <t>E02006598</t>
  </si>
  <si>
    <t xml:space="preserve">Basingstoke and Deane 022               </t>
  </si>
  <si>
    <t>E02004696</t>
  </si>
  <si>
    <t xml:space="preserve">West Devon 001                          </t>
  </si>
  <si>
    <t>E02004229</t>
  </si>
  <si>
    <t xml:space="preserve">East Devon 016                          </t>
  </si>
  <si>
    <t>E02004144</t>
  </si>
  <si>
    <t xml:space="preserve">York 011                                </t>
  </si>
  <si>
    <t>E02002782</t>
  </si>
  <si>
    <t xml:space="preserve">Sefton 020                              </t>
  </si>
  <si>
    <t>E02001448</t>
  </si>
  <si>
    <t xml:space="preserve">Adur 003                                </t>
  </si>
  <si>
    <t>E02006536</t>
  </si>
  <si>
    <t xml:space="preserve">Tonbridge and Malling 009               </t>
  </si>
  <si>
    <t>E02005157</t>
  </si>
  <si>
    <t xml:space="preserve">Dacorum 002                             </t>
  </si>
  <si>
    <t>E02004857</t>
  </si>
  <si>
    <t xml:space="preserve">Uttlesford 006                          </t>
  </si>
  <si>
    <t>E02004596</t>
  </si>
  <si>
    <t xml:space="preserve">Aylesbury Vale 008                      </t>
  </si>
  <si>
    <t>E02003659</t>
  </si>
  <si>
    <t xml:space="preserve">South Gloucestershire 030               </t>
  </si>
  <si>
    <t>E02003119</t>
  </si>
  <si>
    <t xml:space="preserve">Leeds 015                               </t>
  </si>
  <si>
    <t>E02002344</t>
  </si>
  <si>
    <t xml:space="preserve">Sutton 004                              </t>
  </si>
  <si>
    <t>E02000843</t>
  </si>
  <si>
    <t xml:space="preserve">South Somerset 020                      </t>
  </si>
  <si>
    <t>E02006094</t>
  </si>
  <si>
    <t xml:space="preserve">North Norfolk 004                       </t>
  </si>
  <si>
    <t>E02005573</t>
  </si>
  <si>
    <t xml:space="preserve">Fareham 009                             </t>
  </si>
  <si>
    <t>E02004735</t>
  </si>
  <si>
    <t xml:space="preserve">Central Bedfordshire 004                </t>
  </si>
  <si>
    <t>E02003602</t>
  </si>
  <si>
    <t xml:space="preserve">Windsor and Maidenhead 010              </t>
  </si>
  <si>
    <t>E02003430</t>
  </si>
  <si>
    <t xml:space="preserve">South Gloucestershire 029               </t>
  </si>
  <si>
    <t>E02003118</t>
  </si>
  <si>
    <t xml:space="preserve">Stockton-on-Tees 001                    </t>
  </si>
  <si>
    <t>E02002535</t>
  </si>
  <si>
    <t xml:space="preserve">Birmingham 079                          </t>
  </si>
  <si>
    <t>E02001905</t>
  </si>
  <si>
    <t xml:space="preserve">Hounslow 007                            </t>
  </si>
  <si>
    <t>E02000532</t>
  </si>
  <si>
    <t xml:space="preserve">Bromley 037                             </t>
  </si>
  <si>
    <t>E02000163</t>
  </si>
  <si>
    <t xml:space="preserve">Birmingham 132                          </t>
  </si>
  <si>
    <t>E02006807</t>
  </si>
  <si>
    <t xml:space="preserve">Waverley 016                            </t>
  </si>
  <si>
    <t>E02006454</t>
  </si>
  <si>
    <t xml:space="preserve">Surrey Heath 012                        </t>
  </si>
  <si>
    <t>E02006427</t>
  </si>
  <si>
    <t xml:space="preserve">Waveney 011                             </t>
  </si>
  <si>
    <t>E02006312</t>
  </si>
  <si>
    <t xml:space="preserve">South Norfolk 002                       </t>
  </si>
  <si>
    <t>E02005598</t>
  </si>
  <si>
    <t xml:space="preserve">North West Leicestershire 006           </t>
  </si>
  <si>
    <t>E02005402</t>
  </si>
  <si>
    <t xml:space="preserve">Teignbridge 005                         </t>
  </si>
  <si>
    <t>E02004205</t>
  </si>
  <si>
    <t xml:space="preserve">South Hams 002                          </t>
  </si>
  <si>
    <t>E02004190</t>
  </si>
  <si>
    <t xml:space="preserve">Guildford 009                           </t>
  </si>
  <si>
    <t>E02006352</t>
  </si>
  <si>
    <t xml:space="preserve">Babergh 004                             </t>
  </si>
  <si>
    <t>E02006230</t>
  </si>
  <si>
    <t xml:space="preserve">Stafford 011                            </t>
  </si>
  <si>
    <t>E02006198</t>
  </si>
  <si>
    <t xml:space="preserve">Gedling 001                             </t>
  </si>
  <si>
    <t>E02005865</t>
  </si>
  <si>
    <t xml:space="preserve">North Kesteven 001                      </t>
  </si>
  <si>
    <t>E02005453</t>
  </si>
  <si>
    <t xml:space="preserve">Gravesham 010                           </t>
  </si>
  <si>
    <t>E02005064</t>
  </si>
  <si>
    <t xml:space="preserve">East Hertfordshire 009                  </t>
  </si>
  <si>
    <t>E02004886</t>
  </si>
  <si>
    <t xml:space="preserve">Basildon 006                            </t>
  </si>
  <si>
    <t>E02004429</t>
  </si>
  <si>
    <t xml:space="preserve">Cornwall 041                            </t>
  </si>
  <si>
    <t>E02003964</t>
  </si>
  <si>
    <t xml:space="preserve">East Cambridgeshire 005                 </t>
  </si>
  <si>
    <t>E02003736</t>
  </si>
  <si>
    <t xml:space="preserve">East Riding of Yorkshire 036            </t>
  </si>
  <si>
    <t>E02002719</t>
  </si>
  <si>
    <t xml:space="preserve">Richmond upon Thames 014                </t>
  </si>
  <si>
    <t>E02000797</t>
  </si>
  <si>
    <t xml:space="preserve">Merton 009                              </t>
  </si>
  <si>
    <t>E02000697</t>
  </si>
  <si>
    <t xml:space="preserve">Wychavon 006                            </t>
  </si>
  <si>
    <t>E02006753</t>
  </si>
  <si>
    <t xml:space="preserve">Wiltshire 019                           </t>
  </si>
  <si>
    <t>E02006635</t>
  </si>
  <si>
    <t xml:space="preserve">Northumberland 039                      </t>
  </si>
  <si>
    <t>E02005732</t>
  </si>
  <si>
    <t xml:space="preserve">Northampton 020                         </t>
  </si>
  <si>
    <t>E02005669</t>
  </si>
  <si>
    <t xml:space="preserve">Harborough 002                          </t>
  </si>
  <si>
    <t>E02005368</t>
  </si>
  <si>
    <t xml:space="preserve">Charnwood 012                           </t>
  </si>
  <si>
    <t>E02005356</t>
  </si>
  <si>
    <t xml:space="preserve">Hertsmere 010                           </t>
  </si>
  <si>
    <t>E02004905</t>
  </si>
  <si>
    <t xml:space="preserve">Fareham 002                             </t>
  </si>
  <si>
    <t>E02004728</t>
  </si>
  <si>
    <t xml:space="preserve">Reading 005                             </t>
  </si>
  <si>
    <t>E02003393</t>
  </si>
  <si>
    <t xml:space="preserve">Arun 008                                </t>
  </si>
  <si>
    <t>E02006549</t>
  </si>
  <si>
    <t xml:space="preserve">Richmondshire 006                       </t>
  </si>
  <si>
    <t>E02005787</t>
  </si>
  <si>
    <t xml:space="preserve">Blaby 009                               </t>
  </si>
  <si>
    <t>E02005341</t>
  </si>
  <si>
    <t xml:space="preserve">Chorley 005                             </t>
  </si>
  <si>
    <t>E02005193</t>
  </si>
  <si>
    <t xml:space="preserve">North Hertfordshire 012                 </t>
  </si>
  <si>
    <t>E02004920</t>
  </si>
  <si>
    <t xml:space="preserve">Winchester 005                          </t>
  </si>
  <si>
    <t>E02004833</t>
  </si>
  <si>
    <t xml:space="preserve">Christchurch 004                        </t>
  </si>
  <si>
    <t>E02004239</t>
  </si>
  <si>
    <t xml:space="preserve">Cheshire East 049                       </t>
  </si>
  <si>
    <t>E02003837</t>
  </si>
  <si>
    <t xml:space="preserve">South Cambridgeshire 015                </t>
  </si>
  <si>
    <t>E02003789</t>
  </si>
  <si>
    <t xml:space="preserve">Central Bedfordshire 027                </t>
  </si>
  <si>
    <t>E02003645</t>
  </si>
  <si>
    <t xml:space="preserve">Runnymede 007                           </t>
  </si>
  <si>
    <t>E02006399</t>
  </si>
  <si>
    <t xml:space="preserve">Sedgemoor 011                           </t>
  </si>
  <si>
    <t>E02006071</t>
  </si>
  <si>
    <t xml:space="preserve">Hertsmere 012                           </t>
  </si>
  <si>
    <t>E02004907</t>
  </si>
  <si>
    <t xml:space="preserve">Lewes 006                               </t>
  </si>
  <si>
    <t>E02004384</t>
  </si>
  <si>
    <t xml:space="preserve">South Cambridgeshire 013                </t>
  </si>
  <si>
    <t>E02003787</t>
  </si>
  <si>
    <t xml:space="preserve">York 023                                </t>
  </si>
  <si>
    <t>E02002794</t>
  </si>
  <si>
    <t xml:space="preserve">Bradford 022                            </t>
  </si>
  <si>
    <t>E02002204</t>
  </si>
  <si>
    <t xml:space="preserve">Bolton 030                              </t>
  </si>
  <si>
    <t>E02001013</t>
  </si>
  <si>
    <t xml:space="preserve">Shropshire 029                          </t>
  </si>
  <si>
    <t>E02006010</t>
  </si>
  <si>
    <t xml:space="preserve">South Oxfordshire 012                   </t>
  </si>
  <si>
    <t>E02005969</t>
  </si>
  <si>
    <t xml:space="preserve">Cherwell 007                            </t>
  </si>
  <si>
    <t>E02005927</t>
  </si>
  <si>
    <t xml:space="preserve">Northumberland 007                      </t>
  </si>
  <si>
    <t>E02005705</t>
  </si>
  <si>
    <t xml:space="preserve">West Lancashire 005                     </t>
  </si>
  <si>
    <t>E02005308</t>
  </si>
  <si>
    <t xml:space="preserve">South Bucks 005                         </t>
  </si>
  <si>
    <t>E02003692</t>
  </si>
  <si>
    <t xml:space="preserve">Nottingham 027                          </t>
  </si>
  <si>
    <t>E02002894</t>
  </si>
  <si>
    <t xml:space="preserve">East Riding of Yorkshire 023            </t>
  </si>
  <si>
    <t>E02002706</t>
  </si>
  <si>
    <t xml:space="preserve">Hounslow 009                            </t>
  </si>
  <si>
    <t>E02000534</t>
  </si>
  <si>
    <t xml:space="preserve">Wiltshire 057                           </t>
  </si>
  <si>
    <t>E02006672</t>
  </si>
  <si>
    <t xml:space="preserve">Lichfield 011                           </t>
  </si>
  <si>
    <t>E02006156</t>
  </si>
  <si>
    <t xml:space="preserve">Broadland 007                           </t>
  </si>
  <si>
    <t>E02005526</t>
  </si>
  <si>
    <t xml:space="preserve">Cheshire East 041                       </t>
  </si>
  <si>
    <t>E02003831</t>
  </si>
  <si>
    <t xml:space="preserve">Leicester 032                           </t>
  </si>
  <si>
    <t>E02002858</t>
  </si>
  <si>
    <t xml:space="preserve">Dudley 041                              </t>
  </si>
  <si>
    <t>E02002040</t>
  </si>
  <si>
    <t xml:space="preserve">Newcastle upon Tyne 013                 </t>
  </si>
  <si>
    <t>E02001720</t>
  </si>
  <si>
    <t xml:space="preserve">Merton 006                              </t>
  </si>
  <si>
    <t>E02000694</t>
  </si>
  <si>
    <t xml:space="preserve">Nuneaton and Bedworth 003               </t>
  </si>
  <si>
    <t>E02006477</t>
  </si>
  <si>
    <t xml:space="preserve">Tandridge 007                           </t>
  </si>
  <si>
    <t>E02006434</t>
  </si>
  <si>
    <t xml:space="preserve">Reigate and Banstead 017                </t>
  </si>
  <si>
    <t>E02006391</t>
  </si>
  <si>
    <t xml:space="preserve">South Oxfordshire 017                   </t>
  </si>
  <si>
    <t>E02005974</t>
  </si>
  <si>
    <t xml:space="preserve">Selby 010                               </t>
  </si>
  <si>
    <t>E02005818</t>
  </si>
  <si>
    <t xml:space="preserve">Ribble Valley 005                       </t>
  </si>
  <si>
    <t>E02005274</t>
  </si>
  <si>
    <t xml:space="preserve">Dacorum 018                             </t>
  </si>
  <si>
    <t>E02004873</t>
  </si>
  <si>
    <t xml:space="preserve">Stroud 011                              </t>
  </si>
  <si>
    <t>E02004661</t>
  </si>
  <si>
    <t xml:space="preserve">Wokingham 017                           </t>
  </si>
  <si>
    <t>E02003455</t>
  </si>
  <si>
    <t xml:space="preserve">Southend-on-Sea 016                     </t>
  </si>
  <si>
    <t>E02003294</t>
  </si>
  <si>
    <t xml:space="preserve">Bournemouth 018                         </t>
  </si>
  <si>
    <t>E02003189</t>
  </si>
  <si>
    <t xml:space="preserve">Wirral 023                              </t>
  </si>
  <si>
    <t>E02001489</t>
  </si>
  <si>
    <t xml:space="preserve">Stockport 008                           </t>
  </si>
  <si>
    <t>E02001194</t>
  </si>
  <si>
    <t xml:space="preserve">Oldham 006                              </t>
  </si>
  <si>
    <t>E02001103</t>
  </si>
  <si>
    <t xml:space="preserve">Brent 032                               </t>
  </si>
  <si>
    <t>E02000124</t>
  </si>
  <si>
    <t xml:space="preserve">Worcester 012                           </t>
  </si>
  <si>
    <t>E02006745</t>
  </si>
  <si>
    <t xml:space="preserve">Wiltshire 049                           </t>
  </si>
  <si>
    <t>E02006664</t>
  </si>
  <si>
    <t xml:space="preserve">Rugby 012                               </t>
  </si>
  <si>
    <t>E02006503</t>
  </si>
  <si>
    <t xml:space="preserve">Blaby 002                               </t>
  </si>
  <si>
    <t>E02005334</t>
  </si>
  <si>
    <t xml:space="preserve">Ashford 012                             </t>
  </si>
  <si>
    <t>E02005007</t>
  </si>
  <si>
    <t xml:space="preserve">St Albans 002                           </t>
  </si>
  <si>
    <t>E02004925</t>
  </si>
  <si>
    <t xml:space="preserve">Cotswold 006                            </t>
  </si>
  <si>
    <t>E02004620</t>
  </si>
  <si>
    <t xml:space="preserve">Castle Point 005                        </t>
  </si>
  <si>
    <t>E02004477</t>
  </si>
  <si>
    <t xml:space="preserve">Cornwall 002                            </t>
  </si>
  <si>
    <t>E02003932</t>
  </si>
  <si>
    <t xml:space="preserve">Cambridge 008                           </t>
  </si>
  <si>
    <t>E02003726</t>
  </si>
  <si>
    <t xml:space="preserve">Worthing 007                            </t>
  </si>
  <si>
    <t>E02006627</t>
  </si>
  <si>
    <t xml:space="preserve">Tandridge 006                           </t>
  </si>
  <si>
    <t>E02006433</t>
  </si>
  <si>
    <t xml:space="preserve">Shropshire 030                          </t>
  </si>
  <si>
    <t>E02006041</t>
  </si>
  <si>
    <t xml:space="preserve">Sevenoaks 001                           </t>
  </si>
  <si>
    <t>E02005087</t>
  </si>
  <si>
    <t xml:space="preserve">Rochford 002                            </t>
  </si>
  <si>
    <t>E02004564</t>
  </si>
  <si>
    <t xml:space="preserve">Exeter 015                              </t>
  </si>
  <si>
    <t>E02004163</t>
  </si>
  <si>
    <t xml:space="preserve">Eden 001                                </t>
  </si>
  <si>
    <t>E02004008</t>
  </si>
  <si>
    <t xml:space="preserve">Medway 005                              </t>
  </si>
  <si>
    <t>E02003318</t>
  </si>
  <si>
    <t xml:space="preserve">South Gloucestershire 031               </t>
  </si>
  <si>
    <t>E02003120</t>
  </si>
  <si>
    <t xml:space="preserve">Kirklees 027                            </t>
  </si>
  <si>
    <t>E02002297</t>
  </si>
  <si>
    <t xml:space="preserve">Stratford-on-Avon 002                   </t>
  </si>
  <si>
    <t>E02006505</t>
  </si>
  <si>
    <t xml:space="preserve">Guildford 015                           </t>
  </si>
  <si>
    <t>E02006358</t>
  </si>
  <si>
    <t xml:space="preserve">Shropshire 025                          </t>
  </si>
  <si>
    <t>E02006008</t>
  </si>
  <si>
    <t xml:space="preserve">South Northamptonshire 002              </t>
  </si>
  <si>
    <t>E02005682</t>
  </si>
  <si>
    <t xml:space="preserve">Sevenoaks 008                           </t>
  </si>
  <si>
    <t>E02005094</t>
  </si>
  <si>
    <t xml:space="preserve">Stroud 001                              </t>
  </si>
  <si>
    <t>E02004651</t>
  </si>
  <si>
    <t xml:space="preserve">South Hams 008                          </t>
  </si>
  <si>
    <t>E02004196</t>
  </si>
  <si>
    <t xml:space="preserve">Brighton and Hove 011                   </t>
  </si>
  <si>
    <t>E02003501</t>
  </si>
  <si>
    <t xml:space="preserve">Wokingham 003                           </t>
  </si>
  <si>
    <t>E02003441</t>
  </si>
  <si>
    <t xml:space="preserve">Wychavon 018                            </t>
  </si>
  <si>
    <t>E02006765</t>
  </si>
  <si>
    <t xml:space="preserve">Dacorum 021                             </t>
  </si>
  <si>
    <t>E02004876</t>
  </si>
  <si>
    <t xml:space="preserve">New Forest 001                          </t>
  </si>
  <si>
    <t>E02004779</t>
  </si>
  <si>
    <t xml:space="preserve">South Derbyshire 001                    </t>
  </si>
  <si>
    <t>E02004118</t>
  </si>
  <si>
    <t xml:space="preserve">North East Derbyshire 006               </t>
  </si>
  <si>
    <t>E02004110</t>
  </si>
  <si>
    <t xml:space="preserve">Cheshire West and Chester 041           </t>
  </si>
  <si>
    <t>E02003806</t>
  </si>
  <si>
    <t xml:space="preserve">Bedford 004                             </t>
  </si>
  <si>
    <t>E02003619</t>
  </si>
  <si>
    <t xml:space="preserve">North Tyneside 013                      </t>
  </si>
  <si>
    <t>E02001750</t>
  </si>
  <si>
    <t xml:space="preserve">Ealing 018                              </t>
  </si>
  <si>
    <t>E02000255</t>
  </si>
  <si>
    <t xml:space="preserve">Barnet 030                              </t>
  </si>
  <si>
    <t>E02000053</t>
  </si>
  <si>
    <t xml:space="preserve">Wyre Forest 010                         </t>
  </si>
  <si>
    <t>E02006776</t>
  </si>
  <si>
    <t xml:space="preserve">Redditch 001                            </t>
  </si>
  <si>
    <t>E02006721</t>
  </si>
  <si>
    <t xml:space="preserve">Northumberland 002                      </t>
  </si>
  <si>
    <t>E02005707</t>
  </si>
  <si>
    <t xml:space="preserve">Dartford 013                            </t>
  </si>
  <si>
    <t>E02005040</t>
  </si>
  <si>
    <t xml:space="preserve">Canterbury 012                          </t>
  </si>
  <si>
    <t>E02005021</t>
  </si>
  <si>
    <t xml:space="preserve">Bradford 023                            </t>
  </si>
  <si>
    <t>E02002205</t>
  </si>
  <si>
    <t xml:space="preserve">Doncaster 021                           </t>
  </si>
  <si>
    <t>E02001559</t>
  </si>
  <si>
    <t xml:space="preserve">Mid Sussex 011                          </t>
  </si>
  <si>
    <t>E02006614</t>
  </si>
  <si>
    <t xml:space="preserve">Taunton Deane 013                       </t>
  </si>
  <si>
    <t>E02006111</t>
  </si>
  <si>
    <t xml:space="preserve">South Oxfordshire 004                   </t>
  </si>
  <si>
    <t>E02005961</t>
  </si>
  <si>
    <t xml:space="preserve">Ryedale 007                             </t>
  </si>
  <si>
    <t>E02005794</t>
  </si>
  <si>
    <t xml:space="preserve">Lincoln 009                             </t>
  </si>
  <si>
    <t>E02005450</t>
  </si>
  <si>
    <t xml:space="preserve">Central Bedfordshire 011                </t>
  </si>
  <si>
    <t>E02003609</t>
  </si>
  <si>
    <t xml:space="preserve">Swindon 025                             </t>
  </si>
  <si>
    <t>E02003236</t>
  </si>
  <si>
    <t xml:space="preserve">York 020                                </t>
  </si>
  <si>
    <t>E02002791</t>
  </si>
  <si>
    <t xml:space="preserve">Tower Hamlets 031                       </t>
  </si>
  <si>
    <t>E02000894</t>
  </si>
  <si>
    <t xml:space="preserve">Havering 022                            </t>
  </si>
  <si>
    <t>E02000485</t>
  </si>
  <si>
    <t xml:space="preserve">Taunton Deane 001                       </t>
  </si>
  <si>
    <t>E02006099</t>
  </si>
  <si>
    <t xml:space="preserve">West Oxfordshire 008                    </t>
  </si>
  <si>
    <t>E02006000</t>
  </si>
  <si>
    <t xml:space="preserve">Winchester 003                          </t>
  </si>
  <si>
    <t>E02004831</t>
  </si>
  <si>
    <t xml:space="preserve">New Forest 009                          </t>
  </si>
  <si>
    <t>E02004787</t>
  </si>
  <si>
    <t xml:space="preserve">Cheshire West and Chester 024           </t>
  </si>
  <si>
    <t>E02003884</t>
  </si>
  <si>
    <t xml:space="preserve">Central Bedfordshire 002                </t>
  </si>
  <si>
    <t>E02003600</t>
  </si>
  <si>
    <t xml:space="preserve">Peterborough 001                        </t>
  </si>
  <si>
    <t>E02003237</t>
  </si>
  <si>
    <t xml:space="preserve">South Gloucestershire 024               </t>
  </si>
  <si>
    <t>E02003113</t>
  </si>
  <si>
    <t xml:space="preserve">North Lincolnshire 021                  </t>
  </si>
  <si>
    <t>E02002769</t>
  </si>
  <si>
    <t xml:space="preserve">Bexley 025                              </t>
  </si>
  <si>
    <t>E02000089</t>
  </si>
  <si>
    <t xml:space="preserve">Wiltshire 062                           </t>
  </si>
  <si>
    <t>E02006677</t>
  </si>
  <si>
    <t xml:space="preserve">Wiltshire 034                           </t>
  </si>
  <si>
    <t>E02006641</t>
  </si>
  <si>
    <t xml:space="preserve">Selby 007                               </t>
  </si>
  <si>
    <t>E02005815</t>
  </si>
  <si>
    <t xml:space="preserve">South Norfolk 004                       </t>
  </si>
  <si>
    <t>E02005600</t>
  </si>
  <si>
    <t xml:space="preserve">Broadland 015                           </t>
  </si>
  <si>
    <t>E02005534</t>
  </si>
  <si>
    <t xml:space="preserve">South Ribble 016                        </t>
  </si>
  <si>
    <t>E02005302</t>
  </si>
  <si>
    <t xml:space="preserve">Sevenoaks 004                           </t>
  </si>
  <si>
    <t>E02005090</t>
  </si>
  <si>
    <t xml:space="preserve">Cambridge 007                           </t>
  </si>
  <si>
    <t>E02003725</t>
  </si>
  <si>
    <t xml:space="preserve">Medway 032                              </t>
  </si>
  <si>
    <t>E02003345</t>
  </si>
  <si>
    <t xml:space="preserve">Bromsgrove 014                          </t>
  </si>
  <si>
    <t>E02006709</t>
  </si>
  <si>
    <t xml:space="preserve">Chichester 004                          </t>
  </si>
  <si>
    <t>E02006564</t>
  </si>
  <si>
    <t xml:space="preserve">Reigate and Banstead 007                </t>
  </si>
  <si>
    <t>E02006381</t>
  </si>
  <si>
    <t xml:space="preserve">Waveney 006                             </t>
  </si>
  <si>
    <t>E02006307</t>
  </si>
  <si>
    <t xml:space="preserve">Ipswich 002                             </t>
  </si>
  <si>
    <t>E02006246</t>
  </si>
  <si>
    <t xml:space="preserve">West Oxfordshire 003                    </t>
  </si>
  <si>
    <t>E02005995</t>
  </si>
  <si>
    <t xml:space="preserve">Broadland 002                           </t>
  </si>
  <si>
    <t>E02005521</t>
  </si>
  <si>
    <t xml:space="preserve">Blaby 003                               </t>
  </si>
  <si>
    <t>E02005335</t>
  </si>
  <si>
    <t xml:space="preserve">New Forest 017                          </t>
  </si>
  <si>
    <t>E02004795</t>
  </si>
  <si>
    <t xml:space="preserve">New Forest 014                          </t>
  </si>
  <si>
    <t>E02004792</t>
  </si>
  <si>
    <t xml:space="preserve">Cornwall 071                            </t>
  </si>
  <si>
    <t>E02003928</t>
  </si>
  <si>
    <t xml:space="preserve">North Somerset 010                      </t>
  </si>
  <si>
    <t>E02003074</t>
  </si>
  <si>
    <t xml:space="preserve">Solihull 025                            </t>
  </si>
  <si>
    <t>E02002105</t>
  </si>
  <si>
    <t xml:space="preserve">Dudley 028                              </t>
  </si>
  <si>
    <t>E02002027</t>
  </si>
  <si>
    <t xml:space="preserve">Wiltshire 039                           </t>
  </si>
  <si>
    <t>E02006690</t>
  </si>
  <si>
    <t xml:space="preserve">Blaby 010                               </t>
  </si>
  <si>
    <t>E02005342</t>
  </si>
  <si>
    <t xml:space="preserve">Rochford 006                            </t>
  </si>
  <si>
    <t>E02004568</t>
  </si>
  <si>
    <t xml:space="preserve">Mid Devon 009                           </t>
  </si>
  <si>
    <t>E02004172</t>
  </si>
  <si>
    <t xml:space="preserve">Bristol 016                             </t>
  </si>
  <si>
    <t>E02003027</t>
  </si>
  <si>
    <t xml:space="preserve">East Riding of Yorkshire 015            </t>
  </si>
  <si>
    <t>E02002698</t>
  </si>
  <si>
    <t xml:space="preserve">Ealing 035                              </t>
  </si>
  <si>
    <t>E02000272</t>
  </si>
  <si>
    <t xml:space="preserve">Barnet 041                              </t>
  </si>
  <si>
    <t>E02000064</t>
  </si>
  <si>
    <t xml:space="preserve">Waverley 008                            </t>
  </si>
  <si>
    <t>E02006446</t>
  </si>
  <si>
    <t xml:space="preserve">Mole Valley 002                         </t>
  </si>
  <si>
    <t>E02006363</t>
  </si>
  <si>
    <t xml:space="preserve">East Staffordshire 012                  </t>
  </si>
  <si>
    <t>E02006142</t>
  </si>
  <si>
    <t xml:space="preserve">Rushcliffe 007                          </t>
  </si>
  <si>
    <t>E02005912</t>
  </si>
  <si>
    <t xml:space="preserve">Chorley 002                             </t>
  </si>
  <si>
    <t>E02005190</t>
  </si>
  <si>
    <t xml:space="preserve">Basildon 007                            </t>
  </si>
  <si>
    <t>E02004430</t>
  </si>
  <si>
    <t xml:space="preserve">Purbeck 005                             </t>
  </si>
  <si>
    <t>E02004267</t>
  </si>
  <si>
    <t xml:space="preserve">Torridge 005                            </t>
  </si>
  <si>
    <t>E02004224</t>
  </si>
  <si>
    <t xml:space="preserve">South Cambridgeshire 011                </t>
  </si>
  <si>
    <t>E02003785</t>
  </si>
  <si>
    <t xml:space="preserve">Central Bedfordshire 024                </t>
  </si>
  <si>
    <t>E02003643</t>
  </si>
  <si>
    <t xml:space="preserve">Kirklees 055                            </t>
  </si>
  <si>
    <t>E02002325</t>
  </si>
  <si>
    <t xml:space="preserve">Camden 017                              </t>
  </si>
  <si>
    <t>E02000182</t>
  </si>
  <si>
    <t xml:space="preserve">Gedling 007                             </t>
  </si>
  <si>
    <t>E02005871</t>
  </si>
  <si>
    <t xml:space="preserve">Charnwood 010                           </t>
  </si>
  <si>
    <t>E02005354</t>
  </si>
  <si>
    <t xml:space="preserve">Rushmoor 003                            </t>
  </si>
  <si>
    <t>E02004804</t>
  </si>
  <si>
    <t xml:space="preserve">South Gloucestershire 032               </t>
  </si>
  <si>
    <t>E02003121</t>
  </si>
  <si>
    <t xml:space="preserve">Barnsley 024                            </t>
  </si>
  <si>
    <t>E02001532</t>
  </si>
  <si>
    <t xml:space="preserve">Tower Hamlets 028                       </t>
  </si>
  <si>
    <t>E02000891</t>
  </si>
  <si>
    <t xml:space="preserve">West Oxfordshire 006                    </t>
  </si>
  <si>
    <t>E02005998</t>
  </si>
  <si>
    <t xml:space="preserve">Cherwell 019                            </t>
  </si>
  <si>
    <t>E02005939</t>
  </si>
  <si>
    <t xml:space="preserve">Harrogate 005                           </t>
  </si>
  <si>
    <t>E02005765</t>
  </si>
  <si>
    <t xml:space="preserve">Eastleigh 015                           </t>
  </si>
  <si>
    <t>E02004726</t>
  </si>
  <si>
    <t xml:space="preserve">Wealden 006                             </t>
  </si>
  <si>
    <t>E02004408</t>
  </si>
  <si>
    <t xml:space="preserve">North Devon 014                         </t>
  </si>
  <si>
    <t>E02004188</t>
  </si>
  <si>
    <t xml:space="preserve">East Devon 007                          </t>
  </si>
  <si>
    <t>E02004135</t>
  </si>
  <si>
    <t xml:space="preserve">Cheshire East 020                       </t>
  </si>
  <si>
    <t>E02003872</t>
  </si>
  <si>
    <t xml:space="preserve">Huntingdonshire 018                     </t>
  </si>
  <si>
    <t>E02003770</t>
  </si>
  <si>
    <t xml:space="preserve">Hambleton 008                           </t>
  </si>
  <si>
    <t>E02005757</t>
  </si>
  <si>
    <t xml:space="preserve">Charnwood 022                           </t>
  </si>
  <si>
    <t>E02005366</t>
  </si>
  <si>
    <t xml:space="preserve">East Hampshire 010                      </t>
  </si>
  <si>
    <t>E02004706</t>
  </si>
  <si>
    <t xml:space="preserve">Christchurch 002                        </t>
  </si>
  <si>
    <t>E02004237</t>
  </si>
  <si>
    <t xml:space="preserve">Windsor and Maidenhead 002              </t>
  </si>
  <si>
    <t>E02003422</t>
  </si>
  <si>
    <t xml:space="preserve">Swindon 014                             </t>
  </si>
  <si>
    <t>E02003225</t>
  </si>
  <si>
    <t xml:space="preserve">Plymouth 030                            </t>
  </si>
  <si>
    <t>E02003151</t>
  </si>
  <si>
    <t xml:space="preserve">Bath and North East Somerset 016        </t>
  </si>
  <si>
    <t>E02003000</t>
  </si>
  <si>
    <t xml:space="preserve">Herefordshire 009                       </t>
  </si>
  <si>
    <t>E02002913</t>
  </si>
  <si>
    <t xml:space="preserve">East Riding of Yorkshire 010            </t>
  </si>
  <si>
    <t>E02002693</t>
  </si>
  <si>
    <t xml:space="preserve">Knowsley 017                            </t>
  </si>
  <si>
    <t>E02001343</t>
  </si>
  <si>
    <t xml:space="preserve">Charnwood 019                           </t>
  </si>
  <si>
    <t>E02005363</t>
  </si>
  <si>
    <t xml:space="preserve">Ribble Valley 001                       </t>
  </si>
  <si>
    <t>E02005270</t>
  </si>
  <si>
    <t xml:space="preserve">West Dorset 011                         </t>
  </si>
  <si>
    <t>E02004279</t>
  </si>
  <si>
    <t xml:space="preserve">Leeds 034                               </t>
  </si>
  <si>
    <t>E02002363</t>
  </si>
  <si>
    <t xml:space="preserve">Newham 014                              </t>
  </si>
  <si>
    <t>E02000727</t>
  </si>
  <si>
    <t xml:space="preserve">Broxtowe 003                            </t>
  </si>
  <si>
    <t>E02005852</t>
  </si>
  <si>
    <t xml:space="preserve">Lancaster 003                           </t>
  </si>
  <si>
    <t>E02005223</t>
  </si>
  <si>
    <t xml:space="preserve">Tunbridge Wells 002                     </t>
  </si>
  <si>
    <t>E02005163</t>
  </si>
  <si>
    <t xml:space="preserve">Winchester 007                          </t>
  </si>
  <si>
    <t>E02004835</t>
  </si>
  <si>
    <t xml:space="preserve">Teignbridge 003                         </t>
  </si>
  <si>
    <t>E02004203</t>
  </si>
  <si>
    <t xml:space="preserve">South Gloucestershire 025               </t>
  </si>
  <si>
    <t>E02003114</t>
  </si>
  <si>
    <t xml:space="preserve">Wakefield 036                           </t>
  </si>
  <si>
    <t>E02002473</t>
  </si>
  <si>
    <t xml:space="preserve">Wandsworth 028                          </t>
  </si>
  <si>
    <t>E02000950</t>
  </si>
  <si>
    <t xml:space="preserve">Merton 020                              </t>
  </si>
  <si>
    <t>E02000708</t>
  </si>
  <si>
    <t xml:space="preserve">Shropshire 010                          </t>
  </si>
  <si>
    <t>E02006021</t>
  </si>
  <si>
    <t xml:space="preserve">Cotswold 005                            </t>
  </si>
  <si>
    <t>E02004619</t>
  </si>
  <si>
    <t xml:space="preserve">East Riding of Yorkshire 002            </t>
  </si>
  <si>
    <t>E02002685</t>
  </si>
  <si>
    <t xml:space="preserve">Sutton 006                              </t>
  </si>
  <si>
    <t>E02000845</t>
  </si>
  <si>
    <t xml:space="preserve">Redbridge 014                           </t>
  </si>
  <si>
    <t>E02000764</t>
  </si>
  <si>
    <t xml:space="preserve">Vale of White Horse 016                 </t>
  </si>
  <si>
    <t>E02006886</t>
  </si>
  <si>
    <t xml:space="preserve">Sheffield 072                           </t>
  </si>
  <si>
    <t>E02006803</t>
  </si>
  <si>
    <t xml:space="preserve">Stratford-on-Avon 015                   </t>
  </si>
  <si>
    <t>E02006518</t>
  </si>
  <si>
    <t xml:space="preserve">Cherwell 011                            </t>
  </si>
  <si>
    <t>E02005931</t>
  </si>
  <si>
    <t xml:space="preserve">Harrogate 016                           </t>
  </si>
  <si>
    <t>E02005776</t>
  </si>
  <si>
    <t xml:space="preserve">Winchester 014                          </t>
  </si>
  <si>
    <t>E02004842</t>
  </si>
  <si>
    <t xml:space="preserve">Basingstoke and Deane 016               </t>
  </si>
  <si>
    <t>E02004690</t>
  </si>
  <si>
    <t xml:space="preserve">Tendring 008                            </t>
  </si>
  <si>
    <t>E02004580</t>
  </si>
  <si>
    <t xml:space="preserve">Carlisle 005                            </t>
  </si>
  <si>
    <t>E02003991</t>
  </si>
  <si>
    <t xml:space="preserve">Leeds 021                               </t>
  </si>
  <si>
    <t>E02002350</t>
  </si>
  <si>
    <t xml:space="preserve">Kingston upon Thames 008                </t>
  </si>
  <si>
    <t>E02000605</t>
  </si>
  <si>
    <t xml:space="preserve">Crawley 002                             </t>
  </si>
  <si>
    <t>E02006576</t>
  </si>
  <si>
    <t xml:space="preserve">Harrogate 002                           </t>
  </si>
  <si>
    <t>E02005762</t>
  </si>
  <si>
    <t xml:space="preserve">Melton 003                              </t>
  </si>
  <si>
    <t>E02005393</t>
  </si>
  <si>
    <t xml:space="preserve">Hinckley and Bosworth 004               </t>
  </si>
  <si>
    <t>E02005380</t>
  </si>
  <si>
    <t xml:space="preserve">Rushmoor 004                            </t>
  </si>
  <si>
    <t>E02004805</t>
  </si>
  <si>
    <t xml:space="preserve">Wealden 018                             </t>
  </si>
  <si>
    <t>E02004420</t>
  </si>
  <si>
    <t xml:space="preserve">Bath and North East Somerset 004        </t>
  </si>
  <si>
    <t>E02002988</t>
  </si>
  <si>
    <t xml:space="preserve">Herefordshire 019                       </t>
  </si>
  <si>
    <t>E02002923</t>
  </si>
  <si>
    <t xml:space="preserve">Halton 002                              </t>
  </si>
  <si>
    <t>E02002575</t>
  </si>
  <si>
    <t xml:space="preserve">Darlington 015                          </t>
  </si>
  <si>
    <t>E02002573</t>
  </si>
  <si>
    <t xml:space="preserve">Liverpool 046                           </t>
  </si>
  <si>
    <t>E02001392</t>
  </si>
  <si>
    <t xml:space="preserve">Hart 010                                </t>
  </si>
  <si>
    <t>E02004760</t>
  </si>
  <si>
    <t xml:space="preserve">Allerdale 002                           </t>
  </si>
  <si>
    <t>E02003966</t>
  </si>
  <si>
    <t xml:space="preserve">Poole 012                               </t>
  </si>
  <si>
    <t>E02003205</t>
  </si>
  <si>
    <t xml:space="preserve">East Riding of Yorkshire 022            </t>
  </si>
  <si>
    <t>E02002705</t>
  </si>
  <si>
    <t xml:space="preserve">Swindon 026                             </t>
  </si>
  <si>
    <t>E02006847</t>
  </si>
  <si>
    <t xml:space="preserve">Chichester 003                          </t>
  </si>
  <si>
    <t>E02006563</t>
  </si>
  <si>
    <t xml:space="preserve">Maidstone 014                           </t>
  </si>
  <si>
    <t>E02005081</t>
  </si>
  <si>
    <t xml:space="preserve">Colchester 010                          </t>
  </si>
  <si>
    <t>E02004515</t>
  </si>
  <si>
    <t xml:space="preserve">East Devon 004                          </t>
  </si>
  <si>
    <t>E02004132</t>
  </si>
  <si>
    <t xml:space="preserve">Central Bedfordshire 020                </t>
  </si>
  <si>
    <t>E02003638</t>
  </si>
  <si>
    <t xml:space="preserve">Swindon 017                             </t>
  </si>
  <si>
    <t>E02003228</t>
  </si>
  <si>
    <t xml:space="preserve">Sunderland 029                          </t>
  </si>
  <si>
    <t>E02001819</t>
  </si>
  <si>
    <t xml:space="preserve">Salford 013                             </t>
  </si>
  <si>
    <t>E02001169</t>
  </si>
  <si>
    <t xml:space="preserve">Tandridge 012                           </t>
  </si>
  <si>
    <t>E02006790</t>
  </si>
  <si>
    <t xml:space="preserve">Scarborough 004                         </t>
  </si>
  <si>
    <t>E02005798</t>
  </si>
  <si>
    <t xml:space="preserve">Northampton 014                         </t>
  </si>
  <si>
    <t>E02005663</t>
  </si>
  <si>
    <t xml:space="preserve">West Lindsey 005                        </t>
  </si>
  <si>
    <t>E02005496</t>
  </si>
  <si>
    <t xml:space="preserve">Basingstoke and Deane 004               </t>
  </si>
  <si>
    <t>E02004678</t>
  </si>
  <si>
    <t xml:space="preserve">Wealden 010                             </t>
  </si>
  <si>
    <t>E02004412</t>
  </si>
  <si>
    <t xml:space="preserve">Leeds 005                               </t>
  </si>
  <si>
    <t>E02002334</t>
  </si>
  <si>
    <t xml:space="preserve">Hackney 006                             </t>
  </si>
  <si>
    <t>E02000350</t>
  </si>
  <si>
    <t xml:space="preserve">South Cambridgeshire 021                </t>
  </si>
  <si>
    <t>E02006874</t>
  </si>
  <si>
    <t xml:space="preserve">Chichester 007                          </t>
  </si>
  <si>
    <t>E02006567</t>
  </si>
  <si>
    <t xml:space="preserve">Woking 012                              </t>
  </si>
  <si>
    <t>E02006467</t>
  </si>
  <si>
    <t xml:space="preserve">Suffolk Coastal 012                     </t>
  </si>
  <si>
    <t>E02006298</t>
  </si>
  <si>
    <t xml:space="preserve">Oxford 001                              </t>
  </si>
  <si>
    <t>E02005940</t>
  </si>
  <si>
    <t xml:space="preserve">South Ribble 002                        </t>
  </si>
  <si>
    <t>E02005288</t>
  </si>
  <si>
    <t xml:space="preserve">Teignbridge 007                         </t>
  </si>
  <si>
    <t>E02004207</t>
  </si>
  <si>
    <t xml:space="preserve">Mid Devon 008                           </t>
  </si>
  <si>
    <t>E02004171</t>
  </si>
  <si>
    <t xml:space="preserve">Carlisle 004                            </t>
  </si>
  <si>
    <t>E02003990</t>
  </si>
  <si>
    <t xml:space="preserve">North Lincolnshire 023                  </t>
  </si>
  <si>
    <t>E02002771</t>
  </si>
  <si>
    <t xml:space="preserve">Trafford 020                            </t>
  </si>
  <si>
    <t>E02001278</t>
  </si>
  <si>
    <t xml:space="preserve">Enfield 035                             </t>
  </si>
  <si>
    <t>E02000311</t>
  </si>
  <si>
    <t xml:space="preserve">Bromley 002                             </t>
  </si>
  <si>
    <t>E02000128</t>
  </si>
  <si>
    <t xml:space="preserve">City of London 001                      </t>
  </si>
  <si>
    <t>E02000001</t>
  </si>
  <si>
    <t xml:space="preserve">Lichfield 002                           </t>
  </si>
  <si>
    <t>E02006147</t>
  </si>
  <si>
    <t xml:space="preserve">Welwyn Hatfield 002                     </t>
  </si>
  <si>
    <t>E02004981</t>
  </si>
  <si>
    <t xml:space="preserve">Broxbourne 004                          </t>
  </si>
  <si>
    <t>E02004846</t>
  </si>
  <si>
    <t xml:space="preserve">Cornwall 058                            </t>
  </si>
  <si>
    <t>E02003945</t>
  </si>
  <si>
    <t xml:space="preserve">Cheshire East 017                       </t>
  </si>
  <si>
    <t>E02003869</t>
  </si>
  <si>
    <t xml:space="preserve">Solihull 023                            </t>
  </si>
  <si>
    <t>E02002103</t>
  </si>
  <si>
    <t xml:space="preserve">Newcastle upon Tyne 006                 </t>
  </si>
  <si>
    <t>E02001713</t>
  </si>
  <si>
    <t xml:space="preserve">Sheffield 066                           </t>
  </si>
  <si>
    <t>E02001676</t>
  </si>
  <si>
    <t xml:space="preserve">Bury 010                                </t>
  </si>
  <si>
    <t>E02001028</t>
  </si>
  <si>
    <t xml:space="preserve">Merton 021                              </t>
  </si>
  <si>
    <t>E02000709</t>
  </si>
  <si>
    <t xml:space="preserve">Wychavon 010                            </t>
  </si>
  <si>
    <t>E02006757</t>
  </si>
  <si>
    <t xml:space="preserve">Bromsgrove 002                          </t>
  </si>
  <si>
    <t>E02006697</t>
  </si>
  <si>
    <t xml:space="preserve">Reigate and Banstead 002                </t>
  </si>
  <si>
    <t>E02006376</t>
  </si>
  <si>
    <t xml:space="preserve">Gravesham 005                           </t>
  </si>
  <si>
    <t>E02005059</t>
  </si>
  <si>
    <t xml:space="preserve">New Forest 016                          </t>
  </si>
  <si>
    <t>E02004794</t>
  </si>
  <si>
    <t xml:space="preserve">Stroud 015                              </t>
  </si>
  <si>
    <t>E02004665</t>
  </si>
  <si>
    <t xml:space="preserve">Wealden 004                             </t>
  </si>
  <si>
    <t>E02004406</t>
  </si>
  <si>
    <t xml:space="preserve">Peterborough 002                        </t>
  </si>
  <si>
    <t>E02003238</t>
  </si>
  <si>
    <t xml:space="preserve">Maidstone 007                           </t>
  </si>
  <si>
    <t>E02005074</t>
  </si>
  <si>
    <t xml:space="preserve">Dover 014                               </t>
  </si>
  <si>
    <t>E02005054</t>
  </si>
  <si>
    <t xml:space="preserve">Canterbury 013                          </t>
  </si>
  <si>
    <t>E02005022</t>
  </si>
  <si>
    <t xml:space="preserve">Forest of Dean 006                      </t>
  </si>
  <si>
    <t>E02004631</t>
  </si>
  <si>
    <t xml:space="preserve">East Devon 006                          </t>
  </si>
  <si>
    <t>E02004134</t>
  </si>
  <si>
    <t xml:space="preserve">Cornwall 007                            </t>
  </si>
  <si>
    <t>E02003937</t>
  </si>
  <si>
    <t xml:space="preserve">Cornwall 047                            </t>
  </si>
  <si>
    <t>E02003911</t>
  </si>
  <si>
    <t xml:space="preserve">Central Bedfordshire 013                </t>
  </si>
  <si>
    <t>E02003611</t>
  </si>
  <si>
    <t xml:space="preserve">North East Lincolnshire 017             </t>
  </si>
  <si>
    <t>E02002742</t>
  </si>
  <si>
    <t xml:space="preserve">Richmond upon Thames 004                </t>
  </si>
  <si>
    <t>E02000787</t>
  </si>
  <si>
    <t xml:space="preserve">Wiltshire 012                           </t>
  </si>
  <si>
    <t>E02006634</t>
  </si>
  <si>
    <t xml:space="preserve">Epsom and Ewell 009                     </t>
  </si>
  <si>
    <t>E02006343</t>
  </si>
  <si>
    <t xml:space="preserve">South Staffordshire 003                 </t>
  </si>
  <si>
    <t>E02006176</t>
  </si>
  <si>
    <t xml:space="preserve">Braintree 003                           </t>
  </si>
  <si>
    <t>E02004448</t>
  </si>
  <si>
    <t xml:space="preserve">Isle of Wight 013                       </t>
  </si>
  <si>
    <t>E02003593</t>
  </si>
  <si>
    <t xml:space="preserve">Bristol 052                             </t>
  </si>
  <si>
    <t>E02003063</t>
  </si>
  <si>
    <t xml:space="preserve">Haringey 014                            </t>
  </si>
  <si>
    <t>E02000410</t>
  </si>
  <si>
    <t xml:space="preserve">Wiltshire 047                           </t>
  </si>
  <si>
    <t>E02006695</t>
  </si>
  <si>
    <t xml:space="preserve">Horsham 014                             </t>
  </si>
  <si>
    <t>E02006601</t>
  </si>
  <si>
    <t xml:space="preserve">South Norfolk 014                       </t>
  </si>
  <si>
    <t>E02005610</t>
  </si>
  <si>
    <t xml:space="preserve">Stevenage 004                           </t>
  </si>
  <si>
    <t>E02004947</t>
  </si>
  <si>
    <t xml:space="preserve">Wealden 021                             </t>
  </si>
  <si>
    <t>E02004423</t>
  </si>
  <si>
    <t xml:space="preserve">Wealden 020                             </t>
  </si>
  <si>
    <t>E02004422</t>
  </si>
  <si>
    <t xml:space="preserve">Rother 002                              </t>
  </si>
  <si>
    <t>E02004393</t>
  </si>
  <si>
    <t xml:space="preserve">Cornwall 045                            </t>
  </si>
  <si>
    <t>E02003918</t>
  </si>
  <si>
    <t xml:space="preserve">Windsor and Maidenhead 009              </t>
  </si>
  <si>
    <t>E02003429</t>
  </si>
  <si>
    <t xml:space="preserve">Medway 034                              </t>
  </si>
  <si>
    <t>E02003347</t>
  </si>
  <si>
    <t xml:space="preserve">Coventry 041                            </t>
  </si>
  <si>
    <t>E02001998</t>
  </si>
  <si>
    <t xml:space="preserve">Sheffield 023                           </t>
  </si>
  <si>
    <t>E02001633</t>
  </si>
  <si>
    <t xml:space="preserve">Sutton 013                              </t>
  </si>
  <si>
    <t>E02000852</t>
  </si>
  <si>
    <t xml:space="preserve">Gedling 016                             </t>
  </si>
  <si>
    <t>E02006835</t>
  </si>
  <si>
    <t xml:space="preserve">Horsham 004                             </t>
  </si>
  <si>
    <t>E02006591</t>
  </si>
  <si>
    <t xml:space="preserve">Chichester 011                          </t>
  </si>
  <si>
    <t>E02006571</t>
  </si>
  <si>
    <t xml:space="preserve">Woking 005                              </t>
  </si>
  <si>
    <t>E02006460</t>
  </si>
  <si>
    <t xml:space="preserve">Tamworth 005                            </t>
  </si>
  <si>
    <t>E02006221</t>
  </si>
  <si>
    <t xml:space="preserve">Cornwall 066                            </t>
  </si>
  <si>
    <t>E02003927</t>
  </si>
  <si>
    <t xml:space="preserve">Poole 018                               </t>
  </si>
  <si>
    <t>E02003211</t>
  </si>
  <si>
    <t xml:space="preserve">Warrington 014                          </t>
  </si>
  <si>
    <t>E02002603</t>
  </si>
  <si>
    <t xml:space="preserve">Wandsworth 006                          </t>
  </si>
  <si>
    <t>E02000928</t>
  </si>
  <si>
    <t xml:space="preserve">Havering 008                            </t>
  </si>
  <si>
    <t>E02000471</t>
  </si>
  <si>
    <t xml:space="preserve">Taunton Deane 014                       </t>
  </si>
  <si>
    <t>E02006112</t>
  </si>
  <si>
    <t xml:space="preserve">Newark and Sherwood 008                 </t>
  </si>
  <si>
    <t>E02005900</t>
  </si>
  <si>
    <t xml:space="preserve">Hambleton 003                           </t>
  </si>
  <si>
    <t>E02005752</t>
  </si>
  <si>
    <t xml:space="preserve">Melton 002                              </t>
  </si>
  <si>
    <t>E02005392</t>
  </si>
  <si>
    <t xml:space="preserve">Uttlesford 009                          </t>
  </si>
  <si>
    <t>E02004599</t>
  </si>
  <si>
    <t xml:space="preserve">East Riding of Yorkshire 014            </t>
  </si>
  <si>
    <t>E02002697</t>
  </si>
  <si>
    <t xml:space="preserve">Warrington 009                          </t>
  </si>
  <si>
    <t>E02002598</t>
  </si>
  <si>
    <t xml:space="preserve">Barnsley 027                            </t>
  </si>
  <si>
    <t>E02001535</t>
  </si>
  <si>
    <t xml:space="preserve">Hillingdon 001                          </t>
  </si>
  <si>
    <t>E02000494</t>
  </si>
  <si>
    <t xml:space="preserve">St Edmundsbury 011                      </t>
  </si>
  <si>
    <t>E02006283</t>
  </si>
  <si>
    <t xml:space="preserve">Stafford 004                            </t>
  </si>
  <si>
    <t>E02006191</t>
  </si>
  <si>
    <t xml:space="preserve">South Staffordshire 010                 </t>
  </si>
  <si>
    <t>E02006183</t>
  </si>
  <si>
    <t xml:space="preserve">Mendip 006                              </t>
  </si>
  <si>
    <t>E02006052</t>
  </si>
  <si>
    <t xml:space="preserve">West Lindsey 009                        </t>
  </si>
  <si>
    <t>E02005500</t>
  </si>
  <si>
    <t xml:space="preserve">West Lancashire 008                     </t>
  </si>
  <si>
    <t>E02005311</t>
  </si>
  <si>
    <t xml:space="preserve">Canterbury 005                          </t>
  </si>
  <si>
    <t>E02005014</t>
  </si>
  <si>
    <t xml:space="preserve">Test Valley 005                         </t>
  </si>
  <si>
    <t>E02004818</t>
  </si>
  <si>
    <t xml:space="preserve">New Forest 003                          </t>
  </si>
  <si>
    <t>E02004781</t>
  </si>
  <si>
    <t xml:space="preserve">Brentwood 009                           </t>
  </si>
  <si>
    <t>E02004472</t>
  </si>
  <si>
    <t xml:space="preserve">Rother 009                              </t>
  </si>
  <si>
    <t>E02004400</t>
  </si>
  <si>
    <t xml:space="preserve">Rother 005                              </t>
  </si>
  <si>
    <t>E02004396</t>
  </si>
  <si>
    <t xml:space="preserve">Aylesbury Vale 024                      </t>
  </si>
  <si>
    <t>E02003675</t>
  </si>
  <si>
    <t xml:space="preserve">West Berkshire 008                      </t>
  </si>
  <si>
    <t>E02003374</t>
  </si>
  <si>
    <t xml:space="preserve">Rutland 002                             </t>
  </si>
  <si>
    <t>E02002864</t>
  </si>
  <si>
    <t xml:space="preserve">Bolton 002                              </t>
  </si>
  <si>
    <t>E02000985</t>
  </si>
  <si>
    <t xml:space="preserve">Sutton 016                              </t>
  </si>
  <si>
    <t>E02000855</t>
  </si>
  <si>
    <t xml:space="preserve">Harrow 001                              </t>
  </si>
  <si>
    <t>E02000433</t>
  </si>
  <si>
    <t xml:space="preserve">Greenwich 021                           </t>
  </si>
  <si>
    <t>E02000333</t>
  </si>
  <si>
    <t xml:space="preserve">Bromley 035                             </t>
  </si>
  <si>
    <t>E02000161</t>
  </si>
  <si>
    <t xml:space="preserve">South Ribble 011                        </t>
  </si>
  <si>
    <t>E02005297</t>
  </si>
  <si>
    <t xml:space="preserve">Tewkesbury 005                          </t>
  </si>
  <si>
    <t>E02004670</t>
  </si>
  <si>
    <t xml:space="preserve">Brentwood 002                           </t>
  </si>
  <si>
    <t>E02004465</t>
  </si>
  <si>
    <t xml:space="preserve">North Somerset 023                      </t>
  </si>
  <si>
    <t>E02003087</t>
  </si>
  <si>
    <t xml:space="preserve">Warwick 004                             </t>
  </si>
  <si>
    <t>E02006522</t>
  </si>
  <si>
    <t xml:space="preserve">Guildford 017                           </t>
  </si>
  <si>
    <t>E02006360</t>
  </si>
  <si>
    <t xml:space="preserve">Suffolk Coastal 008                     </t>
  </si>
  <si>
    <t>E02006294</t>
  </si>
  <si>
    <t xml:space="preserve">Shropshire 023                          </t>
  </si>
  <si>
    <t>E02006037</t>
  </si>
  <si>
    <t xml:space="preserve">Sevenoaks 012                           </t>
  </si>
  <si>
    <t>E02005098</t>
  </si>
  <si>
    <t xml:space="preserve">Southend-on-Sea 011                     </t>
  </si>
  <si>
    <t>E02003289</t>
  </si>
  <si>
    <t xml:space="preserve">Kingston upon Hull 013                  </t>
  </si>
  <si>
    <t>E02002664</t>
  </si>
  <si>
    <t xml:space="preserve">Solihull 029                            </t>
  </si>
  <si>
    <t>E02002109</t>
  </si>
  <si>
    <t xml:space="preserve">Wandsworth 011                          </t>
  </si>
  <si>
    <t>E02000933</t>
  </si>
  <si>
    <t xml:space="preserve">Guildford 005                           </t>
  </si>
  <si>
    <t>E02006348</t>
  </si>
  <si>
    <t xml:space="preserve">West Oxfordshire 005                    </t>
  </si>
  <si>
    <t>E02005997</t>
  </si>
  <si>
    <t xml:space="preserve">Broxbourne 008                          </t>
  </si>
  <si>
    <t>E02004850</t>
  </si>
  <si>
    <t xml:space="preserve">Bracknell Forest 003                    </t>
  </si>
  <si>
    <t>E02003354</t>
  </si>
  <si>
    <t xml:space="preserve">Wigan 021                               </t>
  </si>
  <si>
    <t>E02001307</t>
  </si>
  <si>
    <t xml:space="preserve">Spelthorne 009                          </t>
  </si>
  <si>
    <t>E02006411</t>
  </si>
  <si>
    <t xml:space="preserve">Stafford 005                            </t>
  </si>
  <si>
    <t>E02006192</t>
  </si>
  <si>
    <t xml:space="preserve">Sedgemoor 006                           </t>
  </si>
  <si>
    <t>E02006066</t>
  </si>
  <si>
    <t xml:space="preserve">West Oxfordshire 002                    </t>
  </si>
  <si>
    <t>E02005994</t>
  </si>
  <si>
    <t xml:space="preserve">South Norfolk 010                       </t>
  </si>
  <si>
    <t>E02005606</t>
  </si>
  <si>
    <t xml:space="preserve">Cheshire East 042                       </t>
  </si>
  <si>
    <t>E02003824</t>
  </si>
  <si>
    <t xml:space="preserve">South Bucks 004                         </t>
  </si>
  <si>
    <t>E02003691</t>
  </si>
  <si>
    <t xml:space="preserve">Milton Keynes 002                       </t>
  </si>
  <si>
    <t>E02003460</t>
  </si>
  <si>
    <t xml:space="preserve">Calderdale 003                          </t>
  </si>
  <si>
    <t>E02002246</t>
  </si>
  <si>
    <t xml:space="preserve">Manchester 043                          </t>
  </si>
  <si>
    <t>E02001087</t>
  </si>
  <si>
    <t xml:space="preserve">Brent 030                               </t>
  </si>
  <si>
    <t>E02000122</t>
  </si>
  <si>
    <t xml:space="preserve">Taunton Deane 005                       </t>
  </si>
  <si>
    <t>E02006103</t>
  </si>
  <si>
    <t xml:space="preserve">Tendring 009                            </t>
  </si>
  <si>
    <t>E02004581</t>
  </si>
  <si>
    <t xml:space="preserve">Eden 004                                </t>
  </si>
  <si>
    <t>E02004011</t>
  </si>
  <si>
    <t xml:space="preserve">Milton Keynes 001                       </t>
  </si>
  <si>
    <t>E02003459</t>
  </si>
  <si>
    <t xml:space="preserve">Plymouth 001                            </t>
  </si>
  <si>
    <t>E02003122</t>
  </si>
  <si>
    <t xml:space="preserve">Ealing 007                              </t>
  </si>
  <si>
    <t>E02000244</t>
  </si>
  <si>
    <t xml:space="preserve">Surrey Heath 011                        </t>
  </si>
  <si>
    <t>E02006426</t>
  </si>
  <si>
    <t xml:space="preserve">Cherwell 012                            </t>
  </si>
  <si>
    <t>E02005932</t>
  </si>
  <si>
    <t xml:space="preserve">Charnwood 015                           </t>
  </si>
  <si>
    <t>E02005359</t>
  </si>
  <si>
    <t xml:space="preserve">Ashford 011                             </t>
  </si>
  <si>
    <t>E02005006</t>
  </si>
  <si>
    <t xml:space="preserve">New Forest 019                          </t>
  </si>
  <si>
    <t>E02004797</t>
  </si>
  <si>
    <t xml:space="preserve">Peterborough 004                        </t>
  </si>
  <si>
    <t>E02003240</t>
  </si>
  <si>
    <t xml:space="preserve">Warrington 019                          </t>
  </si>
  <si>
    <t>E02002608</t>
  </si>
  <si>
    <t xml:space="preserve">Leeds 024                               </t>
  </si>
  <si>
    <t>E02002353</t>
  </si>
  <si>
    <t xml:space="preserve">Sunderland 001                          </t>
  </si>
  <si>
    <t>E02001791</t>
  </si>
  <si>
    <t xml:space="preserve">South Tyneside 006                      </t>
  </si>
  <si>
    <t>E02001773</t>
  </si>
  <si>
    <t xml:space="preserve">Sefton 025                              </t>
  </si>
  <si>
    <t>E02001453</t>
  </si>
  <si>
    <t xml:space="preserve">Bromley 034                             </t>
  </si>
  <si>
    <t>E02000160</t>
  </si>
  <si>
    <t xml:space="preserve">Mid Sussex 005                          </t>
  </si>
  <si>
    <t>E02006608</t>
  </si>
  <si>
    <t xml:space="preserve">Shropshire 011                          </t>
  </si>
  <si>
    <t>E02006026</t>
  </si>
  <si>
    <t xml:space="preserve">Breckland 002                           </t>
  </si>
  <si>
    <t>E02005504</t>
  </si>
  <si>
    <t xml:space="preserve">South Kesteven 002                      </t>
  </si>
  <si>
    <t>E02005477</t>
  </si>
  <si>
    <t xml:space="preserve">Tunbridge Wells 012                     </t>
  </si>
  <si>
    <t>E02005173</t>
  </si>
  <si>
    <t xml:space="preserve">Colchester 014                          </t>
  </si>
  <si>
    <t>E02004519</t>
  </si>
  <si>
    <t xml:space="preserve">Cheshire West and Chester 003           </t>
  </si>
  <si>
    <t>E02003875</t>
  </si>
  <si>
    <t xml:space="preserve">South Cambridgeshire 001                </t>
  </si>
  <si>
    <t>E02003775</t>
  </si>
  <si>
    <t xml:space="preserve">Reigate and Banstead 006                </t>
  </si>
  <si>
    <t>E02006380</t>
  </si>
  <si>
    <t xml:space="preserve">St Edmundsbury 002                      </t>
  </si>
  <si>
    <t>E02006274</t>
  </si>
  <si>
    <t xml:space="preserve">North West Leicestershire 011           </t>
  </si>
  <si>
    <t>E02005407</t>
  </si>
  <si>
    <t xml:space="preserve">North Hertfordshire 005                 </t>
  </si>
  <si>
    <t>E02004913</t>
  </si>
  <si>
    <t xml:space="preserve">Colchester 004                          </t>
  </si>
  <si>
    <t>E02004509</t>
  </si>
  <si>
    <t xml:space="preserve">Lewes 005                               </t>
  </si>
  <si>
    <t>E02004383</t>
  </si>
  <si>
    <t xml:space="preserve">Isle of Wight 017                       </t>
  </si>
  <si>
    <t>E02003597</t>
  </si>
  <si>
    <t xml:space="preserve">Leeds 014                               </t>
  </si>
  <si>
    <t>E02002343</t>
  </si>
  <si>
    <t xml:space="preserve">Liverpool 053                           </t>
  </si>
  <si>
    <t>E02001399</t>
  </si>
  <si>
    <t xml:space="preserve">Trafford 026                            </t>
  </si>
  <si>
    <t>E02001284</t>
  </si>
  <si>
    <t xml:space="preserve">Haringey 022                            </t>
  </si>
  <si>
    <t>E02000418</t>
  </si>
  <si>
    <t xml:space="preserve">Worthing 004                            </t>
  </si>
  <si>
    <t>E02006624</t>
  </si>
  <si>
    <t xml:space="preserve">South Somerset 018                      </t>
  </si>
  <si>
    <t>E02006092</t>
  </si>
  <si>
    <t xml:space="preserve">Ribble Valley 004                       </t>
  </si>
  <si>
    <t>E02005273</t>
  </si>
  <si>
    <t xml:space="preserve">Maidstone 011                           </t>
  </si>
  <si>
    <t>E02005078</t>
  </si>
  <si>
    <t xml:space="preserve">Cornwall 065                            </t>
  </si>
  <si>
    <t>E02003947</t>
  </si>
  <si>
    <t xml:space="preserve">North East Lincolnshire 022             </t>
  </si>
  <si>
    <t>E02002747</t>
  </si>
  <si>
    <t xml:space="preserve">Wiltshire 014                           </t>
  </si>
  <si>
    <t>E02006656</t>
  </si>
  <si>
    <t xml:space="preserve">Mansfield 013                           </t>
  </si>
  <si>
    <t>E02005892</t>
  </si>
  <si>
    <t xml:space="preserve">Ryedale 001                             </t>
  </si>
  <si>
    <t>E02005788</t>
  </si>
  <si>
    <t xml:space="preserve">South Northamptonshire 011              </t>
  </si>
  <si>
    <t>E02005691</t>
  </si>
  <si>
    <t xml:space="preserve">North Norfolk 005                       </t>
  </si>
  <si>
    <t>E02005574</t>
  </si>
  <si>
    <t xml:space="preserve">Dover 009                               </t>
  </si>
  <si>
    <t>E02005049</t>
  </si>
  <si>
    <t xml:space="preserve">Harlow 005                              </t>
  </si>
  <si>
    <t>E02004548</t>
  </si>
  <si>
    <t xml:space="preserve">Basildon 009                            </t>
  </si>
  <si>
    <t>E02004432</t>
  </si>
  <si>
    <t xml:space="preserve">Bournemouth 006                         </t>
  </si>
  <si>
    <t>E02003177</t>
  </si>
  <si>
    <t xml:space="preserve">Leeds 020                               </t>
  </si>
  <si>
    <t>E02002349</t>
  </si>
  <si>
    <t xml:space="preserve">Oldham 013                              </t>
  </si>
  <si>
    <t>E02001110</t>
  </si>
  <si>
    <t xml:space="preserve">Sheffield 073                           </t>
  </si>
  <si>
    <t>E02006843</t>
  </si>
  <si>
    <t xml:space="preserve">South Staffordshire 004                 </t>
  </si>
  <si>
    <t>E02006177</t>
  </si>
  <si>
    <t xml:space="preserve">Cherwell 009                            </t>
  </si>
  <si>
    <t>E02005929</t>
  </si>
  <si>
    <t xml:space="preserve">Wellingborough 003                      </t>
  </si>
  <si>
    <t>E02005694</t>
  </si>
  <si>
    <t xml:space="preserve">South Holland 011                       </t>
  </si>
  <si>
    <t>E02005475</t>
  </si>
  <si>
    <t xml:space="preserve">Basingstoke and Deane 005               </t>
  </si>
  <si>
    <t>E02004679</t>
  </si>
  <si>
    <t xml:space="preserve">South Derbyshire 006                    </t>
  </si>
  <si>
    <t>E02004123</t>
  </si>
  <si>
    <t xml:space="preserve">Aylesbury Vale 006                      </t>
  </si>
  <si>
    <t>E02003657</t>
  </si>
  <si>
    <t xml:space="preserve">Southend-on-Sea 001                     </t>
  </si>
  <si>
    <t>E02003279</t>
  </si>
  <si>
    <t xml:space="preserve">Ipswich 009                             </t>
  </si>
  <si>
    <t>E02006253</t>
  </si>
  <si>
    <t xml:space="preserve">Sedgemoor 014                           </t>
  </si>
  <si>
    <t>E02006074</t>
  </si>
  <si>
    <t xml:space="preserve">Mendip 002                              </t>
  </si>
  <si>
    <t>E02006048</t>
  </si>
  <si>
    <t xml:space="preserve">South Kesteven 010                      </t>
  </si>
  <si>
    <t>E02005485</t>
  </si>
  <si>
    <t xml:space="preserve">County Durham 020                       </t>
  </si>
  <si>
    <t>E02004306</t>
  </si>
  <si>
    <t xml:space="preserve">Weymouth and Portland 006               </t>
  </si>
  <si>
    <t>E02004286</t>
  </si>
  <si>
    <t xml:space="preserve">Doncaster 039                           </t>
  </si>
  <si>
    <t>E02001577</t>
  </si>
  <si>
    <t xml:space="preserve">Haringey 021                            </t>
  </si>
  <si>
    <t>E02000417</t>
  </si>
  <si>
    <t xml:space="preserve">Chichester 009                          </t>
  </si>
  <si>
    <t>E02006569</t>
  </si>
  <si>
    <t xml:space="preserve">Suffolk Coastal 009                     </t>
  </si>
  <si>
    <t>E02006295</t>
  </si>
  <si>
    <t xml:space="preserve">South Gloucestershire 001               </t>
  </si>
  <si>
    <t>E02003090</t>
  </si>
  <si>
    <t xml:space="preserve">Bristol 010                             </t>
  </si>
  <si>
    <t>E02003021</t>
  </si>
  <si>
    <t xml:space="preserve">Leeds 016                               </t>
  </si>
  <si>
    <t>E02002345</t>
  </si>
  <si>
    <t xml:space="preserve">Wandsworth 021                          </t>
  </si>
  <si>
    <t>E02000943</t>
  </si>
  <si>
    <t xml:space="preserve">Sutton 008                              </t>
  </si>
  <si>
    <t>E02000847</t>
  </si>
  <si>
    <t xml:space="preserve">Hammersmith and Fulham 014              </t>
  </si>
  <si>
    <t>E02000385</t>
  </si>
  <si>
    <t xml:space="preserve">Enfield 032                             </t>
  </si>
  <si>
    <t>E02000308</t>
  </si>
  <si>
    <t xml:space="preserve">Wiltshire 045                           </t>
  </si>
  <si>
    <t>E02006661</t>
  </si>
  <si>
    <t xml:space="preserve">Arun 001                                </t>
  </si>
  <si>
    <t>E02006542</t>
  </si>
  <si>
    <t xml:space="preserve">Taunton Deane 006                       </t>
  </si>
  <si>
    <t>E02006104</t>
  </si>
  <si>
    <t xml:space="preserve">Breckland 014                           </t>
  </si>
  <si>
    <t>E02005516</t>
  </si>
  <si>
    <t xml:space="preserve">Chelmsford 002                          </t>
  </si>
  <si>
    <t>E02004486</t>
  </si>
  <si>
    <t xml:space="preserve">East Dorset 009                         </t>
  </si>
  <si>
    <t>E02004251</t>
  </si>
  <si>
    <t xml:space="preserve">Huntingdonshire 015                     </t>
  </si>
  <si>
    <t>E02003767</t>
  </si>
  <si>
    <t xml:space="preserve">Bournemouth 012                         </t>
  </si>
  <si>
    <t>E02003183</t>
  </si>
  <si>
    <t xml:space="preserve">Telford and Wrekin 004                  </t>
  </si>
  <si>
    <t>E02002931</t>
  </si>
  <si>
    <t xml:space="preserve">Rutland 003                             </t>
  </si>
  <si>
    <t>E02002865</t>
  </si>
  <si>
    <t xml:space="preserve">Leeds 007                               </t>
  </si>
  <si>
    <t>E02002336</t>
  </si>
  <si>
    <t xml:space="preserve">Harrow 017                              </t>
  </si>
  <si>
    <t>E02000449</t>
  </si>
  <si>
    <t xml:space="preserve">Haringey 034                            </t>
  </si>
  <si>
    <t>E02000430</t>
  </si>
  <si>
    <t xml:space="preserve">Camden 005                              </t>
  </si>
  <si>
    <t>E02000170</t>
  </si>
  <si>
    <t xml:space="preserve">Hartlepool 014                          </t>
  </si>
  <si>
    <t>E02006909</t>
  </si>
  <si>
    <t xml:space="preserve">South Somerset 012                      </t>
  </si>
  <si>
    <t>E02006086</t>
  </si>
  <si>
    <t xml:space="preserve">South Somerset 004                      </t>
  </si>
  <si>
    <t>E02006078</t>
  </si>
  <si>
    <t xml:space="preserve">Shropshire 031                          </t>
  </si>
  <si>
    <t>E02006011</t>
  </si>
  <si>
    <t xml:space="preserve">Lewes 004                               </t>
  </si>
  <si>
    <t>E02004382</t>
  </si>
  <si>
    <t xml:space="preserve">Derbyshire Dales 002                    </t>
  </si>
  <si>
    <t>E02004069</t>
  </si>
  <si>
    <t xml:space="preserve">Carlisle 013                            </t>
  </si>
  <si>
    <t>E02003999</t>
  </si>
  <si>
    <t xml:space="preserve">Sheffield 064                           </t>
  </si>
  <si>
    <t>E02001674</t>
  </si>
  <si>
    <t xml:space="preserve">Bexley 018                              </t>
  </si>
  <si>
    <t>E02000082</t>
  </si>
  <si>
    <t xml:space="preserve">Harborough 005                          </t>
  </si>
  <si>
    <t>E02005371</t>
  </si>
  <si>
    <t xml:space="preserve">East Hertfordshire 002                  </t>
  </si>
  <si>
    <t>E02004879</t>
  </si>
  <si>
    <t xml:space="preserve">Teignbridge 013                         </t>
  </si>
  <si>
    <t>E02004213</t>
  </si>
  <si>
    <t xml:space="preserve">Isle of Wight 010                       </t>
  </si>
  <si>
    <t>E02003590</t>
  </si>
  <si>
    <t xml:space="preserve">Southampton 009                         </t>
  </si>
  <si>
    <t>E02003557</t>
  </si>
  <si>
    <t xml:space="preserve">Birmingham 096                          </t>
  </si>
  <si>
    <t>E02001922</t>
  </si>
  <si>
    <t xml:space="preserve">Croydon 033                             </t>
  </si>
  <si>
    <t>E02000226</t>
  </si>
  <si>
    <t xml:space="preserve">St Edmundsbury 008                      </t>
  </si>
  <si>
    <t>E02006280</t>
  </si>
  <si>
    <t xml:space="preserve">Gloucester 006                          </t>
  </si>
  <si>
    <t>E02004641</t>
  </si>
  <si>
    <t xml:space="preserve">Rother 003                              </t>
  </si>
  <si>
    <t>E02004394</t>
  </si>
  <si>
    <t xml:space="preserve">North Dorset 004                        </t>
  </si>
  <si>
    <t>E02004258</t>
  </si>
  <si>
    <t xml:space="preserve">East Riding of Yorkshire 011            </t>
  </si>
  <si>
    <t>E02002694</t>
  </si>
  <si>
    <t xml:space="preserve">Coventry 040                            </t>
  </si>
  <si>
    <t>E02001997</t>
  </si>
  <si>
    <t xml:space="preserve">Bromley 041                             </t>
  </si>
  <si>
    <t>E02006787</t>
  </si>
  <si>
    <t xml:space="preserve">Guildford 004                           </t>
  </si>
  <si>
    <t>E02006347</t>
  </si>
  <si>
    <t xml:space="preserve">Mid Suffolk 012                         </t>
  </si>
  <si>
    <t>E02006272</t>
  </si>
  <si>
    <t xml:space="preserve">Broadland 017                           </t>
  </si>
  <si>
    <t>E02005536</t>
  </si>
  <si>
    <t xml:space="preserve">Forest of Dean 010                      </t>
  </si>
  <si>
    <t>E02004635</t>
  </si>
  <si>
    <t xml:space="preserve">Cheltenham 015                          </t>
  </si>
  <si>
    <t>E02004614</t>
  </si>
  <si>
    <t xml:space="preserve">Malvern Hills 005                       </t>
  </si>
  <si>
    <t>E02006714</t>
  </si>
  <si>
    <t xml:space="preserve">Wiltshire 027                           </t>
  </si>
  <si>
    <t>E02006682</t>
  </si>
  <si>
    <t xml:space="preserve">Forest of Dean 008                      </t>
  </si>
  <si>
    <t>E02004633</t>
  </si>
  <si>
    <t xml:space="preserve">Brighton and Hove 033                   </t>
  </si>
  <si>
    <t>E02003523</t>
  </si>
  <si>
    <t xml:space="preserve">Bristol 030                             </t>
  </si>
  <si>
    <t>E02003041</t>
  </si>
  <si>
    <t xml:space="preserve">Barnet 029                              </t>
  </si>
  <si>
    <t>E02000052</t>
  </si>
  <si>
    <t xml:space="preserve">West Dorset 004                         </t>
  </si>
  <si>
    <t>E02004272</t>
  </si>
  <si>
    <t xml:space="preserve">Chiltern 006                            </t>
  </si>
  <si>
    <t>E02003681</t>
  </si>
  <si>
    <t xml:space="preserve">Warrington 001                          </t>
  </si>
  <si>
    <t>E02002590</t>
  </si>
  <si>
    <t xml:space="preserve">Barnet 015                              </t>
  </si>
  <si>
    <t>E02000038</t>
  </si>
  <si>
    <t xml:space="preserve">Elmbridge 017                           </t>
  </si>
  <si>
    <t>E02006333</t>
  </si>
  <si>
    <t xml:space="preserve">Sedgemoor 001                           </t>
  </si>
  <si>
    <t>E02006061</t>
  </si>
  <si>
    <t xml:space="preserve">Harrogate 007                           </t>
  </si>
  <si>
    <t>E02005767</t>
  </si>
  <si>
    <t xml:space="preserve">Lewes 001                               </t>
  </si>
  <si>
    <t>E02004379</t>
  </si>
  <si>
    <t xml:space="preserve">South Cambridgeshire 018                </t>
  </si>
  <si>
    <t>E02003792</t>
  </si>
  <si>
    <t xml:space="preserve">Portsmouth 024                          </t>
  </si>
  <si>
    <t>E02003547</t>
  </si>
  <si>
    <t xml:space="preserve">Brighton and Hove 007                   </t>
  </si>
  <si>
    <t>E02003497</t>
  </si>
  <si>
    <t xml:space="preserve">Sutton 017                              </t>
  </si>
  <si>
    <t>E02000856</t>
  </si>
  <si>
    <t xml:space="preserve">Merton 002                              </t>
  </si>
  <si>
    <t>E02000690</t>
  </si>
  <si>
    <t xml:space="preserve">Hounslow 012                            </t>
  </si>
  <si>
    <t>E02000537</t>
  </si>
  <si>
    <t xml:space="preserve">Croydon 039                             </t>
  </si>
  <si>
    <t>E02000232</t>
  </si>
  <si>
    <t xml:space="preserve">Harrow 032                              </t>
  </si>
  <si>
    <t>E02006795</t>
  </si>
  <si>
    <t xml:space="preserve">Mid Suffolk 006                         </t>
  </si>
  <si>
    <t>E02006266</t>
  </si>
  <si>
    <t xml:space="preserve">Newcastle-under-Lyme 016                </t>
  </si>
  <si>
    <t>E02006173</t>
  </si>
  <si>
    <t xml:space="preserve">Eden 007                                </t>
  </si>
  <si>
    <t>E02004014</t>
  </si>
  <si>
    <t xml:space="preserve">Sefton 001                              </t>
  </si>
  <si>
    <t>E02001429</t>
  </si>
  <si>
    <t xml:space="preserve">Westminster 003                         </t>
  </si>
  <si>
    <t>E02000962</t>
  </si>
  <si>
    <t xml:space="preserve">Harrow 002                              </t>
  </si>
  <si>
    <t>E02000434</t>
  </si>
  <si>
    <t xml:space="preserve">Barnet 009                              </t>
  </si>
  <si>
    <t>E02000032</t>
  </si>
  <si>
    <t xml:space="preserve">Spelthorne 003                          </t>
  </si>
  <si>
    <t>E02006405</t>
  </si>
  <si>
    <t xml:space="preserve">South Somerset 001                      </t>
  </si>
  <si>
    <t>E02006075</t>
  </si>
  <si>
    <t xml:space="preserve">Gloucester 010                          </t>
  </si>
  <si>
    <t>E02004645</t>
  </si>
  <si>
    <t xml:space="preserve">East Devon 001                          </t>
  </si>
  <si>
    <t>E02004129</t>
  </si>
  <si>
    <t xml:space="preserve">Nottingham 028                          </t>
  </si>
  <si>
    <t>E02002895</t>
  </si>
  <si>
    <t xml:space="preserve">Leeds 012                               </t>
  </si>
  <si>
    <t>E02002341</t>
  </si>
  <si>
    <t xml:space="preserve">Sunderland 022                          </t>
  </si>
  <si>
    <t>E02001812</t>
  </si>
  <si>
    <t xml:space="preserve">Gateshead 017                           </t>
  </si>
  <si>
    <t>E02001698</t>
  </si>
  <si>
    <t xml:space="preserve">Haringey 028                            </t>
  </si>
  <si>
    <t>E02000424</t>
  </si>
  <si>
    <t xml:space="preserve">Ryedale 004                             </t>
  </si>
  <si>
    <t>E02005791</t>
  </si>
  <si>
    <t xml:space="preserve">Daventry 005                            </t>
  </si>
  <si>
    <t>E02005623</t>
  </si>
  <si>
    <t xml:space="preserve">South Kesteven 001                      </t>
  </si>
  <si>
    <t>E02005476</t>
  </si>
  <si>
    <t xml:space="preserve">Havant 003                              </t>
  </si>
  <si>
    <t>E02004764</t>
  </si>
  <si>
    <t xml:space="preserve">Basingstoke and Deane 008               </t>
  </si>
  <si>
    <t>E02004682</t>
  </si>
  <si>
    <t xml:space="preserve">Leeds 030                               </t>
  </si>
  <si>
    <t>E02002359</t>
  </si>
  <si>
    <t xml:space="preserve">Kensington and Chelsea 014              </t>
  </si>
  <si>
    <t>E02000590</t>
  </si>
  <si>
    <t xml:space="preserve">Chiltern 013                            </t>
  </si>
  <si>
    <t>E02006823</t>
  </si>
  <si>
    <t xml:space="preserve">Wiltshire 023                           </t>
  </si>
  <si>
    <t>E02006681</t>
  </si>
  <si>
    <t xml:space="preserve">Wiltshire 009                           </t>
  </si>
  <si>
    <t>E02006652</t>
  </si>
  <si>
    <t xml:space="preserve">Elmbridge 005                           </t>
  </si>
  <si>
    <t>E02006321</t>
  </si>
  <si>
    <t xml:space="preserve">Babergh 001                             </t>
  </si>
  <si>
    <t>E02006227</t>
  </si>
  <si>
    <t xml:space="preserve">Cheshire West and Chester 045           </t>
  </si>
  <si>
    <t>E02003891</t>
  </si>
  <si>
    <t xml:space="preserve">Westminster 024                         </t>
  </si>
  <si>
    <t>E02000983</t>
  </si>
  <si>
    <t xml:space="preserve">Newham 015                              </t>
  </si>
  <si>
    <t>E02000728</t>
  </si>
  <si>
    <t xml:space="preserve">Guildford 001                           </t>
  </si>
  <si>
    <t>E02006344</t>
  </si>
  <si>
    <t xml:space="preserve">Vale of White Horse 002                 </t>
  </si>
  <si>
    <t>E02005979</t>
  </si>
  <si>
    <t xml:space="preserve">Stroud 009                              </t>
  </si>
  <si>
    <t>E02004659</t>
  </si>
  <si>
    <t xml:space="preserve">Hillingdon 008                          </t>
  </si>
  <si>
    <t>E02000501</t>
  </si>
  <si>
    <t xml:space="preserve">Horsham 016                             </t>
  </si>
  <si>
    <t>E02006603</t>
  </si>
  <si>
    <t xml:space="preserve">Arun 002                                </t>
  </si>
  <si>
    <t>E02006543</t>
  </si>
  <si>
    <t xml:space="preserve">Tamworth 008                            </t>
  </si>
  <si>
    <t>E02006224</t>
  </si>
  <si>
    <t xml:space="preserve">South Oxfordshire 008                   </t>
  </si>
  <si>
    <t>E02005965</t>
  </si>
  <si>
    <t xml:space="preserve">Rushcliffe 013                          </t>
  </si>
  <si>
    <t>E02005918</t>
  </si>
  <si>
    <t xml:space="preserve">Dacorum 006                             </t>
  </si>
  <si>
    <t>E02004861</t>
  </si>
  <si>
    <t xml:space="preserve">Test Valley 007                         </t>
  </si>
  <si>
    <t>E02004820</t>
  </si>
  <si>
    <t xml:space="preserve">Blackburn with Darwen 018               </t>
  </si>
  <si>
    <t>E02002632</t>
  </si>
  <si>
    <t xml:space="preserve">Stockport 042                           </t>
  </si>
  <si>
    <t>E02001228</t>
  </si>
  <si>
    <t xml:space="preserve">Enfield 029                             </t>
  </si>
  <si>
    <t>E02000305</t>
  </si>
  <si>
    <t xml:space="preserve">Waveney 009                             </t>
  </si>
  <si>
    <t>E02006310</t>
  </si>
  <si>
    <t xml:space="preserve">Newark and Sherwood 005                 </t>
  </si>
  <si>
    <t>E02005897</t>
  </si>
  <si>
    <t xml:space="preserve">Medway 028                              </t>
  </si>
  <si>
    <t>E02003341</t>
  </si>
  <si>
    <t xml:space="preserve">Croydon 037                             </t>
  </si>
  <si>
    <t>E02000230</t>
  </si>
  <si>
    <t xml:space="preserve">South Norfolk 006                       </t>
  </si>
  <si>
    <t>E02005602</t>
  </si>
  <si>
    <t xml:space="preserve">Preston 002                             </t>
  </si>
  <si>
    <t>E02005254</t>
  </si>
  <si>
    <t xml:space="preserve">Rushmoor 005                            </t>
  </si>
  <si>
    <t>E02004806</t>
  </si>
  <si>
    <t xml:space="preserve">York 003                                </t>
  </si>
  <si>
    <t>E02002774</t>
  </si>
  <si>
    <t xml:space="preserve">Surrey Heath 002                        </t>
  </si>
  <si>
    <t>E02006417</t>
  </si>
  <si>
    <t xml:space="preserve">Ipswich 005                             </t>
  </si>
  <si>
    <t>E02006249</t>
  </si>
  <si>
    <t xml:space="preserve">Babergh 011                             </t>
  </si>
  <si>
    <t>E02006237</t>
  </si>
  <si>
    <t xml:space="preserve">Gedling 004                             </t>
  </si>
  <si>
    <t>E02005868</t>
  </si>
  <si>
    <t xml:space="preserve">Hart 006                                </t>
  </si>
  <si>
    <t>E02004756</t>
  </si>
  <si>
    <t xml:space="preserve">East Hampshire 008                      </t>
  </si>
  <si>
    <t>E02004704</t>
  </si>
  <si>
    <t xml:space="preserve">Eden 002                                </t>
  </si>
  <si>
    <t>E02004009</t>
  </si>
  <si>
    <t xml:space="preserve">Aylesbury Vale 004                      </t>
  </si>
  <si>
    <t>E02003655</t>
  </si>
  <si>
    <t xml:space="preserve">Haringey 017                            </t>
  </si>
  <si>
    <t>E02000413</t>
  </si>
  <si>
    <t xml:space="preserve">Wychavon 009                            </t>
  </si>
  <si>
    <t>E02006756</t>
  </si>
  <si>
    <t xml:space="preserve">Surrey Heath 010                        </t>
  </si>
  <si>
    <t>E02006425</t>
  </si>
  <si>
    <t xml:space="preserve">Elmbridge 010                           </t>
  </si>
  <si>
    <t>E02006326</t>
  </si>
  <si>
    <t xml:space="preserve">Babergh 003                             </t>
  </si>
  <si>
    <t>E02006229</t>
  </si>
  <si>
    <t xml:space="preserve">Taunton Deane 011                       </t>
  </si>
  <si>
    <t>E02006109</t>
  </si>
  <si>
    <t xml:space="preserve">North Dorset 002                        </t>
  </si>
  <si>
    <t>E02004256</t>
  </si>
  <si>
    <t xml:space="preserve">Swindon 004                             </t>
  </si>
  <si>
    <t>E02003215</t>
  </si>
  <si>
    <t xml:space="preserve">Islington 006                           </t>
  </si>
  <si>
    <t>E02000559</t>
  </si>
  <si>
    <t xml:space="preserve">Manchester 060                          </t>
  </si>
  <si>
    <t>E02006917</t>
  </si>
  <si>
    <t xml:space="preserve">Wiltshire 061                           </t>
  </si>
  <si>
    <t>E02006676</t>
  </si>
  <si>
    <t xml:space="preserve">Cherwell 014                            </t>
  </si>
  <si>
    <t>E02005934</t>
  </si>
  <si>
    <t xml:space="preserve">West Lindsey 010                        </t>
  </si>
  <si>
    <t>E02005501</t>
  </si>
  <si>
    <t xml:space="preserve">Carlisle 007                            </t>
  </si>
  <si>
    <t>E02003993</t>
  </si>
  <si>
    <t xml:space="preserve">Wokingham 020                           </t>
  </si>
  <si>
    <t>E02003458</t>
  </si>
  <si>
    <t xml:space="preserve">Swindon 011                             </t>
  </si>
  <si>
    <t>E02003222</t>
  </si>
  <si>
    <t xml:space="preserve">Kingston upon Thames 003                </t>
  </si>
  <si>
    <t>E02000600</t>
  </si>
  <si>
    <t xml:space="preserve">East Cambridgeshire 011                 </t>
  </si>
  <si>
    <t>E02006825</t>
  </si>
  <si>
    <t xml:space="preserve">Warwick 012                             </t>
  </si>
  <si>
    <t>E02006530</t>
  </si>
  <si>
    <t xml:space="preserve">Broxtowe 007                            </t>
  </si>
  <si>
    <t>E02005856</t>
  </si>
  <si>
    <t xml:space="preserve">Daventry 002                            </t>
  </si>
  <si>
    <t>E02005620</t>
  </si>
  <si>
    <t xml:space="preserve">Gravesham 012                           </t>
  </si>
  <si>
    <t>E02005066</t>
  </si>
  <si>
    <t xml:space="preserve">Stroud 002                              </t>
  </si>
  <si>
    <t>E02004652</t>
  </si>
  <si>
    <t xml:space="preserve">North Somerset 024                      </t>
  </si>
  <si>
    <t>E02003088</t>
  </si>
  <si>
    <t xml:space="preserve">Darlington 003                          </t>
  </si>
  <si>
    <t>E02002561</t>
  </si>
  <si>
    <t xml:space="preserve">Stockton-on-Tees 005                    </t>
  </si>
  <si>
    <t>E02002539</t>
  </si>
  <si>
    <t xml:space="preserve">Wirral 028                              </t>
  </si>
  <si>
    <t>E02001494</t>
  </si>
  <si>
    <t xml:space="preserve">Sefton 016                              </t>
  </si>
  <si>
    <t>E02001444</t>
  </si>
  <si>
    <t xml:space="preserve">Croydon 018                             </t>
  </si>
  <si>
    <t>E02000211</t>
  </si>
  <si>
    <t xml:space="preserve">South Somerset 009                      </t>
  </si>
  <si>
    <t>E02006083</t>
  </si>
  <si>
    <t xml:space="preserve">Hart 001                                </t>
  </si>
  <si>
    <t>E02004751</t>
  </si>
  <si>
    <t xml:space="preserve">Maldon 002                              </t>
  </si>
  <si>
    <t>E02004556</t>
  </si>
  <si>
    <t xml:space="preserve">Mid Devon 010                           </t>
  </si>
  <si>
    <t>E02004173</t>
  </si>
  <si>
    <t xml:space="preserve">Aylesbury Vale 007                      </t>
  </si>
  <si>
    <t>E02003658</t>
  </si>
  <si>
    <t xml:space="preserve">Derby 015                               </t>
  </si>
  <si>
    <t>E02002810</t>
  </si>
  <si>
    <t xml:space="preserve">Sheffield 008                           </t>
  </si>
  <si>
    <t>E02001618</t>
  </si>
  <si>
    <t xml:space="preserve">Southwark 030                           </t>
  </si>
  <si>
    <t>E02000836</t>
  </si>
  <si>
    <t xml:space="preserve">Waverley 015                            </t>
  </si>
  <si>
    <t>E02006453</t>
  </si>
  <si>
    <t xml:space="preserve">Elmbridge 006                           </t>
  </si>
  <si>
    <t>E02006322</t>
  </si>
  <si>
    <t xml:space="preserve">Taunton Deane 003                       </t>
  </si>
  <si>
    <t>E02006101</t>
  </si>
  <si>
    <t xml:space="preserve">Rushcliffe 010                          </t>
  </si>
  <si>
    <t>E02005915</t>
  </si>
  <si>
    <t xml:space="preserve">Breckland 003                           </t>
  </si>
  <si>
    <t>E02005505</t>
  </si>
  <si>
    <t xml:space="preserve">West Lancashire 001                     </t>
  </si>
  <si>
    <t>E02005304</t>
  </si>
  <si>
    <t xml:space="preserve">Epping Forest 012                       </t>
  </si>
  <si>
    <t>E02004538</t>
  </si>
  <si>
    <t xml:space="preserve">Cheshire East 003                       </t>
  </si>
  <si>
    <t>E02003855</t>
  </si>
  <si>
    <t xml:space="preserve">Huntingdonshire 017                     </t>
  </si>
  <si>
    <t>E02003769</t>
  </si>
  <si>
    <t xml:space="preserve">Poole 005                               </t>
  </si>
  <si>
    <t>E02003198</t>
  </si>
  <si>
    <t xml:space="preserve">North Somerset 015                      </t>
  </si>
  <si>
    <t>E02003079</t>
  </si>
  <si>
    <t xml:space="preserve">Solihull 027                            </t>
  </si>
  <si>
    <t>E02002107</t>
  </si>
  <si>
    <t xml:space="preserve">Sheffield 046                           </t>
  </si>
  <si>
    <t>E02001656</t>
  </si>
  <si>
    <t xml:space="preserve">Redbridge 007                           </t>
  </si>
  <si>
    <t>E02000757</t>
  </si>
  <si>
    <t xml:space="preserve">West Somerset 005                       </t>
  </si>
  <si>
    <t>E02006117</t>
  </si>
  <si>
    <t xml:space="preserve">South Northamptonshire 009              </t>
  </si>
  <si>
    <t>E02005689</t>
  </si>
  <si>
    <t xml:space="preserve">Eastleigh 002                           </t>
  </si>
  <si>
    <t>E02004713</t>
  </si>
  <si>
    <t xml:space="preserve">East Dorset 005                         </t>
  </si>
  <si>
    <t>E02004247</t>
  </si>
  <si>
    <t xml:space="preserve">Teignbridge 018                         </t>
  </si>
  <si>
    <t>E02004218</t>
  </si>
  <si>
    <t xml:space="preserve">Cheshire West and Chester 023           </t>
  </si>
  <si>
    <t>E02003883</t>
  </si>
  <si>
    <t xml:space="preserve">Aylesbury Vale 021                      </t>
  </si>
  <si>
    <t>E02003672</t>
  </si>
  <si>
    <t xml:space="preserve">Aylesbury Vale 017                      </t>
  </si>
  <si>
    <t>E02003668</t>
  </si>
  <si>
    <t xml:space="preserve">Bracknell Forest 014                    </t>
  </si>
  <si>
    <t>E02003365</t>
  </si>
  <si>
    <t xml:space="preserve">Lewisham 021                            </t>
  </si>
  <si>
    <t>E02000673</t>
  </si>
  <si>
    <t xml:space="preserve">Bromsgrove 008                          </t>
  </si>
  <si>
    <t>E02006703</t>
  </si>
  <si>
    <t xml:space="preserve">Tonbridge and Malling 007               </t>
  </si>
  <si>
    <t>E02005155</t>
  </si>
  <si>
    <t xml:space="preserve">Huntingdonshire 009                     </t>
  </si>
  <si>
    <t>E02003761</t>
  </si>
  <si>
    <t xml:space="preserve">Milton Keynes 028                       </t>
  </si>
  <si>
    <t>E02003486</t>
  </si>
  <si>
    <t xml:space="preserve">West Berkshire 006                      </t>
  </si>
  <si>
    <t>E02003372</t>
  </si>
  <si>
    <t xml:space="preserve">Bath and North East Somerset 006        </t>
  </si>
  <si>
    <t>E02002990</t>
  </si>
  <si>
    <t xml:space="preserve">Stockton-on-Tees 024                    </t>
  </si>
  <si>
    <t>E02002558</t>
  </si>
  <si>
    <t xml:space="preserve">Westminster 022                         </t>
  </si>
  <si>
    <t>E02000981</t>
  </si>
  <si>
    <t xml:space="preserve">Reigate and Banstead 004                </t>
  </si>
  <si>
    <t>E02006378</t>
  </si>
  <si>
    <t xml:space="preserve">Dartford 007                            </t>
  </si>
  <si>
    <t>E02005034</t>
  </si>
  <si>
    <t xml:space="preserve">South Gloucestershire 019               </t>
  </si>
  <si>
    <t>E02003108</t>
  </si>
  <si>
    <t xml:space="preserve">Bristol 026                             </t>
  </si>
  <si>
    <t>E02003037</t>
  </si>
  <si>
    <t xml:space="preserve">Warrington 023                          </t>
  </si>
  <si>
    <t>E02002612</t>
  </si>
  <si>
    <t xml:space="preserve">Malvern Hills 002                       </t>
  </si>
  <si>
    <t>E02006711</t>
  </si>
  <si>
    <t xml:space="preserve">St Albans 014                           </t>
  </si>
  <si>
    <t>E02004937</t>
  </si>
  <si>
    <t xml:space="preserve">Test Valley 015                         </t>
  </si>
  <si>
    <t>E02004828</t>
  </si>
  <si>
    <t xml:space="preserve">Cheshire East 031                       </t>
  </si>
  <si>
    <t>E02003820</t>
  </si>
  <si>
    <t xml:space="preserve">Havering 019                            </t>
  </si>
  <si>
    <t>E02000482</t>
  </si>
  <si>
    <t xml:space="preserve">Camden 006                              </t>
  </si>
  <si>
    <t>E02000171</t>
  </si>
  <si>
    <t xml:space="preserve">Wychavon 016                            </t>
  </si>
  <si>
    <t>E02006763</t>
  </si>
  <si>
    <t xml:space="preserve">Staffordshire Moorlands 013             </t>
  </si>
  <si>
    <t>E02006216</t>
  </si>
  <si>
    <t xml:space="preserve">Oxford 002                              </t>
  </si>
  <si>
    <t>E02005941</t>
  </si>
  <si>
    <t xml:space="preserve">Broadland 005                           </t>
  </si>
  <si>
    <t>E02005524</t>
  </si>
  <si>
    <t xml:space="preserve">Basildon 004                            </t>
  </si>
  <si>
    <t>E02004427</t>
  </si>
  <si>
    <t xml:space="preserve">Wokingham 001                           </t>
  </si>
  <si>
    <t>E02003439</t>
  </si>
  <si>
    <t xml:space="preserve">Bradford 013                            </t>
  </si>
  <si>
    <t>E02002195</t>
  </si>
  <si>
    <t xml:space="preserve">Liverpool 041                           </t>
  </si>
  <si>
    <t>E02001387</t>
  </si>
  <si>
    <t xml:space="preserve">Bury 002                                </t>
  </si>
  <si>
    <t>E02001020</t>
  </si>
  <si>
    <t xml:space="preserve">Mid Sussex 016                          </t>
  </si>
  <si>
    <t>E02006619</t>
  </si>
  <si>
    <t xml:space="preserve">Waverley 007                            </t>
  </si>
  <si>
    <t>E02006445</t>
  </si>
  <si>
    <t xml:space="preserve">West Oxfordshire 015                    </t>
  </si>
  <si>
    <t>E02006007</t>
  </si>
  <si>
    <t xml:space="preserve">South Kesteven 013                      </t>
  </si>
  <si>
    <t>E02005488</t>
  </si>
  <si>
    <t xml:space="preserve">Cornwall 006                            </t>
  </si>
  <si>
    <t>E02003936</t>
  </si>
  <si>
    <t xml:space="preserve">North Somerset 005                      </t>
  </si>
  <si>
    <t>E02003069</t>
  </si>
  <si>
    <t xml:space="preserve">Bromley 018                             </t>
  </si>
  <si>
    <t>E02000144</t>
  </si>
  <si>
    <t xml:space="preserve">Worthing 001                            </t>
  </si>
  <si>
    <t>E02006621</t>
  </si>
  <si>
    <t xml:space="preserve">Havant 013                              </t>
  </si>
  <si>
    <t>E02004774</t>
  </si>
  <si>
    <t xml:space="preserve">Amber Valley 009                        </t>
  </si>
  <si>
    <t>E02004037</t>
  </si>
  <si>
    <t xml:space="preserve">East Cambridgeshire 008                 </t>
  </si>
  <si>
    <t>E02003739</t>
  </si>
  <si>
    <t xml:space="preserve">Derby 021                               </t>
  </si>
  <si>
    <t>E02002816</t>
  </si>
  <si>
    <t xml:space="preserve">Wandsworth 004                          </t>
  </si>
  <si>
    <t>E02000926</t>
  </si>
  <si>
    <t xml:space="preserve">Huntingdonshire 002                     </t>
  </si>
  <si>
    <t>E02003754</t>
  </si>
  <si>
    <t xml:space="preserve">Windsor and Maidenhead 013              </t>
  </si>
  <si>
    <t>E02003433</t>
  </si>
  <si>
    <t xml:space="preserve">Trafford 016                            </t>
  </si>
  <si>
    <t>E02001274</t>
  </si>
  <si>
    <t xml:space="preserve">Kingston upon Thames 015                </t>
  </si>
  <si>
    <t>E02000612</t>
  </si>
  <si>
    <t xml:space="preserve">Ealing 034                              </t>
  </si>
  <si>
    <t>E02000271</t>
  </si>
  <si>
    <t xml:space="preserve">King's Lynn and West Norfolk 014        </t>
  </si>
  <si>
    <t>E02005564</t>
  </si>
  <si>
    <t xml:space="preserve">South Kesteven 014                      </t>
  </si>
  <si>
    <t>E02005489</t>
  </si>
  <si>
    <t xml:space="preserve">East Hertfordshire 005                  </t>
  </si>
  <si>
    <t>E02004882</t>
  </si>
  <si>
    <t xml:space="preserve">Broxbourne 007                          </t>
  </si>
  <si>
    <t>E02004849</t>
  </si>
  <si>
    <t xml:space="preserve">Stroud 010                              </t>
  </si>
  <si>
    <t>E02004660</t>
  </si>
  <si>
    <t xml:space="preserve">Liverpool 049                           </t>
  </si>
  <si>
    <t>E02001395</t>
  </si>
  <si>
    <t xml:space="preserve">Harrow 024                              </t>
  </si>
  <si>
    <t>E02000456</t>
  </si>
  <si>
    <t xml:space="preserve">Brent 008                               </t>
  </si>
  <si>
    <t>E02000100</t>
  </si>
  <si>
    <t xml:space="preserve">Chelmsford 016                          </t>
  </si>
  <si>
    <t>E02004500</t>
  </si>
  <si>
    <t xml:space="preserve">North Somerset 002                      </t>
  </si>
  <si>
    <t>E02003066</t>
  </si>
  <si>
    <t xml:space="preserve">Herefordshire 023                       </t>
  </si>
  <si>
    <t>E02002927</t>
  </si>
  <si>
    <t xml:space="preserve">Stockton-on-Tees 023                    </t>
  </si>
  <si>
    <t>E02002557</t>
  </si>
  <si>
    <t xml:space="preserve">Kirklees 059                            </t>
  </si>
  <si>
    <t>E02002329</t>
  </si>
  <si>
    <t xml:space="preserve">Newcastle upon Tyne 002                 </t>
  </si>
  <si>
    <t>E02001709</t>
  </si>
  <si>
    <t xml:space="preserve">Sefton 012                              </t>
  </si>
  <si>
    <t>E02001440</t>
  </si>
  <si>
    <t xml:space="preserve">Brent 007                               </t>
  </si>
  <si>
    <t>E02000099</t>
  </si>
  <si>
    <t xml:space="preserve">Wiltshire 028                           </t>
  </si>
  <si>
    <t>E02006639</t>
  </si>
  <si>
    <t xml:space="preserve">Gloucester 014                          </t>
  </si>
  <si>
    <t>E02004649</t>
  </si>
  <si>
    <t xml:space="preserve">Chelmsford 015                          </t>
  </si>
  <si>
    <t>E02004499</t>
  </si>
  <si>
    <t xml:space="preserve">Bournemouth 020                         </t>
  </si>
  <si>
    <t>E02003191</t>
  </si>
  <si>
    <t xml:space="preserve">Camden 014                              </t>
  </si>
  <si>
    <t>E02000179</t>
  </si>
  <si>
    <t xml:space="preserve">Arun 010                                </t>
  </si>
  <si>
    <t>E02006551</t>
  </si>
  <si>
    <t xml:space="preserve">Guildford 018                           </t>
  </si>
  <si>
    <t>E02006361</t>
  </si>
  <si>
    <t xml:space="preserve">South Somerset 002                      </t>
  </si>
  <si>
    <t>E02006076</t>
  </si>
  <si>
    <t xml:space="preserve">Amber Valley 002                        </t>
  </si>
  <si>
    <t>E02004030</t>
  </si>
  <si>
    <t xml:space="preserve">Aylesbury Vale 010                      </t>
  </si>
  <si>
    <t>E02003661</t>
  </si>
  <si>
    <t xml:space="preserve">Central Bedfordshire 017                </t>
  </si>
  <si>
    <t>E02003615</t>
  </si>
  <si>
    <t xml:space="preserve">Leeds 077                               </t>
  </si>
  <si>
    <t>E02002406</t>
  </si>
  <si>
    <t xml:space="preserve">Leeds 008                               </t>
  </si>
  <si>
    <t>E02002337</t>
  </si>
  <si>
    <t xml:space="preserve">Bexley 011                              </t>
  </si>
  <si>
    <t>E02000075</t>
  </si>
  <si>
    <t xml:space="preserve">Rushcliffe 008                          </t>
  </si>
  <si>
    <t>E02005913</t>
  </si>
  <si>
    <t xml:space="preserve">East Hertfordshire 018                  </t>
  </si>
  <si>
    <t>E02004895</t>
  </si>
  <si>
    <t xml:space="preserve">Cheshire West and Chester 026           </t>
  </si>
  <si>
    <t>E02003885</t>
  </si>
  <si>
    <t xml:space="preserve">Calderdale 027                          </t>
  </si>
  <si>
    <t>E02002270</t>
  </si>
  <si>
    <t xml:space="preserve">Ealing 011                              </t>
  </si>
  <si>
    <t>E02000248</t>
  </si>
  <si>
    <t xml:space="preserve">Wiltshire 032                           </t>
  </si>
  <si>
    <t>E02006685</t>
  </si>
  <si>
    <t xml:space="preserve">Waverley 006                            </t>
  </si>
  <si>
    <t>E02006444</t>
  </si>
  <si>
    <t xml:space="preserve">Charnwood 020                           </t>
  </si>
  <si>
    <t>E02005364</t>
  </si>
  <si>
    <t xml:space="preserve">Basingstoke and Deane 015               </t>
  </si>
  <si>
    <t>E02004689</t>
  </si>
  <si>
    <t xml:space="preserve">Braintree 014                           </t>
  </si>
  <si>
    <t>E02004459</t>
  </si>
  <si>
    <t xml:space="preserve">West Dorset 002                         </t>
  </si>
  <si>
    <t>E02004270</t>
  </si>
  <si>
    <t xml:space="preserve">Warrington 021                          </t>
  </si>
  <si>
    <t>E02002610</t>
  </si>
  <si>
    <t xml:space="preserve">Dudley 036                              </t>
  </si>
  <si>
    <t>E02002035</t>
  </si>
  <si>
    <t xml:space="preserve">Wandsworth 014                          </t>
  </si>
  <si>
    <t>E02000936</t>
  </si>
  <si>
    <t xml:space="preserve">Wiltshire 050                           </t>
  </si>
  <si>
    <t>E02006665</t>
  </si>
  <si>
    <t xml:space="preserve">Shropshire 012                          </t>
  </si>
  <si>
    <t>E02006027</t>
  </si>
  <si>
    <t xml:space="preserve">Richmondshire 005                       </t>
  </si>
  <si>
    <t>E02005786</t>
  </si>
  <si>
    <t xml:space="preserve">Oadby and Wigston 007                   </t>
  </si>
  <si>
    <t>E02005416</t>
  </si>
  <si>
    <t xml:space="preserve">Stroud 007                              </t>
  </si>
  <si>
    <t>E02004657</t>
  </si>
  <si>
    <t xml:space="preserve">East Devon 012                          </t>
  </si>
  <si>
    <t>E02004140</t>
  </si>
  <si>
    <t xml:space="preserve">Thurrock 001                            </t>
  </si>
  <si>
    <t>E02003296</t>
  </si>
  <si>
    <t xml:space="preserve">Warrington 022                          </t>
  </si>
  <si>
    <t>E02002611</t>
  </si>
  <si>
    <t xml:space="preserve">Calderdale 011                          </t>
  </si>
  <si>
    <t>E02002254</t>
  </si>
  <si>
    <t xml:space="preserve">Enfield 022                             </t>
  </si>
  <si>
    <t>E02000298</t>
  </si>
  <si>
    <t xml:space="preserve">St Edmundsbury 001                      </t>
  </si>
  <si>
    <t>E02006273</t>
  </si>
  <si>
    <t xml:space="preserve">Melton 001                              </t>
  </si>
  <si>
    <t>E02005391</t>
  </si>
  <si>
    <t xml:space="preserve">St Albans 005                           </t>
  </si>
  <si>
    <t>E02004928</t>
  </si>
  <si>
    <t xml:space="preserve">St Albans 004                           </t>
  </si>
  <si>
    <t>E02004927</t>
  </si>
  <si>
    <t xml:space="preserve">Cotswold 001                            </t>
  </si>
  <si>
    <t>E02004615</t>
  </si>
  <si>
    <t xml:space="preserve">West Devon 006                          </t>
  </si>
  <si>
    <t>E02004234</t>
  </si>
  <si>
    <t xml:space="preserve">Teignbridge 008                         </t>
  </si>
  <si>
    <t>E02004208</t>
  </si>
  <si>
    <t xml:space="preserve">Brighton and Hove 018                   </t>
  </si>
  <si>
    <t>E02003508</t>
  </si>
  <si>
    <t xml:space="preserve">Harrow 022                              </t>
  </si>
  <si>
    <t>E02000454</t>
  </si>
  <si>
    <t xml:space="preserve">Brent 003                               </t>
  </si>
  <si>
    <t>E02000095</t>
  </si>
  <si>
    <t xml:space="preserve">Horsham 008                             </t>
  </si>
  <si>
    <t>E02006595</t>
  </si>
  <si>
    <t xml:space="preserve">Warwick 014                             </t>
  </si>
  <si>
    <t>E02006532</t>
  </si>
  <si>
    <t xml:space="preserve">Hambleton 001                           </t>
  </si>
  <si>
    <t>E02005750</t>
  </si>
  <si>
    <t xml:space="preserve">Wyre 014                                </t>
  </si>
  <si>
    <t>E02005332</t>
  </si>
  <si>
    <t xml:space="preserve">Gravesham 009                           </t>
  </si>
  <si>
    <t>E02005063</t>
  </si>
  <si>
    <t xml:space="preserve">Rochford 008                            </t>
  </si>
  <si>
    <t>E02004570</t>
  </si>
  <si>
    <t xml:space="preserve">South Cambridgeshire 010                </t>
  </si>
  <si>
    <t>E02003784</t>
  </si>
  <si>
    <t xml:space="preserve">Hounslow 029                            </t>
  </si>
  <si>
    <t>E02006792</t>
  </si>
  <si>
    <t xml:space="preserve">Chichester 002                          </t>
  </si>
  <si>
    <t>E02006562</t>
  </si>
  <si>
    <t xml:space="preserve">Cannock Chase 001                       </t>
  </si>
  <si>
    <t>E02006118</t>
  </si>
  <si>
    <t xml:space="preserve">Cherwell 008                            </t>
  </si>
  <si>
    <t>E02005928</t>
  </si>
  <si>
    <t xml:space="preserve">Northampton 030                         </t>
  </si>
  <si>
    <t>E02005679</t>
  </si>
  <si>
    <t xml:space="preserve">Broadland 006                           </t>
  </si>
  <si>
    <t>E02005525</t>
  </si>
  <si>
    <t xml:space="preserve">South Kesteven 007                      </t>
  </si>
  <si>
    <t>E02005482</t>
  </si>
  <si>
    <t xml:space="preserve">Ashford 010                             </t>
  </si>
  <si>
    <t>E02005005</t>
  </si>
  <si>
    <t xml:space="preserve">New Forest 005                          </t>
  </si>
  <si>
    <t>E02004783</t>
  </si>
  <si>
    <t xml:space="preserve">County Durham 065                       </t>
  </si>
  <si>
    <t>E02004346</t>
  </si>
  <si>
    <t xml:space="preserve">Mid Devon 001                           </t>
  </si>
  <si>
    <t>E02004164</t>
  </si>
  <si>
    <t xml:space="preserve">Sefton 014                              </t>
  </si>
  <si>
    <t>E02001442</t>
  </si>
  <si>
    <t xml:space="preserve">Brent 004                               </t>
  </si>
  <si>
    <t>E02000096</t>
  </si>
  <si>
    <t xml:space="preserve">West Lindsey 008                        </t>
  </si>
  <si>
    <t>E02005499</t>
  </si>
  <si>
    <t xml:space="preserve">Basingstoke and Deane 020               </t>
  </si>
  <si>
    <t>E02004694</t>
  </si>
  <si>
    <t xml:space="preserve">Kirklees 020                            </t>
  </si>
  <si>
    <t>E02002290</t>
  </si>
  <si>
    <t xml:space="preserve">Dudley 040                              </t>
  </si>
  <si>
    <t>E02002039</t>
  </si>
  <si>
    <t xml:space="preserve">Malvern Hills 003                       </t>
  </si>
  <si>
    <t>E02006712</t>
  </si>
  <si>
    <t xml:space="preserve">Tandridge 004                           </t>
  </si>
  <si>
    <t>E02006431</t>
  </si>
  <si>
    <t xml:space="preserve">Hinckley and Bosworth 014               </t>
  </si>
  <si>
    <t>E02005390</t>
  </si>
  <si>
    <t xml:space="preserve">Hart 008                                </t>
  </si>
  <si>
    <t>E02004758</t>
  </si>
  <si>
    <t xml:space="preserve">East Dorset 011                         </t>
  </si>
  <si>
    <t>E02004253</t>
  </si>
  <si>
    <t xml:space="preserve">South Cambridgeshire 007                </t>
  </si>
  <si>
    <t>E02003781</t>
  </si>
  <si>
    <t xml:space="preserve">Bournemouth 011                         </t>
  </si>
  <si>
    <t>E02003182</t>
  </si>
  <si>
    <t xml:space="preserve">Kingston upon Thames 007                </t>
  </si>
  <si>
    <t>E02000604</t>
  </si>
  <si>
    <t xml:space="preserve">South Cambridgeshire 020                </t>
  </si>
  <si>
    <t>E02006873</t>
  </si>
  <si>
    <t xml:space="preserve">Sutton 025                              </t>
  </si>
  <si>
    <t>E02006836</t>
  </si>
  <si>
    <t xml:space="preserve">North Norfolk 006                       </t>
  </si>
  <si>
    <t>E02005575</t>
  </si>
  <si>
    <t xml:space="preserve">St Albans 019                           </t>
  </si>
  <si>
    <t>E02004942</t>
  </si>
  <si>
    <t xml:space="preserve">Chelmsford 019                          </t>
  </si>
  <si>
    <t>E02004503</t>
  </si>
  <si>
    <t xml:space="preserve">County Durham 033                       </t>
  </si>
  <si>
    <t>E02004315</t>
  </si>
  <si>
    <t xml:space="preserve">Sheffield 033                           </t>
  </si>
  <si>
    <t>E02001643</t>
  </si>
  <si>
    <t xml:space="preserve">Islington 013                           </t>
  </si>
  <si>
    <t>E02000566</t>
  </si>
  <si>
    <t xml:space="preserve">Enfield 008                             </t>
  </si>
  <si>
    <t>E02000284</t>
  </si>
  <si>
    <t xml:space="preserve">Bromley 030                             </t>
  </si>
  <si>
    <t>E02000156</t>
  </si>
  <si>
    <t xml:space="preserve">Barnet 011                              </t>
  </si>
  <si>
    <t>E02000034</t>
  </si>
  <si>
    <t xml:space="preserve">Warwick 001                             </t>
  </si>
  <si>
    <t>E02006519</t>
  </si>
  <si>
    <t xml:space="preserve">Wealden 007                             </t>
  </si>
  <si>
    <t>E02004409</t>
  </si>
  <si>
    <t xml:space="preserve">Wycombe 009                             </t>
  </si>
  <si>
    <t>E02003704</t>
  </si>
  <si>
    <t xml:space="preserve">Medway 035                              </t>
  </si>
  <si>
    <t>E02003348</t>
  </si>
  <si>
    <t xml:space="preserve">Rutland 005                             </t>
  </si>
  <si>
    <t>E02002867</t>
  </si>
  <si>
    <t xml:space="preserve">Wirral 034                              </t>
  </si>
  <si>
    <t>E02001500</t>
  </si>
  <si>
    <t xml:space="preserve">Bexley 023                              </t>
  </si>
  <si>
    <t>E02000087</t>
  </si>
  <si>
    <t xml:space="preserve">Barnet 001                              </t>
  </si>
  <si>
    <t>E02000024</t>
  </si>
  <si>
    <t xml:space="preserve">Mole Valley 004                         </t>
  </si>
  <si>
    <t>E02006365</t>
  </si>
  <si>
    <t xml:space="preserve">East Hertfordshire 010                  </t>
  </si>
  <si>
    <t>E02004887</t>
  </si>
  <si>
    <t xml:space="preserve">Eastleigh 005                           </t>
  </si>
  <si>
    <t>E02004716</t>
  </si>
  <si>
    <t xml:space="preserve">Cotswold 009                            </t>
  </si>
  <si>
    <t>E02004623</t>
  </si>
  <si>
    <t xml:space="preserve">East Dorset 006                         </t>
  </si>
  <si>
    <t>E02004248</t>
  </si>
  <si>
    <t xml:space="preserve">North East Derbyshire 008               </t>
  </si>
  <si>
    <t>E02004112</t>
  </si>
  <si>
    <t xml:space="preserve">Cheshire East 005                       </t>
  </si>
  <si>
    <t>E02003857</t>
  </si>
  <si>
    <t xml:space="preserve">Windsor and Maidenhead 018              </t>
  </si>
  <si>
    <t>E02003438</t>
  </si>
  <si>
    <t xml:space="preserve">Sheffield 068                           </t>
  </si>
  <si>
    <t>E02001678</t>
  </si>
  <si>
    <t xml:space="preserve">Trafford 023                            </t>
  </si>
  <si>
    <t>E02001281</t>
  </si>
  <si>
    <t xml:space="preserve">Horsham 007                             </t>
  </si>
  <si>
    <t>E02006594</t>
  </si>
  <si>
    <t xml:space="preserve">South Somerset 008                      </t>
  </si>
  <si>
    <t>E02006082</t>
  </si>
  <si>
    <t xml:space="preserve">North Dorset 005                        </t>
  </si>
  <si>
    <t>E02004259</t>
  </si>
  <si>
    <t xml:space="preserve">Darlington 011                          </t>
  </si>
  <si>
    <t>E02002569</t>
  </si>
  <si>
    <t xml:space="preserve">Wiltshire 042                           </t>
  </si>
  <si>
    <t>E02006692</t>
  </si>
  <si>
    <t xml:space="preserve">South Norfolk 008                       </t>
  </si>
  <si>
    <t>E02005604</t>
  </si>
  <si>
    <t xml:space="preserve">Chelmsford 018                          </t>
  </si>
  <si>
    <t>E02004502</t>
  </si>
  <si>
    <t xml:space="preserve">Rother 010                              </t>
  </si>
  <si>
    <t>E02004401</t>
  </si>
  <si>
    <t xml:space="preserve">Cornwall 012                            </t>
  </si>
  <si>
    <t>E02003893</t>
  </si>
  <si>
    <t xml:space="preserve">Barnet 040                              </t>
  </si>
  <si>
    <t>E02000063</t>
  </si>
  <si>
    <t xml:space="preserve">Wiltshire 013                           </t>
  </si>
  <si>
    <t>E02006655</t>
  </si>
  <si>
    <t xml:space="preserve">Shropshire 002                          </t>
  </si>
  <si>
    <t>E02006016</t>
  </si>
  <si>
    <t xml:space="preserve">Brighton and Hove 010                   </t>
  </si>
  <si>
    <t>E02003500</t>
  </si>
  <si>
    <t xml:space="preserve">Bath and North East Somerset 003        </t>
  </si>
  <si>
    <t>E02002987</t>
  </si>
  <si>
    <t xml:space="preserve">Mid Suffolk 005                         </t>
  </si>
  <si>
    <t>E02006265</t>
  </si>
  <si>
    <t xml:space="preserve">South Northamptonshire 007              </t>
  </si>
  <si>
    <t>E02005687</t>
  </si>
  <si>
    <t xml:space="preserve">South Norfolk 003                       </t>
  </si>
  <si>
    <t>E02005599</t>
  </si>
  <si>
    <t xml:space="preserve">Ribble Valley 008                       </t>
  </si>
  <si>
    <t>E02005277</t>
  </si>
  <si>
    <t xml:space="preserve">Colchester 021                          </t>
  </si>
  <si>
    <t>E02004526</t>
  </si>
  <si>
    <t xml:space="preserve">Wycombe 001                             </t>
  </si>
  <si>
    <t>E02003696</t>
  </si>
  <si>
    <t xml:space="preserve">Brighton and Hove 015                   </t>
  </si>
  <si>
    <t>E02003505</t>
  </si>
  <si>
    <t xml:space="preserve">Kirklees 030                            </t>
  </si>
  <si>
    <t>E02002300</t>
  </si>
  <si>
    <t xml:space="preserve">Wandsworth 017                          </t>
  </si>
  <si>
    <t>E02000939</t>
  </si>
  <si>
    <t xml:space="preserve">Richmond upon Thames 021                </t>
  </si>
  <si>
    <t>E02000804</t>
  </si>
  <si>
    <t xml:space="preserve">Haringey 035                            </t>
  </si>
  <si>
    <t>E02000431</t>
  </si>
  <si>
    <t xml:space="preserve">Mole Valley 007                         </t>
  </si>
  <si>
    <t>E02006368</t>
  </si>
  <si>
    <t xml:space="preserve">Swindon 024                             </t>
  </si>
  <si>
    <t>E02003235</t>
  </si>
  <si>
    <t xml:space="preserve">Bromley 022                             </t>
  </si>
  <si>
    <t>E02000148</t>
  </si>
  <si>
    <t xml:space="preserve">Fareham 010                             </t>
  </si>
  <si>
    <t>E02004736</t>
  </si>
  <si>
    <t xml:space="preserve">Cotswold 003                            </t>
  </si>
  <si>
    <t>E02004617</t>
  </si>
  <si>
    <t xml:space="preserve">Derby 003                               </t>
  </si>
  <si>
    <t>E02002798</t>
  </si>
  <si>
    <t xml:space="preserve">Trafford 027                            </t>
  </si>
  <si>
    <t>E02001285</t>
  </si>
  <si>
    <t xml:space="preserve">Barnet 017                              </t>
  </si>
  <si>
    <t>E02000040</t>
  </si>
  <si>
    <t xml:space="preserve">Horsham 009                             </t>
  </si>
  <si>
    <t>E02006596</t>
  </si>
  <si>
    <t xml:space="preserve">Woking 006                              </t>
  </si>
  <si>
    <t>E02006461</t>
  </si>
  <si>
    <t xml:space="preserve">Surrey Heath 009                        </t>
  </si>
  <si>
    <t>E02006424</t>
  </si>
  <si>
    <t xml:space="preserve">South Somerset 007                      </t>
  </si>
  <si>
    <t>E02006081</t>
  </si>
  <si>
    <t xml:space="preserve">Northumberland 037                      </t>
  </si>
  <si>
    <t>E02005728</t>
  </si>
  <si>
    <t xml:space="preserve">Charnwood 008                           </t>
  </si>
  <si>
    <t>E02005352</t>
  </si>
  <si>
    <t xml:space="preserve">Winchester 009                          </t>
  </si>
  <si>
    <t>E02004837</t>
  </si>
  <si>
    <t xml:space="preserve">New Forest 010                          </t>
  </si>
  <si>
    <t>E02004788</t>
  </si>
  <si>
    <t xml:space="preserve">Mid Devon 003                           </t>
  </si>
  <si>
    <t>E02004166</t>
  </si>
  <si>
    <t xml:space="preserve">Herefordshire 001                       </t>
  </si>
  <si>
    <t>E02002905</t>
  </si>
  <si>
    <t xml:space="preserve">Wirral 033                              </t>
  </si>
  <si>
    <t>E02001499</t>
  </si>
  <si>
    <t xml:space="preserve">Woking 003                              </t>
  </si>
  <si>
    <t>E02006458</t>
  </si>
  <si>
    <t xml:space="preserve">South Lakeland 007                      </t>
  </si>
  <si>
    <t>E02004021</t>
  </si>
  <si>
    <t xml:space="preserve">Sefton 013                              </t>
  </si>
  <si>
    <t>E02001441</t>
  </si>
  <si>
    <t xml:space="preserve">Hammersmith and Fulham 024              </t>
  </si>
  <si>
    <t>E02000395</t>
  </si>
  <si>
    <t xml:space="preserve">Elmbridge 011                           </t>
  </si>
  <si>
    <t>E02006327</t>
  </si>
  <si>
    <t xml:space="preserve">East Staffordshire 015                  </t>
  </si>
  <si>
    <t>E02006145</t>
  </si>
  <si>
    <t xml:space="preserve">Chelmsford 005                          </t>
  </si>
  <si>
    <t>E02004489</t>
  </si>
  <si>
    <t xml:space="preserve">Cheshire West and Chester 046           </t>
  </si>
  <si>
    <t>E02003809</t>
  </si>
  <si>
    <t xml:space="preserve">East Riding of Yorkshire 016            </t>
  </si>
  <si>
    <t>E02002699</t>
  </si>
  <si>
    <t xml:space="preserve">Hillingdon 011                          </t>
  </si>
  <si>
    <t>E02000504</t>
  </si>
  <si>
    <t xml:space="preserve">Thurrock 020                            </t>
  </si>
  <si>
    <t>E02006926</t>
  </si>
  <si>
    <t xml:space="preserve">St Edmundsbury 010                      </t>
  </si>
  <si>
    <t>E02006282</t>
  </si>
  <si>
    <t xml:space="preserve">West Lancashire 012                     </t>
  </si>
  <si>
    <t>E02005315</t>
  </si>
  <si>
    <t xml:space="preserve">Maidstone 012                           </t>
  </si>
  <si>
    <t>E02005079</t>
  </si>
  <si>
    <t xml:space="preserve">East Hampshire 011                      </t>
  </si>
  <si>
    <t>E02004707</t>
  </si>
  <si>
    <t xml:space="preserve">Rochford 003                            </t>
  </si>
  <si>
    <t>E02004565</t>
  </si>
  <si>
    <t xml:space="preserve">Merton 011                              </t>
  </si>
  <si>
    <t>E02000699</t>
  </si>
  <si>
    <t xml:space="preserve">Waverley 011                            </t>
  </si>
  <si>
    <t>E02006449</t>
  </si>
  <si>
    <t xml:space="preserve">Mid Suffolk 003                         </t>
  </si>
  <si>
    <t>E02006263</t>
  </si>
  <si>
    <t xml:space="preserve">Cheshire East 012                       </t>
  </si>
  <si>
    <t>E02003864</t>
  </si>
  <si>
    <t xml:space="preserve">Leeds 109                               </t>
  </si>
  <si>
    <t>E02006852</t>
  </si>
  <si>
    <t xml:space="preserve">South Oxfordshire 003                   </t>
  </si>
  <si>
    <t>E02005960</t>
  </si>
  <si>
    <t xml:space="preserve">Breckland 001                           </t>
  </si>
  <si>
    <t>E02005503</t>
  </si>
  <si>
    <t xml:space="preserve">Sevenoaks 009                           </t>
  </si>
  <si>
    <t>E02005095</t>
  </si>
  <si>
    <t xml:space="preserve">Braintree 018                           </t>
  </si>
  <si>
    <t>E02004463</t>
  </si>
  <si>
    <t xml:space="preserve">Teignbridge 019                         </t>
  </si>
  <si>
    <t>E02004219</t>
  </si>
  <si>
    <t xml:space="preserve">South Bucks 006                         </t>
  </si>
  <si>
    <t>E02003693</t>
  </si>
  <si>
    <t xml:space="preserve">Herefordshire 018                       </t>
  </si>
  <si>
    <t>E02002922</t>
  </si>
  <si>
    <t xml:space="preserve">North Tyneside 005                      </t>
  </si>
  <si>
    <t>E02001742</t>
  </si>
  <si>
    <t xml:space="preserve">Richmond upon Thames 001                </t>
  </si>
  <si>
    <t>E02000784</t>
  </si>
  <si>
    <t xml:space="preserve">Wiltshire 002                           </t>
  </si>
  <si>
    <t>E02006645</t>
  </si>
  <si>
    <t xml:space="preserve">Mid Sussex 002                          </t>
  </si>
  <si>
    <t>E02006605</t>
  </si>
  <si>
    <t xml:space="preserve">North Hertfordshire 002                 </t>
  </si>
  <si>
    <t>E02004910</t>
  </si>
  <si>
    <t xml:space="preserve">Fareham 005                             </t>
  </si>
  <si>
    <t>E02004731</t>
  </si>
  <si>
    <t xml:space="preserve">Basildon 003                            </t>
  </si>
  <si>
    <t>E02004426</t>
  </si>
  <si>
    <t xml:space="preserve">Solihull 003                            </t>
  </si>
  <si>
    <t>E02002083</t>
  </si>
  <si>
    <t xml:space="preserve">Wychavon 007                            </t>
  </si>
  <si>
    <t>E02006754</t>
  </si>
  <si>
    <t xml:space="preserve">Suffolk Coastal 010                     </t>
  </si>
  <si>
    <t>E02006296</t>
  </si>
  <si>
    <t xml:space="preserve">Forest Heath 005                        </t>
  </si>
  <si>
    <t>E02006242</t>
  </si>
  <si>
    <t xml:space="preserve">Lichfield 007                           </t>
  </si>
  <si>
    <t>E02006152</t>
  </si>
  <si>
    <t xml:space="preserve">Swale 013                               </t>
  </si>
  <si>
    <t>E02005127</t>
  </si>
  <si>
    <t xml:space="preserve">North Hertfordshire 013                 </t>
  </si>
  <si>
    <t>E02004921</t>
  </si>
  <si>
    <t xml:space="preserve">Rochford 009                            </t>
  </si>
  <si>
    <t>E02004571</t>
  </si>
  <si>
    <t xml:space="preserve">Central Bedfordshire 007                </t>
  </si>
  <si>
    <t>E02003605</t>
  </si>
  <si>
    <t xml:space="preserve">Poole 017                               </t>
  </si>
  <si>
    <t>E02003210</t>
  </si>
  <si>
    <t xml:space="preserve">South Gloucestershire 021               </t>
  </si>
  <si>
    <t>E02003110</t>
  </si>
  <si>
    <t xml:space="preserve">Birmingham 003                          </t>
  </si>
  <si>
    <t>E02001829</t>
  </si>
  <si>
    <t xml:space="preserve">Bromley 012                             </t>
  </si>
  <si>
    <t>E02000138</t>
  </si>
  <si>
    <t xml:space="preserve">Cheshire West and Chester 039           </t>
  </si>
  <si>
    <t>E02003805</t>
  </si>
  <si>
    <t xml:space="preserve">Derby 002                               </t>
  </si>
  <si>
    <t>E02002797</t>
  </si>
  <si>
    <t xml:space="preserve">Redcar and Cleveland 020                </t>
  </si>
  <si>
    <t>E02002534</t>
  </si>
  <si>
    <t xml:space="preserve">Leeds 022                               </t>
  </si>
  <si>
    <t>E02002351</t>
  </si>
  <si>
    <t xml:space="preserve">Waltham Forest 010                      </t>
  </si>
  <si>
    <t>E02000904</t>
  </si>
  <si>
    <t xml:space="preserve">Malvern Hills 010                       </t>
  </si>
  <si>
    <t>E02006719</t>
  </si>
  <si>
    <t xml:space="preserve">Stratford-on-Avon 007                   </t>
  </si>
  <si>
    <t>E02006510</t>
  </si>
  <si>
    <t xml:space="preserve">Spelthorne 005                          </t>
  </si>
  <si>
    <t>E02006407</t>
  </si>
  <si>
    <t xml:space="preserve">Selby 003                               </t>
  </si>
  <si>
    <t>E02005811</t>
  </si>
  <si>
    <t xml:space="preserve">St Albans 003                           </t>
  </si>
  <si>
    <t>E02004926</t>
  </si>
  <si>
    <t xml:space="preserve">Bath and North East Somerset 012        </t>
  </si>
  <si>
    <t>E02002996</t>
  </si>
  <si>
    <t xml:space="preserve">East Riding of Yorkshire 044            </t>
  </si>
  <si>
    <t>E02006891</t>
  </si>
  <si>
    <t xml:space="preserve">Maidstone 001                           </t>
  </si>
  <si>
    <t>E02005068</t>
  </si>
  <si>
    <t xml:space="preserve">Cheshire West and Chester 030           </t>
  </si>
  <si>
    <t>E02003800</t>
  </si>
  <si>
    <t xml:space="preserve">Bradford 002                            </t>
  </si>
  <si>
    <t>E02002184</t>
  </si>
  <si>
    <t xml:space="preserve">Mid Suffolk 009                         </t>
  </si>
  <si>
    <t>E02006269</t>
  </si>
  <si>
    <t xml:space="preserve">Vale of White Horse 004                 </t>
  </si>
  <si>
    <t>E02005981</t>
  </si>
  <si>
    <t xml:space="preserve">Test Valley 012                         </t>
  </si>
  <si>
    <t>E02004825</t>
  </si>
  <si>
    <t xml:space="preserve">Fareham 006                             </t>
  </si>
  <si>
    <t>E02004732</t>
  </si>
  <si>
    <t xml:space="preserve">East Hampshire 014                      </t>
  </si>
  <si>
    <t>E02004710</t>
  </si>
  <si>
    <t xml:space="preserve">South Lakeland 009                      </t>
  </si>
  <si>
    <t>E02004023</t>
  </si>
  <si>
    <t xml:space="preserve">Darlington 001                          </t>
  </si>
  <si>
    <t>E02002559</t>
  </si>
  <si>
    <t xml:space="preserve">Sheffield 005                           </t>
  </si>
  <si>
    <t>E02001615</t>
  </si>
  <si>
    <t xml:space="preserve">Tower Hamlets 021                       </t>
  </si>
  <si>
    <t>E02000884</t>
  </si>
  <si>
    <t xml:space="preserve">Islington 017                           </t>
  </si>
  <si>
    <t>E02000570</t>
  </si>
  <si>
    <t xml:space="preserve">Suffolk Coastal 013                     </t>
  </si>
  <si>
    <t>E02006299</t>
  </si>
  <si>
    <t xml:space="preserve">Vale of White Horse 010                 </t>
  </si>
  <si>
    <t>E02005987</t>
  </si>
  <si>
    <t xml:space="preserve">St Albans 020                           </t>
  </si>
  <si>
    <t>E02004943</t>
  </si>
  <si>
    <t xml:space="preserve">Chelmsford 013                          </t>
  </si>
  <si>
    <t>E02004497</t>
  </si>
  <si>
    <t xml:space="preserve">East Devon 017                          </t>
  </si>
  <si>
    <t>E02004145</t>
  </si>
  <si>
    <t xml:space="preserve">Wandsworth 010                          </t>
  </si>
  <si>
    <t>E02000932</t>
  </si>
  <si>
    <t xml:space="preserve">Wiltshire 037                           </t>
  </si>
  <si>
    <t>E02006689</t>
  </si>
  <si>
    <t xml:space="preserve">Runnymede 010                           </t>
  </si>
  <si>
    <t>E02006402</t>
  </si>
  <si>
    <t xml:space="preserve">East Dorset 002                         </t>
  </si>
  <si>
    <t>E02004244</t>
  </si>
  <si>
    <t xml:space="preserve">Richmond upon Thames 018                </t>
  </si>
  <si>
    <t>E02000801</t>
  </si>
  <si>
    <t xml:space="preserve">Camden 010                              </t>
  </si>
  <si>
    <t>E02000175</t>
  </si>
  <si>
    <t xml:space="preserve">Epsom and Ewell 001                     </t>
  </si>
  <si>
    <t>E02006335</t>
  </si>
  <si>
    <t xml:space="preserve">Gosport 006                             </t>
  </si>
  <si>
    <t>E02004746</t>
  </si>
  <si>
    <t xml:space="preserve">North Devon 006                         </t>
  </si>
  <si>
    <t>E02004180</t>
  </si>
  <si>
    <t xml:space="preserve">North East Derbyshire 005               </t>
  </si>
  <si>
    <t>E02004109</t>
  </si>
  <si>
    <t xml:space="preserve">Cheshire East 010                       </t>
  </si>
  <si>
    <t>E02003863</t>
  </si>
  <si>
    <t xml:space="preserve">Bracknell Forest 015                    </t>
  </si>
  <si>
    <t>E02003366</t>
  </si>
  <si>
    <t xml:space="preserve">South Gloucestershire 003               </t>
  </si>
  <si>
    <t>E02003092</t>
  </si>
  <si>
    <t xml:space="preserve">Sutton 024                              </t>
  </si>
  <si>
    <t>E02000863</t>
  </si>
  <si>
    <t xml:space="preserve">South Oxfordshire 001                   </t>
  </si>
  <si>
    <t>E02005958</t>
  </si>
  <si>
    <t xml:space="preserve">Hart 009                                </t>
  </si>
  <si>
    <t>E02004759</t>
  </si>
  <si>
    <t xml:space="preserve">Cheshire West and Chester 047           </t>
  </si>
  <si>
    <t>E02003810</t>
  </si>
  <si>
    <t xml:space="preserve">Solihull 024                            </t>
  </si>
  <si>
    <t>E02002104</t>
  </si>
  <si>
    <t xml:space="preserve">Northumberland 026                      </t>
  </si>
  <si>
    <t>E02005713</t>
  </si>
  <si>
    <t xml:space="preserve">Chiltern 012                            </t>
  </si>
  <si>
    <t>E02003687</t>
  </si>
  <si>
    <t xml:space="preserve">Bradford 001                            </t>
  </si>
  <si>
    <t>E02002183</t>
  </si>
  <si>
    <t xml:space="preserve">Kingston upon Thames 004                </t>
  </si>
  <si>
    <t>E02000601</t>
  </si>
  <si>
    <t xml:space="preserve">Bexley 024                              </t>
  </si>
  <si>
    <t>E02000088</t>
  </si>
  <si>
    <t xml:space="preserve">Barnet 005                              </t>
  </si>
  <si>
    <t>E02000028</t>
  </si>
  <si>
    <t xml:space="preserve">Aylesbury Vale 009                      </t>
  </si>
  <si>
    <t>E02003660</t>
  </si>
  <si>
    <t xml:space="preserve">Southampton 011                         </t>
  </si>
  <si>
    <t>E02003559</t>
  </si>
  <si>
    <t xml:space="preserve">Leicester 025                           </t>
  </si>
  <si>
    <t>E02002851</t>
  </si>
  <si>
    <t xml:space="preserve">Redbridge 012                           </t>
  </si>
  <si>
    <t>E02000762</t>
  </si>
  <si>
    <t xml:space="preserve">Redbridge 009                           </t>
  </si>
  <si>
    <t>E02000759</t>
  </si>
  <si>
    <t xml:space="preserve">Merton 015                              </t>
  </si>
  <si>
    <t>E02000703</t>
  </si>
  <si>
    <t xml:space="preserve">Kingston upon Thames 010                </t>
  </si>
  <si>
    <t>E02000607</t>
  </si>
  <si>
    <t xml:space="preserve">Gedling 008                             </t>
  </si>
  <si>
    <t>E02005872</t>
  </si>
  <si>
    <t xml:space="preserve">Watford 008                             </t>
  </si>
  <si>
    <t>E02004975</t>
  </si>
  <si>
    <t xml:space="preserve">Brentwood 001                           </t>
  </si>
  <si>
    <t>E02004464</t>
  </si>
  <si>
    <t xml:space="preserve">Cheshire East 022                       </t>
  </si>
  <si>
    <t>E02003811</t>
  </si>
  <si>
    <t xml:space="preserve">Milton Keynes 020                       </t>
  </si>
  <si>
    <t>E02003478</t>
  </si>
  <si>
    <t xml:space="preserve">Harrow 012                              </t>
  </si>
  <si>
    <t>E02000444</t>
  </si>
  <si>
    <t xml:space="preserve">Camden 026                              </t>
  </si>
  <si>
    <t>E02000191</t>
  </si>
  <si>
    <t xml:space="preserve">Suffolk Coastal 001                     </t>
  </si>
  <si>
    <t>E02006287</t>
  </si>
  <si>
    <t xml:space="preserve">Norwich 009                             </t>
  </si>
  <si>
    <t>E02005592</t>
  </si>
  <si>
    <t xml:space="preserve">Broadland 003                           </t>
  </si>
  <si>
    <t>E02005522</t>
  </si>
  <si>
    <t xml:space="preserve">East Hampshire 013                      </t>
  </si>
  <si>
    <t>E02004709</t>
  </si>
  <si>
    <t xml:space="preserve">Colchester 017                          </t>
  </si>
  <si>
    <t>E02004522</t>
  </si>
  <si>
    <t xml:space="preserve">Brentwood 006                           </t>
  </si>
  <si>
    <t>E02004469</t>
  </si>
  <si>
    <t xml:space="preserve">Rutland 004                             </t>
  </si>
  <si>
    <t>E02002866</t>
  </si>
  <si>
    <t xml:space="preserve">Warrington 025                          </t>
  </si>
  <si>
    <t>E02002614</t>
  </si>
  <si>
    <t xml:space="preserve">Merton 001                              </t>
  </si>
  <si>
    <t>E02000689</t>
  </si>
  <si>
    <t xml:space="preserve">Epsom and Ewell 010                     </t>
  </si>
  <si>
    <t>E02006837</t>
  </si>
  <si>
    <t xml:space="preserve">Newcastle-under-Lyme 015                </t>
  </si>
  <si>
    <t>E02006172</t>
  </si>
  <si>
    <t xml:space="preserve">Newark and Sherwood 003                 </t>
  </si>
  <si>
    <t>E02005895</t>
  </si>
  <si>
    <t xml:space="preserve">Harrogate 019                           </t>
  </si>
  <si>
    <t>E02005779</t>
  </si>
  <si>
    <t xml:space="preserve">Bedford 001                             </t>
  </si>
  <si>
    <t>E02003616</t>
  </si>
  <si>
    <t xml:space="preserve">Bracknell Forest 005                    </t>
  </si>
  <si>
    <t>E02003356</t>
  </si>
  <si>
    <t xml:space="preserve">South Gloucestershire 004               </t>
  </si>
  <si>
    <t>E02003093</t>
  </si>
  <si>
    <t xml:space="preserve">Redcar and Cleveland 019                </t>
  </si>
  <si>
    <t>E02002533</t>
  </si>
  <si>
    <t xml:space="preserve">Harrow 003                              </t>
  </si>
  <si>
    <t>E02000435</t>
  </si>
  <si>
    <t xml:space="preserve">Wiltshire 003                           </t>
  </si>
  <si>
    <t>E02006646</t>
  </si>
  <si>
    <t xml:space="preserve">New Forest 006                          </t>
  </si>
  <si>
    <t>E02004784</t>
  </si>
  <si>
    <t xml:space="preserve">Colchester 009                          </t>
  </si>
  <si>
    <t>E02004514</t>
  </si>
  <si>
    <t xml:space="preserve">West Berkshire 007                      </t>
  </si>
  <si>
    <t>E02003373</t>
  </si>
  <si>
    <t xml:space="preserve">East Riding of Yorkshire 013            </t>
  </si>
  <si>
    <t>E02002696</t>
  </si>
  <si>
    <t xml:space="preserve">East Dorset 003                         </t>
  </si>
  <si>
    <t>E02004245</t>
  </si>
  <si>
    <t xml:space="preserve">Stockport 034                           </t>
  </si>
  <si>
    <t>E02001220</t>
  </si>
  <si>
    <t xml:space="preserve">Nuneaton and Bedworth 011               </t>
  </si>
  <si>
    <t>E02006485</t>
  </si>
  <si>
    <t xml:space="preserve">New Forest 015                          </t>
  </si>
  <si>
    <t>E02004793</t>
  </si>
  <si>
    <t xml:space="preserve">Sefton 017                              </t>
  </si>
  <si>
    <t>E02001445</t>
  </si>
  <si>
    <t xml:space="preserve">Wycombe 024                             </t>
  </si>
  <si>
    <t>E02006824</t>
  </si>
  <si>
    <t xml:space="preserve">Fylde 009                               </t>
  </si>
  <si>
    <t>E02005211</t>
  </si>
  <si>
    <t xml:space="preserve">Bexley 009                              </t>
  </si>
  <si>
    <t>E02000073</t>
  </si>
  <si>
    <t xml:space="preserve">Horsham 003                             </t>
  </si>
  <si>
    <t>E02006590</t>
  </si>
  <si>
    <t xml:space="preserve">Waverley 010                            </t>
  </si>
  <si>
    <t>E02006448</t>
  </si>
  <si>
    <t xml:space="preserve">Harborough 003                          </t>
  </si>
  <si>
    <t>E02005369</t>
  </si>
  <si>
    <t xml:space="preserve">Chelmsford 011                          </t>
  </si>
  <si>
    <t>E02004495</t>
  </si>
  <si>
    <t xml:space="preserve">Rother 001                              </t>
  </si>
  <si>
    <t>E02004392</t>
  </si>
  <si>
    <t xml:space="preserve">Amber Valley 011                        </t>
  </si>
  <si>
    <t>E02004039</t>
  </si>
  <si>
    <t xml:space="preserve">South Lakeland 008                      </t>
  </si>
  <si>
    <t>E02004022</t>
  </si>
  <si>
    <t xml:space="preserve">Torbay 016                              </t>
  </si>
  <si>
    <t>E02003169</t>
  </si>
  <si>
    <t xml:space="preserve">Kirklees 056                            </t>
  </si>
  <si>
    <t>E02002326</t>
  </si>
  <si>
    <t xml:space="preserve">Solihull 028                            </t>
  </si>
  <si>
    <t>E02002108</t>
  </si>
  <si>
    <t xml:space="preserve">Barnet 019                              </t>
  </si>
  <si>
    <t>E02000042</t>
  </si>
  <si>
    <t xml:space="preserve">West Berkshire 021                      </t>
  </si>
  <si>
    <t>E02003387</t>
  </si>
  <si>
    <t xml:space="preserve">Bolton 001                              </t>
  </si>
  <si>
    <t>E02000984</t>
  </si>
  <si>
    <t xml:space="preserve">Broadland 014                           </t>
  </si>
  <si>
    <t>E02005533</t>
  </si>
  <si>
    <t xml:space="preserve">Colchester 003                          </t>
  </si>
  <si>
    <t>E02004508</t>
  </si>
  <si>
    <t xml:space="preserve">Chelmsford 001                          </t>
  </si>
  <si>
    <t>E02004485</t>
  </si>
  <si>
    <t xml:space="preserve">East Dorset 012                         </t>
  </si>
  <si>
    <t>E02004254</t>
  </si>
  <si>
    <t xml:space="preserve">Surrey Heath 003                        </t>
  </si>
  <si>
    <t>E02006418</t>
  </si>
  <si>
    <t xml:space="preserve">Broadland 009                           </t>
  </si>
  <si>
    <t>E02005528</t>
  </si>
  <si>
    <t xml:space="preserve">Birmingham 010                          </t>
  </si>
  <si>
    <t>E02001836</t>
  </si>
  <si>
    <t xml:space="preserve">Stockport 039                           </t>
  </si>
  <si>
    <t>E02001225</t>
  </si>
  <si>
    <t xml:space="preserve">Richmond upon Thames 005                </t>
  </si>
  <si>
    <t>E02000788</t>
  </si>
  <si>
    <t xml:space="preserve">Bexley 020                              </t>
  </si>
  <si>
    <t>E02000084</t>
  </si>
  <si>
    <t xml:space="preserve">Oadby and Wigston 009                   </t>
  </si>
  <si>
    <t>E02006911</t>
  </si>
  <si>
    <t xml:space="preserve">Hertsmere 013                           </t>
  </si>
  <si>
    <t>E02004908</t>
  </si>
  <si>
    <t xml:space="preserve">Dacorum 012                             </t>
  </si>
  <si>
    <t>E02004867</t>
  </si>
  <si>
    <t xml:space="preserve">East Hampshire 017                      </t>
  </si>
  <si>
    <t>E02006838</t>
  </si>
  <si>
    <t xml:space="preserve">Central Bedfordshire 031                </t>
  </si>
  <si>
    <t>E02003649</t>
  </si>
  <si>
    <t xml:space="preserve">Barnet 016                              </t>
  </si>
  <si>
    <t>E02000039</t>
  </si>
  <si>
    <t xml:space="preserve">Wiltshire 038                           </t>
  </si>
  <si>
    <t>E02006642</t>
  </si>
  <si>
    <t xml:space="preserve">Elmbridge 015                           </t>
  </si>
  <si>
    <t>E02006331</t>
  </si>
  <si>
    <t xml:space="preserve">Hambleton 002                           </t>
  </si>
  <si>
    <t>E02005751</t>
  </si>
  <si>
    <t xml:space="preserve">Breckland 006                           </t>
  </si>
  <si>
    <t>E02005508</t>
  </si>
  <si>
    <t xml:space="preserve">Hertsmere 005                           </t>
  </si>
  <si>
    <t>E02004900</t>
  </si>
  <si>
    <t xml:space="preserve">Broxbourne 001                          </t>
  </si>
  <si>
    <t>E02004843</t>
  </si>
  <si>
    <t xml:space="preserve">Chelmsford 007                          </t>
  </si>
  <si>
    <t>E02004491</t>
  </si>
  <si>
    <t xml:space="preserve">East Riding of Yorkshire 024            </t>
  </si>
  <si>
    <t>E02002707</t>
  </si>
  <si>
    <t xml:space="preserve">Breckland 013                           </t>
  </si>
  <si>
    <t>E02005515</t>
  </si>
  <si>
    <t xml:space="preserve">Winchester 012                          </t>
  </si>
  <si>
    <t>E02004840</t>
  </si>
  <si>
    <t xml:space="preserve">Malvern Hills 004                       </t>
  </si>
  <si>
    <t>E02006713</t>
  </si>
  <si>
    <t xml:space="preserve">Sedgemoor 012                           </t>
  </si>
  <si>
    <t>E02006072</t>
  </si>
  <si>
    <t xml:space="preserve">West Oxfordshire 009                    </t>
  </si>
  <si>
    <t>E02006001</t>
  </si>
  <si>
    <t xml:space="preserve">South Northamptonshire 006              </t>
  </si>
  <si>
    <t>E02005686</t>
  </si>
  <si>
    <t xml:space="preserve">South Norfolk 007                       </t>
  </si>
  <si>
    <t>E02005603</t>
  </si>
  <si>
    <t xml:space="preserve">Chiltern 007                            </t>
  </si>
  <si>
    <t>E02003682</t>
  </si>
  <si>
    <t xml:space="preserve">Croydon 043                             </t>
  </si>
  <si>
    <t>E02000236</t>
  </si>
  <si>
    <t xml:space="preserve">Bexley 022                              </t>
  </si>
  <si>
    <t>E02000086</t>
  </si>
  <si>
    <t xml:space="preserve">Harrogate 001                           </t>
  </si>
  <si>
    <t>E02005761</t>
  </si>
  <si>
    <t xml:space="preserve">Blaby 011                               </t>
  </si>
  <si>
    <t>E02005343</t>
  </si>
  <si>
    <t xml:space="preserve">East Hertfordshire 014                  </t>
  </si>
  <si>
    <t>E02004891</t>
  </si>
  <si>
    <t xml:space="preserve">Castle Point 004                        </t>
  </si>
  <si>
    <t>E02004476</t>
  </si>
  <si>
    <t xml:space="preserve">South Hams 011                          </t>
  </si>
  <si>
    <t>E02004199</t>
  </si>
  <si>
    <t xml:space="preserve">Cheshire West and Chester 016           </t>
  </si>
  <si>
    <t>E02003852</t>
  </si>
  <si>
    <t xml:space="preserve">Newcastle upon Tyne 005                 </t>
  </si>
  <si>
    <t>E02001712</t>
  </si>
  <si>
    <t xml:space="preserve">Wirral 041                              </t>
  </si>
  <si>
    <t>E02001507</t>
  </si>
  <si>
    <t xml:space="preserve">Havant 020                              </t>
  </si>
  <si>
    <t>E02006831</t>
  </si>
  <si>
    <t xml:space="preserve">Spelthorne 010                          </t>
  </si>
  <si>
    <t>E02006412</t>
  </si>
  <si>
    <t xml:space="preserve">North Norfolk 002                       </t>
  </si>
  <si>
    <t>E02005571</t>
  </si>
  <si>
    <t xml:space="preserve">Test Valley 010                         </t>
  </si>
  <si>
    <t>E02004823</t>
  </si>
  <si>
    <t xml:space="preserve">Fareham 004                             </t>
  </si>
  <si>
    <t>E02004730</t>
  </si>
  <si>
    <t xml:space="preserve">South Bucks 002                         </t>
  </si>
  <si>
    <t>E02003689</t>
  </si>
  <si>
    <t xml:space="preserve">Sheffield 071                           </t>
  </si>
  <si>
    <t>E02001681</t>
  </si>
  <si>
    <t xml:space="preserve">Kensington and Chelsea 013              </t>
  </si>
  <si>
    <t>E02000589</t>
  </si>
  <si>
    <t xml:space="preserve">Aylesbury Vale 001                      </t>
  </si>
  <si>
    <t>E02003652</t>
  </si>
  <si>
    <t xml:space="preserve">Rutland 001                             </t>
  </si>
  <si>
    <t>E02002863</t>
  </si>
  <si>
    <t xml:space="preserve">Harrow 015                              </t>
  </si>
  <si>
    <t>E02000447</t>
  </si>
  <si>
    <t xml:space="preserve">Babergh 006                             </t>
  </si>
  <si>
    <t>E02006232</t>
  </si>
  <si>
    <t xml:space="preserve">Babergh 005                             </t>
  </si>
  <si>
    <t>E02006231</t>
  </si>
  <si>
    <t xml:space="preserve">Oxford 007                              </t>
  </si>
  <si>
    <t>E02005946</t>
  </si>
  <si>
    <t xml:space="preserve">Tonbridge and Malling 006               </t>
  </si>
  <si>
    <t>E02005154</t>
  </si>
  <si>
    <t xml:space="preserve">Maldon 005                              </t>
  </si>
  <si>
    <t>E02004559</t>
  </si>
  <si>
    <t xml:space="preserve">Wokingham 008                           </t>
  </si>
  <si>
    <t>E02003446</t>
  </si>
  <si>
    <t xml:space="preserve">Ealing 002                              </t>
  </si>
  <si>
    <t>E02000239</t>
  </si>
  <si>
    <t xml:space="preserve">Stratford-on-Avon 008                   </t>
  </si>
  <si>
    <t>E02006511</t>
  </si>
  <si>
    <t xml:space="preserve">Cheltenham 002                          </t>
  </si>
  <si>
    <t>E02004601</t>
  </si>
  <si>
    <t xml:space="preserve">Braintree 013                           </t>
  </si>
  <si>
    <t>E02004458</t>
  </si>
  <si>
    <t xml:space="preserve">Huntingdonshire 011                     </t>
  </si>
  <si>
    <t>E02003763</t>
  </si>
  <si>
    <t xml:space="preserve">Blackburn with Darwen 010               </t>
  </si>
  <si>
    <t>E02002624</t>
  </si>
  <si>
    <t xml:space="preserve">Warwick 002                             </t>
  </si>
  <si>
    <t>E02006520</t>
  </si>
  <si>
    <t xml:space="preserve">Cheltenham 014                          </t>
  </si>
  <si>
    <t>E02004613</t>
  </si>
  <si>
    <t xml:space="preserve">Chelmsford 012                          </t>
  </si>
  <si>
    <t>E02004496</t>
  </si>
  <si>
    <t xml:space="preserve">Barnsley 016                            </t>
  </si>
  <si>
    <t>E02001524</t>
  </si>
  <si>
    <t xml:space="preserve">Kingston upon Thames 014                </t>
  </si>
  <si>
    <t>E02000611</t>
  </si>
  <si>
    <t xml:space="preserve">Stafford 014                            </t>
  </si>
  <si>
    <t>E02006201</t>
  </si>
  <si>
    <t xml:space="preserve">County Durham 022                       </t>
  </si>
  <si>
    <t>E02004308</t>
  </si>
  <si>
    <t xml:space="preserve">Christchurch 003                        </t>
  </si>
  <si>
    <t>E02004238</t>
  </si>
  <si>
    <t xml:space="preserve">North Tyneside 003                      </t>
  </si>
  <si>
    <t>E02001740</t>
  </si>
  <si>
    <t xml:space="preserve">Richmond upon Thames 007                </t>
  </si>
  <si>
    <t>E02000790</t>
  </si>
  <si>
    <t xml:space="preserve">West Oxfordshire 004                    </t>
  </si>
  <si>
    <t>E02005996</t>
  </si>
  <si>
    <t xml:space="preserve">Broxbourne 006                          </t>
  </si>
  <si>
    <t>E02004848</t>
  </si>
  <si>
    <t xml:space="preserve">Richmond upon Thames 009                </t>
  </si>
  <si>
    <t>E02000792</t>
  </si>
  <si>
    <t xml:space="preserve">Haringey 033                            </t>
  </si>
  <si>
    <t>E02000429</t>
  </si>
  <si>
    <t xml:space="preserve">Harrogate 008                           </t>
  </si>
  <si>
    <t>E02005768</t>
  </si>
  <si>
    <t xml:space="preserve">King's Lynn and West Norfolk 004        </t>
  </si>
  <si>
    <t>E02005554</t>
  </si>
  <si>
    <t xml:space="preserve">Harborough 007                          </t>
  </si>
  <si>
    <t>E02005373</t>
  </si>
  <si>
    <t xml:space="preserve">South Hams 009                          </t>
  </si>
  <si>
    <t>E02004197</t>
  </si>
  <si>
    <t xml:space="preserve">Cheshire East 023                       </t>
  </si>
  <si>
    <t>E02003812</t>
  </si>
  <si>
    <t xml:space="preserve">Solihull 026                            </t>
  </si>
  <si>
    <t>E02002106</t>
  </si>
  <si>
    <t xml:space="preserve">Stockport 032                           </t>
  </si>
  <si>
    <t>E02001218</t>
  </si>
  <si>
    <t xml:space="preserve">Richmond upon Thames 023                </t>
  </si>
  <si>
    <t>E02000806</t>
  </si>
  <si>
    <t xml:space="preserve">Enfield 011                             </t>
  </si>
  <si>
    <t>E02000287</t>
  </si>
  <si>
    <t xml:space="preserve">South Kesteven 012                      </t>
  </si>
  <si>
    <t>E02005487</t>
  </si>
  <si>
    <t xml:space="preserve">Wiltshire 017                           </t>
  </si>
  <si>
    <t>E02006659</t>
  </si>
  <si>
    <t xml:space="preserve">Scarborough 013                         </t>
  </si>
  <si>
    <t>E02005807</t>
  </si>
  <si>
    <t xml:space="preserve">Tewkesbury 004                          </t>
  </si>
  <si>
    <t>E02004669</t>
  </si>
  <si>
    <t xml:space="preserve">Central Bedfordshire 023                </t>
  </si>
  <si>
    <t>E02003641</t>
  </si>
  <si>
    <t xml:space="preserve">Brighton and Hove 003                   </t>
  </si>
  <si>
    <t>E02003493</t>
  </si>
  <si>
    <t xml:space="preserve">Vale of White Horse 005                 </t>
  </si>
  <si>
    <t>E02005982</t>
  </si>
  <si>
    <t xml:space="preserve">Harrogate 021                           </t>
  </si>
  <si>
    <t>E02005781</t>
  </si>
  <si>
    <t xml:space="preserve">South Cambridgeshire 005                </t>
  </si>
  <si>
    <t>E02003779</t>
  </si>
  <si>
    <t xml:space="preserve">East Riding of Yorkshire 021            </t>
  </si>
  <si>
    <t>E02002704</t>
  </si>
  <si>
    <t xml:space="preserve">Redbridge 001                           </t>
  </si>
  <si>
    <t>E02000751</t>
  </si>
  <si>
    <t xml:space="preserve">Harrow 029                              </t>
  </si>
  <si>
    <t>E02000461</t>
  </si>
  <si>
    <t xml:space="preserve">Harrow 008                              </t>
  </si>
  <si>
    <t>E02000440</t>
  </si>
  <si>
    <t xml:space="preserve">Camden 028                              </t>
  </si>
  <si>
    <t>E02000193</t>
  </si>
  <si>
    <t xml:space="preserve">Barnet 038                              </t>
  </si>
  <si>
    <t>E02000061</t>
  </si>
  <si>
    <t xml:space="preserve">Mid Sussex 017                          </t>
  </si>
  <si>
    <t>E02006620</t>
  </si>
  <si>
    <t xml:space="preserve">Mid Sussex 012                          </t>
  </si>
  <si>
    <t>E02006615</t>
  </si>
  <si>
    <t xml:space="preserve">Hertsmere 001                           </t>
  </si>
  <si>
    <t>E02004896</t>
  </si>
  <si>
    <t xml:space="preserve">Eastleigh 012                           </t>
  </si>
  <si>
    <t>E02004723</t>
  </si>
  <si>
    <t xml:space="preserve">Allerdale 012                           </t>
  </si>
  <si>
    <t>E02003976</t>
  </si>
  <si>
    <t xml:space="preserve">Liverpool 047                           </t>
  </si>
  <si>
    <t>E02001393</t>
  </si>
  <si>
    <t xml:space="preserve">Waverley 002                            </t>
  </si>
  <si>
    <t>E02006440</t>
  </si>
  <si>
    <t xml:space="preserve">Kettering 001                           </t>
  </si>
  <si>
    <t>E02005639</t>
  </si>
  <si>
    <t xml:space="preserve">Winchester 004                          </t>
  </si>
  <si>
    <t>E02004832</t>
  </si>
  <si>
    <t xml:space="preserve">Erewash 011                             </t>
  </si>
  <si>
    <t>E02004088</t>
  </si>
  <si>
    <t xml:space="preserve">Derbyshire Dales 001                    </t>
  </si>
  <si>
    <t>E02004068</t>
  </si>
  <si>
    <t xml:space="preserve">Barnet 032                              </t>
  </si>
  <si>
    <t>E02000055</t>
  </si>
  <si>
    <t xml:space="preserve">Daventry 004                            </t>
  </si>
  <si>
    <t>E02005622</t>
  </si>
  <si>
    <t xml:space="preserve">Epping Forest 014                       </t>
  </si>
  <si>
    <t>E02004540</t>
  </si>
  <si>
    <t xml:space="preserve">Birmingham 004                          </t>
  </si>
  <si>
    <t>E02001830</t>
  </si>
  <si>
    <t xml:space="preserve">Sutton 022                              </t>
  </si>
  <si>
    <t>E02000861</t>
  </si>
  <si>
    <t xml:space="preserve">Ealing 032                              </t>
  </si>
  <si>
    <t>E02000269</t>
  </si>
  <si>
    <t xml:space="preserve">Epsom and Ewell 004                     </t>
  </si>
  <si>
    <t>E02006338</t>
  </si>
  <si>
    <t xml:space="preserve">South Staffordshire 009                 </t>
  </si>
  <si>
    <t>E02006182</t>
  </si>
  <si>
    <t xml:space="preserve">Northampton 031                         </t>
  </si>
  <si>
    <t>E02005680</t>
  </si>
  <si>
    <t xml:space="preserve">Eastleigh 003                           </t>
  </si>
  <si>
    <t>E02004714</t>
  </si>
  <si>
    <t xml:space="preserve">Stroud 008                              </t>
  </si>
  <si>
    <t>E02004658</t>
  </si>
  <si>
    <t xml:space="preserve">East Devon 008                          </t>
  </si>
  <si>
    <t>E02004136</t>
  </si>
  <si>
    <t xml:space="preserve">Windsor and Maidenhead 001              </t>
  </si>
  <si>
    <t>E02003421</t>
  </si>
  <si>
    <t xml:space="preserve">Suffolk Coastal 005                     </t>
  </si>
  <si>
    <t>E02006291</t>
  </si>
  <si>
    <t xml:space="preserve">Tunbridge Wells 006                     </t>
  </si>
  <si>
    <t>E02005167</t>
  </si>
  <si>
    <t xml:space="preserve">Cotswold 004                            </t>
  </si>
  <si>
    <t>E02004618</t>
  </si>
  <si>
    <t xml:space="preserve">Windsor and Maidenhead 004              </t>
  </si>
  <si>
    <t>E02003424</t>
  </si>
  <si>
    <t xml:space="preserve">Wandsworth 015                          </t>
  </si>
  <si>
    <t>E02000937</t>
  </si>
  <si>
    <t xml:space="preserve">Kingston upon Thames 019                </t>
  </si>
  <si>
    <t>E02000616</t>
  </si>
  <si>
    <t xml:space="preserve">Havering 025                            </t>
  </si>
  <si>
    <t>E02000488</t>
  </si>
  <si>
    <t xml:space="preserve">Northumberland 015                      </t>
  </si>
  <si>
    <t>E02005722</t>
  </si>
  <si>
    <t xml:space="preserve">Wealden 013                             </t>
  </si>
  <si>
    <t>E02004415</t>
  </si>
  <si>
    <t xml:space="preserve">Rother 006                              </t>
  </si>
  <si>
    <t>E02004397</t>
  </si>
  <si>
    <t xml:space="preserve">Bristol 022                             </t>
  </si>
  <si>
    <t>E02003033</t>
  </si>
  <si>
    <t xml:space="preserve">Wakefield 038                           </t>
  </si>
  <si>
    <t>E02002475</t>
  </si>
  <si>
    <t xml:space="preserve">Harrow 025                              </t>
  </si>
  <si>
    <t>E02000457</t>
  </si>
  <si>
    <t xml:space="preserve">Tewkesbury 003                          </t>
  </si>
  <si>
    <t>E02004668</t>
  </si>
  <si>
    <t xml:space="preserve">Colchester 019                          </t>
  </si>
  <si>
    <t>E02004524</t>
  </si>
  <si>
    <t xml:space="preserve">West Dorset 007                         </t>
  </si>
  <si>
    <t>E02004275</t>
  </si>
  <si>
    <t xml:space="preserve">Exeter 001                              </t>
  </si>
  <si>
    <t>E02004149</t>
  </si>
  <si>
    <t xml:space="preserve">Bradford 003                            </t>
  </si>
  <si>
    <t>E02002185</t>
  </si>
  <si>
    <t xml:space="preserve">Richmond upon Thames 003                </t>
  </si>
  <si>
    <t>E02000786</t>
  </si>
  <si>
    <t xml:space="preserve">Enfield 028                             </t>
  </si>
  <si>
    <t>E02000304</t>
  </si>
  <si>
    <t xml:space="preserve">Tandridge 002                           </t>
  </si>
  <si>
    <t>E02006429</t>
  </si>
  <si>
    <t xml:space="preserve">South Oxfordshire 002                   </t>
  </si>
  <si>
    <t>E02005959</t>
  </si>
  <si>
    <t xml:space="preserve">Northumberland 040                      </t>
  </si>
  <si>
    <t>E02005733</t>
  </si>
  <si>
    <t xml:space="preserve">Norwich 012                             </t>
  </si>
  <si>
    <t>E02005595</t>
  </si>
  <si>
    <t xml:space="preserve">Basingstoke and Deane 003               </t>
  </si>
  <si>
    <t>E02004677</t>
  </si>
  <si>
    <t xml:space="preserve">Braintree 010                           </t>
  </si>
  <si>
    <t>E02004455</t>
  </si>
  <si>
    <t xml:space="preserve">Amber Valley 016                        </t>
  </si>
  <si>
    <t>E02004044</t>
  </si>
  <si>
    <t xml:space="preserve">Wirral 040                              </t>
  </si>
  <si>
    <t>E02001506</t>
  </si>
  <si>
    <t xml:space="preserve">Barnet 037                              </t>
  </si>
  <si>
    <t>E02000060</t>
  </si>
  <si>
    <t xml:space="preserve">Wiltshire 029                           </t>
  </si>
  <si>
    <t>E02006640</t>
  </si>
  <si>
    <t xml:space="preserve">Horsham 015                             </t>
  </si>
  <si>
    <t>E02006602</t>
  </si>
  <si>
    <t xml:space="preserve">Hambleton 010                           </t>
  </si>
  <si>
    <t>E02005759</t>
  </si>
  <si>
    <t xml:space="preserve">Dacorum 004                             </t>
  </si>
  <si>
    <t>E02004859</t>
  </si>
  <si>
    <t xml:space="preserve">East Devon 003                          </t>
  </si>
  <si>
    <t>E02004131</t>
  </si>
  <si>
    <t xml:space="preserve">South Cambridgeshire 019                </t>
  </si>
  <si>
    <t>E02003793</t>
  </si>
  <si>
    <t xml:space="preserve">Stockport 035                           </t>
  </si>
  <si>
    <t>E02001221</t>
  </si>
  <si>
    <t xml:space="preserve">Wiltshire 005                           </t>
  </si>
  <si>
    <t>E02006648</t>
  </si>
  <si>
    <t xml:space="preserve">Kettering 008                           </t>
  </si>
  <si>
    <t>E02005646</t>
  </si>
  <si>
    <t xml:space="preserve">Cotswold 010                            </t>
  </si>
  <si>
    <t>E02004624</t>
  </si>
  <si>
    <t xml:space="preserve">Cheshire East 006                       </t>
  </si>
  <si>
    <t>E02003858</t>
  </si>
  <si>
    <t xml:space="preserve">South Cambridgeshire 016                </t>
  </si>
  <si>
    <t>E02003790</t>
  </si>
  <si>
    <t xml:space="preserve">Wokingham 002                           </t>
  </si>
  <si>
    <t>E02003440</t>
  </si>
  <si>
    <t xml:space="preserve">Plymouth 018                            </t>
  </si>
  <si>
    <t>E02003139</t>
  </si>
  <si>
    <t xml:space="preserve">Poole 001                               </t>
  </si>
  <si>
    <t>E02003194</t>
  </si>
  <si>
    <t xml:space="preserve">Bristol 017                             </t>
  </si>
  <si>
    <t>E02003028</t>
  </si>
  <si>
    <t xml:space="preserve">East Riding of Yorkshire 032            </t>
  </si>
  <si>
    <t>E02002715</t>
  </si>
  <si>
    <t xml:space="preserve">Redbridge 026                           </t>
  </si>
  <si>
    <t>E02000776</t>
  </si>
  <si>
    <t xml:space="preserve">Guildford 008                           </t>
  </si>
  <si>
    <t>E02006351</t>
  </si>
  <si>
    <t xml:space="preserve">King's Lynn and West Norfolk 005        </t>
  </si>
  <si>
    <t>E02005555</t>
  </si>
  <si>
    <t xml:space="preserve">South Kesteven 016                      </t>
  </si>
  <si>
    <t>E02005491</t>
  </si>
  <si>
    <t xml:space="preserve">Wychavon 005                            </t>
  </si>
  <si>
    <t>E02006752</t>
  </si>
  <si>
    <t xml:space="preserve">Staffordshire Moorlands 002             </t>
  </si>
  <si>
    <t>E02006205</t>
  </si>
  <si>
    <t xml:space="preserve">East Dorset 001                         </t>
  </si>
  <si>
    <t>E02004243</t>
  </si>
  <si>
    <t xml:space="preserve">South Gloucestershire 012               </t>
  </si>
  <si>
    <t>E02003101</t>
  </si>
  <si>
    <t xml:space="preserve">Bradford 005                            </t>
  </si>
  <si>
    <t>E02002187</t>
  </si>
  <si>
    <t xml:space="preserve">Trafford 028                            </t>
  </si>
  <si>
    <t>E02001286</t>
  </si>
  <si>
    <t xml:space="preserve">South Oxfordshire 018                   </t>
  </si>
  <si>
    <t>E02005975</t>
  </si>
  <si>
    <t xml:space="preserve">Selby 002                               </t>
  </si>
  <si>
    <t>E02005810</t>
  </si>
  <si>
    <t xml:space="preserve">South Norfolk 011                       </t>
  </si>
  <si>
    <t>E02005607</t>
  </si>
  <si>
    <t xml:space="preserve">Mendip 012                              </t>
  </si>
  <si>
    <t>E02006058</t>
  </si>
  <si>
    <t xml:space="preserve">Bristol 015                             </t>
  </si>
  <si>
    <t>E02003026</t>
  </si>
  <si>
    <t xml:space="preserve">Oldham 020                              </t>
  </si>
  <si>
    <t>E02001117</t>
  </si>
  <si>
    <t xml:space="preserve">Wychavon 019                            </t>
  </si>
  <si>
    <t>E02006766</t>
  </si>
  <si>
    <t xml:space="preserve">Crawley 008                             </t>
  </si>
  <si>
    <t>E02006582</t>
  </si>
  <si>
    <t xml:space="preserve">Greenwich 028                           </t>
  </si>
  <si>
    <t>E02000340</t>
  </si>
  <si>
    <t xml:space="preserve">Bromley 007                             </t>
  </si>
  <si>
    <t>E02000133</t>
  </si>
  <si>
    <t xml:space="preserve">South Oxfordshire 009                   </t>
  </si>
  <si>
    <t>E02005966</t>
  </si>
  <si>
    <t xml:space="preserve">Waverley 009                            </t>
  </si>
  <si>
    <t>E02006447</t>
  </si>
  <si>
    <t xml:space="preserve">Fareham 001                             </t>
  </si>
  <si>
    <t>E02004727</t>
  </si>
  <si>
    <t xml:space="preserve">Stockton-on-Tees 022                    </t>
  </si>
  <si>
    <t>E02002556</t>
  </si>
  <si>
    <t xml:space="preserve">Mid Sussex 015                          </t>
  </si>
  <si>
    <t>E02006618</t>
  </si>
  <si>
    <t xml:space="preserve">Arun 018                                </t>
  </si>
  <si>
    <t>E02006559</t>
  </si>
  <si>
    <t xml:space="preserve">Surrey Heath 001                        </t>
  </si>
  <si>
    <t>E02006416</t>
  </si>
  <si>
    <t xml:space="preserve">Fareham 014                             </t>
  </si>
  <si>
    <t>E02004740</t>
  </si>
  <si>
    <t xml:space="preserve">Derbyshire Dales 010                    </t>
  </si>
  <si>
    <t>E02004077</t>
  </si>
  <si>
    <t xml:space="preserve">Chiltern 010                            </t>
  </si>
  <si>
    <t>E02003685</t>
  </si>
  <si>
    <t xml:space="preserve">Southampton 001                         </t>
  </si>
  <si>
    <t>E02003549</t>
  </si>
  <si>
    <t xml:space="preserve">Epping Forest 016                       </t>
  </si>
  <si>
    <t>E02004542</t>
  </si>
  <si>
    <t xml:space="preserve">Brighton and Hove 004                   </t>
  </si>
  <si>
    <t>E02003494</t>
  </si>
  <si>
    <t xml:space="preserve">Uttlesford 003                          </t>
  </si>
  <si>
    <t>E02004593</t>
  </si>
  <si>
    <t xml:space="preserve">Lewes 011                               </t>
  </si>
  <si>
    <t>E02004389</t>
  </si>
  <si>
    <t xml:space="preserve">Cheshire East 046                       </t>
  </si>
  <si>
    <t>E02003835</t>
  </si>
  <si>
    <t xml:space="preserve">Portsmouth 026                          </t>
  </si>
  <si>
    <t>E02006821</t>
  </si>
  <si>
    <t xml:space="preserve">Adur 005                                </t>
  </si>
  <si>
    <t>E02006538</t>
  </si>
  <si>
    <t xml:space="preserve">New Forest 018                          </t>
  </si>
  <si>
    <t>E02004796</t>
  </si>
  <si>
    <t xml:space="preserve">Babergh 010                             </t>
  </si>
  <si>
    <t>E02006236</t>
  </si>
  <si>
    <t xml:space="preserve">Sevenoaks 015                           </t>
  </si>
  <si>
    <t>E02005101</t>
  </si>
  <si>
    <t xml:space="preserve">Wycombe 021                             </t>
  </si>
  <si>
    <t>E02003716</t>
  </si>
  <si>
    <t xml:space="preserve">South Northamptonshire 004              </t>
  </si>
  <si>
    <t>E02005684</t>
  </si>
  <si>
    <t xml:space="preserve">East Northamptonshire 001               </t>
  </si>
  <si>
    <t>E02005629</t>
  </si>
  <si>
    <t xml:space="preserve">Test Valley 008                         </t>
  </si>
  <si>
    <t>E02004821</t>
  </si>
  <si>
    <t xml:space="preserve">Richmond upon Thames 011                </t>
  </si>
  <si>
    <t>E02000794</t>
  </si>
  <si>
    <t xml:space="preserve">Kensington and Chelsea 020              </t>
  </si>
  <si>
    <t>E02000596</t>
  </si>
  <si>
    <t xml:space="preserve">Woking 002                              </t>
  </si>
  <si>
    <t>E02006457</t>
  </si>
  <si>
    <t xml:space="preserve">Waverley 013                            </t>
  </si>
  <si>
    <t>E02006451</t>
  </si>
  <si>
    <t xml:space="preserve">Three Rivers 003                        </t>
  </si>
  <si>
    <t>E02004958</t>
  </si>
  <si>
    <t xml:space="preserve">Fareham 013                             </t>
  </si>
  <si>
    <t>E02004739</t>
  </si>
  <si>
    <t xml:space="preserve">Cheshire East 051                       </t>
  </si>
  <si>
    <t>E02003840</t>
  </si>
  <si>
    <t xml:space="preserve">Wycombe 018                             </t>
  </si>
  <si>
    <t>E02003713</t>
  </si>
  <si>
    <t xml:space="preserve">Harrow 019                              </t>
  </si>
  <si>
    <t>E02000451</t>
  </si>
  <si>
    <t xml:space="preserve">Mendip 013                              </t>
  </si>
  <si>
    <t>E02006059</t>
  </si>
  <si>
    <t xml:space="preserve">Guildford 014                           </t>
  </si>
  <si>
    <t>E02006357</t>
  </si>
  <si>
    <t xml:space="preserve">Broxtowe 015                            </t>
  </si>
  <si>
    <t>E02005864</t>
  </si>
  <si>
    <t xml:space="preserve">Shepway 001                             </t>
  </si>
  <si>
    <t>E02005102</t>
  </si>
  <si>
    <t xml:space="preserve">South Lakeland 002                      </t>
  </si>
  <si>
    <t>E02004016</t>
  </si>
  <si>
    <t xml:space="preserve">Hart 002                                </t>
  </si>
  <si>
    <t>E02004752</t>
  </si>
  <si>
    <t xml:space="preserve">Brentwood 005                           </t>
  </si>
  <si>
    <t>E02004468</t>
  </si>
  <si>
    <t xml:space="preserve">Bath and North East Somerset 017        </t>
  </si>
  <si>
    <t>E02003001</t>
  </si>
  <si>
    <t xml:space="preserve">South Somerset 011                      </t>
  </si>
  <si>
    <t>E02006085</t>
  </si>
  <si>
    <t xml:space="preserve">Sedgemoor 003                           </t>
  </si>
  <si>
    <t>E02006063</t>
  </si>
  <si>
    <t xml:space="preserve">Cheshire West and Chester 004           </t>
  </si>
  <si>
    <t>E02003842</t>
  </si>
  <si>
    <t xml:space="preserve">North Somerset 013                      </t>
  </si>
  <si>
    <t>E02003077</t>
  </si>
  <si>
    <t xml:space="preserve">Bristol 020                             </t>
  </si>
  <si>
    <t>E02003031</t>
  </si>
  <si>
    <t xml:space="preserve">Telford and Wrekin 002                  </t>
  </si>
  <si>
    <t>E02002929</t>
  </si>
  <si>
    <t xml:space="preserve">West Somerset 004                       </t>
  </si>
  <si>
    <t>E02006116</t>
  </si>
  <si>
    <t xml:space="preserve">North Kesteven 006                      </t>
  </si>
  <si>
    <t>E02005458</t>
  </si>
  <si>
    <t xml:space="preserve">Basingstoke and Deane 006               </t>
  </si>
  <si>
    <t>E02004680</t>
  </si>
  <si>
    <t xml:space="preserve">Huntingdonshire 016                     </t>
  </si>
  <si>
    <t>E02003768</t>
  </si>
  <si>
    <t xml:space="preserve">Warrington 024                          </t>
  </si>
  <si>
    <t>E02002613</t>
  </si>
  <si>
    <t xml:space="preserve">Harrow 021                              </t>
  </si>
  <si>
    <t>E02000453</t>
  </si>
  <si>
    <t xml:space="preserve">Brent 018                               </t>
  </si>
  <si>
    <t>E02000110</t>
  </si>
  <si>
    <t xml:space="preserve">Elmbridge 002                           </t>
  </si>
  <si>
    <t>E02006318</t>
  </si>
  <si>
    <t xml:space="preserve">South Somerset 024                      </t>
  </si>
  <si>
    <t>E02006098</t>
  </si>
  <si>
    <t xml:space="preserve">South Gloucestershire 013               </t>
  </si>
  <si>
    <t>E02003102</t>
  </si>
  <si>
    <t xml:space="preserve">Enfield 013                             </t>
  </si>
  <si>
    <t>E02000289</t>
  </si>
  <si>
    <t xml:space="preserve">Croydon 035                             </t>
  </si>
  <si>
    <t>E02000228</t>
  </si>
  <si>
    <t xml:space="preserve">Bromley 024                             </t>
  </si>
  <si>
    <t>E02000150</t>
  </si>
  <si>
    <t xml:space="preserve">Barnet 007                              </t>
  </si>
  <si>
    <t>E02000030</t>
  </si>
  <si>
    <t xml:space="preserve">St Edmundsbury 005                      </t>
  </si>
  <si>
    <t>E02006277</t>
  </si>
  <si>
    <t xml:space="preserve">Wealden 005                             </t>
  </si>
  <si>
    <t>E02004407</t>
  </si>
  <si>
    <t xml:space="preserve">North Somerset 006                      </t>
  </si>
  <si>
    <t>E02003070</t>
  </si>
  <si>
    <t xml:space="preserve">Doncaster 026                           </t>
  </si>
  <si>
    <t>E02001564</t>
  </si>
  <si>
    <t xml:space="preserve">Charnwood 016                           </t>
  </si>
  <si>
    <t>E02005360</t>
  </si>
  <si>
    <t xml:space="preserve">Sevenoaks 013                           </t>
  </si>
  <si>
    <t>E02005099</t>
  </si>
  <si>
    <t xml:space="preserve">South Lakeland 005                      </t>
  </si>
  <si>
    <t>E02004019</t>
  </si>
  <si>
    <t xml:space="preserve">Huntingdonshire 020                     </t>
  </si>
  <si>
    <t>E02003772</t>
  </si>
  <si>
    <t xml:space="preserve">Swindon 008                             </t>
  </si>
  <si>
    <t>E02003219</t>
  </si>
  <si>
    <t xml:space="preserve">South Gloucestershire 020               </t>
  </si>
  <si>
    <t>E02003109</t>
  </si>
  <si>
    <t xml:space="preserve">Central Bedfordshire 014                </t>
  </si>
  <si>
    <t>E02003612</t>
  </si>
  <si>
    <t xml:space="preserve">Bracknell Forest 012                    </t>
  </si>
  <si>
    <t>E02003363</t>
  </si>
  <si>
    <t xml:space="preserve">Barnet 035                              </t>
  </si>
  <si>
    <t>E02000058</t>
  </si>
  <si>
    <t xml:space="preserve">Isles of Scilly 001                     </t>
  </si>
  <si>
    <t>E02006781</t>
  </si>
  <si>
    <t xml:space="preserve">Vale of White Horse 007                 </t>
  </si>
  <si>
    <t>E02005984</t>
  </si>
  <si>
    <t xml:space="preserve">Dartford 010                            </t>
  </si>
  <si>
    <t>E02005037</t>
  </si>
  <si>
    <t xml:space="preserve">Redbridge 036                           </t>
  </si>
  <si>
    <t>E02006925</t>
  </si>
  <si>
    <t xml:space="preserve">Mid Sussex 008                          </t>
  </si>
  <si>
    <t>E02006611</t>
  </si>
  <si>
    <t xml:space="preserve">Elmbridge 016                           </t>
  </si>
  <si>
    <t>E02006332</t>
  </si>
  <si>
    <t xml:space="preserve">East Dorset 004                         </t>
  </si>
  <si>
    <t>E02004246</t>
  </si>
  <si>
    <t xml:space="preserve">South Cambridgeshire 012                </t>
  </si>
  <si>
    <t>E02003786</t>
  </si>
  <si>
    <t xml:space="preserve">Huntingdonshire 006                     </t>
  </si>
  <si>
    <t>E02003758</t>
  </si>
  <si>
    <t xml:space="preserve">Newark and Sherwood 013                 </t>
  </si>
  <si>
    <t>E02005905</t>
  </si>
  <si>
    <t xml:space="preserve">Craven 002                              </t>
  </si>
  <si>
    <t>E02005743</t>
  </si>
  <si>
    <t xml:space="preserve">East Northamptonshire 002               </t>
  </si>
  <si>
    <t>E02005630</t>
  </si>
  <si>
    <t xml:space="preserve">South Hams 006                          </t>
  </si>
  <si>
    <t>E02004194</t>
  </si>
  <si>
    <t xml:space="preserve">Mid Devon 002                           </t>
  </si>
  <si>
    <t>E02004165</t>
  </si>
  <si>
    <t xml:space="preserve">Amber Valley 007                        </t>
  </si>
  <si>
    <t>E02004035</t>
  </si>
  <si>
    <t xml:space="preserve">Derby 001                               </t>
  </si>
  <si>
    <t>E02002796</t>
  </si>
  <si>
    <t xml:space="preserve">South Cambridgeshire 009                </t>
  </si>
  <si>
    <t>E02003783</t>
  </si>
  <si>
    <t xml:space="preserve">Chiltern 008                            </t>
  </si>
  <si>
    <t>E02003683</t>
  </si>
  <si>
    <t xml:space="preserve">Westminster 015                         </t>
  </si>
  <si>
    <t>E02000974</t>
  </si>
  <si>
    <t xml:space="preserve">Hinckley and Bosworth 009               </t>
  </si>
  <si>
    <t>E02005385</t>
  </si>
  <si>
    <t xml:space="preserve">York 021                                </t>
  </si>
  <si>
    <t>E02002792</t>
  </si>
  <si>
    <t xml:space="preserve">Stockport 037                           </t>
  </si>
  <si>
    <t>E02001223</t>
  </si>
  <si>
    <t xml:space="preserve">South Oxfordshire 005                   </t>
  </si>
  <si>
    <t>E02005962</t>
  </si>
  <si>
    <t xml:space="preserve">Broadland 013                           </t>
  </si>
  <si>
    <t>E02005532</t>
  </si>
  <si>
    <t xml:space="preserve">Lewes 002                               </t>
  </si>
  <si>
    <t>E02004380</t>
  </si>
  <si>
    <t xml:space="preserve">Stockton-on-Tees 021                    </t>
  </si>
  <si>
    <t>E02002555</t>
  </si>
  <si>
    <t xml:space="preserve">Croydon 026                             </t>
  </si>
  <si>
    <t>E02000219</t>
  </si>
  <si>
    <t xml:space="preserve">St Edmundsbury 004                      </t>
  </si>
  <si>
    <t>E02006276</t>
  </si>
  <si>
    <t xml:space="preserve">Vale of White Horse 015                 </t>
  </si>
  <si>
    <t>E02005992</t>
  </si>
  <si>
    <t xml:space="preserve">Dacorum 022                             </t>
  </si>
  <si>
    <t>E02004877</t>
  </si>
  <si>
    <t xml:space="preserve">Barnet 008                              </t>
  </si>
  <si>
    <t>E02000031</t>
  </si>
  <si>
    <t xml:space="preserve">Wokingham 011                           </t>
  </si>
  <si>
    <t>E02003449</t>
  </si>
  <si>
    <t xml:space="preserve">Bath and North East Somerset 021        </t>
  </si>
  <si>
    <t>E02003005</t>
  </si>
  <si>
    <t xml:space="preserve">Epsom and Ewell 003                     </t>
  </si>
  <si>
    <t>E02006337</t>
  </si>
  <si>
    <t xml:space="preserve">Croydon 038                             </t>
  </si>
  <si>
    <t>E02000231</t>
  </si>
  <si>
    <t xml:space="preserve">Babergh 009                             </t>
  </si>
  <si>
    <t>E02006235</t>
  </si>
  <si>
    <t xml:space="preserve">Ashford 003                             </t>
  </si>
  <si>
    <t>E02004998</t>
  </si>
  <si>
    <t xml:space="preserve">Eastleigh 008                           </t>
  </si>
  <si>
    <t>E02004719</t>
  </si>
  <si>
    <t xml:space="preserve">South Gloucestershire 017               </t>
  </si>
  <si>
    <t>E02003106</t>
  </si>
  <si>
    <t xml:space="preserve">Mid Suffolk 002                         </t>
  </si>
  <si>
    <t>E02006262</t>
  </si>
  <si>
    <t xml:space="preserve">East Hertfordshire 004                  </t>
  </si>
  <si>
    <t>E02004881</t>
  </si>
  <si>
    <t xml:space="preserve">East Riding of Yorkshire 020            </t>
  </si>
  <si>
    <t>E02002703</t>
  </si>
  <si>
    <t xml:space="preserve">South Oxfordshire 015                   </t>
  </si>
  <si>
    <t>E02005972</t>
  </si>
  <si>
    <t xml:space="preserve">Trafford 021                            </t>
  </si>
  <si>
    <t>E02001279</t>
  </si>
  <si>
    <t xml:space="preserve">Wiltshire 008                           </t>
  </si>
  <si>
    <t>E02006651</t>
  </si>
  <si>
    <t xml:space="preserve">Mid Suffolk 004                         </t>
  </si>
  <si>
    <t>E02006264</t>
  </si>
  <si>
    <t xml:space="preserve">Braintree 002                           </t>
  </si>
  <si>
    <t>E02004447</t>
  </si>
  <si>
    <t xml:space="preserve">Eastleigh 001                           </t>
  </si>
  <si>
    <t>E02004712</t>
  </si>
  <si>
    <t xml:space="preserve">East Hampshire 001                      </t>
  </si>
  <si>
    <t>E02004697</t>
  </si>
  <si>
    <t xml:space="preserve">Cornwall 022                            </t>
  </si>
  <si>
    <t>E02003897</t>
  </si>
  <si>
    <t xml:space="preserve">Richmond upon Thames 016                </t>
  </si>
  <si>
    <t>E02000799</t>
  </si>
  <si>
    <t xml:space="preserve">South Derbyshire 005                    </t>
  </si>
  <si>
    <t>E02004122</t>
  </si>
  <si>
    <t xml:space="preserve">South Cambridgeshire 006                </t>
  </si>
  <si>
    <t>E02003780</t>
  </si>
  <si>
    <t xml:space="preserve">East Riding of Yorkshire 028            </t>
  </si>
  <si>
    <t>E02002711</t>
  </si>
  <si>
    <t xml:space="preserve">Mid Sussex 004                          </t>
  </si>
  <si>
    <t>E02006607</t>
  </si>
  <si>
    <t xml:space="preserve">South Oxfordshire 007                   </t>
  </si>
  <si>
    <t>E02005964</t>
  </si>
  <si>
    <t xml:space="preserve">Winchester 010                          </t>
  </si>
  <si>
    <t>E02004838</t>
  </si>
  <si>
    <t xml:space="preserve">West Berkshire 018                      </t>
  </si>
  <si>
    <t>E02003384</t>
  </si>
  <si>
    <t xml:space="preserve">Kensington and Chelsea 007              </t>
  </si>
  <si>
    <t>E02000583</t>
  </si>
  <si>
    <t xml:space="preserve">Shropshire 032                          </t>
  </si>
  <si>
    <t>E02006042</t>
  </si>
  <si>
    <t xml:space="preserve">St Albans 013                           </t>
  </si>
  <si>
    <t>E02004936</t>
  </si>
  <si>
    <t xml:space="preserve">Windsor and Maidenhead 006              </t>
  </si>
  <si>
    <t>E02003426</t>
  </si>
  <si>
    <t xml:space="preserve">Mole Valley 005                         </t>
  </si>
  <si>
    <t>E02006366</t>
  </si>
  <si>
    <t xml:space="preserve">South Cambridgeshire 017                </t>
  </si>
  <si>
    <t>E02003791</t>
  </si>
  <si>
    <t xml:space="preserve">Solihull 014                            </t>
  </si>
  <si>
    <t>E02002094</t>
  </si>
  <si>
    <t xml:space="preserve">Merton 004                              </t>
  </si>
  <si>
    <t>E02000692</t>
  </si>
  <si>
    <t xml:space="preserve">Wokingham 004                           </t>
  </si>
  <si>
    <t>E02003442</t>
  </si>
  <si>
    <t xml:space="preserve">Northumberland 018                      </t>
  </si>
  <si>
    <t>E02005724</t>
  </si>
  <si>
    <t xml:space="preserve">Braintree 001                           </t>
  </si>
  <si>
    <t>E02004446</t>
  </si>
  <si>
    <t xml:space="preserve">York 024                                </t>
  </si>
  <si>
    <t>E02002795</t>
  </si>
  <si>
    <t xml:space="preserve">East Riding of Yorkshire 035            </t>
  </si>
  <si>
    <t>E02002718</t>
  </si>
  <si>
    <t xml:space="preserve">Reigate and Banstead 001                </t>
  </si>
  <si>
    <t>E02006375</t>
  </si>
  <si>
    <t xml:space="preserve">Winchester 011                          </t>
  </si>
  <si>
    <t>E02004839</t>
  </si>
  <si>
    <t xml:space="preserve">Test Valley 009                         </t>
  </si>
  <si>
    <t>E02004822</t>
  </si>
  <si>
    <t xml:space="preserve">Barnet 023                              </t>
  </si>
  <si>
    <t>E02000046</t>
  </si>
  <si>
    <t xml:space="preserve">South Somerset 010                      </t>
  </si>
  <si>
    <t>E02006084</t>
  </si>
  <si>
    <t xml:space="preserve">Northumberland 033                      </t>
  </si>
  <si>
    <t>E02005725</t>
  </si>
  <si>
    <t xml:space="preserve">Basingstoke and Deane 018               </t>
  </si>
  <si>
    <t>E02004692</t>
  </si>
  <si>
    <t xml:space="preserve">Uttlesford 004                          </t>
  </si>
  <si>
    <t>E02004594</t>
  </si>
  <si>
    <t xml:space="preserve">Christchurch 007                        </t>
  </si>
  <si>
    <t>E02004242</t>
  </si>
  <si>
    <t xml:space="preserve">Central Bedfordshire 018                </t>
  </si>
  <si>
    <t>E02003636</t>
  </si>
  <si>
    <t xml:space="preserve">Stockport 017                           </t>
  </si>
  <si>
    <t>E02001203</t>
  </si>
  <si>
    <t xml:space="preserve">Bromley 042                             </t>
  </si>
  <si>
    <t>E02006789</t>
  </si>
  <si>
    <t xml:space="preserve">Suffolk Coastal 011                     </t>
  </si>
  <si>
    <t>E02006297</t>
  </si>
  <si>
    <t xml:space="preserve">Basildon 021                            </t>
  </si>
  <si>
    <t>E02004444</t>
  </si>
  <si>
    <t xml:space="preserve">Eden 005                                </t>
  </si>
  <si>
    <t>E02004012</t>
  </si>
  <si>
    <t xml:space="preserve">Sheffield 047                           </t>
  </si>
  <si>
    <t>E02001657</t>
  </si>
  <si>
    <t xml:space="preserve">East Devon 013                          </t>
  </si>
  <si>
    <t>E02004141</t>
  </si>
  <si>
    <t xml:space="preserve">Wycombe 002                             </t>
  </si>
  <si>
    <t>E02003697</t>
  </si>
  <si>
    <t xml:space="preserve">North Somerset 009                      </t>
  </si>
  <si>
    <t>E02003073</t>
  </si>
  <si>
    <t xml:space="preserve">New Forest 022                          </t>
  </si>
  <si>
    <t>E02004800</t>
  </si>
  <si>
    <t xml:space="preserve">Hart 004                                </t>
  </si>
  <si>
    <t>E02004754</t>
  </si>
  <si>
    <t xml:space="preserve">Wycombe 007                             </t>
  </si>
  <si>
    <t>E02003702</t>
  </si>
  <si>
    <t xml:space="preserve">Aylesbury Vale 023                      </t>
  </si>
  <si>
    <t>E02003674</t>
  </si>
  <si>
    <t xml:space="preserve">Richmond upon Thames 002                </t>
  </si>
  <si>
    <t>E02000785</t>
  </si>
  <si>
    <t xml:space="preserve">Surrey Heath 007                        </t>
  </si>
  <si>
    <t>E02006422</t>
  </si>
  <si>
    <t xml:space="preserve">Breckland 008                           </t>
  </si>
  <si>
    <t>E02005510</t>
  </si>
  <si>
    <t xml:space="preserve">Croydon 042                             </t>
  </si>
  <si>
    <t>E02000235</t>
  </si>
  <si>
    <t xml:space="preserve">Guildford 002                           </t>
  </si>
  <si>
    <t>E02006345</t>
  </si>
  <si>
    <t xml:space="preserve">Harrow 010                              </t>
  </si>
  <si>
    <t>E02000442</t>
  </si>
  <si>
    <t xml:space="preserve">Runnymede 005                           </t>
  </si>
  <si>
    <t>E02006397</t>
  </si>
  <si>
    <t xml:space="preserve">Harrogate 018                           </t>
  </si>
  <si>
    <t>E02005778</t>
  </si>
  <si>
    <t xml:space="preserve">Windsor and Maidenhead 015              </t>
  </si>
  <si>
    <t>E02003435</t>
  </si>
  <si>
    <t xml:space="preserve">East Riding of Yorkshire 027            </t>
  </si>
  <si>
    <t>E02002710</t>
  </si>
  <si>
    <t xml:space="preserve">Mid Suffolk 007                         </t>
  </si>
  <si>
    <t>E02006267</t>
  </si>
  <si>
    <t xml:space="preserve">Colchester 001                          </t>
  </si>
  <si>
    <t>E02004506</t>
  </si>
  <si>
    <t xml:space="preserve">South Hams 012                          </t>
  </si>
  <si>
    <t>E02004200</t>
  </si>
  <si>
    <t xml:space="preserve">North Somerset 011                      </t>
  </si>
  <si>
    <t>E02003075</t>
  </si>
  <si>
    <t xml:space="preserve">Guildford 011                           </t>
  </si>
  <si>
    <t>E02006354</t>
  </si>
  <si>
    <t xml:space="preserve">Craven 004                              </t>
  </si>
  <si>
    <t>E02005745</t>
  </si>
  <si>
    <t xml:space="preserve">East Devon 014                          </t>
  </si>
  <si>
    <t>E02004142</t>
  </si>
  <si>
    <t xml:space="preserve">Camden 008                              </t>
  </si>
  <si>
    <t>E02000173</t>
  </si>
  <si>
    <t xml:space="preserve">Barnet 014                              </t>
  </si>
  <si>
    <t>E02000037</t>
  </si>
  <si>
    <t xml:space="preserve">Bromsgrove 001                          </t>
  </si>
  <si>
    <t>E02006696</t>
  </si>
  <si>
    <t xml:space="preserve">Tunbridge Wells 011                     </t>
  </si>
  <si>
    <t>E02005172</t>
  </si>
  <si>
    <t xml:space="preserve">Bath and North East Somerset 010        </t>
  </si>
  <si>
    <t>E02002994</t>
  </si>
  <si>
    <t xml:space="preserve">Kingston upon Thames 002                </t>
  </si>
  <si>
    <t>E02000599</t>
  </si>
  <si>
    <t xml:space="preserve">Camden 011                              </t>
  </si>
  <si>
    <t>E02000176</t>
  </si>
  <si>
    <t xml:space="preserve">Tower Hamlets 033                       </t>
  </si>
  <si>
    <t>E02006854</t>
  </si>
  <si>
    <t xml:space="preserve">Mole Valley 006                         </t>
  </si>
  <si>
    <t>E02006367</t>
  </si>
  <si>
    <t xml:space="preserve">Bromsgrove 006                          </t>
  </si>
  <si>
    <t>E02006701</t>
  </si>
  <si>
    <t xml:space="preserve">Wealden 003                             </t>
  </si>
  <si>
    <t>E02004405</t>
  </si>
  <si>
    <t xml:space="preserve">Westminster 016                         </t>
  </si>
  <si>
    <t>E02000975</t>
  </si>
  <si>
    <t xml:space="preserve">Haringey 009                            </t>
  </si>
  <si>
    <t>E02000405</t>
  </si>
  <si>
    <t xml:space="preserve">Horsham 002                             </t>
  </si>
  <si>
    <t>E02006589</t>
  </si>
  <si>
    <t xml:space="preserve">North Hertfordshire 008                 </t>
  </si>
  <si>
    <t>E02004916</t>
  </si>
  <si>
    <t xml:space="preserve">Ealing 013                              </t>
  </si>
  <si>
    <t>E02000250</t>
  </si>
  <si>
    <t xml:space="preserve">Maidstone 005                           </t>
  </si>
  <si>
    <t>E02005072</t>
  </si>
  <si>
    <t xml:space="preserve">Kensington and Chelsea 018              </t>
  </si>
  <si>
    <t>E02000594</t>
  </si>
  <si>
    <t xml:space="preserve">Maidstone 003                           </t>
  </si>
  <si>
    <t>E02005070</t>
  </si>
  <si>
    <t xml:space="preserve">Havant 004                              </t>
  </si>
  <si>
    <t>E02004765</t>
  </si>
  <si>
    <t xml:space="preserve">Leeds 006                               </t>
  </si>
  <si>
    <t>E02002335</t>
  </si>
  <si>
    <t xml:space="preserve">Wandsworth 025                          </t>
  </si>
  <si>
    <t>E02000947</t>
  </si>
  <si>
    <t xml:space="preserve">Woking 010                              </t>
  </si>
  <si>
    <t>E02006465</t>
  </si>
  <si>
    <t xml:space="preserve">New Forest 007                          </t>
  </si>
  <si>
    <t>E02004785</t>
  </si>
  <si>
    <t xml:space="preserve">Cambridge 013                           </t>
  </si>
  <si>
    <t>E02003731</t>
  </si>
  <si>
    <t xml:space="preserve">Havering 015                            </t>
  </si>
  <si>
    <t>E02000478</t>
  </si>
  <si>
    <t xml:space="preserve">Barnet 025                              </t>
  </si>
  <si>
    <t>E02000048</t>
  </si>
  <si>
    <t xml:space="preserve">Suffolk Coastal 002                     </t>
  </si>
  <si>
    <t>E02006288</t>
  </si>
  <si>
    <t xml:space="preserve">West Berkshire 003                      </t>
  </si>
  <si>
    <t>E02003369</t>
  </si>
  <si>
    <t xml:space="preserve">Westminster 012                         </t>
  </si>
  <si>
    <t>E02000971</t>
  </si>
  <si>
    <t xml:space="preserve">Reigate and Banstead 003                </t>
  </si>
  <si>
    <t>E02006377</t>
  </si>
  <si>
    <t xml:space="preserve">South Oxfordshire 020                   </t>
  </si>
  <si>
    <t>E02005977</t>
  </si>
  <si>
    <t xml:space="preserve">South Norfolk 009                       </t>
  </si>
  <si>
    <t>E02005605</t>
  </si>
  <si>
    <t xml:space="preserve">Hart 011                                </t>
  </si>
  <si>
    <t>E02004761</t>
  </si>
  <si>
    <t xml:space="preserve">Hart 007                                </t>
  </si>
  <si>
    <t>E02004757</t>
  </si>
  <si>
    <t xml:space="preserve">Wycombe 003                             </t>
  </si>
  <si>
    <t>E02003698</t>
  </si>
  <si>
    <t xml:space="preserve">New Forest 023                          </t>
  </si>
  <si>
    <t>E02004801</t>
  </si>
  <si>
    <t xml:space="preserve">Winchester 001                          </t>
  </si>
  <si>
    <t>E02004829</t>
  </si>
  <si>
    <t xml:space="preserve">Harborough 011                          </t>
  </si>
  <si>
    <t>E02006816</t>
  </si>
  <si>
    <t xml:space="preserve">Wealden 002                             </t>
  </si>
  <si>
    <t>E02004404</t>
  </si>
  <si>
    <t xml:space="preserve">Guildford 016                           </t>
  </si>
  <si>
    <t>E02006359</t>
  </si>
  <si>
    <t xml:space="preserve">Mid Sussex 003                          </t>
  </si>
  <si>
    <t>E02006606</t>
  </si>
  <si>
    <t xml:space="preserve">Havering 024                            </t>
  </si>
  <si>
    <t>E02000487</t>
  </si>
  <si>
    <t xml:space="preserve">Guildford 003                           </t>
  </si>
  <si>
    <t>E02006346</t>
  </si>
  <si>
    <t xml:space="preserve">St Albans 001                           </t>
  </si>
  <si>
    <t>E02004924</t>
  </si>
  <si>
    <t xml:space="preserve">Cheshire East 014                       </t>
  </si>
  <si>
    <t>E02003866</t>
  </si>
  <si>
    <t xml:space="preserve">Camden 016                              </t>
  </si>
  <si>
    <t>E02000181</t>
  </si>
  <si>
    <t xml:space="preserve">Braintree 005                           </t>
  </si>
  <si>
    <t>E02004450</t>
  </si>
  <si>
    <t xml:space="preserve">Sefton 015                              </t>
  </si>
  <si>
    <t>E02001443</t>
  </si>
  <si>
    <t xml:space="preserve">East Dorset 007                         </t>
  </si>
  <si>
    <t>E02004249</t>
  </si>
  <si>
    <t xml:space="preserve">Reading 002                             </t>
  </si>
  <si>
    <t>E02003390</t>
  </si>
  <si>
    <t xml:space="preserve">Medway 030                              </t>
  </si>
  <si>
    <t>E02003343</t>
  </si>
  <si>
    <t xml:space="preserve">Elmbridge 009                           </t>
  </si>
  <si>
    <t>E02006325</t>
  </si>
  <si>
    <t xml:space="preserve">Horsham 012                             </t>
  </si>
  <si>
    <t>E02006599</t>
  </si>
  <si>
    <t xml:space="preserve">Westminster 007                         </t>
  </si>
  <si>
    <t>E02000966</t>
  </si>
  <si>
    <t xml:space="preserve">West Oxfordshire 007                    </t>
  </si>
  <si>
    <t>E02005999</t>
  </si>
  <si>
    <t xml:space="preserve">North Dorset 006                        </t>
  </si>
  <si>
    <t>E02004260</t>
  </si>
  <si>
    <t xml:space="preserve">Basildon 001                            </t>
  </si>
  <si>
    <t>E02004424</t>
  </si>
  <si>
    <t xml:space="preserve">Wokingham 019                           </t>
  </si>
  <si>
    <t>E02003457</t>
  </si>
  <si>
    <t xml:space="preserve">Harrogate 006                           </t>
  </si>
  <si>
    <t>E02005766</t>
  </si>
  <si>
    <t xml:space="preserve">Lancaster 002                           </t>
  </si>
  <si>
    <t>E02005222</t>
  </si>
  <si>
    <t xml:space="preserve">Shropshire 037                          </t>
  </si>
  <si>
    <t>E02006044</t>
  </si>
  <si>
    <t xml:space="preserve">Dacorum 009                             </t>
  </si>
  <si>
    <t>E02004864</t>
  </si>
  <si>
    <t xml:space="preserve">North Dorset 008                        </t>
  </si>
  <si>
    <t>E02004262</t>
  </si>
  <si>
    <t xml:space="preserve">Torridge 007                            </t>
  </si>
  <si>
    <t>E02004226</t>
  </si>
  <si>
    <t xml:space="preserve">South Tyneside 022                      </t>
  </si>
  <si>
    <t>E02001789</t>
  </si>
  <si>
    <t xml:space="preserve">Bromley 033                             </t>
  </si>
  <si>
    <t>E02000159</t>
  </si>
  <si>
    <t xml:space="preserve">Barnet 028                              </t>
  </si>
  <si>
    <t>E02000051</t>
  </si>
  <si>
    <t xml:space="preserve">Surrey Heath 005                        </t>
  </si>
  <si>
    <t>E02006420</t>
  </si>
  <si>
    <t xml:space="preserve">Bristol 011                             </t>
  </si>
  <si>
    <t>E02003022</t>
  </si>
  <si>
    <t xml:space="preserve">Redbridge 018                           </t>
  </si>
  <si>
    <t>E02000768</t>
  </si>
  <si>
    <t xml:space="preserve">Welwyn Hatfield 001                     </t>
  </si>
  <si>
    <t>E02004980</t>
  </si>
  <si>
    <t xml:space="preserve">Chiltern 001                            </t>
  </si>
  <si>
    <t>E02003676</t>
  </si>
  <si>
    <t xml:space="preserve">East Hertfordshire 001                  </t>
  </si>
  <si>
    <t>E02004878</t>
  </si>
  <si>
    <t xml:space="preserve">Kingston upon Thames 001                </t>
  </si>
  <si>
    <t>E02000598</t>
  </si>
  <si>
    <t xml:space="preserve">Waverley 001                            </t>
  </si>
  <si>
    <t>E02006439</t>
  </si>
  <si>
    <t xml:space="preserve">Bedford 008                             </t>
  </si>
  <si>
    <t>E02003623</t>
  </si>
  <si>
    <t xml:space="preserve">Weymouth and Portland 002               </t>
  </si>
  <si>
    <t>E02004282</t>
  </si>
  <si>
    <t xml:space="preserve">Mole Valley 001                         </t>
  </si>
  <si>
    <t>E02006362</t>
  </si>
  <si>
    <t xml:space="preserve">North Devon 004                         </t>
  </si>
  <si>
    <t>E02004178</t>
  </si>
  <si>
    <t xml:space="preserve">Welwyn Hatfield 016                     </t>
  </si>
  <si>
    <t>E02004995</t>
  </si>
  <si>
    <t xml:space="preserve">Wandsworth 020                          </t>
  </si>
  <si>
    <t>E02000942</t>
  </si>
  <si>
    <t xml:space="preserve">East Hampshire 007                      </t>
  </si>
  <si>
    <t>E02004703</t>
  </si>
  <si>
    <t xml:space="preserve">Eastleigh 010                           </t>
  </si>
  <si>
    <t>E02004721</t>
  </si>
  <si>
    <t xml:space="preserve">Hillingdon 007                          </t>
  </si>
  <si>
    <t>E02000500</t>
  </si>
  <si>
    <t xml:space="preserve">Hart 005                                </t>
  </si>
  <si>
    <t>E02004755</t>
  </si>
  <si>
    <t xml:space="preserve">Wealden 001                             </t>
  </si>
  <si>
    <t>E02004403</t>
  </si>
  <si>
    <t xml:space="preserve">Elmbridge 013                           </t>
  </si>
  <si>
    <t>E02006329</t>
  </si>
  <si>
    <t xml:space="preserve">Poole 003                               </t>
  </si>
  <si>
    <t>E02003196</t>
  </si>
  <si>
    <t xml:space="preserve">Three Rivers 004                        </t>
  </si>
  <si>
    <t>E02004959</t>
  </si>
  <si>
    <t xml:space="preserve">Suffolk Coastal 006                     </t>
  </si>
  <si>
    <t>E02006292</t>
  </si>
  <si>
    <t xml:space="preserve">Three Rivers 005                        </t>
  </si>
  <si>
    <t>E02004960</t>
  </si>
  <si>
    <t xml:space="preserve">Richmond upon Thames 008                </t>
  </si>
  <si>
    <t>E02000791</t>
  </si>
  <si>
    <t xml:space="preserve">Cheshire East 008                       </t>
  </si>
  <si>
    <t>E02003860</t>
  </si>
  <si>
    <t xml:space="preserve">Rushcliffe 015                          </t>
  </si>
  <si>
    <t>E02005920</t>
  </si>
  <si>
    <t xml:space="preserve">Wealden 008                             </t>
  </si>
  <si>
    <t>E02004410</t>
  </si>
  <si>
    <t xml:space="preserve">Wokingham 010                           </t>
  </si>
  <si>
    <t>E02003448</t>
  </si>
  <si>
    <t xml:space="preserve">Sevenoaks 011                           </t>
  </si>
  <si>
    <t>E02005097</t>
  </si>
  <si>
    <t xml:space="preserve">Chichester 006                          </t>
  </si>
  <si>
    <t>E02006566</t>
  </si>
  <si>
    <t xml:space="preserve">Bromley 027                             </t>
  </si>
  <si>
    <t>E02000153</t>
  </si>
  <si>
    <t xml:space="preserve">Northumberland 034                      </t>
  </si>
  <si>
    <t>E02005726</t>
  </si>
  <si>
    <t xml:space="preserve">Wakefield 033                           </t>
  </si>
  <si>
    <t>E02002470</t>
  </si>
  <si>
    <t xml:space="preserve">Harrogate 020                           </t>
  </si>
  <si>
    <t>E02005780</t>
  </si>
  <si>
    <t xml:space="preserve">Aylesbury Vale 022                      </t>
  </si>
  <si>
    <t>E02003673</t>
  </si>
  <si>
    <t xml:space="preserve">Southend-on-Sea 008                     </t>
  </si>
  <si>
    <t>E02003286</t>
  </si>
  <si>
    <t xml:space="preserve">Barnet 020                              </t>
  </si>
  <si>
    <t>E02000043</t>
  </si>
  <si>
    <t xml:space="preserve">Winchester 002                          </t>
  </si>
  <si>
    <t>E02004830</t>
  </si>
  <si>
    <t xml:space="preserve">Leeds 001                               </t>
  </si>
  <si>
    <t>E02002330</t>
  </si>
  <si>
    <t xml:space="preserve">Wychavon 008                            </t>
  </si>
  <si>
    <t>E02006755</t>
  </si>
  <si>
    <t xml:space="preserve">Mendip 003                              </t>
  </si>
  <si>
    <t>E02006049</t>
  </si>
  <si>
    <t xml:space="preserve">West Berkshire 001                      </t>
  </si>
  <si>
    <t>E02003367</t>
  </si>
  <si>
    <t xml:space="preserve">Oxford 003                              </t>
  </si>
  <si>
    <t>E02005942</t>
  </si>
  <si>
    <t xml:space="preserve">East Hertfordshire 003                  </t>
  </si>
  <si>
    <t>E02004880</t>
  </si>
  <si>
    <t xml:space="preserve">Teignbridge 011                         </t>
  </si>
  <si>
    <t>E02004211</t>
  </si>
  <si>
    <t xml:space="preserve">Huntingdonshire 007                     </t>
  </si>
  <si>
    <t>E02003759</t>
  </si>
  <si>
    <t xml:space="preserve">Wandsworth 009                          </t>
  </si>
  <si>
    <t>E02000931</t>
  </si>
  <si>
    <t xml:space="preserve">Hillingdon 006                          </t>
  </si>
  <si>
    <t>E02000499</t>
  </si>
  <si>
    <t xml:space="preserve">Northumberland 027                      </t>
  </si>
  <si>
    <t>E02005714</t>
  </si>
  <si>
    <t xml:space="preserve">South Oxfordshire 011                   </t>
  </si>
  <si>
    <t>E02005968</t>
  </si>
  <si>
    <t xml:space="preserve">Solihull 019                            </t>
  </si>
  <si>
    <t>E02002099</t>
  </si>
  <si>
    <t xml:space="preserve">Kensington and Chelsea 009              </t>
  </si>
  <si>
    <t>E02000585</t>
  </si>
  <si>
    <t xml:space="preserve">Enfield 021                             </t>
  </si>
  <si>
    <t>E02000297</t>
  </si>
  <si>
    <t xml:space="preserve">Hambleton 007                           </t>
  </si>
  <si>
    <t>E02005756</t>
  </si>
  <si>
    <t xml:space="preserve">South Lakeland 010                      </t>
  </si>
  <si>
    <t>E02004024</t>
  </si>
  <si>
    <t xml:space="preserve">Welwyn Hatfield 015                     </t>
  </si>
  <si>
    <t>E02004994</t>
  </si>
  <si>
    <t xml:space="preserve">East Hertfordshire 008                  </t>
  </si>
  <si>
    <t>E02004885</t>
  </si>
  <si>
    <t xml:space="preserve">Rushcliffe 012                          </t>
  </si>
  <si>
    <t>E02005917</t>
  </si>
  <si>
    <t xml:space="preserve">St. Helens 009                          </t>
  </si>
  <si>
    <t>E02001414</t>
  </si>
  <si>
    <t xml:space="preserve">Kensington and Chelsea 006              </t>
  </si>
  <si>
    <t>E02000582</t>
  </si>
  <si>
    <t xml:space="preserve">Enfield 017                             </t>
  </si>
  <si>
    <t>E02000293</t>
  </si>
  <si>
    <t xml:space="preserve">Barnet 033                              </t>
  </si>
  <si>
    <t>E02000056</t>
  </si>
  <si>
    <t xml:space="preserve">Kensington and Chelsea 008              </t>
  </si>
  <si>
    <t>E02000584</t>
  </si>
  <si>
    <t xml:space="preserve">Vale of White Horse 001                 </t>
  </si>
  <si>
    <t>E02005978</t>
  </si>
  <si>
    <t xml:space="preserve">Richmond upon Thames 012                </t>
  </si>
  <si>
    <t>E02000795</t>
  </si>
  <si>
    <t xml:space="preserve">Stockport 041                           </t>
  </si>
  <si>
    <t>E02001227</t>
  </si>
  <si>
    <t xml:space="preserve">Kensington and Chelsea 019              </t>
  </si>
  <si>
    <t>E02000595</t>
  </si>
  <si>
    <t xml:space="preserve">Cheshire East 011                       </t>
  </si>
  <si>
    <t>E02003862</t>
  </si>
  <si>
    <t xml:space="preserve">Bromsgrove 012                          </t>
  </si>
  <si>
    <t>E02006707</t>
  </si>
  <si>
    <t xml:space="preserve">Wokingham 014                           </t>
  </si>
  <si>
    <t>E02003452</t>
  </si>
  <si>
    <t xml:space="preserve">Sheffield 055                           </t>
  </si>
  <si>
    <t>E02001665</t>
  </si>
  <si>
    <t xml:space="preserve">Southwark 031                           </t>
  </si>
  <si>
    <t>E02000837</t>
  </si>
  <si>
    <t xml:space="preserve">Kensington and Chelsea 010              </t>
  </si>
  <si>
    <t>E02000586</t>
  </si>
  <si>
    <t xml:space="preserve">Cambridge 005                           </t>
  </si>
  <si>
    <t>E02003723</t>
  </si>
  <si>
    <t xml:space="preserve">Harrow 004                              </t>
  </si>
  <si>
    <t>E02000436</t>
  </si>
  <si>
    <t xml:space="preserve">Waverley 004                            </t>
  </si>
  <si>
    <t>E02006442</t>
  </si>
  <si>
    <t xml:space="preserve">Uttlesford 001                          </t>
  </si>
  <si>
    <t>E02004591</t>
  </si>
  <si>
    <t xml:space="preserve">Sheffield 041                           </t>
  </si>
  <si>
    <t>E02001651</t>
  </si>
  <si>
    <t xml:space="preserve">Bromley 031                             </t>
  </si>
  <si>
    <t>E02000157</t>
  </si>
  <si>
    <t xml:space="preserve">Westminster 002                         </t>
  </si>
  <si>
    <t>E02000961</t>
  </si>
  <si>
    <t xml:space="preserve">Welwyn Hatfield 003                     </t>
  </si>
  <si>
    <t>E02004982</t>
  </si>
  <si>
    <t xml:space="preserve">Westminster 019                         </t>
  </si>
  <si>
    <t>E02000978</t>
  </si>
  <si>
    <t xml:space="preserve">Merton 010                              </t>
  </si>
  <si>
    <t>E02000698</t>
  </si>
  <si>
    <t>Data width range (based on 14 groups)</t>
  </si>
  <si>
    <t xml:space="preserve">South Oxfordshire 019                   </t>
  </si>
  <si>
    <t>E02005976</t>
  </si>
  <si>
    <t xml:space="preserve">Sheffield 038                           </t>
  </si>
  <si>
    <t>E02001648</t>
  </si>
  <si>
    <t>then these groups would contain less than 30 MSOAs</t>
  </si>
  <si>
    <t xml:space="preserve">Wiltshire 004                           </t>
  </si>
  <si>
    <t>E02006647</t>
  </si>
  <si>
    <t xml:space="preserve">Wokingham 015                           </t>
  </si>
  <si>
    <t>E02003453</t>
  </si>
  <si>
    <t xml:space="preserve">South Cambridgeshire 014                </t>
  </si>
  <si>
    <t>E02003788</t>
  </si>
  <si>
    <t xml:space="preserve">Test Valley 014                         </t>
  </si>
  <si>
    <t>E02004827</t>
  </si>
  <si>
    <t>&lt;=</t>
  </si>
  <si>
    <t>&gt;</t>
  </si>
  <si>
    <t xml:space="preserve">Bromley 021                             </t>
  </si>
  <si>
    <t>E02000147</t>
  </si>
  <si>
    <t xml:space="preserve">Camden 002                              </t>
  </si>
  <si>
    <t>E02000167</t>
  </si>
  <si>
    <t xml:space="preserve">Elmbridge 018                           </t>
  </si>
  <si>
    <t>E02006334</t>
  </si>
  <si>
    <t xml:space="preserve">Bromley 025                             </t>
  </si>
  <si>
    <t>E02000151</t>
  </si>
  <si>
    <t xml:space="preserve">Wiltshire 060                           </t>
  </si>
  <si>
    <t>E02006675</t>
  </si>
  <si>
    <t xml:space="preserve">St Albans 010                           </t>
  </si>
  <si>
    <t>E02004933</t>
  </si>
  <si>
    <t xml:space="preserve">Thurrock 019                            </t>
  </si>
  <si>
    <t>E02006859</t>
  </si>
  <si>
    <t xml:space="preserve">Wycombe 020                             </t>
  </si>
  <si>
    <t>E02003715</t>
  </si>
  <si>
    <t xml:space="preserve">Camden 004                              </t>
  </si>
  <si>
    <t>E02000169</t>
  </si>
  <si>
    <t xml:space="preserve">Westminster 008                         </t>
  </si>
  <si>
    <t>E02000967</t>
  </si>
  <si>
    <t xml:space="preserve">Westminster 001                         </t>
  </si>
  <si>
    <t>E02000960</t>
  </si>
  <si>
    <t xml:space="preserve">Westminster 011                         </t>
  </si>
  <si>
    <t>E02000970</t>
  </si>
  <si>
    <t xml:space="preserve">Kensington and Chelsea 011              </t>
  </si>
  <si>
    <t>E02000587</t>
  </si>
  <si>
    <t xml:space="preserve">Harrow 016                              </t>
  </si>
  <si>
    <t>E02000448</t>
  </si>
  <si>
    <t xml:space="preserve">Kensington and Chelsea 016              </t>
  </si>
  <si>
    <t>E02000592</t>
  </si>
  <si>
    <t xml:space="preserve">Kensington and Chelsea 012              </t>
  </si>
  <si>
    <t>E02000588</t>
  </si>
  <si>
    <t>Width</t>
  </si>
  <si>
    <t>Group</t>
  </si>
  <si>
    <t>Rank</t>
  </si>
  <si>
    <t>msoa11nm</t>
  </si>
  <si>
    <t>msoa11cd</t>
  </si>
  <si>
    <t>MSOA_avoidable_mortality</t>
  </si>
  <si>
    <t>iSMR</t>
  </si>
  <si>
    <t>MSOAs</t>
  </si>
  <si>
    <t>From</t>
  </si>
  <si>
    <t>To</t>
  </si>
  <si>
    <t>Note: Minimum of 30 MSOAs in groups 1 and 16</t>
  </si>
  <si>
    <t xml:space="preserve">as if other data widths were used (i.e. (max - min) / 16) </t>
  </si>
  <si>
    <t>See workbook A</t>
  </si>
  <si>
    <t xml:space="preserve">   - minimum of 30 MSOAs in each group</t>
  </si>
  <si>
    <t xml:space="preserve">   - each group contains an equal span of data values</t>
  </si>
  <si>
    <t>and some causes of death all ages based on 2016 ONS definition) 2016-2020 by MSOA</t>
  </si>
  <si>
    <t>g-health-inequalities-adjustment (inputs)</t>
  </si>
  <si>
    <t xml:space="preserve">Data specifically commissioned from ONS (bespoke definition, under 75 current OECD definition </t>
  </si>
  <si>
    <t>Assigns iSMR to 16 groups based on methodology used in 2016/17 CCG allocations</t>
  </si>
  <si>
    <t>/************************************************************************************************************************</t>
  </si>
  <si>
    <t>*************************************************************************************************************************/</t>
  </si>
  <si>
    <t>script 0.08 G Health Inequalities Adjustment v5.do</t>
  </si>
  <si>
    <t>v1.1</t>
  </si>
  <si>
    <t>ICB_need_index</t>
  </si>
  <si>
    <t>GP_need_index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</si>
</sst>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0.000"/>
    <numFmt numFmtId="165" formatCode="0.0"/>
  </numFmts>
  <fonts count="36" x14ac:knownFonts="1">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name val="Calibri"/>
      <family val="2"/>
    </font>
    <font>
      <sz val="10"/>
      <color rgb="FFFF0000"/>
      <name val="Arial"/>
      <family val="2"/>
    </font>
    <font>
      <sz val="10"/>
      <name val="Arial"/>
      <family val="2"/>
    </font>
    <font>
      <sz val="10"/>
      <color theme="1"/>
      <name val="Arial"/>
      <family val="2"/>
    </font>
    <font>
      <b/>
      <sz val="10"/>
      <name val="Arial"/>
      <family val="2"/>
    </font>
    <font>
      <sz val="11"/>
      <color theme="1"/>
      <name val="Calibri"/>
      <family val="2"/>
      <scheme val="minor"/>
    </font>
    <font>
      <u/>
      <sz val="11"/>
      <color theme="10"/>
      <name val="Calibri"/>
      <family val="2"/>
    </font>
    <font>
      <b/>
      <sz val="10"/>
      <color theme="0"/>
      <name val="Arial"/>
      <family val="2"/>
    </font>
    <font>
      <sz val="10"/>
      <color theme="0"/>
      <name val="Arial"/>
      <family val="2"/>
    </font>
    <font>
      <sz val="11"/>
      <name val="Calibri"/>
      <family val="2"/>
    </font>
    <font>
      <u/>
      <sz val="11"/>
      <color theme="10"/>
      <name val="Calibri"/>
      <family val="2"/>
      <scheme val="minor"/>
    </font>
    <font>
      <b/>
      <u/>
      <sz val="10"/>
      <name val="Arial"/>
      <family val="2"/>
    </font>
    <font>
      <sz val="10"/>
      <color theme="3"/>
      <name val="Arial"/>
      <family val="2"/>
    </font>
    <font>
      <u/>
      <sz val="10"/>
      <color indexed="12"/>
      <name val="Arial"/>
      <family val="2"/>
    </font>
    <font>
      <sz val="10"/>
      <color rgb="FF7C2855"/>
      <name val="Arial"/>
      <family val="2"/>
    </font>
    <font>
      <b/>
      <sz val="10"/>
      <color rgb="FF7C2855"/>
      <name val="Arial"/>
      <family val="2"/>
    </font>
    <font>
      <sz val="10"/>
      <color rgb="FF009639"/>
      <name val="Arial"/>
      <family val="2"/>
    </font>
    <font>
      <sz val="10"/>
      <color rgb="FF00B050"/>
      <name val="Arial"/>
      <family val="2"/>
    </font>
    <font>
      <sz val="11"/>
      <name val="Calibri"/>
      <family val="2"/>
    </font>
    <font>
      <sz val="20"/>
      <name val="Arial"/>
      <family val="2"/>
    </font>
    <font>
      <sz val="10"/>
      <color theme="0" tint="-0.14999847407452621"/>
      <name val="Arial"/>
      <family val="2"/>
    </font>
    <font>
      <sz val="8"/>
      <name val="Calibri"/>
      <family val="2"/>
      <scheme val="minor"/>
    </font>
    <font>
      <sz val="20"/>
      <color rgb="FF005EB8"/>
      <name val="Arial"/>
      <family val="2"/>
    </font>
    <font>
      <sz val="20"/>
      <color rgb="FF009639"/>
      <name val="Arial"/>
      <family val="2"/>
    </font>
    <font>
      <u/>
      <sz val="10"/>
      <name val="Arial"/>
      <family val="2"/>
    </font>
    <font>
      <b/>
      <sz val="10"/>
      <color theme="1"/>
      <name val="Arial"/>
      <family val="2"/>
    </font>
    <font>
      <sz val="20"/>
      <color theme="0" tint="-0.34998626667073579"/>
      <name val="Arial"/>
      <family val="2"/>
    </font>
    <font>
      <u/>
      <sz val="10"/>
      <color theme="10"/>
      <name val="Arial"/>
      <family val="2"/>
    </font>
    <font>
      <sz val="20"/>
      <color rgb="FF7C2855"/>
      <name val="Arial"/>
      <family val="2"/>
    </font>
    <font>
      <b/>
      <sz val="10"/>
      <color rgb="FFFF0000"/>
      <name val="Arial"/>
      <family val="2"/>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009639"/>
        <bgColor indexed="64"/>
      </patternFill>
    </fill>
    <fill>
      <patternFill patternType="solid">
        <fgColor rgb="FF005EB8"/>
        <bgColor indexed="64"/>
      </patternFill>
    </fill>
    <fill>
      <patternFill patternType="solid">
        <fgColor rgb="FFE5F2FF"/>
        <bgColor indexed="64"/>
      </patternFill>
    </fill>
    <fill>
      <patternFill patternType="solid">
        <fgColor rgb="FF7C2855"/>
        <bgColor indexed="64"/>
      </patternFill>
    </fill>
    <fill>
      <patternFill patternType="solid">
        <fgColor rgb="FFF9EBF2"/>
        <bgColor indexed="64"/>
      </patternFill>
    </fill>
    <fill>
      <patternFill patternType="solid">
        <fgColor rgb="FFD7E9E3"/>
        <bgColor indexed="64"/>
      </patternFill>
    </fill>
    <fill>
      <patternFill patternType="solid">
        <fgColor rgb="FFFFFFCC"/>
        <bgColor indexed="64"/>
      </patternFill>
    </fill>
  </fills>
  <borders count="17">
    <border>
      <left/>
      <right/>
      <top/>
      <bottom/>
      <diagonal/>
    </border>
    <border>
      <left/>
      <right/>
      <top/>
      <bottom style="thin">
        <color indexed="64"/>
      </bottom>
      <diagonal/>
    </border>
    <border>
      <left style="thin">
        <color theme="1" tint="0.499984740745262"/>
      </left>
      <right style="hair">
        <color theme="0" tint="-0.499984740745262"/>
      </right>
      <top style="thin">
        <color theme="1" tint="0.499984740745262"/>
      </top>
      <bottom/>
      <diagonal/>
    </border>
    <border>
      <left style="hair">
        <color theme="0" tint="-0.499984740745262"/>
      </left>
      <right style="hair">
        <color theme="0" tint="-0.499984740745262"/>
      </right>
      <top style="thin">
        <color theme="1"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style="hair">
        <color theme="0" tint="-0.499984740745262"/>
      </left>
      <right/>
      <top style="thin">
        <color theme="1" tint="0.499984740745262"/>
      </top>
      <bottom/>
      <diagonal/>
    </border>
    <border>
      <left/>
      <right style="hair">
        <color theme="0" tint="-0.499984740745262"/>
      </right>
      <top style="thin">
        <color theme="1" tint="0.499984740745262"/>
      </top>
      <bottom/>
      <diagonal/>
    </border>
    <border>
      <left/>
      <right style="hair">
        <color theme="0" tint="-0.499984740745262"/>
      </right>
      <top style="thin">
        <color theme="1" tint="0.499984740745262"/>
      </top>
      <bottom style="thin">
        <color theme="0" tint="-0.499984740745262"/>
      </bottom>
      <diagonal/>
    </border>
    <border>
      <left style="thin">
        <color theme="1" tint="0.499984740745262"/>
      </left>
      <right/>
      <top style="thin">
        <color theme="1" tint="0.499984740745262"/>
      </top>
      <bottom style="thin">
        <color theme="0" tint="-0.499984740745262"/>
      </bottom>
      <diagonal/>
    </border>
  </borders>
  <cellStyleXfs count="20">
    <xf numFmtId="0" fontId="0"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12" fillId="0" borderId="0" applyNumberFormat="0" applyFill="0" applyBorder="0" applyAlignment="0" applyProtection="0"/>
    <xf numFmtId="0" fontId="8" fillId="0" borderId="0"/>
    <xf numFmtId="0" fontId="15" fillId="0" borderId="0"/>
    <xf numFmtId="0" fontId="11" fillId="0" borderId="0"/>
    <xf numFmtId="0" fontId="9" fillId="0" borderId="0"/>
    <xf numFmtId="0" fontId="6" fillId="0" borderId="0"/>
    <xf numFmtId="0" fontId="19" fillId="0" borderId="0" applyNumberFormat="0" applyFill="0" applyBorder="0" applyAlignment="0" applyProtection="0">
      <alignment vertical="top"/>
      <protection locked="0"/>
    </xf>
    <xf numFmtId="0" fontId="16" fillId="0" borderId="0" applyNumberFormat="0" applyFill="0" applyBorder="0" applyAlignment="0" applyProtection="0"/>
    <xf numFmtId="0" fontId="24" fillId="0" borderId="0"/>
    <xf numFmtId="0" fontId="16" fillId="0" borderId="0" applyNumberFormat="0" applyFill="0" applyBorder="0" applyAlignment="0" applyProtection="0"/>
    <xf numFmtId="0" fontId="4" fillId="0" borderId="0"/>
    <xf numFmtId="0" fontId="6" fillId="0" borderId="0"/>
    <xf numFmtId="0" fontId="11" fillId="0" borderId="0"/>
    <xf numFmtId="0" fontId="4" fillId="0" borderId="0"/>
    <xf numFmtId="0" fontId="12" fillId="0" borderId="0" applyNumberFormat="0" applyFill="0" applyBorder="0" applyAlignment="0" applyProtection="0"/>
    <xf numFmtId="0" fontId="1" fillId="0" borderId="0"/>
  </cellStyleXfs>
  <cellXfs count="154">
    <xf numFmtId="0" fontId="0" fillId="0" borderId="0" xfId="0"/>
    <xf numFmtId="0" fontId="8" fillId="0" borderId="0" xfId="1" applyFont="1"/>
    <xf numFmtId="0" fontId="8" fillId="2" borderId="0" xfId="1" applyFont="1" applyFill="1"/>
    <xf numFmtId="0" fontId="13" fillId="4" borderId="0" xfId="1" applyFont="1" applyFill="1"/>
    <xf numFmtId="0" fontId="14" fillId="4" borderId="0" xfId="1" applyFont="1" applyFill="1"/>
    <xf numFmtId="0" fontId="13" fillId="5" borderId="0" xfId="1" applyFont="1" applyFill="1"/>
    <xf numFmtId="0" fontId="14" fillId="5" borderId="0" xfId="1" applyFont="1" applyFill="1"/>
    <xf numFmtId="0" fontId="10" fillId="6" borderId="0" xfId="5" applyFont="1" applyFill="1"/>
    <xf numFmtId="0" fontId="8" fillId="6" borderId="0" xfId="1" applyFont="1" applyFill="1"/>
    <xf numFmtId="0" fontId="18" fillId="6" borderId="0" xfId="1" applyFont="1" applyFill="1"/>
    <xf numFmtId="0" fontId="17" fillId="2" borderId="0" xfId="10" applyFont="1" applyFill="1" applyAlignment="1" applyProtection="1"/>
    <xf numFmtId="0" fontId="8" fillId="2" borderId="0" xfId="9" applyFont="1" applyFill="1"/>
    <xf numFmtId="0" fontId="17" fillId="2" borderId="0" xfId="11" applyFont="1" applyFill="1"/>
    <xf numFmtId="0" fontId="9" fillId="0" borderId="0" xfId="8"/>
    <xf numFmtId="0" fontId="21" fillId="0" borderId="0" xfId="8" applyFont="1"/>
    <xf numFmtId="0" fontId="22" fillId="2" borderId="0" xfId="1" applyFont="1" applyFill="1"/>
    <xf numFmtId="0" fontId="23" fillId="0" borderId="0" xfId="8" applyFont="1"/>
    <xf numFmtId="0" fontId="7" fillId="0" borderId="0" xfId="8" applyFont="1"/>
    <xf numFmtId="0" fontId="22" fillId="0" borderId="0" xfId="8" applyFont="1"/>
    <xf numFmtId="0" fontId="10" fillId="6" borderId="0" xfId="1" applyFont="1" applyFill="1"/>
    <xf numFmtId="0" fontId="8" fillId="6" borderId="0" xfId="1" applyFont="1" applyFill="1" applyAlignment="1">
      <alignment horizontal="right"/>
    </xf>
    <xf numFmtId="0" fontId="8" fillId="6" borderId="0" xfId="5" applyFont="1" applyFill="1" applyAlignment="1">
      <alignment horizontal="right"/>
    </xf>
    <xf numFmtId="0" fontId="7" fillId="2" borderId="0" xfId="1" applyFont="1" applyFill="1"/>
    <xf numFmtId="0" fontId="8" fillId="7" borderId="0" xfId="1" applyFont="1" applyFill="1"/>
    <xf numFmtId="0" fontId="8" fillId="8" borderId="0" xfId="1" applyFont="1" applyFill="1"/>
    <xf numFmtId="0" fontId="13" fillId="7" borderId="0" xfId="1" applyFont="1" applyFill="1"/>
    <xf numFmtId="0" fontId="10" fillId="8" borderId="0" xfId="1" applyFont="1" applyFill="1"/>
    <xf numFmtId="0" fontId="20" fillId="0" borderId="0" xfId="8" applyFont="1" applyFill="1"/>
    <xf numFmtId="0" fontId="22" fillId="0" borderId="0" xfId="8" applyFont="1" applyFill="1"/>
    <xf numFmtId="0" fontId="7" fillId="0" borderId="0" xfId="8" applyFont="1" applyFill="1"/>
    <xf numFmtId="0" fontId="9" fillId="0" borderId="0" xfId="8" applyFill="1"/>
    <xf numFmtId="0" fontId="21" fillId="0" borderId="0" xfId="8" applyFont="1" applyFill="1"/>
    <xf numFmtId="0" fontId="22" fillId="0" borderId="0" xfId="1" applyFont="1" applyFill="1"/>
    <xf numFmtId="0" fontId="7" fillId="0" borderId="0" xfId="1" applyFont="1" applyFill="1"/>
    <xf numFmtId="0" fontId="23" fillId="0" borderId="0" xfId="8" applyFont="1" applyFill="1"/>
    <xf numFmtId="0" fontId="5" fillId="0" borderId="0" xfId="8" applyFont="1" applyFill="1"/>
    <xf numFmtId="0" fontId="8" fillId="0" borderId="0" xfId="9" applyFont="1"/>
    <xf numFmtId="0" fontId="25" fillId="0" borderId="0" xfId="1" applyFont="1"/>
    <xf numFmtId="0" fontId="25" fillId="3" borderId="0" xfId="1" applyFont="1" applyFill="1"/>
    <xf numFmtId="3" fontId="8" fillId="0" borderId="0" xfId="1" applyNumberFormat="1" applyFont="1"/>
    <xf numFmtId="164" fontId="8" fillId="0" borderId="0" xfId="1" applyNumberFormat="1" applyFont="1"/>
    <xf numFmtId="0" fontId="14" fillId="0" borderId="0" xfId="1" applyFont="1"/>
    <xf numFmtId="3" fontId="14" fillId="0" borderId="0" xfId="1" applyNumberFormat="1" applyFont="1" applyAlignment="1">
      <alignment horizontal="center" wrapText="1"/>
    </xf>
    <xf numFmtId="164" fontId="14" fillId="0" borderId="0" xfId="1" applyNumberFormat="1" applyFont="1" applyAlignment="1">
      <alignment horizontal="center" wrapText="1"/>
    </xf>
    <xf numFmtId="0" fontId="28" fillId="0" borderId="0" xfId="1" applyFont="1"/>
    <xf numFmtId="3" fontId="28" fillId="0" borderId="0" xfId="1" applyNumberFormat="1" applyFont="1"/>
    <xf numFmtId="3" fontId="14" fillId="4" borderId="0" xfId="1" applyNumberFormat="1" applyFont="1" applyFill="1" applyAlignment="1">
      <alignment horizontal="center" wrapText="1"/>
    </xf>
    <xf numFmtId="0" fontId="29" fillId="0" borderId="0" xfId="1" applyFont="1"/>
    <xf numFmtId="3" fontId="29" fillId="0" borderId="0" xfId="1" applyNumberFormat="1" applyFont="1"/>
    <xf numFmtId="0" fontId="26" fillId="0" borderId="0" xfId="1" applyFont="1"/>
    <xf numFmtId="0" fontId="13" fillId="0" borderId="0" xfId="1" applyNumberFormat="1" applyFont="1" applyFill="1" applyBorder="1" applyAlignment="1"/>
    <xf numFmtId="3" fontId="13" fillId="0" borderId="0" xfId="1" applyNumberFormat="1" applyFont="1" applyFill="1" applyBorder="1" applyAlignment="1">
      <alignment horizontal="center" wrapText="1"/>
    </xf>
    <xf numFmtId="164" fontId="13" fillId="0" borderId="0" xfId="1" applyNumberFormat="1" applyFont="1" applyFill="1" applyBorder="1" applyAlignment="1">
      <alignment horizontal="center" wrapText="1"/>
    </xf>
    <xf numFmtId="0" fontId="8" fillId="0" borderId="0" xfId="0" applyNumberFormat="1" applyFont="1" applyFill="1" applyBorder="1" applyAlignment="1" applyProtection="1"/>
    <xf numFmtId="0" fontId="14" fillId="0" borderId="0" xfId="1" applyFont="1" applyFill="1" applyBorder="1"/>
    <xf numFmtId="3" fontId="8" fillId="0" borderId="0" xfId="0" applyNumberFormat="1" applyFont="1" applyFill="1" applyBorder="1" applyAlignment="1" applyProtection="1"/>
    <xf numFmtId="0" fontId="28" fillId="0" borderId="0" xfId="1" applyFont="1" applyAlignment="1">
      <alignment horizontal="center"/>
    </xf>
    <xf numFmtId="0" fontId="14" fillId="0" borderId="0" xfId="1" applyFont="1" applyAlignment="1">
      <alignment horizontal="center"/>
    </xf>
    <xf numFmtId="0" fontId="26" fillId="0" borderId="0" xfId="1" applyFont="1" applyAlignment="1">
      <alignment horizontal="center"/>
    </xf>
    <xf numFmtId="0" fontId="8" fillId="0" borderId="0" xfId="1" applyFont="1" applyAlignment="1">
      <alignment horizontal="center"/>
    </xf>
    <xf numFmtId="0" fontId="29" fillId="0" borderId="0" xfId="8" applyFont="1"/>
    <xf numFmtId="0" fontId="20" fillId="0" borderId="0" xfId="8" applyFont="1"/>
    <xf numFmtId="0" fontId="17" fillId="8" borderId="0" xfId="13" applyFont="1" applyFill="1"/>
    <xf numFmtId="0" fontId="30" fillId="8" borderId="0" xfId="13" applyFont="1" applyFill="1"/>
    <xf numFmtId="0" fontId="13" fillId="7" borderId="0" xfId="1" applyFont="1" applyFill="1" applyAlignment="1">
      <alignment horizontal="right"/>
    </xf>
    <xf numFmtId="0" fontId="10" fillId="8" borderId="0" xfId="1" applyFont="1" applyFill="1" applyAlignment="1">
      <alignment horizontal="right"/>
    </xf>
    <xf numFmtId="0" fontId="13" fillId="4" borderId="0" xfId="1" applyFont="1" applyFill="1" applyAlignment="1">
      <alignment horizontal="right"/>
    </xf>
    <xf numFmtId="0" fontId="13" fillId="5" borderId="0" xfId="1" applyFont="1" applyFill="1" applyAlignment="1">
      <alignment horizontal="right"/>
    </xf>
    <xf numFmtId="0" fontId="10" fillId="2" borderId="0" xfId="9" applyFont="1" applyFill="1"/>
    <xf numFmtId="0" fontId="10" fillId="9" borderId="0" xfId="1" applyFont="1" applyFill="1"/>
    <xf numFmtId="0" fontId="8" fillId="9" borderId="0" xfId="1" applyFont="1" applyFill="1"/>
    <xf numFmtId="0" fontId="10" fillId="9" borderId="0" xfId="1" applyFont="1" applyFill="1" applyAlignment="1">
      <alignment horizontal="right"/>
    </xf>
    <xf numFmtId="0" fontId="8" fillId="9" borderId="0" xfId="1" applyFont="1" applyFill="1" applyAlignment="1">
      <alignment horizontal="right"/>
    </xf>
    <xf numFmtId="0" fontId="3" fillId="0" borderId="0" xfId="0" applyFont="1"/>
    <xf numFmtId="0" fontId="8" fillId="0" borderId="0" xfId="1" applyFont="1" applyBorder="1"/>
    <xf numFmtId="0" fontId="8" fillId="0" borderId="0" xfId="1" applyNumberFormat="1" applyFont="1" applyBorder="1" applyAlignment="1"/>
    <xf numFmtId="3" fontId="8" fillId="0" borderId="0" xfId="1" applyNumberFormat="1" applyFont="1" applyBorder="1"/>
    <xf numFmtId="0" fontId="26" fillId="0" borderId="0" xfId="1" applyFont="1" applyBorder="1"/>
    <xf numFmtId="0" fontId="3" fillId="0" borderId="0" xfId="0" applyFont="1" applyBorder="1"/>
    <xf numFmtId="0" fontId="26" fillId="0" borderId="1" xfId="1" applyFont="1" applyBorder="1"/>
    <xf numFmtId="0" fontId="26" fillId="0" borderId="1" xfId="1" applyFont="1" applyBorder="1" applyAlignment="1">
      <alignment horizontal="center"/>
    </xf>
    <xf numFmtId="0" fontId="8" fillId="0" borderId="1" xfId="1" applyFont="1" applyBorder="1"/>
    <xf numFmtId="3" fontId="8" fillId="0" borderId="1" xfId="1" applyNumberFormat="1" applyFont="1" applyBorder="1"/>
    <xf numFmtId="3" fontId="8" fillId="10" borderId="0" xfId="1" applyNumberFormat="1" applyFont="1" applyFill="1"/>
    <xf numFmtId="164" fontId="13" fillId="4" borderId="0" xfId="1" applyNumberFormat="1" applyFont="1" applyFill="1" applyAlignment="1">
      <alignment horizontal="center" wrapText="1"/>
    </xf>
    <xf numFmtId="164" fontId="10" fillId="10" borderId="0" xfId="1" applyNumberFormat="1" applyFont="1" applyFill="1"/>
    <xf numFmtId="164" fontId="10" fillId="0" borderId="0" xfId="1" applyNumberFormat="1" applyFont="1"/>
    <xf numFmtId="3" fontId="8" fillId="10" borderId="1" xfId="1" applyNumberFormat="1" applyFont="1" applyFill="1" applyBorder="1"/>
    <xf numFmtId="164" fontId="10" fillId="10" borderId="1" xfId="1" applyNumberFormat="1" applyFont="1" applyFill="1" applyBorder="1"/>
    <xf numFmtId="3" fontId="8" fillId="10" borderId="0" xfId="1" applyNumberFormat="1" applyFont="1" applyFill="1" applyBorder="1"/>
    <xf numFmtId="164" fontId="10" fillId="10" borderId="0" xfId="1" applyNumberFormat="1" applyFont="1" applyFill="1" applyBorder="1"/>
    <xf numFmtId="164" fontId="10" fillId="0" borderId="0" xfId="0" applyNumberFormat="1" applyFont="1" applyFill="1" applyBorder="1" applyAlignment="1" applyProtection="1"/>
    <xf numFmtId="164" fontId="10" fillId="0" borderId="0" xfId="1" applyNumberFormat="1" applyFont="1" applyBorder="1"/>
    <xf numFmtId="0" fontId="31" fillId="0" borderId="0" xfId="0" applyFont="1" applyBorder="1"/>
    <xf numFmtId="0" fontId="26" fillId="0" borderId="0" xfId="0" applyNumberFormat="1" applyFont="1" applyFill="1" applyBorder="1" applyAlignment="1" applyProtection="1">
      <alignment horizontal="center"/>
    </xf>
    <xf numFmtId="0" fontId="32" fillId="0" borderId="0" xfId="1" applyFont="1" applyAlignment="1">
      <alignment horizontal="right"/>
    </xf>
    <xf numFmtId="164" fontId="32" fillId="0" borderId="0" xfId="1" applyNumberFormat="1" applyFont="1" applyAlignment="1">
      <alignment horizontal="right"/>
    </xf>
    <xf numFmtId="0" fontId="32" fillId="0" borderId="0" xfId="8" applyFont="1"/>
    <xf numFmtId="0" fontId="32" fillId="3" borderId="0" xfId="1" applyFont="1" applyFill="1" applyAlignment="1">
      <alignment horizontal="right"/>
    </xf>
    <xf numFmtId="0" fontId="31" fillId="0" borderId="0" xfId="0" applyFont="1"/>
    <xf numFmtId="0" fontId="2" fillId="0" borderId="0" xfId="0" applyFont="1"/>
    <xf numFmtId="0" fontId="2" fillId="0" borderId="0" xfId="0" applyFont="1" applyAlignment="1">
      <alignment horizontal="right"/>
    </xf>
    <xf numFmtId="0" fontId="8" fillId="0" borderId="0" xfId="0" applyFont="1" applyAlignment="1">
      <alignment horizontal="right" wrapText="1"/>
    </xf>
    <xf numFmtId="165" fontId="2" fillId="0" borderId="0" xfId="0" applyNumberFormat="1" applyFont="1"/>
    <xf numFmtId="3" fontId="2" fillId="0" borderId="0" xfId="0" applyNumberFormat="1" applyFont="1"/>
    <xf numFmtId="0" fontId="33" fillId="0" borderId="0" xfId="13" applyFont="1"/>
    <xf numFmtId="0" fontId="33" fillId="0" borderId="0" xfId="13" applyFont="1" applyFill="1" applyBorder="1"/>
    <xf numFmtId="3" fontId="31" fillId="0" borderId="0" xfId="0" applyNumberFormat="1" applyFont="1"/>
    <xf numFmtId="0" fontId="8" fillId="0" borderId="0" xfId="13" applyFont="1"/>
    <xf numFmtId="0" fontId="2" fillId="0" borderId="7" xfId="0" applyFont="1" applyFill="1" applyBorder="1" applyAlignment="1">
      <alignment horizontal="right"/>
    </xf>
    <xf numFmtId="165" fontId="2" fillId="0" borderId="10" xfId="0" applyNumberFormat="1" applyFont="1" applyFill="1" applyBorder="1"/>
    <xf numFmtId="165" fontId="2" fillId="0" borderId="7" xfId="0" applyNumberFormat="1" applyFont="1" applyFill="1" applyBorder="1" applyAlignment="1">
      <alignment horizontal="right"/>
    </xf>
    <xf numFmtId="0" fontId="2" fillId="0" borderId="8" xfId="0" applyFont="1" applyFill="1" applyBorder="1" applyAlignment="1">
      <alignment horizontal="right"/>
    </xf>
    <xf numFmtId="165" fontId="2" fillId="0" borderId="11" xfId="0" applyNumberFormat="1" applyFont="1" applyFill="1" applyBorder="1"/>
    <xf numFmtId="165" fontId="2" fillId="0" borderId="8" xfId="0" applyNumberFormat="1" applyFont="1" applyFill="1" applyBorder="1" applyAlignment="1">
      <alignment horizontal="right"/>
    </xf>
    <xf numFmtId="0" fontId="2" fillId="0" borderId="9" xfId="0" applyFont="1" applyFill="1" applyBorder="1" applyAlignment="1">
      <alignment horizontal="right"/>
    </xf>
    <xf numFmtId="165" fontId="2" fillId="0" borderId="12" xfId="0" applyNumberFormat="1" applyFont="1" applyFill="1" applyBorder="1"/>
    <xf numFmtId="165" fontId="2" fillId="0" borderId="9" xfId="0" applyNumberFormat="1" applyFont="1" applyFill="1" applyBorder="1" applyAlignment="1">
      <alignment horizontal="right"/>
    </xf>
    <xf numFmtId="0" fontId="8" fillId="8" borderId="0" xfId="0" quotePrefix="1" applyFont="1" applyFill="1"/>
    <xf numFmtId="0" fontId="8" fillId="8" borderId="0" xfId="13" applyFont="1" applyFill="1" applyAlignment="1">
      <alignment horizontal="right"/>
    </xf>
    <xf numFmtId="0" fontId="2" fillId="7" borderId="0" xfId="0" applyFont="1" applyFill="1"/>
    <xf numFmtId="0" fontId="2" fillId="7" borderId="0" xfId="0" applyFont="1" applyFill="1" applyAlignment="1">
      <alignment horizontal="right"/>
    </xf>
    <xf numFmtId="0" fontId="13" fillId="7" borderId="13" xfId="0" applyFont="1" applyFill="1" applyBorder="1"/>
    <xf numFmtId="0" fontId="13" fillId="7" borderId="15" xfId="0" applyFont="1" applyFill="1" applyBorder="1" applyAlignment="1">
      <alignment horizontal="right" wrapText="1"/>
    </xf>
    <xf numFmtId="0" fontId="13" fillId="7" borderId="16" xfId="0" applyFont="1" applyFill="1" applyBorder="1"/>
    <xf numFmtId="0" fontId="13" fillId="7" borderId="14" xfId="0" applyFont="1" applyFill="1" applyBorder="1"/>
    <xf numFmtId="0" fontId="13" fillId="7" borderId="3" xfId="0" applyFont="1" applyFill="1" applyBorder="1" applyAlignment="1">
      <alignment horizontal="right"/>
    </xf>
    <xf numFmtId="0" fontId="34" fillId="0" borderId="0" xfId="0" applyFont="1"/>
    <xf numFmtId="0" fontId="10" fillId="0" borderId="0" xfId="13" applyFont="1"/>
    <xf numFmtId="0" fontId="10" fillId="0" borderId="0" xfId="0" applyFont="1"/>
    <xf numFmtId="0" fontId="10" fillId="0" borderId="0" xfId="0" quotePrefix="1" applyFont="1"/>
    <xf numFmtId="3" fontId="2" fillId="10" borderId="4" xfId="0" applyNumberFormat="1" applyFont="1" applyFill="1" applyBorder="1"/>
    <xf numFmtId="3" fontId="2" fillId="10" borderId="5" xfId="0" applyNumberFormat="1" applyFont="1" applyFill="1" applyBorder="1"/>
    <xf numFmtId="3" fontId="2" fillId="10" borderId="6" xfId="0" applyNumberFormat="1" applyFont="1" applyFill="1" applyBorder="1"/>
    <xf numFmtId="0" fontId="13" fillId="7" borderId="3" xfId="0" applyFont="1" applyFill="1" applyBorder="1" applyAlignment="1">
      <alignment horizontal="center" wrapText="1"/>
    </xf>
    <xf numFmtId="165" fontId="2" fillId="0" borderId="4" xfId="0" applyNumberFormat="1" applyFont="1" applyFill="1" applyBorder="1" applyAlignment="1">
      <alignment horizontal="center"/>
    </xf>
    <xf numFmtId="165" fontId="2" fillId="0" borderId="5" xfId="0" applyNumberFormat="1" applyFont="1" applyFill="1" applyBorder="1" applyAlignment="1">
      <alignment horizontal="center"/>
    </xf>
    <xf numFmtId="165" fontId="2" fillId="0" borderId="6" xfId="0" applyNumberFormat="1" applyFont="1" applyFill="1" applyBorder="1" applyAlignment="1">
      <alignment horizontal="center"/>
    </xf>
    <xf numFmtId="0" fontId="13" fillId="7" borderId="2" xfId="0" applyFont="1" applyFill="1" applyBorder="1" applyAlignment="1">
      <alignment horizontal="center"/>
    </xf>
    <xf numFmtId="0" fontId="31" fillId="0" borderId="4" xfId="0" applyFont="1" applyFill="1" applyBorder="1" applyAlignment="1">
      <alignment horizontal="center"/>
    </xf>
    <xf numFmtId="0" fontId="31" fillId="0" borderId="5" xfId="0" applyFont="1" applyFill="1" applyBorder="1" applyAlignment="1">
      <alignment horizontal="center"/>
    </xf>
    <xf numFmtId="0" fontId="31" fillId="0" borderId="6" xfId="0" applyFont="1" applyFill="1" applyBorder="1" applyAlignment="1">
      <alignment horizontal="center"/>
    </xf>
    <xf numFmtId="165" fontId="2" fillId="10" borderId="0" xfId="0" applyNumberFormat="1" applyFont="1" applyFill="1" applyAlignment="1">
      <alignment horizontal="center"/>
    </xf>
    <xf numFmtId="0" fontId="2" fillId="10" borderId="0" xfId="0" applyFont="1" applyFill="1" applyAlignment="1">
      <alignment horizontal="center"/>
    </xf>
    <xf numFmtId="0" fontId="31" fillId="10" borderId="0" xfId="0" applyFont="1" applyFill="1" applyAlignment="1">
      <alignment horizontal="center"/>
    </xf>
    <xf numFmtId="165" fontId="8" fillId="10" borderId="0" xfId="13" applyNumberFormat="1" applyFont="1" applyFill="1" applyAlignment="1">
      <alignment horizontal="center"/>
    </xf>
    <xf numFmtId="0" fontId="2" fillId="7" borderId="0" xfId="0" applyFont="1" applyFill="1" applyAlignment="1">
      <alignment horizontal="center"/>
    </xf>
    <xf numFmtId="0" fontId="2" fillId="7" borderId="0" xfId="0" applyFont="1" applyFill="1" applyAlignment="1">
      <alignment horizontal="center" wrapText="1"/>
    </xf>
    <xf numFmtId="0" fontId="35" fillId="2" borderId="0" xfId="0" applyFont="1" applyFill="1"/>
    <xf numFmtId="0" fontId="1" fillId="0" borderId="0" xfId="19"/>
    <xf numFmtId="3" fontId="21" fillId="0" borderId="0" xfId="19" applyNumberFormat="1" applyFont="1" applyAlignment="1">
      <alignment horizontal="left"/>
    </xf>
    <xf numFmtId="0" fontId="22" fillId="0" borderId="0" xfId="19" applyFont="1"/>
    <xf numFmtId="0" fontId="7" fillId="0" borderId="0" xfId="19" applyFont="1"/>
    <xf numFmtId="0" fontId="21" fillId="0" borderId="0" xfId="19" applyFont="1"/>
  </cellXfs>
  <cellStyles count="20">
    <cellStyle name="Comma 2" xfId="2" xr:uid="{00000000-0005-0000-0000-000000000000}"/>
    <cellStyle name="Hyperlink" xfId="13" builtinId="8"/>
    <cellStyle name="Hyperlink 2" xfId="4" xr:uid="{00000000-0005-0000-0000-000001000000}"/>
    <cellStyle name="Hyperlink 2 2" xfId="10" xr:uid="{00000000-0005-0000-0000-000002000000}"/>
    <cellStyle name="Hyperlink 2 7" xfId="18" xr:uid="{1CA25C66-4137-46AB-BEAF-BA352C689160}"/>
    <cellStyle name="Hyperlink 6" xfId="11" xr:uid="{00000000-0005-0000-0000-000003000000}"/>
    <cellStyle name="Normal" xfId="0" builtinId="0"/>
    <cellStyle name="Normal 14" xfId="15" xr:uid="{10FCB2C1-EACC-4A64-B3C9-BC488F01E35D}"/>
    <cellStyle name="Normal 15 2" xfId="16" xr:uid="{A4DA531E-2B4F-4EA9-8F6F-4EE985450A39}"/>
    <cellStyle name="Normal 2" xfId="1" xr:uid="{00000000-0005-0000-0000-000005000000}"/>
    <cellStyle name="Normal 2 2" xfId="7" xr:uid="{00000000-0005-0000-0000-000006000000}"/>
    <cellStyle name="Normal 2 5" xfId="19" xr:uid="{0C82D834-9E64-4B30-AB04-72B12DDDDC5D}"/>
    <cellStyle name="Normal 2 7" xfId="6" xr:uid="{00000000-0005-0000-0000-000007000000}"/>
    <cellStyle name="Normal 2 7 2" xfId="9" xr:uid="{00000000-0005-0000-0000-000008000000}"/>
    <cellStyle name="Normal 21 2 2 3 2 2 2 2" xfId="14" xr:uid="{AF3B6B97-F03E-4033-AB48-E96458188B03}"/>
    <cellStyle name="Normal 23 2 2 3 2 2 2" xfId="17" xr:uid="{42A84A19-35AC-4C1F-AC4E-A6FD209D11B7}"/>
    <cellStyle name="Normal 3" xfId="8" xr:uid="{00000000-0005-0000-0000-000009000000}"/>
    <cellStyle name="Normal 4" xfId="12" xr:uid="{8DB3B3D4-4787-47D1-BA71-33DEBE6D58BF}"/>
    <cellStyle name="Normal 5" xfId="5" xr:uid="{00000000-0005-0000-0000-00000A000000}"/>
    <cellStyle name="Percent 2" xfId="3" xr:uid="{00000000-0005-0000-0000-00000B000000}"/>
  </cellStyles>
  <dxfs count="91">
    <dxf>
      <font>
        <b/>
        <i val="0"/>
        <strike val="0"/>
        <condense val="0"/>
        <extend val="0"/>
        <outline val="0"/>
        <shadow val="0"/>
        <u val="none"/>
        <vertAlign val="baseline"/>
        <sz val="10"/>
        <color theme="1"/>
        <name val="Arial"/>
        <family val="2"/>
        <scheme val="none"/>
      </font>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numFmt numFmtId="165" formatCode="0.0"/>
      <fill>
        <patternFill patternType="solid">
          <fgColor indexed="64"/>
          <bgColor rgb="FFFFFFCC"/>
        </patternFill>
      </fill>
      <alignment horizontal="center" vertical="bottom" textRotation="0" wrapText="0" indent="0" justifyLastLine="0" shrinkToFit="0" readingOrder="0"/>
    </dxf>
    <dxf>
      <font>
        <b val="0"/>
        <i val="0"/>
        <strike val="0"/>
        <condense val="0"/>
        <extend val="0"/>
        <outline val="0"/>
        <shadow val="0"/>
        <u val="none"/>
        <vertAlign val="baseline"/>
        <sz val="10"/>
        <color theme="1"/>
        <name val="Arial"/>
        <family val="2"/>
        <scheme val="none"/>
      </font>
    </dxf>
    <dxf>
      <font>
        <b/>
        <i val="0"/>
        <strike val="0"/>
        <condense val="0"/>
        <extend val="0"/>
        <outline val="0"/>
        <shadow val="0"/>
        <u val="none"/>
        <vertAlign val="baseline"/>
        <sz val="10"/>
        <color theme="1"/>
        <name val="Arial"/>
        <family val="2"/>
        <scheme val="none"/>
      </font>
    </dxf>
    <dxf>
      <font>
        <b val="0"/>
        <i val="0"/>
        <strike val="0"/>
        <condense val="0"/>
        <extend val="0"/>
        <outline val="0"/>
        <shadow val="0"/>
        <u val="none"/>
        <vertAlign val="baseline"/>
        <sz val="10"/>
        <color theme="1"/>
        <name val="Arial"/>
        <family val="2"/>
        <scheme val="none"/>
      </font>
    </dxf>
    <dxf>
      <fill>
        <patternFill patternType="solid">
          <fgColor indexed="64"/>
          <bgColor rgb="FF7C2855"/>
        </patternFill>
      </fill>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theme="0"/>
        <name val="Arial"/>
        <family val="2"/>
        <scheme val="none"/>
      </font>
      <numFmt numFmtId="3" formatCode="#,##0"/>
      <fill>
        <patternFill patternType="solid">
          <fgColor indexed="64"/>
          <bgColor rgb="FF009639"/>
        </patternFill>
      </fill>
    </dxf>
    <dxf>
      <font>
        <b/>
        <i val="0"/>
        <strike val="0"/>
        <condense val="0"/>
        <extend val="0"/>
        <outline val="0"/>
        <shadow val="0"/>
        <u val="none"/>
        <vertAlign val="baseline"/>
        <sz val="10"/>
        <color auto="1"/>
        <name val="Arial"/>
        <family val="2"/>
        <scheme val="none"/>
      </font>
      <numFmt numFmtId="164" formatCode="0.000"/>
      <fill>
        <patternFill patternType="none">
          <fgColor indexed="64"/>
          <bgColor auto="1"/>
        </patternFill>
      </fill>
      <alignment horizontal="general" vertical="bottom" textRotation="0" wrapText="0" indent="0" justifyLastLine="0" shrinkToFit="0" readingOrder="0"/>
      <protection locked="1" hidden="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auto="1"/>
        </patternFill>
      </fill>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theme="0" tint="-0.1499984740745262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theme="0" tint="-0.1499984740745262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theme="0"/>
        <name val="Arial"/>
        <family val="2"/>
        <scheme val="none"/>
      </font>
      <numFmt numFmtId="3" formatCode="#,##0"/>
    </dxf>
    <dxf>
      <font>
        <b/>
        <i val="0"/>
        <strike val="0"/>
        <condense val="0"/>
        <extend val="0"/>
        <outline val="0"/>
        <shadow val="0"/>
        <u val="none"/>
        <vertAlign val="baseline"/>
        <sz val="10"/>
        <color auto="1"/>
        <name val="Arial"/>
        <family val="2"/>
        <scheme val="none"/>
      </font>
      <numFmt numFmtId="164" formatCode="0.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Arial"/>
        <family val="2"/>
        <scheme val="none"/>
      </font>
      <numFmt numFmtId="3" formatCode="#,##0"/>
      <fill>
        <patternFill patternType="none">
          <fgColor indexed="64"/>
          <bgColor indexed="65"/>
        </patternFill>
      </fill>
      <alignment horizontal="center"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164" formatCode="0.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Arial"/>
        <family val="2"/>
        <scheme val="none"/>
      </font>
      <numFmt numFmtId="3" formatCode="#,##0"/>
      <fill>
        <patternFill patternType="none">
          <fgColor indexed="64"/>
          <bgColor indexed="65"/>
        </patternFill>
      </fill>
      <alignment horizontal="center" vertical="bottom" textRotation="0" wrapText="1" indent="0" justifyLastLine="0" shrinkToFit="0" readingOrder="0"/>
    </dxf>
    <dxf>
      <font>
        <b/>
        <i val="0"/>
        <strike val="0"/>
        <condense val="0"/>
        <extend val="0"/>
        <outline val="0"/>
        <shadow val="0"/>
        <u val="none"/>
        <vertAlign val="baseline"/>
        <sz val="10"/>
        <color auto="1"/>
        <name val="Arial"/>
        <family val="2"/>
        <scheme val="none"/>
      </font>
      <numFmt numFmtId="164" formatCode="0.00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family val="2"/>
        <scheme val="none"/>
      </font>
      <numFmt numFmtId="164" formatCode="0.00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fill>
        <patternFill patternType="solid">
          <fgColor indexed="64"/>
          <bgColor rgb="FFFFFFCC"/>
        </patternFill>
      </fill>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3" formatCode="#,##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i val="0"/>
        <strike val="0"/>
        <condense val="0"/>
        <extend val="0"/>
        <outline val="0"/>
        <shadow val="0"/>
        <u val="none"/>
        <vertAlign val="baseline"/>
        <sz val="10"/>
        <color theme="0"/>
        <name val="Arial"/>
        <family val="2"/>
        <scheme val="none"/>
      </font>
      <numFmt numFmtId="3" formatCode="#,##0"/>
      <fill>
        <patternFill patternType="none">
          <fgColor indexed="64"/>
          <bgColor indexed="65"/>
        </patternFill>
      </fill>
      <alignment horizontal="center" vertical="bottom" textRotation="0" wrapText="1" indent="0" justifyLastLine="0" shrinkToFit="0" readingOrder="0"/>
    </dxf>
    <dxf>
      <font>
        <b val="0"/>
        <i val="0"/>
        <color theme="1"/>
      </font>
      <fill>
        <patternFill>
          <bgColor rgb="FFFFFF99"/>
        </patternFill>
      </fill>
      <border>
        <top style="thin">
          <color theme="1" tint="0.499984740745262"/>
        </top>
        <bottom style="thin">
          <color theme="1" tint="0.499984740745262"/>
        </bottom>
      </border>
    </dxf>
    <dxf>
      <font>
        <b/>
        <i val="0"/>
        <color theme="0"/>
      </font>
      <fill>
        <patternFill patternType="solid">
          <fgColor auto="1"/>
          <bgColor rgb="FF005EB8"/>
        </patternFill>
      </fill>
    </dxf>
    <dxf>
      <font>
        <color theme="1"/>
      </font>
      <border>
        <left style="thin">
          <color theme="1" tint="0.499984740745262"/>
        </left>
        <right style="thin">
          <color theme="1" tint="0.499984740745262"/>
        </right>
        <top style="thin">
          <color theme="1" tint="0.499984740745262"/>
        </top>
        <bottom style="thin">
          <color theme="1" tint="0.499984740745262"/>
        </bottom>
        <vertical style="hair">
          <color theme="0" tint="-0.499984740745262"/>
        </vertical>
        <horizontal style="hair">
          <color theme="0" tint="-0.499984740745262"/>
        </horizontal>
      </border>
    </dxf>
  </dxfs>
  <tableStyles count="1" defaultTableStyle="TableStyleMedium2" defaultPivotStyle="PivotStyleLight16">
    <tableStyle name="TableAllocationsTechGuide" pivot="0" count="3" xr9:uid="{F4A53AFC-B72D-4226-8FA0-3483CC7B42FC}">
      <tableStyleElement type="wholeTable" dxfId="90"/>
      <tableStyleElement type="headerRow" dxfId="89"/>
      <tableStyleElement type="totalRow" dxfId="88"/>
    </tableStyle>
  </tableStyles>
  <colors>
    <mruColors>
      <color rgb="FFFFFFCC"/>
      <color rgb="FF7C2855"/>
      <color rgb="FFF9EBF2"/>
      <color rgb="FF005EB8"/>
      <color rgb="FFD7E9E3"/>
      <color rgb="FFE5F2FF"/>
      <color rgb="FF009639"/>
      <color rgb="FFDDFF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microsoft.com/office/2007/relationships/slicerCache" Target="slicerCaches/slicerCache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microsoft.com/office/2007/relationships/slicerCache" Target="slicerCaches/slicerCache1.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externalLink" Target="externalLinks/externalLink9.xml"/><Relationship Id="rId10" Type="http://schemas.openxmlformats.org/officeDocument/2006/relationships/externalLink" Target="externalLinks/externalLink4.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43849</xdr:colOff>
      <xdr:row>0</xdr:row>
      <xdr:rowOff>0</xdr:rowOff>
    </xdr:from>
    <xdr:to>
      <xdr:col>10</xdr:col>
      <xdr:colOff>8519</xdr:colOff>
      <xdr:row>1</xdr:row>
      <xdr:rowOff>123825</xdr:rowOff>
    </xdr:to>
    <xdr:pic>
      <xdr:nvPicPr>
        <xdr:cNvPr id="2" name="Picture 1" descr="NHS England logo" title="Logo">
          <a:extLst>
            <a:ext uri="{FF2B5EF4-FFF2-40B4-BE49-F238E27FC236}">
              <a16:creationId xmlns:a16="http://schemas.microsoft.com/office/drawing/2014/main" id="{46357B9B-43E1-4781-A61D-EF494A85B6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46428"/>
        <a:stretch/>
      </xdr:blipFill>
      <xdr:spPr>
        <a:xfrm>
          <a:off x="4863499" y="0"/>
          <a:ext cx="688570" cy="2857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2514600</xdr:colOff>
      <xdr:row>2</xdr:row>
      <xdr:rowOff>152401</xdr:rowOff>
    </xdr:from>
    <xdr:to>
      <xdr:col>5</xdr:col>
      <xdr:colOff>3571875</xdr:colOff>
      <xdr:row>6</xdr:row>
      <xdr:rowOff>66676</xdr:rowOff>
    </xdr:to>
    <mc:AlternateContent xmlns:mc="http://schemas.openxmlformats.org/markup-compatibility/2006" xmlns:sle15="http://schemas.microsoft.com/office/drawing/2012/slicer">
      <mc:Choice Requires="sle15">
        <xdr:graphicFrame macro="">
          <xdr:nvGraphicFramePr>
            <xdr:cNvPr id="2" name="Year 1">
              <a:extLst>
                <a:ext uri="{FF2B5EF4-FFF2-40B4-BE49-F238E27FC236}">
                  <a16:creationId xmlns:a16="http://schemas.microsoft.com/office/drawing/2014/main" id="{19AF6D9C-1668-4019-9585-CAF4ED237B46}"/>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5838825" y="638176"/>
              <a:ext cx="1057275" cy="121920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2343151</xdr:colOff>
      <xdr:row>2</xdr:row>
      <xdr:rowOff>47626</xdr:rowOff>
    </xdr:from>
    <xdr:to>
      <xdr:col>2</xdr:col>
      <xdr:colOff>3371851</xdr:colOff>
      <xdr:row>12</xdr:row>
      <xdr:rowOff>114301</xdr:rowOff>
    </xdr:to>
    <mc:AlternateContent xmlns:mc="http://schemas.openxmlformats.org/markup-compatibility/2006" xmlns:sle15="http://schemas.microsoft.com/office/drawing/2012/slicer">
      <mc:Choice Requires="sle15">
        <xdr:graphicFrame macro="">
          <xdr:nvGraphicFramePr>
            <xdr:cNvPr id="2" name="Year">
              <a:extLst>
                <a:ext uri="{FF2B5EF4-FFF2-40B4-BE49-F238E27FC236}">
                  <a16:creationId xmlns:a16="http://schemas.microsoft.com/office/drawing/2014/main" id="{A24DA188-3BB0-48B2-B28D-DF14A3D559D0}"/>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3629026" y="533401"/>
              <a:ext cx="1028700" cy="1200150"/>
            </a:xfrm>
            <a:prstGeom prst="rect">
              <a:avLst/>
            </a:prstGeom>
            <a:solidFill>
              <a:prstClr val="white"/>
            </a:solidFill>
            <a:ln w="1">
              <a:solidFill>
                <a:prstClr val="green"/>
              </a:solidFill>
            </a:ln>
          </xdr:spPr>
          <xdr:txBody>
            <a:bodyPr vertOverflow="clip" horzOverflow="clip"/>
            <a:lstStyle/>
            <a:p>
              <a:r>
                <a:rPr lang="en-GB"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scic365.sharepoint.com/NHS%20CB%20LAT/Finance%20NCB%20ATTV/JOURNALS/Month%204/394941-2014%2004%20AO%20ADJUSTMENT%208%20AUG%20JOURNAL.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RAFT2\Rev03\Unified%20Allocations\Data\NewNeed\2003LISI.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FPAEIG\RPA%204\All%20Key%20Docs\Dispo\Waterfall0708\Data\&#163;50m%20pro%20rata%20to%20PCT%202002_03%20allocation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FID-RAMA\RAMA1\Allocations\Rev%2013%20PH\July%202012%20onwards\MFF\PCT%20to%20LA%20overall%20MFF%2012%20Nov%202012%20Final.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NHS%20CB\Finance\Strategic%20Finance\Allocations\Allocation%20Control%20SB%20Draf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FID-RAMA\RAMA1\Allocations\Publications_Final%20Versions%20Only\PCT%20Exposition%20Books\2011_12\2012ExpoBook_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DROP DOWN MASTER LIST"/>
      <sheetName val="Mapping"/>
      <sheetName val="For dropdown"/>
      <sheetName val="Month End Tag Dropdown Data"/>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Performance_Dashboard"/>
      <sheetName val="Validation"/>
      <sheetName val="FastData"/>
      <sheetName val="A1-A2 Mapp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pCache"/>
      <sheetName val="BneWorkBookProperties"/>
      <sheetName val="BneLog"/>
      <sheetName val="Sheet1"/>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Mappings"/>
      <sheetName val="mapping"/>
      <sheetName val="List"/>
      <sheetName val="Report"/>
      <sheetName val="Cover Sheet"/>
      <sheetName val="Business with DH &amp; Group Bodies"/>
      <sheetName val="Bubble Data"/>
      <sheetName val="Bubble Chart"/>
      <sheetName val="PCAccess"/>
      <sheetName val="Budgeting Codes"/>
      <sheetName val="RGCCList"/>
      <sheetName val="CCG&amp;CSU CCList"/>
      <sheetName val="Reason For Adj"/>
      <sheetName val="Source figures"/>
      <sheetName val="4. Cascade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 val="Mapp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Table_5_3_&amp;_5_4"/>
      <sheetName val="Table_5_8"/>
      <sheetName val="Change_Log"/>
      <sheetName val="Picklist_Ranges"/>
      <sheetName val="Headcount"/>
      <sheetName val="HC_Reporting_Categories"/>
      <sheetName val="Report"/>
      <sheetName val="Drop Down Options"/>
      <sheetName val="Justification list"/>
      <sheetName val="Instructions"/>
      <sheetName val="Lookups"/>
      <sheetName val="ATCCList"/>
      <sheetName val="CCG&amp;CSU CCList"/>
      <sheetName val="Key"/>
      <sheetName val="LIST"/>
      <sheetName val="Summary"/>
      <sheetName val="APPENDIX N(ii)"/>
      <sheetName val="Theme mapping"/>
      <sheetName val="Sheet1"/>
      <sheetName val="themes"/>
      <sheetName val="PIVOT"/>
      <sheetName val="Month 2 data"/>
      <sheetName val="Month 3 Data"/>
      <sheetName val="Sheet4"/>
      <sheetName val="Sheet2"/>
      <sheetName val="DATA"/>
      <sheetName val="Reference"/>
      <sheetName val="Fin Perf Ranking"/>
      <sheetName val="lookup"/>
      <sheetName val="Detail for AoB tk completion"/>
      <sheetName val="Overview"/>
      <sheetName val="PICKLIST"/>
      <sheetName val="Subjectives"/>
      <sheetName val="Reason For Adj"/>
      <sheetName val="Sheet3"/>
      <sheetName val="99_Data"/>
      <sheetName val="Commentary"/>
      <sheetName val="STP List"/>
      <sheetName val="Drop Downs"/>
      <sheetName val="Summary_SLCCG"/>
      <sheetName val="Summary "/>
      <sheetName val="Summary_Template"/>
      <sheetName val="PIDs"/>
      <sheetName val="Supplier Lookup"/>
      <sheetName val="Look ups"/>
      <sheetName val="Table_5_3_&amp;_5_41"/>
      <sheetName val="listoptions"/>
      <sheetName val="list options"/>
      <sheetName val="Lookup Values"/>
      <sheetName val="Data Lists"/>
      <sheetName val="Verification lists"/>
      <sheetName val="Table_5_81"/>
      <sheetName val="HES_2012-13"/>
      <sheetName val="RTT_admitted"/>
      <sheetName val="RTT_-_non-admitted"/>
      <sheetName val="RTT_-_incomplete"/>
      <sheetName val="bed_occupancy"/>
      <sheetName val="cancer_-_2_week"/>
      <sheetName val="cancer_-_62_day"/>
      <sheetName val="FFT-_IP"/>
      <sheetName val="safety_thermometer"/>
      <sheetName val="staff_sickness"/>
      <sheetName val="Org_List"/>
      <sheetName val="HSMR_2001_-_2012"/>
      <sheetName val="CQC_banding"/>
      <sheetName val="PFI_Information"/>
      <sheetName val="A&amp;E_winter_money"/>
      <sheetName val="provider_DfT"/>
      <sheetName val="Justification_list"/>
      <sheetName val="Drop_Down_Options"/>
      <sheetName val="CCG&amp;CSU_CCList"/>
      <sheetName val="DROP DOWN MASTER LIST"/>
      <sheetName val="Mapping"/>
      <sheetName val="For dropdown"/>
      <sheetName val="Month End Tag Dropdown Data"/>
      <sheetName val="Performance_Dashboard"/>
      <sheetName val="Validation"/>
      <sheetName val="FastData"/>
      <sheetName val="A1-A2 Mapping"/>
      <sheetName val="Reason Codes"/>
      <sheetName val="OrgMapping"/>
      <sheetName val="Annex B T37 Providers"/>
      <sheetName val="Back Sheet"/>
      <sheetName val="HIDDEN Named Lists"/>
      <sheetName val="Table_5_3_&amp;_5_42"/>
      <sheetName val="APPENDIX_N(ii)"/>
      <sheetName val="Theme_mapping"/>
      <sheetName val="Month_2_data"/>
      <sheetName val="Month_3_Data"/>
      <sheetName val="Fin_Perf_Ranking"/>
      <sheetName val="Detail_for_AoB_tk_completion"/>
      <sheetName val="Reason_For_Adj"/>
      <sheetName val="STP_List"/>
      <sheetName val="Drop_Downs"/>
      <sheetName val="Summary_"/>
      <sheetName val="Supplier_Lookup"/>
      <sheetName val="Look_ups"/>
      <sheetName val="list_options"/>
      <sheetName val="Lookup_Values"/>
      <sheetName val="Data_Lists"/>
      <sheetName val="Verification_lists"/>
      <sheetName val="Admin Sheet"/>
      <sheetName val="Table_5_82"/>
      <sheetName val="HES_2012-131"/>
      <sheetName val="RTT_admitted1"/>
      <sheetName val="RTT_-_non-admitted1"/>
      <sheetName val="RTT_-_incomplete1"/>
      <sheetName val="bed_occupancy1"/>
      <sheetName val="cancer_-_2_week1"/>
      <sheetName val="cancer_-_62_day1"/>
      <sheetName val="FFT-_IP1"/>
      <sheetName val="safety_thermometer1"/>
      <sheetName val="staff_sickness1"/>
      <sheetName val="Org_List1"/>
      <sheetName val="HSMR_2001_-_20121"/>
      <sheetName val="CQC_banding1"/>
      <sheetName val="PFI_Information1"/>
      <sheetName val="A&amp;E_winter_money1"/>
      <sheetName val="provider_DfT1"/>
      <sheetName val="Justification_list1"/>
      <sheetName val="Drop_Down_Options1"/>
      <sheetName val="CCG&amp;CSU_CCList1"/>
      <sheetName val="For_dropdown"/>
      <sheetName val="DROP_DOWN_MASTER_LIST"/>
      <sheetName val="Month_End_Tag_Dropdown_Data"/>
      <sheetName val="A1-A2_Mapping"/>
      <sheetName val="BlueYellow"/>
      <sheetName val="Drop"/>
      <sheetName val="Drop down list"/>
      <sheetName val="Other List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 val="4. Cascade Coding"/>
      <sheetName val="Source figures"/>
      <sheetName val="Report"/>
      <sheetName val="Bubble Data"/>
      <sheetName val="Bubble Chart"/>
      <sheetName val="Cover Sheet"/>
      <sheetName val="Business with DH &amp; Group Bodies"/>
      <sheetName val="PCAccess"/>
      <sheetName val="List"/>
      <sheetName val="Budgeting Codes"/>
      <sheetName val="RGCCList"/>
      <sheetName val="CCG&amp;CSU CCList"/>
      <sheetName val="Reason For Adj"/>
      <sheetName val="Cover sheet (EMT)"/>
      <sheetName val="Mappings"/>
      <sheetName val="mapping"/>
      <sheetName val="£50m_pro_rata_to_PCT_2002_03_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D_Totals"/>
      <sheetName val="PCT_Totals"/>
      <sheetName val="LAs to PCTs"/>
      <sheetName val="PCTs to LAs"/>
      <sheetName val="ADS2010_Map"/>
    </sheetNames>
    <sheetDataSet>
      <sheetData sheetId="0"/>
      <sheetData sheetId="1"/>
      <sheetData sheetId="2"/>
      <sheetData sheetId="3">
        <row r="5">
          <cell r="L5" t="str">
            <v>OK</v>
          </cell>
        </row>
      </sheetData>
      <sheetData sheetId="4">
        <row r="7">
          <cell r="G7">
            <v>12911.28</v>
          </cell>
        </row>
        <row r="8">
          <cell r="G8">
            <v>175396.54000000056</v>
          </cell>
        </row>
        <row r="9">
          <cell r="G9">
            <v>349332.2300000008</v>
          </cell>
        </row>
        <row r="10">
          <cell r="G10">
            <v>228979.37000000032</v>
          </cell>
        </row>
        <row r="11">
          <cell r="G11">
            <v>251984.88000000041</v>
          </cell>
        </row>
        <row r="12">
          <cell r="G12">
            <v>315198.41999999702</v>
          </cell>
        </row>
        <row r="13">
          <cell r="G13">
            <v>237725.82999999847</v>
          </cell>
        </row>
        <row r="14">
          <cell r="G14">
            <v>346629.23000000184</v>
          </cell>
        </row>
        <row r="15">
          <cell r="G15">
            <v>316782.47000000038</v>
          </cell>
        </row>
        <row r="16">
          <cell r="G16">
            <v>294656.37000000052</v>
          </cell>
        </row>
        <row r="17">
          <cell r="G17">
            <v>227042.69000000108</v>
          </cell>
        </row>
        <row r="18">
          <cell r="G18">
            <v>215422.7599999978</v>
          </cell>
        </row>
        <row r="19">
          <cell r="G19">
            <v>168284.71000000072</v>
          </cell>
        </row>
        <row r="20">
          <cell r="G20">
            <v>227244.51999999801</v>
          </cell>
        </row>
        <row r="21">
          <cell r="G21">
            <v>232616.68000000008</v>
          </cell>
        </row>
        <row r="22">
          <cell r="G22">
            <v>237424.72999999992</v>
          </cell>
        </row>
        <row r="23">
          <cell r="G23">
            <v>264558.72000000387</v>
          </cell>
        </row>
        <row r="24">
          <cell r="G24">
            <v>237859.46000000034</v>
          </cell>
        </row>
        <row r="25">
          <cell r="G25">
            <v>192413.44999999832</v>
          </cell>
        </row>
        <row r="26">
          <cell r="G26">
            <v>175370.45000000013</v>
          </cell>
        </row>
        <row r="27">
          <cell r="G27">
            <v>172768.6000000005</v>
          </cell>
        </row>
        <row r="28">
          <cell r="G28">
            <v>286604.84000000049</v>
          </cell>
        </row>
        <row r="29">
          <cell r="G29">
            <v>269419.00999999943</v>
          </cell>
        </row>
        <row r="30">
          <cell r="G30">
            <v>210503.73999999961</v>
          </cell>
        </row>
        <row r="31">
          <cell r="G31">
            <v>238724.03999999983</v>
          </cell>
        </row>
        <row r="32">
          <cell r="G32">
            <v>273363.09999999864</v>
          </cell>
        </row>
        <row r="33">
          <cell r="G33">
            <v>194658.94000000096</v>
          </cell>
        </row>
        <row r="34">
          <cell r="G34">
            <v>296523.77</v>
          </cell>
        </row>
        <row r="35">
          <cell r="G35">
            <v>194639.67000000048</v>
          </cell>
        </row>
        <row r="36">
          <cell r="G36">
            <v>237079.97999999917</v>
          </cell>
        </row>
        <row r="37">
          <cell r="G37">
            <v>223055.57000000271</v>
          </cell>
        </row>
        <row r="38">
          <cell r="G38">
            <v>288796.60999999772</v>
          </cell>
        </row>
        <row r="39">
          <cell r="G39">
            <v>261459.48999999886</v>
          </cell>
        </row>
        <row r="40">
          <cell r="G40">
            <v>265325.06000000477</v>
          </cell>
        </row>
        <row r="41">
          <cell r="G41">
            <v>182640.97999999943</v>
          </cell>
        </row>
        <row r="42">
          <cell r="G42">
            <v>494956.58999999554</v>
          </cell>
        </row>
        <row r="43">
          <cell r="G43">
            <v>219772.75999999954</v>
          </cell>
        </row>
        <row r="44">
          <cell r="G44">
            <v>204043.31999999861</v>
          </cell>
        </row>
        <row r="45">
          <cell r="G45">
            <v>227863.00000000067</v>
          </cell>
        </row>
        <row r="46">
          <cell r="G46">
            <v>283608.13000000507</v>
          </cell>
        </row>
        <row r="47">
          <cell r="G47">
            <v>216320.50000000015</v>
          </cell>
        </row>
        <row r="48">
          <cell r="G48">
            <v>216845.7499999979</v>
          </cell>
        </row>
        <row r="49">
          <cell r="G49">
            <v>307626.93999999703</v>
          </cell>
        </row>
        <row r="50">
          <cell r="G50">
            <v>149969.31999999989</v>
          </cell>
        </row>
        <row r="51">
          <cell r="G51">
            <v>443629.01999999397</v>
          </cell>
        </row>
        <row r="52">
          <cell r="G52">
            <v>177266.71999999904</v>
          </cell>
        </row>
        <row r="53">
          <cell r="G53">
            <v>270870.25999999669</v>
          </cell>
        </row>
        <row r="54">
          <cell r="G54">
            <v>306589.36999999947</v>
          </cell>
        </row>
        <row r="55">
          <cell r="G55">
            <v>229392.70999999825</v>
          </cell>
        </row>
        <row r="56">
          <cell r="G56">
            <v>289047.90000000148</v>
          </cell>
        </row>
        <row r="57">
          <cell r="G57">
            <v>255484.24000000017</v>
          </cell>
        </row>
        <row r="58">
          <cell r="G58">
            <v>556984.77000000561</v>
          </cell>
        </row>
        <row r="59">
          <cell r="G59">
            <v>190852.23000000126</v>
          </cell>
        </row>
        <row r="60">
          <cell r="G60">
            <v>285393.1900000014</v>
          </cell>
        </row>
        <row r="61">
          <cell r="G61">
            <v>199673.53000000012</v>
          </cell>
        </row>
        <row r="62">
          <cell r="G62">
            <v>152468.29000000062</v>
          </cell>
        </row>
        <row r="63">
          <cell r="G63">
            <v>281253.38000000088</v>
          </cell>
        </row>
        <row r="64">
          <cell r="G64">
            <v>337535.4002340252</v>
          </cell>
        </row>
        <row r="65">
          <cell r="G65">
            <v>295727.12644938694</v>
          </cell>
        </row>
        <row r="66">
          <cell r="G66">
            <v>407943.01331659715</v>
          </cell>
        </row>
        <row r="67">
          <cell r="G67">
            <v>317263.20999999874</v>
          </cell>
        </row>
        <row r="68">
          <cell r="G68">
            <v>308244.07000000111</v>
          </cell>
        </row>
        <row r="69">
          <cell r="G69">
            <v>292157.34000000084</v>
          </cell>
        </row>
        <row r="70">
          <cell r="G70">
            <v>206704.16000000088</v>
          </cell>
        </row>
        <row r="71">
          <cell r="G71">
            <v>256880.9300000002</v>
          </cell>
        </row>
        <row r="72">
          <cell r="G72">
            <v>239848.56000000061</v>
          </cell>
        </row>
        <row r="73">
          <cell r="G73">
            <v>518610.83000000485</v>
          </cell>
        </row>
        <row r="74">
          <cell r="G74">
            <v>204474.06000000096</v>
          </cell>
        </row>
        <row r="75">
          <cell r="G75">
            <v>412375.58999999904</v>
          </cell>
        </row>
        <row r="76">
          <cell r="G76">
            <v>810930.35</v>
          </cell>
        </row>
        <row r="77">
          <cell r="G77">
            <v>326271.86000000057</v>
          </cell>
        </row>
        <row r="78">
          <cell r="G78">
            <v>91622.88999999981</v>
          </cell>
        </row>
        <row r="79">
          <cell r="G79">
            <v>141022.32</v>
          </cell>
        </row>
        <row r="80">
          <cell r="G80">
            <v>137493.2699999997</v>
          </cell>
        </row>
        <row r="81">
          <cell r="G81">
            <v>191951.06999999989</v>
          </cell>
        </row>
        <row r="82">
          <cell r="G82">
            <v>101423.20000000007</v>
          </cell>
        </row>
        <row r="83">
          <cell r="G83">
            <v>119223.11999999973</v>
          </cell>
        </row>
        <row r="84">
          <cell r="G84">
            <v>198173.97999999925</v>
          </cell>
        </row>
        <row r="85">
          <cell r="G85">
            <v>140104.73999999859</v>
          </cell>
        </row>
        <row r="86">
          <cell r="G86">
            <v>140176.09999999995</v>
          </cell>
        </row>
        <row r="87">
          <cell r="G87">
            <v>268105.0199999999</v>
          </cell>
        </row>
        <row r="88">
          <cell r="G88">
            <v>343256.85000000236</v>
          </cell>
        </row>
        <row r="89">
          <cell r="G89">
            <v>157593.23000000077</v>
          </cell>
        </row>
        <row r="90">
          <cell r="G90">
            <v>160208.79672936487</v>
          </cell>
        </row>
        <row r="91">
          <cell r="G91">
            <v>2410.0284151135993</v>
          </cell>
        </row>
        <row r="92">
          <cell r="G92">
            <v>1373.4548555211666</v>
          </cell>
        </row>
        <row r="93">
          <cell r="G93">
            <v>201930.90000000043</v>
          </cell>
        </row>
        <row r="94">
          <cell r="G94">
            <v>249259.38000000032</v>
          </cell>
        </row>
        <row r="95">
          <cell r="G95">
            <v>315074.74999999342</v>
          </cell>
        </row>
        <row r="96">
          <cell r="G96">
            <v>36411.330000000031</v>
          </cell>
        </row>
        <row r="97">
          <cell r="G97">
            <v>309973.02999999915</v>
          </cell>
        </row>
        <row r="98">
          <cell r="G98">
            <v>180137.03000000014</v>
          </cell>
        </row>
        <row r="99">
          <cell r="G99">
            <v>163142.09999999969</v>
          </cell>
        </row>
        <row r="100">
          <cell r="G100">
            <v>241085.98999999888</v>
          </cell>
        </row>
        <row r="101">
          <cell r="G101">
            <v>181841.07000000024</v>
          </cell>
        </row>
        <row r="102">
          <cell r="G102">
            <v>450236.85000000137</v>
          </cell>
        </row>
        <row r="103">
          <cell r="G103">
            <v>216566.19000000088</v>
          </cell>
        </row>
        <row r="104">
          <cell r="G104">
            <v>267823.90999999951</v>
          </cell>
        </row>
        <row r="105">
          <cell r="G105">
            <v>256291.77000000057</v>
          </cell>
        </row>
        <row r="106">
          <cell r="G106">
            <v>135898.47999999963</v>
          </cell>
        </row>
        <row r="107">
          <cell r="G107">
            <v>165983.55999999971</v>
          </cell>
        </row>
        <row r="108">
          <cell r="G108">
            <v>141992.41999999978</v>
          </cell>
        </row>
        <row r="109">
          <cell r="G109">
            <v>203646.08000000045</v>
          </cell>
        </row>
        <row r="110">
          <cell r="G110">
            <v>173212.58000000016</v>
          </cell>
        </row>
        <row r="111">
          <cell r="G111">
            <v>196221.67999999967</v>
          </cell>
        </row>
        <row r="112">
          <cell r="G112">
            <v>165968.95999999894</v>
          </cell>
        </row>
        <row r="113">
          <cell r="G113">
            <v>162145.37000000023</v>
          </cell>
        </row>
        <row r="114">
          <cell r="G114">
            <v>255002.35999999967</v>
          </cell>
        </row>
        <row r="115">
          <cell r="G115">
            <v>115301.56999999985</v>
          </cell>
        </row>
        <row r="116">
          <cell r="G116">
            <v>154828.6800000002</v>
          </cell>
        </row>
        <row r="117">
          <cell r="G117">
            <v>154547.89000000019</v>
          </cell>
        </row>
        <row r="118">
          <cell r="G118">
            <v>129640.50000000042</v>
          </cell>
        </row>
        <row r="119">
          <cell r="G119">
            <v>144709.46999999983</v>
          </cell>
        </row>
        <row r="120">
          <cell r="G120">
            <v>164971.30000000016</v>
          </cell>
        </row>
        <row r="121">
          <cell r="G121">
            <v>242561.709999999</v>
          </cell>
        </row>
        <row r="122">
          <cell r="G122">
            <v>258758.80999999921</v>
          </cell>
        </row>
        <row r="123">
          <cell r="G123">
            <v>203102.03000000081</v>
          </cell>
        </row>
        <row r="124">
          <cell r="G124">
            <v>242920.08000000173</v>
          </cell>
        </row>
        <row r="125">
          <cell r="G125">
            <v>142047.50999999978</v>
          </cell>
        </row>
        <row r="126">
          <cell r="G126">
            <v>137587.70000000016</v>
          </cell>
        </row>
        <row r="127">
          <cell r="G127">
            <v>159847.38999999966</v>
          </cell>
        </row>
        <row r="128">
          <cell r="G128">
            <v>119939.25000000016</v>
          </cell>
        </row>
        <row r="129">
          <cell r="G129">
            <v>5677.4631394139378</v>
          </cell>
        </row>
        <row r="130">
          <cell r="G130">
            <v>166979.10686058542</v>
          </cell>
        </row>
        <row r="131">
          <cell r="G131">
            <v>92591.969999999841</v>
          </cell>
        </row>
        <row r="132">
          <cell r="G132">
            <v>67717.459999999934</v>
          </cell>
        </row>
        <row r="133">
          <cell r="G133">
            <v>163019.97999999954</v>
          </cell>
        </row>
        <row r="134">
          <cell r="G134">
            <v>121819.67999999979</v>
          </cell>
        </row>
        <row r="135">
          <cell r="G135">
            <v>84889.740000000034</v>
          </cell>
        </row>
        <row r="136">
          <cell r="G136">
            <v>94484.059999999954</v>
          </cell>
        </row>
        <row r="137">
          <cell r="G137">
            <v>163842.38000000006</v>
          </cell>
        </row>
        <row r="138">
          <cell r="G138">
            <v>146540.37000000005</v>
          </cell>
        </row>
        <row r="139">
          <cell r="G139">
            <v>118335.45999999972</v>
          </cell>
        </row>
        <row r="140">
          <cell r="G140">
            <v>92947.220000000118</v>
          </cell>
        </row>
        <row r="141">
          <cell r="G141">
            <v>10114.848049223276</v>
          </cell>
        </row>
        <row r="142">
          <cell r="G142">
            <v>111105.40195077677</v>
          </cell>
        </row>
        <row r="143">
          <cell r="G143">
            <v>80244.160000000091</v>
          </cell>
        </row>
        <row r="144">
          <cell r="G144">
            <v>152743.4899999999</v>
          </cell>
        </row>
        <row r="145">
          <cell r="G145">
            <v>24795.312641321078</v>
          </cell>
        </row>
        <row r="146">
          <cell r="G146">
            <v>104191.31735867892</v>
          </cell>
        </row>
        <row r="147">
          <cell r="G147">
            <v>84043.050000000105</v>
          </cell>
        </row>
        <row r="148">
          <cell r="G148">
            <v>94939.709999999963</v>
          </cell>
        </row>
        <row r="149">
          <cell r="G149">
            <v>100387.75999999997</v>
          </cell>
        </row>
        <row r="150">
          <cell r="G150">
            <v>88738.08</v>
          </cell>
        </row>
        <row r="151">
          <cell r="G151">
            <v>64833.24000000002</v>
          </cell>
        </row>
        <row r="152">
          <cell r="G152">
            <v>104532.23000000029</v>
          </cell>
        </row>
        <row r="153">
          <cell r="G153">
            <v>2425.94</v>
          </cell>
        </row>
        <row r="154">
          <cell r="G154">
            <v>94519.05</v>
          </cell>
        </row>
        <row r="155">
          <cell r="G155">
            <v>70604.98000000004</v>
          </cell>
        </row>
        <row r="156">
          <cell r="G156">
            <v>107184.7000000001</v>
          </cell>
        </row>
        <row r="157">
          <cell r="G157">
            <v>70200.529999999955</v>
          </cell>
        </row>
        <row r="158">
          <cell r="G158">
            <v>52091.54000000003</v>
          </cell>
        </row>
        <row r="159">
          <cell r="G159">
            <v>104337.1</v>
          </cell>
        </row>
        <row r="160">
          <cell r="G160">
            <v>122749.42000000009</v>
          </cell>
        </row>
        <row r="161">
          <cell r="G161">
            <v>75217.430000000008</v>
          </cell>
        </row>
        <row r="162">
          <cell r="G162">
            <v>101696.19</v>
          </cell>
        </row>
        <row r="163">
          <cell r="G163">
            <v>69838.090000000069</v>
          </cell>
        </row>
        <row r="164">
          <cell r="G164">
            <v>111178.7399999997</v>
          </cell>
        </row>
        <row r="165">
          <cell r="G165">
            <v>34389.881510800114</v>
          </cell>
        </row>
        <row r="166">
          <cell r="G166">
            <v>59102.408489199821</v>
          </cell>
        </row>
        <row r="167">
          <cell r="G167">
            <v>98672.899999999805</v>
          </cell>
        </row>
        <row r="168">
          <cell r="G168">
            <v>94883.18000000008</v>
          </cell>
        </row>
        <row r="169">
          <cell r="G169">
            <v>134702.19000000026</v>
          </cell>
        </row>
        <row r="170">
          <cell r="G170">
            <v>121211.74000000033</v>
          </cell>
        </row>
        <row r="171">
          <cell r="G171">
            <v>77733.540000000037</v>
          </cell>
        </row>
        <row r="172">
          <cell r="G172">
            <v>92071.629999999917</v>
          </cell>
        </row>
        <row r="173">
          <cell r="G173">
            <v>83085.729999999967</v>
          </cell>
        </row>
        <row r="174">
          <cell r="G174">
            <v>128209.1499999997</v>
          </cell>
        </row>
        <row r="175">
          <cell r="G175">
            <v>67640.589999999982</v>
          </cell>
        </row>
        <row r="176">
          <cell r="G176">
            <v>53383.239999999962</v>
          </cell>
        </row>
        <row r="177">
          <cell r="G177">
            <v>47597.369999999981</v>
          </cell>
        </row>
        <row r="178">
          <cell r="G178">
            <v>88752.31000000007</v>
          </cell>
        </row>
        <row r="179">
          <cell r="G179">
            <v>63744.379999999932</v>
          </cell>
        </row>
        <row r="180">
          <cell r="G180">
            <v>45424.450000000026</v>
          </cell>
        </row>
        <row r="181">
          <cell r="G181">
            <v>96768.349999999933</v>
          </cell>
        </row>
        <row r="182">
          <cell r="G182">
            <v>62309.620000000075</v>
          </cell>
        </row>
        <row r="183">
          <cell r="G183">
            <v>53051.209999999875</v>
          </cell>
        </row>
        <row r="184">
          <cell r="G184">
            <v>90143.379999999932</v>
          </cell>
        </row>
        <row r="185">
          <cell r="G185">
            <v>95457.970000000147</v>
          </cell>
        </row>
        <row r="186">
          <cell r="G186">
            <v>97012.299999999785</v>
          </cell>
        </row>
        <row r="187">
          <cell r="G187">
            <v>87257.100000000108</v>
          </cell>
        </row>
        <row r="188">
          <cell r="G188">
            <v>24213.780000000006</v>
          </cell>
        </row>
        <row r="189">
          <cell r="G189">
            <v>64292.190000000024</v>
          </cell>
        </row>
        <row r="190">
          <cell r="G190">
            <v>99648.21999999987</v>
          </cell>
        </row>
        <row r="191">
          <cell r="G191">
            <v>87164.749999999884</v>
          </cell>
        </row>
        <row r="192">
          <cell r="G192">
            <v>97366.819999999992</v>
          </cell>
        </row>
        <row r="193">
          <cell r="G193">
            <v>91459.309999999794</v>
          </cell>
        </row>
        <row r="194">
          <cell r="G194">
            <v>142406.15472517884</v>
          </cell>
        </row>
        <row r="195">
          <cell r="G195">
            <v>2331.8652748207446</v>
          </cell>
        </row>
        <row r="196">
          <cell r="G196">
            <v>178527.54000000042</v>
          </cell>
        </row>
        <row r="197">
          <cell r="G197">
            <v>2550.0037969970394</v>
          </cell>
        </row>
        <row r="198">
          <cell r="G198">
            <v>144310.11620300307</v>
          </cell>
        </row>
        <row r="199">
          <cell r="G199">
            <v>74997.419999999925</v>
          </cell>
        </row>
        <row r="200">
          <cell r="G200">
            <v>89918.94000000009</v>
          </cell>
        </row>
        <row r="201">
          <cell r="G201">
            <v>171021.5500000008</v>
          </cell>
        </row>
        <row r="202">
          <cell r="G202">
            <v>181408.04000000088</v>
          </cell>
        </row>
        <row r="203">
          <cell r="G203">
            <v>124994.53999999985</v>
          </cell>
        </row>
        <row r="204">
          <cell r="G204">
            <v>81110.360000000015</v>
          </cell>
        </row>
        <row r="205">
          <cell r="G205">
            <v>64353.319999999956</v>
          </cell>
        </row>
        <row r="206">
          <cell r="G206">
            <v>85008.429999999484</v>
          </cell>
        </row>
        <row r="207">
          <cell r="G207">
            <v>152356.28000000026</v>
          </cell>
        </row>
        <row r="208">
          <cell r="G208">
            <v>76121.930000000022</v>
          </cell>
        </row>
        <row r="209">
          <cell r="G209">
            <v>115158.20000000029</v>
          </cell>
        </row>
        <row r="210">
          <cell r="G210">
            <v>84150.790000000139</v>
          </cell>
        </row>
        <row r="211">
          <cell r="G211">
            <v>83759.979999999981</v>
          </cell>
        </row>
        <row r="212">
          <cell r="G212">
            <v>119403.75999999988</v>
          </cell>
        </row>
        <row r="213">
          <cell r="G213">
            <v>111671.31999999993</v>
          </cell>
        </row>
        <row r="214">
          <cell r="G214">
            <v>80906.130000000034</v>
          </cell>
        </row>
        <row r="215">
          <cell r="G215">
            <v>165707.85000000033</v>
          </cell>
        </row>
        <row r="216">
          <cell r="G216">
            <v>110634.70999999985</v>
          </cell>
        </row>
        <row r="217">
          <cell r="G217">
            <v>122484.09999999999</v>
          </cell>
        </row>
        <row r="218">
          <cell r="G218">
            <v>109953.34000000014</v>
          </cell>
        </row>
        <row r="219">
          <cell r="G219">
            <v>78833.720000000161</v>
          </cell>
        </row>
        <row r="220">
          <cell r="G220">
            <v>91331.440000000162</v>
          </cell>
        </row>
        <row r="221">
          <cell r="G221">
            <v>116452.25999999975</v>
          </cell>
        </row>
        <row r="222">
          <cell r="G222">
            <v>178207.18999999992</v>
          </cell>
        </row>
        <row r="223">
          <cell r="G223">
            <v>88216.839999999909</v>
          </cell>
        </row>
        <row r="224">
          <cell r="G224">
            <v>114059.05</v>
          </cell>
        </row>
        <row r="225">
          <cell r="G225">
            <v>113082.25000000017</v>
          </cell>
        </row>
        <row r="226">
          <cell r="G226">
            <v>91073.340000000113</v>
          </cell>
        </row>
        <row r="227">
          <cell r="G227">
            <v>140809.14000000001</v>
          </cell>
        </row>
        <row r="228">
          <cell r="G228">
            <v>138111.76999999981</v>
          </cell>
        </row>
        <row r="229">
          <cell r="G229">
            <v>100117.81000000001</v>
          </cell>
        </row>
        <row r="230">
          <cell r="G230">
            <v>126515.00000000012</v>
          </cell>
        </row>
        <row r="231">
          <cell r="G231">
            <v>138684.83000000037</v>
          </cell>
        </row>
        <row r="232">
          <cell r="G232">
            <v>81063.920000000056</v>
          </cell>
        </row>
        <row r="233">
          <cell r="G233">
            <v>88563.330000000307</v>
          </cell>
        </row>
        <row r="234">
          <cell r="G234">
            <v>84957.830000000045</v>
          </cell>
        </row>
        <row r="235">
          <cell r="G235">
            <v>118176.42000000006</v>
          </cell>
        </row>
        <row r="236">
          <cell r="G236">
            <v>117606.02000000012</v>
          </cell>
        </row>
        <row r="237">
          <cell r="G237">
            <v>152214.7600000001</v>
          </cell>
        </row>
        <row r="238">
          <cell r="G238">
            <v>96693.549999999639</v>
          </cell>
        </row>
        <row r="239">
          <cell r="G239">
            <v>106695.4200000002</v>
          </cell>
        </row>
        <row r="240">
          <cell r="G240">
            <v>100873.66000000012</v>
          </cell>
        </row>
        <row r="241">
          <cell r="G241">
            <v>149709.26999999981</v>
          </cell>
        </row>
        <row r="242">
          <cell r="G242">
            <v>115065.68000000005</v>
          </cell>
        </row>
        <row r="243">
          <cell r="G243">
            <v>101142.39000000049</v>
          </cell>
        </row>
        <row r="244">
          <cell r="G244">
            <v>132779.94000000047</v>
          </cell>
        </row>
        <row r="245">
          <cell r="G245">
            <v>132265.95000000013</v>
          </cell>
        </row>
        <row r="246">
          <cell r="G246">
            <v>119221.85999999997</v>
          </cell>
        </row>
        <row r="247">
          <cell r="G247">
            <v>108298.58999999988</v>
          </cell>
        </row>
        <row r="248">
          <cell r="G248">
            <v>85152.769999999844</v>
          </cell>
        </row>
        <row r="249">
          <cell r="G249">
            <v>104518.62999999984</v>
          </cell>
        </row>
        <row r="250">
          <cell r="G250">
            <v>75338.820000000094</v>
          </cell>
        </row>
        <row r="251">
          <cell r="G251">
            <v>81178.949999999837</v>
          </cell>
        </row>
        <row r="252">
          <cell r="G252">
            <v>142304.49000000063</v>
          </cell>
        </row>
        <row r="253">
          <cell r="G253">
            <v>89615.070000000109</v>
          </cell>
        </row>
        <row r="254">
          <cell r="G254">
            <v>137222.81000000008</v>
          </cell>
        </row>
        <row r="255">
          <cell r="G255">
            <v>58505.489999999932</v>
          </cell>
        </row>
        <row r="256">
          <cell r="G256">
            <v>67262.100000000006</v>
          </cell>
        </row>
        <row r="257">
          <cell r="G257">
            <v>108942.02000000064</v>
          </cell>
        </row>
        <row r="258">
          <cell r="G258">
            <v>111260.12000000059</v>
          </cell>
        </row>
        <row r="259">
          <cell r="G259">
            <v>112453.94999999982</v>
          </cell>
        </row>
        <row r="260">
          <cell r="G260">
            <v>94574.00999999982</v>
          </cell>
        </row>
        <row r="261">
          <cell r="G261">
            <v>168019.36999999962</v>
          </cell>
        </row>
        <row r="262">
          <cell r="G262">
            <v>84031.579999999813</v>
          </cell>
        </row>
        <row r="263">
          <cell r="G263">
            <v>106437.53999999985</v>
          </cell>
        </row>
        <row r="264">
          <cell r="G264">
            <v>48908.429999999978</v>
          </cell>
        </row>
        <row r="265">
          <cell r="G265">
            <v>92268.490000000107</v>
          </cell>
        </row>
        <row r="266">
          <cell r="G266">
            <v>60229.910000000069</v>
          </cell>
        </row>
        <row r="267">
          <cell r="G267">
            <v>59871.770000000019</v>
          </cell>
        </row>
        <row r="268">
          <cell r="G268">
            <v>143212.93999999986</v>
          </cell>
        </row>
        <row r="269">
          <cell r="G269">
            <v>88342.089999999967</v>
          </cell>
        </row>
        <row r="270">
          <cell r="G270">
            <v>103890.00000000016</v>
          </cell>
        </row>
        <row r="271">
          <cell r="G271">
            <v>86256.46</v>
          </cell>
        </row>
        <row r="272">
          <cell r="G272">
            <v>131857.25999999992</v>
          </cell>
        </row>
        <row r="273">
          <cell r="G273">
            <v>90938.089999999807</v>
          </cell>
        </row>
        <row r="274">
          <cell r="G274">
            <v>128802.3199999998</v>
          </cell>
        </row>
        <row r="275">
          <cell r="G275">
            <v>124975.35000000005</v>
          </cell>
        </row>
        <row r="276">
          <cell r="G276">
            <v>98618.199999999822</v>
          </cell>
        </row>
        <row r="277">
          <cell r="G277">
            <v>143115.15000000008</v>
          </cell>
        </row>
        <row r="278">
          <cell r="G278">
            <v>102898.02</v>
          </cell>
        </row>
        <row r="279">
          <cell r="G279">
            <v>145127.50000000003</v>
          </cell>
        </row>
        <row r="280">
          <cell r="G280">
            <v>120991.98999999993</v>
          </cell>
        </row>
        <row r="281">
          <cell r="G281">
            <v>55619.829999999936</v>
          </cell>
        </row>
        <row r="282">
          <cell r="G282">
            <v>78957.95</v>
          </cell>
        </row>
        <row r="283">
          <cell r="G283">
            <v>86810.120000000097</v>
          </cell>
        </row>
        <row r="284">
          <cell r="G284">
            <v>92362.819999999847</v>
          </cell>
        </row>
        <row r="285">
          <cell r="G285">
            <v>217666.93999999992</v>
          </cell>
        </row>
        <row r="286">
          <cell r="G286">
            <v>91103.890000000072</v>
          </cell>
        </row>
        <row r="287">
          <cell r="G287">
            <v>76697.620000000155</v>
          </cell>
        </row>
        <row r="288">
          <cell r="G288">
            <v>32458.610000000015</v>
          </cell>
        </row>
        <row r="289">
          <cell r="G289">
            <v>26451.51</v>
          </cell>
        </row>
        <row r="290">
          <cell r="G290">
            <v>80992.390000000029</v>
          </cell>
        </row>
        <row r="291">
          <cell r="G291">
            <v>49353.010000000053</v>
          </cell>
        </row>
        <row r="292">
          <cell r="G292">
            <v>59406.170000000056</v>
          </cell>
        </row>
        <row r="293">
          <cell r="G293">
            <v>62446.760000000097</v>
          </cell>
        </row>
        <row r="294">
          <cell r="G294">
            <v>56475.000000000022</v>
          </cell>
        </row>
        <row r="295">
          <cell r="G295">
            <v>85427.950000000012</v>
          </cell>
        </row>
        <row r="296">
          <cell r="G296">
            <v>155256.23999999993</v>
          </cell>
        </row>
        <row r="297">
          <cell r="G297">
            <v>47339.600000000049</v>
          </cell>
        </row>
        <row r="298">
          <cell r="G298">
            <v>53919.620000000032</v>
          </cell>
        </row>
        <row r="299">
          <cell r="G299">
            <v>109572.27999999972</v>
          </cell>
        </row>
        <row r="300">
          <cell r="G300">
            <v>83830.070000000007</v>
          </cell>
        </row>
        <row r="301">
          <cell r="G301">
            <v>118080.96000000038</v>
          </cell>
        </row>
        <row r="302">
          <cell r="G302">
            <v>111725.77</v>
          </cell>
        </row>
        <row r="303">
          <cell r="G303">
            <v>112973.94000000013</v>
          </cell>
        </row>
        <row r="304">
          <cell r="G304">
            <v>113739.98000000007</v>
          </cell>
        </row>
        <row r="305">
          <cell r="G305">
            <v>100804.53000000023</v>
          </cell>
        </row>
        <row r="306">
          <cell r="G306">
            <v>114280.32000000001</v>
          </cell>
        </row>
        <row r="307">
          <cell r="G307">
            <v>112652.66999999963</v>
          </cell>
        </row>
        <row r="308">
          <cell r="G308">
            <v>140036.40000000014</v>
          </cell>
        </row>
        <row r="309">
          <cell r="G309">
            <v>150270.87000000037</v>
          </cell>
        </row>
        <row r="310">
          <cell r="G310">
            <v>19294.000276658669</v>
          </cell>
        </row>
        <row r="311">
          <cell r="G311">
            <v>110734.31972334131</v>
          </cell>
        </row>
        <row r="312">
          <cell r="G312">
            <v>4613.7348738315677</v>
          </cell>
        </row>
        <row r="313">
          <cell r="G313">
            <v>112765.47512616862</v>
          </cell>
        </row>
        <row r="314">
          <cell r="G314">
            <v>102315.42000000007</v>
          </cell>
        </row>
        <row r="315">
          <cell r="G315">
            <v>50350.93</v>
          </cell>
        </row>
        <row r="316">
          <cell r="G316">
            <v>60730.97999999996</v>
          </cell>
        </row>
        <row r="317">
          <cell r="G317">
            <v>41565.630000000041</v>
          </cell>
        </row>
        <row r="318">
          <cell r="G318">
            <v>95602.089999999938</v>
          </cell>
        </row>
        <row r="319">
          <cell r="G319">
            <v>43408.590000000026</v>
          </cell>
        </row>
        <row r="320">
          <cell r="G320">
            <v>109811.86000000004</v>
          </cell>
        </row>
        <row r="321">
          <cell r="G321">
            <v>114783.73999999989</v>
          </cell>
        </row>
        <row r="322">
          <cell r="G322">
            <v>159726.19999999981</v>
          </cell>
        </row>
        <row r="323">
          <cell r="G323">
            <v>109847.13000000022</v>
          </cell>
        </row>
        <row r="324">
          <cell r="G324">
            <v>35735.919999999976</v>
          </cell>
        </row>
        <row r="325">
          <cell r="G325">
            <v>95110.449999999677</v>
          </cell>
        </row>
        <row r="326">
          <cell r="G326">
            <v>109184.23999999985</v>
          </cell>
        </row>
        <row r="327">
          <cell r="G327">
            <v>99535.879999999874</v>
          </cell>
        </row>
        <row r="328">
          <cell r="G328">
            <v>125446.79000000001</v>
          </cell>
        </row>
        <row r="329">
          <cell r="G329">
            <v>105881.71000000008</v>
          </cell>
        </row>
        <row r="330">
          <cell r="G330">
            <v>126292.9200000001</v>
          </cell>
        </row>
        <row r="331">
          <cell r="G331">
            <v>87680.861573174989</v>
          </cell>
        </row>
        <row r="332">
          <cell r="G332">
            <v>8163.6884268250096</v>
          </cell>
        </row>
        <row r="333">
          <cell r="G333">
            <v>75862.709999999803</v>
          </cell>
        </row>
        <row r="334">
          <cell r="G334">
            <v>86801.049999999886</v>
          </cell>
        </row>
        <row r="335">
          <cell r="G335">
            <v>53673.709999999985</v>
          </cell>
        </row>
        <row r="336">
          <cell r="G336">
            <v>131010.62999999993</v>
          </cell>
        </row>
        <row r="337">
          <cell r="G337">
            <v>95658.14</v>
          </cell>
        </row>
        <row r="338">
          <cell r="G338">
            <v>102125.52000000022</v>
          </cell>
        </row>
        <row r="339">
          <cell r="G339">
            <v>128018.9799999997</v>
          </cell>
        </row>
        <row r="340">
          <cell r="G340">
            <v>120314.63</v>
          </cell>
        </row>
        <row r="341">
          <cell r="G341">
            <v>132289.96999999983</v>
          </cell>
        </row>
        <row r="342">
          <cell r="G342">
            <v>74296.150000000067</v>
          </cell>
        </row>
        <row r="343">
          <cell r="G343">
            <v>134371.18000000002</v>
          </cell>
        </row>
        <row r="344">
          <cell r="G344">
            <v>84252.889999999752</v>
          </cell>
        </row>
        <row r="345">
          <cell r="G345">
            <v>137561.06000000038</v>
          </cell>
        </row>
        <row r="346">
          <cell r="G346">
            <v>73393.23204089592</v>
          </cell>
        </row>
        <row r="347">
          <cell r="G347">
            <v>11417.467959104144</v>
          </cell>
        </row>
        <row r="348">
          <cell r="G348">
            <v>93232.09</v>
          </cell>
        </row>
        <row r="349">
          <cell r="G349">
            <v>82900.840000000215</v>
          </cell>
        </row>
        <row r="350">
          <cell r="G350">
            <v>82434.599999999889</v>
          </cell>
        </row>
        <row r="351">
          <cell r="G351">
            <v>119557.37000000034</v>
          </cell>
        </row>
        <row r="352">
          <cell r="G352">
            <v>93181.469999999943</v>
          </cell>
        </row>
        <row r="353">
          <cell r="G353">
            <v>62014.389999999919</v>
          </cell>
        </row>
        <row r="354">
          <cell r="G354">
            <v>123120.28000000038</v>
          </cell>
        </row>
        <row r="355">
          <cell r="G355">
            <v>94331.780000000072</v>
          </cell>
        </row>
        <row r="356">
          <cell r="G356">
            <v>121804.60000000033</v>
          </cell>
        </row>
        <row r="357">
          <cell r="G357">
            <v>143016.45000000086</v>
          </cell>
        </row>
        <row r="358">
          <cell r="G358">
            <v>61682.29999999993</v>
          </cell>
        </row>
        <row r="359">
          <cell r="G359">
            <v>152668.92999999973</v>
          </cell>
        </row>
        <row r="360">
          <cell r="G360">
            <v>114441.19000000016</v>
          </cell>
        </row>
        <row r="361">
          <cell r="G361">
            <v>107593.21000000006</v>
          </cell>
        </row>
        <row r="362">
          <cell r="G362">
            <v>131516.22000000018</v>
          </cell>
        </row>
        <row r="363">
          <cell r="G363">
            <v>132758.51000000015</v>
          </cell>
        </row>
        <row r="364">
          <cell r="G364">
            <v>104300.81999999995</v>
          </cell>
        </row>
        <row r="365">
          <cell r="G365">
            <v>75130.560000000056</v>
          </cell>
        </row>
        <row r="366">
          <cell r="G366">
            <v>131671.80000000037</v>
          </cell>
        </row>
        <row r="367">
          <cell r="G367">
            <v>112145.48000000001</v>
          </cell>
        </row>
        <row r="368">
          <cell r="G368">
            <v>128123.02999999996</v>
          </cell>
        </row>
        <row r="369">
          <cell r="G369">
            <v>93823.299999999901</v>
          </cell>
        </row>
        <row r="370">
          <cell r="G370">
            <v>75239.470000000161</v>
          </cell>
        </row>
        <row r="371">
          <cell r="G371">
            <v>79199.560000000114</v>
          </cell>
        </row>
        <row r="372">
          <cell r="G372">
            <v>94736.780000000013</v>
          </cell>
        </row>
        <row r="373">
          <cell r="G373">
            <v>117367.78999999992</v>
          </cell>
        </row>
        <row r="374">
          <cell r="G374">
            <v>99016.28000000013</v>
          </cell>
        </row>
        <row r="377">
          <cell r="G377">
            <v>91073.340000000113</v>
          </cell>
        </row>
        <row r="378">
          <cell r="G378">
            <v>140809.14000000001</v>
          </cell>
        </row>
        <row r="379">
          <cell r="G379">
            <v>138111.76999999981</v>
          </cell>
        </row>
        <row r="380">
          <cell r="G380">
            <v>100117.81000000001</v>
          </cell>
        </row>
        <row r="381">
          <cell r="G381">
            <v>126515.00000000012</v>
          </cell>
        </row>
        <row r="382">
          <cell r="G382">
            <v>138684.83000000037</v>
          </cell>
        </row>
        <row r="383">
          <cell r="G383">
            <v>81063.920000000056</v>
          </cell>
        </row>
        <row r="384">
          <cell r="G384">
            <v>88563.330000000307</v>
          </cell>
        </row>
        <row r="385">
          <cell r="G385">
            <v>84957.830000000045</v>
          </cell>
        </row>
        <row r="386">
          <cell r="G386">
            <v>118176.42000000006</v>
          </cell>
        </row>
        <row r="388">
          <cell r="G388">
            <v>140104.73999999859</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ion Summary by mandate"/>
      <sheetName val="Summary of Allocations by Geog"/>
      <sheetName val="Allocations"/>
      <sheetName val="final RCA"/>
      <sheetName val="Allocations sort"/>
      <sheetName val="Sheet5"/>
      <sheetName val="Sheet2"/>
      <sheetName val="Sheet1"/>
      <sheetName val="Sheet7"/>
      <sheetName val="CCG Cost Centre - Allocations"/>
      <sheetName val="CB Cost Centre Matrix"/>
      <sheetName val="Mandate Summary"/>
      <sheetName val="Sheet10"/>
      <sheetName val="Sheet9"/>
      <sheetName val="Frontsheet - Worksheet List"/>
      <sheetName val="Mandate Reconciliation"/>
      <sheetName val="Financial Directions"/>
      <sheetName val="Master File"/>
      <sheetName val="Programme Level Detail"/>
      <sheetName val="Report - National"/>
      <sheetName val="Report - By Area Team"/>
      <sheetName val="Report - By CCG"/>
      <sheetName val="Amendment Form"/>
      <sheetName val="Control Log"/>
      <sheetName val="CCG"/>
      <sheetName val="Local Auth"/>
      <sheetName val="DC 2013 05 22"/>
      <sheetName val="PT Rec summary"/>
      <sheetName val="Codes &amp; Organisations"/>
      <sheetName val="Timte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6535291.9199999999</v>
          </cell>
        </row>
      </sheetData>
      <sheetData sheetId="16" refreshError="1"/>
      <sheetData sheetId="17">
        <row r="7">
          <cell r="C7" t="str">
            <v>01C</v>
          </cell>
          <cell r="D7" t="str">
            <v>NHS Eastern Cheshire CCG</v>
          </cell>
          <cell r="E7" t="str">
            <v>AT</v>
          </cell>
          <cell r="F7" t="str">
            <v>Q44</v>
          </cell>
          <cell r="G7" t="str">
            <v>Cheshire, Warrington &amp; Wirral</v>
          </cell>
          <cell r="H7" t="str">
            <v>RT</v>
          </cell>
          <cell r="I7" t="str">
            <v>Y54</v>
          </cell>
          <cell r="J7" t="str">
            <v>North</v>
          </cell>
          <cell r="K7">
            <v>219307</v>
          </cell>
          <cell r="L7">
            <v>4930</v>
          </cell>
          <cell r="AC7">
            <v>224237</v>
          </cell>
        </row>
        <row r="8">
          <cell r="C8" t="str">
            <v>01R</v>
          </cell>
          <cell r="D8" t="str">
            <v>NHS South Cheshire CCG</v>
          </cell>
          <cell r="E8" t="str">
            <v>AT</v>
          </cell>
          <cell r="F8" t="str">
            <v>Q44</v>
          </cell>
          <cell r="G8" t="str">
            <v>Cheshire, Warrington &amp; Wirral</v>
          </cell>
          <cell r="H8" t="str">
            <v>RT</v>
          </cell>
          <cell r="I8" t="str">
            <v>Y54</v>
          </cell>
          <cell r="J8" t="str">
            <v>North</v>
          </cell>
          <cell r="K8">
            <v>193566</v>
          </cell>
          <cell r="L8">
            <v>4260</v>
          </cell>
          <cell r="AC8">
            <v>197826</v>
          </cell>
        </row>
        <row r="9">
          <cell r="C9" t="str">
            <v>02D</v>
          </cell>
          <cell r="D9" t="str">
            <v>NHS Vale Royal CCG</v>
          </cell>
          <cell r="E9" t="str">
            <v>AT</v>
          </cell>
          <cell r="F9" t="str">
            <v>Q44</v>
          </cell>
          <cell r="G9" t="str">
            <v>Cheshire, Warrington &amp; Wirral</v>
          </cell>
          <cell r="H9" t="str">
            <v>RT</v>
          </cell>
          <cell r="I9" t="str">
            <v>Y54</v>
          </cell>
          <cell r="J9" t="str">
            <v>North</v>
          </cell>
          <cell r="K9">
            <v>120033</v>
          </cell>
          <cell r="L9">
            <v>2440</v>
          </cell>
          <cell r="AC9">
            <v>122473</v>
          </cell>
        </row>
        <row r="10">
          <cell r="C10" t="str">
            <v>02E</v>
          </cell>
          <cell r="D10" t="str">
            <v>NHS Warrington CCG</v>
          </cell>
          <cell r="E10" t="str">
            <v>AT</v>
          </cell>
          <cell r="F10" t="str">
            <v>Q44</v>
          </cell>
          <cell r="G10" t="str">
            <v>Cheshire, Warrington &amp; Wirral</v>
          </cell>
          <cell r="H10" t="str">
            <v>RT</v>
          </cell>
          <cell r="I10" t="str">
            <v>Y54</v>
          </cell>
          <cell r="J10" t="str">
            <v>North</v>
          </cell>
          <cell r="K10">
            <v>231588</v>
          </cell>
          <cell r="L10">
            <v>5120</v>
          </cell>
          <cell r="AC10">
            <v>236708</v>
          </cell>
        </row>
        <row r="11">
          <cell r="C11" t="str">
            <v>02F</v>
          </cell>
          <cell r="D11" t="str">
            <v>NHS West Cheshire CCG</v>
          </cell>
          <cell r="E11" t="str">
            <v>AT</v>
          </cell>
          <cell r="F11" t="str">
            <v>Q44</v>
          </cell>
          <cell r="G11" t="str">
            <v>Cheshire, Warrington &amp; Wirral</v>
          </cell>
          <cell r="H11" t="str">
            <v>RT</v>
          </cell>
          <cell r="I11" t="str">
            <v>Y54</v>
          </cell>
          <cell r="J11" t="str">
            <v>North</v>
          </cell>
          <cell r="K11">
            <v>308328</v>
          </cell>
          <cell r="L11">
            <v>6070</v>
          </cell>
          <cell r="AC11">
            <v>314398</v>
          </cell>
        </row>
        <row r="12">
          <cell r="C12" t="str">
            <v>12F</v>
          </cell>
          <cell r="D12" t="str">
            <v>NHS Wirral CCG</v>
          </cell>
          <cell r="E12" t="str">
            <v>AT</v>
          </cell>
          <cell r="F12" t="str">
            <v>Q44</v>
          </cell>
          <cell r="G12" t="str">
            <v>Cheshire, Warrington &amp; Wirral</v>
          </cell>
          <cell r="H12" t="str">
            <v>RT</v>
          </cell>
          <cell r="I12" t="str">
            <v>Y54</v>
          </cell>
          <cell r="J12" t="str">
            <v>North</v>
          </cell>
          <cell r="K12">
            <v>445168</v>
          </cell>
          <cell r="L12">
            <v>8000</v>
          </cell>
          <cell r="AC12">
            <v>453168</v>
          </cell>
        </row>
        <row r="13">
          <cell r="C13" t="str">
            <v>00C</v>
          </cell>
          <cell r="D13" t="str">
            <v>NHS Darlington CCG</v>
          </cell>
          <cell r="E13" t="str">
            <v>AT</v>
          </cell>
          <cell r="F13" t="str">
            <v>Q45</v>
          </cell>
          <cell r="G13" t="str">
            <v>Durham, Darlington &amp; Tees</v>
          </cell>
          <cell r="H13" t="str">
            <v>RT</v>
          </cell>
          <cell r="I13" t="str">
            <v>Y54</v>
          </cell>
          <cell r="J13" t="str">
            <v>North</v>
          </cell>
          <cell r="K13">
            <v>130336</v>
          </cell>
          <cell r="L13">
            <v>2610</v>
          </cell>
          <cell r="AC13">
            <v>132946</v>
          </cell>
        </row>
        <row r="14">
          <cell r="C14" t="str">
            <v>00D</v>
          </cell>
          <cell r="D14" t="str">
            <v>NHS Durham Dales, Easington and Sedgefield CCG</v>
          </cell>
          <cell r="E14" t="str">
            <v>AT</v>
          </cell>
          <cell r="F14" t="str">
            <v>Q45</v>
          </cell>
          <cell r="G14" t="str">
            <v>Durham, Darlington &amp; Tees</v>
          </cell>
          <cell r="H14" t="str">
            <v>RT</v>
          </cell>
          <cell r="I14" t="str">
            <v>Y54</v>
          </cell>
          <cell r="J14" t="str">
            <v>North</v>
          </cell>
          <cell r="K14">
            <v>398372</v>
          </cell>
          <cell r="L14">
            <v>7070</v>
          </cell>
          <cell r="AC14">
            <v>405442</v>
          </cell>
        </row>
        <row r="15">
          <cell r="C15" t="str">
            <v>00J</v>
          </cell>
          <cell r="D15" t="str">
            <v>NHS North Durham CCG</v>
          </cell>
          <cell r="E15" t="str">
            <v>AT</v>
          </cell>
          <cell r="F15" t="str">
            <v>Q45</v>
          </cell>
          <cell r="G15" t="str">
            <v>Durham, Darlington &amp; Tees</v>
          </cell>
          <cell r="H15" t="str">
            <v>RT</v>
          </cell>
          <cell r="I15" t="str">
            <v>Y54</v>
          </cell>
          <cell r="J15" t="str">
            <v>North</v>
          </cell>
          <cell r="K15">
            <v>307439</v>
          </cell>
          <cell r="L15">
            <v>6070</v>
          </cell>
          <cell r="AC15">
            <v>313509</v>
          </cell>
        </row>
        <row r="16">
          <cell r="C16" t="str">
            <v>00K</v>
          </cell>
          <cell r="D16" t="str">
            <v>NHS Hartlepool and Stockton-on-Tees CCG</v>
          </cell>
          <cell r="E16" t="str">
            <v>AT</v>
          </cell>
          <cell r="F16" t="str">
            <v>Q45</v>
          </cell>
          <cell r="G16" t="str">
            <v>Durham, Darlington &amp; Tees</v>
          </cell>
          <cell r="H16" t="str">
            <v>RT</v>
          </cell>
          <cell r="I16" t="str">
            <v>Y54</v>
          </cell>
          <cell r="J16" t="str">
            <v>North</v>
          </cell>
          <cell r="K16">
            <v>362855</v>
          </cell>
          <cell r="L16">
            <v>7140</v>
          </cell>
          <cell r="AC16">
            <v>369995</v>
          </cell>
        </row>
        <row r="17">
          <cell r="C17" t="str">
            <v>00M</v>
          </cell>
          <cell r="D17" t="str">
            <v>NHS South Tees CCG</v>
          </cell>
          <cell r="E17" t="str">
            <v>AT</v>
          </cell>
          <cell r="F17" t="str">
            <v>Q45</v>
          </cell>
          <cell r="G17" t="str">
            <v>Durham, Darlington &amp; Tees</v>
          </cell>
          <cell r="H17" t="str">
            <v>RT</v>
          </cell>
          <cell r="I17" t="str">
            <v>Y54</v>
          </cell>
          <cell r="J17" t="str">
            <v>North</v>
          </cell>
          <cell r="K17">
            <v>383116</v>
          </cell>
          <cell r="L17">
            <v>6850</v>
          </cell>
          <cell r="AC17">
            <v>389966</v>
          </cell>
        </row>
        <row r="18">
          <cell r="C18" t="str">
            <v>00T</v>
          </cell>
          <cell r="D18" t="str">
            <v>NHS Bolton CCG</v>
          </cell>
          <cell r="E18" t="str">
            <v>AT</v>
          </cell>
          <cell r="F18" t="str">
            <v>Q46</v>
          </cell>
          <cell r="G18" t="str">
            <v>Greater Manchester</v>
          </cell>
          <cell r="H18" t="str">
            <v>RT</v>
          </cell>
          <cell r="I18" t="str">
            <v>Y54</v>
          </cell>
          <cell r="J18" t="str">
            <v>North</v>
          </cell>
          <cell r="K18">
            <v>331159</v>
          </cell>
          <cell r="L18">
            <v>7000</v>
          </cell>
          <cell r="AC18">
            <v>338159</v>
          </cell>
        </row>
        <row r="19">
          <cell r="C19" t="str">
            <v>00V</v>
          </cell>
          <cell r="D19" t="str">
            <v>NHS Bury CCG</v>
          </cell>
          <cell r="E19" t="str">
            <v>AT</v>
          </cell>
          <cell r="F19" t="str">
            <v>Q46</v>
          </cell>
          <cell r="G19" t="str">
            <v>Greater Manchester</v>
          </cell>
          <cell r="H19" t="str">
            <v>RT</v>
          </cell>
          <cell r="I19" t="str">
            <v>Y54</v>
          </cell>
          <cell r="J19" t="str">
            <v>North</v>
          </cell>
          <cell r="K19">
            <v>215753</v>
          </cell>
          <cell r="L19">
            <v>4670</v>
          </cell>
          <cell r="AC19">
            <v>220423</v>
          </cell>
        </row>
        <row r="20">
          <cell r="C20" t="str">
            <v>00W</v>
          </cell>
          <cell r="D20" t="str">
            <v>NHS Central Manchester CCG</v>
          </cell>
          <cell r="E20" t="str">
            <v>AT</v>
          </cell>
          <cell r="F20" t="str">
            <v>Q46</v>
          </cell>
          <cell r="G20" t="str">
            <v>Greater Manchester</v>
          </cell>
          <cell r="H20" t="str">
            <v>RT</v>
          </cell>
          <cell r="I20" t="str">
            <v>Y54</v>
          </cell>
          <cell r="J20" t="str">
            <v>North</v>
          </cell>
          <cell r="K20">
            <v>233893</v>
          </cell>
          <cell r="L20">
            <v>5080</v>
          </cell>
          <cell r="AC20">
            <v>238973</v>
          </cell>
        </row>
        <row r="21">
          <cell r="C21" t="str">
            <v>00Y</v>
          </cell>
          <cell r="D21" t="str">
            <v>NHS Oldham CCG</v>
          </cell>
          <cell r="E21" t="str">
            <v>AT</v>
          </cell>
          <cell r="F21" t="str">
            <v>Q46</v>
          </cell>
          <cell r="G21" t="str">
            <v>Greater Manchester</v>
          </cell>
          <cell r="H21" t="str">
            <v>RT</v>
          </cell>
          <cell r="I21" t="str">
            <v>Y54</v>
          </cell>
          <cell r="J21" t="str">
            <v>North</v>
          </cell>
          <cell r="K21">
            <v>295824</v>
          </cell>
          <cell r="L21">
            <v>5770</v>
          </cell>
          <cell r="AC21">
            <v>301594</v>
          </cell>
        </row>
        <row r="22">
          <cell r="C22" t="str">
            <v>01D</v>
          </cell>
          <cell r="D22" t="str">
            <v>NHS Heywood, Middleton &amp; Rochdale CCG</v>
          </cell>
          <cell r="E22" t="str">
            <v>AT</v>
          </cell>
          <cell r="F22" t="str">
            <v>Q46</v>
          </cell>
          <cell r="G22" t="str">
            <v>Greater Manchester</v>
          </cell>
          <cell r="H22" t="str">
            <v>RT</v>
          </cell>
          <cell r="I22" t="str">
            <v>Y54</v>
          </cell>
          <cell r="J22" t="str">
            <v>North</v>
          </cell>
          <cell r="K22">
            <v>268553</v>
          </cell>
          <cell r="L22">
            <v>5310</v>
          </cell>
          <cell r="AC22">
            <v>273863</v>
          </cell>
        </row>
        <row r="23">
          <cell r="C23" t="str">
            <v>01G</v>
          </cell>
          <cell r="D23" t="str">
            <v>NHS Salford CCG</v>
          </cell>
          <cell r="E23" t="str">
            <v>AT</v>
          </cell>
          <cell r="F23" t="str">
            <v>Q46</v>
          </cell>
          <cell r="G23" t="str">
            <v>Greater Manchester</v>
          </cell>
          <cell r="H23" t="str">
            <v>RT</v>
          </cell>
          <cell r="I23" t="str">
            <v>Y54</v>
          </cell>
          <cell r="J23" t="str">
            <v>North</v>
          </cell>
          <cell r="K23">
            <v>321563</v>
          </cell>
          <cell r="L23">
            <v>6050</v>
          </cell>
          <cell r="AC23">
            <v>327613</v>
          </cell>
        </row>
        <row r="24">
          <cell r="C24" t="str">
            <v>01M</v>
          </cell>
          <cell r="D24" t="str">
            <v>NHS North Manchester CCG</v>
          </cell>
          <cell r="E24" t="str">
            <v>AT</v>
          </cell>
          <cell r="F24" t="str">
            <v>Q46</v>
          </cell>
          <cell r="G24" t="str">
            <v>Greater Manchester</v>
          </cell>
          <cell r="H24" t="str">
            <v>RT</v>
          </cell>
          <cell r="I24" t="str">
            <v>Y54</v>
          </cell>
          <cell r="J24" t="str">
            <v>North</v>
          </cell>
          <cell r="K24">
            <v>251571</v>
          </cell>
          <cell r="L24">
            <v>4440</v>
          </cell>
          <cell r="AC24">
            <v>256011</v>
          </cell>
        </row>
        <row r="25">
          <cell r="C25" t="str">
            <v>01N</v>
          </cell>
          <cell r="D25" t="str">
            <v>NHS South Manchester CCG</v>
          </cell>
          <cell r="E25" t="str">
            <v>AT</v>
          </cell>
          <cell r="F25" t="str">
            <v>Q46</v>
          </cell>
          <cell r="G25" t="str">
            <v>Greater Manchester</v>
          </cell>
          <cell r="H25" t="str">
            <v>RT</v>
          </cell>
          <cell r="I25" t="str">
            <v>Y54</v>
          </cell>
          <cell r="J25" t="str">
            <v>North</v>
          </cell>
          <cell r="K25">
            <v>204163</v>
          </cell>
          <cell r="L25">
            <v>3950</v>
          </cell>
          <cell r="AC25">
            <v>208113</v>
          </cell>
        </row>
        <row r="26">
          <cell r="C26" t="str">
            <v>01W</v>
          </cell>
          <cell r="D26" t="str">
            <v>NHS Stockport CCG</v>
          </cell>
          <cell r="E26" t="str">
            <v>AT</v>
          </cell>
          <cell r="F26" t="str">
            <v>Q46</v>
          </cell>
          <cell r="G26" t="str">
            <v>Greater Manchester</v>
          </cell>
          <cell r="H26" t="str">
            <v>RT</v>
          </cell>
          <cell r="I26" t="str">
            <v>Y54</v>
          </cell>
          <cell r="J26" t="str">
            <v>North</v>
          </cell>
          <cell r="K26">
            <v>349988</v>
          </cell>
          <cell r="L26">
            <v>7180</v>
          </cell>
          <cell r="AC26">
            <v>357168</v>
          </cell>
        </row>
        <row r="27">
          <cell r="C27" t="str">
            <v>01Y</v>
          </cell>
          <cell r="D27" t="str">
            <v>NHS Tameside and Glossop CCG</v>
          </cell>
          <cell r="E27" t="str">
            <v>AT</v>
          </cell>
          <cell r="F27" t="str">
            <v>Q46</v>
          </cell>
          <cell r="G27" t="str">
            <v>Greater Manchester</v>
          </cell>
          <cell r="H27" t="str">
            <v>RT</v>
          </cell>
          <cell r="I27" t="str">
            <v>Y54</v>
          </cell>
          <cell r="J27" t="str">
            <v>North</v>
          </cell>
          <cell r="K27">
            <v>305884</v>
          </cell>
          <cell r="L27">
            <v>5810</v>
          </cell>
          <cell r="AC27">
            <v>311694</v>
          </cell>
        </row>
        <row r="28">
          <cell r="C28" t="str">
            <v>02A</v>
          </cell>
          <cell r="D28" t="str">
            <v>NHS Trafford CCG</v>
          </cell>
          <cell r="E28" t="str">
            <v>AT</v>
          </cell>
          <cell r="F28" t="str">
            <v>Q46</v>
          </cell>
          <cell r="G28" t="str">
            <v>Greater Manchester</v>
          </cell>
          <cell r="H28" t="str">
            <v>RT</v>
          </cell>
          <cell r="I28" t="str">
            <v>Y54</v>
          </cell>
          <cell r="J28" t="str">
            <v>North</v>
          </cell>
          <cell r="K28">
            <v>267981</v>
          </cell>
          <cell r="L28">
            <v>5630</v>
          </cell>
          <cell r="AC28">
            <v>273611</v>
          </cell>
        </row>
        <row r="29">
          <cell r="C29" t="str">
            <v>02H</v>
          </cell>
          <cell r="D29" t="str">
            <v>NHS Wigan Borough CCG</v>
          </cell>
          <cell r="E29" t="str">
            <v>AT</v>
          </cell>
          <cell r="F29" t="str">
            <v>Q46</v>
          </cell>
          <cell r="G29" t="str">
            <v>Greater Manchester</v>
          </cell>
          <cell r="H29" t="str">
            <v>RT</v>
          </cell>
          <cell r="I29" t="str">
            <v>Y54</v>
          </cell>
          <cell r="J29" t="str">
            <v>North</v>
          </cell>
          <cell r="K29">
            <v>407316</v>
          </cell>
          <cell r="L29">
            <v>7910</v>
          </cell>
          <cell r="AC29">
            <v>415226</v>
          </cell>
        </row>
        <row r="30">
          <cell r="C30" t="str">
            <v>00Q</v>
          </cell>
          <cell r="D30" t="str">
            <v>NHS Blackburn with Darwen CCG</v>
          </cell>
          <cell r="E30" t="str">
            <v>AT</v>
          </cell>
          <cell r="F30" t="str">
            <v>Q47</v>
          </cell>
          <cell r="G30" t="str">
            <v>Lancashire</v>
          </cell>
          <cell r="H30" t="str">
            <v>RT</v>
          </cell>
          <cell r="I30" t="str">
            <v>Y54</v>
          </cell>
          <cell r="J30" t="str">
            <v>North</v>
          </cell>
          <cell r="K30">
            <v>189152</v>
          </cell>
          <cell r="L30">
            <v>3980</v>
          </cell>
          <cell r="AC30">
            <v>193132</v>
          </cell>
        </row>
        <row r="31">
          <cell r="C31" t="str">
            <v>00R</v>
          </cell>
          <cell r="D31" t="str">
            <v>NHS Blackpool CCG</v>
          </cell>
          <cell r="E31" t="str">
            <v>AT</v>
          </cell>
          <cell r="F31" t="str">
            <v>Q47</v>
          </cell>
          <cell r="G31" t="str">
            <v>Lancashire</v>
          </cell>
          <cell r="H31" t="str">
            <v>RT</v>
          </cell>
          <cell r="I31" t="str">
            <v>Y54</v>
          </cell>
          <cell r="J31" t="str">
            <v>North</v>
          </cell>
          <cell r="K31">
            <v>222925</v>
          </cell>
          <cell r="L31">
            <v>3950</v>
          </cell>
          <cell r="AC31">
            <v>226875</v>
          </cell>
        </row>
        <row r="32">
          <cell r="C32" t="str">
            <v>00X</v>
          </cell>
          <cell r="D32" t="str">
            <v>NHS Chorley and South Ribble CCG</v>
          </cell>
          <cell r="E32" t="str">
            <v>AT</v>
          </cell>
          <cell r="F32" t="str">
            <v>Q47</v>
          </cell>
          <cell r="G32" t="str">
            <v>Lancashire</v>
          </cell>
          <cell r="H32" t="str">
            <v>RT</v>
          </cell>
          <cell r="I32" t="str">
            <v>Y54</v>
          </cell>
          <cell r="J32" t="str">
            <v>North</v>
          </cell>
          <cell r="K32">
            <v>213438</v>
          </cell>
          <cell r="L32">
            <v>4280</v>
          </cell>
          <cell r="AC32">
            <v>217718</v>
          </cell>
        </row>
        <row r="33">
          <cell r="C33" t="str">
            <v>01A</v>
          </cell>
          <cell r="D33" t="str">
            <v>NHS East Lancashire CCG</v>
          </cell>
          <cell r="E33" t="str">
            <v>AT</v>
          </cell>
          <cell r="F33" t="str">
            <v>Q47</v>
          </cell>
          <cell r="G33" t="str">
            <v>Lancashire</v>
          </cell>
          <cell r="H33" t="str">
            <v>RT</v>
          </cell>
          <cell r="I33" t="str">
            <v>Y54</v>
          </cell>
          <cell r="J33" t="str">
            <v>North</v>
          </cell>
          <cell r="K33">
            <v>473501</v>
          </cell>
          <cell r="L33">
            <v>8880</v>
          </cell>
          <cell r="AC33">
            <v>482381</v>
          </cell>
        </row>
        <row r="34">
          <cell r="C34" t="str">
            <v>01E</v>
          </cell>
          <cell r="D34" t="str">
            <v>NHS Greater Preston CCG</v>
          </cell>
          <cell r="E34" t="str">
            <v>AT</v>
          </cell>
          <cell r="F34" t="str">
            <v>Q47</v>
          </cell>
          <cell r="G34" t="str">
            <v>Lancashire</v>
          </cell>
          <cell r="H34" t="str">
            <v>RT</v>
          </cell>
          <cell r="I34" t="str">
            <v>Y54</v>
          </cell>
          <cell r="J34" t="str">
            <v>North</v>
          </cell>
          <cell r="K34">
            <v>242376</v>
          </cell>
          <cell r="L34">
            <v>5040</v>
          </cell>
          <cell r="AC34">
            <v>247416</v>
          </cell>
        </row>
        <row r="35">
          <cell r="C35" t="str">
            <v>01K</v>
          </cell>
          <cell r="D35" t="str">
            <v>NHS Lancashire North CCG</v>
          </cell>
          <cell r="E35" t="str">
            <v>AT</v>
          </cell>
          <cell r="F35" t="str">
            <v>Q47</v>
          </cell>
          <cell r="G35" t="str">
            <v>Lancashire</v>
          </cell>
          <cell r="H35" t="str">
            <v>RT</v>
          </cell>
          <cell r="I35" t="str">
            <v>Y54</v>
          </cell>
          <cell r="J35" t="str">
            <v>North</v>
          </cell>
          <cell r="K35">
            <v>193315</v>
          </cell>
          <cell r="L35">
            <v>3730</v>
          </cell>
          <cell r="AC35">
            <v>197045</v>
          </cell>
        </row>
        <row r="36">
          <cell r="C36" t="str">
            <v>02G</v>
          </cell>
          <cell r="D36" t="str">
            <v>NHS West Lancashire CCG</v>
          </cell>
          <cell r="E36" t="str">
            <v>AT</v>
          </cell>
          <cell r="F36" t="str">
            <v>Q47</v>
          </cell>
          <cell r="G36" t="str">
            <v>Lancashire</v>
          </cell>
          <cell r="H36" t="str">
            <v>RT</v>
          </cell>
          <cell r="I36" t="str">
            <v>Y54</v>
          </cell>
          <cell r="J36" t="str">
            <v>North</v>
          </cell>
          <cell r="K36">
            <v>127486</v>
          </cell>
          <cell r="L36">
            <v>2680</v>
          </cell>
          <cell r="AC36">
            <v>130166</v>
          </cell>
        </row>
        <row r="37">
          <cell r="C37" t="str">
            <v>02M</v>
          </cell>
          <cell r="D37" t="str">
            <v>NHS Fylde &amp; Wyre CCG</v>
          </cell>
          <cell r="E37" t="str">
            <v>AT</v>
          </cell>
          <cell r="F37" t="str">
            <v>Q47</v>
          </cell>
          <cell r="G37" t="str">
            <v>Lancashire</v>
          </cell>
          <cell r="H37" t="str">
            <v>RT</v>
          </cell>
          <cell r="I37" t="str">
            <v>Y54</v>
          </cell>
          <cell r="J37" t="str">
            <v>North</v>
          </cell>
          <cell r="K37">
            <v>196071</v>
          </cell>
          <cell r="L37">
            <v>3630</v>
          </cell>
          <cell r="AC37">
            <v>199701</v>
          </cell>
        </row>
        <row r="38">
          <cell r="C38" t="str">
            <v>01F</v>
          </cell>
          <cell r="D38" t="str">
            <v>NHS Halton CCG</v>
          </cell>
          <cell r="E38" t="str">
            <v>AT</v>
          </cell>
          <cell r="F38" t="str">
            <v>Q48</v>
          </cell>
          <cell r="G38" t="str">
            <v>Merseyside</v>
          </cell>
          <cell r="H38" t="str">
            <v>RT</v>
          </cell>
          <cell r="I38" t="str">
            <v>Y54</v>
          </cell>
          <cell r="J38" t="str">
            <v>North</v>
          </cell>
          <cell r="K38">
            <v>176657</v>
          </cell>
          <cell r="L38">
            <v>3100</v>
          </cell>
          <cell r="AC38">
            <v>179757</v>
          </cell>
        </row>
        <row r="39">
          <cell r="C39" t="str">
            <v>01J</v>
          </cell>
          <cell r="D39" t="str">
            <v>NHS Knowsley CCG</v>
          </cell>
          <cell r="E39" t="str">
            <v>AT</v>
          </cell>
          <cell r="F39" t="str">
            <v>Q48</v>
          </cell>
          <cell r="G39" t="str">
            <v>Merseyside</v>
          </cell>
          <cell r="H39" t="str">
            <v>RT</v>
          </cell>
          <cell r="I39" t="str">
            <v>Y54</v>
          </cell>
          <cell r="J39" t="str">
            <v>North</v>
          </cell>
          <cell r="K39">
            <v>241456</v>
          </cell>
          <cell r="L39">
            <v>3730</v>
          </cell>
          <cell r="AC39">
            <v>245186</v>
          </cell>
        </row>
        <row r="40">
          <cell r="C40" t="str">
            <v>01T</v>
          </cell>
          <cell r="D40" t="str">
            <v>NHS South Sefton CCG</v>
          </cell>
          <cell r="E40" t="str">
            <v>AT</v>
          </cell>
          <cell r="F40" t="str">
            <v>Q48</v>
          </cell>
          <cell r="G40" t="str">
            <v>Merseyside</v>
          </cell>
          <cell r="H40" t="str">
            <v>RT</v>
          </cell>
          <cell r="I40" t="str">
            <v>Y54</v>
          </cell>
          <cell r="J40" t="str">
            <v>North</v>
          </cell>
          <cell r="K40">
            <v>234963</v>
          </cell>
          <cell r="L40">
            <v>3680</v>
          </cell>
          <cell r="AC40">
            <v>238643</v>
          </cell>
        </row>
        <row r="41">
          <cell r="C41" t="str">
            <v>01V</v>
          </cell>
          <cell r="D41" t="str">
            <v>NHS Southport and Formby CCG</v>
          </cell>
          <cell r="E41" t="str">
            <v>AT</v>
          </cell>
          <cell r="F41" t="str">
            <v>Q48</v>
          </cell>
          <cell r="G41" t="str">
            <v>Merseyside</v>
          </cell>
          <cell r="H41" t="str">
            <v>RT</v>
          </cell>
          <cell r="I41" t="str">
            <v>Y54</v>
          </cell>
          <cell r="J41" t="str">
            <v>North</v>
          </cell>
          <cell r="K41">
            <v>155791</v>
          </cell>
          <cell r="L41">
            <v>2980</v>
          </cell>
          <cell r="AC41">
            <v>158771</v>
          </cell>
        </row>
        <row r="42">
          <cell r="C42" t="str">
            <v>01X</v>
          </cell>
          <cell r="D42" t="str">
            <v>NHS St Helens CCG</v>
          </cell>
          <cell r="E42" t="str">
            <v>AT</v>
          </cell>
          <cell r="F42" t="str">
            <v>Q48</v>
          </cell>
          <cell r="G42" t="str">
            <v>Merseyside</v>
          </cell>
          <cell r="H42" t="str">
            <v>RT</v>
          </cell>
          <cell r="I42" t="str">
            <v>Y54</v>
          </cell>
          <cell r="J42" t="str">
            <v>North</v>
          </cell>
          <cell r="K42">
            <v>262206</v>
          </cell>
          <cell r="L42">
            <v>4670</v>
          </cell>
          <cell r="AC42">
            <v>266876</v>
          </cell>
        </row>
        <row r="43">
          <cell r="C43" t="str">
            <v>99A</v>
          </cell>
          <cell r="D43" t="str">
            <v>NHS Liverpool CCG</v>
          </cell>
          <cell r="E43" t="str">
            <v>AT</v>
          </cell>
          <cell r="F43" t="str">
            <v>Q48</v>
          </cell>
          <cell r="G43" t="str">
            <v>Merseyside</v>
          </cell>
          <cell r="H43" t="str">
            <v>RT</v>
          </cell>
          <cell r="I43" t="str">
            <v>Y54</v>
          </cell>
          <cell r="J43" t="str">
            <v>North</v>
          </cell>
          <cell r="K43">
            <v>703032</v>
          </cell>
          <cell r="L43">
            <v>11800</v>
          </cell>
          <cell r="AC43">
            <v>714832</v>
          </cell>
        </row>
        <row r="44">
          <cell r="C44" t="str">
            <v>00F</v>
          </cell>
          <cell r="D44" t="str">
            <v>NHS Gateshead CCG</v>
          </cell>
          <cell r="E44" t="str">
            <v>AT</v>
          </cell>
          <cell r="F44" t="str">
            <v>Q49</v>
          </cell>
          <cell r="G44" t="str">
            <v>Cumbria, Northumb, Tyne &amp; Wear</v>
          </cell>
          <cell r="H44" t="str">
            <v>RT</v>
          </cell>
          <cell r="I44" t="str">
            <v>Y54</v>
          </cell>
          <cell r="J44" t="str">
            <v>North</v>
          </cell>
          <cell r="K44">
            <v>280751</v>
          </cell>
          <cell r="L44">
            <v>5100</v>
          </cell>
          <cell r="AC44">
            <v>285851</v>
          </cell>
        </row>
        <row r="45">
          <cell r="C45" t="str">
            <v>00G</v>
          </cell>
          <cell r="D45" t="str">
            <v>NHS Newcastle North and East CCG</v>
          </cell>
          <cell r="E45" t="str">
            <v>AT</v>
          </cell>
          <cell r="F45" t="str">
            <v>Q49</v>
          </cell>
          <cell r="G45" t="str">
            <v>Cumbria, Northumb, Tyne &amp; Wear</v>
          </cell>
          <cell r="H45" t="str">
            <v>RT</v>
          </cell>
          <cell r="I45" t="str">
            <v>Y54</v>
          </cell>
          <cell r="J45" t="str">
            <v>North</v>
          </cell>
          <cell r="K45">
            <v>170135</v>
          </cell>
          <cell r="L45">
            <v>3670</v>
          </cell>
          <cell r="AC45">
            <v>173805</v>
          </cell>
        </row>
        <row r="46">
          <cell r="C46" t="str">
            <v>00H</v>
          </cell>
          <cell r="D46" t="str">
            <v>NHS Newcastle West CCG</v>
          </cell>
          <cell r="E46" t="str">
            <v>AT</v>
          </cell>
          <cell r="F46" t="str">
            <v>Q49</v>
          </cell>
          <cell r="G46" t="str">
            <v>Cumbria, Northumb, Tyne &amp; Wear</v>
          </cell>
          <cell r="H46" t="str">
            <v>RT</v>
          </cell>
          <cell r="I46" t="str">
            <v>Y54</v>
          </cell>
          <cell r="J46" t="str">
            <v>North</v>
          </cell>
          <cell r="K46">
            <v>179457</v>
          </cell>
          <cell r="L46">
            <v>3190</v>
          </cell>
          <cell r="AC46">
            <v>182647</v>
          </cell>
        </row>
        <row r="47">
          <cell r="C47" t="str">
            <v>00L</v>
          </cell>
          <cell r="D47" t="str">
            <v>NHS Northumberland CCG</v>
          </cell>
          <cell r="E47" t="str">
            <v>AT</v>
          </cell>
          <cell r="F47" t="str">
            <v>Q49</v>
          </cell>
          <cell r="G47" t="str">
            <v>Cumbria, Northumb, Tyne &amp; Wear</v>
          </cell>
          <cell r="H47" t="str">
            <v>RT</v>
          </cell>
          <cell r="I47" t="str">
            <v>Y54</v>
          </cell>
          <cell r="J47" t="str">
            <v>North</v>
          </cell>
          <cell r="K47">
            <v>409740</v>
          </cell>
          <cell r="L47">
            <v>7960</v>
          </cell>
          <cell r="AC47">
            <v>417700</v>
          </cell>
        </row>
        <row r="48">
          <cell r="C48" t="str">
            <v>00N</v>
          </cell>
          <cell r="D48" t="str">
            <v>NHS South Tyneside CCG</v>
          </cell>
          <cell r="E48" t="str">
            <v>AT</v>
          </cell>
          <cell r="F48" t="str">
            <v>Q49</v>
          </cell>
          <cell r="G48" t="str">
            <v>Cumbria, Northumb, Tyne &amp; Wear</v>
          </cell>
          <cell r="H48" t="str">
            <v>RT</v>
          </cell>
          <cell r="I48" t="str">
            <v>Y54</v>
          </cell>
          <cell r="J48" t="str">
            <v>North</v>
          </cell>
          <cell r="K48">
            <v>222276</v>
          </cell>
          <cell r="L48">
            <v>3720</v>
          </cell>
          <cell r="AC48">
            <v>225996</v>
          </cell>
        </row>
        <row r="49">
          <cell r="C49" t="str">
            <v>00P</v>
          </cell>
          <cell r="D49" t="str">
            <v>NHS Sunderland CCG</v>
          </cell>
          <cell r="E49" t="str">
            <v>AT</v>
          </cell>
          <cell r="F49" t="str">
            <v>Q49</v>
          </cell>
          <cell r="G49" t="str">
            <v>Cumbria, Northumb, Tyne &amp; Wear</v>
          </cell>
          <cell r="H49" t="str">
            <v>RT</v>
          </cell>
          <cell r="I49" t="str">
            <v>Y54</v>
          </cell>
          <cell r="J49" t="str">
            <v>North</v>
          </cell>
          <cell r="K49">
            <v>408290</v>
          </cell>
          <cell r="L49">
            <v>6770</v>
          </cell>
          <cell r="AC49">
            <v>415060</v>
          </cell>
        </row>
        <row r="50">
          <cell r="C50" t="str">
            <v>01H</v>
          </cell>
          <cell r="D50" t="str">
            <v>NHS Cumbria CCG</v>
          </cell>
          <cell r="E50" t="str">
            <v>AT</v>
          </cell>
          <cell r="F50" t="str">
            <v>Q49</v>
          </cell>
          <cell r="G50" t="str">
            <v>Cumbria, Northumb, Tyne &amp; Wear</v>
          </cell>
          <cell r="H50" t="str">
            <v>RT</v>
          </cell>
          <cell r="I50" t="str">
            <v>Y54</v>
          </cell>
          <cell r="J50" t="str">
            <v>North</v>
          </cell>
          <cell r="K50">
            <v>692122</v>
          </cell>
          <cell r="L50">
            <v>12800</v>
          </cell>
          <cell r="AC50">
            <v>704922</v>
          </cell>
        </row>
        <row r="51">
          <cell r="C51" t="str">
            <v>99C</v>
          </cell>
          <cell r="D51" t="str">
            <v>NHS North Tyneside CCG</v>
          </cell>
          <cell r="E51" t="str">
            <v>AT</v>
          </cell>
          <cell r="F51" t="str">
            <v>Q49</v>
          </cell>
          <cell r="G51" t="str">
            <v>Cumbria, Northumb, Tyne &amp; Wear</v>
          </cell>
          <cell r="H51" t="str">
            <v>RT</v>
          </cell>
          <cell r="I51" t="str">
            <v>Y54</v>
          </cell>
          <cell r="J51" t="str">
            <v>North</v>
          </cell>
          <cell r="K51">
            <v>281507</v>
          </cell>
          <cell r="L51">
            <v>5280</v>
          </cell>
          <cell r="AC51">
            <v>286787</v>
          </cell>
        </row>
        <row r="52">
          <cell r="C52" t="str">
            <v>02Y</v>
          </cell>
          <cell r="D52" t="str">
            <v>NHS East Riding of Yorkshire CCG</v>
          </cell>
          <cell r="E52" t="str">
            <v>AT</v>
          </cell>
          <cell r="F52" t="str">
            <v>Q50</v>
          </cell>
          <cell r="G52" t="str">
            <v>North Yorkshire and The Humber</v>
          </cell>
          <cell r="H52" t="str">
            <v>RT</v>
          </cell>
          <cell r="I52" t="str">
            <v>Y54</v>
          </cell>
          <cell r="J52" t="str">
            <v>North</v>
          </cell>
          <cell r="K52">
            <v>342974</v>
          </cell>
          <cell r="L52">
            <v>7410</v>
          </cell>
          <cell r="AC52">
            <v>350384</v>
          </cell>
        </row>
        <row r="53">
          <cell r="C53" t="str">
            <v>03D</v>
          </cell>
          <cell r="D53" t="str">
            <v>NHS Hambleton, Richmondshire and Whitby CCG</v>
          </cell>
          <cell r="E53" t="str">
            <v>AT</v>
          </cell>
          <cell r="F53" t="str">
            <v>Q50</v>
          </cell>
          <cell r="G53" t="str">
            <v>North Yorkshire and The Humber</v>
          </cell>
          <cell r="H53" t="str">
            <v>RT</v>
          </cell>
          <cell r="I53" t="str">
            <v>Y54</v>
          </cell>
          <cell r="J53" t="str">
            <v>North</v>
          </cell>
          <cell r="K53">
            <v>169381</v>
          </cell>
          <cell r="L53">
            <v>3560</v>
          </cell>
          <cell r="AC53">
            <v>172941</v>
          </cell>
        </row>
        <row r="54">
          <cell r="C54" t="str">
            <v>03E</v>
          </cell>
          <cell r="D54" t="str">
            <v>NHS Harrogate and Rural District CCG</v>
          </cell>
          <cell r="E54" t="str">
            <v>AT</v>
          </cell>
          <cell r="F54" t="str">
            <v>Q50</v>
          </cell>
          <cell r="G54" t="str">
            <v>North Yorkshire and The Humber</v>
          </cell>
          <cell r="H54" t="str">
            <v>RT</v>
          </cell>
          <cell r="I54" t="str">
            <v>Y54</v>
          </cell>
          <cell r="J54" t="str">
            <v>North</v>
          </cell>
          <cell r="K54">
            <v>173328</v>
          </cell>
          <cell r="L54">
            <v>3820</v>
          </cell>
          <cell r="AC54">
            <v>177148</v>
          </cell>
        </row>
        <row r="55">
          <cell r="C55" t="str">
            <v>03F</v>
          </cell>
          <cell r="D55" t="str">
            <v>NHS Hull CCG</v>
          </cell>
          <cell r="E55" t="str">
            <v>AT</v>
          </cell>
          <cell r="F55" t="str">
            <v>Q50</v>
          </cell>
          <cell r="G55" t="str">
            <v>North Yorkshire and The Humber</v>
          </cell>
          <cell r="H55" t="str">
            <v>RT</v>
          </cell>
          <cell r="I55" t="str">
            <v>Y54</v>
          </cell>
          <cell r="J55" t="str">
            <v>North</v>
          </cell>
          <cell r="K55">
            <v>347615</v>
          </cell>
          <cell r="L55">
            <v>7020</v>
          </cell>
          <cell r="AC55">
            <v>354635</v>
          </cell>
        </row>
        <row r="56">
          <cell r="C56" t="str">
            <v>03H</v>
          </cell>
          <cell r="D56" t="str">
            <v>NHS North East Lincolnshire CCG</v>
          </cell>
          <cell r="E56" t="str">
            <v>AT</v>
          </cell>
          <cell r="F56" t="str">
            <v>Q50</v>
          </cell>
          <cell r="G56" t="str">
            <v>North Yorkshire and The Humber</v>
          </cell>
          <cell r="H56" t="str">
            <v>RT</v>
          </cell>
          <cell r="I56" t="str">
            <v>Y54</v>
          </cell>
          <cell r="J56" t="str">
            <v>North</v>
          </cell>
          <cell r="K56">
            <v>201337</v>
          </cell>
          <cell r="L56">
            <v>4100</v>
          </cell>
          <cell r="AC56">
            <v>205437</v>
          </cell>
        </row>
        <row r="57">
          <cell r="C57" t="str">
            <v>03K</v>
          </cell>
          <cell r="D57" t="str">
            <v>NHS North Lincolnshire CCG</v>
          </cell>
          <cell r="E57" t="str">
            <v>AT</v>
          </cell>
          <cell r="F57" t="str">
            <v>Q50</v>
          </cell>
          <cell r="G57" t="str">
            <v>North Yorkshire and The Humber</v>
          </cell>
          <cell r="H57" t="str">
            <v>RT</v>
          </cell>
          <cell r="I57" t="str">
            <v>Y54</v>
          </cell>
          <cell r="J57" t="str">
            <v>North</v>
          </cell>
          <cell r="K57">
            <v>195881</v>
          </cell>
          <cell r="L57">
            <v>4230</v>
          </cell>
          <cell r="AC57">
            <v>200111</v>
          </cell>
        </row>
        <row r="58">
          <cell r="C58" t="str">
            <v>03M</v>
          </cell>
          <cell r="D58" t="str">
            <v>NHS Scarborough and Ryedale CCG</v>
          </cell>
          <cell r="E58" t="str">
            <v>AT</v>
          </cell>
          <cell r="F58" t="str">
            <v>Q50</v>
          </cell>
          <cell r="G58" t="str">
            <v>North Yorkshire and The Humber</v>
          </cell>
          <cell r="H58" t="str">
            <v>RT</v>
          </cell>
          <cell r="I58" t="str">
            <v>Y54</v>
          </cell>
          <cell r="J58" t="str">
            <v>North</v>
          </cell>
          <cell r="K58">
            <v>145696</v>
          </cell>
          <cell r="L58">
            <v>2850</v>
          </cell>
          <cell r="AC58">
            <v>148546</v>
          </cell>
        </row>
        <row r="59">
          <cell r="C59" t="str">
            <v>03Q</v>
          </cell>
          <cell r="D59" t="str">
            <v>NHS Vale of York CCG</v>
          </cell>
          <cell r="E59" t="str">
            <v>AT</v>
          </cell>
          <cell r="F59" t="str">
            <v>Q50</v>
          </cell>
          <cell r="G59" t="str">
            <v>North Yorkshire and The Humber</v>
          </cell>
          <cell r="H59" t="str">
            <v>RT</v>
          </cell>
          <cell r="I59" t="str">
            <v>Y54</v>
          </cell>
          <cell r="J59" t="str">
            <v>North</v>
          </cell>
          <cell r="K59">
            <v>357831</v>
          </cell>
          <cell r="L59">
            <v>8330</v>
          </cell>
          <cell r="AC59">
            <v>366161</v>
          </cell>
        </row>
        <row r="60">
          <cell r="C60" t="str">
            <v>02P</v>
          </cell>
          <cell r="D60" t="str">
            <v>NHS Barnsley CCG</v>
          </cell>
          <cell r="E60" t="str">
            <v>AT</v>
          </cell>
          <cell r="F60" t="str">
            <v>Q51</v>
          </cell>
          <cell r="G60" t="str">
            <v>South Yorkshire and Bassetlaw</v>
          </cell>
          <cell r="H60" t="str">
            <v>RT</v>
          </cell>
          <cell r="I60" t="str">
            <v>Y54</v>
          </cell>
          <cell r="J60" t="str">
            <v>North</v>
          </cell>
          <cell r="K60">
            <v>343604</v>
          </cell>
          <cell r="L60">
            <v>6100</v>
          </cell>
          <cell r="AC60">
            <v>349704</v>
          </cell>
        </row>
        <row r="61">
          <cell r="C61" t="str">
            <v>02Q</v>
          </cell>
          <cell r="D61" t="str">
            <v>NHS Bassetlaw CCG</v>
          </cell>
          <cell r="E61" t="str">
            <v>AT</v>
          </cell>
          <cell r="F61" t="str">
            <v>Q51</v>
          </cell>
          <cell r="G61" t="str">
            <v>South Yorkshire and Bassetlaw</v>
          </cell>
          <cell r="H61" t="str">
            <v>RT</v>
          </cell>
          <cell r="I61" t="str">
            <v>Y54</v>
          </cell>
          <cell r="J61" t="str">
            <v>North</v>
          </cell>
          <cell r="K61">
            <v>141839</v>
          </cell>
          <cell r="L61">
            <v>2750</v>
          </cell>
          <cell r="AC61">
            <v>144589</v>
          </cell>
        </row>
        <row r="62">
          <cell r="C62" t="str">
            <v>02X</v>
          </cell>
          <cell r="D62" t="str">
            <v>NHS Doncaster CCG</v>
          </cell>
          <cell r="E62" t="str">
            <v>AT</v>
          </cell>
          <cell r="F62" t="str">
            <v>Q51</v>
          </cell>
          <cell r="G62" t="str">
            <v>South Yorkshire and Bassetlaw</v>
          </cell>
          <cell r="H62" t="str">
            <v>RT</v>
          </cell>
          <cell r="I62" t="str">
            <v>Y54</v>
          </cell>
          <cell r="J62" t="str">
            <v>North</v>
          </cell>
          <cell r="K62">
            <v>409957</v>
          </cell>
          <cell r="L62">
            <v>7680</v>
          </cell>
          <cell r="AC62">
            <v>417637</v>
          </cell>
        </row>
        <row r="63">
          <cell r="C63" t="str">
            <v>03L</v>
          </cell>
          <cell r="D63" t="str">
            <v>NHS Rotherham CCG</v>
          </cell>
          <cell r="E63" t="str">
            <v>AT</v>
          </cell>
          <cell r="F63" t="str">
            <v>Q51</v>
          </cell>
          <cell r="G63" t="str">
            <v>South Yorkshire and Bassetlaw</v>
          </cell>
          <cell r="H63" t="str">
            <v>RT</v>
          </cell>
          <cell r="I63" t="str">
            <v>Y54</v>
          </cell>
          <cell r="J63" t="str">
            <v>North</v>
          </cell>
          <cell r="K63">
            <v>329086</v>
          </cell>
          <cell r="L63">
            <v>6200</v>
          </cell>
          <cell r="AC63">
            <v>335286</v>
          </cell>
        </row>
        <row r="64">
          <cell r="C64" t="str">
            <v>03N</v>
          </cell>
          <cell r="D64" t="str">
            <v>NHS Sheffield CCG</v>
          </cell>
          <cell r="E64" t="str">
            <v>AT</v>
          </cell>
          <cell r="F64" t="str">
            <v>Q51</v>
          </cell>
          <cell r="G64" t="str">
            <v>South Yorkshire and Bassetlaw</v>
          </cell>
          <cell r="H64" t="str">
            <v>RT</v>
          </cell>
          <cell r="I64" t="str">
            <v>Y54</v>
          </cell>
          <cell r="J64" t="str">
            <v>North</v>
          </cell>
          <cell r="K64">
            <v>690869</v>
          </cell>
          <cell r="L64">
            <v>14070</v>
          </cell>
          <cell r="AC64">
            <v>704939</v>
          </cell>
        </row>
        <row r="65">
          <cell r="C65" t="str">
            <v>02N</v>
          </cell>
          <cell r="D65" t="str">
            <v>NHS Airedale, Wharfedale and Craven CCG</v>
          </cell>
          <cell r="E65" t="str">
            <v>AT</v>
          </cell>
          <cell r="F65" t="str">
            <v>Q52</v>
          </cell>
          <cell r="G65" t="str">
            <v>West Yorkshire</v>
          </cell>
          <cell r="H65" t="str">
            <v>RT</v>
          </cell>
          <cell r="I65" t="str">
            <v>Y54</v>
          </cell>
          <cell r="J65" t="str">
            <v>North</v>
          </cell>
          <cell r="K65">
            <v>182619</v>
          </cell>
          <cell r="L65">
            <v>3750</v>
          </cell>
          <cell r="AC65">
            <v>186369</v>
          </cell>
        </row>
        <row r="66">
          <cell r="C66" t="str">
            <v>02R</v>
          </cell>
          <cell r="D66" t="str">
            <v>NHS Bradford Districts CCG</v>
          </cell>
          <cell r="E66" t="str">
            <v>AT</v>
          </cell>
          <cell r="F66" t="str">
            <v>Q52</v>
          </cell>
          <cell r="G66" t="str">
            <v>West Yorkshire</v>
          </cell>
          <cell r="H66" t="str">
            <v>RT</v>
          </cell>
          <cell r="I66" t="str">
            <v>Y54</v>
          </cell>
          <cell r="J66" t="str">
            <v>North</v>
          </cell>
          <cell r="K66">
            <v>390718</v>
          </cell>
          <cell r="L66">
            <v>7930</v>
          </cell>
          <cell r="AC66">
            <v>398648</v>
          </cell>
        </row>
        <row r="67">
          <cell r="C67" t="str">
            <v>02T</v>
          </cell>
          <cell r="D67" t="str">
            <v>NHS Calderdale CCG</v>
          </cell>
          <cell r="E67" t="str">
            <v>AT</v>
          </cell>
          <cell r="F67" t="str">
            <v>Q52</v>
          </cell>
          <cell r="G67" t="str">
            <v>West Yorkshire</v>
          </cell>
          <cell r="H67" t="str">
            <v>RT</v>
          </cell>
          <cell r="I67" t="str">
            <v>Y54</v>
          </cell>
          <cell r="J67" t="str">
            <v>North</v>
          </cell>
          <cell r="K67">
            <v>255642</v>
          </cell>
          <cell r="L67">
            <v>5190</v>
          </cell>
          <cell r="AC67">
            <v>260832</v>
          </cell>
        </row>
        <row r="68">
          <cell r="C68" t="str">
            <v>02V</v>
          </cell>
          <cell r="D68" t="str">
            <v>NHS Leeds North CCG</v>
          </cell>
          <cell r="E68" t="str">
            <v>AT</v>
          </cell>
          <cell r="F68" t="str">
            <v>Q52</v>
          </cell>
          <cell r="G68" t="str">
            <v>West Yorkshire</v>
          </cell>
          <cell r="H68" t="str">
            <v>RT</v>
          </cell>
          <cell r="I68" t="str">
            <v>Y54</v>
          </cell>
          <cell r="J68" t="str">
            <v>North</v>
          </cell>
          <cell r="K68">
            <v>231390</v>
          </cell>
          <cell r="L68">
            <v>4810</v>
          </cell>
          <cell r="AC68">
            <v>236200</v>
          </cell>
        </row>
        <row r="69">
          <cell r="C69" t="str">
            <v>02W</v>
          </cell>
          <cell r="D69" t="str">
            <v>NHS Bradford City CCG</v>
          </cell>
          <cell r="E69" t="str">
            <v>AT</v>
          </cell>
          <cell r="F69" t="str">
            <v>Q52</v>
          </cell>
          <cell r="G69" t="str">
            <v>West Yorkshire</v>
          </cell>
          <cell r="H69" t="str">
            <v>RT</v>
          </cell>
          <cell r="I69" t="str">
            <v>Y54</v>
          </cell>
          <cell r="J69" t="str">
            <v>North</v>
          </cell>
          <cell r="K69">
            <v>113864</v>
          </cell>
          <cell r="L69">
            <v>2850</v>
          </cell>
          <cell r="AC69">
            <v>116714</v>
          </cell>
        </row>
        <row r="70">
          <cell r="C70" t="str">
            <v>03A</v>
          </cell>
          <cell r="D70" t="str">
            <v>NHS Greater Huddersfield CCG</v>
          </cell>
          <cell r="E70" t="str">
            <v>AT</v>
          </cell>
          <cell r="F70" t="str">
            <v>Q52</v>
          </cell>
          <cell r="G70" t="str">
            <v>West Yorkshire</v>
          </cell>
          <cell r="H70" t="str">
            <v>RT</v>
          </cell>
          <cell r="I70" t="str">
            <v>Y54</v>
          </cell>
          <cell r="J70" t="str">
            <v>North</v>
          </cell>
          <cell r="K70">
            <v>268794</v>
          </cell>
          <cell r="L70">
            <v>5900</v>
          </cell>
          <cell r="AC70">
            <v>274694</v>
          </cell>
        </row>
        <row r="71">
          <cell r="C71" t="str">
            <v>03C</v>
          </cell>
          <cell r="D71" t="str">
            <v>NHS Leeds West CCG</v>
          </cell>
          <cell r="E71" t="str">
            <v>AT</v>
          </cell>
          <cell r="F71" t="str">
            <v>Q52</v>
          </cell>
          <cell r="G71" t="str">
            <v>West Yorkshire</v>
          </cell>
          <cell r="H71" t="str">
            <v>RT</v>
          </cell>
          <cell r="I71" t="str">
            <v>Y54</v>
          </cell>
          <cell r="J71" t="str">
            <v>North</v>
          </cell>
          <cell r="K71">
            <v>381136</v>
          </cell>
          <cell r="L71">
            <v>8510</v>
          </cell>
          <cell r="AC71">
            <v>389646</v>
          </cell>
        </row>
        <row r="72">
          <cell r="C72" t="str">
            <v>03G</v>
          </cell>
          <cell r="D72" t="str">
            <v>NHS Leeds South and East CCG</v>
          </cell>
          <cell r="E72" t="str">
            <v>AT</v>
          </cell>
          <cell r="F72" t="str">
            <v>Q52</v>
          </cell>
          <cell r="G72" t="str">
            <v>West Yorkshire</v>
          </cell>
          <cell r="H72" t="str">
            <v>RT</v>
          </cell>
          <cell r="I72" t="str">
            <v>Y54</v>
          </cell>
          <cell r="J72" t="str">
            <v>North</v>
          </cell>
          <cell r="K72">
            <v>341016</v>
          </cell>
          <cell r="L72">
            <v>6190</v>
          </cell>
          <cell r="AC72">
            <v>347206</v>
          </cell>
        </row>
        <row r="73">
          <cell r="C73" t="str">
            <v>03J</v>
          </cell>
          <cell r="D73" t="str">
            <v>NHS North Kirklees CCG</v>
          </cell>
          <cell r="E73" t="str">
            <v>AT</v>
          </cell>
          <cell r="F73" t="str">
            <v>Q52</v>
          </cell>
          <cell r="G73" t="str">
            <v>West Yorkshire</v>
          </cell>
          <cell r="H73" t="str">
            <v>RT</v>
          </cell>
          <cell r="I73" t="str">
            <v>Y54</v>
          </cell>
          <cell r="J73" t="str">
            <v>North</v>
          </cell>
          <cell r="K73">
            <v>215541</v>
          </cell>
          <cell r="L73">
            <v>4570</v>
          </cell>
          <cell r="AC73">
            <v>220111</v>
          </cell>
        </row>
        <row r="74">
          <cell r="C74" t="str">
            <v>03R</v>
          </cell>
          <cell r="D74" t="str">
            <v xml:space="preserve">NHS Wakefield CCG </v>
          </cell>
          <cell r="E74" t="str">
            <v>AT</v>
          </cell>
          <cell r="F74" t="str">
            <v>Q52</v>
          </cell>
          <cell r="G74" t="str">
            <v>West Yorkshire</v>
          </cell>
          <cell r="H74" t="str">
            <v>RT</v>
          </cell>
          <cell r="I74" t="str">
            <v>Y54</v>
          </cell>
          <cell r="J74" t="str">
            <v>North</v>
          </cell>
          <cell r="K74">
            <v>450210</v>
          </cell>
          <cell r="L74">
            <v>8580</v>
          </cell>
          <cell r="AC74">
            <v>458790</v>
          </cell>
        </row>
        <row r="75">
          <cell r="C75" t="str">
            <v>05A</v>
          </cell>
          <cell r="D75" t="str">
            <v>NHS Coventry and Rugby CCG</v>
          </cell>
          <cell r="E75" t="str">
            <v>AT</v>
          </cell>
          <cell r="F75" t="str">
            <v>Q53</v>
          </cell>
          <cell r="G75" t="str">
            <v>Arden, Herefordshire &amp; Worcestershire</v>
          </cell>
          <cell r="H75" t="str">
            <v>RT</v>
          </cell>
          <cell r="I75" t="str">
            <v>Y55</v>
          </cell>
          <cell r="J75" t="str">
            <v>Midlands &amp; East</v>
          </cell>
          <cell r="K75">
            <v>508914</v>
          </cell>
          <cell r="L75">
            <v>11110</v>
          </cell>
          <cell r="AC75">
            <v>520024</v>
          </cell>
        </row>
        <row r="76">
          <cell r="C76" t="str">
            <v>05F</v>
          </cell>
          <cell r="D76" t="str">
            <v>NHS Herefordshire CCG</v>
          </cell>
          <cell r="E76" t="str">
            <v>AT</v>
          </cell>
          <cell r="F76" t="str">
            <v>Q53</v>
          </cell>
          <cell r="G76" t="str">
            <v>Arden, Herefordshire &amp; Worcestershire</v>
          </cell>
          <cell r="H76" t="str">
            <v>RT</v>
          </cell>
          <cell r="I76" t="str">
            <v>Y55</v>
          </cell>
          <cell r="J76" t="str">
            <v>Midlands &amp; East</v>
          </cell>
          <cell r="K76">
            <v>204218</v>
          </cell>
          <cell r="L76">
            <v>4570</v>
          </cell>
          <cell r="AC76">
            <v>208788</v>
          </cell>
        </row>
        <row r="77">
          <cell r="C77" t="str">
            <v>05H</v>
          </cell>
          <cell r="D77" t="str">
            <v>NHS Warwickshire North CCG</v>
          </cell>
          <cell r="E77" t="str">
            <v>AT</v>
          </cell>
          <cell r="F77" t="str">
            <v>Q53</v>
          </cell>
          <cell r="G77" t="str">
            <v>Arden, Herefordshire &amp; Worcestershire</v>
          </cell>
          <cell r="H77" t="str">
            <v>RT</v>
          </cell>
          <cell r="I77" t="str">
            <v>Y55</v>
          </cell>
          <cell r="J77" t="str">
            <v>Midlands &amp; East</v>
          </cell>
          <cell r="K77">
            <v>194730</v>
          </cell>
          <cell r="L77">
            <v>4480</v>
          </cell>
          <cell r="AC77">
            <v>199210</v>
          </cell>
        </row>
        <row r="78">
          <cell r="C78" t="str">
            <v>05J</v>
          </cell>
          <cell r="D78" t="str">
            <v>NHS Redditch and Bromsgrove CCG</v>
          </cell>
          <cell r="E78" t="str">
            <v>AT</v>
          </cell>
          <cell r="F78" t="str">
            <v>Q53</v>
          </cell>
          <cell r="G78" t="str">
            <v>Arden, Herefordshire &amp; Worcestershire</v>
          </cell>
          <cell r="H78" t="str">
            <v>RT</v>
          </cell>
          <cell r="I78" t="str">
            <v>Y55</v>
          </cell>
          <cell r="J78" t="str">
            <v>Midlands &amp; East</v>
          </cell>
          <cell r="K78">
            <v>178071</v>
          </cell>
          <cell r="L78">
            <v>4220</v>
          </cell>
          <cell r="AC78">
            <v>182291</v>
          </cell>
        </row>
        <row r="79">
          <cell r="C79" t="str">
            <v>05R</v>
          </cell>
          <cell r="D79" t="str">
            <v>NHS South Warwickshire CCG</v>
          </cell>
          <cell r="E79" t="str">
            <v>AT</v>
          </cell>
          <cell r="F79" t="str">
            <v>Q53</v>
          </cell>
          <cell r="G79" t="str">
            <v>Arden, Herefordshire &amp; Worcestershire</v>
          </cell>
          <cell r="H79" t="str">
            <v>RT</v>
          </cell>
          <cell r="I79" t="str">
            <v>Y55</v>
          </cell>
          <cell r="J79" t="str">
            <v>Midlands &amp; East</v>
          </cell>
          <cell r="K79">
            <v>284644</v>
          </cell>
          <cell r="L79">
            <v>6590</v>
          </cell>
          <cell r="AC79">
            <v>291234</v>
          </cell>
        </row>
        <row r="80">
          <cell r="C80" t="str">
            <v>05T</v>
          </cell>
          <cell r="D80" t="str">
            <v>NHS South Worcestershire CCG</v>
          </cell>
          <cell r="E80" t="str">
            <v>AT</v>
          </cell>
          <cell r="F80" t="str">
            <v>Q53</v>
          </cell>
          <cell r="G80" t="str">
            <v>Arden, Herefordshire &amp; Worcestershire</v>
          </cell>
          <cell r="H80" t="str">
            <v>RT</v>
          </cell>
          <cell r="I80" t="str">
            <v>Y55</v>
          </cell>
          <cell r="J80" t="str">
            <v>Midlands &amp; East</v>
          </cell>
          <cell r="K80">
            <v>299572</v>
          </cell>
          <cell r="L80">
            <v>7130</v>
          </cell>
          <cell r="AC80">
            <v>306702</v>
          </cell>
        </row>
        <row r="81">
          <cell r="C81" t="str">
            <v>06D</v>
          </cell>
          <cell r="D81" t="str">
            <v>NHS Wyre Forest CCG</v>
          </cell>
          <cell r="E81" t="str">
            <v>AT</v>
          </cell>
          <cell r="F81" t="str">
            <v>Q53</v>
          </cell>
          <cell r="G81" t="str">
            <v>Arden, Herefordshire &amp; Worcestershire</v>
          </cell>
          <cell r="H81" t="str">
            <v>RT</v>
          </cell>
          <cell r="I81" t="str">
            <v>Y55</v>
          </cell>
          <cell r="J81" t="str">
            <v>Midlands &amp; East</v>
          </cell>
          <cell r="K81">
            <v>124639</v>
          </cell>
          <cell r="L81">
            <v>2730</v>
          </cell>
          <cell r="AC81">
            <v>127369</v>
          </cell>
        </row>
        <row r="82">
          <cell r="C82" t="str">
            <v>04X</v>
          </cell>
          <cell r="D82" t="str">
            <v>NHS Birmingham South and Central CCG</v>
          </cell>
          <cell r="E82" t="str">
            <v>AT</v>
          </cell>
          <cell r="F82" t="str">
            <v>Q54</v>
          </cell>
          <cell r="G82" t="str">
            <v>Birmingham and the Black Country</v>
          </cell>
          <cell r="H82" t="str">
            <v>RT</v>
          </cell>
          <cell r="I82" t="str">
            <v>Y55</v>
          </cell>
          <cell r="J82" t="str">
            <v>Midlands &amp; East</v>
          </cell>
          <cell r="K82">
            <v>263060</v>
          </cell>
          <cell r="L82">
            <v>5750</v>
          </cell>
          <cell r="AC82">
            <v>268810</v>
          </cell>
        </row>
        <row r="83">
          <cell r="C83" t="str">
            <v>05C</v>
          </cell>
          <cell r="D83" t="str">
            <v>NHS Dudley CCG</v>
          </cell>
          <cell r="E83" t="str">
            <v>AT</v>
          </cell>
          <cell r="F83" t="str">
            <v>Q54</v>
          </cell>
          <cell r="G83" t="str">
            <v>Birmingham and the Black Country</v>
          </cell>
          <cell r="H83" t="str">
            <v>RT</v>
          </cell>
          <cell r="I83" t="str">
            <v>Y55</v>
          </cell>
          <cell r="J83" t="str">
            <v>Midlands &amp; East</v>
          </cell>
          <cell r="K83">
            <v>360311</v>
          </cell>
          <cell r="L83">
            <v>7710</v>
          </cell>
          <cell r="AC83">
            <v>368021</v>
          </cell>
        </row>
        <row r="84">
          <cell r="C84" t="str">
            <v>05L</v>
          </cell>
          <cell r="D84" t="str">
            <v>NHS Sandwell and West Birmingham CCG</v>
          </cell>
          <cell r="E84" t="str">
            <v>AT</v>
          </cell>
          <cell r="F84" t="str">
            <v>Q54</v>
          </cell>
          <cell r="G84" t="str">
            <v>Birmingham and the Black Country</v>
          </cell>
          <cell r="H84" t="str">
            <v>RT</v>
          </cell>
          <cell r="I84" t="str">
            <v>Y55</v>
          </cell>
          <cell r="J84" t="str">
            <v>Midlands &amp; East</v>
          </cell>
          <cell r="K84">
            <v>588573</v>
          </cell>
          <cell r="L84">
            <v>12690</v>
          </cell>
          <cell r="AC84">
            <v>601263</v>
          </cell>
        </row>
        <row r="85">
          <cell r="C85" t="str">
            <v>05P</v>
          </cell>
          <cell r="D85" t="str">
            <v>NHS Solihull CCG</v>
          </cell>
          <cell r="E85" t="str">
            <v>AT</v>
          </cell>
          <cell r="F85" t="str">
            <v>Q54</v>
          </cell>
          <cell r="G85" t="str">
            <v>Birmingham and the Black Country</v>
          </cell>
          <cell r="H85" t="str">
            <v>RT</v>
          </cell>
          <cell r="I85" t="str">
            <v>Y55</v>
          </cell>
          <cell r="J85" t="str">
            <v>Midlands &amp; East</v>
          </cell>
          <cell r="K85">
            <v>260227</v>
          </cell>
          <cell r="L85">
            <v>5650</v>
          </cell>
          <cell r="AC85">
            <v>265877</v>
          </cell>
        </row>
        <row r="86">
          <cell r="C86" t="str">
            <v>05Y</v>
          </cell>
          <cell r="D86" t="str">
            <v>NHS Walsall CCG</v>
          </cell>
          <cell r="E86" t="str">
            <v>AT</v>
          </cell>
          <cell r="F86" t="str">
            <v>Q54</v>
          </cell>
          <cell r="G86" t="str">
            <v>Birmingham and the Black Country</v>
          </cell>
          <cell r="H86" t="str">
            <v>RT</v>
          </cell>
          <cell r="I86" t="str">
            <v>Y55</v>
          </cell>
          <cell r="J86" t="str">
            <v>Midlands &amp; East</v>
          </cell>
          <cell r="K86">
            <v>339100</v>
          </cell>
          <cell r="L86">
            <v>6630</v>
          </cell>
          <cell r="AC86">
            <v>345730</v>
          </cell>
        </row>
        <row r="87">
          <cell r="C87" t="str">
            <v>06A</v>
          </cell>
          <cell r="D87" t="str">
            <v>NHS Wolverhampton CCG</v>
          </cell>
          <cell r="E87" t="str">
            <v>AT</v>
          </cell>
          <cell r="F87" t="str">
            <v>Q54</v>
          </cell>
          <cell r="G87" t="str">
            <v>Birmingham and the Black Country</v>
          </cell>
          <cell r="H87" t="str">
            <v>RT</v>
          </cell>
          <cell r="I87" t="str">
            <v>Y55</v>
          </cell>
          <cell r="J87" t="str">
            <v>Midlands &amp; East</v>
          </cell>
          <cell r="K87">
            <v>310143</v>
          </cell>
          <cell r="L87">
            <v>6290</v>
          </cell>
          <cell r="AC87">
            <v>316433</v>
          </cell>
        </row>
        <row r="88">
          <cell r="C88" t="str">
            <v>13P</v>
          </cell>
          <cell r="D88" t="str">
            <v>NHS Birmingham CrossCity CCG</v>
          </cell>
          <cell r="E88" t="str">
            <v>AT</v>
          </cell>
          <cell r="F88" t="str">
            <v>Q54</v>
          </cell>
          <cell r="G88" t="str">
            <v>Birmingham and the Black Country</v>
          </cell>
          <cell r="H88" t="str">
            <v>RT</v>
          </cell>
          <cell r="I88" t="str">
            <v>Y55</v>
          </cell>
          <cell r="J88" t="str">
            <v>Midlands &amp; East</v>
          </cell>
          <cell r="K88">
            <v>841714</v>
          </cell>
          <cell r="L88">
            <v>17190</v>
          </cell>
          <cell r="AC88">
            <v>858904</v>
          </cell>
        </row>
        <row r="89">
          <cell r="C89" t="str">
            <v>03X</v>
          </cell>
          <cell r="D89" t="str">
            <v>NHS Erewash CCG</v>
          </cell>
          <cell r="E89" t="str">
            <v>AT</v>
          </cell>
          <cell r="F89" t="str">
            <v>Q55</v>
          </cell>
          <cell r="G89" t="str">
            <v>Derbyshire and Nottinghamshire</v>
          </cell>
          <cell r="H89" t="str">
            <v>RT</v>
          </cell>
          <cell r="I89" t="str">
            <v>Y55</v>
          </cell>
          <cell r="J89" t="str">
            <v>Midlands &amp; East</v>
          </cell>
          <cell r="K89">
            <v>107151</v>
          </cell>
          <cell r="L89">
            <v>2400</v>
          </cell>
          <cell r="AC89">
            <v>109551</v>
          </cell>
        </row>
        <row r="90">
          <cell r="C90" t="str">
            <v>03Y</v>
          </cell>
          <cell r="D90" t="str">
            <v>NHS Hardwick CCG</v>
          </cell>
          <cell r="E90" t="str">
            <v>AT</v>
          </cell>
          <cell r="F90" t="str">
            <v>Q55</v>
          </cell>
          <cell r="G90" t="str">
            <v>Derbyshire and Nottinghamshire</v>
          </cell>
          <cell r="H90" t="str">
            <v>RT</v>
          </cell>
          <cell r="I90" t="str">
            <v>Y55</v>
          </cell>
          <cell r="J90" t="str">
            <v>Midlands &amp; East</v>
          </cell>
          <cell r="K90">
            <v>131600</v>
          </cell>
          <cell r="L90">
            <v>2520</v>
          </cell>
          <cell r="AC90">
            <v>134120</v>
          </cell>
        </row>
        <row r="91">
          <cell r="C91" t="str">
            <v>04E</v>
          </cell>
          <cell r="D91" t="str">
            <v>NHS Mansfield &amp; Ashfield CCG</v>
          </cell>
          <cell r="E91" t="str">
            <v>AT</v>
          </cell>
          <cell r="F91" t="str">
            <v>Q55</v>
          </cell>
          <cell r="G91" t="str">
            <v>Derbyshire and Nottinghamshire</v>
          </cell>
          <cell r="H91" t="str">
            <v>RT</v>
          </cell>
          <cell r="I91" t="str">
            <v>Y55</v>
          </cell>
          <cell r="J91" t="str">
            <v>Midlands &amp; East</v>
          </cell>
          <cell r="K91">
            <v>226289</v>
          </cell>
          <cell r="L91">
            <v>4540</v>
          </cell>
          <cell r="AC91">
            <v>230829</v>
          </cell>
        </row>
        <row r="92">
          <cell r="C92" t="str">
            <v>04H</v>
          </cell>
          <cell r="D92" t="str">
            <v>NHS Newark &amp; Sherwood CCG</v>
          </cell>
          <cell r="E92" t="str">
            <v>AT</v>
          </cell>
          <cell r="F92" t="str">
            <v>Q55</v>
          </cell>
          <cell r="G92" t="str">
            <v>Derbyshire and Nottinghamshire</v>
          </cell>
          <cell r="H92" t="str">
            <v>RT</v>
          </cell>
          <cell r="I92" t="str">
            <v>Y55</v>
          </cell>
          <cell r="J92" t="str">
            <v>Midlands &amp; East</v>
          </cell>
          <cell r="K92">
            <v>144993</v>
          </cell>
          <cell r="L92">
            <v>3150</v>
          </cell>
          <cell r="AC92">
            <v>148143</v>
          </cell>
        </row>
        <row r="93">
          <cell r="C93" t="str">
            <v>04J</v>
          </cell>
          <cell r="D93" t="str">
            <v>NHS North Derbyshire CCG</v>
          </cell>
          <cell r="E93" t="str">
            <v>AT</v>
          </cell>
          <cell r="F93" t="str">
            <v>Q55</v>
          </cell>
          <cell r="G93" t="str">
            <v>Derbyshire and Nottinghamshire</v>
          </cell>
          <cell r="H93" t="str">
            <v>RT</v>
          </cell>
          <cell r="I93" t="str">
            <v>Y55</v>
          </cell>
          <cell r="J93" t="str">
            <v>Midlands &amp; East</v>
          </cell>
          <cell r="K93">
            <v>363165</v>
          </cell>
          <cell r="L93">
            <v>7110</v>
          </cell>
          <cell r="AC93">
            <v>370275</v>
          </cell>
        </row>
        <row r="94">
          <cell r="C94" t="str">
            <v>04K</v>
          </cell>
          <cell r="D94" t="str">
            <v>NHS Nottingham City CCG</v>
          </cell>
          <cell r="E94" t="str">
            <v>AT</v>
          </cell>
          <cell r="F94" t="str">
            <v>Q55</v>
          </cell>
          <cell r="G94" t="str">
            <v>Derbyshire and Nottinghamshire</v>
          </cell>
          <cell r="H94" t="str">
            <v>RT</v>
          </cell>
          <cell r="I94" t="str">
            <v>Y55</v>
          </cell>
          <cell r="J94" t="str">
            <v>Midlands &amp; East</v>
          </cell>
          <cell r="K94">
            <v>383618</v>
          </cell>
          <cell r="L94">
            <v>8250</v>
          </cell>
          <cell r="AC94">
            <v>391868</v>
          </cell>
        </row>
        <row r="95">
          <cell r="C95" t="str">
            <v>04L</v>
          </cell>
          <cell r="D95" t="str">
            <v>NHS Nottingham North &amp; East CCG</v>
          </cell>
          <cell r="E95" t="str">
            <v>AT</v>
          </cell>
          <cell r="F95" t="str">
            <v>Q55</v>
          </cell>
          <cell r="G95" t="str">
            <v>Derbyshire and Nottinghamshire</v>
          </cell>
          <cell r="H95" t="str">
            <v>RT</v>
          </cell>
          <cell r="I95" t="str">
            <v>Y55</v>
          </cell>
          <cell r="J95" t="str">
            <v>Midlands &amp; East</v>
          </cell>
          <cell r="K95">
            <v>161503</v>
          </cell>
          <cell r="L95">
            <v>3570</v>
          </cell>
          <cell r="AC95">
            <v>165073</v>
          </cell>
        </row>
        <row r="96">
          <cell r="C96" t="str">
            <v>04M</v>
          </cell>
          <cell r="D96" t="str">
            <v>NHS Nottingham West CCG</v>
          </cell>
          <cell r="E96" t="str">
            <v>AT</v>
          </cell>
          <cell r="F96" t="str">
            <v>Q55</v>
          </cell>
          <cell r="G96" t="str">
            <v>Derbyshire and Nottinghamshire</v>
          </cell>
          <cell r="H96" t="str">
            <v>RT</v>
          </cell>
          <cell r="I96" t="str">
            <v>Y55</v>
          </cell>
          <cell r="J96" t="str">
            <v>Midlands &amp; East</v>
          </cell>
          <cell r="K96">
            <v>100895</v>
          </cell>
          <cell r="L96">
            <v>2250</v>
          </cell>
          <cell r="AC96">
            <v>103145</v>
          </cell>
        </row>
        <row r="97">
          <cell r="C97" t="str">
            <v>04N</v>
          </cell>
          <cell r="D97" t="str">
            <v>NHS Rushcliffe CCG</v>
          </cell>
          <cell r="E97" t="str">
            <v>AT</v>
          </cell>
          <cell r="F97" t="str">
            <v>Q55</v>
          </cell>
          <cell r="G97" t="str">
            <v>Derbyshire and Nottinghamshire</v>
          </cell>
          <cell r="H97" t="str">
            <v>RT</v>
          </cell>
          <cell r="I97" t="str">
            <v>Y55</v>
          </cell>
          <cell r="J97" t="str">
            <v>Midlands &amp; East</v>
          </cell>
          <cell r="K97">
            <v>122227</v>
          </cell>
          <cell r="L97">
            <v>3040</v>
          </cell>
          <cell r="AC97">
            <v>125267</v>
          </cell>
        </row>
        <row r="98">
          <cell r="C98" t="str">
            <v>04R</v>
          </cell>
          <cell r="D98" t="str">
            <v>NHS Southern Derbyshire CCG</v>
          </cell>
          <cell r="E98" t="str">
            <v>AT</v>
          </cell>
          <cell r="F98" t="str">
            <v>Q55</v>
          </cell>
          <cell r="G98" t="str">
            <v>Derbyshire and Nottinghamshire</v>
          </cell>
          <cell r="H98" t="str">
            <v>RT</v>
          </cell>
          <cell r="I98" t="str">
            <v>Y55</v>
          </cell>
          <cell r="J98" t="str">
            <v>Midlands &amp; East</v>
          </cell>
          <cell r="K98">
            <v>598115</v>
          </cell>
          <cell r="L98">
            <v>12970</v>
          </cell>
          <cell r="AC98">
            <v>611085</v>
          </cell>
        </row>
        <row r="99">
          <cell r="C99" t="str">
            <v>06H</v>
          </cell>
          <cell r="D99" t="str">
            <v>NHS Cambridgeshire and Peterborough CCG</v>
          </cell>
          <cell r="E99" t="str">
            <v>AT</v>
          </cell>
          <cell r="F99" t="str">
            <v>Q56</v>
          </cell>
          <cell r="G99" t="str">
            <v>East Anglia</v>
          </cell>
          <cell r="H99" t="str">
            <v>RT</v>
          </cell>
          <cell r="I99" t="str">
            <v>Y55</v>
          </cell>
          <cell r="J99" t="str">
            <v>Midlands &amp; East</v>
          </cell>
          <cell r="K99">
            <v>853942</v>
          </cell>
          <cell r="L99">
            <v>20800</v>
          </cell>
          <cell r="AC99">
            <v>874742</v>
          </cell>
        </row>
        <row r="100">
          <cell r="C100" t="str">
            <v>06L</v>
          </cell>
          <cell r="D100" t="str">
            <v>NHS Ipswich and East Suffolk CCG</v>
          </cell>
          <cell r="E100" t="str">
            <v>AT</v>
          </cell>
          <cell r="F100" t="str">
            <v>Q56</v>
          </cell>
          <cell r="G100" t="str">
            <v>East Anglia</v>
          </cell>
          <cell r="H100" t="str">
            <v>RT</v>
          </cell>
          <cell r="I100" t="str">
            <v>Y55</v>
          </cell>
          <cell r="J100" t="str">
            <v>Midlands &amp; East</v>
          </cell>
          <cell r="K100">
            <v>392450</v>
          </cell>
          <cell r="L100">
            <v>9600</v>
          </cell>
          <cell r="AC100">
            <v>402050</v>
          </cell>
        </row>
        <row r="101">
          <cell r="C101" t="str">
            <v>06M</v>
          </cell>
          <cell r="D101" t="str">
            <v>NHS Great Yarmouth &amp; Waveney CCG</v>
          </cell>
          <cell r="E101" t="str">
            <v>AT</v>
          </cell>
          <cell r="F101" t="str">
            <v>Q56</v>
          </cell>
          <cell r="G101" t="str">
            <v>East Anglia</v>
          </cell>
          <cell r="H101" t="str">
            <v>RT</v>
          </cell>
          <cell r="I101" t="str">
            <v>Y55</v>
          </cell>
          <cell r="J101" t="str">
            <v>Midlands &amp; East</v>
          </cell>
          <cell r="K101">
            <v>291814</v>
          </cell>
          <cell r="L101">
            <v>5630</v>
          </cell>
          <cell r="AC101">
            <v>297444</v>
          </cell>
        </row>
        <row r="102">
          <cell r="C102" t="str">
            <v>06V</v>
          </cell>
          <cell r="D102" t="str">
            <v>NHS North Norfolk CCG</v>
          </cell>
          <cell r="E102" t="str">
            <v>AT</v>
          </cell>
          <cell r="F102" t="str">
            <v>Q56</v>
          </cell>
          <cell r="G102" t="str">
            <v>East Anglia</v>
          </cell>
          <cell r="H102" t="str">
            <v>RT</v>
          </cell>
          <cell r="I102" t="str">
            <v>Y55</v>
          </cell>
          <cell r="J102" t="str">
            <v>Midlands &amp; East</v>
          </cell>
          <cell r="K102">
            <v>205393</v>
          </cell>
          <cell r="L102">
            <v>4180</v>
          </cell>
          <cell r="AC102">
            <v>209573</v>
          </cell>
        </row>
        <row r="103">
          <cell r="C103" t="str">
            <v>06W</v>
          </cell>
          <cell r="D103" t="str">
            <v>NHS Norwich CCG</v>
          </cell>
          <cell r="E103" t="str">
            <v>AT</v>
          </cell>
          <cell r="F103" t="str">
            <v>Q56</v>
          </cell>
          <cell r="G103" t="str">
            <v>East Anglia</v>
          </cell>
          <cell r="H103" t="str">
            <v>RT</v>
          </cell>
          <cell r="I103" t="str">
            <v>Y55</v>
          </cell>
          <cell r="J103" t="str">
            <v>Midlands &amp; East</v>
          </cell>
          <cell r="K103">
            <v>209621</v>
          </cell>
          <cell r="L103">
            <v>5010</v>
          </cell>
          <cell r="AC103">
            <v>214631</v>
          </cell>
        </row>
        <row r="104">
          <cell r="C104" t="str">
            <v>06Y</v>
          </cell>
          <cell r="D104" t="str">
            <v>NHS South Norfolk CCG</v>
          </cell>
          <cell r="E104" t="str">
            <v>AT</v>
          </cell>
          <cell r="F104" t="str">
            <v>Q56</v>
          </cell>
          <cell r="G104" t="str">
            <v>East Anglia</v>
          </cell>
          <cell r="H104" t="str">
            <v>RT</v>
          </cell>
          <cell r="I104" t="str">
            <v>Y55</v>
          </cell>
          <cell r="J104" t="str">
            <v>Midlands &amp; East</v>
          </cell>
          <cell r="K104">
            <v>234253</v>
          </cell>
          <cell r="L104">
            <v>5580</v>
          </cell>
          <cell r="AC104">
            <v>239833</v>
          </cell>
        </row>
        <row r="105">
          <cell r="C105" t="str">
            <v>07J</v>
          </cell>
          <cell r="D105" t="str">
            <v>NHS West Norfolk CCG</v>
          </cell>
          <cell r="E105" t="str">
            <v>AT</v>
          </cell>
          <cell r="F105" t="str">
            <v>Q56</v>
          </cell>
          <cell r="G105" t="str">
            <v>East Anglia</v>
          </cell>
          <cell r="H105" t="str">
            <v>RT</v>
          </cell>
          <cell r="I105" t="str">
            <v>Y55</v>
          </cell>
          <cell r="J105" t="str">
            <v>Midlands &amp; East</v>
          </cell>
          <cell r="K105">
            <v>207604</v>
          </cell>
          <cell r="L105">
            <v>4080</v>
          </cell>
          <cell r="AC105">
            <v>211684</v>
          </cell>
        </row>
        <row r="106">
          <cell r="C106" t="str">
            <v>07K</v>
          </cell>
          <cell r="D106" t="str">
            <v>NHS West Suffolk CCG</v>
          </cell>
          <cell r="E106" t="str">
            <v>AT</v>
          </cell>
          <cell r="F106" t="str">
            <v>Q56</v>
          </cell>
          <cell r="G106" t="str">
            <v>East Anglia</v>
          </cell>
          <cell r="H106" t="str">
            <v>RT</v>
          </cell>
          <cell r="I106" t="str">
            <v>Y55</v>
          </cell>
          <cell r="J106" t="str">
            <v>Midlands &amp; East</v>
          </cell>
          <cell r="K106">
            <v>263037</v>
          </cell>
          <cell r="L106">
            <v>5920</v>
          </cell>
          <cell r="AC106">
            <v>268957</v>
          </cell>
        </row>
        <row r="107">
          <cell r="C107" t="str">
            <v>06Q</v>
          </cell>
          <cell r="D107" t="str">
            <v>NHS Mid Essex CCG</v>
          </cell>
          <cell r="E107" t="str">
            <v>AT</v>
          </cell>
          <cell r="F107" t="str">
            <v>Q57</v>
          </cell>
          <cell r="G107" t="str">
            <v>Essex</v>
          </cell>
          <cell r="H107" t="str">
            <v>RT</v>
          </cell>
          <cell r="I107" t="str">
            <v>Y55</v>
          </cell>
          <cell r="J107" t="str">
            <v>Midlands &amp; East</v>
          </cell>
          <cell r="K107">
            <v>368029</v>
          </cell>
          <cell r="L107">
            <v>9300</v>
          </cell>
          <cell r="AC107">
            <v>377329</v>
          </cell>
        </row>
        <row r="108">
          <cell r="C108" t="str">
            <v>06T</v>
          </cell>
          <cell r="D108" t="str">
            <v>NHS North East Essex CCG</v>
          </cell>
          <cell r="E108" t="str">
            <v>AT</v>
          </cell>
          <cell r="F108" t="str">
            <v>Q57</v>
          </cell>
          <cell r="G108" t="str">
            <v>Essex</v>
          </cell>
          <cell r="H108" t="str">
            <v>RT</v>
          </cell>
          <cell r="I108" t="str">
            <v>Y55</v>
          </cell>
          <cell r="J108" t="str">
            <v>Midlands &amp; East</v>
          </cell>
          <cell r="K108">
            <v>388790</v>
          </cell>
          <cell r="L108">
            <v>7940</v>
          </cell>
          <cell r="AC108">
            <v>396730</v>
          </cell>
        </row>
        <row r="109">
          <cell r="C109" t="str">
            <v>07G</v>
          </cell>
          <cell r="D109" t="str">
            <v>NHS Thurrock CCG</v>
          </cell>
          <cell r="E109" t="str">
            <v>AT</v>
          </cell>
          <cell r="F109" t="str">
            <v>Q57</v>
          </cell>
          <cell r="G109" t="str">
            <v>Essex</v>
          </cell>
          <cell r="H109" t="str">
            <v>RT</v>
          </cell>
          <cell r="I109" t="str">
            <v>Y55</v>
          </cell>
          <cell r="J109" t="str">
            <v>Midlands &amp; East</v>
          </cell>
          <cell r="K109">
            <v>175282</v>
          </cell>
          <cell r="L109">
            <v>4100</v>
          </cell>
          <cell r="AC109">
            <v>179382</v>
          </cell>
        </row>
        <row r="110">
          <cell r="C110" t="str">
            <v>07H</v>
          </cell>
          <cell r="D110" t="str">
            <v>NHS West Essex CCG</v>
          </cell>
          <cell r="E110" t="str">
            <v>AT</v>
          </cell>
          <cell r="F110" t="str">
            <v>Q57</v>
          </cell>
          <cell r="G110" t="str">
            <v>Essex</v>
          </cell>
          <cell r="H110" t="str">
            <v>RT</v>
          </cell>
          <cell r="I110" t="str">
            <v>Y55</v>
          </cell>
          <cell r="J110" t="str">
            <v>Midlands &amp; East</v>
          </cell>
          <cell r="K110">
            <v>310407</v>
          </cell>
          <cell r="L110">
            <v>7000</v>
          </cell>
          <cell r="AC110">
            <v>317407</v>
          </cell>
        </row>
        <row r="111">
          <cell r="C111" t="str">
            <v>99E</v>
          </cell>
          <cell r="D111" t="str">
            <v>NHS Basildon and Brentwood CCG</v>
          </cell>
          <cell r="E111" t="str">
            <v>AT</v>
          </cell>
          <cell r="F111" t="str">
            <v>Q57</v>
          </cell>
          <cell r="G111" t="str">
            <v>Essex</v>
          </cell>
          <cell r="H111" t="str">
            <v>RT</v>
          </cell>
          <cell r="I111" t="str">
            <v>Y55</v>
          </cell>
          <cell r="J111" t="str">
            <v>Midlands &amp; East</v>
          </cell>
          <cell r="K111">
            <v>292064</v>
          </cell>
          <cell r="L111">
            <v>6390</v>
          </cell>
          <cell r="AC111">
            <v>298454</v>
          </cell>
        </row>
        <row r="112">
          <cell r="C112" t="str">
            <v>99F</v>
          </cell>
          <cell r="D112" t="str">
            <v>NHS Castle Point, Rayleigh and Rochford CCG</v>
          </cell>
          <cell r="E112" t="str">
            <v>AT</v>
          </cell>
          <cell r="F112" t="str">
            <v>Q57</v>
          </cell>
          <cell r="G112" t="str">
            <v>Essex</v>
          </cell>
          <cell r="H112" t="str">
            <v>RT</v>
          </cell>
          <cell r="I112" t="str">
            <v>Y55</v>
          </cell>
          <cell r="J112" t="str">
            <v>Midlands &amp; East</v>
          </cell>
          <cell r="K112">
            <v>192516</v>
          </cell>
          <cell r="L112">
            <v>4300</v>
          </cell>
          <cell r="AC112">
            <v>196816</v>
          </cell>
        </row>
        <row r="113">
          <cell r="C113" t="str">
            <v>99G</v>
          </cell>
          <cell r="D113" t="str">
            <v>NHS Southend CCG</v>
          </cell>
          <cell r="E113" t="str">
            <v>AT</v>
          </cell>
          <cell r="F113" t="str">
            <v>Q57</v>
          </cell>
          <cell r="G113" t="str">
            <v>Essex</v>
          </cell>
          <cell r="H113" t="str">
            <v>RT</v>
          </cell>
          <cell r="I113" t="str">
            <v>Y55</v>
          </cell>
          <cell r="J113" t="str">
            <v>Midlands &amp; East</v>
          </cell>
          <cell r="K113">
            <v>198232</v>
          </cell>
          <cell r="L113">
            <v>4450</v>
          </cell>
          <cell r="AC113">
            <v>202682</v>
          </cell>
        </row>
        <row r="114">
          <cell r="C114" t="str">
            <v>03V</v>
          </cell>
          <cell r="D114" t="str">
            <v>NHS Corby CCG</v>
          </cell>
          <cell r="E114" t="str">
            <v>AT</v>
          </cell>
          <cell r="F114" t="str">
            <v>Q58</v>
          </cell>
          <cell r="G114" t="str">
            <v>Hertfordshire and the South Midlands</v>
          </cell>
          <cell r="H114" t="str">
            <v>RT</v>
          </cell>
          <cell r="I114" t="str">
            <v>Y55</v>
          </cell>
          <cell r="J114" t="str">
            <v>Midlands &amp; East</v>
          </cell>
          <cell r="K114">
            <v>73851</v>
          </cell>
          <cell r="L114">
            <v>1660</v>
          </cell>
          <cell r="AC114">
            <v>75511</v>
          </cell>
        </row>
        <row r="115">
          <cell r="C115" t="str">
            <v>04F</v>
          </cell>
          <cell r="D115" t="str">
            <v>NHS Milton Keynes CCG</v>
          </cell>
          <cell r="E115" t="str">
            <v>AT</v>
          </cell>
          <cell r="F115" t="str">
            <v>Q58</v>
          </cell>
          <cell r="G115" t="str">
            <v>Hertfordshire and the South Midlands</v>
          </cell>
          <cell r="H115" t="str">
            <v>RT</v>
          </cell>
          <cell r="I115" t="str">
            <v>Y55</v>
          </cell>
          <cell r="J115" t="str">
            <v>Midlands &amp; East</v>
          </cell>
          <cell r="K115">
            <v>252657</v>
          </cell>
          <cell r="L115">
            <v>6510</v>
          </cell>
          <cell r="AC115">
            <v>259167</v>
          </cell>
        </row>
        <row r="116">
          <cell r="C116" t="str">
            <v>04G</v>
          </cell>
          <cell r="D116" t="str">
            <v>NHS Nene CCG</v>
          </cell>
          <cell r="E116" t="str">
            <v>AT</v>
          </cell>
          <cell r="F116" t="str">
            <v>Q58</v>
          </cell>
          <cell r="G116" t="str">
            <v>Hertfordshire and the South Midlands</v>
          </cell>
          <cell r="H116" t="str">
            <v>RT</v>
          </cell>
          <cell r="I116" t="str">
            <v>Y55</v>
          </cell>
          <cell r="J116" t="str">
            <v>Midlands &amp; East</v>
          </cell>
          <cell r="K116">
            <v>636496</v>
          </cell>
          <cell r="L116">
            <v>15260</v>
          </cell>
          <cell r="AC116">
            <v>651756</v>
          </cell>
        </row>
        <row r="117">
          <cell r="C117" t="str">
            <v>06F</v>
          </cell>
          <cell r="D117" t="str">
            <v>NHS Bedfordshire CCG</v>
          </cell>
          <cell r="E117" t="str">
            <v>AT</v>
          </cell>
          <cell r="F117" t="str">
            <v>Q58</v>
          </cell>
          <cell r="G117" t="str">
            <v>Hertfordshire and the South Midlands</v>
          </cell>
          <cell r="H117" t="str">
            <v>RT</v>
          </cell>
          <cell r="I117" t="str">
            <v>Y55</v>
          </cell>
          <cell r="J117" t="str">
            <v>Midlands &amp; East</v>
          </cell>
          <cell r="K117">
            <v>429474</v>
          </cell>
          <cell r="L117">
            <v>10730</v>
          </cell>
          <cell r="AC117">
            <v>440204</v>
          </cell>
        </row>
        <row r="118">
          <cell r="C118" t="str">
            <v>06K</v>
          </cell>
          <cell r="D118" t="str">
            <v>NHS East and North Hertfordshire CCG</v>
          </cell>
          <cell r="E118" t="str">
            <v>AT</v>
          </cell>
          <cell r="F118" t="str">
            <v>Q58</v>
          </cell>
          <cell r="G118" t="str">
            <v>Hertfordshire and the South Midlands</v>
          </cell>
          <cell r="H118" t="str">
            <v>RT</v>
          </cell>
          <cell r="I118" t="str">
            <v>Y55</v>
          </cell>
          <cell r="J118" t="str">
            <v>Midlands &amp; East</v>
          </cell>
          <cell r="K118">
            <v>588105</v>
          </cell>
          <cell r="L118">
            <v>14000</v>
          </cell>
          <cell r="AC118">
            <v>602105</v>
          </cell>
        </row>
        <row r="119">
          <cell r="C119" t="str">
            <v>06N</v>
          </cell>
          <cell r="D119" t="str">
            <v>NHS Herts Valleys CCG</v>
          </cell>
          <cell r="E119" t="str">
            <v>AT</v>
          </cell>
          <cell r="F119" t="str">
            <v>Q58</v>
          </cell>
          <cell r="G119" t="str">
            <v>Hertfordshire and the South Midlands</v>
          </cell>
          <cell r="H119" t="str">
            <v>RT</v>
          </cell>
          <cell r="I119" t="str">
            <v>Y55</v>
          </cell>
          <cell r="J119" t="str">
            <v>Midlands &amp; East</v>
          </cell>
          <cell r="K119">
            <v>625710</v>
          </cell>
          <cell r="L119">
            <v>14440</v>
          </cell>
          <cell r="AC119">
            <v>640150</v>
          </cell>
        </row>
        <row r="120">
          <cell r="C120" t="str">
            <v>06P</v>
          </cell>
          <cell r="D120" t="str">
            <v>NHS Luton CCG</v>
          </cell>
          <cell r="E120" t="str">
            <v>AT</v>
          </cell>
          <cell r="F120" t="str">
            <v>Q58</v>
          </cell>
          <cell r="G120" t="str">
            <v>Hertfordshire and the South Midlands</v>
          </cell>
          <cell r="H120" t="str">
            <v>RT</v>
          </cell>
          <cell r="I120" t="str">
            <v>Y55</v>
          </cell>
          <cell r="J120" t="str">
            <v>Midlands &amp; East</v>
          </cell>
          <cell r="K120">
            <v>213250</v>
          </cell>
          <cell r="L120">
            <v>5160</v>
          </cell>
          <cell r="AC120">
            <v>218410</v>
          </cell>
        </row>
        <row r="121">
          <cell r="C121" t="str">
            <v>03T</v>
          </cell>
          <cell r="D121" t="str">
            <v>NHS Lincolnshire East CCG</v>
          </cell>
          <cell r="E121" t="str">
            <v>AT</v>
          </cell>
          <cell r="F121" t="str">
            <v>Q59</v>
          </cell>
          <cell r="G121" t="str">
            <v>Leicestershire and Lincolnshire</v>
          </cell>
          <cell r="H121" t="str">
            <v>RT</v>
          </cell>
          <cell r="I121" t="str">
            <v>Y55</v>
          </cell>
          <cell r="J121" t="str">
            <v>Midlands &amp; East</v>
          </cell>
          <cell r="K121">
            <v>307297</v>
          </cell>
          <cell r="L121">
            <v>5860</v>
          </cell>
          <cell r="AC121">
            <v>313157</v>
          </cell>
        </row>
        <row r="122">
          <cell r="C122" t="str">
            <v>03W</v>
          </cell>
          <cell r="D122" t="str">
            <v>NHS East Leicestershire and Rutland CCG</v>
          </cell>
          <cell r="E122" t="str">
            <v>AT</v>
          </cell>
          <cell r="F122" t="str">
            <v>Q59</v>
          </cell>
          <cell r="G122" t="str">
            <v>Leicestershire and Lincolnshire</v>
          </cell>
          <cell r="H122" t="str">
            <v>RT</v>
          </cell>
          <cell r="I122" t="str">
            <v>Y55</v>
          </cell>
          <cell r="J122" t="str">
            <v>Midlands &amp; East</v>
          </cell>
          <cell r="K122">
            <v>299974</v>
          </cell>
          <cell r="L122">
            <v>7770</v>
          </cell>
          <cell r="AC122">
            <v>307744</v>
          </cell>
        </row>
        <row r="123">
          <cell r="C123" t="str">
            <v>04C</v>
          </cell>
          <cell r="D123" t="str">
            <v>NHS Leicester City CCG</v>
          </cell>
          <cell r="E123" t="str">
            <v>AT</v>
          </cell>
          <cell r="F123" t="str">
            <v>Q59</v>
          </cell>
          <cell r="G123" t="str">
            <v>Leicestershire and Lincolnshire</v>
          </cell>
          <cell r="H123" t="str">
            <v>RT</v>
          </cell>
          <cell r="I123" t="str">
            <v>Y55</v>
          </cell>
          <cell r="J123" t="str">
            <v>Midlands &amp; East</v>
          </cell>
          <cell r="K123">
            <v>364096</v>
          </cell>
          <cell r="L123">
            <v>8670</v>
          </cell>
          <cell r="AC123">
            <v>372766</v>
          </cell>
        </row>
        <row r="124">
          <cell r="C124" t="str">
            <v>04D</v>
          </cell>
          <cell r="D124" t="str">
            <v>NHS Lincolnshire West CCG</v>
          </cell>
          <cell r="E124" t="str">
            <v>AT</v>
          </cell>
          <cell r="F124" t="str">
            <v>Q59</v>
          </cell>
          <cell r="G124" t="str">
            <v>Leicestershire and Lincolnshire</v>
          </cell>
          <cell r="H124" t="str">
            <v>RT</v>
          </cell>
          <cell r="I124" t="str">
            <v>Y55</v>
          </cell>
          <cell r="J124" t="str">
            <v>Midlands &amp; East</v>
          </cell>
          <cell r="K124">
            <v>256513</v>
          </cell>
          <cell r="L124">
            <v>5540</v>
          </cell>
          <cell r="AC124">
            <v>262053</v>
          </cell>
        </row>
        <row r="125">
          <cell r="C125" t="str">
            <v>04Q</v>
          </cell>
          <cell r="D125" t="str">
            <v xml:space="preserve">NHS South West Lincolnshire CCG </v>
          </cell>
          <cell r="E125" t="str">
            <v>AT</v>
          </cell>
          <cell r="F125" t="str">
            <v>Q59</v>
          </cell>
          <cell r="G125" t="str">
            <v>Leicestershire and Lincolnshire</v>
          </cell>
          <cell r="H125" t="str">
            <v>RT</v>
          </cell>
          <cell r="I125" t="str">
            <v>Y55</v>
          </cell>
          <cell r="J125" t="str">
            <v>Midlands &amp; East</v>
          </cell>
          <cell r="K125">
            <v>145254</v>
          </cell>
          <cell r="L125">
            <v>3190</v>
          </cell>
          <cell r="AC125">
            <v>148444</v>
          </cell>
        </row>
        <row r="126">
          <cell r="C126" t="str">
            <v>04V</v>
          </cell>
          <cell r="D126" t="str">
            <v>NHS West Leicestershire CCG</v>
          </cell>
          <cell r="E126" t="str">
            <v>AT</v>
          </cell>
          <cell r="F126" t="str">
            <v>Q59</v>
          </cell>
          <cell r="G126" t="str">
            <v>Leicestershire and Lincolnshire</v>
          </cell>
          <cell r="H126" t="str">
            <v>RT</v>
          </cell>
          <cell r="I126" t="str">
            <v>Y55</v>
          </cell>
          <cell r="J126" t="str">
            <v>Midlands &amp; East</v>
          </cell>
          <cell r="K126">
            <v>346178</v>
          </cell>
          <cell r="L126">
            <v>9050</v>
          </cell>
          <cell r="AC126">
            <v>355228</v>
          </cell>
        </row>
        <row r="127">
          <cell r="C127" t="str">
            <v>99D</v>
          </cell>
          <cell r="D127" t="str">
            <v>NHS South Lincolnshire CCG</v>
          </cell>
          <cell r="E127" t="str">
            <v>AT</v>
          </cell>
          <cell r="F127" t="str">
            <v>Q59</v>
          </cell>
          <cell r="G127" t="str">
            <v>Leicestershire and Lincolnshire</v>
          </cell>
          <cell r="H127" t="str">
            <v>RT</v>
          </cell>
          <cell r="I127" t="str">
            <v>Y55</v>
          </cell>
          <cell r="J127" t="str">
            <v>Midlands &amp; East</v>
          </cell>
          <cell r="K127">
            <v>174922</v>
          </cell>
          <cell r="L127">
            <v>3870</v>
          </cell>
          <cell r="AC127">
            <v>178792</v>
          </cell>
        </row>
        <row r="128">
          <cell r="C128" t="str">
            <v>04Y</v>
          </cell>
          <cell r="D128" t="str">
            <v>NHS Cannock Chase CCG</v>
          </cell>
          <cell r="E128" t="str">
            <v>AT</v>
          </cell>
          <cell r="F128" t="str">
            <v>Q60</v>
          </cell>
          <cell r="G128" t="str">
            <v>Shropshire and Staffordshire</v>
          </cell>
          <cell r="H128" t="str">
            <v>RT</v>
          </cell>
          <cell r="I128" t="str">
            <v>Y55</v>
          </cell>
          <cell r="J128" t="str">
            <v>Midlands &amp; East</v>
          </cell>
          <cell r="K128">
            <v>149180</v>
          </cell>
          <cell r="L128">
            <v>3290</v>
          </cell>
          <cell r="AC128">
            <v>152470</v>
          </cell>
        </row>
        <row r="129">
          <cell r="C129" t="str">
            <v>05D</v>
          </cell>
          <cell r="D129" t="str">
            <v>NHS East Staffordshire CCG</v>
          </cell>
          <cell r="E129" t="str">
            <v>AT</v>
          </cell>
          <cell r="F129" t="str">
            <v>Q60</v>
          </cell>
          <cell r="G129" t="str">
            <v>Shropshire and Staffordshire</v>
          </cell>
          <cell r="H129" t="str">
            <v>RT</v>
          </cell>
          <cell r="I129" t="str">
            <v>Y55</v>
          </cell>
          <cell r="J129" t="str">
            <v>Midlands &amp; East</v>
          </cell>
          <cell r="K129">
            <v>134990</v>
          </cell>
          <cell r="L129">
            <v>3330</v>
          </cell>
          <cell r="AC129">
            <v>138320</v>
          </cell>
        </row>
        <row r="130">
          <cell r="C130" t="str">
            <v>05G</v>
          </cell>
          <cell r="D130" t="str">
            <v>NHS North Staffordshire CCG</v>
          </cell>
          <cell r="E130" t="str">
            <v>AT</v>
          </cell>
          <cell r="F130" t="str">
            <v>Q60</v>
          </cell>
          <cell r="G130" t="str">
            <v>Shropshire and Staffordshire</v>
          </cell>
          <cell r="H130" t="str">
            <v>RT</v>
          </cell>
          <cell r="I130" t="str">
            <v>Y55</v>
          </cell>
          <cell r="J130" t="str">
            <v>Midlands &amp; East</v>
          </cell>
          <cell r="K130">
            <v>248369</v>
          </cell>
          <cell r="L130">
            <v>5270</v>
          </cell>
          <cell r="AC130">
            <v>253639</v>
          </cell>
        </row>
        <row r="131">
          <cell r="C131" t="str">
            <v>05N</v>
          </cell>
          <cell r="D131" t="str">
            <v>NHS Shropshire CCG</v>
          </cell>
          <cell r="E131" t="str">
            <v>AT</v>
          </cell>
          <cell r="F131" t="str">
            <v>Q60</v>
          </cell>
          <cell r="G131" t="str">
            <v>Shropshire and Staffordshire</v>
          </cell>
          <cell r="H131" t="str">
            <v>RT</v>
          </cell>
          <cell r="I131" t="str">
            <v>Y55</v>
          </cell>
          <cell r="J131" t="str">
            <v>Midlands &amp; East</v>
          </cell>
          <cell r="K131">
            <v>342929</v>
          </cell>
          <cell r="L131">
            <v>7550</v>
          </cell>
          <cell r="AC131">
            <v>350479</v>
          </cell>
        </row>
        <row r="132">
          <cell r="C132" t="str">
            <v>05Q</v>
          </cell>
          <cell r="D132" t="str">
            <v>NHS South East Staffs and Seisdon and Peninsular CCG</v>
          </cell>
          <cell r="E132" t="str">
            <v>AT</v>
          </cell>
          <cell r="F132" t="str">
            <v>Q60</v>
          </cell>
          <cell r="G132" t="str">
            <v>Shropshire and Staffordshire</v>
          </cell>
          <cell r="H132" t="str">
            <v>RT</v>
          </cell>
          <cell r="I132" t="str">
            <v>Y55</v>
          </cell>
          <cell r="J132" t="str">
            <v>Midlands &amp; East</v>
          </cell>
          <cell r="K132">
            <v>219625</v>
          </cell>
          <cell r="L132">
            <v>5220</v>
          </cell>
          <cell r="AC132">
            <v>224845</v>
          </cell>
        </row>
        <row r="133">
          <cell r="C133" t="str">
            <v>05V</v>
          </cell>
          <cell r="D133" t="str">
            <v>NHS Stafford and Surrounds CCG</v>
          </cell>
          <cell r="E133" t="str">
            <v>AT</v>
          </cell>
          <cell r="F133" t="str">
            <v>Q60</v>
          </cell>
          <cell r="G133" t="str">
            <v>Shropshire and Staffordshire</v>
          </cell>
          <cell r="H133" t="str">
            <v>RT</v>
          </cell>
          <cell r="I133" t="str">
            <v>Y55</v>
          </cell>
          <cell r="J133" t="str">
            <v>Midlands &amp; East</v>
          </cell>
          <cell r="K133">
            <v>154272</v>
          </cell>
          <cell r="L133">
            <v>3610</v>
          </cell>
          <cell r="AC133">
            <v>157882</v>
          </cell>
        </row>
        <row r="134">
          <cell r="C134" t="str">
            <v>05W</v>
          </cell>
          <cell r="D134" t="str">
            <v>NHS Stoke on Trent CCG</v>
          </cell>
          <cell r="E134" t="str">
            <v>AT</v>
          </cell>
          <cell r="F134" t="str">
            <v>Q60</v>
          </cell>
          <cell r="G134" t="str">
            <v>Shropshire and Staffordshire</v>
          </cell>
          <cell r="H134" t="str">
            <v>RT</v>
          </cell>
          <cell r="I134" t="str">
            <v>Y55</v>
          </cell>
          <cell r="J134" t="str">
            <v>Midlands &amp; East</v>
          </cell>
          <cell r="K134">
            <v>334576</v>
          </cell>
          <cell r="L134">
            <v>6700</v>
          </cell>
          <cell r="AC134">
            <v>341276</v>
          </cell>
        </row>
        <row r="135">
          <cell r="C135" t="str">
            <v>05X</v>
          </cell>
          <cell r="D135" t="str">
            <v>NHS Telford &amp; Wrekin CCG</v>
          </cell>
          <cell r="E135" t="str">
            <v>AT</v>
          </cell>
          <cell r="F135" t="str">
            <v>Q60</v>
          </cell>
          <cell r="G135" t="str">
            <v>Shropshire and Staffordshire</v>
          </cell>
          <cell r="H135" t="str">
            <v>RT</v>
          </cell>
          <cell r="I135" t="str">
            <v>Y55</v>
          </cell>
          <cell r="J135" t="str">
            <v>Midlands &amp; East</v>
          </cell>
          <cell r="K135">
            <v>185046</v>
          </cell>
          <cell r="L135">
            <v>4220</v>
          </cell>
          <cell r="AC135">
            <v>189266</v>
          </cell>
        </row>
        <row r="136">
          <cell r="C136" t="str">
            <v>07L</v>
          </cell>
          <cell r="D136" t="str">
            <v>NHS Barking &amp; Dagenham CCG</v>
          </cell>
          <cell r="E136" t="str">
            <v>AT</v>
          </cell>
          <cell r="F136" t="str">
            <v>Q71</v>
          </cell>
          <cell r="G136" t="str">
            <v>London</v>
          </cell>
          <cell r="H136" t="str">
            <v>RT</v>
          </cell>
          <cell r="I136" t="str">
            <v>Y56</v>
          </cell>
          <cell r="J136" t="str">
            <v>London</v>
          </cell>
          <cell r="K136">
            <v>238394</v>
          </cell>
          <cell r="L136">
            <v>4840</v>
          </cell>
          <cell r="AC136">
            <v>243234</v>
          </cell>
        </row>
        <row r="137">
          <cell r="C137" t="str">
            <v>07M</v>
          </cell>
          <cell r="D137" t="str">
            <v>NHS Barnet CCG</v>
          </cell>
          <cell r="E137" t="str">
            <v>AT</v>
          </cell>
          <cell r="F137" t="str">
            <v>Q71</v>
          </cell>
          <cell r="G137" t="str">
            <v>London</v>
          </cell>
          <cell r="H137" t="str">
            <v>RT</v>
          </cell>
          <cell r="I137" t="str">
            <v>Y56</v>
          </cell>
          <cell r="J137" t="str">
            <v>London</v>
          </cell>
          <cell r="K137">
            <v>415488</v>
          </cell>
          <cell r="L137">
            <v>9360</v>
          </cell>
          <cell r="AC137">
            <v>424848</v>
          </cell>
        </row>
        <row r="138">
          <cell r="C138" t="str">
            <v>07R</v>
          </cell>
          <cell r="D138" t="str">
            <v>NHS Camden CCG</v>
          </cell>
          <cell r="E138" t="str">
            <v>AT</v>
          </cell>
          <cell r="F138" t="str">
            <v>Q71</v>
          </cell>
          <cell r="G138" t="str">
            <v>London</v>
          </cell>
          <cell r="H138" t="str">
            <v>RT</v>
          </cell>
          <cell r="I138" t="str">
            <v>Y56</v>
          </cell>
          <cell r="J138" t="str">
            <v>London</v>
          </cell>
          <cell r="K138">
            <v>348722</v>
          </cell>
          <cell r="L138">
            <v>6090</v>
          </cell>
          <cell r="AC138">
            <v>354812</v>
          </cell>
        </row>
        <row r="139">
          <cell r="C139" t="str">
            <v>07T</v>
          </cell>
          <cell r="D139" t="str">
            <v>NHS City and Hackney CCG</v>
          </cell>
          <cell r="E139" t="str">
            <v>AT</v>
          </cell>
          <cell r="F139" t="str">
            <v>Q71</v>
          </cell>
          <cell r="G139" t="str">
            <v>London</v>
          </cell>
          <cell r="H139" t="str">
            <v>RT</v>
          </cell>
          <cell r="I139" t="str">
            <v>Y56</v>
          </cell>
          <cell r="J139" t="str">
            <v>London</v>
          </cell>
          <cell r="K139">
            <v>341085</v>
          </cell>
          <cell r="L139">
            <v>6540</v>
          </cell>
          <cell r="AC139">
            <v>347625</v>
          </cell>
        </row>
        <row r="140">
          <cell r="C140" t="str">
            <v>07X</v>
          </cell>
          <cell r="D140" t="str">
            <v>NHS Endfield CCG</v>
          </cell>
          <cell r="E140" t="str">
            <v>AT</v>
          </cell>
          <cell r="F140" t="str">
            <v>Q71</v>
          </cell>
          <cell r="G140" t="str">
            <v>London</v>
          </cell>
          <cell r="H140" t="str">
            <v>RT</v>
          </cell>
          <cell r="I140" t="str">
            <v>Y56</v>
          </cell>
          <cell r="J140" t="str">
            <v>London</v>
          </cell>
          <cell r="K140">
            <v>339393</v>
          </cell>
          <cell r="L140">
            <v>7670</v>
          </cell>
          <cell r="AC140">
            <v>347063</v>
          </cell>
        </row>
        <row r="141">
          <cell r="C141" t="str">
            <v>08D</v>
          </cell>
          <cell r="D141" t="str">
            <v>NHS Haringey CCG</v>
          </cell>
          <cell r="E141" t="str">
            <v>AT</v>
          </cell>
          <cell r="F141" t="str">
            <v>Q71</v>
          </cell>
          <cell r="G141" t="str">
            <v>London</v>
          </cell>
          <cell r="H141" t="str">
            <v>RT</v>
          </cell>
          <cell r="I141" t="str">
            <v>Y56</v>
          </cell>
          <cell r="J141" t="str">
            <v>London</v>
          </cell>
          <cell r="K141">
            <v>310170</v>
          </cell>
          <cell r="L141">
            <v>6860</v>
          </cell>
          <cell r="AC141">
            <v>317030</v>
          </cell>
        </row>
        <row r="142">
          <cell r="C142" t="str">
            <v>08F</v>
          </cell>
          <cell r="D142" t="str">
            <v>NHS Havering CCG</v>
          </cell>
          <cell r="E142" t="str">
            <v>AT</v>
          </cell>
          <cell r="F142" t="str">
            <v>Q71</v>
          </cell>
          <cell r="G142" t="str">
            <v>London</v>
          </cell>
          <cell r="H142" t="str">
            <v>RT</v>
          </cell>
          <cell r="I142" t="str">
            <v>Y56</v>
          </cell>
          <cell r="J142" t="str">
            <v>London</v>
          </cell>
          <cell r="K142">
            <v>309365</v>
          </cell>
          <cell r="L142">
            <v>6310</v>
          </cell>
          <cell r="AC142">
            <v>315675</v>
          </cell>
        </row>
        <row r="143">
          <cell r="C143" t="str">
            <v>08H</v>
          </cell>
          <cell r="D143" t="str">
            <v>NHS Islington CCG</v>
          </cell>
          <cell r="E143" t="str">
            <v>AT</v>
          </cell>
          <cell r="F143" t="str">
            <v>Q71</v>
          </cell>
          <cell r="G143" t="str">
            <v>London</v>
          </cell>
          <cell r="H143" t="str">
            <v>RT</v>
          </cell>
          <cell r="I143" t="str">
            <v>Y56</v>
          </cell>
          <cell r="J143" t="str">
            <v>London</v>
          </cell>
          <cell r="K143">
            <v>303858</v>
          </cell>
          <cell r="L143">
            <v>5300</v>
          </cell>
          <cell r="AC143">
            <v>309158</v>
          </cell>
        </row>
        <row r="144">
          <cell r="C144" t="str">
            <v>08M</v>
          </cell>
          <cell r="D144" t="str">
            <v>NHS Newham CCG</v>
          </cell>
          <cell r="E144" t="str">
            <v>AT</v>
          </cell>
          <cell r="F144" t="str">
            <v>Q71</v>
          </cell>
          <cell r="G144" t="str">
            <v>London</v>
          </cell>
          <cell r="H144" t="str">
            <v>RT</v>
          </cell>
          <cell r="I144" t="str">
            <v>Y56</v>
          </cell>
          <cell r="J144" t="str">
            <v>London</v>
          </cell>
          <cell r="K144">
            <v>384651</v>
          </cell>
          <cell r="L144">
            <v>8020</v>
          </cell>
          <cell r="AC144">
            <v>392671</v>
          </cell>
        </row>
        <row r="145">
          <cell r="C145" t="str">
            <v>08N</v>
          </cell>
          <cell r="D145" t="str">
            <v>NHS Redbridge CCG</v>
          </cell>
          <cell r="E145" t="str">
            <v>AT</v>
          </cell>
          <cell r="F145" t="str">
            <v>Q71</v>
          </cell>
          <cell r="G145" t="str">
            <v>London</v>
          </cell>
          <cell r="H145" t="str">
            <v>RT</v>
          </cell>
          <cell r="I145" t="str">
            <v>Y56</v>
          </cell>
          <cell r="J145" t="str">
            <v>London</v>
          </cell>
          <cell r="K145">
            <v>292779</v>
          </cell>
          <cell r="L145">
            <v>6940</v>
          </cell>
          <cell r="AC145">
            <v>299719</v>
          </cell>
        </row>
        <row r="146">
          <cell r="C146" t="str">
            <v>08V</v>
          </cell>
          <cell r="D146" t="str">
            <v>NHS Tower Hamlets CCG</v>
          </cell>
          <cell r="E146" t="str">
            <v>AT</v>
          </cell>
          <cell r="F146" t="str">
            <v>Q71</v>
          </cell>
          <cell r="G146" t="str">
            <v>London</v>
          </cell>
          <cell r="H146" t="str">
            <v>RT</v>
          </cell>
          <cell r="I146" t="str">
            <v>Y56</v>
          </cell>
          <cell r="J146" t="str">
            <v>London</v>
          </cell>
          <cell r="K146">
            <v>324996</v>
          </cell>
          <cell r="L146">
            <v>6630</v>
          </cell>
          <cell r="AC146">
            <v>331626</v>
          </cell>
        </row>
        <row r="147">
          <cell r="C147" t="str">
            <v>08W</v>
          </cell>
          <cell r="D147" t="str">
            <v>NHS Waltham Forest CCG</v>
          </cell>
          <cell r="E147" t="str">
            <v>AT</v>
          </cell>
          <cell r="F147" t="str">
            <v>Q71</v>
          </cell>
          <cell r="G147" t="str">
            <v>London</v>
          </cell>
          <cell r="H147" t="str">
            <v>RT</v>
          </cell>
          <cell r="I147" t="str">
            <v>Y56</v>
          </cell>
          <cell r="J147" t="str">
            <v>London</v>
          </cell>
          <cell r="K147">
            <v>303481</v>
          </cell>
          <cell r="L147">
            <v>6820</v>
          </cell>
          <cell r="AC147">
            <v>310301</v>
          </cell>
        </row>
        <row r="148">
          <cell r="C148" t="str">
            <v>07P</v>
          </cell>
          <cell r="D148" t="str">
            <v>NHS Brent CCG</v>
          </cell>
          <cell r="E148" t="str">
            <v>AT</v>
          </cell>
          <cell r="F148" t="str">
            <v>Q71</v>
          </cell>
          <cell r="G148" t="str">
            <v>London</v>
          </cell>
          <cell r="H148" t="str">
            <v>RT</v>
          </cell>
          <cell r="I148" t="str">
            <v>Y56</v>
          </cell>
          <cell r="J148" t="str">
            <v>London</v>
          </cell>
          <cell r="K148">
            <v>397829</v>
          </cell>
          <cell r="L148">
            <v>7900</v>
          </cell>
          <cell r="AC148">
            <v>405729</v>
          </cell>
        </row>
        <row r="149">
          <cell r="C149" t="str">
            <v>07W</v>
          </cell>
          <cell r="D149" t="str">
            <v>NHS Ealing CCG</v>
          </cell>
          <cell r="E149" t="str">
            <v>AT</v>
          </cell>
          <cell r="F149" t="str">
            <v>Q71</v>
          </cell>
          <cell r="G149" t="str">
            <v>London</v>
          </cell>
          <cell r="H149" t="str">
            <v>RT</v>
          </cell>
          <cell r="I149" t="str">
            <v>Y56</v>
          </cell>
          <cell r="J149" t="str">
            <v>London</v>
          </cell>
          <cell r="K149">
            <v>418571</v>
          </cell>
          <cell r="L149">
            <v>9100</v>
          </cell>
          <cell r="AC149">
            <v>427671</v>
          </cell>
        </row>
        <row r="150">
          <cell r="C150" t="str">
            <v>07Y</v>
          </cell>
          <cell r="D150" t="str">
            <v>NHS Hounslow CCG</v>
          </cell>
          <cell r="E150" t="str">
            <v>AT</v>
          </cell>
          <cell r="F150" t="str">
            <v>Q71</v>
          </cell>
          <cell r="G150" t="str">
            <v>London</v>
          </cell>
          <cell r="H150" t="str">
            <v>RT</v>
          </cell>
          <cell r="I150" t="str">
            <v>Y56</v>
          </cell>
          <cell r="J150" t="str">
            <v>London</v>
          </cell>
          <cell r="K150">
            <v>280752</v>
          </cell>
          <cell r="L150">
            <v>6500</v>
          </cell>
          <cell r="AC150">
            <v>287252</v>
          </cell>
        </row>
        <row r="151">
          <cell r="C151" t="str">
            <v>08C</v>
          </cell>
          <cell r="D151" t="str">
            <v>NHS Hammersmith and Fulham CCG</v>
          </cell>
          <cell r="E151" t="str">
            <v>AT</v>
          </cell>
          <cell r="F151" t="str">
            <v>Q71</v>
          </cell>
          <cell r="G151" t="str">
            <v>London</v>
          </cell>
          <cell r="H151" t="str">
            <v>RT</v>
          </cell>
          <cell r="I151" t="str">
            <v>Y56</v>
          </cell>
          <cell r="J151" t="str">
            <v>London</v>
          </cell>
          <cell r="K151">
            <v>243652</v>
          </cell>
          <cell r="L151">
            <v>4460</v>
          </cell>
          <cell r="AC151">
            <v>248112</v>
          </cell>
        </row>
        <row r="152">
          <cell r="C152" t="str">
            <v>08E</v>
          </cell>
          <cell r="D152" t="str">
            <v>NHS Harrow CCG</v>
          </cell>
          <cell r="E152" t="str">
            <v>AT</v>
          </cell>
          <cell r="F152" t="str">
            <v>Q71</v>
          </cell>
          <cell r="G152" t="str">
            <v>London</v>
          </cell>
          <cell r="H152" t="str">
            <v>RT</v>
          </cell>
          <cell r="I152" t="str">
            <v>Y56</v>
          </cell>
          <cell r="J152" t="str">
            <v>London</v>
          </cell>
          <cell r="K152">
            <v>245893</v>
          </cell>
          <cell r="L152">
            <v>5730</v>
          </cell>
          <cell r="AC152">
            <v>251623</v>
          </cell>
        </row>
        <row r="153">
          <cell r="C153" t="str">
            <v>08G</v>
          </cell>
          <cell r="D153" t="str">
            <v>NHS Hillingdon CCG</v>
          </cell>
          <cell r="E153" t="str">
            <v>AT</v>
          </cell>
          <cell r="F153" t="str">
            <v>Q71</v>
          </cell>
          <cell r="G153" t="str">
            <v>London</v>
          </cell>
          <cell r="H153" t="str">
            <v>RT</v>
          </cell>
          <cell r="I153" t="str">
            <v>Y56</v>
          </cell>
          <cell r="J153" t="str">
            <v>London</v>
          </cell>
          <cell r="K153">
            <v>294320</v>
          </cell>
          <cell r="L153">
            <v>6780</v>
          </cell>
          <cell r="AC153">
            <v>301100</v>
          </cell>
        </row>
        <row r="154">
          <cell r="C154" t="str">
            <v>08Y</v>
          </cell>
          <cell r="D154" t="str">
            <v>NHS West London (K&amp;C &amp; QPP) CCG</v>
          </cell>
          <cell r="E154" t="str">
            <v>AT</v>
          </cell>
          <cell r="F154" t="str">
            <v>Q71</v>
          </cell>
          <cell r="G154" t="str">
            <v>London</v>
          </cell>
          <cell r="H154" t="str">
            <v>RT</v>
          </cell>
          <cell r="I154" t="str">
            <v>Y56</v>
          </cell>
          <cell r="J154" t="str">
            <v>London</v>
          </cell>
          <cell r="K154">
            <v>329236</v>
          </cell>
          <cell r="L154">
            <v>5550</v>
          </cell>
          <cell r="AC154">
            <v>334786</v>
          </cell>
        </row>
        <row r="155">
          <cell r="C155" t="str">
            <v>09A</v>
          </cell>
          <cell r="D155" t="str">
            <v>NHS Central London (Westminster) CCG</v>
          </cell>
          <cell r="E155" t="str">
            <v>AT</v>
          </cell>
          <cell r="F155" t="str">
            <v>Q71</v>
          </cell>
          <cell r="G155" t="str">
            <v>London</v>
          </cell>
          <cell r="H155" t="str">
            <v>RT</v>
          </cell>
          <cell r="I155" t="str">
            <v>Y56</v>
          </cell>
          <cell r="J155" t="str">
            <v>London</v>
          </cell>
          <cell r="K155">
            <v>248751</v>
          </cell>
          <cell r="L155">
            <v>4700</v>
          </cell>
          <cell r="AC155">
            <v>253451</v>
          </cell>
        </row>
        <row r="156">
          <cell r="C156" t="str">
            <v>07N</v>
          </cell>
          <cell r="D156" t="str">
            <v>NHS Bexley CCG</v>
          </cell>
          <cell r="E156" t="str">
            <v>AT</v>
          </cell>
          <cell r="F156" t="str">
            <v>Q71</v>
          </cell>
          <cell r="G156" t="str">
            <v>London</v>
          </cell>
          <cell r="H156" t="str">
            <v>RT</v>
          </cell>
          <cell r="I156" t="str">
            <v>Y56</v>
          </cell>
          <cell r="J156" t="str">
            <v>London</v>
          </cell>
          <cell r="K156">
            <v>256924</v>
          </cell>
          <cell r="L156">
            <v>5660</v>
          </cell>
          <cell r="AC156">
            <v>262584</v>
          </cell>
        </row>
        <row r="157">
          <cell r="C157" t="str">
            <v>07Q</v>
          </cell>
          <cell r="D157" t="str">
            <v>NHS Bromley CCG</v>
          </cell>
          <cell r="E157" t="str">
            <v>AT</v>
          </cell>
          <cell r="F157" t="str">
            <v>Q71</v>
          </cell>
          <cell r="G157" t="str">
            <v>London</v>
          </cell>
          <cell r="H157" t="str">
            <v>RT</v>
          </cell>
          <cell r="I157" t="str">
            <v>Y56</v>
          </cell>
          <cell r="J157" t="str">
            <v>London</v>
          </cell>
          <cell r="K157">
            <v>369235</v>
          </cell>
          <cell r="L157">
            <v>8010</v>
          </cell>
          <cell r="AC157">
            <v>377245</v>
          </cell>
        </row>
        <row r="158">
          <cell r="C158" t="str">
            <v>07V</v>
          </cell>
          <cell r="D158" t="str">
            <v>NHS Croydon CCG</v>
          </cell>
          <cell r="E158" t="str">
            <v>AT</v>
          </cell>
          <cell r="F158" t="str">
            <v>Q71</v>
          </cell>
          <cell r="G158" t="str">
            <v>London</v>
          </cell>
          <cell r="H158" t="str">
            <v>RT</v>
          </cell>
          <cell r="I158" t="str">
            <v>Y56</v>
          </cell>
          <cell r="J158" t="str">
            <v>London</v>
          </cell>
          <cell r="K158">
            <v>409568</v>
          </cell>
          <cell r="L158">
            <v>9110</v>
          </cell>
          <cell r="AC158">
            <v>418678</v>
          </cell>
        </row>
        <row r="159">
          <cell r="C159" t="str">
            <v>08A</v>
          </cell>
          <cell r="D159" t="str">
            <v>NHS Greenwich CCG</v>
          </cell>
          <cell r="E159" t="str">
            <v>AT</v>
          </cell>
          <cell r="F159" t="str">
            <v>Q71</v>
          </cell>
          <cell r="G159" t="str">
            <v>London</v>
          </cell>
          <cell r="H159" t="str">
            <v>RT</v>
          </cell>
          <cell r="I159" t="str">
            <v>Y56</v>
          </cell>
          <cell r="J159" t="str">
            <v>London</v>
          </cell>
          <cell r="K159">
            <v>326541</v>
          </cell>
          <cell r="L159">
            <v>6600</v>
          </cell>
          <cell r="AC159">
            <v>333141</v>
          </cell>
        </row>
        <row r="160">
          <cell r="C160" t="str">
            <v>08J</v>
          </cell>
          <cell r="D160" t="str">
            <v>NHS Kingston CCG</v>
          </cell>
          <cell r="E160" t="str">
            <v>AT</v>
          </cell>
          <cell r="F160" t="str">
            <v>Q71</v>
          </cell>
          <cell r="G160" t="str">
            <v>London</v>
          </cell>
          <cell r="H160" t="str">
            <v>RT</v>
          </cell>
          <cell r="I160" t="str">
            <v>Y56</v>
          </cell>
          <cell r="J160" t="str">
            <v>London</v>
          </cell>
          <cell r="K160">
            <v>196840</v>
          </cell>
          <cell r="L160">
            <v>4610</v>
          </cell>
          <cell r="AC160">
            <v>201450</v>
          </cell>
        </row>
        <row r="161">
          <cell r="C161" t="str">
            <v>08K</v>
          </cell>
          <cell r="D161" t="str">
            <v>NHS Lambeth CCG</v>
          </cell>
          <cell r="E161" t="str">
            <v>AT</v>
          </cell>
          <cell r="F161" t="str">
            <v>Q71</v>
          </cell>
          <cell r="G161" t="str">
            <v>London</v>
          </cell>
          <cell r="H161" t="str">
            <v>RT</v>
          </cell>
          <cell r="I161" t="str">
            <v>Y56</v>
          </cell>
          <cell r="J161" t="str">
            <v>London</v>
          </cell>
          <cell r="K161">
            <v>415607</v>
          </cell>
          <cell r="L161">
            <v>8280</v>
          </cell>
          <cell r="AC161">
            <v>423887</v>
          </cell>
        </row>
        <row r="162">
          <cell r="C162" t="str">
            <v>08L</v>
          </cell>
          <cell r="D162" t="str">
            <v>NHS Lewisham CCG</v>
          </cell>
          <cell r="E162" t="str">
            <v>AT</v>
          </cell>
          <cell r="F162" t="str">
            <v>Q71</v>
          </cell>
          <cell r="G162" t="str">
            <v>London</v>
          </cell>
          <cell r="H162" t="str">
            <v>RT</v>
          </cell>
          <cell r="I162" t="str">
            <v>Y56</v>
          </cell>
          <cell r="J162" t="str">
            <v>London</v>
          </cell>
          <cell r="K162">
            <v>364146</v>
          </cell>
          <cell r="L162">
            <v>7160</v>
          </cell>
          <cell r="AC162">
            <v>371306</v>
          </cell>
        </row>
        <row r="163">
          <cell r="C163" t="str">
            <v>08P</v>
          </cell>
          <cell r="D163" t="str">
            <v>NHS Richmond CCG</v>
          </cell>
          <cell r="E163" t="str">
            <v>AT</v>
          </cell>
          <cell r="F163" t="str">
            <v>Q71</v>
          </cell>
          <cell r="G163" t="str">
            <v>London</v>
          </cell>
          <cell r="H163" t="str">
            <v>RT</v>
          </cell>
          <cell r="I163" t="str">
            <v>Y56</v>
          </cell>
          <cell r="J163" t="str">
            <v>London</v>
          </cell>
          <cell r="K163">
            <v>209295</v>
          </cell>
          <cell r="L163">
            <v>4690</v>
          </cell>
          <cell r="AC163">
            <v>213985</v>
          </cell>
        </row>
        <row r="164">
          <cell r="C164" t="str">
            <v>08Q</v>
          </cell>
          <cell r="D164" t="str">
            <v>NHS Southwark CCG</v>
          </cell>
          <cell r="E164" t="str">
            <v>AT</v>
          </cell>
          <cell r="F164" t="str">
            <v>Q71</v>
          </cell>
          <cell r="G164" t="str">
            <v>London</v>
          </cell>
          <cell r="H164" t="str">
            <v>RT</v>
          </cell>
          <cell r="I164" t="str">
            <v>Y56</v>
          </cell>
          <cell r="J164" t="str">
            <v>London</v>
          </cell>
          <cell r="K164">
            <v>350720</v>
          </cell>
          <cell r="L164">
            <v>7220</v>
          </cell>
          <cell r="AC164">
            <v>357940</v>
          </cell>
        </row>
        <row r="165">
          <cell r="C165" t="str">
            <v>08R</v>
          </cell>
          <cell r="D165" t="str">
            <v>NHS Merton CCG</v>
          </cell>
          <cell r="E165" t="str">
            <v>AT</v>
          </cell>
          <cell r="F165" t="str">
            <v>Q71</v>
          </cell>
          <cell r="G165" t="str">
            <v>London</v>
          </cell>
          <cell r="H165" t="str">
            <v>RT</v>
          </cell>
          <cell r="I165" t="str">
            <v>Y56</v>
          </cell>
          <cell r="J165" t="str">
            <v>London</v>
          </cell>
          <cell r="K165">
            <v>208020</v>
          </cell>
          <cell r="L165">
            <v>4960</v>
          </cell>
          <cell r="AC165">
            <v>212980</v>
          </cell>
        </row>
        <row r="166">
          <cell r="C166" t="str">
            <v>08T</v>
          </cell>
          <cell r="D166" t="str">
            <v>NHS Sutton CCG</v>
          </cell>
          <cell r="E166" t="str">
            <v>AT</v>
          </cell>
          <cell r="F166" t="str">
            <v>Q71</v>
          </cell>
          <cell r="G166" t="str">
            <v>London</v>
          </cell>
          <cell r="H166" t="str">
            <v>RT</v>
          </cell>
          <cell r="I166" t="str">
            <v>Y56</v>
          </cell>
          <cell r="J166" t="str">
            <v>London</v>
          </cell>
          <cell r="K166">
            <v>208986</v>
          </cell>
          <cell r="L166">
            <v>4500</v>
          </cell>
          <cell r="AC166">
            <v>213486</v>
          </cell>
        </row>
        <row r="167">
          <cell r="C167" t="str">
            <v>08X</v>
          </cell>
          <cell r="D167" t="str">
            <v>NHS Wandsworth CCG</v>
          </cell>
          <cell r="E167" t="str">
            <v>AT</v>
          </cell>
          <cell r="F167" t="str">
            <v>Q71</v>
          </cell>
          <cell r="G167" t="str">
            <v>London</v>
          </cell>
          <cell r="H167" t="str">
            <v>RT</v>
          </cell>
          <cell r="I167" t="str">
            <v>Y56</v>
          </cell>
          <cell r="J167" t="str">
            <v>London</v>
          </cell>
          <cell r="K167">
            <v>391052</v>
          </cell>
          <cell r="L167">
            <v>8270</v>
          </cell>
          <cell r="AC167">
            <v>399322</v>
          </cell>
        </row>
        <row r="168">
          <cell r="C168" t="str">
            <v>11E</v>
          </cell>
          <cell r="D168" t="str">
            <v>NHS Bath and North East Somerset CCG</v>
          </cell>
          <cell r="E168" t="str">
            <v>AT</v>
          </cell>
          <cell r="F168" t="str">
            <v>Q64</v>
          </cell>
          <cell r="G168" t="str">
            <v>Bath, Gloucester, Swindon &amp; Wiltshire</v>
          </cell>
          <cell r="H168" t="str">
            <v>RT</v>
          </cell>
          <cell r="I168" t="str">
            <v>Y57</v>
          </cell>
          <cell r="J168" t="str">
            <v>South</v>
          </cell>
          <cell r="K168">
            <v>206474</v>
          </cell>
          <cell r="L168">
            <v>4660</v>
          </cell>
          <cell r="AC168">
            <v>211134</v>
          </cell>
        </row>
        <row r="169">
          <cell r="C169" t="str">
            <v>11M</v>
          </cell>
          <cell r="D169" t="str">
            <v>NHS Gloucestershire CCG</v>
          </cell>
          <cell r="E169" t="str">
            <v>AT</v>
          </cell>
          <cell r="F169" t="str">
            <v>Q64</v>
          </cell>
          <cell r="G169" t="str">
            <v>Bath, Gloucester, Swindon &amp; Wiltshire</v>
          </cell>
          <cell r="H169" t="str">
            <v>RT</v>
          </cell>
          <cell r="I169" t="str">
            <v>Y57</v>
          </cell>
          <cell r="J169" t="str">
            <v>South</v>
          </cell>
          <cell r="K169">
            <v>675741</v>
          </cell>
          <cell r="L169">
            <v>15090</v>
          </cell>
          <cell r="AC169">
            <v>690831</v>
          </cell>
        </row>
        <row r="170">
          <cell r="C170" t="str">
            <v>12D</v>
          </cell>
          <cell r="D170" t="str">
            <v>NHS Swindon CCG</v>
          </cell>
          <cell r="E170" t="str">
            <v>AT</v>
          </cell>
          <cell r="F170" t="str">
            <v>Q64</v>
          </cell>
          <cell r="G170" t="str">
            <v>Bath, Gloucester, Swindon &amp; Wiltshire</v>
          </cell>
          <cell r="H170" t="str">
            <v>RT</v>
          </cell>
          <cell r="I170" t="str">
            <v>Y57</v>
          </cell>
          <cell r="J170" t="str">
            <v>South</v>
          </cell>
          <cell r="K170">
            <v>222994</v>
          </cell>
          <cell r="L170">
            <v>5460</v>
          </cell>
          <cell r="AC170">
            <v>228454</v>
          </cell>
        </row>
        <row r="171">
          <cell r="C171" t="str">
            <v>99N</v>
          </cell>
          <cell r="D171" t="str">
            <v>NHS Wiltshire CCG</v>
          </cell>
          <cell r="E171" t="str">
            <v>AT</v>
          </cell>
          <cell r="F171" t="str">
            <v>Q64</v>
          </cell>
          <cell r="G171" t="str">
            <v>Bath, Gloucester, Swindon &amp; Wiltshire</v>
          </cell>
          <cell r="H171" t="str">
            <v>RT</v>
          </cell>
          <cell r="I171" t="str">
            <v>Y57</v>
          </cell>
          <cell r="J171" t="str">
            <v>South</v>
          </cell>
          <cell r="K171">
            <v>503458</v>
          </cell>
          <cell r="L171">
            <v>11660</v>
          </cell>
          <cell r="AC171">
            <v>515118</v>
          </cell>
        </row>
        <row r="172">
          <cell r="C172" t="str">
            <v>11H</v>
          </cell>
          <cell r="D172" t="str">
            <v>NHS Bristol CCG</v>
          </cell>
          <cell r="E172" t="str">
            <v>AT</v>
          </cell>
          <cell r="F172" t="str">
            <v>Q65</v>
          </cell>
          <cell r="G172" t="str">
            <v>Bristol, North Somerset, Somerset &amp; South Glos</v>
          </cell>
          <cell r="H172" t="str">
            <v>RT</v>
          </cell>
          <cell r="I172" t="str">
            <v>Y57</v>
          </cell>
          <cell r="J172" t="str">
            <v>South</v>
          </cell>
          <cell r="K172">
            <v>499279</v>
          </cell>
          <cell r="L172">
            <v>11280</v>
          </cell>
          <cell r="AC172">
            <v>510559</v>
          </cell>
        </row>
        <row r="173">
          <cell r="C173" t="str">
            <v>11T</v>
          </cell>
          <cell r="D173" t="str">
            <v>NHS North Somerset CCG</v>
          </cell>
          <cell r="E173" t="str">
            <v>AT</v>
          </cell>
          <cell r="F173" t="str">
            <v>Q65</v>
          </cell>
          <cell r="G173" t="str">
            <v>Bristol, North Somerset, Somerset &amp; South Glos</v>
          </cell>
          <cell r="H173" t="str">
            <v>RT</v>
          </cell>
          <cell r="I173" t="str">
            <v>Y57</v>
          </cell>
          <cell r="J173" t="str">
            <v>South</v>
          </cell>
          <cell r="K173">
            <v>235405</v>
          </cell>
          <cell r="L173">
            <v>5150</v>
          </cell>
          <cell r="AC173">
            <v>240555</v>
          </cell>
        </row>
        <row r="174">
          <cell r="C174" t="str">
            <v>11X</v>
          </cell>
          <cell r="D174" t="str">
            <v>NHS Somerset CCG</v>
          </cell>
          <cell r="E174" t="str">
            <v>AT</v>
          </cell>
          <cell r="F174" t="str">
            <v>Q65</v>
          </cell>
          <cell r="G174" t="str">
            <v>Bristol, North Somerset, Somerset &amp; South Glos</v>
          </cell>
          <cell r="H174" t="str">
            <v>RT</v>
          </cell>
          <cell r="I174" t="str">
            <v>Y57</v>
          </cell>
          <cell r="J174" t="str">
            <v>South</v>
          </cell>
          <cell r="K174">
            <v>636701</v>
          </cell>
          <cell r="L174">
            <v>13220</v>
          </cell>
          <cell r="AC174">
            <v>649921</v>
          </cell>
        </row>
        <row r="175">
          <cell r="C175" t="str">
            <v>12A</v>
          </cell>
          <cell r="D175" t="str">
            <v>NHS South Gloucestershire CCG</v>
          </cell>
          <cell r="E175" t="str">
            <v>AT</v>
          </cell>
          <cell r="F175" t="str">
            <v>Q65</v>
          </cell>
          <cell r="G175" t="str">
            <v>Bristol, North Somerset, Somerset &amp; South Glos</v>
          </cell>
          <cell r="H175" t="str">
            <v>RT</v>
          </cell>
          <cell r="I175" t="str">
            <v>Y57</v>
          </cell>
          <cell r="J175" t="str">
            <v>South</v>
          </cell>
          <cell r="K175">
            <v>244121</v>
          </cell>
          <cell r="L175">
            <v>6350</v>
          </cell>
          <cell r="AC175">
            <v>250471</v>
          </cell>
        </row>
        <row r="176">
          <cell r="C176" t="str">
            <v>11N</v>
          </cell>
          <cell r="D176" t="str">
            <v>NHS Kernow CCG</v>
          </cell>
          <cell r="E176" t="str">
            <v>AT</v>
          </cell>
          <cell r="F176" t="str">
            <v>Q66</v>
          </cell>
          <cell r="G176" t="str">
            <v>Devon, Cornwall and the Isles of Scilly</v>
          </cell>
          <cell r="H176" t="str">
            <v>RT</v>
          </cell>
          <cell r="I176" t="str">
            <v>Y57</v>
          </cell>
          <cell r="J176" t="str">
            <v>South</v>
          </cell>
          <cell r="K176">
            <v>686623</v>
          </cell>
          <cell r="L176">
            <v>13520</v>
          </cell>
          <cell r="AC176">
            <v>700143</v>
          </cell>
        </row>
        <row r="177">
          <cell r="C177" t="str">
            <v>99P</v>
          </cell>
          <cell r="D177" t="str">
            <v>NHS North, East, West Devon CCG</v>
          </cell>
          <cell r="E177" t="str">
            <v>AT</v>
          </cell>
          <cell r="F177" t="str">
            <v>Q66</v>
          </cell>
          <cell r="G177" t="str">
            <v>Devon, Cornwall and the Isles of Scilly</v>
          </cell>
          <cell r="H177" t="str">
            <v>RT</v>
          </cell>
          <cell r="I177" t="str">
            <v>Y57</v>
          </cell>
          <cell r="J177" t="str">
            <v>South</v>
          </cell>
          <cell r="K177">
            <v>1060184</v>
          </cell>
          <cell r="L177">
            <v>21750</v>
          </cell>
          <cell r="AC177">
            <v>1081934</v>
          </cell>
        </row>
        <row r="178">
          <cell r="C178" t="str">
            <v>99Q</v>
          </cell>
          <cell r="D178" t="str">
            <v>NHS South Devon and Torbay CCG</v>
          </cell>
          <cell r="E178" t="str">
            <v>AT</v>
          </cell>
          <cell r="F178" t="str">
            <v>Q66</v>
          </cell>
          <cell r="G178" t="str">
            <v>Devon, Cornwall and the Isles of Scilly</v>
          </cell>
          <cell r="H178" t="str">
            <v>RT</v>
          </cell>
          <cell r="I178" t="str">
            <v>Y57</v>
          </cell>
          <cell r="J178" t="str">
            <v>South</v>
          </cell>
          <cell r="K178">
            <v>368794</v>
          </cell>
          <cell r="L178">
            <v>6720</v>
          </cell>
          <cell r="AC178">
            <v>375514</v>
          </cell>
        </row>
        <row r="179">
          <cell r="C179" t="str">
            <v>09C</v>
          </cell>
          <cell r="D179" t="str">
            <v>NHS Ashford CCG</v>
          </cell>
          <cell r="E179" t="str">
            <v>AT</v>
          </cell>
          <cell r="F179" t="str">
            <v>Q67</v>
          </cell>
          <cell r="G179" t="str">
            <v>Kent &amp; Medway</v>
          </cell>
          <cell r="H179" t="str">
            <v>RT</v>
          </cell>
          <cell r="I179" t="str">
            <v>Y57</v>
          </cell>
          <cell r="J179" t="str">
            <v>South</v>
          </cell>
          <cell r="K179">
            <v>130093</v>
          </cell>
          <cell r="L179">
            <v>3010</v>
          </cell>
          <cell r="AC179">
            <v>133103</v>
          </cell>
        </row>
        <row r="180">
          <cell r="C180" t="str">
            <v>09E</v>
          </cell>
          <cell r="D180" t="str">
            <v>NHS Canterbury and Coastal CCG</v>
          </cell>
          <cell r="E180" t="str">
            <v>AT</v>
          </cell>
          <cell r="F180" t="str">
            <v>Q67</v>
          </cell>
          <cell r="G180" t="str">
            <v>Kent &amp; Medway</v>
          </cell>
          <cell r="H180" t="str">
            <v>RT</v>
          </cell>
          <cell r="I180" t="str">
            <v>Y57</v>
          </cell>
          <cell r="J180" t="str">
            <v>South</v>
          </cell>
          <cell r="K180">
            <v>235401</v>
          </cell>
          <cell r="L180">
            <v>5120</v>
          </cell>
          <cell r="AC180">
            <v>240521</v>
          </cell>
        </row>
        <row r="181">
          <cell r="C181" t="str">
            <v>09J</v>
          </cell>
          <cell r="D181" t="str">
            <v>NHS Dartford, Gravesham and Swanley CCG</v>
          </cell>
          <cell r="E181" t="str">
            <v>AT</v>
          </cell>
          <cell r="F181" t="str">
            <v>Q67</v>
          </cell>
          <cell r="G181" t="str">
            <v>Kent &amp; Medway</v>
          </cell>
          <cell r="H181" t="str">
            <v>RT</v>
          </cell>
          <cell r="I181" t="str">
            <v>Y57</v>
          </cell>
          <cell r="J181" t="str">
            <v>South</v>
          </cell>
          <cell r="K181">
            <v>275777</v>
          </cell>
          <cell r="L181">
            <v>6200</v>
          </cell>
          <cell r="AC181">
            <v>281977</v>
          </cell>
        </row>
        <row r="182">
          <cell r="C182" t="str">
            <v>09W</v>
          </cell>
          <cell r="D182" t="str">
            <v>NHS Medway CCG</v>
          </cell>
          <cell r="E182" t="str">
            <v>AT</v>
          </cell>
          <cell r="F182" t="str">
            <v>Q67</v>
          </cell>
          <cell r="G182" t="str">
            <v>Kent &amp; Medway</v>
          </cell>
          <cell r="H182" t="str">
            <v>RT</v>
          </cell>
          <cell r="I182" t="str">
            <v>Y57</v>
          </cell>
          <cell r="J182" t="str">
            <v>South</v>
          </cell>
          <cell r="K182">
            <v>314990</v>
          </cell>
          <cell r="L182">
            <v>7090</v>
          </cell>
          <cell r="AC182">
            <v>322080</v>
          </cell>
        </row>
        <row r="183">
          <cell r="C183" t="str">
            <v>10A</v>
          </cell>
          <cell r="D183" t="str">
            <v>NHS South Kent Coast CCG</v>
          </cell>
          <cell r="E183" t="str">
            <v>AT</v>
          </cell>
          <cell r="F183" t="str">
            <v>Q67</v>
          </cell>
          <cell r="G183" t="str">
            <v>Kent &amp; Medway</v>
          </cell>
          <cell r="H183" t="str">
            <v>RT</v>
          </cell>
          <cell r="I183" t="str">
            <v>Y57</v>
          </cell>
          <cell r="J183" t="str">
            <v>South</v>
          </cell>
          <cell r="K183">
            <v>253123</v>
          </cell>
          <cell r="L183">
            <v>4940</v>
          </cell>
          <cell r="AC183">
            <v>258063</v>
          </cell>
        </row>
        <row r="184">
          <cell r="C184" t="str">
            <v>10D</v>
          </cell>
          <cell r="D184" t="str">
            <v>NHS Swale CCG</v>
          </cell>
          <cell r="E184" t="str">
            <v>AT</v>
          </cell>
          <cell r="F184" t="str">
            <v>Q67</v>
          </cell>
          <cell r="G184" t="str">
            <v>Kent &amp; Medway</v>
          </cell>
          <cell r="H184" t="str">
            <v>RT</v>
          </cell>
          <cell r="I184" t="str">
            <v>Y57</v>
          </cell>
          <cell r="J184" t="str">
            <v>South</v>
          </cell>
          <cell r="K184">
            <v>117739</v>
          </cell>
          <cell r="L184">
            <v>2670</v>
          </cell>
          <cell r="AC184">
            <v>120409</v>
          </cell>
        </row>
        <row r="185">
          <cell r="C185" t="str">
            <v>10E</v>
          </cell>
          <cell r="D185" t="str">
            <v>NHS Thanet CCG</v>
          </cell>
          <cell r="E185" t="str">
            <v>AT</v>
          </cell>
          <cell r="F185" t="str">
            <v>Q67</v>
          </cell>
          <cell r="G185" t="str">
            <v>Kent &amp; Medway</v>
          </cell>
          <cell r="H185" t="str">
            <v>RT</v>
          </cell>
          <cell r="I185" t="str">
            <v>Y57</v>
          </cell>
          <cell r="J185" t="str">
            <v>South</v>
          </cell>
          <cell r="K185">
            <v>190259</v>
          </cell>
          <cell r="L185">
            <v>3360</v>
          </cell>
          <cell r="AC185">
            <v>193619</v>
          </cell>
        </row>
        <row r="186">
          <cell r="C186" t="str">
            <v>99J</v>
          </cell>
          <cell r="D186" t="str">
            <v>NHS West Kent CCG</v>
          </cell>
          <cell r="E186" t="str">
            <v>AT</v>
          </cell>
          <cell r="F186" t="str">
            <v>Q67</v>
          </cell>
          <cell r="G186" t="str">
            <v>Kent &amp; Medway</v>
          </cell>
          <cell r="H186" t="str">
            <v>RT</v>
          </cell>
          <cell r="I186" t="str">
            <v>Y57</v>
          </cell>
          <cell r="J186" t="str">
            <v>South</v>
          </cell>
          <cell r="K186">
            <v>466024</v>
          </cell>
          <cell r="L186">
            <v>11700</v>
          </cell>
          <cell r="AC186">
            <v>477724</v>
          </cell>
        </row>
        <row r="187">
          <cell r="C187" t="str">
            <v>09D</v>
          </cell>
          <cell r="D187" t="str">
            <v>NHS Brighton &amp; Hove CCG</v>
          </cell>
          <cell r="E187" t="str">
            <v>AT</v>
          </cell>
          <cell r="F187" t="str">
            <v>Q68</v>
          </cell>
          <cell r="G187" t="str">
            <v>Surrey &amp; Sussex</v>
          </cell>
          <cell r="H187" t="str">
            <v>RT</v>
          </cell>
          <cell r="I187" t="str">
            <v>Y57</v>
          </cell>
          <cell r="J187" t="str">
            <v>South</v>
          </cell>
          <cell r="K187">
            <v>348461</v>
          </cell>
          <cell r="L187">
            <v>7070</v>
          </cell>
          <cell r="AC187">
            <v>355531</v>
          </cell>
        </row>
        <row r="188">
          <cell r="C188" t="str">
            <v>09F</v>
          </cell>
          <cell r="D188" t="str">
            <v>NHS Eastbourne, Hailsham and Seaford CCG</v>
          </cell>
          <cell r="E188" t="str">
            <v>AT</v>
          </cell>
          <cell r="F188" t="str">
            <v>Q68</v>
          </cell>
          <cell r="G188" t="str">
            <v>Surrey &amp; Sussex</v>
          </cell>
          <cell r="H188" t="str">
            <v>RT</v>
          </cell>
          <cell r="I188" t="str">
            <v>Y57</v>
          </cell>
          <cell r="J188" t="str">
            <v>South</v>
          </cell>
          <cell r="K188">
            <v>225275</v>
          </cell>
          <cell r="L188">
            <v>4540</v>
          </cell>
          <cell r="AC188">
            <v>229815</v>
          </cell>
        </row>
        <row r="189">
          <cell r="C189" t="str">
            <v>09G</v>
          </cell>
          <cell r="D189" t="str">
            <v>NHS Coastal West Sussex CCG</v>
          </cell>
          <cell r="E189" t="str">
            <v>AT</v>
          </cell>
          <cell r="F189" t="str">
            <v>Q68</v>
          </cell>
          <cell r="G189" t="str">
            <v>Surrey &amp; Sussex</v>
          </cell>
          <cell r="H189" t="str">
            <v>RT</v>
          </cell>
          <cell r="I189" t="str">
            <v>Y57</v>
          </cell>
          <cell r="J189" t="str">
            <v>South</v>
          </cell>
          <cell r="K189">
            <v>582953</v>
          </cell>
          <cell r="L189">
            <v>11890</v>
          </cell>
          <cell r="AC189">
            <v>594843</v>
          </cell>
        </row>
        <row r="190">
          <cell r="C190" t="str">
            <v>09H</v>
          </cell>
          <cell r="D190" t="str">
            <v>NHS Crawley CCG</v>
          </cell>
          <cell r="E190" t="str">
            <v>AT</v>
          </cell>
          <cell r="F190" t="str">
            <v>Q68</v>
          </cell>
          <cell r="G190" t="str">
            <v>Surrey &amp; Sussex</v>
          </cell>
          <cell r="H190" t="str">
            <v>RT</v>
          </cell>
          <cell r="I190" t="str">
            <v>Y57</v>
          </cell>
          <cell r="J190" t="str">
            <v>South</v>
          </cell>
          <cell r="K190">
            <v>144302</v>
          </cell>
          <cell r="L190">
            <v>3110</v>
          </cell>
          <cell r="AC190">
            <v>147412</v>
          </cell>
        </row>
        <row r="191">
          <cell r="C191" t="str">
            <v>09L</v>
          </cell>
          <cell r="D191" t="str">
            <v>NHS East Surrey CCG</v>
          </cell>
          <cell r="E191" t="str">
            <v>AT</v>
          </cell>
          <cell r="F191" t="str">
            <v>Q68</v>
          </cell>
          <cell r="G191" t="str">
            <v>Surrey &amp; Sussex</v>
          </cell>
          <cell r="H191" t="str">
            <v>RT</v>
          </cell>
          <cell r="I191" t="str">
            <v>Y57</v>
          </cell>
          <cell r="J191" t="str">
            <v>South</v>
          </cell>
          <cell r="K191">
            <v>188146</v>
          </cell>
          <cell r="L191">
            <v>4220</v>
          </cell>
          <cell r="AC191">
            <v>192366</v>
          </cell>
        </row>
        <row r="192">
          <cell r="C192" t="str">
            <v>09N</v>
          </cell>
          <cell r="D192" t="str">
            <v>NHS Guildford and Waverley CCG</v>
          </cell>
          <cell r="E192" t="str">
            <v>AT</v>
          </cell>
          <cell r="F192" t="str">
            <v>Q68</v>
          </cell>
          <cell r="G192" t="str">
            <v>Surrey &amp; Sussex</v>
          </cell>
          <cell r="H192" t="str">
            <v>RT</v>
          </cell>
          <cell r="I192" t="str">
            <v>Y57</v>
          </cell>
          <cell r="J192" t="str">
            <v>South</v>
          </cell>
          <cell r="K192">
            <v>227773</v>
          </cell>
          <cell r="L192">
            <v>5240</v>
          </cell>
          <cell r="AC192">
            <v>233013</v>
          </cell>
        </row>
        <row r="193">
          <cell r="C193" t="str">
            <v>09P</v>
          </cell>
          <cell r="D193" t="str">
            <v>NHS Hastings &amp; Rother CCG</v>
          </cell>
          <cell r="E193" t="str">
            <v>AT</v>
          </cell>
          <cell r="F193" t="str">
            <v>Q68</v>
          </cell>
          <cell r="G193" t="str">
            <v>Surrey &amp; Sussex</v>
          </cell>
          <cell r="H193" t="str">
            <v>RT</v>
          </cell>
          <cell r="I193" t="str">
            <v>Y57</v>
          </cell>
          <cell r="J193" t="str">
            <v>South</v>
          </cell>
          <cell r="K193">
            <v>254190</v>
          </cell>
          <cell r="L193">
            <v>4510</v>
          </cell>
          <cell r="AC193">
            <v>258700</v>
          </cell>
        </row>
        <row r="194">
          <cell r="C194" t="str">
            <v>09X</v>
          </cell>
          <cell r="D194" t="str">
            <v>NHS Horsham and Mid Sussex CCG</v>
          </cell>
          <cell r="E194" t="str">
            <v>AT</v>
          </cell>
          <cell r="F194" t="str">
            <v>Q68</v>
          </cell>
          <cell r="G194" t="str">
            <v>Surrey &amp; Sussex</v>
          </cell>
          <cell r="H194" t="str">
            <v>RT</v>
          </cell>
          <cell r="I194" t="str">
            <v>Y57</v>
          </cell>
          <cell r="J194" t="str">
            <v>South</v>
          </cell>
          <cell r="K194">
            <v>227835</v>
          </cell>
          <cell r="L194">
            <v>5540</v>
          </cell>
          <cell r="AC194">
            <v>233375</v>
          </cell>
        </row>
        <row r="195">
          <cell r="C195" t="str">
            <v>09Y</v>
          </cell>
          <cell r="D195" t="str">
            <v>NHS North West Surrey CCG</v>
          </cell>
          <cell r="E195" t="str">
            <v>AT</v>
          </cell>
          <cell r="F195" t="str">
            <v>Q68</v>
          </cell>
          <cell r="G195" t="str">
            <v>Surrey &amp; Sussex</v>
          </cell>
          <cell r="H195" t="str">
            <v>RT</v>
          </cell>
          <cell r="I195" t="str">
            <v>Y57</v>
          </cell>
          <cell r="J195" t="str">
            <v>South</v>
          </cell>
          <cell r="K195">
            <v>394645</v>
          </cell>
          <cell r="L195">
            <v>8530</v>
          </cell>
          <cell r="AC195">
            <v>403175</v>
          </cell>
        </row>
        <row r="196">
          <cell r="C196" t="str">
            <v>10C</v>
          </cell>
          <cell r="D196" t="str">
            <v>NHS Surrey Heath CCG</v>
          </cell>
          <cell r="E196" t="str">
            <v>AT</v>
          </cell>
          <cell r="F196" t="str">
            <v>Q68</v>
          </cell>
          <cell r="G196" t="str">
            <v>Surrey &amp; Sussex</v>
          </cell>
          <cell r="H196" t="str">
            <v>RT</v>
          </cell>
          <cell r="I196" t="str">
            <v>Y57</v>
          </cell>
          <cell r="J196" t="str">
            <v>South</v>
          </cell>
          <cell r="K196">
            <v>109062</v>
          </cell>
          <cell r="L196">
            <v>2200</v>
          </cell>
          <cell r="AC196">
            <v>111262</v>
          </cell>
        </row>
        <row r="197">
          <cell r="C197" t="str">
            <v>99H</v>
          </cell>
          <cell r="D197" t="str">
            <v>NHS Surrey Downs CCG</v>
          </cell>
          <cell r="E197" t="str">
            <v>AT</v>
          </cell>
          <cell r="F197" t="str">
            <v>Q68</v>
          </cell>
          <cell r="G197" t="str">
            <v>Surrey &amp; Sussex</v>
          </cell>
          <cell r="H197" t="str">
            <v>RT</v>
          </cell>
          <cell r="I197" t="str">
            <v>Y57</v>
          </cell>
          <cell r="J197" t="str">
            <v>South</v>
          </cell>
          <cell r="K197">
            <v>314358</v>
          </cell>
          <cell r="L197">
            <v>7050</v>
          </cell>
          <cell r="AC197">
            <v>321408</v>
          </cell>
        </row>
        <row r="198">
          <cell r="C198" t="str">
            <v>99K</v>
          </cell>
          <cell r="D198" t="str">
            <v>NHS High Weald Lewes Havens CCG</v>
          </cell>
          <cell r="E198" t="str">
            <v>AT</v>
          </cell>
          <cell r="F198" t="str">
            <v>Q68</v>
          </cell>
          <cell r="G198" t="str">
            <v>Surrey &amp; Sussex</v>
          </cell>
          <cell r="H198" t="str">
            <v>RT</v>
          </cell>
          <cell r="I198" t="str">
            <v>Y57</v>
          </cell>
          <cell r="J198" t="str">
            <v>South</v>
          </cell>
          <cell r="K198">
            <v>191788</v>
          </cell>
          <cell r="L198">
            <v>4070.0000000000005</v>
          </cell>
          <cell r="AC198">
            <v>195858</v>
          </cell>
        </row>
        <row r="199">
          <cell r="C199" t="str">
            <v>10G</v>
          </cell>
          <cell r="D199" t="str">
            <v>NHS Bracknell and Ascot CCG</v>
          </cell>
          <cell r="E199" t="str">
            <v>AT</v>
          </cell>
          <cell r="F199" t="str">
            <v>Q69</v>
          </cell>
          <cell r="G199" t="str">
            <v>Thames Valley</v>
          </cell>
          <cell r="H199" t="str">
            <v>RT</v>
          </cell>
          <cell r="I199" t="str">
            <v>Y57</v>
          </cell>
          <cell r="J199" t="str">
            <v>South</v>
          </cell>
          <cell r="K199">
            <v>132917</v>
          </cell>
          <cell r="L199">
            <v>3350</v>
          </cell>
          <cell r="AC199">
            <v>136267</v>
          </cell>
        </row>
        <row r="200">
          <cell r="C200" t="str">
            <v>10H</v>
          </cell>
          <cell r="D200" t="str">
            <v>NHS Chiltern CCG</v>
          </cell>
          <cell r="E200" t="str">
            <v>AT</v>
          </cell>
          <cell r="F200" t="str">
            <v>Q69</v>
          </cell>
          <cell r="G200" t="str">
            <v>Thames Valley</v>
          </cell>
          <cell r="H200" t="str">
            <v>RT</v>
          </cell>
          <cell r="I200" t="str">
            <v>Y57</v>
          </cell>
          <cell r="J200" t="str">
            <v>South</v>
          </cell>
          <cell r="K200">
            <v>305931</v>
          </cell>
          <cell r="L200">
            <v>7900</v>
          </cell>
          <cell r="AC200">
            <v>313831</v>
          </cell>
        </row>
        <row r="201">
          <cell r="C201" t="str">
            <v>10M</v>
          </cell>
          <cell r="D201" t="str">
            <v>NHS Newbury and District CCG</v>
          </cell>
          <cell r="E201" t="str">
            <v>AT</v>
          </cell>
          <cell r="F201" t="str">
            <v>Q69</v>
          </cell>
          <cell r="G201" t="str">
            <v>Thames Valley</v>
          </cell>
          <cell r="H201" t="str">
            <v>RT</v>
          </cell>
          <cell r="I201" t="str">
            <v>Y57</v>
          </cell>
          <cell r="J201" t="str">
            <v>South</v>
          </cell>
          <cell r="K201">
            <v>110605</v>
          </cell>
          <cell r="L201">
            <v>2780</v>
          </cell>
          <cell r="AC201">
            <v>113385</v>
          </cell>
        </row>
        <row r="202">
          <cell r="C202" t="str">
            <v>10N</v>
          </cell>
          <cell r="D202" t="str">
            <v>NHS North &amp; West Reading CCG</v>
          </cell>
          <cell r="E202" t="str">
            <v>AT</v>
          </cell>
          <cell r="F202" t="str">
            <v>Q69</v>
          </cell>
          <cell r="G202" t="str">
            <v>Thames Valley</v>
          </cell>
          <cell r="H202" t="str">
            <v>RT</v>
          </cell>
          <cell r="I202" t="str">
            <v>Y57</v>
          </cell>
          <cell r="J202" t="str">
            <v>South</v>
          </cell>
          <cell r="K202">
            <v>107385</v>
          </cell>
          <cell r="L202">
            <v>2500</v>
          </cell>
          <cell r="AC202">
            <v>109885</v>
          </cell>
        </row>
        <row r="203">
          <cell r="C203" t="str">
            <v>10Q</v>
          </cell>
          <cell r="D203" t="str">
            <v>NHS Oxfordshire CCG</v>
          </cell>
          <cell r="E203" t="str">
            <v>AT</v>
          </cell>
          <cell r="F203" t="str">
            <v>Q69</v>
          </cell>
          <cell r="G203" t="str">
            <v>Thames Valley</v>
          </cell>
          <cell r="H203" t="str">
            <v>RT</v>
          </cell>
          <cell r="I203" t="str">
            <v>Y57</v>
          </cell>
          <cell r="J203" t="str">
            <v>South</v>
          </cell>
          <cell r="K203">
            <v>645566</v>
          </cell>
          <cell r="L203">
            <v>16260.000000000002</v>
          </cell>
          <cell r="AC203">
            <v>661826</v>
          </cell>
        </row>
        <row r="204">
          <cell r="C204" t="str">
            <v>10T</v>
          </cell>
          <cell r="D204" t="str">
            <v>NHS Slough CCG</v>
          </cell>
          <cell r="E204" t="str">
            <v>AT</v>
          </cell>
          <cell r="F204" t="str">
            <v>Q69</v>
          </cell>
          <cell r="G204" t="str">
            <v>Thames Valley</v>
          </cell>
          <cell r="H204" t="str">
            <v>RT</v>
          </cell>
          <cell r="I204" t="str">
            <v>Y57</v>
          </cell>
          <cell r="J204" t="str">
            <v>South</v>
          </cell>
          <cell r="K204">
            <v>150492</v>
          </cell>
          <cell r="L204">
            <v>3480</v>
          </cell>
          <cell r="AC204">
            <v>153972</v>
          </cell>
        </row>
        <row r="205">
          <cell r="C205" t="str">
            <v>10W</v>
          </cell>
          <cell r="D205" t="str">
            <v>NHS South Reading CCG</v>
          </cell>
          <cell r="E205" t="str">
            <v>AT</v>
          </cell>
          <cell r="F205" t="str">
            <v>Q69</v>
          </cell>
          <cell r="G205" t="str">
            <v>Thames Valley</v>
          </cell>
          <cell r="H205" t="str">
            <v>RT</v>
          </cell>
          <cell r="I205" t="str">
            <v>Y57</v>
          </cell>
          <cell r="J205" t="str">
            <v>South</v>
          </cell>
          <cell r="K205">
            <v>116366</v>
          </cell>
          <cell r="L205">
            <v>2950</v>
          </cell>
          <cell r="AC205">
            <v>119316</v>
          </cell>
        </row>
        <row r="206">
          <cell r="C206" t="str">
            <v>10Y</v>
          </cell>
          <cell r="D206" t="str">
            <v>NHS Aylesbury Vale CCG</v>
          </cell>
          <cell r="E206" t="str">
            <v>AT</v>
          </cell>
          <cell r="F206" t="str">
            <v>Q69</v>
          </cell>
          <cell r="G206" t="str">
            <v>Thames Valley</v>
          </cell>
          <cell r="H206" t="str">
            <v>RT</v>
          </cell>
          <cell r="I206" t="str">
            <v>Y57</v>
          </cell>
          <cell r="J206" t="str">
            <v>South</v>
          </cell>
          <cell r="K206">
            <v>199565</v>
          </cell>
          <cell r="L206">
            <v>4890</v>
          </cell>
          <cell r="AC206">
            <v>204455</v>
          </cell>
        </row>
        <row r="207">
          <cell r="C207" t="str">
            <v>11C</v>
          </cell>
          <cell r="D207" t="str">
            <v>NHS Windsor, Ascot and Maidenhead CCG</v>
          </cell>
          <cell r="E207" t="str">
            <v>AT</v>
          </cell>
          <cell r="F207" t="str">
            <v>Q69</v>
          </cell>
          <cell r="G207" t="str">
            <v>Thames Valley</v>
          </cell>
          <cell r="H207" t="str">
            <v>RT</v>
          </cell>
          <cell r="I207" t="str">
            <v>Y57</v>
          </cell>
          <cell r="J207" t="str">
            <v>South</v>
          </cell>
          <cell r="K207">
            <v>144405</v>
          </cell>
          <cell r="L207">
            <v>3610</v>
          </cell>
          <cell r="AC207">
            <v>148015</v>
          </cell>
        </row>
        <row r="208">
          <cell r="C208" t="str">
            <v>11D</v>
          </cell>
          <cell r="D208" t="str">
            <v>NHS Wokingham CCG</v>
          </cell>
          <cell r="E208" t="str">
            <v>AT</v>
          </cell>
          <cell r="F208" t="str">
            <v>Q69</v>
          </cell>
          <cell r="G208" t="str">
            <v>Thames Valley</v>
          </cell>
          <cell r="H208" t="str">
            <v>RT</v>
          </cell>
          <cell r="I208" t="str">
            <v>Y57</v>
          </cell>
          <cell r="J208" t="str">
            <v>South</v>
          </cell>
          <cell r="K208">
            <v>145091</v>
          </cell>
          <cell r="L208">
            <v>3770</v>
          </cell>
          <cell r="AC208">
            <v>148861</v>
          </cell>
        </row>
        <row r="209">
          <cell r="C209" t="str">
            <v>10J</v>
          </cell>
          <cell r="D209" t="str">
            <v>NHS North Hampshire CCG</v>
          </cell>
          <cell r="E209" t="str">
            <v>AT</v>
          </cell>
          <cell r="F209" t="str">
            <v>Q70</v>
          </cell>
          <cell r="G209" t="str">
            <v>Wessex</v>
          </cell>
          <cell r="H209" t="str">
            <v>RT</v>
          </cell>
          <cell r="I209" t="str">
            <v>Y57</v>
          </cell>
          <cell r="J209" t="str">
            <v>South</v>
          </cell>
          <cell r="K209">
            <v>206515</v>
          </cell>
          <cell r="L209">
            <v>5220</v>
          </cell>
          <cell r="AC209">
            <v>211735</v>
          </cell>
        </row>
        <row r="210">
          <cell r="C210" t="str">
            <v>10K</v>
          </cell>
          <cell r="D210" t="str">
            <v>NHS Fareham and Gosport CCG</v>
          </cell>
          <cell r="E210" t="str">
            <v>AT</v>
          </cell>
          <cell r="F210" t="str">
            <v>Q70</v>
          </cell>
          <cell r="G210" t="str">
            <v>Wessex</v>
          </cell>
          <cell r="H210" t="str">
            <v>RT</v>
          </cell>
          <cell r="I210" t="str">
            <v>Y57</v>
          </cell>
          <cell r="J210" t="str">
            <v>South</v>
          </cell>
          <cell r="K210">
            <v>196338</v>
          </cell>
          <cell r="L210">
            <v>4910</v>
          </cell>
          <cell r="AC210">
            <v>201248</v>
          </cell>
        </row>
        <row r="211">
          <cell r="C211" t="str">
            <v>10L</v>
          </cell>
          <cell r="D211" t="str">
            <v>NHS Isle of Wight CCG</v>
          </cell>
          <cell r="E211" t="str">
            <v>AT</v>
          </cell>
          <cell r="F211" t="str">
            <v>Q70</v>
          </cell>
          <cell r="G211" t="str">
            <v>Wessex</v>
          </cell>
          <cell r="H211" t="str">
            <v>RT</v>
          </cell>
          <cell r="I211" t="str">
            <v>Y57</v>
          </cell>
          <cell r="J211" t="str">
            <v>South</v>
          </cell>
          <cell r="K211">
            <v>193410</v>
          </cell>
          <cell r="L211">
            <v>3490</v>
          </cell>
          <cell r="AC211">
            <v>196900</v>
          </cell>
        </row>
        <row r="212">
          <cell r="C212" t="str">
            <v>10R</v>
          </cell>
          <cell r="D212" t="str">
            <v>NHS Portsmouth CCG</v>
          </cell>
          <cell r="E212" t="str">
            <v>AT</v>
          </cell>
          <cell r="F212" t="str">
            <v>Q70</v>
          </cell>
          <cell r="G212" t="str">
            <v>Wessex</v>
          </cell>
          <cell r="H212" t="str">
            <v>RT</v>
          </cell>
          <cell r="I212" t="str">
            <v>Y57</v>
          </cell>
          <cell r="J212" t="str">
            <v>South</v>
          </cell>
          <cell r="K212">
            <v>238193</v>
          </cell>
          <cell r="L212">
            <v>5280</v>
          </cell>
          <cell r="AC212">
            <v>243473</v>
          </cell>
        </row>
        <row r="213">
          <cell r="C213" t="str">
            <v>10V</v>
          </cell>
          <cell r="D213" t="str">
            <v>NHS South Eastern Hampshire CCG</v>
          </cell>
          <cell r="E213" t="str">
            <v>AT</v>
          </cell>
          <cell r="F213" t="str">
            <v>Q70</v>
          </cell>
          <cell r="G213" t="str">
            <v>Wessex</v>
          </cell>
          <cell r="H213" t="str">
            <v>RT</v>
          </cell>
          <cell r="I213" t="str">
            <v>Y57</v>
          </cell>
          <cell r="J213" t="str">
            <v>South</v>
          </cell>
          <cell r="K213">
            <v>210343</v>
          </cell>
          <cell r="L213">
            <v>5060</v>
          </cell>
          <cell r="AC213">
            <v>215403</v>
          </cell>
        </row>
        <row r="214">
          <cell r="C214" t="str">
            <v>10X</v>
          </cell>
          <cell r="D214" t="str">
            <v>NHS Southampton CCG</v>
          </cell>
          <cell r="E214" t="str">
            <v>AT</v>
          </cell>
          <cell r="F214" t="str">
            <v>Q70</v>
          </cell>
          <cell r="G214" t="str">
            <v>Wessex</v>
          </cell>
          <cell r="H214" t="str">
            <v>RT</v>
          </cell>
          <cell r="I214" t="str">
            <v>Y57</v>
          </cell>
          <cell r="J214" t="str">
            <v>South</v>
          </cell>
          <cell r="K214">
            <v>272132</v>
          </cell>
          <cell r="L214">
            <v>6380</v>
          </cell>
          <cell r="AC214">
            <v>278512</v>
          </cell>
        </row>
        <row r="215">
          <cell r="C215" t="str">
            <v>11A</v>
          </cell>
          <cell r="D215" t="str">
            <v>NHS West Hampshire CCG</v>
          </cell>
          <cell r="E215" t="str">
            <v>AT</v>
          </cell>
          <cell r="F215" t="str">
            <v>Q70</v>
          </cell>
          <cell r="G215" t="str">
            <v>Wessex</v>
          </cell>
          <cell r="H215" t="str">
            <v>RT</v>
          </cell>
          <cell r="I215" t="str">
            <v>Y57</v>
          </cell>
          <cell r="J215" t="str">
            <v>South</v>
          </cell>
          <cell r="K215">
            <v>570234</v>
          </cell>
          <cell r="L215">
            <v>13240</v>
          </cell>
          <cell r="AC215">
            <v>583474</v>
          </cell>
        </row>
        <row r="216">
          <cell r="C216" t="str">
            <v>11J</v>
          </cell>
          <cell r="D216" t="str">
            <v>NHS Dorset CCG</v>
          </cell>
          <cell r="E216" t="str">
            <v>AT</v>
          </cell>
          <cell r="F216" t="str">
            <v>Q70</v>
          </cell>
          <cell r="G216" t="str">
            <v>Wessex</v>
          </cell>
          <cell r="H216" t="str">
            <v>RT</v>
          </cell>
          <cell r="I216" t="str">
            <v>Y57</v>
          </cell>
          <cell r="J216" t="str">
            <v>South</v>
          </cell>
          <cell r="K216">
            <v>896682</v>
          </cell>
          <cell r="L216">
            <v>18730</v>
          </cell>
          <cell r="AC216">
            <v>915412</v>
          </cell>
        </row>
        <row r="217">
          <cell r="C217" t="str">
            <v>99M</v>
          </cell>
          <cell r="D217" t="str">
            <v>NHS North East Hampshire and Farnham CCG</v>
          </cell>
          <cell r="E217" t="str">
            <v>AT</v>
          </cell>
          <cell r="F217" t="str">
            <v>Q70</v>
          </cell>
          <cell r="G217" t="str">
            <v>Wessex</v>
          </cell>
          <cell r="H217" t="str">
            <v>RT</v>
          </cell>
          <cell r="I217" t="str">
            <v>Y57</v>
          </cell>
          <cell r="J217" t="str">
            <v>South</v>
          </cell>
          <cell r="K217">
            <v>228440</v>
          </cell>
          <cell r="L217">
            <v>5210</v>
          </cell>
          <cell r="AC217">
            <v>233650</v>
          </cell>
        </row>
        <row r="218">
          <cell r="C218" t="str">
            <v>Q53</v>
          </cell>
          <cell r="D218" t="str">
            <v>Arden, Herefordshire &amp; Worcestershire</v>
          </cell>
          <cell r="E218" t="str">
            <v>RT</v>
          </cell>
          <cell r="F218" t="str">
            <v>Y55</v>
          </cell>
          <cell r="G218" t="str">
            <v>Midlands &amp; East</v>
          </cell>
          <cell r="H218" t="str">
            <v>NT</v>
          </cell>
          <cell r="I218"/>
          <cell r="M218">
            <v>25236</v>
          </cell>
          <cell r="N218">
            <v>185545</v>
          </cell>
          <cell r="O218">
            <v>152211.46970365528</v>
          </cell>
          <cell r="P218">
            <v>4563</v>
          </cell>
          <cell r="Q218">
            <v>2068</v>
          </cell>
          <cell r="R218">
            <v>0</v>
          </cell>
          <cell r="T218">
            <v>0</v>
          </cell>
          <cell r="U218">
            <v>0</v>
          </cell>
          <cell r="V218">
            <v>46514.537931571824</v>
          </cell>
          <cell r="AC218">
            <v>416138.00763522711</v>
          </cell>
        </row>
        <row r="219">
          <cell r="C219" t="str">
            <v>Q54</v>
          </cell>
          <cell r="D219" t="str">
            <v>Birmingham and the Black Country</v>
          </cell>
          <cell r="E219" t="str">
            <v>RT</v>
          </cell>
          <cell r="F219" t="str">
            <v>Y55</v>
          </cell>
          <cell r="G219" t="str">
            <v>Midlands &amp; East</v>
          </cell>
          <cell r="H219" t="str">
            <v>NT</v>
          </cell>
          <cell r="I219"/>
          <cell r="M219">
            <v>45414</v>
          </cell>
          <cell r="N219">
            <v>266276</v>
          </cell>
          <cell r="O219">
            <v>268819.66841399355</v>
          </cell>
          <cell r="P219">
            <v>9986</v>
          </cell>
          <cell r="Q219">
            <v>19790</v>
          </cell>
          <cell r="R219">
            <v>1304678.763</v>
          </cell>
          <cell r="T219">
            <v>0</v>
          </cell>
          <cell r="U219">
            <v>0</v>
          </cell>
          <cell r="V219">
            <v>82030.22049592495</v>
          </cell>
          <cell r="AC219">
            <v>1996994.6519099188</v>
          </cell>
        </row>
        <row r="220">
          <cell r="C220" t="str">
            <v>Q55</v>
          </cell>
          <cell r="D220" t="str">
            <v>Derbyshire and Nottinghamshire</v>
          </cell>
          <cell r="E220" t="str">
            <v>RT</v>
          </cell>
          <cell r="F220" t="str">
            <v>Y55</v>
          </cell>
          <cell r="G220" t="str">
            <v>Midlands &amp; East</v>
          </cell>
          <cell r="H220" t="str">
            <v>NT</v>
          </cell>
          <cell r="I220"/>
          <cell r="M220">
            <v>35265</v>
          </cell>
          <cell r="N220">
            <v>222027</v>
          </cell>
          <cell r="O220">
            <v>191536.52246064477</v>
          </cell>
          <cell r="P220">
            <v>6091</v>
          </cell>
          <cell r="Q220">
            <v>1833</v>
          </cell>
          <cell r="R220">
            <v>0</v>
          </cell>
          <cell r="T220">
            <v>9102.880000000001</v>
          </cell>
          <cell r="U220">
            <v>43841.909</v>
          </cell>
          <cell r="V220">
            <v>66292.730775045391</v>
          </cell>
          <cell r="AC220">
            <v>575990.04223569017</v>
          </cell>
        </row>
        <row r="221">
          <cell r="C221" t="str">
            <v>Q56</v>
          </cell>
          <cell r="D221" t="str">
            <v>East Anglia</v>
          </cell>
          <cell r="E221" t="str">
            <v>RT</v>
          </cell>
          <cell r="F221" t="str">
            <v>Y55</v>
          </cell>
          <cell r="G221" t="str">
            <v>Midlands &amp; East</v>
          </cell>
          <cell r="H221" t="str">
            <v>NT</v>
          </cell>
          <cell r="I221"/>
          <cell r="M221">
            <v>37788</v>
          </cell>
          <cell r="N221">
            <v>269975</v>
          </cell>
          <cell r="O221">
            <v>225300.9545027503</v>
          </cell>
          <cell r="P221">
            <v>8194</v>
          </cell>
          <cell r="Q221">
            <v>1516</v>
          </cell>
          <cell r="R221">
            <v>924725.13522499998</v>
          </cell>
          <cell r="T221">
            <v>0</v>
          </cell>
          <cell r="U221">
            <v>38054</v>
          </cell>
          <cell r="V221">
            <v>74641.726483707957</v>
          </cell>
          <cell r="AC221">
            <v>1580194.8162114583</v>
          </cell>
        </row>
        <row r="222">
          <cell r="C222" t="str">
            <v>Q57</v>
          </cell>
          <cell r="D222" t="str">
            <v>Essex</v>
          </cell>
          <cell r="E222" t="str">
            <v>RT</v>
          </cell>
          <cell r="F222" t="str">
            <v>Y55</v>
          </cell>
          <cell r="G222" t="str">
            <v>Midlands &amp; East</v>
          </cell>
          <cell r="H222" t="str">
            <v>NT</v>
          </cell>
          <cell r="I222"/>
          <cell r="M222">
            <v>26478</v>
          </cell>
          <cell r="N222">
            <v>182485</v>
          </cell>
          <cell r="O222">
            <v>155798.91018835496</v>
          </cell>
          <cell r="P222">
            <v>6806</v>
          </cell>
          <cell r="Q222">
            <v>1536</v>
          </cell>
          <cell r="R222">
            <v>0</v>
          </cell>
          <cell r="T222">
            <v>0</v>
          </cell>
          <cell r="U222">
            <v>0</v>
          </cell>
          <cell r="V222">
            <v>54647.419038406741</v>
          </cell>
          <cell r="AC222">
            <v>427751.32922676171</v>
          </cell>
        </row>
        <row r="223">
          <cell r="C223" t="str">
            <v>Q58</v>
          </cell>
          <cell r="D223" t="str">
            <v>Hertfordshire and the South Midlands</v>
          </cell>
          <cell r="E223" t="str">
            <v>RT</v>
          </cell>
          <cell r="F223" t="str">
            <v>Y55</v>
          </cell>
          <cell r="G223" t="str">
            <v>Midlands &amp; East</v>
          </cell>
          <cell r="H223" t="str">
            <v>NT</v>
          </cell>
          <cell r="I223"/>
          <cell r="M223">
            <v>35915</v>
          </cell>
          <cell r="N223">
            <v>290649</v>
          </cell>
          <cell r="O223">
            <v>253913.74274367327</v>
          </cell>
          <cell r="P223">
            <v>8133</v>
          </cell>
          <cell r="Q223">
            <v>1068</v>
          </cell>
          <cell r="R223">
            <v>0</v>
          </cell>
          <cell r="T223">
            <v>0</v>
          </cell>
          <cell r="U223">
            <v>0</v>
          </cell>
          <cell r="V223">
            <v>77985.436832853753</v>
          </cell>
          <cell r="AC223">
            <v>667664.17957652698</v>
          </cell>
        </row>
        <row r="224">
          <cell r="C224" t="str">
            <v>Q59</v>
          </cell>
          <cell r="D224" t="str">
            <v>Leicestershire and Lincolnshire</v>
          </cell>
          <cell r="E224" t="str">
            <v>RT</v>
          </cell>
          <cell r="F224" t="str">
            <v>Y55</v>
          </cell>
          <cell r="G224" t="str">
            <v>Midlands &amp; East</v>
          </cell>
          <cell r="H224" t="str">
            <v>NT</v>
          </cell>
          <cell r="I224"/>
          <cell r="M224">
            <v>26814</v>
          </cell>
          <cell r="N224">
            <v>199842</v>
          </cell>
          <cell r="O224">
            <v>159289.29505581764</v>
          </cell>
          <cell r="P224">
            <v>5769</v>
          </cell>
          <cell r="Q224">
            <v>-808</v>
          </cell>
          <cell r="R224">
            <v>899556.5022000001</v>
          </cell>
          <cell r="T224">
            <v>0</v>
          </cell>
          <cell r="U224">
            <v>0</v>
          </cell>
          <cell r="V224">
            <v>58384.591934998985</v>
          </cell>
          <cell r="AC224">
            <v>1348847.3891908168</v>
          </cell>
        </row>
        <row r="225">
          <cell r="C225" t="str">
            <v>Q60</v>
          </cell>
          <cell r="D225" t="str">
            <v>Shropshire and Staffordshire</v>
          </cell>
          <cell r="E225" t="str">
            <v>RT</v>
          </cell>
          <cell r="F225" t="str">
            <v>Y55</v>
          </cell>
          <cell r="G225" t="str">
            <v>Midlands &amp; East</v>
          </cell>
          <cell r="H225" t="str">
            <v>NT</v>
          </cell>
          <cell r="I225"/>
          <cell r="M225">
            <v>25204</v>
          </cell>
          <cell r="N225">
            <v>184244</v>
          </cell>
          <cell r="O225">
            <v>143887.51196666632</v>
          </cell>
          <cell r="P225">
            <v>3256</v>
          </cell>
          <cell r="Q225">
            <v>4870</v>
          </cell>
          <cell r="R225">
            <v>0</v>
          </cell>
          <cell r="T225">
            <v>0</v>
          </cell>
          <cell r="U225">
            <v>42364.78</v>
          </cell>
          <cell r="V225">
            <v>51666.074113664043</v>
          </cell>
          <cell r="AC225">
            <v>455492.36608033039</v>
          </cell>
        </row>
        <row r="226">
          <cell r="C226" t="str">
            <v>Q44</v>
          </cell>
          <cell r="D226" t="str">
            <v>Cheshire, Warrington &amp; Wirral</v>
          </cell>
          <cell r="E226" t="str">
            <v>RT</v>
          </cell>
          <cell r="F226" t="str">
            <v>Y54</v>
          </cell>
          <cell r="G226" t="str">
            <v>North</v>
          </cell>
          <cell r="H226" t="str">
            <v>NT</v>
          </cell>
          <cell r="I226"/>
          <cell r="M226">
            <v>19836</v>
          </cell>
          <cell r="N226">
            <v>144095</v>
          </cell>
          <cell r="O226">
            <v>131608.52600000001</v>
          </cell>
          <cell r="P226">
            <v>4481</v>
          </cell>
          <cell r="Q226">
            <v>942</v>
          </cell>
          <cell r="R226">
            <v>1722012.673</v>
          </cell>
          <cell r="T226">
            <v>0</v>
          </cell>
          <cell r="U226">
            <v>0</v>
          </cell>
          <cell r="V226">
            <v>37037.127878595333</v>
          </cell>
          <cell r="AC226">
            <v>2060012.3268785954</v>
          </cell>
        </row>
        <row r="227">
          <cell r="C227" t="str">
            <v>Q45</v>
          </cell>
          <cell r="D227" t="str">
            <v>Durham, Darlington &amp; Tees</v>
          </cell>
          <cell r="E227" t="str">
            <v>RT</v>
          </cell>
          <cell r="F227" t="str">
            <v>Y54</v>
          </cell>
          <cell r="G227" t="str">
            <v>North</v>
          </cell>
          <cell r="H227" t="str">
            <v>NT</v>
          </cell>
          <cell r="I227"/>
          <cell r="M227">
            <v>22005</v>
          </cell>
          <cell r="N227">
            <v>134883</v>
          </cell>
          <cell r="O227">
            <v>139377.962</v>
          </cell>
          <cell r="P227">
            <v>6405</v>
          </cell>
          <cell r="Q227">
            <v>2440</v>
          </cell>
          <cell r="R227">
            <v>0</v>
          </cell>
          <cell r="T227">
            <v>0</v>
          </cell>
          <cell r="U227">
            <v>28577</v>
          </cell>
          <cell r="V227">
            <v>47265.449029724579</v>
          </cell>
          <cell r="AC227">
            <v>380953.41102972458</v>
          </cell>
        </row>
        <row r="228">
          <cell r="C228" t="str">
            <v>Q46</v>
          </cell>
          <cell r="D228" t="str">
            <v>Greater Manchester</v>
          </cell>
          <cell r="E228" t="str">
            <v>RT</v>
          </cell>
          <cell r="F228" t="str">
            <v>Y54</v>
          </cell>
          <cell r="G228" t="str">
            <v>North</v>
          </cell>
          <cell r="H228" t="str">
            <v>NT</v>
          </cell>
          <cell r="I228"/>
          <cell r="M228">
            <v>47948</v>
          </cell>
          <cell r="N228">
            <v>291970</v>
          </cell>
          <cell r="O228">
            <v>339877.37399999995</v>
          </cell>
          <cell r="P228">
            <v>10580.777</v>
          </cell>
          <cell r="Q228">
            <v>11761</v>
          </cell>
          <cell r="R228">
            <v>0</v>
          </cell>
          <cell r="T228">
            <v>0</v>
          </cell>
          <cell r="U228">
            <v>0</v>
          </cell>
          <cell r="V228">
            <v>92572.493968866023</v>
          </cell>
          <cell r="AC228">
            <v>794709.64496886602</v>
          </cell>
        </row>
        <row r="229">
          <cell r="C229" t="str">
            <v>Q47</v>
          </cell>
          <cell r="D229" t="str">
            <v>Lancashire</v>
          </cell>
          <cell r="E229" t="str">
            <v>RT</v>
          </cell>
          <cell r="F229" t="str">
            <v>Y54</v>
          </cell>
          <cell r="G229" t="str">
            <v>North</v>
          </cell>
          <cell r="H229" t="str">
            <v>NT</v>
          </cell>
          <cell r="I229"/>
          <cell r="M229">
            <v>25721</v>
          </cell>
          <cell r="N229">
            <v>160471</v>
          </cell>
          <cell r="O229">
            <v>165812.01799999998</v>
          </cell>
          <cell r="P229">
            <v>6625</v>
          </cell>
          <cell r="Q229">
            <v>6278</v>
          </cell>
          <cell r="R229">
            <v>0</v>
          </cell>
          <cell r="T229">
            <v>0</v>
          </cell>
          <cell r="U229">
            <v>50659.805</v>
          </cell>
          <cell r="V229">
            <v>45653.544684521425</v>
          </cell>
          <cell r="AC229">
            <v>461220.36768452142</v>
          </cell>
        </row>
        <row r="230">
          <cell r="C230" t="str">
            <v>Q48</v>
          </cell>
          <cell r="D230" t="str">
            <v>Merseyside</v>
          </cell>
          <cell r="E230" t="str">
            <v>RT</v>
          </cell>
          <cell r="F230" t="str">
            <v>Y54</v>
          </cell>
          <cell r="G230" t="str">
            <v>North</v>
          </cell>
          <cell r="H230" t="str">
            <v>NT</v>
          </cell>
          <cell r="I230"/>
          <cell r="M230">
            <v>25273</v>
          </cell>
          <cell r="N230">
            <v>132446</v>
          </cell>
          <cell r="O230">
            <v>149726.712</v>
          </cell>
          <cell r="P230">
            <v>7077</v>
          </cell>
          <cell r="Q230">
            <v>2277</v>
          </cell>
          <cell r="R230">
            <v>0</v>
          </cell>
          <cell r="T230">
            <v>0</v>
          </cell>
          <cell r="U230">
            <v>0</v>
          </cell>
          <cell r="V230">
            <v>46716.07941698526</v>
          </cell>
          <cell r="AC230">
            <v>363515.79141698527</v>
          </cell>
        </row>
        <row r="231">
          <cell r="C231" t="str">
            <v>Q49</v>
          </cell>
          <cell r="D231" t="str">
            <v>Cumbria, Northumb, Tyne &amp; Wear</v>
          </cell>
          <cell r="E231" t="str">
            <v>RT</v>
          </cell>
          <cell r="F231" t="str">
            <v>Y54</v>
          </cell>
          <cell r="G231" t="str">
            <v>North</v>
          </cell>
          <cell r="H231" t="str">
            <v>NT</v>
          </cell>
          <cell r="I231"/>
          <cell r="M231">
            <v>36425</v>
          </cell>
          <cell r="N231">
            <v>215104</v>
          </cell>
          <cell r="O231">
            <v>206886.44799999997</v>
          </cell>
          <cell r="P231">
            <v>12503</v>
          </cell>
          <cell r="Q231">
            <v>5802</v>
          </cell>
          <cell r="R231">
            <v>651979.72699999996</v>
          </cell>
          <cell r="T231">
            <v>0</v>
          </cell>
          <cell r="U231">
            <v>0</v>
          </cell>
          <cell r="V231">
            <v>70540.405049066205</v>
          </cell>
          <cell r="AC231">
            <v>1199240.5800490661</v>
          </cell>
        </row>
        <row r="232">
          <cell r="C232" t="str">
            <v>Q50</v>
          </cell>
          <cell r="D232" t="str">
            <v>North Yorkshire and The Humber</v>
          </cell>
          <cell r="E232" t="str">
            <v>RT</v>
          </cell>
          <cell r="F232" t="str">
            <v>Y54</v>
          </cell>
          <cell r="G232" t="str">
            <v>North</v>
          </cell>
          <cell r="H232" t="str">
            <v>NT</v>
          </cell>
          <cell r="I232"/>
          <cell r="M232">
            <v>27184</v>
          </cell>
          <cell r="N232">
            <v>191636</v>
          </cell>
          <cell r="O232">
            <v>172952.09600000002</v>
          </cell>
          <cell r="P232">
            <v>6050</v>
          </cell>
          <cell r="Q232">
            <v>9805</v>
          </cell>
          <cell r="R232">
            <v>0</v>
          </cell>
          <cell r="T232">
            <v>6251.8119999999999</v>
          </cell>
          <cell r="U232">
            <v>0</v>
          </cell>
          <cell r="V232">
            <v>53398.34308415436</v>
          </cell>
          <cell r="AC232">
            <v>467277.25108415436</v>
          </cell>
        </row>
        <row r="233">
          <cell r="C233" t="str">
            <v>Q51</v>
          </cell>
          <cell r="D233" t="str">
            <v>South Yorkshire and Bassetlaw</v>
          </cell>
          <cell r="E233" t="str">
            <v>RT</v>
          </cell>
          <cell r="F233" t="str">
            <v>Y54</v>
          </cell>
          <cell r="G233" t="str">
            <v>North</v>
          </cell>
          <cell r="H233" t="str">
            <v>NT</v>
          </cell>
          <cell r="I233"/>
          <cell r="M233">
            <v>24334</v>
          </cell>
          <cell r="N233">
            <v>169477</v>
          </cell>
          <cell r="O233">
            <v>178373.45400000003</v>
          </cell>
          <cell r="P233">
            <v>3861</v>
          </cell>
          <cell r="Q233">
            <v>4828</v>
          </cell>
          <cell r="R233">
            <v>1085724.754</v>
          </cell>
          <cell r="T233">
            <v>0</v>
          </cell>
          <cell r="U233">
            <v>0</v>
          </cell>
          <cell r="V233">
            <v>46175.503706982759</v>
          </cell>
          <cell r="AC233">
            <v>1512773.7117069829</v>
          </cell>
        </row>
        <row r="234">
          <cell r="C234" t="str">
            <v>Q52</v>
          </cell>
          <cell r="D234" t="str">
            <v>West Yorkshire</v>
          </cell>
          <cell r="E234" t="str">
            <v>RT</v>
          </cell>
          <cell r="F234" t="str">
            <v>Y54</v>
          </cell>
          <cell r="G234" t="str">
            <v>North</v>
          </cell>
          <cell r="H234" t="str">
            <v>NT</v>
          </cell>
          <cell r="I234"/>
          <cell r="M234">
            <v>35925</v>
          </cell>
          <cell r="N234">
            <v>280802</v>
          </cell>
          <cell r="O234">
            <v>252122.74600000004</v>
          </cell>
          <cell r="P234">
            <v>6981</v>
          </cell>
          <cell r="Q234">
            <v>4346</v>
          </cell>
          <cell r="R234">
            <v>0</v>
          </cell>
          <cell r="T234">
            <v>0</v>
          </cell>
          <cell r="U234">
            <v>44391.664470000003</v>
          </cell>
          <cell r="V234">
            <v>75713.027409899354</v>
          </cell>
          <cell r="AC234">
            <v>700281.4378798994</v>
          </cell>
        </row>
        <row r="235">
          <cell r="C235" t="str">
            <v>Q64</v>
          </cell>
          <cell r="D235" t="str">
            <v>Bath, Gloucester, Swindon &amp; Wiltshire</v>
          </cell>
          <cell r="E235" t="str">
            <v>RT</v>
          </cell>
          <cell r="F235" t="str">
            <v>Y57</v>
          </cell>
          <cell r="G235" t="str">
            <v>South</v>
          </cell>
          <cell r="H235" t="str">
            <v>NT</v>
          </cell>
          <cell r="I235"/>
          <cell r="M235">
            <v>20945</v>
          </cell>
          <cell r="N235">
            <v>155805</v>
          </cell>
          <cell r="O235">
            <v>125721.54200000002</v>
          </cell>
          <cell r="P235">
            <v>2355</v>
          </cell>
          <cell r="Q235">
            <v>334</v>
          </cell>
          <cell r="R235">
            <v>0</v>
          </cell>
          <cell r="T235">
            <v>27261.376</v>
          </cell>
          <cell r="U235">
            <v>0</v>
          </cell>
          <cell r="V235">
            <v>41019.620125479705</v>
          </cell>
          <cell r="AC235">
            <v>373441.53812547971</v>
          </cell>
        </row>
        <row r="236">
          <cell r="C236" t="str">
            <v>Q65</v>
          </cell>
          <cell r="D236" t="str">
            <v>Bristol, North Somerset, Somerset &amp; South Glos</v>
          </cell>
          <cell r="E236" t="str">
            <v>RT</v>
          </cell>
          <cell r="F236" t="str">
            <v>Y57</v>
          </cell>
          <cell r="G236" t="str">
            <v>South</v>
          </cell>
          <cell r="H236" t="str">
            <v>NT</v>
          </cell>
          <cell r="I236"/>
          <cell r="M236">
            <v>22853</v>
          </cell>
          <cell r="N236">
            <v>168993</v>
          </cell>
          <cell r="O236">
            <v>132447.69400000002</v>
          </cell>
          <cell r="P236">
            <v>4735</v>
          </cell>
          <cell r="Q236">
            <v>85</v>
          </cell>
          <cell r="R236">
            <v>766810.49100000004</v>
          </cell>
          <cell r="T236">
            <v>0</v>
          </cell>
          <cell r="U236">
            <v>26170</v>
          </cell>
          <cell r="V236">
            <v>43379.111410754667</v>
          </cell>
          <cell r="AC236">
            <v>1165473.2964107548</v>
          </cell>
        </row>
        <row r="237">
          <cell r="C237" t="str">
            <v>Q66</v>
          </cell>
          <cell r="D237" t="str">
            <v>Devon, Cornwall and the Isles of Scilly</v>
          </cell>
          <cell r="E237" t="str">
            <v>RT</v>
          </cell>
          <cell r="F237" t="str">
            <v>Y57</v>
          </cell>
          <cell r="G237" t="str">
            <v>South</v>
          </cell>
          <cell r="H237" t="str">
            <v>NT</v>
          </cell>
          <cell r="I237"/>
          <cell r="M237">
            <v>30402</v>
          </cell>
          <cell r="N237">
            <v>195408</v>
          </cell>
          <cell r="O237">
            <v>181645.41399999999</v>
          </cell>
          <cell r="P237">
            <v>4808</v>
          </cell>
          <cell r="Q237">
            <v>-2515</v>
          </cell>
          <cell r="R237">
            <v>0</v>
          </cell>
          <cell r="T237">
            <v>0</v>
          </cell>
          <cell r="U237">
            <v>0</v>
          </cell>
          <cell r="V237">
            <v>49311.189409600716</v>
          </cell>
          <cell r="AC237">
            <v>459059.60340960068</v>
          </cell>
        </row>
        <row r="238">
          <cell r="C238" t="str">
            <v>Q67</v>
          </cell>
          <cell r="D238" t="str">
            <v>Kent &amp; Medway</v>
          </cell>
          <cell r="E238" t="str">
            <v>RT</v>
          </cell>
          <cell r="F238" t="str">
            <v>Y57</v>
          </cell>
          <cell r="G238" t="str">
            <v>South</v>
          </cell>
          <cell r="H238" t="str">
            <v>NT</v>
          </cell>
          <cell r="I238"/>
          <cell r="M238">
            <v>25635</v>
          </cell>
          <cell r="N238">
            <v>183979</v>
          </cell>
          <cell r="O238">
            <v>159338.85800000001</v>
          </cell>
          <cell r="P238">
            <v>5782</v>
          </cell>
          <cell r="Q238">
            <v>1581</v>
          </cell>
          <cell r="R238">
            <v>0</v>
          </cell>
          <cell r="T238">
            <v>0</v>
          </cell>
          <cell r="U238">
            <v>38667</v>
          </cell>
          <cell r="V238">
            <v>51065.267046356486</v>
          </cell>
          <cell r="AC238">
            <v>466048.12504635646</v>
          </cell>
        </row>
        <row r="239">
          <cell r="C239" t="str">
            <v>Q68</v>
          </cell>
          <cell r="D239" t="str">
            <v>Surrey &amp; Sussex</v>
          </cell>
          <cell r="E239" t="str">
            <v>RT</v>
          </cell>
          <cell r="F239" t="str">
            <v>Y57</v>
          </cell>
          <cell r="G239" t="str">
            <v>South</v>
          </cell>
          <cell r="H239" t="str">
            <v>NT</v>
          </cell>
          <cell r="I239"/>
          <cell r="M239">
            <v>39773</v>
          </cell>
          <cell r="N239">
            <v>298971</v>
          </cell>
          <cell r="O239">
            <v>245694.89</v>
          </cell>
          <cell r="P239">
            <v>5739</v>
          </cell>
          <cell r="Q239">
            <v>702</v>
          </cell>
          <cell r="R239">
            <v>410276.85800000001</v>
          </cell>
          <cell r="T239">
            <v>0</v>
          </cell>
          <cell r="U239">
            <v>0</v>
          </cell>
          <cell r="V239">
            <v>69588.282702107274</v>
          </cell>
          <cell r="AC239">
            <v>1070745.0307021074</v>
          </cell>
        </row>
        <row r="240">
          <cell r="C240" t="str">
            <v>Q69</v>
          </cell>
          <cell r="D240" t="str">
            <v>Thames Valley</v>
          </cell>
          <cell r="E240" t="str">
            <v>RT</v>
          </cell>
          <cell r="F240" t="str">
            <v>Y57</v>
          </cell>
          <cell r="G240" t="str">
            <v>South</v>
          </cell>
          <cell r="H240" t="str">
            <v>NT</v>
          </cell>
          <cell r="I240"/>
          <cell r="M240">
            <v>24298</v>
          </cell>
          <cell r="N240">
            <v>214560</v>
          </cell>
          <cell r="O240">
            <v>167415.35399999999</v>
          </cell>
          <cell r="P240">
            <v>9104</v>
          </cell>
          <cell r="Q240">
            <v>1873</v>
          </cell>
          <cell r="R240">
            <v>0</v>
          </cell>
          <cell r="T240">
            <v>0</v>
          </cell>
          <cell r="U240">
            <v>28626</v>
          </cell>
          <cell r="V240">
            <v>62634.437208283947</v>
          </cell>
          <cell r="AC240">
            <v>508510.79120828392</v>
          </cell>
        </row>
        <row r="241">
          <cell r="C241" t="str">
            <v>Q70</v>
          </cell>
          <cell r="D241" t="str">
            <v>Wessex</v>
          </cell>
          <cell r="E241" t="str">
            <v>RT</v>
          </cell>
          <cell r="F241" t="str">
            <v>Y57</v>
          </cell>
          <cell r="G241" t="str">
            <v>South</v>
          </cell>
          <cell r="H241" t="str">
            <v>NT</v>
          </cell>
          <cell r="I241"/>
          <cell r="M241">
            <v>39290</v>
          </cell>
          <cell r="N241">
            <v>301300</v>
          </cell>
          <cell r="O241">
            <v>241108.80200000003</v>
          </cell>
          <cell r="P241">
            <v>5167</v>
          </cell>
          <cell r="Q241">
            <v>586</v>
          </cell>
          <cell r="R241">
            <v>871314.37600000005</v>
          </cell>
          <cell r="T241">
            <v>0</v>
          </cell>
          <cell r="U241">
            <v>0</v>
          </cell>
          <cell r="V241">
            <v>75296.108713282374</v>
          </cell>
          <cell r="AC241">
            <v>1534062.2867132823</v>
          </cell>
        </row>
        <row r="242">
          <cell r="C242" t="str">
            <v>Q71</v>
          </cell>
          <cell r="D242" t="str">
            <v>London</v>
          </cell>
          <cell r="E242" t="str">
            <v>RT</v>
          </cell>
          <cell r="F242" t="str">
            <v>Y56</v>
          </cell>
          <cell r="G242" t="str">
            <v>London</v>
          </cell>
          <cell r="H242" t="str">
            <v>NT</v>
          </cell>
          <cell r="M242">
            <v>133039</v>
          </cell>
          <cell r="N242">
            <v>1032061</v>
          </cell>
          <cell r="O242">
            <v>808507.06</v>
          </cell>
          <cell r="P242">
            <v>30752</v>
          </cell>
          <cell r="Q242">
            <v>26505</v>
          </cell>
          <cell r="R242">
            <v>3045739.6582968067</v>
          </cell>
          <cell r="T242">
            <v>0</v>
          </cell>
          <cell r="U242">
            <v>64227</v>
          </cell>
          <cell r="V242">
            <v>247595.32119377679</v>
          </cell>
          <cell r="AC242">
            <v>5388426.0394905843</v>
          </cell>
        </row>
        <row r="243">
          <cell r="C243" t="str">
            <v>Y56</v>
          </cell>
          <cell r="D243" t="str">
            <v>London</v>
          </cell>
          <cell r="E243" t="str">
            <v>NT</v>
          </cell>
          <cell r="H243" t="str">
            <v>NT</v>
          </cell>
          <cell r="X243">
            <v>61232.939423498334</v>
          </cell>
          <cell r="Y243">
            <v>4794</v>
          </cell>
          <cell r="AC243">
            <v>66026.939423498334</v>
          </cell>
        </row>
        <row r="244">
          <cell r="C244" t="str">
            <v>Y55</v>
          </cell>
          <cell r="D244" t="str">
            <v>Midlands &amp; East</v>
          </cell>
          <cell r="E244" t="str">
            <v>NT</v>
          </cell>
          <cell r="H244" t="str">
            <v>NT</v>
          </cell>
          <cell r="X244">
            <v>90258.678726835788</v>
          </cell>
          <cell r="Y244">
            <v>9162</v>
          </cell>
          <cell r="AC244">
            <v>99420.678726835788</v>
          </cell>
        </row>
        <row r="245">
          <cell r="C245" t="str">
            <v>Y54</v>
          </cell>
          <cell r="D245" t="str">
            <v>North</v>
          </cell>
          <cell r="E245" t="str">
            <v>NT</v>
          </cell>
          <cell r="H245" t="str">
            <v>NT</v>
          </cell>
          <cell r="X245">
            <v>79579.48517031924</v>
          </cell>
          <cell r="Y245">
            <v>9740</v>
          </cell>
          <cell r="AC245">
            <v>89319.48517031924</v>
          </cell>
        </row>
        <row r="246">
          <cell r="C246" t="str">
            <v>Y57</v>
          </cell>
          <cell r="D246" t="str">
            <v>South</v>
          </cell>
          <cell r="E246" t="str">
            <v>NT</v>
          </cell>
          <cell r="H246" t="str">
            <v>NT</v>
          </cell>
          <cell r="X246">
            <v>74690.18786138315</v>
          </cell>
          <cell r="Y246">
            <v>8305</v>
          </cell>
          <cell r="AC246">
            <v>82995.18786138315</v>
          </cell>
        </row>
        <row r="247">
          <cell r="C247" t="str">
            <v>Med</v>
          </cell>
          <cell r="D247" t="str">
            <v>Medical Directorate</v>
          </cell>
          <cell r="W247">
            <v>25183</v>
          </cell>
          <cell r="Y247">
            <v>138421</v>
          </cell>
          <cell r="AC247">
            <v>163604</v>
          </cell>
        </row>
        <row r="248">
          <cell r="C248" t="str">
            <v>Nur</v>
          </cell>
          <cell r="D248" t="str">
            <v>Nursing Directorate</v>
          </cell>
          <cell r="W248">
            <v>10823</v>
          </cell>
          <cell r="Y248">
            <v>4055</v>
          </cell>
          <cell r="AC248">
            <v>14878</v>
          </cell>
        </row>
        <row r="249">
          <cell r="C249" t="str">
            <v>OpsCOO</v>
          </cell>
          <cell r="D249" t="str">
            <v>Operations Directorate - COO</v>
          </cell>
          <cell r="W249">
            <v>9279.863222</v>
          </cell>
          <cell r="Y249">
            <v>0</v>
          </cell>
          <cell r="AC249">
            <v>9279.863222</v>
          </cell>
        </row>
        <row r="250">
          <cell r="C250" t="str">
            <v>OpsOth</v>
          </cell>
          <cell r="D250" t="str">
            <v>Operations Directorate - Not Yet Devolved</v>
          </cell>
          <cell r="W250">
            <v>52597</v>
          </cell>
          <cell r="Y250">
            <v>59201</v>
          </cell>
          <cell r="AC250">
            <v>111798</v>
          </cell>
        </row>
        <row r="251">
          <cell r="C251" t="str">
            <v>Com</v>
          </cell>
          <cell r="D251" t="str">
            <v>Commissioning Development</v>
          </cell>
          <cell r="W251">
            <v>10691.743315499998</v>
          </cell>
          <cell r="Y251">
            <v>4995</v>
          </cell>
          <cell r="AC251">
            <v>15686.743315499998</v>
          </cell>
        </row>
        <row r="252">
          <cell r="C252" t="str">
            <v>Pat</v>
          </cell>
          <cell r="D252" t="str">
            <v>Patients &amp; Information</v>
          </cell>
          <cell r="W252">
            <v>18494.716101123831</v>
          </cell>
          <cell r="Y252">
            <v>117629</v>
          </cell>
          <cell r="AC252">
            <v>136123.71610112383</v>
          </cell>
        </row>
        <row r="253">
          <cell r="C253" t="str">
            <v>Fin</v>
          </cell>
          <cell r="D253" t="str">
            <v>Finance</v>
          </cell>
          <cell r="W253">
            <v>15750</v>
          </cell>
          <cell r="Y253">
            <v>2500</v>
          </cell>
          <cell r="AA253">
            <v>360000</v>
          </cell>
          <cell r="AB253">
            <v>1184000</v>
          </cell>
          <cell r="AC253">
            <v>1562250</v>
          </cell>
        </row>
        <row r="254">
          <cell r="C254" t="str">
            <v>Pol</v>
          </cell>
          <cell r="D254" t="str">
            <v>Policy</v>
          </cell>
          <cell r="W254">
            <v>11581.887918000002</v>
          </cell>
          <cell r="Y254">
            <v>0</v>
          </cell>
          <cell r="AC254">
            <v>11581.887918000002</v>
          </cell>
        </row>
        <row r="255">
          <cell r="C255" t="str">
            <v>Hum</v>
          </cell>
          <cell r="D255" t="str">
            <v>Human Resources</v>
          </cell>
          <cell r="W255">
            <v>8270</v>
          </cell>
          <cell r="Y255">
            <v>46729</v>
          </cell>
          <cell r="AC255">
            <v>54999</v>
          </cell>
        </row>
        <row r="256">
          <cell r="C256" t="str">
            <v>CorPol</v>
          </cell>
          <cell r="D256" t="str">
            <v>Corporate  - Policy</v>
          </cell>
          <cell r="W256">
            <v>17400</v>
          </cell>
          <cell r="Y256">
            <v>0</v>
          </cell>
          <cell r="Z256">
            <v>300000</v>
          </cell>
          <cell r="AC256">
            <v>317400</v>
          </cell>
        </row>
        <row r="257">
          <cell r="C257" t="str">
            <v>CorOth</v>
          </cell>
          <cell r="D257" t="str">
            <v>Corporate  - Other</v>
          </cell>
          <cell r="W257">
            <v>16800</v>
          </cell>
          <cell r="Y257">
            <v>0</v>
          </cell>
          <cell r="AC257">
            <v>16800</v>
          </cell>
        </row>
        <row r="258">
          <cell r="C258" t="str">
            <v>CorIT</v>
          </cell>
          <cell r="D258" t="str">
            <v>Corporate  - IT</v>
          </cell>
          <cell r="W258">
            <v>14387</v>
          </cell>
          <cell r="Y258">
            <v>0</v>
          </cell>
          <cell r="AC258">
            <v>14387</v>
          </cell>
        </row>
        <row r="259">
          <cell r="C259" t="str">
            <v>Tra</v>
          </cell>
          <cell r="D259" t="str">
            <v xml:space="preserve">Travel &amp; Subsistence </v>
          </cell>
          <cell r="W259">
            <v>28200</v>
          </cell>
          <cell r="Y259">
            <v>0</v>
          </cell>
          <cell r="AC259">
            <v>28200</v>
          </cell>
        </row>
        <row r="260">
          <cell r="C260" t="str">
            <v>Est</v>
          </cell>
          <cell r="D260" t="str">
            <v>Estates</v>
          </cell>
          <cell r="W260">
            <v>21500</v>
          </cell>
          <cell r="Y260">
            <v>0</v>
          </cell>
          <cell r="AC260">
            <v>21500</v>
          </cell>
        </row>
        <row r="261">
          <cell r="C261" t="str">
            <v>Off</v>
          </cell>
          <cell r="D261" t="str">
            <v>Office Expenses</v>
          </cell>
          <cell r="W261">
            <v>7200</v>
          </cell>
          <cell r="Y261">
            <v>0</v>
          </cell>
          <cell r="AC261">
            <v>7200</v>
          </cell>
        </row>
        <row r="262">
          <cell r="C262" t="str">
            <v>Dep</v>
          </cell>
          <cell r="D262" t="str">
            <v>Depreciation</v>
          </cell>
          <cell r="W262">
            <v>30000</v>
          </cell>
          <cell r="Y262">
            <v>0</v>
          </cell>
          <cell r="AC262">
            <v>30000</v>
          </cell>
        </row>
        <row r="263">
          <cell r="C263" t="str">
            <v>Oth</v>
          </cell>
          <cell r="D263" t="str">
            <v>Other</v>
          </cell>
          <cell r="W263">
            <v>54000</v>
          </cell>
          <cell r="Y263">
            <v>516529</v>
          </cell>
          <cell r="AC263">
            <v>570529</v>
          </cell>
        </row>
        <row r="264">
          <cell r="C264" t="str">
            <v>Con</v>
          </cell>
          <cell r="D264" t="str">
            <v>Contingency</v>
          </cell>
          <cell r="W264">
            <v>18225</v>
          </cell>
          <cell r="Y264">
            <v>101190</v>
          </cell>
          <cell r="AC264">
            <v>119415</v>
          </cell>
        </row>
      </sheetData>
      <sheetData sheetId="18" refreshError="1"/>
      <sheetData sheetId="19" refreshError="1"/>
      <sheetData sheetId="20" refreshError="1"/>
      <sheetData sheetId="21">
        <row r="8">
          <cell r="B8" t="str">
            <v>01C</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Contents"/>
      <sheetName val="Allocations"/>
      <sheetName val="Baselines"/>
      <sheetName val="Sources"/>
      <sheetName val="HCHS"/>
      <sheetName val="HCHS_MH"/>
      <sheetName val="Prescribing"/>
      <sheetName val="Primary"/>
      <sheetName val="Unified"/>
      <sheetName val="Criteria"/>
      <sheetName val="POC"/>
      <sheetName val="PoC_Chart"/>
      <sheetName val="Change in DFTs"/>
      <sheetName val="DFTs_Charts"/>
      <sheetName val="Weights"/>
      <sheetName val="HCHSMFF"/>
      <sheetName val="PMSMFF"/>
      <sheetName val="MFF"/>
      <sheetName val="PPM"/>
      <sheetName val="MH_age_weights"/>
      <sheetName val="Glossary"/>
      <sheetName val="Org_Lookups"/>
    </sheetNames>
    <sheetDataSet>
      <sheetData sheetId="0">
        <row r="1">
          <cell r="B1" t="str">
            <v>[2012ExpoBook_A.xls]</v>
          </cell>
        </row>
      </sheetData>
      <sheetData sheetId="1"/>
      <sheetData sheetId="2">
        <row r="6">
          <cell r="B6" t="str">
            <v>5ND</v>
          </cell>
        </row>
      </sheetData>
      <sheetData sheetId="3"/>
      <sheetData sheetId="4"/>
      <sheetData sheetId="5">
        <row r="8">
          <cell r="B8" t="str">
            <v>5ND</v>
          </cell>
        </row>
      </sheetData>
      <sheetData sheetId="6"/>
      <sheetData sheetId="7"/>
      <sheetData sheetId="8"/>
      <sheetData sheetId="9">
        <row r="8">
          <cell r="B8" t="str">
            <v>5ND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9B52F23F-3108-4BAF-AF00-1706A968600F}" sourceName="Year">
  <extLst>
    <x:ext xmlns:x15="http://schemas.microsoft.com/office/spreadsheetml/2010/11/main" uri="{2F2917AC-EB37-4324-AD4E-5DD8C200BD13}">
      <x15:tableSlicerCache tableId="3"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CC1D97F3-4CA3-4325-B5E5-C61A4A4D234D}" sourceName="Year">
  <extLst>
    <x:ext xmlns:x15="http://schemas.microsoft.com/office/spreadsheetml/2010/11/main" uri="{2F2917AC-EB37-4324-AD4E-5DD8C200BD13}">
      <x15:tableSlicerCache tableId="2" column="1"/>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1" xr10:uid="{6DDC5DFC-9E38-4148-A5F3-9DF151E3ADD0}" cache="Slicer_Year1" caption="Year"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B3AF087C-6B68-45FA-9CE1-81734E1B8B8D}" cache="Slicer_Year" caption="Year"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6C245F2-35DC-4940-B01D-70A2286FE77C}" name="Region_year0" displayName="Region_year0" ref="A3:G11" totalsRowCount="1" headerRowDxfId="87" dataDxfId="86" headerRowCellStyle="Normal 2" dataCellStyle="Normal 2">
  <autoFilter ref="A3:G10" xr:uid="{283047DE-BEA0-427C-8B90-BF9313A375B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E0BC649-E0DC-4AA8-930E-E3BF2E4A5149}" name="Year" totalsRowLabel="Total" dataDxfId="85" totalsRowDxfId="84" dataCellStyle="Normal 2"/>
    <tableColumn id="2" xr3:uid="{FF9FB91C-9C91-44F8-A968-F1BD7CAE96DC}" name="R23" dataDxfId="83" totalsRowDxfId="82" dataCellStyle="Normal 2"/>
    <tableColumn id="3" xr3:uid="{16112162-34A2-4425-8187-210A76EBA4D9}" name="Region" totalsRowLabel="England" dataDxfId="81" totalsRowDxfId="80" dataCellStyle="Normal 2"/>
    <tableColumn id="4" xr3:uid="{B6D6A325-174C-42AB-B198-979138E61376}" name="Registered population" totalsRowFunction="sum" dataDxfId="79" totalsRowDxfId="78" dataCellStyle="Normal 2">
      <calculatedColumnFormula>SUMIFS(ICB_need_index[Registered population],ICB_need_index[R23],Region_year0[[#This Row],[R23]],ICB_need_index[Year],Region_year0[[#This Row],[Year]])</calculatedColumnFormula>
    </tableColumn>
    <tableColumn id="5" xr3:uid="{56FB7B37-DA62-40BC-973D-9DBD14B725C3}" name="Weighted population" totalsRowFunction="sum" dataDxfId="77" totalsRowDxfId="76" dataCellStyle="Normal 2">
      <calculatedColumnFormula>SUMIFS(ICB_need_index[Weighted population],ICB_need_index[R23],Region_year0[[#This Row],[R23]],ICB_need_index[Year],Region_year0[[#This Row],[Year]])</calculatedColumnFormula>
    </tableColumn>
    <tableColumn id="6" xr3:uid="{68564EFB-B215-4B5D-9C7B-3F65C2A9EC70}" name="Normalised weighted population (adjusted)" totalsRowFunction="sum" dataDxfId="75" totalsRowDxfId="74" dataCellStyle="Normal 2">
      <calculatedColumnFormula>SUMIFS(ICB_need_index[Normalised weighted population (adjusted)],ICB_need_index[R23],Region_year0[[#This Row],[R23]],ICB_need_index[Year],Region_year0[[#This Row],[Year]])</calculatedColumnFormula>
    </tableColumn>
    <tableColumn id="7" xr3:uid="{3101721D-CB0B-4BCB-A6BF-B4C14A1276BF}" name="Avoidable Mortality Rate Index" totalsRowFunction="custom" dataDxfId="73" totalsRowDxfId="72" dataCellStyle="Normal 2">
      <calculatedColumnFormula>Region_year0[[#This Row],[Normalised weighted population (adjusted)]]/Region_year0[[#This Row],[Registered population]]</calculatedColumnFormula>
      <totalsRowFormula>Region_year0[[#Totals],[Normalised weighted population (adjusted)]]/Region_year0[[#Totals],[Registered population]]</totalsRowFormula>
    </tableColumn>
  </tableColumns>
  <tableStyleInfo name="TableAllocationsTechGuid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F34C573-391F-4F4A-8D3F-3FCE1F6E5DE6}" name="Region_year1" displayName="Region_year1" ref="A13:G21" totalsRowCount="1" headerRowDxfId="71" dataDxfId="70" headerRowCellStyle="Normal 2" dataCellStyle="Normal 2">
  <autoFilter ref="A13:G20" xr:uid="{DD3CDE5E-CAF9-478A-826C-E04CB7499DA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85F5FA0-9F87-4E20-96F7-8A93FCB80545}" name="Year" totalsRowLabel="Total" dataDxfId="69" totalsRowDxfId="68" dataCellStyle="Normal 2"/>
    <tableColumn id="2" xr3:uid="{F512B7E4-9FD2-4222-A4D0-0EC78DEB679E}" name="R23" dataDxfId="67" totalsRowDxfId="66" dataCellStyle="Normal 2"/>
    <tableColumn id="3" xr3:uid="{CA0ECE9E-EB8E-4610-9321-CDE005CFF5FC}" name="Region" totalsRowLabel="England" dataDxfId="65" totalsRowDxfId="64" dataCellStyle="Normal 2"/>
    <tableColumn id="4" xr3:uid="{8B76A53E-E1CE-4A40-A8A7-689CD1CCBBBE}" name="Registered population" totalsRowFunction="sum" dataDxfId="63" totalsRowDxfId="62" dataCellStyle="Normal 2">
      <calculatedColumnFormula>SUMIFS(ICB_need_index[Registered population],ICB_need_index[R23],Region_year1[[#This Row],[R23]],ICB_need_index[Year],Region_year1[[#This Row],[Year]])</calculatedColumnFormula>
    </tableColumn>
    <tableColumn id="5" xr3:uid="{C200A8A3-BA20-4BF7-A318-225924BEE24D}" name="Weighted population" totalsRowFunction="sum" dataDxfId="61" totalsRowDxfId="60" dataCellStyle="Normal 2">
      <calculatedColumnFormula>SUMIFS(ICB_need_index[Weighted population],ICB_need_index[R23],Region_year1[[#This Row],[R23]],ICB_need_index[Year],Region_year1[[#This Row],[Year]])</calculatedColumnFormula>
    </tableColumn>
    <tableColumn id="6" xr3:uid="{F7F3EF62-309E-4580-AE35-0DFAD1F88C2C}" name="Normalised weighted population (adjusted)" totalsRowFunction="sum" dataDxfId="59" totalsRowDxfId="58" dataCellStyle="Normal 2">
      <calculatedColumnFormula>SUMIFS(ICB_need_index[Normalised weighted population (adjusted)],ICB_need_index[R23],Region_year1[[#This Row],[R23]],ICB_need_index[Year],Region_year1[[#This Row],[Year]])</calculatedColumnFormula>
    </tableColumn>
    <tableColumn id="7" xr3:uid="{29AAA4EB-45BB-40BC-B0FF-3FC6CCD0C951}" name="Avoidable Mortality Rate Index" totalsRowFunction="custom" dataDxfId="57" totalsRowDxfId="56" dataCellStyle="Normal 2">
      <calculatedColumnFormula>Region_year1[[#This Row],[Normalised weighted population (adjusted)]]/Region_year1[[#This Row],[Registered population]]</calculatedColumnFormula>
      <totalsRowFormula>Region_year1[[#Totals],[Normalised weighted population (adjusted)]]/Region_year1[[#Totals],[Registered population]]</totalsRowFormula>
    </tableColumn>
  </tableColumns>
  <tableStyleInfo name="TableAllocationsTechGuid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8B0E0F1-1DAD-4DF5-AB17-EC5D775CCE25}" name="Region_year2" displayName="Region_year2" ref="A23:G31" totalsRowCount="1" headerRowDxfId="55" dataDxfId="54" headerRowCellStyle="Normal 2" dataCellStyle="Normal 2">
  <autoFilter ref="A23:G30" xr:uid="{E957B408-8A82-4524-9184-9214ABCA4E2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C58828-3393-4CD3-9684-4A0AC4973362}" name="Year" totalsRowLabel="Total" dataDxfId="53" totalsRowDxfId="52" dataCellStyle="Normal 2"/>
    <tableColumn id="2" xr3:uid="{6DB7A4C2-FD79-4488-B684-F7D3163B8667}" name="R23" dataDxfId="51" totalsRowDxfId="50" dataCellStyle="Normal 2"/>
    <tableColumn id="3" xr3:uid="{694E10C3-5F80-4DA5-A12F-5925963DA5CF}" name="Region" totalsRowLabel="England" dataDxfId="49" totalsRowDxfId="48" dataCellStyle="Normal 2"/>
    <tableColumn id="4" xr3:uid="{8330B572-9BFF-4A7F-98FC-D36AF7F32119}" name="Registered population" totalsRowFunction="sum" dataDxfId="47" totalsRowDxfId="46" dataCellStyle="Normal 2">
      <calculatedColumnFormula>SUMIFS(ICB_need_index[Registered population],ICB_need_index[R23],Region_year2[[#This Row],[R23]],ICB_need_index[Year],Region_year2[[#This Row],[Year]])</calculatedColumnFormula>
    </tableColumn>
    <tableColumn id="5" xr3:uid="{596FFBB0-3153-470F-B26D-B70088148451}" name="Weighted population" totalsRowFunction="sum" dataDxfId="45" totalsRowDxfId="44" dataCellStyle="Normal 2">
      <calculatedColumnFormula>SUMIFS(ICB_need_index[Weighted population],ICB_need_index[R23],Region_year2[[#This Row],[R23]],ICB_need_index[Year],Region_year2[[#This Row],[Year]])</calculatedColumnFormula>
    </tableColumn>
    <tableColumn id="6" xr3:uid="{C12DDF22-84CF-4228-BEF2-2D67221AFF05}" name="Normalised weighted population (adjusted)" totalsRowFunction="sum" dataDxfId="43" totalsRowDxfId="42" dataCellStyle="Normal 2">
      <calculatedColumnFormula>SUMIFS(ICB_need_index[Normalised weighted population (adjusted)],ICB_need_index[R23],Region_year2[[#This Row],[R23]],ICB_need_index[Year],Region_year2[[#This Row],[Year]])</calculatedColumnFormula>
    </tableColumn>
    <tableColumn id="7" xr3:uid="{068A94C0-3B92-4F6E-AEF9-FA55FE5D2FF2}" name="Avoidable Mortality Rate Index" totalsRowFunction="custom" dataDxfId="41" totalsRowDxfId="40" dataCellStyle="Normal 2">
      <calculatedColumnFormula>Region_year2[[#This Row],[Normalised weighted population (adjusted)]]/Region_year2[[#This Row],[Registered population]]</calculatedColumnFormula>
      <totalsRowFormula>Region_year2[[#Totals],[Normalised weighted population (adjusted)]]/Region_year2[[#Totals],[Registered population]]</totalsRowFormula>
    </tableColumn>
  </tableColumns>
  <tableStyleInfo name="TableAllocationsTechGuid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54C1AEB-2931-4EEE-92EC-5EC2EC109EA4}" name="ICB_need_index" displayName="ICB_need_index" ref="A3:J130" totalsRowCount="1" headerRowDxfId="39" dataDxfId="38" headerRowCellStyle="Normal 2" dataCellStyle="Normal 2">
  <autoFilter ref="A3:J129" xr:uid="{7E2FBE7D-DDFA-4A34-8F80-256F04CDBB73}">
    <filterColumn colId="0" hiddenButton="1">
      <filters>
        <filter val="2022 base"/>
      </filters>
    </filterColumn>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sortState xmlns:xlrd2="http://schemas.microsoft.com/office/spreadsheetml/2017/richdata2" ref="A4:J129">
    <sortCondition ref="A5"/>
  </sortState>
  <tableColumns count="10">
    <tableColumn id="1" xr3:uid="{E4D6EF11-981E-4639-A013-984E4E14438C}" name="Year" totalsRowLabel="Total" dataDxfId="37" totalsRowDxfId="36" dataCellStyle="Normal 2"/>
    <tableColumn id="2" xr3:uid="{F9DE36D1-B770-4145-9E80-3596BB22FD0A}" name="Sort" dataDxfId="35" totalsRowDxfId="34" dataCellStyle="Normal 2"/>
    <tableColumn id="3" xr3:uid="{B9AC4F91-F174-4A39-A119-15DB279057DD}" name="R23" dataDxfId="33" totalsRowDxfId="32" dataCellStyle="Normal 2"/>
    <tableColumn id="4" xr3:uid="{830B33D5-9229-478E-A1C3-DD384FECC047}" name="Region" dataDxfId="31" totalsRowDxfId="30" dataCellStyle="Normal 2"/>
    <tableColumn id="5" xr3:uid="{2FE9893D-C4DC-49F5-8F2C-8DCDAD67DB5B}" name="ICB23" dataDxfId="29" totalsRowDxfId="28" dataCellStyle="Normal 2"/>
    <tableColumn id="6" xr3:uid="{6291F088-93E1-40A7-AC87-62F709F80F8B}" name="Integrated Care Board" totalsRowLabel="England" dataDxfId="27" totalsRowDxfId="26" dataCellStyle="Normal 2"/>
    <tableColumn id="7" xr3:uid="{AF340F74-A3BD-41D6-BC6D-8514E76E1FFB}" name="Registered population" totalsRowFunction="sum" dataDxfId="25" totalsRowDxfId="24" dataCellStyle="Normal 2"/>
    <tableColumn id="8" xr3:uid="{14022540-ACF0-4241-86FC-EE00CB560487}" name="Weighted population" totalsRowFunction="sum" dataDxfId="23" totalsRowDxfId="22" dataCellStyle="Normal 2"/>
    <tableColumn id="9" xr3:uid="{1B46EB55-5F9E-4914-9C2B-F91730A88A55}" name="Normalised weighted population (adjusted)" totalsRowFunction="sum" dataDxfId="21" totalsRowDxfId="20" dataCellStyle="Normal 2"/>
    <tableColumn id="10" xr3:uid="{75045A5A-E8B7-4380-97CA-58585BC684F4}" name="Avoidable Mortality Rate Index" totalsRowFunction="custom" dataDxfId="19" totalsRowDxfId="18" dataCellStyle="Normal 2">
      <totalsRowFormula>ICB_need_index[[#Totals],[Normalised weighted population (adjusted)]]/ICB_need_index[[#Totals],[Registered population]]</totalsRowFormula>
    </tableColumn>
  </tableColumns>
  <tableStyleInfo name="TableAllocationsTechGuid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68C8778-4026-4075-B3DB-E14463F7487C}" name="GP_need_index" displayName="GP_need_index" ref="A3:I19662" totalsRowShown="0" headerRowDxfId="17" dataDxfId="16" headerRowCellStyle="Normal 2" dataCellStyle="Normal 2">
  <autoFilter ref="A3:I19662" xr:uid="{7779D939-1D71-4BE1-97F2-C55DE7547F41}">
    <filterColumn colId="0" hiddenButton="1">
      <filters>
        <filter val="2022 base"/>
      </filters>
    </filterColumn>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sortState xmlns:xlrd2="http://schemas.microsoft.com/office/spreadsheetml/2017/richdata2" ref="A4:I19662">
    <sortCondition ref="B4"/>
  </sortState>
  <tableColumns count="9">
    <tableColumn id="1" xr3:uid="{D27730CF-7C59-4E77-A920-2B347A078C25}" name="Year" dataDxfId="15" dataCellStyle="Normal 2"/>
    <tableColumn id="2" xr3:uid="{BF852234-3852-4D36-93A7-32DB9DBEED58}" name="Practice" dataDxfId="14" dataCellStyle="Normal 2"/>
    <tableColumn id="3" xr3:uid="{8243CE21-A367-4A59-9EEB-8BE68BBC0EC5}" name="GP practice name" dataDxfId="13" dataCellStyle="Normal 2"/>
    <tableColumn id="4" xr3:uid="{1B11B1A7-2812-4778-B261-76DDA2DDD050}" name="ICB23" dataDxfId="12" dataCellStyle="Normal 2"/>
    <tableColumn id="5" xr3:uid="{01CCAD31-AB87-4AB6-AD29-C92B957A1E4C}" name="Registered population" dataDxfId="11" dataCellStyle="Normal 2"/>
    <tableColumn id="6" xr3:uid="{59F85E31-B124-4015-8EE8-3229E42F07C9}" name="Weighted population" dataDxfId="10" dataCellStyle="Normal 2"/>
    <tableColumn id="7" xr3:uid="{7C5426EA-AB55-48B8-8101-F20A6A946231}" name="Normalised weighted population" dataDxfId="9" dataCellStyle="Normal 2"/>
    <tableColumn id="8" xr3:uid="{F6C742D8-0309-4DF8-ACC0-35A87003A491}" name="Normalised weighted population (adjusted)" dataDxfId="8" dataCellStyle="Normal 2"/>
    <tableColumn id="9" xr3:uid="{C9C9DE0E-0BC3-4A6B-B310-1D05002A0624}" name="Avoidable mortality rate index" dataDxfId="7" dataCellStyle="Normal 2"/>
  </tableColumns>
  <tableStyleInfo name="TableAllocationsTechGuid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001CE6-8D58-4002-A648-D7F07C1A503F}" name="MSOA_avoidable_mortality" displayName="MSOA_avoidable_mortality" ref="A3:E6794" totalsRowShown="0" headerRowDxfId="6" dataDxfId="5">
  <autoFilter ref="A3:E6794" xr:uid="{8B5A707B-3258-4728-8385-69DF6EFF1A15}">
    <filterColumn colId="0" hiddenButton="1"/>
    <filterColumn colId="1" hiddenButton="1"/>
    <filterColumn colId="2" hiddenButton="1"/>
    <filterColumn colId="3" hiddenButton="1"/>
    <filterColumn colId="4" hiddenButton="1"/>
  </autoFilter>
  <sortState xmlns:xlrd2="http://schemas.microsoft.com/office/spreadsheetml/2017/richdata2" ref="A4:E6794">
    <sortCondition descending="1" ref="D7"/>
  </sortState>
  <tableColumns count="5">
    <tableColumn id="1" xr3:uid="{1A2AFFF1-A455-4579-ADE6-DF668B0BB4EE}" name="msoa11cd" dataDxfId="4"/>
    <tableColumn id="2" xr3:uid="{92D78A6D-A85B-48F7-BE80-900D07DDC0CC}" name="msoa11nm" dataDxfId="3"/>
    <tableColumn id="3" xr3:uid="{B34E4342-F14F-423E-BC2D-A9F1ED237BC1}" name="iSMR" dataDxfId="2"/>
    <tableColumn id="4" xr3:uid="{B0B4F40B-06DC-4621-AB67-37EEC95DEB97}" name="Rank" dataDxfId="1"/>
    <tableColumn id="5" xr3:uid="{08732E21-7506-4B07-8624-6FA961FC6363}" name="Group" dataDxfId="0"/>
  </tableColumns>
  <tableStyleInfo name="TableAllocationsTechGuid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files.digital.nhs.uk/AA/AE3EDC/gp-reg-pat-prac-lsoa-male-female-oct-22..zip" TargetMode="External"/><Relationship Id="rId7" Type="http://schemas.openxmlformats.org/officeDocument/2006/relationships/printerSettings" Target="../printerSettings/printerSettings1.bin"/><Relationship Id="rId2" Type="http://schemas.openxmlformats.org/officeDocument/2006/relationships/hyperlink" Target="http://www.england.nhs.uk/allocations" TargetMode="External"/><Relationship Id="rId1" Type="http://schemas.openxmlformats.org/officeDocument/2006/relationships/hyperlink" Target="mailto:england.revenue-allocations@nhs.net?subject=FAO%20Allocations%20Team" TargetMode="External"/><Relationship Id="rId6" Type="http://schemas.openxmlformats.org/officeDocument/2006/relationships/hyperlink" Target="https://www.data.gov.uk/dataset/ec39697d-e7f4-4419-a146-0b9c9c15ee06/output-area-to-lsoa-to-msoa-to-local-authority-district-december-2017-lookup-with-area-classifications-in-great-britain" TargetMode="External"/><Relationship Id="rId5" Type="http://schemas.openxmlformats.org/officeDocument/2006/relationships/hyperlink" Target="https://www.ons.gov.uk/peoplepopulationandcommunity/birthsdeathsandmarriages/deaths/adhocs/15111indirectstandardisedavoidablemortalityratesforpersonsbymiddlelayersuperoutputareamsoaengland2016to2020" TargetMode="External"/><Relationship Id="rId4" Type="http://schemas.openxmlformats.org/officeDocument/2006/relationships/hyperlink" Target="https://digital.nhs.uk/data-and-information/publications/statistical/patients-registered-at-a-gp-practice/october-2022"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microsoft.com/office/2007/relationships/slicer" Target="../slicers/slicer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microsoft.com/office/2007/relationships/slicer" Target="../slicers/slicer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J52"/>
  <sheetViews>
    <sheetView tabSelected="1" zoomScaleNormal="100" zoomScaleSheetLayoutView="145" workbookViewId="0">
      <selection activeCell="G3" sqref="G3"/>
    </sheetView>
  </sheetViews>
  <sheetFormatPr defaultColWidth="9.140625" defaultRowHeight="12.75" x14ac:dyDescent="0.2"/>
  <cols>
    <col min="1" max="1" width="5.7109375" style="1" customWidth="1"/>
    <col min="2" max="2" width="11.28515625" style="1" customWidth="1"/>
    <col min="3" max="3" width="5" style="1" bestFit="1" customWidth="1"/>
    <col min="4" max="4" width="5.42578125" style="1" customWidth="1"/>
    <col min="5" max="8" width="9.140625" style="1"/>
    <col min="9" max="9" width="19.5703125" style="1" customWidth="1"/>
    <col min="10" max="10" width="10.85546875" style="1" customWidth="1"/>
    <col min="11" max="16384" width="9.140625" style="1"/>
  </cols>
  <sheetData>
    <row r="1" spans="2:10" x14ac:dyDescent="0.2">
      <c r="B1" s="68" t="s">
        <v>13053</v>
      </c>
      <c r="C1" s="2"/>
      <c r="D1" s="2"/>
      <c r="E1" s="2"/>
      <c r="F1" s="2"/>
      <c r="G1" s="2"/>
      <c r="H1" s="2"/>
      <c r="I1" s="2"/>
      <c r="J1" s="2"/>
    </row>
    <row r="2" spans="2:10" x14ac:dyDescent="0.2">
      <c r="B2" s="11" t="s">
        <v>13054</v>
      </c>
      <c r="C2" s="2"/>
      <c r="D2" s="2"/>
      <c r="E2" s="2"/>
      <c r="F2" s="2"/>
      <c r="G2" s="2"/>
      <c r="H2" s="2"/>
      <c r="I2" s="2"/>
      <c r="J2" s="2"/>
    </row>
    <row r="3" spans="2:10" x14ac:dyDescent="0.2">
      <c r="B3" s="148"/>
      <c r="C3" s="2"/>
      <c r="D3" s="2"/>
      <c r="E3" s="2"/>
      <c r="F3" s="2"/>
      <c r="G3" s="2"/>
      <c r="H3" s="2"/>
      <c r="I3" s="2"/>
      <c r="J3" s="2"/>
    </row>
    <row r="4" spans="2:10" x14ac:dyDescent="0.2">
      <c r="B4" s="2"/>
      <c r="C4" s="2"/>
      <c r="D4" s="2"/>
      <c r="E4" s="2"/>
      <c r="F4" s="2"/>
      <c r="G4" s="2"/>
      <c r="H4" s="2"/>
      <c r="I4" s="2"/>
      <c r="J4" s="2"/>
    </row>
    <row r="5" spans="2:10" s="37" customFormat="1" ht="25.5" x14ac:dyDescent="0.35">
      <c r="B5" s="38" t="s">
        <v>13057</v>
      </c>
      <c r="C5" s="38"/>
      <c r="D5" s="38"/>
      <c r="E5" s="38"/>
      <c r="F5" s="38"/>
      <c r="G5" s="38"/>
      <c r="H5" s="38"/>
      <c r="I5" s="38"/>
      <c r="J5" s="98" t="s">
        <v>26702</v>
      </c>
    </row>
    <row r="6" spans="2:10" s="36" customFormat="1" x14ac:dyDescent="0.2">
      <c r="B6" s="11"/>
      <c r="C6" s="11"/>
      <c r="D6" s="11"/>
      <c r="E6" s="11"/>
      <c r="F6" s="11"/>
      <c r="G6" s="11"/>
      <c r="H6" s="11"/>
      <c r="I6" s="11"/>
      <c r="J6" s="11"/>
    </row>
    <row r="7" spans="2:10" x14ac:dyDescent="0.2">
      <c r="B7" s="25" t="s">
        <v>12954</v>
      </c>
      <c r="C7" s="23"/>
      <c r="D7" s="23"/>
      <c r="E7" s="23"/>
      <c r="F7" s="23"/>
      <c r="G7" s="23"/>
      <c r="H7" s="23"/>
      <c r="I7" s="23"/>
      <c r="J7" s="64" t="s">
        <v>6722</v>
      </c>
    </row>
    <row r="8" spans="2:10" x14ac:dyDescent="0.2">
      <c r="B8" s="62" t="s">
        <v>13048</v>
      </c>
      <c r="C8" s="24"/>
      <c r="D8" s="24"/>
      <c r="E8" s="24"/>
      <c r="F8" s="24"/>
      <c r="G8" s="24"/>
      <c r="H8" s="24"/>
      <c r="I8" s="24"/>
      <c r="J8" s="119" t="s">
        <v>26692</v>
      </c>
    </row>
    <row r="9" spans="2:10" x14ac:dyDescent="0.2">
      <c r="B9" s="63" t="s">
        <v>13047</v>
      </c>
      <c r="C9" s="24"/>
      <c r="D9" s="24"/>
      <c r="E9" s="24"/>
      <c r="F9" s="24"/>
      <c r="G9" s="24"/>
      <c r="H9" s="24"/>
      <c r="I9" s="24"/>
      <c r="J9" s="26"/>
    </row>
    <row r="10" spans="2:10" x14ac:dyDescent="0.2">
      <c r="B10" s="63" t="s">
        <v>13049</v>
      </c>
      <c r="C10" s="24"/>
      <c r="D10" s="24"/>
      <c r="E10" s="24"/>
      <c r="F10" s="24"/>
      <c r="G10" s="24"/>
      <c r="H10" s="24"/>
      <c r="I10" s="24"/>
      <c r="J10" s="65"/>
    </row>
    <row r="11" spans="2:10" x14ac:dyDescent="0.2">
      <c r="B11" s="24"/>
      <c r="C11" s="24"/>
      <c r="D11" s="24"/>
      <c r="E11" s="24"/>
      <c r="F11" s="24"/>
      <c r="G11" s="24"/>
      <c r="H11" s="24"/>
      <c r="I11" s="24"/>
      <c r="J11" s="26"/>
    </row>
    <row r="12" spans="2:10" x14ac:dyDescent="0.2">
      <c r="B12" s="25" t="s">
        <v>26685</v>
      </c>
      <c r="C12" s="23"/>
      <c r="D12" s="23"/>
      <c r="E12" s="23"/>
      <c r="F12" s="23"/>
      <c r="G12" s="23"/>
      <c r="H12" s="23"/>
      <c r="I12" s="23"/>
      <c r="J12" s="64" t="s">
        <v>6722</v>
      </c>
    </row>
    <row r="13" spans="2:10" x14ac:dyDescent="0.2">
      <c r="B13" s="62" t="s">
        <v>13062</v>
      </c>
      <c r="C13" s="24"/>
      <c r="D13" s="24"/>
      <c r="E13" s="24"/>
      <c r="F13" s="24"/>
      <c r="G13" s="24"/>
      <c r="H13" s="24"/>
      <c r="I13" s="24"/>
      <c r="J13" s="26"/>
    </row>
    <row r="14" spans="2:10" x14ac:dyDescent="0.2">
      <c r="B14" s="24" t="s">
        <v>26697</v>
      </c>
      <c r="C14" s="24"/>
      <c r="D14" s="24"/>
      <c r="E14" s="24"/>
      <c r="F14" s="24"/>
      <c r="G14" s="24"/>
      <c r="H14" s="24"/>
      <c r="I14" s="24"/>
      <c r="J14" s="26"/>
    </row>
    <row r="15" spans="2:10" x14ac:dyDescent="0.2">
      <c r="B15" s="24" t="s">
        <v>26695</v>
      </c>
      <c r="C15" s="24"/>
      <c r="D15" s="24"/>
      <c r="E15" s="24"/>
      <c r="F15" s="24"/>
      <c r="G15" s="24"/>
      <c r="H15" s="24"/>
      <c r="I15" s="24"/>
      <c r="J15" s="26"/>
    </row>
    <row r="16" spans="2:10" x14ac:dyDescent="0.2">
      <c r="B16" s="24"/>
      <c r="C16" s="24"/>
      <c r="D16" s="24"/>
      <c r="E16" s="24"/>
      <c r="F16" s="24"/>
      <c r="G16" s="24"/>
      <c r="H16" s="24"/>
      <c r="I16" s="24"/>
      <c r="J16" s="26"/>
    </row>
    <row r="17" spans="2:10" x14ac:dyDescent="0.2">
      <c r="B17" s="26" t="s">
        <v>26698</v>
      </c>
      <c r="C17" s="24"/>
      <c r="D17" s="24"/>
      <c r="E17" s="24"/>
      <c r="F17" s="24"/>
      <c r="G17" s="24"/>
      <c r="H17" s="24"/>
      <c r="I17" s="24"/>
      <c r="J17" s="26"/>
    </row>
    <row r="18" spans="2:10" x14ac:dyDescent="0.2">
      <c r="B18" s="118" t="s">
        <v>26693</v>
      </c>
      <c r="C18" s="24"/>
      <c r="D18" s="24"/>
      <c r="E18" s="24"/>
      <c r="F18" s="24"/>
      <c r="G18" s="24"/>
      <c r="H18" s="24"/>
      <c r="I18" s="24"/>
      <c r="J18" s="26"/>
    </row>
    <row r="19" spans="2:10" x14ac:dyDescent="0.2">
      <c r="B19" s="118" t="s">
        <v>26694</v>
      </c>
      <c r="C19" s="24"/>
      <c r="D19" s="24"/>
      <c r="E19" s="24"/>
      <c r="F19" s="24"/>
      <c r="G19" s="24"/>
      <c r="H19" s="24"/>
      <c r="I19" s="24"/>
      <c r="J19" s="26"/>
    </row>
    <row r="20" spans="2:10" x14ac:dyDescent="0.2">
      <c r="B20" s="24"/>
      <c r="C20" s="24"/>
      <c r="D20" s="24"/>
      <c r="E20" s="24"/>
      <c r="F20" s="24"/>
      <c r="G20" s="24"/>
      <c r="H20" s="24"/>
      <c r="I20" s="24"/>
      <c r="J20" s="26"/>
    </row>
    <row r="21" spans="2:10" x14ac:dyDescent="0.2">
      <c r="B21" s="3" t="s">
        <v>13058</v>
      </c>
      <c r="C21" s="4"/>
      <c r="D21" s="4"/>
      <c r="E21" s="4"/>
      <c r="F21" s="4"/>
      <c r="G21" s="4"/>
      <c r="H21" s="4"/>
      <c r="I21" s="4"/>
      <c r="J21" s="66" t="s">
        <v>0</v>
      </c>
    </row>
    <row r="22" spans="2:10" x14ac:dyDescent="0.2">
      <c r="B22" s="69" t="s">
        <v>33</v>
      </c>
      <c r="C22" s="70"/>
      <c r="D22" s="70"/>
      <c r="E22" s="70"/>
      <c r="F22" s="70"/>
      <c r="G22" s="70"/>
      <c r="H22" s="70"/>
      <c r="I22" s="70"/>
      <c r="J22" s="69"/>
    </row>
    <row r="23" spans="2:10" x14ac:dyDescent="0.2">
      <c r="B23" s="70" t="s">
        <v>1</v>
      </c>
      <c r="C23" s="70"/>
      <c r="D23" s="70"/>
      <c r="E23" s="70"/>
      <c r="F23" s="70"/>
      <c r="G23" s="70"/>
      <c r="H23" s="70"/>
      <c r="I23" s="70"/>
      <c r="J23" s="69"/>
    </row>
    <row r="24" spans="2:10" x14ac:dyDescent="0.2">
      <c r="B24" s="70"/>
      <c r="C24" s="70"/>
      <c r="D24" s="70"/>
      <c r="E24" s="70"/>
      <c r="F24" s="70"/>
      <c r="G24" s="70"/>
      <c r="H24" s="70"/>
      <c r="I24" s="70"/>
      <c r="J24" s="69"/>
    </row>
    <row r="25" spans="2:10" x14ac:dyDescent="0.2">
      <c r="B25" s="3" t="s">
        <v>26704</v>
      </c>
      <c r="C25" s="4"/>
      <c r="D25" s="4"/>
      <c r="E25" s="4"/>
      <c r="F25" s="4"/>
      <c r="G25" s="4"/>
      <c r="H25" s="4"/>
      <c r="I25" s="4"/>
      <c r="J25" s="66" t="s">
        <v>0</v>
      </c>
    </row>
    <row r="26" spans="2:10" x14ac:dyDescent="0.2">
      <c r="B26" s="69" t="s">
        <v>6725</v>
      </c>
      <c r="C26" s="70"/>
      <c r="D26" s="70"/>
      <c r="E26" s="70"/>
      <c r="F26" s="70"/>
      <c r="G26" s="70"/>
      <c r="H26" s="70"/>
      <c r="I26" s="70"/>
      <c r="J26" s="69"/>
    </row>
    <row r="27" spans="2:10" x14ac:dyDescent="0.2">
      <c r="B27" s="70"/>
      <c r="C27" s="70"/>
      <c r="D27" s="70"/>
      <c r="E27" s="70"/>
      <c r="F27" s="70"/>
      <c r="G27" s="70"/>
      <c r="H27" s="70"/>
      <c r="I27" s="70"/>
      <c r="J27" s="71"/>
    </row>
    <row r="28" spans="2:10" x14ac:dyDescent="0.2">
      <c r="B28" s="69" t="s">
        <v>12952</v>
      </c>
      <c r="C28" s="70"/>
      <c r="D28" s="70"/>
      <c r="E28" s="70"/>
      <c r="F28" s="70"/>
      <c r="G28" s="70"/>
      <c r="H28" s="70"/>
      <c r="I28" s="70"/>
      <c r="J28" s="72" t="s">
        <v>13050</v>
      </c>
    </row>
    <row r="29" spans="2:10" x14ac:dyDescent="0.2">
      <c r="B29" s="69" t="s">
        <v>12950</v>
      </c>
      <c r="C29" s="70"/>
      <c r="D29" s="70"/>
      <c r="E29" s="70"/>
      <c r="F29" s="70"/>
      <c r="G29" s="70"/>
      <c r="H29" s="70"/>
      <c r="I29" s="70"/>
      <c r="J29" s="72" t="s">
        <v>13051</v>
      </c>
    </row>
    <row r="30" spans="2:10" x14ac:dyDescent="0.2">
      <c r="B30" s="69" t="s">
        <v>6665</v>
      </c>
      <c r="C30" s="70"/>
      <c r="D30" s="70"/>
      <c r="E30" s="70"/>
      <c r="F30" s="70"/>
      <c r="G30" s="70"/>
      <c r="H30" s="70"/>
      <c r="I30" s="70"/>
      <c r="J30" s="72" t="s">
        <v>13052</v>
      </c>
    </row>
    <row r="31" spans="2:10" x14ac:dyDescent="0.2">
      <c r="B31" s="69" t="s">
        <v>12951</v>
      </c>
      <c r="C31" s="70"/>
      <c r="D31" s="70"/>
      <c r="E31" s="70"/>
      <c r="F31" s="70"/>
      <c r="G31" s="70"/>
      <c r="H31" s="70"/>
      <c r="I31" s="70"/>
      <c r="J31" s="72" t="s">
        <v>31</v>
      </c>
    </row>
    <row r="32" spans="2:10" x14ac:dyDescent="0.2">
      <c r="B32" s="69" t="s">
        <v>6666</v>
      </c>
      <c r="C32" s="70"/>
      <c r="D32" s="70"/>
      <c r="E32" s="70"/>
      <c r="F32" s="70"/>
      <c r="G32" s="70"/>
      <c r="H32" s="70"/>
      <c r="I32" s="70"/>
      <c r="J32" s="72" t="s">
        <v>32</v>
      </c>
    </row>
    <row r="33" spans="2:10" x14ac:dyDescent="0.2">
      <c r="B33" s="70"/>
      <c r="C33" s="70"/>
      <c r="D33" s="70"/>
      <c r="E33" s="70"/>
      <c r="F33" s="70"/>
      <c r="G33" s="70"/>
      <c r="H33" s="70"/>
      <c r="I33" s="70"/>
      <c r="J33" s="71"/>
    </row>
    <row r="34" spans="2:10" x14ac:dyDescent="0.2">
      <c r="B34" s="5" t="s">
        <v>26703</v>
      </c>
      <c r="C34" s="6"/>
      <c r="D34" s="6"/>
      <c r="E34" s="5"/>
      <c r="F34" s="6"/>
      <c r="G34" s="6"/>
      <c r="H34" s="6"/>
      <c r="I34" s="6"/>
      <c r="J34" s="67" t="s">
        <v>2</v>
      </c>
    </row>
    <row r="35" spans="2:10" x14ac:dyDescent="0.2">
      <c r="B35" s="7" t="s">
        <v>6724</v>
      </c>
      <c r="C35" s="8"/>
      <c r="D35" s="8"/>
      <c r="E35" s="8"/>
      <c r="F35" s="8"/>
      <c r="G35" s="8"/>
      <c r="H35" s="8"/>
      <c r="I35" s="8"/>
      <c r="J35" s="8"/>
    </row>
    <row r="36" spans="2:10" x14ac:dyDescent="0.2">
      <c r="B36" s="19"/>
      <c r="C36" s="8"/>
      <c r="D36" s="8"/>
      <c r="E36" s="8"/>
      <c r="F36" s="8"/>
      <c r="G36" s="8"/>
      <c r="H36" s="8"/>
      <c r="I36" s="8"/>
      <c r="J36" s="21"/>
    </row>
    <row r="37" spans="2:10" x14ac:dyDescent="0.2">
      <c r="B37" s="19" t="s">
        <v>12952</v>
      </c>
      <c r="C37" s="8"/>
      <c r="D37" s="8"/>
      <c r="E37" s="8"/>
      <c r="F37" s="8"/>
      <c r="G37" s="8"/>
      <c r="H37" s="8"/>
      <c r="I37" s="8"/>
      <c r="J37" s="20" t="s">
        <v>13050</v>
      </c>
    </row>
    <row r="38" spans="2:10" x14ac:dyDescent="0.2">
      <c r="B38" s="19" t="s">
        <v>12950</v>
      </c>
      <c r="C38" s="8"/>
      <c r="D38" s="8"/>
      <c r="E38" s="8"/>
      <c r="F38" s="8"/>
      <c r="G38" s="8"/>
      <c r="H38" s="8"/>
      <c r="I38" s="8"/>
      <c r="J38" s="20" t="s">
        <v>6723</v>
      </c>
    </row>
    <row r="39" spans="2:10" x14ac:dyDescent="0.2">
      <c r="B39" s="19" t="s">
        <v>6665</v>
      </c>
      <c r="C39" s="8"/>
      <c r="D39" s="8"/>
      <c r="E39" s="8"/>
      <c r="F39" s="8"/>
      <c r="G39" s="8"/>
      <c r="H39" s="8"/>
      <c r="I39" s="8"/>
      <c r="J39" s="20" t="s">
        <v>13052</v>
      </c>
    </row>
    <row r="40" spans="2:10" x14ac:dyDescent="0.2">
      <c r="B40" s="19" t="s">
        <v>6666</v>
      </c>
      <c r="C40" s="8"/>
      <c r="D40" s="8"/>
      <c r="E40" s="8"/>
      <c r="F40" s="8"/>
      <c r="G40" s="8"/>
      <c r="H40" s="8"/>
      <c r="I40" s="8"/>
      <c r="J40" s="20" t="s">
        <v>32</v>
      </c>
    </row>
    <row r="41" spans="2:10" x14ac:dyDescent="0.2">
      <c r="B41" s="8"/>
      <c r="C41" s="8"/>
      <c r="D41" s="8"/>
      <c r="E41" s="8"/>
      <c r="F41" s="8"/>
      <c r="G41" s="8"/>
      <c r="H41" s="8"/>
      <c r="I41" s="8"/>
      <c r="J41" s="8"/>
    </row>
    <row r="42" spans="2:10" x14ac:dyDescent="0.2">
      <c r="B42" s="5" t="s">
        <v>13059</v>
      </c>
      <c r="C42" s="6"/>
      <c r="D42" s="6"/>
      <c r="E42" s="5"/>
      <c r="F42" s="6"/>
      <c r="G42" s="6"/>
      <c r="H42" s="6"/>
      <c r="I42" s="6"/>
      <c r="J42" s="67" t="s">
        <v>2</v>
      </c>
    </row>
    <row r="43" spans="2:10" x14ac:dyDescent="0.2">
      <c r="B43" s="7" t="s">
        <v>13056</v>
      </c>
      <c r="C43" s="8"/>
      <c r="D43" s="8"/>
      <c r="E43" s="8"/>
      <c r="F43" s="8"/>
      <c r="G43" s="8"/>
      <c r="H43" s="8"/>
      <c r="I43" s="8"/>
      <c r="J43" s="8"/>
    </row>
    <row r="44" spans="2:10" x14ac:dyDescent="0.2">
      <c r="B44" s="19"/>
      <c r="C44" s="8"/>
      <c r="D44" s="8"/>
      <c r="E44" s="8"/>
      <c r="F44" s="8"/>
      <c r="G44" s="8"/>
      <c r="H44" s="8"/>
      <c r="I44" s="8"/>
      <c r="J44" s="21"/>
    </row>
    <row r="45" spans="2:10" x14ac:dyDescent="0.2">
      <c r="B45" s="9"/>
      <c r="C45" s="9"/>
      <c r="D45" s="9"/>
      <c r="E45" s="9"/>
      <c r="F45" s="9"/>
      <c r="G45" s="9"/>
      <c r="H45" s="9"/>
      <c r="I45" s="9"/>
      <c r="J45" s="9"/>
    </row>
    <row r="46" spans="2:10" x14ac:dyDescent="0.2">
      <c r="B46" s="2"/>
      <c r="C46" s="2"/>
      <c r="D46" s="2"/>
      <c r="E46" s="2"/>
      <c r="F46" s="2"/>
      <c r="G46" s="2"/>
      <c r="H46" s="2"/>
      <c r="I46" s="2"/>
      <c r="J46" s="2"/>
    </row>
    <row r="47" spans="2:10" x14ac:dyDescent="0.2">
      <c r="B47" s="2" t="s">
        <v>13055</v>
      </c>
      <c r="C47" s="2"/>
      <c r="D47" s="2"/>
      <c r="E47" s="2"/>
      <c r="F47" s="2"/>
      <c r="G47" s="2"/>
      <c r="H47" s="2"/>
      <c r="I47" s="2"/>
      <c r="J47" s="2"/>
    </row>
    <row r="48" spans="2:10" x14ac:dyDescent="0.2">
      <c r="B48" s="10" t="s">
        <v>3</v>
      </c>
      <c r="C48" s="2"/>
      <c r="D48" s="2"/>
      <c r="E48" s="2"/>
      <c r="F48" s="2"/>
      <c r="G48" s="2"/>
      <c r="H48" s="2"/>
      <c r="I48" s="2"/>
      <c r="J48" s="2"/>
    </row>
    <row r="49" spans="2:10" x14ac:dyDescent="0.2">
      <c r="B49" s="11"/>
      <c r="C49" s="2"/>
      <c r="D49" s="2"/>
      <c r="E49" s="2"/>
      <c r="F49" s="2"/>
      <c r="G49" s="2"/>
      <c r="H49" s="2"/>
      <c r="I49" s="2"/>
      <c r="J49" s="2"/>
    </row>
    <row r="50" spans="2:10" x14ac:dyDescent="0.2">
      <c r="B50" s="11" t="s">
        <v>4</v>
      </c>
      <c r="C50" s="2"/>
      <c r="D50" s="2"/>
      <c r="E50" s="2"/>
      <c r="F50" s="2"/>
      <c r="G50" s="2"/>
      <c r="H50" s="2"/>
      <c r="I50" s="2"/>
      <c r="J50" s="2"/>
    </row>
    <row r="51" spans="2:10" x14ac:dyDescent="0.2">
      <c r="B51" s="12" t="s">
        <v>5</v>
      </c>
      <c r="C51" s="2"/>
      <c r="D51" s="2"/>
      <c r="E51" s="2"/>
      <c r="F51" s="2"/>
      <c r="G51" s="2"/>
      <c r="H51" s="2"/>
      <c r="I51" s="2"/>
      <c r="J51" s="2"/>
    </row>
    <row r="52" spans="2:10" x14ac:dyDescent="0.2">
      <c r="B52" s="12"/>
      <c r="C52" s="2"/>
      <c r="D52" s="2"/>
      <c r="E52" s="2"/>
      <c r="F52" s="2"/>
      <c r="G52" s="2"/>
      <c r="H52" s="2"/>
      <c r="I52" s="2"/>
      <c r="J52" s="2"/>
    </row>
  </sheetData>
  <hyperlinks>
    <hyperlink ref="B51" r:id="rId1" xr:uid="{00000000-0004-0000-0000-000000000000}"/>
    <hyperlink ref="B48" r:id="rId2" display="See also Technical Guidance Documentation 2015/16 to 2019/20" xr:uid="{00000000-0004-0000-0000-000001000000}"/>
    <hyperlink ref="B9" r:id="rId3" xr:uid="{7DB09144-8277-4A0D-82A6-571196115671}"/>
    <hyperlink ref="B8" r:id="rId4" xr:uid="{A06AE4E4-B190-4438-A3D1-05A322EB6111}"/>
    <hyperlink ref="B13" r:id="rId5" xr:uid="{160A8E0C-97F8-4C83-A10C-5C231B602BBA}"/>
    <hyperlink ref="B10" r:id="rId6" display="Output Area to LSOA to MSOA to Local Authority District (December 2017)" xr:uid="{C05F46AF-1B8D-4AB9-9376-F71A1E293743}"/>
  </hyperlinks>
  <printOptions horizontalCentered="1"/>
  <pageMargins left="0.39370078740157483" right="0.39370078740157483" top="0.55118110236220474" bottom="0.55118110236220474" header="0.31496062992125984" footer="0.31496062992125984"/>
  <pageSetup paperSize="9" orientation="portrait" r:id="rId7"/>
  <drawing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9E7C9-FA97-4A74-AA64-2FDDD279F4D8}">
  <sheetPr>
    <tabColor rgb="FF005EB8"/>
  </sheetPr>
  <dimension ref="A1:J33"/>
  <sheetViews>
    <sheetView workbookViewId="0">
      <selection activeCell="H1" sqref="H1"/>
    </sheetView>
  </sheetViews>
  <sheetFormatPr defaultRowHeight="12.75" x14ac:dyDescent="0.2"/>
  <cols>
    <col min="1" max="1" width="12.140625" style="73" customWidth="1"/>
    <col min="2" max="2" width="6.42578125" style="73" customWidth="1"/>
    <col min="3" max="3" width="27.140625" style="73" customWidth="1"/>
    <col min="4" max="7" width="14.140625" style="73" customWidth="1"/>
    <col min="8" max="16384" width="9.140625" style="73"/>
  </cols>
  <sheetData>
    <row r="1" spans="1:10" ht="25.5" x14ac:dyDescent="0.35">
      <c r="A1" s="44" t="s">
        <v>13059</v>
      </c>
      <c r="G1" s="95" t="s">
        <v>13060</v>
      </c>
    </row>
    <row r="2" spans="1:10" x14ac:dyDescent="0.2">
      <c r="A2" s="1"/>
      <c r="B2" s="1"/>
      <c r="C2" s="1"/>
      <c r="D2" s="39"/>
      <c r="E2" s="39"/>
      <c r="F2" s="39"/>
      <c r="G2" s="40"/>
      <c r="H2" s="1"/>
      <c r="I2" s="1"/>
      <c r="J2" s="1"/>
    </row>
    <row r="3" spans="1:10" ht="64.5" customHeight="1" x14ac:dyDescent="0.2">
      <c r="A3" s="54" t="s">
        <v>12945</v>
      </c>
      <c r="B3" s="50" t="s">
        <v>12939</v>
      </c>
      <c r="C3" s="50" t="s">
        <v>12941</v>
      </c>
      <c r="D3" s="51" t="s">
        <v>12952</v>
      </c>
      <c r="E3" s="51" t="s">
        <v>12950</v>
      </c>
      <c r="F3" s="51" t="s">
        <v>12951</v>
      </c>
      <c r="G3" s="52" t="s">
        <v>12953</v>
      </c>
      <c r="H3" s="1"/>
      <c r="I3" s="1"/>
      <c r="J3" s="1"/>
    </row>
    <row r="4" spans="1:10" x14ac:dyDescent="0.2">
      <c r="A4" s="74" t="s">
        <v>12946</v>
      </c>
      <c r="B4" s="75" t="s">
        <v>6696</v>
      </c>
      <c r="C4" s="75" t="s">
        <v>6697</v>
      </c>
      <c r="D4" s="76">
        <f>SUMIFS(ICB_need_index[Registered population],ICB_need_index[R23],Region_year0[[#This Row],[R23]],ICB_need_index[Year],Region_year0[[#This Row],[Year]])</f>
        <v>9028727.7500000037</v>
      </c>
      <c r="E4" s="76">
        <f>SUMIFS(ICB_need_index[Weighted population],ICB_need_index[R23],Region_year0[[#This Row],[R23]],ICB_need_index[Year],Region_year0[[#This Row],[Year]])</f>
        <v>25834813.655634485</v>
      </c>
      <c r="F4" s="89">
        <f>SUMIFS(ICB_need_index[Normalised weighted population (adjusted)],ICB_need_index[R23],Region_year0[[#This Row],[R23]],ICB_need_index[Year],Region_year0[[#This Row],[Year]])</f>
        <v>11037654.984670296</v>
      </c>
      <c r="G4" s="90">
        <f>Region_year0[[#This Row],[Normalised weighted population (adjusted)]]/Region_year0[[#This Row],[Registered population]]</f>
        <v>1.2225039108827145</v>
      </c>
      <c r="H4" s="1"/>
      <c r="I4" s="1"/>
      <c r="J4" s="1"/>
    </row>
    <row r="5" spans="1:10" x14ac:dyDescent="0.2">
      <c r="A5" s="77" t="s">
        <v>12946</v>
      </c>
      <c r="B5" s="75" t="s">
        <v>6683</v>
      </c>
      <c r="C5" s="75" t="s">
        <v>6726</v>
      </c>
      <c r="D5" s="76">
        <f>SUMIFS(ICB_need_index[Registered population],ICB_need_index[R23],Region_year0[[#This Row],[R23]],ICB_need_index[Year],Region_year0[[#This Row],[Year]])</f>
        <v>7693574.083333334</v>
      </c>
      <c r="E5" s="76">
        <f>SUMIFS(ICB_need_index[Weighted population],ICB_need_index[R23],Region_year0[[#This Row],[R23]],ICB_need_index[Year],Region_year0[[#This Row],[Year]])</f>
        <v>25184781.544537529</v>
      </c>
      <c r="F5" s="89">
        <f>SUMIFS(ICB_need_index[Normalised weighted population (adjusted)],ICB_need_index[R23],Region_year0[[#This Row],[R23]],ICB_need_index[Year],Region_year0[[#This Row],[Year]])</f>
        <v>10759935.537304351</v>
      </c>
      <c r="G5" s="90">
        <f>Region_year0[[#This Row],[Normalised weighted population (adjusted)]]/Region_year0[[#This Row],[Registered population]]</f>
        <v>1.3985613735251743</v>
      </c>
      <c r="H5" s="1"/>
      <c r="I5" s="1"/>
      <c r="J5" s="1"/>
    </row>
    <row r="6" spans="1:10" x14ac:dyDescent="0.2">
      <c r="A6" s="77" t="s">
        <v>12946</v>
      </c>
      <c r="B6" s="75" t="s">
        <v>6674</v>
      </c>
      <c r="C6" s="75" t="s">
        <v>6675</v>
      </c>
      <c r="D6" s="76">
        <f>SUMIFS(ICB_need_index[Registered population],ICB_need_index[R23],Region_year0[[#This Row],[R23]],ICB_need_index[Year],Region_year0[[#This Row],[Year]])</f>
        <v>11577613.833333334</v>
      </c>
      <c r="E6" s="76">
        <f>SUMIFS(ICB_need_index[Weighted population],ICB_need_index[R23],Region_year0[[#This Row],[R23]],ICB_need_index[Year],Region_year0[[#This Row],[Year]])</f>
        <v>28977701.423717774</v>
      </c>
      <c r="F6" s="89">
        <f>SUMIFS(ICB_need_index[Normalised weighted population (adjusted)],ICB_need_index[R23],Region_year0[[#This Row],[R23]],ICB_need_index[Year],Region_year0[[#This Row],[Year]])</f>
        <v>12380421.040661493</v>
      </c>
      <c r="G6" s="90">
        <f>Region_year0[[#This Row],[Normalised weighted population (adjusted)]]/Region_year0[[#This Row],[Registered population]]</f>
        <v>1.0693413356918833</v>
      </c>
      <c r="H6" s="1"/>
      <c r="I6" s="1"/>
      <c r="J6" s="1"/>
    </row>
    <row r="7" spans="1:10" x14ac:dyDescent="0.2">
      <c r="A7" s="77" t="s">
        <v>12946</v>
      </c>
      <c r="B7" s="75" t="s">
        <v>6671</v>
      </c>
      <c r="C7" s="75" t="s">
        <v>6672</v>
      </c>
      <c r="D7" s="76">
        <f>SUMIFS(ICB_need_index[Registered population],ICB_need_index[R23],Region_year0[[#This Row],[R23]],ICB_need_index[Year],Region_year0[[#This Row],[Year]])</f>
        <v>7089019.0833333321</v>
      </c>
      <c r="E7" s="76">
        <f>SUMIFS(ICB_need_index[Weighted population],ICB_need_index[R23],Region_year0[[#This Row],[R23]],ICB_need_index[Year],Region_year0[[#This Row],[Year]])</f>
        <v>13701992.664332593</v>
      </c>
      <c r="F7" s="89">
        <f>SUMIFS(ICB_need_index[Normalised weighted population (adjusted)],ICB_need_index[R23],Region_year0[[#This Row],[R23]],ICB_need_index[Year],Region_year0[[#This Row],[Year]])</f>
        <v>5854033.6170917973</v>
      </c>
      <c r="G7" s="90">
        <f>Region_year0[[#This Row],[Normalised weighted population (adjusted)]]/Region_year0[[#This Row],[Registered population]]</f>
        <v>0.82578894883425369</v>
      </c>
      <c r="H7" s="1"/>
      <c r="I7" s="1"/>
      <c r="J7" s="1"/>
    </row>
    <row r="8" spans="1:10" x14ac:dyDescent="0.2">
      <c r="A8" s="77" t="s">
        <v>12946</v>
      </c>
      <c r="B8" s="75" t="s">
        <v>6705</v>
      </c>
      <c r="C8" s="75" t="s">
        <v>6706</v>
      </c>
      <c r="D8" s="76">
        <f>SUMIFS(ICB_need_index[Registered population],ICB_need_index[R23],Region_year0[[#This Row],[R23]],ICB_need_index[Year],Region_year0[[#This Row],[Year]])</f>
        <v>10660007.916666666</v>
      </c>
      <c r="E8" s="76">
        <f>SUMIFS(ICB_need_index[Weighted population],ICB_need_index[R23],Region_year0[[#This Row],[R23]],ICB_need_index[Year],Region_year0[[#This Row],[Year]])</f>
        <v>20673501.091908716</v>
      </c>
      <c r="F8" s="89">
        <f>SUMIFS(ICB_need_index[Normalised weighted population (adjusted)],ICB_need_index[R23],Region_year0[[#This Row],[R23]],ICB_need_index[Year],Region_year0[[#This Row],[Year]])</f>
        <v>8832537.9628943559</v>
      </c>
      <c r="G8" s="90">
        <f>Region_year0[[#This Row],[Normalised weighted population (adjusted)]]/Region_year0[[#This Row],[Registered population]]</f>
        <v>0.82856767386494101</v>
      </c>
      <c r="H8" s="1"/>
      <c r="I8" s="1"/>
      <c r="J8" s="1"/>
    </row>
    <row r="9" spans="1:10" x14ac:dyDescent="0.2">
      <c r="A9" s="77" t="s">
        <v>12946</v>
      </c>
      <c r="B9" s="75" t="s">
        <v>6679</v>
      </c>
      <c r="C9" s="75" t="s">
        <v>6680</v>
      </c>
      <c r="D9" s="76">
        <f>SUMIFS(ICB_need_index[Registered population],ICB_need_index[R23],Region_year0[[#This Row],[R23]],ICB_need_index[Year],Region_year0[[#This Row],[Year]])</f>
        <v>9589075.833333334</v>
      </c>
      <c r="E9" s="76">
        <f>SUMIFS(ICB_need_index[Weighted population],ICB_need_index[R23],Region_year0[[#This Row],[R23]],ICB_need_index[Year],Region_year0[[#This Row],[Year]])</f>
        <v>18267446.828011006</v>
      </c>
      <c r="F9" s="89">
        <f>SUMIFS(ICB_need_index[Normalised weighted population (adjusted)],ICB_need_index[R23],Region_year0[[#This Row],[R23]],ICB_need_index[Year],Region_year0[[#This Row],[Year]])</f>
        <v>7804576.3451605374</v>
      </c>
      <c r="G9" s="90">
        <f>Region_year0[[#This Row],[Normalised weighted population (adjusted)]]/Region_year0[[#This Row],[Registered population]]</f>
        <v>0.81390287039241482</v>
      </c>
      <c r="H9" s="1"/>
      <c r="I9" s="1"/>
      <c r="J9" s="1"/>
    </row>
    <row r="10" spans="1:10" x14ac:dyDescent="0.2">
      <c r="A10" s="77" t="s">
        <v>12946</v>
      </c>
      <c r="B10" s="75" t="s">
        <v>6668</v>
      </c>
      <c r="C10" s="75" t="s">
        <v>6669</v>
      </c>
      <c r="D10" s="76">
        <f>SUMIFS(ICB_need_index[Registered population],ICB_need_index[R23],Region_year0[[#This Row],[R23]],ICB_need_index[Year],Region_year0[[#This Row],[Year]])</f>
        <v>6001439.333333333</v>
      </c>
      <c r="E10" s="76">
        <f>SUMIFS(ICB_need_index[Weighted population],ICB_need_index[R23],Region_year0[[#This Row],[R23]],ICB_need_index[Year],Region_year0[[#This Row],[Year]])</f>
        <v>11633515.610747417</v>
      </c>
      <c r="F10" s="89">
        <f>SUMIFS(ICB_need_index[Normalised weighted population (adjusted)],ICB_need_index[R23],Region_year0[[#This Row],[R23]],ICB_need_index[Year],Region_year0[[#This Row],[Year]])</f>
        <v>4970298.3455505157</v>
      </c>
      <c r="G10" s="90">
        <f>Region_year0[[#This Row],[Normalised weighted population (adjusted)]]/Region_year0[[#This Row],[Registered population]]</f>
        <v>0.82818438535975358</v>
      </c>
      <c r="H10" s="1"/>
      <c r="I10" s="1"/>
      <c r="J10" s="1"/>
    </row>
    <row r="11" spans="1:10" x14ac:dyDescent="0.2">
      <c r="A11" s="53" t="s">
        <v>12898</v>
      </c>
      <c r="B11" s="53"/>
      <c r="C11" s="53" t="s">
        <v>12955</v>
      </c>
      <c r="D11" s="55">
        <f>SUBTOTAL(109,Region_year0[Registered population])</f>
        <v>61639457.833333336</v>
      </c>
      <c r="E11" s="55">
        <f>SUBTOTAL(109,Region_year0[Weighted population])</f>
        <v>144273752.81888953</v>
      </c>
      <c r="F11" s="55">
        <f>SUBTOTAL(109,Region_year0[Normalised weighted population (adjusted)])</f>
        <v>61639457.833333343</v>
      </c>
      <c r="G11" s="91">
        <f>Region_year0[[#Totals],[Normalised weighted population (adjusted)]]/Region_year0[[#Totals],[Registered population]]</f>
        <v>1.0000000000000002</v>
      </c>
      <c r="H11" s="1"/>
      <c r="I11" s="1"/>
      <c r="J11" s="1"/>
    </row>
    <row r="12" spans="1:10" x14ac:dyDescent="0.2">
      <c r="A12" s="74"/>
      <c r="B12" s="74"/>
      <c r="C12" s="74"/>
      <c r="D12" s="76"/>
      <c r="E12" s="76"/>
      <c r="F12" s="76"/>
      <c r="G12" s="92"/>
      <c r="H12" s="1"/>
      <c r="I12" s="1"/>
      <c r="J12" s="1"/>
    </row>
    <row r="13" spans="1:10" ht="51" hidden="1" x14ac:dyDescent="0.2">
      <c r="A13" s="54" t="s">
        <v>12945</v>
      </c>
      <c r="B13" s="50" t="s">
        <v>12939</v>
      </c>
      <c r="C13" s="50" t="s">
        <v>12941</v>
      </c>
      <c r="D13" s="51" t="s">
        <v>12952</v>
      </c>
      <c r="E13" s="51" t="s">
        <v>12950</v>
      </c>
      <c r="F13" s="51" t="s">
        <v>12951</v>
      </c>
      <c r="G13" s="52" t="s">
        <v>12953</v>
      </c>
    </row>
    <row r="14" spans="1:10" x14ac:dyDescent="0.2">
      <c r="A14" s="74" t="s">
        <v>12947</v>
      </c>
      <c r="B14" s="75" t="s">
        <v>6696</v>
      </c>
      <c r="C14" s="75" t="s">
        <v>6697</v>
      </c>
      <c r="D14" s="76">
        <f>SUMIFS(ICB_need_index[Registered population],ICB_need_index[R23],Region_year1[[#This Row],[R23]],ICB_need_index[Year],Region_year1[[#This Row],[Year]])</f>
        <v>9051802.6241723169</v>
      </c>
      <c r="E14" s="76">
        <f>SUMIFS(ICB_need_index[Weighted population],ICB_need_index[R23],Region_year1[[#This Row],[R23]],ICB_need_index[Year],Region_year1[[#This Row],[Year]])</f>
        <v>25900366.770633392</v>
      </c>
      <c r="F14" s="89">
        <f>SUMIFS(ICB_need_index[Normalised weighted population (adjusted)],ICB_need_index[R23],Region_year1[[#This Row],[R23]],ICB_need_index[Year],Region_year1[[#This Row],[Year]])</f>
        <v>11066158.131096954</v>
      </c>
      <c r="G14" s="90">
        <f>Region_year1[[#This Row],[Normalised weighted population (adjusted)]]/Region_year1[[#This Row],[Registered population]]</f>
        <v>1.2225363930876505</v>
      </c>
    </row>
    <row r="15" spans="1:10" x14ac:dyDescent="0.2">
      <c r="A15" s="77" t="s">
        <v>12947</v>
      </c>
      <c r="B15" s="75" t="s">
        <v>6683</v>
      </c>
      <c r="C15" s="75" t="s">
        <v>6726</v>
      </c>
      <c r="D15" s="76">
        <f>SUMIFS(ICB_need_index[Registered population],ICB_need_index[R23],Region_year1[[#This Row],[R23]],ICB_need_index[Year],Region_year1[[#This Row],[Year]])</f>
        <v>7722419.5566787757</v>
      </c>
      <c r="E15" s="76">
        <f>SUMIFS(ICB_need_index[Weighted population],ICB_need_index[R23],Region_year1[[#This Row],[R23]],ICB_need_index[Year],Region_year1[[#This Row],[Year]])</f>
        <v>25279898.652496137</v>
      </c>
      <c r="F15" s="89">
        <f>SUMIFS(ICB_need_index[Normalised weighted population (adjusted)],ICB_need_index[R23],Region_year1[[#This Row],[R23]],ICB_need_index[Year],Region_year1[[#This Row],[Year]])</f>
        <v>10801057.703314744</v>
      </c>
      <c r="G15" s="90">
        <f>Region_year1[[#This Row],[Normalised weighted population (adjusted)]]/Region_year1[[#This Row],[Registered population]]</f>
        <v>1.3986623782922274</v>
      </c>
    </row>
    <row r="16" spans="1:10" x14ac:dyDescent="0.2">
      <c r="A16" s="77" t="s">
        <v>12947</v>
      </c>
      <c r="B16" s="75" t="s">
        <v>6674</v>
      </c>
      <c r="C16" s="75" t="s">
        <v>6675</v>
      </c>
      <c r="D16" s="76">
        <f>SUMIFS(ICB_need_index[Registered population],ICB_need_index[R23],Region_year1[[#This Row],[R23]],ICB_need_index[Year],Region_year1[[#This Row],[Year]])</f>
        <v>11646702.772309979</v>
      </c>
      <c r="E16" s="76">
        <f>SUMIFS(ICB_need_index[Weighted population],ICB_need_index[R23],Region_year1[[#This Row],[R23]],ICB_need_index[Year],Region_year1[[#This Row],[Year]])</f>
        <v>29147161.215573333</v>
      </c>
      <c r="F16" s="89">
        <f>SUMIFS(ICB_need_index[Normalised weighted population (adjusted)],ICB_need_index[R23],Region_year1[[#This Row],[R23]],ICB_need_index[Year],Region_year1[[#This Row],[Year]])</f>
        <v>12453379.442094391</v>
      </c>
      <c r="G16" s="90">
        <f>Region_year1[[#This Row],[Normalised weighted population (adjusted)]]/Region_year1[[#This Row],[Registered population]]</f>
        <v>1.0692622354630947</v>
      </c>
    </row>
    <row r="17" spans="1:7" x14ac:dyDescent="0.2">
      <c r="A17" s="77" t="s">
        <v>12947</v>
      </c>
      <c r="B17" s="75" t="s">
        <v>6671</v>
      </c>
      <c r="C17" s="75" t="s">
        <v>6672</v>
      </c>
      <c r="D17" s="76">
        <f>SUMIFS(ICB_need_index[Registered population],ICB_need_index[R23],Region_year1[[#This Row],[R23]],ICB_need_index[Year],Region_year1[[#This Row],[Year]])</f>
        <v>7119104.8304238785</v>
      </c>
      <c r="E17" s="76">
        <f>SUMIFS(ICB_need_index[Weighted population],ICB_need_index[R23],Region_year1[[#This Row],[R23]],ICB_need_index[Year],Region_year1[[#This Row],[Year]])</f>
        <v>13760435.848185712</v>
      </c>
      <c r="F17" s="89">
        <f>SUMIFS(ICB_need_index[Normalised weighted population (adjusted)],ICB_need_index[R23],Region_year1[[#This Row],[R23]],ICB_need_index[Year],Region_year1[[#This Row],[Year]])</f>
        <v>5879266.513765838</v>
      </c>
      <c r="G17" s="90">
        <f>Region_year1[[#This Row],[Normalised weighted population (adjusted)]]/Region_year1[[#This Row],[Registered population]]</f>
        <v>0.82584350895360825</v>
      </c>
    </row>
    <row r="18" spans="1:7" x14ac:dyDescent="0.2">
      <c r="A18" s="77" t="s">
        <v>12947</v>
      </c>
      <c r="B18" s="75" t="s">
        <v>6705</v>
      </c>
      <c r="C18" s="75" t="s">
        <v>6706</v>
      </c>
      <c r="D18" s="76">
        <f>SUMIFS(ICB_need_index[Registered population],ICB_need_index[R23],Region_year1[[#This Row],[R23]],ICB_need_index[Year],Region_year1[[#This Row],[Year]])</f>
        <v>10701314.771677401</v>
      </c>
      <c r="E18" s="76">
        <f>SUMIFS(ICB_need_index[Weighted population],ICB_need_index[R23],Region_year1[[#This Row],[R23]],ICB_need_index[Year],Region_year1[[#This Row],[Year]])</f>
        <v>20754967.629912782</v>
      </c>
      <c r="F18" s="89">
        <f>SUMIFS(ICB_need_index[Normalised weighted population (adjusted)],ICB_need_index[R23],Region_year1[[#This Row],[R23]],ICB_need_index[Year],Region_year1[[#This Row],[Year]])</f>
        <v>8867741.3656871039</v>
      </c>
      <c r="G18" s="90">
        <f>Region_year1[[#This Row],[Normalised weighted population (adjusted)]]/Region_year1[[#This Row],[Registered population]]</f>
        <v>0.8286590531059681</v>
      </c>
    </row>
    <row r="19" spans="1:7" x14ac:dyDescent="0.2">
      <c r="A19" s="77" t="s">
        <v>12947</v>
      </c>
      <c r="B19" s="75" t="s">
        <v>6679</v>
      </c>
      <c r="C19" s="75" t="s">
        <v>6680</v>
      </c>
      <c r="D19" s="76">
        <f>SUMIFS(ICB_need_index[Registered population],ICB_need_index[R23],Region_year1[[#This Row],[R23]],ICB_need_index[Year],Region_year1[[#This Row],[Year]])</f>
        <v>9624523.3806433491</v>
      </c>
      <c r="E19" s="76">
        <f>SUMIFS(ICB_need_index[Weighted population],ICB_need_index[R23],Region_year1[[#This Row],[R23]],ICB_need_index[Year],Region_year1[[#This Row],[Year]])</f>
        <v>18337931.124217261</v>
      </c>
      <c r="F19" s="89">
        <f>SUMIFS(ICB_need_index[Normalised weighted population (adjusted)],ICB_need_index[R23],Region_year1[[#This Row],[R23]],ICB_need_index[Year],Region_year1[[#This Row],[Year]])</f>
        <v>7835041.3882108163</v>
      </c>
      <c r="G19" s="90">
        <f>Region_year1[[#This Row],[Normalised weighted population (adjusted)]]/Region_year1[[#This Row],[Registered population]]</f>
        <v>0.81407058597504123</v>
      </c>
    </row>
    <row r="20" spans="1:7" x14ac:dyDescent="0.2">
      <c r="A20" s="77" t="s">
        <v>12947</v>
      </c>
      <c r="B20" s="75" t="s">
        <v>6668</v>
      </c>
      <c r="C20" s="75" t="s">
        <v>6669</v>
      </c>
      <c r="D20" s="76">
        <f>SUMIFS(ICB_need_index[Registered population],ICB_need_index[R23],Region_year1[[#This Row],[R23]],ICB_need_index[Year],Region_year1[[#This Row],[Year]])</f>
        <v>6037679.3878343655</v>
      </c>
      <c r="E20" s="76">
        <f>SUMIFS(ICB_need_index[Weighted population],ICB_need_index[R23],Region_year1[[#This Row],[R23]],ICB_need_index[Year],Region_year1[[#This Row],[Year]])</f>
        <v>11704623.64993416</v>
      </c>
      <c r="F20" s="89">
        <f>SUMIFS(ICB_need_index[Normalised weighted population (adjusted)],ICB_need_index[R23],Region_year1[[#This Row],[R23]],ICB_need_index[Year],Region_year1[[#This Row],[Year]])</f>
        <v>5000902.7795702163</v>
      </c>
      <c r="G20" s="90">
        <f>Region_year1[[#This Row],[Normalised weighted population (adjusted)]]/Region_year1[[#This Row],[Registered population]]</f>
        <v>0.82828226845678421</v>
      </c>
    </row>
    <row r="21" spans="1:7" x14ac:dyDescent="0.2">
      <c r="A21" s="53" t="s">
        <v>12898</v>
      </c>
      <c r="B21" s="53"/>
      <c r="C21" s="53" t="s">
        <v>12955</v>
      </c>
      <c r="D21" s="55">
        <f>SUBTOTAL(109,Region_year1[Registered population])</f>
        <v>61903547.323740073</v>
      </c>
      <c r="E21" s="55">
        <f>SUBTOTAL(109,Region_year1[Weighted population])</f>
        <v>144885384.8909528</v>
      </c>
      <c r="F21" s="55">
        <f>SUBTOTAL(109,Region_year1[Normalised weighted population (adjusted)])</f>
        <v>61903547.323740058</v>
      </c>
      <c r="G21" s="91">
        <f>Region_year1[[#Totals],[Normalised weighted population (adjusted)]]/Region_year1[[#Totals],[Registered population]]</f>
        <v>0.99999999999999978</v>
      </c>
    </row>
    <row r="22" spans="1:7" x14ac:dyDescent="0.2">
      <c r="A22" s="78"/>
      <c r="B22" s="78"/>
      <c r="C22" s="78"/>
      <c r="D22" s="78"/>
      <c r="E22" s="78"/>
      <c r="F22" s="78"/>
      <c r="G22" s="93"/>
    </row>
    <row r="23" spans="1:7" ht="51" hidden="1" x14ac:dyDescent="0.2">
      <c r="A23" s="54" t="s">
        <v>12945</v>
      </c>
      <c r="B23" s="50" t="s">
        <v>12939</v>
      </c>
      <c r="C23" s="50" t="s">
        <v>12941</v>
      </c>
      <c r="D23" s="51" t="s">
        <v>12952</v>
      </c>
      <c r="E23" s="51" t="s">
        <v>12950</v>
      </c>
      <c r="F23" s="51" t="s">
        <v>12951</v>
      </c>
      <c r="G23" s="52" t="s">
        <v>12953</v>
      </c>
    </row>
    <row r="24" spans="1:7" x14ac:dyDescent="0.2">
      <c r="A24" s="74" t="s">
        <v>12948</v>
      </c>
      <c r="B24" s="75" t="s">
        <v>6696</v>
      </c>
      <c r="C24" s="75" t="s">
        <v>6697</v>
      </c>
      <c r="D24" s="76">
        <f>SUMIFS(ICB_need_index[Registered population],ICB_need_index[R23],Region_year2[[#This Row],[R23]],ICB_need_index[Year],Region_year2[[#This Row],[Year]])</f>
        <v>9074079.8943253588</v>
      </c>
      <c r="E24" s="76">
        <f>SUMIFS(ICB_need_index[Weighted population],ICB_need_index[R23],Region_year2[[#This Row],[R23]],ICB_need_index[Year],Region_year2[[#This Row],[Year]])</f>
        <v>25963707.57143493</v>
      </c>
      <c r="F24" s="89">
        <f>SUMIFS(ICB_need_index[Normalised weighted population (adjusted)],ICB_need_index[R23],Region_year2[[#This Row],[R23]],ICB_need_index[Year],Region_year2[[#This Row],[Year]])</f>
        <v>11093533.148277691</v>
      </c>
      <c r="G24" s="90">
        <f>Region_year2[[#This Row],[Normalised weighted population (adjusted)]]/Region_year2[[#This Row],[Registered population]]</f>
        <v>1.2225518485036961</v>
      </c>
    </row>
    <row r="25" spans="1:7" x14ac:dyDescent="0.2">
      <c r="A25" s="77" t="s">
        <v>12948</v>
      </c>
      <c r="B25" s="75" t="s">
        <v>6683</v>
      </c>
      <c r="C25" s="75" t="s">
        <v>6726</v>
      </c>
      <c r="D25" s="76">
        <f>SUMIFS(ICB_need_index[Registered population],ICB_need_index[R23],Region_year2[[#This Row],[R23]],ICB_need_index[Year],Region_year2[[#This Row],[Year]])</f>
        <v>7750347.8046781486</v>
      </c>
      <c r="E25" s="76">
        <f>SUMIFS(ICB_need_index[Weighted population],ICB_need_index[R23],Region_year2[[#This Row],[R23]],ICB_need_index[Year],Region_year2[[#This Row],[Year]])</f>
        <v>25371831.857732296</v>
      </c>
      <c r="F25" s="89">
        <f>SUMIFS(ICB_need_index[Normalised weighted population (adjusted)],ICB_need_index[R23],Region_year2[[#This Row],[R23]],ICB_need_index[Year],Region_year2[[#This Row],[Year]])</f>
        <v>10840641.960393395</v>
      </c>
      <c r="G25" s="90">
        <f>Region_year2[[#This Row],[Normalised weighted population (adjusted)]]/Region_year2[[#This Row],[Registered population]]</f>
        <v>1.3987297387931326</v>
      </c>
    </row>
    <row r="26" spans="1:7" x14ac:dyDescent="0.2">
      <c r="A26" s="77" t="s">
        <v>12948</v>
      </c>
      <c r="B26" s="75" t="s">
        <v>6674</v>
      </c>
      <c r="C26" s="75" t="s">
        <v>6675</v>
      </c>
      <c r="D26" s="76">
        <f>SUMIFS(ICB_need_index[Registered population],ICB_need_index[R23],Region_year2[[#This Row],[R23]],ICB_need_index[Year],Region_year2[[#This Row],[Year]])</f>
        <v>11714391.34965587</v>
      </c>
      <c r="E26" s="76">
        <f>SUMIFS(ICB_need_index[Weighted population],ICB_need_index[R23],Region_year2[[#This Row],[R23]],ICB_need_index[Year],Region_year2[[#This Row],[Year]])</f>
        <v>29313068.748935781</v>
      </c>
      <c r="F26" s="89">
        <f>SUMIFS(ICB_need_index[Normalised weighted population (adjusted)],ICB_need_index[R23],Region_year2[[#This Row],[R23]],ICB_need_index[Year],Region_year2[[#This Row],[Year]])</f>
        <v>12524617.254656976</v>
      </c>
      <c r="G26" s="90">
        <f>Region_year2[[#This Row],[Normalised weighted population (adjusted)]]/Region_year2[[#This Row],[Registered population]]</f>
        <v>1.0691650023306509</v>
      </c>
    </row>
    <row r="27" spans="1:7" x14ac:dyDescent="0.2">
      <c r="A27" s="77" t="s">
        <v>12948</v>
      </c>
      <c r="B27" s="75" t="s">
        <v>6671</v>
      </c>
      <c r="C27" s="75" t="s">
        <v>6672</v>
      </c>
      <c r="D27" s="76">
        <f>SUMIFS(ICB_need_index[Registered population],ICB_need_index[R23],Region_year2[[#This Row],[R23]],ICB_need_index[Year],Region_year2[[#This Row],[Year]])</f>
        <v>7147884.2817073651</v>
      </c>
      <c r="E27" s="76">
        <f>SUMIFS(ICB_need_index[Weighted population],ICB_need_index[R23],Region_year2[[#This Row],[R23]],ICB_need_index[Year],Region_year2[[#This Row],[Year]])</f>
        <v>13816309.328072967</v>
      </c>
      <c r="F27" s="89">
        <f>SUMIFS(ICB_need_index[Normalised weighted population (adjusted)],ICB_need_index[R23],Region_year2[[#This Row],[R23]],ICB_need_index[Year],Region_year2[[#This Row],[Year]])</f>
        <v>5903305.0305367038</v>
      </c>
      <c r="G27" s="90">
        <f>Region_year2[[#This Row],[Normalised weighted population (adjusted)]]/Region_year2[[#This Row],[Registered population]]</f>
        <v>0.8258814493743627</v>
      </c>
    </row>
    <row r="28" spans="1:7" x14ac:dyDescent="0.2">
      <c r="A28" s="77" t="s">
        <v>12948</v>
      </c>
      <c r="B28" s="75" t="s">
        <v>6705</v>
      </c>
      <c r="C28" s="75" t="s">
        <v>6706</v>
      </c>
      <c r="D28" s="76">
        <f>SUMIFS(ICB_need_index[Registered population],ICB_need_index[R23],Region_year2[[#This Row],[R23]],ICB_need_index[Year],Region_year2[[#This Row],[Year]])</f>
        <v>10735451.888160588</v>
      </c>
      <c r="E28" s="76">
        <f>SUMIFS(ICB_need_index[Weighted population],ICB_need_index[R23],Region_year2[[#This Row],[R23]],ICB_need_index[Year],Region_year2[[#This Row],[Year]])</f>
        <v>20822446.702083997</v>
      </c>
      <c r="F28" s="89">
        <f>SUMIFS(ICB_need_index[Normalised weighted population (adjusted)],ICB_need_index[R23],Region_year2[[#This Row],[R23]],ICB_need_index[Year],Region_year2[[#This Row],[Year]])</f>
        <v>8896822.6930714883</v>
      </c>
      <c r="G28" s="90">
        <f>Region_year2[[#This Row],[Normalised weighted population (adjusted)]]/Region_year2[[#This Row],[Registered population]]</f>
        <v>0.82873294815686327</v>
      </c>
    </row>
    <row r="29" spans="1:7" x14ac:dyDescent="0.2">
      <c r="A29" s="77" t="s">
        <v>12948</v>
      </c>
      <c r="B29" s="75" t="s">
        <v>6679</v>
      </c>
      <c r="C29" s="75" t="s">
        <v>6680</v>
      </c>
      <c r="D29" s="76">
        <f>SUMIFS(ICB_need_index[Registered population],ICB_need_index[R23],Region_year2[[#This Row],[R23]],ICB_need_index[Year],Region_year2[[#This Row],[Year]])</f>
        <v>9658726.5476420447</v>
      </c>
      <c r="E29" s="76">
        <f>SUMIFS(ICB_need_index[Weighted population],ICB_need_index[R23],Region_year2[[#This Row],[R23]],ICB_need_index[Year],Region_year2[[#This Row],[Year]])</f>
        <v>18406127.761568733</v>
      </c>
      <c r="F29" s="89">
        <f>SUMIFS(ICB_need_index[Normalised weighted population (adjusted)],ICB_need_index[R23],Region_year2[[#This Row],[R23]],ICB_need_index[Year],Region_year2[[#This Row],[Year]])</f>
        <v>7864400.2553411955</v>
      </c>
      <c r="G29" s="90">
        <f>Region_year2[[#This Row],[Normalised weighted population (adjusted)]]/Region_year2[[#This Row],[Registered population]]</f>
        <v>0.81422744670839731</v>
      </c>
    </row>
    <row r="30" spans="1:7" x14ac:dyDescent="0.2">
      <c r="A30" s="77" t="s">
        <v>12948</v>
      </c>
      <c r="B30" s="75" t="s">
        <v>6668</v>
      </c>
      <c r="C30" s="75" t="s">
        <v>6669</v>
      </c>
      <c r="D30" s="76">
        <f>SUMIFS(ICB_need_index[Registered population],ICB_need_index[R23],Region_year2[[#This Row],[R23]],ICB_need_index[Year],Region_year2[[#This Row],[Year]])</f>
        <v>6073748.5420264415</v>
      </c>
      <c r="E30" s="76">
        <f>SUMIFS(ICB_need_index[Weighted population],ICB_need_index[R23],Region_year2[[#This Row],[R23]],ICB_need_index[Year],Region_year2[[#This Row],[Year]])</f>
        <v>11775460.433597934</v>
      </c>
      <c r="F30" s="89">
        <f>SUMIFS(ICB_need_index[Normalised weighted population (adjusted)],ICB_need_index[R23],Region_year2[[#This Row],[R23]],ICB_need_index[Year],Region_year2[[#This Row],[Year]])</f>
        <v>5031309.9659183808</v>
      </c>
      <c r="G30" s="90">
        <f>Region_year2[[#This Row],[Normalised weighted population (adjusted)]]/Region_year2[[#This Row],[Registered population]]</f>
        <v>0.82836981661406384</v>
      </c>
    </row>
    <row r="31" spans="1:7" x14ac:dyDescent="0.2">
      <c r="A31" s="53" t="s">
        <v>12898</v>
      </c>
      <c r="B31" s="53"/>
      <c r="C31" s="53" t="s">
        <v>12955</v>
      </c>
      <c r="D31" s="55">
        <f>SUBTOTAL(109,Region_year2[Registered population])</f>
        <v>62154630.308195814</v>
      </c>
      <c r="E31" s="55">
        <f>SUBTOTAL(109,Region_year2[Weighted population])</f>
        <v>145468952.40342662</v>
      </c>
      <c r="F31" s="55">
        <f>SUBTOTAL(109,Region_year2[Normalised weighted population (adjusted)])</f>
        <v>62154630.308195829</v>
      </c>
      <c r="G31" s="91">
        <f>Region_year2[[#Totals],[Normalised weighted population (adjusted)]]/Region_year2[[#Totals],[Registered population]]</f>
        <v>1.0000000000000002</v>
      </c>
    </row>
    <row r="32" spans="1:7" x14ac:dyDescent="0.2">
      <c r="A32" s="78"/>
      <c r="B32" s="78"/>
      <c r="C32" s="78"/>
      <c r="D32" s="78"/>
      <c r="E32" s="78"/>
      <c r="F32" s="78"/>
      <c r="G32" s="78"/>
    </row>
    <row r="33" spans="1:7" x14ac:dyDescent="0.2">
      <c r="A33" s="78"/>
      <c r="B33" s="78"/>
      <c r="C33" s="78"/>
      <c r="D33" s="78"/>
      <c r="E33" s="78"/>
      <c r="F33" s="78"/>
      <c r="G33" s="78"/>
    </row>
  </sheetData>
  <pageMargins left="0.7" right="0.7" top="0.75" bottom="0.75" header="0.3" footer="0.3"/>
  <pageSetup paperSize="9" orientation="portrait" horizontalDpi="90" verticalDpi="90" r:id="rId1"/>
  <tableParts count="3">
    <tablePart r:id="rId2"/>
    <tablePart r:id="rId3"/>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57BAD-F413-47D4-AE6D-37201561D6BE}">
  <sheetPr>
    <tabColor rgb="FF005EB8"/>
    <pageSetUpPr fitToPage="1"/>
  </sheetPr>
  <dimension ref="A1:J130"/>
  <sheetViews>
    <sheetView workbookViewId="0">
      <selection activeCell="A3" sqref="A3"/>
    </sheetView>
  </sheetViews>
  <sheetFormatPr defaultRowHeight="12.75" x14ac:dyDescent="0.2"/>
  <cols>
    <col min="1" max="1" width="11.42578125" style="1" customWidth="1"/>
    <col min="2" max="2" width="4.7109375" style="59" bestFit="1" customWidth="1"/>
    <col min="3" max="3" width="4.28515625" style="1" bestFit="1" customWidth="1"/>
    <col min="4" max="4" width="23" style="1" bestFit="1" customWidth="1"/>
    <col min="5" max="5" width="6.42578125" style="1" customWidth="1"/>
    <col min="6" max="6" width="55.5703125" style="1" bestFit="1" customWidth="1"/>
    <col min="7" max="9" width="12.85546875" style="39" customWidth="1"/>
    <col min="10" max="10" width="12.85546875" style="40" customWidth="1"/>
    <col min="11" max="16384" width="9.140625" style="1"/>
  </cols>
  <sheetData>
    <row r="1" spans="1:10" s="44" customFormat="1" ht="25.5" x14ac:dyDescent="0.35">
      <c r="A1" s="44" t="s">
        <v>26703</v>
      </c>
      <c r="B1" s="56"/>
      <c r="G1" s="45"/>
      <c r="H1" s="45"/>
      <c r="I1" s="45"/>
      <c r="J1" s="96" t="s">
        <v>13060</v>
      </c>
    </row>
    <row r="3" spans="1:10" ht="64.5" customHeight="1" x14ac:dyDescent="0.2">
      <c r="A3" s="41" t="s">
        <v>12945</v>
      </c>
      <c r="B3" s="57" t="s">
        <v>12942</v>
      </c>
      <c r="C3" s="41" t="s">
        <v>12939</v>
      </c>
      <c r="D3" s="41" t="s">
        <v>12941</v>
      </c>
      <c r="E3" s="41" t="s">
        <v>12940</v>
      </c>
      <c r="F3" s="41" t="s">
        <v>6728</v>
      </c>
      <c r="G3" s="42" t="s">
        <v>12952</v>
      </c>
      <c r="H3" s="42" t="s">
        <v>12950</v>
      </c>
      <c r="I3" s="42" t="s">
        <v>12951</v>
      </c>
      <c r="J3" s="43" t="s">
        <v>12953</v>
      </c>
    </row>
    <row r="4" spans="1:10" x14ac:dyDescent="0.2">
      <c r="A4" s="1" t="s">
        <v>12946</v>
      </c>
      <c r="B4" s="58">
        <v>1</v>
      </c>
      <c r="C4" s="1" t="s">
        <v>6696</v>
      </c>
      <c r="D4" s="1" t="s">
        <v>6697</v>
      </c>
      <c r="E4" s="1" t="s">
        <v>52</v>
      </c>
      <c r="F4" s="1" t="s">
        <v>6695</v>
      </c>
      <c r="G4" s="39">
        <v>1775600.0000000009</v>
      </c>
      <c r="H4" s="39">
        <v>4417210.189532036</v>
      </c>
      <c r="I4" s="83">
        <v>1887207.0345354038</v>
      </c>
      <c r="J4" s="85">
        <v>1.0628559554716168</v>
      </c>
    </row>
    <row r="5" spans="1:10" x14ac:dyDescent="0.2">
      <c r="A5" s="49" t="s">
        <v>12946</v>
      </c>
      <c r="B5" s="58">
        <v>2</v>
      </c>
      <c r="C5" s="49" t="s">
        <v>6696</v>
      </c>
      <c r="D5" s="49" t="s">
        <v>6697</v>
      </c>
      <c r="E5" s="1" t="s">
        <v>69</v>
      </c>
      <c r="F5" s="1" t="s">
        <v>6707</v>
      </c>
      <c r="G5" s="39">
        <v>3150668.4166666684</v>
      </c>
      <c r="H5" s="39">
        <v>9754011.8091121763</v>
      </c>
      <c r="I5" s="83">
        <v>4167299.9271624079</v>
      </c>
      <c r="J5" s="85">
        <v>1.3226716924947981</v>
      </c>
    </row>
    <row r="6" spans="1:10" x14ac:dyDescent="0.2">
      <c r="A6" s="49" t="s">
        <v>12946</v>
      </c>
      <c r="B6" s="58">
        <v>3</v>
      </c>
      <c r="C6" s="49" t="s">
        <v>6696</v>
      </c>
      <c r="D6" s="49" t="s">
        <v>6697</v>
      </c>
      <c r="E6" s="1" t="s">
        <v>74</v>
      </c>
      <c r="F6" s="1" t="s">
        <v>6716</v>
      </c>
      <c r="G6" s="39">
        <v>1481071.8333333335</v>
      </c>
      <c r="H6" s="39">
        <v>3942919.6888608378</v>
      </c>
      <c r="I6" s="83">
        <v>1684571.3593300025</v>
      </c>
      <c r="J6" s="85">
        <v>1.1374001729130641</v>
      </c>
    </row>
    <row r="7" spans="1:10" x14ac:dyDescent="0.2">
      <c r="A7" s="79" t="s">
        <v>12946</v>
      </c>
      <c r="B7" s="80">
        <v>4</v>
      </c>
      <c r="C7" s="79" t="s">
        <v>6696</v>
      </c>
      <c r="D7" s="79" t="s">
        <v>6697</v>
      </c>
      <c r="E7" s="81" t="s">
        <v>37</v>
      </c>
      <c r="F7" s="81" t="s">
        <v>6721</v>
      </c>
      <c r="G7" s="82">
        <v>2621387.5</v>
      </c>
      <c r="H7" s="82">
        <v>7720671.9681294328</v>
      </c>
      <c r="I7" s="87">
        <v>3298576.6636424838</v>
      </c>
      <c r="J7" s="88">
        <v>1.2583323387490342</v>
      </c>
    </row>
    <row r="8" spans="1:10" x14ac:dyDescent="0.2">
      <c r="A8" s="49" t="s">
        <v>12946</v>
      </c>
      <c r="B8" s="58">
        <v>5</v>
      </c>
      <c r="C8" s="1" t="s">
        <v>6683</v>
      </c>
      <c r="D8" s="1" t="s">
        <v>6726</v>
      </c>
      <c r="E8" s="1" t="s">
        <v>34</v>
      </c>
      <c r="F8" s="1" t="s">
        <v>6682</v>
      </c>
      <c r="G8" s="39">
        <v>2717402.583333334</v>
      </c>
      <c r="H8" s="39">
        <v>8420789.7472349629</v>
      </c>
      <c r="I8" s="83">
        <v>3597694.6908675451</v>
      </c>
      <c r="J8" s="85">
        <v>1.3239461509800989</v>
      </c>
    </row>
    <row r="9" spans="1:10" x14ac:dyDescent="0.2">
      <c r="A9" s="49" t="s">
        <v>12946</v>
      </c>
      <c r="B9" s="58">
        <v>6</v>
      </c>
      <c r="C9" s="49" t="s">
        <v>6683</v>
      </c>
      <c r="D9" s="49" t="s">
        <v>6726</v>
      </c>
      <c r="E9" s="1" t="s">
        <v>53</v>
      </c>
      <c r="F9" s="1" t="s">
        <v>6691</v>
      </c>
      <c r="G9" s="39">
        <v>3160586.9999999995</v>
      </c>
      <c r="H9" s="39">
        <v>11119359.863321165</v>
      </c>
      <c r="I9" s="83">
        <v>4750630.6589891873</v>
      </c>
      <c r="J9" s="85">
        <v>1.5030849202977763</v>
      </c>
    </row>
    <row r="10" spans="1:10" x14ac:dyDescent="0.2">
      <c r="A10" s="79" t="s">
        <v>12946</v>
      </c>
      <c r="B10" s="80">
        <v>7</v>
      </c>
      <c r="C10" s="79" t="s">
        <v>6683</v>
      </c>
      <c r="D10" s="79" t="s">
        <v>6726</v>
      </c>
      <c r="E10" s="81" t="s">
        <v>75</v>
      </c>
      <c r="F10" s="81" t="s">
        <v>6699</v>
      </c>
      <c r="G10" s="82">
        <v>1815584.5</v>
      </c>
      <c r="H10" s="82">
        <v>5644631.9339814028</v>
      </c>
      <c r="I10" s="87">
        <v>2411610.1874476187</v>
      </c>
      <c r="J10" s="88">
        <v>1.3282830886954691</v>
      </c>
    </row>
    <row r="11" spans="1:10" x14ac:dyDescent="0.2">
      <c r="A11" s="49" t="s">
        <v>12946</v>
      </c>
      <c r="B11" s="58">
        <v>8</v>
      </c>
      <c r="C11" s="1" t="s">
        <v>6674</v>
      </c>
      <c r="D11" s="1" t="s">
        <v>6675</v>
      </c>
      <c r="E11" s="1" t="s">
        <v>70</v>
      </c>
      <c r="F11" s="1" t="s">
        <v>6673</v>
      </c>
      <c r="G11" s="39">
        <v>1569485.1666666665</v>
      </c>
      <c r="H11" s="39">
        <v>4580726.9837296717</v>
      </c>
      <c r="I11" s="83">
        <v>1957067.8813218568</v>
      </c>
      <c r="J11" s="85">
        <v>1.2469489504500086</v>
      </c>
    </row>
    <row r="12" spans="1:10" x14ac:dyDescent="0.2">
      <c r="A12" s="49" t="s">
        <v>12946</v>
      </c>
      <c r="B12" s="58">
        <v>9</v>
      </c>
      <c r="C12" s="49" t="s">
        <v>6674</v>
      </c>
      <c r="D12" s="49" t="s">
        <v>6675</v>
      </c>
      <c r="E12" s="1" t="s">
        <v>42</v>
      </c>
      <c r="F12" s="1" t="s">
        <v>6676</v>
      </c>
      <c r="G12" s="39">
        <v>1288738.9166666674</v>
      </c>
      <c r="H12" s="39">
        <v>3906837.3971223948</v>
      </c>
      <c r="I12" s="83">
        <v>1669155.5760937145</v>
      </c>
      <c r="J12" s="85">
        <v>1.295185203540681</v>
      </c>
    </row>
    <row r="13" spans="1:10" x14ac:dyDescent="0.2">
      <c r="A13" s="49" t="s">
        <v>12946</v>
      </c>
      <c r="B13" s="58">
        <v>10</v>
      </c>
      <c r="C13" s="49" t="s">
        <v>6674</v>
      </c>
      <c r="D13" s="49" t="s">
        <v>6675</v>
      </c>
      <c r="E13" s="1" t="s">
        <v>36</v>
      </c>
      <c r="F13" s="1" t="s">
        <v>6685</v>
      </c>
      <c r="G13" s="39">
        <v>1052773.75</v>
      </c>
      <c r="H13" s="39">
        <v>2578620.8022370669</v>
      </c>
      <c r="I13" s="83">
        <v>1101688.8734236732</v>
      </c>
      <c r="J13" s="85">
        <v>1.0464630918311491</v>
      </c>
    </row>
    <row r="14" spans="1:10" x14ac:dyDescent="0.2">
      <c r="A14" s="49" t="s">
        <v>12946</v>
      </c>
      <c r="B14" s="58">
        <v>11</v>
      </c>
      <c r="C14" s="49" t="s">
        <v>6674</v>
      </c>
      <c r="D14" s="49" t="s">
        <v>6675</v>
      </c>
      <c r="E14" s="1" t="s">
        <v>68</v>
      </c>
      <c r="F14" s="1" t="s">
        <v>6686</v>
      </c>
      <c r="G14" s="39">
        <v>1110193.4166666672</v>
      </c>
      <c r="H14" s="39">
        <v>2666150.4611145956</v>
      </c>
      <c r="I14" s="83">
        <v>1139085.0082862654</v>
      </c>
      <c r="J14" s="85">
        <v>1.0260239262689421</v>
      </c>
    </row>
    <row r="15" spans="1:10" x14ac:dyDescent="0.2">
      <c r="A15" s="49" t="s">
        <v>12946</v>
      </c>
      <c r="B15" s="58">
        <v>12</v>
      </c>
      <c r="C15" s="49" t="s">
        <v>6674</v>
      </c>
      <c r="D15" s="49" t="s">
        <v>6675</v>
      </c>
      <c r="E15" s="1" t="s">
        <v>73</v>
      </c>
      <c r="F15" s="1" t="s">
        <v>6693</v>
      </c>
      <c r="G15" s="39">
        <v>816241.75</v>
      </c>
      <c r="H15" s="39">
        <v>1622172.4365291691</v>
      </c>
      <c r="I15" s="83">
        <v>693056.27355070668</v>
      </c>
      <c r="J15" s="85">
        <v>0.84908211758429009</v>
      </c>
    </row>
    <row r="16" spans="1:10" x14ac:dyDescent="0.2">
      <c r="A16" s="49" t="s">
        <v>12946</v>
      </c>
      <c r="B16" s="58">
        <v>13</v>
      </c>
      <c r="C16" s="49" t="s">
        <v>6674</v>
      </c>
      <c r="D16" s="49" t="s">
        <v>6675</v>
      </c>
      <c r="E16" s="1" t="s">
        <v>64</v>
      </c>
      <c r="F16" s="1" t="s">
        <v>6700</v>
      </c>
      <c r="G16" s="39">
        <v>1187521.7500000005</v>
      </c>
      <c r="H16" s="39">
        <v>2649178.5275034057</v>
      </c>
      <c r="I16" s="83">
        <v>1131833.9264662042</v>
      </c>
      <c r="J16" s="85">
        <v>0.95310584961176814</v>
      </c>
    </row>
    <row r="17" spans="1:10" x14ac:dyDescent="0.2">
      <c r="A17" s="49" t="s">
        <v>12946</v>
      </c>
      <c r="B17" s="58">
        <v>14</v>
      </c>
      <c r="C17" s="49" t="s">
        <v>6674</v>
      </c>
      <c r="D17" s="49" t="s">
        <v>6675</v>
      </c>
      <c r="E17" s="1" t="s">
        <v>65</v>
      </c>
      <c r="F17" s="1" t="s">
        <v>6701</v>
      </c>
      <c r="G17" s="39">
        <v>806127.74999999988</v>
      </c>
      <c r="H17" s="39">
        <v>1811044.4703616688</v>
      </c>
      <c r="I17" s="83">
        <v>773749.88231770636</v>
      </c>
      <c r="J17" s="85">
        <v>0.95983531433784097</v>
      </c>
    </row>
    <row r="18" spans="1:10" x14ac:dyDescent="0.2">
      <c r="A18" s="49" t="s">
        <v>12946</v>
      </c>
      <c r="B18" s="58">
        <v>15</v>
      </c>
      <c r="C18" s="49" t="s">
        <v>6674</v>
      </c>
      <c r="D18" s="49" t="s">
        <v>6675</v>
      </c>
      <c r="E18" s="1" t="s">
        <v>50</v>
      </c>
      <c r="F18" s="1" t="s">
        <v>6710</v>
      </c>
      <c r="G18" s="39">
        <v>813203.16666666628</v>
      </c>
      <c r="H18" s="39">
        <v>1912796.9482528707</v>
      </c>
      <c r="I18" s="83">
        <v>817222.56842912454</v>
      </c>
      <c r="J18" s="85">
        <v>1.0049426784439783</v>
      </c>
    </row>
    <row r="19" spans="1:10" x14ac:dyDescent="0.2">
      <c r="A19" s="49" t="s">
        <v>12946</v>
      </c>
      <c r="B19" s="58">
        <v>16</v>
      </c>
      <c r="C19" s="49" t="s">
        <v>6674</v>
      </c>
      <c r="D19" s="49" t="s">
        <v>6675</v>
      </c>
      <c r="E19" s="1" t="s">
        <v>45</v>
      </c>
      <c r="F19" s="1" t="s">
        <v>6711</v>
      </c>
      <c r="G19" s="39">
        <v>1242199.6666666663</v>
      </c>
      <c r="H19" s="39">
        <v>3197527.9490214111</v>
      </c>
      <c r="I19" s="83">
        <v>1366110.5040500823</v>
      </c>
      <c r="J19" s="85">
        <v>1.0997511436433725</v>
      </c>
    </row>
    <row r="20" spans="1:10" x14ac:dyDescent="0.2">
      <c r="A20" s="49" t="s">
        <v>12946</v>
      </c>
      <c r="B20" s="58">
        <v>17</v>
      </c>
      <c r="C20" s="49" t="s">
        <v>6674</v>
      </c>
      <c r="D20" s="49" t="s">
        <v>6675</v>
      </c>
      <c r="E20" s="1" t="s">
        <v>54</v>
      </c>
      <c r="F20" s="1" t="s">
        <v>6712</v>
      </c>
      <c r="G20" s="39">
        <v>519648.24999999994</v>
      </c>
      <c r="H20" s="39">
        <v>1061856.0111246179</v>
      </c>
      <c r="I20" s="83">
        <v>453666.91822975775</v>
      </c>
      <c r="J20" s="85">
        <v>0.87302693356469074</v>
      </c>
    </row>
    <row r="21" spans="1:10" x14ac:dyDescent="0.2">
      <c r="A21" s="79" t="s">
        <v>12946</v>
      </c>
      <c r="B21" s="80">
        <v>18</v>
      </c>
      <c r="C21" s="79" t="s">
        <v>6674</v>
      </c>
      <c r="D21" s="79" t="s">
        <v>6675</v>
      </c>
      <c r="E21" s="81" t="s">
        <v>57</v>
      </c>
      <c r="F21" s="81" t="s">
        <v>6717</v>
      </c>
      <c r="G21" s="82">
        <v>1171480.2499999998</v>
      </c>
      <c r="H21" s="82">
        <v>2990789.4367208988</v>
      </c>
      <c r="I21" s="87">
        <v>1277783.6284924026</v>
      </c>
      <c r="J21" s="88">
        <v>1.0907427833225554</v>
      </c>
    </row>
    <row r="22" spans="1:10" x14ac:dyDescent="0.2">
      <c r="A22" s="49" t="s">
        <v>12946</v>
      </c>
      <c r="B22" s="58">
        <v>19</v>
      </c>
      <c r="C22" s="1" t="s">
        <v>6671</v>
      </c>
      <c r="D22" s="1" t="s">
        <v>6672</v>
      </c>
      <c r="E22" s="1" t="s">
        <v>71</v>
      </c>
      <c r="F22" s="1" t="s">
        <v>6670</v>
      </c>
      <c r="G22" s="39">
        <v>1078232.25</v>
      </c>
      <c r="H22" s="39">
        <v>2318844.5081995358</v>
      </c>
      <c r="I22" s="83">
        <v>990702.15817182243</v>
      </c>
      <c r="J22" s="85">
        <v>0.91882074402043012</v>
      </c>
    </row>
    <row r="23" spans="1:10" x14ac:dyDescent="0.2">
      <c r="A23" s="49" t="s">
        <v>12946</v>
      </c>
      <c r="B23" s="58">
        <v>20</v>
      </c>
      <c r="C23" s="49" t="s">
        <v>6671</v>
      </c>
      <c r="D23" s="49" t="s">
        <v>6672</v>
      </c>
      <c r="E23" s="1" t="s">
        <v>41</v>
      </c>
      <c r="F23" s="1" t="s">
        <v>6681</v>
      </c>
      <c r="G23" s="39">
        <v>1015210.3333333331</v>
      </c>
      <c r="H23" s="39">
        <v>1926895.6928238692</v>
      </c>
      <c r="I23" s="83">
        <v>823246.11016493791</v>
      </c>
      <c r="J23" s="85">
        <v>0.81091187031351275</v>
      </c>
    </row>
    <row r="24" spans="1:10" x14ac:dyDescent="0.2">
      <c r="A24" s="49" t="s">
        <v>12946</v>
      </c>
      <c r="B24" s="58">
        <v>21</v>
      </c>
      <c r="C24" s="49" t="s">
        <v>6671</v>
      </c>
      <c r="D24" s="49" t="s">
        <v>6672</v>
      </c>
      <c r="E24" s="1" t="s">
        <v>61</v>
      </c>
      <c r="F24" s="1" t="s">
        <v>6694</v>
      </c>
      <c r="G24" s="39">
        <v>1612357.9166666672</v>
      </c>
      <c r="H24" s="39">
        <v>2855922.152860723</v>
      </c>
      <c r="I24" s="83">
        <v>1220162.9865241353</v>
      </c>
      <c r="J24" s="85">
        <v>0.75675690484818525</v>
      </c>
    </row>
    <row r="25" spans="1:10" x14ac:dyDescent="0.2">
      <c r="A25" s="49" t="s">
        <v>12946</v>
      </c>
      <c r="B25" s="58">
        <v>22</v>
      </c>
      <c r="C25" s="49" t="s">
        <v>6671</v>
      </c>
      <c r="D25" s="49" t="s">
        <v>6672</v>
      </c>
      <c r="E25" s="1" t="s">
        <v>72</v>
      </c>
      <c r="F25" s="1" t="s">
        <v>6702</v>
      </c>
      <c r="G25" s="39">
        <v>1253347.1666666658</v>
      </c>
      <c r="H25" s="39">
        <v>2438371.9446258321</v>
      </c>
      <c r="I25" s="83">
        <v>1041769.0101360454</v>
      </c>
      <c r="J25" s="85">
        <v>0.83118950426694449</v>
      </c>
    </row>
    <row r="26" spans="1:10" x14ac:dyDescent="0.2">
      <c r="A26" s="49" t="s">
        <v>12946</v>
      </c>
      <c r="B26" s="58">
        <v>23</v>
      </c>
      <c r="C26" s="49" t="s">
        <v>6671</v>
      </c>
      <c r="D26" s="49" t="s">
        <v>6672</v>
      </c>
      <c r="E26" s="1" t="s">
        <v>58</v>
      </c>
      <c r="F26" s="1" t="s">
        <v>6703</v>
      </c>
      <c r="G26" s="39">
        <v>1081906.0833333333</v>
      </c>
      <c r="H26" s="39">
        <v>2224539.5879223379</v>
      </c>
      <c r="I26" s="83">
        <v>950411.36346157955</v>
      </c>
      <c r="J26" s="85">
        <v>0.87846013448170945</v>
      </c>
    </row>
    <row r="27" spans="1:10" x14ac:dyDescent="0.2">
      <c r="A27" s="79" t="s">
        <v>12946</v>
      </c>
      <c r="B27" s="80">
        <v>24</v>
      </c>
      <c r="C27" s="79" t="s">
        <v>6671</v>
      </c>
      <c r="D27" s="79" t="s">
        <v>6672</v>
      </c>
      <c r="E27" s="81" t="s">
        <v>67</v>
      </c>
      <c r="F27" s="81" t="s">
        <v>6718</v>
      </c>
      <c r="G27" s="82">
        <v>1047965.3333333331</v>
      </c>
      <c r="H27" s="82">
        <v>1937418.7779002939</v>
      </c>
      <c r="I27" s="87">
        <v>827741.98863327655</v>
      </c>
      <c r="J27" s="88">
        <v>0.7898562693867196</v>
      </c>
    </row>
    <row r="28" spans="1:10" x14ac:dyDescent="0.2">
      <c r="A28" s="49" t="s">
        <v>12946</v>
      </c>
      <c r="B28" s="58">
        <v>25</v>
      </c>
      <c r="C28" s="1" t="s">
        <v>6705</v>
      </c>
      <c r="D28" s="1" t="s">
        <v>6706</v>
      </c>
      <c r="E28" s="1" t="s">
        <v>59</v>
      </c>
      <c r="F28" s="1" t="s">
        <v>6704</v>
      </c>
      <c r="G28" s="39">
        <v>1748395.5833333328</v>
      </c>
      <c r="H28" s="39">
        <v>3195671.3474788936</v>
      </c>
      <c r="I28" s="83">
        <v>1365317.2903833042</v>
      </c>
      <c r="J28" s="85">
        <v>0.78089724281979356</v>
      </c>
    </row>
    <row r="29" spans="1:10" x14ac:dyDescent="0.2">
      <c r="A29" s="49" t="s">
        <v>12946</v>
      </c>
      <c r="B29" s="58">
        <v>26</v>
      </c>
      <c r="C29" s="49" t="s">
        <v>6705</v>
      </c>
      <c r="D29" s="49" t="s">
        <v>6706</v>
      </c>
      <c r="E29" s="1" t="s">
        <v>60</v>
      </c>
      <c r="F29" s="1" t="s">
        <v>6708</v>
      </c>
      <c r="G29" s="39">
        <v>2359204.0833333344</v>
      </c>
      <c r="H29" s="39">
        <v>4862394.231224183</v>
      </c>
      <c r="I29" s="83">
        <v>2077407.278376037</v>
      </c>
      <c r="J29" s="85">
        <v>0.88055429076778091</v>
      </c>
    </row>
    <row r="30" spans="1:10" x14ac:dyDescent="0.2">
      <c r="A30" s="49" t="s">
        <v>12946</v>
      </c>
      <c r="B30" s="58">
        <v>27</v>
      </c>
      <c r="C30" s="49" t="s">
        <v>6705</v>
      </c>
      <c r="D30" s="49" t="s">
        <v>6706</v>
      </c>
      <c r="E30" s="1" t="s">
        <v>47</v>
      </c>
      <c r="F30" s="1" t="s">
        <v>6709</v>
      </c>
      <c r="G30" s="39">
        <v>2769522.1666666674</v>
      </c>
      <c r="H30" s="39">
        <v>5248743.6030045915</v>
      </c>
      <c r="I30" s="83">
        <v>2242471.0224424168</v>
      </c>
      <c r="J30" s="85">
        <v>0.80969600078753035</v>
      </c>
    </row>
    <row r="31" spans="1:10" x14ac:dyDescent="0.2">
      <c r="A31" s="49" t="s">
        <v>12946</v>
      </c>
      <c r="B31" s="58">
        <v>28</v>
      </c>
      <c r="C31" s="49" t="s">
        <v>6705</v>
      </c>
      <c r="D31" s="49" t="s">
        <v>6706</v>
      </c>
      <c r="E31" s="1" t="s">
        <v>63</v>
      </c>
      <c r="F31" s="1" t="s">
        <v>6714</v>
      </c>
      <c r="G31" s="39">
        <v>2052477.9166666653</v>
      </c>
      <c r="H31" s="39">
        <v>4211186.5324449064</v>
      </c>
      <c r="I31" s="83">
        <v>1799185.5734202082</v>
      </c>
      <c r="J31" s="85">
        <v>0.87659192764528371</v>
      </c>
    </row>
    <row r="32" spans="1:10" x14ac:dyDescent="0.2">
      <c r="A32" s="79" t="s">
        <v>12946</v>
      </c>
      <c r="B32" s="80">
        <v>29</v>
      </c>
      <c r="C32" s="79" t="s">
        <v>6705</v>
      </c>
      <c r="D32" s="79" t="s">
        <v>6706</v>
      </c>
      <c r="E32" s="81" t="s">
        <v>38</v>
      </c>
      <c r="F32" s="81" t="s">
        <v>6715</v>
      </c>
      <c r="G32" s="82">
        <v>1730408.1666666658</v>
      </c>
      <c r="H32" s="82">
        <v>3155505.3777561402</v>
      </c>
      <c r="I32" s="87">
        <v>1348156.7982723897</v>
      </c>
      <c r="J32" s="88">
        <v>0.77909757029717575</v>
      </c>
    </row>
    <row r="33" spans="1:10" x14ac:dyDescent="0.2">
      <c r="A33" s="49" t="s">
        <v>12946</v>
      </c>
      <c r="B33" s="58">
        <v>30</v>
      </c>
      <c r="C33" s="1" t="s">
        <v>6679</v>
      </c>
      <c r="D33" s="1" t="s">
        <v>6680</v>
      </c>
      <c r="E33" s="1" t="s">
        <v>43</v>
      </c>
      <c r="F33" s="1" t="s">
        <v>6678</v>
      </c>
      <c r="G33" s="39">
        <v>1943699.666666666</v>
      </c>
      <c r="H33" s="39">
        <v>3350454.0656391256</v>
      </c>
      <c r="I33" s="83">
        <v>1431446.5941752633</v>
      </c>
      <c r="J33" s="85">
        <v>0.73645461730726769</v>
      </c>
    </row>
    <row r="34" spans="1:10" x14ac:dyDescent="0.2">
      <c r="A34" s="49" t="s">
        <v>12946</v>
      </c>
      <c r="B34" s="58">
        <v>31</v>
      </c>
      <c r="C34" s="49" t="s">
        <v>6679</v>
      </c>
      <c r="D34" s="49" t="s">
        <v>6680</v>
      </c>
      <c r="E34" s="1" t="s">
        <v>56</v>
      </c>
      <c r="F34" s="1" t="s">
        <v>6689</v>
      </c>
      <c r="G34" s="39">
        <v>812459.25</v>
      </c>
      <c r="H34" s="39">
        <v>1455066.9720207916</v>
      </c>
      <c r="I34" s="83">
        <v>621662.20476111944</v>
      </c>
      <c r="J34" s="85">
        <v>0.76516108932370386</v>
      </c>
    </row>
    <row r="35" spans="1:10" x14ac:dyDescent="0.2">
      <c r="A35" s="49" t="s">
        <v>12946</v>
      </c>
      <c r="B35" s="58">
        <v>32</v>
      </c>
      <c r="C35" s="49" t="s">
        <v>6679</v>
      </c>
      <c r="D35" s="49" t="s">
        <v>6680</v>
      </c>
      <c r="E35" s="1" t="s">
        <v>48</v>
      </c>
      <c r="F35" s="1" t="s">
        <v>6692</v>
      </c>
      <c r="G35" s="39">
        <v>1921361.666666667</v>
      </c>
      <c r="H35" s="39">
        <v>3808414.0499649467</v>
      </c>
      <c r="I35" s="83">
        <v>1627105.226405072</v>
      </c>
      <c r="J35" s="85">
        <v>0.84685005151992299</v>
      </c>
    </row>
    <row r="36" spans="1:10" x14ac:dyDescent="0.2">
      <c r="A36" s="49" t="s">
        <v>12946</v>
      </c>
      <c r="B36" s="58">
        <v>33</v>
      </c>
      <c r="C36" s="49" t="s">
        <v>6679</v>
      </c>
      <c r="D36" s="49" t="s">
        <v>6680</v>
      </c>
      <c r="E36" s="1" t="s">
        <v>62</v>
      </c>
      <c r="F36" s="1" t="s">
        <v>6698</v>
      </c>
      <c r="G36" s="39">
        <v>1965553.5000000012</v>
      </c>
      <c r="H36" s="39">
        <v>4275178.3167976988</v>
      </c>
      <c r="I36" s="83">
        <v>1826525.3966120624</v>
      </c>
      <c r="J36" s="85">
        <v>0.92926770836411288</v>
      </c>
    </row>
    <row r="37" spans="1:10" x14ac:dyDescent="0.2">
      <c r="A37" s="49" t="s">
        <v>12946</v>
      </c>
      <c r="B37" s="58">
        <v>34</v>
      </c>
      <c r="C37" s="49" t="s">
        <v>6679</v>
      </c>
      <c r="D37" s="49" t="s">
        <v>6680</v>
      </c>
      <c r="E37" s="1" t="s">
        <v>35</v>
      </c>
      <c r="F37" s="1" t="s">
        <v>6719</v>
      </c>
      <c r="G37" s="39">
        <v>1125658.4999999998</v>
      </c>
      <c r="H37" s="39">
        <v>1773370.011703212</v>
      </c>
      <c r="I37" s="83">
        <v>757653.86235219834</v>
      </c>
      <c r="J37" s="85">
        <v>0.67307612597621613</v>
      </c>
    </row>
    <row r="38" spans="1:10" x14ac:dyDescent="0.2">
      <c r="A38" s="79" t="s">
        <v>12946</v>
      </c>
      <c r="B38" s="80">
        <v>35</v>
      </c>
      <c r="C38" s="79" t="s">
        <v>6679</v>
      </c>
      <c r="D38" s="79" t="s">
        <v>6680</v>
      </c>
      <c r="E38" s="81" t="s">
        <v>55</v>
      </c>
      <c r="F38" s="81" t="s">
        <v>6720</v>
      </c>
      <c r="G38" s="82">
        <v>1820343.2499999998</v>
      </c>
      <c r="H38" s="82">
        <v>3604963.4118852322</v>
      </c>
      <c r="I38" s="87">
        <v>1540183.0608548222</v>
      </c>
      <c r="J38" s="88">
        <v>0.84609485648095339</v>
      </c>
    </row>
    <row r="39" spans="1:10" x14ac:dyDescent="0.2">
      <c r="A39" s="49" t="s">
        <v>12946</v>
      </c>
      <c r="B39" s="58">
        <v>36</v>
      </c>
      <c r="C39" s="1" t="s">
        <v>6668</v>
      </c>
      <c r="D39" s="1" t="s">
        <v>6669</v>
      </c>
      <c r="E39" s="1" t="s">
        <v>51</v>
      </c>
      <c r="F39" s="1" t="s">
        <v>6667</v>
      </c>
      <c r="G39" s="39">
        <v>981188.33333333337</v>
      </c>
      <c r="H39" s="39">
        <v>1674922.1386311625</v>
      </c>
      <c r="I39" s="83">
        <v>715593.03422205604</v>
      </c>
      <c r="J39" s="85">
        <v>0.72931262012769138</v>
      </c>
    </row>
    <row r="40" spans="1:10" x14ac:dyDescent="0.2">
      <c r="A40" s="49" t="s">
        <v>12946</v>
      </c>
      <c r="B40" s="58">
        <v>37</v>
      </c>
      <c r="C40" s="49" t="s">
        <v>6668</v>
      </c>
      <c r="D40" s="49" t="s">
        <v>6669</v>
      </c>
      <c r="E40" s="1" t="s">
        <v>40</v>
      </c>
      <c r="F40" s="1" t="s">
        <v>6677</v>
      </c>
      <c r="G40" s="39">
        <v>1059769.9999999998</v>
      </c>
      <c r="H40" s="39">
        <v>2276711.244563078</v>
      </c>
      <c r="I40" s="83">
        <v>972701.1602317444</v>
      </c>
      <c r="J40" s="85">
        <v>0.91784175833600179</v>
      </c>
    </row>
    <row r="41" spans="1:10" x14ac:dyDescent="0.2">
      <c r="A41" s="49" t="s">
        <v>12946</v>
      </c>
      <c r="B41" s="58">
        <v>38</v>
      </c>
      <c r="C41" s="49" t="s">
        <v>6668</v>
      </c>
      <c r="D41" s="49" t="s">
        <v>6669</v>
      </c>
      <c r="E41" s="1" t="s">
        <v>44</v>
      </c>
      <c r="F41" s="1" t="s">
        <v>6684</v>
      </c>
      <c r="G41" s="39">
        <v>597980.33333333349</v>
      </c>
      <c r="H41" s="39">
        <v>1183265.9474305164</v>
      </c>
      <c r="I41" s="83">
        <v>505538.04865546676</v>
      </c>
      <c r="J41" s="85">
        <v>0.84540915557780327</v>
      </c>
    </row>
    <row r="42" spans="1:10" x14ac:dyDescent="0.2">
      <c r="A42" s="49" t="s">
        <v>12946</v>
      </c>
      <c r="B42" s="58">
        <v>39</v>
      </c>
      <c r="C42" s="49" t="s">
        <v>6668</v>
      </c>
      <c r="D42" s="49" t="s">
        <v>6669</v>
      </c>
      <c r="E42" s="1" t="s">
        <v>66</v>
      </c>
      <c r="F42" s="1" t="s">
        <v>6687</v>
      </c>
      <c r="G42" s="39">
        <v>1271620.2499999993</v>
      </c>
      <c r="H42" s="39">
        <v>2610386.1002494572</v>
      </c>
      <c r="I42" s="83">
        <v>1115260.2660653822</v>
      </c>
      <c r="J42" s="85">
        <v>0.87703877479568504</v>
      </c>
    </row>
    <row r="43" spans="1:10" x14ac:dyDescent="0.2">
      <c r="A43" s="49" t="s">
        <v>12946</v>
      </c>
      <c r="B43" s="58">
        <v>40</v>
      </c>
      <c r="C43" s="49" t="s">
        <v>6668</v>
      </c>
      <c r="D43" s="49" t="s">
        <v>6669</v>
      </c>
      <c r="E43" s="1" t="s">
        <v>39</v>
      </c>
      <c r="F43" s="1" t="s">
        <v>6688</v>
      </c>
      <c r="G43" s="39">
        <v>820227.66666666663</v>
      </c>
      <c r="H43" s="39">
        <v>1488102.7953045876</v>
      </c>
      <c r="I43" s="83">
        <v>635776.41608857561</v>
      </c>
      <c r="J43" s="85">
        <v>0.77512188618596012</v>
      </c>
    </row>
    <row r="44" spans="1:10" x14ac:dyDescent="0.2">
      <c r="A44" s="49" t="s">
        <v>12946</v>
      </c>
      <c r="B44" s="58">
        <v>41</v>
      </c>
      <c r="C44" s="49" t="s">
        <v>6668</v>
      </c>
      <c r="D44" s="49" t="s">
        <v>6669</v>
      </c>
      <c r="E44" s="1" t="s">
        <v>49</v>
      </c>
      <c r="F44" s="1" t="s">
        <v>6690</v>
      </c>
      <c r="G44" s="39">
        <v>675446.91666666686</v>
      </c>
      <c r="H44" s="39">
        <v>1363720.745103888</v>
      </c>
      <c r="I44" s="83">
        <v>582635.48096509581</v>
      </c>
      <c r="J44" s="85">
        <v>0.86259255403874546</v>
      </c>
    </row>
    <row r="45" spans="1:10" x14ac:dyDescent="0.2">
      <c r="A45" s="79" t="s">
        <v>12946</v>
      </c>
      <c r="B45" s="80">
        <v>42</v>
      </c>
      <c r="C45" s="79" t="s">
        <v>6668</v>
      </c>
      <c r="D45" s="79" t="s">
        <v>6669</v>
      </c>
      <c r="E45" s="81" t="s">
        <v>46</v>
      </c>
      <c r="F45" s="81" t="s">
        <v>6713</v>
      </c>
      <c r="G45" s="82">
        <v>595205.83333333337</v>
      </c>
      <c r="H45" s="82">
        <v>1036406.6394647267</v>
      </c>
      <c r="I45" s="87">
        <v>442793.93932219513</v>
      </c>
      <c r="J45" s="88">
        <v>0.74393413929163743</v>
      </c>
    </row>
    <row r="46" spans="1:10" hidden="1" x14ac:dyDescent="0.2">
      <c r="A46" s="1" t="s">
        <v>12947</v>
      </c>
      <c r="B46" s="58">
        <v>1</v>
      </c>
      <c r="C46" s="1" t="s">
        <v>6696</v>
      </c>
      <c r="D46" s="1" t="s">
        <v>6697</v>
      </c>
      <c r="E46" s="1" t="s">
        <v>52</v>
      </c>
      <c r="F46" s="1" t="s">
        <v>6695</v>
      </c>
      <c r="G46" s="39">
        <v>1778520.1856956834</v>
      </c>
      <c r="H46" s="39">
        <v>4424474.8178324942</v>
      </c>
      <c r="I46" s="83">
        <v>1890395.5459312366</v>
      </c>
      <c r="J46" s="85">
        <v>1.0629036213000822</v>
      </c>
    </row>
    <row r="47" spans="1:10" hidden="1" x14ac:dyDescent="0.2">
      <c r="A47" s="49" t="s">
        <v>12947</v>
      </c>
      <c r="B47" s="58">
        <v>2</v>
      </c>
      <c r="C47" s="49" t="s">
        <v>6696</v>
      </c>
      <c r="D47" s="49" t="s">
        <v>6697</v>
      </c>
      <c r="E47" s="1" t="s">
        <v>69</v>
      </c>
      <c r="F47" s="1" t="s">
        <v>6707</v>
      </c>
      <c r="G47" s="39">
        <v>3155794.4371152315</v>
      </c>
      <c r="H47" s="39">
        <v>9769881.2239082698</v>
      </c>
      <c r="I47" s="83">
        <v>4174267.1639842577</v>
      </c>
      <c r="J47" s="85">
        <v>1.3227310102618821</v>
      </c>
    </row>
    <row r="48" spans="1:10" hidden="1" x14ac:dyDescent="0.2">
      <c r="A48" s="49" t="s">
        <v>12947</v>
      </c>
      <c r="B48" s="58">
        <v>3</v>
      </c>
      <c r="C48" s="49" t="s">
        <v>6696</v>
      </c>
      <c r="D48" s="49" t="s">
        <v>6697</v>
      </c>
      <c r="E48" s="1" t="s">
        <v>74</v>
      </c>
      <c r="F48" s="1" t="s">
        <v>6716</v>
      </c>
      <c r="G48" s="39">
        <v>1487587.4897634543</v>
      </c>
      <c r="H48" s="39">
        <v>3960265.7145200768</v>
      </c>
      <c r="I48" s="83">
        <v>1692058.1482935154</v>
      </c>
      <c r="J48" s="85">
        <v>1.1374511818209594</v>
      </c>
    </row>
    <row r="49" spans="1:10" hidden="1" x14ac:dyDescent="0.2">
      <c r="A49" s="79" t="s">
        <v>12947</v>
      </c>
      <c r="B49" s="80">
        <v>4</v>
      </c>
      <c r="C49" s="79" t="s">
        <v>6696</v>
      </c>
      <c r="D49" s="79" t="s">
        <v>6697</v>
      </c>
      <c r="E49" s="81" t="s">
        <v>37</v>
      </c>
      <c r="F49" s="81" t="s">
        <v>6721</v>
      </c>
      <c r="G49" s="82">
        <v>2629900.5115979468</v>
      </c>
      <c r="H49" s="82">
        <v>7745745.01437255</v>
      </c>
      <c r="I49" s="87">
        <v>3309437.2728879438</v>
      </c>
      <c r="J49" s="88">
        <v>1.258388771093514</v>
      </c>
    </row>
    <row r="50" spans="1:10" hidden="1" x14ac:dyDescent="0.2">
      <c r="A50" s="49" t="s">
        <v>12947</v>
      </c>
      <c r="B50" s="58">
        <v>5</v>
      </c>
      <c r="C50" s="1" t="s">
        <v>6683</v>
      </c>
      <c r="D50" s="1" t="s">
        <v>6726</v>
      </c>
      <c r="E50" s="1" t="s">
        <v>34</v>
      </c>
      <c r="F50" s="1" t="s">
        <v>6682</v>
      </c>
      <c r="G50" s="39">
        <v>2727995.2891305815</v>
      </c>
      <c r="H50" s="39">
        <v>8453614.8239902519</v>
      </c>
      <c r="I50" s="83">
        <v>3611880.8374455208</v>
      </c>
      <c r="J50" s="85">
        <v>1.3240055259027357</v>
      </c>
    </row>
    <row r="51" spans="1:10" hidden="1" x14ac:dyDescent="0.2">
      <c r="A51" s="49" t="s">
        <v>12947</v>
      </c>
      <c r="B51" s="58">
        <v>6</v>
      </c>
      <c r="C51" s="49" t="s">
        <v>6683</v>
      </c>
      <c r="D51" s="49" t="s">
        <v>6726</v>
      </c>
      <c r="E51" s="1" t="s">
        <v>53</v>
      </c>
      <c r="F51" s="1" t="s">
        <v>6691</v>
      </c>
      <c r="G51" s="39">
        <v>3174138.2247730484</v>
      </c>
      <c r="H51" s="39">
        <v>11167034.850543566</v>
      </c>
      <c r="I51" s="83">
        <v>4771213.2652770029</v>
      </c>
      <c r="J51" s="85">
        <v>1.5031523290445694</v>
      </c>
    </row>
    <row r="52" spans="1:10" hidden="1" x14ac:dyDescent="0.2">
      <c r="A52" s="79" t="s">
        <v>12947</v>
      </c>
      <c r="B52" s="80">
        <v>7</v>
      </c>
      <c r="C52" s="79" t="s">
        <v>6683</v>
      </c>
      <c r="D52" s="79" t="s">
        <v>6726</v>
      </c>
      <c r="E52" s="81" t="s">
        <v>75</v>
      </c>
      <c r="F52" s="81" t="s">
        <v>6699</v>
      </c>
      <c r="G52" s="82">
        <v>1820286.0427751455</v>
      </c>
      <c r="H52" s="82">
        <v>5659248.9779623169</v>
      </c>
      <c r="I52" s="87">
        <v>2417963.6005922207</v>
      </c>
      <c r="J52" s="88">
        <v>1.3283426581164555</v>
      </c>
    </row>
    <row r="53" spans="1:10" hidden="1" x14ac:dyDescent="0.2">
      <c r="A53" s="49" t="s">
        <v>12947</v>
      </c>
      <c r="B53" s="58">
        <v>8</v>
      </c>
      <c r="C53" s="1" t="s">
        <v>6674</v>
      </c>
      <c r="D53" s="1" t="s">
        <v>6675</v>
      </c>
      <c r="E53" s="1" t="s">
        <v>70</v>
      </c>
      <c r="F53" s="1" t="s">
        <v>6673</v>
      </c>
      <c r="G53" s="39">
        <v>1575772.937408302</v>
      </c>
      <c r="H53" s="39">
        <v>4599078.5818941118</v>
      </c>
      <c r="I53" s="83">
        <v>1964996.5305621331</v>
      </c>
      <c r="J53" s="85">
        <v>1.2470048722844504</v>
      </c>
    </row>
    <row r="54" spans="1:10" hidden="1" x14ac:dyDescent="0.2">
      <c r="A54" s="49" t="s">
        <v>12947</v>
      </c>
      <c r="B54" s="58">
        <v>9</v>
      </c>
      <c r="C54" s="49" t="s">
        <v>6674</v>
      </c>
      <c r="D54" s="49" t="s">
        <v>6675</v>
      </c>
      <c r="E54" s="1" t="s">
        <v>42</v>
      </c>
      <c r="F54" s="1" t="s">
        <v>6676</v>
      </c>
      <c r="G54" s="39">
        <v>1295518.3073457249</v>
      </c>
      <c r="H54" s="39">
        <v>3927389.2534310026</v>
      </c>
      <c r="I54" s="83">
        <v>1678011.3928778719</v>
      </c>
      <c r="J54" s="85">
        <v>1.2952432886230716</v>
      </c>
    </row>
    <row r="55" spans="1:10" hidden="1" x14ac:dyDescent="0.2">
      <c r="A55" s="49" t="s">
        <v>12947</v>
      </c>
      <c r="B55" s="58">
        <v>10</v>
      </c>
      <c r="C55" s="49" t="s">
        <v>6674</v>
      </c>
      <c r="D55" s="49" t="s">
        <v>6675</v>
      </c>
      <c r="E55" s="1" t="s">
        <v>36</v>
      </c>
      <c r="F55" s="1" t="s">
        <v>6685</v>
      </c>
      <c r="G55" s="39">
        <v>1062934.5628429083</v>
      </c>
      <c r="H55" s="39">
        <v>2603508.280068235</v>
      </c>
      <c r="I55" s="83">
        <v>1112371.673266107</v>
      </c>
      <c r="J55" s="85">
        <v>1.0465100224899782</v>
      </c>
    </row>
    <row r="56" spans="1:10" hidden="1" x14ac:dyDescent="0.2">
      <c r="A56" s="49" t="s">
        <v>12947</v>
      </c>
      <c r="B56" s="58">
        <v>11</v>
      </c>
      <c r="C56" s="49" t="s">
        <v>6674</v>
      </c>
      <c r="D56" s="49" t="s">
        <v>6675</v>
      </c>
      <c r="E56" s="1" t="s">
        <v>68</v>
      </c>
      <c r="F56" s="1" t="s">
        <v>6686</v>
      </c>
      <c r="G56" s="39">
        <v>1115046.61883134</v>
      </c>
      <c r="H56" s="39">
        <v>2677805.5177875804</v>
      </c>
      <c r="I56" s="83">
        <v>1144115.8176091979</v>
      </c>
      <c r="J56" s="85">
        <v>1.0260699402939089</v>
      </c>
    </row>
    <row r="57" spans="1:10" hidden="1" x14ac:dyDescent="0.2">
      <c r="A57" s="49" t="s">
        <v>12947</v>
      </c>
      <c r="B57" s="58">
        <v>12</v>
      </c>
      <c r="C57" s="49" t="s">
        <v>6674</v>
      </c>
      <c r="D57" s="49" t="s">
        <v>6675</v>
      </c>
      <c r="E57" s="1" t="s">
        <v>73</v>
      </c>
      <c r="F57" s="1" t="s">
        <v>6693</v>
      </c>
      <c r="G57" s="39">
        <v>821213.64971055801</v>
      </c>
      <c r="H57" s="39">
        <v>1632053.4290998806</v>
      </c>
      <c r="I57" s="83">
        <v>697309.09545635909</v>
      </c>
      <c r="J57" s="85">
        <v>0.84912019631204394</v>
      </c>
    </row>
    <row r="58" spans="1:10" hidden="1" x14ac:dyDescent="0.2">
      <c r="A58" s="49" t="s">
        <v>12947</v>
      </c>
      <c r="B58" s="58">
        <v>13</v>
      </c>
      <c r="C58" s="49" t="s">
        <v>6674</v>
      </c>
      <c r="D58" s="49" t="s">
        <v>6675</v>
      </c>
      <c r="E58" s="1" t="s">
        <v>64</v>
      </c>
      <c r="F58" s="1" t="s">
        <v>6700</v>
      </c>
      <c r="G58" s="39">
        <v>1196729.1771267892</v>
      </c>
      <c r="H58" s="39">
        <v>2669718.8824382448</v>
      </c>
      <c r="I58" s="83">
        <v>1140660.7319605369</v>
      </c>
      <c r="J58" s="85">
        <v>0.95314859348472958</v>
      </c>
    </row>
    <row r="59" spans="1:10" hidden="1" x14ac:dyDescent="0.2">
      <c r="A59" s="49" t="s">
        <v>12947</v>
      </c>
      <c r="B59" s="58">
        <v>14</v>
      </c>
      <c r="C59" s="49" t="s">
        <v>6674</v>
      </c>
      <c r="D59" s="49" t="s">
        <v>6675</v>
      </c>
      <c r="E59" s="1" t="s">
        <v>65</v>
      </c>
      <c r="F59" s="1" t="s">
        <v>6701</v>
      </c>
      <c r="G59" s="39">
        <v>810765.05003801675</v>
      </c>
      <c r="H59" s="39">
        <v>1821462.6163580799</v>
      </c>
      <c r="I59" s="83">
        <v>778235.82658119907</v>
      </c>
      <c r="J59" s="85">
        <v>0.95987836000664761</v>
      </c>
    </row>
    <row r="60" spans="1:10" hidden="1" x14ac:dyDescent="0.2">
      <c r="A60" s="49" t="s">
        <v>12947</v>
      </c>
      <c r="B60" s="58">
        <v>15</v>
      </c>
      <c r="C60" s="49" t="s">
        <v>6674</v>
      </c>
      <c r="D60" s="49" t="s">
        <v>6675</v>
      </c>
      <c r="E60" s="1" t="s">
        <v>50</v>
      </c>
      <c r="F60" s="1" t="s">
        <v>6710</v>
      </c>
      <c r="G60" s="39">
        <v>819532.81733902346</v>
      </c>
      <c r="H60" s="39">
        <v>1927685.4004698237</v>
      </c>
      <c r="I60" s="83">
        <v>823620.43972261297</v>
      </c>
      <c r="J60" s="85">
        <v>1.0049877470396631</v>
      </c>
    </row>
    <row r="61" spans="1:10" hidden="1" x14ac:dyDescent="0.2">
      <c r="A61" s="49" t="s">
        <v>12947</v>
      </c>
      <c r="B61" s="58">
        <v>16</v>
      </c>
      <c r="C61" s="49" t="s">
        <v>6674</v>
      </c>
      <c r="D61" s="49" t="s">
        <v>6675</v>
      </c>
      <c r="E61" s="1" t="s">
        <v>45</v>
      </c>
      <c r="F61" s="1" t="s">
        <v>6711</v>
      </c>
      <c r="G61" s="39">
        <v>1249094.4773167758</v>
      </c>
      <c r="H61" s="39">
        <v>3215275.7800251781</v>
      </c>
      <c r="I61" s="83">
        <v>1373754.6858675084</v>
      </c>
      <c r="J61" s="85">
        <v>1.0998004641078227</v>
      </c>
    </row>
    <row r="62" spans="1:10" hidden="1" x14ac:dyDescent="0.2">
      <c r="A62" s="49" t="s">
        <v>12947</v>
      </c>
      <c r="B62" s="58">
        <v>17</v>
      </c>
      <c r="C62" s="49" t="s">
        <v>6674</v>
      </c>
      <c r="D62" s="49" t="s">
        <v>6675</v>
      </c>
      <c r="E62" s="1" t="s">
        <v>54</v>
      </c>
      <c r="F62" s="1" t="s">
        <v>6712</v>
      </c>
      <c r="G62" s="39">
        <v>524267.47102407139</v>
      </c>
      <c r="H62" s="39">
        <v>1071294.9876075052</v>
      </c>
      <c r="I62" s="83">
        <v>457720.14901958423</v>
      </c>
      <c r="J62" s="85">
        <v>0.87306608614397196</v>
      </c>
    </row>
    <row r="63" spans="1:10" hidden="1" x14ac:dyDescent="0.2">
      <c r="A63" s="79" t="s">
        <v>12947</v>
      </c>
      <c r="B63" s="80">
        <v>18</v>
      </c>
      <c r="C63" s="79" t="s">
        <v>6674</v>
      </c>
      <c r="D63" s="79" t="s">
        <v>6675</v>
      </c>
      <c r="E63" s="81" t="s">
        <v>57</v>
      </c>
      <c r="F63" s="81" t="s">
        <v>6717</v>
      </c>
      <c r="G63" s="82">
        <v>1175827.7033264695</v>
      </c>
      <c r="H63" s="82">
        <v>3001888.4863936892</v>
      </c>
      <c r="I63" s="87">
        <v>1282583.0991712816</v>
      </c>
      <c r="J63" s="88">
        <v>1.0907916997896854</v>
      </c>
    </row>
    <row r="64" spans="1:10" hidden="1" x14ac:dyDescent="0.2">
      <c r="A64" s="49" t="s">
        <v>12947</v>
      </c>
      <c r="B64" s="58">
        <v>19</v>
      </c>
      <c r="C64" s="1" t="s">
        <v>6671</v>
      </c>
      <c r="D64" s="1" t="s">
        <v>6672</v>
      </c>
      <c r="E64" s="1" t="s">
        <v>71</v>
      </c>
      <c r="F64" s="1" t="s">
        <v>6670</v>
      </c>
      <c r="G64" s="39">
        <v>1081772.6109554258</v>
      </c>
      <c r="H64" s="39">
        <v>2326458.4026629347</v>
      </c>
      <c r="I64" s="83">
        <v>993999.69109617651</v>
      </c>
      <c r="J64" s="85">
        <v>0.91886195031160212</v>
      </c>
    </row>
    <row r="65" spans="1:10" hidden="1" x14ac:dyDescent="0.2">
      <c r="A65" s="49" t="s">
        <v>12947</v>
      </c>
      <c r="B65" s="58">
        <v>20</v>
      </c>
      <c r="C65" s="49" t="s">
        <v>6671</v>
      </c>
      <c r="D65" s="49" t="s">
        <v>6672</v>
      </c>
      <c r="E65" s="1" t="s">
        <v>41</v>
      </c>
      <c r="F65" s="1" t="s">
        <v>6681</v>
      </c>
      <c r="G65" s="39">
        <v>1018923.8499516812</v>
      </c>
      <c r="H65" s="39">
        <v>1933944.0442267065</v>
      </c>
      <c r="I65" s="83">
        <v>826294.49998257798</v>
      </c>
      <c r="J65" s="85">
        <v>0.81094823722279341</v>
      </c>
    </row>
    <row r="66" spans="1:10" hidden="1" x14ac:dyDescent="0.2">
      <c r="A66" s="49" t="s">
        <v>12947</v>
      </c>
      <c r="B66" s="58">
        <v>21</v>
      </c>
      <c r="C66" s="49" t="s">
        <v>6671</v>
      </c>
      <c r="D66" s="49" t="s">
        <v>6672</v>
      </c>
      <c r="E66" s="1" t="s">
        <v>61</v>
      </c>
      <c r="F66" s="1" t="s">
        <v>6694</v>
      </c>
      <c r="G66" s="39">
        <v>1616951.7607857957</v>
      </c>
      <c r="H66" s="39">
        <v>2864059.0938283531</v>
      </c>
      <c r="I66" s="83">
        <v>1223694.286254145</v>
      </c>
      <c r="J66" s="85">
        <v>0.75679084307342726</v>
      </c>
    </row>
    <row r="67" spans="1:10" hidden="1" x14ac:dyDescent="0.2">
      <c r="A67" s="49" t="s">
        <v>12947</v>
      </c>
      <c r="B67" s="58">
        <v>22</v>
      </c>
      <c r="C67" s="49" t="s">
        <v>6671</v>
      </c>
      <c r="D67" s="49" t="s">
        <v>6672</v>
      </c>
      <c r="E67" s="1" t="s">
        <v>72</v>
      </c>
      <c r="F67" s="1" t="s">
        <v>6702</v>
      </c>
      <c r="G67" s="39">
        <v>1260070.4582445947</v>
      </c>
      <c r="H67" s="39">
        <v>2451452.0280976458</v>
      </c>
      <c r="I67" s="83">
        <v>1047404.3102928408</v>
      </c>
      <c r="J67" s="85">
        <v>0.8312267805658905</v>
      </c>
    </row>
    <row r="68" spans="1:10" hidden="1" x14ac:dyDescent="0.2">
      <c r="A68" s="49" t="s">
        <v>12947</v>
      </c>
      <c r="B68" s="58">
        <v>23</v>
      </c>
      <c r="C68" s="49" t="s">
        <v>6671</v>
      </c>
      <c r="D68" s="49" t="s">
        <v>6672</v>
      </c>
      <c r="E68" s="1" t="s">
        <v>58</v>
      </c>
      <c r="F68" s="1" t="s">
        <v>6703</v>
      </c>
      <c r="G68" s="39">
        <v>1088059.4525075634</v>
      </c>
      <c r="H68" s="39">
        <v>2237191.7150690882</v>
      </c>
      <c r="I68" s="83">
        <v>955859.71842703351</v>
      </c>
      <c r="J68" s="85">
        <v>0.87849953072338116</v>
      </c>
    </row>
    <row r="69" spans="1:10" hidden="1" x14ac:dyDescent="0.2">
      <c r="A69" s="79" t="s">
        <v>12947</v>
      </c>
      <c r="B69" s="80">
        <v>24</v>
      </c>
      <c r="C69" s="79" t="s">
        <v>6671</v>
      </c>
      <c r="D69" s="79" t="s">
        <v>6672</v>
      </c>
      <c r="E69" s="81" t="s">
        <v>67</v>
      </c>
      <c r="F69" s="81" t="s">
        <v>6718</v>
      </c>
      <c r="G69" s="82">
        <v>1053326.6979788165</v>
      </c>
      <c r="H69" s="82">
        <v>1947330.564300986</v>
      </c>
      <c r="I69" s="87">
        <v>832014.00771306467</v>
      </c>
      <c r="J69" s="88">
        <v>0.78989169201690301</v>
      </c>
    </row>
    <row r="70" spans="1:10" hidden="1" x14ac:dyDescent="0.2">
      <c r="A70" s="49" t="s">
        <v>12947</v>
      </c>
      <c r="B70" s="58">
        <v>25</v>
      </c>
      <c r="C70" s="1" t="s">
        <v>6705</v>
      </c>
      <c r="D70" s="1" t="s">
        <v>6706</v>
      </c>
      <c r="E70" s="1" t="s">
        <v>59</v>
      </c>
      <c r="F70" s="1" t="s">
        <v>6704</v>
      </c>
      <c r="G70" s="39">
        <v>1756250.1210873972</v>
      </c>
      <c r="H70" s="39">
        <v>3210027.6644861125</v>
      </c>
      <c r="I70" s="83">
        <v>1371512.3826229298</v>
      </c>
      <c r="J70" s="85">
        <v>0.78093226366512425</v>
      </c>
    </row>
    <row r="71" spans="1:10" hidden="1" x14ac:dyDescent="0.2">
      <c r="A71" s="49" t="s">
        <v>12947</v>
      </c>
      <c r="B71" s="58">
        <v>26</v>
      </c>
      <c r="C71" s="49" t="s">
        <v>6705</v>
      </c>
      <c r="D71" s="49" t="s">
        <v>6706</v>
      </c>
      <c r="E71" s="1" t="s">
        <v>60</v>
      </c>
      <c r="F71" s="1" t="s">
        <v>6708</v>
      </c>
      <c r="G71" s="39">
        <v>2373322.3501459686</v>
      </c>
      <c r="H71" s="39">
        <v>4891492.4256489919</v>
      </c>
      <c r="I71" s="83">
        <v>2089932.901671068</v>
      </c>
      <c r="J71" s="85">
        <v>0.88059378092593654</v>
      </c>
    </row>
    <row r="72" spans="1:10" hidden="1" x14ac:dyDescent="0.2">
      <c r="A72" s="49" t="s">
        <v>12947</v>
      </c>
      <c r="B72" s="58">
        <v>27</v>
      </c>
      <c r="C72" s="49" t="s">
        <v>6705</v>
      </c>
      <c r="D72" s="49" t="s">
        <v>6706</v>
      </c>
      <c r="E72" s="1" t="s">
        <v>47</v>
      </c>
      <c r="F72" s="1" t="s">
        <v>6709</v>
      </c>
      <c r="G72" s="39">
        <v>2772680.5400048918</v>
      </c>
      <c r="H72" s="39">
        <v>5254729.289652789</v>
      </c>
      <c r="I72" s="83">
        <v>2245129.0273362598</v>
      </c>
      <c r="J72" s="85">
        <v>0.80973231316879324</v>
      </c>
    </row>
    <row r="73" spans="1:10" hidden="1" x14ac:dyDescent="0.2">
      <c r="A73" s="49" t="s">
        <v>12947</v>
      </c>
      <c r="B73" s="58">
        <v>28</v>
      </c>
      <c r="C73" s="49" t="s">
        <v>6705</v>
      </c>
      <c r="D73" s="49" t="s">
        <v>6706</v>
      </c>
      <c r="E73" s="1" t="s">
        <v>63</v>
      </c>
      <c r="F73" s="1" t="s">
        <v>6714</v>
      </c>
      <c r="G73" s="39">
        <v>2063560.5000813094</v>
      </c>
      <c r="H73" s="39">
        <v>4233925.3037814787</v>
      </c>
      <c r="I73" s="83">
        <v>1808981.600215106</v>
      </c>
      <c r="J73" s="85">
        <v>0.87663124010361104</v>
      </c>
    </row>
    <row r="74" spans="1:10" hidden="1" x14ac:dyDescent="0.2">
      <c r="A74" s="79" t="s">
        <v>12947</v>
      </c>
      <c r="B74" s="80">
        <v>29</v>
      </c>
      <c r="C74" s="79" t="s">
        <v>6705</v>
      </c>
      <c r="D74" s="79" t="s">
        <v>6706</v>
      </c>
      <c r="E74" s="81" t="s">
        <v>38</v>
      </c>
      <c r="F74" s="81" t="s">
        <v>6715</v>
      </c>
      <c r="G74" s="82">
        <v>1735501.2603578325</v>
      </c>
      <c r="H74" s="82">
        <v>3164792.9463434122</v>
      </c>
      <c r="I74" s="87">
        <v>1352185.45384174</v>
      </c>
      <c r="J74" s="88">
        <v>0.77913251043271559</v>
      </c>
    </row>
    <row r="75" spans="1:10" hidden="1" x14ac:dyDescent="0.2">
      <c r="A75" s="49" t="s">
        <v>12947</v>
      </c>
      <c r="B75" s="58">
        <v>30</v>
      </c>
      <c r="C75" s="1" t="s">
        <v>6679</v>
      </c>
      <c r="D75" s="1" t="s">
        <v>6680</v>
      </c>
      <c r="E75" s="1" t="s">
        <v>43</v>
      </c>
      <c r="F75" s="1" t="s">
        <v>6678</v>
      </c>
      <c r="G75" s="39">
        <v>1949151.9435312424</v>
      </c>
      <c r="H75" s="39">
        <v>3359852.4328360693</v>
      </c>
      <c r="I75" s="83">
        <v>1435526.3247110187</v>
      </c>
      <c r="J75" s="85">
        <v>0.73648764503720643</v>
      </c>
    </row>
    <row r="76" spans="1:10" hidden="1" x14ac:dyDescent="0.2">
      <c r="A76" s="49" t="s">
        <v>12947</v>
      </c>
      <c r="B76" s="58">
        <v>31</v>
      </c>
      <c r="C76" s="49" t="s">
        <v>6679</v>
      </c>
      <c r="D76" s="49" t="s">
        <v>6680</v>
      </c>
      <c r="E76" s="1" t="s">
        <v>56</v>
      </c>
      <c r="F76" s="1" t="s">
        <v>6689</v>
      </c>
      <c r="G76" s="39">
        <v>813125.99415979814</v>
      </c>
      <c r="H76" s="39">
        <v>1456261.0717934389</v>
      </c>
      <c r="I76" s="83">
        <v>622200.27397059253</v>
      </c>
      <c r="J76" s="85">
        <v>0.76519540445083312</v>
      </c>
    </row>
    <row r="77" spans="1:10" hidden="1" x14ac:dyDescent="0.2">
      <c r="A77" s="49" t="s">
        <v>12947</v>
      </c>
      <c r="B77" s="58">
        <v>32</v>
      </c>
      <c r="C77" s="49" t="s">
        <v>6679</v>
      </c>
      <c r="D77" s="49" t="s">
        <v>6680</v>
      </c>
      <c r="E77" s="1" t="s">
        <v>48</v>
      </c>
      <c r="F77" s="1" t="s">
        <v>6692</v>
      </c>
      <c r="G77" s="39">
        <v>1927865.7660121997</v>
      </c>
      <c r="H77" s="39">
        <v>3821306.1065514963</v>
      </c>
      <c r="I77" s="83">
        <v>1632686.4409646795</v>
      </c>
      <c r="J77" s="85">
        <v>0.84688803014636227</v>
      </c>
    </row>
    <row r="78" spans="1:10" hidden="1" x14ac:dyDescent="0.2">
      <c r="A78" s="49" t="s">
        <v>12947</v>
      </c>
      <c r="B78" s="58">
        <v>33</v>
      </c>
      <c r="C78" s="49" t="s">
        <v>6679</v>
      </c>
      <c r="D78" s="49" t="s">
        <v>6680</v>
      </c>
      <c r="E78" s="1" t="s">
        <v>62</v>
      </c>
      <c r="F78" s="1" t="s">
        <v>6698</v>
      </c>
      <c r="G78" s="39">
        <v>1978055.8617441</v>
      </c>
      <c r="H78" s="39">
        <v>4302371.5861933846</v>
      </c>
      <c r="I78" s="83">
        <v>1838225.8727523843</v>
      </c>
      <c r="J78" s="85">
        <v>0.92930938316958134</v>
      </c>
    </row>
    <row r="79" spans="1:10" hidden="1" x14ac:dyDescent="0.2">
      <c r="A79" s="49" t="s">
        <v>12947</v>
      </c>
      <c r="B79" s="58">
        <v>34</v>
      </c>
      <c r="C79" s="49" t="s">
        <v>6679</v>
      </c>
      <c r="D79" s="49" t="s">
        <v>6680</v>
      </c>
      <c r="E79" s="1" t="s">
        <v>35</v>
      </c>
      <c r="F79" s="1" t="s">
        <v>6719</v>
      </c>
      <c r="G79" s="39">
        <v>1127226.6776216491</v>
      </c>
      <c r="H79" s="39">
        <v>1775840.5293311223</v>
      </c>
      <c r="I79" s="83">
        <v>758743.39105772192</v>
      </c>
      <c r="J79" s="85">
        <v>0.67310631137528165</v>
      </c>
    </row>
    <row r="80" spans="1:10" hidden="1" x14ac:dyDescent="0.2">
      <c r="A80" s="79" t="s">
        <v>12947</v>
      </c>
      <c r="B80" s="80">
        <v>35</v>
      </c>
      <c r="C80" s="79" t="s">
        <v>6679</v>
      </c>
      <c r="D80" s="79" t="s">
        <v>6680</v>
      </c>
      <c r="E80" s="81" t="s">
        <v>55</v>
      </c>
      <c r="F80" s="81" t="s">
        <v>6720</v>
      </c>
      <c r="G80" s="82">
        <v>1829097.1375743607</v>
      </c>
      <c r="H80" s="82">
        <v>3622299.3975117495</v>
      </c>
      <c r="I80" s="87">
        <v>1547659.084754419</v>
      </c>
      <c r="J80" s="88">
        <v>0.84613280123921253</v>
      </c>
    </row>
    <row r="81" spans="1:10" hidden="1" x14ac:dyDescent="0.2">
      <c r="A81" s="49" t="s">
        <v>12947</v>
      </c>
      <c r="B81" s="58">
        <v>36</v>
      </c>
      <c r="C81" s="1" t="s">
        <v>6668</v>
      </c>
      <c r="D81" s="1" t="s">
        <v>6669</v>
      </c>
      <c r="E81" s="1" t="s">
        <v>51</v>
      </c>
      <c r="F81" s="1" t="s">
        <v>6667</v>
      </c>
      <c r="G81" s="39">
        <v>986638.34830112441</v>
      </c>
      <c r="H81" s="39">
        <v>1684225.5011104259</v>
      </c>
      <c r="I81" s="83">
        <v>719600.06932589831</v>
      </c>
      <c r="J81" s="85">
        <v>0.72934532756097037</v>
      </c>
    </row>
    <row r="82" spans="1:10" hidden="1" x14ac:dyDescent="0.2">
      <c r="A82" s="49" t="s">
        <v>12947</v>
      </c>
      <c r="B82" s="58">
        <v>37</v>
      </c>
      <c r="C82" s="49" t="s">
        <v>6668</v>
      </c>
      <c r="D82" s="49" t="s">
        <v>6669</v>
      </c>
      <c r="E82" s="1" t="s">
        <v>40</v>
      </c>
      <c r="F82" s="1" t="s">
        <v>6677</v>
      </c>
      <c r="G82" s="39">
        <v>1067330.3097975091</v>
      </c>
      <c r="H82" s="39">
        <v>2292953.1105607664</v>
      </c>
      <c r="I82" s="83">
        <v>979684.26213276957</v>
      </c>
      <c r="J82" s="85">
        <v>0.91788292072266975</v>
      </c>
    </row>
    <row r="83" spans="1:10" hidden="1" x14ac:dyDescent="0.2">
      <c r="A83" s="49" t="s">
        <v>12947</v>
      </c>
      <c r="B83" s="58">
        <v>38</v>
      </c>
      <c r="C83" s="49" t="s">
        <v>6668</v>
      </c>
      <c r="D83" s="49" t="s">
        <v>6669</v>
      </c>
      <c r="E83" s="1" t="s">
        <v>44</v>
      </c>
      <c r="F83" s="1" t="s">
        <v>6684</v>
      </c>
      <c r="G83" s="39">
        <v>603061.03920000431</v>
      </c>
      <c r="H83" s="39">
        <v>1193319.4992044189</v>
      </c>
      <c r="I83" s="83">
        <v>509856.18837221531</v>
      </c>
      <c r="J83" s="85">
        <v>0.84544706958448079</v>
      </c>
    </row>
    <row r="84" spans="1:10" hidden="1" x14ac:dyDescent="0.2">
      <c r="A84" s="49" t="s">
        <v>12947</v>
      </c>
      <c r="B84" s="58">
        <v>39</v>
      </c>
      <c r="C84" s="49" t="s">
        <v>6668</v>
      </c>
      <c r="D84" s="49" t="s">
        <v>6669</v>
      </c>
      <c r="E84" s="1" t="s">
        <v>66</v>
      </c>
      <c r="F84" s="1" t="s">
        <v>6687</v>
      </c>
      <c r="G84" s="39">
        <v>1279569.6952032682</v>
      </c>
      <c r="H84" s="39">
        <v>2626704.7466875804</v>
      </c>
      <c r="I84" s="83">
        <v>1122282.566419305</v>
      </c>
      <c r="J84" s="85">
        <v>0.87707810729373592</v>
      </c>
    </row>
    <row r="85" spans="1:10" hidden="1" x14ac:dyDescent="0.2">
      <c r="A85" s="49" t="s">
        <v>12947</v>
      </c>
      <c r="B85" s="58">
        <v>40</v>
      </c>
      <c r="C85" s="49" t="s">
        <v>6668</v>
      </c>
      <c r="D85" s="49" t="s">
        <v>6669</v>
      </c>
      <c r="E85" s="1" t="s">
        <v>39</v>
      </c>
      <c r="F85" s="1" t="s">
        <v>6688</v>
      </c>
      <c r="G85" s="39">
        <v>822117.05780385411</v>
      </c>
      <c r="H85" s="39">
        <v>1491530.6341192652</v>
      </c>
      <c r="I85" s="83">
        <v>637269.50281080755</v>
      </c>
      <c r="J85" s="85">
        <v>0.77515664802426631</v>
      </c>
    </row>
    <row r="86" spans="1:10" hidden="1" x14ac:dyDescent="0.2">
      <c r="A86" s="49" t="s">
        <v>12947</v>
      </c>
      <c r="B86" s="58">
        <v>41</v>
      </c>
      <c r="C86" s="49" t="s">
        <v>6668</v>
      </c>
      <c r="D86" s="49" t="s">
        <v>6669</v>
      </c>
      <c r="E86" s="1" t="s">
        <v>49</v>
      </c>
      <c r="F86" s="1" t="s">
        <v>6690</v>
      </c>
      <c r="G86" s="39">
        <v>680101.0209091882</v>
      </c>
      <c r="H86" s="39">
        <v>1373117.3362330983</v>
      </c>
      <c r="I86" s="83">
        <v>586676.38608634635</v>
      </c>
      <c r="J86" s="85">
        <v>0.86263123866812053</v>
      </c>
    </row>
    <row r="87" spans="1:10" hidden="1" x14ac:dyDescent="0.2">
      <c r="A87" s="79" t="s">
        <v>12947</v>
      </c>
      <c r="B87" s="80">
        <v>42</v>
      </c>
      <c r="C87" s="79" t="s">
        <v>6668</v>
      </c>
      <c r="D87" s="79" t="s">
        <v>6669</v>
      </c>
      <c r="E87" s="81" t="s">
        <v>46</v>
      </c>
      <c r="F87" s="81" t="s">
        <v>6713</v>
      </c>
      <c r="G87" s="82">
        <v>598861.91661941737</v>
      </c>
      <c r="H87" s="82">
        <v>1042772.8220186053</v>
      </c>
      <c r="I87" s="87">
        <v>445533.80442287493</v>
      </c>
      <c r="J87" s="88">
        <v>0.74396750245518795</v>
      </c>
    </row>
    <row r="88" spans="1:10" hidden="1" x14ac:dyDescent="0.2">
      <c r="A88" s="1" t="s">
        <v>12948</v>
      </c>
      <c r="B88" s="58">
        <v>1</v>
      </c>
      <c r="C88" s="1" t="s">
        <v>6696</v>
      </c>
      <c r="D88" s="1" t="s">
        <v>6697</v>
      </c>
      <c r="E88" s="1" t="s">
        <v>52</v>
      </c>
      <c r="F88" s="1" t="s">
        <v>6695</v>
      </c>
      <c r="G88" s="39">
        <v>1781270.0843682305</v>
      </c>
      <c r="H88" s="39">
        <v>4431315.8183036344</v>
      </c>
      <c r="I88" s="83">
        <v>1893371.6914499123</v>
      </c>
      <c r="J88" s="85">
        <v>1.06293352595176</v>
      </c>
    </row>
    <row r="89" spans="1:10" hidden="1" x14ac:dyDescent="0.2">
      <c r="A89" s="49" t="s">
        <v>12948</v>
      </c>
      <c r="B89" s="58">
        <v>2</v>
      </c>
      <c r="C89" s="49" t="s">
        <v>6696</v>
      </c>
      <c r="D89" s="49" t="s">
        <v>6697</v>
      </c>
      <c r="E89" s="1" t="s">
        <v>69</v>
      </c>
      <c r="F89" s="1" t="s">
        <v>6707</v>
      </c>
      <c r="G89" s="39">
        <v>3160953.8193938704</v>
      </c>
      <c r="H89" s="39">
        <v>9785853.922084745</v>
      </c>
      <c r="I89" s="83">
        <v>4181209.2733738422</v>
      </c>
      <c r="J89" s="85">
        <v>1.3227682251225079</v>
      </c>
    </row>
    <row r="90" spans="1:10" hidden="1" x14ac:dyDescent="0.2">
      <c r="A90" s="49" t="s">
        <v>12948</v>
      </c>
      <c r="B90" s="58">
        <v>3</v>
      </c>
      <c r="C90" s="49" t="s">
        <v>6696</v>
      </c>
      <c r="D90" s="49" t="s">
        <v>6697</v>
      </c>
      <c r="E90" s="1" t="s">
        <v>74</v>
      </c>
      <c r="F90" s="1" t="s">
        <v>6716</v>
      </c>
      <c r="G90" s="39">
        <v>1493912.715731147</v>
      </c>
      <c r="H90" s="39">
        <v>3977104.7748837993</v>
      </c>
      <c r="I90" s="83">
        <v>1699300.5922962846</v>
      </c>
      <c r="J90" s="85">
        <v>1.1374831838583135</v>
      </c>
    </row>
    <row r="91" spans="1:10" hidden="1" x14ac:dyDescent="0.2">
      <c r="A91" s="79" t="s">
        <v>12948</v>
      </c>
      <c r="B91" s="80">
        <v>4</v>
      </c>
      <c r="C91" s="79" t="s">
        <v>6696</v>
      </c>
      <c r="D91" s="79" t="s">
        <v>6697</v>
      </c>
      <c r="E91" s="81" t="s">
        <v>37</v>
      </c>
      <c r="F91" s="81" t="s">
        <v>6721</v>
      </c>
      <c r="G91" s="82">
        <v>2637943.2748321104</v>
      </c>
      <c r="H91" s="82">
        <v>7769433.0561627503</v>
      </c>
      <c r="I91" s="87">
        <v>3319651.591157651</v>
      </c>
      <c r="J91" s="88">
        <v>1.2584241756938186</v>
      </c>
    </row>
    <row r="92" spans="1:10" hidden="1" x14ac:dyDescent="0.2">
      <c r="A92" s="49" t="s">
        <v>12948</v>
      </c>
      <c r="B92" s="58">
        <v>5</v>
      </c>
      <c r="C92" s="1" t="s">
        <v>6683</v>
      </c>
      <c r="D92" s="1" t="s">
        <v>6726</v>
      </c>
      <c r="E92" s="1" t="s">
        <v>34</v>
      </c>
      <c r="F92" s="1" t="s">
        <v>6682</v>
      </c>
      <c r="G92" s="39">
        <v>2738502.7471817625</v>
      </c>
      <c r="H92" s="39">
        <v>8486175.7318106722</v>
      </c>
      <c r="I92" s="83">
        <v>3625894.7811646638</v>
      </c>
      <c r="J92" s="85">
        <v>1.3240427766216889</v>
      </c>
    </row>
    <row r="93" spans="1:10" hidden="1" x14ac:dyDescent="0.2">
      <c r="A93" s="49" t="s">
        <v>12948</v>
      </c>
      <c r="B93" s="58">
        <v>6</v>
      </c>
      <c r="C93" s="49" t="s">
        <v>6683</v>
      </c>
      <c r="D93" s="49" t="s">
        <v>6726</v>
      </c>
      <c r="E93" s="1" t="s">
        <v>53</v>
      </c>
      <c r="F93" s="1" t="s">
        <v>6691</v>
      </c>
      <c r="G93" s="39">
        <v>3186875.247171347</v>
      </c>
      <c r="H93" s="39">
        <v>11211845.366955189</v>
      </c>
      <c r="I93" s="83">
        <v>4790493.7262705052</v>
      </c>
      <c r="J93" s="85">
        <v>1.5031946200349453</v>
      </c>
    </row>
    <row r="94" spans="1:10" hidden="1" x14ac:dyDescent="0.2">
      <c r="A94" s="79" t="s">
        <v>12948</v>
      </c>
      <c r="B94" s="80">
        <v>7</v>
      </c>
      <c r="C94" s="79" t="s">
        <v>6683</v>
      </c>
      <c r="D94" s="79" t="s">
        <v>6726</v>
      </c>
      <c r="E94" s="81" t="s">
        <v>75</v>
      </c>
      <c r="F94" s="81" t="s">
        <v>6699</v>
      </c>
      <c r="G94" s="82">
        <v>1824969.8103250389</v>
      </c>
      <c r="H94" s="82">
        <v>5673810.7589664366</v>
      </c>
      <c r="I94" s="87">
        <v>2424253.4529582262</v>
      </c>
      <c r="J94" s="88">
        <v>1.3283800308600453</v>
      </c>
    </row>
    <row r="95" spans="1:10" hidden="1" x14ac:dyDescent="0.2">
      <c r="A95" s="49" t="s">
        <v>12948</v>
      </c>
      <c r="B95" s="58">
        <v>8</v>
      </c>
      <c r="C95" s="1" t="s">
        <v>6674</v>
      </c>
      <c r="D95" s="1" t="s">
        <v>6675</v>
      </c>
      <c r="E95" s="1" t="s">
        <v>70</v>
      </c>
      <c r="F95" s="1" t="s">
        <v>6673</v>
      </c>
      <c r="G95" s="39">
        <v>1581800.4481882425</v>
      </c>
      <c r="H95" s="39">
        <v>4616670.5807615081</v>
      </c>
      <c r="I95" s="83">
        <v>1972568.3622589696</v>
      </c>
      <c r="J95" s="85">
        <v>1.2470399566002801</v>
      </c>
    </row>
    <row r="96" spans="1:10" hidden="1" x14ac:dyDescent="0.2">
      <c r="A96" s="49" t="s">
        <v>12948</v>
      </c>
      <c r="B96" s="58">
        <v>9</v>
      </c>
      <c r="C96" s="49" t="s">
        <v>6674</v>
      </c>
      <c r="D96" s="49" t="s">
        <v>6675</v>
      </c>
      <c r="E96" s="1" t="s">
        <v>42</v>
      </c>
      <c r="F96" s="1" t="s">
        <v>6676</v>
      </c>
      <c r="G96" s="39">
        <v>1301945.1039807047</v>
      </c>
      <c r="H96" s="39">
        <v>3946872.2139535132</v>
      </c>
      <c r="I96" s="83">
        <v>1686383.1029155909</v>
      </c>
      <c r="J96" s="85">
        <v>1.2952797301203136</v>
      </c>
    </row>
    <row r="97" spans="1:10" hidden="1" x14ac:dyDescent="0.2">
      <c r="A97" s="49" t="s">
        <v>12948</v>
      </c>
      <c r="B97" s="58">
        <v>10</v>
      </c>
      <c r="C97" s="49" t="s">
        <v>6674</v>
      </c>
      <c r="D97" s="49" t="s">
        <v>6675</v>
      </c>
      <c r="E97" s="1" t="s">
        <v>36</v>
      </c>
      <c r="F97" s="1" t="s">
        <v>6685</v>
      </c>
      <c r="G97" s="39">
        <v>1072942.901861358</v>
      </c>
      <c r="H97" s="39">
        <v>2628022.2947734986</v>
      </c>
      <c r="I97" s="83">
        <v>1122877.0914658457</v>
      </c>
      <c r="J97" s="85">
        <v>1.046539465909939</v>
      </c>
    </row>
    <row r="98" spans="1:10" hidden="1" x14ac:dyDescent="0.2">
      <c r="A98" s="49" t="s">
        <v>12948</v>
      </c>
      <c r="B98" s="58">
        <v>11</v>
      </c>
      <c r="C98" s="49" t="s">
        <v>6674</v>
      </c>
      <c r="D98" s="49" t="s">
        <v>6675</v>
      </c>
      <c r="E98" s="1" t="s">
        <v>68</v>
      </c>
      <c r="F98" s="1" t="s">
        <v>6686</v>
      </c>
      <c r="G98" s="39">
        <v>1119822.5353433825</v>
      </c>
      <c r="H98" s="39">
        <v>2689274.9715058873</v>
      </c>
      <c r="I98" s="83">
        <v>1149048.569398338</v>
      </c>
      <c r="J98" s="85">
        <v>1.0260988086348821</v>
      </c>
    </row>
    <row r="99" spans="1:10" hidden="1" x14ac:dyDescent="0.2">
      <c r="A99" s="49" t="s">
        <v>12948</v>
      </c>
      <c r="B99" s="58">
        <v>12</v>
      </c>
      <c r="C99" s="49" t="s">
        <v>6674</v>
      </c>
      <c r="D99" s="49" t="s">
        <v>6675</v>
      </c>
      <c r="E99" s="1" t="s">
        <v>73</v>
      </c>
      <c r="F99" s="1" t="s">
        <v>6693</v>
      </c>
      <c r="G99" s="39">
        <v>825996.50540477969</v>
      </c>
      <c r="H99" s="39">
        <v>1641558.7217108787</v>
      </c>
      <c r="I99" s="83">
        <v>701390.04778266873</v>
      </c>
      <c r="J99" s="85">
        <v>0.84914408619556137</v>
      </c>
    </row>
    <row r="100" spans="1:10" hidden="1" x14ac:dyDescent="0.2">
      <c r="A100" s="49" t="s">
        <v>12948</v>
      </c>
      <c r="B100" s="58">
        <v>13</v>
      </c>
      <c r="C100" s="49" t="s">
        <v>6674</v>
      </c>
      <c r="D100" s="49" t="s">
        <v>6675</v>
      </c>
      <c r="E100" s="1" t="s">
        <v>64</v>
      </c>
      <c r="F100" s="1" t="s">
        <v>6700</v>
      </c>
      <c r="G100" s="39">
        <v>1205962.1752690638</v>
      </c>
      <c r="H100" s="39">
        <v>2690316.2823789134</v>
      </c>
      <c r="I100" s="83">
        <v>1149493.4910897333</v>
      </c>
      <c r="J100" s="85">
        <v>0.95317541019333241</v>
      </c>
    </row>
    <row r="101" spans="1:10" hidden="1" x14ac:dyDescent="0.2">
      <c r="A101" s="49" t="s">
        <v>12948</v>
      </c>
      <c r="B101" s="58">
        <v>14</v>
      </c>
      <c r="C101" s="49" t="s">
        <v>6674</v>
      </c>
      <c r="D101" s="49" t="s">
        <v>6675</v>
      </c>
      <c r="E101" s="1" t="s">
        <v>65</v>
      </c>
      <c r="F101" s="1" t="s">
        <v>6701</v>
      </c>
      <c r="G101" s="39">
        <v>815337.55204041186</v>
      </c>
      <c r="H101" s="39">
        <v>1831735.1872591008</v>
      </c>
      <c r="I101" s="83">
        <v>782646.89135082695</v>
      </c>
      <c r="J101" s="85">
        <v>0.95990536605633414</v>
      </c>
    </row>
    <row r="102" spans="1:10" hidden="1" x14ac:dyDescent="0.2">
      <c r="A102" s="49" t="s">
        <v>12948</v>
      </c>
      <c r="B102" s="58">
        <v>15</v>
      </c>
      <c r="C102" s="49" t="s">
        <v>6674</v>
      </c>
      <c r="D102" s="49" t="s">
        <v>6675</v>
      </c>
      <c r="E102" s="1" t="s">
        <v>50</v>
      </c>
      <c r="F102" s="1" t="s">
        <v>6710</v>
      </c>
      <c r="G102" s="39">
        <v>825534.75765696436</v>
      </c>
      <c r="H102" s="39">
        <v>1941803.0202656393</v>
      </c>
      <c r="I102" s="83">
        <v>829675.65835791302</v>
      </c>
      <c r="J102" s="85">
        <v>1.0050160222359399</v>
      </c>
    </row>
    <row r="103" spans="1:10" hidden="1" x14ac:dyDescent="0.2">
      <c r="A103" s="49" t="s">
        <v>12948</v>
      </c>
      <c r="B103" s="58">
        <v>16</v>
      </c>
      <c r="C103" s="49" t="s">
        <v>6674</v>
      </c>
      <c r="D103" s="49" t="s">
        <v>6675</v>
      </c>
      <c r="E103" s="1" t="s">
        <v>45</v>
      </c>
      <c r="F103" s="1" t="s">
        <v>6711</v>
      </c>
      <c r="G103" s="39">
        <v>1256181.5268920276</v>
      </c>
      <c r="H103" s="39">
        <v>3233518.4504275755</v>
      </c>
      <c r="I103" s="83">
        <v>1381587.89597719</v>
      </c>
      <c r="J103" s="85">
        <v>1.0998314068472537</v>
      </c>
    </row>
    <row r="104" spans="1:10" hidden="1" x14ac:dyDescent="0.2">
      <c r="A104" s="49" t="s">
        <v>12948</v>
      </c>
      <c r="B104" s="58">
        <v>17</v>
      </c>
      <c r="C104" s="49" t="s">
        <v>6674</v>
      </c>
      <c r="D104" s="49" t="s">
        <v>6675</v>
      </c>
      <c r="E104" s="1" t="s">
        <v>54</v>
      </c>
      <c r="F104" s="1" t="s">
        <v>6712</v>
      </c>
      <c r="G104" s="39">
        <v>528747.71230270201</v>
      </c>
      <c r="H104" s="39">
        <v>1080449.9710660323</v>
      </c>
      <c r="I104" s="83">
        <v>461644.6836839132</v>
      </c>
      <c r="J104" s="85">
        <v>0.87309064974190731</v>
      </c>
    </row>
    <row r="105" spans="1:10" hidden="1" x14ac:dyDescent="0.2">
      <c r="A105" s="79" t="s">
        <v>12948</v>
      </c>
      <c r="B105" s="80">
        <v>18</v>
      </c>
      <c r="C105" s="79" t="s">
        <v>6674</v>
      </c>
      <c r="D105" s="79" t="s">
        <v>6675</v>
      </c>
      <c r="E105" s="81" t="s">
        <v>57</v>
      </c>
      <c r="F105" s="81" t="s">
        <v>6717</v>
      </c>
      <c r="G105" s="82">
        <v>1180120.1307162335</v>
      </c>
      <c r="H105" s="82">
        <v>3012847.054833232</v>
      </c>
      <c r="I105" s="87">
        <v>1287301.4603759877</v>
      </c>
      <c r="J105" s="88">
        <v>1.0908223890687334</v>
      </c>
    </row>
    <row r="106" spans="1:10" hidden="1" x14ac:dyDescent="0.2">
      <c r="A106" s="49" t="s">
        <v>12948</v>
      </c>
      <c r="B106" s="58">
        <v>19</v>
      </c>
      <c r="C106" s="1" t="s">
        <v>6671</v>
      </c>
      <c r="D106" s="1" t="s">
        <v>6672</v>
      </c>
      <c r="E106" s="1" t="s">
        <v>71</v>
      </c>
      <c r="F106" s="1" t="s">
        <v>6670</v>
      </c>
      <c r="G106" s="39">
        <v>1084884.9742684823</v>
      </c>
      <c r="H106" s="39">
        <v>2333151.8460987094</v>
      </c>
      <c r="I106" s="83">
        <v>996887.56982987607</v>
      </c>
      <c r="J106" s="85">
        <v>0.91888780237007039</v>
      </c>
    </row>
    <row r="107" spans="1:10" hidden="1" x14ac:dyDescent="0.2">
      <c r="A107" s="49" t="s">
        <v>12948</v>
      </c>
      <c r="B107" s="58">
        <v>20</v>
      </c>
      <c r="C107" s="49" t="s">
        <v>6671</v>
      </c>
      <c r="D107" s="49" t="s">
        <v>6672</v>
      </c>
      <c r="E107" s="1" t="s">
        <v>41</v>
      </c>
      <c r="F107" s="1" t="s">
        <v>6681</v>
      </c>
      <c r="G107" s="39">
        <v>1022471.6167721805</v>
      </c>
      <c r="H107" s="39">
        <v>1940677.798189905</v>
      </c>
      <c r="I107" s="83">
        <v>829194.88386289962</v>
      </c>
      <c r="J107" s="85">
        <v>0.81097105314333107</v>
      </c>
    </row>
    <row r="108" spans="1:10" hidden="1" x14ac:dyDescent="0.2">
      <c r="A108" s="49" t="s">
        <v>12948</v>
      </c>
      <c r="B108" s="58">
        <v>21</v>
      </c>
      <c r="C108" s="49" t="s">
        <v>6671</v>
      </c>
      <c r="D108" s="49" t="s">
        <v>6672</v>
      </c>
      <c r="E108" s="1" t="s">
        <v>61</v>
      </c>
      <c r="F108" s="1" t="s">
        <v>6694</v>
      </c>
      <c r="G108" s="39">
        <v>1621307.9414228753</v>
      </c>
      <c r="H108" s="39">
        <v>2871775.0684607215</v>
      </c>
      <c r="I108" s="83">
        <v>1227025.5250993706</v>
      </c>
      <c r="J108" s="85">
        <v>0.75681213528290092</v>
      </c>
    </row>
    <row r="109" spans="1:10" hidden="1" x14ac:dyDescent="0.2">
      <c r="A109" s="49" t="s">
        <v>12948</v>
      </c>
      <c r="B109" s="58">
        <v>22</v>
      </c>
      <c r="C109" s="49" t="s">
        <v>6671</v>
      </c>
      <c r="D109" s="49" t="s">
        <v>6672</v>
      </c>
      <c r="E109" s="1" t="s">
        <v>72</v>
      </c>
      <c r="F109" s="1" t="s">
        <v>6702</v>
      </c>
      <c r="G109" s="39">
        <v>1266511.9668468882</v>
      </c>
      <c r="H109" s="39">
        <v>2463983.9061555592</v>
      </c>
      <c r="I109" s="83">
        <v>1052788.2839749902</v>
      </c>
      <c r="J109" s="85">
        <v>0.83125016702054144</v>
      </c>
    </row>
    <row r="110" spans="1:10" hidden="1" x14ac:dyDescent="0.2">
      <c r="A110" s="49" t="s">
        <v>12948</v>
      </c>
      <c r="B110" s="58">
        <v>23</v>
      </c>
      <c r="C110" s="49" t="s">
        <v>6671</v>
      </c>
      <c r="D110" s="49" t="s">
        <v>6672</v>
      </c>
      <c r="E110" s="1" t="s">
        <v>58</v>
      </c>
      <c r="F110" s="1" t="s">
        <v>6703</v>
      </c>
      <c r="G110" s="39">
        <v>1094171.8937750503</v>
      </c>
      <c r="H110" s="39">
        <v>2249759.6891177059</v>
      </c>
      <c r="I110" s="83">
        <v>961256.53927579056</v>
      </c>
      <c r="J110" s="85">
        <v>0.87852424719055555</v>
      </c>
    </row>
    <row r="111" spans="1:10" hidden="1" x14ac:dyDescent="0.2">
      <c r="A111" s="79" t="s">
        <v>12948</v>
      </c>
      <c r="B111" s="80">
        <v>24</v>
      </c>
      <c r="C111" s="79" t="s">
        <v>6671</v>
      </c>
      <c r="D111" s="79" t="s">
        <v>6672</v>
      </c>
      <c r="E111" s="81" t="s">
        <v>67</v>
      </c>
      <c r="F111" s="81" t="s">
        <v>6718</v>
      </c>
      <c r="G111" s="82">
        <v>1058535.8886218881</v>
      </c>
      <c r="H111" s="82">
        <v>1956961.0200503648</v>
      </c>
      <c r="I111" s="87">
        <v>836152.22849377606</v>
      </c>
      <c r="J111" s="88">
        <v>0.78991391551434864</v>
      </c>
    </row>
    <row r="112" spans="1:10" hidden="1" x14ac:dyDescent="0.2">
      <c r="A112" s="49" t="s">
        <v>12948</v>
      </c>
      <c r="B112" s="58">
        <v>25</v>
      </c>
      <c r="C112" s="1" t="s">
        <v>6705</v>
      </c>
      <c r="D112" s="1" t="s">
        <v>6706</v>
      </c>
      <c r="E112" s="1" t="s">
        <v>59</v>
      </c>
      <c r="F112" s="1" t="s">
        <v>6704</v>
      </c>
      <c r="G112" s="39">
        <v>1762827.3054000777</v>
      </c>
      <c r="H112" s="39">
        <v>3222049.2685529958</v>
      </c>
      <c r="I112" s="83">
        <v>1376687.4498849201</v>
      </c>
      <c r="J112" s="85">
        <v>0.78095423509024764</v>
      </c>
    </row>
    <row r="113" spans="1:10" hidden="1" x14ac:dyDescent="0.2">
      <c r="A113" s="49" t="s">
        <v>12948</v>
      </c>
      <c r="B113" s="58">
        <v>26</v>
      </c>
      <c r="C113" s="49" t="s">
        <v>6705</v>
      </c>
      <c r="D113" s="49" t="s">
        <v>6706</v>
      </c>
      <c r="E113" s="1" t="s">
        <v>60</v>
      </c>
      <c r="F113" s="1" t="s">
        <v>6708</v>
      </c>
      <c r="G113" s="39">
        <v>2385290.6945341998</v>
      </c>
      <c r="H113" s="39">
        <v>4916159.5619606655</v>
      </c>
      <c r="I113" s="83">
        <v>2100531.2478112639</v>
      </c>
      <c r="J113" s="85">
        <v>0.88061855631456121</v>
      </c>
    </row>
    <row r="114" spans="1:10" hidden="1" x14ac:dyDescent="0.2">
      <c r="A114" s="49" t="s">
        <v>12948</v>
      </c>
      <c r="B114" s="58">
        <v>27</v>
      </c>
      <c r="C114" s="49" t="s">
        <v>6705</v>
      </c>
      <c r="D114" s="49" t="s">
        <v>6706</v>
      </c>
      <c r="E114" s="1" t="s">
        <v>47</v>
      </c>
      <c r="F114" s="1" t="s">
        <v>6709</v>
      </c>
      <c r="G114" s="39">
        <v>2774345.7248833412</v>
      </c>
      <c r="H114" s="39">
        <v>5257885.1150813689</v>
      </c>
      <c r="I114" s="83">
        <v>2246540.5856813616</v>
      </c>
      <c r="J114" s="85">
        <v>0.80975509487946984</v>
      </c>
    </row>
    <row r="115" spans="1:10" hidden="1" x14ac:dyDescent="0.2">
      <c r="A115" s="49" t="s">
        <v>12948</v>
      </c>
      <c r="B115" s="58">
        <v>28</v>
      </c>
      <c r="C115" s="49" t="s">
        <v>6705</v>
      </c>
      <c r="D115" s="49" t="s">
        <v>6706</v>
      </c>
      <c r="E115" s="1" t="s">
        <v>63</v>
      </c>
      <c r="F115" s="1" t="s">
        <v>6714</v>
      </c>
      <c r="G115" s="39">
        <v>2073371.6143410266</v>
      </c>
      <c r="H115" s="39">
        <v>4254055.3290077178</v>
      </c>
      <c r="I115" s="83">
        <v>1817633.4669119176</v>
      </c>
      <c r="J115" s="85">
        <v>0.87665590400667781</v>
      </c>
    </row>
    <row r="116" spans="1:10" hidden="1" x14ac:dyDescent="0.2">
      <c r="A116" s="79" t="s">
        <v>12948</v>
      </c>
      <c r="B116" s="80">
        <v>29</v>
      </c>
      <c r="C116" s="79" t="s">
        <v>6705</v>
      </c>
      <c r="D116" s="79" t="s">
        <v>6706</v>
      </c>
      <c r="E116" s="81" t="s">
        <v>38</v>
      </c>
      <c r="F116" s="81" t="s">
        <v>6715</v>
      </c>
      <c r="G116" s="82">
        <v>1739616.5490019433</v>
      </c>
      <c r="H116" s="82">
        <v>3172297.4274812499</v>
      </c>
      <c r="I116" s="87">
        <v>1355429.9427820256</v>
      </c>
      <c r="J116" s="88">
        <v>0.77915443122202177</v>
      </c>
    </row>
    <row r="117" spans="1:10" hidden="1" x14ac:dyDescent="0.2">
      <c r="A117" s="49" t="s">
        <v>12948</v>
      </c>
      <c r="B117" s="58">
        <v>30</v>
      </c>
      <c r="C117" s="1" t="s">
        <v>6679</v>
      </c>
      <c r="D117" s="1" t="s">
        <v>6680</v>
      </c>
      <c r="E117" s="1" t="s">
        <v>43</v>
      </c>
      <c r="F117" s="1" t="s">
        <v>6678</v>
      </c>
      <c r="G117" s="39">
        <v>1954235.2414810536</v>
      </c>
      <c r="H117" s="39">
        <v>3368614.7722935886</v>
      </c>
      <c r="I117" s="83">
        <v>1439310.6045197812</v>
      </c>
      <c r="J117" s="85">
        <v>0.73650836601891023</v>
      </c>
    </row>
    <row r="118" spans="1:10" hidden="1" x14ac:dyDescent="0.2">
      <c r="A118" s="49" t="s">
        <v>12948</v>
      </c>
      <c r="B118" s="58">
        <v>31</v>
      </c>
      <c r="C118" s="49" t="s">
        <v>6679</v>
      </c>
      <c r="D118" s="49" t="s">
        <v>6680</v>
      </c>
      <c r="E118" s="1" t="s">
        <v>56</v>
      </c>
      <c r="F118" s="1" t="s">
        <v>6689</v>
      </c>
      <c r="G118" s="39">
        <v>813726.2285407912</v>
      </c>
      <c r="H118" s="39">
        <v>1457336.0564443667</v>
      </c>
      <c r="I118" s="83">
        <v>622677.0890045258</v>
      </c>
      <c r="J118" s="85">
        <v>0.76521693312152061</v>
      </c>
    </row>
    <row r="119" spans="1:10" hidden="1" x14ac:dyDescent="0.2">
      <c r="A119" s="49" t="s">
        <v>12948</v>
      </c>
      <c r="B119" s="58">
        <v>32</v>
      </c>
      <c r="C119" s="49" t="s">
        <v>6679</v>
      </c>
      <c r="D119" s="49" t="s">
        <v>6680</v>
      </c>
      <c r="E119" s="1" t="s">
        <v>48</v>
      </c>
      <c r="F119" s="1" t="s">
        <v>6692</v>
      </c>
      <c r="G119" s="39">
        <v>1934293.2131379088</v>
      </c>
      <c r="H119" s="39">
        <v>3834046.2274582619</v>
      </c>
      <c r="I119" s="83">
        <v>1638175.8575624947</v>
      </c>
      <c r="J119" s="85">
        <v>0.8469118572281823</v>
      </c>
    </row>
    <row r="120" spans="1:10" hidden="1" x14ac:dyDescent="0.2">
      <c r="A120" s="49" t="s">
        <v>12948</v>
      </c>
      <c r="B120" s="58">
        <v>33</v>
      </c>
      <c r="C120" s="49" t="s">
        <v>6679</v>
      </c>
      <c r="D120" s="49" t="s">
        <v>6680</v>
      </c>
      <c r="E120" s="1" t="s">
        <v>62</v>
      </c>
      <c r="F120" s="1" t="s">
        <v>6698</v>
      </c>
      <c r="G120" s="39">
        <v>1990259.091919722</v>
      </c>
      <c r="H120" s="39">
        <v>4328914.2292919876</v>
      </c>
      <c r="I120" s="83">
        <v>1849618.4863650259</v>
      </c>
      <c r="J120" s="85">
        <v>0.92933552916518014</v>
      </c>
    </row>
    <row r="121" spans="1:10" hidden="1" x14ac:dyDescent="0.2">
      <c r="A121" s="49" t="s">
        <v>12948</v>
      </c>
      <c r="B121" s="58">
        <v>34</v>
      </c>
      <c r="C121" s="49" t="s">
        <v>6679</v>
      </c>
      <c r="D121" s="49" t="s">
        <v>6680</v>
      </c>
      <c r="E121" s="1" t="s">
        <v>35</v>
      </c>
      <c r="F121" s="1" t="s">
        <v>6719</v>
      </c>
      <c r="G121" s="39">
        <v>1128479.3688349179</v>
      </c>
      <c r="H121" s="39">
        <v>1777814.0275382029</v>
      </c>
      <c r="I121" s="83">
        <v>759607.95628688927</v>
      </c>
      <c r="J121" s="85">
        <v>0.67312524913161276</v>
      </c>
    </row>
    <row r="122" spans="1:10" hidden="1" x14ac:dyDescent="0.2">
      <c r="A122" s="79" t="s">
        <v>12948</v>
      </c>
      <c r="B122" s="80">
        <v>35</v>
      </c>
      <c r="C122" s="79" t="s">
        <v>6679</v>
      </c>
      <c r="D122" s="79" t="s">
        <v>6680</v>
      </c>
      <c r="E122" s="81" t="s">
        <v>55</v>
      </c>
      <c r="F122" s="81" t="s">
        <v>6720</v>
      </c>
      <c r="G122" s="82">
        <v>1837733.4037276506</v>
      </c>
      <c r="H122" s="82">
        <v>3639402.4485423248</v>
      </c>
      <c r="I122" s="87">
        <v>1555010.2616024781</v>
      </c>
      <c r="J122" s="88">
        <v>0.84615660707276796</v>
      </c>
    </row>
    <row r="123" spans="1:10" hidden="1" x14ac:dyDescent="0.2">
      <c r="A123" s="49" t="s">
        <v>12948</v>
      </c>
      <c r="B123" s="58">
        <v>36</v>
      </c>
      <c r="C123" s="1" t="s">
        <v>6668</v>
      </c>
      <c r="D123" s="1" t="s">
        <v>6669</v>
      </c>
      <c r="E123" s="1" t="s">
        <v>51</v>
      </c>
      <c r="F123" s="1" t="s">
        <v>6667</v>
      </c>
      <c r="G123" s="39">
        <v>991947.07155076961</v>
      </c>
      <c r="H123" s="39">
        <v>1693287.6737806711</v>
      </c>
      <c r="I123" s="83">
        <v>723492.31661053305</v>
      </c>
      <c r="J123" s="85">
        <v>0.72936584759452405</v>
      </c>
    </row>
    <row r="124" spans="1:10" hidden="1" x14ac:dyDescent="0.2">
      <c r="A124" s="49" t="s">
        <v>12948</v>
      </c>
      <c r="B124" s="58">
        <v>37</v>
      </c>
      <c r="C124" s="49" t="s">
        <v>6668</v>
      </c>
      <c r="D124" s="49" t="s">
        <v>6669</v>
      </c>
      <c r="E124" s="1" t="s">
        <v>40</v>
      </c>
      <c r="F124" s="1" t="s">
        <v>6677</v>
      </c>
      <c r="G124" s="39">
        <v>1074950.5469993972</v>
      </c>
      <c r="H124" s="39">
        <v>2309323.7190171075</v>
      </c>
      <c r="I124" s="83">
        <v>986706.50778725988</v>
      </c>
      <c r="J124" s="85">
        <v>0.91790874523627097</v>
      </c>
    </row>
    <row r="125" spans="1:10" hidden="1" x14ac:dyDescent="0.2">
      <c r="A125" s="49" t="s">
        <v>12948</v>
      </c>
      <c r="B125" s="58">
        <v>38</v>
      </c>
      <c r="C125" s="49" t="s">
        <v>6668</v>
      </c>
      <c r="D125" s="49" t="s">
        <v>6669</v>
      </c>
      <c r="E125" s="1" t="s">
        <v>44</v>
      </c>
      <c r="F125" s="1" t="s">
        <v>6684</v>
      </c>
      <c r="G125" s="39">
        <v>608091.61415819859</v>
      </c>
      <c r="H125" s="39">
        <v>1203273.8534067499</v>
      </c>
      <c r="I125" s="83">
        <v>514123.73762480635</v>
      </c>
      <c r="J125" s="85">
        <v>0.84547085612506745</v>
      </c>
    </row>
    <row r="126" spans="1:10" hidden="1" x14ac:dyDescent="0.2">
      <c r="A126" s="49" t="s">
        <v>12948</v>
      </c>
      <c r="B126" s="58">
        <v>39</v>
      </c>
      <c r="C126" s="49" t="s">
        <v>6668</v>
      </c>
      <c r="D126" s="49" t="s">
        <v>6669</v>
      </c>
      <c r="E126" s="1" t="s">
        <v>66</v>
      </c>
      <c r="F126" s="1" t="s">
        <v>6687</v>
      </c>
      <c r="G126" s="39">
        <v>1287569.6889437884</v>
      </c>
      <c r="H126" s="39">
        <v>2643127.1593240076</v>
      </c>
      <c r="I126" s="83">
        <v>1129330.9584696349</v>
      </c>
      <c r="J126" s="85">
        <v>0.87710278376935158</v>
      </c>
    </row>
    <row r="127" spans="1:10" hidden="1" x14ac:dyDescent="0.2">
      <c r="A127" s="49" t="s">
        <v>12948</v>
      </c>
      <c r="B127" s="58">
        <v>40</v>
      </c>
      <c r="C127" s="49" t="s">
        <v>6668</v>
      </c>
      <c r="D127" s="49" t="s">
        <v>6669</v>
      </c>
      <c r="E127" s="1" t="s">
        <v>39</v>
      </c>
      <c r="F127" s="1" t="s">
        <v>6688</v>
      </c>
      <c r="G127" s="39">
        <v>824079.47028860822</v>
      </c>
      <c r="H127" s="39">
        <v>1495090.9523367316</v>
      </c>
      <c r="I127" s="83">
        <v>638808.65218514507</v>
      </c>
      <c r="J127" s="85">
        <v>0.77517845695321375</v>
      </c>
    </row>
    <row r="128" spans="1:10" hidden="1" x14ac:dyDescent="0.2">
      <c r="A128" s="49" t="s">
        <v>12948</v>
      </c>
      <c r="B128" s="58">
        <v>41</v>
      </c>
      <c r="C128" s="49" t="s">
        <v>6668</v>
      </c>
      <c r="D128" s="49" t="s">
        <v>6669</v>
      </c>
      <c r="E128" s="1" t="s">
        <v>49</v>
      </c>
      <c r="F128" s="1" t="s">
        <v>6690</v>
      </c>
      <c r="G128" s="39">
        <v>684711.64880039589</v>
      </c>
      <c r="H128" s="39">
        <v>1382426.1490325169</v>
      </c>
      <c r="I128" s="83">
        <v>590670.27569709031</v>
      </c>
      <c r="J128" s="85">
        <v>0.86265550868301333</v>
      </c>
    </row>
    <row r="129" spans="1:10" hidden="1" x14ac:dyDescent="0.2">
      <c r="A129" s="49" t="s">
        <v>12948</v>
      </c>
      <c r="B129" s="58">
        <v>42</v>
      </c>
      <c r="C129" s="49" t="s">
        <v>6668</v>
      </c>
      <c r="D129" s="49" t="s">
        <v>6669</v>
      </c>
      <c r="E129" s="1" t="s">
        <v>46</v>
      </c>
      <c r="F129" s="1" t="s">
        <v>6713</v>
      </c>
      <c r="G129" s="39">
        <v>602398.50128528289</v>
      </c>
      <c r="H129" s="39">
        <v>1048930.9267001492</v>
      </c>
      <c r="I129" s="83">
        <v>448177.51754391054</v>
      </c>
      <c r="J129" s="85">
        <v>0.7439884338816829</v>
      </c>
    </row>
    <row r="130" spans="1:10" x14ac:dyDescent="0.2">
      <c r="A130" s="53" t="s">
        <v>12898</v>
      </c>
      <c r="B130" s="94"/>
      <c r="C130" s="53"/>
      <c r="D130" s="53"/>
      <c r="E130" s="53"/>
      <c r="F130" s="53" t="s">
        <v>12955</v>
      </c>
      <c r="G130" s="55">
        <f>SUBTOTAL(109,ICB_need_index[Registered population])</f>
        <v>61639457.833333336</v>
      </c>
      <c r="H130" s="55">
        <f>SUBTOTAL(109,ICB_need_index[Weighted population])</f>
        <v>144273752.81888953</v>
      </c>
      <c r="I130" s="55">
        <f>SUBTOTAL(109,ICB_need_index[Normalised weighted population (adjusted)])</f>
        <v>61639457.833333343</v>
      </c>
      <c r="J130" s="91">
        <f>ICB_need_index[[#Totals],[Normalised weighted population (adjusted)]]/ICB_need_index[[#Totals],[Registered population]]</f>
        <v>1.0000000000000002</v>
      </c>
    </row>
  </sheetData>
  <sortState xmlns:xlrd2="http://schemas.microsoft.com/office/spreadsheetml/2017/richdata2" ref="A4:J129">
    <sortCondition ref="B5"/>
  </sortState>
  <phoneticPr fontId="27" type="noConversion"/>
  <pageMargins left="0.70866141732283472" right="0.70866141732283472" top="0.55118110236220474" bottom="0.55118110236220474" header="0.31496062992125984" footer="0.31496062992125984"/>
  <pageSetup paperSize="9" scale="81" orientation="landscape"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C31D3-25EA-4D9D-8316-7A6FAC0AED65}">
  <sheetPr>
    <tabColor rgb="FF009639"/>
    <pageSetUpPr fitToPage="1"/>
  </sheetPr>
  <dimension ref="A1:I19662"/>
  <sheetViews>
    <sheetView workbookViewId="0">
      <selection activeCell="G37" sqref="G37"/>
    </sheetView>
  </sheetViews>
  <sheetFormatPr defaultRowHeight="12.75" x14ac:dyDescent="0.2"/>
  <cols>
    <col min="1" max="1" width="10.85546875" style="1" customWidth="1"/>
    <col min="2" max="2" width="8.42578125" style="1" bestFit="1" customWidth="1"/>
    <col min="3" max="3" width="52.140625" style="1" customWidth="1"/>
    <col min="4" max="4" width="6.140625" style="1" bestFit="1" customWidth="1"/>
    <col min="5" max="8" width="12" style="39" customWidth="1"/>
    <col min="9" max="9" width="12" style="86" customWidth="1"/>
    <col min="10" max="16384" width="9.140625" style="1"/>
  </cols>
  <sheetData>
    <row r="1" spans="1:9" s="47" customFormat="1" ht="25.5" x14ac:dyDescent="0.35">
      <c r="A1" s="47" t="s">
        <v>26704</v>
      </c>
      <c r="E1" s="48"/>
      <c r="F1" s="48"/>
      <c r="G1" s="48"/>
      <c r="H1" s="48"/>
      <c r="I1" s="96" t="s">
        <v>13061</v>
      </c>
    </row>
    <row r="3" spans="1:9" ht="51" x14ac:dyDescent="0.2">
      <c r="A3" s="4" t="s">
        <v>12945</v>
      </c>
      <c r="B3" s="4" t="s">
        <v>6727</v>
      </c>
      <c r="C3" s="4" t="s">
        <v>12949</v>
      </c>
      <c r="D3" s="4" t="s">
        <v>12940</v>
      </c>
      <c r="E3" s="46" t="s">
        <v>12952</v>
      </c>
      <c r="F3" s="46" t="s">
        <v>12950</v>
      </c>
      <c r="G3" s="46" t="s">
        <v>6665</v>
      </c>
      <c r="H3" s="46" t="s">
        <v>12951</v>
      </c>
      <c r="I3" s="84" t="s">
        <v>6666</v>
      </c>
    </row>
    <row r="4" spans="1:9" x14ac:dyDescent="0.2">
      <c r="A4" s="1" t="s">
        <v>12946</v>
      </c>
      <c r="B4" s="1" t="s">
        <v>6622</v>
      </c>
      <c r="C4" s="1" t="s">
        <v>12944</v>
      </c>
      <c r="D4" s="1" t="s">
        <v>69</v>
      </c>
      <c r="E4" s="39">
        <v>4048.8333333333335</v>
      </c>
      <c r="F4" s="39">
        <v>21167.12563732301</v>
      </c>
      <c r="G4" s="39">
        <v>9047.3071183511001</v>
      </c>
      <c r="H4" s="83">
        <v>9046.8676470287774</v>
      </c>
      <c r="I4" s="85">
        <v>2.2344381460574101</v>
      </c>
    </row>
    <row r="5" spans="1:9" hidden="1" x14ac:dyDescent="0.2">
      <c r="A5" s="1" t="s">
        <v>12947</v>
      </c>
      <c r="B5" s="1" t="s">
        <v>6622</v>
      </c>
      <c r="C5" s="1" t="s">
        <v>12944</v>
      </c>
      <c r="D5" s="1" t="s">
        <v>69</v>
      </c>
      <c r="E5" s="39">
        <v>4058.9207827613022</v>
      </c>
      <c r="F5" s="39">
        <v>21219.862386856279</v>
      </c>
      <c r="G5" s="39">
        <v>9072.7345566397307</v>
      </c>
      <c r="H5" s="83">
        <v>9073.4010592901359</v>
      </c>
      <c r="I5" s="85">
        <v>2.2354220604220463</v>
      </c>
    </row>
    <row r="6" spans="1:9" hidden="1" x14ac:dyDescent="0.2">
      <c r="A6" s="1" t="s">
        <v>12948</v>
      </c>
      <c r="B6" s="1" t="s">
        <v>6622</v>
      </c>
      <c r="C6" s="1" t="s">
        <v>12944</v>
      </c>
      <c r="D6" s="1" t="s">
        <v>69</v>
      </c>
      <c r="E6" s="39">
        <v>4068.9064088728001</v>
      </c>
      <c r="F6" s="39">
        <v>21272.066808492818</v>
      </c>
      <c r="G6" s="39">
        <v>9097.6441309954425</v>
      </c>
      <c r="H6" s="83">
        <v>9099.3870520753426</v>
      </c>
      <c r="I6" s="85">
        <v>2.23632252445839</v>
      </c>
    </row>
    <row r="7" spans="1:9" x14ac:dyDescent="0.2">
      <c r="A7" s="49" t="s">
        <v>12946</v>
      </c>
      <c r="B7" s="1" t="s">
        <v>6621</v>
      </c>
      <c r="C7" s="1" t="s">
        <v>12943</v>
      </c>
      <c r="D7" s="1" t="s">
        <v>69</v>
      </c>
      <c r="E7" s="39">
        <v>18477</v>
      </c>
      <c r="F7" s="39">
        <v>74009.230738029262</v>
      </c>
      <c r="G7" s="39">
        <v>31633.215182472126</v>
      </c>
      <c r="H7" s="83">
        <v>31631.678604712168</v>
      </c>
      <c r="I7" s="85">
        <v>1.711948833940151</v>
      </c>
    </row>
    <row r="8" spans="1:9" hidden="1" x14ac:dyDescent="0.2">
      <c r="A8" s="49" t="s">
        <v>12947</v>
      </c>
      <c r="B8" s="1" t="s">
        <v>6621</v>
      </c>
      <c r="C8" s="1" t="s">
        <v>12943</v>
      </c>
      <c r="D8" s="1" t="s">
        <v>69</v>
      </c>
      <c r="E8" s="39">
        <v>18518.931506110563</v>
      </c>
      <c r="F8" s="39">
        <v>74177.186494425303</v>
      </c>
      <c r="G8" s="39">
        <v>31715.093668050209</v>
      </c>
      <c r="H8" s="83">
        <v>31717.423527240473</v>
      </c>
      <c r="I8" s="85">
        <v>1.7127026749234908</v>
      </c>
    </row>
    <row r="9" spans="1:9" hidden="1" x14ac:dyDescent="0.2">
      <c r="A9" s="49" t="s">
        <v>12948</v>
      </c>
      <c r="B9" s="1" t="s">
        <v>6621</v>
      </c>
      <c r="C9" s="1" t="s">
        <v>12943</v>
      </c>
      <c r="D9" s="1" t="s">
        <v>69</v>
      </c>
      <c r="E9" s="39">
        <v>18558.643824230516</v>
      </c>
      <c r="F9" s="39">
        <v>74336.253340497802</v>
      </c>
      <c r="G9" s="39">
        <v>31792.151886875665</v>
      </c>
      <c r="H9" s="83">
        <v>31798.242607825083</v>
      </c>
      <c r="I9" s="85">
        <v>1.7133925791661941</v>
      </c>
    </row>
    <row r="10" spans="1:9" x14ac:dyDescent="0.2">
      <c r="A10" s="49" t="s">
        <v>12946</v>
      </c>
      <c r="B10" s="1" t="s">
        <v>6620</v>
      </c>
      <c r="C10" s="1" t="s">
        <v>12938</v>
      </c>
      <c r="D10" s="1" t="s">
        <v>69</v>
      </c>
      <c r="E10" s="39">
        <v>11103.833333333334</v>
      </c>
      <c r="F10" s="39">
        <v>40366.317758487574</v>
      </c>
      <c r="G10" s="39">
        <v>17253.475046892312</v>
      </c>
      <c r="H10" s="83">
        <v>17252.636962433106</v>
      </c>
      <c r="I10" s="85">
        <v>1.5537550361676693</v>
      </c>
    </row>
    <row r="11" spans="1:9" hidden="1" x14ac:dyDescent="0.2">
      <c r="A11" s="49" t="s">
        <v>12947</v>
      </c>
      <c r="B11" s="1" t="s">
        <v>6620</v>
      </c>
      <c r="C11" s="1" t="s">
        <v>12938</v>
      </c>
      <c r="D11" s="1" t="s">
        <v>69</v>
      </c>
      <c r="E11" s="39">
        <v>11104.600797792356</v>
      </c>
      <c r="F11" s="39">
        <v>40369.10776021862</v>
      </c>
      <c r="G11" s="39">
        <v>17260.159011385076</v>
      </c>
      <c r="H11" s="83">
        <v>17261.426979896187</v>
      </c>
      <c r="I11" s="85">
        <v>1.5544392179616069</v>
      </c>
    </row>
    <row r="12" spans="1:9" hidden="1" x14ac:dyDescent="0.2">
      <c r="A12" s="49" t="s">
        <v>12948</v>
      </c>
      <c r="B12" s="1" t="s">
        <v>6620</v>
      </c>
      <c r="C12" s="1" t="s">
        <v>12938</v>
      </c>
      <c r="D12" s="1" t="s">
        <v>69</v>
      </c>
      <c r="E12" s="39">
        <v>11102.273248382426</v>
      </c>
      <c r="F12" s="39">
        <v>40360.646304047645</v>
      </c>
      <c r="G12" s="39">
        <v>17261.453730702066</v>
      </c>
      <c r="H12" s="83">
        <v>17264.760669415402</v>
      </c>
      <c r="I12" s="85">
        <v>1.5550653711329647</v>
      </c>
    </row>
    <row r="13" spans="1:9" x14ac:dyDescent="0.2">
      <c r="A13" s="49" t="s">
        <v>12946</v>
      </c>
      <c r="B13" s="1" t="s">
        <v>6619</v>
      </c>
      <c r="C13" s="1" t="s">
        <v>12937</v>
      </c>
      <c r="D13" s="1" t="s">
        <v>69</v>
      </c>
      <c r="E13" s="39">
        <v>8086.666666666667</v>
      </c>
      <c r="F13" s="39">
        <v>16116.437954187993</v>
      </c>
      <c r="G13" s="39">
        <v>6888.5292374458359</v>
      </c>
      <c r="H13" s="83">
        <v>6888.1946283723028</v>
      </c>
      <c r="I13" s="85">
        <v>0.85179653277481071</v>
      </c>
    </row>
    <row r="14" spans="1:9" hidden="1" x14ac:dyDescent="0.2">
      <c r="A14" s="49" t="s">
        <v>12947</v>
      </c>
      <c r="B14" s="1" t="s">
        <v>6619</v>
      </c>
      <c r="C14" s="1" t="s">
        <v>12937</v>
      </c>
      <c r="D14" s="1" t="s">
        <v>69</v>
      </c>
      <c r="E14" s="39">
        <v>8121.068468317776</v>
      </c>
      <c r="F14" s="39">
        <v>16184.999516655726</v>
      </c>
      <c r="G14" s="39">
        <v>6920.0356598407898</v>
      </c>
      <c r="H14" s="83">
        <v>6920.5440205868681</v>
      </c>
      <c r="I14" s="85">
        <v>0.85217161357345528</v>
      </c>
    </row>
    <row r="15" spans="1:9" hidden="1" x14ac:dyDescent="0.2">
      <c r="A15" s="49" t="s">
        <v>12948</v>
      </c>
      <c r="B15" s="1" t="s">
        <v>6619</v>
      </c>
      <c r="C15" s="1" t="s">
        <v>12937</v>
      </c>
      <c r="D15" s="1" t="s">
        <v>69</v>
      </c>
      <c r="E15" s="39">
        <v>8154.546152935287</v>
      </c>
      <c r="F15" s="39">
        <v>16251.719346868584</v>
      </c>
      <c r="G15" s="39">
        <v>6950.5403713565984</v>
      </c>
      <c r="H15" s="83">
        <v>6951.8719516157844</v>
      </c>
      <c r="I15" s="85">
        <v>0.85251488203465609</v>
      </c>
    </row>
    <row r="16" spans="1:9" x14ac:dyDescent="0.2">
      <c r="A16" s="49" t="s">
        <v>12946</v>
      </c>
      <c r="B16" s="1" t="s">
        <v>6618</v>
      </c>
      <c r="C16" s="1" t="s">
        <v>12936</v>
      </c>
      <c r="D16" s="1" t="s">
        <v>69</v>
      </c>
      <c r="E16" s="39">
        <v>14518.916666666668</v>
      </c>
      <c r="F16" s="39">
        <v>63028.805167309067</v>
      </c>
      <c r="G16" s="39">
        <v>26939.933528144251</v>
      </c>
      <c r="H16" s="83">
        <v>26938.624925699783</v>
      </c>
      <c r="I16" s="85">
        <v>1.8554156308057728</v>
      </c>
    </row>
    <row r="17" spans="1:9" hidden="1" x14ac:dyDescent="0.2">
      <c r="A17" s="49" t="s">
        <v>12947</v>
      </c>
      <c r="B17" s="1" t="s">
        <v>6618</v>
      </c>
      <c r="C17" s="1" t="s">
        <v>12936</v>
      </c>
      <c r="D17" s="1" t="s">
        <v>69</v>
      </c>
      <c r="E17" s="39">
        <v>14540.514681702331</v>
      </c>
      <c r="F17" s="39">
        <v>63122.565405275629</v>
      </c>
      <c r="G17" s="39">
        <v>26988.595402528452</v>
      </c>
      <c r="H17" s="83">
        <v>26990.578042961082</v>
      </c>
      <c r="I17" s="85">
        <v>1.8562326460786023</v>
      </c>
    </row>
    <row r="18" spans="1:9" hidden="1" x14ac:dyDescent="0.2">
      <c r="A18" s="49" t="s">
        <v>12948</v>
      </c>
      <c r="B18" s="1" t="s">
        <v>6618</v>
      </c>
      <c r="C18" s="1" t="s">
        <v>12936</v>
      </c>
      <c r="D18" s="1" t="s">
        <v>69</v>
      </c>
      <c r="E18" s="39">
        <v>14559.196025680403</v>
      </c>
      <c r="F18" s="39">
        <v>63203.663934655626</v>
      </c>
      <c r="G18" s="39">
        <v>27030.962596589769</v>
      </c>
      <c r="H18" s="83">
        <v>27036.141171816631</v>
      </c>
      <c r="I18" s="85">
        <v>1.8569803665070947</v>
      </c>
    </row>
    <row r="19" spans="1:9" x14ac:dyDescent="0.2">
      <c r="A19" s="49" t="s">
        <v>12946</v>
      </c>
      <c r="B19" s="1" t="s">
        <v>6617</v>
      </c>
      <c r="C19" s="1" t="s">
        <v>12935</v>
      </c>
      <c r="D19" s="1" t="s">
        <v>69</v>
      </c>
      <c r="E19" s="39">
        <v>9916.75</v>
      </c>
      <c r="F19" s="39">
        <v>34947.214448659564</v>
      </c>
      <c r="G19" s="39">
        <v>14937.228014104938</v>
      </c>
      <c r="H19" s="83">
        <v>14936.502440930364</v>
      </c>
      <c r="I19" s="85">
        <v>1.5061892697638202</v>
      </c>
    </row>
    <row r="20" spans="1:9" hidden="1" x14ac:dyDescent="0.2">
      <c r="A20" s="49" t="s">
        <v>12947</v>
      </c>
      <c r="B20" s="1" t="s">
        <v>6617</v>
      </c>
      <c r="C20" s="1" t="s">
        <v>12935</v>
      </c>
      <c r="D20" s="1" t="s">
        <v>69</v>
      </c>
      <c r="E20" s="39">
        <v>9924.8209571492589</v>
      </c>
      <c r="F20" s="39">
        <v>34975.656979761094</v>
      </c>
      <c r="G20" s="39">
        <v>14954.142771350353</v>
      </c>
      <c r="H20" s="83">
        <v>14955.241334934399</v>
      </c>
      <c r="I20" s="85">
        <v>1.5068525064083418</v>
      </c>
    </row>
    <row r="21" spans="1:9" hidden="1" x14ac:dyDescent="0.2">
      <c r="A21" s="49" t="s">
        <v>12948</v>
      </c>
      <c r="B21" s="1" t="s">
        <v>6617</v>
      </c>
      <c r="C21" s="1" t="s">
        <v>12935</v>
      </c>
      <c r="D21" s="1" t="s">
        <v>69</v>
      </c>
      <c r="E21" s="39">
        <v>9928.0416824360327</v>
      </c>
      <c r="F21" s="39">
        <v>34987.007006461077</v>
      </c>
      <c r="G21" s="39">
        <v>14963.254009071974</v>
      </c>
      <c r="H21" s="83">
        <v>14966.120660092918</v>
      </c>
      <c r="I21" s="85">
        <v>1.5074594908852859</v>
      </c>
    </row>
    <row r="22" spans="1:9" x14ac:dyDescent="0.2">
      <c r="A22" s="49" t="s">
        <v>12946</v>
      </c>
      <c r="B22" s="1" t="s">
        <v>6616</v>
      </c>
      <c r="C22" s="1" t="s">
        <v>12934</v>
      </c>
      <c r="D22" s="1" t="s">
        <v>69</v>
      </c>
      <c r="E22" s="39">
        <v>8277.9166666666661</v>
      </c>
      <c r="F22" s="39">
        <v>40234.835261579043</v>
      </c>
      <c r="G22" s="39">
        <v>17197.276460905669</v>
      </c>
      <c r="H22" s="83">
        <v>17196.441106282709</v>
      </c>
      <c r="I22" s="85">
        <v>2.0773875600281122</v>
      </c>
    </row>
    <row r="23" spans="1:9" hidden="1" x14ac:dyDescent="0.2">
      <c r="A23" s="49" t="s">
        <v>12947</v>
      </c>
      <c r="B23" s="1" t="s">
        <v>6616</v>
      </c>
      <c r="C23" s="1" t="s">
        <v>12934</v>
      </c>
      <c r="D23" s="1" t="s">
        <v>69</v>
      </c>
      <c r="E23" s="39">
        <v>8273.8639055206986</v>
      </c>
      <c r="F23" s="39">
        <v>40215.136805599279</v>
      </c>
      <c r="G23" s="39">
        <v>17194.32740629611</v>
      </c>
      <c r="H23" s="83">
        <v>17195.590538675515</v>
      </c>
      <c r="I23" s="85">
        <v>2.0783023186061635</v>
      </c>
    </row>
    <row r="24" spans="1:9" hidden="1" x14ac:dyDescent="0.2">
      <c r="A24" s="49" t="s">
        <v>12948</v>
      </c>
      <c r="B24" s="1" t="s">
        <v>6616</v>
      </c>
      <c r="C24" s="1" t="s">
        <v>12934</v>
      </c>
      <c r="D24" s="1" t="s">
        <v>69</v>
      </c>
      <c r="E24" s="39">
        <v>8266.6340148503659</v>
      </c>
      <c r="F24" s="39">
        <v>40179.99590338998</v>
      </c>
      <c r="G24" s="39">
        <v>17184.193111313212</v>
      </c>
      <c r="H24" s="83">
        <v>17187.485248484496</v>
      </c>
      <c r="I24" s="85">
        <v>2.0791394922780557</v>
      </c>
    </row>
    <row r="25" spans="1:9" x14ac:dyDescent="0.2">
      <c r="A25" s="49" t="s">
        <v>12946</v>
      </c>
      <c r="B25" s="1" t="s">
        <v>6615</v>
      </c>
      <c r="C25" s="1" t="s">
        <v>12933</v>
      </c>
      <c r="D25" s="1" t="s">
        <v>69</v>
      </c>
      <c r="E25" s="39">
        <v>11556.333333333332</v>
      </c>
      <c r="F25" s="39">
        <v>40461.885065316215</v>
      </c>
      <c r="G25" s="39">
        <v>17294.322670238384</v>
      </c>
      <c r="H25" s="83">
        <v>17293.482601613192</v>
      </c>
      <c r="I25" s="85">
        <v>1.4964506563454263</v>
      </c>
    </row>
    <row r="26" spans="1:9" hidden="1" x14ac:dyDescent="0.2">
      <c r="A26" s="49" t="s">
        <v>12947</v>
      </c>
      <c r="B26" s="1" t="s">
        <v>6615</v>
      </c>
      <c r="C26" s="1" t="s">
        <v>12933</v>
      </c>
      <c r="D26" s="1" t="s">
        <v>69</v>
      </c>
      <c r="E26" s="39">
        <v>11558.197775337681</v>
      </c>
      <c r="F26" s="39">
        <v>40468.412986925519</v>
      </c>
      <c r="G26" s="39">
        <v>17302.617814631449</v>
      </c>
      <c r="H26" s="83">
        <v>17303.88890225783</v>
      </c>
      <c r="I26" s="85">
        <v>1.4971096046807595</v>
      </c>
    </row>
    <row r="27" spans="1:9" hidden="1" x14ac:dyDescent="0.2">
      <c r="A27" s="49" t="s">
        <v>12948</v>
      </c>
      <c r="B27" s="1" t="s">
        <v>6615</v>
      </c>
      <c r="C27" s="1" t="s">
        <v>12933</v>
      </c>
      <c r="D27" s="1" t="s">
        <v>69</v>
      </c>
      <c r="E27" s="39">
        <v>11561.377252067761</v>
      </c>
      <c r="F27" s="39">
        <v>40479.545204931834</v>
      </c>
      <c r="G27" s="39">
        <v>17312.304449513224</v>
      </c>
      <c r="H27" s="83">
        <v>17315.621130176067</v>
      </c>
      <c r="I27" s="85">
        <v>1.497712664559852</v>
      </c>
    </row>
    <row r="28" spans="1:9" x14ac:dyDescent="0.2">
      <c r="A28" s="49" t="s">
        <v>12946</v>
      </c>
      <c r="B28" s="1" t="s">
        <v>6614</v>
      </c>
      <c r="C28" s="1" t="s">
        <v>9575</v>
      </c>
      <c r="D28" s="1" t="s">
        <v>69</v>
      </c>
      <c r="E28" s="39">
        <v>5226.666666666667</v>
      </c>
      <c r="F28" s="39">
        <v>36098.985300538799</v>
      </c>
      <c r="G28" s="39">
        <v>15429.520865078641</v>
      </c>
      <c r="H28" s="83">
        <v>15428.771378867033</v>
      </c>
      <c r="I28" s="85">
        <v>2.9519332995281311</v>
      </c>
    </row>
    <row r="29" spans="1:9" hidden="1" x14ac:dyDescent="0.2">
      <c r="A29" s="49" t="s">
        <v>12947</v>
      </c>
      <c r="B29" s="1" t="s">
        <v>6614</v>
      </c>
      <c r="C29" s="1" t="s">
        <v>9575</v>
      </c>
      <c r="D29" s="1" t="s">
        <v>69</v>
      </c>
      <c r="E29" s="39">
        <v>5220.2418291004687</v>
      </c>
      <c r="F29" s="39">
        <v>36054.61091593538</v>
      </c>
      <c r="G29" s="39">
        <v>15415.458800798986</v>
      </c>
      <c r="H29" s="83">
        <v>15416.591253653614</v>
      </c>
      <c r="I29" s="85">
        <v>2.9532331563095688</v>
      </c>
    </row>
    <row r="30" spans="1:9" hidden="1" x14ac:dyDescent="0.2">
      <c r="A30" s="49" t="s">
        <v>12948</v>
      </c>
      <c r="B30" s="1" t="s">
        <v>6614</v>
      </c>
      <c r="C30" s="1" t="s">
        <v>9575</v>
      </c>
      <c r="D30" s="1" t="s">
        <v>69</v>
      </c>
      <c r="E30" s="39">
        <v>5212.4815431938077</v>
      </c>
      <c r="F30" s="39">
        <v>36001.012998804152</v>
      </c>
      <c r="G30" s="39">
        <v>15396.92440640972</v>
      </c>
      <c r="H30" s="83">
        <v>15399.874139739268</v>
      </c>
      <c r="I30" s="85">
        <v>2.9544227662249734</v>
      </c>
    </row>
    <row r="31" spans="1:9" x14ac:dyDescent="0.2">
      <c r="A31" s="49" t="s">
        <v>12946</v>
      </c>
      <c r="B31" s="1" t="s">
        <v>6613</v>
      </c>
      <c r="C31" s="1" t="s">
        <v>12932</v>
      </c>
      <c r="D31" s="1" t="s">
        <v>69</v>
      </c>
      <c r="E31" s="39">
        <v>7078.5</v>
      </c>
      <c r="F31" s="39">
        <v>18529.305285005808</v>
      </c>
      <c r="G31" s="39">
        <v>7919.8431792525162</v>
      </c>
      <c r="H31" s="83">
        <v>7919.4584742890338</v>
      </c>
      <c r="I31" s="85">
        <v>1.1188046159905396</v>
      </c>
    </row>
    <row r="32" spans="1:9" hidden="1" x14ac:dyDescent="0.2">
      <c r="A32" s="49" t="s">
        <v>12947</v>
      </c>
      <c r="B32" s="1" t="s">
        <v>6613</v>
      </c>
      <c r="C32" s="1" t="s">
        <v>12932</v>
      </c>
      <c r="D32" s="1" t="s">
        <v>69</v>
      </c>
      <c r="E32" s="39">
        <v>7089.9090116704301</v>
      </c>
      <c r="F32" s="39">
        <v>18559.170519199717</v>
      </c>
      <c r="G32" s="39">
        <v>7935.1328789205427</v>
      </c>
      <c r="H32" s="83">
        <v>7935.7158108978974</v>
      </c>
      <c r="I32" s="85">
        <v>1.1192972713521734</v>
      </c>
    </row>
    <row r="33" spans="1:9" hidden="1" x14ac:dyDescent="0.2">
      <c r="A33" s="49" t="s">
        <v>12948</v>
      </c>
      <c r="B33" s="1" t="s">
        <v>6613</v>
      </c>
      <c r="C33" s="1" t="s">
        <v>12932</v>
      </c>
      <c r="D33" s="1" t="s">
        <v>69</v>
      </c>
      <c r="E33" s="39">
        <v>7100.0246515569243</v>
      </c>
      <c r="F33" s="39">
        <v>18585.650109453305</v>
      </c>
      <c r="G33" s="39">
        <v>7948.716603856079</v>
      </c>
      <c r="H33" s="83">
        <v>7950.2394141053628</v>
      </c>
      <c r="I33" s="85">
        <v>1.1197481423338438</v>
      </c>
    </row>
    <row r="34" spans="1:9" x14ac:dyDescent="0.2">
      <c r="A34" s="49" t="s">
        <v>12946</v>
      </c>
      <c r="B34" s="1" t="s">
        <v>6612</v>
      </c>
      <c r="C34" s="1" t="s">
        <v>12931</v>
      </c>
      <c r="D34" s="1" t="s">
        <v>69</v>
      </c>
      <c r="E34" s="39">
        <v>4098.75</v>
      </c>
      <c r="F34" s="39">
        <v>10196.764630304064</v>
      </c>
      <c r="G34" s="39">
        <v>4358.3272856487793</v>
      </c>
      <c r="H34" s="83">
        <v>4358.1155806817333</v>
      </c>
      <c r="I34" s="85">
        <v>1.0632791901632774</v>
      </c>
    </row>
    <row r="35" spans="1:9" hidden="1" x14ac:dyDescent="0.2">
      <c r="A35" s="49" t="s">
        <v>12947</v>
      </c>
      <c r="B35" s="1" t="s">
        <v>6612</v>
      </c>
      <c r="C35" s="1" t="s">
        <v>12931</v>
      </c>
      <c r="D35" s="1" t="s">
        <v>69</v>
      </c>
      <c r="E35" s="39">
        <v>4113.7179186670073</v>
      </c>
      <c r="F35" s="39">
        <v>10234.001432659174</v>
      </c>
      <c r="G35" s="39">
        <v>4375.6352778375949</v>
      </c>
      <c r="H35" s="83">
        <v>4375.9567214433428</v>
      </c>
      <c r="I35" s="85">
        <v>1.0637473954123986</v>
      </c>
    </row>
    <row r="36" spans="1:9" hidden="1" x14ac:dyDescent="0.2">
      <c r="A36" s="49" t="s">
        <v>12948</v>
      </c>
      <c r="B36" s="1" t="s">
        <v>6612</v>
      </c>
      <c r="C36" s="1" t="s">
        <v>12931</v>
      </c>
      <c r="D36" s="1" t="s">
        <v>69</v>
      </c>
      <c r="E36" s="39">
        <v>4126.766899781207</v>
      </c>
      <c r="F36" s="39">
        <v>10266.464351619046</v>
      </c>
      <c r="G36" s="39">
        <v>4390.7646584341765</v>
      </c>
      <c r="H36" s="83">
        <v>4391.6058384330718</v>
      </c>
      <c r="I36" s="85">
        <v>1.0641758900086908</v>
      </c>
    </row>
    <row r="37" spans="1:9" x14ac:dyDescent="0.2">
      <c r="A37" s="49" t="s">
        <v>12946</v>
      </c>
      <c r="B37" s="1" t="s">
        <v>6611</v>
      </c>
      <c r="C37" s="1" t="s">
        <v>9421</v>
      </c>
      <c r="D37" s="1" t="s">
        <v>69</v>
      </c>
      <c r="E37" s="39">
        <v>10916.166666666664</v>
      </c>
      <c r="F37" s="39">
        <v>82940.946302482756</v>
      </c>
      <c r="G37" s="39">
        <v>35450.831952454464</v>
      </c>
      <c r="H37" s="83">
        <v>35449.109934643886</v>
      </c>
      <c r="I37" s="85">
        <v>3.2473954472397724</v>
      </c>
    </row>
    <row r="38" spans="1:9" hidden="1" x14ac:dyDescent="0.2">
      <c r="A38" s="49" t="s">
        <v>12947</v>
      </c>
      <c r="B38" s="1" t="s">
        <v>6611</v>
      </c>
      <c r="C38" s="1" t="s">
        <v>9421</v>
      </c>
      <c r="D38" s="1" t="s">
        <v>69</v>
      </c>
      <c r="E38" s="39">
        <v>10904.78400691137</v>
      </c>
      <c r="F38" s="39">
        <v>82854.460945454804</v>
      </c>
      <c r="G38" s="39">
        <v>35425.136944205769</v>
      </c>
      <c r="H38" s="83">
        <v>35427.739351177661</v>
      </c>
      <c r="I38" s="85">
        <v>3.2488254080707906</v>
      </c>
    </row>
    <row r="39" spans="1:9" hidden="1" x14ac:dyDescent="0.2">
      <c r="A39" s="49" t="s">
        <v>12948</v>
      </c>
      <c r="B39" s="1" t="s">
        <v>6611</v>
      </c>
      <c r="C39" s="1" t="s">
        <v>9421</v>
      </c>
      <c r="D39" s="1" t="s">
        <v>69</v>
      </c>
      <c r="E39" s="39">
        <v>10895.189101919947</v>
      </c>
      <c r="F39" s="39">
        <v>82781.558934705827</v>
      </c>
      <c r="G39" s="39">
        <v>35404.042803038756</v>
      </c>
      <c r="H39" s="83">
        <v>35410.825487833477</v>
      </c>
      <c r="I39" s="85">
        <v>3.2501340873095441</v>
      </c>
    </row>
    <row r="40" spans="1:9" x14ac:dyDescent="0.2">
      <c r="A40" s="49" t="s">
        <v>12946</v>
      </c>
      <c r="B40" s="1" t="s">
        <v>6610</v>
      </c>
      <c r="C40" s="1" t="s">
        <v>12930</v>
      </c>
      <c r="D40" s="1" t="s">
        <v>69</v>
      </c>
      <c r="E40" s="39">
        <v>18915.833333333336</v>
      </c>
      <c r="F40" s="39">
        <v>42765.900555376371</v>
      </c>
      <c r="G40" s="39">
        <v>18279.110879141779</v>
      </c>
      <c r="H40" s="83">
        <v>18278.222974605782</v>
      </c>
      <c r="I40" s="85">
        <v>0.96629224060649965</v>
      </c>
    </row>
    <row r="41" spans="1:9" hidden="1" x14ac:dyDescent="0.2">
      <c r="A41" s="49" t="s">
        <v>12947</v>
      </c>
      <c r="B41" s="1" t="s">
        <v>6610</v>
      </c>
      <c r="C41" s="1" t="s">
        <v>12930</v>
      </c>
      <c r="D41" s="1" t="s">
        <v>69</v>
      </c>
      <c r="E41" s="39">
        <v>18940.538171877466</v>
      </c>
      <c r="F41" s="39">
        <v>42821.754540225833</v>
      </c>
      <c r="G41" s="39">
        <v>18308.809223649681</v>
      </c>
      <c r="H41" s="83">
        <v>18310.154228267325</v>
      </c>
      <c r="I41" s="85">
        <v>0.96671773854102405</v>
      </c>
    </row>
    <row r="42" spans="1:9" hidden="1" x14ac:dyDescent="0.2">
      <c r="A42" s="49" t="s">
        <v>12948</v>
      </c>
      <c r="B42" s="1" t="s">
        <v>6610</v>
      </c>
      <c r="C42" s="1" t="s">
        <v>12930</v>
      </c>
      <c r="D42" s="1" t="s">
        <v>69</v>
      </c>
      <c r="E42" s="39">
        <v>18961.861002828562</v>
      </c>
      <c r="F42" s="39">
        <v>42869.962306277921</v>
      </c>
      <c r="G42" s="39">
        <v>18334.63877689555</v>
      </c>
      <c r="H42" s="83">
        <v>18338.151315741481</v>
      </c>
      <c r="I42" s="85">
        <v>0.96710714802760966</v>
      </c>
    </row>
    <row r="43" spans="1:9" x14ac:dyDescent="0.2">
      <c r="A43" s="49" t="s">
        <v>12946</v>
      </c>
      <c r="B43" s="1" t="s">
        <v>6609</v>
      </c>
      <c r="C43" s="1" t="s">
        <v>12929</v>
      </c>
      <c r="D43" s="1" t="s">
        <v>69</v>
      </c>
      <c r="E43" s="39">
        <v>10145</v>
      </c>
      <c r="F43" s="39">
        <v>31554.020694411567</v>
      </c>
      <c r="G43" s="39">
        <v>13486.900438563844</v>
      </c>
      <c r="H43" s="83">
        <v>13486.245314791406</v>
      </c>
      <c r="I43" s="85">
        <v>1.3293489713939286</v>
      </c>
    </row>
    <row r="44" spans="1:9" hidden="1" x14ac:dyDescent="0.2">
      <c r="A44" s="49" t="s">
        <v>12947</v>
      </c>
      <c r="B44" s="1" t="s">
        <v>6609</v>
      </c>
      <c r="C44" s="1" t="s">
        <v>12929</v>
      </c>
      <c r="D44" s="1" t="s">
        <v>69</v>
      </c>
      <c r="E44" s="39">
        <v>10176.299454984812</v>
      </c>
      <c r="F44" s="39">
        <v>31651.371473151296</v>
      </c>
      <c r="G44" s="39">
        <v>13532.815929446004</v>
      </c>
      <c r="H44" s="83">
        <v>13533.810079294444</v>
      </c>
      <c r="I44" s="85">
        <v>1.3299343380333577</v>
      </c>
    </row>
    <row r="45" spans="1:9" hidden="1" x14ac:dyDescent="0.2">
      <c r="A45" s="49" t="s">
        <v>12948</v>
      </c>
      <c r="B45" s="1" t="s">
        <v>6609</v>
      </c>
      <c r="C45" s="1" t="s">
        <v>12929</v>
      </c>
      <c r="D45" s="1" t="s">
        <v>69</v>
      </c>
      <c r="E45" s="39">
        <v>10204.823827226457</v>
      </c>
      <c r="F45" s="39">
        <v>31740.090904596145</v>
      </c>
      <c r="G45" s="39">
        <v>13574.611923472063</v>
      </c>
      <c r="H45" s="83">
        <v>13577.21253929438</v>
      </c>
      <c r="I45" s="85">
        <v>1.3304700570205235</v>
      </c>
    </row>
    <row r="46" spans="1:9" x14ac:dyDescent="0.2">
      <c r="A46" s="49" t="s">
        <v>12946</v>
      </c>
      <c r="B46" s="1" t="s">
        <v>6608</v>
      </c>
      <c r="C46" s="1" t="s">
        <v>12928</v>
      </c>
      <c r="D46" s="1" t="s">
        <v>69</v>
      </c>
      <c r="E46" s="39">
        <v>8979.4166666666679</v>
      </c>
      <c r="F46" s="39">
        <v>56986.347702663879</v>
      </c>
      <c r="G46" s="39">
        <v>24357.250864050045</v>
      </c>
      <c r="H46" s="83">
        <v>24356.067714953264</v>
      </c>
      <c r="I46" s="85">
        <v>2.7124331812519293</v>
      </c>
    </row>
    <row r="47" spans="1:9" hidden="1" x14ac:dyDescent="0.2">
      <c r="A47" s="49" t="s">
        <v>12947</v>
      </c>
      <c r="B47" s="1" t="s">
        <v>6608</v>
      </c>
      <c r="C47" s="1" t="s">
        <v>12928</v>
      </c>
      <c r="D47" s="1" t="s">
        <v>69</v>
      </c>
      <c r="E47" s="39">
        <v>8974.7944080677953</v>
      </c>
      <c r="F47" s="39">
        <v>56957.013320992432</v>
      </c>
      <c r="G47" s="39">
        <v>24352.460613525913</v>
      </c>
      <c r="H47" s="83">
        <v>24354.249597810802</v>
      </c>
      <c r="I47" s="85">
        <v>2.7136275763506972</v>
      </c>
    </row>
    <row r="48" spans="1:9" hidden="1" x14ac:dyDescent="0.2">
      <c r="A48" s="49" t="s">
        <v>12948</v>
      </c>
      <c r="B48" s="1" t="s">
        <v>6608</v>
      </c>
      <c r="C48" s="1" t="s">
        <v>12928</v>
      </c>
      <c r="D48" s="1" t="s">
        <v>69</v>
      </c>
      <c r="E48" s="39">
        <v>8966.8225109807481</v>
      </c>
      <c r="F48" s="39">
        <v>56906.421025733573</v>
      </c>
      <c r="G48" s="39">
        <v>24337.755795972986</v>
      </c>
      <c r="H48" s="83">
        <v>24342.418408293655</v>
      </c>
      <c r="I48" s="85">
        <v>2.714720669276546</v>
      </c>
    </row>
    <row r="49" spans="1:9" x14ac:dyDescent="0.2">
      <c r="A49" s="49" t="s">
        <v>12946</v>
      </c>
      <c r="B49" s="1" t="s">
        <v>6607</v>
      </c>
      <c r="C49" s="1" t="s">
        <v>12927</v>
      </c>
      <c r="D49" s="1" t="s">
        <v>69</v>
      </c>
      <c r="E49" s="39">
        <v>8075.9166666666679</v>
      </c>
      <c r="F49" s="39">
        <v>39812.042976266763</v>
      </c>
      <c r="G49" s="39">
        <v>17016.565498159503</v>
      </c>
      <c r="H49" s="83">
        <v>17015.738921539185</v>
      </c>
      <c r="I49" s="85">
        <v>2.106973068676107</v>
      </c>
    </row>
    <row r="50" spans="1:9" hidden="1" x14ac:dyDescent="0.2">
      <c r="A50" s="49" t="s">
        <v>12947</v>
      </c>
      <c r="B50" s="1" t="s">
        <v>6607</v>
      </c>
      <c r="C50" s="1" t="s">
        <v>12927</v>
      </c>
      <c r="D50" s="1" t="s">
        <v>69</v>
      </c>
      <c r="E50" s="39">
        <v>8084.3286067711542</v>
      </c>
      <c r="F50" s="39">
        <v>39853.511522163957</v>
      </c>
      <c r="G50" s="39">
        <v>17039.711408050498</v>
      </c>
      <c r="H50" s="83">
        <v>17040.963182005162</v>
      </c>
      <c r="I50" s="85">
        <v>2.1079008549618132</v>
      </c>
    </row>
    <row r="51" spans="1:9" hidden="1" x14ac:dyDescent="0.2">
      <c r="A51" s="49" t="s">
        <v>12948</v>
      </c>
      <c r="B51" s="1" t="s">
        <v>6607</v>
      </c>
      <c r="C51" s="1" t="s">
        <v>12927</v>
      </c>
      <c r="D51" s="1" t="s">
        <v>69</v>
      </c>
      <c r="E51" s="39">
        <v>8088.0744635103592</v>
      </c>
      <c r="F51" s="39">
        <v>39871.977563313158</v>
      </c>
      <c r="G51" s="39">
        <v>17052.459732085576</v>
      </c>
      <c r="H51" s="83">
        <v>17055.726631856905</v>
      </c>
      <c r="I51" s="85">
        <v>2.1087499514012182</v>
      </c>
    </row>
    <row r="52" spans="1:9" x14ac:dyDescent="0.2">
      <c r="A52" s="49" t="s">
        <v>12946</v>
      </c>
      <c r="B52" s="1" t="s">
        <v>6606</v>
      </c>
      <c r="C52" s="1" t="s">
        <v>12926</v>
      </c>
      <c r="D52" s="1" t="s">
        <v>69</v>
      </c>
      <c r="E52" s="39">
        <v>13726.833333333332</v>
      </c>
      <c r="F52" s="39">
        <v>56608.917159971759</v>
      </c>
      <c r="G52" s="39">
        <v>24195.928533654816</v>
      </c>
      <c r="H52" s="83">
        <v>24194.753220761333</v>
      </c>
      <c r="I52" s="85">
        <v>1.762588109961851</v>
      </c>
    </row>
    <row r="53" spans="1:9" hidden="1" x14ac:dyDescent="0.2">
      <c r="A53" s="49" t="s">
        <v>12947</v>
      </c>
      <c r="B53" s="1" t="s">
        <v>6606</v>
      </c>
      <c r="C53" s="1" t="s">
        <v>12926</v>
      </c>
      <c r="D53" s="1" t="s">
        <v>69</v>
      </c>
      <c r="E53" s="39">
        <v>13747.791467871626</v>
      </c>
      <c r="F53" s="39">
        <v>56695.347676981452</v>
      </c>
      <c r="G53" s="39">
        <v>24240.583218308955</v>
      </c>
      <c r="H53" s="83">
        <v>24242.363983839074</v>
      </c>
      <c r="I53" s="85">
        <v>1.7633642494864066</v>
      </c>
    </row>
    <row r="54" spans="1:9" hidden="1" x14ac:dyDescent="0.2">
      <c r="A54" s="49" t="s">
        <v>12948</v>
      </c>
      <c r="B54" s="1" t="s">
        <v>6606</v>
      </c>
      <c r="C54" s="1" t="s">
        <v>12926</v>
      </c>
      <c r="D54" s="1" t="s">
        <v>69</v>
      </c>
      <c r="E54" s="39">
        <v>13766.786863485562</v>
      </c>
      <c r="F54" s="39">
        <v>56773.683936380694</v>
      </c>
      <c r="G54" s="39">
        <v>24280.9867564251</v>
      </c>
      <c r="H54" s="83">
        <v>24285.63849296801</v>
      </c>
      <c r="I54" s="85">
        <v>1.7640745610279041</v>
      </c>
    </row>
    <row r="55" spans="1:9" x14ac:dyDescent="0.2">
      <c r="A55" s="49" t="s">
        <v>12946</v>
      </c>
      <c r="B55" s="1" t="s">
        <v>6605</v>
      </c>
      <c r="C55" s="1" t="s">
        <v>12925</v>
      </c>
      <c r="D55" s="1" t="s">
        <v>69</v>
      </c>
      <c r="E55" s="39">
        <v>9681.8333333333339</v>
      </c>
      <c r="F55" s="39">
        <v>19819.586161237428</v>
      </c>
      <c r="G55" s="39">
        <v>8471.3383400134644</v>
      </c>
      <c r="H55" s="83">
        <v>8470.9268462713571</v>
      </c>
      <c r="I55" s="85">
        <v>0.87493004213437775</v>
      </c>
    </row>
    <row r="56" spans="1:9" hidden="1" x14ac:dyDescent="0.2">
      <c r="A56" s="49" t="s">
        <v>12947</v>
      </c>
      <c r="B56" s="1" t="s">
        <v>6605</v>
      </c>
      <c r="C56" s="1" t="s">
        <v>12925</v>
      </c>
      <c r="D56" s="1" t="s">
        <v>69</v>
      </c>
      <c r="E56" s="39">
        <v>9707.454625855833</v>
      </c>
      <c r="F56" s="39">
        <v>19872.035258141794</v>
      </c>
      <c r="G56" s="39">
        <v>8496.4594826487319</v>
      </c>
      <c r="H56" s="83">
        <v>8497.0836508891771</v>
      </c>
      <c r="I56" s="85">
        <v>0.87531530956190828</v>
      </c>
    </row>
    <row r="57" spans="1:9" hidden="1" x14ac:dyDescent="0.2">
      <c r="A57" s="49" t="s">
        <v>12948</v>
      </c>
      <c r="B57" s="1" t="s">
        <v>6605</v>
      </c>
      <c r="C57" s="1" t="s">
        <v>12925</v>
      </c>
      <c r="D57" s="1" t="s">
        <v>69</v>
      </c>
      <c r="E57" s="39">
        <v>9728.3004537121378</v>
      </c>
      <c r="F57" s="39">
        <v>19914.70854811446</v>
      </c>
      <c r="G57" s="39">
        <v>8517.1287291606222</v>
      </c>
      <c r="H57" s="83">
        <v>8518.7604354560681</v>
      </c>
      <c r="I57" s="85">
        <v>0.87566790067688216</v>
      </c>
    </row>
    <row r="58" spans="1:9" x14ac:dyDescent="0.2">
      <c r="A58" s="49" t="s">
        <v>12946</v>
      </c>
      <c r="B58" s="1" t="s">
        <v>6604</v>
      </c>
      <c r="C58" s="1" t="s">
        <v>12924</v>
      </c>
      <c r="D58" s="1" t="s">
        <v>69</v>
      </c>
      <c r="E58" s="39">
        <v>8601.7500000000018</v>
      </c>
      <c r="F58" s="39">
        <v>66937.794067214068</v>
      </c>
      <c r="G58" s="39">
        <v>28610.72358748547</v>
      </c>
      <c r="H58" s="83">
        <v>28609.333826713217</v>
      </c>
      <c r="I58" s="85">
        <v>3.3259899237612358</v>
      </c>
    </row>
    <row r="59" spans="1:9" hidden="1" x14ac:dyDescent="0.2">
      <c r="A59" s="49" t="s">
        <v>12947</v>
      </c>
      <c r="B59" s="1" t="s">
        <v>6604</v>
      </c>
      <c r="C59" s="1" t="s">
        <v>12924</v>
      </c>
      <c r="D59" s="1" t="s">
        <v>69</v>
      </c>
      <c r="E59" s="39">
        <v>8577.0193210819634</v>
      </c>
      <c r="F59" s="39">
        <v>66745.342869195287</v>
      </c>
      <c r="G59" s="39">
        <v>28537.545046437477</v>
      </c>
      <c r="H59" s="83">
        <v>28539.641476052027</v>
      </c>
      <c r="I59" s="85">
        <v>3.3274544929498706</v>
      </c>
    </row>
    <row r="60" spans="1:9" hidden="1" x14ac:dyDescent="0.2">
      <c r="A60" s="49" t="s">
        <v>12948</v>
      </c>
      <c r="B60" s="1" t="s">
        <v>6604</v>
      </c>
      <c r="C60" s="1" t="s">
        <v>12924</v>
      </c>
      <c r="D60" s="1" t="s">
        <v>69</v>
      </c>
      <c r="E60" s="39">
        <v>8556.0261270229239</v>
      </c>
      <c r="F60" s="39">
        <v>66581.976333230283</v>
      </c>
      <c r="G60" s="39">
        <v>28475.800291124044</v>
      </c>
      <c r="H60" s="83">
        <v>28481.255667469806</v>
      </c>
      <c r="I60" s="85">
        <v>3.3287948452513527</v>
      </c>
    </row>
    <row r="61" spans="1:9" x14ac:dyDescent="0.2">
      <c r="A61" s="49" t="s">
        <v>12946</v>
      </c>
      <c r="B61" s="1" t="s">
        <v>6603</v>
      </c>
      <c r="C61" s="1" t="s">
        <v>12923</v>
      </c>
      <c r="D61" s="1" t="s">
        <v>69</v>
      </c>
      <c r="E61" s="39">
        <v>4267.75</v>
      </c>
      <c r="F61" s="39">
        <v>21485.714848412106</v>
      </c>
      <c r="G61" s="39">
        <v>9183.4793359068881</v>
      </c>
      <c r="H61" s="83">
        <v>9183.0332500434943</v>
      </c>
      <c r="I61" s="85">
        <v>2.1517270810247777</v>
      </c>
    </row>
    <row r="62" spans="1:9" hidden="1" x14ac:dyDescent="0.2">
      <c r="A62" s="49" t="s">
        <v>12947</v>
      </c>
      <c r="B62" s="1" t="s">
        <v>6603</v>
      </c>
      <c r="C62" s="1" t="s">
        <v>12923</v>
      </c>
      <c r="D62" s="1" t="s">
        <v>69</v>
      </c>
      <c r="E62" s="39">
        <v>4276.3431763009903</v>
      </c>
      <c r="F62" s="39">
        <v>21528.976645763221</v>
      </c>
      <c r="G62" s="39">
        <v>9204.8990149951369</v>
      </c>
      <c r="H62" s="83">
        <v>9205.5752267317312</v>
      </c>
      <c r="I62" s="85">
        <v>2.1526745743297653</v>
      </c>
    </row>
    <row r="63" spans="1:9" hidden="1" x14ac:dyDescent="0.2">
      <c r="A63" s="49" t="s">
        <v>12948</v>
      </c>
      <c r="B63" s="1" t="s">
        <v>6603</v>
      </c>
      <c r="C63" s="1" t="s">
        <v>12923</v>
      </c>
      <c r="D63" s="1" t="s">
        <v>69</v>
      </c>
      <c r="E63" s="39">
        <v>4283.6841661572671</v>
      </c>
      <c r="F63" s="39">
        <v>21565.934390419548</v>
      </c>
      <c r="G63" s="39">
        <v>9223.325509588054</v>
      </c>
      <c r="H63" s="83">
        <v>9225.092508629341</v>
      </c>
      <c r="I63" s="85">
        <v>2.1535417063449911</v>
      </c>
    </row>
    <row r="64" spans="1:9" x14ac:dyDescent="0.2">
      <c r="A64" s="49" t="s">
        <v>12946</v>
      </c>
      <c r="B64" s="1" t="s">
        <v>6602</v>
      </c>
      <c r="C64" s="1" t="s">
        <v>12922</v>
      </c>
      <c r="D64" s="1" t="s">
        <v>69</v>
      </c>
      <c r="E64" s="39">
        <v>19995.083333333336</v>
      </c>
      <c r="F64" s="39">
        <v>124198.28299525916</v>
      </c>
      <c r="G64" s="39">
        <v>53085.148597062936</v>
      </c>
      <c r="H64" s="83">
        <v>53082.569995480779</v>
      </c>
      <c r="I64" s="85">
        <v>2.6547811334693496</v>
      </c>
    </row>
    <row r="65" spans="1:9" hidden="1" x14ac:dyDescent="0.2">
      <c r="A65" s="49" t="s">
        <v>12947</v>
      </c>
      <c r="B65" s="1" t="s">
        <v>6602</v>
      </c>
      <c r="C65" s="1" t="s">
        <v>12922</v>
      </c>
      <c r="D65" s="1" t="s">
        <v>69</v>
      </c>
      <c r="E65" s="39">
        <v>19974.697846381514</v>
      </c>
      <c r="F65" s="39">
        <v>124071.6597431711</v>
      </c>
      <c r="G65" s="39">
        <v>53047.904568352045</v>
      </c>
      <c r="H65" s="83">
        <v>53051.801581845888</v>
      </c>
      <c r="I65" s="85">
        <v>2.6559501420171121</v>
      </c>
    </row>
    <row r="66" spans="1:9" hidden="1" x14ac:dyDescent="0.2">
      <c r="A66" s="49" t="s">
        <v>12948</v>
      </c>
      <c r="B66" s="1" t="s">
        <v>6602</v>
      </c>
      <c r="C66" s="1" t="s">
        <v>12922</v>
      </c>
      <c r="D66" s="1" t="s">
        <v>69</v>
      </c>
      <c r="E66" s="39">
        <v>19955.280306091248</v>
      </c>
      <c r="F66" s="39">
        <v>123951.04883478735</v>
      </c>
      <c r="G66" s="39">
        <v>53011.423013786145</v>
      </c>
      <c r="H66" s="83">
        <v>53021.578909676973</v>
      </c>
      <c r="I66" s="85">
        <v>2.6570200015427696</v>
      </c>
    </row>
    <row r="67" spans="1:9" x14ac:dyDescent="0.2">
      <c r="A67" s="49" t="s">
        <v>12946</v>
      </c>
      <c r="B67" s="1" t="s">
        <v>6601</v>
      </c>
      <c r="C67" s="1" t="s">
        <v>12921</v>
      </c>
      <c r="D67" s="1" t="s">
        <v>69</v>
      </c>
      <c r="E67" s="39">
        <v>15649.583333333332</v>
      </c>
      <c r="F67" s="39">
        <v>22123.973458083863</v>
      </c>
      <c r="G67" s="39">
        <v>9456.2854675268663</v>
      </c>
      <c r="H67" s="83">
        <v>9455.8261301545062</v>
      </c>
      <c r="I67" s="85">
        <v>0.60422222935570213</v>
      </c>
    </row>
    <row r="68" spans="1:9" hidden="1" x14ac:dyDescent="0.2">
      <c r="A68" s="49" t="s">
        <v>12947</v>
      </c>
      <c r="B68" s="1" t="s">
        <v>6601</v>
      </c>
      <c r="C68" s="1" t="s">
        <v>12921</v>
      </c>
      <c r="D68" s="1" t="s">
        <v>69</v>
      </c>
      <c r="E68" s="39">
        <v>15699.62507047379</v>
      </c>
      <c r="F68" s="39">
        <v>22194.717965506868</v>
      </c>
      <c r="G68" s="39">
        <v>9489.5424385624065</v>
      </c>
      <c r="H68" s="83">
        <v>9490.2395608188726</v>
      </c>
      <c r="I68" s="85">
        <v>0.60448829307822904</v>
      </c>
    </row>
    <row r="69" spans="1:9" hidden="1" x14ac:dyDescent="0.2">
      <c r="A69" s="49" t="s">
        <v>12948</v>
      </c>
      <c r="B69" s="1" t="s">
        <v>6601</v>
      </c>
      <c r="C69" s="1" t="s">
        <v>12921</v>
      </c>
      <c r="D69" s="1" t="s">
        <v>69</v>
      </c>
      <c r="E69" s="39">
        <v>15744.208846870773</v>
      </c>
      <c r="F69" s="39">
        <v>22257.746498897086</v>
      </c>
      <c r="G69" s="39">
        <v>9519.1999267335214</v>
      </c>
      <c r="H69" s="83">
        <v>9521.023609214084</v>
      </c>
      <c r="I69" s="85">
        <v>0.60473179070578875</v>
      </c>
    </row>
    <row r="70" spans="1:9" x14ac:dyDescent="0.2">
      <c r="A70" s="49" t="s">
        <v>12946</v>
      </c>
      <c r="B70" s="1" t="s">
        <v>6600</v>
      </c>
      <c r="C70" s="1" t="s">
        <v>12920</v>
      </c>
      <c r="D70" s="1" t="s">
        <v>69</v>
      </c>
      <c r="E70" s="39">
        <v>7150</v>
      </c>
      <c r="F70" s="39">
        <v>65510.959952037432</v>
      </c>
      <c r="G70" s="39">
        <v>28000.862491173844</v>
      </c>
      <c r="H70" s="83">
        <v>27999.502354295077</v>
      </c>
      <c r="I70" s="85">
        <v>3.9160143152860245</v>
      </c>
    </row>
    <row r="71" spans="1:9" hidden="1" x14ac:dyDescent="0.2">
      <c r="A71" s="49" t="s">
        <v>12947</v>
      </c>
      <c r="B71" s="1" t="s">
        <v>6600</v>
      </c>
      <c r="C71" s="1" t="s">
        <v>12920</v>
      </c>
      <c r="D71" s="1" t="s">
        <v>69</v>
      </c>
      <c r="E71" s="39">
        <v>7124.2252709287131</v>
      </c>
      <c r="F71" s="39">
        <v>65274.802295539019</v>
      </c>
      <c r="G71" s="39">
        <v>27908.802784290856</v>
      </c>
      <c r="H71" s="83">
        <v>27910.853025142635</v>
      </c>
      <c r="I71" s="85">
        <v>3.9177386963093852</v>
      </c>
    </row>
    <row r="72" spans="1:9" hidden="1" x14ac:dyDescent="0.2">
      <c r="A72" s="49" t="s">
        <v>12948</v>
      </c>
      <c r="B72" s="1" t="s">
        <v>6600</v>
      </c>
      <c r="C72" s="1" t="s">
        <v>12920</v>
      </c>
      <c r="D72" s="1" t="s">
        <v>69</v>
      </c>
      <c r="E72" s="39">
        <v>7104.7446239554138</v>
      </c>
      <c r="F72" s="39">
        <v>65096.313360754735</v>
      </c>
      <c r="G72" s="39">
        <v>27840.411490220918</v>
      </c>
      <c r="H72" s="83">
        <v>27845.745139170111</v>
      </c>
      <c r="I72" s="85">
        <v>3.9193168246021473</v>
      </c>
    </row>
    <row r="73" spans="1:9" x14ac:dyDescent="0.2">
      <c r="A73" s="49" t="s">
        <v>12946</v>
      </c>
      <c r="B73" s="1" t="s">
        <v>6599</v>
      </c>
      <c r="C73" s="1" t="s">
        <v>12919</v>
      </c>
      <c r="D73" s="1" t="s">
        <v>69</v>
      </c>
      <c r="E73" s="39">
        <v>14546.416666666664</v>
      </c>
      <c r="F73" s="39">
        <v>67908.994612939961</v>
      </c>
      <c r="G73" s="39">
        <v>29025.836615170207</v>
      </c>
      <c r="H73" s="83">
        <v>29024.426690357006</v>
      </c>
      <c r="I73" s="85">
        <v>1.9952973543557928</v>
      </c>
    </row>
    <row r="74" spans="1:9" hidden="1" x14ac:dyDescent="0.2">
      <c r="A74" s="49" t="s">
        <v>12947</v>
      </c>
      <c r="B74" s="1" t="s">
        <v>6599</v>
      </c>
      <c r="C74" s="1" t="s">
        <v>12919</v>
      </c>
      <c r="D74" s="1" t="s">
        <v>69</v>
      </c>
      <c r="E74" s="39">
        <v>14543.721689376485</v>
      </c>
      <c r="F74" s="39">
        <v>67896.413287760399</v>
      </c>
      <c r="G74" s="39">
        <v>29029.695097802094</v>
      </c>
      <c r="H74" s="83">
        <v>29031.827681820985</v>
      </c>
      <c r="I74" s="85">
        <v>1.9961759652639248</v>
      </c>
    </row>
    <row r="75" spans="1:9" hidden="1" x14ac:dyDescent="0.2">
      <c r="A75" s="49" t="s">
        <v>12948</v>
      </c>
      <c r="B75" s="1" t="s">
        <v>6599</v>
      </c>
      <c r="C75" s="1" t="s">
        <v>12919</v>
      </c>
      <c r="D75" s="1" t="s">
        <v>69</v>
      </c>
      <c r="E75" s="39">
        <v>14537.531115390233</v>
      </c>
      <c r="F75" s="39">
        <v>67867.512998079663</v>
      </c>
      <c r="G75" s="39">
        <v>29025.599010704835</v>
      </c>
      <c r="H75" s="83">
        <v>29031.159717151917</v>
      </c>
      <c r="I75" s="85">
        <v>1.9969800571169838</v>
      </c>
    </row>
    <row r="76" spans="1:9" x14ac:dyDescent="0.2">
      <c r="A76" s="49" t="s">
        <v>12946</v>
      </c>
      <c r="B76" s="1" t="s">
        <v>6598</v>
      </c>
      <c r="C76" s="1" t="s">
        <v>12918</v>
      </c>
      <c r="D76" s="1" t="s">
        <v>69</v>
      </c>
      <c r="E76" s="39">
        <v>13029.416666666666</v>
      </c>
      <c r="F76" s="39">
        <v>47088.455015700289</v>
      </c>
      <c r="G76" s="39">
        <v>20126.668190815333</v>
      </c>
      <c r="H76" s="83">
        <v>20125.690541513934</v>
      </c>
      <c r="I76" s="85">
        <v>1.5446348103213063</v>
      </c>
    </row>
    <row r="77" spans="1:9" hidden="1" x14ac:dyDescent="0.2">
      <c r="A77" s="49" t="s">
        <v>12947</v>
      </c>
      <c r="B77" s="1" t="s">
        <v>6598</v>
      </c>
      <c r="C77" s="1" t="s">
        <v>12918</v>
      </c>
      <c r="D77" s="1" t="s">
        <v>69</v>
      </c>
      <c r="E77" s="39">
        <v>13032.513330841415</v>
      </c>
      <c r="F77" s="39">
        <v>47099.64639405757</v>
      </c>
      <c r="G77" s="39">
        <v>20137.858655933811</v>
      </c>
      <c r="H77" s="83">
        <v>20139.338026468005</v>
      </c>
      <c r="I77" s="85">
        <v>1.5453149761073564</v>
      </c>
    </row>
    <row r="78" spans="1:9" hidden="1" x14ac:dyDescent="0.2">
      <c r="A78" s="49" t="s">
        <v>12948</v>
      </c>
      <c r="B78" s="1" t="s">
        <v>6598</v>
      </c>
      <c r="C78" s="1" t="s">
        <v>12918</v>
      </c>
      <c r="D78" s="1" t="s">
        <v>69</v>
      </c>
      <c r="E78" s="39">
        <v>13035.806684197392</v>
      </c>
      <c r="F78" s="39">
        <v>47111.54860927727</v>
      </c>
      <c r="G78" s="39">
        <v>20148.681722651356</v>
      </c>
      <c r="H78" s="83">
        <v>20152.54179473166</v>
      </c>
      <c r="I78" s="85">
        <v>1.5459374538870312</v>
      </c>
    </row>
    <row r="79" spans="1:9" x14ac:dyDescent="0.2">
      <c r="A79" s="49" t="s">
        <v>12946</v>
      </c>
      <c r="B79" s="1" t="s">
        <v>6597</v>
      </c>
      <c r="C79" s="1" t="s">
        <v>12917</v>
      </c>
      <c r="D79" s="1" t="s">
        <v>69</v>
      </c>
      <c r="E79" s="39">
        <v>11260.916666666666</v>
      </c>
      <c r="F79" s="39">
        <v>24937.397196301852</v>
      </c>
      <c r="G79" s="39">
        <v>10658.806256123495</v>
      </c>
      <c r="H79" s="83">
        <v>10658.288506519277</v>
      </c>
      <c r="I79" s="85">
        <v>0.94648498181935548</v>
      </c>
    </row>
    <row r="80" spans="1:9" hidden="1" x14ac:dyDescent="0.2">
      <c r="A80" s="49" t="s">
        <v>12947</v>
      </c>
      <c r="B80" s="1" t="s">
        <v>6597</v>
      </c>
      <c r="C80" s="1" t="s">
        <v>12917</v>
      </c>
      <c r="D80" s="1" t="s">
        <v>69</v>
      </c>
      <c r="E80" s="39">
        <v>11291.198973919616</v>
      </c>
      <c r="F80" s="39">
        <v>25004.457627201107</v>
      </c>
      <c r="G80" s="39">
        <v>10690.87078174735</v>
      </c>
      <c r="H80" s="83">
        <v>10691.656156175168</v>
      </c>
      <c r="I80" s="85">
        <v>0.94690175780895625</v>
      </c>
    </row>
    <row r="81" spans="1:9" hidden="1" x14ac:dyDescent="0.2">
      <c r="A81" s="49" t="s">
        <v>12948</v>
      </c>
      <c r="B81" s="1" t="s">
        <v>6597</v>
      </c>
      <c r="C81" s="1" t="s">
        <v>12917</v>
      </c>
      <c r="D81" s="1" t="s">
        <v>69</v>
      </c>
      <c r="E81" s="39">
        <v>11320.299343892239</v>
      </c>
      <c r="F81" s="39">
        <v>25068.900647787053</v>
      </c>
      <c r="G81" s="39">
        <v>10721.475205116983</v>
      </c>
      <c r="H81" s="83">
        <v>10723.529218757609</v>
      </c>
      <c r="I81" s="85">
        <v>0.94728318509911036</v>
      </c>
    </row>
    <row r="82" spans="1:9" x14ac:dyDescent="0.2">
      <c r="A82" s="49" t="s">
        <v>12946</v>
      </c>
      <c r="B82" s="1" t="s">
        <v>6596</v>
      </c>
      <c r="C82" s="1" t="s">
        <v>12916</v>
      </c>
      <c r="D82" s="1" t="s">
        <v>69</v>
      </c>
      <c r="E82" s="39">
        <v>21846.749999999996</v>
      </c>
      <c r="F82" s="39">
        <v>50045.981221501897</v>
      </c>
      <c r="G82" s="39">
        <v>21390.781625625696</v>
      </c>
      <c r="H82" s="83">
        <v>21389.742572240684</v>
      </c>
      <c r="I82" s="85">
        <v>0.97908121675950377</v>
      </c>
    </row>
    <row r="83" spans="1:9" hidden="1" x14ac:dyDescent="0.2">
      <c r="A83" s="49" t="s">
        <v>12947</v>
      </c>
      <c r="B83" s="1" t="s">
        <v>6596</v>
      </c>
      <c r="C83" s="1" t="s">
        <v>12916</v>
      </c>
      <c r="D83" s="1" t="s">
        <v>69</v>
      </c>
      <c r="E83" s="39">
        <v>21854.581197737592</v>
      </c>
      <c r="F83" s="39">
        <v>50063.920730807295</v>
      </c>
      <c r="G83" s="39">
        <v>21405.259627725594</v>
      </c>
      <c r="H83" s="83">
        <v>21406.832104268957</v>
      </c>
      <c r="I83" s="85">
        <v>0.97951234620249839</v>
      </c>
    </row>
    <row r="84" spans="1:9" hidden="1" x14ac:dyDescent="0.2">
      <c r="A84" s="49" t="s">
        <v>12948</v>
      </c>
      <c r="B84" s="1" t="s">
        <v>6596</v>
      </c>
      <c r="C84" s="1" t="s">
        <v>12916</v>
      </c>
      <c r="D84" s="1" t="s">
        <v>69</v>
      </c>
      <c r="E84" s="39">
        <v>21859.593716927971</v>
      </c>
      <c r="F84" s="39">
        <v>50075.403282732594</v>
      </c>
      <c r="G84" s="39">
        <v>21416.264008746795</v>
      </c>
      <c r="H84" s="83">
        <v>21420.366923463625</v>
      </c>
      <c r="I84" s="85">
        <v>0.97990690956327287</v>
      </c>
    </row>
    <row r="85" spans="1:9" x14ac:dyDescent="0.2">
      <c r="A85" s="49" t="s">
        <v>12946</v>
      </c>
      <c r="B85" s="1" t="s">
        <v>6595</v>
      </c>
      <c r="C85" s="1" t="s">
        <v>12915</v>
      </c>
      <c r="D85" s="1" t="s">
        <v>69</v>
      </c>
      <c r="E85" s="39">
        <v>10045</v>
      </c>
      <c r="F85" s="39">
        <v>73700.348502380788</v>
      </c>
      <c r="G85" s="39">
        <v>31501.191945250575</v>
      </c>
      <c r="H85" s="83">
        <v>31499.66178049571</v>
      </c>
      <c r="I85" s="85">
        <v>3.135854831308682</v>
      </c>
    </row>
    <row r="86" spans="1:9" hidden="1" x14ac:dyDescent="0.2">
      <c r="A86" s="49" t="s">
        <v>12947</v>
      </c>
      <c r="B86" s="1" t="s">
        <v>6595</v>
      </c>
      <c r="C86" s="1" t="s">
        <v>12915</v>
      </c>
      <c r="D86" s="1" t="s">
        <v>69</v>
      </c>
      <c r="E86" s="39">
        <v>10041.306567770704</v>
      </c>
      <c r="F86" s="39">
        <v>73673.249722642708</v>
      </c>
      <c r="G86" s="39">
        <v>31499.631169737997</v>
      </c>
      <c r="H86" s="83">
        <v>31501.945200588383</v>
      </c>
      <c r="I86" s="85">
        <v>3.1372356762514633</v>
      </c>
    </row>
    <row r="87" spans="1:9" hidden="1" x14ac:dyDescent="0.2">
      <c r="A87" s="49" t="s">
        <v>12948</v>
      </c>
      <c r="B87" s="1" t="s">
        <v>6595</v>
      </c>
      <c r="C87" s="1" t="s">
        <v>12915</v>
      </c>
      <c r="D87" s="1" t="s">
        <v>69</v>
      </c>
      <c r="E87" s="39">
        <v>10035.441653281465</v>
      </c>
      <c r="F87" s="39">
        <v>73630.218737894713</v>
      </c>
      <c r="G87" s="39">
        <v>31490.194789030935</v>
      </c>
      <c r="H87" s="83">
        <v>31496.227661224842</v>
      </c>
      <c r="I87" s="85">
        <v>3.1384994053476429</v>
      </c>
    </row>
    <row r="88" spans="1:9" x14ac:dyDescent="0.2">
      <c r="A88" s="49" t="s">
        <v>12946</v>
      </c>
      <c r="B88" s="1" t="s">
        <v>6594</v>
      </c>
      <c r="C88" s="1" t="s">
        <v>12914</v>
      </c>
      <c r="D88" s="1" t="s">
        <v>69</v>
      </c>
      <c r="E88" s="39">
        <v>17322.583333333336</v>
      </c>
      <c r="F88" s="39">
        <v>57815.473698228525</v>
      </c>
      <c r="G88" s="39">
        <v>24711.638023185871</v>
      </c>
      <c r="H88" s="83">
        <v>24710.437659796327</v>
      </c>
      <c r="I88" s="85">
        <v>1.4264868688636505</v>
      </c>
    </row>
    <row r="89" spans="1:9" hidden="1" x14ac:dyDescent="0.2">
      <c r="A89" s="49" t="s">
        <v>12947</v>
      </c>
      <c r="B89" s="1" t="s">
        <v>6594</v>
      </c>
      <c r="C89" s="1" t="s">
        <v>12914</v>
      </c>
      <c r="D89" s="1" t="s">
        <v>69</v>
      </c>
      <c r="E89" s="39">
        <v>17356.126914048509</v>
      </c>
      <c r="F89" s="39">
        <v>57927.428016546088</v>
      </c>
      <c r="G89" s="39">
        <v>24767.369757709344</v>
      </c>
      <c r="H89" s="83">
        <v>24769.189222114925</v>
      </c>
      <c r="I89" s="85">
        <v>1.427115009286207</v>
      </c>
    </row>
    <row r="90" spans="1:9" hidden="1" x14ac:dyDescent="0.2">
      <c r="A90" s="49" t="s">
        <v>12948</v>
      </c>
      <c r="B90" s="1" t="s">
        <v>6594</v>
      </c>
      <c r="C90" s="1" t="s">
        <v>12914</v>
      </c>
      <c r="D90" s="1" t="s">
        <v>69</v>
      </c>
      <c r="E90" s="39">
        <v>17386.777616254192</v>
      </c>
      <c r="F90" s="39">
        <v>58029.727127083199</v>
      </c>
      <c r="G90" s="39">
        <v>24818.171697834234</v>
      </c>
      <c r="H90" s="83">
        <v>24822.926347938581</v>
      </c>
      <c r="I90" s="85">
        <v>1.427689874214106</v>
      </c>
    </row>
    <row r="91" spans="1:9" x14ac:dyDescent="0.2">
      <c r="A91" s="49" t="s">
        <v>12946</v>
      </c>
      <c r="B91" s="1" t="s">
        <v>6593</v>
      </c>
      <c r="C91" s="1" t="s">
        <v>12913</v>
      </c>
      <c r="D91" s="1" t="s">
        <v>69</v>
      </c>
      <c r="E91" s="39">
        <v>7304.8333333333339</v>
      </c>
      <c r="F91" s="39">
        <v>60554.894276910913</v>
      </c>
      <c r="G91" s="39">
        <v>25882.528191568937</v>
      </c>
      <c r="H91" s="83">
        <v>25881.270952399245</v>
      </c>
      <c r="I91" s="85">
        <v>3.5430337382645156</v>
      </c>
    </row>
    <row r="92" spans="1:9" hidden="1" x14ac:dyDescent="0.2">
      <c r="A92" s="49" t="s">
        <v>12947</v>
      </c>
      <c r="B92" s="1" t="s">
        <v>6593</v>
      </c>
      <c r="C92" s="1" t="s">
        <v>12913</v>
      </c>
      <c r="D92" s="1" t="s">
        <v>69</v>
      </c>
      <c r="E92" s="39">
        <v>7280.2773316290659</v>
      </c>
      <c r="F92" s="39">
        <v>60351.332331112615</v>
      </c>
      <c r="G92" s="39">
        <v>25803.730881821888</v>
      </c>
      <c r="H92" s="83">
        <v>25805.626479551076</v>
      </c>
      <c r="I92" s="85">
        <v>3.5445938807082089</v>
      </c>
    </row>
    <row r="93" spans="1:9" hidden="1" x14ac:dyDescent="0.2">
      <c r="A93" s="49" t="s">
        <v>12948</v>
      </c>
      <c r="B93" s="1" t="s">
        <v>6593</v>
      </c>
      <c r="C93" s="1" t="s">
        <v>12913</v>
      </c>
      <c r="D93" s="1" t="s">
        <v>69</v>
      </c>
      <c r="E93" s="39">
        <v>7258.9133088909757</v>
      </c>
      <c r="F93" s="39">
        <v>60174.230940950685</v>
      </c>
      <c r="G93" s="39">
        <v>25735.333754148367</v>
      </c>
      <c r="H93" s="83">
        <v>25740.264113596651</v>
      </c>
      <c r="I93" s="85">
        <v>3.5460217002549208</v>
      </c>
    </row>
    <row r="94" spans="1:9" x14ac:dyDescent="0.2">
      <c r="A94" s="49" t="s">
        <v>12946</v>
      </c>
      <c r="B94" s="1" t="s">
        <v>6592</v>
      </c>
      <c r="C94" s="1" t="s">
        <v>12912</v>
      </c>
      <c r="D94" s="1" t="s">
        <v>69</v>
      </c>
      <c r="E94" s="39">
        <v>3817</v>
      </c>
      <c r="F94" s="39">
        <v>28194.401922967238</v>
      </c>
      <c r="G94" s="39">
        <v>12050.923568268367</v>
      </c>
      <c r="H94" s="83">
        <v>12050.338196815128</v>
      </c>
      <c r="I94" s="85">
        <v>3.1570181285866199</v>
      </c>
    </row>
    <row r="95" spans="1:9" hidden="1" x14ac:dyDescent="0.2">
      <c r="A95" s="49" t="s">
        <v>12947</v>
      </c>
      <c r="B95" s="1" t="s">
        <v>6592</v>
      </c>
      <c r="C95" s="1" t="s">
        <v>12912</v>
      </c>
      <c r="D95" s="1" t="s">
        <v>69</v>
      </c>
      <c r="E95" s="39">
        <v>3814.4534714870201</v>
      </c>
      <c r="F95" s="39">
        <v>28175.591902426695</v>
      </c>
      <c r="G95" s="39">
        <v>12046.716498277761</v>
      </c>
      <c r="H95" s="83">
        <v>12047.601476056474</v>
      </c>
      <c r="I95" s="85">
        <v>3.1584082925934491</v>
      </c>
    </row>
    <row r="96" spans="1:9" hidden="1" x14ac:dyDescent="0.2">
      <c r="A96" s="49" t="s">
        <v>12948</v>
      </c>
      <c r="B96" s="1" t="s">
        <v>6592</v>
      </c>
      <c r="C96" s="1" t="s">
        <v>12912</v>
      </c>
      <c r="D96" s="1" t="s">
        <v>69</v>
      </c>
      <c r="E96" s="39">
        <v>3812.8339727268831</v>
      </c>
      <c r="F96" s="39">
        <v>28163.629419074052</v>
      </c>
      <c r="G96" s="39">
        <v>12045.029765968644</v>
      </c>
      <c r="H96" s="83">
        <v>12047.337345379845</v>
      </c>
      <c r="I96" s="85">
        <v>3.1596805503607506</v>
      </c>
    </row>
    <row r="97" spans="1:9" x14ac:dyDescent="0.2">
      <c r="A97" s="49" t="s">
        <v>12946</v>
      </c>
      <c r="B97" s="1" t="s">
        <v>6591</v>
      </c>
      <c r="C97" s="1" t="s">
        <v>12911</v>
      </c>
      <c r="D97" s="1" t="s">
        <v>69</v>
      </c>
      <c r="E97" s="39">
        <v>11133.083333333332</v>
      </c>
      <c r="F97" s="39">
        <v>20475.230149110306</v>
      </c>
      <c r="G97" s="39">
        <v>8751.5753745651509</v>
      </c>
      <c r="H97" s="83">
        <v>8751.1502683592971</v>
      </c>
      <c r="I97" s="85">
        <v>0.78604911203329098</v>
      </c>
    </row>
    <row r="98" spans="1:9" hidden="1" x14ac:dyDescent="0.2">
      <c r="A98" s="49" t="s">
        <v>12947</v>
      </c>
      <c r="B98" s="1" t="s">
        <v>6591</v>
      </c>
      <c r="C98" s="1" t="s">
        <v>12911</v>
      </c>
      <c r="D98" s="1" t="s">
        <v>69</v>
      </c>
      <c r="E98" s="39">
        <v>11152.658874780242</v>
      </c>
      <c r="F98" s="39">
        <v>20511.232189553033</v>
      </c>
      <c r="G98" s="39">
        <v>8769.7536248249289</v>
      </c>
      <c r="H98" s="83">
        <v>8770.3978698425544</v>
      </c>
      <c r="I98" s="85">
        <v>0.78639524155762108</v>
      </c>
    </row>
    <row r="99" spans="1:9" hidden="1" x14ac:dyDescent="0.2">
      <c r="A99" s="49" t="s">
        <v>12948</v>
      </c>
      <c r="B99" s="1" t="s">
        <v>6591</v>
      </c>
      <c r="C99" s="1" t="s">
        <v>12911</v>
      </c>
      <c r="D99" s="1" t="s">
        <v>69</v>
      </c>
      <c r="E99" s="39">
        <v>11173.822643782325</v>
      </c>
      <c r="F99" s="39">
        <v>20550.155193016308</v>
      </c>
      <c r="G99" s="39">
        <v>8788.8967473601497</v>
      </c>
      <c r="H99" s="83">
        <v>8790.5805188057529</v>
      </c>
      <c r="I99" s="85">
        <v>0.78671201423599402</v>
      </c>
    </row>
    <row r="100" spans="1:9" x14ac:dyDescent="0.2">
      <c r="A100" s="49" t="s">
        <v>12946</v>
      </c>
      <c r="B100" s="1" t="s">
        <v>6590</v>
      </c>
      <c r="C100" s="1" t="s">
        <v>12910</v>
      </c>
      <c r="D100" s="1" t="s">
        <v>69</v>
      </c>
      <c r="E100" s="39">
        <v>8510.6666666666661</v>
      </c>
      <c r="F100" s="39">
        <v>21045.286240902653</v>
      </c>
      <c r="G100" s="39">
        <v>8995.2302111027293</v>
      </c>
      <c r="H100" s="83">
        <v>8994.7932694068459</v>
      </c>
      <c r="I100" s="85">
        <v>1.0568846862063503</v>
      </c>
    </row>
    <row r="101" spans="1:9" hidden="1" x14ac:dyDescent="0.2">
      <c r="A101" s="49" t="s">
        <v>12947</v>
      </c>
      <c r="B101" s="1" t="s">
        <v>6590</v>
      </c>
      <c r="C101" s="1" t="s">
        <v>12910</v>
      </c>
      <c r="D101" s="1" t="s">
        <v>69</v>
      </c>
      <c r="E101" s="39">
        <v>8528.6972101501924</v>
      </c>
      <c r="F101" s="39">
        <v>21089.872401253178</v>
      </c>
      <c r="G101" s="39">
        <v>9017.1562209796066</v>
      </c>
      <c r="H101" s="83">
        <v>9017.8186407255907</v>
      </c>
      <c r="I101" s="85">
        <v>1.0573500756942438</v>
      </c>
    </row>
    <row r="102" spans="1:9" hidden="1" x14ac:dyDescent="0.2">
      <c r="A102" s="49" t="s">
        <v>12948</v>
      </c>
      <c r="B102" s="1" t="s">
        <v>6590</v>
      </c>
      <c r="C102" s="1" t="s">
        <v>12910</v>
      </c>
      <c r="D102" s="1" t="s">
        <v>69</v>
      </c>
      <c r="E102" s="39">
        <v>8544.0664824618616</v>
      </c>
      <c r="F102" s="39">
        <v>21127.877735944559</v>
      </c>
      <c r="G102" s="39">
        <v>9035.9773037222876</v>
      </c>
      <c r="H102" s="83">
        <v>9037.7084107092596</v>
      </c>
      <c r="I102" s="85">
        <v>1.0577759933470416</v>
      </c>
    </row>
    <row r="103" spans="1:9" x14ac:dyDescent="0.2">
      <c r="A103" s="49" t="s">
        <v>12946</v>
      </c>
      <c r="B103" s="1" t="s">
        <v>6589</v>
      </c>
      <c r="C103" s="1" t="s">
        <v>12909</v>
      </c>
      <c r="D103" s="1" t="s">
        <v>69</v>
      </c>
      <c r="E103" s="39">
        <v>9389.8333333333339</v>
      </c>
      <c r="F103" s="39">
        <v>30144.762176482389</v>
      </c>
      <c r="G103" s="39">
        <v>12884.551549096484</v>
      </c>
      <c r="H103" s="83">
        <v>12883.925684313434</v>
      </c>
      <c r="I103" s="85">
        <v>1.3721144164056975</v>
      </c>
    </row>
    <row r="104" spans="1:9" hidden="1" x14ac:dyDescent="0.2">
      <c r="A104" s="49" t="s">
        <v>12947</v>
      </c>
      <c r="B104" s="1" t="s">
        <v>6589</v>
      </c>
      <c r="C104" s="1" t="s">
        <v>12909</v>
      </c>
      <c r="D104" s="1" t="s">
        <v>69</v>
      </c>
      <c r="E104" s="39">
        <v>9395.4096427026743</v>
      </c>
      <c r="F104" s="39">
        <v>30162.664147027972</v>
      </c>
      <c r="G104" s="39">
        <v>12896.306316131644</v>
      </c>
      <c r="H104" s="83">
        <v>12897.25370661094</v>
      </c>
      <c r="I104" s="85">
        <v>1.3727186144170005</v>
      </c>
    </row>
    <row r="105" spans="1:9" hidden="1" x14ac:dyDescent="0.2">
      <c r="A105" s="49" t="s">
        <v>12948</v>
      </c>
      <c r="B105" s="1" t="s">
        <v>6589</v>
      </c>
      <c r="C105" s="1" t="s">
        <v>12909</v>
      </c>
      <c r="D105" s="1" t="s">
        <v>69</v>
      </c>
      <c r="E105" s="39">
        <v>9397.2994981975025</v>
      </c>
      <c r="F105" s="39">
        <v>30168.731266902963</v>
      </c>
      <c r="G105" s="39">
        <v>12902.572346206587</v>
      </c>
      <c r="H105" s="83">
        <v>12905.044213099085</v>
      </c>
      <c r="I105" s="85">
        <v>1.373271567600288</v>
      </c>
    </row>
    <row r="106" spans="1:9" x14ac:dyDescent="0.2">
      <c r="A106" s="49" t="s">
        <v>12946</v>
      </c>
      <c r="B106" s="1" t="s">
        <v>6588</v>
      </c>
      <c r="C106" s="1" t="s">
        <v>12908</v>
      </c>
      <c r="D106" s="1" t="s">
        <v>69</v>
      </c>
      <c r="E106" s="39">
        <v>14471.416666666668</v>
      </c>
      <c r="F106" s="39">
        <v>66941.948028420127</v>
      </c>
      <c r="G106" s="39">
        <v>28612.499084236086</v>
      </c>
      <c r="H106" s="83">
        <v>28611.109237219396</v>
      </c>
      <c r="I106" s="85">
        <v>1.9770772894074684</v>
      </c>
    </row>
    <row r="107" spans="1:9" hidden="1" x14ac:dyDescent="0.2">
      <c r="A107" s="49" t="s">
        <v>12947</v>
      </c>
      <c r="B107" s="1" t="s">
        <v>6588</v>
      </c>
      <c r="C107" s="1" t="s">
        <v>12908</v>
      </c>
      <c r="D107" s="1" t="s">
        <v>69</v>
      </c>
      <c r="E107" s="39">
        <v>14493.585176459186</v>
      </c>
      <c r="F107" s="39">
        <v>67044.495226429877</v>
      </c>
      <c r="G107" s="39">
        <v>28665.450208106369</v>
      </c>
      <c r="H107" s="83">
        <v>28667.55603390999</v>
      </c>
      <c r="I107" s="85">
        <v>1.9779478772769412</v>
      </c>
    </row>
    <row r="108" spans="1:9" hidden="1" x14ac:dyDescent="0.2">
      <c r="A108" s="49" t="s">
        <v>12948</v>
      </c>
      <c r="B108" s="1" t="s">
        <v>6588</v>
      </c>
      <c r="C108" s="1" t="s">
        <v>12908</v>
      </c>
      <c r="D108" s="1" t="s">
        <v>69</v>
      </c>
      <c r="E108" s="39">
        <v>14513.344525255496</v>
      </c>
      <c r="F108" s="39">
        <v>67135.898116047785</v>
      </c>
      <c r="G108" s="39">
        <v>28712.701731019308</v>
      </c>
      <c r="H108" s="83">
        <v>28718.202492797554</v>
      </c>
      <c r="I108" s="85">
        <v>1.9787446265623598</v>
      </c>
    </row>
    <row r="109" spans="1:9" x14ac:dyDescent="0.2">
      <c r="A109" s="49" t="s">
        <v>12946</v>
      </c>
      <c r="B109" s="1" t="s">
        <v>6587</v>
      </c>
      <c r="C109" s="1" t="s">
        <v>12907</v>
      </c>
      <c r="D109" s="1" t="s">
        <v>69</v>
      </c>
      <c r="E109" s="39">
        <v>8564.6666666666661</v>
      </c>
      <c r="F109" s="39">
        <v>31794.465772985539</v>
      </c>
      <c r="G109" s="39">
        <v>13589.672090616546</v>
      </c>
      <c r="H109" s="83">
        <v>13589.011974729523</v>
      </c>
      <c r="I109" s="85">
        <v>1.58663641021984</v>
      </c>
    </row>
    <row r="110" spans="1:9" hidden="1" x14ac:dyDescent="0.2">
      <c r="A110" s="49" t="s">
        <v>12947</v>
      </c>
      <c r="B110" s="1" t="s">
        <v>6587</v>
      </c>
      <c r="C110" s="1" t="s">
        <v>12907</v>
      </c>
      <c r="D110" s="1" t="s">
        <v>69</v>
      </c>
      <c r="E110" s="39">
        <v>8585.7223515828391</v>
      </c>
      <c r="F110" s="39">
        <v>31872.630432446196</v>
      </c>
      <c r="G110" s="39">
        <v>13627.41709930111</v>
      </c>
      <c r="H110" s="83">
        <v>13628.418198755542</v>
      </c>
      <c r="I110" s="85">
        <v>1.5873350710255667</v>
      </c>
    </row>
    <row r="111" spans="1:9" hidden="1" x14ac:dyDescent="0.2">
      <c r="A111" s="49" t="s">
        <v>12948</v>
      </c>
      <c r="B111" s="1" t="s">
        <v>6587</v>
      </c>
      <c r="C111" s="1" t="s">
        <v>12907</v>
      </c>
      <c r="D111" s="1" t="s">
        <v>69</v>
      </c>
      <c r="E111" s="39">
        <v>8605.2534340641905</v>
      </c>
      <c r="F111" s="39">
        <v>31945.135336329906</v>
      </c>
      <c r="G111" s="39">
        <v>13662.305389638273</v>
      </c>
      <c r="H111" s="83">
        <v>13664.922805721028</v>
      </c>
      <c r="I111" s="85">
        <v>1.5879744751767522</v>
      </c>
    </row>
    <row r="112" spans="1:9" x14ac:dyDescent="0.2">
      <c r="A112" s="49" t="s">
        <v>12946</v>
      </c>
      <c r="B112" s="1" t="s">
        <v>6586</v>
      </c>
      <c r="C112" s="1" t="s">
        <v>12906</v>
      </c>
      <c r="D112" s="1" t="s">
        <v>69</v>
      </c>
      <c r="E112" s="39">
        <v>18681</v>
      </c>
      <c r="F112" s="39">
        <v>64654.795865724576</v>
      </c>
      <c r="G112" s="39">
        <v>27634.918641957171</v>
      </c>
      <c r="H112" s="83">
        <v>27633.576280735317</v>
      </c>
      <c r="I112" s="85">
        <v>1.4792343172600673</v>
      </c>
    </row>
    <row r="113" spans="1:9" hidden="1" x14ac:dyDescent="0.2">
      <c r="A113" s="49" t="s">
        <v>12947</v>
      </c>
      <c r="B113" s="1" t="s">
        <v>6586</v>
      </c>
      <c r="C113" s="1" t="s">
        <v>12906</v>
      </c>
      <c r="D113" s="1" t="s">
        <v>69</v>
      </c>
      <c r="E113" s="39">
        <v>18692.227645069783</v>
      </c>
      <c r="F113" s="39">
        <v>64693.654658082567</v>
      </c>
      <c r="G113" s="39">
        <v>27660.328116701749</v>
      </c>
      <c r="H113" s="83">
        <v>27662.360104068484</v>
      </c>
      <c r="I113" s="85">
        <v>1.479885684538228</v>
      </c>
    </row>
    <row r="114" spans="1:9" hidden="1" x14ac:dyDescent="0.2">
      <c r="A114" s="49" t="s">
        <v>12948</v>
      </c>
      <c r="B114" s="1" t="s">
        <v>6586</v>
      </c>
      <c r="C114" s="1" t="s">
        <v>12906</v>
      </c>
      <c r="D114" s="1" t="s">
        <v>69</v>
      </c>
      <c r="E114" s="39">
        <v>18694.91768233529</v>
      </c>
      <c r="F114" s="39">
        <v>64702.964856159357</v>
      </c>
      <c r="G114" s="39">
        <v>27672.184079763592</v>
      </c>
      <c r="H114" s="83">
        <v>27677.485499808721</v>
      </c>
      <c r="I114" s="85">
        <v>1.4804818063446732</v>
      </c>
    </row>
    <row r="115" spans="1:9" x14ac:dyDescent="0.2">
      <c r="A115" s="49" t="s">
        <v>12946</v>
      </c>
      <c r="B115" s="1" t="s">
        <v>6585</v>
      </c>
      <c r="C115" s="1" t="s">
        <v>12905</v>
      </c>
      <c r="D115" s="1" t="s">
        <v>69</v>
      </c>
      <c r="E115" s="39">
        <v>6300.4166666666661</v>
      </c>
      <c r="F115" s="39">
        <v>19763.280729554903</v>
      </c>
      <c r="G115" s="39">
        <v>8447.2721280208007</v>
      </c>
      <c r="H115" s="83">
        <v>8446.8618032906288</v>
      </c>
      <c r="I115" s="85">
        <v>1.3406830452944587</v>
      </c>
    </row>
    <row r="116" spans="1:9" hidden="1" x14ac:dyDescent="0.2">
      <c r="A116" s="49" t="s">
        <v>12947</v>
      </c>
      <c r="B116" s="1" t="s">
        <v>6585</v>
      </c>
      <c r="C116" s="1" t="s">
        <v>12905</v>
      </c>
      <c r="D116" s="1" t="s">
        <v>69</v>
      </c>
      <c r="E116" s="39">
        <v>6313.2908466818244</v>
      </c>
      <c r="F116" s="39">
        <v>19803.664730687484</v>
      </c>
      <c r="G116" s="39">
        <v>8467.2270759638232</v>
      </c>
      <c r="H116" s="83">
        <v>8467.8490967286198</v>
      </c>
      <c r="I116" s="85">
        <v>1.3412734027894819</v>
      </c>
    </row>
    <row r="117" spans="1:9" hidden="1" x14ac:dyDescent="0.2">
      <c r="A117" s="49" t="s">
        <v>12948</v>
      </c>
      <c r="B117" s="1" t="s">
        <v>6585</v>
      </c>
      <c r="C117" s="1" t="s">
        <v>12905</v>
      </c>
      <c r="D117" s="1" t="s">
        <v>69</v>
      </c>
      <c r="E117" s="39">
        <v>6327.0387124892022</v>
      </c>
      <c r="F117" s="39">
        <v>19846.789327957526</v>
      </c>
      <c r="G117" s="39">
        <v>8488.0810160161782</v>
      </c>
      <c r="H117" s="83">
        <v>8489.7071573685644</v>
      </c>
      <c r="I117" s="85">
        <v>1.3418136893346932</v>
      </c>
    </row>
    <row r="118" spans="1:9" x14ac:dyDescent="0.2">
      <c r="A118" s="49" t="s">
        <v>12946</v>
      </c>
      <c r="B118" s="1" t="s">
        <v>6584</v>
      </c>
      <c r="C118" s="1" t="s">
        <v>12904</v>
      </c>
      <c r="D118" s="1" t="s">
        <v>69</v>
      </c>
      <c r="E118" s="39">
        <v>12050.916666666668</v>
      </c>
      <c r="F118" s="39">
        <v>54236.244171016617</v>
      </c>
      <c r="G118" s="39">
        <v>23181.794560516646</v>
      </c>
      <c r="H118" s="83">
        <v>23180.66850899921</v>
      </c>
      <c r="I118" s="85">
        <v>1.923560601254334</v>
      </c>
    </row>
    <row r="119" spans="1:9" hidden="1" x14ac:dyDescent="0.2">
      <c r="A119" s="49" t="s">
        <v>12947</v>
      </c>
      <c r="B119" s="1" t="s">
        <v>6584</v>
      </c>
      <c r="C119" s="1" t="s">
        <v>12904</v>
      </c>
      <c r="D119" s="1" t="s">
        <v>69</v>
      </c>
      <c r="E119" s="39">
        <v>12079.613531989708</v>
      </c>
      <c r="F119" s="39">
        <v>54365.397017862553</v>
      </c>
      <c r="G119" s="39">
        <v>23244.392787152003</v>
      </c>
      <c r="H119" s="83">
        <v>23246.100370384265</v>
      </c>
      <c r="I119" s="85">
        <v>1.9244076235405236</v>
      </c>
    </row>
    <row r="120" spans="1:9" hidden="1" x14ac:dyDescent="0.2">
      <c r="A120" s="49" t="s">
        <v>12948</v>
      </c>
      <c r="B120" s="1" t="s">
        <v>6584</v>
      </c>
      <c r="C120" s="1" t="s">
        <v>12904</v>
      </c>
      <c r="D120" s="1" t="s">
        <v>69</v>
      </c>
      <c r="E120" s="39">
        <v>12104.750154530138</v>
      </c>
      <c r="F120" s="39">
        <v>54478.52666894615</v>
      </c>
      <c r="G120" s="39">
        <v>23299.393184358516</v>
      </c>
      <c r="H120" s="83">
        <v>23303.856867807241</v>
      </c>
      <c r="I120" s="85">
        <v>1.9251828059487783</v>
      </c>
    </row>
    <row r="121" spans="1:9" x14ac:dyDescent="0.2">
      <c r="A121" s="49" t="s">
        <v>12946</v>
      </c>
      <c r="B121" s="1" t="s">
        <v>6583</v>
      </c>
      <c r="C121" s="1" t="s">
        <v>12903</v>
      </c>
      <c r="D121" s="1" t="s">
        <v>69</v>
      </c>
      <c r="E121" s="39">
        <v>7140.25</v>
      </c>
      <c r="F121" s="39">
        <v>14342.260982341037</v>
      </c>
      <c r="G121" s="39">
        <v>6130.2059666516816</v>
      </c>
      <c r="H121" s="83">
        <v>6129.9081929951635</v>
      </c>
      <c r="I121" s="85">
        <v>0.85850049970171405</v>
      </c>
    </row>
    <row r="122" spans="1:9" hidden="1" x14ac:dyDescent="0.2">
      <c r="A122" s="49" t="s">
        <v>12947</v>
      </c>
      <c r="B122" s="1" t="s">
        <v>6583</v>
      </c>
      <c r="C122" s="1" t="s">
        <v>12903</v>
      </c>
      <c r="D122" s="1" t="s">
        <v>69</v>
      </c>
      <c r="E122" s="39">
        <v>7173.0573833905328</v>
      </c>
      <c r="F122" s="39">
        <v>14408.159522971231</v>
      </c>
      <c r="G122" s="39">
        <v>6160.3324478960149</v>
      </c>
      <c r="H122" s="83">
        <v>6160.7849992054644</v>
      </c>
      <c r="I122" s="85">
        <v>0.85887853253076984</v>
      </c>
    </row>
    <row r="123" spans="1:9" hidden="1" x14ac:dyDescent="0.2">
      <c r="A123" s="49" t="s">
        <v>12948</v>
      </c>
      <c r="B123" s="1" t="s">
        <v>6583</v>
      </c>
      <c r="C123" s="1" t="s">
        <v>12903</v>
      </c>
      <c r="D123" s="1" t="s">
        <v>69</v>
      </c>
      <c r="E123" s="39">
        <v>7203.3452952482876</v>
      </c>
      <c r="F123" s="39">
        <v>14468.99732787639</v>
      </c>
      <c r="G123" s="39">
        <v>6188.1052652950921</v>
      </c>
      <c r="H123" s="83">
        <v>6189.2907787045233</v>
      </c>
      <c r="I123" s="85">
        <v>0.85922450264702865</v>
      </c>
    </row>
    <row r="124" spans="1:9" x14ac:dyDescent="0.2">
      <c r="A124" s="49" t="s">
        <v>12946</v>
      </c>
      <c r="B124" s="1" t="s">
        <v>6582</v>
      </c>
      <c r="C124" s="1" t="s">
        <v>10782</v>
      </c>
      <c r="D124" s="1" t="s">
        <v>69</v>
      </c>
      <c r="E124" s="39">
        <v>6641.9166666666661</v>
      </c>
      <c r="F124" s="39">
        <v>43036.079338479081</v>
      </c>
      <c r="G124" s="39">
        <v>18394.591387429711</v>
      </c>
      <c r="H124" s="83">
        <v>18393.697873448713</v>
      </c>
      <c r="I124" s="85">
        <v>2.7693358403245121</v>
      </c>
    </row>
    <row r="125" spans="1:9" hidden="1" x14ac:dyDescent="0.2">
      <c r="A125" s="49" t="s">
        <v>12947</v>
      </c>
      <c r="B125" s="1" t="s">
        <v>6582</v>
      </c>
      <c r="C125" s="1" t="s">
        <v>10782</v>
      </c>
      <c r="D125" s="1" t="s">
        <v>69</v>
      </c>
      <c r="E125" s="39">
        <v>6639.1740430599848</v>
      </c>
      <c r="F125" s="39">
        <v>43018.308599540862</v>
      </c>
      <c r="G125" s="39">
        <v>18392.847601169975</v>
      </c>
      <c r="H125" s="83">
        <v>18394.198779428101</v>
      </c>
      <c r="I125" s="85">
        <v>2.7705552919878333</v>
      </c>
    </row>
    <row r="126" spans="1:9" hidden="1" x14ac:dyDescent="0.2">
      <c r="A126" s="49" t="s">
        <v>12948</v>
      </c>
      <c r="B126" s="1" t="s">
        <v>6582</v>
      </c>
      <c r="C126" s="1" t="s">
        <v>10782</v>
      </c>
      <c r="D126" s="1" t="s">
        <v>69</v>
      </c>
      <c r="E126" s="39">
        <v>6633.6239958019378</v>
      </c>
      <c r="F126" s="39">
        <v>42982.347251918371</v>
      </c>
      <c r="G126" s="39">
        <v>18382.703605307513</v>
      </c>
      <c r="H126" s="83">
        <v>18386.225352383779</v>
      </c>
      <c r="I126" s="85">
        <v>2.7716713163150981</v>
      </c>
    </row>
    <row r="127" spans="1:9" x14ac:dyDescent="0.2">
      <c r="A127" s="49" t="s">
        <v>12946</v>
      </c>
      <c r="B127" s="1" t="s">
        <v>6581</v>
      </c>
      <c r="C127" s="1" t="s">
        <v>12902</v>
      </c>
      <c r="D127" s="1" t="s">
        <v>69</v>
      </c>
      <c r="E127" s="39">
        <v>6657.25</v>
      </c>
      <c r="F127" s="39">
        <v>26291.959570543382</v>
      </c>
      <c r="G127" s="39">
        <v>11237.776779599626</v>
      </c>
      <c r="H127" s="83">
        <v>11237.230906605961</v>
      </c>
      <c r="I127" s="85">
        <v>1.6879688920509159</v>
      </c>
    </row>
    <row r="128" spans="1:9" hidden="1" x14ac:dyDescent="0.2">
      <c r="A128" s="49" t="s">
        <v>12947</v>
      </c>
      <c r="B128" s="1" t="s">
        <v>6581</v>
      </c>
      <c r="C128" s="1" t="s">
        <v>12902</v>
      </c>
      <c r="D128" s="1" t="s">
        <v>69</v>
      </c>
      <c r="E128" s="39">
        <v>6654.0467881030863</v>
      </c>
      <c r="F128" s="39">
        <v>26279.308893809066</v>
      </c>
      <c r="G128" s="39">
        <v>11235.944398638205</v>
      </c>
      <c r="H128" s="83">
        <v>11236.769815349644</v>
      </c>
      <c r="I128" s="85">
        <v>1.6887121736865611</v>
      </c>
    </row>
    <row r="129" spans="1:9" hidden="1" x14ac:dyDescent="0.2">
      <c r="A129" s="49" t="s">
        <v>12948</v>
      </c>
      <c r="B129" s="1" t="s">
        <v>6581</v>
      </c>
      <c r="C129" s="1" t="s">
        <v>12902</v>
      </c>
      <c r="D129" s="1" t="s">
        <v>69</v>
      </c>
      <c r="E129" s="39">
        <v>6649.1316531927823</v>
      </c>
      <c r="F129" s="39">
        <v>26259.897195533427</v>
      </c>
      <c r="G129" s="39">
        <v>11230.840978089955</v>
      </c>
      <c r="H129" s="83">
        <v>11232.992575712798</v>
      </c>
      <c r="I129" s="85">
        <v>1.6893924141686887</v>
      </c>
    </row>
    <row r="130" spans="1:9" x14ac:dyDescent="0.2">
      <c r="A130" s="49" t="s">
        <v>12946</v>
      </c>
      <c r="B130" s="1" t="s">
        <v>6580</v>
      </c>
      <c r="C130" s="1" t="s">
        <v>12901</v>
      </c>
      <c r="D130" s="1" t="s">
        <v>69</v>
      </c>
      <c r="E130" s="39">
        <v>9669.0833333333321</v>
      </c>
      <c r="F130" s="39">
        <v>28924.950792420233</v>
      </c>
      <c r="G130" s="39">
        <v>12363.176639382151</v>
      </c>
      <c r="H130" s="83">
        <v>12362.576100291926</v>
      </c>
      <c r="I130" s="85">
        <v>1.2785675409035941</v>
      </c>
    </row>
    <row r="131" spans="1:9" hidden="1" x14ac:dyDescent="0.2">
      <c r="A131" s="49" t="s">
        <v>12947</v>
      </c>
      <c r="B131" s="1" t="s">
        <v>6580</v>
      </c>
      <c r="C131" s="1" t="s">
        <v>12901</v>
      </c>
      <c r="D131" s="1" t="s">
        <v>69</v>
      </c>
      <c r="E131" s="39">
        <v>9688.3702967513327</v>
      </c>
      <c r="F131" s="39">
        <v>28982.647520079787</v>
      </c>
      <c r="G131" s="39">
        <v>12391.780064568693</v>
      </c>
      <c r="H131" s="83">
        <v>12392.690391461287</v>
      </c>
      <c r="I131" s="85">
        <v>1.2791305464053904</v>
      </c>
    </row>
    <row r="132" spans="1:9" hidden="1" x14ac:dyDescent="0.2">
      <c r="A132" s="49" t="s">
        <v>12948</v>
      </c>
      <c r="B132" s="1" t="s">
        <v>6580</v>
      </c>
      <c r="C132" s="1" t="s">
        <v>12901</v>
      </c>
      <c r="D132" s="1" t="s">
        <v>69</v>
      </c>
      <c r="E132" s="39">
        <v>9705.9718968817451</v>
      </c>
      <c r="F132" s="39">
        <v>29035.302502986477</v>
      </c>
      <c r="G132" s="39">
        <v>12417.827180878816</v>
      </c>
      <c r="H132" s="83">
        <v>12420.206180590001</v>
      </c>
      <c r="I132" s="85">
        <v>1.2796458008064358</v>
      </c>
    </row>
    <row r="133" spans="1:9" x14ac:dyDescent="0.2">
      <c r="A133" s="49" t="s">
        <v>12946</v>
      </c>
      <c r="B133" s="1" t="s">
        <v>6579</v>
      </c>
      <c r="C133" s="1" t="s">
        <v>12900</v>
      </c>
      <c r="D133" s="1" t="s">
        <v>69</v>
      </c>
      <c r="E133" s="39">
        <v>6165.0833333333339</v>
      </c>
      <c r="F133" s="39">
        <v>22486.079053065059</v>
      </c>
      <c r="G133" s="39">
        <v>9611.0575694740273</v>
      </c>
      <c r="H133" s="83">
        <v>9610.5907140745458</v>
      </c>
      <c r="I133" s="85">
        <v>1.5588744213905534</v>
      </c>
    </row>
    <row r="134" spans="1:9" hidden="1" x14ac:dyDescent="0.2">
      <c r="A134" s="49" t="s">
        <v>12947</v>
      </c>
      <c r="B134" s="1" t="s">
        <v>6579</v>
      </c>
      <c r="C134" s="1" t="s">
        <v>12900</v>
      </c>
      <c r="D134" s="1" t="s">
        <v>69</v>
      </c>
      <c r="E134" s="39">
        <v>6180.4180499613303</v>
      </c>
      <c r="F134" s="39">
        <v>22542.009789392519</v>
      </c>
      <c r="G134" s="39">
        <v>9638.0300429757826</v>
      </c>
      <c r="H134" s="83">
        <v>9638.7380734519556</v>
      </c>
      <c r="I134" s="85">
        <v>1.5595608574588677</v>
      </c>
    </row>
    <row r="135" spans="1:9" hidden="1" x14ac:dyDescent="0.2">
      <c r="A135" s="49" t="s">
        <v>12948</v>
      </c>
      <c r="B135" s="1" t="s">
        <v>6579</v>
      </c>
      <c r="C135" s="1" t="s">
        <v>12900</v>
      </c>
      <c r="D135" s="1" t="s">
        <v>69</v>
      </c>
      <c r="E135" s="39">
        <v>6195.4729194301644</v>
      </c>
      <c r="F135" s="39">
        <v>22596.919831431926</v>
      </c>
      <c r="G135" s="39">
        <v>9664.2576827995108</v>
      </c>
      <c r="H135" s="83">
        <v>9666.1091553559654</v>
      </c>
      <c r="I135" s="85">
        <v>1.560189073709165</v>
      </c>
    </row>
    <row r="136" spans="1:9" x14ac:dyDescent="0.2">
      <c r="A136" s="49" t="s">
        <v>12946</v>
      </c>
      <c r="B136" s="1" t="s">
        <v>6578</v>
      </c>
      <c r="C136" s="1" t="s">
        <v>12899</v>
      </c>
      <c r="D136" s="1" t="s">
        <v>69</v>
      </c>
      <c r="E136" s="39">
        <v>8417.75</v>
      </c>
      <c r="F136" s="39">
        <v>26536.915829289363</v>
      </c>
      <c r="G136" s="39">
        <v>11342.476611849379</v>
      </c>
      <c r="H136" s="83">
        <v>11341.925653080119</v>
      </c>
      <c r="I136" s="85">
        <v>1.3473820977197137</v>
      </c>
    </row>
    <row r="137" spans="1:9" hidden="1" x14ac:dyDescent="0.2">
      <c r="A137" s="49" t="s">
        <v>12947</v>
      </c>
      <c r="B137" s="1" t="s">
        <v>6578</v>
      </c>
      <c r="C137" s="1" t="s">
        <v>12899</v>
      </c>
      <c r="D137" s="1" t="s">
        <v>69</v>
      </c>
      <c r="E137" s="39">
        <v>8435.383854272186</v>
      </c>
      <c r="F137" s="39">
        <v>26592.506468898158</v>
      </c>
      <c r="G137" s="39">
        <v>11369.854713925011</v>
      </c>
      <c r="H137" s="83">
        <v>11370.689967977056</v>
      </c>
      <c r="I137" s="85">
        <v>1.3479754050810924</v>
      </c>
    </row>
    <row r="138" spans="1:9" hidden="1" x14ac:dyDescent="0.2">
      <c r="A138" s="49" t="s">
        <v>12948</v>
      </c>
      <c r="B138" s="1" t="s">
        <v>6578</v>
      </c>
      <c r="C138" s="1" t="s">
        <v>12899</v>
      </c>
      <c r="D138" s="1" t="s">
        <v>69</v>
      </c>
      <c r="E138" s="39">
        <v>8452.0370233470221</v>
      </c>
      <c r="F138" s="39">
        <v>26645.005503204222</v>
      </c>
      <c r="G138" s="39">
        <v>11395.544218570565</v>
      </c>
      <c r="H138" s="83">
        <v>11397.72736993915</v>
      </c>
      <c r="I138" s="85">
        <v>1.3485183913008498</v>
      </c>
    </row>
    <row r="139" spans="1:9" x14ac:dyDescent="0.2">
      <c r="A139" s="49" t="s">
        <v>12946</v>
      </c>
      <c r="B139" s="1" t="s">
        <v>6577</v>
      </c>
      <c r="C139" s="1" t="s">
        <v>9226</v>
      </c>
      <c r="D139" s="1" t="s">
        <v>69</v>
      </c>
      <c r="E139" s="39">
        <v>2455</v>
      </c>
      <c r="F139" s="39">
        <v>6231.5243884404736</v>
      </c>
      <c r="G139" s="39">
        <v>2663.4941334834034</v>
      </c>
      <c r="H139" s="83">
        <v>2663.3647547330711</v>
      </c>
      <c r="I139" s="85">
        <v>1.0848736271825137</v>
      </c>
    </row>
    <row r="140" spans="1:9" hidden="1" x14ac:dyDescent="0.2">
      <c r="A140" s="49" t="s">
        <v>12947</v>
      </c>
      <c r="B140" s="1" t="s">
        <v>6577</v>
      </c>
      <c r="C140" s="1" t="s">
        <v>9226</v>
      </c>
      <c r="D140" s="1" t="s">
        <v>69</v>
      </c>
      <c r="E140" s="39">
        <v>2460.6040552066206</v>
      </c>
      <c r="F140" s="39">
        <v>6245.7491569513586</v>
      </c>
      <c r="G140" s="39">
        <v>2670.4237367474807</v>
      </c>
      <c r="H140" s="83">
        <v>2670.619911835282</v>
      </c>
      <c r="I140" s="85">
        <v>1.085351341344118</v>
      </c>
    </row>
    <row r="141" spans="1:9" hidden="1" x14ac:dyDescent="0.2">
      <c r="A141" s="49" t="s">
        <v>12948</v>
      </c>
      <c r="B141" s="1" t="s">
        <v>6577</v>
      </c>
      <c r="C141" s="1" t="s">
        <v>9226</v>
      </c>
      <c r="D141" s="1" t="s">
        <v>69</v>
      </c>
      <c r="E141" s="39">
        <v>2465.9980593447535</v>
      </c>
      <c r="F141" s="39">
        <v>6259.4407530157678</v>
      </c>
      <c r="G141" s="39">
        <v>2677.0395628530077</v>
      </c>
      <c r="H141" s="83">
        <v>2677.5524284497092</v>
      </c>
      <c r="I141" s="85">
        <v>1.0857885383580423</v>
      </c>
    </row>
    <row r="142" spans="1:9" x14ac:dyDescent="0.2">
      <c r="A142" s="49" t="s">
        <v>12946</v>
      </c>
      <c r="B142" s="1" t="s">
        <v>6576</v>
      </c>
      <c r="C142" s="1" t="s">
        <v>12897</v>
      </c>
      <c r="D142" s="1" t="s">
        <v>69</v>
      </c>
      <c r="E142" s="39">
        <v>9218.8333333333321</v>
      </c>
      <c r="F142" s="39">
        <v>24261.581950021126</v>
      </c>
      <c r="G142" s="39">
        <v>10369.947570578361</v>
      </c>
      <c r="H142" s="83">
        <v>10369.44385223304</v>
      </c>
      <c r="I142" s="85">
        <v>1.1248108602570508</v>
      </c>
    </row>
    <row r="143" spans="1:9" hidden="1" x14ac:dyDescent="0.2">
      <c r="A143" s="49" t="s">
        <v>12947</v>
      </c>
      <c r="B143" s="1" t="s">
        <v>6576</v>
      </c>
      <c r="C143" s="1" t="s">
        <v>12897</v>
      </c>
      <c r="D143" s="1" t="s">
        <v>69</v>
      </c>
      <c r="E143" s="39">
        <v>9231.3887352437541</v>
      </c>
      <c r="F143" s="39">
        <v>24294.624516401378</v>
      </c>
      <c r="G143" s="39">
        <v>10387.375533927607</v>
      </c>
      <c r="H143" s="83">
        <v>10388.138612939882</v>
      </c>
      <c r="I143" s="85">
        <v>1.1253061604133154</v>
      </c>
    </row>
    <row r="144" spans="1:9" hidden="1" x14ac:dyDescent="0.2">
      <c r="A144" s="49" t="s">
        <v>12948</v>
      </c>
      <c r="B144" s="1" t="s">
        <v>6576</v>
      </c>
      <c r="C144" s="1" t="s">
        <v>12897</v>
      </c>
      <c r="D144" s="1" t="s">
        <v>69</v>
      </c>
      <c r="E144" s="39">
        <v>9240.6111088879716</v>
      </c>
      <c r="F144" s="39">
        <v>24318.895415532817</v>
      </c>
      <c r="G144" s="39">
        <v>10400.712734743891</v>
      </c>
      <c r="H144" s="83">
        <v>10402.705296907276</v>
      </c>
      <c r="I144" s="85">
        <v>1.1257594518723504</v>
      </c>
    </row>
    <row r="145" spans="1:9" x14ac:dyDescent="0.2">
      <c r="A145" s="49" t="s">
        <v>12946</v>
      </c>
      <c r="B145" s="1" t="s">
        <v>6575</v>
      </c>
      <c r="C145" s="1" t="s">
        <v>12896</v>
      </c>
      <c r="D145" s="1" t="s">
        <v>69</v>
      </c>
      <c r="E145" s="39">
        <v>9150.3333333333358</v>
      </c>
      <c r="F145" s="39">
        <v>23253.475702700078</v>
      </c>
      <c r="G145" s="39">
        <v>9939.0602132812546</v>
      </c>
      <c r="H145" s="83">
        <v>9938.5774252121155</v>
      </c>
      <c r="I145" s="85">
        <v>1.0861437570812116</v>
      </c>
    </row>
    <row r="146" spans="1:9" hidden="1" x14ac:dyDescent="0.2">
      <c r="A146" s="49" t="s">
        <v>12947</v>
      </c>
      <c r="B146" s="1" t="s">
        <v>6575</v>
      </c>
      <c r="C146" s="1" t="s">
        <v>12896</v>
      </c>
      <c r="D146" s="1" t="s">
        <v>69</v>
      </c>
      <c r="E146" s="39">
        <v>9155.2575212387201</v>
      </c>
      <c r="F146" s="39">
        <v>23265.989398064186</v>
      </c>
      <c r="G146" s="39">
        <v>9947.5737475554361</v>
      </c>
      <c r="H146" s="83">
        <v>9948.304517779834</v>
      </c>
      <c r="I146" s="85">
        <v>1.0866220305328793</v>
      </c>
    </row>
    <row r="147" spans="1:9" hidden="1" x14ac:dyDescent="0.2">
      <c r="A147" s="49" t="s">
        <v>12948</v>
      </c>
      <c r="B147" s="1" t="s">
        <v>6575</v>
      </c>
      <c r="C147" s="1" t="s">
        <v>12896</v>
      </c>
      <c r="D147" s="1" t="s">
        <v>69</v>
      </c>
      <c r="E147" s="39">
        <v>9156.1328398820406</v>
      </c>
      <c r="F147" s="39">
        <v>23268.213819848959</v>
      </c>
      <c r="G147" s="39">
        <v>9951.3569039930262</v>
      </c>
      <c r="H147" s="83">
        <v>9953.2633788421008</v>
      </c>
      <c r="I147" s="85">
        <v>1.0870597394008898</v>
      </c>
    </row>
    <row r="148" spans="1:9" x14ac:dyDescent="0.2">
      <c r="A148" s="49" t="s">
        <v>12946</v>
      </c>
      <c r="B148" s="1" t="s">
        <v>6574</v>
      </c>
      <c r="C148" s="1" t="s">
        <v>12895</v>
      </c>
      <c r="D148" s="1" t="s">
        <v>69</v>
      </c>
      <c r="E148" s="39">
        <v>5928.5833333333339</v>
      </c>
      <c r="F148" s="39">
        <v>20303.201754588645</v>
      </c>
      <c r="G148" s="39">
        <v>8678.0465570496526</v>
      </c>
      <c r="H148" s="83">
        <v>8677.6250224929372</v>
      </c>
      <c r="I148" s="85">
        <v>1.4636928477842548</v>
      </c>
    </row>
    <row r="149" spans="1:9" hidden="1" x14ac:dyDescent="0.2">
      <c r="A149" s="49" t="s">
        <v>12947</v>
      </c>
      <c r="B149" s="1" t="s">
        <v>6574</v>
      </c>
      <c r="C149" s="1" t="s">
        <v>12895</v>
      </c>
      <c r="D149" s="1" t="s">
        <v>69</v>
      </c>
      <c r="E149" s="39">
        <v>5933.1158567486473</v>
      </c>
      <c r="F149" s="39">
        <v>20318.723968275193</v>
      </c>
      <c r="G149" s="39">
        <v>8687.4450801330204</v>
      </c>
      <c r="H149" s="83">
        <v>8688.0832785874118</v>
      </c>
      <c r="I149" s="85">
        <v>1.46433737151873</v>
      </c>
    </row>
    <row r="150" spans="1:9" hidden="1" x14ac:dyDescent="0.2">
      <c r="A150" s="49" t="s">
        <v>12948</v>
      </c>
      <c r="B150" s="1" t="s">
        <v>6574</v>
      </c>
      <c r="C150" s="1" t="s">
        <v>12895</v>
      </c>
      <c r="D150" s="1" t="s">
        <v>69</v>
      </c>
      <c r="E150" s="39">
        <v>5936.1241839596041</v>
      </c>
      <c r="F150" s="39">
        <v>20329.02637457932</v>
      </c>
      <c r="G150" s="39">
        <v>8694.3243056995179</v>
      </c>
      <c r="H150" s="83">
        <v>8695.9899590147816</v>
      </c>
      <c r="I150" s="85">
        <v>1.4649272302140839</v>
      </c>
    </row>
    <row r="151" spans="1:9" x14ac:dyDescent="0.2">
      <c r="A151" s="49" t="s">
        <v>12946</v>
      </c>
      <c r="B151" s="1" t="s">
        <v>6573</v>
      </c>
      <c r="C151" s="1" t="s">
        <v>12894</v>
      </c>
      <c r="D151" s="1" t="s">
        <v>69</v>
      </c>
      <c r="E151" s="39">
        <v>5565.4166666666679</v>
      </c>
      <c r="F151" s="39">
        <v>20071.953719978817</v>
      </c>
      <c r="G151" s="39">
        <v>8579.2059291119058</v>
      </c>
      <c r="H151" s="83">
        <v>8578.7891957209831</v>
      </c>
      <c r="I151" s="85">
        <v>1.5414459886000116</v>
      </c>
    </row>
    <row r="152" spans="1:9" hidden="1" x14ac:dyDescent="0.2">
      <c r="A152" s="49" t="s">
        <v>12947</v>
      </c>
      <c r="B152" s="1" t="s">
        <v>6573</v>
      </c>
      <c r="C152" s="1" t="s">
        <v>12894</v>
      </c>
      <c r="D152" s="1" t="s">
        <v>69</v>
      </c>
      <c r="E152" s="39">
        <v>5569.7298707618538</v>
      </c>
      <c r="F152" s="39">
        <v>20087.509506394941</v>
      </c>
      <c r="G152" s="39">
        <v>8588.5873495760497</v>
      </c>
      <c r="H152" s="83">
        <v>8589.2182857283206</v>
      </c>
      <c r="I152" s="85">
        <v>1.5421247502176343</v>
      </c>
    </row>
    <row r="153" spans="1:9" hidden="1" x14ac:dyDescent="0.2">
      <c r="A153" s="49" t="s">
        <v>12948</v>
      </c>
      <c r="B153" s="1" t="s">
        <v>6573</v>
      </c>
      <c r="C153" s="1" t="s">
        <v>12894</v>
      </c>
      <c r="D153" s="1" t="s">
        <v>69</v>
      </c>
      <c r="E153" s="39">
        <v>5571.4972079589561</v>
      </c>
      <c r="F153" s="39">
        <v>20093.883496439619</v>
      </c>
      <c r="G153" s="39">
        <v>8593.7583266382389</v>
      </c>
      <c r="H153" s="83">
        <v>8595.4047135849469</v>
      </c>
      <c r="I153" s="85">
        <v>1.5427459429229005</v>
      </c>
    </row>
    <row r="154" spans="1:9" x14ac:dyDescent="0.2">
      <c r="A154" s="49" t="s">
        <v>12946</v>
      </c>
      <c r="B154" s="1" t="s">
        <v>6572</v>
      </c>
      <c r="C154" s="1" t="s">
        <v>12893</v>
      </c>
      <c r="D154" s="1" t="s">
        <v>69</v>
      </c>
      <c r="E154" s="39">
        <v>7657.1666666666679</v>
      </c>
      <c r="F154" s="39">
        <v>65667.089566401308</v>
      </c>
      <c r="G154" s="39">
        <v>28067.595811305368</v>
      </c>
      <c r="H154" s="83">
        <v>28066.232432867531</v>
      </c>
      <c r="I154" s="85">
        <v>3.665354778686746</v>
      </c>
    </row>
    <row r="155" spans="1:9" hidden="1" x14ac:dyDescent="0.2">
      <c r="A155" s="49" t="s">
        <v>12947</v>
      </c>
      <c r="B155" s="1" t="s">
        <v>6572</v>
      </c>
      <c r="C155" s="1" t="s">
        <v>12893</v>
      </c>
      <c r="D155" s="1" t="s">
        <v>69</v>
      </c>
      <c r="E155" s="39">
        <v>7633.9862998176759</v>
      </c>
      <c r="F155" s="39">
        <v>65468.297076656869</v>
      </c>
      <c r="G155" s="39">
        <v>27991.533141122232</v>
      </c>
      <c r="H155" s="83">
        <v>27993.589459524472</v>
      </c>
      <c r="I155" s="85">
        <v>3.6669687840798257</v>
      </c>
    </row>
    <row r="156" spans="1:9" hidden="1" x14ac:dyDescent="0.2">
      <c r="A156" s="49" t="s">
        <v>12948</v>
      </c>
      <c r="B156" s="1" t="s">
        <v>6572</v>
      </c>
      <c r="C156" s="1" t="s">
        <v>12893</v>
      </c>
      <c r="D156" s="1" t="s">
        <v>69</v>
      </c>
      <c r="E156" s="39">
        <v>7614.236545664935</v>
      </c>
      <c r="F156" s="39">
        <v>65298.925175623532</v>
      </c>
      <c r="G156" s="39">
        <v>27927.064574051754</v>
      </c>
      <c r="H156" s="83">
        <v>27932.414823945572</v>
      </c>
      <c r="I156" s="85">
        <v>3.6684458982100474</v>
      </c>
    </row>
    <row r="157" spans="1:9" x14ac:dyDescent="0.2">
      <c r="A157" s="49" t="s">
        <v>12946</v>
      </c>
      <c r="B157" s="1" t="s">
        <v>6571</v>
      </c>
      <c r="C157" s="1" t="s">
        <v>12892</v>
      </c>
      <c r="D157" s="1" t="s">
        <v>69</v>
      </c>
      <c r="E157" s="39">
        <v>3808.583333333333</v>
      </c>
      <c r="F157" s="39">
        <v>19502.448810412203</v>
      </c>
      <c r="G157" s="39">
        <v>8335.7866802946373</v>
      </c>
      <c r="H157" s="83">
        <v>8335.3817709501145</v>
      </c>
      <c r="I157" s="85">
        <v>2.1885780200731109</v>
      </c>
    </row>
    <row r="158" spans="1:9" hidden="1" x14ac:dyDescent="0.2">
      <c r="A158" s="49" t="s">
        <v>12947</v>
      </c>
      <c r="B158" s="1" t="s">
        <v>6571</v>
      </c>
      <c r="C158" s="1" t="s">
        <v>12892</v>
      </c>
      <c r="D158" s="1" t="s">
        <v>69</v>
      </c>
      <c r="E158" s="39">
        <v>3811.7229846916321</v>
      </c>
      <c r="F158" s="39">
        <v>19518.525888038905</v>
      </c>
      <c r="G158" s="39">
        <v>8345.3135129078983</v>
      </c>
      <c r="H158" s="83">
        <v>8345.9265776393859</v>
      </c>
      <c r="I158" s="85">
        <v>2.1895417403514621</v>
      </c>
    </row>
    <row r="159" spans="1:9" hidden="1" x14ac:dyDescent="0.2">
      <c r="A159" s="49" t="s">
        <v>12948</v>
      </c>
      <c r="B159" s="1" t="s">
        <v>6571</v>
      </c>
      <c r="C159" s="1" t="s">
        <v>12892</v>
      </c>
      <c r="D159" s="1" t="s">
        <v>69</v>
      </c>
      <c r="E159" s="39">
        <v>3813.3511356052977</v>
      </c>
      <c r="F159" s="39">
        <v>19526.863090371196</v>
      </c>
      <c r="G159" s="39">
        <v>8351.2548634879877</v>
      </c>
      <c r="H159" s="83">
        <v>8352.8547917700362</v>
      </c>
      <c r="I159" s="85">
        <v>2.1904237230553849</v>
      </c>
    </row>
    <row r="160" spans="1:9" x14ac:dyDescent="0.2">
      <c r="A160" s="49" t="s">
        <v>12946</v>
      </c>
      <c r="B160" s="1" t="s">
        <v>6570</v>
      </c>
      <c r="C160" s="1" t="s">
        <v>7869</v>
      </c>
      <c r="D160" s="1" t="s">
        <v>69</v>
      </c>
      <c r="E160" s="39">
        <v>5061.916666666667</v>
      </c>
      <c r="F160" s="39">
        <v>8568.7208408951592</v>
      </c>
      <c r="G160" s="39">
        <v>3662.4646344187609</v>
      </c>
      <c r="H160" s="83">
        <v>3662.286730855325</v>
      </c>
      <c r="I160" s="85">
        <v>0.72349802891302528</v>
      </c>
    </row>
    <row r="161" spans="1:9" hidden="1" x14ac:dyDescent="0.2">
      <c r="A161" s="49" t="s">
        <v>12947</v>
      </c>
      <c r="B161" s="1" t="s">
        <v>6570</v>
      </c>
      <c r="C161" s="1" t="s">
        <v>7869</v>
      </c>
      <c r="D161" s="1" t="s">
        <v>69</v>
      </c>
      <c r="E161" s="39">
        <v>5071.2042180342851</v>
      </c>
      <c r="F161" s="39">
        <v>8584.4426396139424</v>
      </c>
      <c r="G161" s="39">
        <v>3670.352237258574</v>
      </c>
      <c r="H161" s="83">
        <v>3670.6218692508669</v>
      </c>
      <c r="I161" s="85">
        <v>0.72381661464102587</v>
      </c>
    </row>
    <row r="162" spans="1:9" hidden="1" x14ac:dyDescent="0.2">
      <c r="A162" s="49" t="s">
        <v>12948</v>
      </c>
      <c r="B162" s="1" t="s">
        <v>6570</v>
      </c>
      <c r="C162" s="1" t="s">
        <v>7869</v>
      </c>
      <c r="D162" s="1" t="s">
        <v>69</v>
      </c>
      <c r="E162" s="39">
        <v>5080.8799731633972</v>
      </c>
      <c r="F162" s="39">
        <v>8600.8215826281939</v>
      </c>
      <c r="G162" s="39">
        <v>3678.402042329818</v>
      </c>
      <c r="H162" s="83">
        <v>3679.1067483358579</v>
      </c>
      <c r="I162" s="85">
        <v>0.72410817963983831</v>
      </c>
    </row>
    <row r="163" spans="1:9" x14ac:dyDescent="0.2">
      <c r="A163" s="49" t="s">
        <v>12946</v>
      </c>
      <c r="B163" s="1" t="s">
        <v>6569</v>
      </c>
      <c r="C163" s="1" t="s">
        <v>12891</v>
      </c>
      <c r="D163" s="1" t="s">
        <v>69</v>
      </c>
      <c r="E163" s="39">
        <v>11843.333333333332</v>
      </c>
      <c r="F163" s="39">
        <v>59849.715445927111</v>
      </c>
      <c r="G163" s="39">
        <v>25581.118847353548</v>
      </c>
      <c r="H163" s="83">
        <v>25579.876249088749</v>
      </c>
      <c r="I163" s="85">
        <v>2.1598544539056079</v>
      </c>
    </row>
    <row r="164" spans="1:9" hidden="1" x14ac:dyDescent="0.2">
      <c r="A164" s="49" t="s">
        <v>12947</v>
      </c>
      <c r="B164" s="1" t="s">
        <v>6569</v>
      </c>
      <c r="C164" s="1" t="s">
        <v>12891</v>
      </c>
      <c r="D164" s="1" t="s">
        <v>69</v>
      </c>
      <c r="E164" s="39">
        <v>11837.910063497324</v>
      </c>
      <c r="F164" s="39">
        <v>59822.309212619635</v>
      </c>
      <c r="G164" s="39">
        <v>25577.542500346543</v>
      </c>
      <c r="H164" s="83">
        <v>25579.421481789337</v>
      </c>
      <c r="I164" s="85">
        <v>2.1608055260247769</v>
      </c>
    </row>
    <row r="165" spans="1:9" hidden="1" x14ac:dyDescent="0.2">
      <c r="A165" s="49" t="s">
        <v>12948</v>
      </c>
      <c r="B165" s="1" t="s">
        <v>6569</v>
      </c>
      <c r="C165" s="1" t="s">
        <v>12891</v>
      </c>
      <c r="D165" s="1" t="s">
        <v>69</v>
      </c>
      <c r="E165" s="39">
        <v>11829.651817482976</v>
      </c>
      <c r="F165" s="39">
        <v>59780.576563530878</v>
      </c>
      <c r="G165" s="39">
        <v>25566.975527906612</v>
      </c>
      <c r="H165" s="83">
        <v>25571.873633389223</v>
      </c>
      <c r="I165" s="85">
        <v>2.1616759333184001</v>
      </c>
    </row>
    <row r="166" spans="1:9" x14ac:dyDescent="0.2">
      <c r="A166" s="49" t="s">
        <v>12946</v>
      </c>
      <c r="B166" s="1" t="s">
        <v>6568</v>
      </c>
      <c r="C166" s="1" t="s">
        <v>12890</v>
      </c>
      <c r="D166" s="1" t="s">
        <v>69</v>
      </c>
      <c r="E166" s="39">
        <v>6678.5833333333321</v>
      </c>
      <c r="F166" s="39">
        <v>19250.843188439278</v>
      </c>
      <c r="G166" s="39">
        <v>8228.2447601635904</v>
      </c>
      <c r="H166" s="83">
        <v>8227.8450746485687</v>
      </c>
      <c r="I166" s="85">
        <v>1.2319746065880095</v>
      </c>
    </row>
    <row r="167" spans="1:9" hidden="1" x14ac:dyDescent="0.2">
      <c r="A167" s="49" t="s">
        <v>12947</v>
      </c>
      <c r="B167" s="1" t="s">
        <v>6568</v>
      </c>
      <c r="C167" s="1" t="s">
        <v>12890</v>
      </c>
      <c r="D167" s="1" t="s">
        <v>69</v>
      </c>
      <c r="E167" s="39">
        <v>6674.5234994792909</v>
      </c>
      <c r="F167" s="39">
        <v>19239.140822683778</v>
      </c>
      <c r="G167" s="39">
        <v>8225.8600267897909</v>
      </c>
      <c r="H167" s="83">
        <v>8226.4643162105276</v>
      </c>
      <c r="I167" s="85">
        <v>1.2325170953180868</v>
      </c>
    </row>
    <row r="168" spans="1:9" hidden="1" x14ac:dyDescent="0.2">
      <c r="A168" s="49" t="s">
        <v>12948</v>
      </c>
      <c r="B168" s="1" t="s">
        <v>6568</v>
      </c>
      <c r="C168" s="1" t="s">
        <v>12890</v>
      </c>
      <c r="D168" s="1" t="s">
        <v>69</v>
      </c>
      <c r="E168" s="39">
        <v>6671.3942341226539</v>
      </c>
      <c r="F168" s="39">
        <v>19230.12079647927</v>
      </c>
      <c r="G168" s="39">
        <v>8224.3440271903983</v>
      </c>
      <c r="H168" s="83">
        <v>8225.9196419723066</v>
      </c>
      <c r="I168" s="85">
        <v>1.2330135730697207</v>
      </c>
    </row>
    <row r="169" spans="1:9" x14ac:dyDescent="0.2">
      <c r="A169" s="49" t="s">
        <v>12946</v>
      </c>
      <c r="B169" s="1" t="s">
        <v>6567</v>
      </c>
      <c r="C169" s="1" t="s">
        <v>12889</v>
      </c>
      <c r="D169" s="1" t="s">
        <v>69</v>
      </c>
      <c r="E169" s="39">
        <v>2325</v>
      </c>
      <c r="F169" s="39">
        <v>5566.8071072303874</v>
      </c>
      <c r="G169" s="39">
        <v>2379.3789686270579</v>
      </c>
      <c r="H169" s="83">
        <v>2379.2633907199556</v>
      </c>
      <c r="I169" s="85">
        <v>1.0233390927827766</v>
      </c>
    </row>
    <row r="170" spans="1:9" hidden="1" x14ac:dyDescent="0.2">
      <c r="A170" s="49" t="s">
        <v>12947</v>
      </c>
      <c r="B170" s="1" t="s">
        <v>6567</v>
      </c>
      <c r="C170" s="1" t="s">
        <v>12889</v>
      </c>
      <c r="D170" s="1" t="s">
        <v>69</v>
      </c>
      <c r="E170" s="39">
        <v>2333.3131418919684</v>
      </c>
      <c r="F170" s="39">
        <v>5586.7114759906563</v>
      </c>
      <c r="G170" s="39">
        <v>2388.6465115622941</v>
      </c>
      <c r="H170" s="83">
        <v>2388.8219866873401</v>
      </c>
      <c r="I170" s="85">
        <v>1.0237897107759666</v>
      </c>
    </row>
    <row r="171" spans="1:9" hidden="1" x14ac:dyDescent="0.2">
      <c r="A171" s="49" t="s">
        <v>12948</v>
      </c>
      <c r="B171" s="1" t="s">
        <v>6567</v>
      </c>
      <c r="C171" s="1" t="s">
        <v>12889</v>
      </c>
      <c r="D171" s="1" t="s">
        <v>69</v>
      </c>
      <c r="E171" s="39">
        <v>2340.8672628051759</v>
      </c>
      <c r="F171" s="39">
        <v>5604.7985013620628</v>
      </c>
      <c r="G171" s="39">
        <v>2397.0619616035997</v>
      </c>
      <c r="H171" s="83">
        <v>2397.5211892632606</v>
      </c>
      <c r="I171" s="85">
        <v>1.0242021097728513</v>
      </c>
    </row>
    <row r="172" spans="1:9" x14ac:dyDescent="0.2">
      <c r="A172" s="49" t="s">
        <v>12946</v>
      </c>
      <c r="B172" s="1" t="s">
        <v>6566</v>
      </c>
      <c r="C172" s="1" t="s">
        <v>9081</v>
      </c>
      <c r="D172" s="1" t="s">
        <v>69</v>
      </c>
      <c r="E172" s="39">
        <v>7072.5</v>
      </c>
      <c r="F172" s="39">
        <v>29527.679442948618</v>
      </c>
      <c r="G172" s="39">
        <v>12620.796464756289</v>
      </c>
      <c r="H172" s="83">
        <v>12620.183411829204</v>
      </c>
      <c r="I172" s="85">
        <v>1.7844020377277066</v>
      </c>
    </row>
    <row r="173" spans="1:9" hidden="1" x14ac:dyDescent="0.2">
      <c r="A173" s="49" t="s">
        <v>12947</v>
      </c>
      <c r="B173" s="1" t="s">
        <v>6566</v>
      </c>
      <c r="C173" s="1" t="s">
        <v>9081</v>
      </c>
      <c r="D173" s="1" t="s">
        <v>69</v>
      </c>
      <c r="E173" s="39">
        <v>7064.13167348553</v>
      </c>
      <c r="F173" s="39">
        <v>29492.741689283972</v>
      </c>
      <c r="G173" s="39">
        <v>12609.875211073782</v>
      </c>
      <c r="H173" s="83">
        <v>12610.801559706269</v>
      </c>
      <c r="I173" s="85">
        <v>1.7851877828154843</v>
      </c>
    </row>
    <row r="174" spans="1:9" hidden="1" x14ac:dyDescent="0.2">
      <c r="A174" s="49" t="s">
        <v>12948</v>
      </c>
      <c r="B174" s="1" t="s">
        <v>6566</v>
      </c>
      <c r="C174" s="1" t="s">
        <v>9081</v>
      </c>
      <c r="D174" s="1" t="s">
        <v>69</v>
      </c>
      <c r="E174" s="39">
        <v>7054.9429918582973</v>
      </c>
      <c r="F174" s="39">
        <v>29454.378953958101</v>
      </c>
      <c r="G174" s="39">
        <v>12597.057927422833</v>
      </c>
      <c r="H174" s="83">
        <v>12599.471264050459</v>
      </c>
      <c r="I174" s="85">
        <v>1.7859068852279574</v>
      </c>
    </row>
    <row r="175" spans="1:9" x14ac:dyDescent="0.2">
      <c r="A175" s="49" t="s">
        <v>12946</v>
      </c>
      <c r="B175" s="1" t="s">
        <v>6565</v>
      </c>
      <c r="C175" s="1" t="s">
        <v>12888</v>
      </c>
      <c r="D175" s="1" t="s">
        <v>69</v>
      </c>
      <c r="E175" s="39">
        <v>7909.0833333333339</v>
      </c>
      <c r="F175" s="39">
        <v>19607.558081885105</v>
      </c>
      <c r="G175" s="39">
        <v>8380.712754637234</v>
      </c>
      <c r="H175" s="83">
        <v>8380.3056630166975</v>
      </c>
      <c r="I175" s="85">
        <v>1.0595798918564137</v>
      </c>
    </row>
    <row r="176" spans="1:9" hidden="1" x14ac:dyDescent="0.2">
      <c r="A176" s="49" t="s">
        <v>12947</v>
      </c>
      <c r="B176" s="1" t="s">
        <v>6565</v>
      </c>
      <c r="C176" s="1" t="s">
        <v>12888</v>
      </c>
      <c r="D176" s="1" t="s">
        <v>69</v>
      </c>
      <c r="E176" s="39">
        <v>7920.0268642651954</v>
      </c>
      <c r="F176" s="39">
        <v>19634.688396401205</v>
      </c>
      <c r="G176" s="39">
        <v>8394.9797918210643</v>
      </c>
      <c r="H176" s="83">
        <v>8395.596505144531</v>
      </c>
      <c r="I176" s="85">
        <v>1.0600464681534205</v>
      </c>
    </row>
    <row r="177" spans="1:9" hidden="1" x14ac:dyDescent="0.2">
      <c r="A177" s="49" t="s">
        <v>12948</v>
      </c>
      <c r="B177" s="1" t="s">
        <v>6565</v>
      </c>
      <c r="C177" s="1" t="s">
        <v>12888</v>
      </c>
      <c r="D177" s="1" t="s">
        <v>69</v>
      </c>
      <c r="E177" s="39">
        <v>7928.081110252896</v>
      </c>
      <c r="F177" s="39">
        <v>19654.655829965097</v>
      </c>
      <c r="G177" s="39">
        <v>8405.909301997277</v>
      </c>
      <c r="H177" s="83">
        <v>8407.5197009431158</v>
      </c>
      <c r="I177" s="85">
        <v>1.0604734719565609</v>
      </c>
    </row>
    <row r="178" spans="1:9" x14ac:dyDescent="0.2">
      <c r="A178" s="49" t="s">
        <v>12946</v>
      </c>
      <c r="B178" s="1" t="s">
        <v>6564</v>
      </c>
      <c r="C178" s="1" t="s">
        <v>12887</v>
      </c>
      <c r="D178" s="1" t="s">
        <v>69</v>
      </c>
      <c r="E178" s="39">
        <v>8018.1666666666661</v>
      </c>
      <c r="F178" s="39">
        <v>20231.200698344022</v>
      </c>
      <c r="G178" s="39">
        <v>8647.2716809586764</v>
      </c>
      <c r="H178" s="83">
        <v>8646.8516412860517</v>
      </c>
      <c r="I178" s="85">
        <v>1.0784075713009273</v>
      </c>
    </row>
    <row r="179" spans="1:9" hidden="1" x14ac:dyDescent="0.2">
      <c r="A179" s="49" t="s">
        <v>12947</v>
      </c>
      <c r="B179" s="1" t="s">
        <v>6564</v>
      </c>
      <c r="C179" s="1" t="s">
        <v>12887</v>
      </c>
      <c r="D179" s="1" t="s">
        <v>69</v>
      </c>
      <c r="E179" s="39">
        <v>8017.1739991801378</v>
      </c>
      <c r="F179" s="39">
        <v>20228.696029137012</v>
      </c>
      <c r="G179" s="39">
        <v>8648.9528609286226</v>
      </c>
      <c r="H179" s="83">
        <v>8649.5882316615644</v>
      </c>
      <c r="I179" s="85">
        <v>1.0788824381940694</v>
      </c>
    </row>
    <row r="180" spans="1:9" hidden="1" x14ac:dyDescent="0.2">
      <c r="A180" s="49" t="s">
        <v>12948</v>
      </c>
      <c r="B180" s="1" t="s">
        <v>6564</v>
      </c>
      <c r="C180" s="1" t="s">
        <v>12887</v>
      </c>
      <c r="D180" s="1" t="s">
        <v>69</v>
      </c>
      <c r="E180" s="39">
        <v>8016.4666678746544</v>
      </c>
      <c r="F180" s="39">
        <v>20226.911311732605</v>
      </c>
      <c r="G180" s="39">
        <v>8650.6517039463724</v>
      </c>
      <c r="H180" s="83">
        <v>8652.3089904913923</v>
      </c>
      <c r="I180" s="85">
        <v>1.0793170294295398</v>
      </c>
    </row>
    <row r="181" spans="1:9" x14ac:dyDescent="0.2">
      <c r="A181" s="49" t="s">
        <v>12946</v>
      </c>
      <c r="B181" s="1" t="s">
        <v>6563</v>
      </c>
      <c r="C181" s="1" t="s">
        <v>12886</v>
      </c>
      <c r="D181" s="1" t="s">
        <v>69</v>
      </c>
      <c r="E181" s="39">
        <v>3727.166666666667</v>
      </c>
      <c r="F181" s="39">
        <v>9342.3775840677481</v>
      </c>
      <c r="G181" s="39">
        <v>3993.1429834584519</v>
      </c>
      <c r="H181" s="83">
        <v>3992.9490172534574</v>
      </c>
      <c r="I181" s="85">
        <v>1.0713094890453312</v>
      </c>
    </row>
    <row r="182" spans="1:9" hidden="1" x14ac:dyDescent="0.2">
      <c r="A182" s="49" t="s">
        <v>12947</v>
      </c>
      <c r="B182" s="1" t="s">
        <v>6563</v>
      </c>
      <c r="C182" s="1" t="s">
        <v>12886</v>
      </c>
      <c r="D182" s="1" t="s">
        <v>69</v>
      </c>
      <c r="E182" s="39">
        <v>3731.577320410378</v>
      </c>
      <c r="F182" s="39">
        <v>9353.4331649825635</v>
      </c>
      <c r="G182" s="39">
        <v>3999.1407461587037</v>
      </c>
      <c r="H182" s="83">
        <v>3999.434531664057</v>
      </c>
      <c r="I182" s="85">
        <v>1.0717812303629881</v>
      </c>
    </row>
    <row r="183" spans="1:9" hidden="1" x14ac:dyDescent="0.2">
      <c r="A183" s="49" t="s">
        <v>12948</v>
      </c>
      <c r="B183" s="1" t="s">
        <v>6563</v>
      </c>
      <c r="C183" s="1" t="s">
        <v>12886</v>
      </c>
      <c r="D183" s="1" t="s">
        <v>69</v>
      </c>
      <c r="E183" s="39">
        <v>3734.1490077962862</v>
      </c>
      <c r="F183" s="39">
        <v>9359.8792611022254</v>
      </c>
      <c r="G183" s="39">
        <v>4003.0360657101528</v>
      </c>
      <c r="H183" s="83">
        <v>4003.8029649031814</v>
      </c>
      <c r="I183" s="85">
        <v>1.0722129611174869</v>
      </c>
    </row>
    <row r="184" spans="1:9" x14ac:dyDescent="0.2">
      <c r="A184" s="49" t="s">
        <v>12946</v>
      </c>
      <c r="B184" s="1" t="s">
        <v>6562</v>
      </c>
      <c r="C184" s="1" t="s">
        <v>12885</v>
      </c>
      <c r="D184" s="1" t="s">
        <v>69</v>
      </c>
      <c r="E184" s="39">
        <v>10001.583333333332</v>
      </c>
      <c r="F184" s="39">
        <v>20946.125726489976</v>
      </c>
      <c r="G184" s="39">
        <v>8952.8467697570941</v>
      </c>
      <c r="H184" s="83">
        <v>8952.411886829279</v>
      </c>
      <c r="I184" s="85">
        <v>0.89509946460103285</v>
      </c>
    </row>
    <row r="185" spans="1:9" hidden="1" x14ac:dyDescent="0.2">
      <c r="A185" s="49" t="s">
        <v>12947</v>
      </c>
      <c r="B185" s="1" t="s">
        <v>6562</v>
      </c>
      <c r="C185" s="1" t="s">
        <v>12885</v>
      </c>
      <c r="D185" s="1" t="s">
        <v>69</v>
      </c>
      <c r="E185" s="39">
        <v>10032.071513167719</v>
      </c>
      <c r="F185" s="39">
        <v>21009.976541575877</v>
      </c>
      <c r="G185" s="39">
        <v>8982.9960594379518</v>
      </c>
      <c r="H185" s="83">
        <v>8983.6559697047869</v>
      </c>
      <c r="I185" s="85">
        <v>0.89549361344894507</v>
      </c>
    </row>
    <row r="186" spans="1:9" hidden="1" x14ac:dyDescent="0.2">
      <c r="A186" s="49" t="s">
        <v>12948</v>
      </c>
      <c r="B186" s="1" t="s">
        <v>6562</v>
      </c>
      <c r="C186" s="1" t="s">
        <v>12885</v>
      </c>
      <c r="D186" s="1" t="s">
        <v>69</v>
      </c>
      <c r="E186" s="39">
        <v>10061.020761708613</v>
      </c>
      <c r="F186" s="39">
        <v>21070.604402127123</v>
      </c>
      <c r="G186" s="39">
        <v>9011.4826265497468</v>
      </c>
      <c r="H186" s="83">
        <v>9013.2090408614968</v>
      </c>
      <c r="I186" s="85">
        <v>0.8958543327099574</v>
      </c>
    </row>
    <row r="187" spans="1:9" x14ac:dyDescent="0.2">
      <c r="A187" s="49" t="s">
        <v>12946</v>
      </c>
      <c r="B187" s="1" t="s">
        <v>6561</v>
      </c>
      <c r="C187" s="1" t="s">
        <v>12884</v>
      </c>
      <c r="D187" s="1" t="s">
        <v>69</v>
      </c>
      <c r="E187" s="39">
        <v>2511.916666666667</v>
      </c>
      <c r="F187" s="39">
        <v>18338.436210874581</v>
      </c>
      <c r="G187" s="39">
        <v>7838.2614301455114</v>
      </c>
      <c r="H187" s="83">
        <v>7837.880688000876</v>
      </c>
      <c r="I187" s="85">
        <v>3.1202789455598481</v>
      </c>
    </row>
    <row r="188" spans="1:9" hidden="1" x14ac:dyDescent="0.2">
      <c r="A188" s="49" t="s">
        <v>12947</v>
      </c>
      <c r="B188" s="1" t="s">
        <v>6561</v>
      </c>
      <c r="C188" s="1" t="s">
        <v>12884</v>
      </c>
      <c r="D188" s="1" t="s">
        <v>69</v>
      </c>
      <c r="E188" s="39">
        <v>2510.0334701183124</v>
      </c>
      <c r="F188" s="39">
        <v>18324.687793089539</v>
      </c>
      <c r="G188" s="39">
        <v>7834.8777739000398</v>
      </c>
      <c r="H188" s="83">
        <v>7835.453340921129</v>
      </c>
      <c r="I188" s="85">
        <v>3.1216529318040522</v>
      </c>
    </row>
    <row r="189" spans="1:9" hidden="1" x14ac:dyDescent="0.2">
      <c r="A189" s="49" t="s">
        <v>12948</v>
      </c>
      <c r="B189" s="1" t="s">
        <v>6561</v>
      </c>
      <c r="C189" s="1" t="s">
        <v>12884</v>
      </c>
      <c r="D189" s="1" t="s">
        <v>69</v>
      </c>
      <c r="E189" s="39">
        <v>2507.1479725473137</v>
      </c>
      <c r="F189" s="39">
        <v>18303.622001439446</v>
      </c>
      <c r="G189" s="39">
        <v>7828.0987351389849</v>
      </c>
      <c r="H189" s="83">
        <v>7829.5984374909958</v>
      </c>
      <c r="I189" s="85">
        <v>3.1229103839196073</v>
      </c>
    </row>
    <row r="190" spans="1:9" x14ac:dyDescent="0.2">
      <c r="A190" s="49" t="s">
        <v>12946</v>
      </c>
      <c r="B190" s="1" t="s">
        <v>6560</v>
      </c>
      <c r="C190" s="1" t="s">
        <v>12085</v>
      </c>
      <c r="D190" s="1" t="s">
        <v>69</v>
      </c>
      <c r="E190" s="39">
        <v>5698.416666666667</v>
      </c>
      <c r="F190" s="39">
        <v>23381.198325942976</v>
      </c>
      <c r="G190" s="39">
        <v>9993.6517444243618</v>
      </c>
      <c r="H190" s="83">
        <v>9993.1663045813766</v>
      </c>
      <c r="I190" s="85">
        <v>1.7536742027021617</v>
      </c>
    </row>
    <row r="191" spans="1:9" hidden="1" x14ac:dyDescent="0.2">
      <c r="A191" s="49" t="s">
        <v>12947</v>
      </c>
      <c r="B191" s="1" t="s">
        <v>6560</v>
      </c>
      <c r="C191" s="1" t="s">
        <v>12085</v>
      </c>
      <c r="D191" s="1" t="s">
        <v>69</v>
      </c>
      <c r="E191" s="39">
        <v>5692.4052008673261</v>
      </c>
      <c r="F191" s="39">
        <v>23356.532654352795</v>
      </c>
      <c r="G191" s="39">
        <v>9986.2862950368544</v>
      </c>
      <c r="H191" s="83">
        <v>9987.0199091684917</v>
      </c>
      <c r="I191" s="85">
        <v>1.7544464170693286</v>
      </c>
    </row>
    <row r="192" spans="1:9" hidden="1" x14ac:dyDescent="0.2">
      <c r="A192" s="49" t="s">
        <v>12948</v>
      </c>
      <c r="B192" s="1" t="s">
        <v>6560</v>
      </c>
      <c r="C192" s="1" t="s">
        <v>12085</v>
      </c>
      <c r="D192" s="1" t="s">
        <v>69</v>
      </c>
      <c r="E192" s="39">
        <v>5681.8169436676435</v>
      </c>
      <c r="F192" s="39">
        <v>23313.087929968209</v>
      </c>
      <c r="G192" s="39">
        <v>9970.5486773282373</v>
      </c>
      <c r="H192" s="83">
        <v>9972.4588289254716</v>
      </c>
      <c r="I192" s="85">
        <v>1.7551531363641919</v>
      </c>
    </row>
    <row r="193" spans="1:9" x14ac:dyDescent="0.2">
      <c r="A193" s="49" t="s">
        <v>12946</v>
      </c>
      <c r="B193" s="1" t="s">
        <v>6559</v>
      </c>
      <c r="C193" s="1" t="s">
        <v>10209</v>
      </c>
      <c r="D193" s="1" t="s">
        <v>69</v>
      </c>
      <c r="E193" s="39">
        <v>5124.833333333333</v>
      </c>
      <c r="F193" s="39">
        <v>23988.703879700781</v>
      </c>
      <c r="G193" s="39">
        <v>10253.313326026138</v>
      </c>
      <c r="H193" s="83">
        <v>10252.815273168349</v>
      </c>
      <c r="I193" s="85">
        <v>2.0006143822241405</v>
      </c>
    </row>
    <row r="194" spans="1:9" hidden="1" x14ac:dyDescent="0.2">
      <c r="A194" s="49" t="s">
        <v>12947</v>
      </c>
      <c r="B194" s="1" t="s">
        <v>6559</v>
      </c>
      <c r="C194" s="1" t="s">
        <v>10209</v>
      </c>
      <c r="D194" s="1" t="s">
        <v>69</v>
      </c>
      <c r="E194" s="39">
        <v>5128.8186204521062</v>
      </c>
      <c r="F194" s="39">
        <v>24007.358510271108</v>
      </c>
      <c r="G194" s="39">
        <v>10264.552483841273</v>
      </c>
      <c r="H194" s="83">
        <v>10265.306540007359</v>
      </c>
      <c r="I194" s="85">
        <v>2.0014953344367772</v>
      </c>
    </row>
    <row r="195" spans="1:9" hidden="1" x14ac:dyDescent="0.2">
      <c r="A195" s="49" t="s">
        <v>12948</v>
      </c>
      <c r="B195" s="1" t="s">
        <v>6559</v>
      </c>
      <c r="C195" s="1" t="s">
        <v>10209</v>
      </c>
      <c r="D195" s="1" t="s">
        <v>69</v>
      </c>
      <c r="E195" s="39">
        <v>5132.8561691417553</v>
      </c>
      <c r="F195" s="39">
        <v>24026.257770718446</v>
      </c>
      <c r="G195" s="39">
        <v>10275.557376037004</v>
      </c>
      <c r="H195" s="83">
        <v>10277.525961013569</v>
      </c>
      <c r="I195" s="85">
        <v>2.0023015690174764</v>
      </c>
    </row>
    <row r="196" spans="1:9" x14ac:dyDescent="0.2">
      <c r="A196" s="49" t="s">
        <v>12946</v>
      </c>
      <c r="B196" s="1" t="s">
        <v>6558</v>
      </c>
      <c r="C196" s="1" t="s">
        <v>12883</v>
      </c>
      <c r="D196" s="1" t="s">
        <v>69</v>
      </c>
      <c r="E196" s="39">
        <v>719.66666666666674</v>
      </c>
      <c r="F196" s="39">
        <v>6175.2221493426832</v>
      </c>
      <c r="G196" s="39">
        <v>2639.4292860734945</v>
      </c>
      <c r="H196" s="83">
        <v>2639.3010762688136</v>
      </c>
      <c r="I196" s="85">
        <v>3.6673938067653729</v>
      </c>
    </row>
    <row r="197" spans="1:9" hidden="1" x14ac:dyDescent="0.2">
      <c r="A197" s="49" t="s">
        <v>12947</v>
      </c>
      <c r="B197" s="1" t="s">
        <v>6558</v>
      </c>
      <c r="C197" s="1" t="s">
        <v>12883</v>
      </c>
      <c r="D197" s="1" t="s">
        <v>69</v>
      </c>
      <c r="E197" s="39">
        <v>719.47154609725771</v>
      </c>
      <c r="F197" s="39">
        <v>6173.5478841337808</v>
      </c>
      <c r="G197" s="39">
        <v>2639.5534619557288</v>
      </c>
      <c r="H197" s="83">
        <v>2639.7473692465569</v>
      </c>
      <c r="I197" s="85">
        <v>3.6690087100257855</v>
      </c>
    </row>
    <row r="198" spans="1:9" hidden="1" x14ac:dyDescent="0.2">
      <c r="A198" s="49" t="s">
        <v>12948</v>
      </c>
      <c r="B198" s="1" t="s">
        <v>6558</v>
      </c>
      <c r="C198" s="1" t="s">
        <v>12883</v>
      </c>
      <c r="D198" s="1" t="s">
        <v>69</v>
      </c>
      <c r="E198" s="39">
        <v>721.01018367901952</v>
      </c>
      <c r="F198" s="39">
        <v>6186.7504254140586</v>
      </c>
      <c r="G198" s="39">
        <v>2645.9513409966435</v>
      </c>
      <c r="H198" s="83">
        <v>2646.4582507308792</v>
      </c>
      <c r="I198" s="85">
        <v>3.670486645871057</v>
      </c>
    </row>
    <row r="199" spans="1:9" x14ac:dyDescent="0.2">
      <c r="A199" s="49" t="s">
        <v>12946</v>
      </c>
      <c r="B199" s="1" t="s">
        <v>6557</v>
      </c>
      <c r="C199" s="1" t="s">
        <v>12882</v>
      </c>
      <c r="D199" s="1" t="s">
        <v>69</v>
      </c>
      <c r="E199" s="39">
        <v>7063.6666666666661</v>
      </c>
      <c r="F199" s="39">
        <v>22071.697522794107</v>
      </c>
      <c r="G199" s="39">
        <v>9433.9415532151597</v>
      </c>
      <c r="H199" s="83">
        <v>9433.4833011944338</v>
      </c>
      <c r="I199" s="85">
        <v>1.3354938371753717</v>
      </c>
    </row>
    <row r="200" spans="1:9" hidden="1" x14ac:dyDescent="0.2">
      <c r="A200" s="49" t="s">
        <v>12947</v>
      </c>
      <c r="B200" s="1" t="s">
        <v>6557</v>
      </c>
      <c r="C200" s="1" t="s">
        <v>12882</v>
      </c>
      <c r="D200" s="1" t="s">
        <v>69</v>
      </c>
      <c r="E200" s="39">
        <v>7063.3196354720085</v>
      </c>
      <c r="F200" s="39">
        <v>22070.613161382265</v>
      </c>
      <c r="G200" s="39">
        <v>9436.4803628288846</v>
      </c>
      <c r="H200" s="83">
        <v>9437.173587030813</v>
      </c>
      <c r="I200" s="85">
        <v>1.3360819096501457</v>
      </c>
    </row>
    <row r="201" spans="1:9" hidden="1" x14ac:dyDescent="0.2">
      <c r="A201" s="49" t="s">
        <v>12948</v>
      </c>
      <c r="B201" s="1" t="s">
        <v>6557</v>
      </c>
      <c r="C201" s="1" t="s">
        <v>12882</v>
      </c>
      <c r="D201" s="1" t="s">
        <v>69</v>
      </c>
      <c r="E201" s="39">
        <v>7058.4477575870842</v>
      </c>
      <c r="F201" s="39">
        <v>22055.390102294343</v>
      </c>
      <c r="G201" s="39">
        <v>9432.6560802659405</v>
      </c>
      <c r="H201" s="83">
        <v>9434.4631827295034</v>
      </c>
      <c r="I201" s="85">
        <v>1.3366201049782445</v>
      </c>
    </row>
    <row r="202" spans="1:9" x14ac:dyDescent="0.2">
      <c r="A202" s="49" t="s">
        <v>12946</v>
      </c>
      <c r="B202" s="1" t="s">
        <v>6556</v>
      </c>
      <c r="C202" s="1" t="s">
        <v>12881</v>
      </c>
      <c r="D202" s="1" t="s">
        <v>69</v>
      </c>
      <c r="E202" s="39">
        <v>1607.5</v>
      </c>
      <c r="F202" s="39">
        <v>18393.699520304715</v>
      </c>
      <c r="G202" s="39">
        <v>7861.882215572763</v>
      </c>
      <c r="H202" s="83">
        <v>7861.5003260527064</v>
      </c>
      <c r="I202" s="85">
        <v>4.8905134221167694</v>
      </c>
    </row>
    <row r="203" spans="1:9" hidden="1" x14ac:dyDescent="0.2">
      <c r="A203" s="49" t="s">
        <v>12947</v>
      </c>
      <c r="B203" s="1" t="s">
        <v>6556</v>
      </c>
      <c r="C203" s="1" t="s">
        <v>12881</v>
      </c>
      <c r="D203" s="1" t="s">
        <v>69</v>
      </c>
      <c r="E203" s="39">
        <v>1597.9430678298165</v>
      </c>
      <c r="F203" s="39">
        <v>18284.345032793495</v>
      </c>
      <c r="G203" s="39">
        <v>7817.6288799734293</v>
      </c>
      <c r="H203" s="83">
        <v>7818.2031798535654</v>
      </c>
      <c r="I203" s="85">
        <v>4.8926669148930007</v>
      </c>
    </row>
    <row r="204" spans="1:9" hidden="1" x14ac:dyDescent="0.2">
      <c r="A204" s="49" t="s">
        <v>12948</v>
      </c>
      <c r="B204" s="1" t="s">
        <v>6556</v>
      </c>
      <c r="C204" s="1" t="s">
        <v>12881</v>
      </c>
      <c r="D204" s="1" t="s">
        <v>69</v>
      </c>
      <c r="E204" s="39">
        <v>1588.7897090215863</v>
      </c>
      <c r="F204" s="39">
        <v>18179.608403543032</v>
      </c>
      <c r="G204" s="39">
        <v>7775.0605611231213</v>
      </c>
      <c r="H204" s="83">
        <v>7776.5501024543</v>
      </c>
      <c r="I204" s="85">
        <v>4.8946377599860469</v>
      </c>
    </row>
    <row r="205" spans="1:9" x14ac:dyDescent="0.2">
      <c r="A205" s="49" t="s">
        <v>12946</v>
      </c>
      <c r="B205" s="1" t="s">
        <v>6555</v>
      </c>
      <c r="C205" s="1" t="s">
        <v>12880</v>
      </c>
      <c r="D205" s="1" t="s">
        <v>69</v>
      </c>
      <c r="E205" s="39">
        <v>2871.5833333333335</v>
      </c>
      <c r="F205" s="39">
        <v>19401.67169109136</v>
      </c>
      <c r="G205" s="39">
        <v>8292.7122655337243</v>
      </c>
      <c r="H205" s="83">
        <v>8292.3094485211805</v>
      </c>
      <c r="I205" s="85">
        <v>2.8877133225646179</v>
      </c>
    </row>
    <row r="206" spans="1:9" hidden="1" x14ac:dyDescent="0.2">
      <c r="A206" s="49" t="s">
        <v>12947</v>
      </c>
      <c r="B206" s="1" t="s">
        <v>6555</v>
      </c>
      <c r="C206" s="1" t="s">
        <v>12880</v>
      </c>
      <c r="D206" s="1" t="s">
        <v>69</v>
      </c>
      <c r="E206" s="39">
        <v>2856.4385248899157</v>
      </c>
      <c r="F206" s="39">
        <v>19299.346747972759</v>
      </c>
      <c r="G206" s="39">
        <v>8251.6015876409183</v>
      </c>
      <c r="H206" s="83">
        <v>8252.2077680922393</v>
      </c>
      <c r="I206" s="85">
        <v>2.888984900667614</v>
      </c>
    </row>
    <row r="207" spans="1:9" hidden="1" x14ac:dyDescent="0.2">
      <c r="A207" s="49" t="s">
        <v>12948</v>
      </c>
      <c r="B207" s="1" t="s">
        <v>6555</v>
      </c>
      <c r="C207" s="1" t="s">
        <v>12880</v>
      </c>
      <c r="D207" s="1" t="s">
        <v>69</v>
      </c>
      <c r="E207" s="39">
        <v>2842.2237304076166</v>
      </c>
      <c r="F207" s="39">
        <v>19203.305385529773</v>
      </c>
      <c r="G207" s="39">
        <v>8212.8756039176988</v>
      </c>
      <c r="H207" s="83">
        <v>8214.4490215861151</v>
      </c>
      <c r="I207" s="85">
        <v>2.8901486303500965</v>
      </c>
    </row>
    <row r="208" spans="1:9" x14ac:dyDescent="0.2">
      <c r="A208" s="49" t="s">
        <v>12946</v>
      </c>
      <c r="B208" s="1" t="s">
        <v>6554</v>
      </c>
      <c r="C208" s="1" t="s">
        <v>12879</v>
      </c>
      <c r="D208" s="1" t="s">
        <v>75</v>
      </c>
      <c r="E208" s="39">
        <v>11421.5</v>
      </c>
      <c r="F208" s="39">
        <v>21313.601756279058</v>
      </c>
      <c r="G208" s="39">
        <v>9109.9143167211423</v>
      </c>
      <c r="H208" s="83">
        <v>9106.9276002632923</v>
      </c>
      <c r="I208" s="85">
        <v>0.79734952504165757</v>
      </c>
    </row>
    <row r="209" spans="1:9" hidden="1" x14ac:dyDescent="0.2">
      <c r="A209" s="49" t="s">
        <v>12947</v>
      </c>
      <c r="B209" s="1" t="s">
        <v>6554</v>
      </c>
      <c r="C209" s="1" t="s">
        <v>12879</v>
      </c>
      <c r="D209" s="1" t="s">
        <v>75</v>
      </c>
      <c r="E209" s="39">
        <v>11443.821897379363</v>
      </c>
      <c r="F209" s="39">
        <v>21355.256532901069</v>
      </c>
      <c r="G209" s="39">
        <v>9130.6234875476039</v>
      </c>
      <c r="H209" s="83">
        <v>9132.0753504845543</v>
      </c>
      <c r="I209" s="85">
        <v>0.79799174020488739</v>
      </c>
    </row>
    <row r="210" spans="1:9" hidden="1" x14ac:dyDescent="0.2">
      <c r="A210" s="49" t="s">
        <v>12948</v>
      </c>
      <c r="B210" s="1" t="s">
        <v>6554</v>
      </c>
      <c r="C210" s="1" t="s">
        <v>12879</v>
      </c>
      <c r="D210" s="1" t="s">
        <v>75</v>
      </c>
      <c r="E210" s="39">
        <v>11464.838363918185</v>
      </c>
      <c r="F210" s="39">
        <v>21394.475251820004</v>
      </c>
      <c r="G210" s="39">
        <v>9149.9958120072388</v>
      </c>
      <c r="H210" s="83">
        <v>9155.8628709718523</v>
      </c>
      <c r="I210" s="85">
        <v>0.79860374654621602</v>
      </c>
    </row>
    <row r="211" spans="1:9" x14ac:dyDescent="0.2">
      <c r="A211" s="49" t="s">
        <v>12946</v>
      </c>
      <c r="B211" s="1" t="s">
        <v>6553</v>
      </c>
      <c r="C211" s="1" t="s">
        <v>12878</v>
      </c>
      <c r="D211" s="1" t="s">
        <v>69</v>
      </c>
      <c r="E211" s="39">
        <v>2245.5</v>
      </c>
      <c r="F211" s="39">
        <v>3257.1858219750325</v>
      </c>
      <c r="G211" s="39">
        <v>1392.1947163665006</v>
      </c>
      <c r="H211" s="83">
        <v>1392.1270907575843</v>
      </c>
      <c r="I211" s="85">
        <v>0.61996307760302127</v>
      </c>
    </row>
    <row r="212" spans="1:9" hidden="1" x14ac:dyDescent="0.2">
      <c r="A212" s="49" t="s">
        <v>12947</v>
      </c>
      <c r="B212" s="1" t="s">
        <v>6553</v>
      </c>
      <c r="C212" s="1" t="s">
        <v>12878</v>
      </c>
      <c r="D212" s="1" t="s">
        <v>69</v>
      </c>
      <c r="E212" s="39">
        <v>2249.4217283346188</v>
      </c>
      <c r="F212" s="39">
        <v>3262.8744427406336</v>
      </c>
      <c r="G212" s="39">
        <v>1395.0700136946205</v>
      </c>
      <c r="H212" s="83">
        <v>1395.1724985469905</v>
      </c>
      <c r="I212" s="85">
        <v>0.62023607266384861</v>
      </c>
    </row>
    <row r="213" spans="1:9" hidden="1" x14ac:dyDescent="0.2">
      <c r="A213" s="49" t="s">
        <v>12948</v>
      </c>
      <c r="B213" s="1" t="s">
        <v>6553</v>
      </c>
      <c r="C213" s="1" t="s">
        <v>12878</v>
      </c>
      <c r="D213" s="1" t="s">
        <v>69</v>
      </c>
      <c r="E213" s="39">
        <v>2254.0431019874695</v>
      </c>
      <c r="F213" s="39">
        <v>3269.5779264814996</v>
      </c>
      <c r="G213" s="39">
        <v>1398.3341017813495</v>
      </c>
      <c r="H213" s="83">
        <v>1398.6019937704893</v>
      </c>
      <c r="I213" s="85">
        <v>0.62048591375084727</v>
      </c>
    </row>
    <row r="214" spans="1:9" x14ac:dyDescent="0.2">
      <c r="A214" s="49" t="s">
        <v>12946</v>
      </c>
      <c r="B214" s="1" t="s">
        <v>6552</v>
      </c>
      <c r="C214" s="1" t="s">
        <v>12877</v>
      </c>
      <c r="D214" s="1" t="s">
        <v>75</v>
      </c>
      <c r="E214" s="39">
        <v>6142.25</v>
      </c>
      <c r="F214" s="39">
        <v>9499.1479921893424</v>
      </c>
      <c r="G214" s="39">
        <v>4060.1501933010768</v>
      </c>
      <c r="H214" s="83">
        <v>4058.8190592220858</v>
      </c>
      <c r="I214" s="85">
        <v>0.66080329833889628</v>
      </c>
    </row>
    <row r="215" spans="1:9" hidden="1" x14ac:dyDescent="0.2">
      <c r="A215" s="49" t="s">
        <v>12947</v>
      </c>
      <c r="B215" s="1" t="s">
        <v>6552</v>
      </c>
      <c r="C215" s="1" t="s">
        <v>12877</v>
      </c>
      <c r="D215" s="1" t="s">
        <v>75</v>
      </c>
      <c r="E215" s="39">
        <v>6158.1299193184004</v>
      </c>
      <c r="F215" s="39">
        <v>9523.7066968512354</v>
      </c>
      <c r="G215" s="39">
        <v>4071.9426582777419</v>
      </c>
      <c r="H215" s="83">
        <v>4072.5901389930518</v>
      </c>
      <c r="I215" s="85">
        <v>0.66133553405833601</v>
      </c>
    </row>
    <row r="216" spans="1:9" hidden="1" x14ac:dyDescent="0.2">
      <c r="A216" s="49" t="s">
        <v>12948</v>
      </c>
      <c r="B216" s="1" t="s">
        <v>6552</v>
      </c>
      <c r="C216" s="1" t="s">
        <v>12877</v>
      </c>
      <c r="D216" s="1" t="s">
        <v>75</v>
      </c>
      <c r="E216" s="39">
        <v>6170.8479021463372</v>
      </c>
      <c r="F216" s="39">
        <v>9543.3753852056161</v>
      </c>
      <c r="G216" s="39">
        <v>4081.5137449849813</v>
      </c>
      <c r="H216" s="83">
        <v>4084.130848019639</v>
      </c>
      <c r="I216" s="85">
        <v>0.66184273422119211</v>
      </c>
    </row>
    <row r="217" spans="1:9" x14ac:dyDescent="0.2">
      <c r="A217" s="49" t="s">
        <v>12946</v>
      </c>
      <c r="B217" s="1" t="s">
        <v>6551</v>
      </c>
      <c r="C217" s="1" t="s">
        <v>12876</v>
      </c>
      <c r="D217" s="1" t="s">
        <v>69</v>
      </c>
      <c r="E217" s="39">
        <v>5020.8333333333339</v>
      </c>
      <c r="F217" s="39">
        <v>7649.8201389441156</v>
      </c>
      <c r="G217" s="39">
        <v>3269.7057400717385</v>
      </c>
      <c r="H217" s="83">
        <v>3269.5469147012277</v>
      </c>
      <c r="I217" s="85">
        <v>0.65119606599858471</v>
      </c>
    </row>
    <row r="218" spans="1:9" hidden="1" x14ac:dyDescent="0.2">
      <c r="A218" s="49" t="s">
        <v>12947</v>
      </c>
      <c r="B218" s="1" t="s">
        <v>6551</v>
      </c>
      <c r="C218" s="1" t="s">
        <v>12876</v>
      </c>
      <c r="D218" s="1" t="s">
        <v>69</v>
      </c>
      <c r="E218" s="39">
        <v>5034.6960323963285</v>
      </c>
      <c r="F218" s="39">
        <v>7670.9415639012377</v>
      </c>
      <c r="G218" s="39">
        <v>3279.7770004332947</v>
      </c>
      <c r="H218" s="83">
        <v>3280.0179399262202</v>
      </c>
      <c r="I218" s="85">
        <v>0.65148281421968057</v>
      </c>
    </row>
    <row r="219" spans="1:9" hidden="1" x14ac:dyDescent="0.2">
      <c r="A219" s="49" t="s">
        <v>12948</v>
      </c>
      <c r="B219" s="1" t="s">
        <v>6551</v>
      </c>
      <c r="C219" s="1" t="s">
        <v>12876</v>
      </c>
      <c r="D219" s="1" t="s">
        <v>69</v>
      </c>
      <c r="E219" s="39">
        <v>5046.9784730919728</v>
      </c>
      <c r="F219" s="39">
        <v>7689.6552825114804</v>
      </c>
      <c r="G219" s="39">
        <v>3288.7141564630765</v>
      </c>
      <c r="H219" s="83">
        <v>3289.3442063030716</v>
      </c>
      <c r="I219" s="85">
        <v>0.65174524199781125</v>
      </c>
    </row>
    <row r="220" spans="1:9" x14ac:dyDescent="0.2">
      <c r="A220" s="49" t="s">
        <v>12946</v>
      </c>
      <c r="B220" s="1" t="s">
        <v>6550</v>
      </c>
      <c r="C220" s="1" t="s">
        <v>12875</v>
      </c>
      <c r="D220" s="1" t="s">
        <v>75</v>
      </c>
      <c r="E220" s="39">
        <v>9757.5</v>
      </c>
      <c r="F220" s="39">
        <v>38878.8611962539</v>
      </c>
      <c r="G220" s="39">
        <v>16617.702548806607</v>
      </c>
      <c r="H220" s="83">
        <v>16612.254378388243</v>
      </c>
      <c r="I220" s="85">
        <v>1.702511337779989</v>
      </c>
    </row>
    <row r="221" spans="1:9" hidden="1" x14ac:dyDescent="0.2">
      <c r="A221" s="49" t="s">
        <v>12947</v>
      </c>
      <c r="B221" s="1" t="s">
        <v>6550</v>
      </c>
      <c r="C221" s="1" t="s">
        <v>12875</v>
      </c>
      <c r="D221" s="1" t="s">
        <v>75</v>
      </c>
      <c r="E221" s="39">
        <v>9719.8090855424525</v>
      </c>
      <c r="F221" s="39">
        <v>38728.681351872154</v>
      </c>
      <c r="G221" s="39">
        <v>16558.780600380484</v>
      </c>
      <c r="H221" s="83">
        <v>16561.413616610709</v>
      </c>
      <c r="I221" s="85">
        <v>1.7038826041598567</v>
      </c>
    </row>
    <row r="222" spans="1:9" hidden="1" x14ac:dyDescent="0.2">
      <c r="A222" s="49" t="s">
        <v>12948</v>
      </c>
      <c r="B222" s="1" t="s">
        <v>6550</v>
      </c>
      <c r="C222" s="1" t="s">
        <v>12875</v>
      </c>
      <c r="D222" s="1" t="s">
        <v>75</v>
      </c>
      <c r="E222" s="39">
        <v>9681.9045178697052</v>
      </c>
      <c r="F222" s="39">
        <v>38577.650204011254</v>
      </c>
      <c r="G222" s="39">
        <v>16498.901405574561</v>
      </c>
      <c r="H222" s="83">
        <v>16509.480648383702</v>
      </c>
      <c r="I222" s="85">
        <v>1.7051893682603945</v>
      </c>
    </row>
    <row r="223" spans="1:9" x14ac:dyDescent="0.2">
      <c r="A223" s="49" t="s">
        <v>12946</v>
      </c>
      <c r="B223" s="1" t="s">
        <v>6549</v>
      </c>
      <c r="C223" s="1" t="s">
        <v>11670</v>
      </c>
      <c r="D223" s="1" t="s">
        <v>75</v>
      </c>
      <c r="E223" s="39">
        <v>11026.749999999998</v>
      </c>
      <c r="F223" s="39">
        <v>40326.055541031856</v>
      </c>
      <c r="G223" s="39">
        <v>17236.266066663771</v>
      </c>
      <c r="H223" s="83">
        <v>17230.615098087845</v>
      </c>
      <c r="I223" s="85">
        <v>1.5626195477441538</v>
      </c>
    </row>
    <row r="224" spans="1:9" hidden="1" x14ac:dyDescent="0.2">
      <c r="A224" s="49" t="s">
        <v>12947</v>
      </c>
      <c r="B224" s="1" t="s">
        <v>6549</v>
      </c>
      <c r="C224" s="1" t="s">
        <v>11670</v>
      </c>
      <c r="D224" s="1" t="s">
        <v>75</v>
      </c>
      <c r="E224" s="39">
        <v>10998.64446267492</v>
      </c>
      <c r="F224" s="39">
        <v>40223.270453931698</v>
      </c>
      <c r="G224" s="39">
        <v>17197.805017552571</v>
      </c>
      <c r="H224" s="83">
        <v>17200.539645230074</v>
      </c>
      <c r="I224" s="85">
        <v>1.563878140038252</v>
      </c>
    </row>
    <row r="225" spans="1:9" hidden="1" x14ac:dyDescent="0.2">
      <c r="A225" s="49" t="s">
        <v>12948</v>
      </c>
      <c r="B225" s="1" t="s">
        <v>6549</v>
      </c>
      <c r="C225" s="1" t="s">
        <v>11670</v>
      </c>
      <c r="D225" s="1" t="s">
        <v>75</v>
      </c>
      <c r="E225" s="39">
        <v>10966.881758881435</v>
      </c>
      <c r="F225" s="39">
        <v>40107.110700848563</v>
      </c>
      <c r="G225" s="39">
        <v>17153.021545282187</v>
      </c>
      <c r="H225" s="83">
        <v>17164.02021576195</v>
      </c>
      <c r="I225" s="85">
        <v>1.5650775300701876</v>
      </c>
    </row>
    <row r="226" spans="1:9" x14ac:dyDescent="0.2">
      <c r="A226" s="49" t="s">
        <v>12946</v>
      </c>
      <c r="B226" s="1" t="s">
        <v>6548</v>
      </c>
      <c r="C226" s="1" t="s">
        <v>12874</v>
      </c>
      <c r="D226" s="1" t="s">
        <v>75</v>
      </c>
      <c r="E226" s="39">
        <v>8804.4166666666642</v>
      </c>
      <c r="F226" s="39">
        <v>32247.887100887212</v>
      </c>
      <c r="G226" s="39">
        <v>13783.474597287726</v>
      </c>
      <c r="H226" s="83">
        <v>13778.955638163103</v>
      </c>
      <c r="I226" s="85">
        <v>1.5650049469296403</v>
      </c>
    </row>
    <row r="227" spans="1:9" hidden="1" x14ac:dyDescent="0.2">
      <c r="A227" s="49" t="s">
        <v>12947</v>
      </c>
      <c r="B227" s="1" t="s">
        <v>6548</v>
      </c>
      <c r="C227" s="1" t="s">
        <v>12874</v>
      </c>
      <c r="D227" s="1" t="s">
        <v>75</v>
      </c>
      <c r="E227" s="39">
        <v>8773.3544887606404</v>
      </c>
      <c r="F227" s="39">
        <v>32134.115837651399</v>
      </c>
      <c r="G227" s="39">
        <v>13739.217431867437</v>
      </c>
      <c r="H227" s="83">
        <v>13741.402108587405</v>
      </c>
      <c r="I227" s="85">
        <v>1.5662654605135613</v>
      </c>
    </row>
    <row r="228" spans="1:9" hidden="1" x14ac:dyDescent="0.2">
      <c r="A228" s="49" t="s">
        <v>12948</v>
      </c>
      <c r="B228" s="1" t="s">
        <v>6548</v>
      </c>
      <c r="C228" s="1" t="s">
        <v>12874</v>
      </c>
      <c r="D228" s="1" t="s">
        <v>75</v>
      </c>
      <c r="E228" s="39">
        <v>8742.2542574701729</v>
      </c>
      <c r="F228" s="39">
        <v>32020.205196499726</v>
      </c>
      <c r="G228" s="39">
        <v>13694.411290721471</v>
      </c>
      <c r="H228" s="83">
        <v>13703.19226944311</v>
      </c>
      <c r="I228" s="85">
        <v>1.5674666814607758</v>
      </c>
    </row>
    <row r="229" spans="1:9" x14ac:dyDescent="0.2">
      <c r="A229" s="49" t="s">
        <v>12946</v>
      </c>
      <c r="B229" s="1" t="s">
        <v>6547</v>
      </c>
      <c r="C229" s="1" t="s">
        <v>11311</v>
      </c>
      <c r="D229" s="1" t="s">
        <v>75</v>
      </c>
      <c r="E229" s="39">
        <v>6497.4166666666679</v>
      </c>
      <c r="F229" s="39">
        <v>20276.934510324183</v>
      </c>
      <c r="G229" s="39">
        <v>8666.819344149555</v>
      </c>
      <c r="H229" s="83">
        <v>8663.9778978886534</v>
      </c>
      <c r="I229" s="85">
        <v>1.3334496373515605</v>
      </c>
    </row>
    <row r="230" spans="1:9" hidden="1" x14ac:dyDescent="0.2">
      <c r="A230" s="49" t="s">
        <v>12947</v>
      </c>
      <c r="B230" s="1" t="s">
        <v>6547</v>
      </c>
      <c r="C230" s="1" t="s">
        <v>11311</v>
      </c>
      <c r="D230" s="1" t="s">
        <v>75</v>
      </c>
      <c r="E230" s="39">
        <v>6474.9392638837544</v>
      </c>
      <c r="F230" s="39">
        <v>20206.787735448328</v>
      </c>
      <c r="G230" s="39">
        <v>8639.5857816515454</v>
      </c>
      <c r="H230" s="83">
        <v>8640.9595645486388</v>
      </c>
      <c r="I230" s="85">
        <v>1.3345236476188469</v>
      </c>
    </row>
    <row r="231" spans="1:9" hidden="1" x14ac:dyDescent="0.2">
      <c r="A231" s="49" t="s">
        <v>12948</v>
      </c>
      <c r="B231" s="1" t="s">
        <v>6547</v>
      </c>
      <c r="C231" s="1" t="s">
        <v>11311</v>
      </c>
      <c r="D231" s="1" t="s">
        <v>75</v>
      </c>
      <c r="E231" s="39">
        <v>6453.5700719014912</v>
      </c>
      <c r="F231" s="39">
        <v>20140.099430142953</v>
      </c>
      <c r="G231" s="39">
        <v>8613.523971500108</v>
      </c>
      <c r="H231" s="83">
        <v>8619.0470399333844</v>
      </c>
      <c r="I231" s="85">
        <v>1.335547138081024</v>
      </c>
    </row>
    <row r="232" spans="1:9" x14ac:dyDescent="0.2">
      <c r="A232" s="49" t="s">
        <v>12946</v>
      </c>
      <c r="B232" s="1" t="s">
        <v>6546</v>
      </c>
      <c r="C232" s="1" t="s">
        <v>12873</v>
      </c>
      <c r="D232" s="1" t="s">
        <v>69</v>
      </c>
      <c r="E232" s="39">
        <v>16657.083333333336</v>
      </c>
      <c r="F232" s="39">
        <v>28665.334550984357</v>
      </c>
      <c r="G232" s="39">
        <v>12252.210799738776</v>
      </c>
      <c r="H232" s="83">
        <v>12251.615650794332</v>
      </c>
      <c r="I232" s="85">
        <v>0.73551986296886696</v>
      </c>
    </row>
    <row r="233" spans="1:9" hidden="1" x14ac:dyDescent="0.2">
      <c r="A233" s="49" t="s">
        <v>12947</v>
      </c>
      <c r="B233" s="1" t="s">
        <v>6546</v>
      </c>
      <c r="C233" s="1" t="s">
        <v>12873</v>
      </c>
      <c r="D233" s="1" t="s">
        <v>69</v>
      </c>
      <c r="E233" s="39">
        <v>16696.44603441986</v>
      </c>
      <c r="F233" s="39">
        <v>28733.074201011659</v>
      </c>
      <c r="G233" s="39">
        <v>12285.072846819383</v>
      </c>
      <c r="H233" s="83">
        <v>12285.975334769593</v>
      </c>
      <c r="I233" s="85">
        <v>0.73584374240134431</v>
      </c>
    </row>
    <row r="234" spans="1:9" hidden="1" x14ac:dyDescent="0.2">
      <c r="A234" s="49" t="s">
        <v>12948</v>
      </c>
      <c r="B234" s="1" t="s">
        <v>6546</v>
      </c>
      <c r="C234" s="1" t="s">
        <v>12873</v>
      </c>
      <c r="D234" s="1" t="s">
        <v>69</v>
      </c>
      <c r="E234" s="39">
        <v>16736.134768451906</v>
      </c>
      <c r="F234" s="39">
        <v>28801.374924263546</v>
      </c>
      <c r="G234" s="39">
        <v>12317.780961449071</v>
      </c>
      <c r="H234" s="83">
        <v>12320.140794366931</v>
      </c>
      <c r="I234" s="85">
        <v>0.73614015212107098</v>
      </c>
    </row>
    <row r="235" spans="1:9" x14ac:dyDescent="0.2">
      <c r="A235" s="49" t="s">
        <v>12946</v>
      </c>
      <c r="B235" s="1" t="s">
        <v>6545</v>
      </c>
      <c r="C235" s="1" t="s">
        <v>12872</v>
      </c>
      <c r="D235" s="1" t="s">
        <v>69</v>
      </c>
      <c r="E235" s="39">
        <v>6690.6666666666661</v>
      </c>
      <c r="F235" s="39">
        <v>9306.0764040015292</v>
      </c>
      <c r="G235" s="39">
        <v>3977.6270399881423</v>
      </c>
      <c r="H235" s="83">
        <v>3977.4338274673223</v>
      </c>
      <c r="I235" s="85">
        <v>0.59447496424880275</v>
      </c>
    </row>
    <row r="236" spans="1:9" hidden="1" x14ac:dyDescent="0.2">
      <c r="A236" s="49" t="s">
        <v>12947</v>
      </c>
      <c r="B236" s="1" t="s">
        <v>6545</v>
      </c>
      <c r="C236" s="1" t="s">
        <v>12872</v>
      </c>
      <c r="D236" s="1" t="s">
        <v>69</v>
      </c>
      <c r="E236" s="39">
        <v>6707.2692922576989</v>
      </c>
      <c r="F236" s="39">
        <v>9329.1690657577856</v>
      </c>
      <c r="G236" s="39">
        <v>3988.766421975587</v>
      </c>
      <c r="H236" s="83">
        <v>3989.0594453607082</v>
      </c>
      <c r="I236" s="85">
        <v>0.59473673585244879</v>
      </c>
    </row>
    <row r="237" spans="1:9" hidden="1" x14ac:dyDescent="0.2">
      <c r="A237" s="49" t="s">
        <v>12948</v>
      </c>
      <c r="B237" s="1" t="s">
        <v>6545</v>
      </c>
      <c r="C237" s="1" t="s">
        <v>12872</v>
      </c>
      <c r="D237" s="1" t="s">
        <v>69</v>
      </c>
      <c r="E237" s="39">
        <v>6723.079425041662</v>
      </c>
      <c r="F237" s="39">
        <v>9351.1594459358894</v>
      </c>
      <c r="G237" s="39">
        <v>3999.3067724550324</v>
      </c>
      <c r="H237" s="83">
        <v>4000.072957192348</v>
      </c>
      <c r="I237" s="85">
        <v>0.59497630539558288</v>
      </c>
    </row>
    <row r="238" spans="1:9" x14ac:dyDescent="0.2">
      <c r="A238" s="49" t="s">
        <v>12946</v>
      </c>
      <c r="B238" s="1" t="s">
        <v>6544</v>
      </c>
      <c r="C238" s="1" t="s">
        <v>12871</v>
      </c>
      <c r="D238" s="1" t="s">
        <v>69</v>
      </c>
      <c r="E238" s="39">
        <v>4377.5</v>
      </c>
      <c r="F238" s="39">
        <v>6620.8202655024261</v>
      </c>
      <c r="G238" s="39">
        <v>2829.8879755210305</v>
      </c>
      <c r="H238" s="83">
        <v>2829.7505142196333</v>
      </c>
      <c r="I238" s="85">
        <v>0.6464307285481744</v>
      </c>
    </row>
    <row r="239" spans="1:9" hidden="1" x14ac:dyDescent="0.2">
      <c r="A239" s="49" t="s">
        <v>12947</v>
      </c>
      <c r="B239" s="1" t="s">
        <v>6544</v>
      </c>
      <c r="C239" s="1" t="s">
        <v>12871</v>
      </c>
      <c r="D239" s="1" t="s">
        <v>69</v>
      </c>
      <c r="E239" s="39">
        <v>4386.5229748037164</v>
      </c>
      <c r="F239" s="39">
        <v>6634.467208834365</v>
      </c>
      <c r="G239" s="39">
        <v>2836.6234810159972</v>
      </c>
      <c r="H239" s="83">
        <v>2836.8318654955051</v>
      </c>
      <c r="I239" s="85">
        <v>0.64671537839658633</v>
      </c>
    </row>
    <row r="240" spans="1:9" hidden="1" x14ac:dyDescent="0.2">
      <c r="A240" s="49" t="s">
        <v>12948</v>
      </c>
      <c r="B240" s="1" t="s">
        <v>6544</v>
      </c>
      <c r="C240" s="1" t="s">
        <v>12871</v>
      </c>
      <c r="D240" s="1" t="s">
        <v>69</v>
      </c>
      <c r="E240" s="39">
        <v>4393.4370702851265</v>
      </c>
      <c r="F240" s="39">
        <v>6644.9245437243571</v>
      </c>
      <c r="G240" s="39">
        <v>2841.9033900356922</v>
      </c>
      <c r="H240" s="83">
        <v>2842.447840143238</v>
      </c>
      <c r="I240" s="85">
        <v>0.6469758857747262</v>
      </c>
    </row>
    <row r="241" spans="1:9" x14ac:dyDescent="0.2">
      <c r="A241" s="49" t="s">
        <v>12946</v>
      </c>
      <c r="B241" s="1" t="s">
        <v>6543</v>
      </c>
      <c r="C241" s="1" t="s">
        <v>12870</v>
      </c>
      <c r="D241" s="1" t="s">
        <v>69</v>
      </c>
      <c r="E241" s="39">
        <v>5276.5</v>
      </c>
      <c r="F241" s="39">
        <v>18240.176608974227</v>
      </c>
      <c r="G241" s="39">
        <v>7796.2630591360858</v>
      </c>
      <c r="H241" s="83">
        <v>7795.884357054797</v>
      </c>
      <c r="I241" s="85">
        <v>1.477472634711418</v>
      </c>
    </row>
    <row r="242" spans="1:9" hidden="1" x14ac:dyDescent="0.2">
      <c r="A242" s="49" t="s">
        <v>12947</v>
      </c>
      <c r="B242" s="1" t="s">
        <v>6543</v>
      </c>
      <c r="C242" s="1" t="s">
        <v>12870</v>
      </c>
      <c r="D242" s="1" t="s">
        <v>69</v>
      </c>
      <c r="E242" s="39">
        <v>5267.4036441586086</v>
      </c>
      <c r="F242" s="39">
        <v>18208.731685815874</v>
      </c>
      <c r="G242" s="39">
        <v>7785.2997435464194</v>
      </c>
      <c r="H242" s="83">
        <v>7785.8716684584597</v>
      </c>
      <c r="I242" s="85">
        <v>1.4781232262488098</v>
      </c>
    </row>
    <row r="243" spans="1:9" hidden="1" x14ac:dyDescent="0.2">
      <c r="A243" s="49" t="s">
        <v>12948</v>
      </c>
      <c r="B243" s="1" t="s">
        <v>6543</v>
      </c>
      <c r="C243" s="1" t="s">
        <v>12870</v>
      </c>
      <c r="D243" s="1" t="s">
        <v>69</v>
      </c>
      <c r="E243" s="39">
        <v>5261.6056187654131</v>
      </c>
      <c r="F243" s="39">
        <v>18188.688663517911</v>
      </c>
      <c r="G243" s="39">
        <v>7778.9440095257642</v>
      </c>
      <c r="H243" s="83">
        <v>7780.4342948456051</v>
      </c>
      <c r="I243" s="85">
        <v>1.4787186381086486</v>
      </c>
    </row>
    <row r="244" spans="1:9" x14ac:dyDescent="0.2">
      <c r="A244" s="49" t="s">
        <v>12946</v>
      </c>
      <c r="B244" s="1" t="s">
        <v>6542</v>
      </c>
      <c r="C244" s="1" t="s">
        <v>12869</v>
      </c>
      <c r="D244" s="1" t="s">
        <v>69</v>
      </c>
      <c r="E244" s="39">
        <v>37095.5</v>
      </c>
      <c r="F244" s="39">
        <v>110807.28060961024</v>
      </c>
      <c r="G244" s="39">
        <v>47361.53201910323</v>
      </c>
      <c r="H244" s="83">
        <v>47359.231441170872</v>
      </c>
      <c r="I244" s="85">
        <v>1.2766840032125426</v>
      </c>
    </row>
    <row r="245" spans="1:9" hidden="1" x14ac:dyDescent="0.2">
      <c r="A245" s="49" t="s">
        <v>12947</v>
      </c>
      <c r="B245" s="1" t="s">
        <v>6542</v>
      </c>
      <c r="C245" s="1" t="s">
        <v>12869</v>
      </c>
      <c r="D245" s="1" t="s">
        <v>69</v>
      </c>
      <c r="E245" s="39">
        <v>37069.801616554701</v>
      </c>
      <c r="F245" s="39">
        <v>110730.51744465393</v>
      </c>
      <c r="G245" s="39">
        <v>47343.784506207907</v>
      </c>
      <c r="H245" s="83">
        <v>47347.262482738202</v>
      </c>
      <c r="I245" s="85">
        <v>1.2772461793157741</v>
      </c>
    </row>
    <row r="246" spans="1:9" hidden="1" x14ac:dyDescent="0.2">
      <c r="A246" s="49" t="s">
        <v>12948</v>
      </c>
      <c r="B246" s="1" t="s">
        <v>6542</v>
      </c>
      <c r="C246" s="1" t="s">
        <v>12869</v>
      </c>
      <c r="D246" s="1" t="s">
        <v>69</v>
      </c>
      <c r="E246" s="39">
        <v>37044.535931999264</v>
      </c>
      <c r="F246" s="39">
        <v>110655.04678653291</v>
      </c>
      <c r="G246" s="39">
        <v>47324.984733528792</v>
      </c>
      <c r="H246" s="83">
        <v>47334.051225063347</v>
      </c>
      <c r="I246" s="85">
        <v>1.2777606746633838</v>
      </c>
    </row>
    <row r="247" spans="1:9" x14ac:dyDescent="0.2">
      <c r="A247" s="49" t="s">
        <v>12946</v>
      </c>
      <c r="B247" s="1" t="s">
        <v>6541</v>
      </c>
      <c r="C247" s="1" t="s">
        <v>12868</v>
      </c>
      <c r="D247" s="1" t="s">
        <v>69</v>
      </c>
      <c r="E247" s="39">
        <v>12960.5</v>
      </c>
      <c r="F247" s="39">
        <v>38561.013663573292</v>
      </c>
      <c r="G247" s="39">
        <v>16481.847341338049</v>
      </c>
      <c r="H247" s="83">
        <v>16481.046738556393</v>
      </c>
      <c r="I247" s="85">
        <v>1.2716366450797727</v>
      </c>
    </row>
    <row r="248" spans="1:9" hidden="1" x14ac:dyDescent="0.2">
      <c r="A248" s="49" t="s">
        <v>12947</v>
      </c>
      <c r="B248" s="1" t="s">
        <v>6541</v>
      </c>
      <c r="C248" s="1" t="s">
        <v>12868</v>
      </c>
      <c r="D248" s="1" t="s">
        <v>69</v>
      </c>
      <c r="E248" s="39">
        <v>12946.010540547843</v>
      </c>
      <c r="F248" s="39">
        <v>38517.90357955551</v>
      </c>
      <c r="G248" s="39">
        <v>16468.660752107891</v>
      </c>
      <c r="H248" s="83">
        <v>16469.870575449615</v>
      </c>
      <c r="I248" s="85">
        <v>1.2721965986250967</v>
      </c>
    </row>
    <row r="249" spans="1:9" hidden="1" x14ac:dyDescent="0.2">
      <c r="A249" s="49" t="s">
        <v>12948</v>
      </c>
      <c r="B249" s="1" t="s">
        <v>6541</v>
      </c>
      <c r="C249" s="1" t="s">
        <v>12868</v>
      </c>
      <c r="D249" s="1" t="s">
        <v>69</v>
      </c>
      <c r="E249" s="39">
        <v>12934.501402009653</v>
      </c>
      <c r="F249" s="39">
        <v>38483.660761112777</v>
      </c>
      <c r="G249" s="39">
        <v>16458.703971481344</v>
      </c>
      <c r="H249" s="83">
        <v>16461.857119888413</v>
      </c>
      <c r="I249" s="85">
        <v>1.2727090599202153</v>
      </c>
    </row>
    <row r="250" spans="1:9" x14ac:dyDescent="0.2">
      <c r="A250" s="49" t="s">
        <v>12946</v>
      </c>
      <c r="B250" s="1" t="s">
        <v>6540</v>
      </c>
      <c r="C250" s="1" t="s">
        <v>12867</v>
      </c>
      <c r="D250" s="1" t="s">
        <v>69</v>
      </c>
      <c r="E250" s="39">
        <v>7989.25</v>
      </c>
      <c r="F250" s="39">
        <v>25402.255209433944</v>
      </c>
      <c r="G250" s="39">
        <v>10857.497060122729</v>
      </c>
      <c r="H250" s="83">
        <v>10856.969659148304</v>
      </c>
      <c r="I250" s="85">
        <v>1.3589472928182627</v>
      </c>
    </row>
    <row r="251" spans="1:9" hidden="1" x14ac:dyDescent="0.2">
      <c r="A251" s="49" t="s">
        <v>12947</v>
      </c>
      <c r="B251" s="1" t="s">
        <v>6540</v>
      </c>
      <c r="C251" s="1" t="s">
        <v>12867</v>
      </c>
      <c r="D251" s="1" t="s">
        <v>69</v>
      </c>
      <c r="E251" s="39">
        <v>7968.9816258238752</v>
      </c>
      <c r="F251" s="39">
        <v>25337.810810585215</v>
      </c>
      <c r="G251" s="39">
        <v>10833.398800606145</v>
      </c>
      <c r="H251" s="83">
        <v>10834.194645449661</v>
      </c>
      <c r="I251" s="85">
        <v>1.3595456928073373</v>
      </c>
    </row>
    <row r="252" spans="1:9" hidden="1" x14ac:dyDescent="0.2">
      <c r="A252" s="49" t="s">
        <v>12948</v>
      </c>
      <c r="B252" s="1" t="s">
        <v>6540</v>
      </c>
      <c r="C252" s="1" t="s">
        <v>12867</v>
      </c>
      <c r="D252" s="1" t="s">
        <v>69</v>
      </c>
      <c r="E252" s="39">
        <v>7951.4364210543145</v>
      </c>
      <c r="F252" s="39">
        <v>25282.024877079795</v>
      </c>
      <c r="G252" s="39">
        <v>10812.624241609476</v>
      </c>
      <c r="H252" s="83">
        <v>10814.69571752658</v>
      </c>
      <c r="I252" s="85">
        <v>1.36009333972548</v>
      </c>
    </row>
    <row r="253" spans="1:9" x14ac:dyDescent="0.2">
      <c r="A253" s="49" t="s">
        <v>12946</v>
      </c>
      <c r="B253" s="1" t="s">
        <v>6539</v>
      </c>
      <c r="C253" s="1" t="s">
        <v>12866</v>
      </c>
      <c r="D253" s="1" t="s">
        <v>69</v>
      </c>
      <c r="E253" s="39">
        <v>16083.083333333336</v>
      </c>
      <c r="F253" s="39">
        <v>50276.640360812708</v>
      </c>
      <c r="G253" s="39">
        <v>21489.370546424641</v>
      </c>
      <c r="H253" s="83">
        <v>21488.326704100469</v>
      </c>
      <c r="I253" s="85">
        <v>1.3360825321077821</v>
      </c>
    </row>
    <row r="254" spans="1:9" hidden="1" x14ac:dyDescent="0.2">
      <c r="A254" s="49" t="s">
        <v>12947</v>
      </c>
      <c r="B254" s="1" t="s">
        <v>6539</v>
      </c>
      <c r="C254" s="1" t="s">
        <v>12866</v>
      </c>
      <c r="D254" s="1" t="s">
        <v>69</v>
      </c>
      <c r="E254" s="39">
        <v>16067.584374134613</v>
      </c>
      <c r="F254" s="39">
        <v>50228.1897259779</v>
      </c>
      <c r="G254" s="39">
        <v>21475.494248567997</v>
      </c>
      <c r="H254" s="83">
        <v>21477.071884698104</v>
      </c>
      <c r="I254" s="85">
        <v>1.336670863808975</v>
      </c>
    </row>
    <row r="255" spans="1:9" hidden="1" x14ac:dyDescent="0.2">
      <c r="A255" s="49" t="s">
        <v>12948</v>
      </c>
      <c r="B255" s="1" t="s">
        <v>6539</v>
      </c>
      <c r="C255" s="1" t="s">
        <v>12866</v>
      </c>
      <c r="D255" s="1" t="s">
        <v>69</v>
      </c>
      <c r="E255" s="39">
        <v>16053.204763887792</v>
      </c>
      <c r="F255" s="39">
        <v>50183.238240126324</v>
      </c>
      <c r="G255" s="39">
        <v>21462.382896774052</v>
      </c>
      <c r="H255" s="83">
        <v>21466.494646919149</v>
      </c>
      <c r="I255" s="85">
        <v>1.3372092963773021</v>
      </c>
    </row>
    <row r="256" spans="1:9" x14ac:dyDescent="0.2">
      <c r="A256" s="49" t="s">
        <v>12946</v>
      </c>
      <c r="B256" s="1" t="s">
        <v>6538</v>
      </c>
      <c r="C256" s="1" t="s">
        <v>12865</v>
      </c>
      <c r="D256" s="1" t="s">
        <v>69</v>
      </c>
      <c r="E256" s="39">
        <v>17647.25</v>
      </c>
      <c r="F256" s="39">
        <v>30352.499810306705</v>
      </c>
      <c r="G256" s="39">
        <v>12973.343301243229</v>
      </c>
      <c r="H256" s="83">
        <v>12972.713123416725</v>
      </c>
      <c r="I256" s="85">
        <v>0.73511244660877617</v>
      </c>
    </row>
    <row r="257" spans="1:9" hidden="1" x14ac:dyDescent="0.2">
      <c r="A257" s="49" t="s">
        <v>12947</v>
      </c>
      <c r="B257" s="1" t="s">
        <v>6538</v>
      </c>
      <c r="C257" s="1" t="s">
        <v>12865</v>
      </c>
      <c r="D257" s="1" t="s">
        <v>69</v>
      </c>
      <c r="E257" s="39">
        <v>17672.009520948755</v>
      </c>
      <c r="F257" s="39">
        <v>30395.085105743692</v>
      </c>
      <c r="G257" s="39">
        <v>12995.679894780938</v>
      </c>
      <c r="H257" s="83">
        <v>12996.63458545767</v>
      </c>
      <c r="I257" s="85">
        <v>0.73543614663919221</v>
      </c>
    </row>
    <row r="258" spans="1:9" hidden="1" x14ac:dyDescent="0.2">
      <c r="A258" s="49" t="s">
        <v>12948</v>
      </c>
      <c r="B258" s="1" t="s">
        <v>6538</v>
      </c>
      <c r="C258" s="1" t="s">
        <v>12865</v>
      </c>
      <c r="D258" s="1" t="s">
        <v>69</v>
      </c>
      <c r="E258" s="39">
        <v>17692.634683924407</v>
      </c>
      <c r="F258" s="39">
        <v>30430.559485905247</v>
      </c>
      <c r="G258" s="39">
        <v>13014.551120125447</v>
      </c>
      <c r="H258" s="83">
        <v>13017.044439842735</v>
      </c>
      <c r="I258" s="85">
        <v>0.73573239217277631</v>
      </c>
    </row>
    <row r="259" spans="1:9" x14ac:dyDescent="0.2">
      <c r="A259" s="49" t="s">
        <v>12946</v>
      </c>
      <c r="B259" s="1" t="s">
        <v>6537</v>
      </c>
      <c r="C259" s="1" t="s">
        <v>12864</v>
      </c>
      <c r="D259" s="1" t="s">
        <v>69</v>
      </c>
      <c r="E259" s="39">
        <v>5117.583333333333</v>
      </c>
      <c r="F259" s="39">
        <v>8341.5795300371974</v>
      </c>
      <c r="G259" s="39">
        <v>3565.3793128778275</v>
      </c>
      <c r="H259" s="83">
        <v>3565.2061252164913</v>
      </c>
      <c r="I259" s="85">
        <v>0.69665814760544365</v>
      </c>
    </row>
    <row r="260" spans="1:9" hidden="1" x14ac:dyDescent="0.2">
      <c r="A260" s="49" t="s">
        <v>12947</v>
      </c>
      <c r="B260" s="1" t="s">
        <v>6537</v>
      </c>
      <c r="C260" s="1" t="s">
        <v>12864</v>
      </c>
      <c r="D260" s="1" t="s">
        <v>69</v>
      </c>
      <c r="E260" s="39">
        <v>5128.5630958273632</v>
      </c>
      <c r="F260" s="39">
        <v>8359.4763684664449</v>
      </c>
      <c r="G260" s="39">
        <v>3574.1659743550722</v>
      </c>
      <c r="H260" s="83">
        <v>3574.4285402970186</v>
      </c>
      <c r="I260" s="85">
        <v>0.69696491463763022</v>
      </c>
    </row>
    <row r="261" spans="1:9" hidden="1" x14ac:dyDescent="0.2">
      <c r="A261" s="49" t="s">
        <v>12948</v>
      </c>
      <c r="B261" s="1" t="s">
        <v>6537</v>
      </c>
      <c r="C261" s="1" t="s">
        <v>12864</v>
      </c>
      <c r="D261" s="1" t="s">
        <v>69</v>
      </c>
      <c r="E261" s="39">
        <v>5137.8330448592333</v>
      </c>
      <c r="F261" s="39">
        <v>8374.5862381162606</v>
      </c>
      <c r="G261" s="39">
        <v>3581.6456400134721</v>
      </c>
      <c r="H261" s="83">
        <v>3582.3318094873298</v>
      </c>
      <c r="I261" s="85">
        <v>0.69724566333888705</v>
      </c>
    </row>
    <row r="262" spans="1:9" x14ac:dyDescent="0.2">
      <c r="A262" s="49" t="s">
        <v>12946</v>
      </c>
      <c r="B262" s="1" t="s">
        <v>6536</v>
      </c>
      <c r="C262" s="1" t="s">
        <v>12863</v>
      </c>
      <c r="D262" s="1" t="s">
        <v>69</v>
      </c>
      <c r="E262" s="39">
        <v>5385</v>
      </c>
      <c r="F262" s="39">
        <v>12527.996912195018</v>
      </c>
      <c r="G262" s="39">
        <v>5354.7485655079809</v>
      </c>
      <c r="H262" s="83">
        <v>5354.4884595557887</v>
      </c>
      <c r="I262" s="85">
        <v>0.99433397577637672</v>
      </c>
    </row>
    <row r="263" spans="1:9" hidden="1" x14ac:dyDescent="0.2">
      <c r="A263" s="49" t="s">
        <v>12947</v>
      </c>
      <c r="B263" s="1" t="s">
        <v>6536</v>
      </c>
      <c r="C263" s="1" t="s">
        <v>12863</v>
      </c>
      <c r="D263" s="1" t="s">
        <v>69</v>
      </c>
      <c r="E263" s="39">
        <v>5363.7355962937181</v>
      </c>
      <c r="F263" s="39">
        <v>12478.526088801895</v>
      </c>
      <c r="G263" s="39">
        <v>5335.3010871516808</v>
      </c>
      <c r="H263" s="83">
        <v>5335.6930298777788</v>
      </c>
      <c r="I263" s="85">
        <v>0.99477182163205125</v>
      </c>
    </row>
    <row r="264" spans="1:9" hidden="1" x14ac:dyDescent="0.2">
      <c r="A264" s="49" t="s">
        <v>12948</v>
      </c>
      <c r="B264" s="1" t="s">
        <v>6536</v>
      </c>
      <c r="C264" s="1" t="s">
        <v>12863</v>
      </c>
      <c r="D264" s="1" t="s">
        <v>69</v>
      </c>
      <c r="E264" s="39">
        <v>5344.9037626342133</v>
      </c>
      <c r="F264" s="39">
        <v>12434.714546752266</v>
      </c>
      <c r="G264" s="39">
        <v>5318.0825744538788</v>
      </c>
      <c r="H264" s="83">
        <v>5319.1014094500824</v>
      </c>
      <c r="I264" s="85">
        <v>0.99517253175548026</v>
      </c>
    </row>
    <row r="265" spans="1:9" x14ac:dyDescent="0.2">
      <c r="A265" s="49" t="s">
        <v>12946</v>
      </c>
      <c r="B265" s="1" t="s">
        <v>6535</v>
      </c>
      <c r="C265" s="1" t="s">
        <v>12862</v>
      </c>
      <c r="D265" s="1" t="s">
        <v>69</v>
      </c>
      <c r="E265" s="39">
        <v>5816.1666666666661</v>
      </c>
      <c r="F265" s="39">
        <v>10876.619583533857</v>
      </c>
      <c r="G265" s="39">
        <v>4648.9126330970239</v>
      </c>
      <c r="H265" s="83">
        <v>4648.6868129987879</v>
      </c>
      <c r="I265" s="85">
        <v>0.79926987643616154</v>
      </c>
    </row>
    <row r="266" spans="1:9" hidden="1" x14ac:dyDescent="0.2">
      <c r="A266" s="49" t="s">
        <v>12947</v>
      </c>
      <c r="B266" s="1" t="s">
        <v>6535</v>
      </c>
      <c r="C266" s="1" t="s">
        <v>12862</v>
      </c>
      <c r="D266" s="1" t="s">
        <v>69</v>
      </c>
      <c r="E266" s="39">
        <v>5801.6442433253105</v>
      </c>
      <c r="F266" s="39">
        <v>10849.461683293443</v>
      </c>
      <c r="G266" s="39">
        <v>4638.7805981214051</v>
      </c>
      <c r="H266" s="83">
        <v>4639.121372949985</v>
      </c>
      <c r="I266" s="85">
        <v>0.79962182760296141</v>
      </c>
    </row>
    <row r="267" spans="1:9" hidden="1" x14ac:dyDescent="0.2">
      <c r="A267" s="49" t="s">
        <v>12948</v>
      </c>
      <c r="B267" s="1" t="s">
        <v>6535</v>
      </c>
      <c r="C267" s="1" t="s">
        <v>12862</v>
      </c>
      <c r="D267" s="1" t="s">
        <v>69</v>
      </c>
      <c r="E267" s="39">
        <v>5786.9623212509869</v>
      </c>
      <c r="F267" s="39">
        <v>10822.005509784402</v>
      </c>
      <c r="G267" s="39">
        <v>4628.3586732805197</v>
      </c>
      <c r="H267" s="83">
        <v>4629.2453713949808</v>
      </c>
      <c r="I267" s="85">
        <v>0.79994392816337911</v>
      </c>
    </row>
    <row r="268" spans="1:9" x14ac:dyDescent="0.2">
      <c r="A268" s="49" t="s">
        <v>12946</v>
      </c>
      <c r="B268" s="1" t="s">
        <v>6534</v>
      </c>
      <c r="C268" s="1" t="s">
        <v>12861</v>
      </c>
      <c r="D268" s="1" t="s">
        <v>75</v>
      </c>
      <c r="E268" s="39">
        <v>10869.75</v>
      </c>
      <c r="F268" s="39">
        <v>20022.218034701531</v>
      </c>
      <c r="G268" s="39">
        <v>8557.9477749744419</v>
      </c>
      <c r="H268" s="83">
        <v>8555.1420226285591</v>
      </c>
      <c r="I268" s="85">
        <v>0.78705968606716425</v>
      </c>
    </row>
    <row r="269" spans="1:9" hidden="1" x14ac:dyDescent="0.2">
      <c r="A269" s="49" t="s">
        <v>12947</v>
      </c>
      <c r="B269" s="1" t="s">
        <v>6534</v>
      </c>
      <c r="C269" s="1" t="s">
        <v>12861</v>
      </c>
      <c r="D269" s="1" t="s">
        <v>75</v>
      </c>
      <c r="E269" s="39">
        <v>10884.966220364739</v>
      </c>
      <c r="F269" s="39">
        <v>20050.246506543743</v>
      </c>
      <c r="G269" s="39">
        <v>8572.6552336993973</v>
      </c>
      <c r="H269" s="83">
        <v>8574.0183739517634</v>
      </c>
      <c r="I269" s="85">
        <v>0.78769361340879396</v>
      </c>
    </row>
    <row r="270" spans="1:9" hidden="1" x14ac:dyDescent="0.2">
      <c r="A270" s="49" t="s">
        <v>12948</v>
      </c>
      <c r="B270" s="1" t="s">
        <v>6534</v>
      </c>
      <c r="C270" s="1" t="s">
        <v>12861</v>
      </c>
      <c r="D270" s="1" t="s">
        <v>75</v>
      </c>
      <c r="E270" s="39">
        <v>10896.652565817891</v>
      </c>
      <c r="F270" s="39">
        <v>20071.772903810637</v>
      </c>
      <c r="G270" s="39">
        <v>8584.3020615242367</v>
      </c>
      <c r="H270" s="83">
        <v>8589.806392608074</v>
      </c>
      <c r="I270" s="85">
        <v>0.78829772177501123</v>
      </c>
    </row>
    <row r="271" spans="1:9" x14ac:dyDescent="0.2">
      <c r="A271" s="49" t="s">
        <v>12946</v>
      </c>
      <c r="B271" s="1" t="s">
        <v>6533</v>
      </c>
      <c r="C271" s="1" t="s">
        <v>12860</v>
      </c>
      <c r="D271" s="1" t="s">
        <v>75</v>
      </c>
      <c r="E271" s="39">
        <v>17583</v>
      </c>
      <c r="F271" s="39">
        <v>29457.481451141059</v>
      </c>
      <c r="G271" s="39">
        <v>12590.792259090565</v>
      </c>
      <c r="H271" s="83">
        <v>12586.664324935513</v>
      </c>
      <c r="I271" s="85">
        <v>0.71584282118725551</v>
      </c>
    </row>
    <row r="272" spans="1:9" hidden="1" x14ac:dyDescent="0.2">
      <c r="A272" s="49" t="s">
        <v>12947</v>
      </c>
      <c r="B272" s="1" t="s">
        <v>6533</v>
      </c>
      <c r="C272" s="1" t="s">
        <v>12860</v>
      </c>
      <c r="D272" s="1" t="s">
        <v>75</v>
      </c>
      <c r="E272" s="39">
        <v>17619.038564102724</v>
      </c>
      <c r="F272" s="39">
        <v>29517.858254506908</v>
      </c>
      <c r="G272" s="39">
        <v>12620.614014421695</v>
      </c>
      <c r="H272" s="83">
        <v>12622.620821706443</v>
      </c>
      <c r="I272" s="85">
        <v>0.7164193877992836</v>
      </c>
    </row>
    <row r="273" spans="1:9" hidden="1" x14ac:dyDescent="0.2">
      <c r="A273" s="49" t="s">
        <v>12948</v>
      </c>
      <c r="B273" s="1" t="s">
        <v>6533</v>
      </c>
      <c r="C273" s="1" t="s">
        <v>12860</v>
      </c>
      <c r="D273" s="1" t="s">
        <v>75</v>
      </c>
      <c r="E273" s="39">
        <v>17655.988195468046</v>
      </c>
      <c r="F273" s="39">
        <v>29579.761404172521</v>
      </c>
      <c r="G273" s="39">
        <v>12650.681532622664</v>
      </c>
      <c r="H273" s="83">
        <v>12658.793262509693</v>
      </c>
      <c r="I273" s="85">
        <v>0.71696883359714536</v>
      </c>
    </row>
    <row r="274" spans="1:9" x14ac:dyDescent="0.2">
      <c r="A274" s="49" t="s">
        <v>12946</v>
      </c>
      <c r="B274" s="1" t="s">
        <v>6532</v>
      </c>
      <c r="C274" s="1" t="s">
        <v>12859</v>
      </c>
      <c r="D274" s="1" t="s">
        <v>75</v>
      </c>
      <c r="E274" s="39">
        <v>9927.0833333333339</v>
      </c>
      <c r="F274" s="39">
        <v>16966.6690533373</v>
      </c>
      <c r="G274" s="39">
        <v>7251.9371940752198</v>
      </c>
      <c r="H274" s="83">
        <v>7249.5596217495304</v>
      </c>
      <c r="I274" s="85">
        <v>0.73028092726962734</v>
      </c>
    </row>
    <row r="275" spans="1:9" hidden="1" x14ac:dyDescent="0.2">
      <c r="A275" s="49" t="s">
        <v>12947</v>
      </c>
      <c r="B275" s="1" t="s">
        <v>6532</v>
      </c>
      <c r="C275" s="1" t="s">
        <v>12859</v>
      </c>
      <c r="D275" s="1" t="s">
        <v>75</v>
      </c>
      <c r="E275" s="39">
        <v>9953.1881710655798</v>
      </c>
      <c r="F275" s="39">
        <v>17011.285596547619</v>
      </c>
      <c r="G275" s="39">
        <v>7273.3213755553761</v>
      </c>
      <c r="H275" s="83">
        <v>7274.4779083757358</v>
      </c>
      <c r="I275" s="85">
        <v>0.73086912287291117</v>
      </c>
    </row>
    <row r="276" spans="1:9" hidden="1" x14ac:dyDescent="0.2">
      <c r="A276" s="49" t="s">
        <v>12948</v>
      </c>
      <c r="B276" s="1" t="s">
        <v>6532</v>
      </c>
      <c r="C276" s="1" t="s">
        <v>12859</v>
      </c>
      <c r="D276" s="1" t="s">
        <v>75</v>
      </c>
      <c r="E276" s="39">
        <v>9976.789417135773</v>
      </c>
      <c r="F276" s="39">
        <v>17051.623177876743</v>
      </c>
      <c r="G276" s="39">
        <v>7292.6434899227143</v>
      </c>
      <c r="H276" s="83">
        <v>7297.3195980043301</v>
      </c>
      <c r="I276" s="85">
        <v>0.73142965065201415</v>
      </c>
    </row>
    <row r="277" spans="1:9" x14ac:dyDescent="0.2">
      <c r="A277" s="49" t="s">
        <v>12946</v>
      </c>
      <c r="B277" s="1" t="s">
        <v>6531</v>
      </c>
      <c r="C277" s="1" t="s">
        <v>12858</v>
      </c>
      <c r="D277" s="1" t="s">
        <v>69</v>
      </c>
      <c r="E277" s="39">
        <v>8399.5</v>
      </c>
      <c r="F277" s="39">
        <v>10840.000600283121</v>
      </c>
      <c r="G277" s="39">
        <v>4633.2608533746516</v>
      </c>
      <c r="H277" s="83">
        <v>4633.0357935588117</v>
      </c>
      <c r="I277" s="85">
        <v>0.55158471260894237</v>
      </c>
    </row>
    <row r="278" spans="1:9" hidden="1" x14ac:dyDescent="0.2">
      <c r="A278" s="49" t="s">
        <v>12947</v>
      </c>
      <c r="B278" s="1" t="s">
        <v>6531</v>
      </c>
      <c r="C278" s="1" t="s">
        <v>12858</v>
      </c>
      <c r="D278" s="1" t="s">
        <v>69</v>
      </c>
      <c r="E278" s="39">
        <v>8421.9293862485811</v>
      </c>
      <c r="F278" s="39">
        <v>10868.946913801617</v>
      </c>
      <c r="G278" s="39">
        <v>4647.1116759084653</v>
      </c>
      <c r="H278" s="83">
        <v>4647.4530627559898</v>
      </c>
      <c r="I278" s="85">
        <v>0.55182759788325964</v>
      </c>
    </row>
    <row r="279" spans="1:9" hidden="1" x14ac:dyDescent="0.2">
      <c r="A279" s="49" t="s">
        <v>12948</v>
      </c>
      <c r="B279" s="1" t="s">
        <v>6531</v>
      </c>
      <c r="C279" s="1" t="s">
        <v>12858</v>
      </c>
      <c r="D279" s="1" t="s">
        <v>69</v>
      </c>
      <c r="E279" s="39">
        <v>8440.3451107353394</v>
      </c>
      <c r="F279" s="39">
        <v>10892.713383769009</v>
      </c>
      <c r="G279" s="39">
        <v>4658.5990387589882</v>
      </c>
      <c r="H279" s="83">
        <v>4659.4915303041116</v>
      </c>
      <c r="I279" s="85">
        <v>0.5520498829340128</v>
      </c>
    </row>
    <row r="280" spans="1:9" x14ac:dyDescent="0.2">
      <c r="A280" s="49" t="s">
        <v>12946</v>
      </c>
      <c r="B280" s="1" t="s">
        <v>6530</v>
      </c>
      <c r="C280" s="1" t="s">
        <v>9761</v>
      </c>
      <c r="D280" s="1" t="s">
        <v>69</v>
      </c>
      <c r="E280" s="39">
        <v>3436.083333333333</v>
      </c>
      <c r="F280" s="39">
        <v>5762.6035144696225</v>
      </c>
      <c r="G280" s="39">
        <v>2463.0667710861517</v>
      </c>
      <c r="H280" s="83">
        <v>2462.9471280590387</v>
      </c>
      <c r="I280" s="85">
        <v>0.71678911397929979</v>
      </c>
    </row>
    <row r="281" spans="1:9" hidden="1" x14ac:dyDescent="0.2">
      <c r="A281" s="49" t="s">
        <v>12947</v>
      </c>
      <c r="B281" s="1" t="s">
        <v>6530</v>
      </c>
      <c r="C281" s="1" t="s">
        <v>9761</v>
      </c>
      <c r="D281" s="1" t="s">
        <v>69</v>
      </c>
      <c r="E281" s="39">
        <v>3441.211153746196</v>
      </c>
      <c r="F281" s="39">
        <v>5771.2033047151244</v>
      </c>
      <c r="G281" s="39">
        <v>2467.5275787139326</v>
      </c>
      <c r="H281" s="83">
        <v>2467.708848612318</v>
      </c>
      <c r="I281" s="85">
        <v>0.71710474549807934</v>
      </c>
    </row>
    <row r="282" spans="1:9" hidden="1" x14ac:dyDescent="0.2">
      <c r="A282" s="49" t="s">
        <v>12948</v>
      </c>
      <c r="B282" s="1" t="s">
        <v>6530</v>
      </c>
      <c r="C282" s="1" t="s">
        <v>9761</v>
      </c>
      <c r="D282" s="1" t="s">
        <v>69</v>
      </c>
      <c r="E282" s="39">
        <v>3444.6968138535785</v>
      </c>
      <c r="F282" s="39">
        <v>5777.0490526893345</v>
      </c>
      <c r="G282" s="39">
        <v>2470.7301308252963</v>
      </c>
      <c r="H282" s="83">
        <v>2471.2034717876104</v>
      </c>
      <c r="I282" s="85">
        <v>0.7173936068478195</v>
      </c>
    </row>
    <row r="283" spans="1:9" x14ac:dyDescent="0.2">
      <c r="A283" s="49" t="s">
        <v>12946</v>
      </c>
      <c r="B283" s="1" t="s">
        <v>6529</v>
      </c>
      <c r="C283" s="1" t="s">
        <v>12857</v>
      </c>
      <c r="D283" s="1" t="s">
        <v>75</v>
      </c>
      <c r="E283" s="39">
        <v>6543.4166666666679</v>
      </c>
      <c r="F283" s="39">
        <v>7986.3551174964423</v>
      </c>
      <c r="G283" s="39">
        <v>3413.5483835746409</v>
      </c>
      <c r="H283" s="83">
        <v>3412.4292401027665</v>
      </c>
      <c r="I283" s="85">
        <v>0.5215057230706841</v>
      </c>
    </row>
    <row r="284" spans="1:9" hidden="1" x14ac:dyDescent="0.2">
      <c r="A284" s="49" t="s">
        <v>12947</v>
      </c>
      <c r="B284" s="1" t="s">
        <v>6529</v>
      </c>
      <c r="C284" s="1" t="s">
        <v>12857</v>
      </c>
      <c r="D284" s="1" t="s">
        <v>75</v>
      </c>
      <c r="E284" s="39">
        <v>6563.4683688091663</v>
      </c>
      <c r="F284" s="39">
        <v>8010.8285726007216</v>
      </c>
      <c r="G284" s="39">
        <v>3425.0986124664992</v>
      </c>
      <c r="H284" s="83">
        <v>3425.6432383332458</v>
      </c>
      <c r="I284" s="85">
        <v>0.52192576330717844</v>
      </c>
    </row>
    <row r="285" spans="1:9" hidden="1" x14ac:dyDescent="0.2">
      <c r="A285" s="49" t="s">
        <v>12948</v>
      </c>
      <c r="B285" s="1" t="s">
        <v>6529</v>
      </c>
      <c r="C285" s="1" t="s">
        <v>12857</v>
      </c>
      <c r="D285" s="1" t="s">
        <v>75</v>
      </c>
      <c r="E285" s="39">
        <v>6584.8944852212653</v>
      </c>
      <c r="F285" s="39">
        <v>8036.9795244921906</v>
      </c>
      <c r="G285" s="39">
        <v>3437.2578960091887</v>
      </c>
      <c r="H285" s="83">
        <v>3439.461896444468</v>
      </c>
      <c r="I285" s="85">
        <v>0.52232604549150885</v>
      </c>
    </row>
    <row r="286" spans="1:9" x14ac:dyDescent="0.2">
      <c r="A286" s="49" t="s">
        <v>12946</v>
      </c>
      <c r="B286" s="1" t="s">
        <v>6528</v>
      </c>
      <c r="C286" s="1" t="s">
        <v>12856</v>
      </c>
      <c r="D286" s="1" t="s">
        <v>69</v>
      </c>
      <c r="E286" s="39">
        <v>3146.0833333333339</v>
      </c>
      <c r="F286" s="39">
        <v>4634.6448613271086</v>
      </c>
      <c r="G286" s="39">
        <v>1980.9517911576531</v>
      </c>
      <c r="H286" s="83">
        <v>1980.8555667793128</v>
      </c>
      <c r="I286" s="85">
        <v>0.62962590526187978</v>
      </c>
    </row>
    <row r="287" spans="1:9" hidden="1" x14ac:dyDescent="0.2">
      <c r="A287" s="49" t="s">
        <v>12947</v>
      </c>
      <c r="B287" s="1" t="s">
        <v>6528</v>
      </c>
      <c r="C287" s="1" t="s">
        <v>12856</v>
      </c>
      <c r="D287" s="1" t="s">
        <v>69</v>
      </c>
      <c r="E287" s="39">
        <v>3149.4857526568549</v>
      </c>
      <c r="F287" s="39">
        <v>4639.657126916758</v>
      </c>
      <c r="G287" s="39">
        <v>1983.7252843077349</v>
      </c>
      <c r="H287" s="83">
        <v>1983.8710130460124</v>
      </c>
      <c r="I287" s="85">
        <v>0.62990315526033136</v>
      </c>
    </row>
    <row r="288" spans="1:9" hidden="1" x14ac:dyDescent="0.2">
      <c r="A288" s="49" t="s">
        <v>12948</v>
      </c>
      <c r="B288" s="1" t="s">
        <v>6528</v>
      </c>
      <c r="C288" s="1" t="s">
        <v>12856</v>
      </c>
      <c r="D288" s="1" t="s">
        <v>69</v>
      </c>
      <c r="E288" s="39">
        <v>3154.8546778550563</v>
      </c>
      <c r="F288" s="39">
        <v>4647.5663457594546</v>
      </c>
      <c r="G288" s="39">
        <v>1987.6726163735766</v>
      </c>
      <c r="H288" s="83">
        <v>1988.0534134736977</v>
      </c>
      <c r="I288" s="85">
        <v>0.63015689040401335</v>
      </c>
    </row>
    <row r="289" spans="1:9" x14ac:dyDescent="0.2">
      <c r="A289" s="49" t="s">
        <v>12946</v>
      </c>
      <c r="B289" s="1" t="s">
        <v>6527</v>
      </c>
      <c r="C289" s="1" t="s">
        <v>12855</v>
      </c>
      <c r="D289" s="1" t="s">
        <v>69</v>
      </c>
      <c r="E289" s="39">
        <v>13752.083333333334</v>
      </c>
      <c r="F289" s="39">
        <v>43961.186828511185</v>
      </c>
      <c r="G289" s="39">
        <v>18790.003203054286</v>
      </c>
      <c r="H289" s="83">
        <v>18789.090482015188</v>
      </c>
      <c r="I289" s="85">
        <v>1.3662722968288576</v>
      </c>
    </row>
    <row r="290" spans="1:9" hidden="1" x14ac:dyDescent="0.2">
      <c r="A290" s="49" t="s">
        <v>12947</v>
      </c>
      <c r="B290" s="1" t="s">
        <v>6527</v>
      </c>
      <c r="C290" s="1" t="s">
        <v>12855</v>
      </c>
      <c r="D290" s="1" t="s">
        <v>69</v>
      </c>
      <c r="E290" s="39">
        <v>13760.661727629671</v>
      </c>
      <c r="F290" s="39">
        <v>43988.609320449978</v>
      </c>
      <c r="G290" s="39">
        <v>18807.708014514472</v>
      </c>
      <c r="H290" s="83">
        <v>18809.089669313413</v>
      </c>
      <c r="I290" s="85">
        <v>1.3668739223163329</v>
      </c>
    </row>
    <row r="291" spans="1:9" hidden="1" x14ac:dyDescent="0.2">
      <c r="A291" s="49" t="s">
        <v>12948</v>
      </c>
      <c r="B291" s="1" t="s">
        <v>6527</v>
      </c>
      <c r="C291" s="1" t="s">
        <v>12855</v>
      </c>
      <c r="D291" s="1" t="s">
        <v>69</v>
      </c>
      <c r="E291" s="39">
        <v>13763.395730440061</v>
      </c>
      <c r="F291" s="39">
        <v>43997.349087758244</v>
      </c>
      <c r="G291" s="39">
        <v>18816.799905300872</v>
      </c>
      <c r="H291" s="83">
        <v>18820.404816279912</v>
      </c>
      <c r="I291" s="85">
        <v>1.3674245211634384</v>
      </c>
    </row>
    <row r="292" spans="1:9" x14ac:dyDescent="0.2">
      <c r="A292" s="49" t="s">
        <v>12946</v>
      </c>
      <c r="B292" s="1" t="s">
        <v>6526</v>
      </c>
      <c r="C292" s="1" t="s">
        <v>12854</v>
      </c>
      <c r="D292" s="1" t="s">
        <v>75</v>
      </c>
      <c r="E292" s="39">
        <v>8074.833333333333</v>
      </c>
      <c r="F292" s="39">
        <v>20186.115776909326</v>
      </c>
      <c r="G292" s="39">
        <v>8628.0013682286753</v>
      </c>
      <c r="H292" s="83">
        <v>8625.1726485734816</v>
      </c>
      <c r="I292" s="85">
        <v>1.0681548822770519</v>
      </c>
    </row>
    <row r="293" spans="1:9" hidden="1" x14ac:dyDescent="0.2">
      <c r="A293" s="49" t="s">
        <v>12947</v>
      </c>
      <c r="B293" s="1" t="s">
        <v>6526</v>
      </c>
      <c r="C293" s="1" t="s">
        <v>12854</v>
      </c>
      <c r="D293" s="1" t="s">
        <v>75</v>
      </c>
      <c r="E293" s="39">
        <v>8048.0804300826867</v>
      </c>
      <c r="F293" s="39">
        <v>20119.236724414619</v>
      </c>
      <c r="G293" s="39">
        <v>8602.1525943483939</v>
      </c>
      <c r="H293" s="83">
        <v>8603.520424984139</v>
      </c>
      <c r="I293" s="85">
        <v>1.0690152142149685</v>
      </c>
    </row>
    <row r="294" spans="1:9" hidden="1" x14ac:dyDescent="0.2">
      <c r="A294" s="49" t="s">
        <v>12948</v>
      </c>
      <c r="B294" s="1" t="s">
        <v>6526</v>
      </c>
      <c r="C294" s="1" t="s">
        <v>12854</v>
      </c>
      <c r="D294" s="1" t="s">
        <v>75</v>
      </c>
      <c r="E294" s="39">
        <v>8021.7374976381334</v>
      </c>
      <c r="F294" s="39">
        <v>20053.382549810929</v>
      </c>
      <c r="G294" s="39">
        <v>8576.4368692211756</v>
      </c>
      <c r="H294" s="83">
        <v>8581.9361570735236</v>
      </c>
      <c r="I294" s="85">
        <v>1.0698350774505314</v>
      </c>
    </row>
    <row r="295" spans="1:9" x14ac:dyDescent="0.2">
      <c r="A295" s="49" t="s">
        <v>12946</v>
      </c>
      <c r="B295" s="1" t="s">
        <v>6525</v>
      </c>
      <c r="C295" s="1" t="s">
        <v>12853</v>
      </c>
      <c r="D295" s="1" t="s">
        <v>69</v>
      </c>
      <c r="E295" s="39">
        <v>14288.666666666666</v>
      </c>
      <c r="F295" s="39">
        <v>24721.466007638574</v>
      </c>
      <c r="G295" s="39">
        <v>10566.51239375691</v>
      </c>
      <c r="H295" s="83">
        <v>10565.999127310521</v>
      </c>
      <c r="I295" s="85">
        <v>0.73946711570782353</v>
      </c>
    </row>
    <row r="296" spans="1:9" hidden="1" x14ac:dyDescent="0.2">
      <c r="A296" s="49" t="s">
        <v>12947</v>
      </c>
      <c r="B296" s="1" t="s">
        <v>6525</v>
      </c>
      <c r="C296" s="1" t="s">
        <v>12853</v>
      </c>
      <c r="D296" s="1" t="s">
        <v>69</v>
      </c>
      <c r="E296" s="39">
        <v>14307.174892417155</v>
      </c>
      <c r="F296" s="39">
        <v>24753.487922938744</v>
      </c>
      <c r="G296" s="39">
        <v>10583.56652750576</v>
      </c>
      <c r="H296" s="83">
        <v>10584.344019131608</v>
      </c>
      <c r="I296" s="85">
        <v>0.73979273327687778</v>
      </c>
    </row>
    <row r="297" spans="1:9" hidden="1" x14ac:dyDescent="0.2">
      <c r="A297" s="49" t="s">
        <v>12948</v>
      </c>
      <c r="B297" s="1" t="s">
        <v>6525</v>
      </c>
      <c r="C297" s="1" t="s">
        <v>12853</v>
      </c>
      <c r="D297" s="1" t="s">
        <v>69</v>
      </c>
      <c r="E297" s="39">
        <v>14329.672116311625</v>
      </c>
      <c r="F297" s="39">
        <v>24792.411383661001</v>
      </c>
      <c r="G297" s="39">
        <v>10603.22619087191</v>
      </c>
      <c r="H297" s="83">
        <v>10605.257550438948</v>
      </c>
      <c r="I297" s="85">
        <v>0.74009073371377876</v>
      </c>
    </row>
    <row r="298" spans="1:9" x14ac:dyDescent="0.2">
      <c r="A298" s="49" t="s">
        <v>12946</v>
      </c>
      <c r="B298" s="1" t="s">
        <v>6524</v>
      </c>
      <c r="C298" s="1" t="s">
        <v>7216</v>
      </c>
      <c r="D298" s="1" t="s">
        <v>69</v>
      </c>
      <c r="E298" s="39">
        <v>10757.833333333332</v>
      </c>
      <c r="F298" s="39">
        <v>18431.583863993688</v>
      </c>
      <c r="G298" s="39">
        <v>7878.0748388983857</v>
      </c>
      <c r="H298" s="83">
        <v>7877.6921628245527</v>
      </c>
      <c r="I298" s="85">
        <v>0.73227497756591819</v>
      </c>
    </row>
    <row r="299" spans="1:9" hidden="1" x14ac:dyDescent="0.2">
      <c r="A299" s="49" t="s">
        <v>12947</v>
      </c>
      <c r="B299" s="1" t="s">
        <v>6524</v>
      </c>
      <c r="C299" s="1" t="s">
        <v>7216</v>
      </c>
      <c r="D299" s="1" t="s">
        <v>69</v>
      </c>
      <c r="E299" s="39">
        <v>10764.53530538274</v>
      </c>
      <c r="F299" s="39">
        <v>18443.066469835896</v>
      </c>
      <c r="G299" s="39">
        <v>7885.4915946546553</v>
      </c>
      <c r="H299" s="83">
        <v>7886.0708798761916</v>
      </c>
      <c r="I299" s="85">
        <v>0.73259742814283957</v>
      </c>
    </row>
    <row r="300" spans="1:9" hidden="1" x14ac:dyDescent="0.2">
      <c r="A300" s="49" t="s">
        <v>12948</v>
      </c>
      <c r="B300" s="1" t="s">
        <v>6524</v>
      </c>
      <c r="C300" s="1" t="s">
        <v>7216</v>
      </c>
      <c r="D300" s="1" t="s">
        <v>69</v>
      </c>
      <c r="E300" s="39">
        <v>10772.453221724831</v>
      </c>
      <c r="F300" s="39">
        <v>18456.632374285735</v>
      </c>
      <c r="G300" s="39">
        <v>7893.5382588598632</v>
      </c>
      <c r="H300" s="83">
        <v>7895.0504980756714</v>
      </c>
      <c r="I300" s="85">
        <v>0.732892530194859</v>
      </c>
    </row>
    <row r="301" spans="1:9" x14ac:dyDescent="0.2">
      <c r="A301" s="49" t="s">
        <v>12946</v>
      </c>
      <c r="B301" s="1" t="s">
        <v>6523</v>
      </c>
      <c r="C301" s="1" t="s">
        <v>12852</v>
      </c>
      <c r="D301" s="1" t="s">
        <v>69</v>
      </c>
      <c r="E301" s="39">
        <v>4351.666666666667</v>
      </c>
      <c r="F301" s="39">
        <v>9424.4274680360577</v>
      </c>
      <c r="G301" s="39">
        <v>4028.2129552631004</v>
      </c>
      <c r="H301" s="83">
        <v>4028.0172855405085</v>
      </c>
      <c r="I301" s="85">
        <v>0.92562633907480085</v>
      </c>
    </row>
    <row r="302" spans="1:9" hidden="1" x14ac:dyDescent="0.2">
      <c r="A302" s="49" t="s">
        <v>12947</v>
      </c>
      <c r="B302" s="1" t="s">
        <v>6523</v>
      </c>
      <c r="C302" s="1" t="s">
        <v>12852</v>
      </c>
      <c r="D302" s="1" t="s">
        <v>69</v>
      </c>
      <c r="E302" s="39">
        <v>4363.4871244693595</v>
      </c>
      <c r="F302" s="39">
        <v>9450.0270958875608</v>
      </c>
      <c r="G302" s="39">
        <v>4040.4403115803093</v>
      </c>
      <c r="H302" s="83">
        <v>4040.7371310408216</v>
      </c>
      <c r="I302" s="85">
        <v>0.92603393015218594</v>
      </c>
    </row>
    <row r="303" spans="1:9" hidden="1" x14ac:dyDescent="0.2">
      <c r="A303" s="49" t="s">
        <v>12948</v>
      </c>
      <c r="B303" s="1" t="s">
        <v>6523</v>
      </c>
      <c r="C303" s="1" t="s">
        <v>12852</v>
      </c>
      <c r="D303" s="1" t="s">
        <v>69</v>
      </c>
      <c r="E303" s="39">
        <v>4374.140448523096</v>
      </c>
      <c r="F303" s="39">
        <v>9473.0990560188329</v>
      </c>
      <c r="G303" s="39">
        <v>4051.4579427195058</v>
      </c>
      <c r="H303" s="83">
        <v>4052.2341185460182</v>
      </c>
      <c r="I303" s="85">
        <v>0.92640695154501318</v>
      </c>
    </row>
    <row r="304" spans="1:9" x14ac:dyDescent="0.2">
      <c r="A304" s="49" t="s">
        <v>12946</v>
      </c>
      <c r="B304" s="1" t="s">
        <v>6522</v>
      </c>
      <c r="C304" s="1" t="s">
        <v>12851</v>
      </c>
      <c r="D304" s="1" t="s">
        <v>69</v>
      </c>
      <c r="E304" s="39">
        <v>4891.833333333333</v>
      </c>
      <c r="F304" s="39">
        <v>7616.9602923384909</v>
      </c>
      <c r="G304" s="39">
        <v>3255.6607001736998</v>
      </c>
      <c r="H304" s="83">
        <v>3255.5025570384855</v>
      </c>
      <c r="I304" s="85">
        <v>0.66549743934553895</v>
      </c>
    </row>
    <row r="305" spans="1:9" hidden="1" x14ac:dyDescent="0.2">
      <c r="A305" s="49" t="s">
        <v>12947</v>
      </c>
      <c r="B305" s="1" t="s">
        <v>6522</v>
      </c>
      <c r="C305" s="1" t="s">
        <v>12851</v>
      </c>
      <c r="D305" s="1" t="s">
        <v>69</v>
      </c>
      <c r="E305" s="39">
        <v>4896.0899541886629</v>
      </c>
      <c r="F305" s="39">
        <v>7623.5881780053351</v>
      </c>
      <c r="G305" s="39">
        <v>3259.5306532723553</v>
      </c>
      <c r="H305" s="83">
        <v>3259.7701054249474</v>
      </c>
      <c r="I305" s="85">
        <v>0.66579048504535243</v>
      </c>
    </row>
    <row r="306" spans="1:9" hidden="1" x14ac:dyDescent="0.2">
      <c r="A306" s="49" t="s">
        <v>12948</v>
      </c>
      <c r="B306" s="1" t="s">
        <v>6522</v>
      </c>
      <c r="C306" s="1" t="s">
        <v>12851</v>
      </c>
      <c r="D306" s="1" t="s">
        <v>69</v>
      </c>
      <c r="E306" s="39">
        <v>4901.1921628370519</v>
      </c>
      <c r="F306" s="39">
        <v>7631.5327088243203</v>
      </c>
      <c r="G306" s="39">
        <v>3263.8562761196285</v>
      </c>
      <c r="H306" s="83">
        <v>3264.4815637021611</v>
      </c>
      <c r="I306" s="85">
        <v>0.6660586761839018</v>
      </c>
    </row>
    <row r="307" spans="1:9" x14ac:dyDescent="0.2">
      <c r="A307" s="49" t="s">
        <v>12946</v>
      </c>
      <c r="B307" s="1" t="s">
        <v>6521</v>
      </c>
      <c r="C307" s="1" t="s">
        <v>12333</v>
      </c>
      <c r="D307" s="1" t="s">
        <v>75</v>
      </c>
      <c r="E307" s="39">
        <v>8742.5833333333339</v>
      </c>
      <c r="F307" s="39">
        <v>18260.107063595577</v>
      </c>
      <c r="G307" s="39">
        <v>7804.7817851576183</v>
      </c>
      <c r="H307" s="83">
        <v>7802.2229608484949</v>
      </c>
      <c r="I307" s="85">
        <v>0.89243907245362197</v>
      </c>
    </row>
    <row r="308" spans="1:9" hidden="1" x14ac:dyDescent="0.2">
      <c r="A308" s="49" t="s">
        <v>12947</v>
      </c>
      <c r="B308" s="1" t="s">
        <v>6521</v>
      </c>
      <c r="C308" s="1" t="s">
        <v>12333</v>
      </c>
      <c r="D308" s="1" t="s">
        <v>75</v>
      </c>
      <c r="E308" s="39">
        <v>8716.7574405772266</v>
      </c>
      <c r="F308" s="39">
        <v>18206.166077418024</v>
      </c>
      <c r="G308" s="39">
        <v>7784.2027956234961</v>
      </c>
      <c r="H308" s="83">
        <v>7785.4405638381295</v>
      </c>
      <c r="I308" s="85">
        <v>0.89315787629884713</v>
      </c>
    </row>
    <row r="309" spans="1:9" hidden="1" x14ac:dyDescent="0.2">
      <c r="A309" s="49" t="s">
        <v>12948</v>
      </c>
      <c r="B309" s="1" t="s">
        <v>6521</v>
      </c>
      <c r="C309" s="1" t="s">
        <v>12333</v>
      </c>
      <c r="D309" s="1" t="s">
        <v>75</v>
      </c>
      <c r="E309" s="39">
        <v>8690.5106681630623</v>
      </c>
      <c r="F309" s="39">
        <v>18151.34602525688</v>
      </c>
      <c r="G309" s="39">
        <v>7762.9732984110497</v>
      </c>
      <c r="H309" s="83">
        <v>7767.9509861628558</v>
      </c>
      <c r="I309" s="85">
        <v>0.89384286870736784</v>
      </c>
    </row>
    <row r="310" spans="1:9" x14ac:dyDescent="0.2">
      <c r="A310" s="49" t="s">
        <v>12946</v>
      </c>
      <c r="B310" s="1" t="s">
        <v>6520</v>
      </c>
      <c r="C310" s="1" t="s">
        <v>12850</v>
      </c>
      <c r="D310" s="1" t="s">
        <v>69</v>
      </c>
      <c r="E310" s="39">
        <v>10060</v>
      </c>
      <c r="F310" s="39">
        <v>29674.698925009063</v>
      </c>
      <c r="G310" s="39">
        <v>12683.635908777749</v>
      </c>
      <c r="H310" s="83">
        <v>12683.019803435929</v>
      </c>
      <c r="I310" s="85">
        <v>1.2607375550135118</v>
      </c>
    </row>
    <row r="311" spans="1:9" hidden="1" x14ac:dyDescent="0.2">
      <c r="A311" s="49" t="s">
        <v>12947</v>
      </c>
      <c r="B311" s="1" t="s">
        <v>6520</v>
      </c>
      <c r="C311" s="1" t="s">
        <v>12850</v>
      </c>
      <c r="D311" s="1" t="s">
        <v>69</v>
      </c>
      <c r="E311" s="39">
        <v>10010.036639274407</v>
      </c>
      <c r="F311" s="39">
        <v>29527.318439242306</v>
      </c>
      <c r="G311" s="39">
        <v>12624.658797719358</v>
      </c>
      <c r="H311" s="83">
        <v>12625.586232386007</v>
      </c>
      <c r="I311" s="85">
        <v>1.2612927092443882</v>
      </c>
    </row>
    <row r="312" spans="1:9" hidden="1" x14ac:dyDescent="0.2">
      <c r="A312" s="49" t="s">
        <v>12948</v>
      </c>
      <c r="B312" s="1" t="s">
        <v>6520</v>
      </c>
      <c r="C312" s="1" t="s">
        <v>12850</v>
      </c>
      <c r="D312" s="1" t="s">
        <v>69</v>
      </c>
      <c r="E312" s="39">
        <v>9966.7326569999095</v>
      </c>
      <c r="F312" s="39">
        <v>29399.581596672757</v>
      </c>
      <c r="G312" s="39">
        <v>12573.622176661556</v>
      </c>
      <c r="H312" s="83">
        <v>12576.031023482432</v>
      </c>
      <c r="I312" s="85">
        <v>1.2618007782771157</v>
      </c>
    </row>
    <row r="313" spans="1:9" x14ac:dyDescent="0.2">
      <c r="A313" s="49" t="s">
        <v>12946</v>
      </c>
      <c r="B313" s="1" t="s">
        <v>6519</v>
      </c>
      <c r="C313" s="1" t="s">
        <v>12849</v>
      </c>
      <c r="D313" s="1" t="s">
        <v>69</v>
      </c>
      <c r="E313" s="39">
        <v>24375.25</v>
      </c>
      <c r="F313" s="39">
        <v>62088.605446643727</v>
      </c>
      <c r="G313" s="39">
        <v>26538.070952601709</v>
      </c>
      <c r="H313" s="83">
        <v>26536.781870559851</v>
      </c>
      <c r="I313" s="85">
        <v>1.0886773210760854</v>
      </c>
    </row>
    <row r="314" spans="1:9" hidden="1" x14ac:dyDescent="0.2">
      <c r="A314" s="49" t="s">
        <v>12947</v>
      </c>
      <c r="B314" s="1" t="s">
        <v>6519</v>
      </c>
      <c r="C314" s="1" t="s">
        <v>12849</v>
      </c>
      <c r="D314" s="1" t="s">
        <v>69</v>
      </c>
      <c r="E314" s="39">
        <v>24257.63629452786</v>
      </c>
      <c r="F314" s="39">
        <v>61789.019967349057</v>
      </c>
      <c r="G314" s="39">
        <v>26418.426588190625</v>
      </c>
      <c r="H314" s="83">
        <v>26420.367342792299</v>
      </c>
      <c r="I314" s="85">
        <v>1.0891567101594444</v>
      </c>
    </row>
    <row r="315" spans="1:9" hidden="1" x14ac:dyDescent="0.2">
      <c r="A315" s="49" t="s">
        <v>12948</v>
      </c>
      <c r="B315" s="1" t="s">
        <v>6519</v>
      </c>
      <c r="C315" s="1" t="s">
        <v>12849</v>
      </c>
      <c r="D315" s="1" t="s">
        <v>69</v>
      </c>
      <c r="E315" s="39">
        <v>24144.270876752649</v>
      </c>
      <c r="F315" s="39">
        <v>61500.255721011519</v>
      </c>
      <c r="G315" s="39">
        <v>26302.448443401721</v>
      </c>
      <c r="H315" s="83">
        <v>26307.487450334163</v>
      </c>
      <c r="I315" s="85">
        <v>1.0895954400372625</v>
      </c>
    </row>
    <row r="316" spans="1:9" x14ac:dyDescent="0.2">
      <c r="A316" s="49" t="s">
        <v>12946</v>
      </c>
      <c r="B316" s="1" t="s">
        <v>6518</v>
      </c>
      <c r="C316" s="1" t="s">
        <v>12848</v>
      </c>
      <c r="D316" s="1" t="s">
        <v>69</v>
      </c>
      <c r="E316" s="39">
        <v>8929.1666666666679</v>
      </c>
      <c r="F316" s="39">
        <v>18344.93144200118</v>
      </c>
      <c r="G316" s="39">
        <v>7841.0376384892361</v>
      </c>
      <c r="H316" s="83">
        <v>7840.6567614907781</v>
      </c>
      <c r="I316" s="85">
        <v>0.87809501761912578</v>
      </c>
    </row>
    <row r="317" spans="1:9" hidden="1" x14ac:dyDescent="0.2">
      <c r="A317" s="49" t="s">
        <v>12947</v>
      </c>
      <c r="B317" s="1" t="s">
        <v>6518</v>
      </c>
      <c r="C317" s="1" t="s">
        <v>12848</v>
      </c>
      <c r="D317" s="1" t="s">
        <v>69</v>
      </c>
      <c r="E317" s="39">
        <v>8932.7228243702921</v>
      </c>
      <c r="F317" s="39">
        <v>18352.237551485447</v>
      </c>
      <c r="G317" s="39">
        <v>7846.6569099033177</v>
      </c>
      <c r="H317" s="83">
        <v>7847.2333422451466</v>
      </c>
      <c r="I317" s="85">
        <v>0.87848167871461225</v>
      </c>
    </row>
    <row r="318" spans="1:9" hidden="1" x14ac:dyDescent="0.2">
      <c r="A318" s="49" t="s">
        <v>12948</v>
      </c>
      <c r="B318" s="1" t="s">
        <v>6518</v>
      </c>
      <c r="C318" s="1" t="s">
        <v>12848</v>
      </c>
      <c r="D318" s="1" t="s">
        <v>69</v>
      </c>
      <c r="E318" s="39">
        <v>8933.9227514127761</v>
      </c>
      <c r="F318" s="39">
        <v>18354.702796020745</v>
      </c>
      <c r="G318" s="39">
        <v>7849.9449852101634</v>
      </c>
      <c r="H318" s="83">
        <v>7851.448872853357</v>
      </c>
      <c r="I318" s="85">
        <v>0.87883554529411612</v>
      </c>
    </row>
    <row r="319" spans="1:9" x14ac:dyDescent="0.2">
      <c r="A319" s="49" t="s">
        <v>12946</v>
      </c>
      <c r="B319" s="1" t="s">
        <v>6517</v>
      </c>
      <c r="C319" s="1" t="s">
        <v>12847</v>
      </c>
      <c r="D319" s="1" t="s">
        <v>75</v>
      </c>
      <c r="E319" s="39">
        <v>5206.9166666666661</v>
      </c>
      <c r="F319" s="39">
        <v>6893.2097772295756</v>
      </c>
      <c r="G319" s="39">
        <v>2946.3133991065492</v>
      </c>
      <c r="H319" s="83">
        <v>2945.347440216799</v>
      </c>
      <c r="I319" s="85">
        <v>0.56566056819617483</v>
      </c>
    </row>
    <row r="320" spans="1:9" hidden="1" x14ac:dyDescent="0.2">
      <c r="A320" s="49" t="s">
        <v>12947</v>
      </c>
      <c r="B320" s="1" t="s">
        <v>6517</v>
      </c>
      <c r="C320" s="1" t="s">
        <v>12847</v>
      </c>
      <c r="D320" s="1" t="s">
        <v>75</v>
      </c>
      <c r="E320" s="39">
        <v>5214.1081890709393</v>
      </c>
      <c r="F320" s="39">
        <v>6902.7303199468524</v>
      </c>
      <c r="G320" s="39">
        <v>2951.3216800000541</v>
      </c>
      <c r="H320" s="83">
        <v>2951.7909704672443</v>
      </c>
      <c r="I320" s="85">
        <v>0.5661161723982564</v>
      </c>
    </row>
    <row r="321" spans="1:9" hidden="1" x14ac:dyDescent="0.2">
      <c r="A321" s="49" t="s">
        <v>12948</v>
      </c>
      <c r="B321" s="1" t="s">
        <v>6517</v>
      </c>
      <c r="C321" s="1" t="s">
        <v>12847</v>
      </c>
      <c r="D321" s="1" t="s">
        <v>75</v>
      </c>
      <c r="E321" s="39">
        <v>5220.3375829253282</v>
      </c>
      <c r="F321" s="39">
        <v>6910.9771426583011</v>
      </c>
      <c r="G321" s="39">
        <v>2955.6888480740768</v>
      </c>
      <c r="H321" s="83">
        <v>2957.584062138541</v>
      </c>
      <c r="I321" s="85">
        <v>0.56655034567346796</v>
      </c>
    </row>
    <row r="322" spans="1:9" x14ac:dyDescent="0.2">
      <c r="A322" s="49" t="s">
        <v>12946</v>
      </c>
      <c r="B322" s="1" t="s">
        <v>6516</v>
      </c>
      <c r="C322" s="1" t="s">
        <v>12846</v>
      </c>
      <c r="D322" s="1" t="s">
        <v>69</v>
      </c>
      <c r="E322" s="39">
        <v>33066</v>
      </c>
      <c r="F322" s="39">
        <v>104171.79776292465</v>
      </c>
      <c r="G322" s="39">
        <v>44525.376925533914</v>
      </c>
      <c r="H322" s="83">
        <v>44523.214113327092</v>
      </c>
      <c r="I322" s="85">
        <v>1.3464953158327917</v>
      </c>
    </row>
    <row r="323" spans="1:9" hidden="1" x14ac:dyDescent="0.2">
      <c r="A323" s="49" t="s">
        <v>12947</v>
      </c>
      <c r="B323" s="1" t="s">
        <v>6516</v>
      </c>
      <c r="C323" s="1" t="s">
        <v>12846</v>
      </c>
      <c r="D323" s="1" t="s">
        <v>69</v>
      </c>
      <c r="E323" s="39">
        <v>33088.864277457105</v>
      </c>
      <c r="F323" s="39">
        <v>104243.82984685549</v>
      </c>
      <c r="G323" s="39">
        <v>44570.345468114727</v>
      </c>
      <c r="H323" s="83">
        <v>44573.619701830983</v>
      </c>
      <c r="I323" s="85">
        <v>1.3470882327078917</v>
      </c>
    </row>
    <row r="324" spans="1:9" hidden="1" x14ac:dyDescent="0.2">
      <c r="A324" s="49" t="s">
        <v>12948</v>
      </c>
      <c r="B324" s="1" t="s">
        <v>6516</v>
      </c>
      <c r="C324" s="1" t="s">
        <v>12846</v>
      </c>
      <c r="D324" s="1" t="s">
        <v>69</v>
      </c>
      <c r="E324" s="39">
        <v>33103.760909723613</v>
      </c>
      <c r="F324" s="39">
        <v>104290.76049960499</v>
      </c>
      <c r="G324" s="39">
        <v>44603.104800210414</v>
      </c>
      <c r="H324" s="83">
        <v>44611.649835657605</v>
      </c>
      <c r="I324" s="85">
        <v>1.3476308615603179</v>
      </c>
    </row>
    <row r="325" spans="1:9" x14ac:dyDescent="0.2">
      <c r="A325" s="49" t="s">
        <v>12946</v>
      </c>
      <c r="B325" s="1" t="s">
        <v>6515</v>
      </c>
      <c r="C325" s="1" t="s">
        <v>12845</v>
      </c>
      <c r="D325" s="1" t="s">
        <v>75</v>
      </c>
      <c r="E325" s="39">
        <v>7660.4166666666661</v>
      </c>
      <c r="F325" s="39">
        <v>12090.423031078924</v>
      </c>
      <c r="G325" s="39">
        <v>5167.7196151791904</v>
      </c>
      <c r="H325" s="83">
        <v>5166.0253606903334</v>
      </c>
      <c r="I325" s="85">
        <v>0.67437916049261903</v>
      </c>
    </row>
    <row r="326" spans="1:9" hidden="1" x14ac:dyDescent="0.2">
      <c r="A326" s="49" t="s">
        <v>12947</v>
      </c>
      <c r="B326" s="1" t="s">
        <v>6515</v>
      </c>
      <c r="C326" s="1" t="s">
        <v>12845</v>
      </c>
      <c r="D326" s="1" t="s">
        <v>75</v>
      </c>
      <c r="E326" s="39">
        <v>7700.9344075322897</v>
      </c>
      <c r="F326" s="39">
        <v>12154.372114874936</v>
      </c>
      <c r="G326" s="39">
        <v>5196.7062693671478</v>
      </c>
      <c r="H326" s="83">
        <v>5197.5325990517522</v>
      </c>
      <c r="I326" s="85">
        <v>0.67492233071976848</v>
      </c>
    </row>
    <row r="327" spans="1:9" hidden="1" x14ac:dyDescent="0.2">
      <c r="A327" s="49" t="s">
        <v>12948</v>
      </c>
      <c r="B327" s="1" t="s">
        <v>6515</v>
      </c>
      <c r="C327" s="1" t="s">
        <v>12845</v>
      </c>
      <c r="D327" s="1" t="s">
        <v>75</v>
      </c>
      <c r="E327" s="39">
        <v>7740.7427984323167</v>
      </c>
      <c r="F327" s="39">
        <v>12217.201632786435</v>
      </c>
      <c r="G327" s="39">
        <v>5225.0565839390829</v>
      </c>
      <c r="H327" s="83">
        <v>5228.4069368464779</v>
      </c>
      <c r="I327" s="85">
        <v>0.67543995104776688</v>
      </c>
    </row>
    <row r="328" spans="1:9" x14ac:dyDescent="0.2">
      <c r="A328" s="49" t="s">
        <v>12946</v>
      </c>
      <c r="B328" s="1" t="s">
        <v>6514</v>
      </c>
      <c r="C328" s="1" t="s">
        <v>12844</v>
      </c>
      <c r="D328" s="1" t="s">
        <v>69</v>
      </c>
      <c r="E328" s="39">
        <v>6847.75</v>
      </c>
      <c r="F328" s="39">
        <v>12860.804857751196</v>
      </c>
      <c r="G328" s="39">
        <v>5496.9981910105116</v>
      </c>
      <c r="H328" s="83">
        <v>5496.7311753082467</v>
      </c>
      <c r="I328" s="85">
        <v>0.80270616995483868</v>
      </c>
    </row>
    <row r="329" spans="1:9" hidden="1" x14ac:dyDescent="0.2">
      <c r="A329" s="49" t="s">
        <v>12947</v>
      </c>
      <c r="B329" s="1" t="s">
        <v>6514</v>
      </c>
      <c r="C329" s="1" t="s">
        <v>12844</v>
      </c>
      <c r="D329" s="1" t="s">
        <v>69</v>
      </c>
      <c r="E329" s="39">
        <v>6855.9728079897095</v>
      </c>
      <c r="F329" s="39">
        <v>12876.248168172637</v>
      </c>
      <c r="G329" s="39">
        <v>5505.3505807657693</v>
      </c>
      <c r="H329" s="83">
        <v>5505.7550156944644</v>
      </c>
      <c r="I329" s="85">
        <v>0.80305963426200455</v>
      </c>
    </row>
    <row r="330" spans="1:9" hidden="1" x14ac:dyDescent="0.2">
      <c r="A330" s="49" t="s">
        <v>12948</v>
      </c>
      <c r="B330" s="1" t="s">
        <v>6514</v>
      </c>
      <c r="C330" s="1" t="s">
        <v>12844</v>
      </c>
      <c r="D330" s="1" t="s">
        <v>69</v>
      </c>
      <c r="E330" s="39">
        <v>6862.2716848935506</v>
      </c>
      <c r="F330" s="39">
        <v>12888.078130814862</v>
      </c>
      <c r="G330" s="39">
        <v>5511.9772527137002</v>
      </c>
      <c r="H330" s="83">
        <v>5513.0332339333827</v>
      </c>
      <c r="I330" s="85">
        <v>0.80338311962635478</v>
      </c>
    </row>
    <row r="331" spans="1:9" x14ac:dyDescent="0.2">
      <c r="A331" s="49" t="s">
        <v>12946</v>
      </c>
      <c r="B331" s="1" t="s">
        <v>6513</v>
      </c>
      <c r="C331" s="1" t="s">
        <v>12843</v>
      </c>
      <c r="D331" s="1" t="s">
        <v>69</v>
      </c>
      <c r="E331" s="39">
        <v>4344.083333333333</v>
      </c>
      <c r="F331" s="39">
        <v>12448.886072564563</v>
      </c>
      <c r="G331" s="39">
        <v>5320.9348075707521</v>
      </c>
      <c r="H331" s="83">
        <v>5320.6763441157946</v>
      </c>
      <c r="I331" s="85">
        <v>1.2248099163496238</v>
      </c>
    </row>
    <row r="332" spans="1:9" hidden="1" x14ac:dyDescent="0.2">
      <c r="A332" s="49" t="s">
        <v>12947</v>
      </c>
      <c r="B332" s="1" t="s">
        <v>6513</v>
      </c>
      <c r="C332" s="1" t="s">
        <v>12843</v>
      </c>
      <c r="D332" s="1" t="s">
        <v>69</v>
      </c>
      <c r="E332" s="39">
        <v>4318.244140000369</v>
      </c>
      <c r="F332" s="39">
        <v>12374.838419854777</v>
      </c>
      <c r="G332" s="39">
        <v>5290.9685330566736</v>
      </c>
      <c r="H332" s="83">
        <v>5291.3572190177229</v>
      </c>
      <c r="I332" s="85">
        <v>1.2253492501740002</v>
      </c>
    </row>
    <row r="333" spans="1:9" hidden="1" x14ac:dyDescent="0.2">
      <c r="A333" s="49" t="s">
        <v>12948</v>
      </c>
      <c r="B333" s="1" t="s">
        <v>6513</v>
      </c>
      <c r="C333" s="1" t="s">
        <v>12843</v>
      </c>
      <c r="D333" s="1" t="s">
        <v>69</v>
      </c>
      <c r="E333" s="39">
        <v>4296.3684521864907</v>
      </c>
      <c r="F333" s="39">
        <v>12312.149027304613</v>
      </c>
      <c r="G333" s="39">
        <v>5265.6637150781571</v>
      </c>
      <c r="H333" s="83">
        <v>5266.672507701448</v>
      </c>
      <c r="I333" s="85">
        <v>1.2258428406020796</v>
      </c>
    </row>
    <row r="334" spans="1:9" x14ac:dyDescent="0.2">
      <c r="A334" s="49" t="s">
        <v>12946</v>
      </c>
      <c r="B334" s="1" t="s">
        <v>6512</v>
      </c>
      <c r="C334" s="1" t="s">
        <v>12842</v>
      </c>
      <c r="D334" s="1" t="s">
        <v>75</v>
      </c>
      <c r="E334" s="39">
        <v>5099.3333333333339</v>
      </c>
      <c r="F334" s="39">
        <v>21537.686768627769</v>
      </c>
      <c r="G334" s="39">
        <v>9205.6933073160453</v>
      </c>
      <c r="H334" s="83">
        <v>9202.6751893896871</v>
      </c>
      <c r="I334" s="85">
        <v>1.8046820217132342</v>
      </c>
    </row>
    <row r="335" spans="1:9" hidden="1" x14ac:dyDescent="0.2">
      <c r="A335" s="49" t="s">
        <v>12947</v>
      </c>
      <c r="B335" s="1" t="s">
        <v>6512</v>
      </c>
      <c r="C335" s="1" t="s">
        <v>12842</v>
      </c>
      <c r="D335" s="1" t="s">
        <v>75</v>
      </c>
      <c r="E335" s="39">
        <v>5081.0665003156228</v>
      </c>
      <c r="F335" s="39">
        <v>21460.534462223604</v>
      </c>
      <c r="G335" s="39">
        <v>9175.6359711350415</v>
      </c>
      <c r="H335" s="83">
        <v>9177.0949915193141</v>
      </c>
      <c r="I335" s="85">
        <v>1.8061355801875958</v>
      </c>
    </row>
    <row r="336" spans="1:9" hidden="1" x14ac:dyDescent="0.2">
      <c r="A336" s="49" t="s">
        <v>12948</v>
      </c>
      <c r="B336" s="1" t="s">
        <v>6512</v>
      </c>
      <c r="C336" s="1" t="s">
        <v>12842</v>
      </c>
      <c r="D336" s="1" t="s">
        <v>75</v>
      </c>
      <c r="E336" s="39">
        <v>5062.2900058889682</v>
      </c>
      <c r="F336" s="39">
        <v>21381.229535650033</v>
      </c>
      <c r="G336" s="39">
        <v>9144.3308800070045</v>
      </c>
      <c r="H336" s="83">
        <v>9150.1943065666692</v>
      </c>
      <c r="I336" s="85">
        <v>1.8075207654879979</v>
      </c>
    </row>
    <row r="337" spans="1:9" x14ac:dyDescent="0.2">
      <c r="A337" s="49" t="s">
        <v>12946</v>
      </c>
      <c r="B337" s="1" t="s">
        <v>6511</v>
      </c>
      <c r="C337" s="1" t="s">
        <v>12841</v>
      </c>
      <c r="D337" s="1" t="s">
        <v>69</v>
      </c>
      <c r="E337" s="39">
        <v>5009.0833333333339</v>
      </c>
      <c r="F337" s="39">
        <v>12116.52174216576</v>
      </c>
      <c r="G337" s="39">
        <v>5178.8747931963399</v>
      </c>
      <c r="H337" s="83">
        <v>5178.6232302811277</v>
      </c>
      <c r="I337" s="85">
        <v>1.0338464915964918</v>
      </c>
    </row>
    <row r="338" spans="1:9" hidden="1" x14ac:dyDescent="0.2">
      <c r="A338" s="49" t="s">
        <v>12947</v>
      </c>
      <c r="B338" s="1" t="s">
        <v>6511</v>
      </c>
      <c r="C338" s="1" t="s">
        <v>12841</v>
      </c>
      <c r="D338" s="1" t="s">
        <v>69</v>
      </c>
      <c r="E338" s="39">
        <v>4987.597489816827</v>
      </c>
      <c r="F338" s="39">
        <v>12064.549420526766</v>
      </c>
      <c r="G338" s="39">
        <v>5158.3018043368793</v>
      </c>
      <c r="H338" s="83">
        <v>5158.6807443138741</v>
      </c>
      <c r="I338" s="85">
        <v>1.0343017364264755</v>
      </c>
    </row>
    <row r="339" spans="1:9" hidden="1" x14ac:dyDescent="0.2">
      <c r="A339" s="49" t="s">
        <v>12948</v>
      </c>
      <c r="B339" s="1" t="s">
        <v>6511</v>
      </c>
      <c r="C339" s="1" t="s">
        <v>12841</v>
      </c>
      <c r="D339" s="1" t="s">
        <v>69</v>
      </c>
      <c r="E339" s="39">
        <v>4969.3182051586737</v>
      </c>
      <c r="F339" s="39">
        <v>12020.33347616068</v>
      </c>
      <c r="G339" s="39">
        <v>5140.8599496472461</v>
      </c>
      <c r="H339" s="83">
        <v>5141.8448324417413</v>
      </c>
      <c r="I339" s="85">
        <v>1.0347183698367246</v>
      </c>
    </row>
    <row r="340" spans="1:9" x14ac:dyDescent="0.2">
      <c r="A340" s="49" t="s">
        <v>12946</v>
      </c>
      <c r="B340" s="1" t="s">
        <v>6510</v>
      </c>
      <c r="C340" s="1" t="s">
        <v>12840</v>
      </c>
      <c r="D340" s="1" t="s">
        <v>75</v>
      </c>
      <c r="E340" s="39">
        <v>4515.083333333333</v>
      </c>
      <c r="F340" s="39">
        <v>8674.8826099630442</v>
      </c>
      <c r="G340" s="39">
        <v>3707.8405699823056</v>
      </c>
      <c r="H340" s="83">
        <v>3706.6249418140887</v>
      </c>
      <c r="I340" s="85">
        <v>0.82094275302724329</v>
      </c>
    </row>
    <row r="341" spans="1:9" hidden="1" x14ac:dyDescent="0.2">
      <c r="A341" s="49" t="s">
        <v>12947</v>
      </c>
      <c r="B341" s="1" t="s">
        <v>6510</v>
      </c>
      <c r="C341" s="1" t="s">
        <v>12840</v>
      </c>
      <c r="D341" s="1" t="s">
        <v>75</v>
      </c>
      <c r="E341" s="39">
        <v>4522.3302414109867</v>
      </c>
      <c r="F341" s="39">
        <v>8688.8061795225967</v>
      </c>
      <c r="G341" s="39">
        <v>3714.9737657925662</v>
      </c>
      <c r="H341" s="83">
        <v>3715.5644847866915</v>
      </c>
      <c r="I341" s="85">
        <v>0.82160397105971172</v>
      </c>
    </row>
    <row r="342" spans="1:9" hidden="1" x14ac:dyDescent="0.2">
      <c r="A342" s="49" t="s">
        <v>12948</v>
      </c>
      <c r="B342" s="1" t="s">
        <v>6510</v>
      </c>
      <c r="C342" s="1" t="s">
        <v>12840</v>
      </c>
      <c r="D342" s="1" t="s">
        <v>75</v>
      </c>
      <c r="E342" s="39">
        <v>4528.8717576686722</v>
      </c>
      <c r="F342" s="39">
        <v>8701.3744714979948</v>
      </c>
      <c r="G342" s="39">
        <v>3721.4065330319513</v>
      </c>
      <c r="H342" s="83">
        <v>3723.7927321088891</v>
      </c>
      <c r="I342" s="85">
        <v>0.82223408640428941</v>
      </c>
    </row>
    <row r="343" spans="1:9" x14ac:dyDescent="0.2">
      <c r="A343" s="49" t="s">
        <v>12946</v>
      </c>
      <c r="B343" s="1" t="s">
        <v>6509</v>
      </c>
      <c r="C343" s="1" t="s">
        <v>8946</v>
      </c>
      <c r="D343" s="1" t="s">
        <v>75</v>
      </c>
      <c r="E343" s="39">
        <v>6442.8333333333321</v>
      </c>
      <c r="F343" s="39">
        <v>8841.9141071113936</v>
      </c>
      <c r="G343" s="39">
        <v>3779.233600809056</v>
      </c>
      <c r="H343" s="83">
        <v>3777.9945661923553</v>
      </c>
      <c r="I343" s="85">
        <v>0.58638713291652578</v>
      </c>
    </row>
    <row r="344" spans="1:9" hidden="1" x14ac:dyDescent="0.2">
      <c r="A344" s="49" t="s">
        <v>12947</v>
      </c>
      <c r="B344" s="1" t="s">
        <v>6509</v>
      </c>
      <c r="C344" s="1" t="s">
        <v>8946</v>
      </c>
      <c r="D344" s="1" t="s">
        <v>75</v>
      </c>
      <c r="E344" s="39">
        <v>6465.1340896009278</v>
      </c>
      <c r="F344" s="39">
        <v>8872.5188676631751</v>
      </c>
      <c r="G344" s="39">
        <v>3793.52170469054</v>
      </c>
      <c r="H344" s="83">
        <v>3794.1249136139031</v>
      </c>
      <c r="I344" s="85">
        <v>0.58685943106991345</v>
      </c>
    </row>
    <row r="345" spans="1:9" hidden="1" x14ac:dyDescent="0.2">
      <c r="A345" s="49" t="s">
        <v>12948</v>
      </c>
      <c r="B345" s="1" t="s">
        <v>6509</v>
      </c>
      <c r="C345" s="1" t="s">
        <v>8946</v>
      </c>
      <c r="D345" s="1" t="s">
        <v>75</v>
      </c>
      <c r="E345" s="39">
        <v>6485.5537500177907</v>
      </c>
      <c r="F345" s="39">
        <v>8900.5420795268401</v>
      </c>
      <c r="G345" s="39">
        <v>3806.5865974131239</v>
      </c>
      <c r="H345" s="83">
        <v>3809.027414707447</v>
      </c>
      <c r="I345" s="85">
        <v>0.58730951303841994</v>
      </c>
    </row>
    <row r="346" spans="1:9" x14ac:dyDescent="0.2">
      <c r="A346" s="49" t="s">
        <v>12946</v>
      </c>
      <c r="B346" s="1" t="s">
        <v>6508</v>
      </c>
      <c r="C346" s="1" t="s">
        <v>12839</v>
      </c>
      <c r="D346" s="1" t="s">
        <v>75</v>
      </c>
      <c r="E346" s="39">
        <v>4206.6666666666661</v>
      </c>
      <c r="F346" s="39">
        <v>12153.293211128601</v>
      </c>
      <c r="G346" s="39">
        <v>5194.5917487527968</v>
      </c>
      <c r="H346" s="83">
        <v>5192.8886841433596</v>
      </c>
      <c r="I346" s="85">
        <v>1.2344426348993724</v>
      </c>
    </row>
    <row r="347" spans="1:9" hidden="1" x14ac:dyDescent="0.2">
      <c r="A347" s="49" t="s">
        <v>12947</v>
      </c>
      <c r="B347" s="1" t="s">
        <v>6508</v>
      </c>
      <c r="C347" s="1" t="s">
        <v>12839</v>
      </c>
      <c r="D347" s="1" t="s">
        <v>75</v>
      </c>
      <c r="E347" s="39">
        <v>4195.8532969012958</v>
      </c>
      <c r="F347" s="39">
        <v>12122.052786399861</v>
      </c>
      <c r="G347" s="39">
        <v>5182.8878626801743</v>
      </c>
      <c r="H347" s="83">
        <v>5183.7119950961542</v>
      </c>
      <c r="I347" s="85">
        <v>1.2354369012196893</v>
      </c>
    </row>
    <row r="348" spans="1:9" hidden="1" x14ac:dyDescent="0.2">
      <c r="A348" s="49" t="s">
        <v>12948</v>
      </c>
      <c r="B348" s="1" t="s">
        <v>6508</v>
      </c>
      <c r="C348" s="1" t="s">
        <v>12839</v>
      </c>
      <c r="D348" s="1" t="s">
        <v>75</v>
      </c>
      <c r="E348" s="39">
        <v>4183.9745460648855</v>
      </c>
      <c r="F348" s="39">
        <v>12087.7344166938</v>
      </c>
      <c r="G348" s="39">
        <v>5169.6860048014123</v>
      </c>
      <c r="H348" s="83">
        <v>5173.0008535993647</v>
      </c>
      <c r="I348" s="85">
        <v>1.2363843987685534</v>
      </c>
    </row>
    <row r="349" spans="1:9" x14ac:dyDescent="0.2">
      <c r="A349" s="49" t="s">
        <v>12946</v>
      </c>
      <c r="B349" s="1" t="s">
        <v>6507</v>
      </c>
      <c r="C349" s="1" t="s">
        <v>12838</v>
      </c>
      <c r="D349" s="1" t="s">
        <v>75</v>
      </c>
      <c r="E349" s="39">
        <v>6604.416666666667</v>
      </c>
      <c r="F349" s="39">
        <v>25556.412876830545</v>
      </c>
      <c r="G349" s="39">
        <v>10923.387525624878</v>
      </c>
      <c r="H349" s="83">
        <v>10919.806255794669</v>
      </c>
      <c r="I349" s="85">
        <v>1.6534096509852751</v>
      </c>
    </row>
    <row r="350" spans="1:9" hidden="1" x14ac:dyDescent="0.2">
      <c r="A350" s="49" t="s">
        <v>12947</v>
      </c>
      <c r="B350" s="1" t="s">
        <v>6507</v>
      </c>
      <c r="C350" s="1" t="s">
        <v>12838</v>
      </c>
      <c r="D350" s="1" t="s">
        <v>75</v>
      </c>
      <c r="E350" s="39">
        <v>6580.8722313211056</v>
      </c>
      <c r="F350" s="39">
        <v>25465.305464774014</v>
      </c>
      <c r="G350" s="39">
        <v>10887.910235871719</v>
      </c>
      <c r="H350" s="83">
        <v>10889.641525454939</v>
      </c>
      <c r="I350" s="85">
        <v>1.6547413690280461</v>
      </c>
    </row>
    <row r="351" spans="1:9" hidden="1" x14ac:dyDescent="0.2">
      <c r="A351" s="49" t="s">
        <v>12948</v>
      </c>
      <c r="B351" s="1" t="s">
        <v>6507</v>
      </c>
      <c r="C351" s="1" t="s">
        <v>12838</v>
      </c>
      <c r="D351" s="1" t="s">
        <v>75</v>
      </c>
      <c r="E351" s="39">
        <v>6555.0671859002332</v>
      </c>
      <c r="F351" s="39">
        <v>25365.450408927874</v>
      </c>
      <c r="G351" s="39">
        <v>10848.303698947859</v>
      </c>
      <c r="H351" s="83">
        <v>10855.259728084422</v>
      </c>
      <c r="I351" s="85">
        <v>1.656010445084954</v>
      </c>
    </row>
    <row r="352" spans="1:9" x14ac:dyDescent="0.2">
      <c r="A352" s="49" t="s">
        <v>12946</v>
      </c>
      <c r="B352" s="1" t="s">
        <v>6506</v>
      </c>
      <c r="C352" s="1" t="s">
        <v>8455</v>
      </c>
      <c r="D352" s="1" t="s">
        <v>69</v>
      </c>
      <c r="E352" s="39">
        <v>7088.1666666666661</v>
      </c>
      <c r="F352" s="39">
        <v>21274.369070952209</v>
      </c>
      <c r="G352" s="39">
        <v>9093.1453817551319</v>
      </c>
      <c r="H352" s="83">
        <v>9092.7036838473759</v>
      </c>
      <c r="I352" s="85">
        <v>1.2828004915018989</v>
      </c>
    </row>
    <row r="353" spans="1:9" hidden="1" x14ac:dyDescent="0.2">
      <c r="A353" s="49" t="s">
        <v>12947</v>
      </c>
      <c r="B353" s="1" t="s">
        <v>6506</v>
      </c>
      <c r="C353" s="1" t="s">
        <v>8455</v>
      </c>
      <c r="D353" s="1" t="s">
        <v>69</v>
      </c>
      <c r="E353" s="39">
        <v>7053.778309593481</v>
      </c>
      <c r="F353" s="39">
        <v>21171.156119772735</v>
      </c>
      <c r="G353" s="39">
        <v>9051.9097734984643</v>
      </c>
      <c r="H353" s="83">
        <v>9052.5747463153821</v>
      </c>
      <c r="I353" s="85">
        <v>1.2833653609447069</v>
      </c>
    </row>
    <row r="354" spans="1:9" hidden="1" x14ac:dyDescent="0.2">
      <c r="A354" s="49" t="s">
        <v>12948</v>
      </c>
      <c r="B354" s="1" t="s">
        <v>6506</v>
      </c>
      <c r="C354" s="1" t="s">
        <v>8455</v>
      </c>
      <c r="D354" s="1" t="s">
        <v>69</v>
      </c>
      <c r="E354" s="39">
        <v>7022.5199372034022</v>
      </c>
      <c r="F354" s="39">
        <v>21077.337480615861</v>
      </c>
      <c r="G354" s="39">
        <v>9014.3622316463297</v>
      </c>
      <c r="H354" s="83">
        <v>9016.0891976310577</v>
      </c>
      <c r="I354" s="85">
        <v>1.2838823211973052</v>
      </c>
    </row>
    <row r="355" spans="1:9" x14ac:dyDescent="0.2">
      <c r="A355" s="49" t="s">
        <v>12946</v>
      </c>
      <c r="B355" s="1" t="s">
        <v>6505</v>
      </c>
      <c r="C355" s="1" t="s">
        <v>12837</v>
      </c>
      <c r="D355" s="1" t="s">
        <v>75</v>
      </c>
      <c r="E355" s="39">
        <v>5228.25</v>
      </c>
      <c r="F355" s="39">
        <v>17600.793424115131</v>
      </c>
      <c r="G355" s="39">
        <v>7522.9762587058085</v>
      </c>
      <c r="H355" s="83">
        <v>7520.5098252990038</v>
      </c>
      <c r="I355" s="85">
        <v>1.4384373022137433</v>
      </c>
    </row>
    <row r="356" spans="1:9" hidden="1" x14ac:dyDescent="0.2">
      <c r="A356" s="49" t="s">
        <v>12947</v>
      </c>
      <c r="B356" s="1" t="s">
        <v>6505</v>
      </c>
      <c r="C356" s="1" t="s">
        <v>12837</v>
      </c>
      <c r="D356" s="1" t="s">
        <v>75</v>
      </c>
      <c r="E356" s="39">
        <v>5201.1373318053647</v>
      </c>
      <c r="F356" s="39">
        <v>17509.519198117836</v>
      </c>
      <c r="G356" s="39">
        <v>7486.3454344222755</v>
      </c>
      <c r="H356" s="83">
        <v>7487.5358402564743</v>
      </c>
      <c r="I356" s="85">
        <v>1.4395958734774417</v>
      </c>
    </row>
    <row r="357" spans="1:9" hidden="1" x14ac:dyDescent="0.2">
      <c r="A357" s="49" t="s">
        <v>12948</v>
      </c>
      <c r="B357" s="1" t="s">
        <v>6505</v>
      </c>
      <c r="C357" s="1" t="s">
        <v>12837</v>
      </c>
      <c r="D357" s="1" t="s">
        <v>75</v>
      </c>
      <c r="E357" s="39">
        <v>5174.4703752962623</v>
      </c>
      <c r="F357" s="39">
        <v>17419.745451115192</v>
      </c>
      <c r="G357" s="39">
        <v>7450.0821379284353</v>
      </c>
      <c r="H357" s="83">
        <v>7454.8591970760563</v>
      </c>
      <c r="I357" s="85">
        <v>1.4406999473157156</v>
      </c>
    </row>
    <row r="358" spans="1:9" x14ac:dyDescent="0.2">
      <c r="A358" s="49" t="s">
        <v>12946</v>
      </c>
      <c r="B358" s="1" t="s">
        <v>6504</v>
      </c>
      <c r="C358" s="1" t="s">
        <v>12836</v>
      </c>
      <c r="D358" s="1" t="s">
        <v>75</v>
      </c>
      <c r="E358" s="39">
        <v>4492.5833333333339</v>
      </c>
      <c r="F358" s="39">
        <v>5842.4252718724883</v>
      </c>
      <c r="G358" s="39">
        <v>2497.1843913206567</v>
      </c>
      <c r="H358" s="83">
        <v>2496.3656809068657</v>
      </c>
      <c r="I358" s="85">
        <v>0.55566374526316309</v>
      </c>
    </row>
    <row r="359" spans="1:9" hidden="1" x14ac:dyDescent="0.2">
      <c r="A359" s="49" t="s">
        <v>12947</v>
      </c>
      <c r="B359" s="1" t="s">
        <v>6504</v>
      </c>
      <c r="C359" s="1" t="s">
        <v>12836</v>
      </c>
      <c r="D359" s="1" t="s">
        <v>75</v>
      </c>
      <c r="E359" s="39">
        <v>4509.1286962783688</v>
      </c>
      <c r="F359" s="39">
        <v>5863.9418558577318</v>
      </c>
      <c r="G359" s="39">
        <v>2507.1787433796089</v>
      </c>
      <c r="H359" s="83">
        <v>2507.5774105570245</v>
      </c>
      <c r="I359" s="85">
        <v>0.55611129764973566</v>
      </c>
    </row>
    <row r="360" spans="1:9" hidden="1" x14ac:dyDescent="0.2">
      <c r="A360" s="49" t="s">
        <v>12948</v>
      </c>
      <c r="B360" s="1" t="s">
        <v>6504</v>
      </c>
      <c r="C360" s="1" t="s">
        <v>12836</v>
      </c>
      <c r="D360" s="1" t="s">
        <v>75</v>
      </c>
      <c r="E360" s="39">
        <v>4527.6570468916452</v>
      </c>
      <c r="F360" s="39">
        <v>5888.0372361405953</v>
      </c>
      <c r="G360" s="39">
        <v>2518.1975915509306</v>
      </c>
      <c r="H360" s="83">
        <v>2519.8122823177605</v>
      </c>
      <c r="I360" s="85">
        <v>0.55653779785456092</v>
      </c>
    </row>
    <row r="361" spans="1:9" x14ac:dyDescent="0.2">
      <c r="A361" s="49" t="s">
        <v>12946</v>
      </c>
      <c r="B361" s="1" t="s">
        <v>6503</v>
      </c>
      <c r="C361" s="1" t="s">
        <v>12835</v>
      </c>
      <c r="D361" s="1" t="s">
        <v>75</v>
      </c>
      <c r="E361" s="39">
        <v>1030.0833333333335</v>
      </c>
      <c r="F361" s="39">
        <v>1378.411990554323</v>
      </c>
      <c r="G361" s="39">
        <v>589.16438763765109</v>
      </c>
      <c r="H361" s="83">
        <v>588.97122808512859</v>
      </c>
      <c r="I361" s="85">
        <v>0.57177046654975661</v>
      </c>
    </row>
    <row r="362" spans="1:9" hidden="1" x14ac:dyDescent="0.2">
      <c r="A362" s="49" t="s">
        <v>12947</v>
      </c>
      <c r="B362" s="1" t="s">
        <v>6503</v>
      </c>
      <c r="C362" s="1" t="s">
        <v>12835</v>
      </c>
      <c r="D362" s="1" t="s">
        <v>75</v>
      </c>
      <c r="E362" s="39">
        <v>1033.1085537961515</v>
      </c>
      <c r="F362" s="39">
        <v>1382.4602068734091</v>
      </c>
      <c r="G362" s="39">
        <v>591.08274424289937</v>
      </c>
      <c r="H362" s="83">
        <v>591.1767324716559</v>
      </c>
      <c r="I362" s="85">
        <v>0.57223099189274973</v>
      </c>
    </row>
    <row r="363" spans="1:9" hidden="1" x14ac:dyDescent="0.2">
      <c r="A363" s="49" t="s">
        <v>12948</v>
      </c>
      <c r="B363" s="1" t="s">
        <v>6503</v>
      </c>
      <c r="C363" s="1" t="s">
        <v>12835</v>
      </c>
      <c r="D363" s="1" t="s">
        <v>75</v>
      </c>
      <c r="E363" s="39">
        <v>1036.2693590556762</v>
      </c>
      <c r="F363" s="39">
        <v>1386.6898567750702</v>
      </c>
      <c r="G363" s="39">
        <v>593.05994808007449</v>
      </c>
      <c r="H363" s="83">
        <v>593.44022341095172</v>
      </c>
      <c r="I363" s="85">
        <v>0.57266985482590882</v>
      </c>
    </row>
    <row r="364" spans="1:9" x14ac:dyDescent="0.2">
      <c r="A364" s="49" t="s">
        <v>12946</v>
      </c>
      <c r="B364" s="1" t="s">
        <v>6502</v>
      </c>
      <c r="C364" s="1" t="s">
        <v>12834</v>
      </c>
      <c r="D364" s="1" t="s">
        <v>69</v>
      </c>
      <c r="E364" s="39">
        <v>2711</v>
      </c>
      <c r="F364" s="39">
        <v>3860.1593269107029</v>
      </c>
      <c r="G364" s="39">
        <v>1649.9191980392766</v>
      </c>
      <c r="H364" s="83">
        <v>1649.8390535098376</v>
      </c>
      <c r="I364" s="85">
        <v>0.60857213334925775</v>
      </c>
    </row>
    <row r="365" spans="1:9" hidden="1" x14ac:dyDescent="0.2">
      <c r="A365" s="49" t="s">
        <v>12947</v>
      </c>
      <c r="B365" s="1" t="s">
        <v>6502</v>
      </c>
      <c r="C365" s="1" t="s">
        <v>12834</v>
      </c>
      <c r="D365" s="1" t="s">
        <v>69</v>
      </c>
      <c r="E365" s="39">
        <v>2715.2860522614619</v>
      </c>
      <c r="F365" s="39">
        <v>3866.262183647224</v>
      </c>
      <c r="G365" s="39">
        <v>1653.0536286763495</v>
      </c>
      <c r="H365" s="83">
        <v>1653.1750655615463</v>
      </c>
      <c r="I365" s="85">
        <v>0.60884011251215231</v>
      </c>
    </row>
    <row r="366" spans="1:9" hidden="1" x14ac:dyDescent="0.2">
      <c r="A366" s="49" t="s">
        <v>12948</v>
      </c>
      <c r="B366" s="1" t="s">
        <v>6502</v>
      </c>
      <c r="C366" s="1" t="s">
        <v>12834</v>
      </c>
      <c r="D366" s="1" t="s">
        <v>69</v>
      </c>
      <c r="E366" s="39">
        <v>2721.1098101261678</v>
      </c>
      <c r="F366" s="39">
        <v>3874.554560349221</v>
      </c>
      <c r="G366" s="39">
        <v>1657.0706962103709</v>
      </c>
      <c r="H366" s="83">
        <v>1657.3881567974993</v>
      </c>
      <c r="I366" s="85">
        <v>0.60908536312272243</v>
      </c>
    </row>
    <row r="367" spans="1:9" x14ac:dyDescent="0.2">
      <c r="A367" s="49" t="s">
        <v>12946</v>
      </c>
      <c r="B367" s="1" t="s">
        <v>6501</v>
      </c>
      <c r="C367" s="1" t="s">
        <v>12833</v>
      </c>
      <c r="D367" s="1" t="s">
        <v>69</v>
      </c>
      <c r="E367" s="39">
        <v>922.83333333333337</v>
      </c>
      <c r="F367" s="39">
        <v>1116.9580669862971</v>
      </c>
      <c r="G367" s="39">
        <v>477.41308118502013</v>
      </c>
      <c r="H367" s="83">
        <v>477.38989093013674</v>
      </c>
      <c r="I367" s="85">
        <v>0.51730889391020773</v>
      </c>
    </row>
    <row r="368" spans="1:9" hidden="1" x14ac:dyDescent="0.2">
      <c r="A368" s="49" t="s">
        <v>12947</v>
      </c>
      <c r="B368" s="1" t="s">
        <v>6501</v>
      </c>
      <c r="C368" s="1" t="s">
        <v>12833</v>
      </c>
      <c r="D368" s="1" t="s">
        <v>69</v>
      </c>
      <c r="E368" s="39">
        <v>923.8678839949082</v>
      </c>
      <c r="F368" s="39">
        <v>1118.2102429376991</v>
      </c>
      <c r="G368" s="39">
        <v>478.10040082886638</v>
      </c>
      <c r="H368" s="83">
        <v>478.13552311557311</v>
      </c>
      <c r="I368" s="85">
        <v>0.51753668614181236</v>
      </c>
    </row>
    <row r="369" spans="1:9" hidden="1" x14ac:dyDescent="0.2">
      <c r="A369" s="49" t="s">
        <v>12948</v>
      </c>
      <c r="B369" s="1" t="s">
        <v>6501</v>
      </c>
      <c r="C369" s="1" t="s">
        <v>12833</v>
      </c>
      <c r="D369" s="1" t="s">
        <v>69</v>
      </c>
      <c r="E369" s="39">
        <v>925.34544799083415</v>
      </c>
      <c r="F369" s="39">
        <v>1119.9986233148759</v>
      </c>
      <c r="G369" s="39">
        <v>479.00135862940613</v>
      </c>
      <c r="H369" s="83">
        <v>479.09312541575594</v>
      </c>
      <c r="I369" s="85">
        <v>0.51774515826061696</v>
      </c>
    </row>
    <row r="370" spans="1:9" x14ac:dyDescent="0.2">
      <c r="A370" s="49" t="s">
        <v>12946</v>
      </c>
      <c r="B370" s="1" t="s">
        <v>6500</v>
      </c>
      <c r="C370" s="1" t="s">
        <v>8957</v>
      </c>
      <c r="D370" s="1" t="s">
        <v>75</v>
      </c>
      <c r="E370" s="39">
        <v>3019</v>
      </c>
      <c r="F370" s="39">
        <v>13169.021590673283</v>
      </c>
      <c r="G370" s="39">
        <v>5628.7369773502132</v>
      </c>
      <c r="H370" s="83">
        <v>5626.8915767478939</v>
      </c>
      <c r="I370" s="85">
        <v>1.8638262923974473</v>
      </c>
    </row>
    <row r="371" spans="1:9" hidden="1" x14ac:dyDescent="0.2">
      <c r="A371" s="49" t="s">
        <v>12947</v>
      </c>
      <c r="B371" s="1" t="s">
        <v>6500</v>
      </c>
      <c r="C371" s="1" t="s">
        <v>8957</v>
      </c>
      <c r="D371" s="1" t="s">
        <v>75</v>
      </c>
      <c r="E371" s="39">
        <v>3007.7066939267038</v>
      </c>
      <c r="F371" s="39">
        <v>13119.759652445618</v>
      </c>
      <c r="G371" s="39">
        <v>5609.4660089445388</v>
      </c>
      <c r="H371" s="83">
        <v>5610.357971668177</v>
      </c>
      <c r="I371" s="85">
        <v>1.865327487882001</v>
      </c>
    </row>
    <row r="372" spans="1:9" hidden="1" x14ac:dyDescent="0.2">
      <c r="A372" s="49" t="s">
        <v>12948</v>
      </c>
      <c r="B372" s="1" t="s">
        <v>6500</v>
      </c>
      <c r="C372" s="1" t="s">
        <v>8957</v>
      </c>
      <c r="D372" s="1" t="s">
        <v>75</v>
      </c>
      <c r="E372" s="39">
        <v>2997.6174966383387</v>
      </c>
      <c r="F372" s="39">
        <v>13075.750094008043</v>
      </c>
      <c r="G372" s="39">
        <v>5592.2408561457451</v>
      </c>
      <c r="H372" s="83">
        <v>5595.8266508850465</v>
      </c>
      <c r="I372" s="85">
        <v>1.866758069420283</v>
      </c>
    </row>
    <row r="373" spans="1:9" x14ac:dyDescent="0.2">
      <c r="A373" s="49" t="s">
        <v>12946</v>
      </c>
      <c r="B373" s="1" t="s">
        <v>6499</v>
      </c>
      <c r="C373" s="1" t="s">
        <v>12832</v>
      </c>
      <c r="D373" s="1" t="s">
        <v>69</v>
      </c>
      <c r="E373" s="39">
        <v>3595.916666666667</v>
      </c>
      <c r="F373" s="39">
        <v>4985.7563351258641</v>
      </c>
      <c r="G373" s="39">
        <v>2131.0247576370061</v>
      </c>
      <c r="H373" s="83">
        <v>2130.921243491207</v>
      </c>
      <c r="I373" s="85">
        <v>0.59259472368877852</v>
      </c>
    </row>
    <row r="374" spans="1:9" hidden="1" x14ac:dyDescent="0.2">
      <c r="A374" s="49" t="s">
        <v>12947</v>
      </c>
      <c r="B374" s="1" t="s">
        <v>6499</v>
      </c>
      <c r="C374" s="1" t="s">
        <v>12832</v>
      </c>
      <c r="D374" s="1" t="s">
        <v>69</v>
      </c>
      <c r="E374" s="39">
        <v>3601.5503576444521</v>
      </c>
      <c r="F374" s="39">
        <v>4993.5674756739763</v>
      </c>
      <c r="G374" s="39">
        <v>2135.0426959187971</v>
      </c>
      <c r="H374" s="83">
        <v>2135.1995407605232</v>
      </c>
      <c r="I374" s="85">
        <v>0.59285566734572137</v>
      </c>
    </row>
    <row r="375" spans="1:9" hidden="1" x14ac:dyDescent="0.2">
      <c r="A375" s="49" t="s">
        <v>12948</v>
      </c>
      <c r="B375" s="1" t="s">
        <v>6499</v>
      </c>
      <c r="C375" s="1" t="s">
        <v>12832</v>
      </c>
      <c r="D375" s="1" t="s">
        <v>69</v>
      </c>
      <c r="E375" s="39">
        <v>3607.5319737692334</v>
      </c>
      <c r="F375" s="39">
        <v>5001.861016168079</v>
      </c>
      <c r="G375" s="39">
        <v>2139.1974709118817</v>
      </c>
      <c r="H375" s="83">
        <v>2139.607297050653</v>
      </c>
      <c r="I375" s="85">
        <v>0.59309447916414204</v>
      </c>
    </row>
    <row r="376" spans="1:9" x14ac:dyDescent="0.2">
      <c r="A376" s="49" t="s">
        <v>12946</v>
      </c>
      <c r="B376" s="1" t="s">
        <v>6498</v>
      </c>
      <c r="C376" s="1" t="s">
        <v>12831</v>
      </c>
      <c r="D376" s="1" t="s">
        <v>69</v>
      </c>
      <c r="E376" s="39">
        <v>3547.916666666667</v>
      </c>
      <c r="F376" s="39">
        <v>7588.7650129032527</v>
      </c>
      <c r="G376" s="39">
        <v>3243.6094015368867</v>
      </c>
      <c r="H376" s="83">
        <v>3243.4518437913443</v>
      </c>
      <c r="I376" s="85">
        <v>0.91418490018781273</v>
      </c>
    </row>
    <row r="377" spans="1:9" hidden="1" x14ac:dyDescent="0.2">
      <c r="A377" s="49" t="s">
        <v>12947</v>
      </c>
      <c r="B377" s="1" t="s">
        <v>6498</v>
      </c>
      <c r="C377" s="1" t="s">
        <v>12831</v>
      </c>
      <c r="D377" s="1" t="s">
        <v>69</v>
      </c>
      <c r="E377" s="39">
        <v>3553.4585271075857</v>
      </c>
      <c r="F377" s="39">
        <v>7600.6186950980909</v>
      </c>
      <c r="G377" s="39">
        <v>3249.7098534235411</v>
      </c>
      <c r="H377" s="83">
        <v>3249.9485841189926</v>
      </c>
      <c r="I377" s="85">
        <v>0.91458745313241585</v>
      </c>
    </row>
    <row r="378" spans="1:9" hidden="1" x14ac:dyDescent="0.2">
      <c r="A378" s="49" t="s">
        <v>12948</v>
      </c>
      <c r="B378" s="1" t="s">
        <v>6498</v>
      </c>
      <c r="C378" s="1" t="s">
        <v>12831</v>
      </c>
      <c r="D378" s="1" t="s">
        <v>69</v>
      </c>
      <c r="E378" s="39">
        <v>3557.9380125255552</v>
      </c>
      <c r="F378" s="39">
        <v>7610.2000256110296</v>
      </c>
      <c r="G378" s="39">
        <v>3254.732707545827</v>
      </c>
      <c r="H378" s="83">
        <v>3255.3562472406907</v>
      </c>
      <c r="I378" s="85">
        <v>0.91495586369980608</v>
      </c>
    </row>
    <row r="379" spans="1:9" x14ac:dyDescent="0.2">
      <c r="A379" s="49" t="s">
        <v>12946</v>
      </c>
      <c r="B379" s="1" t="s">
        <v>6497</v>
      </c>
      <c r="C379" s="1" t="s">
        <v>12830</v>
      </c>
      <c r="D379" s="1" t="s">
        <v>75</v>
      </c>
      <c r="E379" s="39">
        <v>3010</v>
      </c>
      <c r="F379" s="39">
        <v>4698.5449747345383</v>
      </c>
      <c r="G379" s="39">
        <v>2008.2641414880684</v>
      </c>
      <c r="H379" s="83">
        <v>2007.6057252445607</v>
      </c>
      <c r="I379" s="85">
        <v>0.6669786462606514</v>
      </c>
    </row>
    <row r="380" spans="1:9" hidden="1" x14ac:dyDescent="0.2">
      <c r="A380" s="49" t="s">
        <v>12947</v>
      </c>
      <c r="B380" s="1" t="s">
        <v>6497</v>
      </c>
      <c r="C380" s="1" t="s">
        <v>12830</v>
      </c>
      <c r="D380" s="1" t="s">
        <v>75</v>
      </c>
      <c r="E380" s="39">
        <v>3020.7074974539591</v>
      </c>
      <c r="F380" s="39">
        <v>4715.2591469452627</v>
      </c>
      <c r="G380" s="39">
        <v>2016.0495778002905</v>
      </c>
      <c r="H380" s="83">
        <v>2016.3701503948189</v>
      </c>
      <c r="I380" s="85">
        <v>0.6675158558365355</v>
      </c>
    </row>
    <row r="381" spans="1:9" hidden="1" x14ac:dyDescent="0.2">
      <c r="A381" s="49" t="s">
        <v>12948</v>
      </c>
      <c r="B381" s="1" t="s">
        <v>6497</v>
      </c>
      <c r="C381" s="1" t="s">
        <v>12830</v>
      </c>
      <c r="D381" s="1" t="s">
        <v>75</v>
      </c>
      <c r="E381" s="39">
        <v>3031.3221097674336</v>
      </c>
      <c r="F381" s="39">
        <v>4731.8283274582964</v>
      </c>
      <c r="G381" s="39">
        <v>2023.7098068435903</v>
      </c>
      <c r="H381" s="83">
        <v>2025.0074276303058</v>
      </c>
      <c r="I381" s="85">
        <v>0.66802779589321393</v>
      </c>
    </row>
    <row r="382" spans="1:9" x14ac:dyDescent="0.2">
      <c r="A382" s="49" t="s">
        <v>12946</v>
      </c>
      <c r="B382" s="1" t="s">
        <v>6496</v>
      </c>
      <c r="C382" s="1" t="s">
        <v>12829</v>
      </c>
      <c r="D382" s="1" t="s">
        <v>75</v>
      </c>
      <c r="E382" s="39">
        <v>2826.0833333333335</v>
      </c>
      <c r="F382" s="39">
        <v>4066.0663850426286</v>
      </c>
      <c r="G382" s="39">
        <v>1737.9285208294684</v>
      </c>
      <c r="H382" s="83">
        <v>1737.3587350405724</v>
      </c>
      <c r="I382" s="85">
        <v>0.61475849439704144</v>
      </c>
    </row>
    <row r="383" spans="1:9" hidden="1" x14ac:dyDescent="0.2">
      <c r="A383" s="49" t="s">
        <v>12947</v>
      </c>
      <c r="B383" s="1" t="s">
        <v>6496</v>
      </c>
      <c r="C383" s="1" t="s">
        <v>12829</v>
      </c>
      <c r="D383" s="1" t="s">
        <v>75</v>
      </c>
      <c r="E383" s="39">
        <v>2832.9473158524888</v>
      </c>
      <c r="F383" s="39">
        <v>4075.9420345889348</v>
      </c>
      <c r="G383" s="39">
        <v>1742.7040512280182</v>
      </c>
      <c r="H383" s="83">
        <v>1742.9811590756369</v>
      </c>
      <c r="I383" s="85">
        <v>0.61525364390729587</v>
      </c>
    </row>
    <row r="384" spans="1:9" hidden="1" x14ac:dyDescent="0.2">
      <c r="A384" s="49" t="s">
        <v>12948</v>
      </c>
      <c r="B384" s="1" t="s">
        <v>6496</v>
      </c>
      <c r="C384" s="1" t="s">
        <v>12829</v>
      </c>
      <c r="D384" s="1" t="s">
        <v>75</v>
      </c>
      <c r="E384" s="39">
        <v>2839.4886722996125</v>
      </c>
      <c r="F384" s="39">
        <v>4085.3535014230924</v>
      </c>
      <c r="G384" s="39">
        <v>1747.2252527161399</v>
      </c>
      <c r="H384" s="83">
        <v>1748.3455891395397</v>
      </c>
      <c r="I384" s="85">
        <v>0.61572550233969048</v>
      </c>
    </row>
    <row r="385" spans="1:9" x14ac:dyDescent="0.2">
      <c r="A385" s="49" t="s">
        <v>12946</v>
      </c>
      <c r="B385" s="1" t="s">
        <v>6495</v>
      </c>
      <c r="C385" s="1" t="s">
        <v>12828</v>
      </c>
      <c r="D385" s="1" t="s">
        <v>75</v>
      </c>
      <c r="E385" s="39">
        <v>4805.25</v>
      </c>
      <c r="F385" s="39">
        <v>8810.2887702636435</v>
      </c>
      <c r="G385" s="39">
        <v>3765.7162182373577</v>
      </c>
      <c r="H385" s="83">
        <v>3764.4816153406041</v>
      </c>
      <c r="I385" s="85">
        <v>0.78341014834620548</v>
      </c>
    </row>
    <row r="386" spans="1:9" hidden="1" x14ac:dyDescent="0.2">
      <c r="A386" s="49" t="s">
        <v>12947</v>
      </c>
      <c r="B386" s="1" t="s">
        <v>6495</v>
      </c>
      <c r="C386" s="1" t="s">
        <v>12828</v>
      </c>
      <c r="D386" s="1" t="s">
        <v>75</v>
      </c>
      <c r="E386" s="39">
        <v>4817.3444262100566</v>
      </c>
      <c r="F386" s="39">
        <v>8832.4635556382327</v>
      </c>
      <c r="G386" s="39">
        <v>3776.3957117429713</v>
      </c>
      <c r="H386" s="83">
        <v>3776.9961974575135</v>
      </c>
      <c r="I386" s="85">
        <v>0.78404113621350202</v>
      </c>
    </row>
    <row r="387" spans="1:9" hidden="1" x14ac:dyDescent="0.2">
      <c r="A387" s="49" t="s">
        <v>12948</v>
      </c>
      <c r="B387" s="1" t="s">
        <v>6495</v>
      </c>
      <c r="C387" s="1" t="s">
        <v>12828</v>
      </c>
      <c r="D387" s="1" t="s">
        <v>75</v>
      </c>
      <c r="E387" s="39">
        <v>4829.1116717149034</v>
      </c>
      <c r="F387" s="39">
        <v>8854.0384645250306</v>
      </c>
      <c r="G387" s="39">
        <v>3786.6979169242877</v>
      </c>
      <c r="H387" s="83">
        <v>3789.1259814192044</v>
      </c>
      <c r="I387" s="85">
        <v>0.78464244337377653</v>
      </c>
    </row>
    <row r="388" spans="1:9" x14ac:dyDescent="0.2">
      <c r="A388" s="49" t="s">
        <v>12946</v>
      </c>
      <c r="B388" s="1" t="s">
        <v>6494</v>
      </c>
      <c r="C388" s="1" t="s">
        <v>12827</v>
      </c>
      <c r="D388" s="1" t="s">
        <v>69</v>
      </c>
      <c r="E388" s="39">
        <v>7683</v>
      </c>
      <c r="F388" s="39">
        <v>24510.044739373523</v>
      </c>
      <c r="G388" s="39">
        <v>10476.146173131638</v>
      </c>
      <c r="H388" s="83">
        <v>10475.637296208224</v>
      </c>
      <c r="I388" s="85">
        <v>1.3634826625287289</v>
      </c>
    </row>
    <row r="389" spans="1:9" hidden="1" x14ac:dyDescent="0.2">
      <c r="A389" s="49" t="s">
        <v>12947</v>
      </c>
      <c r="B389" s="1" t="s">
        <v>6494</v>
      </c>
      <c r="C389" s="1" t="s">
        <v>12827</v>
      </c>
      <c r="D389" s="1" t="s">
        <v>69</v>
      </c>
      <c r="E389" s="39">
        <v>7675.8605713505112</v>
      </c>
      <c r="F389" s="39">
        <v>24487.268777429945</v>
      </c>
      <c r="G389" s="39">
        <v>10469.742243584255</v>
      </c>
      <c r="H389" s="83">
        <v>10470.511373432686</v>
      </c>
      <c r="I389" s="85">
        <v>1.3640830596263003</v>
      </c>
    </row>
    <row r="390" spans="1:9" hidden="1" x14ac:dyDescent="0.2">
      <c r="A390" s="49" t="s">
        <v>12948</v>
      </c>
      <c r="B390" s="1" t="s">
        <v>6494</v>
      </c>
      <c r="C390" s="1" t="s">
        <v>12827</v>
      </c>
      <c r="D390" s="1" t="s">
        <v>69</v>
      </c>
      <c r="E390" s="39">
        <v>7666.351924006367</v>
      </c>
      <c r="F390" s="39">
        <v>24456.934614757043</v>
      </c>
      <c r="G390" s="39">
        <v>10459.749382286207</v>
      </c>
      <c r="H390" s="83">
        <v>10461.753254654301</v>
      </c>
      <c r="I390" s="85">
        <v>1.3646325342689307</v>
      </c>
    </row>
    <row r="391" spans="1:9" x14ac:dyDescent="0.2">
      <c r="A391" s="49" t="s">
        <v>12946</v>
      </c>
      <c r="B391" s="1" t="s">
        <v>6493</v>
      </c>
      <c r="C391" s="1" t="s">
        <v>12826</v>
      </c>
      <c r="D391" s="1" t="s">
        <v>69</v>
      </c>
      <c r="E391" s="39">
        <v>14723.416666666668</v>
      </c>
      <c r="F391" s="39">
        <v>40463.177584793979</v>
      </c>
      <c r="G391" s="39">
        <v>17294.875122227953</v>
      </c>
      <c r="H391" s="83">
        <v>17294.035026767509</v>
      </c>
      <c r="I391" s="85">
        <v>1.1745938743906255</v>
      </c>
    </row>
    <row r="392" spans="1:9" hidden="1" x14ac:dyDescent="0.2">
      <c r="A392" s="49" t="s">
        <v>12947</v>
      </c>
      <c r="B392" s="1" t="s">
        <v>6493</v>
      </c>
      <c r="C392" s="1" t="s">
        <v>12826</v>
      </c>
      <c r="D392" s="1" t="s">
        <v>69</v>
      </c>
      <c r="E392" s="39">
        <v>14769.398887105726</v>
      </c>
      <c r="F392" s="39">
        <v>40589.54680964796</v>
      </c>
      <c r="G392" s="39">
        <v>17354.409621729712</v>
      </c>
      <c r="H392" s="83">
        <v>17355.684514093959</v>
      </c>
      <c r="I392" s="85">
        <v>1.1751110960410287</v>
      </c>
    </row>
    <row r="393" spans="1:9" hidden="1" x14ac:dyDescent="0.2">
      <c r="A393" s="49" t="s">
        <v>12948</v>
      </c>
      <c r="B393" s="1" t="s">
        <v>6493</v>
      </c>
      <c r="C393" s="1" t="s">
        <v>12826</v>
      </c>
      <c r="D393" s="1" t="s">
        <v>69</v>
      </c>
      <c r="E393" s="39">
        <v>14813.185238824219</v>
      </c>
      <c r="F393" s="39">
        <v>40709.881305742652</v>
      </c>
      <c r="G393" s="39">
        <v>17410.814664555484</v>
      </c>
      <c r="H393" s="83">
        <v>17414.150217744875</v>
      </c>
      <c r="I393" s="85">
        <v>1.1755844497308876</v>
      </c>
    </row>
    <row r="394" spans="1:9" x14ac:dyDescent="0.2">
      <c r="A394" s="49" t="s">
        <v>12946</v>
      </c>
      <c r="B394" s="1" t="s">
        <v>6492</v>
      </c>
      <c r="C394" s="1" t="s">
        <v>12825</v>
      </c>
      <c r="D394" s="1" t="s">
        <v>69</v>
      </c>
      <c r="E394" s="39">
        <v>9220.25</v>
      </c>
      <c r="F394" s="39">
        <v>27877.685489113715</v>
      </c>
      <c r="G394" s="39">
        <v>11915.551817960933</v>
      </c>
      <c r="H394" s="83">
        <v>11914.973022166212</v>
      </c>
      <c r="I394" s="85">
        <v>1.2922613836030707</v>
      </c>
    </row>
    <row r="395" spans="1:9" hidden="1" x14ac:dyDescent="0.2">
      <c r="A395" s="49" t="s">
        <v>12947</v>
      </c>
      <c r="B395" s="1" t="s">
        <v>6492</v>
      </c>
      <c r="C395" s="1" t="s">
        <v>12825</v>
      </c>
      <c r="D395" s="1" t="s">
        <v>69</v>
      </c>
      <c r="E395" s="39">
        <v>9251.6869168179728</v>
      </c>
      <c r="F395" s="39">
        <v>27972.735892280536</v>
      </c>
      <c r="G395" s="39">
        <v>11959.983667511851</v>
      </c>
      <c r="H395" s="83">
        <v>11960.862273709734</v>
      </c>
      <c r="I395" s="85">
        <v>1.2928304190630302</v>
      </c>
    </row>
    <row r="396" spans="1:9" hidden="1" x14ac:dyDescent="0.2">
      <c r="A396" s="49" t="s">
        <v>12948</v>
      </c>
      <c r="B396" s="1" t="s">
        <v>6492</v>
      </c>
      <c r="C396" s="1" t="s">
        <v>12825</v>
      </c>
      <c r="D396" s="1" t="s">
        <v>69</v>
      </c>
      <c r="E396" s="39">
        <v>9282.1374770760922</v>
      </c>
      <c r="F396" s="39">
        <v>28064.804018615847</v>
      </c>
      <c r="G396" s="39">
        <v>12002.76408804623</v>
      </c>
      <c r="H396" s="83">
        <v>12005.063570224791</v>
      </c>
      <c r="I396" s="85">
        <v>1.2933511919935956</v>
      </c>
    </row>
    <row r="397" spans="1:9" x14ac:dyDescent="0.2">
      <c r="A397" s="49" t="s">
        <v>12946</v>
      </c>
      <c r="B397" s="1" t="s">
        <v>6491</v>
      </c>
      <c r="C397" s="1" t="s">
        <v>12824</v>
      </c>
      <c r="D397" s="1" t="s">
        <v>69</v>
      </c>
      <c r="E397" s="39">
        <v>12045.916666666668</v>
      </c>
      <c r="F397" s="39">
        <v>32699.72338984652</v>
      </c>
      <c r="G397" s="39">
        <v>13976.599622549678</v>
      </c>
      <c r="H397" s="83">
        <v>13975.920711727114</v>
      </c>
      <c r="I397" s="85">
        <v>1.1602206040824716</v>
      </c>
    </row>
    <row r="398" spans="1:9" hidden="1" x14ac:dyDescent="0.2">
      <c r="A398" s="49" t="s">
        <v>12947</v>
      </c>
      <c r="B398" s="1" t="s">
        <v>6491</v>
      </c>
      <c r="C398" s="1" t="s">
        <v>12824</v>
      </c>
      <c r="D398" s="1" t="s">
        <v>69</v>
      </c>
      <c r="E398" s="39">
        <v>12048.38657987324</v>
      </c>
      <c r="F398" s="39">
        <v>32706.428191223349</v>
      </c>
      <c r="G398" s="39">
        <v>13983.914497888951</v>
      </c>
      <c r="H398" s="83">
        <v>13984.941786411247</v>
      </c>
      <c r="I398" s="85">
        <v>1.1607314965949891</v>
      </c>
    </row>
    <row r="399" spans="1:9" hidden="1" x14ac:dyDescent="0.2">
      <c r="A399" s="49" t="s">
        <v>12948</v>
      </c>
      <c r="B399" s="1" t="s">
        <v>6491</v>
      </c>
      <c r="C399" s="1" t="s">
        <v>12824</v>
      </c>
      <c r="D399" s="1" t="s">
        <v>69</v>
      </c>
      <c r="E399" s="39">
        <v>12049.508397224925</v>
      </c>
      <c r="F399" s="39">
        <v>32709.47346524517</v>
      </c>
      <c r="G399" s="39">
        <v>13989.197757701248</v>
      </c>
      <c r="H399" s="83">
        <v>13991.877799623278</v>
      </c>
      <c r="I399" s="85">
        <v>1.1611990579504217</v>
      </c>
    </row>
    <row r="400" spans="1:9" x14ac:dyDescent="0.2">
      <c r="A400" s="49" t="s">
        <v>12946</v>
      </c>
      <c r="B400" s="1" t="s">
        <v>6490</v>
      </c>
      <c r="C400" s="1" t="s">
        <v>12823</v>
      </c>
      <c r="D400" s="1" t="s">
        <v>69</v>
      </c>
      <c r="E400" s="39">
        <v>8260.9166666666661</v>
      </c>
      <c r="F400" s="39">
        <v>24599.999720678577</v>
      </c>
      <c r="G400" s="39">
        <v>10514.594961910843</v>
      </c>
      <c r="H400" s="83">
        <v>10514.084217344405</v>
      </c>
      <c r="I400" s="85">
        <v>1.2727503062425767</v>
      </c>
    </row>
    <row r="401" spans="1:9" hidden="1" x14ac:dyDescent="0.2">
      <c r="A401" s="49" t="s">
        <v>12947</v>
      </c>
      <c r="B401" s="1" t="s">
        <v>6490</v>
      </c>
      <c r="C401" s="1" t="s">
        <v>12823</v>
      </c>
      <c r="D401" s="1" t="s">
        <v>69</v>
      </c>
      <c r="E401" s="39">
        <v>8254.4944261123674</v>
      </c>
      <c r="F401" s="39">
        <v>24580.87507359439</v>
      </c>
      <c r="G401" s="39">
        <v>10509.764420092632</v>
      </c>
      <c r="H401" s="83">
        <v>10510.536490056478</v>
      </c>
      <c r="I401" s="85">
        <v>1.27331075017839</v>
      </c>
    </row>
    <row r="402" spans="1:9" hidden="1" x14ac:dyDescent="0.2">
      <c r="A402" s="49" t="s">
        <v>12948</v>
      </c>
      <c r="B402" s="1" t="s">
        <v>6490</v>
      </c>
      <c r="C402" s="1" t="s">
        <v>12823</v>
      </c>
      <c r="D402" s="1" t="s">
        <v>69</v>
      </c>
      <c r="E402" s="39">
        <v>8246.5788199694853</v>
      </c>
      <c r="F402" s="39">
        <v>24557.303366390319</v>
      </c>
      <c r="G402" s="39">
        <v>10502.675121117905</v>
      </c>
      <c r="H402" s="83">
        <v>10504.687217172705</v>
      </c>
      <c r="I402" s="85">
        <v>1.2738236602717119</v>
      </c>
    </row>
    <row r="403" spans="1:9" x14ac:dyDescent="0.2">
      <c r="A403" s="49" t="s">
        <v>12946</v>
      </c>
      <c r="B403" s="1" t="s">
        <v>6489</v>
      </c>
      <c r="C403" s="1" t="s">
        <v>12822</v>
      </c>
      <c r="D403" s="1" t="s">
        <v>69</v>
      </c>
      <c r="E403" s="39">
        <v>9986.0833333333321</v>
      </c>
      <c r="F403" s="39">
        <v>34070.588040096867</v>
      </c>
      <c r="G403" s="39">
        <v>14562.538106641106</v>
      </c>
      <c r="H403" s="83">
        <v>14561.830733961657</v>
      </c>
      <c r="I403" s="85">
        <v>1.4582124190126251</v>
      </c>
    </row>
    <row r="404" spans="1:9" hidden="1" x14ac:dyDescent="0.2">
      <c r="A404" s="49" t="s">
        <v>12947</v>
      </c>
      <c r="B404" s="1" t="s">
        <v>6489</v>
      </c>
      <c r="C404" s="1" t="s">
        <v>12822</v>
      </c>
      <c r="D404" s="1" t="s">
        <v>69</v>
      </c>
      <c r="E404" s="39">
        <v>10024.389074021961</v>
      </c>
      <c r="F404" s="39">
        <v>34201.279830562569</v>
      </c>
      <c r="G404" s="39">
        <v>14623.051165131579</v>
      </c>
      <c r="H404" s="83">
        <v>14624.125406012068</v>
      </c>
      <c r="I404" s="85">
        <v>1.4588545294905051</v>
      </c>
    </row>
    <row r="405" spans="1:9" hidden="1" x14ac:dyDescent="0.2">
      <c r="A405" s="49" t="s">
        <v>12948</v>
      </c>
      <c r="B405" s="1" t="s">
        <v>6489</v>
      </c>
      <c r="C405" s="1" t="s">
        <v>12822</v>
      </c>
      <c r="D405" s="1" t="s">
        <v>69</v>
      </c>
      <c r="E405" s="39">
        <v>10063.348244908175</v>
      </c>
      <c r="F405" s="39">
        <v>34334.200998686334</v>
      </c>
      <c r="G405" s="39">
        <v>14684.061733174301</v>
      </c>
      <c r="H405" s="83">
        <v>14686.874896710355</v>
      </c>
      <c r="I405" s="85">
        <v>1.459442179608718</v>
      </c>
    </row>
    <row r="406" spans="1:9" x14ac:dyDescent="0.2">
      <c r="A406" s="49" t="s">
        <v>12946</v>
      </c>
      <c r="B406" s="1" t="s">
        <v>6488</v>
      </c>
      <c r="C406" s="1" t="s">
        <v>12821</v>
      </c>
      <c r="D406" s="1" t="s">
        <v>69</v>
      </c>
      <c r="E406" s="39">
        <v>5480.8333333333339</v>
      </c>
      <c r="F406" s="39">
        <v>16731.292251719748</v>
      </c>
      <c r="G406" s="39">
        <v>7151.331837955714</v>
      </c>
      <c r="H406" s="83">
        <v>7150.9844632929462</v>
      </c>
      <c r="I406" s="85">
        <v>1.3047257649310529</v>
      </c>
    </row>
    <row r="407" spans="1:9" hidden="1" x14ac:dyDescent="0.2">
      <c r="A407" s="49" t="s">
        <v>12947</v>
      </c>
      <c r="B407" s="1" t="s">
        <v>6488</v>
      </c>
      <c r="C407" s="1" t="s">
        <v>12821</v>
      </c>
      <c r="D407" s="1" t="s">
        <v>69</v>
      </c>
      <c r="E407" s="39">
        <v>5498.5168859499072</v>
      </c>
      <c r="F407" s="39">
        <v>16785.274679004506</v>
      </c>
      <c r="G407" s="39">
        <v>7176.6884651062792</v>
      </c>
      <c r="H407" s="83">
        <v>7177.2156801210322</v>
      </c>
      <c r="I407" s="85">
        <v>1.3053002889671255</v>
      </c>
    </row>
    <row r="408" spans="1:9" hidden="1" x14ac:dyDescent="0.2">
      <c r="A408" s="49" t="s">
        <v>12948</v>
      </c>
      <c r="B408" s="1" t="s">
        <v>6488</v>
      </c>
      <c r="C408" s="1" t="s">
        <v>12821</v>
      </c>
      <c r="D408" s="1" t="s">
        <v>69</v>
      </c>
      <c r="E408" s="39">
        <v>5517.5787981299436</v>
      </c>
      <c r="F408" s="39">
        <v>16843.464812541522</v>
      </c>
      <c r="G408" s="39">
        <v>7203.618255667926</v>
      </c>
      <c r="H408" s="83">
        <v>7204.9983204328882</v>
      </c>
      <c r="I408" s="85">
        <v>1.3058260849622767</v>
      </c>
    </row>
    <row r="409" spans="1:9" x14ac:dyDescent="0.2">
      <c r="A409" s="49" t="s">
        <v>12946</v>
      </c>
      <c r="B409" s="1" t="s">
        <v>6487</v>
      </c>
      <c r="C409" s="1" t="s">
        <v>12820</v>
      </c>
      <c r="D409" s="1" t="s">
        <v>69</v>
      </c>
      <c r="E409" s="39">
        <v>8014.5</v>
      </c>
      <c r="F409" s="39">
        <v>19591.879295853036</v>
      </c>
      <c r="G409" s="39">
        <v>8374.0112877066022</v>
      </c>
      <c r="H409" s="83">
        <v>8373.6045216086222</v>
      </c>
      <c r="I409" s="85">
        <v>1.0448068527804133</v>
      </c>
    </row>
    <row r="410" spans="1:9" hidden="1" x14ac:dyDescent="0.2">
      <c r="A410" s="49" t="s">
        <v>12947</v>
      </c>
      <c r="B410" s="1" t="s">
        <v>6487</v>
      </c>
      <c r="C410" s="1" t="s">
        <v>12820</v>
      </c>
      <c r="D410" s="1" t="s">
        <v>69</v>
      </c>
      <c r="E410" s="39">
        <v>8047.5012360405453</v>
      </c>
      <c r="F410" s="39">
        <v>19672.552604620934</v>
      </c>
      <c r="G410" s="39">
        <v>8411.1689595033076</v>
      </c>
      <c r="H410" s="83">
        <v>8411.7868621179514</v>
      </c>
      <c r="I410" s="85">
        <v>1.0452669239050205</v>
      </c>
    </row>
    <row r="411" spans="1:9" hidden="1" x14ac:dyDescent="0.2">
      <c r="A411" s="49" t="s">
        <v>12948</v>
      </c>
      <c r="B411" s="1" t="s">
        <v>6487</v>
      </c>
      <c r="C411" s="1" t="s">
        <v>12820</v>
      </c>
      <c r="D411" s="1" t="s">
        <v>69</v>
      </c>
      <c r="E411" s="39">
        <v>8080.4527902885602</v>
      </c>
      <c r="F411" s="39">
        <v>19753.104463556345</v>
      </c>
      <c r="G411" s="39">
        <v>8448.0138441491636</v>
      </c>
      <c r="H411" s="83">
        <v>8449.6323094573509</v>
      </c>
      <c r="I411" s="85">
        <v>1.045687974269522</v>
      </c>
    </row>
    <row r="412" spans="1:9" x14ac:dyDescent="0.2">
      <c r="A412" s="49" t="s">
        <v>12946</v>
      </c>
      <c r="B412" s="1" t="s">
        <v>6486</v>
      </c>
      <c r="C412" s="1" t="s">
        <v>12819</v>
      </c>
      <c r="D412" s="1" t="s">
        <v>69</v>
      </c>
      <c r="E412" s="39">
        <v>13532.583333333332</v>
      </c>
      <c r="F412" s="39">
        <v>32796.134700847804</v>
      </c>
      <c r="G412" s="39">
        <v>14017.807992323487</v>
      </c>
      <c r="H412" s="83">
        <v>14017.127079811746</v>
      </c>
      <c r="I412" s="85">
        <v>1.0358057094157986</v>
      </c>
    </row>
    <row r="413" spans="1:9" hidden="1" x14ac:dyDescent="0.2">
      <c r="A413" s="49" t="s">
        <v>12947</v>
      </c>
      <c r="B413" s="1" t="s">
        <v>6486</v>
      </c>
      <c r="C413" s="1" t="s">
        <v>12819</v>
      </c>
      <c r="D413" s="1" t="s">
        <v>69</v>
      </c>
      <c r="E413" s="39">
        <v>13546.125993490772</v>
      </c>
      <c r="F413" s="39">
        <v>32828.95525667155</v>
      </c>
      <c r="G413" s="39">
        <v>14036.301997890088</v>
      </c>
      <c r="H413" s="83">
        <v>14037.333134911134</v>
      </c>
      <c r="I413" s="85">
        <v>1.0362618169693976</v>
      </c>
    </row>
    <row r="414" spans="1:9" hidden="1" x14ac:dyDescent="0.2">
      <c r="A414" s="49" t="s">
        <v>12948</v>
      </c>
      <c r="B414" s="1" t="s">
        <v>6486</v>
      </c>
      <c r="C414" s="1" t="s">
        <v>12819</v>
      </c>
      <c r="D414" s="1" t="s">
        <v>69</v>
      </c>
      <c r="E414" s="39">
        <v>13558.460879506201</v>
      </c>
      <c r="F414" s="39">
        <v>32858.848779092004</v>
      </c>
      <c r="G414" s="39">
        <v>14053.082638261687</v>
      </c>
      <c r="H414" s="83">
        <v>14055.774919209933</v>
      </c>
      <c r="I414" s="85">
        <v>1.036679239931682</v>
      </c>
    </row>
    <row r="415" spans="1:9" x14ac:dyDescent="0.2">
      <c r="A415" s="49" t="s">
        <v>12946</v>
      </c>
      <c r="B415" s="1" t="s">
        <v>6485</v>
      </c>
      <c r="C415" s="1" t="s">
        <v>12818</v>
      </c>
      <c r="D415" s="1" t="s">
        <v>69</v>
      </c>
      <c r="E415" s="39">
        <v>33473.25</v>
      </c>
      <c r="F415" s="39">
        <v>69736.762994108634</v>
      </c>
      <c r="G415" s="39">
        <v>29807.066063560051</v>
      </c>
      <c r="H415" s="83">
        <v>29805.618190666362</v>
      </c>
      <c r="I415" s="85">
        <v>0.89043096175801162</v>
      </c>
    </row>
    <row r="416" spans="1:9" hidden="1" x14ac:dyDescent="0.2">
      <c r="A416" s="49" t="s">
        <v>12947</v>
      </c>
      <c r="B416" s="1" t="s">
        <v>6485</v>
      </c>
      <c r="C416" s="1" t="s">
        <v>12818</v>
      </c>
      <c r="D416" s="1" t="s">
        <v>69</v>
      </c>
      <c r="E416" s="39">
        <v>33582.374494896852</v>
      </c>
      <c r="F416" s="39">
        <v>69964.108382963124</v>
      </c>
      <c r="G416" s="39">
        <v>29913.755908416028</v>
      </c>
      <c r="H416" s="83">
        <v>29915.953437448985</v>
      </c>
      <c r="I416" s="85">
        <v>0.89082305487347202</v>
      </c>
    </row>
    <row r="417" spans="1:9" hidden="1" x14ac:dyDescent="0.2">
      <c r="A417" s="49" t="s">
        <v>12948</v>
      </c>
      <c r="B417" s="1" t="s">
        <v>6485</v>
      </c>
      <c r="C417" s="1" t="s">
        <v>12818</v>
      </c>
      <c r="D417" s="1" t="s">
        <v>69</v>
      </c>
      <c r="E417" s="39">
        <v>33709.62112932188</v>
      </c>
      <c r="F417" s="39">
        <v>70229.208676083639</v>
      </c>
      <c r="G417" s="39">
        <v>30035.649750843168</v>
      </c>
      <c r="H417" s="83">
        <v>30041.403962191231</v>
      </c>
      <c r="I417" s="85">
        <v>0.89118189275821025</v>
      </c>
    </row>
    <row r="418" spans="1:9" x14ac:dyDescent="0.2">
      <c r="A418" s="49" t="s">
        <v>12946</v>
      </c>
      <c r="B418" s="1" t="s">
        <v>6484</v>
      </c>
      <c r="C418" s="1" t="s">
        <v>12817</v>
      </c>
      <c r="D418" s="1" t="s">
        <v>69</v>
      </c>
      <c r="E418" s="39">
        <v>15969.166666666666</v>
      </c>
      <c r="F418" s="39">
        <v>54503.965166491638</v>
      </c>
      <c r="G418" s="39">
        <v>23296.224554914294</v>
      </c>
      <c r="H418" s="83">
        <v>23295.092944980381</v>
      </c>
      <c r="I418" s="85">
        <v>1.4587544504501622</v>
      </c>
    </row>
    <row r="419" spans="1:9" hidden="1" x14ac:dyDescent="0.2">
      <c r="A419" s="49" t="s">
        <v>12947</v>
      </c>
      <c r="B419" s="1" t="s">
        <v>6484</v>
      </c>
      <c r="C419" s="1" t="s">
        <v>12817</v>
      </c>
      <c r="D419" s="1" t="s">
        <v>69</v>
      </c>
      <c r="E419" s="39">
        <v>16024.851357553225</v>
      </c>
      <c r="F419" s="39">
        <v>54694.021198577713</v>
      </c>
      <c r="G419" s="39">
        <v>23384.898880272034</v>
      </c>
      <c r="H419" s="83">
        <v>23386.616785384973</v>
      </c>
      <c r="I419" s="85">
        <v>1.4593967996066197</v>
      </c>
    </row>
    <row r="420" spans="1:9" hidden="1" x14ac:dyDescent="0.2">
      <c r="A420" s="49" t="s">
        <v>12948</v>
      </c>
      <c r="B420" s="1" t="s">
        <v>6484</v>
      </c>
      <c r="C420" s="1" t="s">
        <v>12817</v>
      </c>
      <c r="D420" s="1" t="s">
        <v>69</v>
      </c>
      <c r="E420" s="39">
        <v>16079.567137123455</v>
      </c>
      <c r="F420" s="39">
        <v>54880.770263572958</v>
      </c>
      <c r="G420" s="39">
        <v>23471.424849679635</v>
      </c>
      <c r="H420" s="83">
        <v>23475.921490849232</v>
      </c>
      <c r="I420" s="85">
        <v>1.4599846681599753</v>
      </c>
    </row>
    <row r="421" spans="1:9" x14ac:dyDescent="0.2">
      <c r="A421" s="49" t="s">
        <v>12946</v>
      </c>
      <c r="B421" s="1" t="s">
        <v>6483</v>
      </c>
      <c r="C421" s="1" t="s">
        <v>12816</v>
      </c>
      <c r="D421" s="1" t="s">
        <v>69</v>
      </c>
      <c r="E421" s="39">
        <v>12650.5</v>
      </c>
      <c r="F421" s="39">
        <v>52993.790431407775</v>
      </c>
      <c r="G421" s="39">
        <v>22650.741797133196</v>
      </c>
      <c r="H421" s="83">
        <v>22649.641541408597</v>
      </c>
      <c r="I421" s="85">
        <v>1.7904147299639221</v>
      </c>
    </row>
    <row r="422" spans="1:9" hidden="1" x14ac:dyDescent="0.2">
      <c r="A422" s="49" t="s">
        <v>12947</v>
      </c>
      <c r="B422" s="1" t="s">
        <v>6483</v>
      </c>
      <c r="C422" s="1" t="s">
        <v>12816</v>
      </c>
      <c r="D422" s="1" t="s">
        <v>69</v>
      </c>
      <c r="E422" s="39">
        <v>12628.868726929806</v>
      </c>
      <c r="F422" s="39">
        <v>52903.175582046373</v>
      </c>
      <c r="G422" s="39">
        <v>22619.2074438952</v>
      </c>
      <c r="H422" s="83">
        <v>22620.869099663625</v>
      </c>
      <c r="I422" s="85">
        <v>1.7912031226856346</v>
      </c>
    </row>
    <row r="423" spans="1:9" hidden="1" x14ac:dyDescent="0.2">
      <c r="A423" s="49" t="s">
        <v>12948</v>
      </c>
      <c r="B423" s="1" t="s">
        <v>6483</v>
      </c>
      <c r="C423" s="1" t="s">
        <v>12816</v>
      </c>
      <c r="D423" s="1" t="s">
        <v>69</v>
      </c>
      <c r="E423" s="39">
        <v>12609.59285183785</v>
      </c>
      <c r="F423" s="39">
        <v>52822.427652319864</v>
      </c>
      <c r="G423" s="39">
        <v>22591.112243225794</v>
      </c>
      <c r="H423" s="83">
        <v>22595.440234646449</v>
      </c>
      <c r="I423" s="85">
        <v>1.7919246481739624</v>
      </c>
    </row>
    <row r="424" spans="1:9" x14ac:dyDescent="0.2">
      <c r="A424" s="49" t="s">
        <v>12946</v>
      </c>
      <c r="B424" s="1" t="s">
        <v>6482</v>
      </c>
      <c r="C424" s="1" t="s">
        <v>12815</v>
      </c>
      <c r="D424" s="1" t="s">
        <v>69</v>
      </c>
      <c r="E424" s="39">
        <v>6420.4166666666679</v>
      </c>
      <c r="F424" s="39">
        <v>14107.932198013603</v>
      </c>
      <c r="G424" s="39">
        <v>6030.0485567697287</v>
      </c>
      <c r="H424" s="83">
        <v>6029.7556482414502</v>
      </c>
      <c r="I424" s="85">
        <v>0.93915332310853905</v>
      </c>
    </row>
    <row r="425" spans="1:9" hidden="1" x14ac:dyDescent="0.2">
      <c r="A425" s="49" t="s">
        <v>12947</v>
      </c>
      <c r="B425" s="1" t="s">
        <v>6482</v>
      </c>
      <c r="C425" s="1" t="s">
        <v>12815</v>
      </c>
      <c r="D425" s="1" t="s">
        <v>69</v>
      </c>
      <c r="E425" s="39">
        <v>6445.7718784038098</v>
      </c>
      <c r="F425" s="39">
        <v>14163.646589559406</v>
      </c>
      <c r="G425" s="39">
        <v>6055.7888415300795</v>
      </c>
      <c r="H425" s="83">
        <v>6056.2337128407053</v>
      </c>
      <c r="I425" s="85">
        <v>0.9395668706694027</v>
      </c>
    </row>
    <row r="426" spans="1:9" hidden="1" x14ac:dyDescent="0.2">
      <c r="A426" s="49" t="s">
        <v>12948</v>
      </c>
      <c r="B426" s="1" t="s">
        <v>6482</v>
      </c>
      <c r="C426" s="1" t="s">
        <v>12815</v>
      </c>
      <c r="D426" s="1" t="s">
        <v>69</v>
      </c>
      <c r="E426" s="39">
        <v>6469.5743842659849</v>
      </c>
      <c r="F426" s="39">
        <v>14215.949135683837</v>
      </c>
      <c r="G426" s="39">
        <v>6079.8815359656755</v>
      </c>
      <c r="H426" s="83">
        <v>6081.0463159394521</v>
      </c>
      <c r="I426" s="85">
        <v>0.93994534334879376</v>
      </c>
    </row>
    <row r="427" spans="1:9" x14ac:dyDescent="0.2">
      <c r="A427" s="49" t="s">
        <v>12946</v>
      </c>
      <c r="B427" s="1" t="s">
        <v>6481</v>
      </c>
      <c r="C427" s="1" t="s">
        <v>12814</v>
      </c>
      <c r="D427" s="1" t="s">
        <v>69</v>
      </c>
      <c r="E427" s="39">
        <v>9963.0833333333321</v>
      </c>
      <c r="F427" s="39">
        <v>29464.601384335379</v>
      </c>
      <c r="G427" s="39">
        <v>12593.835479193987</v>
      </c>
      <c r="H427" s="83">
        <v>12593.223735891946</v>
      </c>
      <c r="I427" s="85">
        <v>1.2639885981640839</v>
      </c>
    </row>
    <row r="428" spans="1:9" hidden="1" x14ac:dyDescent="0.2">
      <c r="A428" s="49" t="s">
        <v>12947</v>
      </c>
      <c r="B428" s="1" t="s">
        <v>6481</v>
      </c>
      <c r="C428" s="1" t="s">
        <v>12814</v>
      </c>
      <c r="D428" s="1" t="s">
        <v>69</v>
      </c>
      <c r="E428" s="39">
        <v>9997.3088620001381</v>
      </c>
      <c r="F428" s="39">
        <v>29565.81920271512</v>
      </c>
      <c r="G428" s="39">
        <v>12641.120130071502</v>
      </c>
      <c r="H428" s="83">
        <v>12642.048774023133</v>
      </c>
      <c r="I428" s="85">
        <v>1.2645451839620236</v>
      </c>
    </row>
    <row r="429" spans="1:9" hidden="1" x14ac:dyDescent="0.2">
      <c r="A429" s="49" t="s">
        <v>12948</v>
      </c>
      <c r="B429" s="1" t="s">
        <v>6481</v>
      </c>
      <c r="C429" s="1" t="s">
        <v>12814</v>
      </c>
      <c r="D429" s="1" t="s">
        <v>69</v>
      </c>
      <c r="E429" s="39">
        <v>10030.722284446465</v>
      </c>
      <c r="F429" s="39">
        <v>29664.635316194122</v>
      </c>
      <c r="G429" s="39">
        <v>12686.98043364293</v>
      </c>
      <c r="H429" s="83">
        <v>12689.410997569115</v>
      </c>
      <c r="I429" s="85">
        <v>1.2650545631439907</v>
      </c>
    </row>
    <row r="430" spans="1:9" x14ac:dyDescent="0.2">
      <c r="A430" s="49" t="s">
        <v>12946</v>
      </c>
      <c r="B430" s="1" t="s">
        <v>6480</v>
      </c>
      <c r="C430" s="1" t="s">
        <v>12813</v>
      </c>
      <c r="D430" s="1" t="s">
        <v>69</v>
      </c>
      <c r="E430" s="39">
        <v>10890.833333333332</v>
      </c>
      <c r="F430" s="39">
        <v>35958.736464643211</v>
      </c>
      <c r="G430" s="39">
        <v>15369.5753480028</v>
      </c>
      <c r="H430" s="83">
        <v>15368.828773633943</v>
      </c>
      <c r="I430" s="85">
        <v>1.4111710558084576</v>
      </c>
    </row>
    <row r="431" spans="1:9" hidden="1" x14ac:dyDescent="0.2">
      <c r="A431" s="49" t="s">
        <v>12947</v>
      </c>
      <c r="B431" s="1" t="s">
        <v>6480</v>
      </c>
      <c r="C431" s="1" t="s">
        <v>12813</v>
      </c>
      <c r="D431" s="1" t="s">
        <v>69</v>
      </c>
      <c r="E431" s="39">
        <v>10926.366861541321</v>
      </c>
      <c r="F431" s="39">
        <v>36076.05905487873</v>
      </c>
      <c r="G431" s="39">
        <v>15424.629136959482</v>
      </c>
      <c r="H431" s="83">
        <v>15425.762263486784</v>
      </c>
      <c r="I431" s="85">
        <v>1.411792452053066</v>
      </c>
    </row>
    <row r="432" spans="1:9" hidden="1" x14ac:dyDescent="0.2">
      <c r="A432" s="49" t="s">
        <v>12948</v>
      </c>
      <c r="B432" s="1" t="s">
        <v>6480</v>
      </c>
      <c r="C432" s="1" t="s">
        <v>12813</v>
      </c>
      <c r="D432" s="1" t="s">
        <v>69</v>
      </c>
      <c r="E432" s="39">
        <v>10960.038456770653</v>
      </c>
      <c r="F432" s="39">
        <v>36187.234020295735</v>
      </c>
      <c r="G432" s="39">
        <v>15476.567470644763</v>
      </c>
      <c r="H432" s="83">
        <v>15479.532461943683</v>
      </c>
      <c r="I432" s="85">
        <v>1.4123611448079432</v>
      </c>
    </row>
    <row r="433" spans="1:9" x14ac:dyDescent="0.2">
      <c r="A433" s="49" t="s">
        <v>12946</v>
      </c>
      <c r="B433" s="1" t="s">
        <v>6479</v>
      </c>
      <c r="C433" s="1" t="s">
        <v>12812</v>
      </c>
      <c r="D433" s="1" t="s">
        <v>69</v>
      </c>
      <c r="E433" s="39">
        <v>17689.583333333332</v>
      </c>
      <c r="F433" s="39">
        <v>48409.443409534753</v>
      </c>
      <c r="G433" s="39">
        <v>20691.288437492778</v>
      </c>
      <c r="H433" s="83">
        <v>20690.283361864058</v>
      </c>
      <c r="I433" s="85">
        <v>1.1696309049222411</v>
      </c>
    </row>
    <row r="434" spans="1:9" hidden="1" x14ac:dyDescent="0.2">
      <c r="A434" s="49" t="s">
        <v>12947</v>
      </c>
      <c r="B434" s="1" t="s">
        <v>6479</v>
      </c>
      <c r="C434" s="1" t="s">
        <v>12812</v>
      </c>
      <c r="D434" s="1" t="s">
        <v>69</v>
      </c>
      <c r="E434" s="39">
        <v>17749.457484585037</v>
      </c>
      <c r="F434" s="39">
        <v>48573.295450710393</v>
      </c>
      <c r="G434" s="39">
        <v>20767.929976704254</v>
      </c>
      <c r="H434" s="83">
        <v>20769.455633636739</v>
      </c>
      <c r="I434" s="85">
        <v>1.1701459411745117</v>
      </c>
    </row>
    <row r="435" spans="1:9" hidden="1" x14ac:dyDescent="0.2">
      <c r="A435" s="49" t="s">
        <v>12948</v>
      </c>
      <c r="B435" s="1" t="s">
        <v>6479</v>
      </c>
      <c r="C435" s="1" t="s">
        <v>12812</v>
      </c>
      <c r="D435" s="1" t="s">
        <v>69</v>
      </c>
      <c r="E435" s="39">
        <v>17812.819197621422</v>
      </c>
      <c r="F435" s="39">
        <v>48746.691579028819</v>
      </c>
      <c r="G435" s="39">
        <v>20848.00017515638</v>
      </c>
      <c r="H435" s="83">
        <v>20851.994222236681</v>
      </c>
      <c r="I435" s="85">
        <v>1.1706172948199622</v>
      </c>
    </row>
    <row r="436" spans="1:9" x14ac:dyDescent="0.2">
      <c r="A436" s="49" t="s">
        <v>12946</v>
      </c>
      <c r="B436" s="1" t="s">
        <v>6478</v>
      </c>
      <c r="C436" s="1" t="s">
        <v>12490</v>
      </c>
      <c r="D436" s="1" t="s">
        <v>69</v>
      </c>
      <c r="E436" s="39">
        <v>13441.416666666668</v>
      </c>
      <c r="F436" s="39">
        <v>39676.19998456828</v>
      </c>
      <c r="G436" s="39">
        <v>16958.50313830821</v>
      </c>
      <c r="H436" s="83">
        <v>16957.67938205662</v>
      </c>
      <c r="I436" s="85">
        <v>1.2615991158216173</v>
      </c>
    </row>
    <row r="437" spans="1:9" hidden="1" x14ac:dyDescent="0.2">
      <c r="A437" s="49" t="s">
        <v>12947</v>
      </c>
      <c r="B437" s="1" t="s">
        <v>6478</v>
      </c>
      <c r="C437" s="1" t="s">
        <v>12490</v>
      </c>
      <c r="D437" s="1" t="s">
        <v>69</v>
      </c>
      <c r="E437" s="39">
        <v>13491.579455089151</v>
      </c>
      <c r="F437" s="39">
        <v>39824.269855073057</v>
      </c>
      <c r="G437" s="39">
        <v>17027.20888194205</v>
      </c>
      <c r="H437" s="83">
        <v>17028.459737434179</v>
      </c>
      <c r="I437" s="85">
        <v>1.2621546494329012</v>
      </c>
    </row>
    <row r="438" spans="1:9" hidden="1" x14ac:dyDescent="0.2">
      <c r="A438" s="49" t="s">
        <v>12948</v>
      </c>
      <c r="B438" s="1" t="s">
        <v>6478</v>
      </c>
      <c r="C438" s="1" t="s">
        <v>12490</v>
      </c>
      <c r="D438" s="1" t="s">
        <v>69</v>
      </c>
      <c r="E438" s="39">
        <v>13541.760656953182</v>
      </c>
      <c r="F438" s="39">
        <v>39972.394078136596</v>
      </c>
      <c r="G438" s="39">
        <v>17095.405898293258</v>
      </c>
      <c r="H438" s="83">
        <v>17098.681025664759</v>
      </c>
      <c r="I438" s="85">
        <v>1.2626630656690296</v>
      </c>
    </row>
    <row r="439" spans="1:9" x14ac:dyDescent="0.2">
      <c r="A439" s="49" t="s">
        <v>12946</v>
      </c>
      <c r="B439" s="1" t="s">
        <v>6477</v>
      </c>
      <c r="C439" s="1" t="s">
        <v>12811</v>
      </c>
      <c r="D439" s="1" t="s">
        <v>69</v>
      </c>
      <c r="E439" s="39">
        <v>15048.083333333336</v>
      </c>
      <c r="F439" s="39">
        <v>42122.530412220876</v>
      </c>
      <c r="G439" s="39">
        <v>18004.119962772776</v>
      </c>
      <c r="H439" s="83">
        <v>18003.245415871272</v>
      </c>
      <c r="I439" s="85">
        <v>1.1963812943534073</v>
      </c>
    </row>
    <row r="440" spans="1:9" hidden="1" x14ac:dyDescent="0.2">
      <c r="A440" s="49" t="s">
        <v>12947</v>
      </c>
      <c r="B440" s="1" t="s">
        <v>6477</v>
      </c>
      <c r="C440" s="1" t="s">
        <v>12811</v>
      </c>
      <c r="D440" s="1" t="s">
        <v>69</v>
      </c>
      <c r="E440" s="39">
        <v>15094.336084221657</v>
      </c>
      <c r="F440" s="39">
        <v>42252.000914396165</v>
      </c>
      <c r="G440" s="39">
        <v>18065.206163667659</v>
      </c>
      <c r="H440" s="83">
        <v>18066.533272679062</v>
      </c>
      <c r="I440" s="85">
        <v>1.1969081098945642</v>
      </c>
    </row>
    <row r="441" spans="1:9" hidden="1" x14ac:dyDescent="0.2">
      <c r="A441" s="49" t="s">
        <v>12948</v>
      </c>
      <c r="B441" s="1" t="s">
        <v>6477</v>
      </c>
      <c r="C441" s="1" t="s">
        <v>12811</v>
      </c>
      <c r="D441" s="1" t="s">
        <v>69</v>
      </c>
      <c r="E441" s="39">
        <v>15139.466072221636</v>
      </c>
      <c r="F441" s="39">
        <v>42378.328583503455</v>
      </c>
      <c r="G441" s="39">
        <v>18124.376713840498</v>
      </c>
      <c r="H441" s="83">
        <v>18127.848970809417</v>
      </c>
      <c r="I441" s="85">
        <v>1.1973902437729267</v>
      </c>
    </row>
    <row r="442" spans="1:9" x14ac:dyDescent="0.2">
      <c r="A442" s="49" t="s">
        <v>12946</v>
      </c>
      <c r="B442" s="1" t="s">
        <v>6476</v>
      </c>
      <c r="C442" s="1" t="s">
        <v>12810</v>
      </c>
      <c r="D442" s="1" t="s">
        <v>69</v>
      </c>
      <c r="E442" s="39">
        <v>26639.583333333328</v>
      </c>
      <c r="F442" s="39">
        <v>69324.894696603209</v>
      </c>
      <c r="G442" s="39">
        <v>29631.024259694459</v>
      </c>
      <c r="H442" s="83">
        <v>29629.584937999851</v>
      </c>
      <c r="I442" s="85">
        <v>1.1122390529631603</v>
      </c>
    </row>
    <row r="443" spans="1:9" hidden="1" x14ac:dyDescent="0.2">
      <c r="A443" s="49" t="s">
        <v>12947</v>
      </c>
      <c r="B443" s="1" t="s">
        <v>6476</v>
      </c>
      <c r="C443" s="1" t="s">
        <v>12810</v>
      </c>
      <c r="D443" s="1" t="s">
        <v>69</v>
      </c>
      <c r="E443" s="39">
        <v>26728.51221816161</v>
      </c>
      <c r="F443" s="39">
        <v>69556.316693676752</v>
      </c>
      <c r="G443" s="39">
        <v>29739.401066530216</v>
      </c>
      <c r="H443" s="83">
        <v>29741.585787080407</v>
      </c>
      <c r="I443" s="85">
        <v>1.1127288172392722</v>
      </c>
    </row>
    <row r="444" spans="1:9" hidden="1" x14ac:dyDescent="0.2">
      <c r="A444" s="49" t="s">
        <v>12948</v>
      </c>
      <c r="B444" s="1" t="s">
        <v>6476</v>
      </c>
      <c r="C444" s="1" t="s">
        <v>12810</v>
      </c>
      <c r="D444" s="1" t="s">
        <v>69</v>
      </c>
      <c r="E444" s="39">
        <v>26813.225257594153</v>
      </c>
      <c r="F444" s="39">
        <v>69776.767684392573</v>
      </c>
      <c r="G444" s="39">
        <v>29842.149647174978</v>
      </c>
      <c r="H444" s="83">
        <v>29847.866787891922</v>
      </c>
      <c r="I444" s="85">
        <v>1.1131770423417557</v>
      </c>
    </row>
    <row r="445" spans="1:9" x14ac:dyDescent="0.2">
      <c r="A445" s="49" t="s">
        <v>12946</v>
      </c>
      <c r="B445" s="1" t="s">
        <v>6475</v>
      </c>
      <c r="C445" s="1" t="s">
        <v>12809</v>
      </c>
      <c r="D445" s="1" t="s">
        <v>69</v>
      </c>
      <c r="E445" s="39">
        <v>12157.666666666666</v>
      </c>
      <c r="F445" s="39">
        <v>41434.173733671742</v>
      </c>
      <c r="G445" s="39">
        <v>17709.900786087732</v>
      </c>
      <c r="H445" s="83">
        <v>17709.040530830021</v>
      </c>
      <c r="I445" s="85">
        <v>1.4566150739585466</v>
      </c>
    </row>
    <row r="446" spans="1:9" hidden="1" x14ac:dyDescent="0.2">
      <c r="A446" s="49" t="s">
        <v>12947</v>
      </c>
      <c r="B446" s="1" t="s">
        <v>6475</v>
      </c>
      <c r="C446" s="1" t="s">
        <v>12809</v>
      </c>
      <c r="D446" s="1" t="s">
        <v>69</v>
      </c>
      <c r="E446" s="39">
        <v>12192.771513917694</v>
      </c>
      <c r="F446" s="39">
        <v>41553.813495130336</v>
      </c>
      <c r="G446" s="39">
        <v>17766.690131362579</v>
      </c>
      <c r="H446" s="83">
        <v>17767.99531074235</v>
      </c>
      <c r="I446" s="85">
        <v>1.4572564810601674</v>
      </c>
    </row>
    <row r="447" spans="1:9" hidden="1" x14ac:dyDescent="0.2">
      <c r="A447" s="49" t="s">
        <v>12948</v>
      </c>
      <c r="B447" s="1" t="s">
        <v>6475</v>
      </c>
      <c r="C447" s="1" t="s">
        <v>12809</v>
      </c>
      <c r="D447" s="1" t="s">
        <v>69</v>
      </c>
      <c r="E447" s="39">
        <v>12227.67506855325</v>
      </c>
      <c r="F447" s="39">
        <v>41672.767237352724</v>
      </c>
      <c r="G447" s="39">
        <v>17822.622018462112</v>
      </c>
      <c r="H447" s="83">
        <v>17826.03646545166</v>
      </c>
      <c r="I447" s="85">
        <v>1.4578434874587156</v>
      </c>
    </row>
    <row r="448" spans="1:9" x14ac:dyDescent="0.2">
      <c r="A448" s="49" t="s">
        <v>12946</v>
      </c>
      <c r="B448" s="1" t="s">
        <v>6474</v>
      </c>
      <c r="C448" s="1" t="s">
        <v>12808</v>
      </c>
      <c r="D448" s="1" t="s">
        <v>69</v>
      </c>
      <c r="E448" s="39">
        <v>5471.0833333333339</v>
      </c>
      <c r="F448" s="39">
        <v>13319.035180448771</v>
      </c>
      <c r="G448" s="39">
        <v>5692.8561705689681</v>
      </c>
      <c r="H448" s="83">
        <v>5692.5796411004376</v>
      </c>
      <c r="I448" s="85">
        <v>1.0404849084307686</v>
      </c>
    </row>
    <row r="449" spans="1:9" hidden="1" x14ac:dyDescent="0.2">
      <c r="A449" s="49" t="s">
        <v>12947</v>
      </c>
      <c r="B449" s="1" t="s">
        <v>6474</v>
      </c>
      <c r="C449" s="1" t="s">
        <v>12808</v>
      </c>
      <c r="D449" s="1" t="s">
        <v>69</v>
      </c>
      <c r="E449" s="39">
        <v>5495.8967156520084</v>
      </c>
      <c r="F449" s="39">
        <v>13379.441921109215</v>
      </c>
      <c r="G449" s="39">
        <v>5720.4953949838264</v>
      </c>
      <c r="H449" s="83">
        <v>5720.9156349146415</v>
      </c>
      <c r="I449" s="85">
        <v>1.0409430764267806</v>
      </c>
    </row>
    <row r="450" spans="1:9" hidden="1" x14ac:dyDescent="0.2">
      <c r="A450" s="49" t="s">
        <v>12948</v>
      </c>
      <c r="B450" s="1" t="s">
        <v>6474</v>
      </c>
      <c r="C450" s="1" t="s">
        <v>12808</v>
      </c>
      <c r="D450" s="1" t="s">
        <v>69</v>
      </c>
      <c r="E450" s="39">
        <v>5518.6349500441484</v>
      </c>
      <c r="F450" s="39">
        <v>13434.796834452436</v>
      </c>
      <c r="G450" s="39">
        <v>5745.7980774709831</v>
      </c>
      <c r="H450" s="83">
        <v>5746.8988539407892</v>
      </c>
      <c r="I450" s="85">
        <v>1.0413623850758265</v>
      </c>
    </row>
    <row r="451" spans="1:9" x14ac:dyDescent="0.2">
      <c r="A451" s="49" t="s">
        <v>12946</v>
      </c>
      <c r="B451" s="1" t="s">
        <v>6473</v>
      </c>
      <c r="C451" s="1" t="s">
        <v>12807</v>
      </c>
      <c r="D451" s="1" t="s">
        <v>69</v>
      </c>
      <c r="E451" s="39">
        <v>13213.5</v>
      </c>
      <c r="F451" s="39">
        <v>41607.117009514608</v>
      </c>
      <c r="G451" s="39">
        <v>17783.820644523548</v>
      </c>
      <c r="H451" s="83">
        <v>17782.956798621959</v>
      </c>
      <c r="I451" s="85">
        <v>1.3458172928158292</v>
      </c>
    </row>
    <row r="452" spans="1:9" hidden="1" x14ac:dyDescent="0.2">
      <c r="A452" s="49" t="s">
        <v>12947</v>
      </c>
      <c r="B452" s="1" t="s">
        <v>6473</v>
      </c>
      <c r="C452" s="1" t="s">
        <v>12807</v>
      </c>
      <c r="D452" s="1" t="s">
        <v>69</v>
      </c>
      <c r="E452" s="39">
        <v>13252.615445879765</v>
      </c>
      <c r="F452" s="39">
        <v>41730.285052319217</v>
      </c>
      <c r="G452" s="39">
        <v>17842.142062481758</v>
      </c>
      <c r="H452" s="83">
        <v>17843.45278472314</v>
      </c>
      <c r="I452" s="85">
        <v>1.3464099111297059</v>
      </c>
    </row>
    <row r="453" spans="1:9" hidden="1" x14ac:dyDescent="0.2">
      <c r="A453" s="49" t="s">
        <v>12948</v>
      </c>
      <c r="B453" s="1" t="s">
        <v>6473</v>
      </c>
      <c r="C453" s="1" t="s">
        <v>12807</v>
      </c>
      <c r="D453" s="1" t="s">
        <v>69</v>
      </c>
      <c r="E453" s="39">
        <v>13288.492076238093</v>
      </c>
      <c r="F453" s="39">
        <v>41843.25460294744</v>
      </c>
      <c r="G453" s="39">
        <v>17895.53610786279</v>
      </c>
      <c r="H453" s="83">
        <v>17898.964523688843</v>
      </c>
      <c r="I453" s="85">
        <v>1.346952266743267</v>
      </c>
    </row>
    <row r="454" spans="1:9" x14ac:dyDescent="0.2">
      <c r="A454" s="49" t="s">
        <v>12946</v>
      </c>
      <c r="B454" s="1" t="s">
        <v>6472</v>
      </c>
      <c r="C454" s="1" t="s">
        <v>12806</v>
      </c>
      <c r="D454" s="1" t="s">
        <v>69</v>
      </c>
      <c r="E454" s="39">
        <v>10563.25</v>
      </c>
      <c r="F454" s="39">
        <v>26190.891625392447</v>
      </c>
      <c r="G454" s="39">
        <v>11194.578059316658</v>
      </c>
      <c r="H454" s="83">
        <v>11194.034284693093</v>
      </c>
      <c r="I454" s="85">
        <v>1.0597149821023921</v>
      </c>
    </row>
    <row r="455" spans="1:9" hidden="1" x14ac:dyDescent="0.2">
      <c r="A455" s="49" t="s">
        <v>12947</v>
      </c>
      <c r="B455" s="1" t="s">
        <v>6472</v>
      </c>
      <c r="C455" s="1" t="s">
        <v>12806</v>
      </c>
      <c r="D455" s="1" t="s">
        <v>69</v>
      </c>
      <c r="E455" s="39">
        <v>10592.717576138923</v>
      </c>
      <c r="F455" s="39">
        <v>26263.954564650492</v>
      </c>
      <c r="G455" s="39">
        <v>11229.379523229903</v>
      </c>
      <c r="H455" s="83">
        <v>11230.204457671434</v>
      </c>
      <c r="I455" s="85">
        <v>1.0601816178851506</v>
      </c>
    </row>
    <row r="456" spans="1:9" hidden="1" x14ac:dyDescent="0.2">
      <c r="A456" s="49" t="s">
        <v>12948</v>
      </c>
      <c r="B456" s="1" t="s">
        <v>6472</v>
      </c>
      <c r="C456" s="1" t="s">
        <v>12806</v>
      </c>
      <c r="D456" s="1" t="s">
        <v>69</v>
      </c>
      <c r="E456" s="39">
        <v>10619.90727336167</v>
      </c>
      <c r="F456" s="39">
        <v>26331.369651227844</v>
      </c>
      <c r="G456" s="39">
        <v>11261.408340111238</v>
      </c>
      <c r="H456" s="83">
        <v>11263.56579381054</v>
      </c>
      <c r="I456" s="85">
        <v>1.0606086761287816</v>
      </c>
    </row>
    <row r="457" spans="1:9" x14ac:dyDescent="0.2">
      <c r="A457" s="49" t="s">
        <v>12946</v>
      </c>
      <c r="B457" s="1" t="s">
        <v>6471</v>
      </c>
      <c r="C457" s="1" t="s">
        <v>12805</v>
      </c>
      <c r="D457" s="1" t="s">
        <v>69</v>
      </c>
      <c r="E457" s="39">
        <v>6943.3333333333339</v>
      </c>
      <c r="F457" s="39">
        <v>15323.019157653656</v>
      </c>
      <c r="G457" s="39">
        <v>6549.4041408828189</v>
      </c>
      <c r="H457" s="83">
        <v>6549.0860047500919</v>
      </c>
      <c r="I457" s="85">
        <v>0.94321929977197672</v>
      </c>
    </row>
    <row r="458" spans="1:9" hidden="1" x14ac:dyDescent="0.2">
      <c r="A458" s="49" t="s">
        <v>12947</v>
      </c>
      <c r="B458" s="1" t="s">
        <v>6471</v>
      </c>
      <c r="C458" s="1" t="s">
        <v>12805</v>
      </c>
      <c r="D458" s="1" t="s">
        <v>69</v>
      </c>
      <c r="E458" s="39">
        <v>6962.0106084546605</v>
      </c>
      <c r="F458" s="39">
        <v>15364.237435785706</v>
      </c>
      <c r="G458" s="39">
        <v>6569.1117773889691</v>
      </c>
      <c r="H458" s="83">
        <v>6569.5943585097002</v>
      </c>
      <c r="I458" s="85">
        <v>0.94363463774840983</v>
      </c>
    </row>
    <row r="459" spans="1:9" hidden="1" x14ac:dyDescent="0.2">
      <c r="A459" s="49" t="s">
        <v>12948</v>
      </c>
      <c r="B459" s="1" t="s">
        <v>6471</v>
      </c>
      <c r="C459" s="1" t="s">
        <v>12805</v>
      </c>
      <c r="D459" s="1" t="s">
        <v>69</v>
      </c>
      <c r="E459" s="39">
        <v>6980.5836932961465</v>
      </c>
      <c r="F459" s="39">
        <v>15405.225779738103</v>
      </c>
      <c r="G459" s="39">
        <v>6588.5117399941128</v>
      </c>
      <c r="H459" s="83">
        <v>6589.7739630302585</v>
      </c>
      <c r="I459" s="85">
        <v>0.94401474898994409</v>
      </c>
    </row>
    <row r="460" spans="1:9" x14ac:dyDescent="0.2">
      <c r="A460" s="49" t="s">
        <v>12946</v>
      </c>
      <c r="B460" s="1" t="s">
        <v>6470</v>
      </c>
      <c r="C460" s="1" t="s">
        <v>12804</v>
      </c>
      <c r="D460" s="1" t="s">
        <v>69</v>
      </c>
      <c r="E460" s="39">
        <v>9392.0833333333321</v>
      </c>
      <c r="F460" s="39">
        <v>21837.837342213406</v>
      </c>
      <c r="G460" s="39">
        <v>9333.9844351482679</v>
      </c>
      <c r="H460" s="83">
        <v>9333.5310385266439</v>
      </c>
      <c r="I460" s="85">
        <v>0.99376578201783183</v>
      </c>
    </row>
    <row r="461" spans="1:9" hidden="1" x14ac:dyDescent="0.2">
      <c r="A461" s="49" t="s">
        <v>12947</v>
      </c>
      <c r="B461" s="1" t="s">
        <v>6470</v>
      </c>
      <c r="C461" s="1" t="s">
        <v>12804</v>
      </c>
      <c r="D461" s="1" t="s">
        <v>69</v>
      </c>
      <c r="E461" s="39">
        <v>9431.5032225098676</v>
      </c>
      <c r="F461" s="39">
        <v>21929.493804079546</v>
      </c>
      <c r="G461" s="39">
        <v>9376.1435686372206</v>
      </c>
      <c r="H461" s="83">
        <v>9376.8323603681001</v>
      </c>
      <c r="I461" s="85">
        <v>0.99420337767459099</v>
      </c>
    </row>
    <row r="462" spans="1:9" hidden="1" x14ac:dyDescent="0.2">
      <c r="A462" s="49" t="s">
        <v>12948</v>
      </c>
      <c r="B462" s="1" t="s">
        <v>6470</v>
      </c>
      <c r="C462" s="1" t="s">
        <v>12804</v>
      </c>
      <c r="D462" s="1" t="s">
        <v>69</v>
      </c>
      <c r="E462" s="39">
        <v>9467.8339165422185</v>
      </c>
      <c r="F462" s="39">
        <v>22013.967478199578</v>
      </c>
      <c r="G462" s="39">
        <v>9414.9404395442925</v>
      </c>
      <c r="H462" s="83">
        <v>9416.7441480562775</v>
      </c>
      <c r="I462" s="85">
        <v>0.99460385881963176</v>
      </c>
    </row>
    <row r="463" spans="1:9" x14ac:dyDescent="0.2">
      <c r="A463" s="49" t="s">
        <v>12946</v>
      </c>
      <c r="B463" s="1" t="s">
        <v>6469</v>
      </c>
      <c r="C463" s="1" t="s">
        <v>12803</v>
      </c>
      <c r="D463" s="1" t="s">
        <v>69</v>
      </c>
      <c r="E463" s="39">
        <v>5176.3333333333339</v>
      </c>
      <c r="F463" s="39">
        <v>10713.010554867316</v>
      </c>
      <c r="G463" s="39">
        <v>4578.9824425249371</v>
      </c>
      <c r="H463" s="83">
        <v>4578.7600192731798</v>
      </c>
      <c r="I463" s="85">
        <v>0.88455663969473486</v>
      </c>
    </row>
    <row r="464" spans="1:9" hidden="1" x14ac:dyDescent="0.2">
      <c r="A464" s="49" t="s">
        <v>12947</v>
      </c>
      <c r="B464" s="1" t="s">
        <v>6469</v>
      </c>
      <c r="C464" s="1" t="s">
        <v>12803</v>
      </c>
      <c r="D464" s="1" t="s">
        <v>69</v>
      </c>
      <c r="E464" s="39">
        <v>5192.4782005551233</v>
      </c>
      <c r="F464" s="39">
        <v>10746.424193792031</v>
      </c>
      <c r="G464" s="39">
        <v>4594.7260338369588</v>
      </c>
      <c r="H464" s="83">
        <v>4595.0635723222213</v>
      </c>
      <c r="I464" s="85">
        <v>0.88494614610629796</v>
      </c>
    </row>
    <row r="465" spans="1:9" hidden="1" x14ac:dyDescent="0.2">
      <c r="A465" s="49" t="s">
        <v>12948</v>
      </c>
      <c r="B465" s="1" t="s">
        <v>6469</v>
      </c>
      <c r="C465" s="1" t="s">
        <v>12803</v>
      </c>
      <c r="D465" s="1" t="s">
        <v>69</v>
      </c>
      <c r="E465" s="39">
        <v>5208.681829633093</v>
      </c>
      <c r="F465" s="39">
        <v>10779.95944706129</v>
      </c>
      <c r="G465" s="39">
        <v>4610.3764001329164</v>
      </c>
      <c r="H465" s="83">
        <v>4611.2596532145235</v>
      </c>
      <c r="I465" s="85">
        <v>0.88530261667746124</v>
      </c>
    </row>
    <row r="466" spans="1:9" x14ac:dyDescent="0.2">
      <c r="A466" s="49" t="s">
        <v>12946</v>
      </c>
      <c r="B466" s="1" t="s">
        <v>6468</v>
      </c>
      <c r="C466" s="1" t="s">
        <v>12802</v>
      </c>
      <c r="D466" s="1" t="s">
        <v>69</v>
      </c>
      <c r="E466" s="39">
        <v>14205.916666666664</v>
      </c>
      <c r="F466" s="39">
        <v>32542.984988935961</v>
      </c>
      <c r="G466" s="39">
        <v>13909.606093311269</v>
      </c>
      <c r="H466" s="83">
        <v>13908.930436687386</v>
      </c>
      <c r="I466" s="85">
        <v>0.97909418751722377</v>
      </c>
    </row>
    <row r="467" spans="1:9" hidden="1" x14ac:dyDescent="0.2">
      <c r="A467" s="49" t="s">
        <v>12947</v>
      </c>
      <c r="B467" s="1" t="s">
        <v>6468</v>
      </c>
      <c r="C467" s="1" t="s">
        <v>12802</v>
      </c>
      <c r="D467" s="1" t="s">
        <v>69</v>
      </c>
      <c r="E467" s="39">
        <v>14241.39616950239</v>
      </c>
      <c r="F467" s="39">
        <v>32624.261611577789</v>
      </c>
      <c r="G467" s="39">
        <v>13948.783470507129</v>
      </c>
      <c r="H467" s="83">
        <v>13949.808178228377</v>
      </c>
      <c r="I467" s="85">
        <v>0.97952532267177272</v>
      </c>
    </row>
    <row r="468" spans="1:9" hidden="1" x14ac:dyDescent="0.2">
      <c r="A468" s="49" t="s">
        <v>12948</v>
      </c>
      <c r="B468" s="1" t="s">
        <v>6468</v>
      </c>
      <c r="C468" s="1" t="s">
        <v>12802</v>
      </c>
      <c r="D468" s="1" t="s">
        <v>69</v>
      </c>
      <c r="E468" s="39">
        <v>14276.063429390813</v>
      </c>
      <c r="F468" s="39">
        <v>32703.677544011331</v>
      </c>
      <c r="G468" s="39">
        <v>13986.718956310135</v>
      </c>
      <c r="H468" s="83">
        <v>13989.398523344915</v>
      </c>
      <c r="I468" s="85">
        <v>0.97991989125967827</v>
      </c>
    </row>
    <row r="469" spans="1:9" x14ac:dyDescent="0.2">
      <c r="A469" s="49" t="s">
        <v>12946</v>
      </c>
      <c r="B469" s="1" t="s">
        <v>6467</v>
      </c>
      <c r="C469" s="1" t="s">
        <v>12801</v>
      </c>
      <c r="D469" s="1" t="s">
        <v>69</v>
      </c>
      <c r="E469" s="39">
        <v>10880</v>
      </c>
      <c r="F469" s="39">
        <v>23438.143606718346</v>
      </c>
      <c r="G469" s="39">
        <v>10017.991442357039</v>
      </c>
      <c r="H469" s="83">
        <v>10017.504820217589</v>
      </c>
      <c r="I469" s="85">
        <v>0.92072654597588133</v>
      </c>
    </row>
    <row r="470" spans="1:9" hidden="1" x14ac:dyDescent="0.2">
      <c r="A470" s="49" t="s">
        <v>12947</v>
      </c>
      <c r="B470" s="1" t="s">
        <v>6467</v>
      </c>
      <c r="C470" s="1" t="s">
        <v>12801</v>
      </c>
      <c r="D470" s="1" t="s">
        <v>69</v>
      </c>
      <c r="E470" s="39">
        <v>10898.164533312884</v>
      </c>
      <c r="F470" s="39">
        <v>23477.274391675732</v>
      </c>
      <c r="G470" s="39">
        <v>10037.910462652431</v>
      </c>
      <c r="H470" s="83">
        <v>10038.647869206776</v>
      </c>
      <c r="I470" s="85">
        <v>0.92113197947426961</v>
      </c>
    </row>
    <row r="471" spans="1:9" hidden="1" x14ac:dyDescent="0.2">
      <c r="A471" s="49" t="s">
        <v>12948</v>
      </c>
      <c r="B471" s="1" t="s">
        <v>6467</v>
      </c>
      <c r="C471" s="1" t="s">
        <v>12801</v>
      </c>
      <c r="D471" s="1" t="s">
        <v>69</v>
      </c>
      <c r="E471" s="39">
        <v>10915.760953233232</v>
      </c>
      <c r="F471" s="39">
        <v>23515.181323390552</v>
      </c>
      <c r="G471" s="39">
        <v>10056.980042514044</v>
      </c>
      <c r="H471" s="83">
        <v>10058.906752579182</v>
      </c>
      <c r="I471" s="85">
        <v>0.92150302628235448</v>
      </c>
    </row>
    <row r="472" spans="1:9" x14ac:dyDescent="0.2">
      <c r="A472" s="49" t="s">
        <v>12946</v>
      </c>
      <c r="B472" s="1" t="s">
        <v>6466</v>
      </c>
      <c r="C472" s="1" t="s">
        <v>12800</v>
      </c>
      <c r="D472" s="1" t="s">
        <v>69</v>
      </c>
      <c r="E472" s="39">
        <v>2516.8333333333339</v>
      </c>
      <c r="F472" s="39">
        <v>4829.2943966988987</v>
      </c>
      <c r="G472" s="39">
        <v>2064.1493947022623</v>
      </c>
      <c r="H472" s="83">
        <v>2064.0491290152358</v>
      </c>
      <c r="I472" s="85">
        <v>0.82009766069077628</v>
      </c>
    </row>
    <row r="473" spans="1:9" hidden="1" x14ac:dyDescent="0.2">
      <c r="A473" s="49" t="s">
        <v>12947</v>
      </c>
      <c r="B473" s="1" t="s">
        <v>6466</v>
      </c>
      <c r="C473" s="1" t="s">
        <v>12800</v>
      </c>
      <c r="D473" s="1" t="s">
        <v>69</v>
      </c>
      <c r="E473" s="39">
        <v>2530.4272063788185</v>
      </c>
      <c r="F473" s="39">
        <v>4855.3782911143653</v>
      </c>
      <c r="G473" s="39">
        <v>2075.9587222694472</v>
      </c>
      <c r="H473" s="83">
        <v>2076.1112266750247</v>
      </c>
      <c r="I473" s="85">
        <v>0.82045878318153831</v>
      </c>
    </row>
    <row r="474" spans="1:9" hidden="1" x14ac:dyDescent="0.2">
      <c r="A474" s="49" t="s">
        <v>12948</v>
      </c>
      <c r="B474" s="1" t="s">
        <v>6466</v>
      </c>
      <c r="C474" s="1" t="s">
        <v>12800</v>
      </c>
      <c r="D474" s="1" t="s">
        <v>69</v>
      </c>
      <c r="E474" s="39">
        <v>2544.1026308903583</v>
      </c>
      <c r="F474" s="39">
        <v>4881.6186663078197</v>
      </c>
      <c r="G474" s="39">
        <v>2087.7721854259157</v>
      </c>
      <c r="H474" s="83">
        <v>2088.1721595400504</v>
      </c>
      <c r="I474" s="85">
        <v>0.82078927720351191</v>
      </c>
    </row>
    <row r="475" spans="1:9" x14ac:dyDescent="0.2">
      <c r="A475" s="49" t="s">
        <v>12946</v>
      </c>
      <c r="B475" s="1" t="s">
        <v>6465</v>
      </c>
      <c r="C475" s="1" t="s">
        <v>12799</v>
      </c>
      <c r="D475" s="1" t="s">
        <v>69</v>
      </c>
      <c r="E475" s="39">
        <v>9068.3333333333339</v>
      </c>
      <c r="F475" s="39">
        <v>25768.503863583679</v>
      </c>
      <c r="G475" s="39">
        <v>11014.039999043674</v>
      </c>
      <c r="H475" s="83">
        <v>11013.504994024039</v>
      </c>
      <c r="I475" s="85">
        <v>1.2145015615538362</v>
      </c>
    </row>
    <row r="476" spans="1:9" hidden="1" x14ac:dyDescent="0.2">
      <c r="A476" s="49" t="s">
        <v>12947</v>
      </c>
      <c r="B476" s="1" t="s">
        <v>6465</v>
      </c>
      <c r="C476" s="1" t="s">
        <v>12799</v>
      </c>
      <c r="D476" s="1" t="s">
        <v>69</v>
      </c>
      <c r="E476" s="39">
        <v>9097.9815147601876</v>
      </c>
      <c r="F476" s="39">
        <v>25852.751900082058</v>
      </c>
      <c r="G476" s="39">
        <v>11053.566289543562</v>
      </c>
      <c r="H476" s="83">
        <v>11054.378308365716</v>
      </c>
      <c r="I476" s="85">
        <v>1.2150363561886284</v>
      </c>
    </row>
    <row r="477" spans="1:9" hidden="1" x14ac:dyDescent="0.2">
      <c r="A477" s="49" t="s">
        <v>12948</v>
      </c>
      <c r="B477" s="1" t="s">
        <v>6465</v>
      </c>
      <c r="C477" s="1" t="s">
        <v>12799</v>
      </c>
      <c r="D477" s="1" t="s">
        <v>69</v>
      </c>
      <c r="E477" s="39">
        <v>9126.1603247314888</v>
      </c>
      <c r="F477" s="39">
        <v>25932.824582340832</v>
      </c>
      <c r="G477" s="39">
        <v>11090.958461425756</v>
      </c>
      <c r="H477" s="83">
        <v>11093.083260441894</v>
      </c>
      <c r="I477" s="85">
        <v>1.2155257924167879</v>
      </c>
    </row>
    <row r="478" spans="1:9" x14ac:dyDescent="0.2">
      <c r="A478" s="49" t="s">
        <v>12946</v>
      </c>
      <c r="B478" s="1" t="s">
        <v>6464</v>
      </c>
      <c r="C478" s="1" t="s">
        <v>12798</v>
      </c>
      <c r="D478" s="1" t="s">
        <v>69</v>
      </c>
      <c r="E478" s="39">
        <v>10320.916666666666</v>
      </c>
      <c r="F478" s="39">
        <v>33208.350100839874</v>
      </c>
      <c r="G478" s="39">
        <v>14193.998155623989</v>
      </c>
      <c r="H478" s="83">
        <v>14193.308684706632</v>
      </c>
      <c r="I478" s="85">
        <v>1.375198457957381</v>
      </c>
    </row>
    <row r="479" spans="1:9" hidden="1" x14ac:dyDescent="0.2">
      <c r="A479" s="49" t="s">
        <v>12947</v>
      </c>
      <c r="B479" s="1" t="s">
        <v>6464</v>
      </c>
      <c r="C479" s="1" t="s">
        <v>12798</v>
      </c>
      <c r="D479" s="1" t="s">
        <v>69</v>
      </c>
      <c r="E479" s="39">
        <v>10321.046247738646</v>
      </c>
      <c r="F479" s="39">
        <v>33208.767037992235</v>
      </c>
      <c r="G479" s="39">
        <v>14198.693789626754</v>
      </c>
      <c r="H479" s="83">
        <v>14199.7368562991</v>
      </c>
      <c r="I479" s="85">
        <v>1.3758040139981234</v>
      </c>
    </row>
    <row r="480" spans="1:9" hidden="1" x14ac:dyDescent="0.2">
      <c r="A480" s="49" t="s">
        <v>12948</v>
      </c>
      <c r="B480" s="1" t="s">
        <v>6464</v>
      </c>
      <c r="C480" s="1" t="s">
        <v>12798</v>
      </c>
      <c r="D480" s="1" t="s">
        <v>69</v>
      </c>
      <c r="E480" s="39">
        <v>10320.324783466189</v>
      </c>
      <c r="F480" s="39">
        <v>33206.445670722365</v>
      </c>
      <c r="G480" s="39">
        <v>14201.742984694534</v>
      </c>
      <c r="H480" s="83">
        <v>14204.463745900724</v>
      </c>
      <c r="I480" s="85">
        <v>1.3763582100300924</v>
      </c>
    </row>
    <row r="481" spans="1:9" x14ac:dyDescent="0.2">
      <c r="A481" s="49" t="s">
        <v>12946</v>
      </c>
      <c r="B481" s="1" t="s">
        <v>6463</v>
      </c>
      <c r="C481" s="1" t="s">
        <v>12797</v>
      </c>
      <c r="D481" s="1" t="s">
        <v>69</v>
      </c>
      <c r="E481" s="39">
        <v>7205.416666666667</v>
      </c>
      <c r="F481" s="39">
        <v>11594.05928972935</v>
      </c>
      <c r="G481" s="39">
        <v>4955.5625520357162</v>
      </c>
      <c r="H481" s="83">
        <v>4955.321836472609</v>
      </c>
      <c r="I481" s="85">
        <v>0.68772176068549473</v>
      </c>
    </row>
    <row r="482" spans="1:9" hidden="1" x14ac:dyDescent="0.2">
      <c r="A482" s="49" t="s">
        <v>12947</v>
      </c>
      <c r="B482" s="1" t="s">
        <v>6463</v>
      </c>
      <c r="C482" s="1" t="s">
        <v>12797</v>
      </c>
      <c r="D482" s="1" t="s">
        <v>69</v>
      </c>
      <c r="E482" s="39">
        <v>7241.1266535454815</v>
      </c>
      <c r="F482" s="39">
        <v>11651.519354047874</v>
      </c>
      <c r="G482" s="39">
        <v>4981.7072492564776</v>
      </c>
      <c r="H482" s="83">
        <v>4982.0732162165423</v>
      </c>
      <c r="I482" s="85">
        <v>0.68802459266158034</v>
      </c>
    </row>
    <row r="483" spans="1:9" hidden="1" x14ac:dyDescent="0.2">
      <c r="A483" s="49" t="s">
        <v>12948</v>
      </c>
      <c r="B483" s="1" t="s">
        <v>6463</v>
      </c>
      <c r="C483" s="1" t="s">
        <v>12797</v>
      </c>
      <c r="D483" s="1" t="s">
        <v>69</v>
      </c>
      <c r="E483" s="39">
        <v>7274.9066651274488</v>
      </c>
      <c r="F483" s="39">
        <v>11705.873942437036</v>
      </c>
      <c r="G483" s="39">
        <v>5006.3717987227537</v>
      </c>
      <c r="H483" s="83">
        <v>5007.3309163598215</v>
      </c>
      <c r="I483" s="85">
        <v>0.68830174005704559</v>
      </c>
    </row>
    <row r="484" spans="1:9" x14ac:dyDescent="0.2">
      <c r="A484" s="49" t="s">
        <v>12946</v>
      </c>
      <c r="B484" s="1" t="s">
        <v>6462</v>
      </c>
      <c r="C484" s="1" t="s">
        <v>12796</v>
      </c>
      <c r="D484" s="1" t="s">
        <v>69</v>
      </c>
      <c r="E484" s="39">
        <v>10926.833333333332</v>
      </c>
      <c r="F484" s="39">
        <v>17543.020843395476</v>
      </c>
      <c r="G484" s="39">
        <v>7498.2829541095143</v>
      </c>
      <c r="H484" s="83">
        <v>7497.9187263584399</v>
      </c>
      <c r="I484" s="85">
        <v>0.68619319958741698</v>
      </c>
    </row>
    <row r="485" spans="1:9" hidden="1" x14ac:dyDescent="0.2">
      <c r="A485" s="49" t="s">
        <v>12947</v>
      </c>
      <c r="B485" s="1" t="s">
        <v>6462</v>
      </c>
      <c r="C485" s="1" t="s">
        <v>12796</v>
      </c>
      <c r="D485" s="1" t="s">
        <v>69</v>
      </c>
      <c r="E485" s="39">
        <v>10983.277514562058</v>
      </c>
      <c r="F485" s="39">
        <v>17633.641924323216</v>
      </c>
      <c r="G485" s="39">
        <v>7539.4151728954821</v>
      </c>
      <c r="H485" s="83">
        <v>7539.9690345965901</v>
      </c>
      <c r="I485" s="85">
        <v>0.68649535847562848</v>
      </c>
    </row>
    <row r="486" spans="1:9" hidden="1" x14ac:dyDescent="0.2">
      <c r="A486" s="49" t="s">
        <v>12948</v>
      </c>
      <c r="B486" s="1" t="s">
        <v>6462</v>
      </c>
      <c r="C486" s="1" t="s">
        <v>12796</v>
      </c>
      <c r="D486" s="1" t="s">
        <v>69</v>
      </c>
      <c r="E486" s="39">
        <v>11039.071687344132</v>
      </c>
      <c r="F486" s="39">
        <v>17723.219417289089</v>
      </c>
      <c r="G486" s="39">
        <v>7579.8719779156609</v>
      </c>
      <c r="H486" s="83">
        <v>7581.3241251378458</v>
      </c>
      <c r="I486" s="85">
        <v>0.68677188987091553</v>
      </c>
    </row>
    <row r="487" spans="1:9" x14ac:dyDescent="0.2">
      <c r="A487" s="49" t="s">
        <v>12946</v>
      </c>
      <c r="B487" s="1" t="s">
        <v>6461</v>
      </c>
      <c r="C487" s="1" t="s">
        <v>12795</v>
      </c>
      <c r="D487" s="1" t="s">
        <v>69</v>
      </c>
      <c r="E487" s="39">
        <v>13561.666666666666</v>
      </c>
      <c r="F487" s="39">
        <v>33080.794267492078</v>
      </c>
      <c r="G487" s="39">
        <v>14139.477914245545</v>
      </c>
      <c r="H487" s="83">
        <v>14138.791091639143</v>
      </c>
      <c r="I487" s="85">
        <v>1.0425555677747924</v>
      </c>
    </row>
    <row r="488" spans="1:9" hidden="1" x14ac:dyDescent="0.2">
      <c r="A488" s="49" t="s">
        <v>12947</v>
      </c>
      <c r="B488" s="1" t="s">
        <v>6461</v>
      </c>
      <c r="C488" s="1" t="s">
        <v>12795</v>
      </c>
      <c r="D488" s="1" t="s">
        <v>69</v>
      </c>
      <c r="E488" s="39">
        <v>13617.945923454521</v>
      </c>
      <c r="F488" s="39">
        <v>33218.075514781725</v>
      </c>
      <c r="G488" s="39">
        <v>14202.673708888153</v>
      </c>
      <c r="H488" s="83">
        <v>14203.717067933952</v>
      </c>
      <c r="I488" s="85">
        <v>1.0430146475666748</v>
      </c>
    </row>
    <row r="489" spans="1:9" hidden="1" x14ac:dyDescent="0.2">
      <c r="A489" s="49" t="s">
        <v>12948</v>
      </c>
      <c r="B489" s="1" t="s">
        <v>6461</v>
      </c>
      <c r="C489" s="1" t="s">
        <v>12795</v>
      </c>
      <c r="D489" s="1" t="s">
        <v>69</v>
      </c>
      <c r="E489" s="39">
        <v>13673.450472282253</v>
      </c>
      <c r="F489" s="39">
        <v>33353.467027182865</v>
      </c>
      <c r="G489" s="39">
        <v>14264.621124029818</v>
      </c>
      <c r="H489" s="83">
        <v>14267.353931391359</v>
      </c>
      <c r="I489" s="85">
        <v>1.0434347906779653</v>
      </c>
    </row>
    <row r="490" spans="1:9" x14ac:dyDescent="0.2">
      <c r="A490" s="49" t="s">
        <v>12946</v>
      </c>
      <c r="B490" s="1" t="s">
        <v>6460</v>
      </c>
      <c r="C490" s="1" t="s">
        <v>12794</v>
      </c>
      <c r="D490" s="1" t="s">
        <v>69</v>
      </c>
      <c r="E490" s="39">
        <v>5839.1666666666661</v>
      </c>
      <c r="F490" s="39">
        <v>14537.524455232891</v>
      </c>
      <c r="G490" s="39">
        <v>6213.665980945425</v>
      </c>
      <c r="H490" s="83">
        <v>6213.3641532336651</v>
      </c>
      <c r="I490" s="85">
        <v>1.0640840564978449</v>
      </c>
    </row>
    <row r="491" spans="1:9" hidden="1" x14ac:dyDescent="0.2">
      <c r="A491" s="49" t="s">
        <v>12947</v>
      </c>
      <c r="B491" s="1" t="s">
        <v>6460</v>
      </c>
      <c r="C491" s="1" t="s">
        <v>12794</v>
      </c>
      <c r="D491" s="1" t="s">
        <v>69</v>
      </c>
      <c r="E491" s="39">
        <v>5854.8189541220318</v>
      </c>
      <c r="F491" s="39">
        <v>14576.493288399048</v>
      </c>
      <c r="G491" s="39">
        <v>6232.3049962002033</v>
      </c>
      <c r="H491" s="83">
        <v>6232.7628347682958</v>
      </c>
      <c r="I491" s="85">
        <v>1.0645526161624821</v>
      </c>
    </row>
    <row r="492" spans="1:9" hidden="1" x14ac:dyDescent="0.2">
      <c r="A492" s="49" t="s">
        <v>12948</v>
      </c>
      <c r="B492" s="1" t="s">
        <v>6460</v>
      </c>
      <c r="C492" s="1" t="s">
        <v>12794</v>
      </c>
      <c r="D492" s="1" t="s">
        <v>69</v>
      </c>
      <c r="E492" s="39">
        <v>5870.0295672448819</v>
      </c>
      <c r="F492" s="39">
        <v>14614.362503798366</v>
      </c>
      <c r="G492" s="39">
        <v>6250.2750888239316</v>
      </c>
      <c r="H492" s="83">
        <v>6251.472512690003</v>
      </c>
      <c r="I492" s="85">
        <v>1.0649814351146705</v>
      </c>
    </row>
    <row r="493" spans="1:9" x14ac:dyDescent="0.2">
      <c r="A493" s="49" t="s">
        <v>12946</v>
      </c>
      <c r="B493" s="1" t="s">
        <v>6459</v>
      </c>
      <c r="C493" s="1" t="s">
        <v>12793</v>
      </c>
      <c r="D493" s="1" t="s">
        <v>69</v>
      </c>
      <c r="E493" s="39">
        <v>11824.416666666666</v>
      </c>
      <c r="F493" s="39">
        <v>43882.00018804612</v>
      </c>
      <c r="G493" s="39">
        <v>18756.157046129956</v>
      </c>
      <c r="H493" s="83">
        <v>18755.245969161864</v>
      </c>
      <c r="I493" s="85">
        <v>1.5861455577790475</v>
      </c>
    </row>
    <row r="494" spans="1:9" hidden="1" x14ac:dyDescent="0.2">
      <c r="A494" s="49" t="s">
        <v>12947</v>
      </c>
      <c r="B494" s="1" t="s">
        <v>6459</v>
      </c>
      <c r="C494" s="1" t="s">
        <v>12793</v>
      </c>
      <c r="D494" s="1" t="s">
        <v>69</v>
      </c>
      <c r="E494" s="39">
        <v>11815.742298326497</v>
      </c>
      <c r="F494" s="39">
        <v>43849.808440760396</v>
      </c>
      <c r="G494" s="39">
        <v>18748.362505354544</v>
      </c>
      <c r="H494" s="83">
        <v>18749.739800504376</v>
      </c>
      <c r="I494" s="85">
        <v>1.5868440024423995</v>
      </c>
    </row>
    <row r="495" spans="1:9" hidden="1" x14ac:dyDescent="0.2">
      <c r="A495" s="49" t="s">
        <v>12948</v>
      </c>
      <c r="B495" s="1" t="s">
        <v>6459</v>
      </c>
      <c r="C495" s="1" t="s">
        <v>12793</v>
      </c>
      <c r="D495" s="1" t="s">
        <v>69</v>
      </c>
      <c r="E495" s="39">
        <v>11807.622328580412</v>
      </c>
      <c r="F495" s="39">
        <v>43819.67414120301</v>
      </c>
      <c r="G495" s="39">
        <v>18740.811829045499</v>
      </c>
      <c r="H495" s="83">
        <v>18744.402182275517</v>
      </c>
      <c r="I495" s="85">
        <v>1.5874832087832444</v>
      </c>
    </row>
    <row r="496" spans="1:9" x14ac:dyDescent="0.2">
      <c r="A496" s="49" t="s">
        <v>12946</v>
      </c>
      <c r="B496" s="1" t="s">
        <v>6458</v>
      </c>
      <c r="C496" s="1" t="s">
        <v>12792</v>
      </c>
      <c r="D496" s="1" t="s">
        <v>69</v>
      </c>
      <c r="E496" s="39">
        <v>7200.0833333333321</v>
      </c>
      <c r="F496" s="39">
        <v>25990.459606563214</v>
      </c>
      <c r="G496" s="39">
        <v>11108.908891864759</v>
      </c>
      <c r="H496" s="83">
        <v>11108.369278605653</v>
      </c>
      <c r="I496" s="85">
        <v>1.5428112098617823</v>
      </c>
    </row>
    <row r="497" spans="1:9" hidden="1" x14ac:dyDescent="0.2">
      <c r="A497" s="49" t="s">
        <v>12947</v>
      </c>
      <c r="B497" s="1" t="s">
        <v>6458</v>
      </c>
      <c r="C497" s="1" t="s">
        <v>12792</v>
      </c>
      <c r="D497" s="1" t="s">
        <v>69</v>
      </c>
      <c r="E497" s="39">
        <v>7226.0560846387743</v>
      </c>
      <c r="F497" s="39">
        <v>26084.214596946484</v>
      </c>
      <c r="G497" s="39">
        <v>11152.530155101695</v>
      </c>
      <c r="H497" s="83">
        <v>11153.349444022879</v>
      </c>
      <c r="I497" s="85">
        <v>1.5434905726420787</v>
      </c>
    </row>
    <row r="498" spans="1:9" hidden="1" x14ac:dyDescent="0.2">
      <c r="A498" s="49" t="s">
        <v>12948</v>
      </c>
      <c r="B498" s="1" t="s">
        <v>6458</v>
      </c>
      <c r="C498" s="1" t="s">
        <v>12792</v>
      </c>
      <c r="D498" s="1" t="s">
        <v>69</v>
      </c>
      <c r="E498" s="39">
        <v>7251.9949132551592</v>
      </c>
      <c r="F498" s="39">
        <v>26177.847135097069</v>
      </c>
      <c r="G498" s="39">
        <v>11195.749782791592</v>
      </c>
      <c r="H498" s="83">
        <v>11197.894657664772</v>
      </c>
      <c r="I498" s="85">
        <v>1.544112315522632</v>
      </c>
    </row>
    <row r="499" spans="1:9" x14ac:dyDescent="0.2">
      <c r="A499" s="49" t="s">
        <v>12946</v>
      </c>
      <c r="B499" s="1" t="s">
        <v>6457</v>
      </c>
      <c r="C499" s="1" t="s">
        <v>12791</v>
      </c>
      <c r="D499" s="1" t="s">
        <v>69</v>
      </c>
      <c r="E499" s="39">
        <v>2737.25</v>
      </c>
      <c r="F499" s="39">
        <v>3764.5588227953467</v>
      </c>
      <c r="G499" s="39">
        <v>1609.0573854237873</v>
      </c>
      <c r="H499" s="83">
        <v>1608.9792257495753</v>
      </c>
      <c r="I499" s="85">
        <v>0.58780864946554945</v>
      </c>
    </row>
    <row r="500" spans="1:9" hidden="1" x14ac:dyDescent="0.2">
      <c r="A500" s="49" t="s">
        <v>12947</v>
      </c>
      <c r="B500" s="1" t="s">
        <v>6457</v>
      </c>
      <c r="C500" s="1" t="s">
        <v>12791</v>
      </c>
      <c r="D500" s="1" t="s">
        <v>69</v>
      </c>
      <c r="E500" s="39">
        <v>2752.9832814347519</v>
      </c>
      <c r="F500" s="39">
        <v>3786.196913374109</v>
      </c>
      <c r="G500" s="39">
        <v>1618.8210341783035</v>
      </c>
      <c r="H500" s="83">
        <v>1618.9399562632689</v>
      </c>
      <c r="I500" s="85">
        <v>0.58806748561856059</v>
      </c>
    </row>
    <row r="501" spans="1:9" hidden="1" x14ac:dyDescent="0.2">
      <c r="A501" s="49" t="s">
        <v>12948</v>
      </c>
      <c r="B501" s="1" t="s">
        <v>6457</v>
      </c>
      <c r="C501" s="1" t="s">
        <v>12791</v>
      </c>
      <c r="D501" s="1" t="s">
        <v>69</v>
      </c>
      <c r="E501" s="39">
        <v>2766.6958658604835</v>
      </c>
      <c r="F501" s="39">
        <v>3805.0559254056056</v>
      </c>
      <c r="G501" s="39">
        <v>1627.347498460045</v>
      </c>
      <c r="H501" s="83">
        <v>1627.6592646951876</v>
      </c>
      <c r="I501" s="85">
        <v>0.58830436868020597</v>
      </c>
    </row>
    <row r="502" spans="1:9" x14ac:dyDescent="0.2">
      <c r="A502" s="49" t="s">
        <v>12946</v>
      </c>
      <c r="B502" s="1" t="s">
        <v>6456</v>
      </c>
      <c r="C502" s="1" t="s">
        <v>12790</v>
      </c>
      <c r="D502" s="1" t="s">
        <v>69</v>
      </c>
      <c r="E502" s="39">
        <v>7663.916666666667</v>
      </c>
      <c r="F502" s="39">
        <v>27776.087159585324</v>
      </c>
      <c r="G502" s="39">
        <v>11872.126399427299</v>
      </c>
      <c r="H502" s="83">
        <v>11871.549713014503</v>
      </c>
      <c r="I502" s="85">
        <v>1.5490186322939101</v>
      </c>
    </row>
    <row r="503" spans="1:9" hidden="1" x14ac:dyDescent="0.2">
      <c r="A503" s="49" t="s">
        <v>12947</v>
      </c>
      <c r="B503" s="1" t="s">
        <v>6456</v>
      </c>
      <c r="C503" s="1" t="s">
        <v>12790</v>
      </c>
      <c r="D503" s="1" t="s">
        <v>69</v>
      </c>
      <c r="E503" s="39">
        <v>7689.0543640600717</v>
      </c>
      <c r="F503" s="39">
        <v>27867.192909316054</v>
      </c>
      <c r="G503" s="39">
        <v>11914.857857961559</v>
      </c>
      <c r="H503" s="83">
        <v>11915.733149120135</v>
      </c>
      <c r="I503" s="85">
        <v>1.5497007284557991</v>
      </c>
    </row>
    <row r="504" spans="1:9" hidden="1" x14ac:dyDescent="0.2">
      <c r="A504" s="49" t="s">
        <v>12948</v>
      </c>
      <c r="B504" s="1" t="s">
        <v>6456</v>
      </c>
      <c r="C504" s="1" t="s">
        <v>12790</v>
      </c>
      <c r="D504" s="1" t="s">
        <v>69</v>
      </c>
      <c r="E504" s="39">
        <v>7711.4892574443384</v>
      </c>
      <c r="F504" s="39">
        <v>27948.50297323777</v>
      </c>
      <c r="G504" s="39">
        <v>11953.024420883748</v>
      </c>
      <c r="H504" s="83">
        <v>11955.314373967398</v>
      </c>
      <c r="I504" s="85">
        <v>1.5503249728872091</v>
      </c>
    </row>
    <row r="505" spans="1:9" x14ac:dyDescent="0.2">
      <c r="A505" s="49" t="s">
        <v>12946</v>
      </c>
      <c r="B505" s="1" t="s">
        <v>6455</v>
      </c>
      <c r="C505" s="1" t="s">
        <v>12789</v>
      </c>
      <c r="D505" s="1" t="s">
        <v>69</v>
      </c>
      <c r="E505" s="39">
        <v>14982.833333333332</v>
      </c>
      <c r="F505" s="39">
        <v>51634.678936780139</v>
      </c>
      <c r="G505" s="39">
        <v>22069.826876956417</v>
      </c>
      <c r="H505" s="83">
        <v>22068.754839069985</v>
      </c>
      <c r="I505" s="85">
        <v>1.4729360160452509</v>
      </c>
    </row>
    <row r="506" spans="1:9" hidden="1" x14ac:dyDescent="0.2">
      <c r="A506" s="49" t="s">
        <v>12947</v>
      </c>
      <c r="B506" s="1" t="s">
        <v>6455</v>
      </c>
      <c r="C506" s="1" t="s">
        <v>12789</v>
      </c>
      <c r="D506" s="1" t="s">
        <v>69</v>
      </c>
      <c r="E506" s="39">
        <v>15030.831384394634</v>
      </c>
      <c r="F506" s="39">
        <v>51800.092507164569</v>
      </c>
      <c r="G506" s="39">
        <v>22147.574793792646</v>
      </c>
      <c r="H506" s="83">
        <v>22149.201802409283</v>
      </c>
      <c r="I506" s="85">
        <v>1.4735846099241796</v>
      </c>
    </row>
    <row r="507" spans="1:9" hidden="1" x14ac:dyDescent="0.2">
      <c r="A507" s="49" t="s">
        <v>12948</v>
      </c>
      <c r="B507" s="1" t="s">
        <v>6455</v>
      </c>
      <c r="C507" s="1" t="s">
        <v>12789</v>
      </c>
      <c r="D507" s="1" t="s">
        <v>69</v>
      </c>
      <c r="E507" s="39">
        <v>15075.212701240187</v>
      </c>
      <c r="F507" s="39">
        <v>51953.041885638486</v>
      </c>
      <c r="G507" s="39">
        <v>22219.293068858497</v>
      </c>
      <c r="H507" s="83">
        <v>22223.549827389888</v>
      </c>
      <c r="I507" s="85">
        <v>1.4741781935562097</v>
      </c>
    </row>
    <row r="508" spans="1:9" x14ac:dyDescent="0.2">
      <c r="A508" s="49" t="s">
        <v>12946</v>
      </c>
      <c r="B508" s="1" t="s">
        <v>6454</v>
      </c>
      <c r="C508" s="1" t="s">
        <v>12788</v>
      </c>
      <c r="D508" s="1" t="s">
        <v>69</v>
      </c>
      <c r="E508" s="39">
        <v>10754.25</v>
      </c>
      <c r="F508" s="39">
        <v>17276.436877337415</v>
      </c>
      <c r="G508" s="39">
        <v>7384.338951740925</v>
      </c>
      <c r="H508" s="83">
        <v>7383.9802587993508</v>
      </c>
      <c r="I508" s="85">
        <v>0.68661043390281529</v>
      </c>
    </row>
    <row r="509" spans="1:9" hidden="1" x14ac:dyDescent="0.2">
      <c r="A509" s="49" t="s">
        <v>12947</v>
      </c>
      <c r="B509" s="1" t="s">
        <v>6454</v>
      </c>
      <c r="C509" s="1" t="s">
        <v>12788</v>
      </c>
      <c r="D509" s="1" t="s">
        <v>69</v>
      </c>
      <c r="E509" s="39">
        <v>10807.669068382529</v>
      </c>
      <c r="F509" s="39">
        <v>17362.253290658373</v>
      </c>
      <c r="G509" s="39">
        <v>7423.3806298790587</v>
      </c>
      <c r="H509" s="83">
        <v>7423.9259674323503</v>
      </c>
      <c r="I509" s="85">
        <v>0.68691277651633464</v>
      </c>
    </row>
    <row r="510" spans="1:9" hidden="1" x14ac:dyDescent="0.2">
      <c r="A510" s="49" t="s">
        <v>12948</v>
      </c>
      <c r="B510" s="1" t="s">
        <v>6454</v>
      </c>
      <c r="C510" s="1" t="s">
        <v>12788</v>
      </c>
      <c r="D510" s="1" t="s">
        <v>69</v>
      </c>
      <c r="E510" s="39">
        <v>10859.094492364551</v>
      </c>
      <c r="F510" s="39">
        <v>17444.866963514753</v>
      </c>
      <c r="G510" s="39">
        <v>7460.8261141438697</v>
      </c>
      <c r="H510" s="83">
        <v>7462.2554546325246</v>
      </c>
      <c r="I510" s="85">
        <v>0.68718947605433622</v>
      </c>
    </row>
    <row r="511" spans="1:9" x14ac:dyDescent="0.2">
      <c r="A511" s="49" t="s">
        <v>12946</v>
      </c>
      <c r="B511" s="1" t="s">
        <v>6453</v>
      </c>
      <c r="C511" s="1" t="s">
        <v>12787</v>
      </c>
      <c r="D511" s="1" t="s">
        <v>69</v>
      </c>
      <c r="E511" s="39">
        <v>15342.25</v>
      </c>
      <c r="F511" s="39">
        <v>47315.541513016156</v>
      </c>
      <c r="G511" s="39">
        <v>20223.730083811548</v>
      </c>
      <c r="H511" s="83">
        <v>20222.74771974609</v>
      </c>
      <c r="I511" s="85">
        <v>1.3181083426320188</v>
      </c>
    </row>
    <row r="512" spans="1:9" hidden="1" x14ac:dyDescent="0.2">
      <c r="A512" s="49" t="s">
        <v>12947</v>
      </c>
      <c r="B512" s="1" t="s">
        <v>6453</v>
      </c>
      <c r="C512" s="1" t="s">
        <v>12787</v>
      </c>
      <c r="D512" s="1" t="s">
        <v>69</v>
      </c>
      <c r="E512" s="39">
        <v>15331.964435693266</v>
      </c>
      <c r="F512" s="39">
        <v>47283.820804193128</v>
      </c>
      <c r="G512" s="39">
        <v>20216.604008039423</v>
      </c>
      <c r="H512" s="83">
        <v>20218.089163377037</v>
      </c>
      <c r="I512" s="85">
        <v>1.3186887595635643</v>
      </c>
    </row>
    <row r="513" spans="1:9" hidden="1" x14ac:dyDescent="0.2">
      <c r="A513" s="49" t="s">
        <v>12948</v>
      </c>
      <c r="B513" s="1" t="s">
        <v>6453</v>
      </c>
      <c r="C513" s="1" t="s">
        <v>12787</v>
      </c>
      <c r="D513" s="1" t="s">
        <v>69</v>
      </c>
      <c r="E513" s="39">
        <v>15318.764354892486</v>
      </c>
      <c r="F513" s="39">
        <v>47243.111718426408</v>
      </c>
      <c r="G513" s="39">
        <v>20204.948673981555</v>
      </c>
      <c r="H513" s="83">
        <v>20208.819525649869</v>
      </c>
      <c r="I513" s="85">
        <v>1.319219948650467</v>
      </c>
    </row>
    <row r="514" spans="1:9" x14ac:dyDescent="0.2">
      <c r="A514" s="49" t="s">
        <v>12946</v>
      </c>
      <c r="B514" s="1" t="s">
        <v>6452</v>
      </c>
      <c r="C514" s="1" t="s">
        <v>12786</v>
      </c>
      <c r="D514" s="1" t="s">
        <v>69</v>
      </c>
      <c r="E514" s="39">
        <v>5883.9166666666661</v>
      </c>
      <c r="F514" s="39">
        <v>9418.8834687755407</v>
      </c>
      <c r="G514" s="39">
        <v>4025.8433248828014</v>
      </c>
      <c r="H514" s="83">
        <v>4025.6477702645807</v>
      </c>
      <c r="I514" s="85">
        <v>0.6841782435618986</v>
      </c>
    </row>
    <row r="515" spans="1:9" hidden="1" x14ac:dyDescent="0.2">
      <c r="A515" s="49" t="s">
        <v>12947</v>
      </c>
      <c r="B515" s="1" t="s">
        <v>6452</v>
      </c>
      <c r="C515" s="1" t="s">
        <v>12786</v>
      </c>
      <c r="D515" s="1" t="s">
        <v>69</v>
      </c>
      <c r="E515" s="39">
        <v>5896.1013605633389</v>
      </c>
      <c r="F515" s="39">
        <v>9438.3885397031463</v>
      </c>
      <c r="G515" s="39">
        <v>4035.4641468456534</v>
      </c>
      <c r="H515" s="83">
        <v>4035.7606007463705</v>
      </c>
      <c r="I515" s="85">
        <v>0.68447951518268613</v>
      </c>
    </row>
    <row r="516" spans="1:9" hidden="1" x14ac:dyDescent="0.2">
      <c r="A516" s="49" t="s">
        <v>12948</v>
      </c>
      <c r="B516" s="1" t="s">
        <v>6452</v>
      </c>
      <c r="C516" s="1" t="s">
        <v>12786</v>
      </c>
      <c r="D516" s="1" t="s">
        <v>69</v>
      </c>
      <c r="E516" s="39">
        <v>5905.6784260933091</v>
      </c>
      <c r="F516" s="39">
        <v>9453.7193591742398</v>
      </c>
      <c r="G516" s="39">
        <v>4043.1696279616613</v>
      </c>
      <c r="H516" s="83">
        <v>4043.9442159179184</v>
      </c>
      <c r="I516" s="85">
        <v>0.68475523456380361</v>
      </c>
    </row>
    <row r="517" spans="1:9" x14ac:dyDescent="0.2">
      <c r="A517" s="49" t="s">
        <v>12946</v>
      </c>
      <c r="B517" s="1" t="s">
        <v>6451</v>
      </c>
      <c r="C517" s="1" t="s">
        <v>8314</v>
      </c>
      <c r="D517" s="1" t="s">
        <v>69</v>
      </c>
      <c r="E517" s="39">
        <v>14992.083333333332</v>
      </c>
      <c r="F517" s="39">
        <v>37001.6438390943</v>
      </c>
      <c r="G517" s="39">
        <v>15815.337492297678</v>
      </c>
      <c r="H517" s="83">
        <v>15814.569265112526</v>
      </c>
      <c r="I517" s="85">
        <v>1.0548613500533632</v>
      </c>
    </row>
    <row r="518" spans="1:9" hidden="1" x14ac:dyDescent="0.2">
      <c r="A518" s="49" t="s">
        <v>12947</v>
      </c>
      <c r="B518" s="1" t="s">
        <v>6451</v>
      </c>
      <c r="C518" s="1" t="s">
        <v>8314</v>
      </c>
      <c r="D518" s="1" t="s">
        <v>69</v>
      </c>
      <c r="E518" s="39">
        <v>15031.909733721361</v>
      </c>
      <c r="F518" s="39">
        <v>37099.938535687572</v>
      </c>
      <c r="G518" s="39">
        <v>15862.397609629814</v>
      </c>
      <c r="H518" s="83">
        <v>15863.562895573383</v>
      </c>
      <c r="I518" s="85">
        <v>1.0553258485837205</v>
      </c>
    </row>
    <row r="519" spans="1:9" hidden="1" x14ac:dyDescent="0.2">
      <c r="A519" s="49" t="s">
        <v>12948</v>
      </c>
      <c r="B519" s="1" t="s">
        <v>6451</v>
      </c>
      <c r="C519" s="1" t="s">
        <v>8314</v>
      </c>
      <c r="D519" s="1" t="s">
        <v>69</v>
      </c>
      <c r="E519" s="39">
        <v>15072.291200848747</v>
      </c>
      <c r="F519" s="39">
        <v>37199.603180762315</v>
      </c>
      <c r="G519" s="39">
        <v>15909.537827217844</v>
      </c>
      <c r="H519" s="83">
        <v>15912.585766711987</v>
      </c>
      <c r="I519" s="85">
        <v>1.0557509508452121</v>
      </c>
    </row>
    <row r="520" spans="1:9" x14ac:dyDescent="0.2">
      <c r="A520" s="49" t="s">
        <v>12946</v>
      </c>
      <c r="B520" s="1" t="s">
        <v>6450</v>
      </c>
      <c r="C520" s="1" t="s">
        <v>12785</v>
      </c>
      <c r="D520" s="1" t="s">
        <v>69</v>
      </c>
      <c r="E520" s="39">
        <v>12729</v>
      </c>
      <c r="F520" s="39">
        <v>34104.770985594136</v>
      </c>
      <c r="G520" s="39">
        <v>14577.148668860207</v>
      </c>
      <c r="H520" s="83">
        <v>14576.440586475315</v>
      </c>
      <c r="I520" s="85">
        <v>1.145136349004267</v>
      </c>
    </row>
    <row r="521" spans="1:9" hidden="1" x14ac:dyDescent="0.2">
      <c r="A521" s="49" t="s">
        <v>12947</v>
      </c>
      <c r="B521" s="1" t="s">
        <v>6450</v>
      </c>
      <c r="C521" s="1" t="s">
        <v>12785</v>
      </c>
      <c r="D521" s="1" t="s">
        <v>69</v>
      </c>
      <c r="E521" s="39">
        <v>12769.522580275981</v>
      </c>
      <c r="F521" s="39">
        <v>34213.343011680845</v>
      </c>
      <c r="G521" s="39">
        <v>14628.208881906527</v>
      </c>
      <c r="H521" s="83">
        <v>14629.283501684014</v>
      </c>
      <c r="I521" s="85">
        <v>1.1456405993032701</v>
      </c>
    </row>
    <row r="522" spans="1:9" hidden="1" x14ac:dyDescent="0.2">
      <c r="A522" s="49" t="s">
        <v>12948</v>
      </c>
      <c r="B522" s="1" t="s">
        <v>6450</v>
      </c>
      <c r="C522" s="1" t="s">
        <v>12785</v>
      </c>
      <c r="D522" s="1" t="s">
        <v>69</v>
      </c>
      <c r="E522" s="39">
        <v>12807.123051418728</v>
      </c>
      <c r="F522" s="39">
        <v>34314.085839654275</v>
      </c>
      <c r="G522" s="39">
        <v>14675.458875719989</v>
      </c>
      <c r="H522" s="83">
        <v>14678.27039112589</v>
      </c>
      <c r="I522" s="85">
        <v>1.1461020818020393</v>
      </c>
    </row>
    <row r="523" spans="1:9" x14ac:dyDescent="0.2">
      <c r="A523" s="49" t="s">
        <v>12946</v>
      </c>
      <c r="B523" s="1" t="s">
        <v>6449</v>
      </c>
      <c r="C523" s="1" t="s">
        <v>12784</v>
      </c>
      <c r="D523" s="1" t="s">
        <v>69</v>
      </c>
      <c r="E523" s="39">
        <v>10840.333333333332</v>
      </c>
      <c r="F523" s="39">
        <v>33326.830714736141</v>
      </c>
      <c r="G523" s="39">
        <v>14244.639443433054</v>
      </c>
      <c r="H523" s="83">
        <v>14243.947512624214</v>
      </c>
      <c r="I523" s="85">
        <v>1.3139768930190538</v>
      </c>
    </row>
    <row r="524" spans="1:9" hidden="1" x14ac:dyDescent="0.2">
      <c r="A524" s="49" t="s">
        <v>12947</v>
      </c>
      <c r="B524" s="1" t="s">
        <v>6449</v>
      </c>
      <c r="C524" s="1" t="s">
        <v>12784</v>
      </c>
      <c r="D524" s="1" t="s">
        <v>69</v>
      </c>
      <c r="E524" s="39">
        <v>10879.757710520375</v>
      </c>
      <c r="F524" s="39">
        <v>33448.0345102418</v>
      </c>
      <c r="G524" s="39">
        <v>14300.994653985943</v>
      </c>
      <c r="H524" s="83">
        <v>14302.045235900448</v>
      </c>
      <c r="I524" s="85">
        <v>1.3145554907046166</v>
      </c>
    </row>
    <row r="525" spans="1:9" hidden="1" x14ac:dyDescent="0.2">
      <c r="A525" s="49" t="s">
        <v>12948</v>
      </c>
      <c r="B525" s="1" t="s">
        <v>6449</v>
      </c>
      <c r="C525" s="1" t="s">
        <v>12784</v>
      </c>
      <c r="D525" s="1" t="s">
        <v>69</v>
      </c>
      <c r="E525" s="39">
        <v>10919.398335962511</v>
      </c>
      <c r="F525" s="39">
        <v>33569.903125616758</v>
      </c>
      <c r="G525" s="39">
        <v>14357.186581743899</v>
      </c>
      <c r="H525" s="83">
        <v>14359.937122739026</v>
      </c>
      <c r="I525" s="85">
        <v>1.315085014844203</v>
      </c>
    </row>
    <row r="526" spans="1:9" x14ac:dyDescent="0.2">
      <c r="A526" s="49" t="s">
        <v>12946</v>
      </c>
      <c r="B526" s="1" t="s">
        <v>6448</v>
      </c>
      <c r="C526" s="1" t="s">
        <v>12783</v>
      </c>
      <c r="D526" s="1" t="s">
        <v>69</v>
      </c>
      <c r="E526" s="39">
        <v>8754.3333333333358</v>
      </c>
      <c r="F526" s="39">
        <v>23412.984898825089</v>
      </c>
      <c r="G526" s="39">
        <v>10007.238042915322</v>
      </c>
      <c r="H526" s="83">
        <v>10006.751943120322</v>
      </c>
      <c r="I526" s="85">
        <v>1.1430627053025533</v>
      </c>
    </row>
    <row r="527" spans="1:9" hidden="1" x14ac:dyDescent="0.2">
      <c r="A527" s="49" t="s">
        <v>12947</v>
      </c>
      <c r="B527" s="1" t="s">
        <v>6448</v>
      </c>
      <c r="C527" s="1" t="s">
        <v>12783</v>
      </c>
      <c r="D527" s="1" t="s">
        <v>69</v>
      </c>
      <c r="E527" s="39">
        <v>8785.3648123692656</v>
      </c>
      <c r="F527" s="39">
        <v>23495.976889464746</v>
      </c>
      <c r="G527" s="39">
        <v>10045.906876337516</v>
      </c>
      <c r="H527" s="83">
        <v>10046.644870325657</v>
      </c>
      <c r="I527" s="85">
        <v>1.1435660424915519</v>
      </c>
    </row>
    <row r="528" spans="1:9" hidden="1" x14ac:dyDescent="0.2">
      <c r="A528" s="49" t="s">
        <v>12948</v>
      </c>
      <c r="B528" s="1" t="s">
        <v>6448</v>
      </c>
      <c r="C528" s="1" t="s">
        <v>12783</v>
      </c>
      <c r="D528" s="1" t="s">
        <v>69</v>
      </c>
      <c r="E528" s="39">
        <v>8816.5752314962356</v>
      </c>
      <c r="F528" s="39">
        <v>23579.447445574755</v>
      </c>
      <c r="G528" s="39">
        <v>10084.465397584361</v>
      </c>
      <c r="H528" s="83">
        <v>10086.397373276957</v>
      </c>
      <c r="I528" s="85">
        <v>1.1440266893253996</v>
      </c>
    </row>
    <row r="529" spans="1:9" x14ac:dyDescent="0.2">
      <c r="A529" s="49" t="s">
        <v>12946</v>
      </c>
      <c r="B529" s="1" t="s">
        <v>6447</v>
      </c>
      <c r="C529" s="1" t="s">
        <v>12782</v>
      </c>
      <c r="D529" s="1" t="s">
        <v>69</v>
      </c>
      <c r="E529" s="39">
        <v>15966.416666666666</v>
      </c>
      <c r="F529" s="39">
        <v>40012.730013626337</v>
      </c>
      <c r="G529" s="39">
        <v>17102.343666285578</v>
      </c>
      <c r="H529" s="83">
        <v>17101.51292300611</v>
      </c>
      <c r="I529" s="85">
        <v>1.0710927367133793</v>
      </c>
    </row>
    <row r="530" spans="1:9" hidden="1" x14ac:dyDescent="0.2">
      <c r="A530" s="49" t="s">
        <v>12947</v>
      </c>
      <c r="B530" s="1" t="s">
        <v>6447</v>
      </c>
      <c r="C530" s="1" t="s">
        <v>12782</v>
      </c>
      <c r="D530" s="1" t="s">
        <v>69</v>
      </c>
      <c r="E530" s="39">
        <v>16023.24354779398</v>
      </c>
      <c r="F530" s="39">
        <v>40155.141344830707</v>
      </c>
      <c r="G530" s="39">
        <v>17168.675831359709</v>
      </c>
      <c r="H530" s="83">
        <v>17169.93707931909</v>
      </c>
      <c r="I530" s="85">
        <v>1.0715643825861327</v>
      </c>
    </row>
    <row r="531" spans="1:9" hidden="1" x14ac:dyDescent="0.2">
      <c r="A531" s="49" t="s">
        <v>12948</v>
      </c>
      <c r="B531" s="1" t="s">
        <v>6447</v>
      </c>
      <c r="C531" s="1" t="s">
        <v>12782</v>
      </c>
      <c r="D531" s="1" t="s">
        <v>69</v>
      </c>
      <c r="E531" s="39">
        <v>16077.751387084205</v>
      </c>
      <c r="F531" s="39">
        <v>40291.741027945536</v>
      </c>
      <c r="G531" s="39">
        <v>17231.984300845128</v>
      </c>
      <c r="H531" s="83">
        <v>17235.285593823177</v>
      </c>
      <c r="I531" s="85">
        <v>1.0719960259908521</v>
      </c>
    </row>
    <row r="532" spans="1:9" x14ac:dyDescent="0.2">
      <c r="A532" s="49" t="s">
        <v>12946</v>
      </c>
      <c r="B532" s="1" t="s">
        <v>6446</v>
      </c>
      <c r="C532" s="1" t="s">
        <v>12781</v>
      </c>
      <c r="D532" s="1" t="s">
        <v>69</v>
      </c>
      <c r="E532" s="39">
        <v>4715.583333333333</v>
      </c>
      <c r="F532" s="39">
        <v>8914.6721058150561</v>
      </c>
      <c r="G532" s="39">
        <v>3810.3320111868893</v>
      </c>
      <c r="H532" s="83">
        <v>3810.1469249921197</v>
      </c>
      <c r="I532" s="85">
        <v>0.80799058264098533</v>
      </c>
    </row>
    <row r="533" spans="1:9" hidden="1" x14ac:dyDescent="0.2">
      <c r="A533" s="49" t="s">
        <v>12947</v>
      </c>
      <c r="B533" s="1" t="s">
        <v>6446</v>
      </c>
      <c r="C533" s="1" t="s">
        <v>12781</v>
      </c>
      <c r="D533" s="1" t="s">
        <v>69</v>
      </c>
      <c r="E533" s="39">
        <v>4736.6665145623028</v>
      </c>
      <c r="F533" s="39">
        <v>8954.5292421051035</v>
      </c>
      <c r="G533" s="39">
        <v>3828.5859451949045</v>
      </c>
      <c r="H533" s="83">
        <v>3828.8672013766923</v>
      </c>
      <c r="I533" s="85">
        <v>0.80834637389085928</v>
      </c>
    </row>
    <row r="534" spans="1:9" hidden="1" x14ac:dyDescent="0.2">
      <c r="A534" s="49" t="s">
        <v>12948</v>
      </c>
      <c r="B534" s="1" t="s">
        <v>6446</v>
      </c>
      <c r="C534" s="1" t="s">
        <v>12781</v>
      </c>
      <c r="D534" s="1" t="s">
        <v>69</v>
      </c>
      <c r="E534" s="39">
        <v>4756.8360804471231</v>
      </c>
      <c r="F534" s="39">
        <v>8992.6592153596976</v>
      </c>
      <c r="G534" s="39">
        <v>3845.9832826397478</v>
      </c>
      <c r="H534" s="83">
        <v>3846.7200937569705</v>
      </c>
      <c r="I534" s="85">
        <v>0.80867198883914337</v>
      </c>
    </row>
    <row r="535" spans="1:9" x14ac:dyDescent="0.2">
      <c r="A535" s="49" t="s">
        <v>12946</v>
      </c>
      <c r="B535" s="1" t="s">
        <v>6445</v>
      </c>
      <c r="C535" s="1" t="s">
        <v>12780</v>
      </c>
      <c r="D535" s="1" t="s">
        <v>69</v>
      </c>
      <c r="E535" s="39">
        <v>18108.333333333336</v>
      </c>
      <c r="F535" s="39">
        <v>56087.399792027878</v>
      </c>
      <c r="G535" s="39">
        <v>23973.020242931452</v>
      </c>
      <c r="H535" s="83">
        <v>23971.855757768251</v>
      </c>
      <c r="I535" s="85">
        <v>1.323802434851445</v>
      </c>
    </row>
    <row r="536" spans="1:9" hidden="1" x14ac:dyDescent="0.2">
      <c r="A536" s="49" t="s">
        <v>12947</v>
      </c>
      <c r="B536" s="1" t="s">
        <v>6445</v>
      </c>
      <c r="C536" s="1" t="s">
        <v>12780</v>
      </c>
      <c r="D536" s="1" t="s">
        <v>69</v>
      </c>
      <c r="E536" s="39">
        <v>18163.317343974952</v>
      </c>
      <c r="F536" s="39">
        <v>56257.703161766978</v>
      </c>
      <c r="G536" s="39">
        <v>24053.464544100698</v>
      </c>
      <c r="H536" s="83">
        <v>24055.231563489397</v>
      </c>
      <c r="I536" s="85">
        <v>1.3243853591243278</v>
      </c>
    </row>
    <row r="537" spans="1:9" hidden="1" x14ac:dyDescent="0.2">
      <c r="A537" s="49" t="s">
        <v>12948</v>
      </c>
      <c r="B537" s="1" t="s">
        <v>6445</v>
      </c>
      <c r="C537" s="1" t="s">
        <v>12780</v>
      </c>
      <c r="D537" s="1" t="s">
        <v>69</v>
      </c>
      <c r="E537" s="39">
        <v>18215.457811842942</v>
      </c>
      <c r="F537" s="39">
        <v>56419.199154403257</v>
      </c>
      <c r="G537" s="39">
        <v>24129.380594912072</v>
      </c>
      <c r="H537" s="83">
        <v>24134.003286839594</v>
      </c>
      <c r="I537" s="85">
        <v>1.3249188428933505</v>
      </c>
    </row>
    <row r="538" spans="1:9" x14ac:dyDescent="0.2">
      <c r="A538" s="49" t="s">
        <v>12946</v>
      </c>
      <c r="B538" s="1" t="s">
        <v>6444</v>
      </c>
      <c r="C538" s="1" t="s">
        <v>12061</v>
      </c>
      <c r="D538" s="1" t="s">
        <v>69</v>
      </c>
      <c r="E538" s="39">
        <v>2965.083333333333</v>
      </c>
      <c r="F538" s="39">
        <v>5650.7801712626206</v>
      </c>
      <c r="G538" s="39">
        <v>2415.2709509862016</v>
      </c>
      <c r="H538" s="83">
        <v>2415.1536296324871</v>
      </c>
      <c r="I538" s="85">
        <v>0.81453145093139168</v>
      </c>
    </row>
    <row r="539" spans="1:9" hidden="1" x14ac:dyDescent="0.2">
      <c r="A539" s="49" t="s">
        <v>12947</v>
      </c>
      <c r="B539" s="1" t="s">
        <v>6444</v>
      </c>
      <c r="C539" s="1" t="s">
        <v>12061</v>
      </c>
      <c r="D539" s="1" t="s">
        <v>69</v>
      </c>
      <c r="E539" s="39">
        <v>2975.9820032812108</v>
      </c>
      <c r="F539" s="39">
        <v>5671.5505784016905</v>
      </c>
      <c r="G539" s="39">
        <v>2424.9201990238894</v>
      </c>
      <c r="H539" s="83">
        <v>2425.0983388922587</v>
      </c>
      <c r="I539" s="85">
        <v>0.81489012239268666</v>
      </c>
    </row>
    <row r="540" spans="1:9" hidden="1" x14ac:dyDescent="0.2">
      <c r="A540" s="49" t="s">
        <v>12948</v>
      </c>
      <c r="B540" s="1" t="s">
        <v>6444</v>
      </c>
      <c r="C540" s="1" t="s">
        <v>12061</v>
      </c>
      <c r="D540" s="1" t="s">
        <v>69</v>
      </c>
      <c r="E540" s="39">
        <v>2985.3970057776669</v>
      </c>
      <c r="F540" s="39">
        <v>5689.4934499632636</v>
      </c>
      <c r="G540" s="39">
        <v>2433.2843234927154</v>
      </c>
      <c r="H540" s="83">
        <v>2433.7504906102395</v>
      </c>
      <c r="I540" s="85">
        <v>0.8152183732683389</v>
      </c>
    </row>
    <row r="541" spans="1:9" x14ac:dyDescent="0.2">
      <c r="A541" s="49" t="s">
        <v>12946</v>
      </c>
      <c r="B541" s="1" t="s">
        <v>6443</v>
      </c>
      <c r="C541" s="1" t="s">
        <v>12779</v>
      </c>
      <c r="D541" s="1" t="s">
        <v>69</v>
      </c>
      <c r="E541" s="39">
        <v>3481</v>
      </c>
      <c r="F541" s="39">
        <v>5968.9959417736054</v>
      </c>
      <c r="G541" s="39">
        <v>2551.2835516124865</v>
      </c>
      <c r="H541" s="83">
        <v>2551.1596234710646</v>
      </c>
      <c r="I541" s="85">
        <v>0.73288124776531594</v>
      </c>
    </row>
    <row r="542" spans="1:9" hidden="1" x14ac:dyDescent="0.2">
      <c r="A542" s="49" t="s">
        <v>12947</v>
      </c>
      <c r="B542" s="1" t="s">
        <v>6443</v>
      </c>
      <c r="C542" s="1" t="s">
        <v>12779</v>
      </c>
      <c r="D542" s="1" t="s">
        <v>69</v>
      </c>
      <c r="E542" s="39">
        <v>3497.4764648961309</v>
      </c>
      <c r="F542" s="39">
        <v>5997.2487289324044</v>
      </c>
      <c r="G542" s="39">
        <v>2564.1752427881688</v>
      </c>
      <c r="H542" s="83">
        <v>2564.3636126324259</v>
      </c>
      <c r="I542" s="85">
        <v>0.73320396530776455</v>
      </c>
    </row>
    <row r="543" spans="1:9" hidden="1" x14ac:dyDescent="0.2">
      <c r="A543" s="49" t="s">
        <v>12948</v>
      </c>
      <c r="B543" s="1" t="s">
        <v>6443</v>
      </c>
      <c r="C543" s="1" t="s">
        <v>12779</v>
      </c>
      <c r="D543" s="1" t="s">
        <v>69</v>
      </c>
      <c r="E543" s="39">
        <v>3513.2760222967249</v>
      </c>
      <c r="F543" s="39">
        <v>6024.340798454371</v>
      </c>
      <c r="G543" s="39">
        <v>2576.4919413610119</v>
      </c>
      <c r="H543" s="83">
        <v>2576.9855441060881</v>
      </c>
      <c r="I543" s="85">
        <v>0.73349931168273019</v>
      </c>
    </row>
    <row r="544" spans="1:9" x14ac:dyDescent="0.2">
      <c r="A544" s="49" t="s">
        <v>12946</v>
      </c>
      <c r="B544" s="1" t="s">
        <v>6442</v>
      </c>
      <c r="C544" s="1" t="s">
        <v>12778</v>
      </c>
      <c r="D544" s="1" t="s">
        <v>69</v>
      </c>
      <c r="E544" s="39">
        <v>11265.583333333332</v>
      </c>
      <c r="F544" s="39">
        <v>30755.642664289699</v>
      </c>
      <c r="G544" s="39">
        <v>13145.655653663978</v>
      </c>
      <c r="H544" s="83">
        <v>13145.017105795827</v>
      </c>
      <c r="I544" s="85">
        <v>1.1668296897597397</v>
      </c>
    </row>
    <row r="545" spans="1:9" hidden="1" x14ac:dyDescent="0.2">
      <c r="A545" s="49" t="s">
        <v>12947</v>
      </c>
      <c r="B545" s="1" t="s">
        <v>6442</v>
      </c>
      <c r="C545" s="1" t="s">
        <v>12778</v>
      </c>
      <c r="D545" s="1" t="s">
        <v>69</v>
      </c>
      <c r="E545" s="39">
        <v>11296.094956406723</v>
      </c>
      <c r="F545" s="39">
        <v>30838.941020760605</v>
      </c>
      <c r="G545" s="39">
        <v>13185.454306364174</v>
      </c>
      <c r="H545" s="83">
        <v>13186.422938278523</v>
      </c>
      <c r="I545" s="85">
        <v>1.1673434925225799</v>
      </c>
    </row>
    <row r="546" spans="1:9" hidden="1" x14ac:dyDescent="0.2">
      <c r="A546" s="49" t="s">
        <v>12948</v>
      </c>
      <c r="B546" s="1" t="s">
        <v>6442</v>
      </c>
      <c r="C546" s="1" t="s">
        <v>12778</v>
      </c>
      <c r="D546" s="1" t="s">
        <v>69</v>
      </c>
      <c r="E546" s="39">
        <v>11325.589104427938</v>
      </c>
      <c r="F546" s="39">
        <v>30919.461616133958</v>
      </c>
      <c r="G546" s="39">
        <v>13223.644934833223</v>
      </c>
      <c r="H546" s="83">
        <v>13226.178312615226</v>
      </c>
      <c r="I546" s="85">
        <v>1.1678137172965439</v>
      </c>
    </row>
    <row r="547" spans="1:9" x14ac:dyDescent="0.2">
      <c r="A547" s="49" t="s">
        <v>12946</v>
      </c>
      <c r="B547" s="1" t="s">
        <v>6441</v>
      </c>
      <c r="C547" s="1" t="s">
        <v>12777</v>
      </c>
      <c r="D547" s="1" t="s">
        <v>69</v>
      </c>
      <c r="E547" s="39">
        <v>5702.833333333333</v>
      </c>
      <c r="F547" s="39">
        <v>8339.0620141611271</v>
      </c>
      <c r="G547" s="39">
        <v>3564.303269786461</v>
      </c>
      <c r="H547" s="83">
        <v>3564.1301343937253</v>
      </c>
      <c r="I547" s="85">
        <v>0.62497532823924806</v>
      </c>
    </row>
    <row r="548" spans="1:9" hidden="1" x14ac:dyDescent="0.2">
      <c r="A548" s="49" t="s">
        <v>12947</v>
      </c>
      <c r="B548" s="1" t="s">
        <v>6441</v>
      </c>
      <c r="C548" s="1" t="s">
        <v>12777</v>
      </c>
      <c r="D548" s="1" t="s">
        <v>69</v>
      </c>
      <c r="E548" s="39">
        <v>5711.4992242943354</v>
      </c>
      <c r="F548" s="39">
        <v>8351.7338560172375</v>
      </c>
      <c r="G548" s="39">
        <v>3570.8555966074459</v>
      </c>
      <c r="H548" s="83">
        <v>3571.1179193619028</v>
      </c>
      <c r="I548" s="85">
        <v>0.62525053039871858</v>
      </c>
    </row>
    <row r="549" spans="1:9" hidden="1" x14ac:dyDescent="0.2">
      <c r="A549" s="49" t="s">
        <v>12948</v>
      </c>
      <c r="B549" s="1" t="s">
        <v>6441</v>
      </c>
      <c r="C549" s="1" t="s">
        <v>12777</v>
      </c>
      <c r="D549" s="1" t="s">
        <v>69</v>
      </c>
      <c r="E549" s="39">
        <v>5718.7919450674053</v>
      </c>
      <c r="F549" s="39">
        <v>8362.3977571386549</v>
      </c>
      <c r="G549" s="39">
        <v>3576.4328666882493</v>
      </c>
      <c r="H549" s="83">
        <v>3577.1180375021922</v>
      </c>
      <c r="I549" s="85">
        <v>0.62550239139011554</v>
      </c>
    </row>
    <row r="550" spans="1:9" x14ac:dyDescent="0.2">
      <c r="A550" s="49" t="s">
        <v>12946</v>
      </c>
      <c r="B550" s="1" t="s">
        <v>6440</v>
      </c>
      <c r="C550" s="1" t="s">
        <v>12776</v>
      </c>
      <c r="D550" s="1" t="s">
        <v>69</v>
      </c>
      <c r="E550" s="39">
        <v>4715.666666666667</v>
      </c>
      <c r="F550" s="39">
        <v>14510.872694363568</v>
      </c>
      <c r="G550" s="39">
        <v>6202.27441697207</v>
      </c>
      <c r="H550" s="83">
        <v>6201.9731426034887</v>
      </c>
      <c r="I550" s="85">
        <v>1.3151848043974317</v>
      </c>
    </row>
    <row r="551" spans="1:9" hidden="1" x14ac:dyDescent="0.2">
      <c r="A551" s="49" t="s">
        <v>12947</v>
      </c>
      <c r="B551" s="1" t="s">
        <v>6440</v>
      </c>
      <c r="C551" s="1" t="s">
        <v>12776</v>
      </c>
      <c r="D551" s="1" t="s">
        <v>69</v>
      </c>
      <c r="E551" s="39">
        <v>4730.7443216379634</v>
      </c>
      <c r="F551" s="39">
        <v>14557.269089037638</v>
      </c>
      <c r="G551" s="39">
        <v>6224.0855245236089</v>
      </c>
      <c r="H551" s="83">
        <v>6224.5427592715832</v>
      </c>
      <c r="I551" s="85">
        <v>1.3157639339757026</v>
      </c>
    </row>
    <row r="552" spans="1:9" hidden="1" x14ac:dyDescent="0.2">
      <c r="A552" s="49" t="s">
        <v>12948</v>
      </c>
      <c r="B552" s="1" t="s">
        <v>6440</v>
      </c>
      <c r="C552" s="1" t="s">
        <v>12776</v>
      </c>
      <c r="D552" s="1" t="s">
        <v>69</v>
      </c>
      <c r="E552" s="39">
        <v>4745.2435285422998</v>
      </c>
      <c r="F552" s="39">
        <v>14601.885505003864</v>
      </c>
      <c r="G552" s="39">
        <v>6244.9389221092842</v>
      </c>
      <c r="H552" s="83">
        <v>6246.1353236758114</v>
      </c>
      <c r="I552" s="85">
        <v>1.3162939448957161</v>
      </c>
    </row>
    <row r="553" spans="1:9" x14ac:dyDescent="0.2">
      <c r="A553" s="49" t="s">
        <v>12946</v>
      </c>
      <c r="B553" s="1" t="s">
        <v>6439</v>
      </c>
      <c r="C553" s="1" t="s">
        <v>12775</v>
      </c>
      <c r="D553" s="1" t="s">
        <v>69</v>
      </c>
      <c r="E553" s="39">
        <v>4220.8333333333339</v>
      </c>
      <c r="F553" s="39">
        <v>6822.5811104389077</v>
      </c>
      <c r="G553" s="39">
        <v>2916.1251132351722</v>
      </c>
      <c r="H553" s="83">
        <v>2915.9834629802613</v>
      </c>
      <c r="I553" s="85">
        <v>0.69085491719176961</v>
      </c>
    </row>
    <row r="554" spans="1:9" hidden="1" x14ac:dyDescent="0.2">
      <c r="A554" s="49" t="s">
        <v>12947</v>
      </c>
      <c r="B554" s="1" t="s">
        <v>6439</v>
      </c>
      <c r="C554" s="1" t="s">
        <v>12775</v>
      </c>
      <c r="D554" s="1" t="s">
        <v>69</v>
      </c>
      <c r="E554" s="39">
        <v>4237.5242123637727</v>
      </c>
      <c r="F554" s="39">
        <v>6849.5603505549261</v>
      </c>
      <c r="G554" s="39">
        <v>2928.5884025695464</v>
      </c>
      <c r="H554" s="83">
        <v>2928.8035429905599</v>
      </c>
      <c r="I554" s="85">
        <v>0.6911591288246155</v>
      </c>
    </row>
    <row r="555" spans="1:9" hidden="1" x14ac:dyDescent="0.2">
      <c r="A555" s="49" t="s">
        <v>12948</v>
      </c>
      <c r="B555" s="1" t="s">
        <v>6439</v>
      </c>
      <c r="C555" s="1" t="s">
        <v>12775</v>
      </c>
      <c r="D555" s="1" t="s">
        <v>69</v>
      </c>
      <c r="E555" s="39">
        <v>4254.8582052145666</v>
      </c>
      <c r="F555" s="39">
        <v>6877.5791238285237</v>
      </c>
      <c r="G555" s="39">
        <v>2941.4051730212941</v>
      </c>
      <c r="H555" s="83">
        <v>2941.9686856193653</v>
      </c>
      <c r="I555" s="85">
        <v>0.6914375388617694</v>
      </c>
    </row>
    <row r="556" spans="1:9" x14ac:dyDescent="0.2">
      <c r="A556" s="49" t="s">
        <v>12946</v>
      </c>
      <c r="B556" s="1" t="s">
        <v>6438</v>
      </c>
      <c r="C556" s="1" t="s">
        <v>12774</v>
      </c>
      <c r="D556" s="1" t="s">
        <v>69</v>
      </c>
      <c r="E556" s="39">
        <v>5111.9166666666661</v>
      </c>
      <c r="F556" s="39">
        <v>17505.062078382485</v>
      </c>
      <c r="G556" s="39">
        <v>7482.0585214307421</v>
      </c>
      <c r="H556" s="83">
        <v>7481.6950817785782</v>
      </c>
      <c r="I556" s="85">
        <v>1.4635792344903731</v>
      </c>
    </row>
    <row r="557" spans="1:9" hidden="1" x14ac:dyDescent="0.2">
      <c r="A557" s="49" t="s">
        <v>12947</v>
      </c>
      <c r="B557" s="1" t="s">
        <v>6438</v>
      </c>
      <c r="C557" s="1" t="s">
        <v>12774</v>
      </c>
      <c r="D557" s="1" t="s">
        <v>69</v>
      </c>
      <c r="E557" s="39">
        <v>5131.1529751094022</v>
      </c>
      <c r="F557" s="39">
        <v>17570.934195517089</v>
      </c>
      <c r="G557" s="39">
        <v>7512.6039444466051</v>
      </c>
      <c r="H557" s="83">
        <v>7513.1558365370383</v>
      </c>
      <c r="I557" s="85">
        <v>1.4642237081962752</v>
      </c>
    </row>
    <row r="558" spans="1:9" hidden="1" x14ac:dyDescent="0.2">
      <c r="A558" s="49" t="s">
        <v>12948</v>
      </c>
      <c r="B558" s="1" t="s">
        <v>6438</v>
      </c>
      <c r="C558" s="1" t="s">
        <v>12774</v>
      </c>
      <c r="D558" s="1" t="s">
        <v>69</v>
      </c>
      <c r="E558" s="39">
        <v>5150.0373419759271</v>
      </c>
      <c r="F558" s="39">
        <v>17635.601136679303</v>
      </c>
      <c r="G558" s="39">
        <v>7542.3993644863313</v>
      </c>
      <c r="H558" s="83">
        <v>7543.8443327282303</v>
      </c>
      <c r="I558" s="85">
        <v>1.4648135211062112</v>
      </c>
    </row>
    <row r="559" spans="1:9" x14ac:dyDescent="0.2">
      <c r="A559" s="49" t="s">
        <v>12946</v>
      </c>
      <c r="B559" s="1" t="s">
        <v>6437</v>
      </c>
      <c r="C559" s="1" t="s">
        <v>12773</v>
      </c>
      <c r="D559" s="1" t="s">
        <v>69</v>
      </c>
      <c r="E559" s="39">
        <v>12072.166666666668</v>
      </c>
      <c r="F559" s="39">
        <v>32784.533225154031</v>
      </c>
      <c r="G559" s="39">
        <v>14012.849259833018</v>
      </c>
      <c r="H559" s="83">
        <v>14012.168588190818</v>
      </c>
      <c r="I559" s="85">
        <v>1.1607003924888504</v>
      </c>
    </row>
    <row r="560" spans="1:9" hidden="1" x14ac:dyDescent="0.2">
      <c r="A560" s="49" t="s">
        <v>12947</v>
      </c>
      <c r="B560" s="1" t="s">
        <v>6437</v>
      </c>
      <c r="C560" s="1" t="s">
        <v>12773</v>
      </c>
      <c r="D560" s="1" t="s">
        <v>69</v>
      </c>
      <c r="E560" s="39">
        <v>12107.535799747779</v>
      </c>
      <c r="F560" s="39">
        <v>32880.585619944468</v>
      </c>
      <c r="G560" s="39">
        <v>14058.377003490888</v>
      </c>
      <c r="H560" s="83">
        <v>14059.409762189463</v>
      </c>
      <c r="I560" s="85">
        <v>1.1612114962717968</v>
      </c>
    </row>
    <row r="561" spans="1:9" hidden="1" x14ac:dyDescent="0.2">
      <c r="A561" s="49" t="s">
        <v>12948</v>
      </c>
      <c r="B561" s="1" t="s">
        <v>6437</v>
      </c>
      <c r="C561" s="1" t="s">
        <v>12773</v>
      </c>
      <c r="D561" s="1" t="s">
        <v>69</v>
      </c>
      <c r="E561" s="39">
        <v>12142.864231974592</v>
      </c>
      <c r="F561" s="39">
        <v>32976.527482918464</v>
      </c>
      <c r="G561" s="39">
        <v>14103.411502816705</v>
      </c>
      <c r="H561" s="83">
        <v>14106.113425737938</v>
      </c>
      <c r="I561" s="85">
        <v>1.1616792509788356</v>
      </c>
    </row>
    <row r="562" spans="1:9" x14ac:dyDescent="0.2">
      <c r="A562" s="49" t="s">
        <v>12946</v>
      </c>
      <c r="B562" s="1" t="s">
        <v>6436</v>
      </c>
      <c r="C562" s="1" t="s">
        <v>12772</v>
      </c>
      <c r="D562" s="1" t="s">
        <v>69</v>
      </c>
      <c r="E562" s="39">
        <v>8468.9166666666679</v>
      </c>
      <c r="F562" s="39">
        <v>28598.852173556399</v>
      </c>
      <c r="G562" s="39">
        <v>12223.794731499058</v>
      </c>
      <c r="H562" s="83">
        <v>12223.200962860037</v>
      </c>
      <c r="I562" s="85">
        <v>1.4433015985350393</v>
      </c>
    </row>
    <row r="563" spans="1:9" hidden="1" x14ac:dyDescent="0.2">
      <c r="A563" s="49" t="s">
        <v>12947</v>
      </c>
      <c r="B563" s="1" t="s">
        <v>6436</v>
      </c>
      <c r="C563" s="1" t="s">
        <v>12772</v>
      </c>
      <c r="D563" s="1" t="s">
        <v>69</v>
      </c>
      <c r="E563" s="39">
        <v>8496.9728264554615</v>
      </c>
      <c r="F563" s="39">
        <v>28693.59557438776</v>
      </c>
      <c r="G563" s="39">
        <v>12268.193420671871</v>
      </c>
      <c r="H563" s="83">
        <v>12269.094668623027</v>
      </c>
      <c r="I563" s="85">
        <v>1.4439371431697421</v>
      </c>
    </row>
    <row r="564" spans="1:9" hidden="1" x14ac:dyDescent="0.2">
      <c r="A564" s="49" t="s">
        <v>12948</v>
      </c>
      <c r="B564" s="1" t="s">
        <v>6436</v>
      </c>
      <c r="C564" s="1" t="s">
        <v>12772</v>
      </c>
      <c r="D564" s="1" t="s">
        <v>69</v>
      </c>
      <c r="E564" s="39">
        <v>8526.274437838907</v>
      </c>
      <c r="F564" s="39">
        <v>28792.544765339237</v>
      </c>
      <c r="G564" s="39">
        <v>12314.004476341313</v>
      </c>
      <c r="H564" s="83">
        <v>12316.363585762474</v>
      </c>
      <c r="I564" s="85">
        <v>1.4445187843243072</v>
      </c>
    </row>
    <row r="565" spans="1:9" x14ac:dyDescent="0.2">
      <c r="A565" s="49" t="s">
        <v>12946</v>
      </c>
      <c r="B565" s="1" t="s">
        <v>6435</v>
      </c>
      <c r="C565" s="1" t="s">
        <v>12771</v>
      </c>
      <c r="D565" s="1" t="s">
        <v>69</v>
      </c>
      <c r="E565" s="39">
        <v>3276.0833333333339</v>
      </c>
      <c r="F565" s="39">
        <v>7216.0138775118285</v>
      </c>
      <c r="G565" s="39">
        <v>3084.287155409434</v>
      </c>
      <c r="H565" s="83">
        <v>3084.1373367134529</v>
      </c>
      <c r="I565" s="85">
        <v>0.94140991632695104</v>
      </c>
    </row>
    <row r="566" spans="1:9" hidden="1" x14ac:dyDescent="0.2">
      <c r="A566" s="49" t="s">
        <v>12947</v>
      </c>
      <c r="B566" s="1" t="s">
        <v>6435</v>
      </c>
      <c r="C566" s="1" t="s">
        <v>12771</v>
      </c>
      <c r="D566" s="1" t="s">
        <v>69</v>
      </c>
      <c r="E566" s="39">
        <v>3283.9810273485455</v>
      </c>
      <c r="F566" s="39">
        <v>7233.4096101033201</v>
      </c>
      <c r="G566" s="39">
        <v>3092.7064528261967</v>
      </c>
      <c r="H566" s="83">
        <v>3092.9336497131844</v>
      </c>
      <c r="I566" s="85">
        <v>0.94182445755796251</v>
      </c>
    </row>
    <row r="567" spans="1:9" hidden="1" x14ac:dyDescent="0.2">
      <c r="A567" s="49" t="s">
        <v>12948</v>
      </c>
      <c r="B567" s="1" t="s">
        <v>6435</v>
      </c>
      <c r="C567" s="1" t="s">
        <v>12771</v>
      </c>
      <c r="D567" s="1" t="s">
        <v>69</v>
      </c>
      <c r="E567" s="39">
        <v>3291.5714891274984</v>
      </c>
      <c r="F567" s="39">
        <v>7250.128622399603</v>
      </c>
      <c r="G567" s="39">
        <v>3100.7372581305463</v>
      </c>
      <c r="H567" s="83">
        <v>3101.3312954717094</v>
      </c>
      <c r="I567" s="85">
        <v>0.94220383962973986</v>
      </c>
    </row>
    <row r="568" spans="1:9" x14ac:dyDescent="0.2">
      <c r="A568" s="49" t="s">
        <v>12946</v>
      </c>
      <c r="B568" s="1" t="s">
        <v>6434</v>
      </c>
      <c r="C568" s="1" t="s">
        <v>12770</v>
      </c>
      <c r="D568" s="1" t="s">
        <v>69</v>
      </c>
      <c r="E568" s="39">
        <v>7920.5833333333339</v>
      </c>
      <c r="F568" s="39">
        <v>25864.949330380121</v>
      </c>
      <c r="G568" s="39">
        <v>11055.262967775034</v>
      </c>
      <c r="H568" s="83">
        <v>11054.725960357078</v>
      </c>
      <c r="I568" s="85">
        <v>1.3956959348983653</v>
      </c>
    </row>
    <row r="569" spans="1:9" hidden="1" x14ac:dyDescent="0.2">
      <c r="A569" s="49" t="s">
        <v>12947</v>
      </c>
      <c r="B569" s="1" t="s">
        <v>6434</v>
      </c>
      <c r="C569" s="1" t="s">
        <v>12770</v>
      </c>
      <c r="D569" s="1" t="s">
        <v>69</v>
      </c>
      <c r="E569" s="39">
        <v>7942.3127809616581</v>
      </c>
      <c r="F569" s="39">
        <v>25935.907621989591</v>
      </c>
      <c r="G569" s="39">
        <v>11089.120233201562</v>
      </c>
      <c r="H569" s="83">
        <v>11089.934863893108</v>
      </c>
      <c r="I569" s="85">
        <v>1.3963105168152714</v>
      </c>
    </row>
    <row r="570" spans="1:9" hidden="1" x14ac:dyDescent="0.2">
      <c r="A570" s="49" t="s">
        <v>12948</v>
      </c>
      <c r="B570" s="1" t="s">
        <v>6434</v>
      </c>
      <c r="C570" s="1" t="s">
        <v>12770</v>
      </c>
      <c r="D570" s="1" t="s">
        <v>69</v>
      </c>
      <c r="E570" s="39">
        <v>7963.0032250925487</v>
      </c>
      <c r="F570" s="39">
        <v>26003.473010363999</v>
      </c>
      <c r="G570" s="39">
        <v>11121.173403036997</v>
      </c>
      <c r="H570" s="83">
        <v>11123.303990613107</v>
      </c>
      <c r="I570" s="85">
        <v>1.3968729731970977</v>
      </c>
    </row>
    <row r="571" spans="1:9" x14ac:dyDescent="0.2">
      <c r="A571" s="49" t="s">
        <v>12946</v>
      </c>
      <c r="B571" s="1" t="s">
        <v>6433</v>
      </c>
      <c r="C571" s="1" t="s">
        <v>12769</v>
      </c>
      <c r="D571" s="1" t="s">
        <v>69</v>
      </c>
      <c r="E571" s="39">
        <v>2563.5833333333335</v>
      </c>
      <c r="F571" s="39">
        <v>5781.6178834088087</v>
      </c>
      <c r="G571" s="39">
        <v>2471.193941416313</v>
      </c>
      <c r="H571" s="83">
        <v>2471.0739036133573</v>
      </c>
      <c r="I571" s="85">
        <v>0.96391401499724627</v>
      </c>
    </row>
    <row r="572" spans="1:9" hidden="1" x14ac:dyDescent="0.2">
      <c r="A572" s="49" t="s">
        <v>12947</v>
      </c>
      <c r="B572" s="1" t="s">
        <v>6433</v>
      </c>
      <c r="C572" s="1" t="s">
        <v>12769</v>
      </c>
      <c r="D572" s="1" t="s">
        <v>69</v>
      </c>
      <c r="E572" s="39">
        <v>2570.9111991727668</v>
      </c>
      <c r="F572" s="39">
        <v>5798.1443288859682</v>
      </c>
      <c r="G572" s="39">
        <v>2479.0464451669723</v>
      </c>
      <c r="H572" s="83">
        <v>2479.2285612661335</v>
      </c>
      <c r="I572" s="85">
        <v>0.96433846570191384</v>
      </c>
    </row>
    <row r="573" spans="1:9" hidden="1" x14ac:dyDescent="0.2">
      <c r="A573" s="49" t="s">
        <v>12948</v>
      </c>
      <c r="B573" s="1" t="s">
        <v>6433</v>
      </c>
      <c r="C573" s="1" t="s">
        <v>12769</v>
      </c>
      <c r="D573" s="1" t="s">
        <v>69</v>
      </c>
      <c r="E573" s="39">
        <v>2577.5413163516755</v>
      </c>
      <c r="F573" s="39">
        <v>5813.0971504120907</v>
      </c>
      <c r="G573" s="39">
        <v>2486.1471924410507</v>
      </c>
      <c r="H573" s="83">
        <v>2486.6234869945688</v>
      </c>
      <c r="I573" s="85">
        <v>0.96472691677905109</v>
      </c>
    </row>
    <row r="574" spans="1:9" x14ac:dyDescent="0.2">
      <c r="A574" s="49" t="s">
        <v>12946</v>
      </c>
      <c r="B574" s="1" t="s">
        <v>6432</v>
      </c>
      <c r="C574" s="1" t="s">
        <v>12768</v>
      </c>
      <c r="D574" s="1" t="s">
        <v>69</v>
      </c>
      <c r="E574" s="39">
        <v>7567.083333333333</v>
      </c>
      <c r="F574" s="39">
        <v>18846.134965156121</v>
      </c>
      <c r="G574" s="39">
        <v>8055.2633335825185</v>
      </c>
      <c r="H574" s="83">
        <v>8054.8720506093014</v>
      </c>
      <c r="I574" s="85">
        <v>1.0644619195783451</v>
      </c>
    </row>
    <row r="575" spans="1:9" hidden="1" x14ac:dyDescent="0.2">
      <c r="A575" s="49" t="s">
        <v>12947</v>
      </c>
      <c r="B575" s="1" t="s">
        <v>6432</v>
      </c>
      <c r="C575" s="1" t="s">
        <v>12768</v>
      </c>
      <c r="D575" s="1" t="s">
        <v>69</v>
      </c>
      <c r="E575" s="39">
        <v>7593.3887062282156</v>
      </c>
      <c r="F575" s="39">
        <v>18911.649587639778</v>
      </c>
      <c r="G575" s="39">
        <v>8085.8383343295827</v>
      </c>
      <c r="H575" s="83">
        <v>8086.432337454763</v>
      </c>
      <c r="I575" s="85">
        <v>1.0649306456315275</v>
      </c>
    </row>
    <row r="576" spans="1:9" hidden="1" x14ac:dyDescent="0.2">
      <c r="A576" s="49" t="s">
        <v>12948</v>
      </c>
      <c r="B576" s="1" t="s">
        <v>6432</v>
      </c>
      <c r="C576" s="1" t="s">
        <v>12768</v>
      </c>
      <c r="D576" s="1" t="s">
        <v>69</v>
      </c>
      <c r="E576" s="39">
        <v>7618.9771330134427</v>
      </c>
      <c r="F576" s="39">
        <v>18975.378626094545</v>
      </c>
      <c r="G576" s="39">
        <v>8115.3958167423025</v>
      </c>
      <c r="H576" s="83">
        <v>8116.9505592929081</v>
      </c>
      <c r="I576" s="85">
        <v>1.0653596168600794</v>
      </c>
    </row>
    <row r="577" spans="1:9" x14ac:dyDescent="0.2">
      <c r="A577" s="49" t="s">
        <v>12946</v>
      </c>
      <c r="B577" s="1" t="s">
        <v>6431</v>
      </c>
      <c r="C577" s="1" t="s">
        <v>12767</v>
      </c>
      <c r="D577" s="1" t="s">
        <v>69</v>
      </c>
      <c r="E577" s="39">
        <v>3508.416666666667</v>
      </c>
      <c r="F577" s="39">
        <v>11675.22883900365</v>
      </c>
      <c r="G577" s="39">
        <v>4990.2562489280263</v>
      </c>
      <c r="H577" s="83">
        <v>4990.0138481248077</v>
      </c>
      <c r="I577" s="85">
        <v>1.4222979543834513</v>
      </c>
    </row>
    <row r="578" spans="1:9" hidden="1" x14ac:dyDescent="0.2">
      <c r="A578" s="49" t="s">
        <v>12947</v>
      </c>
      <c r="B578" s="1" t="s">
        <v>6431</v>
      </c>
      <c r="C578" s="1" t="s">
        <v>12767</v>
      </c>
      <c r="D578" s="1" t="s">
        <v>69</v>
      </c>
      <c r="E578" s="39">
        <v>3515.928216113914</v>
      </c>
      <c r="F578" s="39">
        <v>11700.225601664517</v>
      </c>
      <c r="G578" s="39">
        <v>5002.5320240745032</v>
      </c>
      <c r="H578" s="83">
        <v>5002.8995208674451</v>
      </c>
      <c r="I578" s="85">
        <v>1.4229242502558972</v>
      </c>
    </row>
    <row r="579" spans="1:9" hidden="1" x14ac:dyDescent="0.2">
      <c r="A579" s="49" t="s">
        <v>12948</v>
      </c>
      <c r="B579" s="1" t="s">
        <v>6431</v>
      </c>
      <c r="C579" s="1" t="s">
        <v>12767</v>
      </c>
      <c r="D579" s="1" t="s">
        <v>69</v>
      </c>
      <c r="E579" s="39">
        <v>3523.8542706170729</v>
      </c>
      <c r="F579" s="39">
        <v>11726.601744781725</v>
      </c>
      <c r="G579" s="39">
        <v>5015.236671659045</v>
      </c>
      <c r="H579" s="83">
        <v>5016.1974876230306</v>
      </c>
      <c r="I579" s="85">
        <v>1.4234974270785123</v>
      </c>
    </row>
    <row r="580" spans="1:9" x14ac:dyDescent="0.2">
      <c r="A580" s="49" t="s">
        <v>12946</v>
      </c>
      <c r="B580" s="1" t="s">
        <v>6430</v>
      </c>
      <c r="C580" s="1" t="s">
        <v>12766</v>
      </c>
      <c r="D580" s="1" t="s">
        <v>69</v>
      </c>
      <c r="E580" s="39">
        <v>1704.75</v>
      </c>
      <c r="F580" s="39">
        <v>2880.3360432242089</v>
      </c>
      <c r="G580" s="39">
        <v>1231.1206175843024</v>
      </c>
      <c r="H580" s="83">
        <v>1231.0608161208754</v>
      </c>
      <c r="I580" s="85">
        <v>0.72213568917487925</v>
      </c>
    </row>
    <row r="581" spans="1:9" hidden="1" x14ac:dyDescent="0.2">
      <c r="A581" s="49" t="s">
        <v>12947</v>
      </c>
      <c r="B581" s="1" t="s">
        <v>6430</v>
      </c>
      <c r="C581" s="1" t="s">
        <v>12766</v>
      </c>
      <c r="D581" s="1" t="s">
        <v>69</v>
      </c>
      <c r="E581" s="39">
        <v>1711.0907616138836</v>
      </c>
      <c r="F581" s="39">
        <v>2891.0493585009131</v>
      </c>
      <c r="G581" s="39">
        <v>1236.0930029437525</v>
      </c>
      <c r="H581" s="83">
        <v>1236.1838090019996</v>
      </c>
      <c r="I581" s="85">
        <v>0.72245367500905888</v>
      </c>
    </row>
    <row r="582" spans="1:9" hidden="1" x14ac:dyDescent="0.2">
      <c r="A582" s="49" t="s">
        <v>12948</v>
      </c>
      <c r="B582" s="1" t="s">
        <v>6430</v>
      </c>
      <c r="C582" s="1" t="s">
        <v>12766</v>
      </c>
      <c r="D582" s="1" t="s">
        <v>69</v>
      </c>
      <c r="E582" s="39">
        <v>1716.9234121804468</v>
      </c>
      <c r="F582" s="39">
        <v>2900.9041722005195</v>
      </c>
      <c r="G582" s="39">
        <v>1240.6595961922962</v>
      </c>
      <c r="H582" s="83">
        <v>1240.8972809964114</v>
      </c>
      <c r="I582" s="85">
        <v>0.72274469099381955</v>
      </c>
    </row>
    <row r="583" spans="1:9" x14ac:dyDescent="0.2">
      <c r="A583" s="49" t="s">
        <v>12946</v>
      </c>
      <c r="B583" s="1" t="s">
        <v>6429</v>
      </c>
      <c r="C583" s="1" t="s">
        <v>12765</v>
      </c>
      <c r="D583" s="1" t="s">
        <v>69</v>
      </c>
      <c r="E583" s="39">
        <v>2117.0833333333339</v>
      </c>
      <c r="F583" s="39">
        <v>4181.8225772431042</v>
      </c>
      <c r="G583" s="39">
        <v>1787.4053293311367</v>
      </c>
      <c r="H583" s="83">
        <v>1787.3185064375029</v>
      </c>
      <c r="I583" s="85">
        <v>0.84423625574690142</v>
      </c>
    </row>
    <row r="584" spans="1:9" hidden="1" x14ac:dyDescent="0.2">
      <c r="A584" s="49" t="s">
        <v>12947</v>
      </c>
      <c r="B584" s="1" t="s">
        <v>6429</v>
      </c>
      <c r="C584" s="1" t="s">
        <v>12765</v>
      </c>
      <c r="D584" s="1" t="s">
        <v>69</v>
      </c>
      <c r="E584" s="39">
        <v>2123.8330364743406</v>
      </c>
      <c r="F584" s="39">
        <v>4195.1550996527485</v>
      </c>
      <c r="G584" s="39">
        <v>1793.6746218796613</v>
      </c>
      <c r="H584" s="83">
        <v>1793.806389086338</v>
      </c>
      <c r="I584" s="85">
        <v>0.8446080074468274</v>
      </c>
    </row>
    <row r="585" spans="1:9" hidden="1" x14ac:dyDescent="0.2">
      <c r="A585" s="49" t="s">
        <v>12948</v>
      </c>
      <c r="B585" s="1" t="s">
        <v>6429</v>
      </c>
      <c r="C585" s="1" t="s">
        <v>12765</v>
      </c>
      <c r="D585" s="1" t="s">
        <v>69</v>
      </c>
      <c r="E585" s="39">
        <v>2131.4399253796691</v>
      </c>
      <c r="F585" s="39">
        <v>4210.1807999953026</v>
      </c>
      <c r="G585" s="39">
        <v>1800.6114304894293</v>
      </c>
      <c r="H585" s="83">
        <v>1800.9563905223476</v>
      </c>
      <c r="I585" s="85">
        <v>0.84494822916557077</v>
      </c>
    </row>
    <row r="586" spans="1:9" x14ac:dyDescent="0.2">
      <c r="A586" s="49" t="s">
        <v>12946</v>
      </c>
      <c r="B586" s="1" t="s">
        <v>6428</v>
      </c>
      <c r="C586" s="1" t="s">
        <v>12764</v>
      </c>
      <c r="D586" s="1" t="s">
        <v>69</v>
      </c>
      <c r="E586" s="39">
        <v>6215.083333333333</v>
      </c>
      <c r="F586" s="39">
        <v>18121.293402496914</v>
      </c>
      <c r="G586" s="39">
        <v>7745.4496941736697</v>
      </c>
      <c r="H586" s="83">
        <v>7745.0734603424798</v>
      </c>
      <c r="I586" s="85">
        <v>1.2461737107857198</v>
      </c>
    </row>
    <row r="587" spans="1:9" hidden="1" x14ac:dyDescent="0.2">
      <c r="A587" s="49" t="s">
        <v>12947</v>
      </c>
      <c r="B587" s="1" t="s">
        <v>6428</v>
      </c>
      <c r="C587" s="1" t="s">
        <v>12764</v>
      </c>
      <c r="D587" s="1" t="s">
        <v>69</v>
      </c>
      <c r="E587" s="39">
        <v>6224.3182304927141</v>
      </c>
      <c r="F587" s="39">
        <v>18148.219554889674</v>
      </c>
      <c r="G587" s="39">
        <v>7759.4272618431405</v>
      </c>
      <c r="H587" s="83">
        <v>7759.9972861068682</v>
      </c>
      <c r="I587" s="85">
        <v>1.2467224519612312</v>
      </c>
    </row>
    <row r="588" spans="1:9" hidden="1" x14ac:dyDescent="0.2">
      <c r="A588" s="49" t="s">
        <v>12948</v>
      </c>
      <c r="B588" s="1" t="s">
        <v>6428</v>
      </c>
      <c r="C588" s="1" t="s">
        <v>12764</v>
      </c>
      <c r="D588" s="1" t="s">
        <v>69</v>
      </c>
      <c r="E588" s="39">
        <v>6235.5636709471128</v>
      </c>
      <c r="F588" s="39">
        <v>18181.007840256909</v>
      </c>
      <c r="G588" s="39">
        <v>7775.6590726510003</v>
      </c>
      <c r="H588" s="83">
        <v>7777.1487286446518</v>
      </c>
      <c r="I588" s="85">
        <v>1.2472246518594829</v>
      </c>
    </row>
    <row r="589" spans="1:9" x14ac:dyDescent="0.2">
      <c r="A589" s="49" t="s">
        <v>12946</v>
      </c>
      <c r="B589" s="1" t="s">
        <v>6427</v>
      </c>
      <c r="C589" s="1" t="s">
        <v>12763</v>
      </c>
      <c r="D589" s="1" t="s">
        <v>69</v>
      </c>
      <c r="E589" s="39">
        <v>2799.333333333333</v>
      </c>
      <c r="F589" s="39">
        <v>11060.338334711794</v>
      </c>
      <c r="G589" s="39">
        <v>4727.4381728319004</v>
      </c>
      <c r="H589" s="83">
        <v>4727.2085383696412</v>
      </c>
      <c r="I589" s="85">
        <v>1.6886908329493837</v>
      </c>
    </row>
    <row r="590" spans="1:9" hidden="1" x14ac:dyDescent="0.2">
      <c r="A590" s="49" t="s">
        <v>12947</v>
      </c>
      <c r="B590" s="1" t="s">
        <v>6427</v>
      </c>
      <c r="C590" s="1" t="s">
        <v>12763</v>
      </c>
      <c r="D590" s="1" t="s">
        <v>69</v>
      </c>
      <c r="E590" s="39">
        <v>2811.0924920505668</v>
      </c>
      <c r="F590" s="39">
        <v>11106.799494729958</v>
      </c>
      <c r="G590" s="39">
        <v>4748.8075913217135</v>
      </c>
      <c r="H590" s="83">
        <v>4749.1564489705424</v>
      </c>
      <c r="I590" s="85">
        <v>1.6894344324850885</v>
      </c>
    </row>
    <row r="591" spans="1:9" hidden="1" x14ac:dyDescent="0.2">
      <c r="A591" s="49" t="s">
        <v>12948</v>
      </c>
      <c r="B591" s="1" t="s">
        <v>6427</v>
      </c>
      <c r="C591" s="1" t="s">
        <v>12763</v>
      </c>
      <c r="D591" s="1" t="s">
        <v>69</v>
      </c>
      <c r="E591" s="39">
        <v>2822.3185125909722</v>
      </c>
      <c r="F591" s="39">
        <v>11151.15419299001</v>
      </c>
      <c r="G591" s="39">
        <v>4769.1290842118569</v>
      </c>
      <c r="H591" s="83">
        <v>4770.042751035262</v>
      </c>
      <c r="I591" s="85">
        <v>1.6901149639047015</v>
      </c>
    </row>
    <row r="592" spans="1:9" x14ac:dyDescent="0.2">
      <c r="A592" s="49" t="s">
        <v>12946</v>
      </c>
      <c r="B592" s="1" t="s">
        <v>6426</v>
      </c>
      <c r="C592" s="1" t="s">
        <v>12762</v>
      </c>
      <c r="D592" s="1" t="s">
        <v>69</v>
      </c>
      <c r="E592" s="39">
        <v>4125.583333333333</v>
      </c>
      <c r="F592" s="39">
        <v>9038.2690669189597</v>
      </c>
      <c r="G592" s="39">
        <v>3863.160141239191</v>
      </c>
      <c r="H592" s="83">
        <v>3862.9724889274694</v>
      </c>
      <c r="I592" s="85">
        <v>0.93634576660128133</v>
      </c>
    </row>
    <row r="593" spans="1:9" hidden="1" x14ac:dyDescent="0.2">
      <c r="A593" s="49" t="s">
        <v>12947</v>
      </c>
      <c r="B593" s="1" t="s">
        <v>6426</v>
      </c>
      <c r="C593" s="1" t="s">
        <v>12762</v>
      </c>
      <c r="D593" s="1" t="s">
        <v>69</v>
      </c>
      <c r="E593" s="39">
        <v>4135.0351522485371</v>
      </c>
      <c r="F593" s="39">
        <v>9058.9759768575332</v>
      </c>
      <c r="G593" s="39">
        <v>3873.2430443994458</v>
      </c>
      <c r="H593" s="83">
        <v>3873.5275811880665</v>
      </c>
      <c r="I593" s="85">
        <v>0.93675807788036125</v>
      </c>
    </row>
    <row r="594" spans="1:9" hidden="1" x14ac:dyDescent="0.2">
      <c r="A594" s="49" t="s">
        <v>12948</v>
      </c>
      <c r="B594" s="1" t="s">
        <v>6426</v>
      </c>
      <c r="C594" s="1" t="s">
        <v>12762</v>
      </c>
      <c r="D594" s="1" t="s">
        <v>69</v>
      </c>
      <c r="E594" s="39">
        <v>4144.2411618225724</v>
      </c>
      <c r="F594" s="39">
        <v>9079.1443712008204</v>
      </c>
      <c r="G594" s="39">
        <v>3882.9712809165339</v>
      </c>
      <c r="H594" s="83">
        <v>3883.7151781717694</v>
      </c>
      <c r="I594" s="85">
        <v>0.93713541913274478</v>
      </c>
    </row>
    <row r="595" spans="1:9" x14ac:dyDescent="0.2">
      <c r="A595" s="49" t="s">
        <v>12946</v>
      </c>
      <c r="B595" s="1" t="s">
        <v>6425</v>
      </c>
      <c r="C595" s="1" t="s">
        <v>12761</v>
      </c>
      <c r="D595" s="1" t="s">
        <v>69</v>
      </c>
      <c r="E595" s="39">
        <v>6037.8333333333339</v>
      </c>
      <c r="F595" s="39">
        <v>17108.951302064634</v>
      </c>
      <c r="G595" s="39">
        <v>7312.7518376778453</v>
      </c>
      <c r="H595" s="83">
        <v>7312.3966220675111</v>
      </c>
      <c r="I595" s="85">
        <v>1.2110961363735628</v>
      </c>
    </row>
    <row r="596" spans="1:9" hidden="1" x14ac:dyDescent="0.2">
      <c r="A596" s="49" t="s">
        <v>12947</v>
      </c>
      <c r="B596" s="1" t="s">
        <v>6425</v>
      </c>
      <c r="C596" s="1" t="s">
        <v>12761</v>
      </c>
      <c r="D596" s="1" t="s">
        <v>69</v>
      </c>
      <c r="E596" s="39">
        <v>6054.6003123097853</v>
      </c>
      <c r="F596" s="39">
        <v>17156.462621267026</v>
      </c>
      <c r="G596" s="39">
        <v>7335.393060328307</v>
      </c>
      <c r="H596" s="83">
        <v>7335.9319341249502</v>
      </c>
      <c r="I596" s="85">
        <v>1.2116294314605791</v>
      </c>
    </row>
    <row r="597" spans="1:9" hidden="1" x14ac:dyDescent="0.2">
      <c r="A597" s="49" t="s">
        <v>12948</v>
      </c>
      <c r="B597" s="1" t="s">
        <v>6425</v>
      </c>
      <c r="C597" s="1" t="s">
        <v>12761</v>
      </c>
      <c r="D597" s="1" t="s">
        <v>69</v>
      </c>
      <c r="E597" s="39">
        <v>6072.7319753016509</v>
      </c>
      <c r="F597" s="39">
        <v>17207.840942268482</v>
      </c>
      <c r="G597" s="39">
        <v>7359.4547518546442</v>
      </c>
      <c r="H597" s="83">
        <v>7360.8646716799176</v>
      </c>
      <c r="I597" s="85">
        <v>1.2121174953245457</v>
      </c>
    </row>
    <row r="598" spans="1:9" x14ac:dyDescent="0.2">
      <c r="A598" s="49" t="s">
        <v>12946</v>
      </c>
      <c r="B598" s="1" t="s">
        <v>6424</v>
      </c>
      <c r="C598" s="1" t="s">
        <v>12760</v>
      </c>
      <c r="D598" s="1" t="s">
        <v>69</v>
      </c>
      <c r="E598" s="39">
        <v>4329.4166666666661</v>
      </c>
      <c r="F598" s="39">
        <v>14965.599847368923</v>
      </c>
      <c r="G598" s="39">
        <v>6396.6350627575675</v>
      </c>
      <c r="H598" s="83">
        <v>6396.3243473554403</v>
      </c>
      <c r="I598" s="85">
        <v>1.4774102009174694</v>
      </c>
    </row>
    <row r="599" spans="1:9" hidden="1" x14ac:dyDescent="0.2">
      <c r="A599" s="49" t="s">
        <v>12947</v>
      </c>
      <c r="B599" s="1" t="s">
        <v>6424</v>
      </c>
      <c r="C599" s="1" t="s">
        <v>12760</v>
      </c>
      <c r="D599" s="1" t="s">
        <v>69</v>
      </c>
      <c r="E599" s="39">
        <v>4345.3705054590846</v>
      </c>
      <c r="F599" s="39">
        <v>15020.747869788442</v>
      </c>
      <c r="G599" s="39">
        <v>6422.249861017689</v>
      </c>
      <c r="H599" s="83">
        <v>6422.7216533452629</v>
      </c>
      <c r="I599" s="85">
        <v>1.4780607649627124</v>
      </c>
    </row>
    <row r="600" spans="1:9" hidden="1" x14ac:dyDescent="0.2">
      <c r="A600" s="49" t="s">
        <v>12948</v>
      </c>
      <c r="B600" s="1" t="s">
        <v>6424</v>
      </c>
      <c r="C600" s="1" t="s">
        <v>12760</v>
      </c>
      <c r="D600" s="1" t="s">
        <v>69</v>
      </c>
      <c r="E600" s="39">
        <v>4360.4452843349227</v>
      </c>
      <c r="F600" s="39">
        <v>15072.857224422829</v>
      </c>
      <c r="G600" s="39">
        <v>6446.364253160149</v>
      </c>
      <c r="H600" s="83">
        <v>6447.5992436679953</v>
      </c>
      <c r="I600" s="85">
        <v>1.4786561516621384</v>
      </c>
    </row>
    <row r="601" spans="1:9" x14ac:dyDescent="0.2">
      <c r="A601" s="49" t="s">
        <v>12946</v>
      </c>
      <c r="B601" s="1" t="s">
        <v>6423</v>
      </c>
      <c r="C601" s="1" t="s">
        <v>7572</v>
      </c>
      <c r="D601" s="1" t="s">
        <v>69</v>
      </c>
      <c r="E601" s="39">
        <v>4739.583333333333</v>
      </c>
      <c r="F601" s="39">
        <v>18436.843042906807</v>
      </c>
      <c r="G601" s="39">
        <v>7880.3227306354411</v>
      </c>
      <c r="H601" s="83">
        <v>7879.9399453706701</v>
      </c>
      <c r="I601" s="85">
        <v>1.6625807357265592</v>
      </c>
    </row>
    <row r="602" spans="1:9" hidden="1" x14ac:dyDescent="0.2">
      <c r="A602" s="49" t="s">
        <v>12947</v>
      </c>
      <c r="B602" s="1" t="s">
        <v>6423</v>
      </c>
      <c r="C602" s="1" t="s">
        <v>7572</v>
      </c>
      <c r="D602" s="1" t="s">
        <v>69</v>
      </c>
      <c r="E602" s="39">
        <v>4729.9928842321769</v>
      </c>
      <c r="F602" s="39">
        <v>18399.536471346928</v>
      </c>
      <c r="G602" s="39">
        <v>7866.8799696430833</v>
      </c>
      <c r="H602" s="83">
        <v>7867.4578876145015</v>
      </c>
      <c r="I602" s="85">
        <v>1.6633128379201847</v>
      </c>
    </row>
    <row r="603" spans="1:9" hidden="1" x14ac:dyDescent="0.2">
      <c r="A603" s="49" t="s">
        <v>12948</v>
      </c>
      <c r="B603" s="1" t="s">
        <v>6423</v>
      </c>
      <c r="C603" s="1" t="s">
        <v>7572</v>
      </c>
      <c r="D603" s="1" t="s">
        <v>69</v>
      </c>
      <c r="E603" s="39">
        <v>4720.4454482647998</v>
      </c>
      <c r="F603" s="39">
        <v>18362.397219642087</v>
      </c>
      <c r="G603" s="39">
        <v>7853.2357386912563</v>
      </c>
      <c r="H603" s="83">
        <v>7854.7402567749823</v>
      </c>
      <c r="I603" s="85">
        <v>1.6639828471404803</v>
      </c>
    </row>
    <row r="604" spans="1:9" x14ac:dyDescent="0.2">
      <c r="A604" s="49" t="s">
        <v>12946</v>
      </c>
      <c r="B604" s="1" t="s">
        <v>6422</v>
      </c>
      <c r="C604" s="1" t="s">
        <v>12759</v>
      </c>
      <c r="D604" s="1" t="s">
        <v>69</v>
      </c>
      <c r="E604" s="39">
        <v>3527.5833333333339</v>
      </c>
      <c r="F604" s="39">
        <v>12405.560447657392</v>
      </c>
      <c r="G604" s="39">
        <v>5302.4164578738755</v>
      </c>
      <c r="H604" s="83">
        <v>5302.1588939444355</v>
      </c>
      <c r="I604" s="85">
        <v>1.5030570203239522</v>
      </c>
    </row>
    <row r="605" spans="1:9" hidden="1" x14ac:dyDescent="0.2">
      <c r="A605" s="49" t="s">
        <v>12947</v>
      </c>
      <c r="B605" s="1" t="s">
        <v>6422</v>
      </c>
      <c r="C605" s="1" t="s">
        <v>12759</v>
      </c>
      <c r="D605" s="1" t="s">
        <v>69</v>
      </c>
      <c r="E605" s="39">
        <v>3540.5249880360398</v>
      </c>
      <c r="F605" s="39">
        <v>12451.072761481433</v>
      </c>
      <c r="G605" s="39">
        <v>5323.563181083573</v>
      </c>
      <c r="H605" s="83">
        <v>5323.9542615177725</v>
      </c>
      <c r="I605" s="85">
        <v>1.5037188777111319</v>
      </c>
    </row>
    <row r="606" spans="1:9" hidden="1" x14ac:dyDescent="0.2">
      <c r="A606" s="49" t="s">
        <v>12948</v>
      </c>
      <c r="B606" s="1" t="s">
        <v>6422</v>
      </c>
      <c r="C606" s="1" t="s">
        <v>12759</v>
      </c>
      <c r="D606" s="1" t="s">
        <v>69</v>
      </c>
      <c r="E606" s="39">
        <v>3553.0785171703155</v>
      </c>
      <c r="F606" s="39">
        <v>12495.220142220849</v>
      </c>
      <c r="G606" s="39">
        <v>5343.9596262919904</v>
      </c>
      <c r="H606" s="83">
        <v>5344.9834187979059</v>
      </c>
      <c r="I606" s="85">
        <v>1.5043245999119292</v>
      </c>
    </row>
    <row r="607" spans="1:9" x14ac:dyDescent="0.2">
      <c r="A607" s="49" t="s">
        <v>12946</v>
      </c>
      <c r="B607" s="1" t="s">
        <v>6421</v>
      </c>
      <c r="C607" s="1" t="s">
        <v>12758</v>
      </c>
      <c r="D607" s="1" t="s">
        <v>69</v>
      </c>
      <c r="E607" s="39">
        <v>5997.3333333333339</v>
      </c>
      <c r="F607" s="39">
        <v>8760.5455666768667</v>
      </c>
      <c r="G607" s="39">
        <v>3744.4548506047727</v>
      </c>
      <c r="H607" s="83">
        <v>3744.2729643812759</v>
      </c>
      <c r="I607" s="85">
        <v>0.62432297093951905</v>
      </c>
    </row>
    <row r="608" spans="1:9" hidden="1" x14ac:dyDescent="0.2">
      <c r="A608" s="49" t="s">
        <v>12947</v>
      </c>
      <c r="B608" s="1" t="s">
        <v>6421</v>
      </c>
      <c r="C608" s="1" t="s">
        <v>12758</v>
      </c>
      <c r="D608" s="1" t="s">
        <v>69</v>
      </c>
      <c r="E608" s="39">
        <v>6032.3833988349015</v>
      </c>
      <c r="F608" s="39">
        <v>8811.7446044616863</v>
      </c>
      <c r="G608" s="39">
        <v>3767.5371460798301</v>
      </c>
      <c r="H608" s="83">
        <v>3767.8139174851531</v>
      </c>
      <c r="I608" s="85">
        <v>0.62459788583942977</v>
      </c>
    </row>
    <row r="609" spans="1:9" hidden="1" x14ac:dyDescent="0.2">
      <c r="A609" s="49" t="s">
        <v>12948</v>
      </c>
      <c r="B609" s="1" t="s">
        <v>6421</v>
      </c>
      <c r="C609" s="1" t="s">
        <v>12758</v>
      </c>
      <c r="D609" s="1" t="s">
        <v>69</v>
      </c>
      <c r="E609" s="39">
        <v>6066.9526148781551</v>
      </c>
      <c r="F609" s="39">
        <v>8862.2412461387466</v>
      </c>
      <c r="G609" s="39">
        <v>3790.206085109246</v>
      </c>
      <c r="H609" s="83">
        <v>3790.9322104651933</v>
      </c>
      <c r="I609" s="85">
        <v>0.624849483935079</v>
      </c>
    </row>
    <row r="610" spans="1:9" x14ac:dyDescent="0.2">
      <c r="A610" s="49" t="s">
        <v>12946</v>
      </c>
      <c r="B610" s="1" t="s">
        <v>6420</v>
      </c>
      <c r="C610" s="1" t="s">
        <v>12757</v>
      </c>
      <c r="D610" s="1" t="s">
        <v>69</v>
      </c>
      <c r="E610" s="39">
        <v>12112.583333333332</v>
      </c>
      <c r="F610" s="39">
        <v>32091.168790539043</v>
      </c>
      <c r="G610" s="39">
        <v>13716.489655209012</v>
      </c>
      <c r="H610" s="83">
        <v>13715.823379181509</v>
      </c>
      <c r="I610" s="85">
        <v>1.1323615286456792</v>
      </c>
    </row>
    <row r="611" spans="1:9" hidden="1" x14ac:dyDescent="0.2">
      <c r="A611" s="49" t="s">
        <v>12947</v>
      </c>
      <c r="B611" s="1" t="s">
        <v>6420</v>
      </c>
      <c r="C611" s="1" t="s">
        <v>12757</v>
      </c>
      <c r="D611" s="1" t="s">
        <v>69</v>
      </c>
      <c r="E611" s="39">
        <v>12130.182474294768</v>
      </c>
      <c r="F611" s="39">
        <v>32137.796086105936</v>
      </c>
      <c r="G611" s="39">
        <v>13740.79095372737</v>
      </c>
      <c r="H611" s="83">
        <v>13741.800381869696</v>
      </c>
      <c r="I611" s="85">
        <v>1.1328601536695866</v>
      </c>
    </row>
    <row r="612" spans="1:9" hidden="1" x14ac:dyDescent="0.2">
      <c r="A612" s="49" t="s">
        <v>12948</v>
      </c>
      <c r="B612" s="1" t="s">
        <v>6420</v>
      </c>
      <c r="C612" s="1" t="s">
        <v>12757</v>
      </c>
      <c r="D612" s="1" t="s">
        <v>69</v>
      </c>
      <c r="E612" s="39">
        <v>12148.611407250668</v>
      </c>
      <c r="F612" s="39">
        <v>32186.6218387833</v>
      </c>
      <c r="G612" s="39">
        <v>13765.584411913749</v>
      </c>
      <c r="H612" s="83">
        <v>13768.221614128213</v>
      </c>
      <c r="I612" s="85">
        <v>1.1333164879988598</v>
      </c>
    </row>
    <row r="613" spans="1:9" x14ac:dyDescent="0.2">
      <c r="A613" s="49" t="s">
        <v>12946</v>
      </c>
      <c r="B613" s="1" t="s">
        <v>6419</v>
      </c>
      <c r="C613" s="1" t="s">
        <v>12756</v>
      </c>
      <c r="D613" s="1" t="s">
        <v>69</v>
      </c>
      <c r="E613" s="39">
        <v>18897.083333333332</v>
      </c>
      <c r="F613" s="39">
        <v>33686.642661897502</v>
      </c>
      <c r="G613" s="39">
        <v>14398.431188547505</v>
      </c>
      <c r="H613" s="83">
        <v>14397.731787332201</v>
      </c>
      <c r="I613" s="85">
        <v>0.7619023281722771</v>
      </c>
    </row>
    <row r="614" spans="1:9" hidden="1" x14ac:dyDescent="0.2">
      <c r="A614" s="49" t="s">
        <v>12947</v>
      </c>
      <c r="B614" s="1" t="s">
        <v>6419</v>
      </c>
      <c r="C614" s="1" t="s">
        <v>12756</v>
      </c>
      <c r="D614" s="1" t="s">
        <v>69</v>
      </c>
      <c r="E614" s="39">
        <v>18974.615849771591</v>
      </c>
      <c r="F614" s="39">
        <v>33824.855005562531</v>
      </c>
      <c r="G614" s="39">
        <v>14462.107495682039</v>
      </c>
      <c r="H614" s="83">
        <v>14463.169913293417</v>
      </c>
      <c r="I614" s="85">
        <v>0.76223782488157821</v>
      </c>
    </row>
    <row r="615" spans="1:9" hidden="1" x14ac:dyDescent="0.2">
      <c r="A615" s="49" t="s">
        <v>12948</v>
      </c>
      <c r="B615" s="1" t="s">
        <v>6419</v>
      </c>
      <c r="C615" s="1" t="s">
        <v>12756</v>
      </c>
      <c r="D615" s="1" t="s">
        <v>69</v>
      </c>
      <c r="E615" s="39">
        <v>19053.705631564131</v>
      </c>
      <c r="F615" s="39">
        <v>33965.843388291047</v>
      </c>
      <c r="G615" s="39">
        <v>14526.522436100346</v>
      </c>
      <c r="H615" s="83">
        <v>14529.305418354539</v>
      </c>
      <c r="I615" s="85">
        <v>0.76254486656314624</v>
      </c>
    </row>
    <row r="616" spans="1:9" x14ac:dyDescent="0.2">
      <c r="A616" s="49" t="s">
        <v>12946</v>
      </c>
      <c r="B616" s="1" t="s">
        <v>6418</v>
      </c>
      <c r="C616" s="1" t="s">
        <v>12755</v>
      </c>
      <c r="D616" s="1" t="s">
        <v>69</v>
      </c>
      <c r="E616" s="39">
        <v>10604.333333333334</v>
      </c>
      <c r="F616" s="39">
        <v>14755.727426748541</v>
      </c>
      <c r="G616" s="39">
        <v>6306.9308545642589</v>
      </c>
      <c r="H616" s="83">
        <v>6306.624496527972</v>
      </c>
      <c r="I616" s="85">
        <v>0.59472145002306964</v>
      </c>
    </row>
    <row r="617" spans="1:9" hidden="1" x14ac:dyDescent="0.2">
      <c r="A617" s="49" t="s">
        <v>12947</v>
      </c>
      <c r="B617" s="1" t="s">
        <v>6418</v>
      </c>
      <c r="C617" s="1" t="s">
        <v>12755</v>
      </c>
      <c r="D617" s="1" t="s">
        <v>69</v>
      </c>
      <c r="E617" s="39">
        <v>10648.857306439131</v>
      </c>
      <c r="F617" s="39">
        <v>14817.681685489153</v>
      </c>
      <c r="G617" s="39">
        <v>6335.4271684860778</v>
      </c>
      <c r="H617" s="83">
        <v>6335.8925826313816</v>
      </c>
      <c r="I617" s="85">
        <v>0.59498333016446803</v>
      </c>
    </row>
    <row r="618" spans="1:9" hidden="1" x14ac:dyDescent="0.2">
      <c r="A618" s="49" t="s">
        <v>12948</v>
      </c>
      <c r="B618" s="1" t="s">
        <v>6418</v>
      </c>
      <c r="C618" s="1" t="s">
        <v>12755</v>
      </c>
      <c r="D618" s="1" t="s">
        <v>69</v>
      </c>
      <c r="E618" s="39">
        <v>10691.500955153582</v>
      </c>
      <c r="F618" s="39">
        <v>14877.019508729254</v>
      </c>
      <c r="G618" s="39">
        <v>6362.6083181658169</v>
      </c>
      <c r="H618" s="83">
        <v>6363.8272627630331</v>
      </c>
      <c r="I618" s="85">
        <v>0.5952229990397655</v>
      </c>
    </row>
    <row r="619" spans="1:9" x14ac:dyDescent="0.2">
      <c r="A619" s="49" t="s">
        <v>12946</v>
      </c>
      <c r="B619" s="1" t="s">
        <v>6417</v>
      </c>
      <c r="C619" s="1" t="s">
        <v>12754</v>
      </c>
      <c r="D619" s="1" t="s">
        <v>69</v>
      </c>
      <c r="E619" s="39">
        <v>4493.9166666666661</v>
      </c>
      <c r="F619" s="39">
        <v>6866.1511771046753</v>
      </c>
      <c r="G619" s="39">
        <v>2934.7479428553252</v>
      </c>
      <c r="H619" s="83">
        <v>2934.6053879998017</v>
      </c>
      <c r="I619" s="85">
        <v>0.65301731333094049</v>
      </c>
    </row>
    <row r="620" spans="1:9" hidden="1" x14ac:dyDescent="0.2">
      <c r="A620" s="49" t="s">
        <v>12947</v>
      </c>
      <c r="B620" s="1" t="s">
        <v>6417</v>
      </c>
      <c r="C620" s="1" t="s">
        <v>12754</v>
      </c>
      <c r="D620" s="1" t="s">
        <v>69</v>
      </c>
      <c r="E620" s="39">
        <v>4518.9512907624321</v>
      </c>
      <c r="F620" s="39">
        <v>6904.4009993540531</v>
      </c>
      <c r="G620" s="39">
        <v>2952.0359933407553</v>
      </c>
      <c r="H620" s="83">
        <v>2952.2528562723633</v>
      </c>
      <c r="I620" s="85">
        <v>0.65330486352161199</v>
      </c>
    </row>
    <row r="621" spans="1:9" hidden="1" x14ac:dyDescent="0.2">
      <c r="A621" s="49" t="s">
        <v>12948</v>
      </c>
      <c r="B621" s="1" t="s">
        <v>6417</v>
      </c>
      <c r="C621" s="1" t="s">
        <v>12754</v>
      </c>
      <c r="D621" s="1" t="s">
        <v>69</v>
      </c>
      <c r="E621" s="39">
        <v>4544.8541495124755</v>
      </c>
      <c r="F621" s="39">
        <v>6943.9773772197577</v>
      </c>
      <c r="G621" s="39">
        <v>2969.8023986275966</v>
      </c>
      <c r="H621" s="83">
        <v>2970.3713515487234</v>
      </c>
      <c r="I621" s="85">
        <v>0.65356802525056912</v>
      </c>
    </row>
    <row r="622" spans="1:9" x14ac:dyDescent="0.2">
      <c r="A622" s="49" t="s">
        <v>12946</v>
      </c>
      <c r="B622" s="1" t="s">
        <v>6416</v>
      </c>
      <c r="C622" s="1" t="s">
        <v>12753</v>
      </c>
      <c r="D622" s="1" t="s">
        <v>69</v>
      </c>
      <c r="E622" s="39">
        <v>26709.416666666664</v>
      </c>
      <c r="F622" s="39">
        <v>103750.459596934</v>
      </c>
      <c r="G622" s="39">
        <v>44345.287486196976</v>
      </c>
      <c r="H622" s="83">
        <v>44343.133421802406</v>
      </c>
      <c r="I622" s="85">
        <v>1.6602059855969302</v>
      </c>
    </row>
    <row r="623" spans="1:9" hidden="1" x14ac:dyDescent="0.2">
      <c r="A623" s="49" t="s">
        <v>12947</v>
      </c>
      <c r="B623" s="1" t="s">
        <v>6416</v>
      </c>
      <c r="C623" s="1" t="s">
        <v>12753</v>
      </c>
      <c r="D623" s="1" t="s">
        <v>69</v>
      </c>
      <c r="E623" s="39">
        <v>26740.254500820884</v>
      </c>
      <c r="F623" s="39">
        <v>103870.2465434781</v>
      </c>
      <c r="G623" s="39">
        <v>44410.616715658965</v>
      </c>
      <c r="H623" s="83">
        <v>44413.87921535653</v>
      </c>
      <c r="I623" s="85">
        <v>1.6609370420910952</v>
      </c>
    </row>
    <row r="624" spans="1:9" hidden="1" x14ac:dyDescent="0.2">
      <c r="A624" s="49" t="s">
        <v>12948</v>
      </c>
      <c r="B624" s="1" t="s">
        <v>6416</v>
      </c>
      <c r="C624" s="1" t="s">
        <v>12753</v>
      </c>
      <c r="D624" s="1" t="s">
        <v>69</v>
      </c>
      <c r="E624" s="39">
        <v>26774.632056657138</v>
      </c>
      <c r="F624" s="39">
        <v>104003.78323813312</v>
      </c>
      <c r="G624" s="39">
        <v>44480.370276007234</v>
      </c>
      <c r="H624" s="83">
        <v>44488.89179804959</v>
      </c>
      <c r="I624" s="85">
        <v>1.6616060943025377</v>
      </c>
    </row>
    <row r="625" spans="1:9" x14ac:dyDescent="0.2">
      <c r="A625" s="49" t="s">
        <v>12946</v>
      </c>
      <c r="B625" s="1" t="s">
        <v>6415</v>
      </c>
      <c r="C625" s="1" t="s">
        <v>12752</v>
      </c>
      <c r="D625" s="1" t="s">
        <v>69</v>
      </c>
      <c r="E625" s="39">
        <v>8089.416666666667</v>
      </c>
      <c r="F625" s="39">
        <v>11120.265554350466</v>
      </c>
      <c r="G625" s="39">
        <v>4753.0524187200599</v>
      </c>
      <c r="H625" s="83">
        <v>4752.8215400503959</v>
      </c>
      <c r="I625" s="85">
        <v>0.58753575639575117</v>
      </c>
    </row>
    <row r="626" spans="1:9" hidden="1" x14ac:dyDescent="0.2">
      <c r="A626" s="49" t="s">
        <v>12947</v>
      </c>
      <c r="B626" s="1" t="s">
        <v>6415</v>
      </c>
      <c r="C626" s="1" t="s">
        <v>12752</v>
      </c>
      <c r="D626" s="1" t="s">
        <v>69</v>
      </c>
      <c r="E626" s="39">
        <v>8118.6146775942625</v>
      </c>
      <c r="F626" s="39">
        <v>11160.403137634017</v>
      </c>
      <c r="G626" s="39">
        <v>4771.7262895899303</v>
      </c>
      <c r="H626" s="83">
        <v>4772.0768308957695</v>
      </c>
      <c r="I626" s="85">
        <v>0.58779447238279925</v>
      </c>
    </row>
    <row r="627" spans="1:9" hidden="1" x14ac:dyDescent="0.2">
      <c r="A627" s="49" t="s">
        <v>12948</v>
      </c>
      <c r="B627" s="1" t="s">
        <v>6415</v>
      </c>
      <c r="C627" s="1" t="s">
        <v>12752</v>
      </c>
      <c r="D627" s="1" t="s">
        <v>69</v>
      </c>
      <c r="E627" s="39">
        <v>8145.4639533775407</v>
      </c>
      <c r="F627" s="39">
        <v>11197.311988909085</v>
      </c>
      <c r="G627" s="39">
        <v>4788.8698646881194</v>
      </c>
      <c r="H627" s="83">
        <v>4789.7873134381343</v>
      </c>
      <c r="I627" s="85">
        <v>0.58803124547031294</v>
      </c>
    </row>
    <row r="628" spans="1:9" x14ac:dyDescent="0.2">
      <c r="A628" s="49" t="s">
        <v>12946</v>
      </c>
      <c r="B628" s="1" t="s">
        <v>6414</v>
      </c>
      <c r="C628" s="1" t="s">
        <v>12751</v>
      </c>
      <c r="D628" s="1" t="s">
        <v>69</v>
      </c>
      <c r="E628" s="39">
        <v>6265.9166666666661</v>
      </c>
      <c r="F628" s="39">
        <v>20407.874087671924</v>
      </c>
      <c r="G628" s="39">
        <v>8722.7858740653264</v>
      </c>
      <c r="H628" s="83">
        <v>8722.3621663043014</v>
      </c>
      <c r="I628" s="85">
        <v>1.3920329028161831</v>
      </c>
    </row>
    <row r="629" spans="1:9" hidden="1" x14ac:dyDescent="0.2">
      <c r="A629" s="49" t="s">
        <v>12947</v>
      </c>
      <c r="B629" s="1" t="s">
        <v>6414</v>
      </c>
      <c r="C629" s="1" t="s">
        <v>12751</v>
      </c>
      <c r="D629" s="1" t="s">
        <v>69</v>
      </c>
      <c r="E629" s="39">
        <v>6273.6507732357895</v>
      </c>
      <c r="F629" s="39">
        <v>20433.063805544007</v>
      </c>
      <c r="G629" s="39">
        <v>8736.3320603535849</v>
      </c>
      <c r="H629" s="83">
        <v>8736.9738501509946</v>
      </c>
      <c r="I629" s="85">
        <v>1.3926458717504746</v>
      </c>
    </row>
    <row r="630" spans="1:9" hidden="1" x14ac:dyDescent="0.2">
      <c r="A630" s="49" t="s">
        <v>12948</v>
      </c>
      <c r="B630" s="1" t="s">
        <v>6414</v>
      </c>
      <c r="C630" s="1" t="s">
        <v>12751</v>
      </c>
      <c r="D630" s="1" t="s">
        <v>69</v>
      </c>
      <c r="E630" s="39">
        <v>6283.7165709954788</v>
      </c>
      <c r="F630" s="39">
        <v>20465.847761060762</v>
      </c>
      <c r="G630" s="39">
        <v>8752.84011871025</v>
      </c>
      <c r="H630" s="83">
        <v>8754.5169824490622</v>
      </c>
      <c r="I630" s="85">
        <v>1.3932068519542018</v>
      </c>
    </row>
    <row r="631" spans="1:9" x14ac:dyDescent="0.2">
      <c r="A631" s="49" t="s">
        <v>12946</v>
      </c>
      <c r="B631" s="1" t="s">
        <v>6413</v>
      </c>
      <c r="C631" s="1" t="s">
        <v>12750</v>
      </c>
      <c r="D631" s="1" t="s">
        <v>69</v>
      </c>
      <c r="E631" s="39">
        <v>12803.166666666664</v>
      </c>
      <c r="F631" s="39">
        <v>48533.755034863854</v>
      </c>
      <c r="G631" s="39">
        <v>20744.422031160811</v>
      </c>
      <c r="H631" s="83">
        <v>20743.4143745773</v>
      </c>
      <c r="I631" s="85">
        <v>1.6201784226228384</v>
      </c>
    </row>
    <row r="632" spans="1:9" hidden="1" x14ac:dyDescent="0.2">
      <c r="A632" s="49" t="s">
        <v>12947</v>
      </c>
      <c r="B632" s="1" t="s">
        <v>6413</v>
      </c>
      <c r="C632" s="1" t="s">
        <v>12750</v>
      </c>
      <c r="D632" s="1" t="s">
        <v>69</v>
      </c>
      <c r="E632" s="39">
        <v>12826.349846822824</v>
      </c>
      <c r="F632" s="39">
        <v>48621.636948449937</v>
      </c>
      <c r="G632" s="39">
        <v>20788.598799577157</v>
      </c>
      <c r="H632" s="83">
        <v>20790.125974885948</v>
      </c>
      <c r="I632" s="85">
        <v>1.620891853346399</v>
      </c>
    </row>
    <row r="633" spans="1:9" hidden="1" x14ac:dyDescent="0.2">
      <c r="A633" s="49" t="s">
        <v>12948</v>
      </c>
      <c r="B633" s="1" t="s">
        <v>6413</v>
      </c>
      <c r="C633" s="1" t="s">
        <v>12750</v>
      </c>
      <c r="D633" s="1" t="s">
        <v>69</v>
      </c>
      <c r="E633" s="39">
        <v>12850.439444965723</v>
      </c>
      <c r="F633" s="39">
        <v>48712.954876709016</v>
      </c>
      <c r="G633" s="39">
        <v>20833.571651843526</v>
      </c>
      <c r="H633" s="83">
        <v>20837.562934716188</v>
      </c>
      <c r="I633" s="85">
        <v>1.6215447747103695</v>
      </c>
    </row>
    <row r="634" spans="1:9" x14ac:dyDescent="0.2">
      <c r="A634" s="49" t="s">
        <v>12946</v>
      </c>
      <c r="B634" s="1" t="s">
        <v>6412</v>
      </c>
      <c r="C634" s="1" t="s">
        <v>12749</v>
      </c>
      <c r="D634" s="1" t="s">
        <v>69</v>
      </c>
      <c r="E634" s="39">
        <v>6927.4166666666679</v>
      </c>
      <c r="F634" s="39">
        <v>15002.532180169645</v>
      </c>
      <c r="G634" s="39">
        <v>6412.4207751481108</v>
      </c>
      <c r="H634" s="83">
        <v>6412.1092929578326</v>
      </c>
      <c r="I634" s="85">
        <v>0.92561334210075885</v>
      </c>
    </row>
    <row r="635" spans="1:9" hidden="1" x14ac:dyDescent="0.2">
      <c r="A635" s="49" t="s">
        <v>12947</v>
      </c>
      <c r="B635" s="1" t="s">
        <v>6412</v>
      </c>
      <c r="C635" s="1" t="s">
        <v>12749</v>
      </c>
      <c r="D635" s="1" t="s">
        <v>69</v>
      </c>
      <c r="E635" s="39">
        <v>6933.3583129342851</v>
      </c>
      <c r="F635" s="39">
        <v>15015.399854170264</v>
      </c>
      <c r="G635" s="39">
        <v>6419.9632709718198</v>
      </c>
      <c r="H635" s="83">
        <v>6420.4348953215558</v>
      </c>
      <c r="I635" s="85">
        <v>0.92602092745504538</v>
      </c>
    </row>
    <row r="636" spans="1:9" hidden="1" x14ac:dyDescent="0.2">
      <c r="A636" s="49" t="s">
        <v>12948</v>
      </c>
      <c r="B636" s="1" t="s">
        <v>6412</v>
      </c>
      <c r="C636" s="1" t="s">
        <v>12749</v>
      </c>
      <c r="D636" s="1" t="s">
        <v>69</v>
      </c>
      <c r="E636" s="39">
        <v>6940.8103156015541</v>
      </c>
      <c r="F636" s="39">
        <v>15031.53846906842</v>
      </c>
      <c r="G636" s="39">
        <v>6428.6930350535949</v>
      </c>
      <c r="H636" s="83">
        <v>6429.9246401203209</v>
      </c>
      <c r="I636" s="85">
        <v>0.92639394361017702</v>
      </c>
    </row>
    <row r="637" spans="1:9" x14ac:dyDescent="0.2">
      <c r="A637" s="49" t="s">
        <v>12946</v>
      </c>
      <c r="B637" s="1" t="s">
        <v>6411</v>
      </c>
      <c r="C637" s="1" t="s">
        <v>12748</v>
      </c>
      <c r="D637" s="1" t="s">
        <v>69</v>
      </c>
      <c r="E637" s="39">
        <v>7069.3333333333339</v>
      </c>
      <c r="F637" s="39">
        <v>10368.50852266752</v>
      </c>
      <c r="G637" s="39">
        <v>4431.7345005222733</v>
      </c>
      <c r="H637" s="83">
        <v>4431.5192298129168</v>
      </c>
      <c r="I637" s="85">
        <v>0.62686522488866225</v>
      </c>
    </row>
    <row r="638" spans="1:9" hidden="1" x14ac:dyDescent="0.2">
      <c r="A638" s="49" t="s">
        <v>12947</v>
      </c>
      <c r="B638" s="1" t="s">
        <v>6411</v>
      </c>
      <c r="C638" s="1" t="s">
        <v>12748</v>
      </c>
      <c r="D638" s="1" t="s">
        <v>69</v>
      </c>
      <c r="E638" s="39">
        <v>7108.5964015974478</v>
      </c>
      <c r="F638" s="39">
        <v>10426.095205700696</v>
      </c>
      <c r="G638" s="39">
        <v>4457.7666216237185</v>
      </c>
      <c r="H638" s="83">
        <v>4458.0940987751392</v>
      </c>
      <c r="I638" s="85">
        <v>0.6271412592468063</v>
      </c>
    </row>
    <row r="639" spans="1:9" hidden="1" x14ac:dyDescent="0.2">
      <c r="A639" s="49" t="s">
        <v>12948</v>
      </c>
      <c r="B639" s="1" t="s">
        <v>6411</v>
      </c>
      <c r="C639" s="1" t="s">
        <v>12748</v>
      </c>
      <c r="D639" s="1" t="s">
        <v>69</v>
      </c>
      <c r="E639" s="39">
        <v>7148.079670976399</v>
      </c>
      <c r="F639" s="39">
        <v>10484.004855133708</v>
      </c>
      <c r="G639" s="39">
        <v>4483.8024484557736</v>
      </c>
      <c r="H639" s="83">
        <v>4484.6614525773894</v>
      </c>
      <c r="I639" s="85">
        <v>0.62739388185425782</v>
      </c>
    </row>
    <row r="640" spans="1:9" x14ac:dyDescent="0.2">
      <c r="A640" s="49" t="s">
        <v>12946</v>
      </c>
      <c r="B640" s="1" t="s">
        <v>6410</v>
      </c>
      <c r="C640" s="1" t="s">
        <v>12747</v>
      </c>
      <c r="D640" s="1" t="s">
        <v>69</v>
      </c>
      <c r="E640" s="39">
        <v>8048.9166666666661</v>
      </c>
      <c r="F640" s="39">
        <v>20358.697677888988</v>
      </c>
      <c r="G640" s="39">
        <v>8701.7667668937975</v>
      </c>
      <c r="H640" s="83">
        <v>8701.3440801321376</v>
      </c>
      <c r="I640" s="85">
        <v>1.0810577920588242</v>
      </c>
    </row>
    <row r="641" spans="1:9" hidden="1" x14ac:dyDescent="0.2">
      <c r="A641" s="49" t="s">
        <v>12947</v>
      </c>
      <c r="B641" s="1" t="s">
        <v>6410</v>
      </c>
      <c r="C641" s="1" t="s">
        <v>12747</v>
      </c>
      <c r="D641" s="1" t="s">
        <v>69</v>
      </c>
      <c r="E641" s="39">
        <v>8076.0481531650212</v>
      </c>
      <c r="F641" s="39">
        <v>20427.323277338819</v>
      </c>
      <c r="G641" s="39">
        <v>8733.8776481773384</v>
      </c>
      <c r="H641" s="83">
        <v>8734.5192576683348</v>
      </c>
      <c r="I641" s="85">
        <v>1.0815338259523946</v>
      </c>
    </row>
    <row r="642" spans="1:9" hidden="1" x14ac:dyDescent="0.2">
      <c r="A642" s="49" t="s">
        <v>12948</v>
      </c>
      <c r="B642" s="1" t="s">
        <v>6410</v>
      </c>
      <c r="C642" s="1" t="s">
        <v>12747</v>
      </c>
      <c r="D642" s="1" t="s">
        <v>69</v>
      </c>
      <c r="E642" s="39">
        <v>8100.6813059162596</v>
      </c>
      <c r="F642" s="39">
        <v>20489.629663463129</v>
      </c>
      <c r="G642" s="39">
        <v>8763.0111701065543</v>
      </c>
      <c r="H642" s="83">
        <v>8764.6899824091543</v>
      </c>
      <c r="I642" s="85">
        <v>1.0819694852095887</v>
      </c>
    </row>
    <row r="643" spans="1:9" x14ac:dyDescent="0.2">
      <c r="A643" s="49" t="s">
        <v>12946</v>
      </c>
      <c r="B643" s="1" t="s">
        <v>6409</v>
      </c>
      <c r="C643" s="1" t="s">
        <v>12746</v>
      </c>
      <c r="D643" s="1" t="s">
        <v>69</v>
      </c>
      <c r="E643" s="39">
        <v>11944.333333333332</v>
      </c>
      <c r="F643" s="39">
        <v>22570.99637445245</v>
      </c>
      <c r="G643" s="39">
        <v>9647.3531487332548</v>
      </c>
      <c r="H643" s="83">
        <v>9646.8845302825121</v>
      </c>
      <c r="I643" s="85">
        <v>0.80765365977862691</v>
      </c>
    </row>
    <row r="644" spans="1:9" hidden="1" x14ac:dyDescent="0.2">
      <c r="A644" s="49" t="s">
        <v>12947</v>
      </c>
      <c r="B644" s="1" t="s">
        <v>6409</v>
      </c>
      <c r="C644" s="1" t="s">
        <v>12746</v>
      </c>
      <c r="D644" s="1" t="s">
        <v>69</v>
      </c>
      <c r="E644" s="39">
        <v>11989.338337390031</v>
      </c>
      <c r="F644" s="39">
        <v>22656.041538133635</v>
      </c>
      <c r="G644" s="39">
        <v>9686.7852972981855</v>
      </c>
      <c r="H644" s="83">
        <v>9687.496909440506</v>
      </c>
      <c r="I644" s="85">
        <v>0.8080093026676054</v>
      </c>
    </row>
    <row r="645" spans="1:9" hidden="1" x14ac:dyDescent="0.2">
      <c r="A645" s="49" t="s">
        <v>12948</v>
      </c>
      <c r="B645" s="1" t="s">
        <v>6409</v>
      </c>
      <c r="C645" s="1" t="s">
        <v>12746</v>
      </c>
      <c r="D645" s="1" t="s">
        <v>69</v>
      </c>
      <c r="E645" s="39">
        <v>12033.00019922197</v>
      </c>
      <c r="F645" s="39">
        <v>22738.548589603834</v>
      </c>
      <c r="G645" s="39">
        <v>9724.8295140260088</v>
      </c>
      <c r="H645" s="83">
        <v>9726.6925908967205</v>
      </c>
      <c r="I645" s="85">
        <v>0.80833478183816776</v>
      </c>
    </row>
    <row r="646" spans="1:9" x14ac:dyDescent="0.2">
      <c r="A646" s="49" t="s">
        <v>12946</v>
      </c>
      <c r="B646" s="1" t="s">
        <v>6408</v>
      </c>
      <c r="C646" s="1" t="s">
        <v>12745</v>
      </c>
      <c r="D646" s="1" t="s">
        <v>69</v>
      </c>
      <c r="E646" s="39">
        <v>10124.166666666668</v>
      </c>
      <c r="F646" s="39">
        <v>15390.411441775848</v>
      </c>
      <c r="G646" s="39">
        <v>6578.2091237750428</v>
      </c>
      <c r="H646" s="83">
        <v>6577.8895884454332</v>
      </c>
      <c r="I646" s="85">
        <v>0.64972158252815204</v>
      </c>
    </row>
    <row r="647" spans="1:9" hidden="1" x14ac:dyDescent="0.2">
      <c r="A647" s="49" t="s">
        <v>12947</v>
      </c>
      <c r="B647" s="1" t="s">
        <v>6408</v>
      </c>
      <c r="C647" s="1" t="s">
        <v>12745</v>
      </c>
      <c r="D647" s="1" t="s">
        <v>69</v>
      </c>
      <c r="E647" s="39">
        <v>10163.132859972735</v>
      </c>
      <c r="F647" s="39">
        <v>15449.646514354676</v>
      </c>
      <c r="G647" s="39">
        <v>6605.6291630560609</v>
      </c>
      <c r="H647" s="83">
        <v>6606.1144268227108</v>
      </c>
      <c r="I647" s="85">
        <v>0.65000768147396171</v>
      </c>
    </row>
    <row r="648" spans="1:9" hidden="1" x14ac:dyDescent="0.2">
      <c r="A648" s="49" t="s">
        <v>12948</v>
      </c>
      <c r="B648" s="1" t="s">
        <v>6408</v>
      </c>
      <c r="C648" s="1" t="s">
        <v>12745</v>
      </c>
      <c r="D648" s="1" t="s">
        <v>69</v>
      </c>
      <c r="E648" s="39">
        <v>10200.263148826434</v>
      </c>
      <c r="F648" s="39">
        <v>15506.090707859697</v>
      </c>
      <c r="G648" s="39">
        <v>6631.6496837402437</v>
      </c>
      <c r="H648" s="83">
        <v>6632.9201711171818</v>
      </c>
      <c r="I648" s="85">
        <v>0.6502695150448462</v>
      </c>
    </row>
    <row r="649" spans="1:9" x14ac:dyDescent="0.2">
      <c r="A649" s="49" t="s">
        <v>12946</v>
      </c>
      <c r="B649" s="1" t="s">
        <v>6407</v>
      </c>
      <c r="C649" s="1" t="s">
        <v>12744</v>
      </c>
      <c r="D649" s="1" t="s">
        <v>69</v>
      </c>
      <c r="E649" s="39">
        <v>5004.25</v>
      </c>
      <c r="F649" s="39">
        <v>11244.150744356582</v>
      </c>
      <c r="G649" s="39">
        <v>4806.0037443088449</v>
      </c>
      <c r="H649" s="83">
        <v>4805.7702935380275</v>
      </c>
      <c r="I649" s="85">
        <v>0.96033777160174405</v>
      </c>
    </row>
    <row r="650" spans="1:9" hidden="1" x14ac:dyDescent="0.2">
      <c r="A650" s="49" t="s">
        <v>12947</v>
      </c>
      <c r="B650" s="1" t="s">
        <v>6407</v>
      </c>
      <c r="C650" s="1" t="s">
        <v>12744</v>
      </c>
      <c r="D650" s="1" t="s">
        <v>69</v>
      </c>
      <c r="E650" s="39">
        <v>5020.1687495511451</v>
      </c>
      <c r="F650" s="39">
        <v>11279.918905342691</v>
      </c>
      <c r="G650" s="39">
        <v>4822.8262833592325</v>
      </c>
      <c r="H650" s="83">
        <v>4823.1805785808365</v>
      </c>
      <c r="I650" s="85">
        <v>0.96076064754039969</v>
      </c>
    </row>
    <row r="651" spans="1:9" hidden="1" x14ac:dyDescent="0.2">
      <c r="A651" s="49" t="s">
        <v>12948</v>
      </c>
      <c r="B651" s="1" t="s">
        <v>6407</v>
      </c>
      <c r="C651" s="1" t="s">
        <v>12744</v>
      </c>
      <c r="D651" s="1" t="s">
        <v>69</v>
      </c>
      <c r="E651" s="39">
        <v>5036.4431493160446</v>
      </c>
      <c r="F651" s="39">
        <v>11316.48618400192</v>
      </c>
      <c r="G651" s="39">
        <v>4839.8383214118248</v>
      </c>
      <c r="H651" s="83">
        <v>4840.7655346675028</v>
      </c>
      <c r="I651" s="85">
        <v>0.96114765741471442</v>
      </c>
    </row>
    <row r="652" spans="1:9" x14ac:dyDescent="0.2">
      <c r="A652" s="49" t="s">
        <v>12946</v>
      </c>
      <c r="B652" s="1" t="s">
        <v>6406</v>
      </c>
      <c r="C652" s="1" t="s">
        <v>12743</v>
      </c>
      <c r="D652" s="1" t="s">
        <v>69</v>
      </c>
      <c r="E652" s="39">
        <v>8908.9166666666679</v>
      </c>
      <c r="F652" s="39">
        <v>22196.731296187489</v>
      </c>
      <c r="G652" s="39">
        <v>9487.3838092606202</v>
      </c>
      <c r="H652" s="83">
        <v>9486.9229612918807</v>
      </c>
      <c r="I652" s="85">
        <v>1.0648795264622761</v>
      </c>
    </row>
    <row r="653" spans="1:9" hidden="1" x14ac:dyDescent="0.2">
      <c r="A653" s="49" t="s">
        <v>12947</v>
      </c>
      <c r="B653" s="1" t="s">
        <v>6406</v>
      </c>
      <c r="C653" s="1" t="s">
        <v>12743</v>
      </c>
      <c r="D653" s="1" t="s">
        <v>69</v>
      </c>
      <c r="E653" s="39">
        <v>8945.2979014271568</v>
      </c>
      <c r="F653" s="39">
        <v>22287.375818121742</v>
      </c>
      <c r="G653" s="39">
        <v>9529.1590998789143</v>
      </c>
      <c r="H653" s="83">
        <v>9529.8591324607733</v>
      </c>
      <c r="I653" s="85">
        <v>1.0653484364048238</v>
      </c>
    </row>
    <row r="654" spans="1:9" hidden="1" x14ac:dyDescent="0.2">
      <c r="A654" s="49" t="s">
        <v>12948</v>
      </c>
      <c r="B654" s="1" t="s">
        <v>6406</v>
      </c>
      <c r="C654" s="1" t="s">
        <v>12743</v>
      </c>
      <c r="D654" s="1" t="s">
        <v>69</v>
      </c>
      <c r="E654" s="39">
        <v>8980.1790908390285</v>
      </c>
      <c r="F654" s="39">
        <v>22374.282949216999</v>
      </c>
      <c r="G654" s="39">
        <v>9569.0402719545473</v>
      </c>
      <c r="H654" s="83">
        <v>9570.8735028178617</v>
      </c>
      <c r="I654" s="85">
        <v>1.0657775759262329</v>
      </c>
    </row>
    <row r="655" spans="1:9" x14ac:dyDescent="0.2">
      <c r="A655" s="49" t="s">
        <v>12946</v>
      </c>
      <c r="B655" s="1" t="s">
        <v>6405</v>
      </c>
      <c r="C655" s="1" t="s">
        <v>12742</v>
      </c>
      <c r="D655" s="1" t="s">
        <v>69</v>
      </c>
      <c r="E655" s="39">
        <v>3402.25</v>
      </c>
      <c r="F655" s="39">
        <v>5136.7540578236194</v>
      </c>
      <c r="G655" s="39">
        <v>2195.5645914729894</v>
      </c>
      <c r="H655" s="83">
        <v>2195.4579423163245</v>
      </c>
      <c r="I655" s="85">
        <v>0.64529589016572109</v>
      </c>
    </row>
    <row r="656" spans="1:9" hidden="1" x14ac:dyDescent="0.2">
      <c r="A656" s="49" t="s">
        <v>12947</v>
      </c>
      <c r="B656" s="1" t="s">
        <v>6405</v>
      </c>
      <c r="C656" s="1" t="s">
        <v>12742</v>
      </c>
      <c r="D656" s="1" t="s">
        <v>69</v>
      </c>
      <c r="E656" s="39">
        <v>3416.257117477624</v>
      </c>
      <c r="F656" s="39">
        <v>5157.9021561531354</v>
      </c>
      <c r="G656" s="39">
        <v>2205.3054010794644</v>
      </c>
      <c r="H656" s="83">
        <v>2205.4674075710682</v>
      </c>
      <c r="I656" s="85">
        <v>0.64558004029844918</v>
      </c>
    </row>
    <row r="657" spans="1:9" hidden="1" x14ac:dyDescent="0.2">
      <c r="A657" s="49" t="s">
        <v>12948</v>
      </c>
      <c r="B657" s="1" t="s">
        <v>6405</v>
      </c>
      <c r="C657" s="1" t="s">
        <v>12742</v>
      </c>
      <c r="D657" s="1" t="s">
        <v>69</v>
      </c>
      <c r="E657" s="39">
        <v>3430.1419878837264</v>
      </c>
      <c r="F657" s="39">
        <v>5178.8656845243313</v>
      </c>
      <c r="G657" s="39">
        <v>2214.8988823792029</v>
      </c>
      <c r="H657" s="83">
        <v>2215.3232113479294</v>
      </c>
      <c r="I657" s="85">
        <v>0.64584009034410372</v>
      </c>
    </row>
    <row r="658" spans="1:9" x14ac:dyDescent="0.2">
      <c r="A658" s="49" t="s">
        <v>12946</v>
      </c>
      <c r="B658" s="1" t="s">
        <v>6404</v>
      </c>
      <c r="C658" s="1" t="s">
        <v>12741</v>
      </c>
      <c r="D658" s="1" t="s">
        <v>69</v>
      </c>
      <c r="E658" s="39">
        <v>18892.666666666664</v>
      </c>
      <c r="F658" s="39">
        <v>61207.146745581093</v>
      </c>
      <c r="G658" s="39">
        <v>26161.315614286199</v>
      </c>
      <c r="H658" s="83">
        <v>26160.044833067397</v>
      </c>
      <c r="I658" s="85">
        <v>1.3846666166625887</v>
      </c>
    </row>
    <row r="659" spans="1:9" hidden="1" x14ac:dyDescent="0.2">
      <c r="A659" s="49" t="s">
        <v>12947</v>
      </c>
      <c r="B659" s="1" t="s">
        <v>6404</v>
      </c>
      <c r="C659" s="1" t="s">
        <v>12741</v>
      </c>
      <c r="D659" s="1" t="s">
        <v>69</v>
      </c>
      <c r="E659" s="39">
        <v>18923.517369503053</v>
      </c>
      <c r="F659" s="39">
        <v>61307.094705762</v>
      </c>
      <c r="G659" s="39">
        <v>26212.375300260181</v>
      </c>
      <c r="H659" s="83">
        <v>26214.300917889792</v>
      </c>
      <c r="I659" s="85">
        <v>1.3852763419202654</v>
      </c>
    </row>
    <row r="660" spans="1:9" hidden="1" x14ac:dyDescent="0.2">
      <c r="A660" s="49" t="s">
        <v>12948</v>
      </c>
      <c r="B660" s="1" t="s">
        <v>6404</v>
      </c>
      <c r="C660" s="1" t="s">
        <v>12741</v>
      </c>
      <c r="D660" s="1" t="s">
        <v>69</v>
      </c>
      <c r="E660" s="39">
        <v>18956.695751453935</v>
      </c>
      <c r="F660" s="39">
        <v>61414.583718757269</v>
      </c>
      <c r="G660" s="39">
        <v>26265.808214903198</v>
      </c>
      <c r="H660" s="83">
        <v>26270.84020232315</v>
      </c>
      <c r="I660" s="85">
        <v>1.3858343535585962</v>
      </c>
    </row>
    <row r="661" spans="1:9" x14ac:dyDescent="0.2">
      <c r="A661" s="49" t="s">
        <v>12946</v>
      </c>
      <c r="B661" s="1" t="s">
        <v>6403</v>
      </c>
      <c r="C661" s="1" t="s">
        <v>12740</v>
      </c>
      <c r="D661" s="1" t="s">
        <v>69</v>
      </c>
      <c r="E661" s="39">
        <v>3300.333333333333</v>
      </c>
      <c r="F661" s="39">
        <v>7018.124858744457</v>
      </c>
      <c r="G661" s="39">
        <v>2999.7049235649415</v>
      </c>
      <c r="H661" s="83">
        <v>2999.559213435718</v>
      </c>
      <c r="I661" s="85">
        <v>0.90886553280548987</v>
      </c>
    </row>
    <row r="662" spans="1:9" hidden="1" x14ac:dyDescent="0.2">
      <c r="A662" s="49" t="s">
        <v>12947</v>
      </c>
      <c r="B662" s="1" t="s">
        <v>6403</v>
      </c>
      <c r="C662" s="1" t="s">
        <v>12740</v>
      </c>
      <c r="D662" s="1" t="s">
        <v>69</v>
      </c>
      <c r="E662" s="39">
        <v>3311.0055217151075</v>
      </c>
      <c r="F662" s="39">
        <v>7040.8191574756975</v>
      </c>
      <c r="G662" s="39">
        <v>3010.3627494138777</v>
      </c>
      <c r="H662" s="83">
        <v>3010.5838971547978</v>
      </c>
      <c r="I662" s="85">
        <v>0.90926574341540489</v>
      </c>
    </row>
    <row r="663" spans="1:9" hidden="1" x14ac:dyDescent="0.2">
      <c r="A663" s="49" t="s">
        <v>12948</v>
      </c>
      <c r="B663" s="1" t="s">
        <v>6403</v>
      </c>
      <c r="C663" s="1" t="s">
        <v>12740</v>
      </c>
      <c r="D663" s="1" t="s">
        <v>69</v>
      </c>
      <c r="E663" s="39">
        <v>3321.9772740273029</v>
      </c>
      <c r="F663" s="39">
        <v>7064.1504758211795</v>
      </c>
      <c r="G663" s="39">
        <v>3021.1980667137022</v>
      </c>
      <c r="H663" s="83">
        <v>3021.7768659853828</v>
      </c>
      <c r="I663" s="85">
        <v>0.90963201031234608</v>
      </c>
    </row>
    <row r="664" spans="1:9" x14ac:dyDescent="0.2">
      <c r="A664" s="49" t="s">
        <v>12946</v>
      </c>
      <c r="B664" s="1" t="s">
        <v>6402</v>
      </c>
      <c r="C664" s="1" t="s">
        <v>12739</v>
      </c>
      <c r="D664" s="1" t="s">
        <v>69</v>
      </c>
      <c r="E664" s="39">
        <v>9787.1666666666679</v>
      </c>
      <c r="F664" s="39">
        <v>20840.226204196544</v>
      </c>
      <c r="G664" s="39">
        <v>8907.5829243823591</v>
      </c>
      <c r="H664" s="83">
        <v>8907.1502401377238</v>
      </c>
      <c r="I664" s="85">
        <v>0.91008465917658055</v>
      </c>
    </row>
    <row r="665" spans="1:9" hidden="1" x14ac:dyDescent="0.2">
      <c r="A665" s="49" t="s">
        <v>12947</v>
      </c>
      <c r="B665" s="1" t="s">
        <v>6402</v>
      </c>
      <c r="C665" s="1" t="s">
        <v>12739</v>
      </c>
      <c r="D665" s="1" t="s">
        <v>69</v>
      </c>
      <c r="E665" s="39">
        <v>9809.2621373716211</v>
      </c>
      <c r="F665" s="39">
        <v>20887.275020596873</v>
      </c>
      <c r="G665" s="39">
        <v>8930.5339694751056</v>
      </c>
      <c r="H665" s="83">
        <v>8931.1900257636516</v>
      </c>
      <c r="I665" s="85">
        <v>0.91048540661762278</v>
      </c>
    </row>
    <row r="666" spans="1:9" hidden="1" x14ac:dyDescent="0.2">
      <c r="A666" s="49" t="s">
        <v>12948</v>
      </c>
      <c r="B666" s="1" t="s">
        <v>6402</v>
      </c>
      <c r="C666" s="1" t="s">
        <v>12739</v>
      </c>
      <c r="D666" s="1" t="s">
        <v>69</v>
      </c>
      <c r="E666" s="39">
        <v>9835.4058024529095</v>
      </c>
      <c r="F666" s="39">
        <v>20942.943827786643</v>
      </c>
      <c r="G666" s="39">
        <v>8956.884712517036</v>
      </c>
      <c r="H666" s="83">
        <v>8958.6006669939197</v>
      </c>
      <c r="I666" s="85">
        <v>0.91085216481456022</v>
      </c>
    </row>
    <row r="667" spans="1:9" x14ac:dyDescent="0.2">
      <c r="A667" s="49" t="s">
        <v>12946</v>
      </c>
      <c r="B667" s="1" t="s">
        <v>6401</v>
      </c>
      <c r="C667" s="1" t="s">
        <v>12738</v>
      </c>
      <c r="D667" s="1" t="s">
        <v>69</v>
      </c>
      <c r="E667" s="39">
        <v>10166</v>
      </c>
      <c r="F667" s="39">
        <v>16267.327272574903</v>
      </c>
      <c r="G667" s="39">
        <v>6953.022736833298</v>
      </c>
      <c r="H667" s="83">
        <v>6952.6849949995867</v>
      </c>
      <c r="I667" s="85">
        <v>0.68391550216403563</v>
      </c>
    </row>
    <row r="668" spans="1:9" hidden="1" x14ac:dyDescent="0.2">
      <c r="A668" s="49" t="s">
        <v>12947</v>
      </c>
      <c r="B668" s="1" t="s">
        <v>6401</v>
      </c>
      <c r="C668" s="1" t="s">
        <v>12738</v>
      </c>
      <c r="D668" s="1" t="s">
        <v>69</v>
      </c>
      <c r="E668" s="39">
        <v>10209.39266839652</v>
      </c>
      <c r="F668" s="39">
        <v>16336.762914718962</v>
      </c>
      <c r="G668" s="39">
        <v>6984.9234051493677</v>
      </c>
      <c r="H668" s="83">
        <v>6985.4365326891793</v>
      </c>
      <c r="I668" s="85">
        <v>0.6842166580890563</v>
      </c>
    </row>
    <row r="669" spans="1:9" hidden="1" x14ac:dyDescent="0.2">
      <c r="A669" s="49" t="s">
        <v>12948</v>
      </c>
      <c r="B669" s="1" t="s">
        <v>6401</v>
      </c>
      <c r="C669" s="1" t="s">
        <v>12738</v>
      </c>
      <c r="D669" s="1" t="s">
        <v>69</v>
      </c>
      <c r="E669" s="39">
        <v>10250.054145207891</v>
      </c>
      <c r="F669" s="39">
        <v>16401.828186278748</v>
      </c>
      <c r="G669" s="39">
        <v>7014.7389663574941</v>
      </c>
      <c r="H669" s="83">
        <v>7016.0828457441157</v>
      </c>
      <c r="I669" s="85">
        <v>0.68449227158709958</v>
      </c>
    </row>
    <row r="670" spans="1:9" x14ac:dyDescent="0.2">
      <c r="A670" s="49" t="s">
        <v>12946</v>
      </c>
      <c r="B670" s="1" t="s">
        <v>6400</v>
      </c>
      <c r="C670" s="1" t="s">
        <v>12737</v>
      </c>
      <c r="D670" s="1" t="s">
        <v>69</v>
      </c>
      <c r="E670" s="39">
        <v>1771.6666666666665</v>
      </c>
      <c r="F670" s="39">
        <v>4093.1264815395798</v>
      </c>
      <c r="G670" s="39">
        <v>1749.4946166638717</v>
      </c>
      <c r="H670" s="83">
        <v>1749.4096352763136</v>
      </c>
      <c r="I670" s="85">
        <v>0.98743723533940564</v>
      </c>
    </row>
    <row r="671" spans="1:9" hidden="1" x14ac:dyDescent="0.2">
      <c r="A671" s="49" t="s">
        <v>12947</v>
      </c>
      <c r="B671" s="1" t="s">
        <v>6400</v>
      </c>
      <c r="C671" s="1" t="s">
        <v>12737</v>
      </c>
      <c r="D671" s="1" t="s">
        <v>69</v>
      </c>
      <c r="E671" s="39">
        <v>1781.3923856404413</v>
      </c>
      <c r="F671" s="39">
        <v>4115.5960570147836</v>
      </c>
      <c r="G671" s="39">
        <v>1759.6584693582513</v>
      </c>
      <c r="H671" s="83">
        <v>1759.787737664991</v>
      </c>
      <c r="I671" s="85">
        <v>0.9878720442786203</v>
      </c>
    </row>
    <row r="672" spans="1:9" hidden="1" x14ac:dyDescent="0.2">
      <c r="A672" s="49" t="s">
        <v>12948</v>
      </c>
      <c r="B672" s="1" t="s">
        <v>6400</v>
      </c>
      <c r="C672" s="1" t="s">
        <v>12737</v>
      </c>
      <c r="D672" s="1" t="s">
        <v>69</v>
      </c>
      <c r="E672" s="39">
        <v>1791.3053801611086</v>
      </c>
      <c r="F672" s="39">
        <v>4138.4982999407857</v>
      </c>
      <c r="G672" s="39">
        <v>1769.9542366310643</v>
      </c>
      <c r="H672" s="83">
        <v>1770.2933233775959</v>
      </c>
      <c r="I672" s="85">
        <v>0.98826997506052106</v>
      </c>
    </row>
    <row r="673" spans="1:9" x14ac:dyDescent="0.2">
      <c r="A673" s="49" t="s">
        <v>12946</v>
      </c>
      <c r="B673" s="1" t="s">
        <v>6399</v>
      </c>
      <c r="C673" s="1" t="s">
        <v>12736</v>
      </c>
      <c r="D673" s="1" t="s">
        <v>69</v>
      </c>
      <c r="E673" s="39">
        <v>5837.5</v>
      </c>
      <c r="F673" s="39">
        <v>8804.5916751448476</v>
      </c>
      <c r="G673" s="39">
        <v>3763.2811512327321</v>
      </c>
      <c r="H673" s="83">
        <v>3763.0983505250547</v>
      </c>
      <c r="I673" s="85">
        <v>0.64464211572163677</v>
      </c>
    </row>
    <row r="674" spans="1:9" hidden="1" x14ac:dyDescent="0.2">
      <c r="A674" s="49" t="s">
        <v>12947</v>
      </c>
      <c r="B674" s="1" t="s">
        <v>6399</v>
      </c>
      <c r="C674" s="1" t="s">
        <v>12736</v>
      </c>
      <c r="D674" s="1" t="s">
        <v>69</v>
      </c>
      <c r="E674" s="39">
        <v>5861.878920691689</v>
      </c>
      <c r="F674" s="39">
        <v>8841.3619436109821</v>
      </c>
      <c r="G674" s="39">
        <v>3780.2002940058965</v>
      </c>
      <c r="H674" s="83">
        <v>3780.4779956733801</v>
      </c>
      <c r="I674" s="85">
        <v>0.64492597797077866</v>
      </c>
    </row>
    <row r="675" spans="1:9" hidden="1" x14ac:dyDescent="0.2">
      <c r="A675" s="49" t="s">
        <v>12948</v>
      </c>
      <c r="B675" s="1" t="s">
        <v>6399</v>
      </c>
      <c r="C675" s="1" t="s">
        <v>12736</v>
      </c>
      <c r="D675" s="1" t="s">
        <v>69</v>
      </c>
      <c r="E675" s="39">
        <v>5886.1916499336949</v>
      </c>
      <c r="F675" s="39">
        <v>8878.0323767560294</v>
      </c>
      <c r="G675" s="39">
        <v>3796.9596407498643</v>
      </c>
      <c r="H675" s="83">
        <v>3797.6870599478571</v>
      </c>
      <c r="I675" s="85">
        <v>0.64518576454958554</v>
      </c>
    </row>
    <row r="676" spans="1:9" x14ac:dyDescent="0.2">
      <c r="A676" s="49" t="s">
        <v>12946</v>
      </c>
      <c r="B676" s="1" t="s">
        <v>6398</v>
      </c>
      <c r="C676" s="1" t="s">
        <v>12735</v>
      </c>
      <c r="D676" s="1" t="s">
        <v>69</v>
      </c>
      <c r="E676" s="39">
        <v>5590.8333333333339</v>
      </c>
      <c r="F676" s="39">
        <v>7447.4368308337289</v>
      </c>
      <c r="G676" s="39">
        <v>3183.2025475516361</v>
      </c>
      <c r="H676" s="83">
        <v>3183.0479240582035</v>
      </c>
      <c r="I676" s="85">
        <v>0.56933335949766639</v>
      </c>
    </row>
    <row r="677" spans="1:9" hidden="1" x14ac:dyDescent="0.2">
      <c r="A677" s="49" t="s">
        <v>12947</v>
      </c>
      <c r="B677" s="1" t="s">
        <v>6398</v>
      </c>
      <c r="C677" s="1" t="s">
        <v>12735</v>
      </c>
      <c r="D677" s="1" t="s">
        <v>69</v>
      </c>
      <c r="E677" s="39">
        <v>5617.2874346340159</v>
      </c>
      <c r="F677" s="39">
        <v>7482.6758080321142</v>
      </c>
      <c r="G677" s="39">
        <v>3199.2823582925571</v>
      </c>
      <c r="H677" s="83">
        <v>3199.5173844754445</v>
      </c>
      <c r="I677" s="85">
        <v>0.5695840602260196</v>
      </c>
    </row>
    <row r="678" spans="1:9" hidden="1" x14ac:dyDescent="0.2">
      <c r="A678" s="49" t="s">
        <v>12948</v>
      </c>
      <c r="B678" s="1" t="s">
        <v>6398</v>
      </c>
      <c r="C678" s="1" t="s">
        <v>12735</v>
      </c>
      <c r="D678" s="1" t="s">
        <v>69</v>
      </c>
      <c r="E678" s="39">
        <v>5642.1487964731787</v>
      </c>
      <c r="F678" s="39">
        <v>7515.7931289727603</v>
      </c>
      <c r="G678" s="39">
        <v>3214.356736707688</v>
      </c>
      <c r="H678" s="83">
        <v>3214.9725411988352</v>
      </c>
      <c r="I678" s="85">
        <v>0.56981349786600199</v>
      </c>
    </row>
    <row r="679" spans="1:9" x14ac:dyDescent="0.2">
      <c r="A679" s="49" t="s">
        <v>12946</v>
      </c>
      <c r="B679" s="1" t="s">
        <v>6397</v>
      </c>
      <c r="C679" s="1" t="s">
        <v>12113</v>
      </c>
      <c r="D679" s="1" t="s">
        <v>69</v>
      </c>
      <c r="E679" s="39">
        <v>6041.583333333333</v>
      </c>
      <c r="F679" s="39">
        <v>11421.412289071695</v>
      </c>
      <c r="G679" s="39">
        <v>4881.7693282992923</v>
      </c>
      <c r="H679" s="83">
        <v>4881.5321972288066</v>
      </c>
      <c r="I679" s="85">
        <v>0.8079888876639082</v>
      </c>
    </row>
    <row r="680" spans="1:9" hidden="1" x14ac:dyDescent="0.2">
      <c r="A680" s="49" t="s">
        <v>12947</v>
      </c>
      <c r="B680" s="1" t="s">
        <v>6397</v>
      </c>
      <c r="C680" s="1" t="s">
        <v>12113</v>
      </c>
      <c r="D680" s="1" t="s">
        <v>69</v>
      </c>
      <c r="E680" s="39">
        <v>6063.325526221608</v>
      </c>
      <c r="F680" s="39">
        <v>11462.515181367398</v>
      </c>
      <c r="G680" s="39">
        <v>4900.8968906610608</v>
      </c>
      <c r="H680" s="83">
        <v>4901.2569211178761</v>
      </c>
      <c r="I680" s="85">
        <v>0.80834467816741473</v>
      </c>
    </row>
    <row r="681" spans="1:9" hidden="1" x14ac:dyDescent="0.2">
      <c r="A681" s="49" t="s">
        <v>12948</v>
      </c>
      <c r="B681" s="1" t="s">
        <v>6397</v>
      </c>
      <c r="C681" s="1" t="s">
        <v>12113</v>
      </c>
      <c r="D681" s="1" t="s">
        <v>69</v>
      </c>
      <c r="E681" s="39">
        <v>6085.5325858501101</v>
      </c>
      <c r="F681" s="39">
        <v>11504.49688876945</v>
      </c>
      <c r="G681" s="39">
        <v>4920.2467979454614</v>
      </c>
      <c r="H681" s="83">
        <v>4921.1894158077303</v>
      </c>
      <c r="I681" s="85">
        <v>0.80867029243263377</v>
      </c>
    </row>
    <row r="682" spans="1:9" x14ac:dyDescent="0.2">
      <c r="A682" s="49" t="s">
        <v>12946</v>
      </c>
      <c r="B682" s="1" t="s">
        <v>6396</v>
      </c>
      <c r="C682" s="1" t="s">
        <v>12734</v>
      </c>
      <c r="D682" s="1" t="s">
        <v>69</v>
      </c>
      <c r="E682" s="39">
        <v>51857.75</v>
      </c>
      <c r="F682" s="39">
        <v>135050.91319488731</v>
      </c>
      <c r="G682" s="39">
        <v>57723.807626175483</v>
      </c>
      <c r="H682" s="83">
        <v>57721.003702562062</v>
      </c>
      <c r="I682" s="85">
        <v>1.1130641746424028</v>
      </c>
    </row>
    <row r="683" spans="1:9" hidden="1" x14ac:dyDescent="0.2">
      <c r="A683" s="49" t="s">
        <v>12947</v>
      </c>
      <c r="B683" s="1" t="s">
        <v>6396</v>
      </c>
      <c r="C683" s="1" t="s">
        <v>12734</v>
      </c>
      <c r="D683" s="1" t="s">
        <v>69</v>
      </c>
      <c r="E683" s="39">
        <v>51943.337578952851</v>
      </c>
      <c r="F683" s="39">
        <v>135273.80525433304</v>
      </c>
      <c r="G683" s="39">
        <v>57837.478168536109</v>
      </c>
      <c r="H683" s="83">
        <v>57841.727034437718</v>
      </c>
      <c r="I683" s="85">
        <v>1.1135543022532857</v>
      </c>
    </row>
    <row r="684" spans="1:9" hidden="1" x14ac:dyDescent="0.2">
      <c r="A684" s="49" t="s">
        <v>12948</v>
      </c>
      <c r="B684" s="1" t="s">
        <v>6396</v>
      </c>
      <c r="C684" s="1" t="s">
        <v>12734</v>
      </c>
      <c r="D684" s="1" t="s">
        <v>69</v>
      </c>
      <c r="E684" s="39">
        <v>52040.061628662188</v>
      </c>
      <c r="F684" s="39">
        <v>135525.6995467224</v>
      </c>
      <c r="G684" s="39">
        <v>57961.673220583943</v>
      </c>
      <c r="H684" s="83">
        <v>57972.777482371697</v>
      </c>
      <c r="I684" s="85">
        <v>1.1140028598744383</v>
      </c>
    </row>
    <row r="685" spans="1:9" x14ac:dyDescent="0.2">
      <c r="A685" s="49" t="s">
        <v>12946</v>
      </c>
      <c r="B685" s="1" t="s">
        <v>6395</v>
      </c>
      <c r="C685" s="1" t="s">
        <v>12733</v>
      </c>
      <c r="D685" s="1" t="s">
        <v>69</v>
      </c>
      <c r="E685" s="39">
        <v>6015.5</v>
      </c>
      <c r="F685" s="39">
        <v>12629.18897292745</v>
      </c>
      <c r="G685" s="39">
        <v>5398.0003355910603</v>
      </c>
      <c r="H685" s="83">
        <v>5397.7381286918853</v>
      </c>
      <c r="I685" s="85">
        <v>0.89730498357441368</v>
      </c>
    </row>
    <row r="686" spans="1:9" hidden="1" x14ac:dyDescent="0.2">
      <c r="A686" s="49" t="s">
        <v>12947</v>
      </c>
      <c r="B686" s="1" t="s">
        <v>6395</v>
      </c>
      <c r="C686" s="1" t="s">
        <v>12733</v>
      </c>
      <c r="D686" s="1" t="s">
        <v>69</v>
      </c>
      <c r="E686" s="39">
        <v>6027.263596744604</v>
      </c>
      <c r="F686" s="39">
        <v>12653.885953442606</v>
      </c>
      <c r="G686" s="39">
        <v>5410.2777045664543</v>
      </c>
      <c r="H686" s="83">
        <v>5410.6751552365922</v>
      </c>
      <c r="I686" s="85">
        <v>0.89770010360239783</v>
      </c>
    </row>
    <row r="687" spans="1:9" hidden="1" x14ac:dyDescent="0.2">
      <c r="A687" s="49" t="s">
        <v>12948</v>
      </c>
      <c r="B687" s="1" t="s">
        <v>6395</v>
      </c>
      <c r="C687" s="1" t="s">
        <v>12733</v>
      </c>
      <c r="D687" s="1" t="s">
        <v>69</v>
      </c>
      <c r="E687" s="39">
        <v>6038.3490037053552</v>
      </c>
      <c r="F687" s="39">
        <v>12677.159114335156</v>
      </c>
      <c r="G687" s="39">
        <v>5421.771342321118</v>
      </c>
      <c r="H687" s="83">
        <v>5422.8100419478415</v>
      </c>
      <c r="I687" s="85">
        <v>0.89806171167320803</v>
      </c>
    </row>
    <row r="688" spans="1:9" x14ac:dyDescent="0.2">
      <c r="A688" s="49" t="s">
        <v>12946</v>
      </c>
      <c r="B688" s="1" t="s">
        <v>6394</v>
      </c>
      <c r="C688" s="1" t="s">
        <v>12732</v>
      </c>
      <c r="D688" s="1" t="s">
        <v>69</v>
      </c>
      <c r="E688" s="39">
        <v>7128.0833333333339</v>
      </c>
      <c r="F688" s="39">
        <v>15260.552283045425</v>
      </c>
      <c r="G688" s="39">
        <v>6522.704389155183</v>
      </c>
      <c r="H688" s="83">
        <v>6522.3875499581127</v>
      </c>
      <c r="I688" s="85">
        <v>0.91502683750303782</v>
      </c>
    </row>
    <row r="689" spans="1:9" hidden="1" x14ac:dyDescent="0.2">
      <c r="A689" s="49" t="s">
        <v>12947</v>
      </c>
      <c r="B689" s="1" t="s">
        <v>6394</v>
      </c>
      <c r="C689" s="1" t="s">
        <v>12732</v>
      </c>
      <c r="D689" s="1" t="s">
        <v>69</v>
      </c>
      <c r="E689" s="39">
        <v>7145.1373581337739</v>
      </c>
      <c r="F689" s="39">
        <v>15297.0633372704</v>
      </c>
      <c r="G689" s="39">
        <v>6540.3909141807117</v>
      </c>
      <c r="H689" s="83">
        <v>6540.8713854048801</v>
      </c>
      <c r="I689" s="85">
        <v>0.91542976118702346</v>
      </c>
    </row>
    <row r="690" spans="1:9" hidden="1" x14ac:dyDescent="0.2">
      <c r="A690" s="49" t="s">
        <v>12948</v>
      </c>
      <c r="B690" s="1" t="s">
        <v>6394</v>
      </c>
      <c r="C690" s="1" t="s">
        <v>12732</v>
      </c>
      <c r="D690" s="1" t="s">
        <v>69</v>
      </c>
      <c r="E690" s="39">
        <v>7162.204537442366</v>
      </c>
      <c r="F690" s="39">
        <v>15333.602554053248</v>
      </c>
      <c r="G690" s="39">
        <v>6557.8798966165514</v>
      </c>
      <c r="H690" s="83">
        <v>6559.1362512229398</v>
      </c>
      <c r="I690" s="85">
        <v>0.91579851104967425</v>
      </c>
    </row>
    <row r="691" spans="1:9" x14ac:dyDescent="0.2">
      <c r="A691" s="49" t="s">
        <v>12946</v>
      </c>
      <c r="B691" s="1" t="s">
        <v>6393</v>
      </c>
      <c r="C691" s="1" t="s">
        <v>12731</v>
      </c>
      <c r="D691" s="1" t="s">
        <v>69</v>
      </c>
      <c r="E691" s="39">
        <v>6058.5833333333339</v>
      </c>
      <c r="F691" s="39">
        <v>9647.2416152915466</v>
      </c>
      <c r="G691" s="39">
        <v>4123.4487494410041</v>
      </c>
      <c r="H691" s="83">
        <v>4123.2484536567727</v>
      </c>
      <c r="I691" s="85">
        <v>0.6805631327989391</v>
      </c>
    </row>
    <row r="692" spans="1:9" hidden="1" x14ac:dyDescent="0.2">
      <c r="A692" s="49" t="s">
        <v>12947</v>
      </c>
      <c r="B692" s="1" t="s">
        <v>6393</v>
      </c>
      <c r="C692" s="1" t="s">
        <v>12731</v>
      </c>
      <c r="D692" s="1" t="s">
        <v>69</v>
      </c>
      <c r="E692" s="39">
        <v>6080.4334150050581</v>
      </c>
      <c r="F692" s="39">
        <v>9682.0340751131735</v>
      </c>
      <c r="G692" s="39">
        <v>4139.6368897402899</v>
      </c>
      <c r="H692" s="83">
        <v>4139.9409963954004</v>
      </c>
      <c r="I692" s="85">
        <v>0.68086281253882563</v>
      </c>
    </row>
    <row r="693" spans="1:9" hidden="1" x14ac:dyDescent="0.2">
      <c r="A693" s="49" t="s">
        <v>12948</v>
      </c>
      <c r="B693" s="1" t="s">
        <v>6393</v>
      </c>
      <c r="C693" s="1" t="s">
        <v>12731</v>
      </c>
      <c r="D693" s="1" t="s">
        <v>69</v>
      </c>
      <c r="E693" s="39">
        <v>6101.9824073561904</v>
      </c>
      <c r="F693" s="39">
        <v>9716.3471024893388</v>
      </c>
      <c r="G693" s="39">
        <v>4155.4903426866294</v>
      </c>
      <c r="H693" s="83">
        <v>4156.2864489764888</v>
      </c>
      <c r="I693" s="85">
        <v>0.68113707505382426</v>
      </c>
    </row>
    <row r="694" spans="1:9" x14ac:dyDescent="0.2">
      <c r="A694" s="49" t="s">
        <v>12946</v>
      </c>
      <c r="B694" s="1" t="s">
        <v>6392</v>
      </c>
      <c r="C694" s="1" t="s">
        <v>12730</v>
      </c>
      <c r="D694" s="1" t="s">
        <v>69</v>
      </c>
      <c r="E694" s="39">
        <v>3658</v>
      </c>
      <c r="F694" s="39">
        <v>5243.366717117101</v>
      </c>
      <c r="G694" s="39">
        <v>2241.1332476929674</v>
      </c>
      <c r="H694" s="83">
        <v>2241.024385046991</v>
      </c>
      <c r="I694" s="85">
        <v>0.61263651860223922</v>
      </c>
    </row>
    <row r="695" spans="1:9" hidden="1" x14ac:dyDescent="0.2">
      <c r="A695" s="49" t="s">
        <v>12947</v>
      </c>
      <c r="B695" s="1" t="s">
        <v>6392</v>
      </c>
      <c r="C695" s="1" t="s">
        <v>12730</v>
      </c>
      <c r="D695" s="1" t="s">
        <v>69</v>
      </c>
      <c r="E695" s="39">
        <v>3674.1111867838317</v>
      </c>
      <c r="F695" s="39">
        <v>5266.4604460825467</v>
      </c>
      <c r="G695" s="39">
        <v>2251.7204310403727</v>
      </c>
      <c r="H695" s="83">
        <v>2251.8858472801944</v>
      </c>
      <c r="I695" s="85">
        <v>0.61290628747993992</v>
      </c>
    </row>
    <row r="696" spans="1:9" hidden="1" x14ac:dyDescent="0.2">
      <c r="A696" s="49" t="s">
        <v>12948</v>
      </c>
      <c r="B696" s="1" t="s">
        <v>6392</v>
      </c>
      <c r="C696" s="1" t="s">
        <v>12730</v>
      </c>
      <c r="D696" s="1" t="s">
        <v>69</v>
      </c>
      <c r="E696" s="39">
        <v>3690.3674300781886</v>
      </c>
      <c r="F696" s="39">
        <v>5289.7620986344846</v>
      </c>
      <c r="G696" s="39">
        <v>2262.3270951645668</v>
      </c>
      <c r="H696" s="83">
        <v>2262.7605104011946</v>
      </c>
      <c r="I696" s="85">
        <v>0.61315317601132546</v>
      </c>
    </row>
    <row r="697" spans="1:9" x14ac:dyDescent="0.2">
      <c r="A697" s="49" t="s">
        <v>12946</v>
      </c>
      <c r="B697" s="1" t="s">
        <v>6391</v>
      </c>
      <c r="C697" s="1" t="s">
        <v>12729</v>
      </c>
      <c r="D697" s="1" t="s">
        <v>69</v>
      </c>
      <c r="E697" s="39">
        <v>2103.5833333333335</v>
      </c>
      <c r="F697" s="39">
        <v>2757.3051792629376</v>
      </c>
      <c r="G697" s="39">
        <v>1178.5344502243365</v>
      </c>
      <c r="H697" s="83">
        <v>1178.4772031245677</v>
      </c>
      <c r="I697" s="85">
        <v>0.56022368329813454</v>
      </c>
    </row>
    <row r="698" spans="1:9" hidden="1" x14ac:dyDescent="0.2">
      <c r="A698" s="49" t="s">
        <v>12947</v>
      </c>
      <c r="B698" s="1" t="s">
        <v>6391</v>
      </c>
      <c r="C698" s="1" t="s">
        <v>12729</v>
      </c>
      <c r="D698" s="1" t="s">
        <v>69</v>
      </c>
      <c r="E698" s="39">
        <v>2114.640185246265</v>
      </c>
      <c r="F698" s="39">
        <v>2771.7981230711393</v>
      </c>
      <c r="G698" s="39">
        <v>1185.1061122240537</v>
      </c>
      <c r="H698" s="83">
        <v>1185.1931726753298</v>
      </c>
      <c r="I698" s="85">
        <v>0.56047037266404054</v>
      </c>
    </row>
    <row r="699" spans="1:9" hidden="1" x14ac:dyDescent="0.2">
      <c r="A699" s="49" t="s">
        <v>12948</v>
      </c>
      <c r="B699" s="1" t="s">
        <v>6391</v>
      </c>
      <c r="C699" s="1" t="s">
        <v>12729</v>
      </c>
      <c r="D699" s="1" t="s">
        <v>69</v>
      </c>
      <c r="E699" s="39">
        <v>2124.7874419512023</v>
      </c>
      <c r="F699" s="39">
        <v>2785.0988005505992</v>
      </c>
      <c r="G699" s="39">
        <v>1191.1319189236251</v>
      </c>
      <c r="H699" s="83">
        <v>1191.3601152457215</v>
      </c>
      <c r="I699" s="85">
        <v>0.56069613916377914</v>
      </c>
    </row>
    <row r="700" spans="1:9" x14ac:dyDescent="0.2">
      <c r="A700" s="49" t="s">
        <v>12946</v>
      </c>
      <c r="B700" s="1" t="s">
        <v>6390</v>
      </c>
      <c r="C700" s="1" t="s">
        <v>12728</v>
      </c>
      <c r="D700" s="1" t="s">
        <v>69</v>
      </c>
      <c r="E700" s="39">
        <v>7224.083333333333</v>
      </c>
      <c r="F700" s="39">
        <v>17125.508600350826</v>
      </c>
      <c r="G700" s="39">
        <v>7319.8288005688864</v>
      </c>
      <c r="H700" s="83">
        <v>7319.4732411963478</v>
      </c>
      <c r="I700" s="85">
        <v>1.0132044307161945</v>
      </c>
    </row>
    <row r="701" spans="1:9" hidden="1" x14ac:dyDescent="0.2">
      <c r="A701" s="49" t="s">
        <v>12947</v>
      </c>
      <c r="B701" s="1" t="s">
        <v>6390</v>
      </c>
      <c r="C701" s="1" t="s">
        <v>12728</v>
      </c>
      <c r="D701" s="1" t="s">
        <v>69</v>
      </c>
      <c r="E701" s="39">
        <v>7251.7692284643908</v>
      </c>
      <c r="F701" s="39">
        <v>17191.141153755572</v>
      </c>
      <c r="G701" s="39">
        <v>7350.2201649695353</v>
      </c>
      <c r="H701" s="83">
        <v>7350.7601279972678</v>
      </c>
      <c r="I701" s="85">
        <v>1.0136505860038019</v>
      </c>
    </row>
    <row r="702" spans="1:9" hidden="1" x14ac:dyDescent="0.2">
      <c r="A702" s="49" t="s">
        <v>12948</v>
      </c>
      <c r="B702" s="1" t="s">
        <v>6390</v>
      </c>
      <c r="C702" s="1" t="s">
        <v>12728</v>
      </c>
      <c r="D702" s="1" t="s">
        <v>69</v>
      </c>
      <c r="E702" s="39">
        <v>7277.856753055934</v>
      </c>
      <c r="F702" s="39">
        <v>17252.984588574891</v>
      </c>
      <c r="G702" s="39">
        <v>7378.7618005099857</v>
      </c>
      <c r="H702" s="83">
        <v>7380.1754191677928</v>
      </c>
      <c r="I702" s="85">
        <v>1.0140589007978065</v>
      </c>
    </row>
    <row r="703" spans="1:9" x14ac:dyDescent="0.2">
      <c r="A703" s="49" t="s">
        <v>12946</v>
      </c>
      <c r="B703" s="1" t="s">
        <v>6389</v>
      </c>
      <c r="C703" s="1" t="s">
        <v>12727</v>
      </c>
      <c r="D703" s="1" t="s">
        <v>69</v>
      </c>
      <c r="E703" s="39">
        <v>5409.4166666666661</v>
      </c>
      <c r="F703" s="39">
        <v>6885.0619290435006</v>
      </c>
      <c r="G703" s="39">
        <v>2942.8308249414895</v>
      </c>
      <c r="H703" s="83">
        <v>2942.687877461417</v>
      </c>
      <c r="I703" s="85">
        <v>0.54399356876953786</v>
      </c>
    </row>
    <row r="704" spans="1:9" hidden="1" x14ac:dyDescent="0.2">
      <c r="A704" s="49" t="s">
        <v>12947</v>
      </c>
      <c r="B704" s="1" t="s">
        <v>6389</v>
      </c>
      <c r="C704" s="1" t="s">
        <v>12727</v>
      </c>
      <c r="D704" s="1" t="s">
        <v>69</v>
      </c>
      <c r="E704" s="39">
        <v>5428.7161112659396</v>
      </c>
      <c r="F704" s="39">
        <v>6909.6261065602648</v>
      </c>
      <c r="G704" s="39">
        <v>2954.2700328386418</v>
      </c>
      <c r="H704" s="83">
        <v>2954.48705988761</v>
      </c>
      <c r="I704" s="85">
        <v>0.54423311135321895</v>
      </c>
    </row>
    <row r="705" spans="1:9" hidden="1" x14ac:dyDescent="0.2">
      <c r="A705" s="49" t="s">
        <v>12948</v>
      </c>
      <c r="B705" s="1" t="s">
        <v>6389</v>
      </c>
      <c r="C705" s="1" t="s">
        <v>12727</v>
      </c>
      <c r="D705" s="1" t="s">
        <v>69</v>
      </c>
      <c r="E705" s="39">
        <v>5449.8004262058766</v>
      </c>
      <c r="F705" s="39">
        <v>6936.4620526591216</v>
      </c>
      <c r="G705" s="39">
        <v>2966.5882422883401</v>
      </c>
      <c r="H705" s="83">
        <v>2967.1565794433682</v>
      </c>
      <c r="I705" s="85">
        <v>0.54445233722239028</v>
      </c>
    </row>
    <row r="706" spans="1:9" x14ac:dyDescent="0.2">
      <c r="A706" s="49" t="s">
        <v>12946</v>
      </c>
      <c r="B706" s="1" t="s">
        <v>6388</v>
      </c>
      <c r="C706" s="1" t="s">
        <v>12726</v>
      </c>
      <c r="D706" s="1" t="s">
        <v>69</v>
      </c>
      <c r="E706" s="39">
        <v>5376.5833333333339</v>
      </c>
      <c r="F706" s="39">
        <v>9120.9989826504079</v>
      </c>
      <c r="G706" s="39">
        <v>3898.5207739638322</v>
      </c>
      <c r="H706" s="83">
        <v>3898.3314040157111</v>
      </c>
      <c r="I706" s="85">
        <v>0.72505737609368603</v>
      </c>
    </row>
    <row r="707" spans="1:9" hidden="1" x14ac:dyDescent="0.2">
      <c r="A707" s="49" t="s">
        <v>12947</v>
      </c>
      <c r="B707" s="1" t="s">
        <v>6388</v>
      </c>
      <c r="C707" s="1" t="s">
        <v>12726</v>
      </c>
      <c r="D707" s="1" t="s">
        <v>69</v>
      </c>
      <c r="E707" s="39">
        <v>5398.4868987992268</v>
      </c>
      <c r="F707" s="39">
        <v>9158.1568552146127</v>
      </c>
      <c r="G707" s="39">
        <v>3915.6486814400291</v>
      </c>
      <c r="H707" s="83">
        <v>3915.936333438216</v>
      </c>
      <c r="I707" s="85">
        <v>0.72537664846593009</v>
      </c>
    </row>
    <row r="708" spans="1:9" hidden="1" x14ac:dyDescent="0.2">
      <c r="A708" s="49" t="s">
        <v>12948</v>
      </c>
      <c r="B708" s="1" t="s">
        <v>6388</v>
      </c>
      <c r="C708" s="1" t="s">
        <v>12726</v>
      </c>
      <c r="D708" s="1" t="s">
        <v>69</v>
      </c>
      <c r="E708" s="39">
        <v>5418.0463551102921</v>
      </c>
      <c r="F708" s="39">
        <v>9191.3381099360595</v>
      </c>
      <c r="G708" s="39">
        <v>3930.9543338999692</v>
      </c>
      <c r="H708" s="83">
        <v>3931.7074237190509</v>
      </c>
      <c r="I708" s="85">
        <v>0.72566884187151171</v>
      </c>
    </row>
    <row r="709" spans="1:9" x14ac:dyDescent="0.2">
      <c r="A709" s="49" t="s">
        <v>12946</v>
      </c>
      <c r="B709" s="1" t="s">
        <v>6387</v>
      </c>
      <c r="C709" s="1" t="s">
        <v>12725</v>
      </c>
      <c r="D709" s="1" t="s">
        <v>69</v>
      </c>
      <c r="E709" s="39">
        <v>2902.416666666667</v>
      </c>
      <c r="F709" s="39">
        <v>4432.3721263244552</v>
      </c>
      <c r="G709" s="39">
        <v>1894.4958600787986</v>
      </c>
      <c r="H709" s="83">
        <v>1894.4038352818206</v>
      </c>
      <c r="I709" s="85">
        <v>0.65269878616617893</v>
      </c>
    </row>
    <row r="710" spans="1:9" hidden="1" x14ac:dyDescent="0.2">
      <c r="A710" s="49" t="s">
        <v>12947</v>
      </c>
      <c r="B710" s="1" t="s">
        <v>6387</v>
      </c>
      <c r="C710" s="1" t="s">
        <v>12725</v>
      </c>
      <c r="D710" s="1" t="s">
        <v>69</v>
      </c>
      <c r="E710" s="39">
        <v>2918.05384767962</v>
      </c>
      <c r="F710" s="39">
        <v>4456.2521591440373</v>
      </c>
      <c r="G710" s="39">
        <v>1905.308913898017</v>
      </c>
      <c r="H710" s="83">
        <v>1905.4488820005802</v>
      </c>
      <c r="I710" s="85">
        <v>0.65298619609633191</v>
      </c>
    </row>
    <row r="711" spans="1:9" hidden="1" x14ac:dyDescent="0.2">
      <c r="A711" s="49" t="s">
        <v>12948</v>
      </c>
      <c r="B711" s="1" t="s">
        <v>6387</v>
      </c>
      <c r="C711" s="1" t="s">
        <v>12725</v>
      </c>
      <c r="D711" s="1" t="s">
        <v>69</v>
      </c>
      <c r="E711" s="39">
        <v>2933.8672786752145</v>
      </c>
      <c r="F711" s="39">
        <v>4480.4013488766495</v>
      </c>
      <c r="G711" s="39">
        <v>1916.1794386541674</v>
      </c>
      <c r="H711" s="83">
        <v>1916.5465391351722</v>
      </c>
      <c r="I711" s="85">
        <v>0.6532492294609139</v>
      </c>
    </row>
    <row r="712" spans="1:9" x14ac:dyDescent="0.2">
      <c r="A712" s="49" t="s">
        <v>12946</v>
      </c>
      <c r="B712" s="1" t="s">
        <v>6386</v>
      </c>
      <c r="C712" s="1" t="s">
        <v>12724</v>
      </c>
      <c r="D712" s="1" t="s">
        <v>69</v>
      </c>
      <c r="E712" s="39">
        <v>1154.5833333333333</v>
      </c>
      <c r="F712" s="39">
        <v>2667.4631891689032</v>
      </c>
      <c r="G712" s="39">
        <v>1140.1339564382854</v>
      </c>
      <c r="H712" s="83">
        <v>1140.0785746356223</v>
      </c>
      <c r="I712" s="85">
        <v>0.98743723533940586</v>
      </c>
    </row>
    <row r="713" spans="1:9" hidden="1" x14ac:dyDescent="0.2">
      <c r="A713" s="49" t="s">
        <v>12947</v>
      </c>
      <c r="B713" s="1" t="s">
        <v>6386</v>
      </c>
      <c r="C713" s="1" t="s">
        <v>12724</v>
      </c>
      <c r="D713" s="1" t="s">
        <v>69</v>
      </c>
      <c r="E713" s="39">
        <v>1160.178612697855</v>
      </c>
      <c r="F713" s="39">
        <v>2680.3901051454991</v>
      </c>
      <c r="G713" s="39">
        <v>1146.0238284717525</v>
      </c>
      <c r="H713" s="83">
        <v>1146.1080178541638</v>
      </c>
      <c r="I713" s="85">
        <v>0.98787204427862041</v>
      </c>
    </row>
    <row r="714" spans="1:9" hidden="1" x14ac:dyDescent="0.2">
      <c r="A714" s="49" t="s">
        <v>12948</v>
      </c>
      <c r="B714" s="1" t="s">
        <v>6386</v>
      </c>
      <c r="C714" s="1" t="s">
        <v>12724</v>
      </c>
      <c r="D714" s="1" t="s">
        <v>69</v>
      </c>
      <c r="E714" s="39">
        <v>1165.9194080774437</v>
      </c>
      <c r="F714" s="39">
        <v>2693.6532104662674</v>
      </c>
      <c r="G714" s="39">
        <v>1152.022440591036</v>
      </c>
      <c r="H714" s="83">
        <v>1152.2431443432727</v>
      </c>
      <c r="I714" s="85">
        <v>0.98826997506052094</v>
      </c>
    </row>
    <row r="715" spans="1:9" x14ac:dyDescent="0.2">
      <c r="A715" s="49" t="s">
        <v>12946</v>
      </c>
      <c r="B715" s="1" t="s">
        <v>6385</v>
      </c>
      <c r="C715" s="1" t="s">
        <v>12723</v>
      </c>
      <c r="D715" s="1" t="s">
        <v>69</v>
      </c>
      <c r="E715" s="39">
        <v>1967.1666666666665</v>
      </c>
      <c r="F715" s="39">
        <v>4274.5465132712052</v>
      </c>
      <c r="G715" s="39">
        <v>1827.0376318384442</v>
      </c>
      <c r="H715" s="83">
        <v>1826.9488838128168</v>
      </c>
      <c r="I715" s="85">
        <v>0.92872094407158368</v>
      </c>
    </row>
    <row r="716" spans="1:9" hidden="1" x14ac:dyDescent="0.2">
      <c r="A716" s="49" t="s">
        <v>12947</v>
      </c>
      <c r="B716" s="1" t="s">
        <v>6385</v>
      </c>
      <c r="C716" s="1" t="s">
        <v>12723</v>
      </c>
      <c r="D716" s="1" t="s">
        <v>69</v>
      </c>
      <c r="E716" s="39">
        <v>1970.8089250816906</v>
      </c>
      <c r="F716" s="39">
        <v>4282.4609433356163</v>
      </c>
      <c r="G716" s="39">
        <v>1831.0029857746495</v>
      </c>
      <c r="H716" s="83">
        <v>1831.137495203455</v>
      </c>
      <c r="I716" s="85">
        <v>0.92912989782992472</v>
      </c>
    </row>
    <row r="717" spans="1:9" hidden="1" x14ac:dyDescent="0.2">
      <c r="A717" s="49" t="s">
        <v>12948</v>
      </c>
      <c r="B717" s="1" t="s">
        <v>6385</v>
      </c>
      <c r="C717" s="1" t="s">
        <v>12723</v>
      </c>
      <c r="D717" s="1" t="s">
        <v>69</v>
      </c>
      <c r="E717" s="39">
        <v>1974.1281593139061</v>
      </c>
      <c r="F717" s="39">
        <v>4289.6734593641067</v>
      </c>
      <c r="G717" s="39">
        <v>1834.608875705946</v>
      </c>
      <c r="H717" s="83">
        <v>1834.9603489485569</v>
      </c>
      <c r="I717" s="85">
        <v>0.92950416632843336</v>
      </c>
    </row>
    <row r="718" spans="1:9" x14ac:dyDescent="0.2">
      <c r="A718" s="49" t="s">
        <v>12946</v>
      </c>
      <c r="B718" s="1" t="s">
        <v>6384</v>
      </c>
      <c r="C718" s="1" t="s">
        <v>12722</v>
      </c>
      <c r="D718" s="1" t="s">
        <v>69</v>
      </c>
      <c r="E718" s="39">
        <v>3955.3333333333326</v>
      </c>
      <c r="F718" s="39">
        <v>8020.8956914834407</v>
      </c>
      <c r="G718" s="39">
        <v>3428.3118042798824</v>
      </c>
      <c r="H718" s="83">
        <v>3428.1452746482191</v>
      </c>
      <c r="I718" s="85">
        <v>0.866714632053317</v>
      </c>
    </row>
    <row r="719" spans="1:9" hidden="1" x14ac:dyDescent="0.2">
      <c r="A719" s="49" t="s">
        <v>12947</v>
      </c>
      <c r="B719" s="1" t="s">
        <v>6384</v>
      </c>
      <c r="C719" s="1" t="s">
        <v>12722</v>
      </c>
      <c r="D719" s="1" t="s">
        <v>69</v>
      </c>
      <c r="E719" s="39">
        <v>3960.6178243561185</v>
      </c>
      <c r="F719" s="39">
        <v>8031.6119441236769</v>
      </c>
      <c r="G719" s="39">
        <v>3433.9847216024659</v>
      </c>
      <c r="H719" s="83">
        <v>3434.2369895272145</v>
      </c>
      <c r="I719" s="85">
        <v>0.86709628190029209</v>
      </c>
    </row>
    <row r="720" spans="1:9" hidden="1" x14ac:dyDescent="0.2">
      <c r="A720" s="49" t="s">
        <v>12948</v>
      </c>
      <c r="B720" s="1" t="s">
        <v>6384</v>
      </c>
      <c r="C720" s="1" t="s">
        <v>12722</v>
      </c>
      <c r="D720" s="1" t="s">
        <v>69</v>
      </c>
      <c r="E720" s="39">
        <v>3967.1593014791015</v>
      </c>
      <c r="F720" s="39">
        <v>8044.8771992235434</v>
      </c>
      <c r="G720" s="39">
        <v>3440.6355759880571</v>
      </c>
      <c r="H720" s="83">
        <v>3441.2947308403786</v>
      </c>
      <c r="I720" s="85">
        <v>0.86744556225844993</v>
      </c>
    </row>
    <row r="721" spans="1:9" x14ac:dyDescent="0.2">
      <c r="A721" s="49" t="s">
        <v>12946</v>
      </c>
      <c r="B721" s="1" t="s">
        <v>6383</v>
      </c>
      <c r="C721" s="1" t="s">
        <v>12721</v>
      </c>
      <c r="D721" s="1" t="s">
        <v>69</v>
      </c>
      <c r="E721" s="39">
        <v>7546.9166666666679</v>
      </c>
      <c r="F721" s="39">
        <v>18924.594243440064</v>
      </c>
      <c r="G721" s="39">
        <v>8088.7985994982346</v>
      </c>
      <c r="H721" s="83">
        <v>8088.4056875554843</v>
      </c>
      <c r="I721" s="85">
        <v>1.0717497018723519</v>
      </c>
    </row>
    <row r="722" spans="1:9" hidden="1" x14ac:dyDescent="0.2">
      <c r="A722" s="49" t="s">
        <v>12947</v>
      </c>
      <c r="B722" s="1" t="s">
        <v>6383</v>
      </c>
      <c r="C722" s="1" t="s">
        <v>12721</v>
      </c>
      <c r="D722" s="1" t="s">
        <v>69</v>
      </c>
      <c r="E722" s="39">
        <v>7543.8523604669572</v>
      </c>
      <c r="F722" s="39">
        <v>18916.910211135411</v>
      </c>
      <c r="G722" s="39">
        <v>8088.0875591222875</v>
      </c>
      <c r="H722" s="83">
        <v>8088.6817274803734</v>
      </c>
      <c r="I722" s="85">
        <v>1.0722216370336934</v>
      </c>
    </row>
    <row r="723" spans="1:9" hidden="1" x14ac:dyDescent="0.2">
      <c r="A723" s="49" t="s">
        <v>12948</v>
      </c>
      <c r="B723" s="1" t="s">
        <v>6383</v>
      </c>
      <c r="C723" s="1" t="s">
        <v>12721</v>
      </c>
      <c r="D723" s="1" t="s">
        <v>69</v>
      </c>
      <c r="E723" s="39">
        <v>7540.7248804519695</v>
      </c>
      <c r="F723" s="39">
        <v>18909.067764623509</v>
      </c>
      <c r="G723" s="39">
        <v>8087.0359669395384</v>
      </c>
      <c r="H723" s="83">
        <v>8088.5852763275225</v>
      </c>
      <c r="I723" s="85">
        <v>1.0726535451910979</v>
      </c>
    </row>
    <row r="724" spans="1:9" x14ac:dyDescent="0.2">
      <c r="A724" s="49" t="s">
        <v>12946</v>
      </c>
      <c r="B724" s="1" t="s">
        <v>6382</v>
      </c>
      <c r="C724" s="1" t="s">
        <v>12720</v>
      </c>
      <c r="D724" s="1" t="s">
        <v>69</v>
      </c>
      <c r="E724" s="39">
        <v>4021.666666666667</v>
      </c>
      <c r="F724" s="39">
        <v>16478.968281225272</v>
      </c>
      <c r="G724" s="39">
        <v>7043.4828794575405</v>
      </c>
      <c r="H724" s="83">
        <v>7043.1407435386091</v>
      </c>
      <c r="I724" s="85">
        <v>1.7512989830597452</v>
      </c>
    </row>
    <row r="725" spans="1:9" hidden="1" x14ac:dyDescent="0.2">
      <c r="A725" s="49" t="s">
        <v>12947</v>
      </c>
      <c r="B725" s="1" t="s">
        <v>6382</v>
      </c>
      <c r="C725" s="1" t="s">
        <v>12720</v>
      </c>
      <c r="D725" s="1" t="s">
        <v>69</v>
      </c>
      <c r="E725" s="39">
        <v>4021.9033819348801</v>
      </c>
      <c r="F725" s="39">
        <v>16479.938233168057</v>
      </c>
      <c r="G725" s="39">
        <v>7046.1392432009661</v>
      </c>
      <c r="H725" s="83">
        <v>7046.6568677882833</v>
      </c>
      <c r="I725" s="85">
        <v>1.7520701515207056</v>
      </c>
    </row>
    <row r="726" spans="1:9" hidden="1" x14ac:dyDescent="0.2">
      <c r="A726" s="49" t="s">
        <v>12948</v>
      </c>
      <c r="B726" s="1" t="s">
        <v>6382</v>
      </c>
      <c r="C726" s="1" t="s">
        <v>12720</v>
      </c>
      <c r="D726" s="1" t="s">
        <v>69</v>
      </c>
      <c r="E726" s="39">
        <v>4022.9846949137213</v>
      </c>
      <c r="F726" s="39">
        <v>16484.368963946439</v>
      </c>
      <c r="G726" s="39">
        <v>7050.0400317535687</v>
      </c>
      <c r="H726" s="83">
        <v>7051.3906740966358</v>
      </c>
      <c r="I726" s="85">
        <v>1.7527759136175045</v>
      </c>
    </row>
    <row r="727" spans="1:9" x14ac:dyDescent="0.2">
      <c r="A727" s="49" t="s">
        <v>12946</v>
      </c>
      <c r="B727" s="1" t="s">
        <v>6381</v>
      </c>
      <c r="C727" s="1" t="s">
        <v>12719</v>
      </c>
      <c r="D727" s="1" t="s">
        <v>69</v>
      </c>
      <c r="E727" s="39">
        <v>6001.9999999999991</v>
      </c>
      <c r="F727" s="39">
        <v>13474.742511204302</v>
      </c>
      <c r="G727" s="39">
        <v>5759.4089971577614</v>
      </c>
      <c r="H727" s="83">
        <v>5759.1292348976031</v>
      </c>
      <c r="I727" s="85">
        <v>0.95953502747377606</v>
      </c>
    </row>
    <row r="728" spans="1:9" hidden="1" x14ac:dyDescent="0.2">
      <c r="A728" s="49" t="s">
        <v>12947</v>
      </c>
      <c r="B728" s="1" t="s">
        <v>6381</v>
      </c>
      <c r="C728" s="1" t="s">
        <v>12719</v>
      </c>
      <c r="D728" s="1" t="s">
        <v>69</v>
      </c>
      <c r="E728" s="39">
        <v>6005.9037746137728</v>
      </c>
      <c r="F728" s="39">
        <v>13483.506649448616</v>
      </c>
      <c r="G728" s="39">
        <v>5764.9891640629803</v>
      </c>
      <c r="H728" s="83">
        <v>5765.4126726020449</v>
      </c>
      <c r="I728" s="85">
        <v>0.95995754993141003</v>
      </c>
    </row>
    <row r="729" spans="1:9" hidden="1" x14ac:dyDescent="0.2">
      <c r="A729" s="49" t="s">
        <v>12948</v>
      </c>
      <c r="B729" s="1" t="s">
        <v>6381</v>
      </c>
      <c r="C729" s="1" t="s">
        <v>12719</v>
      </c>
      <c r="D729" s="1" t="s">
        <v>69</v>
      </c>
      <c r="E729" s="39">
        <v>6010.6721803744313</v>
      </c>
      <c r="F729" s="39">
        <v>13494.211920993737</v>
      </c>
      <c r="G729" s="39">
        <v>5771.2087401128119</v>
      </c>
      <c r="H729" s="83">
        <v>5772.3143847417741</v>
      </c>
      <c r="I729" s="85">
        <v>0.96034423630506349</v>
      </c>
    </row>
    <row r="730" spans="1:9" x14ac:dyDescent="0.2">
      <c r="A730" s="49" t="s">
        <v>12946</v>
      </c>
      <c r="B730" s="1" t="s">
        <v>6380</v>
      </c>
      <c r="C730" s="1" t="s">
        <v>12718</v>
      </c>
      <c r="D730" s="1" t="s">
        <v>69</v>
      </c>
      <c r="E730" s="39">
        <v>10589.666666666668</v>
      </c>
      <c r="F730" s="39">
        <v>31666.920653838821</v>
      </c>
      <c r="G730" s="39">
        <v>13535.1564287294</v>
      </c>
      <c r="H730" s="83">
        <v>13534.498960930887</v>
      </c>
      <c r="I730" s="85">
        <v>1.2780854569798437</v>
      </c>
    </row>
    <row r="731" spans="1:9" hidden="1" x14ac:dyDescent="0.2">
      <c r="A731" s="49" t="s">
        <v>12947</v>
      </c>
      <c r="B731" s="1" t="s">
        <v>6380</v>
      </c>
      <c r="C731" s="1" t="s">
        <v>12718</v>
      </c>
      <c r="D731" s="1" t="s">
        <v>69</v>
      </c>
      <c r="E731" s="39">
        <v>10587.725064386546</v>
      </c>
      <c r="F731" s="39">
        <v>31661.114563120267</v>
      </c>
      <c r="G731" s="39">
        <v>13536.981671307964</v>
      </c>
      <c r="H731" s="83">
        <v>13537.976127180786</v>
      </c>
      <c r="I731" s="85">
        <v>1.2786482502004011</v>
      </c>
    </row>
    <row r="732" spans="1:9" hidden="1" x14ac:dyDescent="0.2">
      <c r="A732" s="49" t="s">
        <v>12948</v>
      </c>
      <c r="B732" s="1" t="s">
        <v>6380</v>
      </c>
      <c r="C732" s="1" t="s">
        <v>12718</v>
      </c>
      <c r="D732" s="1" t="s">
        <v>69</v>
      </c>
      <c r="E732" s="39">
        <v>10587.568302001118</v>
      </c>
      <c r="F732" s="39">
        <v>31660.645787078764</v>
      </c>
      <c r="G732" s="39">
        <v>13540.63481096931</v>
      </c>
      <c r="H732" s="83">
        <v>13543.228917477265</v>
      </c>
      <c r="I732" s="85">
        <v>1.2791633103247615</v>
      </c>
    </row>
    <row r="733" spans="1:9" x14ac:dyDescent="0.2">
      <c r="A733" s="49" t="s">
        <v>12946</v>
      </c>
      <c r="B733" s="1" t="s">
        <v>6379</v>
      </c>
      <c r="C733" s="1" t="s">
        <v>12717</v>
      </c>
      <c r="D733" s="1" t="s">
        <v>69</v>
      </c>
      <c r="E733" s="39">
        <v>16184.5</v>
      </c>
      <c r="F733" s="39">
        <v>67993.255450141281</v>
      </c>
      <c r="G733" s="39">
        <v>29061.851598275214</v>
      </c>
      <c r="H733" s="83">
        <v>29060.43992404066</v>
      </c>
      <c r="I733" s="85">
        <v>1.7955723021434495</v>
      </c>
    </row>
    <row r="734" spans="1:9" hidden="1" x14ac:dyDescent="0.2">
      <c r="A734" s="49" t="s">
        <v>12947</v>
      </c>
      <c r="B734" s="1" t="s">
        <v>6379</v>
      </c>
      <c r="C734" s="1" t="s">
        <v>12717</v>
      </c>
      <c r="D734" s="1" t="s">
        <v>69</v>
      </c>
      <c r="E734" s="39">
        <v>16178.835761723678</v>
      </c>
      <c r="F734" s="39">
        <v>67969.459225355065</v>
      </c>
      <c r="G734" s="39">
        <v>29060.92651627952</v>
      </c>
      <c r="H734" s="83">
        <v>29063.06139462578</v>
      </c>
      <c r="I734" s="85">
        <v>1.7963629659548153</v>
      </c>
    </row>
    <row r="735" spans="1:9" hidden="1" x14ac:dyDescent="0.2">
      <c r="A735" s="49" t="s">
        <v>12948</v>
      </c>
      <c r="B735" s="1" t="s">
        <v>6379</v>
      </c>
      <c r="C735" s="1" t="s">
        <v>12717</v>
      </c>
      <c r="D735" s="1" t="s">
        <v>69</v>
      </c>
      <c r="E735" s="39">
        <v>16174.632675704277</v>
      </c>
      <c r="F735" s="39">
        <v>67951.801497195644</v>
      </c>
      <c r="G735" s="39">
        <v>29061.647542152037</v>
      </c>
      <c r="H735" s="83">
        <v>29067.215154754653</v>
      </c>
      <c r="I735" s="85">
        <v>1.7970865699111775</v>
      </c>
    </row>
    <row r="736" spans="1:9" x14ac:dyDescent="0.2">
      <c r="A736" s="49" t="s">
        <v>12946</v>
      </c>
      <c r="B736" s="1" t="s">
        <v>6378</v>
      </c>
      <c r="C736" s="1" t="s">
        <v>12716</v>
      </c>
      <c r="D736" s="1" t="s">
        <v>69</v>
      </c>
      <c r="E736" s="39">
        <v>9137.5</v>
      </c>
      <c r="F736" s="39">
        <v>34141.895515476863</v>
      </c>
      <c r="G736" s="39">
        <v>14593.016530620389</v>
      </c>
      <c r="H736" s="83">
        <v>14592.307677456956</v>
      </c>
      <c r="I736" s="85">
        <v>1.5969693764658777</v>
      </c>
    </row>
    <row r="737" spans="1:9" hidden="1" x14ac:dyDescent="0.2">
      <c r="A737" s="49" t="s">
        <v>12947</v>
      </c>
      <c r="B737" s="1" t="s">
        <v>6378</v>
      </c>
      <c r="C737" s="1" t="s">
        <v>12716</v>
      </c>
      <c r="D737" s="1" t="s">
        <v>69</v>
      </c>
      <c r="E737" s="39">
        <v>9127.3312473910446</v>
      </c>
      <c r="F737" s="39">
        <v>34103.900386711037</v>
      </c>
      <c r="G737" s="39">
        <v>14581.415746897886</v>
      </c>
      <c r="H737" s="83">
        <v>14582.486929150746</v>
      </c>
      <c r="I737" s="85">
        <v>1.5976725872986151</v>
      </c>
    </row>
    <row r="738" spans="1:9" hidden="1" x14ac:dyDescent="0.2">
      <c r="A738" s="49" t="s">
        <v>12948</v>
      </c>
      <c r="B738" s="1" t="s">
        <v>6378</v>
      </c>
      <c r="C738" s="1" t="s">
        <v>12716</v>
      </c>
      <c r="D738" s="1" t="s">
        <v>69</v>
      </c>
      <c r="E738" s="39">
        <v>9120.3721087033264</v>
      </c>
      <c r="F738" s="39">
        <v>34077.89784926056</v>
      </c>
      <c r="G738" s="39">
        <v>14574.445922725732</v>
      </c>
      <c r="H738" s="83">
        <v>14577.238086132083</v>
      </c>
      <c r="I738" s="85">
        <v>1.5983161555679748</v>
      </c>
    </row>
    <row r="739" spans="1:9" x14ac:dyDescent="0.2">
      <c r="A739" s="49" t="s">
        <v>12946</v>
      </c>
      <c r="B739" s="1" t="s">
        <v>6377</v>
      </c>
      <c r="C739" s="1" t="s">
        <v>12715</v>
      </c>
      <c r="D739" s="1" t="s">
        <v>69</v>
      </c>
      <c r="E739" s="39">
        <v>8093.25</v>
      </c>
      <c r="F739" s="39">
        <v>21505.901261654839</v>
      </c>
      <c r="G739" s="39">
        <v>9192.1074644187211</v>
      </c>
      <c r="H739" s="83">
        <v>9191.6609594455294</v>
      </c>
      <c r="I739" s="85">
        <v>1.1357193907818899</v>
      </c>
    </row>
    <row r="740" spans="1:9" hidden="1" x14ac:dyDescent="0.2">
      <c r="A740" s="49" t="s">
        <v>12947</v>
      </c>
      <c r="B740" s="1" t="s">
        <v>6377</v>
      </c>
      <c r="C740" s="1" t="s">
        <v>12715</v>
      </c>
      <c r="D740" s="1" t="s">
        <v>69</v>
      </c>
      <c r="E740" s="39">
        <v>8095.8660933765532</v>
      </c>
      <c r="F740" s="39">
        <v>21512.852912208997</v>
      </c>
      <c r="G740" s="39">
        <v>9198.0051741241386</v>
      </c>
      <c r="H740" s="83">
        <v>9198.6808794243134</v>
      </c>
      <c r="I740" s="85">
        <v>1.1362194944096227</v>
      </c>
    </row>
    <row r="741" spans="1:9" hidden="1" x14ac:dyDescent="0.2">
      <c r="A741" s="49" t="s">
        <v>12948</v>
      </c>
      <c r="B741" s="1" t="s">
        <v>6377</v>
      </c>
      <c r="C741" s="1" t="s">
        <v>12715</v>
      </c>
      <c r="D741" s="1" t="s">
        <v>69</v>
      </c>
      <c r="E741" s="39">
        <v>8097.4976496793497</v>
      </c>
      <c r="F741" s="39">
        <v>21517.188387914153</v>
      </c>
      <c r="G741" s="39">
        <v>9202.4778041161244</v>
      </c>
      <c r="H741" s="83">
        <v>9204.2408091667894</v>
      </c>
      <c r="I741" s="85">
        <v>1.1366771819354915</v>
      </c>
    </row>
    <row r="742" spans="1:9" x14ac:dyDescent="0.2">
      <c r="A742" s="49" t="s">
        <v>12946</v>
      </c>
      <c r="B742" s="1" t="s">
        <v>6376</v>
      </c>
      <c r="C742" s="1" t="s">
        <v>12714</v>
      </c>
      <c r="D742" s="1" t="s">
        <v>69</v>
      </c>
      <c r="E742" s="39">
        <v>15782.499999999998</v>
      </c>
      <c r="F742" s="39">
        <v>37406.210034754782</v>
      </c>
      <c r="G742" s="39">
        <v>15988.258213068069</v>
      </c>
      <c r="H742" s="83">
        <v>15987.481586289889</v>
      </c>
      <c r="I742" s="85">
        <v>1.0129879034557194</v>
      </c>
    </row>
    <row r="743" spans="1:9" hidden="1" x14ac:dyDescent="0.2">
      <c r="A743" s="49" t="s">
        <v>12947</v>
      </c>
      <c r="B743" s="1" t="s">
        <v>6376</v>
      </c>
      <c r="C743" s="1" t="s">
        <v>12714</v>
      </c>
      <c r="D743" s="1" t="s">
        <v>69</v>
      </c>
      <c r="E743" s="39">
        <v>15783.321786181808</v>
      </c>
      <c r="F743" s="39">
        <v>37408.157755744513</v>
      </c>
      <c r="G743" s="39">
        <v>15994.179386431688</v>
      </c>
      <c r="H743" s="83">
        <v>15995.354353348836</v>
      </c>
      <c r="I743" s="85">
        <v>1.0134339633975316</v>
      </c>
    </row>
    <row r="744" spans="1:9" hidden="1" x14ac:dyDescent="0.2">
      <c r="A744" s="49" t="s">
        <v>12948</v>
      </c>
      <c r="B744" s="1" t="s">
        <v>6376</v>
      </c>
      <c r="C744" s="1" t="s">
        <v>12714</v>
      </c>
      <c r="D744" s="1" t="s">
        <v>69</v>
      </c>
      <c r="E744" s="39">
        <v>15782.945913489169</v>
      </c>
      <c r="F744" s="39">
        <v>37407.266897332527</v>
      </c>
      <c r="G744" s="39">
        <v>15998.351509935379</v>
      </c>
      <c r="H744" s="83">
        <v>16001.416464300357</v>
      </c>
      <c r="I744" s="85">
        <v>1.0138421909324589</v>
      </c>
    </row>
    <row r="745" spans="1:9" x14ac:dyDescent="0.2">
      <c r="A745" s="49" t="s">
        <v>12946</v>
      </c>
      <c r="B745" s="1" t="s">
        <v>6375</v>
      </c>
      <c r="C745" s="1" t="s">
        <v>12713</v>
      </c>
      <c r="D745" s="1" t="s">
        <v>69</v>
      </c>
      <c r="E745" s="39">
        <v>6073</v>
      </c>
      <c r="F745" s="39">
        <v>21848.902842334552</v>
      </c>
      <c r="G745" s="39">
        <v>9338.7140795850919</v>
      </c>
      <c r="H745" s="83">
        <v>9338.2604532218356</v>
      </c>
      <c r="I745" s="85">
        <v>1.5376684428160441</v>
      </c>
    </row>
    <row r="746" spans="1:9" hidden="1" x14ac:dyDescent="0.2">
      <c r="A746" s="49" t="s">
        <v>12947</v>
      </c>
      <c r="B746" s="1" t="s">
        <v>6375</v>
      </c>
      <c r="C746" s="1" t="s">
        <v>12713</v>
      </c>
      <c r="D746" s="1" t="s">
        <v>69</v>
      </c>
      <c r="E746" s="39">
        <v>6066.6046086410124</v>
      </c>
      <c r="F746" s="39">
        <v>21825.894068344558</v>
      </c>
      <c r="G746" s="39">
        <v>9331.8486111428792</v>
      </c>
      <c r="H746" s="83">
        <v>9332.5341488706381</v>
      </c>
      <c r="I746" s="85">
        <v>1.5383455410259925</v>
      </c>
    </row>
    <row r="747" spans="1:9" hidden="1" x14ac:dyDescent="0.2">
      <c r="A747" s="49" t="s">
        <v>12948</v>
      </c>
      <c r="B747" s="1" t="s">
        <v>6375</v>
      </c>
      <c r="C747" s="1" t="s">
        <v>12713</v>
      </c>
      <c r="D747" s="1" t="s">
        <v>69</v>
      </c>
      <c r="E747" s="39">
        <v>6063.1244397190985</v>
      </c>
      <c r="F747" s="39">
        <v>21813.373424074871</v>
      </c>
      <c r="G747" s="39">
        <v>9329.1503122543745</v>
      </c>
      <c r="H747" s="83">
        <v>9330.9375851464174</v>
      </c>
      <c r="I747" s="85">
        <v>1.5389652114048833</v>
      </c>
    </row>
    <row r="748" spans="1:9" x14ac:dyDescent="0.2">
      <c r="A748" s="49" t="s">
        <v>12946</v>
      </c>
      <c r="B748" s="1" t="s">
        <v>6374</v>
      </c>
      <c r="C748" s="1" t="s">
        <v>12712</v>
      </c>
      <c r="D748" s="1" t="s">
        <v>69</v>
      </c>
      <c r="E748" s="39">
        <v>11297.583333333336</v>
      </c>
      <c r="F748" s="39">
        <v>27982.597806316298</v>
      </c>
      <c r="G748" s="39">
        <v>11960.393709604266</v>
      </c>
      <c r="H748" s="83">
        <v>11959.812735622694</v>
      </c>
      <c r="I748" s="85">
        <v>1.0586169079483982</v>
      </c>
    </row>
    <row r="749" spans="1:9" hidden="1" x14ac:dyDescent="0.2">
      <c r="A749" s="49" t="s">
        <v>12947</v>
      </c>
      <c r="B749" s="1" t="s">
        <v>6374</v>
      </c>
      <c r="C749" s="1" t="s">
        <v>12712</v>
      </c>
      <c r="D749" s="1" t="s">
        <v>69</v>
      </c>
      <c r="E749" s="39">
        <v>11293.391365415107</v>
      </c>
      <c r="F749" s="39">
        <v>27972.214864335543</v>
      </c>
      <c r="G749" s="39">
        <v>11959.760897535527</v>
      </c>
      <c r="H749" s="83">
        <v>11960.639487368246</v>
      </c>
      <c r="I749" s="85">
        <v>1.0590830602042642</v>
      </c>
    </row>
    <row r="750" spans="1:9" hidden="1" x14ac:dyDescent="0.2">
      <c r="A750" s="49" t="s">
        <v>12948</v>
      </c>
      <c r="B750" s="1" t="s">
        <v>6374</v>
      </c>
      <c r="C750" s="1" t="s">
        <v>12712</v>
      </c>
      <c r="D750" s="1" t="s">
        <v>69</v>
      </c>
      <c r="E750" s="39">
        <v>11286.922778403818</v>
      </c>
      <c r="F750" s="39">
        <v>27956.193042378451</v>
      </c>
      <c r="G750" s="39">
        <v>11956.313312039201</v>
      </c>
      <c r="H750" s="83">
        <v>11958.603895206599</v>
      </c>
      <c r="I750" s="85">
        <v>1.0595096759311549</v>
      </c>
    </row>
    <row r="751" spans="1:9" x14ac:dyDescent="0.2">
      <c r="A751" s="49" t="s">
        <v>12946</v>
      </c>
      <c r="B751" s="1" t="s">
        <v>6373</v>
      </c>
      <c r="C751" s="1" t="s">
        <v>12711</v>
      </c>
      <c r="D751" s="1" t="s">
        <v>69</v>
      </c>
      <c r="E751" s="39">
        <v>7549.9166666666652</v>
      </c>
      <c r="F751" s="39">
        <v>27251.620803615617</v>
      </c>
      <c r="G751" s="39">
        <v>11647.957644679902</v>
      </c>
      <c r="H751" s="83">
        <v>11647.391847224204</v>
      </c>
      <c r="I751" s="85">
        <v>1.5427179347088873</v>
      </c>
    </row>
    <row r="752" spans="1:9" hidden="1" x14ac:dyDescent="0.2">
      <c r="A752" s="49" t="s">
        <v>12947</v>
      </c>
      <c r="B752" s="1" t="s">
        <v>6373</v>
      </c>
      <c r="C752" s="1" t="s">
        <v>12711</v>
      </c>
      <c r="D752" s="1" t="s">
        <v>69</v>
      </c>
      <c r="E752" s="39">
        <v>7552.2656007300993</v>
      </c>
      <c r="F752" s="39">
        <v>27260.09934228241</v>
      </c>
      <c r="G752" s="39">
        <v>11655.289785166162</v>
      </c>
      <c r="H752" s="83">
        <v>11656.146007894222</v>
      </c>
      <c r="I752" s="85">
        <v>1.5433972564163247</v>
      </c>
    </row>
    <row r="753" spans="1:9" hidden="1" x14ac:dyDescent="0.2">
      <c r="A753" s="49" t="s">
        <v>12948</v>
      </c>
      <c r="B753" s="1" t="s">
        <v>6373</v>
      </c>
      <c r="C753" s="1" t="s">
        <v>12711</v>
      </c>
      <c r="D753" s="1" t="s">
        <v>69</v>
      </c>
      <c r="E753" s="39">
        <v>7552.6242604320641</v>
      </c>
      <c r="F753" s="39">
        <v>27261.393933815936</v>
      </c>
      <c r="G753" s="39">
        <v>11659.16141377086</v>
      </c>
      <c r="H753" s="83">
        <v>11661.395068759934</v>
      </c>
      <c r="I753" s="85">
        <v>1.5440189617075983</v>
      </c>
    </row>
    <row r="754" spans="1:9" x14ac:dyDescent="0.2">
      <c r="A754" s="49" t="s">
        <v>12946</v>
      </c>
      <c r="B754" s="1" t="s">
        <v>6372</v>
      </c>
      <c r="C754" s="1" t="s">
        <v>12710</v>
      </c>
      <c r="D754" s="1" t="s">
        <v>69</v>
      </c>
      <c r="E754" s="39">
        <v>3278.8333333333339</v>
      </c>
      <c r="F754" s="39">
        <v>13821.495555832125</v>
      </c>
      <c r="G754" s="39">
        <v>5907.61907266464</v>
      </c>
      <c r="H754" s="83">
        <v>5907.3321111266168</v>
      </c>
      <c r="I754" s="85">
        <v>1.801656720721786</v>
      </c>
    </row>
    <row r="755" spans="1:9" hidden="1" x14ac:dyDescent="0.2">
      <c r="A755" s="49" t="s">
        <v>12947</v>
      </c>
      <c r="B755" s="1" t="s">
        <v>6372</v>
      </c>
      <c r="C755" s="1" t="s">
        <v>12710</v>
      </c>
      <c r="D755" s="1" t="s">
        <v>69</v>
      </c>
      <c r="E755" s="39">
        <v>3275.9269026710972</v>
      </c>
      <c r="F755" s="39">
        <v>13809.243875311176</v>
      </c>
      <c r="G755" s="39">
        <v>5904.2609148212587</v>
      </c>
      <c r="H755" s="83">
        <v>5904.6946545635428</v>
      </c>
      <c r="I755" s="85">
        <v>1.8024500637511245</v>
      </c>
    </row>
    <row r="756" spans="1:9" hidden="1" x14ac:dyDescent="0.2">
      <c r="A756" s="49" t="s">
        <v>12948</v>
      </c>
      <c r="B756" s="1" t="s">
        <v>6372</v>
      </c>
      <c r="C756" s="1" t="s">
        <v>12710</v>
      </c>
      <c r="D756" s="1" t="s">
        <v>69</v>
      </c>
      <c r="E756" s="39">
        <v>3273.1057826042643</v>
      </c>
      <c r="F756" s="39">
        <v>13797.351810511847</v>
      </c>
      <c r="G756" s="39">
        <v>5900.8557020922644</v>
      </c>
      <c r="H756" s="83">
        <v>5901.9861844066454</v>
      </c>
      <c r="I756" s="85">
        <v>1.8031761196885907</v>
      </c>
    </row>
    <row r="757" spans="1:9" x14ac:dyDescent="0.2">
      <c r="A757" s="49" t="s">
        <v>12946</v>
      </c>
      <c r="B757" s="1" t="s">
        <v>6371</v>
      </c>
      <c r="C757" s="1" t="s">
        <v>12709</v>
      </c>
      <c r="D757" s="1" t="s">
        <v>69</v>
      </c>
      <c r="E757" s="39">
        <v>3687.5</v>
      </c>
      <c r="F757" s="39">
        <v>15503.853690079415</v>
      </c>
      <c r="G757" s="39">
        <v>6626.6969004426937</v>
      </c>
      <c r="H757" s="83">
        <v>6626.3750098280188</v>
      </c>
      <c r="I757" s="85">
        <v>1.7969830535126832</v>
      </c>
    </row>
    <row r="758" spans="1:9" hidden="1" x14ac:dyDescent="0.2">
      <c r="A758" s="49" t="s">
        <v>12947</v>
      </c>
      <c r="B758" s="1" t="s">
        <v>6371</v>
      </c>
      <c r="C758" s="1" t="s">
        <v>12709</v>
      </c>
      <c r="D758" s="1" t="s">
        <v>69</v>
      </c>
      <c r="E758" s="39">
        <v>3682.0742585580147</v>
      </c>
      <c r="F758" s="39">
        <v>15481.041513407758</v>
      </c>
      <c r="G758" s="39">
        <v>6619.0523647536838</v>
      </c>
      <c r="H758" s="83">
        <v>6619.5386146176852</v>
      </c>
      <c r="I758" s="85">
        <v>1.7977743385354887</v>
      </c>
    </row>
    <row r="759" spans="1:9" hidden="1" x14ac:dyDescent="0.2">
      <c r="A759" s="49" t="s">
        <v>12948</v>
      </c>
      <c r="B759" s="1" t="s">
        <v>6371</v>
      </c>
      <c r="C759" s="1" t="s">
        <v>12709</v>
      </c>
      <c r="D759" s="1" t="s">
        <v>69</v>
      </c>
      <c r="E759" s="39">
        <v>3679.0103010345911</v>
      </c>
      <c r="F759" s="39">
        <v>15468.159303467208</v>
      </c>
      <c r="G759" s="39">
        <v>6615.4271689437983</v>
      </c>
      <c r="H759" s="83">
        <v>6616.6945484213056</v>
      </c>
      <c r="I759" s="85">
        <v>1.7984985110154748</v>
      </c>
    </row>
    <row r="760" spans="1:9" x14ac:dyDescent="0.2">
      <c r="A760" s="49" t="s">
        <v>12946</v>
      </c>
      <c r="B760" s="1" t="s">
        <v>6370</v>
      </c>
      <c r="C760" s="1" t="s">
        <v>12708</v>
      </c>
      <c r="D760" s="1" t="s">
        <v>69</v>
      </c>
      <c r="E760" s="39">
        <v>6923.833333333333</v>
      </c>
      <c r="F760" s="39">
        <v>12186.269420304059</v>
      </c>
      <c r="G760" s="39">
        <v>5208.6865246388197</v>
      </c>
      <c r="H760" s="83">
        <v>5208.4335136240934</v>
      </c>
      <c r="I760" s="85">
        <v>0.75224709534084111</v>
      </c>
    </row>
    <row r="761" spans="1:9" hidden="1" x14ac:dyDescent="0.2">
      <c r="A761" s="49" t="s">
        <v>12947</v>
      </c>
      <c r="B761" s="1" t="s">
        <v>6370</v>
      </c>
      <c r="C761" s="1" t="s">
        <v>12708</v>
      </c>
      <c r="D761" s="1" t="s">
        <v>69</v>
      </c>
      <c r="E761" s="39">
        <v>6924.1483432157938</v>
      </c>
      <c r="F761" s="39">
        <v>12186.823852381338</v>
      </c>
      <c r="G761" s="39">
        <v>5210.5812886735739</v>
      </c>
      <c r="H761" s="83">
        <v>5210.9640692142557</v>
      </c>
      <c r="I761" s="85">
        <v>0.7525783404568307</v>
      </c>
    </row>
    <row r="762" spans="1:9" hidden="1" x14ac:dyDescent="0.2">
      <c r="A762" s="49" t="s">
        <v>12948</v>
      </c>
      <c r="B762" s="1" t="s">
        <v>6370</v>
      </c>
      <c r="C762" s="1" t="s">
        <v>12708</v>
      </c>
      <c r="D762" s="1" t="s">
        <v>69</v>
      </c>
      <c r="E762" s="39">
        <v>6924.1414641787151</v>
      </c>
      <c r="F762" s="39">
        <v>12186.811744955414</v>
      </c>
      <c r="G762" s="39">
        <v>5212.0594272849348</v>
      </c>
      <c r="H762" s="83">
        <v>5213.0579504316638</v>
      </c>
      <c r="I762" s="85">
        <v>0.75288149114238156</v>
      </c>
    </row>
    <row r="763" spans="1:9" x14ac:dyDescent="0.2">
      <c r="A763" s="49" t="s">
        <v>12946</v>
      </c>
      <c r="B763" s="1" t="s">
        <v>6369</v>
      </c>
      <c r="C763" s="1" t="s">
        <v>12707</v>
      </c>
      <c r="D763" s="1" t="s">
        <v>69</v>
      </c>
      <c r="E763" s="39">
        <v>11165.083333333332</v>
      </c>
      <c r="F763" s="39">
        <v>40920.564924215585</v>
      </c>
      <c r="G763" s="39">
        <v>17490.372791712951</v>
      </c>
      <c r="H763" s="83">
        <v>17489.523199988234</v>
      </c>
      <c r="I763" s="85">
        <v>1.5664480665158407</v>
      </c>
    </row>
    <row r="764" spans="1:9" hidden="1" x14ac:dyDescent="0.2">
      <c r="A764" s="49" t="s">
        <v>12947</v>
      </c>
      <c r="B764" s="1" t="s">
        <v>6369</v>
      </c>
      <c r="C764" s="1" t="s">
        <v>12707</v>
      </c>
      <c r="D764" s="1" t="s">
        <v>69</v>
      </c>
      <c r="E764" s="39">
        <v>11156.952246880686</v>
      </c>
      <c r="F764" s="39">
        <v>40890.764103106034</v>
      </c>
      <c r="G764" s="39">
        <v>17483.197664629901</v>
      </c>
      <c r="H764" s="83">
        <v>17484.482018041574</v>
      </c>
      <c r="I764" s="85">
        <v>1.5671378375693925</v>
      </c>
    </row>
    <row r="765" spans="1:9" hidden="1" x14ac:dyDescent="0.2">
      <c r="A765" s="49" t="s">
        <v>12948</v>
      </c>
      <c r="B765" s="1" t="s">
        <v>6369</v>
      </c>
      <c r="C765" s="1" t="s">
        <v>12707</v>
      </c>
      <c r="D765" s="1" t="s">
        <v>69</v>
      </c>
      <c r="E765" s="39">
        <v>11148.989245244309</v>
      </c>
      <c r="F765" s="39">
        <v>40861.579320894853</v>
      </c>
      <c r="G765" s="39">
        <v>17475.692918730674</v>
      </c>
      <c r="H765" s="83">
        <v>17479.040901256187</v>
      </c>
      <c r="I765" s="85">
        <v>1.5677691059494037</v>
      </c>
    </row>
    <row r="766" spans="1:9" x14ac:dyDescent="0.2">
      <c r="A766" s="49" t="s">
        <v>12946</v>
      </c>
      <c r="B766" s="1" t="s">
        <v>6368</v>
      </c>
      <c r="C766" s="1" t="s">
        <v>12706</v>
      </c>
      <c r="D766" s="1" t="s">
        <v>69</v>
      </c>
      <c r="E766" s="39">
        <v>7048.25</v>
      </c>
      <c r="F766" s="39">
        <v>32133.107291172295</v>
      </c>
      <c r="G766" s="39">
        <v>13734.415116691755</v>
      </c>
      <c r="H766" s="83">
        <v>13733.747969938173</v>
      </c>
      <c r="I766" s="85">
        <v>1.9485330358511932</v>
      </c>
    </row>
    <row r="767" spans="1:9" hidden="1" x14ac:dyDescent="0.2">
      <c r="A767" s="49" t="s">
        <v>12947</v>
      </c>
      <c r="B767" s="1" t="s">
        <v>6368</v>
      </c>
      <c r="C767" s="1" t="s">
        <v>12706</v>
      </c>
      <c r="D767" s="1" t="s">
        <v>69</v>
      </c>
      <c r="E767" s="39">
        <v>7044.6190299398068</v>
      </c>
      <c r="F767" s="39">
        <v>32116.553628842608</v>
      </c>
      <c r="G767" s="39">
        <v>13731.708558537082</v>
      </c>
      <c r="H767" s="83">
        <v>13732.717319467067</v>
      </c>
      <c r="I767" s="85">
        <v>1.9493910545201487</v>
      </c>
    </row>
    <row r="768" spans="1:9" hidden="1" x14ac:dyDescent="0.2">
      <c r="A768" s="49" t="s">
        <v>12948</v>
      </c>
      <c r="B768" s="1" t="s">
        <v>6368</v>
      </c>
      <c r="C768" s="1" t="s">
        <v>12706</v>
      </c>
      <c r="D768" s="1" t="s">
        <v>69</v>
      </c>
      <c r="E768" s="39">
        <v>7046.475750358466</v>
      </c>
      <c r="F768" s="39">
        <v>32125.018452936885</v>
      </c>
      <c r="G768" s="39">
        <v>13739.237856746326</v>
      </c>
      <c r="H768" s="83">
        <v>13741.870011503917</v>
      </c>
      <c r="I768" s="85">
        <v>1.9501763006570831</v>
      </c>
    </row>
    <row r="769" spans="1:9" x14ac:dyDescent="0.2">
      <c r="A769" s="49" t="s">
        <v>12946</v>
      </c>
      <c r="B769" s="1" t="s">
        <v>6367</v>
      </c>
      <c r="C769" s="1" t="s">
        <v>12705</v>
      </c>
      <c r="D769" s="1" t="s">
        <v>69</v>
      </c>
      <c r="E769" s="39">
        <v>4875.8333333333339</v>
      </c>
      <c r="F769" s="39">
        <v>13414.902350004455</v>
      </c>
      <c r="G769" s="39">
        <v>5733.8319620107668</v>
      </c>
      <c r="H769" s="83">
        <v>5733.5534421505081</v>
      </c>
      <c r="I769" s="85">
        <v>1.1759125159084958</v>
      </c>
    </row>
    <row r="770" spans="1:9" hidden="1" x14ac:dyDescent="0.2">
      <c r="A770" s="49" t="s">
        <v>12947</v>
      </c>
      <c r="B770" s="1" t="s">
        <v>6367</v>
      </c>
      <c r="C770" s="1" t="s">
        <v>12705</v>
      </c>
      <c r="D770" s="1" t="s">
        <v>69</v>
      </c>
      <c r="E770" s="39">
        <v>4874.8035454832443</v>
      </c>
      <c r="F770" s="39">
        <v>13412.06909002493</v>
      </c>
      <c r="G770" s="39">
        <v>5734.4454214972066</v>
      </c>
      <c r="H770" s="83">
        <v>5734.8666862270593</v>
      </c>
      <c r="I770" s="85">
        <v>1.1764303182106093</v>
      </c>
    </row>
    <row r="771" spans="1:9" hidden="1" x14ac:dyDescent="0.2">
      <c r="A771" s="49" t="s">
        <v>12948</v>
      </c>
      <c r="B771" s="1" t="s">
        <v>6367</v>
      </c>
      <c r="C771" s="1" t="s">
        <v>12705</v>
      </c>
      <c r="D771" s="1" t="s">
        <v>69</v>
      </c>
      <c r="E771" s="39">
        <v>4874.1906199974565</v>
      </c>
      <c r="F771" s="39">
        <v>13410.38274535776</v>
      </c>
      <c r="G771" s="39">
        <v>5735.3566522740157</v>
      </c>
      <c r="H771" s="83">
        <v>5736.4554283819907</v>
      </c>
      <c r="I771" s="85">
        <v>1.1769042033044215</v>
      </c>
    </row>
    <row r="772" spans="1:9" x14ac:dyDescent="0.2">
      <c r="A772" s="49" t="s">
        <v>12946</v>
      </c>
      <c r="B772" s="1" t="s">
        <v>6366</v>
      </c>
      <c r="C772" s="1" t="s">
        <v>12704</v>
      </c>
      <c r="D772" s="1" t="s">
        <v>69</v>
      </c>
      <c r="E772" s="39">
        <v>10601.583333333332</v>
      </c>
      <c r="F772" s="39">
        <v>43715.959173597701</v>
      </c>
      <c r="G772" s="39">
        <v>18685.187369958683</v>
      </c>
      <c r="H772" s="83">
        <v>18684.279740329897</v>
      </c>
      <c r="I772" s="85">
        <v>1.7624046477645541</v>
      </c>
    </row>
    <row r="773" spans="1:9" hidden="1" x14ac:dyDescent="0.2">
      <c r="A773" s="49" t="s">
        <v>12947</v>
      </c>
      <c r="B773" s="1" t="s">
        <v>6366</v>
      </c>
      <c r="C773" s="1" t="s">
        <v>12704</v>
      </c>
      <c r="D773" s="1" t="s">
        <v>69</v>
      </c>
      <c r="E773" s="39">
        <v>10587.636967708773</v>
      </c>
      <c r="F773" s="39">
        <v>43658.450900437565</v>
      </c>
      <c r="G773" s="39">
        <v>18666.545944195506</v>
      </c>
      <c r="H773" s="83">
        <v>18667.917228924278</v>
      </c>
      <c r="I773" s="85">
        <v>1.7631807065032119</v>
      </c>
    </row>
    <row r="774" spans="1:9" hidden="1" x14ac:dyDescent="0.2">
      <c r="A774" s="49" t="s">
        <v>12948</v>
      </c>
      <c r="B774" s="1" t="s">
        <v>6366</v>
      </c>
      <c r="C774" s="1" t="s">
        <v>12704</v>
      </c>
      <c r="D774" s="1" t="s">
        <v>69</v>
      </c>
      <c r="E774" s="39">
        <v>10576.529156301332</v>
      </c>
      <c r="F774" s="39">
        <v>43612.647494028548</v>
      </c>
      <c r="G774" s="39">
        <v>18652.270608364746</v>
      </c>
      <c r="H774" s="83">
        <v>18655.843998922039</v>
      </c>
      <c r="I774" s="85">
        <v>1.7638909441106372</v>
      </c>
    </row>
    <row r="775" spans="1:9" x14ac:dyDescent="0.2">
      <c r="A775" s="49" t="s">
        <v>12946</v>
      </c>
      <c r="B775" s="1" t="s">
        <v>6365</v>
      </c>
      <c r="C775" s="1" t="s">
        <v>12703</v>
      </c>
      <c r="D775" s="1" t="s">
        <v>69</v>
      </c>
      <c r="E775" s="39">
        <v>15692.000000000002</v>
      </c>
      <c r="F775" s="39">
        <v>32855.550163447275</v>
      </c>
      <c r="G775" s="39">
        <v>14043.203501705662</v>
      </c>
      <c r="H775" s="83">
        <v>14042.521355611601</v>
      </c>
      <c r="I775" s="85">
        <v>0.89488410372238081</v>
      </c>
    </row>
    <row r="776" spans="1:9" hidden="1" x14ac:dyDescent="0.2">
      <c r="A776" s="49" t="s">
        <v>12947</v>
      </c>
      <c r="B776" s="1" t="s">
        <v>6365</v>
      </c>
      <c r="C776" s="1" t="s">
        <v>12703</v>
      </c>
      <c r="D776" s="1" t="s">
        <v>69</v>
      </c>
      <c r="E776" s="39">
        <v>15710.443183381101</v>
      </c>
      <c r="F776" s="39">
        <v>32894.166078356233</v>
      </c>
      <c r="G776" s="39">
        <v>14064.183445214268</v>
      </c>
      <c r="H776" s="83">
        <v>14065.216630466577</v>
      </c>
      <c r="I776" s="85">
        <v>0.89527815773810338</v>
      </c>
    </row>
    <row r="777" spans="1:9" hidden="1" x14ac:dyDescent="0.2">
      <c r="A777" s="49" t="s">
        <v>12948</v>
      </c>
      <c r="B777" s="1" t="s">
        <v>6365</v>
      </c>
      <c r="C777" s="1" t="s">
        <v>12703</v>
      </c>
      <c r="D777" s="1" t="s">
        <v>69</v>
      </c>
      <c r="E777" s="39">
        <v>15729.243909154779</v>
      </c>
      <c r="F777" s="39">
        <v>32933.530607337008</v>
      </c>
      <c r="G777" s="39">
        <v>14085.022585730916</v>
      </c>
      <c r="H777" s="83">
        <v>14087.720985714699</v>
      </c>
      <c r="I777" s="85">
        <v>0.89563879021008275</v>
      </c>
    </row>
    <row r="778" spans="1:9" x14ac:dyDescent="0.2">
      <c r="A778" s="49" t="s">
        <v>12946</v>
      </c>
      <c r="B778" s="1" t="s">
        <v>6364</v>
      </c>
      <c r="C778" s="1" t="s">
        <v>12702</v>
      </c>
      <c r="D778" s="1" t="s">
        <v>69</v>
      </c>
      <c r="E778" s="39">
        <v>3893.9999999999991</v>
      </c>
      <c r="F778" s="39">
        <v>19251.302924805306</v>
      </c>
      <c r="G778" s="39">
        <v>8228.4412618600509</v>
      </c>
      <c r="H778" s="83">
        <v>8228.0415667999969</v>
      </c>
      <c r="I778" s="85">
        <v>2.1130050248587566</v>
      </c>
    </row>
    <row r="779" spans="1:9" hidden="1" x14ac:dyDescent="0.2">
      <c r="A779" s="49" t="s">
        <v>12947</v>
      </c>
      <c r="B779" s="1" t="s">
        <v>6364</v>
      </c>
      <c r="C779" s="1" t="s">
        <v>12702</v>
      </c>
      <c r="D779" s="1" t="s">
        <v>69</v>
      </c>
      <c r="E779" s="39">
        <v>3884.0344566199669</v>
      </c>
      <c r="F779" s="39">
        <v>19202.034898503487</v>
      </c>
      <c r="G779" s="39">
        <v>8209.9950699663623</v>
      </c>
      <c r="H779" s="83">
        <v>8210.5981939131489</v>
      </c>
      <c r="I779" s="85">
        <v>2.1139354672611015</v>
      </c>
    </row>
    <row r="780" spans="1:9" hidden="1" x14ac:dyDescent="0.2">
      <c r="A780" s="49" t="s">
        <v>12948</v>
      </c>
      <c r="B780" s="1" t="s">
        <v>6364</v>
      </c>
      <c r="C780" s="1" t="s">
        <v>12702</v>
      </c>
      <c r="D780" s="1" t="s">
        <v>69</v>
      </c>
      <c r="E780" s="39">
        <v>3879.7368424596975</v>
      </c>
      <c r="F780" s="39">
        <v>19180.788192788725</v>
      </c>
      <c r="G780" s="39">
        <v>8203.2454439416451</v>
      </c>
      <c r="H780" s="83">
        <v>8204.8170166699219</v>
      </c>
      <c r="I780" s="85">
        <v>2.1147869945396054</v>
      </c>
    </row>
    <row r="781" spans="1:9" x14ac:dyDescent="0.2">
      <c r="A781" s="49" t="s">
        <v>12946</v>
      </c>
      <c r="B781" s="1" t="s">
        <v>6363</v>
      </c>
      <c r="C781" s="1" t="s">
        <v>12701</v>
      </c>
      <c r="D781" s="1" t="s">
        <v>69</v>
      </c>
      <c r="E781" s="39">
        <v>5682.9166666666661</v>
      </c>
      <c r="F781" s="39">
        <v>28153.332063087706</v>
      </c>
      <c r="G781" s="39">
        <v>12033.369383444018</v>
      </c>
      <c r="H781" s="83">
        <v>12032.784864682162</v>
      </c>
      <c r="I781" s="85">
        <v>2.1173607797666394</v>
      </c>
    </row>
    <row r="782" spans="1:9" hidden="1" x14ac:dyDescent="0.2">
      <c r="A782" s="49" t="s">
        <v>12947</v>
      </c>
      <c r="B782" s="1" t="s">
        <v>6363</v>
      </c>
      <c r="C782" s="1" t="s">
        <v>12701</v>
      </c>
      <c r="D782" s="1" t="s">
        <v>69</v>
      </c>
      <c r="E782" s="39">
        <v>5679.0259153969946</v>
      </c>
      <c r="F782" s="39">
        <v>28134.057169772368</v>
      </c>
      <c r="G782" s="39">
        <v>12028.957966323891</v>
      </c>
      <c r="H782" s="83">
        <v>12029.841639522541</v>
      </c>
      <c r="I782" s="85">
        <v>2.1182931401857479</v>
      </c>
    </row>
    <row r="783" spans="1:9" hidden="1" x14ac:dyDescent="0.2">
      <c r="A783" s="49" t="s">
        <v>12948</v>
      </c>
      <c r="B783" s="1" t="s">
        <v>6363</v>
      </c>
      <c r="C783" s="1" t="s">
        <v>12701</v>
      </c>
      <c r="D783" s="1" t="s">
        <v>69</v>
      </c>
      <c r="E783" s="39">
        <v>5674.3083781069108</v>
      </c>
      <c r="F783" s="39">
        <v>28110.686354812729</v>
      </c>
      <c r="G783" s="39">
        <v>12022.387059823061</v>
      </c>
      <c r="H783" s="83">
        <v>12024.690301358512</v>
      </c>
      <c r="I783" s="85">
        <v>2.1191464228051431</v>
      </c>
    </row>
    <row r="784" spans="1:9" x14ac:dyDescent="0.2">
      <c r="A784" s="49" t="s">
        <v>12946</v>
      </c>
      <c r="B784" s="1" t="s">
        <v>6362</v>
      </c>
      <c r="C784" s="1" t="s">
        <v>12700</v>
      </c>
      <c r="D784" s="1" t="s">
        <v>69</v>
      </c>
      <c r="E784" s="39">
        <v>2447.9166666666661</v>
      </c>
      <c r="F784" s="39">
        <v>5951.2206286558385</v>
      </c>
      <c r="G784" s="39">
        <v>2543.6859816988026</v>
      </c>
      <c r="H784" s="83">
        <v>2543.5624226079785</v>
      </c>
      <c r="I784" s="85">
        <v>1.0390723088100682</v>
      </c>
    </row>
    <row r="785" spans="1:9" hidden="1" x14ac:dyDescent="0.2">
      <c r="A785" s="49" t="s">
        <v>12947</v>
      </c>
      <c r="B785" s="1" t="s">
        <v>6362</v>
      </c>
      <c r="C785" s="1" t="s">
        <v>12700</v>
      </c>
      <c r="D785" s="1" t="s">
        <v>69</v>
      </c>
      <c r="E785" s="39">
        <v>2450.6874933311728</v>
      </c>
      <c r="F785" s="39">
        <v>5957.9568877077845</v>
      </c>
      <c r="G785" s="39">
        <v>2547.3756783436124</v>
      </c>
      <c r="H785" s="83">
        <v>2547.5628140556287</v>
      </c>
      <c r="I785" s="85">
        <v>1.0395298547807803</v>
      </c>
    </row>
    <row r="786" spans="1:9" hidden="1" x14ac:dyDescent="0.2">
      <c r="A786" s="49" t="s">
        <v>12948</v>
      </c>
      <c r="B786" s="1" t="s">
        <v>6362</v>
      </c>
      <c r="C786" s="1" t="s">
        <v>12700</v>
      </c>
      <c r="D786" s="1" t="s">
        <v>69</v>
      </c>
      <c r="E786" s="39">
        <v>2452.5146257389288</v>
      </c>
      <c r="F786" s="39">
        <v>5962.3988967942823</v>
      </c>
      <c r="G786" s="39">
        <v>2550.0006096453922</v>
      </c>
      <c r="H786" s="83">
        <v>2550.4891371973949</v>
      </c>
      <c r="I786" s="85">
        <v>1.0399485941613689</v>
      </c>
    </row>
    <row r="787" spans="1:9" x14ac:dyDescent="0.2">
      <c r="A787" s="49" t="s">
        <v>12946</v>
      </c>
      <c r="B787" s="1" t="s">
        <v>6361</v>
      </c>
      <c r="C787" s="1" t="s">
        <v>12699</v>
      </c>
      <c r="D787" s="1" t="s">
        <v>69</v>
      </c>
      <c r="E787" s="39">
        <v>5067.1666666666661</v>
      </c>
      <c r="F787" s="39">
        <v>17091.463029043338</v>
      </c>
      <c r="G787" s="39">
        <v>7305.2769551782467</v>
      </c>
      <c r="H787" s="83">
        <v>7304.9221026589912</v>
      </c>
      <c r="I787" s="85">
        <v>1.4416186763133227</v>
      </c>
    </row>
    <row r="788" spans="1:9" hidden="1" x14ac:dyDescent="0.2">
      <c r="A788" s="49" t="s">
        <v>12947</v>
      </c>
      <c r="B788" s="1" t="s">
        <v>6361</v>
      </c>
      <c r="C788" s="1" t="s">
        <v>12699</v>
      </c>
      <c r="D788" s="1" t="s">
        <v>69</v>
      </c>
      <c r="E788" s="39">
        <v>5059.2247220824565</v>
      </c>
      <c r="F788" s="39">
        <v>17064.674991236599</v>
      </c>
      <c r="G788" s="39">
        <v>7296.1484701576874</v>
      </c>
      <c r="H788" s="83">
        <v>7296.6844609620866</v>
      </c>
      <c r="I788" s="85">
        <v>1.4422534798886451</v>
      </c>
    </row>
    <row r="789" spans="1:9" hidden="1" x14ac:dyDescent="0.2">
      <c r="A789" s="49" t="s">
        <v>12948</v>
      </c>
      <c r="B789" s="1" t="s">
        <v>6361</v>
      </c>
      <c r="C789" s="1" t="s">
        <v>12699</v>
      </c>
      <c r="D789" s="1" t="s">
        <v>69</v>
      </c>
      <c r="E789" s="39">
        <v>5052.626306447115</v>
      </c>
      <c r="F789" s="39">
        <v>17042.418652674936</v>
      </c>
      <c r="G789" s="39">
        <v>7288.7068957292722</v>
      </c>
      <c r="H789" s="83">
        <v>7290.1032617236833</v>
      </c>
      <c r="I789" s="85">
        <v>1.4428344428365034</v>
      </c>
    </row>
    <row r="790" spans="1:9" x14ac:dyDescent="0.2">
      <c r="A790" s="49" t="s">
        <v>12946</v>
      </c>
      <c r="B790" s="1" t="s">
        <v>6360</v>
      </c>
      <c r="C790" s="1" t="s">
        <v>12698</v>
      </c>
      <c r="D790" s="1" t="s">
        <v>69</v>
      </c>
      <c r="E790" s="39">
        <v>5344.6666666666661</v>
      </c>
      <c r="F790" s="39">
        <v>15086.840814180976</v>
      </c>
      <c r="G790" s="39">
        <v>6448.4561876882162</v>
      </c>
      <c r="H790" s="83">
        <v>6448.1429550842304</v>
      </c>
      <c r="I790" s="85">
        <v>1.2064630700544277</v>
      </c>
    </row>
    <row r="791" spans="1:9" hidden="1" x14ac:dyDescent="0.2">
      <c r="A791" s="49" t="s">
        <v>12947</v>
      </c>
      <c r="B791" s="1" t="s">
        <v>6360</v>
      </c>
      <c r="C791" s="1" t="s">
        <v>12698</v>
      </c>
      <c r="D791" s="1" t="s">
        <v>69</v>
      </c>
      <c r="E791" s="39">
        <v>5342.5738904376485</v>
      </c>
      <c r="F791" s="39">
        <v>15080.933358431901</v>
      </c>
      <c r="G791" s="39">
        <v>6447.982684005362</v>
      </c>
      <c r="H791" s="83">
        <v>6448.456366721618</v>
      </c>
      <c r="I791" s="85">
        <v>1.2069943250131405</v>
      </c>
    </row>
    <row r="792" spans="1:9" hidden="1" x14ac:dyDescent="0.2">
      <c r="A792" s="49" t="s">
        <v>12948</v>
      </c>
      <c r="B792" s="1" t="s">
        <v>6360</v>
      </c>
      <c r="C792" s="1" t="s">
        <v>12698</v>
      </c>
      <c r="D792" s="1" t="s">
        <v>69</v>
      </c>
      <c r="E792" s="39">
        <v>5339.5143298977437</v>
      </c>
      <c r="F792" s="39">
        <v>15072.29687917029</v>
      </c>
      <c r="G792" s="39">
        <v>6446.1246045287307</v>
      </c>
      <c r="H792" s="83">
        <v>6447.3595491248398</v>
      </c>
      <c r="I792" s="85">
        <v>1.2074805217815217</v>
      </c>
    </row>
    <row r="793" spans="1:9" x14ac:dyDescent="0.2">
      <c r="A793" s="49" t="s">
        <v>12946</v>
      </c>
      <c r="B793" s="1" t="s">
        <v>6359</v>
      </c>
      <c r="C793" s="1" t="s">
        <v>12697</v>
      </c>
      <c r="D793" s="1" t="s">
        <v>69</v>
      </c>
      <c r="E793" s="39">
        <v>6166.4166666666661</v>
      </c>
      <c r="F793" s="39">
        <v>26982.556391911112</v>
      </c>
      <c r="G793" s="39">
        <v>11532.953443872551</v>
      </c>
      <c r="H793" s="83">
        <v>11532.393232725304</v>
      </c>
      <c r="I793" s="85">
        <v>1.8701936401841111</v>
      </c>
    </row>
    <row r="794" spans="1:9" hidden="1" x14ac:dyDescent="0.2">
      <c r="A794" s="49" t="s">
        <v>12947</v>
      </c>
      <c r="B794" s="1" t="s">
        <v>6359</v>
      </c>
      <c r="C794" s="1" t="s">
        <v>12697</v>
      </c>
      <c r="D794" s="1" t="s">
        <v>69</v>
      </c>
      <c r="E794" s="39">
        <v>6158.115746403726</v>
      </c>
      <c r="F794" s="39">
        <v>26946.233830331665</v>
      </c>
      <c r="G794" s="39">
        <v>11521.093887732972</v>
      </c>
      <c r="H794" s="83">
        <v>11521.940252140947</v>
      </c>
      <c r="I794" s="85">
        <v>1.871017162817967</v>
      </c>
    </row>
    <row r="795" spans="1:9" hidden="1" x14ac:dyDescent="0.2">
      <c r="A795" s="49" t="s">
        <v>12948</v>
      </c>
      <c r="B795" s="1" t="s">
        <v>6359</v>
      </c>
      <c r="C795" s="1" t="s">
        <v>12697</v>
      </c>
      <c r="D795" s="1" t="s">
        <v>69</v>
      </c>
      <c r="E795" s="39">
        <v>6156.3900593267426</v>
      </c>
      <c r="F795" s="39">
        <v>26938.682694658139</v>
      </c>
      <c r="G795" s="39">
        <v>11521.144170906708</v>
      </c>
      <c r="H795" s="83">
        <v>11523.351384637088</v>
      </c>
      <c r="I795" s="85">
        <v>1.8717708386880982</v>
      </c>
    </row>
    <row r="796" spans="1:9" x14ac:dyDescent="0.2">
      <c r="A796" s="49" t="s">
        <v>12946</v>
      </c>
      <c r="B796" s="1" t="s">
        <v>6358</v>
      </c>
      <c r="C796" s="1" t="s">
        <v>12696</v>
      </c>
      <c r="D796" s="1" t="s">
        <v>69</v>
      </c>
      <c r="E796" s="39">
        <v>4560.1666666666661</v>
      </c>
      <c r="F796" s="39">
        <v>9869.5737856615506</v>
      </c>
      <c r="G796" s="39">
        <v>4218.478535822589</v>
      </c>
      <c r="H796" s="83">
        <v>4218.2736239835103</v>
      </c>
      <c r="I796" s="85">
        <v>0.92502619582256007</v>
      </c>
    </row>
    <row r="797" spans="1:9" hidden="1" x14ac:dyDescent="0.2">
      <c r="A797" s="49" t="s">
        <v>12947</v>
      </c>
      <c r="B797" s="1" t="s">
        <v>6358</v>
      </c>
      <c r="C797" s="1" t="s">
        <v>12696</v>
      </c>
      <c r="D797" s="1" t="s">
        <v>69</v>
      </c>
      <c r="E797" s="39">
        <v>4560.7390845469363</v>
      </c>
      <c r="F797" s="39">
        <v>9870.8126703161088</v>
      </c>
      <c r="G797" s="39">
        <v>4220.350800746256</v>
      </c>
      <c r="H797" s="83">
        <v>4220.6608368193693</v>
      </c>
      <c r="I797" s="85">
        <v>0.92543352263236289</v>
      </c>
    </row>
    <row r="798" spans="1:9" hidden="1" x14ac:dyDescent="0.2">
      <c r="A798" s="49" t="s">
        <v>12948</v>
      </c>
      <c r="B798" s="1" t="s">
        <v>6358</v>
      </c>
      <c r="C798" s="1" t="s">
        <v>12696</v>
      </c>
      <c r="D798" s="1" t="s">
        <v>69</v>
      </c>
      <c r="E798" s="39">
        <v>4560.9915183204212</v>
      </c>
      <c r="F798" s="39">
        <v>9871.3590130126613</v>
      </c>
      <c r="G798" s="39">
        <v>4221.7858846620738</v>
      </c>
      <c r="H798" s="83">
        <v>4222.5946918111831</v>
      </c>
      <c r="I798" s="85">
        <v>0.92580630217136373</v>
      </c>
    </row>
    <row r="799" spans="1:9" x14ac:dyDescent="0.2">
      <c r="A799" s="49" t="s">
        <v>12946</v>
      </c>
      <c r="B799" s="1" t="s">
        <v>6357</v>
      </c>
      <c r="C799" s="1" t="s">
        <v>12695</v>
      </c>
      <c r="D799" s="1" t="s">
        <v>69</v>
      </c>
      <c r="E799" s="39">
        <v>3664.5</v>
      </c>
      <c r="F799" s="39">
        <v>8064.0389513122254</v>
      </c>
      <c r="G799" s="39">
        <v>3446.7522070273194</v>
      </c>
      <c r="H799" s="83">
        <v>3446.5847816563964</v>
      </c>
      <c r="I799" s="85">
        <v>0.94053343748298446</v>
      </c>
    </row>
    <row r="800" spans="1:9" hidden="1" x14ac:dyDescent="0.2">
      <c r="A800" s="49" t="s">
        <v>12947</v>
      </c>
      <c r="B800" s="1" t="s">
        <v>6357</v>
      </c>
      <c r="C800" s="1" t="s">
        <v>12695</v>
      </c>
      <c r="D800" s="1" t="s">
        <v>69</v>
      </c>
      <c r="E800" s="39">
        <v>3659.5164602452496</v>
      </c>
      <c r="F800" s="39">
        <v>8053.072254983198</v>
      </c>
      <c r="G800" s="39">
        <v>3443.1602619703435</v>
      </c>
      <c r="H800" s="83">
        <v>3443.4132039500796</v>
      </c>
      <c r="I800" s="85">
        <v>0.94094759276456774</v>
      </c>
    </row>
    <row r="801" spans="1:9" hidden="1" x14ac:dyDescent="0.2">
      <c r="A801" s="49" t="s">
        <v>12948</v>
      </c>
      <c r="B801" s="1" t="s">
        <v>6357</v>
      </c>
      <c r="C801" s="1" t="s">
        <v>12695</v>
      </c>
      <c r="D801" s="1" t="s">
        <v>69</v>
      </c>
      <c r="E801" s="39">
        <v>3655.5321147104869</v>
      </c>
      <c r="F801" s="39">
        <v>8044.3043691630828</v>
      </c>
      <c r="G801" s="39">
        <v>3440.3905878501146</v>
      </c>
      <c r="H801" s="83">
        <v>3441.0496957677592</v>
      </c>
      <c r="I801" s="85">
        <v>0.94132662162107295</v>
      </c>
    </row>
    <row r="802" spans="1:9" x14ac:dyDescent="0.2">
      <c r="A802" s="49" t="s">
        <v>12946</v>
      </c>
      <c r="B802" s="1" t="s">
        <v>6356</v>
      </c>
      <c r="C802" s="1" t="s">
        <v>12694</v>
      </c>
      <c r="D802" s="1" t="s">
        <v>69</v>
      </c>
      <c r="E802" s="39">
        <v>4026.3333333333335</v>
      </c>
      <c r="F802" s="39">
        <v>6812.4016150959305</v>
      </c>
      <c r="G802" s="39">
        <v>2911.774167232596</v>
      </c>
      <c r="H802" s="83">
        <v>2911.6327283241076</v>
      </c>
      <c r="I802" s="85">
        <v>0.72314746129417351</v>
      </c>
    </row>
    <row r="803" spans="1:9" hidden="1" x14ac:dyDescent="0.2">
      <c r="A803" s="49" t="s">
        <v>12947</v>
      </c>
      <c r="B803" s="1" t="s">
        <v>6356</v>
      </c>
      <c r="C803" s="1" t="s">
        <v>12694</v>
      </c>
      <c r="D803" s="1" t="s">
        <v>69</v>
      </c>
      <c r="E803" s="39">
        <v>4026.1291748441827</v>
      </c>
      <c r="F803" s="39">
        <v>6812.0561867604983</v>
      </c>
      <c r="G803" s="39">
        <v>2912.5531749760653</v>
      </c>
      <c r="H803" s="83">
        <v>2912.7671374146717</v>
      </c>
      <c r="I803" s="85">
        <v>0.72346589265293515</v>
      </c>
    </row>
    <row r="804" spans="1:9" hidden="1" x14ac:dyDescent="0.2">
      <c r="A804" s="49" t="s">
        <v>12948</v>
      </c>
      <c r="B804" s="1" t="s">
        <v>6356</v>
      </c>
      <c r="C804" s="1" t="s">
        <v>12694</v>
      </c>
      <c r="D804" s="1" t="s">
        <v>69</v>
      </c>
      <c r="E804" s="39">
        <v>4026.5697990692097</v>
      </c>
      <c r="F804" s="39">
        <v>6812.8017060540387</v>
      </c>
      <c r="G804" s="39">
        <v>2913.7011468943265</v>
      </c>
      <c r="H804" s="83">
        <v>2914.2593519720726</v>
      </c>
      <c r="I804" s="85">
        <v>0.72375731637527774</v>
      </c>
    </row>
    <row r="805" spans="1:9" x14ac:dyDescent="0.2">
      <c r="A805" s="49" t="s">
        <v>12946</v>
      </c>
      <c r="B805" s="1" t="s">
        <v>6355</v>
      </c>
      <c r="C805" s="1" t="s">
        <v>12693</v>
      </c>
      <c r="D805" s="1" t="s">
        <v>69</v>
      </c>
      <c r="E805" s="39">
        <v>39585.25</v>
      </c>
      <c r="F805" s="39">
        <v>127116.20837587032</v>
      </c>
      <c r="G805" s="39">
        <v>54332.335745622775</v>
      </c>
      <c r="H805" s="83">
        <v>54329.696562148325</v>
      </c>
      <c r="I805" s="85">
        <v>1.3724732460234135</v>
      </c>
    </row>
    <row r="806" spans="1:9" hidden="1" x14ac:dyDescent="0.2">
      <c r="A806" s="49" t="s">
        <v>12947</v>
      </c>
      <c r="B806" s="1" t="s">
        <v>6355</v>
      </c>
      <c r="C806" s="1" t="s">
        <v>12693</v>
      </c>
      <c r="D806" s="1" t="s">
        <v>69</v>
      </c>
      <c r="E806" s="39">
        <v>39497.233488390913</v>
      </c>
      <c r="F806" s="39">
        <v>126833.56963466702</v>
      </c>
      <c r="G806" s="39">
        <v>54228.78288217284</v>
      </c>
      <c r="H806" s="83">
        <v>54232.766645534764</v>
      </c>
      <c r="I806" s="85">
        <v>1.3730776020420503</v>
      </c>
    </row>
    <row r="807" spans="1:9" hidden="1" x14ac:dyDescent="0.2">
      <c r="A807" s="49" t="s">
        <v>12948</v>
      </c>
      <c r="B807" s="1" t="s">
        <v>6355</v>
      </c>
      <c r="C807" s="1" t="s">
        <v>12693</v>
      </c>
      <c r="D807" s="1" t="s">
        <v>69</v>
      </c>
      <c r="E807" s="39">
        <v>39461.59947185847</v>
      </c>
      <c r="F807" s="39">
        <v>126719.14163254989</v>
      </c>
      <c r="G807" s="39">
        <v>54195.281800162316</v>
      </c>
      <c r="H807" s="83">
        <v>54205.66449899297</v>
      </c>
      <c r="I807" s="85">
        <v>1.3736306998313397</v>
      </c>
    </row>
    <row r="808" spans="1:9" x14ac:dyDescent="0.2">
      <c r="A808" s="49" t="s">
        <v>12946</v>
      </c>
      <c r="B808" s="1" t="s">
        <v>6354</v>
      </c>
      <c r="C808" s="1" t="s">
        <v>12692</v>
      </c>
      <c r="D808" s="1" t="s">
        <v>69</v>
      </c>
      <c r="E808" s="39">
        <v>15343.750000000002</v>
      </c>
      <c r="F808" s="39">
        <v>73769.417822519565</v>
      </c>
      <c r="G808" s="39">
        <v>31530.713731177399</v>
      </c>
      <c r="H808" s="83">
        <v>31529.18213240707</v>
      </c>
      <c r="I808" s="85">
        <v>2.0548550473259186</v>
      </c>
    </row>
    <row r="809" spans="1:9" hidden="1" x14ac:dyDescent="0.2">
      <c r="A809" s="49" t="s">
        <v>12947</v>
      </c>
      <c r="B809" s="1" t="s">
        <v>6354</v>
      </c>
      <c r="C809" s="1" t="s">
        <v>12692</v>
      </c>
      <c r="D809" s="1" t="s">
        <v>69</v>
      </c>
      <c r="E809" s="39">
        <v>15380.019554875249</v>
      </c>
      <c r="F809" s="39">
        <v>73943.79396575893</v>
      </c>
      <c r="G809" s="39">
        <v>31615.304686317486</v>
      </c>
      <c r="H809" s="83">
        <v>31617.627214793905</v>
      </c>
      <c r="I809" s="85">
        <v>2.0557598839184545</v>
      </c>
    </row>
    <row r="810" spans="1:9" hidden="1" x14ac:dyDescent="0.2">
      <c r="A810" s="49" t="s">
        <v>12948</v>
      </c>
      <c r="B810" s="1" t="s">
        <v>6354</v>
      </c>
      <c r="C810" s="1" t="s">
        <v>12692</v>
      </c>
      <c r="D810" s="1" t="s">
        <v>69</v>
      </c>
      <c r="E810" s="39">
        <v>15425.847930921629</v>
      </c>
      <c r="F810" s="39">
        <v>74164.126845315288</v>
      </c>
      <c r="G810" s="39">
        <v>31718.53677402444</v>
      </c>
      <c r="H810" s="83">
        <v>31724.613391835712</v>
      </c>
      <c r="I810" s="85">
        <v>2.0565879771343174</v>
      </c>
    </row>
    <row r="811" spans="1:9" x14ac:dyDescent="0.2">
      <c r="A811" s="49" t="s">
        <v>12946</v>
      </c>
      <c r="B811" s="1" t="s">
        <v>6353</v>
      </c>
      <c r="C811" s="1" t="s">
        <v>12691</v>
      </c>
      <c r="D811" s="1" t="s">
        <v>69</v>
      </c>
      <c r="E811" s="39">
        <v>5979.0833333333339</v>
      </c>
      <c r="F811" s="39">
        <v>15794.914095445218</v>
      </c>
      <c r="G811" s="39">
        <v>6751.1026852646528</v>
      </c>
      <c r="H811" s="83">
        <v>6750.7747516612699</v>
      </c>
      <c r="I811" s="85">
        <v>1.1290651719178697</v>
      </c>
    </row>
    <row r="812" spans="1:9" hidden="1" x14ac:dyDescent="0.2">
      <c r="A812" s="49" t="s">
        <v>12947</v>
      </c>
      <c r="B812" s="1" t="s">
        <v>6353</v>
      </c>
      <c r="C812" s="1" t="s">
        <v>12691</v>
      </c>
      <c r="D812" s="1" t="s">
        <v>69</v>
      </c>
      <c r="E812" s="39">
        <v>6006.0454710747445</v>
      </c>
      <c r="F812" s="39">
        <v>15866.13983787315</v>
      </c>
      <c r="G812" s="39">
        <v>6783.7044634518061</v>
      </c>
      <c r="H812" s="83">
        <v>6784.2028090141321</v>
      </c>
      <c r="I812" s="85">
        <v>1.1295623454212944</v>
      </c>
    </row>
    <row r="813" spans="1:9" hidden="1" x14ac:dyDescent="0.2">
      <c r="A813" s="49" t="s">
        <v>12948</v>
      </c>
      <c r="B813" s="1" t="s">
        <v>6353</v>
      </c>
      <c r="C813" s="1" t="s">
        <v>12691</v>
      </c>
      <c r="D813" s="1" t="s">
        <v>69</v>
      </c>
      <c r="E813" s="39">
        <v>6027.9543113960135</v>
      </c>
      <c r="F813" s="39">
        <v>15924.016310153786</v>
      </c>
      <c r="G813" s="39">
        <v>6810.3882349648738</v>
      </c>
      <c r="H813" s="83">
        <v>6811.6929649637732</v>
      </c>
      <c r="I813" s="85">
        <v>1.1300173513402516</v>
      </c>
    </row>
    <row r="814" spans="1:9" x14ac:dyDescent="0.2">
      <c r="A814" s="49" t="s">
        <v>12946</v>
      </c>
      <c r="B814" s="1" t="s">
        <v>6352</v>
      </c>
      <c r="C814" s="1" t="s">
        <v>12690</v>
      </c>
      <c r="D814" s="1" t="s">
        <v>69</v>
      </c>
      <c r="E814" s="39">
        <v>5460.4166666666661</v>
      </c>
      <c r="F814" s="39">
        <v>10982.98077642938</v>
      </c>
      <c r="G814" s="39">
        <v>4694.3738069043566</v>
      </c>
      <c r="H814" s="83">
        <v>4694.1457785377488</v>
      </c>
      <c r="I814" s="85">
        <v>0.85966805558875226</v>
      </c>
    </row>
    <row r="815" spans="1:9" hidden="1" x14ac:dyDescent="0.2">
      <c r="A815" s="49" t="s">
        <v>12947</v>
      </c>
      <c r="B815" s="1" t="s">
        <v>6352</v>
      </c>
      <c r="C815" s="1" t="s">
        <v>12690</v>
      </c>
      <c r="D815" s="1" t="s">
        <v>69</v>
      </c>
      <c r="E815" s="39">
        <v>5481.6432434839353</v>
      </c>
      <c r="F815" s="39">
        <v>11025.67551922376</v>
      </c>
      <c r="G815" s="39">
        <v>4714.1223383012712</v>
      </c>
      <c r="H815" s="83">
        <v>4714.4686478965978</v>
      </c>
      <c r="I815" s="85">
        <v>0.86004660254034537</v>
      </c>
    </row>
    <row r="816" spans="1:9" hidden="1" x14ac:dyDescent="0.2">
      <c r="A816" s="49" t="s">
        <v>12948</v>
      </c>
      <c r="B816" s="1" t="s">
        <v>6352</v>
      </c>
      <c r="C816" s="1" t="s">
        <v>12690</v>
      </c>
      <c r="D816" s="1" t="s">
        <v>69</v>
      </c>
      <c r="E816" s="39">
        <v>5502.1704626252358</v>
      </c>
      <c r="F816" s="39">
        <v>11066.96358696385</v>
      </c>
      <c r="G816" s="39">
        <v>4733.1224197116744</v>
      </c>
      <c r="H816" s="83">
        <v>4734.0291884003891</v>
      </c>
      <c r="I816" s="85">
        <v>0.86039304317403031</v>
      </c>
    </row>
    <row r="817" spans="1:9" x14ac:dyDescent="0.2">
      <c r="A817" s="49" t="s">
        <v>12946</v>
      </c>
      <c r="B817" s="1" t="s">
        <v>6351</v>
      </c>
      <c r="C817" s="1" t="s">
        <v>12689</v>
      </c>
      <c r="D817" s="1" t="s">
        <v>69</v>
      </c>
      <c r="E817" s="39">
        <v>2735.25</v>
      </c>
      <c r="F817" s="39">
        <v>5342.0619266934464</v>
      </c>
      <c r="G817" s="39">
        <v>2283.3178072522855</v>
      </c>
      <c r="H817" s="83">
        <v>2283.2068954988863</v>
      </c>
      <c r="I817" s="85">
        <v>0.8347342639608395</v>
      </c>
    </row>
    <row r="818" spans="1:9" hidden="1" x14ac:dyDescent="0.2">
      <c r="A818" s="49" t="s">
        <v>12947</v>
      </c>
      <c r="B818" s="1" t="s">
        <v>6351</v>
      </c>
      <c r="C818" s="1" t="s">
        <v>12689</v>
      </c>
      <c r="D818" s="1" t="s">
        <v>69</v>
      </c>
      <c r="E818" s="39">
        <v>2736.8032519623584</v>
      </c>
      <c r="F818" s="39">
        <v>5345.0954951682397</v>
      </c>
      <c r="G818" s="39">
        <v>2285.3415221764176</v>
      </c>
      <c r="H818" s="83">
        <v>2285.509408294115</v>
      </c>
      <c r="I818" s="85">
        <v>0.83510183154574447</v>
      </c>
    </row>
    <row r="819" spans="1:9" hidden="1" x14ac:dyDescent="0.2">
      <c r="A819" s="49" t="s">
        <v>12948</v>
      </c>
      <c r="B819" s="1" t="s">
        <v>6351</v>
      </c>
      <c r="C819" s="1" t="s">
        <v>12689</v>
      </c>
      <c r="D819" s="1" t="s">
        <v>69</v>
      </c>
      <c r="E819" s="39">
        <v>2738.7502376629418</v>
      </c>
      <c r="F819" s="39">
        <v>5348.8980427170563</v>
      </c>
      <c r="G819" s="39">
        <v>2287.6183740730594</v>
      </c>
      <c r="H819" s="83">
        <v>2288.0566345973803</v>
      </c>
      <c r="I819" s="85">
        <v>0.83543822402361456</v>
      </c>
    </row>
    <row r="820" spans="1:9" x14ac:dyDescent="0.2">
      <c r="A820" s="49" t="s">
        <v>12946</v>
      </c>
      <c r="B820" s="1" t="s">
        <v>6350</v>
      </c>
      <c r="C820" s="1" t="s">
        <v>12688</v>
      </c>
      <c r="D820" s="1" t="s">
        <v>69</v>
      </c>
      <c r="E820" s="39">
        <v>13120.25</v>
      </c>
      <c r="F820" s="39">
        <v>38460.674741712588</v>
      </c>
      <c r="G820" s="39">
        <v>16438.96022205921</v>
      </c>
      <c r="H820" s="83">
        <v>16438.16170251169</v>
      </c>
      <c r="I820" s="85">
        <v>1.2528847927830407</v>
      </c>
    </row>
    <row r="821" spans="1:9" hidden="1" x14ac:dyDescent="0.2">
      <c r="A821" s="49" t="s">
        <v>12947</v>
      </c>
      <c r="B821" s="1" t="s">
        <v>6350</v>
      </c>
      <c r="C821" s="1" t="s">
        <v>12688</v>
      </c>
      <c r="D821" s="1" t="s">
        <v>69</v>
      </c>
      <c r="E821" s="39">
        <v>13149.688865571468</v>
      </c>
      <c r="F821" s="39">
        <v>38546.971773667712</v>
      </c>
      <c r="G821" s="39">
        <v>16481.08910835323</v>
      </c>
      <c r="H821" s="83">
        <v>16482.299844708814</v>
      </c>
      <c r="I821" s="85">
        <v>1.2534364891220195</v>
      </c>
    </row>
    <row r="822" spans="1:9" hidden="1" x14ac:dyDescent="0.2">
      <c r="A822" s="49" t="s">
        <v>12948</v>
      </c>
      <c r="B822" s="1" t="s">
        <v>6350</v>
      </c>
      <c r="C822" s="1" t="s">
        <v>12688</v>
      </c>
      <c r="D822" s="1" t="s">
        <v>69</v>
      </c>
      <c r="E822" s="39">
        <v>13184.572031203457</v>
      </c>
      <c r="F822" s="39">
        <v>38649.228215986514</v>
      </c>
      <c r="G822" s="39">
        <v>16529.513911938779</v>
      </c>
      <c r="H822" s="83">
        <v>16532.680626070789</v>
      </c>
      <c r="I822" s="85">
        <v>1.253941393542656</v>
      </c>
    </row>
    <row r="823" spans="1:9" x14ac:dyDescent="0.2">
      <c r="A823" s="49" t="s">
        <v>12946</v>
      </c>
      <c r="B823" s="1" t="s">
        <v>6349</v>
      </c>
      <c r="C823" s="1" t="s">
        <v>12687</v>
      </c>
      <c r="D823" s="1" t="s">
        <v>69</v>
      </c>
      <c r="E823" s="39">
        <v>9920.8333333333321</v>
      </c>
      <c r="F823" s="39">
        <v>32705.929585515441</v>
      </c>
      <c r="G823" s="39">
        <v>13979.252290616914</v>
      </c>
      <c r="H823" s="83">
        <v>13978.573250941476</v>
      </c>
      <c r="I823" s="85">
        <v>1.4090120034548319</v>
      </c>
    </row>
    <row r="824" spans="1:9" hidden="1" x14ac:dyDescent="0.2">
      <c r="A824" s="49" t="s">
        <v>12947</v>
      </c>
      <c r="B824" s="1" t="s">
        <v>6349</v>
      </c>
      <c r="C824" s="1" t="s">
        <v>12687</v>
      </c>
      <c r="D824" s="1" t="s">
        <v>69</v>
      </c>
      <c r="E824" s="39">
        <v>9931.5666974609194</v>
      </c>
      <c r="F824" s="39">
        <v>32741.314178681932</v>
      </c>
      <c r="G824" s="39">
        <v>13998.830301685777</v>
      </c>
      <c r="H824" s="83">
        <v>13999.858685955194</v>
      </c>
      <c r="I824" s="85">
        <v>1.4096324489805183</v>
      </c>
    </row>
    <row r="825" spans="1:9" hidden="1" x14ac:dyDescent="0.2">
      <c r="A825" s="49" t="s">
        <v>12948</v>
      </c>
      <c r="B825" s="1" t="s">
        <v>6349</v>
      </c>
      <c r="C825" s="1" t="s">
        <v>12687</v>
      </c>
      <c r="D825" s="1" t="s">
        <v>69</v>
      </c>
      <c r="E825" s="39">
        <v>9945.7209875034205</v>
      </c>
      <c r="F825" s="39">
        <v>32787.976510152374</v>
      </c>
      <c r="G825" s="39">
        <v>14022.771964297861</v>
      </c>
      <c r="H825" s="83">
        <v>14025.458438345788</v>
      </c>
      <c r="I825" s="85">
        <v>1.4102002716513431</v>
      </c>
    </row>
    <row r="826" spans="1:9" x14ac:dyDescent="0.2">
      <c r="A826" s="49" t="s">
        <v>12946</v>
      </c>
      <c r="B826" s="1" t="s">
        <v>6348</v>
      </c>
      <c r="C826" s="1" t="s">
        <v>12686</v>
      </c>
      <c r="D826" s="1" t="s">
        <v>69</v>
      </c>
      <c r="E826" s="39">
        <v>10999.250000000004</v>
      </c>
      <c r="F826" s="39">
        <v>57414.968093685966</v>
      </c>
      <c r="G826" s="39">
        <v>24540.452890683599</v>
      </c>
      <c r="H826" s="83">
        <v>24539.260842581196</v>
      </c>
      <c r="I826" s="85">
        <v>2.2309940080079267</v>
      </c>
    </row>
    <row r="827" spans="1:9" hidden="1" x14ac:dyDescent="0.2">
      <c r="A827" s="49" t="s">
        <v>12947</v>
      </c>
      <c r="B827" s="1" t="s">
        <v>6348</v>
      </c>
      <c r="C827" s="1" t="s">
        <v>12686</v>
      </c>
      <c r="D827" s="1" t="s">
        <v>69</v>
      </c>
      <c r="E827" s="39">
        <v>11026.668356685137</v>
      </c>
      <c r="F827" s="39">
        <v>57558.089131416564</v>
      </c>
      <c r="G827" s="39">
        <v>24609.455742757909</v>
      </c>
      <c r="H827" s="83">
        <v>24611.263606459332</v>
      </c>
      <c r="I827" s="85">
        <v>2.2319764057779303</v>
      </c>
    </row>
    <row r="828" spans="1:9" hidden="1" x14ac:dyDescent="0.2">
      <c r="A828" s="49" t="s">
        <v>12948</v>
      </c>
      <c r="B828" s="1" t="s">
        <v>6348</v>
      </c>
      <c r="C828" s="1" t="s">
        <v>12686</v>
      </c>
      <c r="D828" s="1" t="s">
        <v>69</v>
      </c>
      <c r="E828" s="39">
        <v>11056.524068352643</v>
      </c>
      <c r="F828" s="39">
        <v>57713.932914656703</v>
      </c>
      <c r="G828" s="39">
        <v>24683.112731108104</v>
      </c>
      <c r="H828" s="83">
        <v>24687.841506698478</v>
      </c>
      <c r="I828" s="85">
        <v>2.2328754818490455</v>
      </c>
    </row>
    <row r="829" spans="1:9" x14ac:dyDescent="0.2">
      <c r="A829" s="49" t="s">
        <v>12946</v>
      </c>
      <c r="B829" s="1" t="s">
        <v>6347</v>
      </c>
      <c r="C829" s="1" t="s">
        <v>12685</v>
      </c>
      <c r="D829" s="1" t="s">
        <v>69</v>
      </c>
      <c r="E829" s="39">
        <v>10402.166666666666</v>
      </c>
      <c r="F829" s="39">
        <v>52464.192732474898</v>
      </c>
      <c r="G829" s="39">
        <v>22424.379790618281</v>
      </c>
      <c r="H829" s="83">
        <v>22423.290530387592</v>
      </c>
      <c r="I829" s="85">
        <v>2.1556365369766803</v>
      </c>
    </row>
    <row r="830" spans="1:9" hidden="1" x14ac:dyDescent="0.2">
      <c r="A830" s="49" t="s">
        <v>12947</v>
      </c>
      <c r="B830" s="1" t="s">
        <v>6347</v>
      </c>
      <c r="C830" s="1" t="s">
        <v>12685</v>
      </c>
      <c r="D830" s="1" t="s">
        <v>69</v>
      </c>
      <c r="E830" s="39">
        <v>10419.137082910753</v>
      </c>
      <c r="F830" s="39">
        <v>52549.784438233</v>
      </c>
      <c r="G830" s="39">
        <v>22468.112022820653</v>
      </c>
      <c r="H830" s="83">
        <v>22469.762578793532</v>
      </c>
      <c r="I830" s="85">
        <v>2.156585751774776</v>
      </c>
    </row>
    <row r="831" spans="1:9" hidden="1" x14ac:dyDescent="0.2">
      <c r="A831" s="49" t="s">
        <v>12948</v>
      </c>
      <c r="B831" s="1" t="s">
        <v>6347</v>
      </c>
      <c r="C831" s="1" t="s">
        <v>12685</v>
      </c>
      <c r="D831" s="1" t="s">
        <v>69</v>
      </c>
      <c r="E831" s="39">
        <v>10441.838834835895</v>
      </c>
      <c r="F831" s="39">
        <v>52664.282612174211</v>
      </c>
      <c r="G831" s="39">
        <v>22523.476723401614</v>
      </c>
      <c r="H831" s="83">
        <v>22527.791757250885</v>
      </c>
      <c r="I831" s="85">
        <v>2.1574544592753173</v>
      </c>
    </row>
    <row r="832" spans="1:9" x14ac:dyDescent="0.2">
      <c r="A832" s="49" t="s">
        <v>12946</v>
      </c>
      <c r="B832" s="1" t="s">
        <v>6346</v>
      </c>
      <c r="C832" s="1" t="s">
        <v>12684</v>
      </c>
      <c r="D832" s="1" t="s">
        <v>69</v>
      </c>
      <c r="E832" s="39">
        <v>7498.6666666666661</v>
      </c>
      <c r="F832" s="39">
        <v>19181.92692456966</v>
      </c>
      <c r="G832" s="39">
        <v>8198.7883939398107</v>
      </c>
      <c r="H832" s="83">
        <v>8198.3901392625012</v>
      </c>
      <c r="I832" s="85">
        <v>1.0933130519998002</v>
      </c>
    </row>
    <row r="833" spans="1:9" hidden="1" x14ac:dyDescent="0.2">
      <c r="A833" s="49" t="s">
        <v>12947</v>
      </c>
      <c r="B833" s="1" t="s">
        <v>6346</v>
      </c>
      <c r="C833" s="1" t="s">
        <v>12684</v>
      </c>
      <c r="D833" s="1" t="s">
        <v>69</v>
      </c>
      <c r="E833" s="39">
        <v>7521.1075142782784</v>
      </c>
      <c r="F833" s="39">
        <v>19239.331623050901</v>
      </c>
      <c r="G833" s="39">
        <v>8225.9416051267581</v>
      </c>
      <c r="H833" s="83">
        <v>8226.5459005404136</v>
      </c>
      <c r="I833" s="85">
        <v>1.0937944823847965</v>
      </c>
    </row>
    <row r="834" spans="1:9" hidden="1" x14ac:dyDescent="0.2">
      <c r="A834" s="49" t="s">
        <v>12948</v>
      </c>
      <c r="B834" s="1" t="s">
        <v>6346</v>
      </c>
      <c r="C834" s="1" t="s">
        <v>12684</v>
      </c>
      <c r="D834" s="1" t="s">
        <v>69</v>
      </c>
      <c r="E834" s="39">
        <v>7545.3837039816935</v>
      </c>
      <c r="F834" s="39">
        <v>19301.431209230388</v>
      </c>
      <c r="G834" s="39">
        <v>8254.8420866354281</v>
      </c>
      <c r="H834" s="83">
        <v>8256.4235442168501</v>
      </c>
      <c r="I834" s="85">
        <v>1.0942350804320184</v>
      </c>
    </row>
    <row r="835" spans="1:9" x14ac:dyDescent="0.2">
      <c r="A835" s="49" t="s">
        <v>12946</v>
      </c>
      <c r="B835" s="1" t="s">
        <v>6345</v>
      </c>
      <c r="C835" s="1" t="s">
        <v>12683</v>
      </c>
      <c r="D835" s="1" t="s">
        <v>69</v>
      </c>
      <c r="E835" s="39">
        <v>9611.25</v>
      </c>
      <c r="F835" s="39">
        <v>20328.262001756932</v>
      </c>
      <c r="G835" s="39">
        <v>8688.7578721558239</v>
      </c>
      <c r="H835" s="83">
        <v>8688.3358172988956</v>
      </c>
      <c r="I835" s="85">
        <v>0.90397563452192953</v>
      </c>
    </row>
    <row r="836" spans="1:9" hidden="1" x14ac:dyDescent="0.2">
      <c r="A836" s="49" t="s">
        <v>12947</v>
      </c>
      <c r="B836" s="1" t="s">
        <v>6345</v>
      </c>
      <c r="C836" s="1" t="s">
        <v>12683</v>
      </c>
      <c r="D836" s="1" t="s">
        <v>69</v>
      </c>
      <c r="E836" s="39">
        <v>9660.2190877595331</v>
      </c>
      <c r="F836" s="39">
        <v>20431.834008099791</v>
      </c>
      <c r="G836" s="39">
        <v>8735.8062498857125</v>
      </c>
      <c r="H836" s="83">
        <v>8736.448001055951</v>
      </c>
      <c r="I836" s="85">
        <v>0.90437369190993888</v>
      </c>
    </row>
    <row r="837" spans="1:9" hidden="1" x14ac:dyDescent="0.2">
      <c r="A837" s="49" t="s">
        <v>12948</v>
      </c>
      <c r="B837" s="1" t="s">
        <v>6345</v>
      </c>
      <c r="C837" s="1" t="s">
        <v>12683</v>
      </c>
      <c r="D837" s="1" t="s">
        <v>69</v>
      </c>
      <c r="E837" s="39">
        <v>9706.101089583959</v>
      </c>
      <c r="F837" s="39">
        <v>20528.876677289754</v>
      </c>
      <c r="G837" s="39">
        <v>8779.7963451538781</v>
      </c>
      <c r="H837" s="83">
        <v>8781.478373150012</v>
      </c>
      <c r="I837" s="85">
        <v>0.90473798820968387</v>
      </c>
    </row>
    <row r="838" spans="1:9" x14ac:dyDescent="0.2">
      <c r="A838" s="49" t="s">
        <v>12946</v>
      </c>
      <c r="B838" s="1" t="s">
        <v>6344</v>
      </c>
      <c r="C838" s="1" t="s">
        <v>12682</v>
      </c>
      <c r="D838" s="1" t="s">
        <v>69</v>
      </c>
      <c r="E838" s="39">
        <v>10670.916666666668</v>
      </c>
      <c r="F838" s="39">
        <v>49885.175303579723</v>
      </c>
      <c r="G838" s="39">
        <v>21322.049547835926</v>
      </c>
      <c r="H838" s="83">
        <v>21321.013833099281</v>
      </c>
      <c r="I838" s="85">
        <v>1.9980489492248505</v>
      </c>
    </row>
    <row r="839" spans="1:9" hidden="1" x14ac:dyDescent="0.2">
      <c r="A839" s="49" t="s">
        <v>12947</v>
      </c>
      <c r="B839" s="1" t="s">
        <v>6344</v>
      </c>
      <c r="C839" s="1" t="s">
        <v>12682</v>
      </c>
      <c r="D839" s="1" t="s">
        <v>69</v>
      </c>
      <c r="E839" s="39">
        <v>10691.83360904103</v>
      </c>
      <c r="F839" s="39">
        <v>49982.959343110218</v>
      </c>
      <c r="G839" s="39">
        <v>21370.643890520449</v>
      </c>
      <c r="H839" s="83">
        <v>21372.213824117094</v>
      </c>
      <c r="I839" s="85">
        <v>1.9989287717725721</v>
      </c>
    </row>
    <row r="840" spans="1:9" hidden="1" x14ac:dyDescent="0.2">
      <c r="A840" s="49" t="s">
        <v>12948</v>
      </c>
      <c r="B840" s="1" t="s">
        <v>6344</v>
      </c>
      <c r="C840" s="1" t="s">
        <v>12682</v>
      </c>
      <c r="D840" s="1" t="s">
        <v>69</v>
      </c>
      <c r="E840" s="39">
        <v>10718.8545955511</v>
      </c>
      <c r="F840" s="39">
        <v>50109.279010954793</v>
      </c>
      <c r="G840" s="39">
        <v>21430.751990700712</v>
      </c>
      <c r="H840" s="83">
        <v>21434.857681016234</v>
      </c>
      <c r="I840" s="85">
        <v>1.9997339725004619</v>
      </c>
    </row>
    <row r="841" spans="1:9" x14ac:dyDescent="0.2">
      <c r="A841" s="49" t="s">
        <v>12946</v>
      </c>
      <c r="B841" s="1" t="s">
        <v>6343</v>
      </c>
      <c r="C841" s="1" t="s">
        <v>12681</v>
      </c>
      <c r="D841" s="1" t="s">
        <v>69</v>
      </c>
      <c r="E841" s="39">
        <v>12775.5</v>
      </c>
      <c r="F841" s="39">
        <v>22786.952762112327</v>
      </c>
      <c r="G841" s="39">
        <v>9739.6577817195812</v>
      </c>
      <c r="H841" s="83">
        <v>9739.1846795878282</v>
      </c>
      <c r="I841" s="85">
        <v>0.76233295601642426</v>
      </c>
    </row>
    <row r="842" spans="1:9" hidden="1" x14ac:dyDescent="0.2">
      <c r="A842" s="49" t="s">
        <v>12947</v>
      </c>
      <c r="B842" s="1" t="s">
        <v>6343</v>
      </c>
      <c r="C842" s="1" t="s">
        <v>12681</v>
      </c>
      <c r="D842" s="1" t="s">
        <v>69</v>
      </c>
      <c r="E842" s="39">
        <v>12820.246999008676</v>
      </c>
      <c r="F842" s="39">
        <v>22866.765509375211</v>
      </c>
      <c r="G842" s="39">
        <v>9776.8821424586913</v>
      </c>
      <c r="H842" s="83">
        <v>9777.6003733095968</v>
      </c>
      <c r="I842" s="85">
        <v>0.76266864234875109</v>
      </c>
    </row>
    <row r="843" spans="1:9" hidden="1" x14ac:dyDescent="0.2">
      <c r="A843" s="49" t="s">
        <v>12948</v>
      </c>
      <c r="B843" s="1" t="s">
        <v>6343</v>
      </c>
      <c r="C843" s="1" t="s">
        <v>12681</v>
      </c>
      <c r="D843" s="1" t="s">
        <v>69</v>
      </c>
      <c r="E843" s="39">
        <v>12866.57794382143</v>
      </c>
      <c r="F843" s="39">
        <v>22949.40345316389</v>
      </c>
      <c r="G843" s="39">
        <v>9815.0079874780167</v>
      </c>
      <c r="H843" s="83">
        <v>9816.8883406853365</v>
      </c>
      <c r="I843" s="85">
        <v>0.76297585757053887</v>
      </c>
    </row>
    <row r="844" spans="1:9" x14ac:dyDescent="0.2">
      <c r="A844" s="49" t="s">
        <v>12946</v>
      </c>
      <c r="B844" s="1" t="s">
        <v>6342</v>
      </c>
      <c r="C844" s="1" t="s">
        <v>12680</v>
      </c>
      <c r="D844" s="1" t="s">
        <v>69</v>
      </c>
      <c r="E844" s="39">
        <v>13098.916666666664</v>
      </c>
      <c r="F844" s="39">
        <v>24071.820856030918</v>
      </c>
      <c r="G844" s="39">
        <v>10288.839397184403</v>
      </c>
      <c r="H844" s="83">
        <v>10288.339618654074</v>
      </c>
      <c r="I844" s="85">
        <v>0.78543438976409574</v>
      </c>
    </row>
    <row r="845" spans="1:9" hidden="1" x14ac:dyDescent="0.2">
      <c r="A845" s="49" t="s">
        <v>12947</v>
      </c>
      <c r="B845" s="1" t="s">
        <v>6342</v>
      </c>
      <c r="C845" s="1" t="s">
        <v>12680</v>
      </c>
      <c r="D845" s="1" t="s">
        <v>69</v>
      </c>
      <c r="E845" s="39">
        <v>13099.862950189607</v>
      </c>
      <c r="F845" s="39">
        <v>24073.55983704919</v>
      </c>
      <c r="G845" s="39">
        <v>10292.85743013192</v>
      </c>
      <c r="H845" s="83">
        <v>10293.613565640417</v>
      </c>
      <c r="I845" s="85">
        <v>0.78578024860110673</v>
      </c>
    </row>
    <row r="846" spans="1:9" hidden="1" x14ac:dyDescent="0.2">
      <c r="A846" s="49" t="s">
        <v>12948</v>
      </c>
      <c r="B846" s="1" t="s">
        <v>6342</v>
      </c>
      <c r="C846" s="1" t="s">
        <v>12680</v>
      </c>
      <c r="D846" s="1" t="s">
        <v>69</v>
      </c>
      <c r="E846" s="39">
        <v>13114.594612628873</v>
      </c>
      <c r="F846" s="39">
        <v>24100.632147544296</v>
      </c>
      <c r="G846" s="39">
        <v>10307.365832587921</v>
      </c>
      <c r="H846" s="83">
        <v>10309.340511409071</v>
      </c>
      <c r="I846" s="85">
        <v>0.7860967735504043</v>
      </c>
    </row>
    <row r="847" spans="1:9" x14ac:dyDescent="0.2">
      <c r="A847" s="49" t="s">
        <v>12946</v>
      </c>
      <c r="B847" s="1" t="s">
        <v>6341</v>
      </c>
      <c r="C847" s="1" t="s">
        <v>12679</v>
      </c>
      <c r="D847" s="1" t="s">
        <v>69</v>
      </c>
      <c r="E847" s="39">
        <v>9584.0833333333358</v>
      </c>
      <c r="F847" s="39">
        <v>34292.26212531596</v>
      </c>
      <c r="G847" s="39">
        <v>14657.286612579974</v>
      </c>
      <c r="H847" s="83">
        <v>14656.574637508824</v>
      </c>
      <c r="I847" s="85">
        <v>1.5292620199297955</v>
      </c>
    </row>
    <row r="848" spans="1:9" hidden="1" x14ac:dyDescent="0.2">
      <c r="A848" s="49" t="s">
        <v>12947</v>
      </c>
      <c r="B848" s="1" t="s">
        <v>6341</v>
      </c>
      <c r="C848" s="1" t="s">
        <v>12679</v>
      </c>
      <c r="D848" s="1" t="s">
        <v>69</v>
      </c>
      <c r="E848" s="39">
        <v>9615.2980139472202</v>
      </c>
      <c r="F848" s="39">
        <v>34403.949594272577</v>
      </c>
      <c r="G848" s="39">
        <v>14709.704364632851</v>
      </c>
      <c r="H848" s="83">
        <v>14710.784971244286</v>
      </c>
      <c r="I848" s="85">
        <v>1.5299354164484491</v>
      </c>
    </row>
    <row r="849" spans="1:9" hidden="1" x14ac:dyDescent="0.2">
      <c r="A849" s="49" t="s">
        <v>12948</v>
      </c>
      <c r="B849" s="1" t="s">
        <v>6341</v>
      </c>
      <c r="C849" s="1" t="s">
        <v>12679</v>
      </c>
      <c r="D849" s="1" t="s">
        <v>69</v>
      </c>
      <c r="E849" s="39">
        <v>9649.0771115093921</v>
      </c>
      <c r="F849" s="39">
        <v>34524.812657298113</v>
      </c>
      <c r="G849" s="39">
        <v>14765.58258645483</v>
      </c>
      <c r="H849" s="83">
        <v>14768.411367705929</v>
      </c>
      <c r="I849" s="85">
        <v>1.5305516990936066</v>
      </c>
    </row>
    <row r="850" spans="1:9" x14ac:dyDescent="0.2">
      <c r="A850" s="49" t="s">
        <v>12946</v>
      </c>
      <c r="B850" s="1" t="s">
        <v>6340</v>
      </c>
      <c r="C850" s="1" t="s">
        <v>12678</v>
      </c>
      <c r="D850" s="1" t="s">
        <v>69</v>
      </c>
      <c r="E850" s="39">
        <v>8583.9166666666679</v>
      </c>
      <c r="F850" s="39">
        <v>18678.046162500767</v>
      </c>
      <c r="G850" s="39">
        <v>7983.418386524736</v>
      </c>
      <c r="H850" s="83">
        <v>7983.0305934069511</v>
      </c>
      <c r="I850" s="85">
        <v>0.92999861291837838</v>
      </c>
    </row>
    <row r="851" spans="1:9" hidden="1" x14ac:dyDescent="0.2">
      <c r="A851" s="49" t="s">
        <v>12947</v>
      </c>
      <c r="B851" s="1" t="s">
        <v>6340</v>
      </c>
      <c r="C851" s="1" t="s">
        <v>12678</v>
      </c>
      <c r="D851" s="1" t="s">
        <v>69</v>
      </c>
      <c r="E851" s="39">
        <v>8613.9039664141164</v>
      </c>
      <c r="F851" s="39">
        <v>18743.296582643663</v>
      </c>
      <c r="G851" s="39">
        <v>8013.8575599825963</v>
      </c>
      <c r="H851" s="83">
        <v>8014.4462752448308</v>
      </c>
      <c r="I851" s="85">
        <v>0.93040812928648964</v>
      </c>
    </row>
    <row r="852" spans="1:9" hidden="1" x14ac:dyDescent="0.2">
      <c r="A852" s="49" t="s">
        <v>12948</v>
      </c>
      <c r="B852" s="1" t="s">
        <v>6340</v>
      </c>
      <c r="C852" s="1" t="s">
        <v>12678</v>
      </c>
      <c r="D852" s="1" t="s">
        <v>69</v>
      </c>
      <c r="E852" s="39">
        <v>8645.7156138668579</v>
      </c>
      <c r="F852" s="39">
        <v>18812.516665118932</v>
      </c>
      <c r="G852" s="39">
        <v>8045.7429627544307</v>
      </c>
      <c r="H852" s="83">
        <v>8047.2843612540128</v>
      </c>
      <c r="I852" s="85">
        <v>0.93078291267723157</v>
      </c>
    </row>
    <row r="853" spans="1:9" x14ac:dyDescent="0.2">
      <c r="A853" s="49" t="s">
        <v>12946</v>
      </c>
      <c r="B853" s="1" t="s">
        <v>6339</v>
      </c>
      <c r="C853" s="1" t="s">
        <v>12677</v>
      </c>
      <c r="D853" s="1" t="s">
        <v>69</v>
      </c>
      <c r="E853" s="39">
        <v>8956.4166666666679</v>
      </c>
      <c r="F853" s="39">
        <v>36039.055128246728</v>
      </c>
      <c r="G853" s="39">
        <v>15403.905357159794</v>
      </c>
      <c r="H853" s="83">
        <v>15403.157115216893</v>
      </c>
      <c r="I853" s="85">
        <v>1.7197901447063342</v>
      </c>
    </row>
    <row r="854" spans="1:9" hidden="1" x14ac:dyDescent="0.2">
      <c r="A854" s="49" t="s">
        <v>12947</v>
      </c>
      <c r="B854" s="1" t="s">
        <v>6339</v>
      </c>
      <c r="C854" s="1" t="s">
        <v>12677</v>
      </c>
      <c r="D854" s="1" t="s">
        <v>69</v>
      </c>
      <c r="E854" s="39">
        <v>8978.7570434025001</v>
      </c>
      <c r="F854" s="39">
        <v>36128.948899241652</v>
      </c>
      <c r="G854" s="39">
        <v>15447.242644526053</v>
      </c>
      <c r="H854" s="83">
        <v>15448.377432290397</v>
      </c>
      <c r="I854" s="85">
        <v>1.7205474385390247</v>
      </c>
    </row>
    <row r="855" spans="1:9" hidden="1" x14ac:dyDescent="0.2">
      <c r="A855" s="49" t="s">
        <v>12948</v>
      </c>
      <c r="B855" s="1" t="s">
        <v>6339</v>
      </c>
      <c r="C855" s="1" t="s">
        <v>12677</v>
      </c>
      <c r="D855" s="1" t="s">
        <v>69</v>
      </c>
      <c r="E855" s="39">
        <v>9003.5138513980382</v>
      </c>
      <c r="F855" s="39">
        <v>36228.565967245107</v>
      </c>
      <c r="G855" s="39">
        <v>15494.244330536741</v>
      </c>
      <c r="H855" s="83">
        <v>15497.212708357634</v>
      </c>
      <c r="I855" s="85">
        <v>1.7212405027789539</v>
      </c>
    </row>
    <row r="856" spans="1:9" x14ac:dyDescent="0.2">
      <c r="A856" s="49" t="s">
        <v>12946</v>
      </c>
      <c r="B856" s="1" t="s">
        <v>6338</v>
      </c>
      <c r="C856" s="1" t="s">
        <v>12676</v>
      </c>
      <c r="D856" s="1" t="s">
        <v>69</v>
      </c>
      <c r="E856" s="39">
        <v>7521.0833333333339</v>
      </c>
      <c r="F856" s="39">
        <v>35199.180451731881</v>
      </c>
      <c r="G856" s="39">
        <v>15044.923969249603</v>
      </c>
      <c r="H856" s="83">
        <v>15044.193164763305</v>
      </c>
      <c r="I856" s="85">
        <v>2.0002694423139356</v>
      </c>
    </row>
    <row r="857" spans="1:9" hidden="1" x14ac:dyDescent="0.2">
      <c r="A857" s="49" t="s">
        <v>12947</v>
      </c>
      <c r="B857" s="1" t="s">
        <v>6338</v>
      </c>
      <c r="C857" s="1" t="s">
        <v>12676</v>
      </c>
      <c r="D857" s="1" t="s">
        <v>69</v>
      </c>
      <c r="E857" s="39">
        <v>7525.1357453051751</v>
      </c>
      <c r="F857" s="39">
        <v>35218.146014795035</v>
      </c>
      <c r="G857" s="39">
        <v>15057.821042568614</v>
      </c>
      <c r="H857" s="83">
        <v>15058.927222582099</v>
      </c>
      <c r="I857" s="85">
        <v>2.0011502426354433</v>
      </c>
    </row>
    <row r="858" spans="1:9" hidden="1" x14ac:dyDescent="0.2">
      <c r="A858" s="49" t="s">
        <v>12948</v>
      </c>
      <c r="B858" s="1" t="s">
        <v>6338</v>
      </c>
      <c r="C858" s="1" t="s">
        <v>12676</v>
      </c>
      <c r="D858" s="1" t="s">
        <v>69</v>
      </c>
      <c r="E858" s="39">
        <v>7531.5205596472642</v>
      </c>
      <c r="F858" s="39">
        <v>35248.027379249805</v>
      </c>
      <c r="G858" s="39">
        <v>15074.887283071637</v>
      </c>
      <c r="H858" s="83">
        <v>15077.775320726711</v>
      </c>
      <c r="I858" s="85">
        <v>2.0019563382076027</v>
      </c>
    </row>
    <row r="859" spans="1:9" x14ac:dyDescent="0.2">
      <c r="A859" s="49" t="s">
        <v>12946</v>
      </c>
      <c r="B859" s="1" t="s">
        <v>6337</v>
      </c>
      <c r="C859" s="1" t="s">
        <v>12675</v>
      </c>
      <c r="D859" s="1" t="s">
        <v>69</v>
      </c>
      <c r="E859" s="39">
        <v>14343.666666666666</v>
      </c>
      <c r="F859" s="39">
        <v>43804.853842109871</v>
      </c>
      <c r="G859" s="39">
        <v>18723.182957125016</v>
      </c>
      <c r="H859" s="83">
        <v>18722.273481867393</v>
      </c>
      <c r="I859" s="85">
        <v>1.3052641222746899</v>
      </c>
    </row>
    <row r="860" spans="1:9" hidden="1" x14ac:dyDescent="0.2">
      <c r="A860" s="49" t="s">
        <v>12947</v>
      </c>
      <c r="B860" s="1" t="s">
        <v>6337</v>
      </c>
      <c r="C860" s="1" t="s">
        <v>12675</v>
      </c>
      <c r="D860" s="1" t="s">
        <v>69</v>
      </c>
      <c r="E860" s="39">
        <v>14371.392116298044</v>
      </c>
      <c r="F860" s="39">
        <v>43889.526004189021</v>
      </c>
      <c r="G860" s="39">
        <v>18765.344090986673</v>
      </c>
      <c r="H860" s="83">
        <v>18766.722633640416</v>
      </c>
      <c r="I860" s="85">
        <v>1.305838883371486</v>
      </c>
    </row>
    <row r="861" spans="1:9" hidden="1" x14ac:dyDescent="0.2">
      <c r="A861" s="49" t="s">
        <v>12948</v>
      </c>
      <c r="B861" s="1" t="s">
        <v>6337</v>
      </c>
      <c r="C861" s="1" t="s">
        <v>12675</v>
      </c>
      <c r="D861" s="1" t="s">
        <v>69</v>
      </c>
      <c r="E861" s="39">
        <v>14404.35557391058</v>
      </c>
      <c r="F861" s="39">
        <v>43990.194785498847</v>
      </c>
      <c r="G861" s="39">
        <v>18813.740151091391</v>
      </c>
      <c r="H861" s="83">
        <v>18817.344475884594</v>
      </c>
      <c r="I861" s="85">
        <v>1.3063648963211445</v>
      </c>
    </row>
    <row r="862" spans="1:9" x14ac:dyDescent="0.2">
      <c r="A862" s="49" t="s">
        <v>12946</v>
      </c>
      <c r="B862" s="1" t="s">
        <v>6336</v>
      </c>
      <c r="C862" s="1" t="s">
        <v>12674</v>
      </c>
      <c r="D862" s="1" t="s">
        <v>69</v>
      </c>
      <c r="E862" s="39">
        <v>6781.3333333333321</v>
      </c>
      <c r="F862" s="39">
        <v>14658.290524700271</v>
      </c>
      <c r="G862" s="39">
        <v>6265.2841240352436</v>
      </c>
      <c r="H862" s="83">
        <v>6264.9797889814308</v>
      </c>
      <c r="I862" s="85">
        <v>0.92385663423831577</v>
      </c>
    </row>
    <row r="863" spans="1:9" hidden="1" x14ac:dyDescent="0.2">
      <c r="A863" s="49" t="s">
        <v>12947</v>
      </c>
      <c r="B863" s="1" t="s">
        <v>6336</v>
      </c>
      <c r="C863" s="1" t="s">
        <v>12674</v>
      </c>
      <c r="D863" s="1" t="s">
        <v>69</v>
      </c>
      <c r="E863" s="39">
        <v>6802.2637858489616</v>
      </c>
      <c r="F863" s="39">
        <v>14703.533051310702</v>
      </c>
      <c r="G863" s="39">
        <v>6286.6219387902647</v>
      </c>
      <c r="H863" s="83">
        <v>6287.083767598122</v>
      </c>
      <c r="I863" s="85">
        <v>0.92426344604239097</v>
      </c>
    </row>
    <row r="864" spans="1:9" hidden="1" x14ac:dyDescent="0.2">
      <c r="A864" s="49" t="s">
        <v>12948</v>
      </c>
      <c r="B864" s="1" t="s">
        <v>6336</v>
      </c>
      <c r="C864" s="1" t="s">
        <v>12674</v>
      </c>
      <c r="D864" s="1" t="s">
        <v>69</v>
      </c>
      <c r="E864" s="39">
        <v>6822.9177898126036</v>
      </c>
      <c r="F864" s="39">
        <v>14748.178016499069</v>
      </c>
      <c r="G864" s="39">
        <v>6307.5053488037302</v>
      </c>
      <c r="H864" s="83">
        <v>6308.7137368078902</v>
      </c>
      <c r="I864" s="85">
        <v>0.92463575425568234</v>
      </c>
    </row>
    <row r="865" spans="1:9" x14ac:dyDescent="0.2">
      <c r="A865" s="49" t="s">
        <v>12946</v>
      </c>
      <c r="B865" s="1" t="s">
        <v>6335</v>
      </c>
      <c r="C865" s="1" t="s">
        <v>12673</v>
      </c>
      <c r="D865" s="1" t="s">
        <v>69</v>
      </c>
      <c r="E865" s="39">
        <v>18044.583333333339</v>
      </c>
      <c r="F865" s="39">
        <v>60217.663306058115</v>
      </c>
      <c r="G865" s="39">
        <v>25738.388065252246</v>
      </c>
      <c r="H865" s="83">
        <v>25737.137827663366</v>
      </c>
      <c r="I865" s="85">
        <v>1.4263082362295254</v>
      </c>
    </row>
    <row r="866" spans="1:9" hidden="1" x14ac:dyDescent="0.2">
      <c r="A866" s="49" t="s">
        <v>12947</v>
      </c>
      <c r="B866" s="1" t="s">
        <v>6335</v>
      </c>
      <c r="C866" s="1" t="s">
        <v>12673</v>
      </c>
      <c r="D866" s="1" t="s">
        <v>69</v>
      </c>
      <c r="E866" s="39">
        <v>17993.189701074782</v>
      </c>
      <c r="F866" s="39">
        <v>60046.154527703329</v>
      </c>
      <c r="G866" s="39">
        <v>25673.249488849902</v>
      </c>
      <c r="H866" s="83">
        <v>25675.135501134511</v>
      </c>
      <c r="I866" s="85">
        <v>1.4269362979928382</v>
      </c>
    </row>
    <row r="867" spans="1:9" hidden="1" x14ac:dyDescent="0.2">
      <c r="A867" s="49" t="s">
        <v>12948</v>
      </c>
      <c r="B867" s="1" t="s">
        <v>6335</v>
      </c>
      <c r="C867" s="1" t="s">
        <v>12673</v>
      </c>
      <c r="D867" s="1" t="s">
        <v>69</v>
      </c>
      <c r="E867" s="39">
        <v>17962.573164147827</v>
      </c>
      <c r="F867" s="39">
        <v>59943.982242635422</v>
      </c>
      <c r="G867" s="39">
        <v>25636.860919432518</v>
      </c>
      <c r="H867" s="83">
        <v>25641.772413515555</v>
      </c>
      <c r="I867" s="85">
        <v>1.4275110909329478</v>
      </c>
    </row>
    <row r="868" spans="1:9" x14ac:dyDescent="0.2">
      <c r="A868" s="49" t="s">
        <v>12946</v>
      </c>
      <c r="B868" s="1" t="s">
        <v>6334</v>
      </c>
      <c r="C868" s="1" t="s">
        <v>12672</v>
      </c>
      <c r="D868" s="1" t="s">
        <v>69</v>
      </c>
      <c r="E868" s="39">
        <v>5119</v>
      </c>
      <c r="F868" s="39">
        <v>10907.989209788273</v>
      </c>
      <c r="G868" s="39">
        <v>4662.3207191912061</v>
      </c>
      <c r="H868" s="83">
        <v>4662.0942477975914</v>
      </c>
      <c r="I868" s="85">
        <v>0.91074316229685315</v>
      </c>
    </row>
    <row r="869" spans="1:9" hidden="1" x14ac:dyDescent="0.2">
      <c r="A869" s="49" t="s">
        <v>12947</v>
      </c>
      <c r="B869" s="1" t="s">
        <v>6334</v>
      </c>
      <c r="C869" s="1" t="s">
        <v>12672</v>
      </c>
      <c r="D869" s="1" t="s">
        <v>69</v>
      </c>
      <c r="E869" s="39">
        <v>5133.3457619238461</v>
      </c>
      <c r="F869" s="39">
        <v>10938.558347563523</v>
      </c>
      <c r="G869" s="39">
        <v>4676.8746427512697</v>
      </c>
      <c r="H869" s="83">
        <v>4677.2182160505372</v>
      </c>
      <c r="I869" s="85">
        <v>0.91114419970371063</v>
      </c>
    </row>
    <row r="870" spans="1:9" hidden="1" x14ac:dyDescent="0.2">
      <c r="A870" s="49" t="s">
        <v>12948</v>
      </c>
      <c r="B870" s="1" t="s">
        <v>6334</v>
      </c>
      <c r="C870" s="1" t="s">
        <v>12672</v>
      </c>
      <c r="D870" s="1" t="s">
        <v>69</v>
      </c>
      <c r="E870" s="39">
        <v>5151.1222964893532</v>
      </c>
      <c r="F870" s="39">
        <v>10976.438059856546</v>
      </c>
      <c r="G870" s="39">
        <v>4694.406434198494</v>
      </c>
      <c r="H870" s="83">
        <v>4695.3057857024623</v>
      </c>
      <c r="I870" s="85">
        <v>0.91151122327312173</v>
      </c>
    </row>
    <row r="871" spans="1:9" x14ac:dyDescent="0.2">
      <c r="A871" s="49" t="s">
        <v>12946</v>
      </c>
      <c r="B871" s="1" t="s">
        <v>6333</v>
      </c>
      <c r="C871" s="1" t="s">
        <v>12671</v>
      </c>
      <c r="D871" s="1" t="s">
        <v>69</v>
      </c>
      <c r="E871" s="39">
        <v>19785.75</v>
      </c>
      <c r="F871" s="39">
        <v>82499.729070448928</v>
      </c>
      <c r="G871" s="39">
        <v>35262.245751733841</v>
      </c>
      <c r="H871" s="83">
        <v>35260.532894464173</v>
      </c>
      <c r="I871" s="85">
        <v>1.7821175792913675</v>
      </c>
    </row>
    <row r="872" spans="1:9" hidden="1" x14ac:dyDescent="0.2">
      <c r="A872" s="49" t="s">
        <v>12947</v>
      </c>
      <c r="B872" s="1" t="s">
        <v>6333</v>
      </c>
      <c r="C872" s="1" t="s">
        <v>12671</v>
      </c>
      <c r="D872" s="1" t="s">
        <v>69</v>
      </c>
      <c r="E872" s="39">
        <v>19792.434354138055</v>
      </c>
      <c r="F872" s="39">
        <v>82527.600513553203</v>
      </c>
      <c r="G872" s="39">
        <v>35285.384957051101</v>
      </c>
      <c r="H872" s="83">
        <v>35287.97709754057</v>
      </c>
      <c r="I872" s="85">
        <v>1.782902318438804</v>
      </c>
    </row>
    <row r="873" spans="1:9" hidden="1" x14ac:dyDescent="0.2">
      <c r="A873" s="49" t="s">
        <v>12948</v>
      </c>
      <c r="B873" s="1" t="s">
        <v>6333</v>
      </c>
      <c r="C873" s="1" t="s">
        <v>12671</v>
      </c>
      <c r="D873" s="1" t="s">
        <v>69</v>
      </c>
      <c r="E873" s="39">
        <v>19813.299782350048</v>
      </c>
      <c r="F873" s="39">
        <v>82614.602127059305</v>
      </c>
      <c r="G873" s="39">
        <v>35332.638663756501</v>
      </c>
      <c r="H873" s="83">
        <v>35339.407668990032</v>
      </c>
      <c r="I873" s="85">
        <v>1.7836205002293888</v>
      </c>
    </row>
    <row r="874" spans="1:9" x14ac:dyDescent="0.2">
      <c r="A874" s="49" t="s">
        <v>12946</v>
      </c>
      <c r="B874" s="1" t="s">
        <v>6332</v>
      </c>
      <c r="C874" s="1" t="s">
        <v>12670</v>
      </c>
      <c r="D874" s="1" t="s">
        <v>69</v>
      </c>
      <c r="E874" s="39">
        <v>11591</v>
      </c>
      <c r="F874" s="39">
        <v>39818.254726644518</v>
      </c>
      <c r="G874" s="39">
        <v>17019.220540434631</v>
      </c>
      <c r="H874" s="83">
        <v>17018.393834846109</v>
      </c>
      <c r="I874" s="85">
        <v>1.4682420701273495</v>
      </c>
    </row>
    <row r="875" spans="1:9" hidden="1" x14ac:dyDescent="0.2">
      <c r="A875" s="49" t="s">
        <v>12947</v>
      </c>
      <c r="B875" s="1" t="s">
        <v>6332</v>
      </c>
      <c r="C875" s="1" t="s">
        <v>12670</v>
      </c>
      <c r="D875" s="1" t="s">
        <v>69</v>
      </c>
      <c r="E875" s="39">
        <v>11612.237183518679</v>
      </c>
      <c r="F875" s="39">
        <v>39891.210259646265</v>
      </c>
      <c r="G875" s="39">
        <v>17055.829827296671</v>
      </c>
      <c r="H875" s="83">
        <v>17057.082785345185</v>
      </c>
      <c r="I875" s="85">
        <v>1.4688885970702019</v>
      </c>
    </row>
    <row r="876" spans="1:9" hidden="1" x14ac:dyDescent="0.2">
      <c r="A876" s="49" t="s">
        <v>12948</v>
      </c>
      <c r="B876" s="1" t="s">
        <v>6332</v>
      </c>
      <c r="C876" s="1" t="s">
        <v>12670</v>
      </c>
      <c r="D876" s="1" t="s">
        <v>69</v>
      </c>
      <c r="E876" s="39">
        <v>11637.711809977747</v>
      </c>
      <c r="F876" s="39">
        <v>39978.722567938326</v>
      </c>
      <c r="G876" s="39">
        <v>17098.112468774685</v>
      </c>
      <c r="H876" s="83">
        <v>17101.388114669298</v>
      </c>
      <c r="I876" s="85">
        <v>1.4694802890725644</v>
      </c>
    </row>
    <row r="877" spans="1:9" x14ac:dyDescent="0.2">
      <c r="A877" s="49" t="s">
        <v>12946</v>
      </c>
      <c r="B877" s="1" t="s">
        <v>6331</v>
      </c>
      <c r="C877" s="1" t="s">
        <v>12669</v>
      </c>
      <c r="D877" s="1" t="s">
        <v>69</v>
      </c>
      <c r="E877" s="39">
        <v>9891.0833333333321</v>
      </c>
      <c r="F877" s="39">
        <v>33411.353398102459</v>
      </c>
      <c r="G877" s="39">
        <v>14280.76634549735</v>
      </c>
      <c r="H877" s="83">
        <v>14280.072659830716</v>
      </c>
      <c r="I877" s="85">
        <v>1.4437319127325841</v>
      </c>
    </row>
    <row r="878" spans="1:9" hidden="1" x14ac:dyDescent="0.2">
      <c r="A878" s="49" t="s">
        <v>12947</v>
      </c>
      <c r="B878" s="1" t="s">
        <v>6331</v>
      </c>
      <c r="C878" s="1" t="s">
        <v>12669</v>
      </c>
      <c r="D878" s="1" t="s">
        <v>69</v>
      </c>
      <c r="E878" s="39">
        <v>9908.5560412356899</v>
      </c>
      <c r="F878" s="39">
        <v>33470.374922729607</v>
      </c>
      <c r="G878" s="39">
        <v>14310.546489369817</v>
      </c>
      <c r="H878" s="83">
        <v>14311.597772982752</v>
      </c>
      <c r="I878" s="85">
        <v>1.4443676468522009</v>
      </c>
    </row>
    <row r="879" spans="1:9" hidden="1" x14ac:dyDescent="0.2">
      <c r="A879" s="49" t="s">
        <v>12948</v>
      </c>
      <c r="B879" s="1" t="s">
        <v>6331</v>
      </c>
      <c r="C879" s="1" t="s">
        <v>12669</v>
      </c>
      <c r="D879" s="1" t="s">
        <v>69</v>
      </c>
      <c r="E879" s="39">
        <v>9928.0879840839661</v>
      </c>
      <c r="F879" s="39">
        <v>33536.352391836153</v>
      </c>
      <c r="G879" s="39">
        <v>14342.837593513575</v>
      </c>
      <c r="H879" s="83">
        <v>14345.585385538343</v>
      </c>
      <c r="I879" s="85">
        <v>1.4449494614205884</v>
      </c>
    </row>
    <row r="880" spans="1:9" x14ac:dyDescent="0.2">
      <c r="A880" s="49" t="s">
        <v>12946</v>
      </c>
      <c r="B880" s="1" t="s">
        <v>6330</v>
      </c>
      <c r="C880" s="1" t="s">
        <v>12668</v>
      </c>
      <c r="D880" s="1" t="s">
        <v>69</v>
      </c>
      <c r="E880" s="39">
        <v>6732.9166666666661</v>
      </c>
      <c r="F880" s="39">
        <v>11478.680866033677</v>
      </c>
      <c r="G880" s="39">
        <v>4906.2472103170749</v>
      </c>
      <c r="H880" s="83">
        <v>4906.0088902378557</v>
      </c>
      <c r="I880" s="85">
        <v>0.7286602720818649</v>
      </c>
    </row>
    <row r="881" spans="1:9" hidden="1" x14ac:dyDescent="0.2">
      <c r="A881" s="49" t="s">
        <v>12947</v>
      </c>
      <c r="B881" s="1" t="s">
        <v>6330</v>
      </c>
      <c r="C881" s="1" t="s">
        <v>12668</v>
      </c>
      <c r="D881" s="1" t="s">
        <v>69</v>
      </c>
      <c r="E881" s="39">
        <v>6751.2366083208981</v>
      </c>
      <c r="F881" s="39">
        <v>11509.913803279787</v>
      </c>
      <c r="G881" s="39">
        <v>4921.1625788696701</v>
      </c>
      <c r="H881" s="83">
        <v>4921.5240980876542</v>
      </c>
      <c r="I881" s="85">
        <v>0.72898113095634609</v>
      </c>
    </row>
    <row r="882" spans="1:9" hidden="1" x14ac:dyDescent="0.2">
      <c r="A882" s="49" t="s">
        <v>12948</v>
      </c>
      <c r="B882" s="1" t="s">
        <v>6330</v>
      </c>
      <c r="C882" s="1" t="s">
        <v>12668</v>
      </c>
      <c r="D882" s="1" t="s">
        <v>69</v>
      </c>
      <c r="E882" s="39">
        <v>6771.364613153517</v>
      </c>
      <c r="F882" s="39">
        <v>11544.229235265966</v>
      </c>
      <c r="G882" s="39">
        <v>4937.2395402195871</v>
      </c>
      <c r="H882" s="83">
        <v>4938.185413540994</v>
      </c>
      <c r="I882" s="85">
        <v>0.72927477630557158</v>
      </c>
    </row>
    <row r="883" spans="1:9" x14ac:dyDescent="0.2">
      <c r="A883" s="49" t="s">
        <v>12946</v>
      </c>
      <c r="B883" s="1" t="s">
        <v>6329</v>
      </c>
      <c r="C883" s="1" t="s">
        <v>7541</v>
      </c>
      <c r="D883" s="1" t="s">
        <v>69</v>
      </c>
      <c r="E883" s="39">
        <v>1974.4166666666665</v>
      </c>
      <c r="F883" s="39">
        <v>6647.4193793193062</v>
      </c>
      <c r="G883" s="39">
        <v>2841.2570369562291</v>
      </c>
      <c r="H883" s="83">
        <v>2841.1190234047094</v>
      </c>
      <c r="I883" s="85">
        <v>1.4389662888134265</v>
      </c>
    </row>
    <row r="884" spans="1:9" hidden="1" x14ac:dyDescent="0.2">
      <c r="A884" s="49" t="s">
        <v>12947</v>
      </c>
      <c r="B884" s="1" t="s">
        <v>6329</v>
      </c>
      <c r="C884" s="1" t="s">
        <v>7541</v>
      </c>
      <c r="D884" s="1" t="s">
        <v>69</v>
      </c>
      <c r="E884" s="39">
        <v>1979.4690006308745</v>
      </c>
      <c r="F884" s="39">
        <v>6664.4294579270654</v>
      </c>
      <c r="G884" s="39">
        <v>2849.434098153004</v>
      </c>
      <c r="H884" s="83">
        <v>2849.6434237280796</v>
      </c>
      <c r="I884" s="85">
        <v>1.4395999244342159</v>
      </c>
    </row>
    <row r="885" spans="1:9" hidden="1" x14ac:dyDescent="0.2">
      <c r="A885" s="49" t="s">
        <v>12948</v>
      </c>
      <c r="B885" s="1" t="s">
        <v>6329</v>
      </c>
      <c r="C885" s="1" t="s">
        <v>7541</v>
      </c>
      <c r="D885" s="1" t="s">
        <v>69</v>
      </c>
      <c r="E885" s="39">
        <v>1985.26633667942</v>
      </c>
      <c r="F885" s="39">
        <v>6683.9477919485207</v>
      </c>
      <c r="G885" s="39">
        <v>2858.5928649407447</v>
      </c>
      <c r="H885" s="83">
        <v>2859.1405124076509</v>
      </c>
      <c r="I885" s="85">
        <v>1.4401798184871675</v>
      </c>
    </row>
    <row r="886" spans="1:9" x14ac:dyDescent="0.2">
      <c r="A886" s="49" t="s">
        <v>12946</v>
      </c>
      <c r="B886" s="1" t="s">
        <v>6328</v>
      </c>
      <c r="C886" s="1" t="s">
        <v>12667</v>
      </c>
      <c r="D886" s="1" t="s">
        <v>69</v>
      </c>
      <c r="E886" s="39">
        <v>10844.916666666666</v>
      </c>
      <c r="F886" s="39">
        <v>19246.140055157921</v>
      </c>
      <c r="G886" s="39">
        <v>8226.234534876321</v>
      </c>
      <c r="H886" s="83">
        <v>8225.8349470076337</v>
      </c>
      <c r="I886" s="85">
        <v>0.75849683310991789</v>
      </c>
    </row>
    <row r="887" spans="1:9" hidden="1" x14ac:dyDescent="0.2">
      <c r="A887" s="49" t="s">
        <v>12947</v>
      </c>
      <c r="B887" s="1" t="s">
        <v>6328</v>
      </c>
      <c r="C887" s="1" t="s">
        <v>12667</v>
      </c>
      <c r="D887" s="1" t="s">
        <v>69</v>
      </c>
      <c r="E887" s="39">
        <v>10870.491489377395</v>
      </c>
      <c r="F887" s="39">
        <v>19291.526906427087</v>
      </c>
      <c r="G887" s="39">
        <v>8248.2581471734229</v>
      </c>
      <c r="H887" s="83">
        <v>8248.8640820083929</v>
      </c>
      <c r="I887" s="85">
        <v>0.75883083024067066</v>
      </c>
    </row>
    <row r="888" spans="1:9" hidden="1" x14ac:dyDescent="0.2">
      <c r="A888" s="49" t="s">
        <v>12948</v>
      </c>
      <c r="B888" s="1" t="s">
        <v>6328</v>
      </c>
      <c r="C888" s="1" t="s">
        <v>12667</v>
      </c>
      <c r="D888" s="1" t="s">
        <v>69</v>
      </c>
      <c r="E888" s="39">
        <v>10899.263312007635</v>
      </c>
      <c r="F888" s="39">
        <v>19342.587375124443</v>
      </c>
      <c r="G888" s="39">
        <v>8272.4437684311451</v>
      </c>
      <c r="H888" s="83">
        <v>8274.0285981319648</v>
      </c>
      <c r="I888" s="85">
        <v>0.75913649952988393</v>
      </c>
    </row>
    <row r="889" spans="1:9" x14ac:dyDescent="0.2">
      <c r="A889" s="49" t="s">
        <v>12946</v>
      </c>
      <c r="B889" s="1" t="s">
        <v>6327</v>
      </c>
      <c r="C889" s="1" t="s">
        <v>12666</v>
      </c>
      <c r="D889" s="1" t="s">
        <v>69</v>
      </c>
      <c r="E889" s="39">
        <v>7222.5833333333339</v>
      </c>
      <c r="F889" s="39">
        <v>39423.652875939748</v>
      </c>
      <c r="G889" s="39">
        <v>16850.558805536588</v>
      </c>
      <c r="H889" s="83">
        <v>16849.74029266162</v>
      </c>
      <c r="I889" s="85">
        <v>2.3329243173834318</v>
      </c>
    </row>
    <row r="890" spans="1:9" hidden="1" x14ac:dyDescent="0.2">
      <c r="A890" s="49" t="s">
        <v>12947</v>
      </c>
      <c r="B890" s="1" t="s">
        <v>6327</v>
      </c>
      <c r="C890" s="1" t="s">
        <v>12666</v>
      </c>
      <c r="D890" s="1" t="s">
        <v>69</v>
      </c>
      <c r="E890" s="39">
        <v>7233.4515226493277</v>
      </c>
      <c r="F890" s="39">
        <v>39482.975656060029</v>
      </c>
      <c r="G890" s="39">
        <v>16881.28561359493</v>
      </c>
      <c r="H890" s="83">
        <v>16882.525749249013</v>
      </c>
      <c r="I890" s="85">
        <v>2.3339515992312352</v>
      </c>
    </row>
    <row r="891" spans="1:9" hidden="1" x14ac:dyDescent="0.2">
      <c r="A891" s="49" t="s">
        <v>12948</v>
      </c>
      <c r="B891" s="1" t="s">
        <v>6327</v>
      </c>
      <c r="C891" s="1" t="s">
        <v>12666</v>
      </c>
      <c r="D891" s="1" t="s">
        <v>69</v>
      </c>
      <c r="E891" s="39">
        <v>7249.7460779392604</v>
      </c>
      <c r="F891" s="39">
        <v>39571.917640094107</v>
      </c>
      <c r="G891" s="39">
        <v>16924.130011048273</v>
      </c>
      <c r="H891" s="83">
        <v>16927.372325490396</v>
      </c>
      <c r="I891" s="85">
        <v>2.3348917525539048</v>
      </c>
    </row>
    <row r="892" spans="1:9" x14ac:dyDescent="0.2">
      <c r="A892" s="49" t="s">
        <v>12946</v>
      </c>
      <c r="B892" s="1" t="s">
        <v>6326</v>
      </c>
      <c r="C892" s="1" t="s">
        <v>12665</v>
      </c>
      <c r="D892" s="1" t="s">
        <v>69</v>
      </c>
      <c r="E892" s="39">
        <v>5756.0833333333339</v>
      </c>
      <c r="F892" s="39">
        <v>12824.31598885442</v>
      </c>
      <c r="G892" s="39">
        <v>5481.4020250989579</v>
      </c>
      <c r="H892" s="83">
        <v>5481.135766977658</v>
      </c>
      <c r="I892" s="85">
        <v>0.95223356743925835</v>
      </c>
    </row>
    <row r="893" spans="1:9" hidden="1" x14ac:dyDescent="0.2">
      <c r="A893" s="49" t="s">
        <v>12947</v>
      </c>
      <c r="B893" s="1" t="s">
        <v>6326</v>
      </c>
      <c r="C893" s="1" t="s">
        <v>12665</v>
      </c>
      <c r="D893" s="1" t="s">
        <v>69</v>
      </c>
      <c r="E893" s="39">
        <v>5769.5198327530679</v>
      </c>
      <c r="F893" s="39">
        <v>12854.251954747209</v>
      </c>
      <c r="G893" s="39">
        <v>5495.9459106495433</v>
      </c>
      <c r="H893" s="83">
        <v>5496.3496546908864</v>
      </c>
      <c r="I893" s="85">
        <v>0.95265287476586558</v>
      </c>
    </row>
    <row r="894" spans="1:9" hidden="1" x14ac:dyDescent="0.2">
      <c r="A894" s="49" t="s">
        <v>12948</v>
      </c>
      <c r="B894" s="1" t="s">
        <v>6326</v>
      </c>
      <c r="C894" s="1" t="s">
        <v>12665</v>
      </c>
      <c r="D894" s="1" t="s">
        <v>69</v>
      </c>
      <c r="E894" s="39">
        <v>5785.8508622441823</v>
      </c>
      <c r="F894" s="39">
        <v>12890.636814119298</v>
      </c>
      <c r="G894" s="39">
        <v>5513.071551183014</v>
      </c>
      <c r="H894" s="83">
        <v>5514.1277420477254</v>
      </c>
      <c r="I894" s="85">
        <v>0.95303661869862599</v>
      </c>
    </row>
    <row r="895" spans="1:9" x14ac:dyDescent="0.2">
      <c r="A895" s="49" t="s">
        <v>12946</v>
      </c>
      <c r="B895" s="1" t="s">
        <v>6325</v>
      </c>
      <c r="C895" s="1" t="s">
        <v>12664</v>
      </c>
      <c r="D895" s="1" t="s">
        <v>69</v>
      </c>
      <c r="E895" s="39">
        <v>6742.6666666666661</v>
      </c>
      <c r="F895" s="39">
        <v>40001.086749602218</v>
      </c>
      <c r="G895" s="39">
        <v>17097.367072519795</v>
      </c>
      <c r="H895" s="83">
        <v>17096.536570977478</v>
      </c>
      <c r="I895" s="85">
        <v>2.5355749314283389</v>
      </c>
    </row>
    <row r="896" spans="1:9" hidden="1" x14ac:dyDescent="0.2">
      <c r="A896" s="49" t="s">
        <v>12947</v>
      </c>
      <c r="B896" s="1" t="s">
        <v>6325</v>
      </c>
      <c r="C896" s="1" t="s">
        <v>12664</v>
      </c>
      <c r="D896" s="1" t="s">
        <v>69</v>
      </c>
      <c r="E896" s="39">
        <v>6755.2534154044733</v>
      </c>
      <c r="F896" s="39">
        <v>40075.758041102585</v>
      </c>
      <c r="G896" s="39">
        <v>17134.734817519748</v>
      </c>
      <c r="H896" s="83">
        <v>17135.99357209904</v>
      </c>
      <c r="I896" s="85">
        <v>2.536691448617256</v>
      </c>
    </row>
    <row r="897" spans="1:9" hidden="1" x14ac:dyDescent="0.2">
      <c r="A897" s="49" t="s">
        <v>12948</v>
      </c>
      <c r="B897" s="1" t="s">
        <v>6325</v>
      </c>
      <c r="C897" s="1" t="s">
        <v>12664</v>
      </c>
      <c r="D897" s="1" t="s">
        <v>69</v>
      </c>
      <c r="E897" s="39">
        <v>6768.4161970132463</v>
      </c>
      <c r="F897" s="39">
        <v>40153.846666127094</v>
      </c>
      <c r="G897" s="39">
        <v>17173.009597409444</v>
      </c>
      <c r="H897" s="83">
        <v>17176.299592049996</v>
      </c>
      <c r="I897" s="85">
        <v>2.5377132688190067</v>
      </c>
    </row>
    <row r="898" spans="1:9" x14ac:dyDescent="0.2">
      <c r="A898" s="49" t="s">
        <v>12946</v>
      </c>
      <c r="B898" s="1" t="s">
        <v>6324</v>
      </c>
      <c r="C898" s="1" t="s">
        <v>12663</v>
      </c>
      <c r="D898" s="1" t="s">
        <v>69</v>
      </c>
      <c r="E898" s="39">
        <v>6541.5</v>
      </c>
      <c r="F898" s="39">
        <v>13931.974503712037</v>
      </c>
      <c r="G898" s="39">
        <v>5954.8402678664779</v>
      </c>
      <c r="H898" s="83">
        <v>5954.5510125673582</v>
      </c>
      <c r="I898" s="85">
        <v>0.91027302798553211</v>
      </c>
    </row>
    <row r="899" spans="1:9" hidden="1" x14ac:dyDescent="0.2">
      <c r="A899" s="49" t="s">
        <v>12947</v>
      </c>
      <c r="B899" s="1" t="s">
        <v>6324</v>
      </c>
      <c r="C899" s="1" t="s">
        <v>12663</v>
      </c>
      <c r="D899" s="1" t="s">
        <v>69</v>
      </c>
      <c r="E899" s="39">
        <v>6563.5859317155318</v>
      </c>
      <c r="F899" s="39">
        <v>13979.012742273762</v>
      </c>
      <c r="G899" s="39">
        <v>5976.8470531219045</v>
      </c>
      <c r="H899" s="83">
        <v>5977.2861251984768</v>
      </c>
      <c r="I899" s="85">
        <v>0.91067385837305348</v>
      </c>
    </row>
    <row r="900" spans="1:9" hidden="1" x14ac:dyDescent="0.2">
      <c r="A900" s="49" t="s">
        <v>12948</v>
      </c>
      <c r="B900" s="1" t="s">
        <v>6324</v>
      </c>
      <c r="C900" s="1" t="s">
        <v>12663</v>
      </c>
      <c r="D900" s="1" t="s">
        <v>69</v>
      </c>
      <c r="E900" s="39">
        <v>6585.2276195555251</v>
      </c>
      <c r="F900" s="39">
        <v>14025.104837848796</v>
      </c>
      <c r="G900" s="39">
        <v>5998.2611874699796</v>
      </c>
      <c r="H900" s="83">
        <v>5999.410330667477</v>
      </c>
      <c r="I900" s="85">
        <v>0.91104069248139541</v>
      </c>
    </row>
    <row r="901" spans="1:9" x14ac:dyDescent="0.2">
      <c r="A901" s="49" t="s">
        <v>12946</v>
      </c>
      <c r="B901" s="1" t="s">
        <v>6323</v>
      </c>
      <c r="C901" s="1" t="s">
        <v>12662</v>
      </c>
      <c r="D901" s="1" t="s">
        <v>69</v>
      </c>
      <c r="E901" s="39">
        <v>8778.0833333333339</v>
      </c>
      <c r="F901" s="39">
        <v>23723.30949229914</v>
      </c>
      <c r="G901" s="39">
        <v>10139.877776417288</v>
      </c>
      <c r="H901" s="83">
        <v>10139.385233670999</v>
      </c>
      <c r="I901" s="85">
        <v>1.1550796282792559</v>
      </c>
    </row>
    <row r="902" spans="1:9" hidden="1" x14ac:dyDescent="0.2">
      <c r="A902" s="49" t="s">
        <v>12947</v>
      </c>
      <c r="B902" s="1" t="s">
        <v>6323</v>
      </c>
      <c r="C902" s="1" t="s">
        <v>12662</v>
      </c>
      <c r="D902" s="1" t="s">
        <v>69</v>
      </c>
      <c r="E902" s="39">
        <v>8795.9361879181997</v>
      </c>
      <c r="F902" s="39">
        <v>23771.557928609775</v>
      </c>
      <c r="G902" s="39">
        <v>10163.733918352382</v>
      </c>
      <c r="H902" s="83">
        <v>10164.480568169181</v>
      </c>
      <c r="I902" s="85">
        <v>1.1555882570101825</v>
      </c>
    </row>
    <row r="903" spans="1:9" hidden="1" x14ac:dyDescent="0.2">
      <c r="A903" s="49" t="s">
        <v>12948</v>
      </c>
      <c r="B903" s="1" t="s">
        <v>6323</v>
      </c>
      <c r="C903" s="1" t="s">
        <v>12662</v>
      </c>
      <c r="D903" s="1" t="s">
        <v>69</v>
      </c>
      <c r="E903" s="39">
        <v>8819.5490394450826</v>
      </c>
      <c r="F903" s="39">
        <v>23835.373110523207</v>
      </c>
      <c r="G903" s="39">
        <v>10193.919765354578</v>
      </c>
      <c r="H903" s="83">
        <v>10195.872710247784</v>
      </c>
      <c r="I903" s="85">
        <v>1.1560537465858116</v>
      </c>
    </row>
    <row r="904" spans="1:9" x14ac:dyDescent="0.2">
      <c r="A904" s="49" t="s">
        <v>12946</v>
      </c>
      <c r="B904" s="1" t="s">
        <v>6322</v>
      </c>
      <c r="C904" s="1" t="s">
        <v>12661</v>
      </c>
      <c r="D904" s="1" t="s">
        <v>69</v>
      </c>
      <c r="E904" s="39">
        <v>5619.25</v>
      </c>
      <c r="F904" s="39">
        <v>19471.842520200749</v>
      </c>
      <c r="G904" s="39">
        <v>8322.7048612493454</v>
      </c>
      <c r="H904" s="83">
        <v>8322.3005873518377</v>
      </c>
      <c r="I904" s="85">
        <v>1.481034050336226</v>
      </c>
    </row>
    <row r="905" spans="1:9" hidden="1" x14ac:dyDescent="0.2">
      <c r="A905" s="49" t="s">
        <v>12947</v>
      </c>
      <c r="B905" s="1" t="s">
        <v>6322</v>
      </c>
      <c r="C905" s="1" t="s">
        <v>12661</v>
      </c>
      <c r="D905" s="1" t="s">
        <v>69</v>
      </c>
      <c r="E905" s="39">
        <v>5648.3138617227087</v>
      </c>
      <c r="F905" s="39">
        <v>19572.554703942969</v>
      </c>
      <c r="G905" s="39">
        <v>8368.4139975467988</v>
      </c>
      <c r="H905" s="83">
        <v>8369.0287592897148</v>
      </c>
      <c r="I905" s="85">
        <v>1.4816862101103569</v>
      </c>
    </row>
    <row r="906" spans="1:9" hidden="1" x14ac:dyDescent="0.2">
      <c r="A906" s="49" t="s">
        <v>12948</v>
      </c>
      <c r="B906" s="1" t="s">
        <v>6322</v>
      </c>
      <c r="C906" s="1" t="s">
        <v>12661</v>
      </c>
      <c r="D906" s="1" t="s">
        <v>69</v>
      </c>
      <c r="E906" s="39">
        <v>5678.3686598243294</v>
      </c>
      <c r="F906" s="39">
        <v>19676.700683497391</v>
      </c>
      <c r="G906" s="39">
        <v>8415.3374517940174</v>
      </c>
      <c r="H906" s="83">
        <v>8416.9496569790099</v>
      </c>
      <c r="I906" s="85">
        <v>1.4822830571975232</v>
      </c>
    </row>
    <row r="907" spans="1:9" x14ac:dyDescent="0.2">
      <c r="A907" s="49" t="s">
        <v>12946</v>
      </c>
      <c r="B907" s="1" t="s">
        <v>6321</v>
      </c>
      <c r="C907" s="1" t="s">
        <v>12660</v>
      </c>
      <c r="D907" s="1" t="s">
        <v>69</v>
      </c>
      <c r="E907" s="39">
        <v>9481.4166666666642</v>
      </c>
      <c r="F907" s="39">
        <v>24817.682307810766</v>
      </c>
      <c r="G907" s="39">
        <v>10607.637411502086</v>
      </c>
      <c r="H907" s="83">
        <v>10607.122147415328</v>
      </c>
      <c r="I907" s="85">
        <v>1.1187275615369008</v>
      </c>
    </row>
    <row r="908" spans="1:9" hidden="1" x14ac:dyDescent="0.2">
      <c r="A908" s="49" t="s">
        <v>12947</v>
      </c>
      <c r="B908" s="1" t="s">
        <v>6321</v>
      </c>
      <c r="C908" s="1" t="s">
        <v>12660</v>
      </c>
      <c r="D908" s="1" t="s">
        <v>69</v>
      </c>
      <c r="E908" s="39">
        <v>9539.2751074297921</v>
      </c>
      <c r="F908" s="39">
        <v>24969.127229193957</v>
      </c>
      <c r="G908" s="39">
        <v>10675.7649664006</v>
      </c>
      <c r="H908" s="83">
        <v>10676.549231122641</v>
      </c>
      <c r="I908" s="85">
        <v>1.1192201829683126</v>
      </c>
    </row>
    <row r="909" spans="1:9" hidden="1" x14ac:dyDescent="0.2">
      <c r="A909" s="49" t="s">
        <v>12948</v>
      </c>
      <c r="B909" s="1" t="s">
        <v>6321</v>
      </c>
      <c r="C909" s="1" t="s">
        <v>12660</v>
      </c>
      <c r="D909" s="1" t="s">
        <v>69</v>
      </c>
      <c r="E909" s="39">
        <v>9593.208058685952</v>
      </c>
      <c r="F909" s="39">
        <v>25110.297151079543</v>
      </c>
      <c r="G909" s="39">
        <v>10739.179674485813</v>
      </c>
      <c r="H909" s="83">
        <v>10741.237079937815</v>
      </c>
      <c r="I909" s="85">
        <v>1.1196710228975391</v>
      </c>
    </row>
    <row r="910" spans="1:9" x14ac:dyDescent="0.2">
      <c r="A910" s="49" t="s">
        <v>12946</v>
      </c>
      <c r="B910" s="1" t="s">
        <v>6320</v>
      </c>
      <c r="C910" s="1" t="s">
        <v>12659</v>
      </c>
      <c r="D910" s="1" t="s">
        <v>69</v>
      </c>
      <c r="E910" s="39">
        <v>24497.25</v>
      </c>
      <c r="F910" s="39">
        <v>79767.183544854619</v>
      </c>
      <c r="G910" s="39">
        <v>34094.294136171244</v>
      </c>
      <c r="H910" s="83">
        <v>34092.638011942043</v>
      </c>
      <c r="I910" s="85">
        <v>1.3916924557630772</v>
      </c>
    </row>
    <row r="911" spans="1:9" hidden="1" x14ac:dyDescent="0.2">
      <c r="A911" s="49" t="s">
        <v>12947</v>
      </c>
      <c r="B911" s="1" t="s">
        <v>6320</v>
      </c>
      <c r="C911" s="1" t="s">
        <v>12659</v>
      </c>
      <c r="D911" s="1" t="s">
        <v>69</v>
      </c>
      <c r="E911" s="39">
        <v>24616.249567416111</v>
      </c>
      <c r="F911" s="39">
        <v>80154.666235190845</v>
      </c>
      <c r="G911" s="39">
        <v>34270.816510025339</v>
      </c>
      <c r="H911" s="83">
        <v>34273.334118128259</v>
      </c>
      <c r="I911" s="85">
        <v>1.3923052747846276</v>
      </c>
    </row>
    <row r="912" spans="1:9" hidden="1" x14ac:dyDescent="0.2">
      <c r="A912" s="49" t="s">
        <v>12948</v>
      </c>
      <c r="B912" s="1" t="s">
        <v>6320</v>
      </c>
      <c r="C912" s="1" t="s">
        <v>12659</v>
      </c>
      <c r="D912" s="1" t="s">
        <v>69</v>
      </c>
      <c r="E912" s="39">
        <v>24736.98848243391</v>
      </c>
      <c r="F912" s="39">
        <v>80547.812535091085</v>
      </c>
      <c r="G912" s="39">
        <v>34448.713449970259</v>
      </c>
      <c r="H912" s="83">
        <v>34455.313113353754</v>
      </c>
      <c r="I912" s="85">
        <v>1.3928661177904078</v>
      </c>
    </row>
    <row r="913" spans="1:9" x14ac:dyDescent="0.2">
      <c r="A913" s="49" t="s">
        <v>12946</v>
      </c>
      <c r="B913" s="1" t="s">
        <v>6319</v>
      </c>
      <c r="C913" s="1" t="s">
        <v>12658</v>
      </c>
      <c r="D913" s="1" t="s">
        <v>69</v>
      </c>
      <c r="E913" s="39">
        <v>12651.916666666668</v>
      </c>
      <c r="F913" s="39">
        <v>26572.473388286453</v>
      </c>
      <c r="G913" s="39">
        <v>11357.674714895469</v>
      </c>
      <c r="H913" s="83">
        <v>11357.123017881078</v>
      </c>
      <c r="I913" s="85">
        <v>0.89766027686564565</v>
      </c>
    </row>
    <row r="914" spans="1:9" hidden="1" x14ac:dyDescent="0.2">
      <c r="A914" s="49" t="s">
        <v>12947</v>
      </c>
      <c r="B914" s="1" t="s">
        <v>6319</v>
      </c>
      <c r="C914" s="1" t="s">
        <v>12658</v>
      </c>
      <c r="D914" s="1" t="s">
        <v>69</v>
      </c>
      <c r="E914" s="39">
        <v>12728.508372702217</v>
      </c>
      <c r="F914" s="39">
        <v>26733.336846686809</v>
      </c>
      <c r="G914" s="39">
        <v>11430.067952441541</v>
      </c>
      <c r="H914" s="83">
        <v>11430.907629887966</v>
      </c>
      <c r="I914" s="85">
        <v>0.89805555334377529</v>
      </c>
    </row>
    <row r="915" spans="1:9" hidden="1" x14ac:dyDescent="0.2">
      <c r="A915" s="49" t="s">
        <v>12948</v>
      </c>
      <c r="B915" s="1" t="s">
        <v>6319</v>
      </c>
      <c r="C915" s="1" t="s">
        <v>12658</v>
      </c>
      <c r="D915" s="1" t="s">
        <v>69</v>
      </c>
      <c r="E915" s="39">
        <v>12805.369556355619</v>
      </c>
      <c r="F915" s="39">
        <v>26894.766281533088</v>
      </c>
      <c r="G915" s="39">
        <v>11502.361985719044</v>
      </c>
      <c r="H915" s="83">
        <v>11504.56560116991</v>
      </c>
      <c r="I915" s="85">
        <v>0.89841730459547042</v>
      </c>
    </row>
    <row r="916" spans="1:9" x14ac:dyDescent="0.2">
      <c r="A916" s="49" t="s">
        <v>12946</v>
      </c>
      <c r="B916" s="1" t="s">
        <v>6318</v>
      </c>
      <c r="C916" s="1" t="s">
        <v>12657</v>
      </c>
      <c r="D916" s="1" t="s">
        <v>69</v>
      </c>
      <c r="E916" s="39">
        <v>5832.4166666666661</v>
      </c>
      <c r="F916" s="39">
        <v>11421.014253166704</v>
      </c>
      <c r="G916" s="39">
        <v>4881.5991987721054</v>
      </c>
      <c r="H916" s="83">
        <v>4881.3620759656314</v>
      </c>
      <c r="I916" s="85">
        <v>0.83693644589274863</v>
      </c>
    </row>
    <row r="917" spans="1:9" hidden="1" x14ac:dyDescent="0.2">
      <c r="A917" s="49" t="s">
        <v>12947</v>
      </c>
      <c r="B917" s="1" t="s">
        <v>6318</v>
      </c>
      <c r="C917" s="1" t="s">
        <v>12657</v>
      </c>
      <c r="D917" s="1" t="s">
        <v>69</v>
      </c>
      <c r="E917" s="39">
        <v>5868.3790537526438</v>
      </c>
      <c r="F917" s="39">
        <v>11491.435651184138</v>
      </c>
      <c r="G917" s="39">
        <v>4913.262086114124</v>
      </c>
      <c r="H917" s="83">
        <v>4913.623024944869</v>
      </c>
      <c r="I917" s="85">
        <v>0.83730498318828972</v>
      </c>
    </row>
    <row r="918" spans="1:9" hidden="1" x14ac:dyDescent="0.2">
      <c r="A918" s="49" t="s">
        <v>12948</v>
      </c>
      <c r="B918" s="1" t="s">
        <v>6318</v>
      </c>
      <c r="C918" s="1" t="s">
        <v>12657</v>
      </c>
      <c r="D918" s="1" t="s">
        <v>69</v>
      </c>
      <c r="E918" s="39">
        <v>5905.174882890984</v>
      </c>
      <c r="F918" s="39">
        <v>11563.489091989877</v>
      </c>
      <c r="G918" s="39">
        <v>4945.4766017174452</v>
      </c>
      <c r="H918" s="83">
        <v>4946.4240530900388</v>
      </c>
      <c r="I918" s="85">
        <v>0.83764226313115187</v>
      </c>
    </row>
    <row r="919" spans="1:9" x14ac:dyDescent="0.2">
      <c r="A919" s="49" t="s">
        <v>12946</v>
      </c>
      <c r="B919" s="1" t="s">
        <v>6317</v>
      </c>
      <c r="C919" s="1" t="s">
        <v>12656</v>
      </c>
      <c r="D919" s="1" t="s">
        <v>69</v>
      </c>
      <c r="E919" s="39">
        <v>18711.416666666672</v>
      </c>
      <c r="F919" s="39">
        <v>45144.588254625749</v>
      </c>
      <c r="G919" s="39">
        <v>19295.815675177317</v>
      </c>
      <c r="H919" s="83">
        <v>19294.878384388008</v>
      </c>
      <c r="I919" s="85">
        <v>1.0311821241606329</v>
      </c>
    </row>
    <row r="920" spans="1:9" hidden="1" x14ac:dyDescent="0.2">
      <c r="A920" s="49" t="s">
        <v>12947</v>
      </c>
      <c r="B920" s="1" t="s">
        <v>6317</v>
      </c>
      <c r="C920" s="1" t="s">
        <v>12656</v>
      </c>
      <c r="D920" s="1" t="s">
        <v>69</v>
      </c>
      <c r="E920" s="39">
        <v>18804.291293718597</v>
      </c>
      <c r="F920" s="39">
        <v>45368.664649922437</v>
      </c>
      <c r="G920" s="39">
        <v>19397.762532753721</v>
      </c>
      <c r="H920" s="83">
        <v>19399.187534230321</v>
      </c>
      <c r="I920" s="85">
        <v>1.0316361957608284</v>
      </c>
    </row>
    <row r="921" spans="1:9" hidden="1" x14ac:dyDescent="0.2">
      <c r="A921" s="49" t="s">
        <v>12948</v>
      </c>
      <c r="B921" s="1" t="s">
        <v>6317</v>
      </c>
      <c r="C921" s="1" t="s">
        <v>12656</v>
      </c>
      <c r="D921" s="1" t="s">
        <v>69</v>
      </c>
      <c r="E921" s="39">
        <v>18892.865953567256</v>
      </c>
      <c r="F921" s="39">
        <v>45582.366617009975</v>
      </c>
      <c r="G921" s="39">
        <v>19494.680693864622</v>
      </c>
      <c r="H921" s="83">
        <v>19498.415472829154</v>
      </c>
      <c r="I921" s="85">
        <v>1.0320517554483342</v>
      </c>
    </row>
    <row r="922" spans="1:9" x14ac:dyDescent="0.2">
      <c r="A922" s="49" t="s">
        <v>12946</v>
      </c>
      <c r="B922" s="1" t="s">
        <v>6316</v>
      </c>
      <c r="C922" s="1" t="s">
        <v>12655</v>
      </c>
      <c r="D922" s="1" t="s">
        <v>69</v>
      </c>
      <c r="E922" s="39">
        <v>8056.0000000000018</v>
      </c>
      <c r="F922" s="39">
        <v>15396.979900645512</v>
      </c>
      <c r="G922" s="39">
        <v>6581.0166313084856</v>
      </c>
      <c r="H922" s="83">
        <v>6580.6969596047002</v>
      </c>
      <c r="I922" s="85">
        <v>0.81686903669373123</v>
      </c>
    </row>
    <row r="923" spans="1:9" hidden="1" x14ac:dyDescent="0.2">
      <c r="A923" s="49" t="s">
        <v>12947</v>
      </c>
      <c r="B923" s="1" t="s">
        <v>6316</v>
      </c>
      <c r="C923" s="1" t="s">
        <v>12655</v>
      </c>
      <c r="D923" s="1" t="s">
        <v>69</v>
      </c>
      <c r="E923" s="39">
        <v>8101.322514408349</v>
      </c>
      <c r="F923" s="39">
        <v>15483.602274452865</v>
      </c>
      <c r="G923" s="39">
        <v>6620.1472401492774</v>
      </c>
      <c r="H923" s="83">
        <v>6620.6335704451867</v>
      </c>
      <c r="I923" s="85">
        <v>0.81722873748949876</v>
      </c>
    </row>
    <row r="924" spans="1:9" hidden="1" x14ac:dyDescent="0.2">
      <c r="A924" s="49" t="s">
        <v>12948</v>
      </c>
      <c r="B924" s="1" t="s">
        <v>6316</v>
      </c>
      <c r="C924" s="1" t="s">
        <v>12655</v>
      </c>
      <c r="D924" s="1" t="s">
        <v>69</v>
      </c>
      <c r="E924" s="39">
        <v>8144.3773014595699</v>
      </c>
      <c r="F924" s="39">
        <v>15565.890468451653</v>
      </c>
      <c r="G924" s="39">
        <v>6657.2248638993779</v>
      </c>
      <c r="H924" s="83">
        <v>6658.5002509536362</v>
      </c>
      <c r="I924" s="85">
        <v>0.81755793039700575</v>
      </c>
    </row>
    <row r="925" spans="1:9" x14ac:dyDescent="0.2">
      <c r="A925" s="49" t="s">
        <v>12946</v>
      </c>
      <c r="B925" s="1" t="s">
        <v>6315</v>
      </c>
      <c r="C925" s="1" t="s">
        <v>12492</v>
      </c>
      <c r="D925" s="1" t="s">
        <v>69</v>
      </c>
      <c r="E925" s="39">
        <v>15639.666666666666</v>
      </c>
      <c r="F925" s="39">
        <v>42528.891806391905</v>
      </c>
      <c r="G925" s="39">
        <v>18177.807991893937</v>
      </c>
      <c r="H925" s="83">
        <v>18176.925008127535</v>
      </c>
      <c r="I925" s="85">
        <v>1.1622322518464292</v>
      </c>
    </row>
    <row r="926" spans="1:9" hidden="1" x14ac:dyDescent="0.2">
      <c r="A926" s="49" t="s">
        <v>12947</v>
      </c>
      <c r="B926" s="1" t="s">
        <v>6315</v>
      </c>
      <c r="C926" s="1" t="s">
        <v>12492</v>
      </c>
      <c r="D926" s="1" t="s">
        <v>69</v>
      </c>
      <c r="E926" s="39">
        <v>15712.577626854061</v>
      </c>
      <c r="F926" s="39">
        <v>42727.158329803089</v>
      </c>
      <c r="G926" s="39">
        <v>18268.363800791463</v>
      </c>
      <c r="H926" s="83">
        <v>18269.705834201101</v>
      </c>
      <c r="I926" s="85">
        <v>1.1627440301696077</v>
      </c>
    </row>
    <row r="927" spans="1:9" hidden="1" x14ac:dyDescent="0.2">
      <c r="A927" s="49" t="s">
        <v>12948</v>
      </c>
      <c r="B927" s="1" t="s">
        <v>6315</v>
      </c>
      <c r="C927" s="1" t="s">
        <v>12492</v>
      </c>
      <c r="D927" s="1" t="s">
        <v>69</v>
      </c>
      <c r="E927" s="39">
        <v>15785.663220691573</v>
      </c>
      <c r="F927" s="39">
        <v>42925.899733898754</v>
      </c>
      <c r="G927" s="39">
        <v>18358.562113291544</v>
      </c>
      <c r="H927" s="83">
        <v>18362.079235355584</v>
      </c>
      <c r="I927" s="85">
        <v>1.1632124022060024</v>
      </c>
    </row>
    <row r="928" spans="1:9" x14ac:dyDescent="0.2">
      <c r="A928" s="49" t="s">
        <v>12946</v>
      </c>
      <c r="B928" s="1" t="s">
        <v>6314</v>
      </c>
      <c r="C928" s="1" t="s">
        <v>12654</v>
      </c>
      <c r="D928" s="1" t="s">
        <v>69</v>
      </c>
      <c r="E928" s="39">
        <v>6831.666666666667</v>
      </c>
      <c r="F928" s="39">
        <v>12107.231156340611</v>
      </c>
      <c r="G928" s="39">
        <v>5174.9037871792871</v>
      </c>
      <c r="H928" s="83">
        <v>5174.6524171549809</v>
      </c>
      <c r="I928" s="85">
        <v>0.75745095152305153</v>
      </c>
    </row>
    <row r="929" spans="1:9" hidden="1" x14ac:dyDescent="0.2">
      <c r="A929" s="49" t="s">
        <v>12947</v>
      </c>
      <c r="B929" s="1" t="s">
        <v>6314</v>
      </c>
      <c r="C929" s="1" t="s">
        <v>12654</v>
      </c>
      <c r="D929" s="1" t="s">
        <v>69</v>
      </c>
      <c r="E929" s="39">
        <v>6873.0727930272342</v>
      </c>
      <c r="F929" s="39">
        <v>12180.612011642299</v>
      </c>
      <c r="G929" s="39">
        <v>5207.925362772361</v>
      </c>
      <c r="H929" s="83">
        <v>5208.3079482029971</v>
      </c>
      <c r="I929" s="85">
        <v>0.75778448810943055</v>
      </c>
    </row>
    <row r="930" spans="1:9" hidden="1" x14ac:dyDescent="0.2">
      <c r="A930" s="49" t="s">
        <v>12948</v>
      </c>
      <c r="B930" s="1" t="s">
        <v>6314</v>
      </c>
      <c r="C930" s="1" t="s">
        <v>12654</v>
      </c>
      <c r="D930" s="1" t="s">
        <v>69</v>
      </c>
      <c r="E930" s="39">
        <v>6912.7070981757297</v>
      </c>
      <c r="F930" s="39">
        <v>12250.852806102477</v>
      </c>
      <c r="G930" s="39">
        <v>5239.4485281810776</v>
      </c>
      <c r="H930" s="83">
        <v>5240.4522985149488</v>
      </c>
      <c r="I930" s="85">
        <v>0.75808973591516837</v>
      </c>
    </row>
    <row r="931" spans="1:9" x14ac:dyDescent="0.2">
      <c r="A931" s="49" t="s">
        <v>12946</v>
      </c>
      <c r="B931" s="1" t="s">
        <v>6313</v>
      </c>
      <c r="C931" s="1" t="s">
        <v>12653</v>
      </c>
      <c r="D931" s="1" t="s">
        <v>69</v>
      </c>
      <c r="E931" s="39">
        <v>7655.5833333333339</v>
      </c>
      <c r="F931" s="39">
        <v>16020.031790616638</v>
      </c>
      <c r="G931" s="39">
        <v>6847.3230677997262</v>
      </c>
      <c r="H931" s="83">
        <v>6846.9904603085015</v>
      </c>
      <c r="I931" s="85">
        <v>0.89437867268662319</v>
      </c>
    </row>
    <row r="932" spans="1:9" hidden="1" x14ac:dyDescent="0.2">
      <c r="A932" s="49" t="s">
        <v>12947</v>
      </c>
      <c r="B932" s="1" t="s">
        <v>6313</v>
      </c>
      <c r="C932" s="1" t="s">
        <v>12653</v>
      </c>
      <c r="D932" s="1" t="s">
        <v>69</v>
      </c>
      <c r="E932" s="39">
        <v>7695.7821148416242</v>
      </c>
      <c r="F932" s="39">
        <v>16104.151540825987</v>
      </c>
      <c r="G932" s="39">
        <v>6885.4684128543449</v>
      </c>
      <c r="H932" s="83">
        <v>6885.9742342158979</v>
      </c>
      <c r="I932" s="85">
        <v>0.89477250414042009</v>
      </c>
    </row>
    <row r="933" spans="1:9" hidden="1" x14ac:dyDescent="0.2">
      <c r="A933" s="49" t="s">
        <v>12948</v>
      </c>
      <c r="B933" s="1" t="s">
        <v>6313</v>
      </c>
      <c r="C933" s="1" t="s">
        <v>12653</v>
      </c>
      <c r="D933" s="1" t="s">
        <v>69</v>
      </c>
      <c r="E933" s="39">
        <v>7733.7432558421333</v>
      </c>
      <c r="F933" s="39">
        <v>16183.588816753523</v>
      </c>
      <c r="G933" s="39">
        <v>6921.4022851037189</v>
      </c>
      <c r="H933" s="83">
        <v>6922.7282831062212</v>
      </c>
      <c r="I933" s="85">
        <v>0.89513293292698015</v>
      </c>
    </row>
    <row r="934" spans="1:9" x14ac:dyDescent="0.2">
      <c r="A934" s="49" t="s">
        <v>12946</v>
      </c>
      <c r="B934" s="1" t="s">
        <v>6312</v>
      </c>
      <c r="C934" s="1" t="s">
        <v>12652</v>
      </c>
      <c r="D934" s="1" t="s">
        <v>69</v>
      </c>
      <c r="E934" s="39">
        <v>9372.9166666666661</v>
      </c>
      <c r="F934" s="39">
        <v>32853.170995292174</v>
      </c>
      <c r="G934" s="39">
        <v>14042.186591551954</v>
      </c>
      <c r="H934" s="83">
        <v>14041.504494854122</v>
      </c>
      <c r="I934" s="85">
        <v>1.4980933890931272</v>
      </c>
    </row>
    <row r="935" spans="1:9" hidden="1" x14ac:dyDescent="0.2">
      <c r="A935" s="49" t="s">
        <v>12947</v>
      </c>
      <c r="B935" s="1" t="s">
        <v>6312</v>
      </c>
      <c r="C935" s="1" t="s">
        <v>12652</v>
      </c>
      <c r="D935" s="1" t="s">
        <v>69</v>
      </c>
      <c r="E935" s="39">
        <v>9423.3438924027396</v>
      </c>
      <c r="F935" s="39">
        <v>33029.924329269554</v>
      </c>
      <c r="G935" s="39">
        <v>14122.228052288308</v>
      </c>
      <c r="H935" s="83">
        <v>14123.265501622654</v>
      </c>
      <c r="I935" s="85">
        <v>1.4987530607907742</v>
      </c>
    </row>
    <row r="936" spans="1:9" hidden="1" x14ac:dyDescent="0.2">
      <c r="A936" s="49" t="s">
        <v>12948</v>
      </c>
      <c r="B936" s="1" t="s">
        <v>6312</v>
      </c>
      <c r="C936" s="1" t="s">
        <v>12652</v>
      </c>
      <c r="D936" s="1" t="s">
        <v>69</v>
      </c>
      <c r="E936" s="39">
        <v>9468.9880420590489</v>
      </c>
      <c r="F936" s="39">
        <v>33189.912421228844</v>
      </c>
      <c r="G936" s="39">
        <v>14194.67203942273</v>
      </c>
      <c r="H936" s="83">
        <v>14197.391445981566</v>
      </c>
      <c r="I936" s="85">
        <v>1.4993567826804772</v>
      </c>
    </row>
    <row r="937" spans="1:9" x14ac:dyDescent="0.2">
      <c r="A937" s="49" t="s">
        <v>12946</v>
      </c>
      <c r="B937" s="1" t="s">
        <v>6311</v>
      </c>
      <c r="C937" s="1" t="s">
        <v>12651</v>
      </c>
      <c r="D937" s="1" t="s">
        <v>69</v>
      </c>
      <c r="E937" s="39">
        <v>11735.333333333332</v>
      </c>
      <c r="F937" s="39">
        <v>34757.975291925002</v>
      </c>
      <c r="G937" s="39">
        <v>14856.34292847118</v>
      </c>
      <c r="H937" s="83">
        <v>14855.62128427515</v>
      </c>
      <c r="I937" s="85">
        <v>1.2658883103114655</v>
      </c>
    </row>
    <row r="938" spans="1:9" hidden="1" x14ac:dyDescent="0.2">
      <c r="A938" s="49" t="s">
        <v>12947</v>
      </c>
      <c r="B938" s="1" t="s">
        <v>6311</v>
      </c>
      <c r="C938" s="1" t="s">
        <v>12651</v>
      </c>
      <c r="D938" s="1" t="s">
        <v>69</v>
      </c>
      <c r="E938" s="39">
        <v>11788.640125816701</v>
      </c>
      <c r="F938" s="39">
        <v>34915.860553757819</v>
      </c>
      <c r="G938" s="39">
        <v>14928.576295438639</v>
      </c>
      <c r="H938" s="83">
        <v>14929.672980854217</v>
      </c>
      <c r="I938" s="85">
        <v>1.2664457326302434</v>
      </c>
    </row>
    <row r="939" spans="1:9" hidden="1" x14ac:dyDescent="0.2">
      <c r="A939" s="49" t="s">
        <v>12948</v>
      </c>
      <c r="B939" s="1" t="s">
        <v>6311</v>
      </c>
      <c r="C939" s="1" t="s">
        <v>12651</v>
      </c>
      <c r="D939" s="1" t="s">
        <v>69</v>
      </c>
      <c r="E939" s="39">
        <v>11837.853890051669</v>
      </c>
      <c r="F939" s="39">
        <v>35061.622992089491</v>
      </c>
      <c r="G939" s="39">
        <v>14995.165796950516</v>
      </c>
      <c r="H939" s="83">
        <v>14998.0385616122</v>
      </c>
      <c r="I939" s="85">
        <v>1.2669558773838472</v>
      </c>
    </row>
    <row r="940" spans="1:9" x14ac:dyDescent="0.2">
      <c r="A940" s="49" t="s">
        <v>12946</v>
      </c>
      <c r="B940" s="1" t="s">
        <v>6310</v>
      </c>
      <c r="C940" s="1" t="s">
        <v>12650</v>
      </c>
      <c r="D940" s="1" t="s">
        <v>69</v>
      </c>
      <c r="E940" s="39">
        <v>5793.75</v>
      </c>
      <c r="F940" s="39">
        <v>11692.163906121054</v>
      </c>
      <c r="G940" s="39">
        <v>4997.4946787416084</v>
      </c>
      <c r="H940" s="83">
        <v>4997.2519263329586</v>
      </c>
      <c r="I940" s="85">
        <v>0.86252460432931322</v>
      </c>
    </row>
    <row r="941" spans="1:9" hidden="1" x14ac:dyDescent="0.2">
      <c r="A941" s="49" t="s">
        <v>12947</v>
      </c>
      <c r="B941" s="1" t="s">
        <v>6310</v>
      </c>
      <c r="C941" s="1" t="s">
        <v>12650</v>
      </c>
      <c r="D941" s="1" t="s">
        <v>69</v>
      </c>
      <c r="E941" s="39">
        <v>5829.0044896247364</v>
      </c>
      <c r="F941" s="39">
        <v>11763.309756583891</v>
      </c>
      <c r="G941" s="39">
        <v>5029.5041967436309</v>
      </c>
      <c r="H941" s="83">
        <v>5029.8736749705567</v>
      </c>
      <c r="I941" s="85">
        <v>0.86290440913597122</v>
      </c>
    </row>
    <row r="942" spans="1:9" hidden="1" x14ac:dyDescent="0.2">
      <c r="A942" s="49" t="s">
        <v>12948</v>
      </c>
      <c r="B942" s="1" t="s">
        <v>6310</v>
      </c>
      <c r="C942" s="1" t="s">
        <v>12650</v>
      </c>
      <c r="D942" s="1" t="s">
        <v>69</v>
      </c>
      <c r="E942" s="39">
        <v>5864.2226003826345</v>
      </c>
      <c r="F942" s="39">
        <v>11834.382192129999</v>
      </c>
      <c r="G942" s="39">
        <v>5061.3322468131528</v>
      </c>
      <c r="H942" s="83">
        <v>5062.3018937391407</v>
      </c>
      <c r="I942" s="85">
        <v>0.86325200094021515</v>
      </c>
    </row>
    <row r="943" spans="1:9" x14ac:dyDescent="0.2">
      <c r="A943" s="49" t="s">
        <v>12946</v>
      </c>
      <c r="B943" s="1" t="s">
        <v>6309</v>
      </c>
      <c r="C943" s="1" t="s">
        <v>12649</v>
      </c>
      <c r="D943" s="1" t="s">
        <v>69</v>
      </c>
      <c r="E943" s="39">
        <v>5126.5833333333339</v>
      </c>
      <c r="F943" s="39">
        <v>18345.040506406967</v>
      </c>
      <c r="G943" s="39">
        <v>7841.0842550772295</v>
      </c>
      <c r="H943" s="83">
        <v>7840.703375814378</v>
      </c>
      <c r="I943" s="85">
        <v>1.529420837623702</v>
      </c>
    </row>
    <row r="944" spans="1:9" hidden="1" x14ac:dyDescent="0.2">
      <c r="A944" s="49" t="s">
        <v>12947</v>
      </c>
      <c r="B944" s="1" t="s">
        <v>6309</v>
      </c>
      <c r="C944" s="1" t="s">
        <v>12649</v>
      </c>
      <c r="D944" s="1" t="s">
        <v>69</v>
      </c>
      <c r="E944" s="39">
        <v>5153.5175335265058</v>
      </c>
      <c r="F944" s="39">
        <v>18441.422240873017</v>
      </c>
      <c r="G944" s="39">
        <v>7884.7885904287759</v>
      </c>
      <c r="H944" s="83">
        <v>7885.3678240061063</v>
      </c>
      <c r="I944" s="85">
        <v>1.5300943040762722</v>
      </c>
    </row>
    <row r="945" spans="1:9" hidden="1" x14ac:dyDescent="0.2">
      <c r="A945" s="49" t="s">
        <v>12948</v>
      </c>
      <c r="B945" s="1" t="s">
        <v>6309</v>
      </c>
      <c r="C945" s="1" t="s">
        <v>12649</v>
      </c>
      <c r="D945" s="1" t="s">
        <v>69</v>
      </c>
      <c r="E945" s="39">
        <v>5177.1490040507633</v>
      </c>
      <c r="F945" s="39">
        <v>18525.985439363267</v>
      </c>
      <c r="G945" s="39">
        <v>7923.1991992447083</v>
      </c>
      <c r="H945" s="83">
        <v>7924.7171208852751</v>
      </c>
      <c r="I945" s="85">
        <v>1.5307106507239272</v>
      </c>
    </row>
    <row r="946" spans="1:9" x14ac:dyDescent="0.2">
      <c r="A946" s="49" t="s">
        <v>12946</v>
      </c>
      <c r="B946" s="1" t="s">
        <v>6308</v>
      </c>
      <c r="C946" s="1" t="s">
        <v>12648</v>
      </c>
      <c r="D946" s="1" t="s">
        <v>69</v>
      </c>
      <c r="E946" s="39">
        <v>8900.3333333333339</v>
      </c>
      <c r="F946" s="39">
        <v>16510.49479155619</v>
      </c>
      <c r="G946" s="39">
        <v>7056.9580213459949</v>
      </c>
      <c r="H946" s="83">
        <v>7056.6152308744604</v>
      </c>
      <c r="I946" s="85">
        <v>0.79284842113117038</v>
      </c>
    </row>
    <row r="947" spans="1:9" hidden="1" x14ac:dyDescent="0.2">
      <c r="A947" s="49" t="s">
        <v>12947</v>
      </c>
      <c r="B947" s="1" t="s">
        <v>6308</v>
      </c>
      <c r="C947" s="1" t="s">
        <v>12648</v>
      </c>
      <c r="D947" s="1" t="s">
        <v>69</v>
      </c>
      <c r="E947" s="39">
        <v>8954.886664514981</v>
      </c>
      <c r="F947" s="39">
        <v>16611.693528345444</v>
      </c>
      <c r="G947" s="39">
        <v>7102.4723521431133</v>
      </c>
      <c r="H947" s="83">
        <v>7102.9941150821232</v>
      </c>
      <c r="I947" s="85">
        <v>0.79319754466896308</v>
      </c>
    </row>
    <row r="948" spans="1:9" hidden="1" x14ac:dyDescent="0.2">
      <c r="A948" s="49" t="s">
        <v>12948</v>
      </c>
      <c r="B948" s="1" t="s">
        <v>6308</v>
      </c>
      <c r="C948" s="1" t="s">
        <v>12648</v>
      </c>
      <c r="D948" s="1" t="s">
        <v>69</v>
      </c>
      <c r="E948" s="39">
        <v>9007.6245513014455</v>
      </c>
      <c r="F948" s="39">
        <v>16709.524538993614</v>
      </c>
      <c r="G948" s="39">
        <v>7146.3346379302948</v>
      </c>
      <c r="H948" s="83">
        <v>7147.7037283349227</v>
      </c>
      <c r="I948" s="85">
        <v>0.79351705742466849</v>
      </c>
    </row>
    <row r="949" spans="1:9" x14ac:dyDescent="0.2">
      <c r="A949" s="49" t="s">
        <v>12946</v>
      </c>
      <c r="B949" s="1" t="s">
        <v>6307</v>
      </c>
      <c r="C949" s="1" t="s">
        <v>12647</v>
      </c>
      <c r="D949" s="1" t="s">
        <v>69</v>
      </c>
      <c r="E949" s="39">
        <v>9236.9166666666661</v>
      </c>
      <c r="F949" s="39">
        <v>20555.346464822338</v>
      </c>
      <c r="G949" s="39">
        <v>8785.8188956674894</v>
      </c>
      <c r="H949" s="83">
        <v>8785.3921260887346</v>
      </c>
      <c r="I949" s="85">
        <v>0.95111739589387534</v>
      </c>
    </row>
    <row r="950" spans="1:9" hidden="1" x14ac:dyDescent="0.2">
      <c r="A950" s="49" t="s">
        <v>12947</v>
      </c>
      <c r="B950" s="1" t="s">
        <v>6307</v>
      </c>
      <c r="C950" s="1" t="s">
        <v>12647</v>
      </c>
      <c r="D950" s="1" t="s">
        <v>69</v>
      </c>
      <c r="E950" s="39">
        <v>9270.7929271337962</v>
      </c>
      <c r="F950" s="39">
        <v>20630.732905553941</v>
      </c>
      <c r="G950" s="39">
        <v>8820.8471831072002</v>
      </c>
      <c r="H950" s="83">
        <v>8821.4951815678251</v>
      </c>
      <c r="I950" s="85">
        <v>0.95153621172456948</v>
      </c>
    </row>
    <row r="951" spans="1:9" hidden="1" x14ac:dyDescent="0.2">
      <c r="A951" s="49" t="s">
        <v>12948</v>
      </c>
      <c r="B951" s="1" t="s">
        <v>6307</v>
      </c>
      <c r="C951" s="1" t="s">
        <v>12647</v>
      </c>
      <c r="D951" s="1" t="s">
        <v>69</v>
      </c>
      <c r="E951" s="39">
        <v>9300.8612693970754</v>
      </c>
      <c r="F951" s="39">
        <v>20697.645406245323</v>
      </c>
      <c r="G951" s="39">
        <v>8851.9754075036235</v>
      </c>
      <c r="H951" s="83">
        <v>8853.6712635202312</v>
      </c>
      <c r="I951" s="85">
        <v>0.95191950584745866</v>
      </c>
    </row>
    <row r="952" spans="1:9" x14ac:dyDescent="0.2">
      <c r="A952" s="49" t="s">
        <v>12946</v>
      </c>
      <c r="B952" s="1" t="s">
        <v>6306</v>
      </c>
      <c r="C952" s="1" t="s">
        <v>12646</v>
      </c>
      <c r="D952" s="1" t="s">
        <v>69</v>
      </c>
      <c r="E952" s="39">
        <v>4914</v>
      </c>
      <c r="F952" s="39">
        <v>10953.27828850277</v>
      </c>
      <c r="G952" s="39">
        <v>4681.6782933492559</v>
      </c>
      <c r="H952" s="83">
        <v>4681.4508816649441</v>
      </c>
      <c r="I952" s="85">
        <v>0.95267620709502321</v>
      </c>
    </row>
    <row r="953" spans="1:9" hidden="1" x14ac:dyDescent="0.2">
      <c r="A953" s="49" t="s">
        <v>12947</v>
      </c>
      <c r="B953" s="1" t="s">
        <v>6306</v>
      </c>
      <c r="C953" s="1" t="s">
        <v>12646</v>
      </c>
      <c r="D953" s="1" t="s">
        <v>69</v>
      </c>
      <c r="E953" s="39">
        <v>4938.8110835614098</v>
      </c>
      <c r="F953" s="39">
        <v>11008.582053844124</v>
      </c>
      <c r="G953" s="39">
        <v>4706.8138802530884</v>
      </c>
      <c r="H953" s="83">
        <v>4707.1596529533226</v>
      </c>
      <c r="I953" s="85">
        <v>0.95309570933394727</v>
      </c>
    </row>
    <row r="954" spans="1:9" hidden="1" x14ac:dyDescent="0.2">
      <c r="A954" s="49" t="s">
        <v>12948</v>
      </c>
      <c r="B954" s="1" t="s">
        <v>6306</v>
      </c>
      <c r="C954" s="1" t="s">
        <v>12646</v>
      </c>
      <c r="D954" s="1" t="s">
        <v>69</v>
      </c>
      <c r="E954" s="39">
        <v>4964.2474674231707</v>
      </c>
      <c r="F954" s="39">
        <v>11065.279610028709</v>
      </c>
      <c r="G954" s="39">
        <v>4732.4022159337046</v>
      </c>
      <c r="H954" s="83">
        <v>4733.3088466462223</v>
      </c>
      <c r="I954" s="85">
        <v>0.95347963164760929</v>
      </c>
    </row>
    <row r="955" spans="1:9" x14ac:dyDescent="0.2">
      <c r="A955" s="49" t="s">
        <v>12946</v>
      </c>
      <c r="B955" s="1" t="s">
        <v>6305</v>
      </c>
      <c r="C955" s="1" t="s">
        <v>12645</v>
      </c>
      <c r="D955" s="1" t="s">
        <v>69</v>
      </c>
      <c r="E955" s="39">
        <v>10613.5</v>
      </c>
      <c r="F955" s="39">
        <v>30452.262830808799</v>
      </c>
      <c r="G955" s="39">
        <v>13015.984267286596</v>
      </c>
      <c r="H955" s="83">
        <v>13015.352018182806</v>
      </c>
      <c r="I955" s="85">
        <v>1.226301598735837</v>
      </c>
    </row>
    <row r="956" spans="1:9" hidden="1" x14ac:dyDescent="0.2">
      <c r="A956" s="49" t="s">
        <v>12947</v>
      </c>
      <c r="B956" s="1" t="s">
        <v>6305</v>
      </c>
      <c r="C956" s="1" t="s">
        <v>12645</v>
      </c>
      <c r="D956" s="1" t="s">
        <v>69</v>
      </c>
      <c r="E956" s="39">
        <v>10653.569411458353</v>
      </c>
      <c r="F956" s="39">
        <v>30567.230018749211</v>
      </c>
      <c r="G956" s="39">
        <v>13069.281931990299</v>
      </c>
      <c r="H956" s="83">
        <v>13070.242029631443</v>
      </c>
      <c r="I956" s="85">
        <v>1.2268415894088849</v>
      </c>
    </row>
    <row r="957" spans="1:9" hidden="1" x14ac:dyDescent="0.2">
      <c r="A957" s="49" t="s">
        <v>12948</v>
      </c>
      <c r="B957" s="1" t="s">
        <v>6305</v>
      </c>
      <c r="C957" s="1" t="s">
        <v>12645</v>
      </c>
      <c r="D957" s="1" t="s">
        <v>69</v>
      </c>
      <c r="E957" s="39">
        <v>10686.628392194398</v>
      </c>
      <c r="F957" s="39">
        <v>30662.082873160354</v>
      </c>
      <c r="G957" s="39">
        <v>13113.569114202481</v>
      </c>
      <c r="H957" s="83">
        <v>13116.081403726315</v>
      </c>
      <c r="I957" s="85">
        <v>1.2273357809752616</v>
      </c>
    </row>
    <row r="958" spans="1:9" x14ac:dyDescent="0.2">
      <c r="A958" s="49" t="s">
        <v>12946</v>
      </c>
      <c r="B958" s="1" t="s">
        <v>6304</v>
      </c>
      <c r="C958" s="1" t="s">
        <v>12644</v>
      </c>
      <c r="D958" s="1" t="s">
        <v>69</v>
      </c>
      <c r="E958" s="39">
        <v>5728.4166666666661</v>
      </c>
      <c r="F958" s="39">
        <v>27912.351328509496</v>
      </c>
      <c r="G958" s="39">
        <v>11930.368779928413</v>
      </c>
      <c r="H958" s="83">
        <v>11929.78926440242</v>
      </c>
      <c r="I958" s="85">
        <v>2.0825631162309111</v>
      </c>
    </row>
    <row r="959" spans="1:9" hidden="1" x14ac:dyDescent="0.2">
      <c r="A959" s="49" t="s">
        <v>12947</v>
      </c>
      <c r="B959" s="1" t="s">
        <v>6304</v>
      </c>
      <c r="C959" s="1" t="s">
        <v>12644</v>
      </c>
      <c r="D959" s="1" t="s">
        <v>69</v>
      </c>
      <c r="E959" s="39">
        <v>5747.8533568969633</v>
      </c>
      <c r="F959" s="39">
        <v>28007.058776996681</v>
      </c>
      <c r="G959" s="39">
        <v>11974.658711891056</v>
      </c>
      <c r="H959" s="83">
        <v>11975.538396149352</v>
      </c>
      <c r="I959" s="85">
        <v>2.0834801538177143</v>
      </c>
    </row>
    <row r="960" spans="1:9" hidden="1" x14ac:dyDescent="0.2">
      <c r="A960" s="49" t="s">
        <v>12948</v>
      </c>
      <c r="B960" s="1" t="s">
        <v>6304</v>
      </c>
      <c r="C960" s="1" t="s">
        <v>12644</v>
      </c>
      <c r="D960" s="1" t="s">
        <v>69</v>
      </c>
      <c r="E960" s="39">
        <v>5764.0110217928595</v>
      </c>
      <c r="F960" s="39">
        <v>28085.788807555895</v>
      </c>
      <c r="G960" s="39">
        <v>12011.738869089339</v>
      </c>
      <c r="H960" s="83">
        <v>12014.040070650946</v>
      </c>
      <c r="I960" s="85">
        <v>2.0843194132050868</v>
      </c>
    </row>
    <row r="961" spans="1:9" x14ac:dyDescent="0.2">
      <c r="A961" s="49" t="s">
        <v>12946</v>
      </c>
      <c r="B961" s="1" t="s">
        <v>6303</v>
      </c>
      <c r="C961" s="1" t="s">
        <v>12643</v>
      </c>
      <c r="D961" s="1" t="s">
        <v>69</v>
      </c>
      <c r="E961" s="39">
        <v>4848.25</v>
      </c>
      <c r="F961" s="39">
        <v>10737.832917018564</v>
      </c>
      <c r="G961" s="39">
        <v>4589.5920802071223</v>
      </c>
      <c r="H961" s="83">
        <v>4589.3691415941157</v>
      </c>
      <c r="I961" s="85">
        <v>0.94660323654805667</v>
      </c>
    </row>
    <row r="962" spans="1:9" hidden="1" x14ac:dyDescent="0.2">
      <c r="A962" s="49" t="s">
        <v>12947</v>
      </c>
      <c r="B962" s="1" t="s">
        <v>6303</v>
      </c>
      <c r="C962" s="1" t="s">
        <v>12643</v>
      </c>
      <c r="D962" s="1" t="s">
        <v>69</v>
      </c>
      <c r="E962" s="39">
        <v>4873.6745246178534</v>
      </c>
      <c r="F962" s="39">
        <v>10794.142780854203</v>
      </c>
      <c r="G962" s="39">
        <v>4615.1285258955859</v>
      </c>
      <c r="H962" s="83">
        <v>4615.4675631919235</v>
      </c>
      <c r="I962" s="85">
        <v>0.94702006461004373</v>
      </c>
    </row>
    <row r="963" spans="1:9" hidden="1" x14ac:dyDescent="0.2">
      <c r="A963" s="49" t="s">
        <v>12948</v>
      </c>
      <c r="B963" s="1" t="s">
        <v>6303</v>
      </c>
      <c r="C963" s="1" t="s">
        <v>12643</v>
      </c>
      <c r="D963" s="1" t="s">
        <v>69</v>
      </c>
      <c r="E963" s="39">
        <v>4899.2409783949233</v>
      </c>
      <c r="F963" s="39">
        <v>10850.766987307843</v>
      </c>
      <c r="G963" s="39">
        <v>4640.6593909092098</v>
      </c>
      <c r="H963" s="83">
        <v>4641.5484455876067</v>
      </c>
      <c r="I963" s="85">
        <v>0.94740153955608419</v>
      </c>
    </row>
    <row r="964" spans="1:9" x14ac:dyDescent="0.2">
      <c r="A964" s="49" t="s">
        <v>12946</v>
      </c>
      <c r="B964" s="1" t="s">
        <v>6302</v>
      </c>
      <c r="C964" s="1" t="s">
        <v>12642</v>
      </c>
      <c r="D964" s="1" t="s">
        <v>69</v>
      </c>
      <c r="E964" s="39">
        <v>6131</v>
      </c>
      <c r="F964" s="39">
        <v>13503.568978033833</v>
      </c>
      <c r="G964" s="39">
        <v>5771.7300795291849</v>
      </c>
      <c r="H964" s="83">
        <v>5771.4497187746574</v>
      </c>
      <c r="I964" s="85">
        <v>0.94135536107888718</v>
      </c>
    </row>
    <row r="965" spans="1:9" hidden="1" x14ac:dyDescent="0.2">
      <c r="A965" s="49" t="s">
        <v>12947</v>
      </c>
      <c r="B965" s="1" t="s">
        <v>6302</v>
      </c>
      <c r="C965" s="1" t="s">
        <v>12642</v>
      </c>
      <c r="D965" s="1" t="s">
        <v>69</v>
      </c>
      <c r="E965" s="39">
        <v>6157.7765696836686</v>
      </c>
      <c r="F965" s="39">
        <v>13562.544553913551</v>
      </c>
      <c r="G965" s="39">
        <v>5798.7824994791217</v>
      </c>
      <c r="H965" s="83">
        <v>5799.2084905494985</v>
      </c>
      <c r="I965" s="85">
        <v>0.9417698782869951</v>
      </c>
    </row>
    <row r="966" spans="1:9" hidden="1" x14ac:dyDescent="0.2">
      <c r="A966" s="49" t="s">
        <v>12948</v>
      </c>
      <c r="B966" s="1" t="s">
        <v>6302</v>
      </c>
      <c r="C966" s="1" t="s">
        <v>12642</v>
      </c>
      <c r="D966" s="1" t="s">
        <v>69</v>
      </c>
      <c r="E966" s="39">
        <v>6185.1858899811341</v>
      </c>
      <c r="F966" s="39">
        <v>13622.913767300901</v>
      </c>
      <c r="G966" s="39">
        <v>5826.2519856632243</v>
      </c>
      <c r="H966" s="83">
        <v>5827.3681754433919</v>
      </c>
      <c r="I966" s="85">
        <v>0.94214923837336217</v>
      </c>
    </row>
    <row r="967" spans="1:9" x14ac:dyDescent="0.2">
      <c r="A967" s="49" t="s">
        <v>12946</v>
      </c>
      <c r="B967" s="1" t="s">
        <v>6301</v>
      </c>
      <c r="C967" s="1" t="s">
        <v>12641</v>
      </c>
      <c r="D967" s="1" t="s">
        <v>69</v>
      </c>
      <c r="E967" s="39">
        <v>4962.166666666667</v>
      </c>
      <c r="F967" s="39">
        <v>10455.265439379638</v>
      </c>
      <c r="G967" s="39">
        <v>4468.8163643324333</v>
      </c>
      <c r="H967" s="83">
        <v>4468.599292378186</v>
      </c>
      <c r="I967" s="85">
        <v>0.90053389830615371</v>
      </c>
    </row>
    <row r="968" spans="1:9" hidden="1" x14ac:dyDescent="0.2">
      <c r="A968" s="49" t="s">
        <v>12947</v>
      </c>
      <c r="B968" s="1" t="s">
        <v>6301</v>
      </c>
      <c r="C968" s="1" t="s">
        <v>12641</v>
      </c>
      <c r="D968" s="1" t="s">
        <v>69</v>
      </c>
      <c r="E968" s="39">
        <v>4988.4019342282463</v>
      </c>
      <c r="F968" s="39">
        <v>10510.543043832557</v>
      </c>
      <c r="G968" s="39">
        <v>4493.8730206796818</v>
      </c>
      <c r="H968" s="83">
        <v>4494.2031502850587</v>
      </c>
      <c r="I968" s="85">
        <v>0.90093044015715529</v>
      </c>
    </row>
    <row r="969" spans="1:9" hidden="1" x14ac:dyDescent="0.2">
      <c r="A969" s="49" t="s">
        <v>12948</v>
      </c>
      <c r="B969" s="1" t="s">
        <v>6301</v>
      </c>
      <c r="C969" s="1" t="s">
        <v>12641</v>
      </c>
      <c r="D969" s="1" t="s">
        <v>69</v>
      </c>
      <c r="E969" s="39">
        <v>5012.3069511727499</v>
      </c>
      <c r="F969" s="39">
        <v>10560.9108194993</v>
      </c>
      <c r="G969" s="39">
        <v>4516.6936151509553</v>
      </c>
      <c r="H969" s="83">
        <v>4517.5589205421038</v>
      </c>
      <c r="I969" s="85">
        <v>0.90129334945959605</v>
      </c>
    </row>
    <row r="970" spans="1:9" x14ac:dyDescent="0.2">
      <c r="A970" s="49" t="s">
        <v>12946</v>
      </c>
      <c r="B970" s="1" t="s">
        <v>6300</v>
      </c>
      <c r="C970" s="1" t="s">
        <v>10330</v>
      </c>
      <c r="D970" s="1" t="s">
        <v>69</v>
      </c>
      <c r="E970" s="39">
        <v>3615.0833333333335</v>
      </c>
      <c r="F970" s="39">
        <v>12047.984878293772</v>
      </c>
      <c r="G970" s="39">
        <v>5149.5805910924346</v>
      </c>
      <c r="H970" s="83">
        <v>5149.330451137841</v>
      </c>
      <c r="I970" s="85">
        <v>1.4244015908728265</v>
      </c>
    </row>
    <row r="971" spans="1:9" hidden="1" x14ac:dyDescent="0.2">
      <c r="A971" s="49" t="s">
        <v>12947</v>
      </c>
      <c r="B971" s="1" t="s">
        <v>6300</v>
      </c>
      <c r="C971" s="1" t="s">
        <v>10330</v>
      </c>
      <c r="D971" s="1" t="s">
        <v>69</v>
      </c>
      <c r="E971" s="39">
        <v>3627.4400534202214</v>
      </c>
      <c r="F971" s="39">
        <v>12089.166107887962</v>
      </c>
      <c r="G971" s="39">
        <v>5168.8268806083579</v>
      </c>
      <c r="H971" s="83">
        <v>5169.206593780159</v>
      </c>
      <c r="I971" s="85">
        <v>1.4250288130623261</v>
      </c>
    </row>
    <row r="972" spans="1:9" hidden="1" x14ac:dyDescent="0.2">
      <c r="A972" s="49" t="s">
        <v>12948</v>
      </c>
      <c r="B972" s="1" t="s">
        <v>6300</v>
      </c>
      <c r="C972" s="1" t="s">
        <v>10330</v>
      </c>
      <c r="D972" s="1" t="s">
        <v>69</v>
      </c>
      <c r="E972" s="39">
        <v>3638.3464063432702</v>
      </c>
      <c r="F972" s="39">
        <v>12125.513700177922</v>
      </c>
      <c r="G972" s="39">
        <v>5185.8434604805807</v>
      </c>
      <c r="H972" s="83">
        <v>5186.8369611884764</v>
      </c>
      <c r="I972" s="85">
        <v>1.4256028376367607</v>
      </c>
    </row>
    <row r="973" spans="1:9" x14ac:dyDescent="0.2">
      <c r="A973" s="49" t="s">
        <v>12946</v>
      </c>
      <c r="B973" s="1" t="s">
        <v>6299</v>
      </c>
      <c r="C973" s="1" t="s">
        <v>12640</v>
      </c>
      <c r="D973" s="1" t="s">
        <v>69</v>
      </c>
      <c r="E973" s="39">
        <v>17249.666666666664</v>
      </c>
      <c r="F973" s="39">
        <v>59432.407977060131</v>
      </c>
      <c r="G973" s="39">
        <v>25402.752218917038</v>
      </c>
      <c r="H973" s="83">
        <v>25401.518284779257</v>
      </c>
      <c r="I973" s="85">
        <v>1.4725802402817016</v>
      </c>
    </row>
    <row r="974" spans="1:9" hidden="1" x14ac:dyDescent="0.2">
      <c r="A974" s="49" t="s">
        <v>12947</v>
      </c>
      <c r="B974" s="1" t="s">
        <v>6299</v>
      </c>
      <c r="C974" s="1" t="s">
        <v>12640</v>
      </c>
      <c r="D974" s="1" t="s">
        <v>69</v>
      </c>
      <c r="E974" s="39">
        <v>17304.441905098032</v>
      </c>
      <c r="F974" s="39">
        <v>59621.131874188221</v>
      </c>
      <c r="G974" s="39">
        <v>25491.52740010112</v>
      </c>
      <c r="H974" s="83">
        <v>25493.400062689117</v>
      </c>
      <c r="I974" s="85">
        <v>1.473228677498033</v>
      </c>
    </row>
    <row r="975" spans="1:9" hidden="1" x14ac:dyDescent="0.2">
      <c r="A975" s="49" t="s">
        <v>12948</v>
      </c>
      <c r="B975" s="1" t="s">
        <v>6299</v>
      </c>
      <c r="C975" s="1" t="s">
        <v>12640</v>
      </c>
      <c r="D975" s="1" t="s">
        <v>69</v>
      </c>
      <c r="E975" s="39">
        <v>17356.868140655024</v>
      </c>
      <c r="F975" s="39">
        <v>59801.762461464765</v>
      </c>
      <c r="G975" s="39">
        <v>25576.036319306586</v>
      </c>
      <c r="H975" s="83">
        <v>25580.936160650053</v>
      </c>
      <c r="I975" s="85">
        <v>1.4738221177547453</v>
      </c>
    </row>
    <row r="976" spans="1:9" x14ac:dyDescent="0.2">
      <c r="A976" s="49" t="s">
        <v>12946</v>
      </c>
      <c r="B976" s="1" t="s">
        <v>6298</v>
      </c>
      <c r="C976" s="1" t="s">
        <v>12639</v>
      </c>
      <c r="D976" s="1" t="s">
        <v>69</v>
      </c>
      <c r="E976" s="39">
        <v>14079.75</v>
      </c>
      <c r="F976" s="39">
        <v>37450.25474975109</v>
      </c>
      <c r="G976" s="39">
        <v>16007.083918094791</v>
      </c>
      <c r="H976" s="83">
        <v>16006.306376861361</v>
      </c>
      <c r="I976" s="85">
        <v>1.1368317176697995</v>
      </c>
    </row>
    <row r="977" spans="1:9" hidden="1" x14ac:dyDescent="0.2">
      <c r="A977" s="49" t="s">
        <v>12947</v>
      </c>
      <c r="B977" s="1" t="s">
        <v>6298</v>
      </c>
      <c r="C977" s="1" t="s">
        <v>12639</v>
      </c>
      <c r="D977" s="1" t="s">
        <v>69</v>
      </c>
      <c r="E977" s="39">
        <v>14130.533112525438</v>
      </c>
      <c r="F977" s="39">
        <v>37585.331047346073</v>
      </c>
      <c r="G977" s="39">
        <v>16069.931350130695</v>
      </c>
      <c r="H977" s="83">
        <v>16071.111881950492</v>
      </c>
      <c r="I977" s="85">
        <v>1.1373323111004854</v>
      </c>
    </row>
    <row r="978" spans="1:9" hidden="1" x14ac:dyDescent="0.2">
      <c r="A978" s="49" t="s">
        <v>12948</v>
      </c>
      <c r="B978" s="1" t="s">
        <v>6298</v>
      </c>
      <c r="C978" s="1" t="s">
        <v>12639</v>
      </c>
      <c r="D978" s="1" t="s">
        <v>69</v>
      </c>
      <c r="E978" s="39">
        <v>14180.446871692458</v>
      </c>
      <c r="F978" s="39">
        <v>37718.094981103604</v>
      </c>
      <c r="G978" s="39">
        <v>16131.286561217727</v>
      </c>
      <c r="H978" s="83">
        <v>16134.376983198254</v>
      </c>
      <c r="I978" s="85">
        <v>1.137790446886854</v>
      </c>
    </row>
    <row r="979" spans="1:9" x14ac:dyDescent="0.2">
      <c r="A979" s="49" t="s">
        <v>12946</v>
      </c>
      <c r="B979" s="1" t="s">
        <v>6297</v>
      </c>
      <c r="C979" s="1" t="s">
        <v>12638</v>
      </c>
      <c r="D979" s="1" t="s">
        <v>69</v>
      </c>
      <c r="E979" s="39">
        <v>9240.5</v>
      </c>
      <c r="F979" s="39">
        <v>36197.662609517596</v>
      </c>
      <c r="G979" s="39">
        <v>15471.697773518652</v>
      </c>
      <c r="H979" s="83">
        <v>15470.946238571272</v>
      </c>
      <c r="I979" s="85">
        <v>1.674254232841434</v>
      </c>
    </row>
    <row r="980" spans="1:9" hidden="1" x14ac:dyDescent="0.2">
      <c r="A980" s="49" t="s">
        <v>12947</v>
      </c>
      <c r="B980" s="1" t="s">
        <v>6297</v>
      </c>
      <c r="C980" s="1" t="s">
        <v>12638</v>
      </c>
      <c r="D980" s="1" t="s">
        <v>69</v>
      </c>
      <c r="E980" s="39">
        <v>9267.2181355856828</v>
      </c>
      <c r="F980" s="39">
        <v>36302.325134000675</v>
      </c>
      <c r="G980" s="39">
        <v>15521.371143934824</v>
      </c>
      <c r="H980" s="83">
        <v>15522.511377338631</v>
      </c>
      <c r="I980" s="85">
        <v>1.6749914753525565</v>
      </c>
    </row>
    <row r="981" spans="1:9" hidden="1" x14ac:dyDescent="0.2">
      <c r="A981" s="49" t="s">
        <v>12948</v>
      </c>
      <c r="B981" s="1" t="s">
        <v>6297</v>
      </c>
      <c r="C981" s="1" t="s">
        <v>12638</v>
      </c>
      <c r="D981" s="1" t="s">
        <v>69</v>
      </c>
      <c r="E981" s="39">
        <v>9292.3706146330551</v>
      </c>
      <c r="F981" s="39">
        <v>36400.85453720935</v>
      </c>
      <c r="G981" s="39">
        <v>15567.928759580891</v>
      </c>
      <c r="H981" s="83">
        <v>15570.911253819482</v>
      </c>
      <c r="I981" s="85">
        <v>1.6756661889162456</v>
      </c>
    </row>
    <row r="982" spans="1:9" x14ac:dyDescent="0.2">
      <c r="A982" s="49" t="s">
        <v>12946</v>
      </c>
      <c r="B982" s="1" t="s">
        <v>6296</v>
      </c>
      <c r="C982" s="1" t="s">
        <v>12637</v>
      </c>
      <c r="D982" s="1" t="s">
        <v>69</v>
      </c>
      <c r="E982" s="39">
        <v>4507.5833333333339</v>
      </c>
      <c r="F982" s="39">
        <v>18126.36659419665</v>
      </c>
      <c r="G982" s="39">
        <v>7747.6180907790576</v>
      </c>
      <c r="H982" s="83">
        <v>7747.2417516183914</v>
      </c>
      <c r="I982" s="85">
        <v>1.7187129285726033</v>
      </c>
    </row>
    <row r="983" spans="1:9" hidden="1" x14ac:dyDescent="0.2">
      <c r="A983" s="49" t="s">
        <v>12947</v>
      </c>
      <c r="B983" s="1" t="s">
        <v>6296</v>
      </c>
      <c r="C983" s="1" t="s">
        <v>12637</v>
      </c>
      <c r="D983" s="1" t="s">
        <v>69</v>
      </c>
      <c r="E983" s="39">
        <v>4521.893938714762</v>
      </c>
      <c r="F983" s="39">
        <v>18183.913900623666</v>
      </c>
      <c r="G983" s="39">
        <v>7774.6886861687772</v>
      </c>
      <c r="H983" s="83">
        <v>7775.259831569655</v>
      </c>
      <c r="I983" s="85">
        <v>1.719469748063039</v>
      </c>
    </row>
    <row r="984" spans="1:9" hidden="1" x14ac:dyDescent="0.2">
      <c r="A984" s="49" t="s">
        <v>12948</v>
      </c>
      <c r="B984" s="1" t="s">
        <v>6296</v>
      </c>
      <c r="C984" s="1" t="s">
        <v>12637</v>
      </c>
      <c r="D984" s="1" t="s">
        <v>69</v>
      </c>
      <c r="E984" s="39">
        <v>4534.6720493565608</v>
      </c>
      <c r="F984" s="39">
        <v>18235.29857856442</v>
      </c>
      <c r="G984" s="39">
        <v>7798.8781524506903</v>
      </c>
      <c r="H984" s="83">
        <v>7800.3722567414006</v>
      </c>
      <c r="I984" s="85">
        <v>1.720162378191874</v>
      </c>
    </row>
    <row r="985" spans="1:9" x14ac:dyDescent="0.2">
      <c r="A985" s="49" t="s">
        <v>12946</v>
      </c>
      <c r="B985" s="1" t="s">
        <v>6295</v>
      </c>
      <c r="C985" s="1" t="s">
        <v>9562</v>
      </c>
      <c r="D985" s="1" t="s">
        <v>69</v>
      </c>
      <c r="E985" s="39">
        <v>7943.8333333333339</v>
      </c>
      <c r="F985" s="39">
        <v>28556.583444148473</v>
      </c>
      <c r="G985" s="39">
        <v>12205.728122786646</v>
      </c>
      <c r="H985" s="83">
        <v>12205.135231729908</v>
      </c>
      <c r="I985" s="85">
        <v>1.5364289153091379</v>
      </c>
    </row>
    <row r="986" spans="1:9" hidden="1" x14ac:dyDescent="0.2">
      <c r="A986" s="49" t="s">
        <v>12947</v>
      </c>
      <c r="B986" s="1" t="s">
        <v>6295</v>
      </c>
      <c r="C986" s="1" t="s">
        <v>9562</v>
      </c>
      <c r="D986" s="1" t="s">
        <v>69</v>
      </c>
      <c r="E986" s="39">
        <v>7966.0608917982045</v>
      </c>
      <c r="F986" s="39">
        <v>28636.487327000385</v>
      </c>
      <c r="G986" s="39">
        <v>12243.776298633346</v>
      </c>
      <c r="H986" s="83">
        <v>12244.675752850051</v>
      </c>
      <c r="I986" s="85">
        <v>1.5371054677045057</v>
      </c>
    </row>
    <row r="987" spans="1:9" hidden="1" x14ac:dyDescent="0.2">
      <c r="A987" s="49" t="s">
        <v>12948</v>
      </c>
      <c r="B987" s="1" t="s">
        <v>6295</v>
      </c>
      <c r="C987" s="1" t="s">
        <v>9562</v>
      </c>
      <c r="D987" s="1" t="s">
        <v>69</v>
      </c>
      <c r="E987" s="39">
        <v>7988.5402469211213</v>
      </c>
      <c r="F987" s="39">
        <v>28717.296371375043</v>
      </c>
      <c r="G987" s="39">
        <v>12281.82221986956</v>
      </c>
      <c r="H987" s="83">
        <v>12284.175163833774</v>
      </c>
      <c r="I987" s="85">
        <v>1.537724638561875</v>
      </c>
    </row>
    <row r="988" spans="1:9" x14ac:dyDescent="0.2">
      <c r="A988" s="49" t="s">
        <v>12946</v>
      </c>
      <c r="B988" s="1" t="s">
        <v>6294</v>
      </c>
      <c r="C988" s="1" t="s">
        <v>12636</v>
      </c>
      <c r="D988" s="1" t="s">
        <v>69</v>
      </c>
      <c r="E988" s="39">
        <v>7815.75</v>
      </c>
      <c r="F988" s="39">
        <v>26697.252693105045</v>
      </c>
      <c r="G988" s="39">
        <v>11411.008205330165</v>
      </c>
      <c r="H988" s="83">
        <v>11410.453917651032</v>
      </c>
      <c r="I988" s="85">
        <v>1.4599307702589044</v>
      </c>
    </row>
    <row r="989" spans="1:9" hidden="1" x14ac:dyDescent="0.2">
      <c r="A989" s="49" t="s">
        <v>12947</v>
      </c>
      <c r="B989" s="1" t="s">
        <v>6294</v>
      </c>
      <c r="C989" s="1" t="s">
        <v>12636</v>
      </c>
      <c r="D989" s="1" t="s">
        <v>69</v>
      </c>
      <c r="E989" s="39">
        <v>7834.5891622257004</v>
      </c>
      <c r="F989" s="39">
        <v>26761.604018885158</v>
      </c>
      <c r="G989" s="39">
        <v>11442.153824882511</v>
      </c>
      <c r="H989" s="83">
        <v>11442.994390183194</v>
      </c>
      <c r="I989" s="85">
        <v>1.4605736373970113</v>
      </c>
    </row>
    <row r="990" spans="1:9" hidden="1" x14ac:dyDescent="0.2">
      <c r="A990" s="49" t="s">
        <v>12948</v>
      </c>
      <c r="B990" s="1" t="s">
        <v>6294</v>
      </c>
      <c r="C990" s="1" t="s">
        <v>12636</v>
      </c>
      <c r="D990" s="1" t="s">
        <v>69</v>
      </c>
      <c r="E990" s="39">
        <v>7854.3972321413621</v>
      </c>
      <c r="F990" s="39">
        <v>26829.264966062474</v>
      </c>
      <c r="G990" s="39">
        <v>11474.348362800851</v>
      </c>
      <c r="H990" s="83">
        <v>11476.546611419028</v>
      </c>
      <c r="I990" s="85">
        <v>1.4611619799995972</v>
      </c>
    </row>
    <row r="991" spans="1:9" x14ac:dyDescent="0.2">
      <c r="A991" s="49" t="s">
        <v>12946</v>
      </c>
      <c r="B991" s="1" t="s">
        <v>6293</v>
      </c>
      <c r="C991" s="1" t="s">
        <v>7227</v>
      </c>
      <c r="D991" s="1" t="s">
        <v>69</v>
      </c>
      <c r="E991" s="39">
        <v>6529.9166666666679</v>
      </c>
      <c r="F991" s="39">
        <v>26391.063531718042</v>
      </c>
      <c r="G991" s="39">
        <v>11280.13604881525</v>
      </c>
      <c r="H991" s="83">
        <v>11279.588118227672</v>
      </c>
      <c r="I991" s="85">
        <v>1.7273709135993573</v>
      </c>
    </row>
    <row r="992" spans="1:9" hidden="1" x14ac:dyDescent="0.2">
      <c r="A992" s="49" t="s">
        <v>12947</v>
      </c>
      <c r="B992" s="1" t="s">
        <v>6293</v>
      </c>
      <c r="C992" s="1" t="s">
        <v>7227</v>
      </c>
      <c r="D992" s="1" t="s">
        <v>69</v>
      </c>
      <c r="E992" s="39">
        <v>6551.1648936147176</v>
      </c>
      <c r="F992" s="39">
        <v>26476.939559843311</v>
      </c>
      <c r="G992" s="39">
        <v>11320.44308861516</v>
      </c>
      <c r="H992" s="83">
        <v>11321.274712782628</v>
      </c>
      <c r="I992" s="85">
        <v>1.728131545554171</v>
      </c>
    </row>
    <row r="993" spans="1:9" hidden="1" x14ac:dyDescent="0.2">
      <c r="A993" s="49" t="s">
        <v>12948</v>
      </c>
      <c r="B993" s="1" t="s">
        <v>6293</v>
      </c>
      <c r="C993" s="1" t="s">
        <v>7227</v>
      </c>
      <c r="D993" s="1" t="s">
        <v>69</v>
      </c>
      <c r="E993" s="39">
        <v>6571.4415312496576</v>
      </c>
      <c r="F993" s="39">
        <v>26558.888849451396</v>
      </c>
      <c r="G993" s="39">
        <v>11358.713821381207</v>
      </c>
      <c r="H993" s="83">
        <v>11360.889916804899</v>
      </c>
      <c r="I993" s="85">
        <v>1.7288276647946461</v>
      </c>
    </row>
    <row r="994" spans="1:9" x14ac:dyDescent="0.2">
      <c r="A994" s="49" t="s">
        <v>12946</v>
      </c>
      <c r="B994" s="1" t="s">
        <v>6292</v>
      </c>
      <c r="C994" s="1" t="s">
        <v>12635</v>
      </c>
      <c r="D994" s="1" t="s">
        <v>69</v>
      </c>
      <c r="E994" s="39">
        <v>6352.8333333333339</v>
      </c>
      <c r="F994" s="39">
        <v>12528.862613091178</v>
      </c>
      <c r="G994" s="39">
        <v>5355.1185856049169</v>
      </c>
      <c r="H994" s="83">
        <v>5354.8584616790649</v>
      </c>
      <c r="I994" s="85">
        <v>0.84290869612179309</v>
      </c>
    </row>
    <row r="995" spans="1:9" hidden="1" x14ac:dyDescent="0.2">
      <c r="A995" s="49" t="s">
        <v>12947</v>
      </c>
      <c r="B995" s="1" t="s">
        <v>6292</v>
      </c>
      <c r="C995" s="1" t="s">
        <v>12635</v>
      </c>
      <c r="D995" s="1" t="s">
        <v>69</v>
      </c>
      <c r="E995" s="39">
        <v>6368.8105867901595</v>
      </c>
      <c r="F995" s="39">
        <v>12560.372461215915</v>
      </c>
      <c r="G995" s="39">
        <v>5370.2952071793507</v>
      </c>
      <c r="H995" s="83">
        <v>5370.6897206489884</v>
      </c>
      <c r="I995" s="85">
        <v>0.84327986324300186</v>
      </c>
    </row>
    <row r="996" spans="1:9" hidden="1" x14ac:dyDescent="0.2">
      <c r="A996" s="49" t="s">
        <v>12948</v>
      </c>
      <c r="B996" s="1" t="s">
        <v>6292</v>
      </c>
      <c r="C996" s="1" t="s">
        <v>12635</v>
      </c>
      <c r="D996" s="1" t="s">
        <v>69</v>
      </c>
      <c r="E996" s="39">
        <v>6388.4627296116278</v>
      </c>
      <c r="F996" s="39">
        <v>12599.129813179032</v>
      </c>
      <c r="G996" s="39">
        <v>5388.399746598916</v>
      </c>
      <c r="H996" s="83">
        <v>5389.4320529158094</v>
      </c>
      <c r="I996" s="85">
        <v>0.84361954996385302</v>
      </c>
    </row>
    <row r="997" spans="1:9" x14ac:dyDescent="0.2">
      <c r="A997" s="49" t="s">
        <v>12946</v>
      </c>
      <c r="B997" s="1" t="s">
        <v>6291</v>
      </c>
      <c r="C997" s="1" t="s">
        <v>12634</v>
      </c>
      <c r="D997" s="1" t="s">
        <v>69</v>
      </c>
      <c r="E997" s="39">
        <v>3017.6666666666665</v>
      </c>
      <c r="F997" s="39">
        <v>12376.96149331676</v>
      </c>
      <c r="G997" s="39">
        <v>5290.1926194738635</v>
      </c>
      <c r="H997" s="83">
        <v>5289.9356493151845</v>
      </c>
      <c r="I997" s="85">
        <v>1.7529887272667131</v>
      </c>
    </row>
    <row r="998" spans="1:9" hidden="1" x14ac:dyDescent="0.2">
      <c r="A998" s="49" t="s">
        <v>12947</v>
      </c>
      <c r="B998" s="1" t="s">
        <v>6291</v>
      </c>
      <c r="C998" s="1" t="s">
        <v>12634</v>
      </c>
      <c r="D998" s="1" t="s">
        <v>69</v>
      </c>
      <c r="E998" s="39">
        <v>3027.9324756714577</v>
      </c>
      <c r="F998" s="39">
        <v>12419.066714597013</v>
      </c>
      <c r="G998" s="39">
        <v>5309.8787206334637</v>
      </c>
      <c r="H998" s="83">
        <v>5310.2687957776816</v>
      </c>
      <c r="I998" s="85">
        <v>1.7537606397910526</v>
      </c>
    </row>
    <row r="999" spans="1:9" hidden="1" x14ac:dyDescent="0.2">
      <c r="A999" s="49" t="s">
        <v>12948</v>
      </c>
      <c r="B999" s="1" t="s">
        <v>6291</v>
      </c>
      <c r="C999" s="1" t="s">
        <v>12634</v>
      </c>
      <c r="D999" s="1" t="s">
        <v>69</v>
      </c>
      <c r="E999" s="39">
        <v>3038.5406751229366</v>
      </c>
      <c r="F999" s="39">
        <v>12462.576250482702</v>
      </c>
      <c r="G999" s="39">
        <v>5329.9984765476775</v>
      </c>
      <c r="H999" s="83">
        <v>5331.0195943850922</v>
      </c>
      <c r="I999" s="85">
        <v>1.7544670828437747</v>
      </c>
    </row>
    <row r="1000" spans="1:9" x14ac:dyDescent="0.2">
      <c r="A1000" s="49" t="s">
        <v>12946</v>
      </c>
      <c r="B1000" s="1" t="s">
        <v>6290</v>
      </c>
      <c r="C1000" s="1" t="s">
        <v>12633</v>
      </c>
      <c r="D1000" s="1" t="s">
        <v>69</v>
      </c>
      <c r="E1000" s="39">
        <v>6376.8333333333339</v>
      </c>
      <c r="F1000" s="39">
        <v>22000.904441362829</v>
      </c>
      <c r="G1000" s="39">
        <v>9403.682992816488</v>
      </c>
      <c r="H1000" s="83">
        <v>9403.2262105999125</v>
      </c>
      <c r="I1000" s="85">
        <v>1.4745918105538138</v>
      </c>
    </row>
    <row r="1001" spans="1:9" hidden="1" x14ac:dyDescent="0.2">
      <c r="A1001" s="49" t="s">
        <v>12947</v>
      </c>
      <c r="B1001" s="1" t="s">
        <v>6290</v>
      </c>
      <c r="C1001" s="1" t="s">
        <v>12633</v>
      </c>
      <c r="D1001" s="1" t="s">
        <v>69</v>
      </c>
      <c r="E1001" s="39">
        <v>6397.9250391533051</v>
      </c>
      <c r="F1001" s="39">
        <v>22073.673569861905</v>
      </c>
      <c r="G1001" s="39">
        <v>9437.7888667797797</v>
      </c>
      <c r="H1001" s="83">
        <v>9438.482187107229</v>
      </c>
      <c r="I1001" s="85">
        <v>1.4752411335466831</v>
      </c>
    </row>
    <row r="1002" spans="1:9" hidden="1" x14ac:dyDescent="0.2">
      <c r="A1002" s="49" t="s">
        <v>12948</v>
      </c>
      <c r="B1002" s="1" t="s">
        <v>6290</v>
      </c>
      <c r="C1002" s="1" t="s">
        <v>12633</v>
      </c>
      <c r="D1002" s="1" t="s">
        <v>69</v>
      </c>
      <c r="E1002" s="39">
        <v>6419.9598669568149</v>
      </c>
      <c r="F1002" s="39">
        <v>22149.696591877047</v>
      </c>
      <c r="G1002" s="39">
        <v>9472.9891089834109</v>
      </c>
      <c r="H1002" s="83">
        <v>9474.8039384238655</v>
      </c>
      <c r="I1002" s="85">
        <v>1.4758353844531282</v>
      </c>
    </row>
    <row r="1003" spans="1:9" x14ac:dyDescent="0.2">
      <c r="A1003" s="49" t="s">
        <v>12946</v>
      </c>
      <c r="B1003" s="1" t="s">
        <v>6289</v>
      </c>
      <c r="C1003" s="1" t="s">
        <v>7723</v>
      </c>
      <c r="D1003" s="1" t="s">
        <v>69</v>
      </c>
      <c r="E1003" s="39">
        <v>19381</v>
      </c>
      <c r="F1003" s="39">
        <v>59494.393521148915</v>
      </c>
      <c r="G1003" s="39">
        <v>25429.246239119784</v>
      </c>
      <c r="H1003" s="83">
        <v>25428.011018039724</v>
      </c>
      <c r="I1003" s="85">
        <v>1.3120071729033447</v>
      </c>
    </row>
    <row r="1004" spans="1:9" hidden="1" x14ac:dyDescent="0.2">
      <c r="A1004" s="49" t="s">
        <v>12947</v>
      </c>
      <c r="B1004" s="1" t="s">
        <v>6289</v>
      </c>
      <c r="C1004" s="1" t="s">
        <v>7723</v>
      </c>
      <c r="D1004" s="1" t="s">
        <v>69</v>
      </c>
      <c r="E1004" s="39">
        <v>19437.557363335749</v>
      </c>
      <c r="F1004" s="39">
        <v>59668.009228842828</v>
      </c>
      <c r="G1004" s="39">
        <v>25511.570216013166</v>
      </c>
      <c r="H1004" s="83">
        <v>25513.444350989652</v>
      </c>
      <c r="I1004" s="85">
        <v>1.3125849032407022</v>
      </c>
    </row>
    <row r="1005" spans="1:9" hidden="1" x14ac:dyDescent="0.2">
      <c r="A1005" s="49" t="s">
        <v>12948</v>
      </c>
      <c r="B1005" s="1" t="s">
        <v>6289</v>
      </c>
      <c r="C1005" s="1" t="s">
        <v>7723</v>
      </c>
      <c r="D1005" s="1" t="s">
        <v>69</v>
      </c>
      <c r="E1005" s="39">
        <v>19494.081200355886</v>
      </c>
      <c r="F1005" s="39">
        <v>59841.522019875345</v>
      </c>
      <c r="G1005" s="39">
        <v>25593.040699580561</v>
      </c>
      <c r="H1005" s="83">
        <v>25597.943798612763</v>
      </c>
      <c r="I1005" s="85">
        <v>1.3131136335958959</v>
      </c>
    </row>
    <row r="1006" spans="1:9" x14ac:dyDescent="0.2">
      <c r="A1006" s="49" t="s">
        <v>12946</v>
      </c>
      <c r="B1006" s="1" t="s">
        <v>6288</v>
      </c>
      <c r="C1006" s="1" t="s">
        <v>8970</v>
      </c>
      <c r="D1006" s="1" t="s">
        <v>69</v>
      </c>
      <c r="E1006" s="39">
        <v>2814.333333333333</v>
      </c>
      <c r="F1006" s="39">
        <v>11026.063933403897</v>
      </c>
      <c r="G1006" s="39">
        <v>4712.7885203357018</v>
      </c>
      <c r="H1006" s="83">
        <v>4712.5595974776879</v>
      </c>
      <c r="I1006" s="85">
        <v>1.6744852294721149</v>
      </c>
    </row>
    <row r="1007" spans="1:9" hidden="1" x14ac:dyDescent="0.2">
      <c r="A1007" s="49" t="s">
        <v>12947</v>
      </c>
      <c r="B1007" s="1" t="s">
        <v>6288</v>
      </c>
      <c r="C1007" s="1" t="s">
        <v>8970</v>
      </c>
      <c r="D1007" s="1" t="s">
        <v>69</v>
      </c>
      <c r="E1007" s="39">
        <v>2819.3333108670167</v>
      </c>
      <c r="F1007" s="39">
        <v>11045.652967616374</v>
      </c>
      <c r="G1007" s="39">
        <v>4722.6638680756314</v>
      </c>
      <c r="H1007" s="83">
        <v>4723.0108051501593</v>
      </c>
      <c r="I1007" s="85">
        <v>1.6752225737004871</v>
      </c>
    </row>
    <row r="1008" spans="1:9" hidden="1" x14ac:dyDescent="0.2">
      <c r="A1008" s="49" t="s">
        <v>12948</v>
      </c>
      <c r="B1008" s="1" t="s">
        <v>6288</v>
      </c>
      <c r="C1008" s="1" t="s">
        <v>8970</v>
      </c>
      <c r="D1008" s="1" t="s">
        <v>69</v>
      </c>
      <c r="E1008" s="39">
        <v>2823.2303721779699</v>
      </c>
      <c r="F1008" s="39">
        <v>11060.920969689203</v>
      </c>
      <c r="G1008" s="39">
        <v>4730.5381112813066</v>
      </c>
      <c r="H1008" s="83">
        <v>4731.4443848697983</v>
      </c>
      <c r="I1008" s="85">
        <v>1.6758973803543153</v>
      </c>
    </row>
    <row r="1009" spans="1:9" x14ac:dyDescent="0.2">
      <c r="A1009" s="49" t="s">
        <v>12946</v>
      </c>
      <c r="B1009" s="1" t="s">
        <v>6287</v>
      </c>
      <c r="C1009" s="1" t="s">
        <v>12632</v>
      </c>
      <c r="D1009" s="1" t="s">
        <v>69</v>
      </c>
      <c r="E1009" s="39">
        <v>7001.5</v>
      </c>
      <c r="F1009" s="39">
        <v>26373.849229894546</v>
      </c>
      <c r="G1009" s="39">
        <v>11272.778267787553</v>
      </c>
      <c r="H1009" s="83">
        <v>11272.230694602871</v>
      </c>
      <c r="I1009" s="85">
        <v>1.6099736762983463</v>
      </c>
    </row>
    <row r="1010" spans="1:9" hidden="1" x14ac:dyDescent="0.2">
      <c r="A1010" s="49" t="s">
        <v>12947</v>
      </c>
      <c r="B1010" s="1" t="s">
        <v>6287</v>
      </c>
      <c r="C1010" s="1" t="s">
        <v>12632</v>
      </c>
      <c r="D1010" s="1" t="s">
        <v>69</v>
      </c>
      <c r="E1010" s="39">
        <v>7021.9526771134852</v>
      </c>
      <c r="F1010" s="39">
        <v>26450.892123922793</v>
      </c>
      <c r="G1010" s="39">
        <v>11309.306283499292</v>
      </c>
      <c r="H1010" s="83">
        <v>11310.137089533035</v>
      </c>
      <c r="I1010" s="85">
        <v>1.6106826134553636</v>
      </c>
    </row>
    <row r="1011" spans="1:9" hidden="1" x14ac:dyDescent="0.2">
      <c r="A1011" s="49" t="s">
        <v>12948</v>
      </c>
      <c r="B1011" s="1" t="s">
        <v>6287</v>
      </c>
      <c r="C1011" s="1" t="s">
        <v>12632</v>
      </c>
      <c r="D1011" s="1" t="s">
        <v>69</v>
      </c>
      <c r="E1011" s="39">
        <v>7040.9236096716631</v>
      </c>
      <c r="F1011" s="39">
        <v>26522.353455785949</v>
      </c>
      <c r="G1011" s="39">
        <v>11343.088352885528</v>
      </c>
      <c r="H1011" s="83">
        <v>11345.261454791555</v>
      </c>
      <c r="I1011" s="85">
        <v>1.611331422372954</v>
      </c>
    </row>
    <row r="1012" spans="1:9" x14ac:dyDescent="0.2">
      <c r="A1012" s="49" t="s">
        <v>12946</v>
      </c>
      <c r="B1012" s="1" t="s">
        <v>6286</v>
      </c>
      <c r="C1012" s="1" t="s">
        <v>12631</v>
      </c>
      <c r="D1012" s="1" t="s">
        <v>69</v>
      </c>
      <c r="E1012" s="39">
        <v>8176</v>
      </c>
      <c r="F1012" s="39">
        <v>15800.137260234127</v>
      </c>
      <c r="G1012" s="39">
        <v>6753.3351837523878</v>
      </c>
      <c r="H1012" s="83">
        <v>6753.0071417057907</v>
      </c>
      <c r="I1012" s="85">
        <v>0.8259548852379881</v>
      </c>
    </row>
    <row r="1013" spans="1:9" hidden="1" x14ac:dyDescent="0.2">
      <c r="A1013" s="49" t="s">
        <v>12947</v>
      </c>
      <c r="B1013" s="1" t="s">
        <v>6286</v>
      </c>
      <c r="C1013" s="1" t="s">
        <v>12631</v>
      </c>
      <c r="D1013" s="1" t="s">
        <v>69</v>
      </c>
      <c r="E1013" s="39">
        <v>8201.3206128461698</v>
      </c>
      <c r="F1013" s="39">
        <v>15849.069398013326</v>
      </c>
      <c r="G1013" s="39">
        <v>6776.4058501625323</v>
      </c>
      <c r="H1013" s="83">
        <v>6776.9036595529815</v>
      </c>
      <c r="I1013" s="85">
        <v>0.82631858690391313</v>
      </c>
    </row>
    <row r="1014" spans="1:9" hidden="1" x14ac:dyDescent="0.2">
      <c r="A1014" s="49" t="s">
        <v>12948</v>
      </c>
      <c r="B1014" s="1" t="s">
        <v>6286</v>
      </c>
      <c r="C1014" s="1" t="s">
        <v>12631</v>
      </c>
      <c r="D1014" s="1" t="s">
        <v>69</v>
      </c>
      <c r="E1014" s="39">
        <v>8227.1828683425883</v>
      </c>
      <c r="F1014" s="39">
        <v>15899.048261357584</v>
      </c>
      <c r="G1014" s="39">
        <v>6799.7098921109264</v>
      </c>
      <c r="H1014" s="83">
        <v>6801.0125763594542</v>
      </c>
      <c r="I1014" s="85">
        <v>0.82665144134927393</v>
      </c>
    </row>
    <row r="1015" spans="1:9" x14ac:dyDescent="0.2">
      <c r="A1015" s="49" t="s">
        <v>12946</v>
      </c>
      <c r="B1015" s="1" t="s">
        <v>6285</v>
      </c>
      <c r="C1015" s="1" t="s">
        <v>12630</v>
      </c>
      <c r="D1015" s="1" t="s">
        <v>69</v>
      </c>
      <c r="E1015" s="39">
        <v>10727.416666666668</v>
      </c>
      <c r="F1015" s="39">
        <v>36327.35460727146</v>
      </c>
      <c r="G1015" s="39">
        <v>15527.131059765265</v>
      </c>
      <c r="H1015" s="83">
        <v>15526.376832155936</v>
      </c>
      <c r="I1015" s="85">
        <v>1.4473546907524428</v>
      </c>
    </row>
    <row r="1016" spans="1:9" hidden="1" x14ac:dyDescent="0.2">
      <c r="A1016" s="49" t="s">
        <v>12947</v>
      </c>
      <c r="B1016" s="1" t="s">
        <v>6285</v>
      </c>
      <c r="C1016" s="1" t="s">
        <v>12630</v>
      </c>
      <c r="D1016" s="1" t="s">
        <v>69</v>
      </c>
      <c r="E1016" s="39">
        <v>10757.857569706655</v>
      </c>
      <c r="F1016" s="39">
        <v>36430.439768747048</v>
      </c>
      <c r="G1016" s="39">
        <v>15576.14765721677</v>
      </c>
      <c r="H1016" s="83">
        <v>15577.291914621395</v>
      </c>
      <c r="I1016" s="85">
        <v>1.4479920201291674</v>
      </c>
    </row>
    <row r="1017" spans="1:9" hidden="1" x14ac:dyDescent="0.2">
      <c r="A1017" s="49" t="s">
        <v>12948</v>
      </c>
      <c r="B1017" s="1" t="s">
        <v>6285</v>
      </c>
      <c r="C1017" s="1" t="s">
        <v>12630</v>
      </c>
      <c r="D1017" s="1" t="s">
        <v>69</v>
      </c>
      <c r="E1017" s="39">
        <v>10781.797252590219</v>
      </c>
      <c r="F1017" s="39">
        <v>36511.509179614543</v>
      </c>
      <c r="G1017" s="39">
        <v>15615.253571368483</v>
      </c>
      <c r="H1017" s="83">
        <v>15618.245132065476</v>
      </c>
      <c r="I1017" s="85">
        <v>1.4485752946535282</v>
      </c>
    </row>
    <row r="1018" spans="1:9" x14ac:dyDescent="0.2">
      <c r="A1018" s="49" t="s">
        <v>12946</v>
      </c>
      <c r="B1018" s="1" t="s">
        <v>6284</v>
      </c>
      <c r="C1018" s="1" t="s">
        <v>12629</v>
      </c>
      <c r="D1018" s="1" t="s">
        <v>69</v>
      </c>
      <c r="E1018" s="39">
        <v>5329.3333333333339</v>
      </c>
      <c r="F1018" s="39">
        <v>11640.599712223438</v>
      </c>
      <c r="G1018" s="39">
        <v>4975.4549787608348</v>
      </c>
      <c r="H1018" s="83">
        <v>4975.2132969266631</v>
      </c>
      <c r="I1018" s="85">
        <v>0.93355265766699946</v>
      </c>
    </row>
    <row r="1019" spans="1:9" hidden="1" x14ac:dyDescent="0.2">
      <c r="A1019" s="49" t="s">
        <v>12947</v>
      </c>
      <c r="B1019" s="1" t="s">
        <v>6284</v>
      </c>
      <c r="C1019" s="1" t="s">
        <v>12629</v>
      </c>
      <c r="D1019" s="1" t="s">
        <v>69</v>
      </c>
      <c r="E1019" s="39">
        <v>5346.8800569528721</v>
      </c>
      <c r="F1019" s="39">
        <v>11678.926154414343</v>
      </c>
      <c r="G1019" s="39">
        <v>4993.4252623254879</v>
      </c>
      <c r="H1019" s="83">
        <v>4993.7920901160696</v>
      </c>
      <c r="I1019" s="85">
        <v>0.93396373902615215</v>
      </c>
    </row>
    <row r="1020" spans="1:9" hidden="1" x14ac:dyDescent="0.2">
      <c r="A1020" s="49" t="s">
        <v>12948</v>
      </c>
      <c r="B1020" s="1" t="s">
        <v>6284</v>
      </c>
      <c r="C1020" s="1" t="s">
        <v>12629</v>
      </c>
      <c r="D1020" s="1" t="s">
        <v>69</v>
      </c>
      <c r="E1020" s="39">
        <v>5367.6475569391623</v>
      </c>
      <c r="F1020" s="39">
        <v>11724.287579426353</v>
      </c>
      <c r="G1020" s="39">
        <v>5014.2469487020335</v>
      </c>
      <c r="H1020" s="83">
        <v>5015.2075750555023</v>
      </c>
      <c r="I1020" s="85">
        <v>0.93433995467380593</v>
      </c>
    </row>
    <row r="1021" spans="1:9" x14ac:dyDescent="0.2">
      <c r="A1021" s="49" t="s">
        <v>12946</v>
      </c>
      <c r="B1021" s="1" t="s">
        <v>6283</v>
      </c>
      <c r="C1021" s="1" t="s">
        <v>12628</v>
      </c>
      <c r="D1021" s="1" t="s">
        <v>69</v>
      </c>
      <c r="E1021" s="39">
        <v>4730.9166666666661</v>
      </c>
      <c r="F1021" s="39">
        <v>19259.385786895331</v>
      </c>
      <c r="G1021" s="39">
        <v>8231.8960595012959</v>
      </c>
      <c r="H1021" s="83">
        <v>8231.496196625063</v>
      </c>
      <c r="I1021" s="85">
        <v>1.7399368402793816</v>
      </c>
    </row>
    <row r="1022" spans="1:9" hidden="1" x14ac:dyDescent="0.2">
      <c r="A1022" s="49" t="s">
        <v>12947</v>
      </c>
      <c r="B1022" s="1" t="s">
        <v>6283</v>
      </c>
      <c r="C1022" s="1" t="s">
        <v>12628</v>
      </c>
      <c r="D1022" s="1" t="s">
        <v>69</v>
      </c>
      <c r="E1022" s="39">
        <v>4749.470071516017</v>
      </c>
      <c r="F1022" s="39">
        <v>19334.91600795625</v>
      </c>
      <c r="G1022" s="39">
        <v>8266.8095304787657</v>
      </c>
      <c r="H1022" s="83">
        <v>8267.41682813837</v>
      </c>
      <c r="I1022" s="85">
        <v>1.7407030055248742</v>
      </c>
    </row>
    <row r="1023" spans="1:9" hidden="1" x14ac:dyDescent="0.2">
      <c r="A1023" s="49" t="s">
        <v>12948</v>
      </c>
      <c r="B1023" s="1" t="s">
        <v>6283</v>
      </c>
      <c r="C1023" s="1" t="s">
        <v>12628</v>
      </c>
      <c r="D1023" s="1" t="s">
        <v>69</v>
      </c>
      <c r="E1023" s="39">
        <v>4768.0591585441016</v>
      </c>
      <c r="F1023" s="39">
        <v>19410.591489839615</v>
      </c>
      <c r="G1023" s="39">
        <v>8301.5277893065886</v>
      </c>
      <c r="H1023" s="83">
        <v>8303.1181909062798</v>
      </c>
      <c r="I1023" s="85">
        <v>1.7414041887520513</v>
      </c>
    </row>
    <row r="1024" spans="1:9" x14ac:dyDescent="0.2">
      <c r="A1024" s="49" t="s">
        <v>12946</v>
      </c>
      <c r="B1024" s="1" t="s">
        <v>6282</v>
      </c>
      <c r="C1024" s="1" t="s">
        <v>12627</v>
      </c>
      <c r="D1024" s="1" t="s">
        <v>69</v>
      </c>
      <c r="E1024" s="39">
        <v>4023.25</v>
      </c>
      <c r="F1024" s="39">
        <v>13158.521178345531</v>
      </c>
      <c r="G1024" s="39">
        <v>5624.2488641870832</v>
      </c>
      <c r="H1024" s="83">
        <v>5623.9756673061675</v>
      </c>
      <c r="I1024" s="85">
        <v>1.3978688044009613</v>
      </c>
    </row>
    <row r="1025" spans="1:9" hidden="1" x14ac:dyDescent="0.2">
      <c r="A1025" s="49" t="s">
        <v>12947</v>
      </c>
      <c r="B1025" s="1" t="s">
        <v>6282</v>
      </c>
      <c r="C1025" s="1" t="s">
        <v>12627</v>
      </c>
      <c r="D1025" s="1" t="s">
        <v>69</v>
      </c>
      <c r="E1025" s="39">
        <v>4034.3042864169256</v>
      </c>
      <c r="F1025" s="39">
        <v>13194.675546562423</v>
      </c>
      <c r="G1025" s="39">
        <v>5641.4969434060222</v>
      </c>
      <c r="H1025" s="83">
        <v>5641.9113799401848</v>
      </c>
      <c r="I1025" s="85">
        <v>1.3984843431210436</v>
      </c>
    </row>
    <row r="1026" spans="1:9" hidden="1" x14ac:dyDescent="0.2">
      <c r="A1026" s="49" t="s">
        <v>12948</v>
      </c>
      <c r="B1026" s="1" t="s">
        <v>6282</v>
      </c>
      <c r="C1026" s="1" t="s">
        <v>12627</v>
      </c>
      <c r="D1026" s="1" t="s">
        <v>69</v>
      </c>
      <c r="E1026" s="39">
        <v>4045.2647609691348</v>
      </c>
      <c r="F1026" s="39">
        <v>13230.523091835514</v>
      </c>
      <c r="G1026" s="39">
        <v>5658.4342198653203</v>
      </c>
      <c r="H1026" s="83">
        <v>5659.5182592208967</v>
      </c>
      <c r="I1026" s="85">
        <v>1.3990476751551437</v>
      </c>
    </row>
    <row r="1027" spans="1:9" x14ac:dyDescent="0.2">
      <c r="A1027" s="49" t="s">
        <v>12946</v>
      </c>
      <c r="B1027" s="1" t="s">
        <v>6281</v>
      </c>
      <c r="C1027" s="1" t="s">
        <v>12626</v>
      </c>
      <c r="D1027" s="1" t="s">
        <v>69</v>
      </c>
      <c r="E1027" s="39">
        <v>5858.5833333333339</v>
      </c>
      <c r="F1027" s="39">
        <v>22416.401663677701</v>
      </c>
      <c r="G1027" s="39">
        <v>9581.2758810297164</v>
      </c>
      <c r="H1027" s="83">
        <v>9580.8104722704156</v>
      </c>
      <c r="I1027" s="85">
        <v>1.6353459406745796</v>
      </c>
    </row>
    <row r="1028" spans="1:9" hidden="1" x14ac:dyDescent="0.2">
      <c r="A1028" s="49" t="s">
        <v>12947</v>
      </c>
      <c r="B1028" s="1" t="s">
        <v>6281</v>
      </c>
      <c r="C1028" s="1" t="s">
        <v>12626</v>
      </c>
      <c r="D1028" s="1" t="s">
        <v>69</v>
      </c>
      <c r="E1028" s="39">
        <v>5872.9650252126503</v>
      </c>
      <c r="F1028" s="39">
        <v>22471.429605319452</v>
      </c>
      <c r="G1028" s="39">
        <v>9607.8528786106472</v>
      </c>
      <c r="H1028" s="83">
        <v>9608.5586922072343</v>
      </c>
      <c r="I1028" s="85">
        <v>1.636066050275742</v>
      </c>
    </row>
    <row r="1029" spans="1:9" hidden="1" x14ac:dyDescent="0.2">
      <c r="A1029" s="49" t="s">
        <v>12948</v>
      </c>
      <c r="B1029" s="1" t="s">
        <v>6281</v>
      </c>
      <c r="C1029" s="1" t="s">
        <v>12626</v>
      </c>
      <c r="D1029" s="1" t="s">
        <v>69</v>
      </c>
      <c r="E1029" s="39">
        <v>5888.790921282899</v>
      </c>
      <c r="F1029" s="39">
        <v>22531.983432552712</v>
      </c>
      <c r="G1029" s="39">
        <v>9636.4856635843589</v>
      </c>
      <c r="H1029" s="83">
        <v>9638.3318155944144</v>
      </c>
      <c r="I1029" s="85">
        <v>1.6367250840508125</v>
      </c>
    </row>
    <row r="1030" spans="1:9" x14ac:dyDescent="0.2">
      <c r="A1030" s="49" t="s">
        <v>12946</v>
      </c>
      <c r="B1030" s="1" t="s">
        <v>6280</v>
      </c>
      <c r="C1030" s="1" t="s">
        <v>12625</v>
      </c>
      <c r="D1030" s="1" t="s">
        <v>69</v>
      </c>
      <c r="E1030" s="39">
        <v>4080.5833333333335</v>
      </c>
      <c r="F1030" s="39">
        <v>16867.820448659426</v>
      </c>
      <c r="G1030" s="39">
        <v>7209.6870699882584</v>
      </c>
      <c r="H1030" s="83">
        <v>7209.3368607305492</v>
      </c>
      <c r="I1030" s="85">
        <v>1.7667417307322602</v>
      </c>
    </row>
    <row r="1031" spans="1:9" hidden="1" x14ac:dyDescent="0.2">
      <c r="A1031" s="49" t="s">
        <v>12947</v>
      </c>
      <c r="B1031" s="1" t="s">
        <v>6280</v>
      </c>
      <c r="C1031" s="1" t="s">
        <v>12625</v>
      </c>
      <c r="D1031" s="1" t="s">
        <v>69</v>
      </c>
      <c r="E1031" s="39">
        <v>4092.5987680641938</v>
      </c>
      <c r="F1031" s="39">
        <v>16917.488395395652</v>
      </c>
      <c r="G1031" s="39">
        <v>7233.2175759786815</v>
      </c>
      <c r="H1031" s="83">
        <v>7233.7489437438517</v>
      </c>
      <c r="I1031" s="85">
        <v>1.7675196992656643</v>
      </c>
    </row>
    <row r="1032" spans="1:9" hidden="1" x14ac:dyDescent="0.2">
      <c r="A1032" s="49" t="s">
        <v>12948</v>
      </c>
      <c r="B1032" s="1" t="s">
        <v>6280</v>
      </c>
      <c r="C1032" s="1" t="s">
        <v>12625</v>
      </c>
      <c r="D1032" s="1" t="s">
        <v>69</v>
      </c>
      <c r="E1032" s="39">
        <v>4103.4360410144582</v>
      </c>
      <c r="F1032" s="39">
        <v>16962.286199862705</v>
      </c>
      <c r="G1032" s="39">
        <v>7254.4358234544143</v>
      </c>
      <c r="H1032" s="83">
        <v>7255.8256238178292</v>
      </c>
      <c r="I1032" s="85">
        <v>1.7682316846893102</v>
      </c>
    </row>
    <row r="1033" spans="1:9" x14ac:dyDescent="0.2">
      <c r="A1033" s="49" t="s">
        <v>12946</v>
      </c>
      <c r="B1033" s="1" t="s">
        <v>6279</v>
      </c>
      <c r="C1033" s="1" t="s">
        <v>12624</v>
      </c>
      <c r="D1033" s="1" t="s">
        <v>69</v>
      </c>
      <c r="E1033" s="39">
        <v>13406.75</v>
      </c>
      <c r="F1033" s="39">
        <v>75424.972935620797</v>
      </c>
      <c r="G1033" s="39">
        <v>32238.335342926741</v>
      </c>
      <c r="H1033" s="83">
        <v>32236.769371563401</v>
      </c>
      <c r="I1033" s="85">
        <v>2.4045178265846237</v>
      </c>
    </row>
    <row r="1034" spans="1:9" hidden="1" x14ac:dyDescent="0.2">
      <c r="A1034" s="49" t="s">
        <v>12947</v>
      </c>
      <c r="B1034" s="1" t="s">
        <v>6279</v>
      </c>
      <c r="C1034" s="1" t="s">
        <v>12624</v>
      </c>
      <c r="D1034" s="1" t="s">
        <v>69</v>
      </c>
      <c r="E1034" s="39">
        <v>13405.289213894548</v>
      </c>
      <c r="F1034" s="39">
        <v>75416.754705813553</v>
      </c>
      <c r="G1034" s="39">
        <v>32245.081711410014</v>
      </c>
      <c r="H1034" s="83">
        <v>32247.450504665125</v>
      </c>
      <c r="I1034" s="85">
        <v>2.4055766339782303</v>
      </c>
    </row>
    <row r="1035" spans="1:9" hidden="1" x14ac:dyDescent="0.2">
      <c r="A1035" s="49" t="s">
        <v>12948</v>
      </c>
      <c r="B1035" s="1" t="s">
        <v>6279</v>
      </c>
      <c r="C1035" s="1" t="s">
        <v>12624</v>
      </c>
      <c r="D1035" s="1" t="s">
        <v>69</v>
      </c>
      <c r="E1035" s="39">
        <v>13401.890950215744</v>
      </c>
      <c r="F1035" s="39">
        <v>75397.636429870312</v>
      </c>
      <c r="G1035" s="39">
        <v>32246.084535766768</v>
      </c>
      <c r="H1035" s="83">
        <v>32252.262220854507</v>
      </c>
      <c r="I1035" s="85">
        <v>2.4065456390193436</v>
      </c>
    </row>
    <row r="1036" spans="1:9" x14ac:dyDescent="0.2">
      <c r="A1036" s="49" t="s">
        <v>12946</v>
      </c>
      <c r="B1036" s="1" t="s">
        <v>6278</v>
      </c>
      <c r="C1036" s="1" t="s">
        <v>12623</v>
      </c>
      <c r="D1036" s="1" t="s">
        <v>69</v>
      </c>
      <c r="E1036" s="39">
        <v>6805.7500000000009</v>
      </c>
      <c r="F1036" s="39">
        <v>57606.210457303183</v>
      </c>
      <c r="G1036" s="39">
        <v>24622.194192139923</v>
      </c>
      <c r="H1036" s="83">
        <v>24620.998173468448</v>
      </c>
      <c r="I1036" s="85">
        <v>3.6176759612781022</v>
      </c>
    </row>
    <row r="1037" spans="1:9" hidden="1" x14ac:dyDescent="0.2">
      <c r="A1037" s="49" t="s">
        <v>12947</v>
      </c>
      <c r="B1037" s="1" t="s">
        <v>6278</v>
      </c>
      <c r="C1037" s="1" t="s">
        <v>12623</v>
      </c>
      <c r="D1037" s="1" t="s">
        <v>69</v>
      </c>
      <c r="E1037" s="39">
        <v>6790.4764587941445</v>
      </c>
      <c r="F1037" s="39">
        <v>57476.929947567616</v>
      </c>
      <c r="G1037" s="39">
        <v>24574.755436107895</v>
      </c>
      <c r="H1037" s="83">
        <v>24576.56075064994</v>
      </c>
      <c r="I1037" s="85">
        <v>3.6192689717407922</v>
      </c>
    </row>
    <row r="1038" spans="1:9" hidden="1" x14ac:dyDescent="0.2">
      <c r="A1038" s="49" t="s">
        <v>12948</v>
      </c>
      <c r="B1038" s="1" t="s">
        <v>6278</v>
      </c>
      <c r="C1038" s="1" t="s">
        <v>12623</v>
      </c>
      <c r="D1038" s="1" t="s">
        <v>69</v>
      </c>
      <c r="E1038" s="39">
        <v>6776.8376755448053</v>
      </c>
      <c r="F1038" s="39">
        <v>57361.486591840032</v>
      </c>
      <c r="G1038" s="39">
        <v>24532.378378441263</v>
      </c>
      <c r="H1038" s="83">
        <v>24537.078276436852</v>
      </c>
      <c r="I1038" s="85">
        <v>3.6207268716177801</v>
      </c>
    </row>
    <row r="1039" spans="1:9" x14ac:dyDescent="0.2">
      <c r="A1039" s="49" t="s">
        <v>12946</v>
      </c>
      <c r="B1039" s="1" t="s">
        <v>6277</v>
      </c>
      <c r="C1039" s="1" t="s">
        <v>12622</v>
      </c>
      <c r="D1039" s="1" t="s">
        <v>69</v>
      </c>
      <c r="E1039" s="39">
        <v>11578.666666666668</v>
      </c>
      <c r="F1039" s="39">
        <v>35681.941913285227</v>
      </c>
      <c r="G1039" s="39">
        <v>15251.267111082514</v>
      </c>
      <c r="H1039" s="83">
        <v>15250.52628351507</v>
      </c>
      <c r="I1039" s="85">
        <v>1.3171228365541572</v>
      </c>
    </row>
    <row r="1040" spans="1:9" hidden="1" x14ac:dyDescent="0.2">
      <c r="A1040" s="49" t="s">
        <v>12947</v>
      </c>
      <c r="B1040" s="1" t="s">
        <v>6277</v>
      </c>
      <c r="C1040" s="1" t="s">
        <v>12622</v>
      </c>
      <c r="D1040" s="1" t="s">
        <v>69</v>
      </c>
      <c r="E1040" s="39">
        <v>11583.840069703576</v>
      </c>
      <c r="F1040" s="39">
        <v>35697.884773717371</v>
      </c>
      <c r="G1040" s="39">
        <v>15262.937472490899</v>
      </c>
      <c r="H1040" s="83">
        <v>15264.058720799761</v>
      </c>
      <c r="I1040" s="85">
        <v>1.3177028195271312</v>
      </c>
    </row>
    <row r="1041" spans="1:9" hidden="1" x14ac:dyDescent="0.2">
      <c r="A1041" s="49" t="s">
        <v>12948</v>
      </c>
      <c r="B1041" s="1" t="s">
        <v>6277</v>
      </c>
      <c r="C1041" s="1" t="s">
        <v>12622</v>
      </c>
      <c r="D1041" s="1" t="s">
        <v>69</v>
      </c>
      <c r="E1041" s="39">
        <v>11586.232940853515</v>
      </c>
      <c r="F1041" s="39">
        <v>35705.258877475266</v>
      </c>
      <c r="G1041" s="39">
        <v>15270.436192060411</v>
      </c>
      <c r="H1041" s="83">
        <v>15273.361692855473</v>
      </c>
      <c r="I1041" s="85">
        <v>1.3182336114614954</v>
      </c>
    </row>
    <row r="1042" spans="1:9" x14ac:dyDescent="0.2">
      <c r="A1042" s="49" t="s">
        <v>12946</v>
      </c>
      <c r="B1042" s="1" t="s">
        <v>6276</v>
      </c>
      <c r="C1042" s="1" t="s">
        <v>12621</v>
      </c>
      <c r="D1042" s="1" t="s">
        <v>69</v>
      </c>
      <c r="E1042" s="39">
        <v>5505.083333333333</v>
      </c>
      <c r="F1042" s="39">
        <v>33209.793098117159</v>
      </c>
      <c r="G1042" s="39">
        <v>14194.614925220496</v>
      </c>
      <c r="H1042" s="83">
        <v>14193.925424343666</v>
      </c>
      <c r="I1042" s="85">
        <v>2.5783307108902984</v>
      </c>
    </row>
    <row r="1043" spans="1:9" hidden="1" x14ac:dyDescent="0.2">
      <c r="A1043" s="49" t="s">
        <v>12947</v>
      </c>
      <c r="B1043" s="1" t="s">
        <v>6276</v>
      </c>
      <c r="C1043" s="1" t="s">
        <v>12621</v>
      </c>
      <c r="D1043" s="1" t="s">
        <v>69</v>
      </c>
      <c r="E1043" s="39">
        <v>5511.1637720786148</v>
      </c>
      <c r="F1043" s="39">
        <v>33246.473762232432</v>
      </c>
      <c r="G1043" s="39">
        <v>14214.815623679911</v>
      </c>
      <c r="H1043" s="83">
        <v>14215.859874696962</v>
      </c>
      <c r="I1043" s="85">
        <v>2.5794660551949531</v>
      </c>
    </row>
    <row r="1044" spans="1:9" hidden="1" x14ac:dyDescent="0.2">
      <c r="A1044" s="49" t="s">
        <v>12948</v>
      </c>
      <c r="B1044" s="1" t="s">
        <v>6276</v>
      </c>
      <c r="C1044" s="1" t="s">
        <v>12621</v>
      </c>
      <c r="D1044" s="1" t="s">
        <v>69</v>
      </c>
      <c r="E1044" s="39">
        <v>5514.5879759502168</v>
      </c>
      <c r="F1044" s="39">
        <v>33267.130507138201</v>
      </c>
      <c r="G1044" s="39">
        <v>14227.696694356566</v>
      </c>
      <c r="H1044" s="83">
        <v>14230.422427758529</v>
      </c>
      <c r="I1044" s="85">
        <v>2.5805051056976729</v>
      </c>
    </row>
    <row r="1045" spans="1:9" x14ac:dyDescent="0.2">
      <c r="A1045" s="49" t="s">
        <v>12946</v>
      </c>
      <c r="B1045" s="1" t="s">
        <v>6275</v>
      </c>
      <c r="C1045" s="1" t="s">
        <v>12620</v>
      </c>
      <c r="D1045" s="1" t="s">
        <v>69</v>
      </c>
      <c r="E1045" s="39">
        <v>7900.5833333333339</v>
      </c>
      <c r="F1045" s="39">
        <v>34869.317509535111</v>
      </c>
      <c r="G1045" s="39">
        <v>14903.933104634765</v>
      </c>
      <c r="H1045" s="83">
        <v>14903.209148754453</v>
      </c>
      <c r="I1045" s="85">
        <v>1.8863428838066116</v>
      </c>
    </row>
    <row r="1046" spans="1:9" hidden="1" x14ac:dyDescent="0.2">
      <c r="A1046" s="49" t="s">
        <v>12947</v>
      </c>
      <c r="B1046" s="1" t="s">
        <v>6275</v>
      </c>
      <c r="C1046" s="1" t="s">
        <v>12620</v>
      </c>
      <c r="D1046" s="1" t="s">
        <v>69</v>
      </c>
      <c r="E1046" s="39">
        <v>7882.9073833849743</v>
      </c>
      <c r="F1046" s="39">
        <v>34791.304496441306</v>
      </c>
      <c r="G1046" s="39">
        <v>14875.321282524215</v>
      </c>
      <c r="H1046" s="83">
        <v>14876.414055711675</v>
      </c>
      <c r="I1046" s="85">
        <v>1.8871735176119298</v>
      </c>
    </row>
    <row r="1047" spans="1:9" hidden="1" x14ac:dyDescent="0.2">
      <c r="A1047" s="49" t="s">
        <v>12948</v>
      </c>
      <c r="B1047" s="1" t="s">
        <v>6275</v>
      </c>
      <c r="C1047" s="1" t="s">
        <v>12620</v>
      </c>
      <c r="D1047" s="1" t="s">
        <v>69</v>
      </c>
      <c r="E1047" s="39">
        <v>7867.0451397027755</v>
      </c>
      <c r="F1047" s="39">
        <v>34721.296297295477</v>
      </c>
      <c r="G1047" s="39">
        <v>14849.614770555765</v>
      </c>
      <c r="H1047" s="83">
        <v>14852.459650641127</v>
      </c>
      <c r="I1047" s="85">
        <v>1.8879337015221789</v>
      </c>
    </row>
    <row r="1048" spans="1:9" x14ac:dyDescent="0.2">
      <c r="A1048" s="49" t="s">
        <v>12946</v>
      </c>
      <c r="B1048" s="1" t="s">
        <v>6274</v>
      </c>
      <c r="C1048" s="1" t="s">
        <v>12619</v>
      </c>
      <c r="D1048" s="1" t="s">
        <v>69</v>
      </c>
      <c r="E1048" s="39">
        <v>10274.333333333334</v>
      </c>
      <c r="F1048" s="39">
        <v>39425.211641558395</v>
      </c>
      <c r="G1048" s="39">
        <v>16851.225057134423</v>
      </c>
      <c r="H1048" s="83">
        <v>16850.406511896403</v>
      </c>
      <c r="I1048" s="85">
        <v>1.6400486498942091</v>
      </c>
    </row>
    <row r="1049" spans="1:9" hidden="1" x14ac:dyDescent="0.2">
      <c r="A1049" s="49" t="s">
        <v>12947</v>
      </c>
      <c r="B1049" s="1" t="s">
        <v>6274</v>
      </c>
      <c r="C1049" s="1" t="s">
        <v>12619</v>
      </c>
      <c r="D1049" s="1" t="s">
        <v>69</v>
      </c>
      <c r="E1049" s="39">
        <v>10271.576366449437</v>
      </c>
      <c r="F1049" s="39">
        <v>39414.632463390823</v>
      </c>
      <c r="G1049" s="39">
        <v>16852.064894132345</v>
      </c>
      <c r="H1049" s="83">
        <v>16853.302883169345</v>
      </c>
      <c r="I1049" s="85">
        <v>1.6407708302902881</v>
      </c>
    </row>
    <row r="1050" spans="1:9" hidden="1" x14ac:dyDescent="0.2">
      <c r="A1050" s="49" t="s">
        <v>12948</v>
      </c>
      <c r="B1050" s="1" t="s">
        <v>6274</v>
      </c>
      <c r="C1050" s="1" t="s">
        <v>12619</v>
      </c>
      <c r="D1050" s="1" t="s">
        <v>69</v>
      </c>
      <c r="E1050" s="39">
        <v>10266.578922811223</v>
      </c>
      <c r="F1050" s="39">
        <v>39395.45601011534</v>
      </c>
      <c r="G1050" s="39">
        <v>16848.660846402679</v>
      </c>
      <c r="H1050" s="83">
        <v>16851.888702508553</v>
      </c>
      <c r="I1050" s="85">
        <v>1.6414317592265801</v>
      </c>
    </row>
    <row r="1051" spans="1:9" x14ac:dyDescent="0.2">
      <c r="A1051" s="49" t="s">
        <v>12946</v>
      </c>
      <c r="B1051" s="1" t="s">
        <v>6273</v>
      </c>
      <c r="C1051" s="1" t="s">
        <v>12618</v>
      </c>
      <c r="D1051" s="1" t="s">
        <v>69</v>
      </c>
      <c r="E1051" s="39">
        <v>5222.3333333333339</v>
      </c>
      <c r="F1051" s="39">
        <v>20251.069098310418</v>
      </c>
      <c r="G1051" s="39">
        <v>8655.7638834204627</v>
      </c>
      <c r="H1051" s="83">
        <v>8655.3434312406262</v>
      </c>
      <c r="I1051" s="85">
        <v>1.6573709257497846</v>
      </c>
    </row>
    <row r="1052" spans="1:9" hidden="1" x14ac:dyDescent="0.2">
      <c r="A1052" s="49" t="s">
        <v>12947</v>
      </c>
      <c r="B1052" s="1" t="s">
        <v>6273</v>
      </c>
      <c r="C1052" s="1" t="s">
        <v>12618</v>
      </c>
      <c r="D1052" s="1" t="s">
        <v>69</v>
      </c>
      <c r="E1052" s="39">
        <v>5216.8626257384421</v>
      </c>
      <c r="F1052" s="39">
        <v>20229.854888023674</v>
      </c>
      <c r="G1052" s="39">
        <v>8649.4483410064659</v>
      </c>
      <c r="H1052" s="83">
        <v>8650.0837481384442</v>
      </c>
      <c r="I1052" s="85">
        <v>1.6581007338513218</v>
      </c>
    </row>
    <row r="1053" spans="1:9" hidden="1" x14ac:dyDescent="0.2">
      <c r="A1053" s="49" t="s">
        <v>12948</v>
      </c>
      <c r="B1053" s="1" t="s">
        <v>6273</v>
      </c>
      <c r="C1053" s="1" t="s">
        <v>12618</v>
      </c>
      <c r="D1053" s="1" t="s">
        <v>69</v>
      </c>
      <c r="E1053" s="39">
        <v>5210.9264003509361</v>
      </c>
      <c r="F1053" s="39">
        <v>20206.835501318077</v>
      </c>
      <c r="G1053" s="39">
        <v>8642.0656751210117</v>
      </c>
      <c r="H1053" s="83">
        <v>8643.7213167598984</v>
      </c>
      <c r="I1053" s="85">
        <v>1.6587686435520903</v>
      </c>
    </row>
    <row r="1054" spans="1:9" x14ac:dyDescent="0.2">
      <c r="A1054" s="49" t="s">
        <v>12946</v>
      </c>
      <c r="B1054" s="1" t="s">
        <v>6272</v>
      </c>
      <c r="C1054" s="1" t="s">
        <v>12617</v>
      </c>
      <c r="D1054" s="1" t="s">
        <v>69</v>
      </c>
      <c r="E1054" s="39">
        <v>9039.75</v>
      </c>
      <c r="F1054" s="39">
        <v>22562.748945374027</v>
      </c>
      <c r="G1054" s="39">
        <v>9643.828011447833</v>
      </c>
      <c r="H1054" s="83">
        <v>9643.3595642300024</v>
      </c>
      <c r="I1054" s="85">
        <v>1.0667728160878345</v>
      </c>
    </row>
    <row r="1055" spans="1:9" hidden="1" x14ac:dyDescent="0.2">
      <c r="A1055" s="49" t="s">
        <v>12947</v>
      </c>
      <c r="B1055" s="1" t="s">
        <v>6272</v>
      </c>
      <c r="C1055" s="1" t="s">
        <v>12617</v>
      </c>
      <c r="D1055" s="1" t="s">
        <v>69</v>
      </c>
      <c r="E1055" s="39">
        <v>9034.6294226011269</v>
      </c>
      <c r="F1055" s="39">
        <v>22549.968248750101</v>
      </c>
      <c r="G1055" s="39">
        <v>9641.4327506802329</v>
      </c>
      <c r="H1055" s="83">
        <v>9642.1410311266536</v>
      </c>
      <c r="I1055" s="85">
        <v>1.0672425597231214</v>
      </c>
    </row>
    <row r="1056" spans="1:9" hidden="1" x14ac:dyDescent="0.2">
      <c r="A1056" s="49" t="s">
        <v>12948</v>
      </c>
      <c r="B1056" s="1" t="s">
        <v>6272</v>
      </c>
      <c r="C1056" s="1" t="s">
        <v>12617</v>
      </c>
      <c r="D1056" s="1" t="s">
        <v>69</v>
      </c>
      <c r="E1056" s="39">
        <v>9028.7902611340396</v>
      </c>
      <c r="F1056" s="39">
        <v>22535.394003418827</v>
      </c>
      <c r="G1056" s="39">
        <v>9637.9442975902966</v>
      </c>
      <c r="H1056" s="83">
        <v>9639.7907290445601</v>
      </c>
      <c r="I1056" s="85">
        <v>1.0676724622279328</v>
      </c>
    </row>
    <row r="1057" spans="1:9" x14ac:dyDescent="0.2">
      <c r="A1057" s="49" t="s">
        <v>12946</v>
      </c>
      <c r="B1057" s="1" t="s">
        <v>6271</v>
      </c>
      <c r="C1057" s="1" t="s">
        <v>12616</v>
      </c>
      <c r="D1057" s="1" t="s">
        <v>69</v>
      </c>
      <c r="E1057" s="39">
        <v>12436.083333333332</v>
      </c>
      <c r="F1057" s="39">
        <v>33113.057481528005</v>
      </c>
      <c r="G1057" s="39">
        <v>14153.26793992071</v>
      </c>
      <c r="H1057" s="83">
        <v>14152.580447466282</v>
      </c>
      <c r="I1057" s="85">
        <v>1.1380255397237569</v>
      </c>
    </row>
    <row r="1058" spans="1:9" hidden="1" x14ac:dyDescent="0.2">
      <c r="A1058" s="49" t="s">
        <v>12947</v>
      </c>
      <c r="B1058" s="1" t="s">
        <v>6271</v>
      </c>
      <c r="C1058" s="1" t="s">
        <v>12616</v>
      </c>
      <c r="D1058" s="1" t="s">
        <v>69</v>
      </c>
      <c r="E1058" s="39">
        <v>12442.185202933753</v>
      </c>
      <c r="F1058" s="39">
        <v>33129.304683593786</v>
      </c>
      <c r="G1058" s="39">
        <v>14164.718976993223</v>
      </c>
      <c r="H1058" s="83">
        <v>14165.759547802549</v>
      </c>
      <c r="I1058" s="85">
        <v>1.1385266588430456</v>
      </c>
    </row>
    <row r="1059" spans="1:9" hidden="1" x14ac:dyDescent="0.2">
      <c r="A1059" s="49" t="s">
        <v>12948</v>
      </c>
      <c r="B1059" s="1" t="s">
        <v>6271</v>
      </c>
      <c r="C1059" s="1" t="s">
        <v>12616</v>
      </c>
      <c r="D1059" s="1" t="s">
        <v>69</v>
      </c>
      <c r="E1059" s="39">
        <v>12448.295107285769</v>
      </c>
      <c r="F1059" s="39">
        <v>33145.573279468554</v>
      </c>
      <c r="G1059" s="39">
        <v>14175.70906152122</v>
      </c>
      <c r="H1059" s="83">
        <v>14178.424835164386</v>
      </c>
      <c r="I1059" s="85">
        <v>1.1389852757319356</v>
      </c>
    </row>
    <row r="1060" spans="1:9" x14ac:dyDescent="0.2">
      <c r="A1060" s="49" t="s">
        <v>12946</v>
      </c>
      <c r="B1060" s="1" t="s">
        <v>6270</v>
      </c>
      <c r="C1060" s="1" t="s">
        <v>12615</v>
      </c>
      <c r="D1060" s="1" t="s">
        <v>69</v>
      </c>
      <c r="E1060" s="39">
        <v>4512.833333333333</v>
      </c>
      <c r="F1060" s="39">
        <v>11798.686280057973</v>
      </c>
      <c r="G1060" s="39">
        <v>5043.0247449629669</v>
      </c>
      <c r="H1060" s="83">
        <v>5042.7797809395088</v>
      </c>
      <c r="I1060" s="85">
        <v>1.1174309814838075</v>
      </c>
    </row>
    <row r="1061" spans="1:9" hidden="1" x14ac:dyDescent="0.2">
      <c r="A1061" s="49" t="s">
        <v>12947</v>
      </c>
      <c r="B1061" s="1" t="s">
        <v>6270</v>
      </c>
      <c r="C1061" s="1" t="s">
        <v>12615</v>
      </c>
      <c r="D1061" s="1" t="s">
        <v>69</v>
      </c>
      <c r="E1061" s="39">
        <v>4514.1756693947864</v>
      </c>
      <c r="F1061" s="39">
        <v>11802.195783046818</v>
      </c>
      <c r="G1061" s="39">
        <v>5046.1302515986863</v>
      </c>
      <c r="H1061" s="83">
        <v>5046.5009512114639</v>
      </c>
      <c r="I1061" s="85">
        <v>1.1179230319780724</v>
      </c>
    </row>
    <row r="1062" spans="1:9" hidden="1" x14ac:dyDescent="0.2">
      <c r="A1062" s="49" t="s">
        <v>12948</v>
      </c>
      <c r="B1062" s="1" t="s">
        <v>6270</v>
      </c>
      <c r="C1062" s="1" t="s">
        <v>12615</v>
      </c>
      <c r="D1062" s="1" t="s">
        <v>69</v>
      </c>
      <c r="E1062" s="39">
        <v>4513.4670843184504</v>
      </c>
      <c r="F1062" s="39">
        <v>11800.343205652332</v>
      </c>
      <c r="G1062" s="39">
        <v>5046.7744425179008</v>
      </c>
      <c r="H1062" s="83">
        <v>5047.7413004686741</v>
      </c>
      <c r="I1062" s="85">
        <v>1.1183733493939729</v>
      </c>
    </row>
    <row r="1063" spans="1:9" x14ac:dyDescent="0.2">
      <c r="A1063" s="49" t="s">
        <v>12946</v>
      </c>
      <c r="B1063" s="1" t="s">
        <v>6269</v>
      </c>
      <c r="C1063" s="1" t="s">
        <v>12614</v>
      </c>
      <c r="D1063" s="1" t="s">
        <v>69</v>
      </c>
      <c r="E1063" s="39">
        <v>10936.666666666668</v>
      </c>
      <c r="F1063" s="39">
        <v>24585.137471616847</v>
      </c>
      <c r="G1063" s="39">
        <v>10508.242501305904</v>
      </c>
      <c r="H1063" s="83">
        <v>10507.732065309101</v>
      </c>
      <c r="I1063" s="85">
        <v>0.96078013398132578</v>
      </c>
    </row>
    <row r="1064" spans="1:9" hidden="1" x14ac:dyDescent="0.2">
      <c r="A1064" s="49" t="s">
        <v>12947</v>
      </c>
      <c r="B1064" s="1" t="s">
        <v>6269</v>
      </c>
      <c r="C1064" s="1" t="s">
        <v>12614</v>
      </c>
      <c r="D1064" s="1" t="s">
        <v>69</v>
      </c>
      <c r="E1064" s="39">
        <v>10942.19965950607</v>
      </c>
      <c r="F1064" s="39">
        <v>24597.575392030092</v>
      </c>
      <c r="G1064" s="39">
        <v>10516.90478478568</v>
      </c>
      <c r="H1064" s="83">
        <v>10517.677379296118</v>
      </c>
      <c r="I1064" s="85">
        <v>0.96120320471020215</v>
      </c>
    </row>
    <row r="1065" spans="1:9" hidden="1" x14ac:dyDescent="0.2">
      <c r="A1065" s="49" t="s">
        <v>12948</v>
      </c>
      <c r="B1065" s="1" t="s">
        <v>6269</v>
      </c>
      <c r="C1065" s="1" t="s">
        <v>12614</v>
      </c>
      <c r="D1065" s="1" t="s">
        <v>69</v>
      </c>
      <c r="E1065" s="39">
        <v>10954.315733315223</v>
      </c>
      <c r="F1065" s="39">
        <v>24624.811784003359</v>
      </c>
      <c r="G1065" s="39">
        <v>10531.547142102951</v>
      </c>
      <c r="H1065" s="83">
        <v>10533.564769441813</v>
      </c>
      <c r="I1065" s="85">
        <v>0.9615903928536782</v>
      </c>
    </row>
    <row r="1066" spans="1:9" x14ac:dyDescent="0.2">
      <c r="A1066" s="49" t="s">
        <v>12946</v>
      </c>
      <c r="B1066" s="1" t="s">
        <v>6268</v>
      </c>
      <c r="C1066" s="1" t="s">
        <v>12613</v>
      </c>
      <c r="D1066" s="1" t="s">
        <v>69</v>
      </c>
      <c r="E1066" s="39">
        <v>5079.9166666666679</v>
      </c>
      <c r="F1066" s="39">
        <v>34741.710141222982</v>
      </c>
      <c r="G1066" s="39">
        <v>14849.390836049715</v>
      </c>
      <c r="H1066" s="83">
        <v>14848.669529550329</v>
      </c>
      <c r="I1066" s="85">
        <v>2.923014392536031</v>
      </c>
    </row>
    <row r="1067" spans="1:9" hidden="1" x14ac:dyDescent="0.2">
      <c r="A1067" s="49" t="s">
        <v>12947</v>
      </c>
      <c r="B1067" s="1" t="s">
        <v>6268</v>
      </c>
      <c r="C1067" s="1" t="s">
        <v>12613</v>
      </c>
      <c r="D1067" s="1" t="s">
        <v>69</v>
      </c>
      <c r="E1067" s="39">
        <v>5080.2511154111216</v>
      </c>
      <c r="F1067" s="39">
        <v>34743.997446724105</v>
      </c>
      <c r="G1067" s="39">
        <v>14855.094746794757</v>
      </c>
      <c r="H1067" s="83">
        <v>14856.186034097273</v>
      </c>
      <c r="I1067" s="85">
        <v>2.9243015151417429</v>
      </c>
    </row>
    <row r="1068" spans="1:9" hidden="1" x14ac:dyDescent="0.2">
      <c r="A1068" s="49" t="s">
        <v>12948</v>
      </c>
      <c r="B1068" s="1" t="s">
        <v>6268</v>
      </c>
      <c r="C1068" s="1" t="s">
        <v>12613</v>
      </c>
      <c r="D1068" s="1" t="s">
        <v>69</v>
      </c>
      <c r="E1068" s="39">
        <v>5080.306969243743</v>
      </c>
      <c r="F1068" s="39">
        <v>34744.379432845242</v>
      </c>
      <c r="G1068" s="39">
        <v>14859.4869731278</v>
      </c>
      <c r="H1068" s="83">
        <v>14862.333744523674</v>
      </c>
      <c r="I1068" s="85">
        <v>2.9254794709257674</v>
      </c>
    </row>
    <row r="1069" spans="1:9" x14ac:dyDescent="0.2">
      <c r="A1069" s="49" t="s">
        <v>12946</v>
      </c>
      <c r="B1069" s="1" t="s">
        <v>6267</v>
      </c>
      <c r="C1069" s="1" t="s">
        <v>12612</v>
      </c>
      <c r="D1069" s="1" t="s">
        <v>69</v>
      </c>
      <c r="E1069" s="39">
        <v>9131.5833333333321</v>
      </c>
      <c r="F1069" s="39">
        <v>17932.284421398046</v>
      </c>
      <c r="G1069" s="39">
        <v>7664.6629908003561</v>
      </c>
      <c r="H1069" s="83">
        <v>7664.2906811688081</v>
      </c>
      <c r="I1069" s="85">
        <v>0.83931673198355261</v>
      </c>
    </row>
    <row r="1070" spans="1:9" hidden="1" x14ac:dyDescent="0.2">
      <c r="A1070" s="49" t="s">
        <v>12947</v>
      </c>
      <c r="B1070" s="1" t="s">
        <v>6267</v>
      </c>
      <c r="C1070" s="1" t="s">
        <v>12612</v>
      </c>
      <c r="D1070" s="1" t="s">
        <v>69</v>
      </c>
      <c r="E1070" s="39">
        <v>9146.2007422306051</v>
      </c>
      <c r="F1070" s="39">
        <v>17960.989578464614</v>
      </c>
      <c r="G1070" s="39">
        <v>7679.3754761066475</v>
      </c>
      <c r="H1070" s="83">
        <v>7679.9396195935233</v>
      </c>
      <c r="I1070" s="85">
        <v>0.83968631741626465</v>
      </c>
    </row>
    <row r="1071" spans="1:9" hidden="1" x14ac:dyDescent="0.2">
      <c r="A1071" s="49" t="s">
        <v>12948</v>
      </c>
      <c r="B1071" s="1" t="s">
        <v>6267</v>
      </c>
      <c r="C1071" s="1" t="s">
        <v>12612</v>
      </c>
      <c r="D1071" s="1" t="s">
        <v>69</v>
      </c>
      <c r="E1071" s="39">
        <v>9157.5490733917904</v>
      </c>
      <c r="F1071" s="39">
        <v>17983.275034848473</v>
      </c>
      <c r="G1071" s="39">
        <v>7691.092645099583</v>
      </c>
      <c r="H1071" s="83">
        <v>7692.5660999089378</v>
      </c>
      <c r="I1071" s="85">
        <v>0.84002455659893616</v>
      </c>
    </row>
    <row r="1072" spans="1:9" x14ac:dyDescent="0.2">
      <c r="A1072" s="49" t="s">
        <v>12946</v>
      </c>
      <c r="B1072" s="1" t="s">
        <v>6266</v>
      </c>
      <c r="C1072" s="1" t="s">
        <v>12611</v>
      </c>
      <c r="D1072" s="1" t="s">
        <v>69</v>
      </c>
      <c r="E1072" s="39">
        <v>8964.9166666666679</v>
      </c>
      <c r="F1072" s="39">
        <v>27683.357958683093</v>
      </c>
      <c r="G1072" s="39">
        <v>11832.49184659399</v>
      </c>
      <c r="H1072" s="83">
        <v>11831.917085422496</v>
      </c>
      <c r="I1072" s="85">
        <v>1.3198022385881067</v>
      </c>
    </row>
    <row r="1073" spans="1:9" hidden="1" x14ac:dyDescent="0.2">
      <c r="A1073" s="49" t="s">
        <v>12947</v>
      </c>
      <c r="B1073" s="1" t="s">
        <v>6266</v>
      </c>
      <c r="C1073" s="1" t="s">
        <v>12611</v>
      </c>
      <c r="D1073" s="1" t="s">
        <v>69</v>
      </c>
      <c r="E1073" s="39">
        <v>8962.253672938019</v>
      </c>
      <c r="F1073" s="39">
        <v>27675.134724561351</v>
      </c>
      <c r="G1073" s="39">
        <v>11832.741730253359</v>
      </c>
      <c r="H1073" s="83">
        <v>11833.61098898407</v>
      </c>
      <c r="I1073" s="85">
        <v>1.3203834014112166</v>
      </c>
    </row>
    <row r="1074" spans="1:9" hidden="1" x14ac:dyDescent="0.2">
      <c r="A1074" s="49" t="s">
        <v>12948</v>
      </c>
      <c r="B1074" s="1" t="s">
        <v>6266</v>
      </c>
      <c r="C1074" s="1" t="s">
        <v>12611</v>
      </c>
      <c r="D1074" s="1" t="s">
        <v>69</v>
      </c>
      <c r="E1074" s="39">
        <v>8958.9205904796891</v>
      </c>
      <c r="F1074" s="39">
        <v>27664.842279217955</v>
      </c>
      <c r="G1074" s="39">
        <v>11831.708327277218</v>
      </c>
      <c r="H1074" s="83">
        <v>11833.975038698098</v>
      </c>
      <c r="I1074" s="85">
        <v>1.3209152731271692</v>
      </c>
    </row>
    <row r="1075" spans="1:9" x14ac:dyDescent="0.2">
      <c r="A1075" s="49" t="s">
        <v>12946</v>
      </c>
      <c r="B1075" s="1" t="s">
        <v>6265</v>
      </c>
      <c r="C1075" s="1" t="s">
        <v>12610</v>
      </c>
      <c r="D1075" s="1" t="s">
        <v>69</v>
      </c>
      <c r="E1075" s="39">
        <v>14026</v>
      </c>
      <c r="F1075" s="39">
        <v>59943.592231383693</v>
      </c>
      <c r="G1075" s="39">
        <v>25621.243903719806</v>
      </c>
      <c r="H1075" s="83">
        <v>25619.999356387587</v>
      </c>
      <c r="I1075" s="85">
        <v>1.82660768261711</v>
      </c>
    </row>
    <row r="1076" spans="1:9" hidden="1" x14ac:dyDescent="0.2">
      <c r="A1076" s="49" t="s">
        <v>12947</v>
      </c>
      <c r="B1076" s="1" t="s">
        <v>6265</v>
      </c>
      <c r="C1076" s="1" t="s">
        <v>12610</v>
      </c>
      <c r="D1076" s="1" t="s">
        <v>69</v>
      </c>
      <c r="E1076" s="39">
        <v>14014.353321870271</v>
      </c>
      <c r="F1076" s="39">
        <v>59893.8172617089</v>
      </c>
      <c r="G1076" s="39">
        <v>25608.116381374723</v>
      </c>
      <c r="H1076" s="83">
        <v>25609.997608840764</v>
      </c>
      <c r="I1076" s="85">
        <v>1.8274120125739066</v>
      </c>
    </row>
    <row r="1077" spans="1:9" hidden="1" x14ac:dyDescent="0.2">
      <c r="A1077" s="49" t="s">
        <v>12948</v>
      </c>
      <c r="B1077" s="1" t="s">
        <v>6265</v>
      </c>
      <c r="C1077" s="1" t="s">
        <v>12610</v>
      </c>
      <c r="D1077" s="1" t="s">
        <v>69</v>
      </c>
      <c r="E1077" s="39">
        <v>14005.94399518717</v>
      </c>
      <c r="F1077" s="39">
        <v>59857.877916946869</v>
      </c>
      <c r="G1077" s="39">
        <v>25600.035794713513</v>
      </c>
      <c r="H1077" s="83">
        <v>25604.940233861751</v>
      </c>
      <c r="I1077" s="85">
        <v>1.8281481235866941</v>
      </c>
    </row>
    <row r="1078" spans="1:9" x14ac:dyDescent="0.2">
      <c r="A1078" s="49" t="s">
        <v>12946</v>
      </c>
      <c r="B1078" s="1" t="s">
        <v>6264</v>
      </c>
      <c r="C1078" s="1" t="s">
        <v>12609</v>
      </c>
      <c r="D1078" s="1" t="s">
        <v>69</v>
      </c>
      <c r="E1078" s="39">
        <v>5062.9166666666661</v>
      </c>
      <c r="F1078" s="39">
        <v>40606.8074805941</v>
      </c>
      <c r="G1078" s="39">
        <v>17356.265780598176</v>
      </c>
      <c r="H1078" s="83">
        <v>17355.422703097498</v>
      </c>
      <c r="I1078" s="85">
        <v>3.4279495092942143</v>
      </c>
    </row>
    <row r="1079" spans="1:9" hidden="1" x14ac:dyDescent="0.2">
      <c r="A1079" s="49" t="s">
        <v>12947</v>
      </c>
      <c r="B1079" s="1" t="s">
        <v>6264</v>
      </c>
      <c r="C1079" s="1" t="s">
        <v>12609</v>
      </c>
      <c r="D1079" s="1" t="s">
        <v>69</v>
      </c>
      <c r="E1079" s="39">
        <v>5061.1347396014553</v>
      </c>
      <c r="F1079" s="39">
        <v>40592.515645660715</v>
      </c>
      <c r="G1079" s="39">
        <v>17355.678973085287</v>
      </c>
      <c r="H1079" s="83">
        <v>17356.953958698821</v>
      </c>
      <c r="I1079" s="85">
        <v>3.4294589754521363</v>
      </c>
    </row>
    <row r="1080" spans="1:9" hidden="1" x14ac:dyDescent="0.2">
      <c r="A1080" s="49" t="s">
        <v>12948</v>
      </c>
      <c r="B1080" s="1" t="s">
        <v>6264</v>
      </c>
      <c r="C1080" s="1" t="s">
        <v>12609</v>
      </c>
      <c r="D1080" s="1" t="s">
        <v>69</v>
      </c>
      <c r="E1080" s="39">
        <v>5059.8739682510941</v>
      </c>
      <c r="F1080" s="39">
        <v>40582.40370764715</v>
      </c>
      <c r="G1080" s="39">
        <v>17356.295005859982</v>
      </c>
      <c r="H1080" s="83">
        <v>17359.620114206613</v>
      </c>
      <c r="I1080" s="85">
        <v>3.4308404168032727</v>
      </c>
    </row>
    <row r="1081" spans="1:9" x14ac:dyDescent="0.2">
      <c r="A1081" s="49" t="s">
        <v>12946</v>
      </c>
      <c r="B1081" s="1" t="s">
        <v>6263</v>
      </c>
      <c r="C1081" s="1" t="s">
        <v>12608</v>
      </c>
      <c r="D1081" s="1" t="s">
        <v>69</v>
      </c>
      <c r="E1081" s="39">
        <v>14881.916666666668</v>
      </c>
      <c r="F1081" s="39">
        <v>60479.697930515198</v>
      </c>
      <c r="G1081" s="39">
        <v>25850.387576367957</v>
      </c>
      <c r="H1081" s="83">
        <v>25849.131898422893</v>
      </c>
      <c r="I1081" s="85">
        <v>1.7369491092717375</v>
      </c>
    </row>
    <row r="1082" spans="1:9" hidden="1" x14ac:dyDescent="0.2">
      <c r="A1082" s="49" t="s">
        <v>12947</v>
      </c>
      <c r="B1082" s="1" t="s">
        <v>6263</v>
      </c>
      <c r="C1082" s="1" t="s">
        <v>12608</v>
      </c>
      <c r="D1082" s="1" t="s">
        <v>69</v>
      </c>
      <c r="E1082" s="39">
        <v>14880.457726854802</v>
      </c>
      <c r="F1082" s="39">
        <v>60473.768839451404</v>
      </c>
      <c r="G1082" s="39">
        <v>25856.079663352521</v>
      </c>
      <c r="H1082" s="83">
        <v>25857.979106736115</v>
      </c>
      <c r="I1082" s="85">
        <v>1.7377139588972557</v>
      </c>
    </row>
    <row r="1083" spans="1:9" hidden="1" x14ac:dyDescent="0.2">
      <c r="A1083" s="49" t="s">
        <v>12948</v>
      </c>
      <c r="B1083" s="1" t="s">
        <v>6263</v>
      </c>
      <c r="C1083" s="1" t="s">
        <v>12608</v>
      </c>
      <c r="D1083" s="1" t="s">
        <v>69</v>
      </c>
      <c r="E1083" s="39">
        <v>14877.600107680628</v>
      </c>
      <c r="F1083" s="39">
        <v>60462.155554124947</v>
      </c>
      <c r="G1083" s="39">
        <v>25858.473442021488</v>
      </c>
      <c r="H1083" s="83">
        <v>25863.427392495611</v>
      </c>
      <c r="I1083" s="85">
        <v>1.7384139380882742</v>
      </c>
    </row>
    <row r="1084" spans="1:9" x14ac:dyDescent="0.2">
      <c r="A1084" s="49" t="s">
        <v>12946</v>
      </c>
      <c r="B1084" s="1" t="s">
        <v>6262</v>
      </c>
      <c r="C1084" s="1" t="s">
        <v>12607</v>
      </c>
      <c r="D1084" s="1" t="s">
        <v>69</v>
      </c>
      <c r="E1084" s="39">
        <v>9417.75</v>
      </c>
      <c r="F1084" s="39">
        <v>39762.721837674952</v>
      </c>
      <c r="G1084" s="39">
        <v>16995.484530629357</v>
      </c>
      <c r="H1084" s="83">
        <v>16994.658978013256</v>
      </c>
      <c r="I1084" s="85">
        <v>1.8045349449723402</v>
      </c>
    </row>
    <row r="1085" spans="1:9" hidden="1" x14ac:dyDescent="0.2">
      <c r="A1085" s="49" t="s">
        <v>12947</v>
      </c>
      <c r="B1085" s="1" t="s">
        <v>6262</v>
      </c>
      <c r="C1085" s="1" t="s">
        <v>12607</v>
      </c>
      <c r="D1085" s="1" t="s">
        <v>69</v>
      </c>
      <c r="E1085" s="39">
        <v>9410.6691223466314</v>
      </c>
      <c r="F1085" s="39">
        <v>39732.825634388864</v>
      </c>
      <c r="G1085" s="39">
        <v>16988.111119389152</v>
      </c>
      <c r="H1085" s="83">
        <v>16989.359102675313</v>
      </c>
      <c r="I1085" s="85">
        <v>1.805329555401356</v>
      </c>
    </row>
    <row r="1086" spans="1:9" hidden="1" x14ac:dyDescent="0.2">
      <c r="A1086" s="49" t="s">
        <v>12948</v>
      </c>
      <c r="B1086" s="1" t="s">
        <v>6262</v>
      </c>
      <c r="C1086" s="1" t="s">
        <v>12607</v>
      </c>
      <c r="D1086" s="1" t="s">
        <v>69</v>
      </c>
      <c r="E1086" s="39">
        <v>9406.5432028527666</v>
      </c>
      <c r="F1086" s="39">
        <v>39715.4055723614</v>
      </c>
      <c r="G1086" s="39">
        <v>16985.496974428581</v>
      </c>
      <c r="H1086" s="83">
        <v>16988.751045515892</v>
      </c>
      <c r="I1086" s="85">
        <v>1.8060567712444708</v>
      </c>
    </row>
    <row r="1087" spans="1:9" x14ac:dyDescent="0.2">
      <c r="A1087" s="49" t="s">
        <v>12946</v>
      </c>
      <c r="B1087" s="1" t="s">
        <v>6261</v>
      </c>
      <c r="C1087" s="1" t="s">
        <v>12606</v>
      </c>
      <c r="D1087" s="1" t="s">
        <v>69</v>
      </c>
      <c r="E1087" s="39">
        <v>8315.5</v>
      </c>
      <c r="F1087" s="39">
        <v>20113.88498306679</v>
      </c>
      <c r="G1087" s="39">
        <v>8597.1282971044857</v>
      </c>
      <c r="H1087" s="83">
        <v>8596.7106931377493</v>
      </c>
      <c r="I1087" s="85">
        <v>1.0338176529538512</v>
      </c>
    </row>
    <row r="1088" spans="1:9" hidden="1" x14ac:dyDescent="0.2">
      <c r="A1088" s="49" t="s">
        <v>12947</v>
      </c>
      <c r="B1088" s="1" t="s">
        <v>6261</v>
      </c>
      <c r="C1088" s="1" t="s">
        <v>12606</v>
      </c>
      <c r="D1088" s="1" t="s">
        <v>69</v>
      </c>
      <c r="E1088" s="39">
        <v>8313.3885829722894</v>
      </c>
      <c r="F1088" s="39">
        <v>20108.777797780676</v>
      </c>
      <c r="G1088" s="39">
        <v>8597.6807903674271</v>
      </c>
      <c r="H1088" s="83">
        <v>8598.3123945434709</v>
      </c>
      <c r="I1088" s="85">
        <v>1.0342728850850025</v>
      </c>
    </row>
    <row r="1089" spans="1:9" hidden="1" x14ac:dyDescent="0.2">
      <c r="A1089" s="49" t="s">
        <v>12948</v>
      </c>
      <c r="B1089" s="1" t="s">
        <v>6261</v>
      </c>
      <c r="C1089" s="1" t="s">
        <v>12606</v>
      </c>
      <c r="D1089" s="1" t="s">
        <v>69</v>
      </c>
      <c r="E1089" s="39">
        <v>8309.7969077973175</v>
      </c>
      <c r="F1089" s="39">
        <v>20100.090101145968</v>
      </c>
      <c r="G1089" s="39">
        <v>8596.4127692642651</v>
      </c>
      <c r="H1089" s="83">
        <v>8598.0596647474613</v>
      </c>
      <c r="I1089" s="85">
        <v>1.0346895068734663</v>
      </c>
    </row>
    <row r="1090" spans="1:9" x14ac:dyDescent="0.2">
      <c r="A1090" s="49" t="s">
        <v>12946</v>
      </c>
      <c r="B1090" s="1" t="s">
        <v>6260</v>
      </c>
      <c r="C1090" s="1" t="s">
        <v>12605</v>
      </c>
      <c r="D1090" s="1" t="s">
        <v>69</v>
      </c>
      <c r="E1090" s="39">
        <v>5254.6666666666679</v>
      </c>
      <c r="F1090" s="39">
        <v>13862.448821409936</v>
      </c>
      <c r="G1090" s="39">
        <v>5925.1234224535665</v>
      </c>
      <c r="H1090" s="83">
        <v>5924.8356106448891</v>
      </c>
      <c r="I1090" s="85">
        <v>1.1275378604373676</v>
      </c>
    </row>
    <row r="1091" spans="1:9" hidden="1" x14ac:dyDescent="0.2">
      <c r="A1091" s="49" t="s">
        <v>12947</v>
      </c>
      <c r="B1091" s="1" t="s">
        <v>6260</v>
      </c>
      <c r="C1091" s="1" t="s">
        <v>12605</v>
      </c>
      <c r="D1091" s="1" t="s">
        <v>69</v>
      </c>
      <c r="E1091" s="39">
        <v>5259.0826304999282</v>
      </c>
      <c r="F1091" s="39">
        <v>13874.098670300276</v>
      </c>
      <c r="G1091" s="39">
        <v>5931.9901398715519</v>
      </c>
      <c r="H1091" s="83">
        <v>5932.4259166625206</v>
      </c>
      <c r="I1091" s="85">
        <v>1.1280343614031758</v>
      </c>
    </row>
    <row r="1092" spans="1:9" hidden="1" x14ac:dyDescent="0.2">
      <c r="A1092" s="49" t="s">
        <v>12948</v>
      </c>
      <c r="B1092" s="1" t="s">
        <v>6260</v>
      </c>
      <c r="C1092" s="1" t="s">
        <v>12605</v>
      </c>
      <c r="D1092" s="1" t="s">
        <v>69</v>
      </c>
      <c r="E1092" s="39">
        <v>5265.4690402331398</v>
      </c>
      <c r="F1092" s="39">
        <v>13890.946794776144</v>
      </c>
      <c r="G1092" s="39">
        <v>5940.8844339944571</v>
      </c>
      <c r="H1092" s="83">
        <v>5942.022584988732</v>
      </c>
      <c r="I1092" s="85">
        <v>1.1284887518255422</v>
      </c>
    </row>
    <row r="1093" spans="1:9" x14ac:dyDescent="0.2">
      <c r="A1093" s="49" t="s">
        <v>12946</v>
      </c>
      <c r="B1093" s="1" t="s">
        <v>6259</v>
      </c>
      <c r="C1093" s="1" t="s">
        <v>12604</v>
      </c>
      <c r="D1093" s="1" t="s">
        <v>69</v>
      </c>
      <c r="E1093" s="39">
        <v>7944.4999999999991</v>
      </c>
      <c r="F1093" s="39">
        <v>19233.023340002521</v>
      </c>
      <c r="G1093" s="39">
        <v>8220.6281548496627</v>
      </c>
      <c r="H1093" s="83">
        <v>8220.2288393098806</v>
      </c>
      <c r="I1093" s="85">
        <v>1.0347068839209368</v>
      </c>
    </row>
    <row r="1094" spans="1:9" hidden="1" x14ac:dyDescent="0.2">
      <c r="A1094" s="49" t="s">
        <v>12947</v>
      </c>
      <c r="B1094" s="1" t="s">
        <v>6259</v>
      </c>
      <c r="C1094" s="1" t="s">
        <v>12604</v>
      </c>
      <c r="D1094" s="1" t="s">
        <v>69</v>
      </c>
      <c r="E1094" s="39">
        <v>7946.6107355415743</v>
      </c>
      <c r="F1094" s="39">
        <v>19238.133268372549</v>
      </c>
      <c r="G1094" s="39">
        <v>8225.4292382836957</v>
      </c>
      <c r="H1094" s="83">
        <v>8226.0334960577784</v>
      </c>
      <c r="I1094" s="85">
        <v>1.0351625076167974</v>
      </c>
    </row>
    <row r="1095" spans="1:9" hidden="1" x14ac:dyDescent="0.2">
      <c r="A1095" s="49" t="s">
        <v>12948</v>
      </c>
      <c r="B1095" s="1" t="s">
        <v>6259</v>
      </c>
      <c r="C1095" s="1" t="s">
        <v>12604</v>
      </c>
      <c r="D1095" s="1" t="s">
        <v>69</v>
      </c>
      <c r="E1095" s="39">
        <v>7947.8803479843664</v>
      </c>
      <c r="F1095" s="39">
        <v>19241.206902426922</v>
      </c>
      <c r="G1095" s="39">
        <v>8229.085336420867</v>
      </c>
      <c r="H1095" s="83">
        <v>8230.6618595398886</v>
      </c>
      <c r="I1095" s="85">
        <v>1.0355794877595557</v>
      </c>
    </row>
    <row r="1096" spans="1:9" x14ac:dyDescent="0.2">
      <c r="A1096" s="49" t="s">
        <v>12946</v>
      </c>
      <c r="B1096" s="1" t="s">
        <v>6258</v>
      </c>
      <c r="C1096" s="1" t="s">
        <v>12603</v>
      </c>
      <c r="D1096" s="1" t="s">
        <v>69</v>
      </c>
      <c r="E1096" s="39">
        <v>6389.0833333333339</v>
      </c>
      <c r="F1096" s="39">
        <v>21537.307408190725</v>
      </c>
      <c r="G1096" s="39">
        <v>9205.5311601052581</v>
      </c>
      <c r="H1096" s="83">
        <v>9205.0840030784548</v>
      </c>
      <c r="I1096" s="85">
        <v>1.44075190803247</v>
      </c>
    </row>
    <row r="1097" spans="1:9" hidden="1" x14ac:dyDescent="0.2">
      <c r="A1097" s="49" t="s">
        <v>12947</v>
      </c>
      <c r="B1097" s="1" t="s">
        <v>6258</v>
      </c>
      <c r="C1097" s="1" t="s">
        <v>12603</v>
      </c>
      <c r="D1097" s="1" t="s">
        <v>69</v>
      </c>
      <c r="E1097" s="39">
        <v>6386.0894305276397</v>
      </c>
      <c r="F1097" s="39">
        <v>21527.215098901212</v>
      </c>
      <c r="G1097" s="39">
        <v>9204.1458504930888</v>
      </c>
      <c r="H1097" s="83">
        <v>9204.8220069005947</v>
      </c>
      <c r="I1097" s="85">
        <v>1.4413863299343213</v>
      </c>
    </row>
    <row r="1098" spans="1:9" hidden="1" x14ac:dyDescent="0.2">
      <c r="A1098" s="49" t="s">
        <v>12948</v>
      </c>
      <c r="B1098" s="1" t="s">
        <v>6258</v>
      </c>
      <c r="C1098" s="1" t="s">
        <v>12603</v>
      </c>
      <c r="D1098" s="1" t="s">
        <v>69</v>
      </c>
      <c r="E1098" s="39">
        <v>6383.2051880716426</v>
      </c>
      <c r="F1098" s="39">
        <v>21517.492449629997</v>
      </c>
      <c r="G1098" s="39">
        <v>9202.607845325072</v>
      </c>
      <c r="H1098" s="83">
        <v>9204.3708752889524</v>
      </c>
      <c r="I1098" s="85">
        <v>1.4419669435802016</v>
      </c>
    </row>
    <row r="1099" spans="1:9" x14ac:dyDescent="0.2">
      <c r="A1099" s="49" t="s">
        <v>12946</v>
      </c>
      <c r="B1099" s="1" t="s">
        <v>6257</v>
      </c>
      <c r="C1099" s="1" t="s">
        <v>12602</v>
      </c>
      <c r="D1099" s="1" t="s">
        <v>69</v>
      </c>
      <c r="E1099" s="39">
        <v>11490.916666666668</v>
      </c>
      <c r="F1099" s="39">
        <v>27082.143013478653</v>
      </c>
      <c r="G1099" s="39">
        <v>11575.519013030977</v>
      </c>
      <c r="H1099" s="83">
        <v>11574.956734268833</v>
      </c>
      <c r="I1099" s="85">
        <v>1.0073136086563008</v>
      </c>
    </row>
    <row r="1100" spans="1:9" hidden="1" x14ac:dyDescent="0.2">
      <c r="A1100" s="49" t="s">
        <v>12947</v>
      </c>
      <c r="B1100" s="1" t="s">
        <v>6257</v>
      </c>
      <c r="C1100" s="1" t="s">
        <v>12602</v>
      </c>
      <c r="D1100" s="1" t="s">
        <v>69</v>
      </c>
      <c r="E1100" s="39">
        <v>11484.280004376047</v>
      </c>
      <c r="F1100" s="39">
        <v>27066.501525292762</v>
      </c>
      <c r="G1100" s="39">
        <v>11572.515374462162</v>
      </c>
      <c r="H1100" s="83">
        <v>11573.365516403468</v>
      </c>
      <c r="I1100" s="85">
        <v>1.007757169974389</v>
      </c>
    </row>
    <row r="1101" spans="1:9" hidden="1" x14ac:dyDescent="0.2">
      <c r="A1101" s="49" t="s">
        <v>12948</v>
      </c>
      <c r="B1101" s="1" t="s">
        <v>6257</v>
      </c>
      <c r="C1101" s="1" t="s">
        <v>12602</v>
      </c>
      <c r="D1101" s="1" t="s">
        <v>69</v>
      </c>
      <c r="E1101" s="39">
        <v>11478.158213690838</v>
      </c>
      <c r="F1101" s="39">
        <v>27052.073502216383</v>
      </c>
      <c r="G1101" s="39">
        <v>11569.639186655682</v>
      </c>
      <c r="H1101" s="83">
        <v>11571.85569103142</v>
      </c>
      <c r="I1101" s="85">
        <v>1.0081631108054272</v>
      </c>
    </row>
    <row r="1102" spans="1:9" x14ac:dyDescent="0.2">
      <c r="A1102" s="49" t="s">
        <v>12946</v>
      </c>
      <c r="B1102" s="1" t="s">
        <v>6256</v>
      </c>
      <c r="C1102" s="1" t="s">
        <v>12601</v>
      </c>
      <c r="D1102" s="1" t="s">
        <v>69</v>
      </c>
      <c r="E1102" s="39">
        <v>7434.583333333333</v>
      </c>
      <c r="F1102" s="39">
        <v>20464.189778275635</v>
      </c>
      <c r="G1102" s="39">
        <v>8746.8564709523889</v>
      </c>
      <c r="H1102" s="83">
        <v>8746.431593966432</v>
      </c>
      <c r="I1102" s="85">
        <v>1.1764521563369073</v>
      </c>
    </row>
    <row r="1103" spans="1:9" hidden="1" x14ac:dyDescent="0.2">
      <c r="A1103" s="49" t="s">
        <v>12947</v>
      </c>
      <c r="B1103" s="1" t="s">
        <v>6256</v>
      </c>
      <c r="C1103" s="1" t="s">
        <v>12601</v>
      </c>
      <c r="D1103" s="1" t="s">
        <v>69</v>
      </c>
      <c r="E1103" s="39">
        <v>7438.0605939068582</v>
      </c>
      <c r="F1103" s="39">
        <v>20473.761171465361</v>
      </c>
      <c r="G1103" s="39">
        <v>8753.7325689632726</v>
      </c>
      <c r="H1103" s="83">
        <v>8754.3756370395768</v>
      </c>
      <c r="I1103" s="85">
        <v>1.1769701962647392</v>
      </c>
    </row>
    <row r="1104" spans="1:9" hidden="1" x14ac:dyDescent="0.2">
      <c r="A1104" s="49" t="s">
        <v>12948</v>
      </c>
      <c r="B1104" s="1" t="s">
        <v>6256</v>
      </c>
      <c r="C1104" s="1" t="s">
        <v>12601</v>
      </c>
      <c r="D1104" s="1" t="s">
        <v>69</v>
      </c>
      <c r="E1104" s="39">
        <v>7439.9996115415406</v>
      </c>
      <c r="F1104" s="39">
        <v>20479.098447689255</v>
      </c>
      <c r="G1104" s="39">
        <v>8758.5071764777276</v>
      </c>
      <c r="H1104" s="83">
        <v>8760.1851259079904</v>
      </c>
      <c r="I1104" s="85">
        <v>1.1774442988301328</v>
      </c>
    </row>
    <row r="1105" spans="1:9" x14ac:dyDescent="0.2">
      <c r="A1105" s="49" t="s">
        <v>12946</v>
      </c>
      <c r="B1105" s="1" t="s">
        <v>6255</v>
      </c>
      <c r="C1105" s="1" t="s">
        <v>12600</v>
      </c>
      <c r="D1105" s="1" t="s">
        <v>69</v>
      </c>
      <c r="E1105" s="39">
        <v>6384.1666666666661</v>
      </c>
      <c r="F1105" s="39">
        <v>20816.743604860621</v>
      </c>
      <c r="G1105" s="39">
        <v>8897.5459315582302</v>
      </c>
      <c r="H1105" s="83">
        <v>8897.1137348587235</v>
      </c>
      <c r="I1105" s="85">
        <v>1.3936217832959756</v>
      </c>
    </row>
    <row r="1106" spans="1:9" hidden="1" x14ac:dyDescent="0.2">
      <c r="A1106" s="49" t="s">
        <v>12947</v>
      </c>
      <c r="B1106" s="1" t="s">
        <v>6255</v>
      </c>
      <c r="C1106" s="1" t="s">
        <v>12600</v>
      </c>
      <c r="D1106" s="1" t="s">
        <v>69</v>
      </c>
      <c r="E1106" s="39">
        <v>6381.6242292221787</v>
      </c>
      <c r="F1106" s="39">
        <v>20808.453522352338</v>
      </c>
      <c r="G1106" s="39">
        <v>8896.8331603985935</v>
      </c>
      <c r="H1106" s="83">
        <v>8897.4867409530125</v>
      </c>
      <c r="I1106" s="85">
        <v>1.3942354518792277</v>
      </c>
    </row>
    <row r="1107" spans="1:9" hidden="1" x14ac:dyDescent="0.2">
      <c r="A1107" s="49" t="s">
        <v>12948</v>
      </c>
      <c r="B1107" s="1" t="s">
        <v>6255</v>
      </c>
      <c r="C1107" s="1" t="s">
        <v>12600</v>
      </c>
      <c r="D1107" s="1" t="s">
        <v>69</v>
      </c>
      <c r="E1107" s="39">
        <v>6376.9388429485134</v>
      </c>
      <c r="F1107" s="39">
        <v>20793.175963065256</v>
      </c>
      <c r="G1107" s="39">
        <v>8892.8319456768022</v>
      </c>
      <c r="H1107" s="83">
        <v>8894.5356289639221</v>
      </c>
      <c r="I1107" s="85">
        <v>1.3947970723914525</v>
      </c>
    </row>
    <row r="1108" spans="1:9" x14ac:dyDescent="0.2">
      <c r="A1108" s="49" t="s">
        <v>12946</v>
      </c>
      <c r="B1108" s="1" t="s">
        <v>6254</v>
      </c>
      <c r="C1108" s="1" t="s">
        <v>12599</v>
      </c>
      <c r="D1108" s="1" t="s">
        <v>69</v>
      </c>
      <c r="E1108" s="39">
        <v>7185.8333333333339</v>
      </c>
      <c r="F1108" s="39">
        <v>17634.574062620381</v>
      </c>
      <c r="G1108" s="39">
        <v>7537.414865838753</v>
      </c>
      <c r="H1108" s="83">
        <v>7537.0487372620773</v>
      </c>
      <c r="I1108" s="85">
        <v>1.0488760854359842</v>
      </c>
    </row>
    <row r="1109" spans="1:9" hidden="1" x14ac:dyDescent="0.2">
      <c r="A1109" s="49" t="s">
        <v>12947</v>
      </c>
      <c r="B1109" s="1" t="s">
        <v>6254</v>
      </c>
      <c r="C1109" s="1" t="s">
        <v>12599</v>
      </c>
      <c r="D1109" s="1" t="s">
        <v>69</v>
      </c>
      <c r="E1109" s="39">
        <v>7183.4694886721627</v>
      </c>
      <c r="F1109" s="39">
        <v>17628.773010492358</v>
      </c>
      <c r="G1109" s="39">
        <v>7537.3334269368515</v>
      </c>
      <c r="H1109" s="83">
        <v>7537.8871357084108</v>
      </c>
      <c r="I1109" s="85">
        <v>1.049337948409907</v>
      </c>
    </row>
    <row r="1110" spans="1:9" hidden="1" x14ac:dyDescent="0.2">
      <c r="A1110" s="49" t="s">
        <v>12948</v>
      </c>
      <c r="B1110" s="1" t="s">
        <v>6254</v>
      </c>
      <c r="C1110" s="1" t="s">
        <v>12599</v>
      </c>
      <c r="D1110" s="1" t="s">
        <v>69</v>
      </c>
      <c r="E1110" s="39">
        <v>7182.9228546459271</v>
      </c>
      <c r="F1110" s="39">
        <v>17627.431529584905</v>
      </c>
      <c r="G1110" s="39">
        <v>7538.9053843900847</v>
      </c>
      <c r="H1110" s="83">
        <v>7540.349683257421</v>
      </c>
      <c r="I1110" s="85">
        <v>1.0497606386486957</v>
      </c>
    </row>
    <row r="1111" spans="1:9" x14ac:dyDescent="0.2">
      <c r="A1111" s="49" t="s">
        <v>12946</v>
      </c>
      <c r="B1111" s="1" t="s">
        <v>6253</v>
      </c>
      <c r="C1111" s="1" t="s">
        <v>12598</v>
      </c>
      <c r="D1111" s="1" t="s">
        <v>69</v>
      </c>
      <c r="E1111" s="39">
        <v>6393.833333333333</v>
      </c>
      <c r="F1111" s="39">
        <v>15455.311821856834</v>
      </c>
      <c r="G1111" s="39">
        <v>6605.9490106520343</v>
      </c>
      <c r="H1111" s="83">
        <v>6605.6281278623892</v>
      </c>
      <c r="I1111" s="85">
        <v>1.0331248538220248</v>
      </c>
    </row>
    <row r="1112" spans="1:9" hidden="1" x14ac:dyDescent="0.2">
      <c r="A1112" s="49" t="s">
        <v>12947</v>
      </c>
      <c r="B1112" s="1" t="s">
        <v>6253</v>
      </c>
      <c r="C1112" s="1" t="s">
        <v>12598</v>
      </c>
      <c r="D1112" s="1" t="s">
        <v>69</v>
      </c>
      <c r="E1112" s="39">
        <v>6397.9366041348176</v>
      </c>
      <c r="F1112" s="39">
        <v>15465.230336528752</v>
      </c>
      <c r="G1112" s="39">
        <v>6612.2921601757243</v>
      </c>
      <c r="H1112" s="83">
        <v>6612.7779134205148</v>
      </c>
      <c r="I1112" s="85">
        <v>1.0335797808854266</v>
      </c>
    </row>
    <row r="1113" spans="1:9" hidden="1" x14ac:dyDescent="0.2">
      <c r="A1113" s="49" t="s">
        <v>12948</v>
      </c>
      <c r="B1113" s="1" t="s">
        <v>6253</v>
      </c>
      <c r="C1113" s="1" t="s">
        <v>12598</v>
      </c>
      <c r="D1113" s="1" t="s">
        <v>69</v>
      </c>
      <c r="E1113" s="39">
        <v>6402.381202931705</v>
      </c>
      <c r="F1113" s="39">
        <v>15475.973916592189</v>
      </c>
      <c r="G1113" s="39">
        <v>6618.7693251090896</v>
      </c>
      <c r="H1113" s="83">
        <v>6620.0373448748251</v>
      </c>
      <c r="I1113" s="85">
        <v>1.0339961234803472</v>
      </c>
    </row>
    <row r="1114" spans="1:9" x14ac:dyDescent="0.2">
      <c r="A1114" s="49" t="s">
        <v>12946</v>
      </c>
      <c r="B1114" s="1" t="s">
        <v>6252</v>
      </c>
      <c r="C1114" s="1" t="s">
        <v>12597</v>
      </c>
      <c r="D1114" s="1" t="s">
        <v>69</v>
      </c>
      <c r="E1114" s="39">
        <v>5328.0833333333339</v>
      </c>
      <c r="F1114" s="39">
        <v>21893.244623944476</v>
      </c>
      <c r="G1114" s="39">
        <v>9357.6667575855699</v>
      </c>
      <c r="H1114" s="83">
        <v>9357.2122105993767</v>
      </c>
      <c r="I1114" s="85">
        <v>1.7562060548225988</v>
      </c>
    </row>
    <row r="1115" spans="1:9" hidden="1" x14ac:dyDescent="0.2">
      <c r="A1115" s="49" t="s">
        <v>12947</v>
      </c>
      <c r="B1115" s="1" t="s">
        <v>6252</v>
      </c>
      <c r="C1115" s="1" t="s">
        <v>12597</v>
      </c>
      <c r="D1115" s="1" t="s">
        <v>69</v>
      </c>
      <c r="E1115" s="39">
        <v>5315.8496721294723</v>
      </c>
      <c r="F1115" s="39">
        <v>21842.976165171131</v>
      </c>
      <c r="G1115" s="39">
        <v>9339.1522084684821</v>
      </c>
      <c r="H1115" s="83">
        <v>9339.8382827342539</v>
      </c>
      <c r="I1115" s="85">
        <v>1.7569793840676489</v>
      </c>
    </row>
    <row r="1116" spans="1:9" hidden="1" x14ac:dyDescent="0.2">
      <c r="A1116" s="49" t="s">
        <v>12948</v>
      </c>
      <c r="B1116" s="1" t="s">
        <v>6252</v>
      </c>
      <c r="C1116" s="1" t="s">
        <v>12597</v>
      </c>
      <c r="D1116" s="1" t="s">
        <v>69</v>
      </c>
      <c r="E1116" s="39">
        <v>5305.1366242100275</v>
      </c>
      <c r="F1116" s="39">
        <v>21798.955949252002</v>
      </c>
      <c r="G1116" s="39">
        <v>9322.9842421500034</v>
      </c>
      <c r="H1116" s="83">
        <v>9324.7703337501189</v>
      </c>
      <c r="I1116" s="85">
        <v>1.757687123682445</v>
      </c>
    </row>
    <row r="1117" spans="1:9" x14ac:dyDescent="0.2">
      <c r="A1117" s="49" t="s">
        <v>12946</v>
      </c>
      <c r="B1117" s="1" t="s">
        <v>6251</v>
      </c>
      <c r="C1117" s="1" t="s">
        <v>12596</v>
      </c>
      <c r="D1117" s="1" t="s">
        <v>69</v>
      </c>
      <c r="E1117" s="39">
        <v>9720.5</v>
      </c>
      <c r="F1117" s="39">
        <v>23701.925743813561</v>
      </c>
      <c r="G1117" s="39">
        <v>10130.737879805654</v>
      </c>
      <c r="H1117" s="83">
        <v>10130.245781028205</v>
      </c>
      <c r="I1117" s="85">
        <v>1.0421527473924392</v>
      </c>
    </row>
    <row r="1118" spans="1:9" hidden="1" x14ac:dyDescent="0.2">
      <c r="A1118" s="49" t="s">
        <v>12947</v>
      </c>
      <c r="B1118" s="1" t="s">
        <v>6251</v>
      </c>
      <c r="C1118" s="1" t="s">
        <v>12596</v>
      </c>
      <c r="D1118" s="1" t="s">
        <v>69</v>
      </c>
      <c r="E1118" s="39">
        <v>9719.7293300866295</v>
      </c>
      <c r="F1118" s="39">
        <v>23700.046585225042</v>
      </c>
      <c r="G1118" s="39">
        <v>10133.15862881986</v>
      </c>
      <c r="H1118" s="83">
        <v>10133.903032509941</v>
      </c>
      <c r="I1118" s="85">
        <v>1.0426116498060569</v>
      </c>
    </row>
    <row r="1119" spans="1:9" hidden="1" x14ac:dyDescent="0.2">
      <c r="A1119" s="49" t="s">
        <v>12948</v>
      </c>
      <c r="B1119" s="1" t="s">
        <v>6251</v>
      </c>
      <c r="C1119" s="1" t="s">
        <v>12596</v>
      </c>
      <c r="D1119" s="1" t="s">
        <v>69</v>
      </c>
      <c r="E1119" s="39">
        <v>9718.5407814956161</v>
      </c>
      <c r="F1119" s="39">
        <v>23697.148494545847</v>
      </c>
      <c r="G1119" s="39">
        <v>10134.803818717768</v>
      </c>
      <c r="H1119" s="83">
        <v>10136.745438214195</v>
      </c>
      <c r="I1119" s="85">
        <v>1.0430316305833538</v>
      </c>
    </row>
    <row r="1120" spans="1:9" x14ac:dyDescent="0.2">
      <c r="A1120" s="49" t="s">
        <v>12946</v>
      </c>
      <c r="B1120" s="1" t="s">
        <v>6250</v>
      </c>
      <c r="C1120" s="1" t="s">
        <v>9315</v>
      </c>
      <c r="D1120" s="1" t="s">
        <v>69</v>
      </c>
      <c r="E1120" s="39">
        <v>4015.75</v>
      </c>
      <c r="F1120" s="39">
        <v>19078.621391985274</v>
      </c>
      <c r="G1120" s="39">
        <v>8154.6332782982345</v>
      </c>
      <c r="H1120" s="83">
        <v>8154.2371684477557</v>
      </c>
      <c r="I1120" s="85">
        <v>2.0305639465723107</v>
      </c>
    </row>
    <row r="1121" spans="1:9" hidden="1" x14ac:dyDescent="0.2">
      <c r="A1121" s="49" t="s">
        <v>12947</v>
      </c>
      <c r="B1121" s="1" t="s">
        <v>6250</v>
      </c>
      <c r="C1121" s="1" t="s">
        <v>9315</v>
      </c>
      <c r="D1121" s="1" t="s">
        <v>69</v>
      </c>
      <c r="E1121" s="39">
        <v>4007.2592259230805</v>
      </c>
      <c r="F1121" s="39">
        <v>19038.282161719835</v>
      </c>
      <c r="G1121" s="39">
        <v>8139.9811798347455</v>
      </c>
      <c r="H1121" s="83">
        <v>8140.5791604101432</v>
      </c>
      <c r="I1121" s="85">
        <v>2.0314580868011962</v>
      </c>
    </row>
    <row r="1122" spans="1:9" hidden="1" x14ac:dyDescent="0.2">
      <c r="A1122" s="49" t="s">
        <v>12948</v>
      </c>
      <c r="B1122" s="1" t="s">
        <v>6250</v>
      </c>
      <c r="C1122" s="1" t="s">
        <v>9315</v>
      </c>
      <c r="D1122" s="1" t="s">
        <v>69</v>
      </c>
      <c r="E1122" s="39">
        <v>3999.6928433734429</v>
      </c>
      <c r="F1122" s="39">
        <v>19002.334667983556</v>
      </c>
      <c r="G1122" s="39">
        <v>8126.9243850988341</v>
      </c>
      <c r="H1122" s="83">
        <v>8128.481336285492</v>
      </c>
      <c r="I1122" s="85">
        <v>2.0322763908614854</v>
      </c>
    </row>
    <row r="1123" spans="1:9" x14ac:dyDescent="0.2">
      <c r="A1123" s="49" t="s">
        <v>12946</v>
      </c>
      <c r="B1123" s="1" t="s">
        <v>6249</v>
      </c>
      <c r="C1123" s="1" t="s">
        <v>12595</v>
      </c>
      <c r="D1123" s="1" t="s">
        <v>69</v>
      </c>
      <c r="E1123" s="39">
        <v>8862.5</v>
      </c>
      <c r="F1123" s="39">
        <v>21967.614799311483</v>
      </c>
      <c r="G1123" s="39">
        <v>9389.4542486469236</v>
      </c>
      <c r="H1123" s="83">
        <v>9388.998157589047</v>
      </c>
      <c r="I1123" s="85">
        <v>1.059407408472671</v>
      </c>
    </row>
    <row r="1124" spans="1:9" hidden="1" x14ac:dyDescent="0.2">
      <c r="A1124" s="49" t="s">
        <v>12947</v>
      </c>
      <c r="B1124" s="1" t="s">
        <v>6249</v>
      </c>
      <c r="C1124" s="1" t="s">
        <v>12595</v>
      </c>
      <c r="D1124" s="1" t="s">
        <v>69</v>
      </c>
      <c r="E1124" s="39">
        <v>8864.4906174006665</v>
      </c>
      <c r="F1124" s="39">
        <v>21972.548973220724</v>
      </c>
      <c r="G1124" s="39">
        <v>9394.5521762797998</v>
      </c>
      <c r="H1124" s="83">
        <v>9395.2423203467042</v>
      </c>
      <c r="I1124" s="85">
        <v>1.0598739088182001</v>
      </c>
    </row>
    <row r="1125" spans="1:9" hidden="1" x14ac:dyDescent="0.2">
      <c r="A1125" s="49" t="s">
        <v>12948</v>
      </c>
      <c r="B1125" s="1" t="s">
        <v>6249</v>
      </c>
      <c r="C1125" s="1" t="s">
        <v>12595</v>
      </c>
      <c r="D1125" s="1" t="s">
        <v>69</v>
      </c>
      <c r="E1125" s="39">
        <v>8865.459164035492</v>
      </c>
      <c r="F1125" s="39">
        <v>21974.949724632745</v>
      </c>
      <c r="G1125" s="39">
        <v>9398.2533145959915</v>
      </c>
      <c r="H1125" s="83">
        <v>9400.0538261988186</v>
      </c>
      <c r="I1125" s="85">
        <v>1.0603008431116594</v>
      </c>
    </row>
    <row r="1126" spans="1:9" x14ac:dyDescent="0.2">
      <c r="A1126" s="49" t="s">
        <v>12946</v>
      </c>
      <c r="B1126" s="1" t="s">
        <v>6248</v>
      </c>
      <c r="C1126" s="1" t="s">
        <v>12594</v>
      </c>
      <c r="D1126" s="1" t="s">
        <v>69</v>
      </c>
      <c r="E1126" s="39">
        <v>2200.9166666666665</v>
      </c>
      <c r="F1126" s="39">
        <v>8230.3428960407891</v>
      </c>
      <c r="G1126" s="39">
        <v>3517.8342655331567</v>
      </c>
      <c r="H1126" s="83">
        <v>3517.6633873639776</v>
      </c>
      <c r="I1126" s="85">
        <v>1.5982719566986383</v>
      </c>
    </row>
    <row r="1127" spans="1:9" hidden="1" x14ac:dyDescent="0.2">
      <c r="A1127" s="49" t="s">
        <v>12947</v>
      </c>
      <c r="B1127" s="1" t="s">
        <v>6248</v>
      </c>
      <c r="C1127" s="1" t="s">
        <v>12594</v>
      </c>
      <c r="D1127" s="1" t="s">
        <v>69</v>
      </c>
      <c r="E1127" s="39">
        <v>2198.0370221451367</v>
      </c>
      <c r="F1127" s="39">
        <v>8219.5744456992361</v>
      </c>
      <c r="G1127" s="39">
        <v>3514.3497047633991</v>
      </c>
      <c r="H1127" s="83">
        <v>3514.6078764731578</v>
      </c>
      <c r="I1127" s="85">
        <v>1.5989757411106462</v>
      </c>
    </row>
    <row r="1128" spans="1:9" hidden="1" x14ac:dyDescent="0.2">
      <c r="A1128" s="49" t="s">
        <v>12948</v>
      </c>
      <c r="B1128" s="1" t="s">
        <v>6248</v>
      </c>
      <c r="C1128" s="1" t="s">
        <v>12594</v>
      </c>
      <c r="D1128" s="1" t="s">
        <v>69</v>
      </c>
      <c r="E1128" s="39">
        <v>2196.3863625673439</v>
      </c>
      <c r="F1128" s="39">
        <v>8213.4017929424899</v>
      </c>
      <c r="G1128" s="39">
        <v>3512.710226504078</v>
      </c>
      <c r="H1128" s="83">
        <v>3513.3831893737174</v>
      </c>
      <c r="I1128" s="85">
        <v>1.5996198343113655</v>
      </c>
    </row>
    <row r="1129" spans="1:9" x14ac:dyDescent="0.2">
      <c r="A1129" s="49" t="s">
        <v>12946</v>
      </c>
      <c r="B1129" s="1" t="s">
        <v>6247</v>
      </c>
      <c r="C1129" s="1" t="s">
        <v>12593</v>
      </c>
      <c r="D1129" s="1" t="s">
        <v>69</v>
      </c>
      <c r="E1129" s="39">
        <v>4623.9166666666679</v>
      </c>
      <c r="F1129" s="39">
        <v>15165.887427473555</v>
      </c>
      <c r="G1129" s="39">
        <v>6482.2424938394161</v>
      </c>
      <c r="H1129" s="83">
        <v>6481.9276200716622</v>
      </c>
      <c r="I1129" s="85">
        <v>1.4018262194903297</v>
      </c>
    </row>
    <row r="1130" spans="1:9" hidden="1" x14ac:dyDescent="0.2">
      <c r="A1130" s="49" t="s">
        <v>12947</v>
      </c>
      <c r="B1130" s="1" t="s">
        <v>6247</v>
      </c>
      <c r="C1130" s="1" t="s">
        <v>12593</v>
      </c>
      <c r="D1130" s="1" t="s">
        <v>69</v>
      </c>
      <c r="E1130" s="39">
        <v>4625.5940185831223</v>
      </c>
      <c r="F1130" s="39">
        <v>15171.388938892347</v>
      </c>
      <c r="G1130" s="39">
        <v>6486.6577449328415</v>
      </c>
      <c r="H1130" s="83">
        <v>6487.1342688024952</v>
      </c>
      <c r="I1130" s="85">
        <v>1.4024435008218872</v>
      </c>
    </row>
    <row r="1131" spans="1:9" hidden="1" x14ac:dyDescent="0.2">
      <c r="A1131" s="49" t="s">
        <v>12948</v>
      </c>
      <c r="B1131" s="1" t="s">
        <v>6247</v>
      </c>
      <c r="C1131" s="1" t="s">
        <v>12593</v>
      </c>
      <c r="D1131" s="1" t="s">
        <v>69</v>
      </c>
      <c r="E1131" s="39">
        <v>4625.8858920744115</v>
      </c>
      <c r="F1131" s="39">
        <v>15172.346248643162</v>
      </c>
      <c r="G1131" s="39">
        <v>6488.9137498989994</v>
      </c>
      <c r="H1131" s="83">
        <v>6490.1568920133213</v>
      </c>
      <c r="I1131" s="85">
        <v>1.4030084276685226</v>
      </c>
    </row>
    <row r="1132" spans="1:9" x14ac:dyDescent="0.2">
      <c r="A1132" s="49" t="s">
        <v>12946</v>
      </c>
      <c r="B1132" s="1" t="s">
        <v>6246</v>
      </c>
      <c r="C1132" s="1" t="s">
        <v>12592</v>
      </c>
      <c r="D1132" s="1" t="s">
        <v>69</v>
      </c>
      <c r="E1132" s="39">
        <v>7322.9166666666679</v>
      </c>
      <c r="F1132" s="39">
        <v>24043.984557295316</v>
      </c>
      <c r="G1132" s="39">
        <v>10276.941534998756</v>
      </c>
      <c r="H1132" s="83">
        <v>10276.44233440495</v>
      </c>
      <c r="I1132" s="85">
        <v>1.4033264069742177</v>
      </c>
    </row>
    <row r="1133" spans="1:9" hidden="1" x14ac:dyDescent="0.2">
      <c r="A1133" s="49" t="s">
        <v>12947</v>
      </c>
      <c r="B1133" s="1" t="s">
        <v>6246</v>
      </c>
      <c r="C1133" s="1" t="s">
        <v>12592</v>
      </c>
      <c r="D1133" s="1" t="s">
        <v>69</v>
      </c>
      <c r="E1133" s="39">
        <v>7319.4171488907978</v>
      </c>
      <c r="F1133" s="39">
        <v>24032.494278873328</v>
      </c>
      <c r="G1133" s="39">
        <v>10275.299497759059</v>
      </c>
      <c r="H1133" s="83">
        <v>10276.05434342397</v>
      </c>
      <c r="I1133" s="85">
        <v>1.403944348899588</v>
      </c>
    </row>
    <row r="1134" spans="1:9" hidden="1" x14ac:dyDescent="0.2">
      <c r="A1134" s="49" t="s">
        <v>12948</v>
      </c>
      <c r="B1134" s="1" t="s">
        <v>6246</v>
      </c>
      <c r="C1134" s="1" t="s">
        <v>12592</v>
      </c>
      <c r="D1134" s="1" t="s">
        <v>69</v>
      </c>
      <c r="E1134" s="39">
        <v>7315.4292134822099</v>
      </c>
      <c r="F1134" s="39">
        <v>24019.400335333587</v>
      </c>
      <c r="G1134" s="39">
        <v>10272.624585944513</v>
      </c>
      <c r="H1134" s="83">
        <v>10274.592609058953</v>
      </c>
      <c r="I1134" s="85">
        <v>1.40450988031202</v>
      </c>
    </row>
    <row r="1135" spans="1:9" x14ac:dyDescent="0.2">
      <c r="A1135" s="49" t="s">
        <v>12946</v>
      </c>
      <c r="B1135" s="1" t="s">
        <v>6245</v>
      </c>
      <c r="C1135" s="1" t="s">
        <v>12591</v>
      </c>
      <c r="D1135" s="1" t="s">
        <v>69</v>
      </c>
      <c r="E1135" s="39">
        <v>4340.6666666666661</v>
      </c>
      <c r="F1135" s="39">
        <v>15587.543657804013</v>
      </c>
      <c r="G1135" s="39">
        <v>6662.46788105209</v>
      </c>
      <c r="H1135" s="83">
        <v>6662.144252868442</v>
      </c>
      <c r="I1135" s="85">
        <v>1.5348205159426609</v>
      </c>
    </row>
    <row r="1136" spans="1:9" hidden="1" x14ac:dyDescent="0.2">
      <c r="A1136" s="49" t="s">
        <v>12947</v>
      </c>
      <c r="B1136" s="1" t="s">
        <v>6245</v>
      </c>
      <c r="C1136" s="1" t="s">
        <v>12591</v>
      </c>
      <c r="D1136" s="1" t="s">
        <v>69</v>
      </c>
      <c r="E1136" s="39">
        <v>4339.5182031252934</v>
      </c>
      <c r="F1136" s="39">
        <v>15583.419469755201</v>
      </c>
      <c r="G1136" s="39">
        <v>6662.8249399692013</v>
      </c>
      <c r="H1136" s="83">
        <v>6663.3144054609947</v>
      </c>
      <c r="I1136" s="85">
        <v>1.5354963600941041</v>
      </c>
    </row>
    <row r="1137" spans="1:9" hidden="1" x14ac:dyDescent="0.2">
      <c r="A1137" s="49" t="s">
        <v>12948</v>
      </c>
      <c r="B1137" s="1" t="s">
        <v>6245</v>
      </c>
      <c r="C1137" s="1" t="s">
        <v>12591</v>
      </c>
      <c r="D1137" s="1" t="s">
        <v>69</v>
      </c>
      <c r="E1137" s="39">
        <v>4337.1137560227289</v>
      </c>
      <c r="F1137" s="39">
        <v>15574.784984073101</v>
      </c>
      <c r="G1137" s="39">
        <v>6661.0288730993307</v>
      </c>
      <c r="H1137" s="83">
        <v>6662.3049889233371</v>
      </c>
      <c r="I1137" s="85">
        <v>1.5361148827769928</v>
      </c>
    </row>
    <row r="1138" spans="1:9" x14ac:dyDescent="0.2">
      <c r="A1138" s="49" t="s">
        <v>12946</v>
      </c>
      <c r="B1138" s="1" t="s">
        <v>6244</v>
      </c>
      <c r="C1138" s="1" t="s">
        <v>12590</v>
      </c>
      <c r="D1138" s="1" t="s">
        <v>69</v>
      </c>
      <c r="E1138" s="39">
        <v>2309.5</v>
      </c>
      <c r="F1138" s="39">
        <v>4607.2444411680635</v>
      </c>
      <c r="G1138" s="39">
        <v>1969.2402333109123</v>
      </c>
      <c r="H1138" s="83">
        <v>1969.1445778193961</v>
      </c>
      <c r="I1138" s="85">
        <v>0.85262809171656029</v>
      </c>
    </row>
    <row r="1139" spans="1:9" hidden="1" x14ac:dyDescent="0.2">
      <c r="A1139" s="49" t="s">
        <v>12947</v>
      </c>
      <c r="B1139" s="1" t="s">
        <v>6244</v>
      </c>
      <c r="C1139" s="1" t="s">
        <v>12590</v>
      </c>
      <c r="D1139" s="1" t="s">
        <v>69</v>
      </c>
      <c r="E1139" s="39">
        <v>2309.6371532727426</v>
      </c>
      <c r="F1139" s="39">
        <v>4607.5180495912855</v>
      </c>
      <c r="G1139" s="39">
        <v>1969.9839455491035</v>
      </c>
      <c r="H1139" s="83">
        <v>1970.1286648189957</v>
      </c>
      <c r="I1139" s="85">
        <v>0.85300353868456558</v>
      </c>
    </row>
    <row r="1140" spans="1:9" hidden="1" x14ac:dyDescent="0.2">
      <c r="A1140" s="49" t="s">
        <v>12948</v>
      </c>
      <c r="B1140" s="1" t="s">
        <v>6244</v>
      </c>
      <c r="C1140" s="1" t="s">
        <v>12590</v>
      </c>
      <c r="D1140" s="1" t="s">
        <v>69</v>
      </c>
      <c r="E1140" s="39">
        <v>2310.1556968769837</v>
      </c>
      <c r="F1140" s="39">
        <v>4608.5524973670572</v>
      </c>
      <c r="G1140" s="39">
        <v>1970.9871615914894</v>
      </c>
      <c r="H1140" s="83">
        <v>1971.3647621024224</v>
      </c>
      <c r="I1140" s="85">
        <v>0.8533471422586103</v>
      </c>
    </row>
    <row r="1141" spans="1:9" x14ac:dyDescent="0.2">
      <c r="A1141" s="49" t="s">
        <v>12946</v>
      </c>
      <c r="B1141" s="1" t="s">
        <v>6243</v>
      </c>
      <c r="C1141" s="1" t="s">
        <v>12589</v>
      </c>
      <c r="D1141" s="1" t="s">
        <v>69</v>
      </c>
      <c r="E1141" s="39">
        <v>3985.6666666666661</v>
      </c>
      <c r="F1141" s="39">
        <v>10193.00692940612</v>
      </c>
      <c r="G1141" s="39">
        <v>4356.7211594951805</v>
      </c>
      <c r="H1141" s="83">
        <v>4356.5095325454258</v>
      </c>
      <c r="I1141" s="85">
        <v>1.0930441245827782</v>
      </c>
    </row>
    <row r="1142" spans="1:9" hidden="1" x14ac:dyDescent="0.2">
      <c r="A1142" s="49" t="s">
        <v>12947</v>
      </c>
      <c r="B1142" s="1" t="s">
        <v>6243</v>
      </c>
      <c r="C1142" s="1" t="s">
        <v>12589</v>
      </c>
      <c r="D1142" s="1" t="s">
        <v>69</v>
      </c>
      <c r="E1142" s="39">
        <v>3988.176771210713</v>
      </c>
      <c r="F1142" s="39">
        <v>10199.426310440911</v>
      </c>
      <c r="G1142" s="39">
        <v>4360.8523871462785</v>
      </c>
      <c r="H1142" s="83">
        <v>4361.17274476899</v>
      </c>
      <c r="I1142" s="85">
        <v>1.0935254365480507</v>
      </c>
    </row>
    <row r="1143" spans="1:9" hidden="1" x14ac:dyDescent="0.2">
      <c r="A1143" s="49" t="s">
        <v>12948</v>
      </c>
      <c r="B1143" s="1" t="s">
        <v>6243</v>
      </c>
      <c r="C1143" s="1" t="s">
        <v>12589</v>
      </c>
      <c r="D1143" s="1" t="s">
        <v>69</v>
      </c>
      <c r="E1143" s="39">
        <v>3989.6561182199707</v>
      </c>
      <c r="F1143" s="39">
        <v>10203.209615864436</v>
      </c>
      <c r="G1143" s="39">
        <v>4363.7118534257861</v>
      </c>
      <c r="H1143" s="83">
        <v>4364.5478506648997</v>
      </c>
      <c r="I1143" s="85">
        <v>1.0939659262192729</v>
      </c>
    </row>
    <row r="1144" spans="1:9" x14ac:dyDescent="0.2">
      <c r="A1144" s="49" t="s">
        <v>12946</v>
      </c>
      <c r="B1144" s="1" t="s">
        <v>6242</v>
      </c>
      <c r="C1144" s="1" t="s">
        <v>12588</v>
      </c>
      <c r="D1144" s="1" t="s">
        <v>69</v>
      </c>
      <c r="E1144" s="39">
        <v>2774.416666666667</v>
      </c>
      <c r="F1144" s="39">
        <v>9801.5363881310677</v>
      </c>
      <c r="G1144" s="39">
        <v>4189.3978169031416</v>
      </c>
      <c r="H1144" s="83">
        <v>4189.1943176547738</v>
      </c>
      <c r="I1144" s="85">
        <v>1.5099369780992185</v>
      </c>
    </row>
    <row r="1145" spans="1:9" hidden="1" x14ac:dyDescent="0.2">
      <c r="A1145" s="49" t="s">
        <v>12947</v>
      </c>
      <c r="B1145" s="1" t="s">
        <v>6242</v>
      </c>
      <c r="C1145" s="1" t="s">
        <v>12588</v>
      </c>
      <c r="D1145" s="1" t="s">
        <v>69</v>
      </c>
      <c r="E1145" s="39">
        <v>2775.5846288009266</v>
      </c>
      <c r="F1145" s="39">
        <v>9805.6625972533111</v>
      </c>
      <c r="G1145" s="39">
        <v>4192.495327017521</v>
      </c>
      <c r="H1145" s="83">
        <v>4192.8033167674503</v>
      </c>
      <c r="I1145" s="85">
        <v>1.5106018650127677</v>
      </c>
    </row>
    <row r="1146" spans="1:9" hidden="1" x14ac:dyDescent="0.2">
      <c r="A1146" s="49" t="s">
        <v>12948</v>
      </c>
      <c r="B1146" s="1" t="s">
        <v>6242</v>
      </c>
      <c r="C1146" s="1" t="s">
        <v>12588</v>
      </c>
      <c r="D1146" s="1" t="s">
        <v>69</v>
      </c>
      <c r="E1146" s="39">
        <v>2776.4649197595099</v>
      </c>
      <c r="F1146" s="39">
        <v>9808.7725136427143</v>
      </c>
      <c r="G1146" s="39">
        <v>4195.0188711979563</v>
      </c>
      <c r="H1146" s="83">
        <v>4195.8225503390513</v>
      </c>
      <c r="I1146" s="85">
        <v>1.5112103597917896</v>
      </c>
    </row>
    <row r="1147" spans="1:9" x14ac:dyDescent="0.2">
      <c r="A1147" s="49" t="s">
        <v>12946</v>
      </c>
      <c r="B1147" s="1" t="s">
        <v>6241</v>
      </c>
      <c r="C1147" s="1" t="s">
        <v>12587</v>
      </c>
      <c r="D1147" s="1" t="s">
        <v>52</v>
      </c>
      <c r="E1147" s="39">
        <v>3103.2500000000005</v>
      </c>
      <c r="F1147" s="39">
        <v>12370.747635321026</v>
      </c>
      <c r="G1147" s="39">
        <v>5287.536676355252</v>
      </c>
      <c r="H1147" s="83">
        <v>5277.8956759583725</v>
      </c>
      <c r="I1147" s="85">
        <v>1.7007639332823239</v>
      </c>
    </row>
    <row r="1148" spans="1:9" hidden="1" x14ac:dyDescent="0.2">
      <c r="A1148" s="49" t="s">
        <v>12947</v>
      </c>
      <c r="B1148" s="1" t="s">
        <v>6241</v>
      </c>
      <c r="C1148" s="1" t="s">
        <v>12587</v>
      </c>
      <c r="D1148" s="1" t="s">
        <v>52</v>
      </c>
      <c r="E1148" s="39">
        <v>3106.2323937937958</v>
      </c>
      <c r="F1148" s="39">
        <v>12382.636603651708</v>
      </c>
      <c r="G1148" s="39">
        <v>5294.3027135675356</v>
      </c>
      <c r="H1148" s="83">
        <v>5286.295302505112</v>
      </c>
      <c r="I1148" s="85">
        <v>1.7018350954896511</v>
      </c>
    </row>
    <row r="1149" spans="1:9" hidden="1" x14ac:dyDescent="0.2">
      <c r="A1149" s="49" t="s">
        <v>12948</v>
      </c>
      <c r="B1149" s="1" t="s">
        <v>6241</v>
      </c>
      <c r="C1149" s="1" t="s">
        <v>12587</v>
      </c>
      <c r="D1149" s="1" t="s">
        <v>52</v>
      </c>
      <c r="E1149" s="39">
        <v>3106.4401709231342</v>
      </c>
      <c r="F1149" s="39">
        <v>12383.464883175253</v>
      </c>
      <c r="G1149" s="39">
        <v>5296.1641024382334</v>
      </c>
      <c r="H1149" s="83">
        <v>5289.89324099226</v>
      </c>
      <c r="I1149" s="85">
        <v>1.7028794858200258</v>
      </c>
    </row>
    <row r="1150" spans="1:9" x14ac:dyDescent="0.2">
      <c r="A1150" s="49" t="s">
        <v>12946</v>
      </c>
      <c r="B1150" s="1" t="s">
        <v>6240</v>
      </c>
      <c r="C1150" s="1" t="s">
        <v>12586</v>
      </c>
      <c r="D1150" s="1" t="s">
        <v>52</v>
      </c>
      <c r="E1150" s="39">
        <v>12316.083333333334</v>
      </c>
      <c r="F1150" s="39">
        <v>29896.591066511915</v>
      </c>
      <c r="G1150" s="39">
        <v>12778.47761689258</v>
      </c>
      <c r="H1150" s="83">
        <v>12755.178051269351</v>
      </c>
      <c r="I1150" s="85">
        <v>1.0356521392436191</v>
      </c>
    </row>
    <row r="1151" spans="1:9" hidden="1" x14ac:dyDescent="0.2">
      <c r="A1151" s="49" t="s">
        <v>12947</v>
      </c>
      <c r="B1151" s="1" t="s">
        <v>6240</v>
      </c>
      <c r="C1151" s="1" t="s">
        <v>12586</v>
      </c>
      <c r="D1151" s="1" t="s">
        <v>52</v>
      </c>
      <c r="E1151" s="39">
        <v>12326.823227966612</v>
      </c>
      <c r="F1151" s="39">
        <v>29922.66154925049</v>
      </c>
      <c r="G1151" s="39">
        <v>12793.691142534297</v>
      </c>
      <c r="H1151" s="83">
        <v>12774.341220641574</v>
      </c>
      <c r="I1151" s="85">
        <v>1.0363044057985396</v>
      </c>
    </row>
    <row r="1152" spans="1:9" hidden="1" x14ac:dyDescent="0.2">
      <c r="A1152" s="49" t="s">
        <v>12948</v>
      </c>
      <c r="B1152" s="1" t="s">
        <v>6240</v>
      </c>
      <c r="C1152" s="1" t="s">
        <v>12586</v>
      </c>
      <c r="D1152" s="1" t="s">
        <v>52</v>
      </c>
      <c r="E1152" s="39">
        <v>12338.926184175321</v>
      </c>
      <c r="F1152" s="39">
        <v>29952.040786356527</v>
      </c>
      <c r="G1152" s="39">
        <v>12809.898094271706</v>
      </c>
      <c r="H1152" s="83">
        <v>12794.730683569829</v>
      </c>
      <c r="I1152" s="85">
        <v>1.0369403700606523</v>
      </c>
    </row>
    <row r="1153" spans="1:9" x14ac:dyDescent="0.2">
      <c r="A1153" s="49" t="s">
        <v>12946</v>
      </c>
      <c r="B1153" s="1" t="s">
        <v>6239</v>
      </c>
      <c r="C1153" s="1" t="s">
        <v>12585</v>
      </c>
      <c r="D1153" s="1" t="s">
        <v>52</v>
      </c>
      <c r="E1153" s="39">
        <v>12445.333333333332</v>
      </c>
      <c r="F1153" s="39">
        <v>24624.050383922618</v>
      </c>
      <c r="G1153" s="39">
        <v>10524.874758067257</v>
      </c>
      <c r="H1153" s="83">
        <v>10505.684286600008</v>
      </c>
      <c r="I1153" s="85">
        <v>0.8441464768534398</v>
      </c>
    </row>
    <row r="1154" spans="1:9" hidden="1" x14ac:dyDescent="0.2">
      <c r="A1154" s="49" t="s">
        <v>12947</v>
      </c>
      <c r="B1154" s="1" t="s">
        <v>6239</v>
      </c>
      <c r="C1154" s="1" t="s">
        <v>12585</v>
      </c>
      <c r="D1154" s="1" t="s">
        <v>52</v>
      </c>
      <c r="E1154" s="39">
        <v>12504.638782547292</v>
      </c>
      <c r="F1154" s="39">
        <v>24741.390782156421</v>
      </c>
      <c r="G1154" s="39">
        <v>10578.39429098455</v>
      </c>
      <c r="H1154" s="83">
        <v>10562.39491277536</v>
      </c>
      <c r="I1154" s="85">
        <v>0.84467813076834186</v>
      </c>
    </row>
    <row r="1155" spans="1:9" hidden="1" x14ac:dyDescent="0.2">
      <c r="A1155" s="49" t="s">
        <v>12948</v>
      </c>
      <c r="B1155" s="1" t="s">
        <v>6239</v>
      </c>
      <c r="C1155" s="1" t="s">
        <v>12585</v>
      </c>
      <c r="D1155" s="1" t="s">
        <v>52</v>
      </c>
      <c r="E1155" s="39">
        <v>12563.483254412022</v>
      </c>
      <c r="F1155" s="39">
        <v>24857.819101206056</v>
      </c>
      <c r="G1155" s="39">
        <v>10631.199783800266</v>
      </c>
      <c r="H1155" s="83">
        <v>10618.612035467848</v>
      </c>
      <c r="I1155" s="85">
        <v>0.84519649689816889</v>
      </c>
    </row>
    <row r="1156" spans="1:9" x14ac:dyDescent="0.2">
      <c r="A1156" s="49" t="s">
        <v>12946</v>
      </c>
      <c r="B1156" s="1" t="s">
        <v>6238</v>
      </c>
      <c r="C1156" s="1" t="s">
        <v>12584</v>
      </c>
      <c r="D1156" s="1" t="s">
        <v>52</v>
      </c>
      <c r="E1156" s="39">
        <v>17080.666666666668</v>
      </c>
      <c r="F1156" s="39">
        <v>33324.995556994523</v>
      </c>
      <c r="G1156" s="39">
        <v>14243.855055605272</v>
      </c>
      <c r="H1156" s="83">
        <v>14217.883602232992</v>
      </c>
      <c r="I1156" s="85">
        <v>0.83239629223486544</v>
      </c>
    </row>
    <row r="1157" spans="1:9" hidden="1" x14ac:dyDescent="0.2">
      <c r="A1157" s="49" t="s">
        <v>12947</v>
      </c>
      <c r="B1157" s="1" t="s">
        <v>6238</v>
      </c>
      <c r="C1157" s="1" t="s">
        <v>12584</v>
      </c>
      <c r="D1157" s="1" t="s">
        <v>52</v>
      </c>
      <c r="E1157" s="39">
        <v>17122.530209503875</v>
      </c>
      <c r="F1157" s="39">
        <v>33406.672836123951</v>
      </c>
      <c r="G1157" s="39">
        <v>14283.310114696853</v>
      </c>
      <c r="H1157" s="83">
        <v>14261.707206512674</v>
      </c>
      <c r="I1157" s="85">
        <v>0.83292054573784313</v>
      </c>
    </row>
    <row r="1158" spans="1:9" hidden="1" x14ac:dyDescent="0.2">
      <c r="A1158" s="49" t="s">
        <v>12948</v>
      </c>
      <c r="B1158" s="1" t="s">
        <v>6238</v>
      </c>
      <c r="C1158" s="1" t="s">
        <v>12584</v>
      </c>
      <c r="D1158" s="1" t="s">
        <v>52</v>
      </c>
      <c r="E1158" s="39">
        <v>17157.35919790321</v>
      </c>
      <c r="F1158" s="39">
        <v>33474.625446306753</v>
      </c>
      <c r="G1158" s="39">
        <v>14316.438194302606</v>
      </c>
      <c r="H1158" s="83">
        <v>14299.486982334874</v>
      </c>
      <c r="I1158" s="85">
        <v>0.83343169641645121</v>
      </c>
    </row>
    <row r="1159" spans="1:9" x14ac:dyDescent="0.2">
      <c r="A1159" s="49" t="s">
        <v>12946</v>
      </c>
      <c r="B1159" s="1" t="s">
        <v>6237</v>
      </c>
      <c r="C1159" s="1" t="s">
        <v>12583</v>
      </c>
      <c r="D1159" s="1" t="s">
        <v>52</v>
      </c>
      <c r="E1159" s="39">
        <v>10588.583333333332</v>
      </c>
      <c r="F1159" s="39">
        <v>29199.58035766863</v>
      </c>
      <c r="G1159" s="39">
        <v>12480.559512387847</v>
      </c>
      <c r="H1159" s="83">
        <v>12457.80315407259</v>
      </c>
      <c r="I1159" s="85">
        <v>1.1765316248543722</v>
      </c>
    </row>
    <row r="1160" spans="1:9" hidden="1" x14ac:dyDescent="0.2">
      <c r="A1160" s="49" t="s">
        <v>12947</v>
      </c>
      <c r="B1160" s="1" t="s">
        <v>6237</v>
      </c>
      <c r="C1160" s="1" t="s">
        <v>12583</v>
      </c>
      <c r="D1160" s="1" t="s">
        <v>52</v>
      </c>
      <c r="E1160" s="39">
        <v>10652.277563040432</v>
      </c>
      <c r="F1160" s="39">
        <v>29375.226590984599</v>
      </c>
      <c r="G1160" s="39">
        <v>12559.630620706974</v>
      </c>
      <c r="H1160" s="83">
        <v>12540.634705548122</v>
      </c>
      <c r="I1160" s="85">
        <v>1.1772726190556289</v>
      </c>
    </row>
    <row r="1161" spans="1:9" hidden="1" x14ac:dyDescent="0.2">
      <c r="A1161" s="49" t="s">
        <v>12948</v>
      </c>
      <c r="B1161" s="1" t="s">
        <v>6237</v>
      </c>
      <c r="C1161" s="1" t="s">
        <v>12583</v>
      </c>
      <c r="D1161" s="1" t="s">
        <v>52</v>
      </c>
      <c r="E1161" s="39">
        <v>10712.450760720698</v>
      </c>
      <c r="F1161" s="39">
        <v>29541.163059134364</v>
      </c>
      <c r="G1161" s="39">
        <v>12634.173780444004</v>
      </c>
      <c r="H1161" s="83">
        <v>12619.21443407008</v>
      </c>
      <c r="I1161" s="85">
        <v>1.1779950933675145</v>
      </c>
    </row>
    <row r="1162" spans="1:9" x14ac:dyDescent="0.2">
      <c r="A1162" s="49" t="s">
        <v>12946</v>
      </c>
      <c r="B1162" s="1" t="s">
        <v>6236</v>
      </c>
      <c r="C1162" s="1" t="s">
        <v>12582</v>
      </c>
      <c r="D1162" s="1" t="s">
        <v>52</v>
      </c>
      <c r="E1162" s="39">
        <v>9715.75</v>
      </c>
      <c r="F1162" s="39">
        <v>17814.978199221427</v>
      </c>
      <c r="G1162" s="39">
        <v>7614.5236645115729</v>
      </c>
      <c r="H1162" s="83">
        <v>7600.6397654173334</v>
      </c>
      <c r="I1162" s="85">
        <v>0.7823008790281073</v>
      </c>
    </row>
    <row r="1163" spans="1:9" hidden="1" x14ac:dyDescent="0.2">
      <c r="A1163" s="49" t="s">
        <v>12947</v>
      </c>
      <c r="B1163" s="1" t="s">
        <v>6236</v>
      </c>
      <c r="C1163" s="1" t="s">
        <v>12582</v>
      </c>
      <c r="D1163" s="1" t="s">
        <v>52</v>
      </c>
      <c r="E1163" s="39">
        <v>9752.4551577117236</v>
      </c>
      <c r="F1163" s="39">
        <v>17882.281452643278</v>
      </c>
      <c r="G1163" s="39">
        <v>7645.7231403841542</v>
      </c>
      <c r="H1163" s="83">
        <v>7634.1593044331721</v>
      </c>
      <c r="I1163" s="85">
        <v>0.78279358181888015</v>
      </c>
    </row>
    <row r="1164" spans="1:9" hidden="1" x14ac:dyDescent="0.2">
      <c r="A1164" s="49" t="s">
        <v>12948</v>
      </c>
      <c r="B1164" s="1" t="s">
        <v>6236</v>
      </c>
      <c r="C1164" s="1" t="s">
        <v>12582</v>
      </c>
      <c r="D1164" s="1" t="s">
        <v>52</v>
      </c>
      <c r="E1164" s="39">
        <v>9784.3285074969226</v>
      </c>
      <c r="F1164" s="39">
        <v>17940.72501403169</v>
      </c>
      <c r="G1164" s="39">
        <v>7672.894838998156</v>
      </c>
      <c r="H1164" s="83">
        <v>7663.8098371941642</v>
      </c>
      <c r="I1164" s="85">
        <v>0.78327397034165602</v>
      </c>
    </row>
    <row r="1165" spans="1:9" x14ac:dyDescent="0.2">
      <c r="A1165" s="49" t="s">
        <v>12946</v>
      </c>
      <c r="B1165" s="1" t="s">
        <v>6235</v>
      </c>
      <c r="C1165" s="1" t="s">
        <v>12581</v>
      </c>
      <c r="D1165" s="1" t="s">
        <v>52</v>
      </c>
      <c r="E1165" s="39">
        <v>29808.416666666664</v>
      </c>
      <c r="F1165" s="39">
        <v>112342.51101296487</v>
      </c>
      <c r="G1165" s="39">
        <v>48017.724134866374</v>
      </c>
      <c r="H1165" s="83">
        <v>47930.171286389377</v>
      </c>
      <c r="I1165" s="85">
        <v>1.6079408652384886</v>
      </c>
    </row>
    <row r="1166" spans="1:9" hidden="1" x14ac:dyDescent="0.2">
      <c r="A1166" s="49" t="s">
        <v>12947</v>
      </c>
      <c r="B1166" s="1" t="s">
        <v>6235</v>
      </c>
      <c r="C1166" s="1" t="s">
        <v>12581</v>
      </c>
      <c r="D1166" s="1" t="s">
        <v>52</v>
      </c>
      <c r="E1166" s="39">
        <v>29812.701119635003</v>
      </c>
      <c r="F1166" s="39">
        <v>112358.65833840528</v>
      </c>
      <c r="G1166" s="39">
        <v>48039.910139848485</v>
      </c>
      <c r="H1166" s="83">
        <v>47967.251788276357</v>
      </c>
      <c r="I1166" s="85">
        <v>1.6089535663269554</v>
      </c>
    </row>
    <row r="1167" spans="1:9" hidden="1" x14ac:dyDescent="0.2">
      <c r="A1167" s="49" t="s">
        <v>12948</v>
      </c>
      <c r="B1167" s="1" t="s">
        <v>6235</v>
      </c>
      <c r="C1167" s="1" t="s">
        <v>12581</v>
      </c>
      <c r="D1167" s="1" t="s">
        <v>52</v>
      </c>
      <c r="E1167" s="39">
        <v>29813.175403914742</v>
      </c>
      <c r="F1167" s="39">
        <v>112360.44582975432</v>
      </c>
      <c r="G1167" s="39">
        <v>48054.350325327992</v>
      </c>
      <c r="H1167" s="83">
        <v>47997.452131288337</v>
      </c>
      <c r="I1167" s="85">
        <v>1.6099409566746732</v>
      </c>
    </row>
    <row r="1168" spans="1:9" x14ac:dyDescent="0.2">
      <c r="A1168" s="49" t="s">
        <v>12946</v>
      </c>
      <c r="B1168" s="1" t="s">
        <v>6234</v>
      </c>
      <c r="C1168" s="1" t="s">
        <v>12580</v>
      </c>
      <c r="D1168" s="1" t="s">
        <v>52</v>
      </c>
      <c r="E1168" s="39">
        <v>9344</v>
      </c>
      <c r="F1168" s="39">
        <v>13520.46631842751</v>
      </c>
      <c r="G1168" s="39">
        <v>5778.95238408977</v>
      </c>
      <c r="H1168" s="83">
        <v>5768.4153636133542</v>
      </c>
      <c r="I1168" s="85">
        <v>0.61733897298944285</v>
      </c>
    </row>
    <row r="1169" spans="1:9" hidden="1" x14ac:dyDescent="0.2">
      <c r="A1169" s="49" t="s">
        <v>12947</v>
      </c>
      <c r="B1169" s="1" t="s">
        <v>6234</v>
      </c>
      <c r="C1169" s="1" t="s">
        <v>12580</v>
      </c>
      <c r="D1169" s="1" t="s">
        <v>52</v>
      </c>
      <c r="E1169" s="39">
        <v>9360.39824499719</v>
      </c>
      <c r="F1169" s="39">
        <v>13544.194049502621</v>
      </c>
      <c r="G1169" s="39">
        <v>5790.93658358836</v>
      </c>
      <c r="H1169" s="83">
        <v>5782.1780346027899</v>
      </c>
      <c r="I1169" s="85">
        <v>0.61772778072697543</v>
      </c>
    </row>
    <row r="1170" spans="1:9" hidden="1" x14ac:dyDescent="0.2">
      <c r="A1170" s="49" t="s">
        <v>12948</v>
      </c>
      <c r="B1170" s="1" t="s">
        <v>6234</v>
      </c>
      <c r="C1170" s="1" t="s">
        <v>12580</v>
      </c>
      <c r="D1170" s="1" t="s">
        <v>52</v>
      </c>
      <c r="E1170" s="39">
        <v>9377.4494904328712</v>
      </c>
      <c r="F1170" s="39">
        <v>13568.866651129372</v>
      </c>
      <c r="G1170" s="39">
        <v>5803.1370982542194</v>
      </c>
      <c r="H1170" s="83">
        <v>5796.2659613348796</v>
      </c>
      <c r="I1170" s="85">
        <v>0.61810687087660543</v>
      </c>
    </row>
    <row r="1171" spans="1:9" x14ac:dyDescent="0.2">
      <c r="A1171" s="49" t="s">
        <v>12946</v>
      </c>
      <c r="B1171" s="1" t="s">
        <v>6233</v>
      </c>
      <c r="C1171" s="1" t="s">
        <v>12579</v>
      </c>
      <c r="D1171" s="1" t="s">
        <v>52</v>
      </c>
      <c r="E1171" s="39">
        <v>9358.3333333333339</v>
      </c>
      <c r="F1171" s="39">
        <v>17399.205942163288</v>
      </c>
      <c r="G1171" s="39">
        <v>7436.8132202431125</v>
      </c>
      <c r="H1171" s="83">
        <v>7423.2533484925289</v>
      </c>
      <c r="I1171" s="85">
        <v>0.79322386626812413</v>
      </c>
    </row>
    <row r="1172" spans="1:9" hidden="1" x14ac:dyDescent="0.2">
      <c r="A1172" s="49" t="s">
        <v>12947</v>
      </c>
      <c r="B1172" s="1" t="s">
        <v>6233</v>
      </c>
      <c r="C1172" s="1" t="s">
        <v>12579</v>
      </c>
      <c r="D1172" s="1" t="s">
        <v>52</v>
      </c>
      <c r="E1172" s="39">
        <v>9386.1250385074254</v>
      </c>
      <c r="F1172" s="39">
        <v>17450.876852418805</v>
      </c>
      <c r="G1172" s="39">
        <v>7461.2723954644189</v>
      </c>
      <c r="H1172" s="83">
        <v>7449.9875335380157</v>
      </c>
      <c r="I1172" s="85">
        <v>0.79372344849165866</v>
      </c>
    </row>
    <row r="1173" spans="1:9" hidden="1" x14ac:dyDescent="0.2">
      <c r="A1173" s="49" t="s">
        <v>12948</v>
      </c>
      <c r="B1173" s="1" t="s">
        <v>6233</v>
      </c>
      <c r="C1173" s="1" t="s">
        <v>12579</v>
      </c>
      <c r="D1173" s="1" t="s">
        <v>52</v>
      </c>
      <c r="E1173" s="39">
        <v>9413.9515333618147</v>
      </c>
      <c r="F1173" s="39">
        <v>17502.61244436396</v>
      </c>
      <c r="G1173" s="39">
        <v>7485.5227193054125</v>
      </c>
      <c r="H1173" s="83">
        <v>7476.6595732783007</v>
      </c>
      <c r="I1173" s="85">
        <v>0.79421054450747863</v>
      </c>
    </row>
    <row r="1174" spans="1:9" x14ac:dyDescent="0.2">
      <c r="A1174" s="49" t="s">
        <v>12946</v>
      </c>
      <c r="B1174" s="1" t="s">
        <v>6232</v>
      </c>
      <c r="C1174" s="1" t="s">
        <v>12578</v>
      </c>
      <c r="D1174" s="1" t="s">
        <v>52</v>
      </c>
      <c r="E1174" s="39">
        <v>9781.9166666666679</v>
      </c>
      <c r="F1174" s="39">
        <v>38788.567494198054</v>
      </c>
      <c r="G1174" s="39">
        <v>16579.108983135524</v>
      </c>
      <c r="H1174" s="83">
        <v>16548.879557588261</v>
      </c>
      <c r="I1174" s="85">
        <v>1.6917829216416271</v>
      </c>
    </row>
    <row r="1175" spans="1:9" hidden="1" x14ac:dyDescent="0.2">
      <c r="A1175" s="49" t="s">
        <v>12947</v>
      </c>
      <c r="B1175" s="1" t="s">
        <v>6232</v>
      </c>
      <c r="C1175" s="1" t="s">
        <v>12578</v>
      </c>
      <c r="D1175" s="1" t="s">
        <v>52</v>
      </c>
      <c r="E1175" s="39">
        <v>9784.30217485717</v>
      </c>
      <c r="F1175" s="39">
        <v>38798.026831116207</v>
      </c>
      <c r="G1175" s="39">
        <v>16588.429856083196</v>
      </c>
      <c r="H1175" s="83">
        <v>16563.340550857516</v>
      </c>
      <c r="I1175" s="85">
        <v>1.692848427496497</v>
      </c>
    </row>
    <row r="1176" spans="1:9" hidden="1" x14ac:dyDescent="0.2">
      <c r="A1176" s="49" t="s">
        <v>12948</v>
      </c>
      <c r="B1176" s="1" t="s">
        <v>6232</v>
      </c>
      <c r="C1176" s="1" t="s">
        <v>12578</v>
      </c>
      <c r="D1176" s="1" t="s">
        <v>52</v>
      </c>
      <c r="E1176" s="39">
        <v>9783.8638187363795</v>
      </c>
      <c r="F1176" s="39">
        <v>38796.288602652683</v>
      </c>
      <c r="G1176" s="39">
        <v>16592.408743724529</v>
      </c>
      <c r="H1176" s="83">
        <v>16572.762695325284</v>
      </c>
      <c r="I1176" s="85">
        <v>1.6938873028453205</v>
      </c>
    </row>
    <row r="1177" spans="1:9" x14ac:dyDescent="0.2">
      <c r="A1177" s="49" t="s">
        <v>12946</v>
      </c>
      <c r="B1177" s="1" t="s">
        <v>6231</v>
      </c>
      <c r="C1177" s="1" t="s">
        <v>12577</v>
      </c>
      <c r="D1177" s="1" t="s">
        <v>52</v>
      </c>
      <c r="E1177" s="39">
        <v>3320.916666666667</v>
      </c>
      <c r="F1177" s="39">
        <v>15161.763658659453</v>
      </c>
      <c r="G1177" s="39">
        <v>6480.479901998393</v>
      </c>
      <c r="H1177" s="83">
        <v>6468.6637552496577</v>
      </c>
      <c r="I1177" s="85">
        <v>1.9478548860253415</v>
      </c>
    </row>
    <row r="1178" spans="1:9" hidden="1" x14ac:dyDescent="0.2">
      <c r="A1178" s="49" t="s">
        <v>12947</v>
      </c>
      <c r="B1178" s="1" t="s">
        <v>6231</v>
      </c>
      <c r="C1178" s="1" t="s">
        <v>12577</v>
      </c>
      <c r="D1178" s="1" t="s">
        <v>52</v>
      </c>
      <c r="E1178" s="39">
        <v>3317.6002839705452</v>
      </c>
      <c r="F1178" s="39">
        <v>15146.622595005261</v>
      </c>
      <c r="G1178" s="39">
        <v>6476.0686817273627</v>
      </c>
      <c r="H1178" s="83">
        <v>6466.2738991452889</v>
      </c>
      <c r="I1178" s="85">
        <v>1.9490816691775694</v>
      </c>
    </row>
    <row r="1179" spans="1:9" hidden="1" x14ac:dyDescent="0.2">
      <c r="A1179" s="49" t="s">
        <v>12948</v>
      </c>
      <c r="B1179" s="1" t="s">
        <v>6231</v>
      </c>
      <c r="C1179" s="1" t="s">
        <v>12577</v>
      </c>
      <c r="D1179" s="1" t="s">
        <v>52</v>
      </c>
      <c r="E1179" s="39">
        <v>3313.6619413850804</v>
      </c>
      <c r="F1179" s="39">
        <v>15128.641951261017</v>
      </c>
      <c r="G1179" s="39">
        <v>6470.2222824380569</v>
      </c>
      <c r="H1179" s="83">
        <v>6462.5612910727896</v>
      </c>
      <c r="I1179" s="85">
        <v>1.9502777909720923</v>
      </c>
    </row>
    <row r="1180" spans="1:9" x14ac:dyDescent="0.2">
      <c r="A1180" s="49" t="s">
        <v>12946</v>
      </c>
      <c r="B1180" s="1" t="s">
        <v>6230</v>
      </c>
      <c r="C1180" s="1" t="s">
        <v>12576</v>
      </c>
      <c r="D1180" s="1" t="s">
        <v>52</v>
      </c>
      <c r="E1180" s="39">
        <v>8699.8333333333321</v>
      </c>
      <c r="F1180" s="39">
        <v>21650.201742310492</v>
      </c>
      <c r="G1180" s="39">
        <v>9253.7847458874621</v>
      </c>
      <c r="H1180" s="83">
        <v>9236.9119092778001</v>
      </c>
      <c r="I1180" s="85">
        <v>1.0617343522992166</v>
      </c>
    </row>
    <row r="1181" spans="1:9" hidden="1" x14ac:dyDescent="0.2">
      <c r="A1181" s="49" t="s">
        <v>12947</v>
      </c>
      <c r="B1181" s="1" t="s">
        <v>6230</v>
      </c>
      <c r="C1181" s="1" t="s">
        <v>12576</v>
      </c>
      <c r="D1181" s="1" t="s">
        <v>52</v>
      </c>
      <c r="E1181" s="39">
        <v>8705.5547386201506</v>
      </c>
      <c r="F1181" s="39">
        <v>21664.439897682332</v>
      </c>
      <c r="G1181" s="39">
        <v>9262.8174927135678</v>
      </c>
      <c r="H1181" s="83">
        <v>9248.8078692988947</v>
      </c>
      <c r="I1181" s="85">
        <v>1.0624030457552267</v>
      </c>
    </row>
    <row r="1182" spans="1:9" hidden="1" x14ac:dyDescent="0.2">
      <c r="A1182" s="49" t="s">
        <v>12948</v>
      </c>
      <c r="B1182" s="1" t="s">
        <v>6230</v>
      </c>
      <c r="C1182" s="1" t="s">
        <v>12576</v>
      </c>
      <c r="D1182" s="1" t="s">
        <v>52</v>
      </c>
      <c r="E1182" s="39">
        <v>8709.7670305931661</v>
      </c>
      <c r="F1182" s="39">
        <v>21674.922508959942</v>
      </c>
      <c r="G1182" s="39">
        <v>9269.937581932214</v>
      </c>
      <c r="H1182" s="83">
        <v>9258.9616202616999</v>
      </c>
      <c r="I1182" s="85">
        <v>1.0630550263559841</v>
      </c>
    </row>
    <row r="1183" spans="1:9" x14ac:dyDescent="0.2">
      <c r="A1183" s="49" t="s">
        <v>12946</v>
      </c>
      <c r="B1183" s="1" t="s">
        <v>6229</v>
      </c>
      <c r="C1183" s="1" t="s">
        <v>12575</v>
      </c>
      <c r="D1183" s="1" t="s">
        <v>52</v>
      </c>
      <c r="E1183" s="39">
        <v>4481</v>
      </c>
      <c r="F1183" s="39">
        <v>8331.1674258415333</v>
      </c>
      <c r="G1183" s="39">
        <v>3560.9289446029616</v>
      </c>
      <c r="H1183" s="83">
        <v>3554.4361447474644</v>
      </c>
      <c r="I1183" s="85">
        <v>0.79322386626812413</v>
      </c>
    </row>
    <row r="1184" spans="1:9" hidden="1" x14ac:dyDescent="0.2">
      <c r="A1184" s="49" t="s">
        <v>12947</v>
      </c>
      <c r="B1184" s="1" t="s">
        <v>6229</v>
      </c>
      <c r="C1184" s="1" t="s">
        <v>12575</v>
      </c>
      <c r="D1184" s="1" t="s">
        <v>52</v>
      </c>
      <c r="E1184" s="39">
        <v>4501.2063619121045</v>
      </c>
      <c r="F1184" s="39">
        <v>8368.7355097863874</v>
      </c>
      <c r="G1184" s="39">
        <v>3578.1247998124081</v>
      </c>
      <c r="H1184" s="83">
        <v>3572.7130359494686</v>
      </c>
      <c r="I1184" s="85">
        <v>0.79372344849165866</v>
      </c>
    </row>
    <row r="1185" spans="1:9" hidden="1" x14ac:dyDescent="0.2">
      <c r="A1185" s="49" t="s">
        <v>12948</v>
      </c>
      <c r="B1185" s="1" t="s">
        <v>6229</v>
      </c>
      <c r="C1185" s="1" t="s">
        <v>12575</v>
      </c>
      <c r="D1185" s="1" t="s">
        <v>52</v>
      </c>
      <c r="E1185" s="39">
        <v>4519.5327257905246</v>
      </c>
      <c r="F1185" s="39">
        <v>8402.8082626937758</v>
      </c>
      <c r="G1185" s="39">
        <v>3593.7156442389164</v>
      </c>
      <c r="H1185" s="83">
        <v>3589.4605470694623</v>
      </c>
      <c r="I1185" s="85">
        <v>0.79421054450747874</v>
      </c>
    </row>
    <row r="1186" spans="1:9" x14ac:dyDescent="0.2">
      <c r="A1186" s="49" t="s">
        <v>12946</v>
      </c>
      <c r="B1186" s="1" t="s">
        <v>6228</v>
      </c>
      <c r="C1186" s="1" t="s">
        <v>12574</v>
      </c>
      <c r="D1186" s="1" t="s">
        <v>52</v>
      </c>
      <c r="E1186" s="39">
        <v>15107.083333333334</v>
      </c>
      <c r="F1186" s="39">
        <v>49971.704091727173</v>
      </c>
      <c r="G1186" s="39">
        <v>21359.033904349988</v>
      </c>
      <c r="H1186" s="83">
        <v>21320.089029457748</v>
      </c>
      <c r="I1186" s="85">
        <v>1.411264408823085</v>
      </c>
    </row>
    <row r="1187" spans="1:9" hidden="1" x14ac:dyDescent="0.2">
      <c r="A1187" s="49" t="s">
        <v>12947</v>
      </c>
      <c r="B1187" s="1" t="s">
        <v>6228</v>
      </c>
      <c r="C1187" s="1" t="s">
        <v>12574</v>
      </c>
      <c r="D1187" s="1" t="s">
        <v>52</v>
      </c>
      <c r="E1187" s="39">
        <v>15099.732433381298</v>
      </c>
      <c r="F1187" s="39">
        <v>49947.388544569199</v>
      </c>
      <c r="G1187" s="39">
        <v>21355.435289859102</v>
      </c>
      <c r="H1187" s="83">
        <v>21323.136088616855</v>
      </c>
      <c r="I1187" s="85">
        <v>1.4121532406413604</v>
      </c>
    </row>
    <row r="1188" spans="1:9" hidden="1" x14ac:dyDescent="0.2">
      <c r="A1188" s="49" t="s">
        <v>12948</v>
      </c>
      <c r="B1188" s="1" t="s">
        <v>6228</v>
      </c>
      <c r="C1188" s="1" t="s">
        <v>12574</v>
      </c>
      <c r="D1188" s="1" t="s">
        <v>52</v>
      </c>
      <c r="E1188" s="39">
        <v>15086.763166733863</v>
      </c>
      <c r="F1188" s="39">
        <v>49904.488380395072</v>
      </c>
      <c r="G1188" s="39">
        <v>21343.16707029934</v>
      </c>
      <c r="H1188" s="83">
        <v>21317.895941813254</v>
      </c>
      <c r="I1188" s="85">
        <v>1.4130198576205508</v>
      </c>
    </row>
    <row r="1189" spans="1:9" x14ac:dyDescent="0.2">
      <c r="A1189" s="49" t="s">
        <v>12946</v>
      </c>
      <c r="B1189" s="1" t="s">
        <v>6227</v>
      </c>
      <c r="C1189" s="1" t="s">
        <v>12573</v>
      </c>
      <c r="D1189" s="1" t="s">
        <v>52</v>
      </c>
      <c r="E1189" s="39">
        <v>9691.6666666666679</v>
      </c>
      <c r="F1189" s="39">
        <v>36359.071058752634</v>
      </c>
      <c r="G1189" s="39">
        <v>15540.687386787224</v>
      </c>
      <c r="H1189" s="83">
        <v>15512.35136144412</v>
      </c>
      <c r="I1189" s="85">
        <v>1.6005865549211471</v>
      </c>
    </row>
    <row r="1190" spans="1:9" hidden="1" x14ac:dyDescent="0.2">
      <c r="A1190" s="49" t="s">
        <v>12947</v>
      </c>
      <c r="B1190" s="1" t="s">
        <v>6227</v>
      </c>
      <c r="C1190" s="1" t="s">
        <v>12573</v>
      </c>
      <c r="D1190" s="1" t="s">
        <v>52</v>
      </c>
      <c r="E1190" s="39">
        <v>9677.7568368014017</v>
      </c>
      <c r="F1190" s="39">
        <v>36306.887207421285</v>
      </c>
      <c r="G1190" s="39">
        <v>15523.321697638637</v>
      </c>
      <c r="H1190" s="83">
        <v>15499.843323882509</v>
      </c>
      <c r="I1190" s="85">
        <v>1.601594624173815</v>
      </c>
    </row>
    <row r="1191" spans="1:9" hidden="1" x14ac:dyDescent="0.2">
      <c r="A1191" s="49" t="s">
        <v>12948</v>
      </c>
      <c r="B1191" s="1" t="s">
        <v>6227</v>
      </c>
      <c r="C1191" s="1" t="s">
        <v>12573</v>
      </c>
      <c r="D1191" s="1" t="s">
        <v>52</v>
      </c>
      <c r="E1191" s="39">
        <v>9660.1522510256746</v>
      </c>
      <c r="F1191" s="39">
        <v>36240.842180575586</v>
      </c>
      <c r="G1191" s="39">
        <v>15499.494625261856</v>
      </c>
      <c r="H1191" s="83">
        <v>15481.142629100543</v>
      </c>
      <c r="I1191" s="85">
        <v>1.6025774984505881</v>
      </c>
    </row>
    <row r="1192" spans="1:9" x14ac:dyDescent="0.2">
      <c r="A1192" s="49" t="s">
        <v>12946</v>
      </c>
      <c r="B1192" s="1" t="s">
        <v>6226</v>
      </c>
      <c r="C1192" s="1" t="s">
        <v>12572</v>
      </c>
      <c r="D1192" s="1" t="s">
        <v>52</v>
      </c>
      <c r="E1192" s="39">
        <v>17181.5</v>
      </c>
      <c r="F1192" s="39">
        <v>115094.48378635063</v>
      </c>
      <c r="G1192" s="39">
        <v>49193.979394496906</v>
      </c>
      <c r="H1192" s="83">
        <v>49104.281827577455</v>
      </c>
      <c r="I1192" s="85">
        <v>2.8579740900141113</v>
      </c>
    </row>
    <row r="1193" spans="1:9" hidden="1" x14ac:dyDescent="0.2">
      <c r="A1193" s="49" t="s">
        <v>12947</v>
      </c>
      <c r="B1193" s="1" t="s">
        <v>6226</v>
      </c>
      <c r="C1193" s="1" t="s">
        <v>12572</v>
      </c>
      <c r="D1193" s="1" t="s">
        <v>52</v>
      </c>
      <c r="E1193" s="39">
        <v>17152.653807353396</v>
      </c>
      <c r="F1193" s="39">
        <v>114901.25050335073</v>
      </c>
      <c r="G1193" s="39">
        <v>49127.017274559723</v>
      </c>
      <c r="H1193" s="83">
        <v>49052.714718988042</v>
      </c>
      <c r="I1193" s="85">
        <v>2.8597740775225691</v>
      </c>
    </row>
    <row r="1194" spans="1:9" hidden="1" x14ac:dyDescent="0.2">
      <c r="A1194" s="49" t="s">
        <v>12948</v>
      </c>
      <c r="B1194" s="1" t="s">
        <v>6226</v>
      </c>
      <c r="C1194" s="1" t="s">
        <v>12572</v>
      </c>
      <c r="D1194" s="1" t="s">
        <v>52</v>
      </c>
      <c r="E1194" s="39">
        <v>17133.850612101844</v>
      </c>
      <c r="F1194" s="39">
        <v>114775.29269693038</v>
      </c>
      <c r="G1194" s="39">
        <v>49087.132782538298</v>
      </c>
      <c r="H1194" s="83">
        <v>49029.011734454143</v>
      </c>
      <c r="I1194" s="85">
        <v>2.861529077405657</v>
      </c>
    </row>
    <row r="1195" spans="1:9" x14ac:dyDescent="0.2">
      <c r="A1195" s="49" t="s">
        <v>12946</v>
      </c>
      <c r="B1195" s="1" t="s">
        <v>6225</v>
      </c>
      <c r="C1195" s="1" t="s">
        <v>12571</v>
      </c>
      <c r="D1195" s="1" t="s">
        <v>52</v>
      </c>
      <c r="E1195" s="39">
        <v>9136.8333333333339</v>
      </c>
      <c r="F1195" s="39">
        <v>45754.586182657462</v>
      </c>
      <c r="G1195" s="39">
        <v>19556.542553782394</v>
      </c>
      <c r="H1195" s="83">
        <v>19520.884241403073</v>
      </c>
      <c r="I1195" s="85">
        <v>2.1365043587022936</v>
      </c>
    </row>
    <row r="1196" spans="1:9" hidden="1" x14ac:dyDescent="0.2">
      <c r="A1196" s="49" t="s">
        <v>12947</v>
      </c>
      <c r="B1196" s="1" t="s">
        <v>6225</v>
      </c>
      <c r="C1196" s="1" t="s">
        <v>12571</v>
      </c>
      <c r="D1196" s="1" t="s">
        <v>52</v>
      </c>
      <c r="E1196" s="39">
        <v>9138.2517668702076</v>
      </c>
      <c r="F1196" s="39">
        <v>45761.689282510502</v>
      </c>
      <c r="G1196" s="39">
        <v>19565.803592619457</v>
      </c>
      <c r="H1196" s="83">
        <v>19536.21113434705</v>
      </c>
      <c r="I1196" s="85">
        <v>2.1378499556308546</v>
      </c>
    </row>
    <row r="1197" spans="1:9" hidden="1" x14ac:dyDescent="0.2">
      <c r="A1197" s="49" t="s">
        <v>12948</v>
      </c>
      <c r="B1197" s="1" t="s">
        <v>6225</v>
      </c>
      <c r="C1197" s="1" t="s">
        <v>12571</v>
      </c>
      <c r="D1197" s="1" t="s">
        <v>52</v>
      </c>
      <c r="E1197" s="39">
        <v>9135.1613263954914</v>
      </c>
      <c r="F1197" s="39">
        <v>45746.213261455494</v>
      </c>
      <c r="G1197" s="39">
        <v>19564.75467758434</v>
      </c>
      <c r="H1197" s="83">
        <v>19541.589257587042</v>
      </c>
      <c r="I1197" s="85">
        <v>2.139161921653514</v>
      </c>
    </row>
    <row r="1198" spans="1:9" x14ac:dyDescent="0.2">
      <c r="A1198" s="49" t="s">
        <v>12946</v>
      </c>
      <c r="B1198" s="1" t="s">
        <v>6224</v>
      </c>
      <c r="C1198" s="1" t="s">
        <v>12570</v>
      </c>
      <c r="D1198" s="1" t="s">
        <v>52</v>
      </c>
      <c r="E1198" s="39">
        <v>7371.916666666667</v>
      </c>
      <c r="F1198" s="39">
        <v>24370.214692414575</v>
      </c>
      <c r="G1198" s="39">
        <v>10416.379655896986</v>
      </c>
      <c r="H1198" s="83">
        <v>10397.387008366877</v>
      </c>
      <c r="I1198" s="85">
        <v>1.4104048483592295</v>
      </c>
    </row>
    <row r="1199" spans="1:9" hidden="1" x14ac:dyDescent="0.2">
      <c r="A1199" s="49" t="s">
        <v>12947</v>
      </c>
      <c r="B1199" s="1" t="s">
        <v>6224</v>
      </c>
      <c r="C1199" s="1" t="s">
        <v>12570</v>
      </c>
      <c r="D1199" s="1" t="s">
        <v>52</v>
      </c>
      <c r="E1199" s="39">
        <v>7378.5515339677595</v>
      </c>
      <c r="F1199" s="39">
        <v>24392.148356059257</v>
      </c>
      <c r="G1199" s="39">
        <v>10429.072689829442</v>
      </c>
      <c r="H1199" s="83">
        <v>10413.299154286537</v>
      </c>
      <c r="I1199" s="85">
        <v>1.41129313881567</v>
      </c>
    </row>
    <row r="1200" spans="1:9" hidden="1" x14ac:dyDescent="0.2">
      <c r="A1200" s="49" t="s">
        <v>12948</v>
      </c>
      <c r="B1200" s="1" t="s">
        <v>6224</v>
      </c>
      <c r="C1200" s="1" t="s">
        <v>12570</v>
      </c>
      <c r="D1200" s="1" t="s">
        <v>52</v>
      </c>
      <c r="E1200" s="39">
        <v>7381.6934812052214</v>
      </c>
      <c r="F1200" s="39">
        <v>24402.535061741295</v>
      </c>
      <c r="G1200" s="39">
        <v>10436.483764578345</v>
      </c>
      <c r="H1200" s="83">
        <v>10424.126567481546</v>
      </c>
      <c r="I1200" s="85">
        <v>1.4121592279634432</v>
      </c>
    </row>
    <row r="1201" spans="1:9" x14ac:dyDescent="0.2">
      <c r="A1201" s="49" t="s">
        <v>12946</v>
      </c>
      <c r="B1201" s="1" t="s">
        <v>6223</v>
      </c>
      <c r="C1201" s="1" t="s">
        <v>12569</v>
      </c>
      <c r="D1201" s="1" t="s">
        <v>52</v>
      </c>
      <c r="E1201" s="39">
        <v>13368.916666666664</v>
      </c>
      <c r="F1201" s="39">
        <v>30328.14432187107</v>
      </c>
      <c r="G1201" s="39">
        <v>12962.933215921767</v>
      </c>
      <c r="H1201" s="83">
        <v>12939.297324214711</v>
      </c>
      <c r="I1201" s="85">
        <v>0.96786431143496143</v>
      </c>
    </row>
    <row r="1202" spans="1:9" hidden="1" x14ac:dyDescent="0.2">
      <c r="A1202" s="49" t="s">
        <v>12947</v>
      </c>
      <c r="B1202" s="1" t="s">
        <v>6223</v>
      </c>
      <c r="C1202" s="1" t="s">
        <v>12569</v>
      </c>
      <c r="D1202" s="1" t="s">
        <v>52</v>
      </c>
      <c r="E1202" s="39">
        <v>13417.756844014209</v>
      </c>
      <c r="F1202" s="39">
        <v>30438.941029206031</v>
      </c>
      <c r="G1202" s="39">
        <v>13014.43087181633</v>
      </c>
      <c r="H1202" s="83">
        <v>12994.74709033042</v>
      </c>
      <c r="I1202" s="85">
        <v>0.96847388437565118</v>
      </c>
    </row>
    <row r="1203" spans="1:9" hidden="1" x14ac:dyDescent="0.2">
      <c r="A1203" s="49" t="s">
        <v>12948</v>
      </c>
      <c r="B1203" s="1" t="s">
        <v>6223</v>
      </c>
      <c r="C1203" s="1" t="s">
        <v>12569</v>
      </c>
      <c r="D1203" s="1" t="s">
        <v>52</v>
      </c>
      <c r="E1203" s="39">
        <v>13461.02721224746</v>
      </c>
      <c r="F1203" s="39">
        <v>30537.102309237835</v>
      </c>
      <c r="G1203" s="39">
        <v>13060.11738785663</v>
      </c>
      <c r="H1203" s="83">
        <v>13044.65370791331</v>
      </c>
      <c r="I1203" s="85">
        <v>0.96906822207778365</v>
      </c>
    </row>
    <row r="1204" spans="1:9" x14ac:dyDescent="0.2">
      <c r="A1204" s="49" t="s">
        <v>12946</v>
      </c>
      <c r="B1204" s="1" t="s">
        <v>6222</v>
      </c>
      <c r="C1204" s="1" t="s">
        <v>12568</v>
      </c>
      <c r="D1204" s="1" t="s">
        <v>52</v>
      </c>
      <c r="E1204" s="39">
        <v>5970.0833333333339</v>
      </c>
      <c r="F1204" s="39">
        <v>22075.377958849527</v>
      </c>
      <c r="G1204" s="39">
        <v>9435.5146546316373</v>
      </c>
      <c r="H1204" s="83">
        <v>9418.3104618102698</v>
      </c>
      <c r="I1204" s="85">
        <v>1.5775844215145409</v>
      </c>
    </row>
    <row r="1205" spans="1:9" hidden="1" x14ac:dyDescent="0.2">
      <c r="A1205" s="49" t="s">
        <v>12947</v>
      </c>
      <c r="B1205" s="1" t="s">
        <v>6222</v>
      </c>
      <c r="C1205" s="1" t="s">
        <v>12568</v>
      </c>
      <c r="D1205" s="1" t="s">
        <v>52</v>
      </c>
      <c r="E1205" s="39">
        <v>5970.1114713198331</v>
      </c>
      <c r="F1205" s="39">
        <v>22075.482003743426</v>
      </c>
      <c r="G1205" s="39">
        <v>9438.5620782300302</v>
      </c>
      <c r="H1205" s="83">
        <v>9424.2866484921524</v>
      </c>
      <c r="I1205" s="85">
        <v>1.5785780037384616</v>
      </c>
    </row>
    <row r="1206" spans="1:9" hidden="1" x14ac:dyDescent="0.2">
      <c r="A1206" s="49" t="s">
        <v>12948</v>
      </c>
      <c r="B1206" s="1" t="s">
        <v>6222</v>
      </c>
      <c r="C1206" s="1" t="s">
        <v>12568</v>
      </c>
      <c r="D1206" s="1" t="s">
        <v>52</v>
      </c>
      <c r="E1206" s="39">
        <v>5969.0905778291435</v>
      </c>
      <c r="F1206" s="39">
        <v>22071.707079943473</v>
      </c>
      <c r="G1206" s="39">
        <v>9439.6345303282505</v>
      </c>
      <c r="H1206" s="83">
        <v>9428.4576409616493</v>
      </c>
      <c r="I1206" s="85">
        <v>1.5795467530651242</v>
      </c>
    </row>
    <row r="1207" spans="1:9" x14ac:dyDescent="0.2">
      <c r="A1207" s="49" t="s">
        <v>12946</v>
      </c>
      <c r="B1207" s="1" t="s">
        <v>6221</v>
      </c>
      <c r="C1207" s="1" t="s">
        <v>12567</v>
      </c>
      <c r="D1207" s="1" t="s">
        <v>52</v>
      </c>
      <c r="E1207" s="39">
        <v>8744.3333333333321</v>
      </c>
      <c r="F1207" s="39">
        <v>11098.389362807597</v>
      </c>
      <c r="G1207" s="39">
        <v>4743.7020408341159</v>
      </c>
      <c r="H1207" s="83">
        <v>4735.0526382752887</v>
      </c>
      <c r="I1207" s="85">
        <v>0.54149955837402763</v>
      </c>
    </row>
    <row r="1208" spans="1:9" hidden="1" x14ac:dyDescent="0.2">
      <c r="A1208" s="49" t="s">
        <v>12947</v>
      </c>
      <c r="B1208" s="1" t="s">
        <v>6221</v>
      </c>
      <c r="C1208" s="1" t="s">
        <v>12567</v>
      </c>
      <c r="D1208" s="1" t="s">
        <v>52</v>
      </c>
      <c r="E1208" s="39">
        <v>8787.1535668629167</v>
      </c>
      <c r="F1208" s="39">
        <v>11152.7372022828</v>
      </c>
      <c r="G1208" s="39">
        <v>4768.4486530387603</v>
      </c>
      <c r="H1208" s="83">
        <v>4761.236574213518</v>
      </c>
      <c r="I1208" s="85">
        <v>0.54184060150815339</v>
      </c>
    </row>
    <row r="1209" spans="1:9" hidden="1" x14ac:dyDescent="0.2">
      <c r="A1209" s="49" t="s">
        <v>12948</v>
      </c>
      <c r="B1209" s="1" t="s">
        <v>6221</v>
      </c>
      <c r="C1209" s="1" t="s">
        <v>12567</v>
      </c>
      <c r="D1209" s="1" t="s">
        <v>52</v>
      </c>
      <c r="E1209" s="39">
        <v>8828.2599898029512</v>
      </c>
      <c r="F1209" s="39">
        <v>11204.909857385239</v>
      </c>
      <c r="G1209" s="39">
        <v>4792.1193234347684</v>
      </c>
      <c r="H1209" s="83">
        <v>4786.4452703411343</v>
      </c>
      <c r="I1209" s="85">
        <v>0.54217312084937463</v>
      </c>
    </row>
    <row r="1210" spans="1:9" x14ac:dyDescent="0.2">
      <c r="A1210" s="49" t="s">
        <v>12946</v>
      </c>
      <c r="B1210" s="1" t="s">
        <v>6220</v>
      </c>
      <c r="C1210" s="1" t="s">
        <v>12566</v>
      </c>
      <c r="D1210" s="1" t="s">
        <v>52</v>
      </c>
      <c r="E1210" s="39">
        <v>34707.166666666672</v>
      </c>
      <c r="F1210" s="39">
        <v>74008.357621663788</v>
      </c>
      <c r="G1210" s="39">
        <v>31632.841992836278</v>
      </c>
      <c r="H1210" s="83">
        <v>31575.164427483189</v>
      </c>
      <c r="I1210" s="85">
        <v>0.90975920710371583</v>
      </c>
    </row>
    <row r="1211" spans="1:9" hidden="1" x14ac:dyDescent="0.2">
      <c r="A1211" s="49" t="s">
        <v>12947</v>
      </c>
      <c r="B1211" s="1" t="s">
        <v>6220</v>
      </c>
      <c r="C1211" s="1" t="s">
        <v>12566</v>
      </c>
      <c r="D1211" s="1" t="s">
        <v>52</v>
      </c>
      <c r="E1211" s="39">
        <v>34827.787033239183</v>
      </c>
      <c r="F1211" s="39">
        <v>74265.564304983418</v>
      </c>
      <c r="G1211" s="39">
        <v>31752.88036059669</v>
      </c>
      <c r="H1211" s="83">
        <v>31704.855459260452</v>
      </c>
      <c r="I1211" s="85">
        <v>0.91033218472944477</v>
      </c>
    </row>
    <row r="1212" spans="1:9" hidden="1" x14ac:dyDescent="0.2">
      <c r="A1212" s="49" t="s">
        <v>12948</v>
      </c>
      <c r="B1212" s="1" t="s">
        <v>6220</v>
      </c>
      <c r="C1212" s="1" t="s">
        <v>12566</v>
      </c>
      <c r="D1212" s="1" t="s">
        <v>52</v>
      </c>
      <c r="E1212" s="39">
        <v>34950.698024993653</v>
      </c>
      <c r="F1212" s="39">
        <v>74527.655437940528</v>
      </c>
      <c r="G1212" s="39">
        <v>31874.010795280599</v>
      </c>
      <c r="H1212" s="83">
        <v>31836.270743885165</v>
      </c>
      <c r="I1212" s="85">
        <v>0.91089084175425261</v>
      </c>
    </row>
    <row r="1213" spans="1:9" x14ac:dyDescent="0.2">
      <c r="A1213" s="49" t="s">
        <v>12946</v>
      </c>
      <c r="B1213" s="1" t="s">
        <v>6219</v>
      </c>
      <c r="C1213" s="1" t="s">
        <v>12565</v>
      </c>
      <c r="D1213" s="1" t="s">
        <v>52</v>
      </c>
      <c r="E1213" s="39">
        <v>20740.916666666664</v>
      </c>
      <c r="F1213" s="39">
        <v>73700.01955070316</v>
      </c>
      <c r="G1213" s="39">
        <v>31501.051343880998</v>
      </c>
      <c r="H1213" s="83">
        <v>31443.614078269857</v>
      </c>
      <c r="I1213" s="85">
        <v>1.5160185339736605</v>
      </c>
    </row>
    <row r="1214" spans="1:9" hidden="1" x14ac:dyDescent="0.2">
      <c r="A1214" s="49" t="s">
        <v>12947</v>
      </c>
      <c r="B1214" s="1" t="s">
        <v>6219</v>
      </c>
      <c r="C1214" s="1" t="s">
        <v>12565</v>
      </c>
      <c r="D1214" s="1" t="s">
        <v>52</v>
      </c>
      <c r="E1214" s="39">
        <v>20756.223176382111</v>
      </c>
      <c r="F1214" s="39">
        <v>73754.409146081773</v>
      </c>
      <c r="G1214" s="39">
        <v>31534.331578826826</v>
      </c>
      <c r="H1214" s="83">
        <v>31486.637223367452</v>
      </c>
      <c r="I1214" s="85">
        <v>1.5169733412384561</v>
      </c>
    </row>
    <row r="1215" spans="1:9" hidden="1" x14ac:dyDescent="0.2">
      <c r="A1215" s="49" t="s">
        <v>12948</v>
      </c>
      <c r="B1215" s="1" t="s">
        <v>6219</v>
      </c>
      <c r="C1215" s="1" t="s">
        <v>12565</v>
      </c>
      <c r="D1215" s="1" t="s">
        <v>52</v>
      </c>
      <c r="E1215" s="39">
        <v>20766.969667080462</v>
      </c>
      <c r="F1215" s="39">
        <v>73792.595335597813</v>
      </c>
      <c r="G1215" s="39">
        <v>31559.640062703864</v>
      </c>
      <c r="H1215" s="83">
        <v>31522.272238314337</v>
      </c>
      <c r="I1215" s="85">
        <v>1.5179042847201267</v>
      </c>
    </row>
    <row r="1216" spans="1:9" x14ac:dyDescent="0.2">
      <c r="A1216" s="49" t="s">
        <v>12946</v>
      </c>
      <c r="B1216" s="1" t="s">
        <v>6218</v>
      </c>
      <c r="C1216" s="1" t="s">
        <v>12564</v>
      </c>
      <c r="D1216" s="1" t="s">
        <v>52</v>
      </c>
      <c r="E1216" s="39">
        <v>8184.166666666667</v>
      </c>
      <c r="F1216" s="39">
        <v>43649.886132478532</v>
      </c>
      <c r="G1216" s="39">
        <v>18656.94626129372</v>
      </c>
      <c r="H1216" s="83">
        <v>18622.928222777969</v>
      </c>
      <c r="I1216" s="85">
        <v>2.2754825239113696</v>
      </c>
    </row>
    <row r="1217" spans="1:9" hidden="1" x14ac:dyDescent="0.2">
      <c r="A1217" s="49" t="s">
        <v>12947</v>
      </c>
      <c r="B1217" s="1" t="s">
        <v>6218</v>
      </c>
      <c r="C1217" s="1" t="s">
        <v>12564</v>
      </c>
      <c r="D1217" s="1" t="s">
        <v>52</v>
      </c>
      <c r="E1217" s="39">
        <v>8188.0188754523351</v>
      </c>
      <c r="F1217" s="39">
        <v>43670.431715395091</v>
      </c>
      <c r="G1217" s="39">
        <v>18671.668444610455</v>
      </c>
      <c r="H1217" s="83">
        <v>18643.428328291808</v>
      </c>
      <c r="I1217" s="85">
        <v>2.2769156510111097</v>
      </c>
    </row>
    <row r="1218" spans="1:9" hidden="1" x14ac:dyDescent="0.2">
      <c r="A1218" s="49" t="s">
        <v>12948</v>
      </c>
      <c r="B1218" s="1" t="s">
        <v>6218</v>
      </c>
      <c r="C1218" s="1" t="s">
        <v>12564</v>
      </c>
      <c r="D1218" s="1" t="s">
        <v>52</v>
      </c>
      <c r="E1218" s="39">
        <v>8187.0851663147841</v>
      </c>
      <c r="F1218" s="39">
        <v>43665.451819555368</v>
      </c>
      <c r="G1218" s="39">
        <v>18674.853978685325</v>
      </c>
      <c r="H1218" s="83">
        <v>18652.742235250073</v>
      </c>
      <c r="I1218" s="85">
        <v>2.27831295953724</v>
      </c>
    </row>
    <row r="1219" spans="1:9" x14ac:dyDescent="0.2">
      <c r="A1219" s="49" t="s">
        <v>12946</v>
      </c>
      <c r="B1219" s="1" t="s">
        <v>6217</v>
      </c>
      <c r="C1219" s="1" t="s">
        <v>12563</v>
      </c>
      <c r="D1219" s="1" t="s">
        <v>52</v>
      </c>
      <c r="E1219" s="39">
        <v>11246.833333333332</v>
      </c>
      <c r="F1219" s="39">
        <v>19210.137064566126</v>
      </c>
      <c r="G1219" s="39">
        <v>8210.846044315811</v>
      </c>
      <c r="H1219" s="83">
        <v>8195.8748441488315</v>
      </c>
      <c r="I1219" s="85">
        <v>0.72872733161768488</v>
      </c>
    </row>
    <row r="1220" spans="1:9" hidden="1" x14ac:dyDescent="0.2">
      <c r="A1220" s="49" t="s">
        <v>12947</v>
      </c>
      <c r="B1220" s="1" t="s">
        <v>6217</v>
      </c>
      <c r="C1220" s="1" t="s">
        <v>12563</v>
      </c>
      <c r="D1220" s="1" t="s">
        <v>52</v>
      </c>
      <c r="E1220" s="39">
        <v>11268.033975162642</v>
      </c>
      <c r="F1220" s="39">
        <v>19246.348789531476</v>
      </c>
      <c r="G1220" s="39">
        <v>8228.9418549708589</v>
      </c>
      <c r="H1220" s="83">
        <v>8216.4959251465843</v>
      </c>
      <c r="I1220" s="85">
        <v>0.72918629312421723</v>
      </c>
    </row>
    <row r="1221" spans="1:9" hidden="1" x14ac:dyDescent="0.2">
      <c r="A1221" s="49" t="s">
        <v>12948</v>
      </c>
      <c r="B1221" s="1" t="s">
        <v>6217</v>
      </c>
      <c r="C1221" s="1" t="s">
        <v>12563</v>
      </c>
      <c r="D1221" s="1" t="s">
        <v>52</v>
      </c>
      <c r="E1221" s="39">
        <v>11289.164315875885</v>
      </c>
      <c r="F1221" s="39">
        <v>19282.440436779358</v>
      </c>
      <c r="G1221" s="39">
        <v>8246.7201071828622</v>
      </c>
      <c r="H1221" s="83">
        <v>8236.9556742507211</v>
      </c>
      <c r="I1221" s="85">
        <v>0.72963378366874676</v>
      </c>
    </row>
    <row r="1222" spans="1:9" x14ac:dyDescent="0.2">
      <c r="A1222" s="49" t="s">
        <v>12946</v>
      </c>
      <c r="B1222" s="1" t="s">
        <v>6216</v>
      </c>
      <c r="C1222" s="1" t="s">
        <v>12562</v>
      </c>
      <c r="D1222" s="1" t="s">
        <v>52</v>
      </c>
      <c r="E1222" s="39">
        <v>13432.583333333332</v>
      </c>
      <c r="F1222" s="39">
        <v>24230.016138240448</v>
      </c>
      <c r="G1222" s="39">
        <v>10356.455630363469</v>
      </c>
      <c r="H1222" s="83">
        <v>10337.572244969835</v>
      </c>
      <c r="I1222" s="85">
        <v>0.76958928810937355</v>
      </c>
    </row>
    <row r="1223" spans="1:9" hidden="1" x14ac:dyDescent="0.2">
      <c r="A1223" s="49" t="s">
        <v>12947</v>
      </c>
      <c r="B1223" s="1" t="s">
        <v>6216</v>
      </c>
      <c r="C1223" s="1" t="s">
        <v>12562</v>
      </c>
      <c r="D1223" s="1" t="s">
        <v>52</v>
      </c>
      <c r="E1223" s="39">
        <v>13459.203973348831</v>
      </c>
      <c r="F1223" s="39">
        <v>24278.035087476012</v>
      </c>
      <c r="G1223" s="39">
        <v>10380.28258099784</v>
      </c>
      <c r="H1223" s="83">
        <v>10364.5828384506</v>
      </c>
      <c r="I1223" s="85">
        <v>0.77007398498261648</v>
      </c>
    </row>
    <row r="1224" spans="1:9" hidden="1" x14ac:dyDescent="0.2">
      <c r="A1224" s="49" t="s">
        <v>12948</v>
      </c>
      <c r="B1224" s="1" t="s">
        <v>6216</v>
      </c>
      <c r="C1224" s="1" t="s">
        <v>12562</v>
      </c>
      <c r="D1224" s="1" t="s">
        <v>52</v>
      </c>
      <c r="E1224" s="39">
        <v>13477.067592421234</v>
      </c>
      <c r="F1224" s="39">
        <v>24310.25791220531</v>
      </c>
      <c r="G1224" s="39">
        <v>10397.018644641534</v>
      </c>
      <c r="H1224" s="83">
        <v>10384.70817576053</v>
      </c>
      <c r="I1224" s="85">
        <v>0.77054656768215091</v>
      </c>
    </row>
    <row r="1225" spans="1:9" x14ac:dyDescent="0.2">
      <c r="A1225" s="49" t="s">
        <v>12946</v>
      </c>
      <c r="B1225" s="1" t="s">
        <v>6215</v>
      </c>
      <c r="C1225" s="1" t="s">
        <v>12561</v>
      </c>
      <c r="D1225" s="1" t="s">
        <v>52</v>
      </c>
      <c r="E1225" s="39">
        <v>12165.75</v>
      </c>
      <c r="F1225" s="39">
        <v>34826.299741573544</v>
      </c>
      <c r="G1225" s="39">
        <v>14885.546339943012</v>
      </c>
      <c r="H1225" s="83">
        <v>14858.404862359905</v>
      </c>
      <c r="I1225" s="85">
        <v>1.221330773882408</v>
      </c>
    </row>
    <row r="1226" spans="1:9" hidden="1" x14ac:dyDescent="0.2">
      <c r="A1226" s="49" t="s">
        <v>12947</v>
      </c>
      <c r="B1226" s="1" t="s">
        <v>6215</v>
      </c>
      <c r="C1226" s="1" t="s">
        <v>12561</v>
      </c>
      <c r="D1226" s="1" t="s">
        <v>52</v>
      </c>
      <c r="E1226" s="39">
        <v>12167.727111208871</v>
      </c>
      <c r="F1226" s="39">
        <v>34831.959521495257</v>
      </c>
      <c r="G1226" s="39">
        <v>14892.703687932108</v>
      </c>
      <c r="H1226" s="83">
        <v>14870.179097497461</v>
      </c>
      <c r="I1226" s="85">
        <v>1.222099983143039</v>
      </c>
    </row>
    <row r="1227" spans="1:9" hidden="1" x14ac:dyDescent="0.2">
      <c r="A1227" s="49" t="s">
        <v>12948</v>
      </c>
      <c r="B1227" s="1" t="s">
        <v>6215</v>
      </c>
      <c r="C1227" s="1" t="s">
        <v>12561</v>
      </c>
      <c r="D1227" s="1" t="s">
        <v>52</v>
      </c>
      <c r="E1227" s="39">
        <v>12160.055120727926</v>
      </c>
      <c r="F1227" s="39">
        <v>34809.997288167768</v>
      </c>
      <c r="G1227" s="39">
        <v>14887.550437846006</v>
      </c>
      <c r="H1227" s="83">
        <v>14869.923007075367</v>
      </c>
      <c r="I1227" s="85">
        <v>1.2228499673268933</v>
      </c>
    </row>
    <row r="1228" spans="1:9" x14ac:dyDescent="0.2">
      <c r="A1228" s="49" t="s">
        <v>12946</v>
      </c>
      <c r="B1228" s="1" t="s">
        <v>6214</v>
      </c>
      <c r="C1228" s="1" t="s">
        <v>12560</v>
      </c>
      <c r="D1228" s="1" t="s">
        <v>52</v>
      </c>
      <c r="E1228" s="39">
        <v>4619.166666666667</v>
      </c>
      <c r="F1228" s="39">
        <v>30069.762244994112</v>
      </c>
      <c r="G1228" s="39">
        <v>12852.494886058908</v>
      </c>
      <c r="H1228" s="83">
        <v>12829.060361462327</v>
      </c>
      <c r="I1228" s="85">
        <v>2.7773538577944779</v>
      </c>
    </row>
    <row r="1229" spans="1:9" hidden="1" x14ac:dyDescent="0.2">
      <c r="A1229" s="49" t="s">
        <v>12947</v>
      </c>
      <c r="B1229" s="1" t="s">
        <v>6214</v>
      </c>
      <c r="C1229" s="1" t="s">
        <v>12560</v>
      </c>
      <c r="D1229" s="1" t="s">
        <v>52</v>
      </c>
      <c r="E1229" s="39">
        <v>4603.1772623447941</v>
      </c>
      <c r="F1229" s="39">
        <v>29965.674728545015</v>
      </c>
      <c r="G1229" s="39">
        <v>12812.081797057019</v>
      </c>
      <c r="H1229" s="83">
        <v>12792.704060069762</v>
      </c>
      <c r="I1229" s="85">
        <v>2.7791030696813395</v>
      </c>
    </row>
    <row r="1230" spans="1:9" hidden="1" x14ac:dyDescent="0.2">
      <c r="A1230" s="49" t="s">
        <v>12948</v>
      </c>
      <c r="B1230" s="1" t="s">
        <v>6214</v>
      </c>
      <c r="C1230" s="1" t="s">
        <v>12560</v>
      </c>
      <c r="D1230" s="1" t="s">
        <v>52</v>
      </c>
      <c r="E1230" s="39">
        <v>4593.9489022916305</v>
      </c>
      <c r="F1230" s="39">
        <v>29905.60012792228</v>
      </c>
      <c r="G1230" s="39">
        <v>12790.036339067214</v>
      </c>
      <c r="H1230" s="83">
        <v>12774.89244544535</v>
      </c>
      <c r="I1230" s="85">
        <v>2.7808085629931067</v>
      </c>
    </row>
    <row r="1231" spans="1:9" x14ac:dyDescent="0.2">
      <c r="A1231" s="49" t="s">
        <v>12946</v>
      </c>
      <c r="B1231" s="1" t="s">
        <v>6213</v>
      </c>
      <c r="C1231" s="1" t="s">
        <v>12559</v>
      </c>
      <c r="D1231" s="1" t="s">
        <v>52</v>
      </c>
      <c r="E1231" s="39">
        <v>11271.999999999998</v>
      </c>
      <c r="F1231" s="39">
        <v>16059.965932404768</v>
      </c>
      <c r="G1231" s="39">
        <v>6864.391821085148</v>
      </c>
      <c r="H1231" s="83">
        <v>6851.8756706880531</v>
      </c>
      <c r="I1231" s="85">
        <v>0.60786689768346824</v>
      </c>
    </row>
    <row r="1232" spans="1:9" hidden="1" x14ac:dyDescent="0.2">
      <c r="A1232" s="49" t="s">
        <v>12947</v>
      </c>
      <c r="B1232" s="1" t="s">
        <v>6213</v>
      </c>
      <c r="C1232" s="1" t="s">
        <v>12559</v>
      </c>
      <c r="D1232" s="1" t="s">
        <v>52</v>
      </c>
      <c r="E1232" s="39">
        <v>11323.517336918747</v>
      </c>
      <c r="F1232" s="39">
        <v>16133.366098820959</v>
      </c>
      <c r="G1232" s="39">
        <v>6897.9593482358159</v>
      </c>
      <c r="H1232" s="83">
        <v>6887.5264736947238</v>
      </c>
      <c r="I1232" s="85">
        <v>0.60824973979056007</v>
      </c>
    </row>
    <row r="1233" spans="1:9" hidden="1" x14ac:dyDescent="0.2">
      <c r="A1233" s="49" t="s">
        <v>12948</v>
      </c>
      <c r="B1233" s="1" t="s">
        <v>6213</v>
      </c>
      <c r="C1233" s="1" t="s">
        <v>12559</v>
      </c>
      <c r="D1233" s="1" t="s">
        <v>52</v>
      </c>
      <c r="E1233" s="39">
        <v>11371.5141274133</v>
      </c>
      <c r="F1233" s="39">
        <v>16201.750309272282</v>
      </c>
      <c r="G1233" s="39">
        <v>6929.1695978576181</v>
      </c>
      <c r="H1233" s="83">
        <v>6920.9651952667291</v>
      </c>
      <c r="I1233" s="85">
        <v>0.60862301341053293</v>
      </c>
    </row>
    <row r="1234" spans="1:9" x14ac:dyDescent="0.2">
      <c r="A1234" s="49" t="s">
        <v>12946</v>
      </c>
      <c r="B1234" s="1" t="s">
        <v>6212</v>
      </c>
      <c r="C1234" s="1" t="s">
        <v>12558</v>
      </c>
      <c r="D1234" s="1" t="s">
        <v>52</v>
      </c>
      <c r="E1234" s="39">
        <v>7034.75</v>
      </c>
      <c r="F1234" s="39">
        <v>19925.856116447354</v>
      </c>
      <c r="G1234" s="39">
        <v>8516.760516775259</v>
      </c>
      <c r="H1234" s="83">
        <v>8501.2315291675641</v>
      </c>
      <c r="I1234" s="85">
        <v>1.2084624939290756</v>
      </c>
    </row>
    <row r="1235" spans="1:9" hidden="1" x14ac:dyDescent="0.2">
      <c r="A1235" s="49" t="s">
        <v>12947</v>
      </c>
      <c r="B1235" s="1" t="s">
        <v>6212</v>
      </c>
      <c r="C1235" s="1" t="s">
        <v>12558</v>
      </c>
      <c r="D1235" s="1" t="s">
        <v>52</v>
      </c>
      <c r="E1235" s="39">
        <v>7035.5838346993532</v>
      </c>
      <c r="F1235" s="39">
        <v>19928.217944549873</v>
      </c>
      <c r="G1235" s="39">
        <v>8520.4808731349949</v>
      </c>
      <c r="H1235" s="83">
        <v>8507.5940027590605</v>
      </c>
      <c r="I1235" s="85">
        <v>1.2092235985874809</v>
      </c>
    </row>
    <row r="1236" spans="1:9" hidden="1" x14ac:dyDescent="0.2">
      <c r="A1236" s="49" t="s">
        <v>12948</v>
      </c>
      <c r="B1236" s="1" t="s">
        <v>6212</v>
      </c>
      <c r="C1236" s="1" t="s">
        <v>12558</v>
      </c>
      <c r="D1236" s="1" t="s">
        <v>52</v>
      </c>
      <c r="E1236" s="39">
        <v>7034.4496927150212</v>
      </c>
      <c r="F1236" s="39">
        <v>19925.005499189992</v>
      </c>
      <c r="G1236" s="39">
        <v>8521.5325323905963</v>
      </c>
      <c r="H1236" s="83">
        <v>8511.4427110058368</v>
      </c>
      <c r="I1236" s="85">
        <v>1.2099656807298531</v>
      </c>
    </row>
    <row r="1237" spans="1:9" x14ac:dyDescent="0.2">
      <c r="A1237" s="49" t="s">
        <v>12946</v>
      </c>
      <c r="B1237" s="1" t="s">
        <v>6211</v>
      </c>
      <c r="C1237" s="1" t="s">
        <v>12557</v>
      </c>
      <c r="D1237" s="1" t="s">
        <v>52</v>
      </c>
      <c r="E1237" s="39">
        <v>18068</v>
      </c>
      <c r="F1237" s="39">
        <v>26070.291328410647</v>
      </c>
      <c r="G1237" s="39">
        <v>11143.030771127713</v>
      </c>
      <c r="H1237" s="83">
        <v>11122.713188354759</v>
      </c>
      <c r="I1237" s="85">
        <v>0.61560289951044711</v>
      </c>
    </row>
    <row r="1238" spans="1:9" hidden="1" x14ac:dyDescent="0.2">
      <c r="A1238" s="49" t="s">
        <v>12947</v>
      </c>
      <c r="B1238" s="1" t="s">
        <v>6211</v>
      </c>
      <c r="C1238" s="1" t="s">
        <v>12557</v>
      </c>
      <c r="D1238" s="1" t="s">
        <v>52</v>
      </c>
      <c r="E1238" s="39">
        <v>18116.886359873723</v>
      </c>
      <c r="F1238" s="39">
        <v>26140.829387072008</v>
      </c>
      <c r="G1238" s="39">
        <v>11176.736295246454</v>
      </c>
      <c r="H1238" s="83">
        <v>11159.83194982189</v>
      </c>
      <c r="I1238" s="85">
        <v>0.61599061384738274</v>
      </c>
    </row>
    <row r="1239" spans="1:9" hidden="1" x14ac:dyDescent="0.2">
      <c r="A1239" s="49" t="s">
        <v>12948</v>
      </c>
      <c r="B1239" s="1" t="s">
        <v>6211</v>
      </c>
      <c r="C1239" s="1" t="s">
        <v>12557</v>
      </c>
      <c r="D1239" s="1" t="s">
        <v>52</v>
      </c>
      <c r="E1239" s="39">
        <v>18161.568491094222</v>
      </c>
      <c r="F1239" s="39">
        <v>26205.301170229672</v>
      </c>
      <c r="G1239" s="39">
        <v>11207.491333053014</v>
      </c>
      <c r="H1239" s="83">
        <v>11194.221233421064</v>
      </c>
      <c r="I1239" s="85">
        <v>0.61636863792410368</v>
      </c>
    </row>
    <row r="1240" spans="1:9" x14ac:dyDescent="0.2">
      <c r="A1240" s="49" t="s">
        <v>12946</v>
      </c>
      <c r="B1240" s="1" t="s">
        <v>6210</v>
      </c>
      <c r="C1240" s="1" t="s">
        <v>11483</v>
      </c>
      <c r="D1240" s="1" t="s">
        <v>52</v>
      </c>
      <c r="E1240" s="39">
        <v>15022.083333333332</v>
      </c>
      <c r="F1240" s="39">
        <v>23605.081105171124</v>
      </c>
      <c r="G1240" s="39">
        <v>10089.34429602029</v>
      </c>
      <c r="H1240" s="83">
        <v>10070.947946582723</v>
      </c>
      <c r="I1240" s="85">
        <v>0.67040953795241831</v>
      </c>
    </row>
    <row r="1241" spans="1:9" hidden="1" x14ac:dyDescent="0.2">
      <c r="A1241" s="49" t="s">
        <v>12947</v>
      </c>
      <c r="B1241" s="1" t="s">
        <v>6210</v>
      </c>
      <c r="C1241" s="1" t="s">
        <v>11483</v>
      </c>
      <c r="D1241" s="1" t="s">
        <v>52</v>
      </c>
      <c r="E1241" s="39">
        <v>15083.469031323159</v>
      </c>
      <c r="F1241" s="39">
        <v>23701.540054811758</v>
      </c>
      <c r="G1241" s="39">
        <v>10133.797174578624</v>
      </c>
      <c r="H1241" s="83">
        <v>10118.470230882691</v>
      </c>
      <c r="I1241" s="85">
        <v>0.67083177018961093</v>
      </c>
    </row>
    <row r="1242" spans="1:9" hidden="1" x14ac:dyDescent="0.2">
      <c r="A1242" s="49" t="s">
        <v>12948</v>
      </c>
      <c r="B1242" s="1" t="s">
        <v>6210</v>
      </c>
      <c r="C1242" s="1" t="s">
        <v>11483</v>
      </c>
      <c r="D1242" s="1" t="s">
        <v>52</v>
      </c>
      <c r="E1242" s="39">
        <v>15139.831673669261</v>
      </c>
      <c r="F1242" s="39">
        <v>23790.105982343881</v>
      </c>
      <c r="G1242" s="39">
        <v>10174.559905933525</v>
      </c>
      <c r="H1242" s="83">
        <v>10162.512836732159</v>
      </c>
      <c r="I1242" s="85">
        <v>0.67124344945039882</v>
      </c>
    </row>
    <row r="1243" spans="1:9" x14ac:dyDescent="0.2">
      <c r="A1243" s="49" t="s">
        <v>12946</v>
      </c>
      <c r="B1243" s="1" t="s">
        <v>6209</v>
      </c>
      <c r="C1243" s="1" t="s">
        <v>12556</v>
      </c>
      <c r="D1243" s="1" t="s">
        <v>52</v>
      </c>
      <c r="E1243" s="39">
        <v>7638.9999999999991</v>
      </c>
      <c r="F1243" s="39">
        <v>29354.457530466167</v>
      </c>
      <c r="G1243" s="39">
        <v>12546.757510733476</v>
      </c>
      <c r="H1243" s="83">
        <v>12523.880450668539</v>
      </c>
      <c r="I1243" s="85">
        <v>1.6394659576735882</v>
      </c>
    </row>
    <row r="1244" spans="1:9" hidden="1" x14ac:dyDescent="0.2">
      <c r="A1244" s="49" t="s">
        <v>12947</v>
      </c>
      <c r="B1244" s="1" t="s">
        <v>6209</v>
      </c>
      <c r="C1244" s="1" t="s">
        <v>12556</v>
      </c>
      <c r="D1244" s="1" t="s">
        <v>52</v>
      </c>
      <c r="E1244" s="39">
        <v>7650.1551050689068</v>
      </c>
      <c r="F1244" s="39">
        <v>29397.32335819141</v>
      </c>
      <c r="G1244" s="39">
        <v>12569.078283456731</v>
      </c>
      <c r="H1244" s="83">
        <v>12550.068079103758</v>
      </c>
      <c r="I1244" s="85">
        <v>1.6404985136560464</v>
      </c>
    </row>
    <row r="1245" spans="1:9" hidden="1" x14ac:dyDescent="0.2">
      <c r="A1245" s="49" t="s">
        <v>12948</v>
      </c>
      <c r="B1245" s="1" t="s">
        <v>6209</v>
      </c>
      <c r="C1245" s="1" t="s">
        <v>12556</v>
      </c>
      <c r="D1245" s="1" t="s">
        <v>52</v>
      </c>
      <c r="E1245" s="39">
        <v>7656.3627648890142</v>
      </c>
      <c r="F1245" s="39">
        <v>29421.177591278585</v>
      </c>
      <c r="G1245" s="39">
        <v>12582.858358333395</v>
      </c>
      <c r="H1245" s="83">
        <v>12567.95977138759</v>
      </c>
      <c r="I1245" s="85">
        <v>1.6415052626584594</v>
      </c>
    </row>
    <row r="1246" spans="1:9" x14ac:dyDescent="0.2">
      <c r="A1246" s="49" t="s">
        <v>12946</v>
      </c>
      <c r="B1246" s="1" t="s">
        <v>6208</v>
      </c>
      <c r="C1246" s="1" t="s">
        <v>12555</v>
      </c>
      <c r="D1246" s="1" t="s">
        <v>52</v>
      </c>
      <c r="E1246" s="39">
        <v>33243.416666666672</v>
      </c>
      <c r="F1246" s="39">
        <v>113610.71687013275</v>
      </c>
      <c r="G1246" s="39">
        <v>48559.783934372557</v>
      </c>
      <c r="H1246" s="83">
        <v>48471.242724194824</v>
      </c>
      <c r="I1246" s="85">
        <v>1.4580704267018729</v>
      </c>
    </row>
    <row r="1247" spans="1:9" hidden="1" x14ac:dyDescent="0.2">
      <c r="A1247" s="49" t="s">
        <v>12947</v>
      </c>
      <c r="B1247" s="1" t="s">
        <v>6208</v>
      </c>
      <c r="C1247" s="1" t="s">
        <v>12555</v>
      </c>
      <c r="D1247" s="1" t="s">
        <v>52</v>
      </c>
      <c r="E1247" s="39">
        <v>33229.038693570663</v>
      </c>
      <c r="F1247" s="39">
        <v>113561.57956734115</v>
      </c>
      <c r="G1247" s="39">
        <v>48554.229450865416</v>
      </c>
      <c r="H1247" s="83">
        <v>48480.79321288153</v>
      </c>
      <c r="I1247" s="85">
        <v>1.4589887375304016</v>
      </c>
    </row>
    <row r="1248" spans="1:9" hidden="1" x14ac:dyDescent="0.2">
      <c r="A1248" s="49" t="s">
        <v>12948</v>
      </c>
      <c r="B1248" s="1" t="s">
        <v>6208</v>
      </c>
      <c r="C1248" s="1" t="s">
        <v>12555</v>
      </c>
      <c r="D1248" s="1" t="s">
        <v>52</v>
      </c>
      <c r="E1248" s="39">
        <v>33195.296702204781</v>
      </c>
      <c r="F1248" s="39">
        <v>113446.26495133336</v>
      </c>
      <c r="G1248" s="39">
        <v>48518.733784052951</v>
      </c>
      <c r="H1248" s="83">
        <v>48461.285742185479</v>
      </c>
      <c r="I1248" s="85">
        <v>1.4598840967421374</v>
      </c>
    </row>
    <row r="1249" spans="1:9" x14ac:dyDescent="0.2">
      <c r="A1249" s="49" t="s">
        <v>12946</v>
      </c>
      <c r="B1249" s="1" t="s">
        <v>6207</v>
      </c>
      <c r="C1249" s="1" t="s">
        <v>12554</v>
      </c>
      <c r="D1249" s="1" t="s">
        <v>52</v>
      </c>
      <c r="E1249" s="39">
        <v>14715.583333333336</v>
      </c>
      <c r="F1249" s="39">
        <v>64152.990817386417</v>
      </c>
      <c r="G1249" s="39">
        <v>27420.435841427599</v>
      </c>
      <c r="H1249" s="83">
        <v>27370.43894324778</v>
      </c>
      <c r="I1249" s="85">
        <v>1.8599628926193508</v>
      </c>
    </row>
    <row r="1250" spans="1:9" hidden="1" x14ac:dyDescent="0.2">
      <c r="A1250" s="49" t="s">
        <v>12947</v>
      </c>
      <c r="B1250" s="1" t="s">
        <v>6207</v>
      </c>
      <c r="C1250" s="1" t="s">
        <v>12554</v>
      </c>
      <c r="D1250" s="1" t="s">
        <v>52</v>
      </c>
      <c r="E1250" s="39">
        <v>14717.197551334817</v>
      </c>
      <c r="F1250" s="39">
        <v>64160.028045220373</v>
      </c>
      <c r="G1250" s="39">
        <v>27432.171471639984</v>
      </c>
      <c r="H1250" s="83">
        <v>27390.681461492775</v>
      </c>
      <c r="I1250" s="85">
        <v>1.8611343203046493</v>
      </c>
    </row>
    <row r="1251" spans="1:9" hidden="1" x14ac:dyDescent="0.2">
      <c r="A1251" s="49" t="s">
        <v>12948</v>
      </c>
      <c r="B1251" s="1" t="s">
        <v>6207</v>
      </c>
      <c r="C1251" s="1" t="s">
        <v>12554</v>
      </c>
      <c r="D1251" s="1" t="s">
        <v>52</v>
      </c>
      <c r="E1251" s="39">
        <v>14712.06764761703</v>
      </c>
      <c r="F1251" s="39">
        <v>64137.664088682155</v>
      </c>
      <c r="G1251" s="39">
        <v>27430.416072179447</v>
      </c>
      <c r="H1251" s="83">
        <v>27397.937407382247</v>
      </c>
      <c r="I1251" s="85">
        <v>1.8622764701479602</v>
      </c>
    </row>
    <row r="1252" spans="1:9" x14ac:dyDescent="0.2">
      <c r="A1252" s="49" t="s">
        <v>12946</v>
      </c>
      <c r="B1252" s="1" t="s">
        <v>6206</v>
      </c>
      <c r="C1252" s="1" t="s">
        <v>12553</v>
      </c>
      <c r="D1252" s="1" t="s">
        <v>52</v>
      </c>
      <c r="E1252" s="39">
        <v>6163.75</v>
      </c>
      <c r="F1252" s="39">
        <v>11261.624022748138</v>
      </c>
      <c r="G1252" s="39">
        <v>4813.4722177653493</v>
      </c>
      <c r="H1252" s="83">
        <v>4804.6956001450189</v>
      </c>
      <c r="I1252" s="85">
        <v>0.77950851350963601</v>
      </c>
    </row>
    <row r="1253" spans="1:9" hidden="1" x14ac:dyDescent="0.2">
      <c r="A1253" s="49" t="s">
        <v>12947</v>
      </c>
      <c r="B1253" s="1" t="s">
        <v>6206</v>
      </c>
      <c r="C1253" s="1" t="s">
        <v>12553</v>
      </c>
      <c r="D1253" s="1" t="s">
        <v>52</v>
      </c>
      <c r="E1253" s="39">
        <v>6180.5877611496489</v>
      </c>
      <c r="F1253" s="39">
        <v>11292.387849225879</v>
      </c>
      <c r="G1253" s="39">
        <v>4828.1574874920107</v>
      </c>
      <c r="H1253" s="83">
        <v>4820.8551015560133</v>
      </c>
      <c r="I1253" s="85">
        <v>0.7799994576339917</v>
      </c>
    </row>
    <row r="1254" spans="1:9" hidden="1" x14ac:dyDescent="0.2">
      <c r="A1254" s="49" t="s">
        <v>12948</v>
      </c>
      <c r="B1254" s="1" t="s">
        <v>6206</v>
      </c>
      <c r="C1254" s="1" t="s">
        <v>12553</v>
      </c>
      <c r="D1254" s="1" t="s">
        <v>52</v>
      </c>
      <c r="E1254" s="39">
        <v>6196.6668105530935</v>
      </c>
      <c r="F1254" s="39">
        <v>11321.765453610351</v>
      </c>
      <c r="G1254" s="39">
        <v>4842.0961610755248</v>
      </c>
      <c r="H1254" s="83">
        <v>4836.3629334891284</v>
      </c>
      <c r="I1254" s="85">
        <v>0.78047813144522626</v>
      </c>
    </row>
    <row r="1255" spans="1:9" x14ac:dyDescent="0.2">
      <c r="A1255" s="49" t="s">
        <v>12946</v>
      </c>
      <c r="B1255" s="1" t="s">
        <v>6205</v>
      </c>
      <c r="C1255" s="1" t="s">
        <v>10050</v>
      </c>
      <c r="D1255" s="1" t="s">
        <v>52</v>
      </c>
      <c r="E1255" s="39">
        <v>13047.25</v>
      </c>
      <c r="F1255" s="39">
        <v>19961.879870124194</v>
      </c>
      <c r="G1255" s="39">
        <v>8532.1578819468214</v>
      </c>
      <c r="H1255" s="83">
        <v>8516.6008196395414</v>
      </c>
      <c r="I1255" s="85">
        <v>0.65275064244492453</v>
      </c>
    </row>
    <row r="1256" spans="1:9" hidden="1" x14ac:dyDescent="0.2">
      <c r="A1256" s="49" t="s">
        <v>12947</v>
      </c>
      <c r="B1256" s="1" t="s">
        <v>6205</v>
      </c>
      <c r="C1256" s="1" t="s">
        <v>10050</v>
      </c>
      <c r="D1256" s="1" t="s">
        <v>52</v>
      </c>
      <c r="E1256" s="39">
        <v>13101.746824484662</v>
      </c>
      <c r="F1256" s="39">
        <v>20045.2582880794</v>
      </c>
      <c r="G1256" s="39">
        <v>8570.5224780192493</v>
      </c>
      <c r="H1256" s="83">
        <v>8557.559921812297</v>
      </c>
      <c r="I1256" s="85">
        <v>0.65316175289083223</v>
      </c>
    </row>
    <row r="1257" spans="1:9" hidden="1" x14ac:dyDescent="0.2">
      <c r="A1257" s="49" t="s">
        <v>12948</v>
      </c>
      <c r="B1257" s="1" t="s">
        <v>6205</v>
      </c>
      <c r="C1257" s="1" t="s">
        <v>10050</v>
      </c>
      <c r="D1257" s="1" t="s">
        <v>52</v>
      </c>
      <c r="E1257" s="39">
        <v>13152.153985995134</v>
      </c>
      <c r="F1257" s="39">
        <v>20122.379651023006</v>
      </c>
      <c r="G1257" s="39">
        <v>8605.945570869626</v>
      </c>
      <c r="H1257" s="83">
        <v>8595.7558012094178</v>
      </c>
      <c r="I1257" s="85">
        <v>0.65356258833058634</v>
      </c>
    </row>
    <row r="1258" spans="1:9" x14ac:dyDescent="0.2">
      <c r="A1258" s="49" t="s">
        <v>12946</v>
      </c>
      <c r="B1258" s="1" t="s">
        <v>6204</v>
      </c>
      <c r="C1258" s="1" t="s">
        <v>12552</v>
      </c>
      <c r="D1258" s="1" t="s">
        <v>52</v>
      </c>
      <c r="E1258" s="39">
        <v>14887.25</v>
      </c>
      <c r="F1258" s="39">
        <v>23277.846297889784</v>
      </c>
      <c r="G1258" s="39">
        <v>9949.4767555702801</v>
      </c>
      <c r="H1258" s="83">
        <v>9931.3354328295536</v>
      </c>
      <c r="I1258" s="85">
        <v>0.6671034229175673</v>
      </c>
    </row>
    <row r="1259" spans="1:9" hidden="1" x14ac:dyDescent="0.2">
      <c r="A1259" s="49" t="s">
        <v>12947</v>
      </c>
      <c r="B1259" s="1" t="s">
        <v>6204</v>
      </c>
      <c r="C1259" s="1" t="s">
        <v>12552</v>
      </c>
      <c r="D1259" s="1" t="s">
        <v>52</v>
      </c>
      <c r="E1259" s="39">
        <v>14935.19464235066</v>
      </c>
      <c r="F1259" s="39">
        <v>23352.812998620004</v>
      </c>
      <c r="G1259" s="39">
        <v>9984.6959242563826</v>
      </c>
      <c r="H1259" s="83">
        <v>9969.5944899553306</v>
      </c>
      <c r="I1259" s="85">
        <v>0.6675235729225294</v>
      </c>
    </row>
    <row r="1260" spans="1:9" hidden="1" x14ac:dyDescent="0.2">
      <c r="A1260" s="49" t="s">
        <v>12948</v>
      </c>
      <c r="B1260" s="1" t="s">
        <v>6204</v>
      </c>
      <c r="C1260" s="1" t="s">
        <v>12552</v>
      </c>
      <c r="D1260" s="1" t="s">
        <v>52</v>
      </c>
      <c r="E1260" s="39">
        <v>14982.466466935553</v>
      </c>
      <c r="F1260" s="39">
        <v>23426.727675065147</v>
      </c>
      <c r="G1260" s="39">
        <v>10019.150158760976</v>
      </c>
      <c r="H1260" s="83">
        <v>10007.287100661424</v>
      </c>
      <c r="I1260" s="85">
        <v>0.6679332219929387</v>
      </c>
    </row>
    <row r="1261" spans="1:9" x14ac:dyDescent="0.2">
      <c r="A1261" s="49" t="s">
        <v>12946</v>
      </c>
      <c r="B1261" s="1" t="s">
        <v>6203</v>
      </c>
      <c r="C1261" s="1" t="s">
        <v>12551</v>
      </c>
      <c r="D1261" s="1" t="s">
        <v>52</v>
      </c>
      <c r="E1261" s="39">
        <v>12631</v>
      </c>
      <c r="F1261" s="39">
        <v>36297.640220031855</v>
      </c>
      <c r="G1261" s="39">
        <v>15514.43046017529</v>
      </c>
      <c r="H1261" s="83">
        <v>15486.142310252326</v>
      </c>
      <c r="I1261" s="85">
        <v>1.2260424598410518</v>
      </c>
    </row>
    <row r="1262" spans="1:9" hidden="1" x14ac:dyDescent="0.2">
      <c r="A1262" s="49" t="s">
        <v>12947</v>
      </c>
      <c r="B1262" s="1" t="s">
        <v>6203</v>
      </c>
      <c r="C1262" s="1" t="s">
        <v>12551</v>
      </c>
      <c r="D1262" s="1" t="s">
        <v>52</v>
      </c>
      <c r="E1262" s="39">
        <v>12655.096992508632</v>
      </c>
      <c r="F1262" s="39">
        <v>36366.887624391216</v>
      </c>
      <c r="G1262" s="39">
        <v>15548.975391641528</v>
      </c>
      <c r="H1262" s="83">
        <v>15525.458217747919</v>
      </c>
      <c r="I1262" s="85">
        <v>1.2268146365799044</v>
      </c>
    </row>
    <row r="1263" spans="1:9" hidden="1" x14ac:dyDescent="0.2">
      <c r="A1263" s="49" t="s">
        <v>12948</v>
      </c>
      <c r="B1263" s="1" t="s">
        <v>6203</v>
      </c>
      <c r="C1263" s="1" t="s">
        <v>12551</v>
      </c>
      <c r="D1263" s="1" t="s">
        <v>52</v>
      </c>
      <c r="E1263" s="39">
        <v>12673.863993473937</v>
      </c>
      <c r="F1263" s="39">
        <v>36420.818259261585</v>
      </c>
      <c r="G1263" s="39">
        <v>15576.466850420698</v>
      </c>
      <c r="H1263" s="83">
        <v>15558.02371619232</v>
      </c>
      <c r="I1263" s="85">
        <v>1.2275675140749107</v>
      </c>
    </row>
    <row r="1264" spans="1:9" x14ac:dyDescent="0.2">
      <c r="A1264" s="49" t="s">
        <v>12946</v>
      </c>
      <c r="B1264" s="1" t="s">
        <v>6202</v>
      </c>
      <c r="C1264" s="1" t="s">
        <v>12550</v>
      </c>
      <c r="D1264" s="1" t="s">
        <v>52</v>
      </c>
      <c r="E1264" s="39">
        <v>8347.6666666666679</v>
      </c>
      <c r="F1264" s="39">
        <v>47264.152444275685</v>
      </c>
      <c r="G1264" s="39">
        <v>20201.76523627451</v>
      </c>
      <c r="H1264" s="83">
        <v>20164.930460729305</v>
      </c>
      <c r="I1264" s="85">
        <v>2.4156367600602127</v>
      </c>
    </row>
    <row r="1265" spans="1:9" hidden="1" x14ac:dyDescent="0.2">
      <c r="A1265" s="49" t="s">
        <v>12947</v>
      </c>
      <c r="B1265" s="1" t="s">
        <v>6202</v>
      </c>
      <c r="C1265" s="1" t="s">
        <v>12550</v>
      </c>
      <c r="D1265" s="1" t="s">
        <v>52</v>
      </c>
      <c r="E1265" s="39">
        <v>8351.8384517318482</v>
      </c>
      <c r="F1265" s="39">
        <v>47287.772923286037</v>
      </c>
      <c r="G1265" s="39">
        <v>20218.293770527627</v>
      </c>
      <c r="H1265" s="83">
        <v>20187.714448195609</v>
      </c>
      <c r="I1265" s="85">
        <v>2.4171581580351877</v>
      </c>
    </row>
    <row r="1266" spans="1:9" hidden="1" x14ac:dyDescent="0.2">
      <c r="A1266" s="49" t="s">
        <v>12948</v>
      </c>
      <c r="B1266" s="1" t="s">
        <v>6202</v>
      </c>
      <c r="C1266" s="1" t="s">
        <v>12550</v>
      </c>
      <c r="D1266" s="1" t="s">
        <v>52</v>
      </c>
      <c r="E1266" s="39">
        <v>8351.2348813702301</v>
      </c>
      <c r="F1266" s="39">
        <v>47284.355532208807</v>
      </c>
      <c r="G1266" s="39">
        <v>20222.587841053344</v>
      </c>
      <c r="H1266" s="83">
        <v>20198.643521357531</v>
      </c>
      <c r="I1266" s="85">
        <v>2.4186415312562057</v>
      </c>
    </row>
    <row r="1267" spans="1:9" x14ac:dyDescent="0.2">
      <c r="A1267" s="49" t="s">
        <v>12946</v>
      </c>
      <c r="B1267" s="1" t="s">
        <v>6201</v>
      </c>
      <c r="C1267" s="1" t="s">
        <v>12549</v>
      </c>
      <c r="D1267" s="1" t="s">
        <v>52</v>
      </c>
      <c r="E1267" s="39">
        <v>7414.4999999999991</v>
      </c>
      <c r="F1267" s="39">
        <v>41733.260098281462</v>
      </c>
      <c r="G1267" s="39">
        <v>17837.737046990536</v>
      </c>
      <c r="H1267" s="83">
        <v>17805.212709009396</v>
      </c>
      <c r="I1267" s="85">
        <v>2.4014043710310067</v>
      </c>
    </row>
    <row r="1268" spans="1:9" hidden="1" x14ac:dyDescent="0.2">
      <c r="A1268" s="49" t="s">
        <v>12947</v>
      </c>
      <c r="B1268" s="1" t="s">
        <v>6201</v>
      </c>
      <c r="C1268" s="1" t="s">
        <v>12549</v>
      </c>
      <c r="D1268" s="1" t="s">
        <v>52</v>
      </c>
      <c r="E1268" s="39">
        <v>7409.2340618992603</v>
      </c>
      <c r="F1268" s="39">
        <v>41703.620235253664</v>
      </c>
      <c r="G1268" s="39">
        <v>17830.741290750695</v>
      </c>
      <c r="H1268" s="83">
        <v>17803.773041523677</v>
      </c>
      <c r="I1268" s="85">
        <v>2.4029168052709502</v>
      </c>
    </row>
    <row r="1269" spans="1:9" hidden="1" x14ac:dyDescent="0.2">
      <c r="A1269" s="49" t="s">
        <v>12948</v>
      </c>
      <c r="B1269" s="1" t="s">
        <v>6201</v>
      </c>
      <c r="C1269" s="1" t="s">
        <v>12549</v>
      </c>
      <c r="D1269" s="1" t="s">
        <v>52</v>
      </c>
      <c r="E1269" s="39">
        <v>7404.5071092234921</v>
      </c>
      <c r="F1269" s="39">
        <v>41677.014105981281</v>
      </c>
      <c r="G1269" s="39">
        <v>17824.438320554502</v>
      </c>
      <c r="H1269" s="83">
        <v>17803.333501878464</v>
      </c>
      <c r="I1269" s="85">
        <v>2.4043914387902441</v>
      </c>
    </row>
    <row r="1270" spans="1:9" x14ac:dyDescent="0.2">
      <c r="A1270" s="49" t="s">
        <v>12946</v>
      </c>
      <c r="B1270" s="1" t="s">
        <v>6200</v>
      </c>
      <c r="C1270" s="1" t="s">
        <v>12548</v>
      </c>
      <c r="D1270" s="1" t="s">
        <v>52</v>
      </c>
      <c r="E1270" s="39">
        <v>56492.25</v>
      </c>
      <c r="F1270" s="39">
        <v>188922.22178733323</v>
      </c>
      <c r="G1270" s="39">
        <v>80749.620485902269</v>
      </c>
      <c r="H1270" s="83">
        <v>80602.386117461152</v>
      </c>
      <c r="I1270" s="85">
        <v>1.4267866144021728</v>
      </c>
    </row>
    <row r="1271" spans="1:9" hidden="1" x14ac:dyDescent="0.2">
      <c r="A1271" s="49" t="s">
        <v>12947</v>
      </c>
      <c r="B1271" s="1" t="s">
        <v>6200</v>
      </c>
      <c r="C1271" s="1" t="s">
        <v>12548</v>
      </c>
      <c r="D1271" s="1" t="s">
        <v>52</v>
      </c>
      <c r="E1271" s="39">
        <v>56516.301324441527</v>
      </c>
      <c r="F1271" s="39">
        <v>189002.65458387471</v>
      </c>
      <c r="G1271" s="39">
        <v>80809.709520166492</v>
      </c>
      <c r="H1271" s="83">
        <v>80687.488219842126</v>
      </c>
      <c r="I1271" s="85">
        <v>1.4276852222979306</v>
      </c>
    </row>
    <row r="1272" spans="1:9" hidden="1" x14ac:dyDescent="0.2">
      <c r="A1272" s="49" t="s">
        <v>12948</v>
      </c>
      <c r="B1272" s="1" t="s">
        <v>6200</v>
      </c>
      <c r="C1272" s="1" t="s">
        <v>12548</v>
      </c>
      <c r="D1272" s="1" t="s">
        <v>52</v>
      </c>
      <c r="E1272" s="39">
        <v>56519.389289035302</v>
      </c>
      <c r="F1272" s="39">
        <v>189012.98140094886</v>
      </c>
      <c r="G1272" s="39">
        <v>80837.130515110926</v>
      </c>
      <c r="H1272" s="83">
        <v>80741.416251854447</v>
      </c>
      <c r="I1272" s="85">
        <v>1.4285613710181788</v>
      </c>
    </row>
    <row r="1273" spans="1:9" x14ac:dyDescent="0.2">
      <c r="A1273" s="49" t="s">
        <v>12946</v>
      </c>
      <c r="B1273" s="1" t="s">
        <v>6199</v>
      </c>
      <c r="C1273" s="1" t="s">
        <v>9432</v>
      </c>
      <c r="D1273" s="1" t="s">
        <v>52</v>
      </c>
      <c r="E1273" s="39">
        <v>10054.083333333334</v>
      </c>
      <c r="F1273" s="39">
        <v>15101.704814807061</v>
      </c>
      <c r="G1273" s="39">
        <v>6454.8093969512838</v>
      </c>
      <c r="H1273" s="83">
        <v>6443.0400563742114</v>
      </c>
      <c r="I1273" s="85">
        <v>0.64083813936701117</v>
      </c>
    </row>
    <row r="1274" spans="1:9" hidden="1" x14ac:dyDescent="0.2">
      <c r="A1274" s="49" t="s">
        <v>12947</v>
      </c>
      <c r="B1274" s="1" t="s">
        <v>6199</v>
      </c>
      <c r="C1274" s="1" t="s">
        <v>9432</v>
      </c>
      <c r="D1274" s="1" t="s">
        <v>52</v>
      </c>
      <c r="E1274" s="39">
        <v>10103.705613054273</v>
      </c>
      <c r="F1274" s="39">
        <v>15176.239806783795</v>
      </c>
      <c r="G1274" s="39">
        <v>6488.7317751949649</v>
      </c>
      <c r="H1274" s="83">
        <v>6478.9178402145108</v>
      </c>
      <c r="I1274" s="85">
        <v>0.64124174717081683</v>
      </c>
    </row>
    <row r="1275" spans="1:9" hidden="1" x14ac:dyDescent="0.2">
      <c r="A1275" s="49" t="s">
        <v>12948</v>
      </c>
      <c r="B1275" s="1" t="s">
        <v>6199</v>
      </c>
      <c r="C1275" s="1" t="s">
        <v>9432</v>
      </c>
      <c r="D1275" s="1" t="s">
        <v>52</v>
      </c>
      <c r="E1275" s="39">
        <v>10150.503887746294</v>
      </c>
      <c r="F1275" s="39">
        <v>15246.533010729901</v>
      </c>
      <c r="G1275" s="39">
        <v>6520.6419673200971</v>
      </c>
      <c r="H1275" s="83">
        <v>6512.9212771139455</v>
      </c>
      <c r="I1275" s="85">
        <v>0.64163526748424338</v>
      </c>
    </row>
    <row r="1276" spans="1:9" x14ac:dyDescent="0.2">
      <c r="A1276" s="49" t="s">
        <v>12946</v>
      </c>
      <c r="B1276" s="1" t="s">
        <v>6198</v>
      </c>
      <c r="C1276" s="1" t="s">
        <v>12547</v>
      </c>
      <c r="D1276" s="1" t="s">
        <v>52</v>
      </c>
      <c r="E1276" s="39">
        <v>7207.4166666666679</v>
      </c>
      <c r="F1276" s="39">
        <v>32845.983508520752</v>
      </c>
      <c r="G1276" s="39">
        <v>14039.114497525381</v>
      </c>
      <c r="H1276" s="83">
        <v>14013.516356703449</v>
      </c>
      <c r="I1276" s="85">
        <v>1.9443188877249287</v>
      </c>
    </row>
    <row r="1277" spans="1:9" hidden="1" x14ac:dyDescent="0.2">
      <c r="A1277" s="49" t="s">
        <v>12947</v>
      </c>
      <c r="B1277" s="1" t="s">
        <v>6198</v>
      </c>
      <c r="C1277" s="1" t="s">
        <v>12547</v>
      </c>
      <c r="D1277" s="1" t="s">
        <v>52</v>
      </c>
      <c r="E1277" s="39">
        <v>7198.1387747052886</v>
      </c>
      <c r="F1277" s="39">
        <v>32803.7018560992</v>
      </c>
      <c r="G1277" s="39">
        <v>14025.504689412379</v>
      </c>
      <c r="H1277" s="83">
        <v>14004.291701133816</v>
      </c>
      <c r="I1277" s="85">
        <v>1.9455434438615959</v>
      </c>
    </row>
    <row r="1278" spans="1:9" hidden="1" x14ac:dyDescent="0.2">
      <c r="A1278" s="49" t="s">
        <v>12948</v>
      </c>
      <c r="B1278" s="1" t="s">
        <v>6198</v>
      </c>
      <c r="C1278" s="1" t="s">
        <v>12547</v>
      </c>
      <c r="D1278" s="1" t="s">
        <v>52</v>
      </c>
      <c r="E1278" s="39">
        <v>7190.2051643966588</v>
      </c>
      <c r="F1278" s="39">
        <v>32767.546428237583</v>
      </c>
      <c r="G1278" s="39">
        <v>14014.034420527378</v>
      </c>
      <c r="H1278" s="83">
        <v>13997.441266227312</v>
      </c>
      <c r="I1278" s="85">
        <v>1.9467373943010231</v>
      </c>
    </row>
    <row r="1279" spans="1:9" x14ac:dyDescent="0.2">
      <c r="A1279" s="49" t="s">
        <v>12946</v>
      </c>
      <c r="B1279" s="1" t="s">
        <v>6197</v>
      </c>
      <c r="C1279" s="1" t="s">
        <v>12546</v>
      </c>
      <c r="D1279" s="1" t="s">
        <v>52</v>
      </c>
      <c r="E1279" s="39">
        <v>8476.4166666666679</v>
      </c>
      <c r="F1279" s="39">
        <v>44053.298538891162</v>
      </c>
      <c r="G1279" s="39">
        <v>18829.373826505154</v>
      </c>
      <c r="H1279" s="83">
        <v>18795.0413931537</v>
      </c>
      <c r="I1279" s="85">
        <v>2.217333353498868</v>
      </c>
    </row>
    <row r="1280" spans="1:9" hidden="1" x14ac:dyDescent="0.2">
      <c r="A1280" s="49" t="s">
        <v>12947</v>
      </c>
      <c r="B1280" s="1" t="s">
        <v>6197</v>
      </c>
      <c r="C1280" s="1" t="s">
        <v>12546</v>
      </c>
      <c r="D1280" s="1" t="s">
        <v>52</v>
      </c>
      <c r="E1280" s="39">
        <v>8481.9152419864349</v>
      </c>
      <c r="F1280" s="39">
        <v>44081.875517775741</v>
      </c>
      <c r="G1280" s="39">
        <v>18847.584778841087</v>
      </c>
      <c r="H1280" s="83">
        <v>18819.078596436499</v>
      </c>
      <c r="I1280" s="85">
        <v>2.218729857530283</v>
      </c>
    </row>
    <row r="1281" spans="1:9" hidden="1" x14ac:dyDescent="0.2">
      <c r="A1281" s="49" t="s">
        <v>12948</v>
      </c>
      <c r="B1281" s="1" t="s">
        <v>6197</v>
      </c>
      <c r="C1281" s="1" t="s">
        <v>12546</v>
      </c>
      <c r="D1281" s="1" t="s">
        <v>52</v>
      </c>
      <c r="E1281" s="39">
        <v>8486.1340500309361</v>
      </c>
      <c r="F1281" s="39">
        <v>44103.801340628881</v>
      </c>
      <c r="G1281" s="39">
        <v>18862.327437828793</v>
      </c>
      <c r="H1281" s="83">
        <v>18839.993718626862</v>
      </c>
      <c r="I1281" s="85">
        <v>2.2200914583193723</v>
      </c>
    </row>
    <row r="1282" spans="1:9" x14ac:dyDescent="0.2">
      <c r="A1282" s="49" t="s">
        <v>12946</v>
      </c>
      <c r="B1282" s="1" t="s">
        <v>6196</v>
      </c>
      <c r="C1282" s="1" t="s">
        <v>12545</v>
      </c>
      <c r="D1282" s="1" t="s">
        <v>52</v>
      </c>
      <c r="E1282" s="39">
        <v>4378.666666666667</v>
      </c>
      <c r="F1282" s="39">
        <v>9547.5367152912659</v>
      </c>
      <c r="G1282" s="39">
        <v>4080.8326254115577</v>
      </c>
      <c r="H1282" s="83">
        <v>4073.3918620903069</v>
      </c>
      <c r="I1282" s="85">
        <v>0.930281332694193</v>
      </c>
    </row>
    <row r="1283" spans="1:9" hidden="1" x14ac:dyDescent="0.2">
      <c r="A1283" s="49" t="s">
        <v>12947</v>
      </c>
      <c r="B1283" s="1" t="s">
        <v>6196</v>
      </c>
      <c r="C1283" s="1" t="s">
        <v>12545</v>
      </c>
      <c r="D1283" s="1" t="s">
        <v>52</v>
      </c>
      <c r="E1283" s="39">
        <v>4382.3413803758176</v>
      </c>
      <c r="F1283" s="39">
        <v>9555.5493060471199</v>
      </c>
      <c r="G1283" s="39">
        <v>4085.5572395393069</v>
      </c>
      <c r="H1283" s="83">
        <v>4079.3780053689197</v>
      </c>
      <c r="I1283" s="85">
        <v>0.93086723540900496</v>
      </c>
    </row>
    <row r="1284" spans="1:9" hidden="1" x14ac:dyDescent="0.2">
      <c r="A1284" s="49" t="s">
        <v>12948</v>
      </c>
      <c r="B1284" s="1" t="s">
        <v>6196</v>
      </c>
      <c r="C1284" s="1" t="s">
        <v>12545</v>
      </c>
      <c r="D1284" s="1" t="s">
        <v>52</v>
      </c>
      <c r="E1284" s="39">
        <v>4386.0706013945901</v>
      </c>
      <c r="F1284" s="39">
        <v>9563.6807481747455</v>
      </c>
      <c r="G1284" s="39">
        <v>4090.1979489180976</v>
      </c>
      <c r="H1284" s="83">
        <v>4085.3549976559825</v>
      </c>
      <c r="I1284" s="85">
        <v>0.93143849448228389</v>
      </c>
    </row>
    <row r="1285" spans="1:9" x14ac:dyDescent="0.2">
      <c r="A1285" s="49" t="s">
        <v>12946</v>
      </c>
      <c r="B1285" s="1" t="s">
        <v>6195</v>
      </c>
      <c r="C1285" s="1" t="s">
        <v>12544</v>
      </c>
      <c r="D1285" s="1" t="s">
        <v>52</v>
      </c>
      <c r="E1285" s="39">
        <v>8278.5</v>
      </c>
      <c r="F1285" s="39">
        <v>46060.199223600444</v>
      </c>
      <c r="G1285" s="39">
        <v>19687.168463419792</v>
      </c>
      <c r="H1285" s="83">
        <v>19651.271975019434</v>
      </c>
      <c r="I1285" s="85">
        <v>2.3737720571383019</v>
      </c>
    </row>
    <row r="1286" spans="1:9" hidden="1" x14ac:dyDescent="0.2">
      <c r="A1286" s="49" t="s">
        <v>12947</v>
      </c>
      <c r="B1286" s="1" t="s">
        <v>6195</v>
      </c>
      <c r="C1286" s="1" t="s">
        <v>12544</v>
      </c>
      <c r="D1286" s="1" t="s">
        <v>52</v>
      </c>
      <c r="E1286" s="39">
        <v>8273.6348257261889</v>
      </c>
      <c r="F1286" s="39">
        <v>46033.130201880413</v>
      </c>
      <c r="G1286" s="39">
        <v>19681.860490838499</v>
      </c>
      <c r="H1286" s="83">
        <v>19652.092501369454</v>
      </c>
      <c r="I1286" s="85">
        <v>2.3752670882044353</v>
      </c>
    </row>
    <row r="1287" spans="1:9" hidden="1" x14ac:dyDescent="0.2">
      <c r="A1287" s="49" t="s">
        <v>12948</v>
      </c>
      <c r="B1287" s="1" t="s">
        <v>6195</v>
      </c>
      <c r="C1287" s="1" t="s">
        <v>12544</v>
      </c>
      <c r="D1287" s="1" t="s">
        <v>52</v>
      </c>
      <c r="E1287" s="39">
        <v>8270.5621318009325</v>
      </c>
      <c r="F1287" s="39">
        <v>46016.034243149908</v>
      </c>
      <c r="G1287" s="39">
        <v>19680.151798730629</v>
      </c>
      <c r="H1287" s="83">
        <v>19656.849744115523</v>
      </c>
      <c r="I1287" s="85">
        <v>2.3767247535126375</v>
      </c>
    </row>
    <row r="1288" spans="1:9" x14ac:dyDescent="0.2">
      <c r="A1288" s="49" t="s">
        <v>12946</v>
      </c>
      <c r="B1288" s="1" t="s">
        <v>6194</v>
      </c>
      <c r="C1288" s="1" t="s">
        <v>12543</v>
      </c>
      <c r="D1288" s="1" t="s">
        <v>52</v>
      </c>
      <c r="E1288" s="39">
        <v>6214.3333333333321</v>
      </c>
      <c r="F1288" s="39">
        <v>18728.323085316824</v>
      </c>
      <c r="G1288" s="39">
        <v>8004.9078777989052</v>
      </c>
      <c r="H1288" s="83">
        <v>7990.3121738349118</v>
      </c>
      <c r="I1288" s="85">
        <v>1.2857875085289245</v>
      </c>
    </row>
    <row r="1289" spans="1:9" hidden="1" x14ac:dyDescent="0.2">
      <c r="A1289" s="49" t="s">
        <v>12947</v>
      </c>
      <c r="B1289" s="1" t="s">
        <v>6194</v>
      </c>
      <c r="C1289" s="1" t="s">
        <v>12543</v>
      </c>
      <c r="D1289" s="1" t="s">
        <v>52</v>
      </c>
      <c r="E1289" s="39">
        <v>6241.9074198351518</v>
      </c>
      <c r="F1289" s="39">
        <v>18811.423938310742</v>
      </c>
      <c r="G1289" s="39">
        <v>8042.9859964797179</v>
      </c>
      <c r="H1289" s="83">
        <v>8030.8213171012449</v>
      </c>
      <c r="I1289" s="85">
        <v>1.2865973134400219</v>
      </c>
    </row>
    <row r="1290" spans="1:9" hidden="1" x14ac:dyDescent="0.2">
      <c r="A1290" s="49" t="s">
        <v>12948</v>
      </c>
      <c r="B1290" s="1" t="s">
        <v>6194</v>
      </c>
      <c r="C1290" s="1" t="s">
        <v>12543</v>
      </c>
      <c r="D1290" s="1" t="s">
        <v>52</v>
      </c>
      <c r="E1290" s="39">
        <v>6266.8248811156554</v>
      </c>
      <c r="F1290" s="39">
        <v>18886.518440053027</v>
      </c>
      <c r="G1290" s="39">
        <v>8077.392064812705</v>
      </c>
      <c r="H1290" s="83">
        <v>8067.8281227777661</v>
      </c>
      <c r="I1290" s="85">
        <v>1.2873868786551261</v>
      </c>
    </row>
    <row r="1291" spans="1:9" x14ac:dyDescent="0.2">
      <c r="A1291" s="49" t="s">
        <v>12946</v>
      </c>
      <c r="B1291" s="1" t="s">
        <v>6193</v>
      </c>
      <c r="C1291" s="1" t="s">
        <v>12542</v>
      </c>
      <c r="D1291" s="1" t="s">
        <v>52</v>
      </c>
      <c r="E1291" s="39">
        <v>32768.833333333336</v>
      </c>
      <c r="F1291" s="39">
        <v>49796.128760199135</v>
      </c>
      <c r="G1291" s="39">
        <v>21283.989045923885</v>
      </c>
      <c r="H1291" s="83">
        <v>21245.181003654121</v>
      </c>
      <c r="I1291" s="85">
        <v>0.64833498304753356</v>
      </c>
    </row>
    <row r="1292" spans="1:9" hidden="1" x14ac:dyDescent="0.2">
      <c r="A1292" s="49" t="s">
        <v>12947</v>
      </c>
      <c r="B1292" s="1" t="s">
        <v>6193</v>
      </c>
      <c r="C1292" s="1" t="s">
        <v>12542</v>
      </c>
      <c r="D1292" s="1" t="s">
        <v>52</v>
      </c>
      <c r="E1292" s="39">
        <v>32840.164322396464</v>
      </c>
      <c r="F1292" s="39">
        <v>49904.524658211369</v>
      </c>
      <c r="G1292" s="39">
        <v>21337.108466814698</v>
      </c>
      <c r="H1292" s="83">
        <v>21304.836984124551</v>
      </c>
      <c r="I1292" s="85">
        <v>0.6487433124564177</v>
      </c>
    </row>
    <row r="1293" spans="1:9" hidden="1" x14ac:dyDescent="0.2">
      <c r="A1293" s="49" t="s">
        <v>12948</v>
      </c>
      <c r="B1293" s="1" t="s">
        <v>6193</v>
      </c>
      <c r="C1293" s="1" t="s">
        <v>12542</v>
      </c>
      <c r="D1293" s="1" t="s">
        <v>52</v>
      </c>
      <c r="E1293" s="39">
        <v>32908.310314045339</v>
      </c>
      <c r="F1293" s="39">
        <v>50008.08057489965</v>
      </c>
      <c r="G1293" s="39">
        <v>21387.471412178111</v>
      </c>
      <c r="H1293" s="83">
        <v>21362.147825651828</v>
      </c>
      <c r="I1293" s="85">
        <v>0.64914143636643706</v>
      </c>
    </row>
    <row r="1294" spans="1:9" x14ac:dyDescent="0.2">
      <c r="A1294" s="49" t="s">
        <v>12946</v>
      </c>
      <c r="B1294" s="1" t="s">
        <v>6192</v>
      </c>
      <c r="C1294" s="1" t="s">
        <v>11527</v>
      </c>
      <c r="D1294" s="1" t="s">
        <v>52</v>
      </c>
      <c r="E1294" s="39">
        <v>6757.833333333333</v>
      </c>
      <c r="F1294" s="39">
        <v>12218.811726650627</v>
      </c>
      <c r="G1294" s="39">
        <v>5222.5958406650698</v>
      </c>
      <c r="H1294" s="83">
        <v>5213.0732497773788</v>
      </c>
      <c r="I1294" s="85">
        <v>0.77141192933297842</v>
      </c>
    </row>
    <row r="1295" spans="1:9" hidden="1" x14ac:dyDescent="0.2">
      <c r="A1295" s="49" t="s">
        <v>12947</v>
      </c>
      <c r="B1295" s="1" t="s">
        <v>6192</v>
      </c>
      <c r="C1295" s="1" t="s">
        <v>11527</v>
      </c>
      <c r="D1295" s="1" t="s">
        <v>52</v>
      </c>
      <c r="E1295" s="39">
        <v>6777.9547529781248</v>
      </c>
      <c r="F1295" s="39">
        <v>12255.193185941716</v>
      </c>
      <c r="G1295" s="39">
        <v>5239.8131848988714</v>
      </c>
      <c r="H1295" s="83">
        <v>5231.8881869658535</v>
      </c>
      <c r="I1295" s="85">
        <v>0.77189777412825689</v>
      </c>
    </row>
    <row r="1296" spans="1:9" hidden="1" x14ac:dyDescent="0.2">
      <c r="A1296" s="49" t="s">
        <v>12948</v>
      </c>
      <c r="B1296" s="1" t="s">
        <v>6192</v>
      </c>
      <c r="C1296" s="1" t="s">
        <v>11527</v>
      </c>
      <c r="D1296" s="1" t="s">
        <v>52</v>
      </c>
      <c r="E1296" s="39">
        <v>6797.5384182449488</v>
      </c>
      <c r="F1296" s="39">
        <v>12290.602333668514</v>
      </c>
      <c r="G1296" s="39">
        <v>5256.4486184603456</v>
      </c>
      <c r="H1296" s="83">
        <v>5250.2247816707959</v>
      </c>
      <c r="I1296" s="85">
        <v>0.77237147605946854</v>
      </c>
    </row>
    <row r="1297" spans="1:9" x14ac:dyDescent="0.2">
      <c r="A1297" s="49" t="s">
        <v>12946</v>
      </c>
      <c r="B1297" s="1" t="s">
        <v>6191</v>
      </c>
      <c r="C1297" s="1" t="s">
        <v>12541</v>
      </c>
      <c r="D1297" s="1" t="s">
        <v>52</v>
      </c>
      <c r="E1297" s="39">
        <v>9366.3333333333321</v>
      </c>
      <c r="F1297" s="39">
        <v>29469.381565159354</v>
      </c>
      <c r="G1297" s="39">
        <v>12595.878636339494</v>
      </c>
      <c r="H1297" s="83">
        <v>12572.912011545186</v>
      </c>
      <c r="I1297" s="85">
        <v>1.3423515439921549</v>
      </c>
    </row>
    <row r="1298" spans="1:9" hidden="1" x14ac:dyDescent="0.2">
      <c r="A1298" s="49" t="s">
        <v>12947</v>
      </c>
      <c r="B1298" s="1" t="s">
        <v>6191</v>
      </c>
      <c r="C1298" s="1" t="s">
        <v>12541</v>
      </c>
      <c r="D1298" s="1" t="s">
        <v>52</v>
      </c>
      <c r="E1298" s="39">
        <v>9383.9760487424373</v>
      </c>
      <c r="F1298" s="39">
        <v>29524.891004524074</v>
      </c>
      <c r="G1298" s="39">
        <v>12623.620927140812</v>
      </c>
      <c r="H1298" s="83">
        <v>12604.528229324196</v>
      </c>
      <c r="I1298" s="85">
        <v>1.3431969736339375</v>
      </c>
    </row>
    <row r="1299" spans="1:9" hidden="1" x14ac:dyDescent="0.2">
      <c r="A1299" s="49" t="s">
        <v>12948</v>
      </c>
      <c r="B1299" s="1" t="s">
        <v>6191</v>
      </c>
      <c r="C1299" s="1" t="s">
        <v>12541</v>
      </c>
      <c r="D1299" s="1" t="s">
        <v>52</v>
      </c>
      <c r="E1299" s="39">
        <v>9397.8502749978834</v>
      </c>
      <c r="F1299" s="39">
        <v>29568.543611461308</v>
      </c>
      <c r="G1299" s="39">
        <v>12645.883903556309</v>
      </c>
      <c r="H1299" s="83">
        <v>12630.910691947447</v>
      </c>
      <c r="I1299" s="85">
        <v>1.3440212732001939</v>
      </c>
    </row>
    <row r="1300" spans="1:9" x14ac:dyDescent="0.2">
      <c r="A1300" s="49" t="s">
        <v>12946</v>
      </c>
      <c r="B1300" s="1" t="s">
        <v>6190</v>
      </c>
      <c r="C1300" s="1" t="s">
        <v>12540</v>
      </c>
      <c r="D1300" s="1" t="s">
        <v>52</v>
      </c>
      <c r="E1300" s="39">
        <v>11394</v>
      </c>
      <c r="F1300" s="39">
        <v>25460.617356466249</v>
      </c>
      <c r="G1300" s="39">
        <v>10882.44235866419</v>
      </c>
      <c r="H1300" s="83">
        <v>10862.599918314212</v>
      </c>
      <c r="I1300" s="85">
        <v>0.95336141112113504</v>
      </c>
    </row>
    <row r="1301" spans="1:9" hidden="1" x14ac:dyDescent="0.2">
      <c r="A1301" s="49" t="s">
        <v>12947</v>
      </c>
      <c r="B1301" s="1" t="s">
        <v>6190</v>
      </c>
      <c r="C1301" s="1" t="s">
        <v>12540</v>
      </c>
      <c r="D1301" s="1" t="s">
        <v>52</v>
      </c>
      <c r="E1301" s="39">
        <v>11425.829455342709</v>
      </c>
      <c r="F1301" s="39">
        <v>25531.742297939436</v>
      </c>
      <c r="G1301" s="39">
        <v>10916.315874942546</v>
      </c>
      <c r="H1301" s="83">
        <v>10899.805404494016</v>
      </c>
      <c r="I1301" s="85">
        <v>0.95396184995543365</v>
      </c>
    </row>
    <row r="1302" spans="1:9" hidden="1" x14ac:dyDescent="0.2">
      <c r="A1302" s="49" t="s">
        <v>12948</v>
      </c>
      <c r="B1302" s="1" t="s">
        <v>6190</v>
      </c>
      <c r="C1302" s="1" t="s">
        <v>12540</v>
      </c>
      <c r="D1302" s="1" t="s">
        <v>52</v>
      </c>
      <c r="E1302" s="39">
        <v>11454.517155981757</v>
      </c>
      <c r="F1302" s="39">
        <v>25595.846788794941</v>
      </c>
      <c r="G1302" s="39">
        <v>10946.839694155591</v>
      </c>
      <c r="H1302" s="83">
        <v>10933.878216062092</v>
      </c>
      <c r="I1302" s="85">
        <v>0.95454728184262416</v>
      </c>
    </row>
    <row r="1303" spans="1:9" x14ac:dyDescent="0.2">
      <c r="A1303" s="49" t="s">
        <v>12946</v>
      </c>
      <c r="B1303" s="1" t="s">
        <v>6189</v>
      </c>
      <c r="C1303" s="1" t="s">
        <v>12539</v>
      </c>
      <c r="D1303" s="1" t="s">
        <v>52</v>
      </c>
      <c r="E1303" s="39">
        <v>17358.833333333332</v>
      </c>
      <c r="F1303" s="39">
        <v>42314.522973967658</v>
      </c>
      <c r="G1303" s="39">
        <v>18086.181915837358</v>
      </c>
      <c r="H1303" s="83">
        <v>18053.204577295506</v>
      </c>
      <c r="I1303" s="85">
        <v>1.0400010317875918</v>
      </c>
    </row>
    <row r="1304" spans="1:9" hidden="1" x14ac:dyDescent="0.2">
      <c r="A1304" s="49" t="s">
        <v>12947</v>
      </c>
      <c r="B1304" s="1" t="s">
        <v>6189</v>
      </c>
      <c r="C1304" s="1" t="s">
        <v>12539</v>
      </c>
      <c r="D1304" s="1" t="s">
        <v>52</v>
      </c>
      <c r="E1304" s="39">
        <v>17385.652881775102</v>
      </c>
      <c r="F1304" s="39">
        <v>42379.899279903584</v>
      </c>
      <c r="G1304" s="39">
        <v>18119.890209177571</v>
      </c>
      <c r="H1304" s="83">
        <v>18092.484634324621</v>
      </c>
      <c r="I1304" s="85">
        <v>1.0406560373289444</v>
      </c>
    </row>
    <row r="1305" spans="1:9" hidden="1" x14ac:dyDescent="0.2">
      <c r="A1305" s="49" t="s">
        <v>12948</v>
      </c>
      <c r="B1305" s="1" t="s">
        <v>6189</v>
      </c>
      <c r="C1305" s="1" t="s">
        <v>12539</v>
      </c>
      <c r="D1305" s="1" t="s">
        <v>52</v>
      </c>
      <c r="E1305" s="39">
        <v>17407.352627421205</v>
      </c>
      <c r="F1305" s="39">
        <v>42432.795368485073</v>
      </c>
      <c r="G1305" s="39">
        <v>18147.671085336377</v>
      </c>
      <c r="H1305" s="83">
        <v>18126.18354666837</v>
      </c>
      <c r="I1305" s="85">
        <v>1.0412946721211827</v>
      </c>
    </row>
    <row r="1306" spans="1:9" x14ac:dyDescent="0.2">
      <c r="A1306" s="49" t="s">
        <v>12946</v>
      </c>
      <c r="B1306" s="1" t="s">
        <v>6188</v>
      </c>
      <c r="C1306" s="1" t="s">
        <v>12538</v>
      </c>
      <c r="D1306" s="1" t="s">
        <v>52</v>
      </c>
      <c r="E1306" s="39">
        <v>10137.25</v>
      </c>
      <c r="F1306" s="39">
        <v>29879.950999309367</v>
      </c>
      <c r="G1306" s="39">
        <v>12771.365276699067</v>
      </c>
      <c r="H1306" s="83">
        <v>12748.078679321512</v>
      </c>
      <c r="I1306" s="85">
        <v>1.2575480213392698</v>
      </c>
    </row>
    <row r="1307" spans="1:9" hidden="1" x14ac:dyDescent="0.2">
      <c r="A1307" s="49" t="s">
        <v>12947</v>
      </c>
      <c r="B1307" s="1" t="s">
        <v>6188</v>
      </c>
      <c r="C1307" s="1" t="s">
        <v>12538</v>
      </c>
      <c r="D1307" s="1" t="s">
        <v>52</v>
      </c>
      <c r="E1307" s="39">
        <v>10181.64261330435</v>
      </c>
      <c r="F1307" s="39">
        <v>30010.800007695791</v>
      </c>
      <c r="G1307" s="39">
        <v>12831.375498027617</v>
      </c>
      <c r="H1307" s="83">
        <v>12811.968580125906</v>
      </c>
      <c r="I1307" s="85">
        <v>1.2583400406712872</v>
      </c>
    </row>
    <row r="1308" spans="1:9" hidden="1" x14ac:dyDescent="0.2">
      <c r="A1308" s="49" t="s">
        <v>12948</v>
      </c>
      <c r="B1308" s="1" t="s">
        <v>6188</v>
      </c>
      <c r="C1308" s="1" t="s">
        <v>12538</v>
      </c>
      <c r="D1308" s="1" t="s">
        <v>52</v>
      </c>
      <c r="E1308" s="39">
        <v>10222.797118201874</v>
      </c>
      <c r="F1308" s="39">
        <v>30132.104561666427</v>
      </c>
      <c r="G1308" s="39">
        <v>12886.907825549861</v>
      </c>
      <c r="H1308" s="83">
        <v>12871.649232372234</v>
      </c>
      <c r="I1308" s="85">
        <v>1.259112264827601</v>
      </c>
    </row>
    <row r="1309" spans="1:9" x14ac:dyDescent="0.2">
      <c r="A1309" s="49" t="s">
        <v>12946</v>
      </c>
      <c r="B1309" s="1" t="s">
        <v>6187</v>
      </c>
      <c r="C1309" s="1" t="s">
        <v>12537</v>
      </c>
      <c r="D1309" s="1" t="s">
        <v>52</v>
      </c>
      <c r="E1309" s="39">
        <v>6137.8333333333339</v>
      </c>
      <c r="F1309" s="39">
        <v>18468.720549210993</v>
      </c>
      <c r="G1309" s="39">
        <v>7893.9478961228424</v>
      </c>
      <c r="H1309" s="83">
        <v>7879.5545104202356</v>
      </c>
      <c r="I1309" s="85">
        <v>1.2837680794667339</v>
      </c>
    </row>
    <row r="1310" spans="1:9" hidden="1" x14ac:dyDescent="0.2">
      <c r="A1310" s="49" t="s">
        <v>12947</v>
      </c>
      <c r="B1310" s="1" t="s">
        <v>6187</v>
      </c>
      <c r="C1310" s="1" t="s">
        <v>12537</v>
      </c>
      <c r="D1310" s="1" t="s">
        <v>52</v>
      </c>
      <c r="E1310" s="39">
        <v>6160.2280831557073</v>
      </c>
      <c r="F1310" s="39">
        <v>18536.106278633251</v>
      </c>
      <c r="G1310" s="39">
        <v>7925.2715646200486</v>
      </c>
      <c r="H1310" s="83">
        <v>7913.2849233884053</v>
      </c>
      <c r="I1310" s="85">
        <v>1.2845766125163758</v>
      </c>
    </row>
    <row r="1311" spans="1:9" hidden="1" x14ac:dyDescent="0.2">
      <c r="A1311" s="49" t="s">
        <v>12948</v>
      </c>
      <c r="B1311" s="1" t="s">
        <v>6187</v>
      </c>
      <c r="C1311" s="1" t="s">
        <v>12537</v>
      </c>
      <c r="D1311" s="1" t="s">
        <v>52</v>
      </c>
      <c r="E1311" s="39">
        <v>6180.2720657537384</v>
      </c>
      <c r="F1311" s="39">
        <v>18596.418557118537</v>
      </c>
      <c r="G1311" s="39">
        <v>7953.3220568937886</v>
      </c>
      <c r="H1311" s="83">
        <v>7943.9050185072665</v>
      </c>
      <c r="I1311" s="85">
        <v>1.2853649376580378</v>
      </c>
    </row>
    <row r="1312" spans="1:9" x14ac:dyDescent="0.2">
      <c r="A1312" s="49" t="s">
        <v>12946</v>
      </c>
      <c r="B1312" s="1" t="s">
        <v>6186</v>
      </c>
      <c r="C1312" s="1" t="s">
        <v>12536</v>
      </c>
      <c r="D1312" s="1" t="s">
        <v>52</v>
      </c>
      <c r="E1312" s="39">
        <v>6531</v>
      </c>
      <c r="F1312" s="39">
        <v>26787.531811190922</v>
      </c>
      <c r="G1312" s="39">
        <v>11449.595537483408</v>
      </c>
      <c r="H1312" s="83">
        <v>11428.718981560005</v>
      </c>
      <c r="I1312" s="85">
        <v>1.7499186926290009</v>
      </c>
    </row>
    <row r="1313" spans="1:9" hidden="1" x14ac:dyDescent="0.2">
      <c r="A1313" s="49" t="s">
        <v>12947</v>
      </c>
      <c r="B1313" s="1" t="s">
        <v>6186</v>
      </c>
      <c r="C1313" s="1" t="s">
        <v>12536</v>
      </c>
      <c r="D1313" s="1" t="s">
        <v>52</v>
      </c>
      <c r="E1313" s="39">
        <v>6535.3456939667212</v>
      </c>
      <c r="F1313" s="39">
        <v>26805.356097728243</v>
      </c>
      <c r="G1313" s="39">
        <v>11460.860402258353</v>
      </c>
      <c r="H1313" s="83">
        <v>11443.526331024619</v>
      </c>
      <c r="I1313" s="85">
        <v>1.7510208131130716</v>
      </c>
    </row>
    <row r="1314" spans="1:9" hidden="1" x14ac:dyDescent="0.2">
      <c r="A1314" s="49" t="s">
        <v>12948</v>
      </c>
      <c r="B1314" s="1" t="s">
        <v>6186</v>
      </c>
      <c r="C1314" s="1" t="s">
        <v>12536</v>
      </c>
      <c r="D1314" s="1" t="s">
        <v>52</v>
      </c>
      <c r="E1314" s="39">
        <v>6538.4551005234025</v>
      </c>
      <c r="F1314" s="39">
        <v>26818.109631191885</v>
      </c>
      <c r="G1314" s="39">
        <v>11469.577445723147</v>
      </c>
      <c r="H1314" s="83">
        <v>11455.997026080773</v>
      </c>
      <c r="I1314" s="85">
        <v>1.7520953879707337</v>
      </c>
    </row>
    <row r="1315" spans="1:9" x14ac:dyDescent="0.2">
      <c r="A1315" s="49" t="s">
        <v>12946</v>
      </c>
      <c r="B1315" s="1" t="s">
        <v>6185</v>
      </c>
      <c r="C1315" s="1" t="s">
        <v>12535</v>
      </c>
      <c r="D1315" s="1" t="s">
        <v>52</v>
      </c>
      <c r="E1315" s="39">
        <v>3678.6666666666665</v>
      </c>
      <c r="F1315" s="39">
        <v>10307.654739023503</v>
      </c>
      <c r="G1315" s="39">
        <v>4405.7242202709804</v>
      </c>
      <c r="H1315" s="83">
        <v>4397.6910676791285</v>
      </c>
      <c r="I1315" s="85">
        <v>1.1954578835662728</v>
      </c>
    </row>
    <row r="1316" spans="1:9" hidden="1" x14ac:dyDescent="0.2">
      <c r="A1316" s="49" t="s">
        <v>12947</v>
      </c>
      <c r="B1316" s="1" t="s">
        <v>6185</v>
      </c>
      <c r="C1316" s="1" t="s">
        <v>12535</v>
      </c>
      <c r="D1316" s="1" t="s">
        <v>52</v>
      </c>
      <c r="E1316" s="39">
        <v>3684.0996114692907</v>
      </c>
      <c r="F1316" s="39">
        <v>10322.877895758269</v>
      </c>
      <c r="G1316" s="39">
        <v>4413.6351735640883</v>
      </c>
      <c r="H1316" s="83">
        <v>4406.9597352625105</v>
      </c>
      <c r="I1316" s="85">
        <v>1.1962107977598708</v>
      </c>
    </row>
    <row r="1317" spans="1:9" hidden="1" x14ac:dyDescent="0.2">
      <c r="A1317" s="49" t="s">
        <v>12948</v>
      </c>
      <c r="B1317" s="1" t="s">
        <v>6185</v>
      </c>
      <c r="C1317" s="1" t="s">
        <v>12535</v>
      </c>
      <c r="D1317" s="1" t="s">
        <v>52</v>
      </c>
      <c r="E1317" s="39">
        <v>3688.0102889459986</v>
      </c>
      <c r="F1317" s="39">
        <v>10333.835646725714</v>
      </c>
      <c r="G1317" s="39">
        <v>4419.578034823161</v>
      </c>
      <c r="H1317" s="83">
        <v>4414.3450849050714</v>
      </c>
      <c r="I1317" s="85">
        <v>1.1969448941441683</v>
      </c>
    </row>
    <row r="1318" spans="1:9" x14ac:dyDescent="0.2">
      <c r="A1318" s="49" t="s">
        <v>12946</v>
      </c>
      <c r="B1318" s="1" t="s">
        <v>6184</v>
      </c>
      <c r="C1318" s="1" t="s">
        <v>12534</v>
      </c>
      <c r="D1318" s="1" t="s">
        <v>52</v>
      </c>
      <c r="E1318" s="39">
        <v>9749.1666666666679</v>
      </c>
      <c r="F1318" s="39">
        <v>27172.168192022971</v>
      </c>
      <c r="G1318" s="39">
        <v>11613.997805694195</v>
      </c>
      <c r="H1318" s="83">
        <v>11592.821487815443</v>
      </c>
      <c r="I1318" s="85">
        <v>1.1891089653285349</v>
      </c>
    </row>
    <row r="1319" spans="1:9" hidden="1" x14ac:dyDescent="0.2">
      <c r="A1319" s="49" t="s">
        <v>12947</v>
      </c>
      <c r="B1319" s="1" t="s">
        <v>6184</v>
      </c>
      <c r="C1319" s="1" t="s">
        <v>12534</v>
      </c>
      <c r="D1319" s="1" t="s">
        <v>52</v>
      </c>
      <c r="E1319" s="39">
        <v>9752.8733664991305</v>
      </c>
      <c r="F1319" s="39">
        <v>27182.499236175638</v>
      </c>
      <c r="G1319" s="39">
        <v>11622.111192796499</v>
      </c>
      <c r="H1319" s="83">
        <v>11604.533236497282</v>
      </c>
      <c r="I1319" s="85">
        <v>1.1898578808947275</v>
      </c>
    </row>
    <row r="1320" spans="1:9" hidden="1" x14ac:dyDescent="0.2">
      <c r="A1320" s="49" t="s">
        <v>12948</v>
      </c>
      <c r="B1320" s="1" t="s">
        <v>6184</v>
      </c>
      <c r="C1320" s="1" t="s">
        <v>12534</v>
      </c>
      <c r="D1320" s="1" t="s">
        <v>52</v>
      </c>
      <c r="E1320" s="39">
        <v>9749.3454965408673</v>
      </c>
      <c r="F1320" s="39">
        <v>27172.666613640497</v>
      </c>
      <c r="G1320" s="39">
        <v>11621.214485956079</v>
      </c>
      <c r="H1320" s="83">
        <v>11607.45452224162</v>
      </c>
      <c r="I1320" s="85">
        <v>1.1905880785905087</v>
      </c>
    </row>
    <row r="1321" spans="1:9" x14ac:dyDescent="0.2">
      <c r="A1321" s="49" t="s">
        <v>12946</v>
      </c>
      <c r="B1321" s="1" t="s">
        <v>6183</v>
      </c>
      <c r="C1321" s="1" t="s">
        <v>12533</v>
      </c>
      <c r="D1321" s="1" t="s">
        <v>52</v>
      </c>
      <c r="E1321" s="39">
        <v>6658.5833333333339</v>
      </c>
      <c r="F1321" s="39">
        <v>9355.1319203690273</v>
      </c>
      <c r="G1321" s="39">
        <v>3998.5944745860402</v>
      </c>
      <c r="H1321" s="83">
        <v>3991.3036597366927</v>
      </c>
      <c r="I1321" s="85">
        <v>0.59942234855813059</v>
      </c>
    </row>
    <row r="1322" spans="1:9" hidden="1" x14ac:dyDescent="0.2">
      <c r="A1322" s="49" t="s">
        <v>12947</v>
      </c>
      <c r="B1322" s="1" t="s">
        <v>6183</v>
      </c>
      <c r="C1322" s="1" t="s">
        <v>12533</v>
      </c>
      <c r="D1322" s="1" t="s">
        <v>52</v>
      </c>
      <c r="E1322" s="39">
        <v>6678.4983270556813</v>
      </c>
      <c r="F1322" s="39">
        <v>9383.1119551811189</v>
      </c>
      <c r="G1322" s="39">
        <v>4011.8301680090776</v>
      </c>
      <c r="H1322" s="83">
        <v>4005.7624429457646</v>
      </c>
      <c r="I1322" s="85">
        <v>0.59979987218350728</v>
      </c>
    </row>
    <row r="1323" spans="1:9" hidden="1" x14ac:dyDescent="0.2">
      <c r="A1323" s="49" t="s">
        <v>12948</v>
      </c>
      <c r="B1323" s="1" t="s">
        <v>6183</v>
      </c>
      <c r="C1323" s="1" t="s">
        <v>12533</v>
      </c>
      <c r="D1323" s="1" t="s">
        <v>52</v>
      </c>
      <c r="E1323" s="39">
        <v>6698.5631947089923</v>
      </c>
      <c r="F1323" s="39">
        <v>9411.3025588673081</v>
      </c>
      <c r="G1323" s="39">
        <v>4025.0287976492118</v>
      </c>
      <c r="H1323" s="83">
        <v>4020.2630091619385</v>
      </c>
      <c r="I1323" s="85">
        <v>0.60016796024816665</v>
      </c>
    </row>
    <row r="1324" spans="1:9" x14ac:dyDescent="0.2">
      <c r="A1324" s="49" t="s">
        <v>12946</v>
      </c>
      <c r="B1324" s="1" t="s">
        <v>6182</v>
      </c>
      <c r="C1324" s="1" t="s">
        <v>12532</v>
      </c>
      <c r="D1324" s="1" t="s">
        <v>52</v>
      </c>
      <c r="E1324" s="39">
        <v>4872.5</v>
      </c>
      <c r="F1324" s="39">
        <v>14063.020589379572</v>
      </c>
      <c r="G1324" s="39">
        <v>6010.852321841412</v>
      </c>
      <c r="H1324" s="83">
        <v>5999.8924679117745</v>
      </c>
      <c r="I1324" s="85">
        <v>1.2313786491353051</v>
      </c>
    </row>
    <row r="1325" spans="1:9" hidden="1" x14ac:dyDescent="0.2">
      <c r="A1325" s="49" t="s">
        <v>12947</v>
      </c>
      <c r="B1325" s="1" t="s">
        <v>6182</v>
      </c>
      <c r="C1325" s="1" t="s">
        <v>12532</v>
      </c>
      <c r="D1325" s="1" t="s">
        <v>52</v>
      </c>
      <c r="E1325" s="39">
        <v>4877.2347605110272</v>
      </c>
      <c r="F1325" s="39">
        <v>14076.686065942396</v>
      </c>
      <c r="G1325" s="39">
        <v>6018.6081221974118</v>
      </c>
      <c r="H1325" s="83">
        <v>6009.505229547437</v>
      </c>
      <c r="I1325" s="85">
        <v>1.2321541866723209</v>
      </c>
    </row>
    <row r="1326" spans="1:9" hidden="1" x14ac:dyDescent="0.2">
      <c r="A1326" s="49" t="s">
        <v>12948</v>
      </c>
      <c r="B1326" s="1" t="s">
        <v>6182</v>
      </c>
      <c r="C1326" s="1" t="s">
        <v>12532</v>
      </c>
      <c r="D1326" s="1" t="s">
        <v>52</v>
      </c>
      <c r="E1326" s="39">
        <v>4880.8597157113454</v>
      </c>
      <c r="F1326" s="39">
        <v>14087.148419891631</v>
      </c>
      <c r="G1326" s="39">
        <v>6024.7960058832323</v>
      </c>
      <c r="H1326" s="83">
        <v>6017.6624163149336</v>
      </c>
      <c r="I1326" s="85">
        <v>1.232910340968058</v>
      </c>
    </row>
    <row r="1327" spans="1:9" x14ac:dyDescent="0.2">
      <c r="A1327" s="49" t="s">
        <v>12946</v>
      </c>
      <c r="B1327" s="1" t="s">
        <v>6181</v>
      </c>
      <c r="C1327" s="1" t="s">
        <v>12531</v>
      </c>
      <c r="D1327" s="1" t="s">
        <v>52</v>
      </c>
      <c r="E1327" s="39">
        <v>8336</v>
      </c>
      <c r="F1327" s="39">
        <v>25531.928707279465</v>
      </c>
      <c r="G1327" s="39">
        <v>10912.922439091079</v>
      </c>
      <c r="H1327" s="83">
        <v>10893.024423057097</v>
      </c>
      <c r="I1327" s="85">
        <v>1.306744772439671</v>
      </c>
    </row>
    <row r="1328" spans="1:9" hidden="1" x14ac:dyDescent="0.2">
      <c r="A1328" s="49" t="s">
        <v>12947</v>
      </c>
      <c r="B1328" s="1" t="s">
        <v>6181</v>
      </c>
      <c r="C1328" s="1" t="s">
        <v>12531</v>
      </c>
      <c r="D1328" s="1" t="s">
        <v>52</v>
      </c>
      <c r="E1328" s="39">
        <v>8336.0655707211154</v>
      </c>
      <c r="F1328" s="39">
        <v>25532.129540650003</v>
      </c>
      <c r="G1328" s="39">
        <v>10916.481443891953</v>
      </c>
      <c r="H1328" s="83">
        <v>10899.970723027323</v>
      </c>
      <c r="I1328" s="85">
        <v>1.3075677764953588</v>
      </c>
    </row>
    <row r="1329" spans="1:9" hidden="1" x14ac:dyDescent="0.2">
      <c r="A1329" s="49" t="s">
        <v>12948</v>
      </c>
      <c r="B1329" s="1" t="s">
        <v>6181</v>
      </c>
      <c r="C1329" s="1" t="s">
        <v>12531</v>
      </c>
      <c r="D1329" s="1" t="s">
        <v>52</v>
      </c>
      <c r="E1329" s="39">
        <v>8331.9134677373986</v>
      </c>
      <c r="F1329" s="39">
        <v>25519.41226649387</v>
      </c>
      <c r="G1329" s="39">
        <v>10914.1501539488</v>
      </c>
      <c r="H1329" s="83">
        <v>10901.227381524801</v>
      </c>
      <c r="I1329" s="85">
        <v>1.3083702109648916</v>
      </c>
    </row>
    <row r="1330" spans="1:9" x14ac:dyDescent="0.2">
      <c r="A1330" s="49" t="s">
        <v>12946</v>
      </c>
      <c r="B1330" s="1" t="s">
        <v>6180</v>
      </c>
      <c r="C1330" s="1" t="s">
        <v>12530</v>
      </c>
      <c r="D1330" s="1" t="s">
        <v>52</v>
      </c>
      <c r="E1330" s="39">
        <v>7661.0833333333339</v>
      </c>
      <c r="F1330" s="39">
        <v>12885.757137686462</v>
      </c>
      <c r="G1330" s="39">
        <v>5507.6633584850861</v>
      </c>
      <c r="H1330" s="83">
        <v>5497.6209913347111</v>
      </c>
      <c r="I1330" s="85">
        <v>0.71760360149257096</v>
      </c>
    </row>
    <row r="1331" spans="1:9" hidden="1" x14ac:dyDescent="0.2">
      <c r="A1331" s="49" t="s">
        <v>12947</v>
      </c>
      <c r="B1331" s="1" t="s">
        <v>6180</v>
      </c>
      <c r="C1331" s="1" t="s">
        <v>12530</v>
      </c>
      <c r="D1331" s="1" t="s">
        <v>52</v>
      </c>
      <c r="E1331" s="39">
        <v>7681.5257101311054</v>
      </c>
      <c r="F1331" s="39">
        <v>12920.140721740043</v>
      </c>
      <c r="G1331" s="39">
        <v>5524.1172193174325</v>
      </c>
      <c r="H1331" s="83">
        <v>5515.7622234425789</v>
      </c>
      <c r="I1331" s="85">
        <v>0.71805555713598435</v>
      </c>
    </row>
    <row r="1332" spans="1:9" hidden="1" x14ac:dyDescent="0.2">
      <c r="A1332" s="49" t="s">
        <v>12948</v>
      </c>
      <c r="B1332" s="1" t="s">
        <v>6180</v>
      </c>
      <c r="C1332" s="1" t="s">
        <v>12530</v>
      </c>
      <c r="D1332" s="1" t="s">
        <v>52</v>
      </c>
      <c r="E1332" s="39">
        <v>7701.3154850622786</v>
      </c>
      <c r="F1332" s="39">
        <v>12953.426645215519</v>
      </c>
      <c r="G1332" s="39">
        <v>5539.9255256228962</v>
      </c>
      <c r="H1332" s="83">
        <v>5533.3660413017442</v>
      </c>
      <c r="I1332" s="85">
        <v>0.71849621691702414</v>
      </c>
    </row>
    <row r="1333" spans="1:9" x14ac:dyDescent="0.2">
      <c r="A1333" s="49" t="s">
        <v>12946</v>
      </c>
      <c r="B1333" s="1" t="s">
        <v>6179</v>
      </c>
      <c r="C1333" s="1" t="s">
        <v>12529</v>
      </c>
      <c r="D1333" s="1" t="s">
        <v>52</v>
      </c>
      <c r="E1333" s="39">
        <v>4513.25</v>
      </c>
      <c r="F1333" s="39">
        <v>16086.72749950445</v>
      </c>
      <c r="G1333" s="39">
        <v>6875.8303187190577</v>
      </c>
      <c r="H1333" s="83">
        <v>6863.2933120013395</v>
      </c>
      <c r="I1333" s="85">
        <v>1.520698678779447</v>
      </c>
    </row>
    <row r="1334" spans="1:9" hidden="1" x14ac:dyDescent="0.2">
      <c r="A1334" s="49" t="s">
        <v>12947</v>
      </c>
      <c r="B1334" s="1" t="s">
        <v>6179</v>
      </c>
      <c r="C1334" s="1" t="s">
        <v>12529</v>
      </c>
      <c r="D1334" s="1" t="s">
        <v>52</v>
      </c>
      <c r="E1334" s="39">
        <v>4519.7293930959622</v>
      </c>
      <c r="F1334" s="39">
        <v>16109.822216415083</v>
      </c>
      <c r="G1334" s="39">
        <v>6887.8929589441695</v>
      </c>
      <c r="H1334" s="83">
        <v>6877.4753093951749</v>
      </c>
      <c r="I1334" s="85">
        <v>1.521656433657455</v>
      </c>
    </row>
    <row r="1335" spans="1:9" hidden="1" x14ac:dyDescent="0.2">
      <c r="A1335" s="49" t="s">
        <v>12948</v>
      </c>
      <c r="B1335" s="1" t="s">
        <v>6179</v>
      </c>
      <c r="C1335" s="1" t="s">
        <v>12529</v>
      </c>
      <c r="D1335" s="1" t="s">
        <v>52</v>
      </c>
      <c r="E1335" s="39">
        <v>4525.7779728321184</v>
      </c>
      <c r="F1335" s="39">
        <v>16131.381370899006</v>
      </c>
      <c r="G1335" s="39">
        <v>6899.0741884665367</v>
      </c>
      <c r="H1335" s="83">
        <v>6890.9054199947577</v>
      </c>
      <c r="I1335" s="85">
        <v>1.5225902510817608</v>
      </c>
    </row>
    <row r="1336" spans="1:9" x14ac:dyDescent="0.2">
      <c r="A1336" s="49" t="s">
        <v>12946</v>
      </c>
      <c r="B1336" s="1" t="s">
        <v>6178</v>
      </c>
      <c r="C1336" s="1" t="s">
        <v>12528</v>
      </c>
      <c r="D1336" s="1" t="s">
        <v>52</v>
      </c>
      <c r="E1336" s="39">
        <v>5425.9166666666679</v>
      </c>
      <c r="F1336" s="39">
        <v>15439.913317096307</v>
      </c>
      <c r="G1336" s="39">
        <v>6599.3673422612046</v>
      </c>
      <c r="H1336" s="83">
        <v>6587.3344227638499</v>
      </c>
      <c r="I1336" s="85">
        <v>1.2140500541101531</v>
      </c>
    </row>
    <row r="1337" spans="1:9" hidden="1" x14ac:dyDescent="0.2">
      <c r="A1337" s="49" t="s">
        <v>12947</v>
      </c>
      <c r="B1337" s="1" t="s">
        <v>6178</v>
      </c>
      <c r="C1337" s="1" t="s">
        <v>12528</v>
      </c>
      <c r="D1337" s="1" t="s">
        <v>52</v>
      </c>
      <c r="E1337" s="39">
        <v>5424.5629416800657</v>
      </c>
      <c r="F1337" s="39">
        <v>15436.061176023679</v>
      </c>
      <c r="G1337" s="39">
        <v>6599.8206348812682</v>
      </c>
      <c r="H1337" s="83">
        <v>6589.8386826543338</v>
      </c>
      <c r="I1337" s="85">
        <v>1.2148146778832223</v>
      </c>
    </row>
    <row r="1338" spans="1:9" hidden="1" x14ac:dyDescent="0.2">
      <c r="A1338" s="49" t="s">
        <v>12948</v>
      </c>
      <c r="B1338" s="1" t="s">
        <v>6178</v>
      </c>
      <c r="C1338" s="1" t="s">
        <v>12528</v>
      </c>
      <c r="D1338" s="1" t="s">
        <v>52</v>
      </c>
      <c r="E1338" s="39">
        <v>5419.8300567391907</v>
      </c>
      <c r="F1338" s="39">
        <v>15422.593344186926</v>
      </c>
      <c r="G1338" s="39">
        <v>6595.9395053447952</v>
      </c>
      <c r="H1338" s="83">
        <v>6588.1296599653824</v>
      </c>
      <c r="I1338" s="85">
        <v>1.2155601911859746</v>
      </c>
    </row>
    <row r="1339" spans="1:9" x14ac:dyDescent="0.2">
      <c r="A1339" s="49" t="s">
        <v>12946</v>
      </c>
      <c r="B1339" s="1" t="s">
        <v>6177</v>
      </c>
      <c r="C1339" s="1" t="s">
        <v>12527</v>
      </c>
      <c r="D1339" s="1" t="s">
        <v>52</v>
      </c>
      <c r="E1339" s="39">
        <v>11178.666666666668</v>
      </c>
      <c r="F1339" s="39">
        <v>17571.416265917102</v>
      </c>
      <c r="G1339" s="39">
        <v>7510.4197984175344</v>
      </c>
      <c r="H1339" s="83">
        <v>7496.7257165247192</v>
      </c>
      <c r="I1339" s="85">
        <v>0.6706278968742293</v>
      </c>
    </row>
    <row r="1340" spans="1:9" hidden="1" x14ac:dyDescent="0.2">
      <c r="A1340" s="49" t="s">
        <v>12947</v>
      </c>
      <c r="B1340" s="1" t="s">
        <v>6177</v>
      </c>
      <c r="C1340" s="1" t="s">
        <v>12527</v>
      </c>
      <c r="D1340" s="1" t="s">
        <v>52</v>
      </c>
      <c r="E1340" s="39">
        <v>11213.80270188447</v>
      </c>
      <c r="F1340" s="39">
        <v>17626.64556285883</v>
      </c>
      <c r="G1340" s="39">
        <v>7536.4238184148799</v>
      </c>
      <c r="H1340" s="83">
        <v>7525.0252931095474</v>
      </c>
      <c r="I1340" s="85">
        <v>0.67105026663657763</v>
      </c>
    </row>
    <row r="1341" spans="1:9" hidden="1" x14ac:dyDescent="0.2">
      <c r="A1341" s="49" t="s">
        <v>12948</v>
      </c>
      <c r="B1341" s="1" t="s">
        <v>6177</v>
      </c>
      <c r="C1341" s="1" t="s">
        <v>12527</v>
      </c>
      <c r="D1341" s="1" t="s">
        <v>52</v>
      </c>
      <c r="E1341" s="39">
        <v>11250.548223035294</v>
      </c>
      <c r="F1341" s="39">
        <v>17684.404763244907</v>
      </c>
      <c r="G1341" s="39">
        <v>7563.2717146342065</v>
      </c>
      <c r="H1341" s="83">
        <v>7554.3165108143539</v>
      </c>
      <c r="I1341" s="85">
        <v>0.67146207998531371</v>
      </c>
    </row>
    <row r="1342" spans="1:9" x14ac:dyDescent="0.2">
      <c r="A1342" s="49" t="s">
        <v>12946</v>
      </c>
      <c r="B1342" s="1" t="s">
        <v>6176</v>
      </c>
      <c r="C1342" s="1" t="s">
        <v>12526</v>
      </c>
      <c r="D1342" s="1" t="s">
        <v>52</v>
      </c>
      <c r="E1342" s="39">
        <v>3901</v>
      </c>
      <c r="F1342" s="39">
        <v>10015.127817715011</v>
      </c>
      <c r="G1342" s="39">
        <v>4280.6916134442381</v>
      </c>
      <c r="H1342" s="83">
        <v>4272.8864383560576</v>
      </c>
      <c r="I1342" s="85">
        <v>1.0953310531545906</v>
      </c>
    </row>
    <row r="1343" spans="1:9" hidden="1" x14ac:dyDescent="0.2">
      <c r="A1343" s="49" t="s">
        <v>12947</v>
      </c>
      <c r="B1343" s="1" t="s">
        <v>6176</v>
      </c>
      <c r="C1343" s="1" t="s">
        <v>12526</v>
      </c>
      <c r="D1343" s="1" t="s">
        <v>52</v>
      </c>
      <c r="E1343" s="39">
        <v>3916.5702613767321</v>
      </c>
      <c r="F1343" s="39">
        <v>10055.101711035495</v>
      </c>
      <c r="G1343" s="39">
        <v>4299.1451641432786</v>
      </c>
      <c r="H1343" s="83">
        <v>4292.6428871846711</v>
      </c>
      <c r="I1343" s="85">
        <v>1.0960209062292536</v>
      </c>
    </row>
    <row r="1344" spans="1:9" hidden="1" x14ac:dyDescent="0.2">
      <c r="A1344" s="49" t="s">
        <v>12948</v>
      </c>
      <c r="B1344" s="1" t="s">
        <v>6176</v>
      </c>
      <c r="C1344" s="1" t="s">
        <v>12526</v>
      </c>
      <c r="D1344" s="1" t="s">
        <v>52</v>
      </c>
      <c r="E1344" s="39">
        <v>3928.7529026378224</v>
      </c>
      <c r="F1344" s="39">
        <v>10086.378488627699</v>
      </c>
      <c r="G1344" s="39">
        <v>4313.7454806895685</v>
      </c>
      <c r="H1344" s="83">
        <v>4308.6378405750665</v>
      </c>
      <c r="I1344" s="85">
        <v>1.0966935175999957</v>
      </c>
    </row>
    <row r="1345" spans="1:9" x14ac:dyDescent="0.2">
      <c r="A1345" s="49" t="s">
        <v>12946</v>
      </c>
      <c r="B1345" s="1" t="s">
        <v>6175</v>
      </c>
      <c r="C1345" s="1" t="s">
        <v>12525</v>
      </c>
      <c r="D1345" s="1" t="s">
        <v>52</v>
      </c>
      <c r="E1345" s="39">
        <v>2853.583333333333</v>
      </c>
      <c r="F1345" s="39">
        <v>11677.767723171877</v>
      </c>
      <c r="G1345" s="39">
        <v>4991.3414253096207</v>
      </c>
      <c r="H1345" s="83">
        <v>4982.2404908655044</v>
      </c>
      <c r="I1345" s="85">
        <v>1.7459593461550116</v>
      </c>
    </row>
    <row r="1346" spans="1:9" hidden="1" x14ac:dyDescent="0.2">
      <c r="A1346" s="49" t="s">
        <v>12947</v>
      </c>
      <c r="B1346" s="1" t="s">
        <v>6175</v>
      </c>
      <c r="C1346" s="1" t="s">
        <v>12525</v>
      </c>
      <c r="D1346" s="1" t="s">
        <v>52</v>
      </c>
      <c r="E1346" s="39">
        <v>2852.2347067358814</v>
      </c>
      <c r="F1346" s="39">
        <v>11672.248715555606</v>
      </c>
      <c r="G1346" s="39">
        <v>4990.5702659461977</v>
      </c>
      <c r="H1346" s="83">
        <v>4983.0222374866744</v>
      </c>
      <c r="I1346" s="85">
        <v>1.7470589729935941</v>
      </c>
    </row>
    <row r="1347" spans="1:9" hidden="1" x14ac:dyDescent="0.2">
      <c r="A1347" s="49" t="s">
        <v>12948</v>
      </c>
      <c r="B1347" s="1" t="s">
        <v>6175</v>
      </c>
      <c r="C1347" s="1" t="s">
        <v>12525</v>
      </c>
      <c r="D1347" s="1" t="s">
        <v>52</v>
      </c>
      <c r="E1347" s="39">
        <v>2850.2364813023364</v>
      </c>
      <c r="F1347" s="39">
        <v>11664.071343547965</v>
      </c>
      <c r="G1347" s="39">
        <v>4988.4936502632127</v>
      </c>
      <c r="H1347" s="83">
        <v>4982.5870824341464</v>
      </c>
      <c r="I1347" s="85">
        <v>1.7481311165301945</v>
      </c>
    </row>
    <row r="1348" spans="1:9" x14ac:dyDescent="0.2">
      <c r="A1348" s="49" t="s">
        <v>12946</v>
      </c>
      <c r="B1348" s="1" t="s">
        <v>6174</v>
      </c>
      <c r="C1348" s="1" t="s">
        <v>12524</v>
      </c>
      <c r="D1348" s="1" t="s">
        <v>52</v>
      </c>
      <c r="E1348" s="39">
        <v>10558.083333333334</v>
      </c>
      <c r="F1348" s="39">
        <v>16042.092008023821</v>
      </c>
      <c r="G1348" s="39">
        <v>6856.752102492489</v>
      </c>
      <c r="H1348" s="83">
        <v>6844.2498819335206</v>
      </c>
      <c r="I1348" s="85">
        <v>0.64824738220480549</v>
      </c>
    </row>
    <row r="1349" spans="1:9" hidden="1" x14ac:dyDescent="0.2">
      <c r="A1349" s="49" t="s">
        <v>12947</v>
      </c>
      <c r="B1349" s="1" t="s">
        <v>6174</v>
      </c>
      <c r="C1349" s="1" t="s">
        <v>12524</v>
      </c>
      <c r="D1349" s="1" t="s">
        <v>52</v>
      </c>
      <c r="E1349" s="39">
        <v>10590.37182364344</v>
      </c>
      <c r="F1349" s="39">
        <v>16091.151568931014</v>
      </c>
      <c r="G1349" s="39">
        <v>6879.9101631307303</v>
      </c>
      <c r="H1349" s="83">
        <v>6869.5045872259843</v>
      </c>
      <c r="I1349" s="85">
        <v>0.64865565644159284</v>
      </c>
    </row>
    <row r="1350" spans="1:9" hidden="1" x14ac:dyDescent="0.2">
      <c r="A1350" s="49" t="s">
        <v>12948</v>
      </c>
      <c r="B1350" s="1" t="s">
        <v>6174</v>
      </c>
      <c r="C1350" s="1" t="s">
        <v>12524</v>
      </c>
      <c r="D1350" s="1" t="s">
        <v>52</v>
      </c>
      <c r="E1350" s="39">
        <v>10619.122078667406</v>
      </c>
      <c r="F1350" s="39">
        <v>16134.835088163383</v>
      </c>
      <c r="G1350" s="39">
        <v>6900.5512753374678</v>
      </c>
      <c r="H1350" s="83">
        <v>6892.3807579381755</v>
      </c>
      <c r="I1350" s="85">
        <v>0.64905372655844829</v>
      </c>
    </row>
    <row r="1351" spans="1:9" x14ac:dyDescent="0.2">
      <c r="A1351" s="49" t="s">
        <v>12946</v>
      </c>
      <c r="B1351" s="1" t="s">
        <v>6173</v>
      </c>
      <c r="C1351" s="1" t="s">
        <v>12523</v>
      </c>
      <c r="D1351" s="1" t="s">
        <v>52</v>
      </c>
      <c r="E1351" s="39">
        <v>4141.916666666667</v>
      </c>
      <c r="F1351" s="39">
        <v>6417.1011515126092</v>
      </c>
      <c r="G1351" s="39">
        <v>2742.8138294265614</v>
      </c>
      <c r="H1351" s="83">
        <v>2737.8127351861531</v>
      </c>
      <c r="I1351" s="85">
        <v>0.66100140478912406</v>
      </c>
    </row>
    <row r="1352" spans="1:9" hidden="1" x14ac:dyDescent="0.2">
      <c r="A1352" s="49" t="s">
        <v>12947</v>
      </c>
      <c r="B1352" s="1" t="s">
        <v>6173</v>
      </c>
      <c r="C1352" s="1" t="s">
        <v>12523</v>
      </c>
      <c r="D1352" s="1" t="s">
        <v>52</v>
      </c>
      <c r="E1352" s="39">
        <v>4162.8926798249358</v>
      </c>
      <c r="F1352" s="39">
        <v>6449.5994389058214</v>
      </c>
      <c r="G1352" s="39">
        <v>2757.5816769711923</v>
      </c>
      <c r="H1352" s="83">
        <v>2753.410950206905</v>
      </c>
      <c r="I1352" s="85">
        <v>0.66141771166743013</v>
      </c>
    </row>
    <row r="1353" spans="1:9" hidden="1" x14ac:dyDescent="0.2">
      <c r="A1353" s="49" t="s">
        <v>12948</v>
      </c>
      <c r="B1353" s="1" t="s">
        <v>6173</v>
      </c>
      <c r="C1353" s="1" t="s">
        <v>12523</v>
      </c>
      <c r="D1353" s="1" t="s">
        <v>52</v>
      </c>
      <c r="E1353" s="39">
        <v>4181.7520263741517</v>
      </c>
      <c r="F1353" s="39">
        <v>6478.8183595643932</v>
      </c>
      <c r="G1353" s="39">
        <v>2770.8630456700184</v>
      </c>
      <c r="H1353" s="83">
        <v>2767.5822375400048</v>
      </c>
      <c r="I1353" s="85">
        <v>0.66182361366359566</v>
      </c>
    </row>
    <row r="1354" spans="1:9" x14ac:dyDescent="0.2">
      <c r="A1354" s="49" t="s">
        <v>12946</v>
      </c>
      <c r="B1354" s="1" t="s">
        <v>6172</v>
      </c>
      <c r="C1354" s="1" t="s">
        <v>12522</v>
      </c>
      <c r="D1354" s="1" t="s">
        <v>52</v>
      </c>
      <c r="E1354" s="39">
        <v>21925.333333333336</v>
      </c>
      <c r="F1354" s="39">
        <v>34359.977529647302</v>
      </c>
      <c r="G1354" s="39">
        <v>14686.229704340563</v>
      </c>
      <c r="H1354" s="83">
        <v>14659.45164962912</v>
      </c>
      <c r="I1354" s="85">
        <v>0.66860792612635844</v>
      </c>
    </row>
    <row r="1355" spans="1:9" hidden="1" x14ac:dyDescent="0.2">
      <c r="A1355" s="49" t="s">
        <v>12947</v>
      </c>
      <c r="B1355" s="1" t="s">
        <v>6172</v>
      </c>
      <c r="C1355" s="1" t="s">
        <v>12522</v>
      </c>
      <c r="D1355" s="1" t="s">
        <v>52</v>
      </c>
      <c r="E1355" s="39">
        <v>21973.423521574281</v>
      </c>
      <c r="F1355" s="39">
        <v>34435.341391269561</v>
      </c>
      <c r="G1355" s="39">
        <v>14723.126197263866</v>
      </c>
      <c r="H1355" s="83">
        <v>14700.858085679822</v>
      </c>
      <c r="I1355" s="85">
        <v>0.66902902368609063</v>
      </c>
    </row>
    <row r="1356" spans="1:9" hidden="1" x14ac:dyDescent="0.2">
      <c r="A1356" s="49" t="s">
        <v>12948</v>
      </c>
      <c r="B1356" s="1" t="s">
        <v>6172</v>
      </c>
      <c r="C1356" s="1" t="s">
        <v>12522</v>
      </c>
      <c r="D1356" s="1" t="s">
        <v>52</v>
      </c>
      <c r="E1356" s="39">
        <v>22021.964421805955</v>
      </c>
      <c r="F1356" s="39">
        <v>34511.411579844236</v>
      </c>
      <c r="G1356" s="39">
        <v>14759.851209492503</v>
      </c>
      <c r="H1356" s="83">
        <v>14742.374979506483</v>
      </c>
      <c r="I1356" s="85">
        <v>0.66943959662875097</v>
      </c>
    </row>
    <row r="1357" spans="1:9" x14ac:dyDescent="0.2">
      <c r="A1357" s="49" t="s">
        <v>12946</v>
      </c>
      <c r="B1357" s="1" t="s">
        <v>6171</v>
      </c>
      <c r="C1357" s="1" t="s">
        <v>12521</v>
      </c>
      <c r="D1357" s="1" t="s">
        <v>52</v>
      </c>
      <c r="E1357" s="39">
        <v>7486.583333333333</v>
      </c>
      <c r="F1357" s="39">
        <v>25372.016882919874</v>
      </c>
      <c r="G1357" s="39">
        <v>10844.572517064536</v>
      </c>
      <c r="H1357" s="83">
        <v>10824.799126478227</v>
      </c>
      <c r="I1357" s="85">
        <v>1.4458930922844058</v>
      </c>
    </row>
    <row r="1358" spans="1:9" hidden="1" x14ac:dyDescent="0.2">
      <c r="A1358" s="49" t="s">
        <v>12947</v>
      </c>
      <c r="B1358" s="1" t="s">
        <v>6171</v>
      </c>
      <c r="C1358" s="1" t="s">
        <v>12521</v>
      </c>
      <c r="D1358" s="1" t="s">
        <v>52</v>
      </c>
      <c r="E1358" s="39">
        <v>7446.2620657117941</v>
      </c>
      <c r="F1358" s="39">
        <v>25235.368182533482</v>
      </c>
      <c r="G1358" s="39">
        <v>10789.598574447578</v>
      </c>
      <c r="H1358" s="83">
        <v>10773.279758607538</v>
      </c>
      <c r="I1358" s="85">
        <v>1.4468037336767721</v>
      </c>
    </row>
    <row r="1359" spans="1:9" hidden="1" x14ac:dyDescent="0.2">
      <c r="A1359" s="49" t="s">
        <v>12948</v>
      </c>
      <c r="B1359" s="1" t="s">
        <v>6171</v>
      </c>
      <c r="C1359" s="1" t="s">
        <v>12521</v>
      </c>
      <c r="D1359" s="1" t="s">
        <v>52</v>
      </c>
      <c r="E1359" s="39">
        <v>7440.7341233752268</v>
      </c>
      <c r="F1359" s="39">
        <v>25216.633996317094</v>
      </c>
      <c r="G1359" s="39">
        <v>10784.657849441419</v>
      </c>
      <c r="H1359" s="83">
        <v>10771.888400872984</v>
      </c>
      <c r="I1359" s="85">
        <v>1.4476916151368537</v>
      </c>
    </row>
    <row r="1360" spans="1:9" x14ac:dyDescent="0.2">
      <c r="A1360" s="49" t="s">
        <v>12946</v>
      </c>
      <c r="B1360" s="1" t="s">
        <v>6170</v>
      </c>
      <c r="C1360" s="1" t="s">
        <v>12520</v>
      </c>
      <c r="D1360" s="1" t="s">
        <v>52</v>
      </c>
      <c r="E1360" s="39">
        <v>4582.5833333333339</v>
      </c>
      <c r="F1360" s="39">
        <v>11921.182971154063</v>
      </c>
      <c r="G1360" s="39">
        <v>5095.3825947871283</v>
      </c>
      <c r="H1360" s="83">
        <v>5086.0919574591135</v>
      </c>
      <c r="I1360" s="85">
        <v>1.1098744065303296</v>
      </c>
    </row>
    <row r="1361" spans="1:9" hidden="1" x14ac:dyDescent="0.2">
      <c r="A1361" s="49" t="s">
        <v>12947</v>
      </c>
      <c r="B1361" s="1" t="s">
        <v>6170</v>
      </c>
      <c r="C1361" s="1" t="s">
        <v>12520</v>
      </c>
      <c r="D1361" s="1" t="s">
        <v>52</v>
      </c>
      <c r="E1361" s="39">
        <v>4577.8235257641572</v>
      </c>
      <c r="F1361" s="39">
        <v>11908.800755095514</v>
      </c>
      <c r="G1361" s="39">
        <v>5091.7101237101524</v>
      </c>
      <c r="H1361" s="83">
        <v>5084.0091254527679</v>
      </c>
      <c r="I1361" s="85">
        <v>1.1105734191892238</v>
      </c>
    </row>
    <row r="1362" spans="1:9" hidden="1" x14ac:dyDescent="0.2">
      <c r="A1362" s="49" t="s">
        <v>12948</v>
      </c>
      <c r="B1362" s="1" t="s">
        <v>6170</v>
      </c>
      <c r="C1362" s="1" t="s">
        <v>12520</v>
      </c>
      <c r="D1362" s="1" t="s">
        <v>52</v>
      </c>
      <c r="E1362" s="39">
        <v>4570.9577813139331</v>
      </c>
      <c r="F1362" s="39">
        <v>11890.940131540901</v>
      </c>
      <c r="G1362" s="39">
        <v>5085.5209638840006</v>
      </c>
      <c r="H1362" s="83">
        <v>5079.4995119938621</v>
      </c>
      <c r="I1362" s="85">
        <v>1.1112549612159723</v>
      </c>
    </row>
    <row r="1363" spans="1:9" x14ac:dyDescent="0.2">
      <c r="A1363" s="49" t="s">
        <v>12946</v>
      </c>
      <c r="B1363" s="1" t="s">
        <v>6169</v>
      </c>
      <c r="C1363" s="1" t="s">
        <v>7634</v>
      </c>
      <c r="D1363" s="1" t="s">
        <v>52</v>
      </c>
      <c r="E1363" s="39">
        <v>12561.166666666668</v>
      </c>
      <c r="F1363" s="39">
        <v>23200.755791456428</v>
      </c>
      <c r="G1363" s="39">
        <v>9916.5265336288558</v>
      </c>
      <c r="H1363" s="83">
        <v>9898.4452904908358</v>
      </c>
      <c r="I1363" s="85">
        <v>0.78801958075742706</v>
      </c>
    </row>
    <row r="1364" spans="1:9" hidden="1" x14ac:dyDescent="0.2">
      <c r="A1364" s="49" t="s">
        <v>12947</v>
      </c>
      <c r="B1364" s="1" t="s">
        <v>6169</v>
      </c>
      <c r="C1364" s="1" t="s">
        <v>7634</v>
      </c>
      <c r="D1364" s="1" t="s">
        <v>52</v>
      </c>
      <c r="E1364" s="39">
        <v>12598.859897280538</v>
      </c>
      <c r="F1364" s="39">
        <v>23270.376031492262</v>
      </c>
      <c r="G1364" s="39">
        <v>9949.4492903824648</v>
      </c>
      <c r="H1364" s="83">
        <v>9934.4011651385754</v>
      </c>
      <c r="I1364" s="85">
        <v>0.78851588525743621</v>
      </c>
    </row>
    <row r="1365" spans="1:9" hidden="1" x14ac:dyDescent="0.2">
      <c r="A1365" s="49" t="s">
        <v>12948</v>
      </c>
      <c r="B1365" s="1" t="s">
        <v>6169</v>
      </c>
      <c r="C1365" s="1" t="s">
        <v>7634</v>
      </c>
      <c r="D1365" s="1" t="s">
        <v>52</v>
      </c>
      <c r="E1365" s="39">
        <v>12630.7860726259</v>
      </c>
      <c r="F1365" s="39">
        <v>23329.344391454288</v>
      </c>
      <c r="G1365" s="39">
        <v>9977.5012458191613</v>
      </c>
      <c r="H1365" s="83">
        <v>9965.6875016300874</v>
      </c>
      <c r="I1365" s="85">
        <v>0.78899978547085414</v>
      </c>
    </row>
    <row r="1366" spans="1:9" x14ac:dyDescent="0.2">
      <c r="A1366" s="49" t="s">
        <v>12946</v>
      </c>
      <c r="B1366" s="1" t="s">
        <v>6168</v>
      </c>
      <c r="C1366" s="1" t="s">
        <v>12519</v>
      </c>
      <c r="D1366" s="1" t="s">
        <v>52</v>
      </c>
      <c r="E1366" s="39">
        <v>8593.1666666666679</v>
      </c>
      <c r="F1366" s="39">
        <v>33821.858082769599</v>
      </c>
      <c r="G1366" s="39">
        <v>14456.225310466918</v>
      </c>
      <c r="H1366" s="83">
        <v>14429.866632979378</v>
      </c>
      <c r="I1366" s="85">
        <v>1.6792257374634159</v>
      </c>
    </row>
    <row r="1367" spans="1:9" hidden="1" x14ac:dyDescent="0.2">
      <c r="A1367" s="49" t="s">
        <v>12947</v>
      </c>
      <c r="B1367" s="1" t="s">
        <v>6168</v>
      </c>
      <c r="C1367" s="1" t="s">
        <v>12519</v>
      </c>
      <c r="D1367" s="1" t="s">
        <v>52</v>
      </c>
      <c r="E1367" s="39">
        <v>8589.6216096214339</v>
      </c>
      <c r="F1367" s="39">
        <v>33807.905087217412</v>
      </c>
      <c r="G1367" s="39">
        <v>14454.860412402308</v>
      </c>
      <c r="H1367" s="83">
        <v>14432.998041579529</v>
      </c>
      <c r="I1367" s="85">
        <v>1.6802833346480355</v>
      </c>
    </row>
    <row r="1368" spans="1:9" hidden="1" x14ac:dyDescent="0.2">
      <c r="A1368" s="49" t="s">
        <v>12948</v>
      </c>
      <c r="B1368" s="1" t="s">
        <v>6168</v>
      </c>
      <c r="C1368" s="1" t="s">
        <v>12519</v>
      </c>
      <c r="D1368" s="1" t="s">
        <v>52</v>
      </c>
      <c r="E1368" s="39">
        <v>8585.77828635064</v>
      </c>
      <c r="F1368" s="39">
        <v>33792.778145162949</v>
      </c>
      <c r="G1368" s="39">
        <v>14452.505839236563</v>
      </c>
      <c r="H1368" s="83">
        <v>14435.393517957988</v>
      </c>
      <c r="I1368" s="85">
        <v>1.6813144989903659</v>
      </c>
    </row>
    <row r="1369" spans="1:9" x14ac:dyDescent="0.2">
      <c r="A1369" s="49" t="s">
        <v>12946</v>
      </c>
      <c r="B1369" s="1" t="s">
        <v>6167</v>
      </c>
      <c r="C1369" s="1" t="s">
        <v>12518</v>
      </c>
      <c r="D1369" s="1" t="s">
        <v>52</v>
      </c>
      <c r="E1369" s="39">
        <v>8195.0833333333339</v>
      </c>
      <c r="F1369" s="39">
        <v>26008.272096379656</v>
      </c>
      <c r="G1369" s="39">
        <v>11116.522351938323</v>
      </c>
      <c r="H1369" s="83">
        <v>11096.253103143094</v>
      </c>
      <c r="I1369" s="85">
        <v>1.3540134556056691</v>
      </c>
    </row>
    <row r="1370" spans="1:9" hidden="1" x14ac:dyDescent="0.2">
      <c r="A1370" s="49" t="s">
        <v>12947</v>
      </c>
      <c r="B1370" s="1" t="s">
        <v>6167</v>
      </c>
      <c r="C1370" s="1" t="s">
        <v>12518</v>
      </c>
      <c r="D1370" s="1" t="s">
        <v>52</v>
      </c>
      <c r="E1370" s="39">
        <v>8201.663271035548</v>
      </c>
      <c r="F1370" s="39">
        <v>26029.15447221107</v>
      </c>
      <c r="G1370" s="39">
        <v>11128.988725507443</v>
      </c>
      <c r="H1370" s="83">
        <v>11112.156596281842</v>
      </c>
      <c r="I1370" s="85">
        <v>1.3548662300639434</v>
      </c>
    </row>
    <row r="1371" spans="1:9" hidden="1" x14ac:dyDescent="0.2">
      <c r="A1371" s="49" t="s">
        <v>12948</v>
      </c>
      <c r="B1371" s="1" t="s">
        <v>6167</v>
      </c>
      <c r="C1371" s="1" t="s">
        <v>12518</v>
      </c>
      <c r="D1371" s="1" t="s">
        <v>52</v>
      </c>
      <c r="E1371" s="39">
        <v>8206.8189809986889</v>
      </c>
      <c r="F1371" s="39">
        <v>26045.516857084691</v>
      </c>
      <c r="G1371" s="39">
        <v>11139.154728443997</v>
      </c>
      <c r="H1371" s="83">
        <v>11125.965541973135</v>
      </c>
      <c r="I1371" s="85">
        <v>1.3556976908754987</v>
      </c>
    </row>
    <row r="1372" spans="1:9" x14ac:dyDescent="0.2">
      <c r="A1372" s="49" t="s">
        <v>12946</v>
      </c>
      <c r="B1372" s="1" t="s">
        <v>6166</v>
      </c>
      <c r="C1372" s="1" t="s">
        <v>12517</v>
      </c>
      <c r="D1372" s="1" t="s">
        <v>52</v>
      </c>
      <c r="E1372" s="39">
        <v>8014.1666666666661</v>
      </c>
      <c r="F1372" s="39">
        <v>22711.414758706196</v>
      </c>
      <c r="G1372" s="39">
        <v>9707.3711346031087</v>
      </c>
      <c r="H1372" s="83">
        <v>9689.6712537909589</v>
      </c>
      <c r="I1372" s="85">
        <v>1.2090678490744673</v>
      </c>
    </row>
    <row r="1373" spans="1:9" hidden="1" x14ac:dyDescent="0.2">
      <c r="A1373" s="49" t="s">
        <v>12947</v>
      </c>
      <c r="B1373" s="1" t="s">
        <v>6166</v>
      </c>
      <c r="C1373" s="1" t="s">
        <v>12517</v>
      </c>
      <c r="D1373" s="1" t="s">
        <v>52</v>
      </c>
      <c r="E1373" s="39">
        <v>8022.4950071882477</v>
      </c>
      <c r="F1373" s="39">
        <v>22735.016513411909</v>
      </c>
      <c r="G1373" s="39">
        <v>9720.5517267996693</v>
      </c>
      <c r="H1373" s="83">
        <v>9705.8497995315956</v>
      </c>
      <c r="I1373" s="85">
        <v>1.2098293349930467</v>
      </c>
    </row>
    <row r="1374" spans="1:9" hidden="1" x14ac:dyDescent="0.2">
      <c r="A1374" s="49" t="s">
        <v>12948</v>
      </c>
      <c r="B1374" s="1" t="s">
        <v>6166</v>
      </c>
      <c r="C1374" s="1" t="s">
        <v>12517</v>
      </c>
      <c r="D1374" s="1" t="s">
        <v>52</v>
      </c>
      <c r="E1374" s="39">
        <v>8025.8281590816296</v>
      </c>
      <c r="F1374" s="39">
        <v>22744.462360778576</v>
      </c>
      <c r="G1374" s="39">
        <v>9727.358717516403</v>
      </c>
      <c r="H1374" s="83">
        <v>9715.8411516757315</v>
      </c>
      <c r="I1374" s="85">
        <v>1.2105717888666438</v>
      </c>
    </row>
    <row r="1375" spans="1:9" x14ac:dyDescent="0.2">
      <c r="A1375" s="49" t="s">
        <v>12946</v>
      </c>
      <c r="B1375" s="1" t="s">
        <v>6165</v>
      </c>
      <c r="C1375" s="1" t="s">
        <v>12516</v>
      </c>
      <c r="D1375" s="1" t="s">
        <v>52</v>
      </c>
      <c r="E1375" s="39">
        <v>6640.166666666667</v>
      </c>
      <c r="F1375" s="39">
        <v>27593.428128273848</v>
      </c>
      <c r="G1375" s="39">
        <v>11794.053807875165</v>
      </c>
      <c r="H1375" s="83">
        <v>11772.549185892871</v>
      </c>
      <c r="I1375" s="85">
        <v>1.7729297737345253</v>
      </c>
    </row>
    <row r="1376" spans="1:9" hidden="1" x14ac:dyDescent="0.2">
      <c r="A1376" s="49" t="s">
        <v>12947</v>
      </c>
      <c r="B1376" s="1" t="s">
        <v>6165</v>
      </c>
      <c r="C1376" s="1" t="s">
        <v>12516</v>
      </c>
      <c r="D1376" s="1" t="s">
        <v>52</v>
      </c>
      <c r="E1376" s="39">
        <v>6639.2807573477876</v>
      </c>
      <c r="F1376" s="39">
        <v>27589.746703341945</v>
      </c>
      <c r="G1376" s="39">
        <v>11796.233347837069</v>
      </c>
      <c r="H1376" s="83">
        <v>11778.392039072776</v>
      </c>
      <c r="I1376" s="85">
        <v>1.7740463868827148</v>
      </c>
    </row>
    <row r="1377" spans="1:9" hidden="1" x14ac:dyDescent="0.2">
      <c r="A1377" s="49" t="s">
        <v>12948</v>
      </c>
      <c r="B1377" s="1" t="s">
        <v>6165</v>
      </c>
      <c r="C1377" s="1" t="s">
        <v>12516</v>
      </c>
      <c r="D1377" s="1" t="s">
        <v>52</v>
      </c>
      <c r="E1377" s="39">
        <v>6634.8302286070812</v>
      </c>
      <c r="F1377" s="39">
        <v>27571.252386692337</v>
      </c>
      <c r="G1377" s="39">
        <v>11791.681773011403</v>
      </c>
      <c r="H1377" s="83">
        <v>11777.719969490337</v>
      </c>
      <c r="I1377" s="85">
        <v>1.7751350921850124</v>
      </c>
    </row>
    <row r="1378" spans="1:9" x14ac:dyDescent="0.2">
      <c r="A1378" s="49" t="s">
        <v>12946</v>
      </c>
      <c r="B1378" s="1" t="s">
        <v>6164</v>
      </c>
      <c r="C1378" s="1" t="s">
        <v>12515</v>
      </c>
      <c r="D1378" s="1" t="s">
        <v>52</v>
      </c>
      <c r="E1378" s="39">
        <v>9.5</v>
      </c>
      <c r="F1378" s="39">
        <v>34.048734486578503</v>
      </c>
      <c r="G1378" s="39">
        <v>14.553197404757647</v>
      </c>
      <c r="H1378" s="83">
        <v>14.526661913744874</v>
      </c>
      <c r="I1378" s="85">
        <v>1.5291223067099868</v>
      </c>
    </row>
    <row r="1379" spans="1:9" hidden="1" x14ac:dyDescent="0.2">
      <c r="A1379" s="49" t="s">
        <v>12947</v>
      </c>
      <c r="B1379" s="1" t="s">
        <v>6164</v>
      </c>
      <c r="C1379" s="1" t="s">
        <v>12515</v>
      </c>
      <c r="D1379" s="1" t="s">
        <v>52</v>
      </c>
      <c r="E1379" s="39">
        <v>9.406051686898202</v>
      </c>
      <c r="F1379" s="39">
        <v>33.712016468866395</v>
      </c>
      <c r="G1379" s="39">
        <v>14.413862409425597</v>
      </c>
      <c r="H1379" s="83">
        <v>14.39206204636481</v>
      </c>
      <c r="I1379" s="85">
        <v>1.5300853668932821</v>
      </c>
    </row>
    <row r="1380" spans="1:9" hidden="1" x14ac:dyDescent="0.2">
      <c r="A1380" s="49" t="s">
        <v>12948</v>
      </c>
      <c r="B1380" s="1" t="s">
        <v>6164</v>
      </c>
      <c r="C1380" s="1" t="s">
        <v>12515</v>
      </c>
      <c r="D1380" s="1" t="s">
        <v>52</v>
      </c>
      <c r="E1380" s="39">
        <v>9.3443314720995438</v>
      </c>
      <c r="F1380" s="39">
        <v>33.490806447168069</v>
      </c>
      <c r="G1380" s="39">
        <v>14.323358489770126</v>
      </c>
      <c r="H1380" s="83">
        <v>14.306399083907115</v>
      </c>
      <c r="I1380" s="85">
        <v>1.5310243570257962</v>
      </c>
    </row>
    <row r="1381" spans="1:9" x14ac:dyDescent="0.2">
      <c r="A1381" s="49" t="s">
        <v>12946</v>
      </c>
      <c r="B1381" s="1" t="s">
        <v>6163</v>
      </c>
      <c r="C1381" s="1" t="s">
        <v>12514</v>
      </c>
      <c r="D1381" s="1" t="s">
        <v>52</v>
      </c>
      <c r="E1381" s="39">
        <v>4252.916666666667</v>
      </c>
      <c r="F1381" s="39">
        <v>20362.650010804344</v>
      </c>
      <c r="G1381" s="39">
        <v>8703.456083163368</v>
      </c>
      <c r="H1381" s="83">
        <v>8687.5866852399031</v>
      </c>
      <c r="I1381" s="85">
        <v>2.0427361658249992</v>
      </c>
    </row>
    <row r="1382" spans="1:9" hidden="1" x14ac:dyDescent="0.2">
      <c r="A1382" s="49" t="s">
        <v>12947</v>
      </c>
      <c r="B1382" s="1" t="s">
        <v>6163</v>
      </c>
      <c r="C1382" s="1" t="s">
        <v>12514</v>
      </c>
      <c r="D1382" s="1" t="s">
        <v>52</v>
      </c>
      <c r="E1382" s="39">
        <v>4242.8048469307114</v>
      </c>
      <c r="F1382" s="39">
        <v>20314.2353668332</v>
      </c>
      <c r="G1382" s="39">
        <v>8685.5259400051855</v>
      </c>
      <c r="H1382" s="83">
        <v>8672.3894458797677</v>
      </c>
      <c r="I1382" s="85">
        <v>2.0440227063833643</v>
      </c>
    </row>
    <row r="1383" spans="1:9" hidden="1" x14ac:dyDescent="0.2">
      <c r="A1383" s="49" t="s">
        <v>12948</v>
      </c>
      <c r="B1383" s="1" t="s">
        <v>6163</v>
      </c>
      <c r="C1383" s="1" t="s">
        <v>12514</v>
      </c>
      <c r="D1383" s="1" t="s">
        <v>52</v>
      </c>
      <c r="E1383" s="39">
        <v>4231.0553026839289</v>
      </c>
      <c r="F1383" s="39">
        <v>20257.979419201096</v>
      </c>
      <c r="G1383" s="39">
        <v>8663.9389217854496</v>
      </c>
      <c r="H1383" s="83">
        <v>8653.6804857732641</v>
      </c>
      <c r="I1383" s="85">
        <v>2.0452770920493255</v>
      </c>
    </row>
    <row r="1384" spans="1:9" x14ac:dyDescent="0.2">
      <c r="A1384" s="49" t="s">
        <v>12946</v>
      </c>
      <c r="B1384" s="1" t="s">
        <v>6162</v>
      </c>
      <c r="C1384" s="1" t="s">
        <v>12513</v>
      </c>
      <c r="D1384" s="1" t="s">
        <v>52</v>
      </c>
      <c r="E1384" s="39">
        <v>2729</v>
      </c>
      <c r="F1384" s="39">
        <v>10111.792395680912</v>
      </c>
      <c r="G1384" s="39">
        <v>4322.0082352335112</v>
      </c>
      <c r="H1384" s="83">
        <v>4314.1277257142992</v>
      </c>
      <c r="I1384" s="85">
        <v>1.5808456305292411</v>
      </c>
    </row>
    <row r="1385" spans="1:9" hidden="1" x14ac:dyDescent="0.2">
      <c r="A1385" s="49" t="s">
        <v>12947</v>
      </c>
      <c r="B1385" s="1" t="s">
        <v>6162</v>
      </c>
      <c r="C1385" s="1" t="s">
        <v>12513</v>
      </c>
      <c r="D1385" s="1" t="s">
        <v>52</v>
      </c>
      <c r="E1385" s="39">
        <v>2728.8944093826221</v>
      </c>
      <c r="F1385" s="39">
        <v>10111.401149656047</v>
      </c>
      <c r="G1385" s="39">
        <v>4323.2164730415161</v>
      </c>
      <c r="H1385" s="83">
        <v>4316.677789236609</v>
      </c>
      <c r="I1385" s="85">
        <v>1.5818412667030246</v>
      </c>
    </row>
    <row r="1386" spans="1:9" hidden="1" x14ac:dyDescent="0.2">
      <c r="A1386" s="49" t="s">
        <v>12948</v>
      </c>
      <c r="B1386" s="1" t="s">
        <v>6162</v>
      </c>
      <c r="C1386" s="1" t="s">
        <v>12513</v>
      </c>
      <c r="D1386" s="1" t="s">
        <v>52</v>
      </c>
      <c r="E1386" s="39">
        <v>2726.1787628432808</v>
      </c>
      <c r="F1386" s="39">
        <v>10101.338835978559</v>
      </c>
      <c r="G1386" s="39">
        <v>4320.1437266851035</v>
      </c>
      <c r="H1386" s="83">
        <v>4315.0285108019207</v>
      </c>
      <c r="I1386" s="85">
        <v>1.5828120186445667</v>
      </c>
    </row>
    <row r="1387" spans="1:9" x14ac:dyDescent="0.2">
      <c r="A1387" s="49" t="s">
        <v>12946</v>
      </c>
      <c r="B1387" s="1" t="s">
        <v>6161</v>
      </c>
      <c r="C1387" s="1" t="s">
        <v>12512</v>
      </c>
      <c r="D1387" s="1" t="s">
        <v>52</v>
      </c>
      <c r="E1387" s="39">
        <v>9107.5</v>
      </c>
      <c r="F1387" s="39">
        <v>35174.846373704961</v>
      </c>
      <c r="G1387" s="39">
        <v>15034.523035219936</v>
      </c>
      <c r="H1387" s="83">
        <v>15007.109921813533</v>
      </c>
      <c r="I1387" s="85">
        <v>1.6477749022029682</v>
      </c>
    </row>
    <row r="1388" spans="1:9" hidden="1" x14ac:dyDescent="0.2">
      <c r="A1388" s="49" t="s">
        <v>12947</v>
      </c>
      <c r="B1388" s="1" t="s">
        <v>6161</v>
      </c>
      <c r="C1388" s="1" t="s">
        <v>12512</v>
      </c>
      <c r="D1388" s="1" t="s">
        <v>52</v>
      </c>
      <c r="E1388" s="39">
        <v>9100.996549057234</v>
      </c>
      <c r="F1388" s="39">
        <v>35149.728845534693</v>
      </c>
      <c r="G1388" s="39">
        <v>15028.56869377863</v>
      </c>
      <c r="H1388" s="83">
        <v>15005.838613214373</v>
      </c>
      <c r="I1388" s="85">
        <v>1.6488126912616858</v>
      </c>
    </row>
    <row r="1389" spans="1:9" hidden="1" x14ac:dyDescent="0.2">
      <c r="A1389" s="49" t="s">
        <v>12948</v>
      </c>
      <c r="B1389" s="1" t="s">
        <v>6161</v>
      </c>
      <c r="C1389" s="1" t="s">
        <v>12512</v>
      </c>
      <c r="D1389" s="1" t="s">
        <v>52</v>
      </c>
      <c r="E1389" s="39">
        <v>9088.8743597234861</v>
      </c>
      <c r="F1389" s="39">
        <v>35102.910712399636</v>
      </c>
      <c r="G1389" s="39">
        <v>15012.823741979711</v>
      </c>
      <c r="H1389" s="83">
        <v>14995.04798281178</v>
      </c>
      <c r="I1389" s="85">
        <v>1.6498245425485207</v>
      </c>
    </row>
    <row r="1390" spans="1:9" x14ac:dyDescent="0.2">
      <c r="A1390" s="49" t="s">
        <v>12946</v>
      </c>
      <c r="B1390" s="1" t="s">
        <v>6160</v>
      </c>
      <c r="C1390" s="1" t="s">
        <v>7529</v>
      </c>
      <c r="D1390" s="1" t="s">
        <v>52</v>
      </c>
      <c r="E1390" s="39">
        <v>3642.2500000000005</v>
      </c>
      <c r="F1390" s="39">
        <v>6656.527638462102</v>
      </c>
      <c r="G1390" s="39">
        <v>2845.1501124351739</v>
      </c>
      <c r="H1390" s="83">
        <v>2839.9624239060654</v>
      </c>
      <c r="I1390" s="85">
        <v>0.77972748271152859</v>
      </c>
    </row>
    <row r="1391" spans="1:9" hidden="1" x14ac:dyDescent="0.2">
      <c r="A1391" s="49" t="s">
        <v>12947</v>
      </c>
      <c r="B1391" s="1" t="s">
        <v>6160</v>
      </c>
      <c r="C1391" s="1" t="s">
        <v>7529</v>
      </c>
      <c r="D1391" s="1" t="s">
        <v>52</v>
      </c>
      <c r="E1391" s="39">
        <v>3650.6289978133</v>
      </c>
      <c r="F1391" s="39">
        <v>6671.8409833798978</v>
      </c>
      <c r="G1391" s="39">
        <v>2852.6029595653654</v>
      </c>
      <c r="H1391" s="83">
        <v>2848.2885170918385</v>
      </c>
      <c r="I1391" s="85">
        <v>0.78021856474540208</v>
      </c>
    </row>
    <row r="1392" spans="1:9" hidden="1" x14ac:dyDescent="0.2">
      <c r="A1392" s="49" t="s">
        <v>12948</v>
      </c>
      <c r="B1392" s="1" t="s">
        <v>6160</v>
      </c>
      <c r="C1392" s="1" t="s">
        <v>7529</v>
      </c>
      <c r="D1392" s="1" t="s">
        <v>52</v>
      </c>
      <c r="E1392" s="39">
        <v>3660.3647290989184</v>
      </c>
      <c r="F1392" s="39">
        <v>6689.6338763398426</v>
      </c>
      <c r="G1392" s="39">
        <v>2861.0246912769799</v>
      </c>
      <c r="H1392" s="83">
        <v>2857.637128300174</v>
      </c>
      <c r="I1392" s="85">
        <v>0.78069737301934006</v>
      </c>
    </row>
    <row r="1393" spans="1:9" x14ac:dyDescent="0.2">
      <c r="A1393" s="49" t="s">
        <v>12946</v>
      </c>
      <c r="B1393" s="1" t="s">
        <v>6159</v>
      </c>
      <c r="C1393" s="1" t="s">
        <v>12511</v>
      </c>
      <c r="D1393" s="1" t="s">
        <v>52</v>
      </c>
      <c r="E1393" s="39">
        <v>1101.9166666666665</v>
      </c>
      <c r="F1393" s="39">
        <v>3592.6593671338164</v>
      </c>
      <c r="G1393" s="39">
        <v>1535.5836792865221</v>
      </c>
      <c r="H1393" s="83">
        <v>1532.7837813817669</v>
      </c>
      <c r="I1393" s="85">
        <v>1.3910160611496034</v>
      </c>
    </row>
    <row r="1394" spans="1:9" hidden="1" x14ac:dyDescent="0.2">
      <c r="A1394" s="49" t="s">
        <v>12947</v>
      </c>
      <c r="B1394" s="1" t="s">
        <v>6159</v>
      </c>
      <c r="C1394" s="1" t="s">
        <v>12511</v>
      </c>
      <c r="D1394" s="1" t="s">
        <v>52</v>
      </c>
      <c r="E1394" s="39">
        <v>1100.5776339882898</v>
      </c>
      <c r="F1394" s="39">
        <v>3588.2936211201718</v>
      </c>
      <c r="G1394" s="39">
        <v>1534.2057805177883</v>
      </c>
      <c r="H1394" s="83">
        <v>1531.8853585465492</v>
      </c>
      <c r="I1394" s="85">
        <v>1.391892140307522</v>
      </c>
    </row>
    <row r="1395" spans="1:9" hidden="1" x14ac:dyDescent="0.2">
      <c r="A1395" s="49" t="s">
        <v>12948</v>
      </c>
      <c r="B1395" s="1" t="s">
        <v>6159</v>
      </c>
      <c r="C1395" s="1" t="s">
        <v>12511</v>
      </c>
      <c r="D1395" s="1" t="s">
        <v>52</v>
      </c>
      <c r="E1395" s="39">
        <v>1098.864488055558</v>
      </c>
      <c r="F1395" s="39">
        <v>3582.7081263466748</v>
      </c>
      <c r="G1395" s="39">
        <v>1532.2537227889088</v>
      </c>
      <c r="H1395" s="83">
        <v>1530.4394756073943</v>
      </c>
      <c r="I1395" s="85">
        <v>1.392746323357404</v>
      </c>
    </row>
    <row r="1396" spans="1:9" x14ac:dyDescent="0.2">
      <c r="A1396" s="49" t="s">
        <v>12946</v>
      </c>
      <c r="B1396" s="1" t="s">
        <v>6158</v>
      </c>
      <c r="C1396" s="1" t="s">
        <v>12510</v>
      </c>
      <c r="D1396" s="1" t="s">
        <v>52</v>
      </c>
      <c r="E1396" s="39">
        <v>2998.416666666667</v>
      </c>
      <c r="F1396" s="39">
        <v>6235.2312448917501</v>
      </c>
      <c r="G1396" s="39">
        <v>2665.0785275732273</v>
      </c>
      <c r="H1396" s="83">
        <v>2660.2191715602571</v>
      </c>
      <c r="I1396" s="85">
        <v>0.8872079725055747</v>
      </c>
    </row>
    <row r="1397" spans="1:9" hidden="1" x14ac:dyDescent="0.2">
      <c r="A1397" s="49" t="s">
        <v>12947</v>
      </c>
      <c r="B1397" s="1" t="s">
        <v>6158</v>
      </c>
      <c r="C1397" s="1" t="s">
        <v>12510</v>
      </c>
      <c r="D1397" s="1" t="s">
        <v>52</v>
      </c>
      <c r="E1397" s="39">
        <v>3006.9495547411661</v>
      </c>
      <c r="F1397" s="39">
        <v>6252.9754533344103</v>
      </c>
      <c r="G1397" s="39">
        <v>2673.5134018789399</v>
      </c>
      <c r="H1397" s="83">
        <v>2669.4698248588952</v>
      </c>
      <c r="I1397" s="85">
        <v>0.88776674708421544</v>
      </c>
    </row>
    <row r="1398" spans="1:9" hidden="1" x14ac:dyDescent="0.2">
      <c r="A1398" s="49" t="s">
        <v>12948</v>
      </c>
      <c r="B1398" s="1" t="s">
        <v>6158</v>
      </c>
      <c r="C1398" s="1" t="s">
        <v>12510</v>
      </c>
      <c r="D1398" s="1" t="s">
        <v>52</v>
      </c>
      <c r="E1398" s="39">
        <v>3014.689167314209</v>
      </c>
      <c r="F1398" s="39">
        <v>6269.0700390787069</v>
      </c>
      <c r="G1398" s="39">
        <v>2681.1578189032944</v>
      </c>
      <c r="H1398" s="83">
        <v>2677.983225202659</v>
      </c>
      <c r="I1398" s="85">
        <v>0.88831155604293299</v>
      </c>
    </row>
    <row r="1399" spans="1:9" x14ac:dyDescent="0.2">
      <c r="A1399" s="49" t="s">
        <v>12946</v>
      </c>
      <c r="B1399" s="1" t="s">
        <v>6157</v>
      </c>
      <c r="C1399" s="1" t="s">
        <v>12509</v>
      </c>
      <c r="D1399" s="1" t="s">
        <v>52</v>
      </c>
      <c r="E1399" s="39">
        <v>4598</v>
      </c>
      <c r="F1399" s="39">
        <v>14314.238536699919</v>
      </c>
      <c r="G1399" s="39">
        <v>6118.2285410783461</v>
      </c>
      <c r="H1399" s="83">
        <v>6107.0729033205025</v>
      </c>
      <c r="I1399" s="85">
        <v>1.3282020233406922</v>
      </c>
    </row>
    <row r="1400" spans="1:9" hidden="1" x14ac:dyDescent="0.2">
      <c r="A1400" s="49" t="s">
        <v>12947</v>
      </c>
      <c r="B1400" s="1" t="s">
        <v>6157</v>
      </c>
      <c r="C1400" s="1" t="s">
        <v>12509</v>
      </c>
      <c r="D1400" s="1" t="s">
        <v>52</v>
      </c>
      <c r="E1400" s="39">
        <v>4597.9591417387837</v>
      </c>
      <c r="F1400" s="39">
        <v>14314.111339027617</v>
      </c>
      <c r="G1400" s="39">
        <v>6120.1213384694538</v>
      </c>
      <c r="H1400" s="83">
        <v>6110.8649113325155</v>
      </c>
      <c r="I1400" s="85">
        <v>1.3290385414389752</v>
      </c>
    </row>
    <row r="1401" spans="1:9" hidden="1" x14ac:dyDescent="0.2">
      <c r="A1401" s="49" t="s">
        <v>12948</v>
      </c>
      <c r="B1401" s="1" t="s">
        <v>6157</v>
      </c>
      <c r="C1401" s="1" t="s">
        <v>12509</v>
      </c>
      <c r="D1401" s="1" t="s">
        <v>52</v>
      </c>
      <c r="E1401" s="39">
        <v>4597.2808783859928</v>
      </c>
      <c r="F1401" s="39">
        <v>14311.999807182781</v>
      </c>
      <c r="G1401" s="39">
        <v>6120.9605169461074</v>
      </c>
      <c r="H1401" s="83">
        <v>6113.7130649080609</v>
      </c>
      <c r="I1401" s="85">
        <v>1.3298541521906</v>
      </c>
    </row>
    <row r="1402" spans="1:9" x14ac:dyDescent="0.2">
      <c r="A1402" s="49" t="s">
        <v>12946</v>
      </c>
      <c r="B1402" s="1" t="s">
        <v>6156</v>
      </c>
      <c r="C1402" s="1" t="s">
        <v>12508</v>
      </c>
      <c r="D1402" s="1" t="s">
        <v>52</v>
      </c>
      <c r="E1402" s="39">
        <v>3473</v>
      </c>
      <c r="F1402" s="39">
        <v>8516.8901047785293</v>
      </c>
      <c r="G1402" s="39">
        <v>3640.3110082792473</v>
      </c>
      <c r="H1402" s="83">
        <v>3633.6734675823618</v>
      </c>
      <c r="I1402" s="85">
        <v>1.0462635956183017</v>
      </c>
    </row>
    <row r="1403" spans="1:9" hidden="1" x14ac:dyDescent="0.2">
      <c r="A1403" s="49" t="s">
        <v>12947</v>
      </c>
      <c r="B1403" s="1" t="s">
        <v>6156</v>
      </c>
      <c r="C1403" s="1" t="s">
        <v>12508</v>
      </c>
      <c r="D1403" s="1" t="s">
        <v>52</v>
      </c>
      <c r="E1403" s="39">
        <v>3480.9225010196824</v>
      </c>
      <c r="F1403" s="39">
        <v>8536.3185731170342</v>
      </c>
      <c r="G1403" s="39">
        <v>3649.7763789823689</v>
      </c>
      <c r="H1403" s="83">
        <v>3644.2562451076019</v>
      </c>
      <c r="I1403" s="85">
        <v>1.0469225453999833</v>
      </c>
    </row>
    <row r="1404" spans="1:9" hidden="1" x14ac:dyDescent="0.2">
      <c r="A1404" s="49" t="s">
        <v>12948</v>
      </c>
      <c r="B1404" s="1" t="s">
        <v>6156</v>
      </c>
      <c r="C1404" s="1" t="s">
        <v>12508</v>
      </c>
      <c r="D1404" s="1" t="s">
        <v>52</v>
      </c>
      <c r="E1404" s="39">
        <v>3486.798495903829</v>
      </c>
      <c r="F1404" s="39">
        <v>8550.728363697086</v>
      </c>
      <c r="G1404" s="39">
        <v>3656.9781589190479</v>
      </c>
      <c r="H1404" s="83">
        <v>3652.6481565056074</v>
      </c>
      <c r="I1404" s="85">
        <v>1.0475650258529745</v>
      </c>
    </row>
    <row r="1405" spans="1:9" x14ac:dyDescent="0.2">
      <c r="A1405" s="49" t="s">
        <v>12946</v>
      </c>
      <c r="B1405" s="1" t="s">
        <v>6155</v>
      </c>
      <c r="C1405" s="1" t="s">
        <v>12507</v>
      </c>
      <c r="D1405" s="1" t="s">
        <v>52</v>
      </c>
      <c r="E1405" s="39">
        <v>4204.9166666666679</v>
      </c>
      <c r="F1405" s="39">
        <v>9026.5620023229785</v>
      </c>
      <c r="G1405" s="39">
        <v>3858.15627766938</v>
      </c>
      <c r="H1405" s="83">
        <v>3851.1215300201452</v>
      </c>
      <c r="I1405" s="85">
        <v>0.91586155810146319</v>
      </c>
    </row>
    <row r="1406" spans="1:9" hidden="1" x14ac:dyDescent="0.2">
      <c r="A1406" s="49" t="s">
        <v>12947</v>
      </c>
      <c r="B1406" s="1" t="s">
        <v>6155</v>
      </c>
      <c r="C1406" s="1" t="s">
        <v>12507</v>
      </c>
      <c r="D1406" s="1" t="s">
        <v>52</v>
      </c>
      <c r="E1406" s="39">
        <v>4211.7021357317881</v>
      </c>
      <c r="F1406" s="39">
        <v>9041.1281547789094</v>
      </c>
      <c r="G1406" s="39">
        <v>3865.6120546606157</v>
      </c>
      <c r="H1406" s="83">
        <v>3859.7654783682929</v>
      </c>
      <c r="I1406" s="85">
        <v>0.91643837906349335</v>
      </c>
    </row>
    <row r="1407" spans="1:9" hidden="1" x14ac:dyDescent="0.2">
      <c r="A1407" s="49" t="s">
        <v>12948</v>
      </c>
      <c r="B1407" s="1" t="s">
        <v>6155</v>
      </c>
      <c r="C1407" s="1" t="s">
        <v>12507</v>
      </c>
      <c r="D1407" s="1" t="s">
        <v>52</v>
      </c>
      <c r="E1407" s="39">
        <v>4215.9848077759507</v>
      </c>
      <c r="F1407" s="39">
        <v>9050.3216317980132</v>
      </c>
      <c r="G1407" s="39">
        <v>3870.6443627882745</v>
      </c>
      <c r="H1407" s="83">
        <v>3866.0613713937082</v>
      </c>
      <c r="I1407" s="85">
        <v>0.91700078336695034</v>
      </c>
    </row>
    <row r="1408" spans="1:9" x14ac:dyDescent="0.2">
      <c r="A1408" s="49" t="s">
        <v>12946</v>
      </c>
      <c r="B1408" s="1" t="s">
        <v>6154</v>
      </c>
      <c r="C1408" s="1" t="s">
        <v>12506</v>
      </c>
      <c r="D1408" s="1" t="s">
        <v>52</v>
      </c>
      <c r="E1408" s="39">
        <v>4133</v>
      </c>
      <c r="F1408" s="39">
        <v>15011.62205818962</v>
      </c>
      <c r="G1408" s="39">
        <v>6416.3059941204056</v>
      </c>
      <c r="H1408" s="83">
        <v>6404.6068585073253</v>
      </c>
      <c r="I1408" s="85">
        <v>1.5496266292057406</v>
      </c>
    </row>
    <row r="1409" spans="1:9" hidden="1" x14ac:dyDescent="0.2">
      <c r="A1409" s="49" t="s">
        <v>12947</v>
      </c>
      <c r="B1409" s="1" t="s">
        <v>6154</v>
      </c>
      <c r="C1409" s="1" t="s">
        <v>12506</v>
      </c>
      <c r="D1409" s="1" t="s">
        <v>52</v>
      </c>
      <c r="E1409" s="39">
        <v>4132.9932550330086</v>
      </c>
      <c r="F1409" s="39">
        <v>15011.597559545713</v>
      </c>
      <c r="G1409" s="39">
        <v>6418.3375672228622</v>
      </c>
      <c r="H1409" s="83">
        <v>6408.6301005329724</v>
      </c>
      <c r="I1409" s="85">
        <v>1.5506026032655089</v>
      </c>
    </row>
    <row r="1410" spans="1:9" hidden="1" x14ac:dyDescent="0.2">
      <c r="A1410" s="49" t="s">
        <v>12948</v>
      </c>
      <c r="B1410" s="1" t="s">
        <v>6154</v>
      </c>
      <c r="C1410" s="1" t="s">
        <v>12506</v>
      </c>
      <c r="D1410" s="1" t="s">
        <v>52</v>
      </c>
      <c r="E1410" s="39">
        <v>4130.1133805618811</v>
      </c>
      <c r="F1410" s="39">
        <v>15001.13746103722</v>
      </c>
      <c r="G1410" s="39">
        <v>6415.6911225087842</v>
      </c>
      <c r="H1410" s="83">
        <v>6408.0946981285633</v>
      </c>
      <c r="I1410" s="85">
        <v>1.5515541845141245</v>
      </c>
    </row>
    <row r="1411" spans="1:9" x14ac:dyDescent="0.2">
      <c r="A1411" s="49" t="s">
        <v>12946</v>
      </c>
      <c r="B1411" s="1" t="s">
        <v>6153</v>
      </c>
      <c r="C1411" s="1" t="s">
        <v>12505</v>
      </c>
      <c r="D1411" s="1" t="s">
        <v>52</v>
      </c>
      <c r="E1411" s="39">
        <v>3015.916666666667</v>
      </c>
      <c r="F1411" s="39">
        <v>5837.2131972152874</v>
      </c>
      <c r="G1411" s="39">
        <v>2494.9566330054545</v>
      </c>
      <c r="H1411" s="83">
        <v>2490.4074677965273</v>
      </c>
      <c r="I1411" s="85">
        <v>0.82575473497715801</v>
      </c>
    </row>
    <row r="1412" spans="1:9" hidden="1" x14ac:dyDescent="0.2">
      <c r="A1412" s="49" t="s">
        <v>12947</v>
      </c>
      <c r="B1412" s="1" t="s">
        <v>6153</v>
      </c>
      <c r="C1412" s="1" t="s">
        <v>12505</v>
      </c>
      <c r="D1412" s="1" t="s">
        <v>52</v>
      </c>
      <c r="E1412" s="39">
        <v>3023.117111730402</v>
      </c>
      <c r="F1412" s="39">
        <v>5851.1494353800881</v>
      </c>
      <c r="G1412" s="39">
        <v>2501.7092340484614</v>
      </c>
      <c r="H1412" s="83">
        <v>2497.9255036349455</v>
      </c>
      <c r="I1412" s="85">
        <v>0.82627480554504817</v>
      </c>
    </row>
    <row r="1413" spans="1:9" hidden="1" x14ac:dyDescent="0.2">
      <c r="A1413" s="49" t="s">
        <v>12948</v>
      </c>
      <c r="B1413" s="1" t="s">
        <v>6153</v>
      </c>
      <c r="C1413" s="1" t="s">
        <v>12505</v>
      </c>
      <c r="D1413" s="1" t="s">
        <v>52</v>
      </c>
      <c r="E1413" s="39">
        <v>3029.3432767118443</v>
      </c>
      <c r="F1413" s="39">
        <v>5863.199984654012</v>
      </c>
      <c r="G1413" s="39">
        <v>2507.5751881309325</v>
      </c>
      <c r="H1413" s="83">
        <v>2504.6061229233624</v>
      </c>
      <c r="I1413" s="85">
        <v>0.82678187783391455</v>
      </c>
    </row>
    <row r="1414" spans="1:9" x14ac:dyDescent="0.2">
      <c r="A1414" s="49" t="s">
        <v>12946</v>
      </c>
      <c r="B1414" s="1" t="s">
        <v>6152</v>
      </c>
      <c r="C1414" s="1" t="s">
        <v>12504</v>
      </c>
      <c r="D1414" s="1" t="s">
        <v>52</v>
      </c>
      <c r="E1414" s="39">
        <v>1524.4166666666665</v>
      </c>
      <c r="F1414" s="39">
        <v>3499.4866007019086</v>
      </c>
      <c r="G1414" s="39">
        <v>1495.7595365370923</v>
      </c>
      <c r="H1414" s="83">
        <v>1493.0322517600664</v>
      </c>
      <c r="I1414" s="85">
        <v>0.97941218067680524</v>
      </c>
    </row>
    <row r="1415" spans="1:9" hidden="1" x14ac:dyDescent="0.2">
      <c r="A1415" s="49" t="s">
        <v>12947</v>
      </c>
      <c r="B1415" s="1" t="s">
        <v>6152</v>
      </c>
      <c r="C1415" s="1" t="s">
        <v>12504</v>
      </c>
      <c r="D1415" s="1" t="s">
        <v>52</v>
      </c>
      <c r="E1415" s="39">
        <v>1526.8733539955447</v>
      </c>
      <c r="F1415" s="39">
        <v>3505.1262296678674</v>
      </c>
      <c r="G1415" s="39">
        <v>1498.6468474456171</v>
      </c>
      <c r="H1415" s="83">
        <v>1496.3802068709954</v>
      </c>
      <c r="I1415" s="85">
        <v>0.9800290266086874</v>
      </c>
    </row>
    <row r="1416" spans="1:9" hidden="1" x14ac:dyDescent="0.2">
      <c r="A1416" s="49" t="s">
        <v>12948</v>
      </c>
      <c r="B1416" s="1" t="s">
        <v>6152</v>
      </c>
      <c r="C1416" s="1" t="s">
        <v>12504</v>
      </c>
      <c r="D1416" s="1" t="s">
        <v>52</v>
      </c>
      <c r="E1416" s="39">
        <v>1529.0542308846409</v>
      </c>
      <c r="F1416" s="39">
        <v>3510.1327017289877</v>
      </c>
      <c r="G1416" s="39">
        <v>1501.2146426763927</v>
      </c>
      <c r="H1416" s="83">
        <v>1499.4371469563193</v>
      </c>
      <c r="I1416" s="85">
        <v>0.9806304555259715</v>
      </c>
    </row>
    <row r="1417" spans="1:9" x14ac:dyDescent="0.2">
      <c r="A1417" s="49" t="s">
        <v>12946</v>
      </c>
      <c r="B1417" s="1" t="s">
        <v>6151</v>
      </c>
      <c r="C1417" s="1" t="s">
        <v>7142</v>
      </c>
      <c r="D1417" s="1" t="s">
        <v>52</v>
      </c>
      <c r="E1417" s="39">
        <v>7392.2500000000009</v>
      </c>
      <c r="F1417" s="39">
        <v>12426.325136392759</v>
      </c>
      <c r="G1417" s="39">
        <v>5311.291754379632</v>
      </c>
      <c r="H1417" s="83">
        <v>5301.6074402942286</v>
      </c>
      <c r="I1417" s="85">
        <v>0.71718454331147186</v>
      </c>
    </row>
    <row r="1418" spans="1:9" hidden="1" x14ac:dyDescent="0.2">
      <c r="A1418" s="49" t="s">
        <v>12947</v>
      </c>
      <c r="B1418" s="1" t="s">
        <v>6151</v>
      </c>
      <c r="C1418" s="1" t="s">
        <v>7142</v>
      </c>
      <c r="D1418" s="1" t="s">
        <v>52</v>
      </c>
      <c r="E1418" s="39">
        <v>7414.8730114881446</v>
      </c>
      <c r="F1418" s="39">
        <v>12464.354274519315</v>
      </c>
      <c r="G1418" s="39">
        <v>5329.2418061427961</v>
      </c>
      <c r="H1418" s="83">
        <v>5321.1815511665409</v>
      </c>
      <c r="I1418" s="85">
        <v>0.71763623502684837</v>
      </c>
    </row>
    <row r="1419" spans="1:9" hidden="1" x14ac:dyDescent="0.2">
      <c r="A1419" s="49" t="s">
        <v>12948</v>
      </c>
      <c r="B1419" s="1" t="s">
        <v>6151</v>
      </c>
      <c r="C1419" s="1" t="s">
        <v>7142</v>
      </c>
      <c r="D1419" s="1" t="s">
        <v>52</v>
      </c>
      <c r="E1419" s="39">
        <v>7437.7835413686444</v>
      </c>
      <c r="F1419" s="39">
        <v>12502.866729230956</v>
      </c>
      <c r="G1419" s="39">
        <v>5347.229920996353</v>
      </c>
      <c r="H1419" s="83">
        <v>5340.8985956624392</v>
      </c>
      <c r="I1419" s="85">
        <v>0.71807663747628336</v>
      </c>
    </row>
    <row r="1420" spans="1:9" x14ac:dyDescent="0.2">
      <c r="A1420" s="49" t="s">
        <v>12946</v>
      </c>
      <c r="B1420" s="1" t="s">
        <v>6150</v>
      </c>
      <c r="C1420" s="1" t="s">
        <v>12503</v>
      </c>
      <c r="D1420" s="1" t="s">
        <v>52</v>
      </c>
      <c r="E1420" s="39">
        <v>2929.75</v>
      </c>
      <c r="F1420" s="39">
        <v>10995.302598124435</v>
      </c>
      <c r="G1420" s="39">
        <v>4699.6404315298632</v>
      </c>
      <c r="H1420" s="83">
        <v>4691.0713684596849</v>
      </c>
      <c r="I1420" s="85">
        <v>1.601184868490378</v>
      </c>
    </row>
    <row r="1421" spans="1:9" hidden="1" x14ac:dyDescent="0.2">
      <c r="A1421" s="49" t="s">
        <v>12947</v>
      </c>
      <c r="B1421" s="1" t="s">
        <v>6150</v>
      </c>
      <c r="C1421" s="1" t="s">
        <v>12503</v>
      </c>
      <c r="D1421" s="1" t="s">
        <v>52</v>
      </c>
      <c r="E1421" s="39">
        <v>2924.4222042860974</v>
      </c>
      <c r="F1421" s="39">
        <v>10975.307470193606</v>
      </c>
      <c r="G1421" s="39">
        <v>4692.5870460050564</v>
      </c>
      <c r="H1421" s="83">
        <v>4685.4897046824171</v>
      </c>
      <c r="I1421" s="85">
        <v>1.602193314568348</v>
      </c>
    </row>
    <row r="1422" spans="1:9" hidden="1" x14ac:dyDescent="0.2">
      <c r="A1422" s="49" t="s">
        <v>12948</v>
      </c>
      <c r="B1422" s="1" t="s">
        <v>6150</v>
      </c>
      <c r="C1422" s="1" t="s">
        <v>12503</v>
      </c>
      <c r="D1422" s="1" t="s">
        <v>52</v>
      </c>
      <c r="E1422" s="39">
        <v>2918.2386339229174</v>
      </c>
      <c r="F1422" s="39">
        <v>10952.100634361212</v>
      </c>
      <c r="G1422" s="39">
        <v>4683.9977965134722</v>
      </c>
      <c r="H1422" s="83">
        <v>4678.4517634550057</v>
      </c>
      <c r="I1422" s="85">
        <v>1.6031765562523159</v>
      </c>
    </row>
    <row r="1423" spans="1:9" x14ac:dyDescent="0.2">
      <c r="A1423" s="49" t="s">
        <v>12946</v>
      </c>
      <c r="B1423" s="1" t="s">
        <v>6149</v>
      </c>
      <c r="C1423" s="1" t="s">
        <v>12502</v>
      </c>
      <c r="D1423" s="1" t="s">
        <v>52</v>
      </c>
      <c r="E1423" s="39">
        <v>6707.75</v>
      </c>
      <c r="F1423" s="39">
        <v>25869.482415963517</v>
      </c>
      <c r="G1423" s="39">
        <v>11057.200510839191</v>
      </c>
      <c r="H1423" s="83">
        <v>11037.039426190819</v>
      </c>
      <c r="I1423" s="85">
        <v>1.6454160375969318</v>
      </c>
    </row>
    <row r="1424" spans="1:9" hidden="1" x14ac:dyDescent="0.2">
      <c r="A1424" s="49" t="s">
        <v>12947</v>
      </c>
      <c r="B1424" s="1" t="s">
        <v>6149</v>
      </c>
      <c r="C1424" s="1" t="s">
        <v>12502</v>
      </c>
      <c r="D1424" s="1" t="s">
        <v>52</v>
      </c>
      <c r="E1424" s="39">
        <v>6684.295760843037</v>
      </c>
      <c r="F1424" s="39">
        <v>25779.027490325134</v>
      </c>
      <c r="G1424" s="39">
        <v>11022.044784461426</v>
      </c>
      <c r="H1424" s="83">
        <v>11005.374403466505</v>
      </c>
      <c r="I1424" s="85">
        <v>1.646452341013481</v>
      </c>
    </row>
    <row r="1425" spans="1:9" hidden="1" x14ac:dyDescent="0.2">
      <c r="A1425" s="49" t="s">
        <v>12948</v>
      </c>
      <c r="B1425" s="1" t="s">
        <v>6149</v>
      </c>
      <c r="C1425" s="1" t="s">
        <v>12502</v>
      </c>
      <c r="D1425" s="1" t="s">
        <v>52</v>
      </c>
      <c r="E1425" s="39">
        <v>6659.0325646327692</v>
      </c>
      <c r="F1425" s="39">
        <v>25681.596040117158</v>
      </c>
      <c r="G1425" s="39">
        <v>10983.512960559463</v>
      </c>
      <c r="H1425" s="83">
        <v>10970.508059911839</v>
      </c>
      <c r="I1425" s="85">
        <v>1.6474627437892457</v>
      </c>
    </row>
    <row r="1426" spans="1:9" x14ac:dyDescent="0.2">
      <c r="A1426" s="49" t="s">
        <v>12946</v>
      </c>
      <c r="B1426" s="1" t="s">
        <v>6148</v>
      </c>
      <c r="C1426" s="1" t="s">
        <v>12501</v>
      </c>
      <c r="D1426" s="1" t="s">
        <v>52</v>
      </c>
      <c r="E1426" s="39">
        <v>2019.4166666666665</v>
      </c>
      <c r="F1426" s="39">
        <v>3754.5410293538989</v>
      </c>
      <c r="G1426" s="39">
        <v>1604.7755544626118</v>
      </c>
      <c r="H1426" s="83">
        <v>1601.849495939621</v>
      </c>
      <c r="I1426" s="85">
        <v>0.79322386626812413</v>
      </c>
    </row>
    <row r="1427" spans="1:9" hidden="1" x14ac:dyDescent="0.2">
      <c r="A1427" s="49" t="s">
        <v>12947</v>
      </c>
      <c r="B1427" s="1" t="s">
        <v>6148</v>
      </c>
      <c r="C1427" s="1" t="s">
        <v>12501</v>
      </c>
      <c r="D1427" s="1" t="s">
        <v>52</v>
      </c>
      <c r="E1427" s="39">
        <v>2022.8751016534768</v>
      </c>
      <c r="F1427" s="39">
        <v>3760.9710228612644</v>
      </c>
      <c r="G1427" s="39">
        <v>1608.0354878629958</v>
      </c>
      <c r="H1427" s="83">
        <v>1605.6034015523119</v>
      </c>
      <c r="I1427" s="85">
        <v>0.79372344849165855</v>
      </c>
    </row>
    <row r="1428" spans="1:9" hidden="1" x14ac:dyDescent="0.2">
      <c r="A1428" s="49" t="s">
        <v>12948</v>
      </c>
      <c r="B1428" s="1" t="s">
        <v>6148</v>
      </c>
      <c r="C1428" s="1" t="s">
        <v>12501</v>
      </c>
      <c r="D1428" s="1" t="s">
        <v>52</v>
      </c>
      <c r="E1428" s="39">
        <v>2027.3085293481406</v>
      </c>
      <c r="F1428" s="39">
        <v>3769.2137428779138</v>
      </c>
      <c r="G1428" s="39">
        <v>1612.0185027187879</v>
      </c>
      <c r="H1428" s="83">
        <v>1610.1098109782426</v>
      </c>
      <c r="I1428" s="85">
        <v>0.79421054450747874</v>
      </c>
    </row>
    <row r="1429" spans="1:9" x14ac:dyDescent="0.2">
      <c r="A1429" s="49" t="s">
        <v>12946</v>
      </c>
      <c r="B1429" s="1" t="s">
        <v>6147</v>
      </c>
      <c r="C1429" s="1" t="s">
        <v>12500</v>
      </c>
      <c r="D1429" s="1" t="s">
        <v>52</v>
      </c>
      <c r="E1429" s="39">
        <v>2639.083333333333</v>
      </c>
      <c r="F1429" s="39">
        <v>8016.1129910441896</v>
      </c>
      <c r="G1429" s="39">
        <v>3426.2675701939525</v>
      </c>
      <c r="H1429" s="83">
        <v>3420.0203044015907</v>
      </c>
      <c r="I1429" s="85">
        <v>1.2959122060317374</v>
      </c>
    </row>
    <row r="1430" spans="1:9" hidden="1" x14ac:dyDescent="0.2">
      <c r="A1430" s="49" t="s">
        <v>12947</v>
      </c>
      <c r="B1430" s="1" t="s">
        <v>6147</v>
      </c>
      <c r="C1430" s="1" t="s">
        <v>12500</v>
      </c>
      <c r="D1430" s="1" t="s">
        <v>52</v>
      </c>
      <c r="E1430" s="39">
        <v>2634.9883850720112</v>
      </c>
      <c r="F1430" s="39">
        <v>8003.6747449529703</v>
      </c>
      <c r="G1430" s="39">
        <v>3422.0399319657154</v>
      </c>
      <c r="H1430" s="83">
        <v>3416.8642399266005</v>
      </c>
      <c r="I1430" s="85">
        <v>1.2967283876028248</v>
      </c>
    </row>
    <row r="1431" spans="1:9" hidden="1" x14ac:dyDescent="0.2">
      <c r="A1431" s="49" t="s">
        <v>12948</v>
      </c>
      <c r="B1431" s="1" t="s">
        <v>6147</v>
      </c>
      <c r="C1431" s="1" t="s">
        <v>12500</v>
      </c>
      <c r="D1431" s="1" t="s">
        <v>52</v>
      </c>
      <c r="E1431" s="39">
        <v>2630.4984890128826</v>
      </c>
      <c r="F1431" s="39">
        <v>7990.0368602854332</v>
      </c>
      <c r="G1431" s="39">
        <v>3417.1814428201928</v>
      </c>
      <c r="H1431" s="83">
        <v>3413.1353689166649</v>
      </c>
      <c r="I1431" s="85">
        <v>1.2975241701041516</v>
      </c>
    </row>
    <row r="1432" spans="1:9" x14ac:dyDescent="0.2">
      <c r="A1432" s="49" t="s">
        <v>12946</v>
      </c>
      <c r="B1432" s="1" t="s">
        <v>6146</v>
      </c>
      <c r="C1432" s="1" t="s">
        <v>12499</v>
      </c>
      <c r="D1432" s="1" t="s">
        <v>52</v>
      </c>
      <c r="E1432" s="39">
        <v>1707.0833333333335</v>
      </c>
      <c r="F1432" s="39">
        <v>14322.820549008346</v>
      </c>
      <c r="G1432" s="39">
        <v>6121.8966867858999</v>
      </c>
      <c r="H1432" s="83">
        <v>6110.7343607351158</v>
      </c>
      <c r="I1432" s="85">
        <v>3.579634480293941</v>
      </c>
    </row>
    <row r="1433" spans="1:9" hidden="1" x14ac:dyDescent="0.2">
      <c r="A1433" s="49" t="s">
        <v>12947</v>
      </c>
      <c r="B1433" s="1" t="s">
        <v>6146</v>
      </c>
      <c r="C1433" s="1" t="s">
        <v>12499</v>
      </c>
      <c r="D1433" s="1" t="s">
        <v>52</v>
      </c>
      <c r="E1433" s="39">
        <v>1705.1403418100349</v>
      </c>
      <c r="F1433" s="39">
        <v>14306.518404658949</v>
      </c>
      <c r="G1433" s="39">
        <v>6116.874914115846</v>
      </c>
      <c r="H1433" s="83">
        <v>6107.6233970597414</v>
      </c>
      <c r="I1433" s="85">
        <v>3.5818889784616776</v>
      </c>
    </row>
    <row r="1434" spans="1:9" hidden="1" x14ac:dyDescent="0.2">
      <c r="A1434" s="49" t="s">
        <v>12948</v>
      </c>
      <c r="B1434" s="1" t="s">
        <v>6146</v>
      </c>
      <c r="C1434" s="1" t="s">
        <v>12499</v>
      </c>
      <c r="D1434" s="1" t="s">
        <v>52</v>
      </c>
      <c r="E1434" s="39">
        <v>1701.9264533915848</v>
      </c>
      <c r="F1434" s="39">
        <v>14279.553143981188</v>
      </c>
      <c r="G1434" s="39">
        <v>6107.0837179634846</v>
      </c>
      <c r="H1434" s="83">
        <v>6099.8526965877154</v>
      </c>
      <c r="I1434" s="85">
        <v>3.5840871292833953</v>
      </c>
    </row>
    <row r="1435" spans="1:9" x14ac:dyDescent="0.2">
      <c r="A1435" s="49" t="s">
        <v>12946</v>
      </c>
      <c r="B1435" s="1" t="s">
        <v>6145</v>
      </c>
      <c r="C1435" s="1" t="s">
        <v>12498</v>
      </c>
      <c r="D1435" s="1" t="s">
        <v>52</v>
      </c>
      <c r="E1435" s="39">
        <v>2416.083333333333</v>
      </c>
      <c r="F1435" s="39">
        <v>4563.1448158158382</v>
      </c>
      <c r="G1435" s="39">
        <v>1950.3910583590568</v>
      </c>
      <c r="H1435" s="83">
        <v>1946.8348237419436</v>
      </c>
      <c r="I1435" s="85">
        <v>0.80578132255728374</v>
      </c>
    </row>
    <row r="1436" spans="1:9" hidden="1" x14ac:dyDescent="0.2">
      <c r="A1436" s="49" t="s">
        <v>12947</v>
      </c>
      <c r="B1436" s="1" t="s">
        <v>6145</v>
      </c>
      <c r="C1436" s="1" t="s">
        <v>12498</v>
      </c>
      <c r="D1436" s="1" t="s">
        <v>52</v>
      </c>
      <c r="E1436" s="39">
        <v>2415.0429816492779</v>
      </c>
      <c r="F1436" s="39">
        <v>4561.1799517202062</v>
      </c>
      <c r="G1436" s="39">
        <v>1950.171693509981</v>
      </c>
      <c r="H1436" s="83">
        <v>1947.2221405212147</v>
      </c>
      <c r="I1436" s="85">
        <v>0.80628881362244753</v>
      </c>
    </row>
    <row r="1437" spans="1:9" hidden="1" x14ac:dyDescent="0.2">
      <c r="A1437" s="49" t="s">
        <v>12948</v>
      </c>
      <c r="B1437" s="1" t="s">
        <v>6145</v>
      </c>
      <c r="C1437" s="1" t="s">
        <v>12498</v>
      </c>
      <c r="D1437" s="1" t="s">
        <v>52</v>
      </c>
      <c r="E1437" s="39">
        <v>2412.3932772778835</v>
      </c>
      <c r="F1437" s="39">
        <v>4556.1755776578711</v>
      </c>
      <c r="G1437" s="39">
        <v>1948.5865843235745</v>
      </c>
      <c r="H1437" s="83">
        <v>1946.2793830644312</v>
      </c>
      <c r="I1437" s="85">
        <v>0.80678362081185628</v>
      </c>
    </row>
    <row r="1438" spans="1:9" x14ac:dyDescent="0.2">
      <c r="A1438" s="49" t="s">
        <v>12946</v>
      </c>
      <c r="B1438" s="1" t="s">
        <v>6144</v>
      </c>
      <c r="C1438" s="1" t="s">
        <v>12497</v>
      </c>
      <c r="D1438" s="1" t="s">
        <v>52</v>
      </c>
      <c r="E1438" s="39">
        <v>1983.25</v>
      </c>
      <c r="F1438" s="39">
        <v>2379.6378965144495</v>
      </c>
      <c r="G1438" s="39">
        <v>1017.1109317871471</v>
      </c>
      <c r="H1438" s="83">
        <v>1015.2563882639068</v>
      </c>
      <c r="I1438" s="85">
        <v>0.51191548632996686</v>
      </c>
    </row>
    <row r="1439" spans="1:9" hidden="1" x14ac:dyDescent="0.2">
      <c r="A1439" s="49" t="s">
        <v>12947</v>
      </c>
      <c r="B1439" s="1" t="s">
        <v>6144</v>
      </c>
      <c r="C1439" s="1" t="s">
        <v>12497</v>
      </c>
      <c r="D1439" s="1" t="s">
        <v>52</v>
      </c>
      <c r="E1439" s="39">
        <v>1990.8735775626983</v>
      </c>
      <c r="F1439" s="39">
        <v>2388.7851820685723</v>
      </c>
      <c r="G1439" s="39">
        <v>1021.3456371501612</v>
      </c>
      <c r="H1439" s="83">
        <v>1019.8008946607461</v>
      </c>
      <c r="I1439" s="85">
        <v>0.51223789704880429</v>
      </c>
    </row>
    <row r="1440" spans="1:9" hidden="1" x14ac:dyDescent="0.2">
      <c r="A1440" s="49" t="s">
        <v>12948</v>
      </c>
      <c r="B1440" s="1" t="s">
        <v>6144</v>
      </c>
      <c r="C1440" s="1" t="s">
        <v>12497</v>
      </c>
      <c r="D1440" s="1" t="s">
        <v>52</v>
      </c>
      <c r="E1440" s="39">
        <v>1998.0855670440819</v>
      </c>
      <c r="F1440" s="39">
        <v>2397.4386163200102</v>
      </c>
      <c r="G1440" s="39">
        <v>1025.3372910843609</v>
      </c>
      <c r="H1440" s="83">
        <v>1024.1232524021343</v>
      </c>
      <c r="I1440" s="85">
        <v>0.51255224966025692</v>
      </c>
    </row>
    <row r="1441" spans="1:9" x14ac:dyDescent="0.2">
      <c r="A1441" s="49" t="s">
        <v>12946</v>
      </c>
      <c r="B1441" s="1" t="s">
        <v>6143</v>
      </c>
      <c r="C1441" s="1" t="s">
        <v>12496</v>
      </c>
      <c r="D1441" s="1" t="s">
        <v>52</v>
      </c>
      <c r="E1441" s="39">
        <v>12696.5</v>
      </c>
      <c r="F1441" s="39">
        <v>53842.302670296041</v>
      </c>
      <c r="G1441" s="39">
        <v>23013.415074102169</v>
      </c>
      <c r="H1441" s="83">
        <v>22971.453692566014</v>
      </c>
      <c r="I1441" s="85">
        <v>1.8092745002611754</v>
      </c>
    </row>
    <row r="1442" spans="1:9" hidden="1" x14ac:dyDescent="0.2">
      <c r="A1442" s="49" t="s">
        <v>12947</v>
      </c>
      <c r="B1442" s="1" t="s">
        <v>6143</v>
      </c>
      <c r="C1442" s="1" t="s">
        <v>12496</v>
      </c>
      <c r="D1442" s="1" t="s">
        <v>52</v>
      </c>
      <c r="E1442" s="39">
        <v>12685.257617760573</v>
      </c>
      <c r="F1442" s="39">
        <v>53794.626874031688</v>
      </c>
      <c r="G1442" s="39">
        <v>23000.355106161194</v>
      </c>
      <c r="H1442" s="83">
        <v>22965.568032606679</v>
      </c>
      <c r="I1442" s="85">
        <v>1.8104140037686494</v>
      </c>
    </row>
    <row r="1443" spans="1:9" hidden="1" x14ac:dyDescent="0.2">
      <c r="A1443" s="49" t="s">
        <v>12948</v>
      </c>
      <c r="B1443" s="1" t="s">
        <v>6143</v>
      </c>
      <c r="C1443" s="1" t="s">
        <v>12496</v>
      </c>
      <c r="D1443" s="1" t="s">
        <v>52</v>
      </c>
      <c r="E1443" s="39">
        <v>12672.195040442419</v>
      </c>
      <c r="F1443" s="39">
        <v>53739.232139922431</v>
      </c>
      <c r="G1443" s="39">
        <v>22983.211470865383</v>
      </c>
      <c r="H1443" s="83">
        <v>22955.998466900692</v>
      </c>
      <c r="I1443" s="85">
        <v>1.8115250273246457</v>
      </c>
    </row>
    <row r="1444" spans="1:9" x14ac:dyDescent="0.2">
      <c r="A1444" s="49" t="s">
        <v>12946</v>
      </c>
      <c r="B1444" s="1" t="s">
        <v>6142</v>
      </c>
      <c r="C1444" s="1" t="s">
        <v>12495</v>
      </c>
      <c r="D1444" s="1" t="s">
        <v>52</v>
      </c>
      <c r="E1444" s="39">
        <v>2755.833333333333</v>
      </c>
      <c r="F1444" s="39">
        <v>10763.254146047333</v>
      </c>
      <c r="G1444" s="39">
        <v>4600.4576871057589</v>
      </c>
      <c r="H1444" s="83">
        <v>4592.0694683373576</v>
      </c>
      <c r="I1444" s="85">
        <v>1.6663088485046356</v>
      </c>
    </row>
    <row r="1445" spans="1:9" hidden="1" x14ac:dyDescent="0.2">
      <c r="A1445" s="49" t="s">
        <v>12947</v>
      </c>
      <c r="B1445" s="1" t="s">
        <v>6142</v>
      </c>
      <c r="C1445" s="1" t="s">
        <v>12495</v>
      </c>
      <c r="D1445" s="1" t="s">
        <v>52</v>
      </c>
      <c r="E1445" s="39">
        <v>2751.1758657399587</v>
      </c>
      <c r="F1445" s="39">
        <v>10745.063819811663</v>
      </c>
      <c r="G1445" s="39">
        <v>4594.1443942486985</v>
      </c>
      <c r="H1445" s="83">
        <v>4587.1959433128268</v>
      </c>
      <c r="I1445" s="85">
        <v>1.6673583104724752</v>
      </c>
    </row>
    <row r="1446" spans="1:9" hidden="1" x14ac:dyDescent="0.2">
      <c r="A1446" s="49" t="s">
        <v>12948</v>
      </c>
      <c r="B1446" s="1" t="s">
        <v>6142</v>
      </c>
      <c r="C1446" s="1" t="s">
        <v>12495</v>
      </c>
      <c r="D1446" s="1" t="s">
        <v>52</v>
      </c>
      <c r="E1446" s="39">
        <v>2746.6479499447287</v>
      </c>
      <c r="F1446" s="39">
        <v>10727.379474439074</v>
      </c>
      <c r="G1446" s="39">
        <v>4587.8889811321724</v>
      </c>
      <c r="H1446" s="83">
        <v>4582.4567445976318</v>
      </c>
      <c r="I1446" s="85">
        <v>1.6683815429239286</v>
      </c>
    </row>
    <row r="1447" spans="1:9" x14ac:dyDescent="0.2">
      <c r="A1447" s="49" t="s">
        <v>12946</v>
      </c>
      <c r="B1447" s="1" t="s">
        <v>6141</v>
      </c>
      <c r="C1447" s="1" t="s">
        <v>12494</v>
      </c>
      <c r="D1447" s="1" t="s">
        <v>52</v>
      </c>
      <c r="E1447" s="39">
        <v>7365.8333333333339</v>
      </c>
      <c r="F1447" s="39">
        <v>9887.9276456575753</v>
      </c>
      <c r="G1447" s="39">
        <v>4226.3233897265345</v>
      </c>
      <c r="H1447" s="83">
        <v>4218.6173466346918</v>
      </c>
      <c r="I1447" s="85">
        <v>0.57272777644095818</v>
      </c>
    </row>
    <row r="1448" spans="1:9" hidden="1" x14ac:dyDescent="0.2">
      <c r="A1448" s="49" t="s">
        <v>12947</v>
      </c>
      <c r="B1448" s="1" t="s">
        <v>6141</v>
      </c>
      <c r="C1448" s="1" t="s">
        <v>12494</v>
      </c>
      <c r="D1448" s="1" t="s">
        <v>52</v>
      </c>
      <c r="E1448" s="39">
        <v>7376.564544324332</v>
      </c>
      <c r="F1448" s="39">
        <v>9902.3332713386626</v>
      </c>
      <c r="G1448" s="39">
        <v>4233.827704645525</v>
      </c>
      <c r="H1448" s="83">
        <v>4227.4242176080925</v>
      </c>
      <c r="I1448" s="85">
        <v>0.57308848749391783</v>
      </c>
    </row>
    <row r="1449" spans="1:9" hidden="1" x14ac:dyDescent="0.2">
      <c r="A1449" s="49" t="s">
        <v>12948</v>
      </c>
      <c r="B1449" s="1" t="s">
        <v>6141</v>
      </c>
      <c r="C1449" s="1" t="s">
        <v>12494</v>
      </c>
      <c r="D1449" s="1" t="s">
        <v>52</v>
      </c>
      <c r="E1449" s="39">
        <v>7388.5799381357356</v>
      </c>
      <c r="F1449" s="39">
        <v>9918.4627897875234</v>
      </c>
      <c r="G1449" s="39">
        <v>4241.9312425241724</v>
      </c>
      <c r="H1449" s="83">
        <v>4236.9086332222878</v>
      </c>
      <c r="I1449" s="85">
        <v>0.57344018318780376</v>
      </c>
    </row>
    <row r="1450" spans="1:9" x14ac:dyDescent="0.2">
      <c r="A1450" s="49" t="s">
        <v>12946</v>
      </c>
      <c r="B1450" s="1" t="s">
        <v>6140</v>
      </c>
      <c r="C1450" s="1" t="s">
        <v>12493</v>
      </c>
      <c r="D1450" s="1" t="s">
        <v>52</v>
      </c>
      <c r="E1450" s="39">
        <v>10730.5</v>
      </c>
      <c r="F1450" s="39">
        <v>12556.686240211739</v>
      </c>
      <c r="G1450" s="39">
        <v>5367.0110316563705</v>
      </c>
      <c r="H1450" s="83">
        <v>5357.225122138685</v>
      </c>
      <c r="I1450" s="85">
        <v>0.49925214315630073</v>
      </c>
    </row>
    <row r="1451" spans="1:9" hidden="1" x14ac:dyDescent="0.2">
      <c r="A1451" s="49" t="s">
        <v>12947</v>
      </c>
      <c r="B1451" s="1" t="s">
        <v>6140</v>
      </c>
      <c r="C1451" s="1" t="s">
        <v>12493</v>
      </c>
      <c r="D1451" s="1" t="s">
        <v>52</v>
      </c>
      <c r="E1451" s="39">
        <v>10744.679895358393</v>
      </c>
      <c r="F1451" s="39">
        <v>12573.279362334135</v>
      </c>
      <c r="G1451" s="39">
        <v>5375.8136636923837</v>
      </c>
      <c r="H1451" s="83">
        <v>5367.6829707325978</v>
      </c>
      <c r="I1451" s="85">
        <v>0.49956657834463636</v>
      </c>
    </row>
    <row r="1452" spans="1:9" hidden="1" x14ac:dyDescent="0.2">
      <c r="A1452" s="49" t="s">
        <v>12948</v>
      </c>
      <c r="B1452" s="1" t="s">
        <v>6140</v>
      </c>
      <c r="C1452" s="1" t="s">
        <v>12493</v>
      </c>
      <c r="D1452" s="1" t="s">
        <v>52</v>
      </c>
      <c r="E1452" s="39">
        <v>10757.636621615389</v>
      </c>
      <c r="F1452" s="39">
        <v>12588.441148486636</v>
      </c>
      <c r="G1452" s="39">
        <v>5383.8284151677772</v>
      </c>
      <c r="H1452" s="83">
        <v>5377.4537558129305</v>
      </c>
      <c r="I1452" s="85">
        <v>0.49987315476040317</v>
      </c>
    </row>
    <row r="1453" spans="1:9" x14ac:dyDescent="0.2">
      <c r="A1453" s="49" t="s">
        <v>12946</v>
      </c>
      <c r="B1453" s="1" t="s">
        <v>6139</v>
      </c>
      <c r="C1453" s="1" t="s">
        <v>12492</v>
      </c>
      <c r="D1453" s="1" t="s">
        <v>52</v>
      </c>
      <c r="E1453" s="39">
        <v>57708.416666666664</v>
      </c>
      <c r="F1453" s="39">
        <v>133388.35825128076</v>
      </c>
      <c r="G1453" s="39">
        <v>57013.194128922027</v>
      </c>
      <c r="H1453" s="83">
        <v>56909.239440591962</v>
      </c>
      <c r="I1453" s="85">
        <v>0.98615146156771405</v>
      </c>
    </row>
    <row r="1454" spans="1:9" hidden="1" x14ac:dyDescent="0.2">
      <c r="A1454" s="49" t="s">
        <v>12947</v>
      </c>
      <c r="B1454" s="1" t="s">
        <v>6139</v>
      </c>
      <c r="C1454" s="1" t="s">
        <v>12492</v>
      </c>
      <c r="D1454" s="1" t="s">
        <v>52</v>
      </c>
      <c r="E1454" s="39">
        <v>57702.096483189314</v>
      </c>
      <c r="F1454" s="39">
        <v>133373.74965609508</v>
      </c>
      <c r="G1454" s="39">
        <v>57025.093065777473</v>
      </c>
      <c r="H1454" s="83">
        <v>56938.845001442111</v>
      </c>
      <c r="I1454" s="85">
        <v>0.98677255198223923</v>
      </c>
    </row>
    <row r="1455" spans="1:9" hidden="1" x14ac:dyDescent="0.2">
      <c r="A1455" s="49" t="s">
        <v>12948</v>
      </c>
      <c r="B1455" s="1" t="s">
        <v>6139</v>
      </c>
      <c r="C1455" s="1" t="s">
        <v>12492</v>
      </c>
      <c r="D1455" s="1" t="s">
        <v>52</v>
      </c>
      <c r="E1455" s="39">
        <v>57724.176508330929</v>
      </c>
      <c r="F1455" s="39">
        <v>133424.78585625283</v>
      </c>
      <c r="G1455" s="39">
        <v>57063.153801765759</v>
      </c>
      <c r="H1455" s="83">
        <v>56995.588838852993</v>
      </c>
      <c r="I1455" s="85">
        <v>0.98737811929854413</v>
      </c>
    </row>
    <row r="1456" spans="1:9" x14ac:dyDescent="0.2">
      <c r="A1456" s="49" t="s">
        <v>12946</v>
      </c>
      <c r="B1456" s="1" t="s">
        <v>6138</v>
      </c>
      <c r="C1456" s="1" t="s">
        <v>12491</v>
      </c>
      <c r="D1456" s="1" t="s">
        <v>37</v>
      </c>
      <c r="E1456" s="39">
        <v>9562.3333333333358</v>
      </c>
      <c r="F1456" s="39">
        <v>14478.069206363711</v>
      </c>
      <c r="G1456" s="39">
        <v>6188.2534660138272</v>
      </c>
      <c r="H1456" s="83">
        <v>6188.8338808268509</v>
      </c>
      <c r="I1456" s="85">
        <v>0.64720959467635331</v>
      </c>
    </row>
    <row r="1457" spans="1:9" hidden="1" x14ac:dyDescent="0.2">
      <c r="A1457" s="49" t="s">
        <v>12947</v>
      </c>
      <c r="B1457" s="1" t="s">
        <v>6138</v>
      </c>
      <c r="C1457" s="1" t="s">
        <v>12491</v>
      </c>
      <c r="D1457" s="1" t="s">
        <v>37</v>
      </c>
      <c r="E1457" s="39">
        <v>9607.3596004768879</v>
      </c>
      <c r="F1457" s="39">
        <v>14546.242254623399</v>
      </c>
      <c r="G1457" s="39">
        <v>6219.3709066897827</v>
      </c>
      <c r="H1457" s="83">
        <v>6220.4214397181286</v>
      </c>
      <c r="I1457" s="85">
        <v>0.64746420435947472</v>
      </c>
    </row>
    <row r="1458" spans="1:9" hidden="1" x14ac:dyDescent="0.2">
      <c r="A1458" s="49" t="s">
        <v>12948</v>
      </c>
      <c r="B1458" s="1" t="s">
        <v>6138</v>
      </c>
      <c r="C1458" s="1" t="s">
        <v>12491</v>
      </c>
      <c r="D1458" s="1" t="s">
        <v>37</v>
      </c>
      <c r="E1458" s="39">
        <v>9650.1089134157337</v>
      </c>
      <c r="F1458" s="39">
        <v>14610.967828359215</v>
      </c>
      <c r="G1458" s="39">
        <v>6248.8232529791276</v>
      </c>
      <c r="H1458" s="83">
        <v>6250.2864760512939</v>
      </c>
      <c r="I1458" s="85">
        <v>0.64769077034581934</v>
      </c>
    </row>
    <row r="1459" spans="1:9" x14ac:dyDescent="0.2">
      <c r="A1459" s="49" t="s">
        <v>12946</v>
      </c>
      <c r="B1459" s="1" t="s">
        <v>6137</v>
      </c>
      <c r="C1459" s="1" t="s">
        <v>12490</v>
      </c>
      <c r="D1459" s="1" t="s">
        <v>52</v>
      </c>
      <c r="E1459" s="39">
        <v>8456</v>
      </c>
      <c r="F1459" s="39">
        <v>14251.048316600118</v>
      </c>
      <c r="G1459" s="39">
        <v>6091.2196151658427</v>
      </c>
      <c r="H1459" s="83">
        <v>6080.1132239818535</v>
      </c>
      <c r="I1459" s="85">
        <v>0.71902947303475084</v>
      </c>
    </row>
    <row r="1460" spans="1:9" hidden="1" x14ac:dyDescent="0.2">
      <c r="A1460" s="49" t="s">
        <v>12947</v>
      </c>
      <c r="B1460" s="1" t="s">
        <v>6137</v>
      </c>
      <c r="C1460" s="1" t="s">
        <v>12490</v>
      </c>
      <c r="D1460" s="1" t="s">
        <v>52</v>
      </c>
      <c r="E1460" s="39">
        <v>8469.0370820819644</v>
      </c>
      <c r="F1460" s="39">
        <v>14273.019944634359</v>
      </c>
      <c r="G1460" s="39">
        <v>6102.5523595997729</v>
      </c>
      <c r="H1460" s="83">
        <v>6093.3225048073655</v>
      </c>
      <c r="I1460" s="85">
        <v>0.719482326709736</v>
      </c>
    </row>
    <row r="1461" spans="1:9" hidden="1" x14ac:dyDescent="0.2">
      <c r="A1461" s="49" t="s">
        <v>12948</v>
      </c>
      <c r="B1461" s="1" t="s">
        <v>6137</v>
      </c>
      <c r="C1461" s="1" t="s">
        <v>12490</v>
      </c>
      <c r="D1461" s="1" t="s">
        <v>52</v>
      </c>
      <c r="E1461" s="39">
        <v>8483.772654540282</v>
      </c>
      <c r="F1461" s="39">
        <v>14297.854068933821</v>
      </c>
      <c r="G1461" s="39">
        <v>6114.9106632239536</v>
      </c>
      <c r="H1461" s="83">
        <v>6107.6703744447723</v>
      </c>
      <c r="I1461" s="85">
        <v>0.71992386207757642</v>
      </c>
    </row>
    <row r="1462" spans="1:9" x14ac:dyDescent="0.2">
      <c r="A1462" s="49" t="s">
        <v>12946</v>
      </c>
      <c r="B1462" s="1" t="s">
        <v>6136</v>
      </c>
      <c r="C1462" s="1" t="s">
        <v>12489</v>
      </c>
      <c r="D1462" s="1" t="s">
        <v>52</v>
      </c>
      <c r="E1462" s="39">
        <v>7887.166666666667</v>
      </c>
      <c r="F1462" s="39">
        <v>13474.700269162964</v>
      </c>
      <c r="G1462" s="39">
        <v>5759.3909419561323</v>
      </c>
      <c r="H1462" s="83">
        <v>5748.8895887257177</v>
      </c>
      <c r="I1462" s="85">
        <v>0.72889160730203717</v>
      </c>
    </row>
    <row r="1463" spans="1:9" hidden="1" x14ac:dyDescent="0.2">
      <c r="A1463" s="49" t="s">
        <v>12947</v>
      </c>
      <c r="B1463" s="1" t="s">
        <v>6136</v>
      </c>
      <c r="C1463" s="1" t="s">
        <v>12489</v>
      </c>
      <c r="D1463" s="1" t="s">
        <v>52</v>
      </c>
      <c r="E1463" s="39">
        <v>7885.5941915614603</v>
      </c>
      <c r="F1463" s="39">
        <v>13472.013799912489</v>
      </c>
      <c r="G1463" s="39">
        <v>5760.0752974582056</v>
      </c>
      <c r="H1463" s="83">
        <v>5751.3634248750495</v>
      </c>
      <c r="I1463" s="85">
        <v>0.72935067227143191</v>
      </c>
    </row>
    <row r="1464" spans="1:9" hidden="1" x14ac:dyDescent="0.2">
      <c r="A1464" s="49" t="s">
        <v>12948</v>
      </c>
      <c r="B1464" s="1" t="s">
        <v>6136</v>
      </c>
      <c r="C1464" s="1" t="s">
        <v>12489</v>
      </c>
      <c r="D1464" s="1" t="s">
        <v>52</v>
      </c>
      <c r="E1464" s="39">
        <v>7884.8029091007111</v>
      </c>
      <c r="F1464" s="39">
        <v>13470.66194639684</v>
      </c>
      <c r="G1464" s="39">
        <v>5761.1368796722918</v>
      </c>
      <c r="H1464" s="83">
        <v>5754.3154726227858</v>
      </c>
      <c r="I1464" s="85">
        <v>0.72979826369294565</v>
      </c>
    </row>
    <row r="1465" spans="1:9" x14ac:dyDescent="0.2">
      <c r="A1465" s="49" t="s">
        <v>12946</v>
      </c>
      <c r="B1465" s="1" t="s">
        <v>6135</v>
      </c>
      <c r="C1465" s="1" t="s">
        <v>12488</v>
      </c>
      <c r="D1465" s="1" t="s">
        <v>52</v>
      </c>
      <c r="E1465" s="39">
        <v>5590.333333333333</v>
      </c>
      <c r="F1465" s="39">
        <v>8137.0905813240852</v>
      </c>
      <c r="G1465" s="39">
        <v>3477.9761220518553</v>
      </c>
      <c r="H1465" s="83">
        <v>3471.6345737609504</v>
      </c>
      <c r="I1465" s="85">
        <v>0.62100672120224509</v>
      </c>
    </row>
    <row r="1466" spans="1:9" hidden="1" x14ac:dyDescent="0.2">
      <c r="A1466" s="49" t="s">
        <v>12947</v>
      </c>
      <c r="B1466" s="1" t="s">
        <v>6135</v>
      </c>
      <c r="C1466" s="1" t="s">
        <v>12488</v>
      </c>
      <c r="D1466" s="1" t="s">
        <v>52</v>
      </c>
      <c r="E1466" s="39">
        <v>5627.370973130186</v>
      </c>
      <c r="F1466" s="39">
        <v>8191.0012539039162</v>
      </c>
      <c r="G1466" s="39">
        <v>3502.1329910133859</v>
      </c>
      <c r="H1466" s="83">
        <v>3496.836161577764</v>
      </c>
      <c r="I1466" s="85">
        <v>0.62139783893306633</v>
      </c>
    </row>
    <row r="1467" spans="1:9" hidden="1" x14ac:dyDescent="0.2">
      <c r="A1467" s="49" t="s">
        <v>12948</v>
      </c>
      <c r="B1467" s="1" t="s">
        <v>6135</v>
      </c>
      <c r="C1467" s="1" t="s">
        <v>12488</v>
      </c>
      <c r="D1467" s="1" t="s">
        <v>52</v>
      </c>
      <c r="E1467" s="39">
        <v>5658.4953653111133</v>
      </c>
      <c r="F1467" s="39">
        <v>8236.3048133454868</v>
      </c>
      <c r="G1467" s="39">
        <v>3522.5053973742729</v>
      </c>
      <c r="H1467" s="83">
        <v>3518.3346158685677</v>
      </c>
      <c r="I1467" s="85">
        <v>0.62177918134163279</v>
      </c>
    </row>
    <row r="1468" spans="1:9" x14ac:dyDescent="0.2">
      <c r="A1468" s="49" t="s">
        <v>12946</v>
      </c>
      <c r="B1468" s="1" t="s">
        <v>6134</v>
      </c>
      <c r="C1468" s="1" t="s">
        <v>12487</v>
      </c>
      <c r="D1468" s="1" t="s">
        <v>52</v>
      </c>
      <c r="E1468" s="39">
        <v>14669.416666666668</v>
      </c>
      <c r="F1468" s="39">
        <v>19680.052508185923</v>
      </c>
      <c r="G1468" s="39">
        <v>8411.6985082227711</v>
      </c>
      <c r="H1468" s="83">
        <v>8396.3610848401877</v>
      </c>
      <c r="I1468" s="85">
        <v>0.57237184515450079</v>
      </c>
    </row>
    <row r="1469" spans="1:9" hidden="1" x14ac:dyDescent="0.2">
      <c r="A1469" s="49" t="s">
        <v>12947</v>
      </c>
      <c r="B1469" s="1" t="s">
        <v>6134</v>
      </c>
      <c r="C1469" s="1" t="s">
        <v>12487</v>
      </c>
      <c r="D1469" s="1" t="s">
        <v>52</v>
      </c>
      <c r="E1469" s="39">
        <v>14668.732839356504</v>
      </c>
      <c r="F1469" s="39">
        <v>19679.135105832687</v>
      </c>
      <c r="G1469" s="39">
        <v>8413.9833644756036</v>
      </c>
      <c r="H1469" s="83">
        <v>8401.257567120063</v>
      </c>
      <c r="I1469" s="85">
        <v>0.57273233203752405</v>
      </c>
    </row>
    <row r="1470" spans="1:9" hidden="1" x14ac:dyDescent="0.2">
      <c r="A1470" s="49" t="s">
        <v>12948</v>
      </c>
      <c r="B1470" s="1" t="s">
        <v>6134</v>
      </c>
      <c r="C1470" s="1" t="s">
        <v>12487</v>
      </c>
      <c r="D1470" s="1" t="s">
        <v>52</v>
      </c>
      <c r="E1470" s="39">
        <v>14667.827540729912</v>
      </c>
      <c r="F1470" s="39">
        <v>19677.920584157302</v>
      </c>
      <c r="G1470" s="39">
        <v>8415.8591792866464</v>
      </c>
      <c r="H1470" s="83">
        <v>8405.8944792053499</v>
      </c>
      <c r="I1470" s="85">
        <v>0.57308380916421997</v>
      </c>
    </row>
    <row r="1471" spans="1:9" x14ac:dyDescent="0.2">
      <c r="A1471" s="49" t="s">
        <v>12946</v>
      </c>
      <c r="B1471" s="1" t="s">
        <v>6133</v>
      </c>
      <c r="C1471" s="1" t="s">
        <v>12486</v>
      </c>
      <c r="D1471" s="1" t="s">
        <v>52</v>
      </c>
      <c r="E1471" s="39">
        <v>19549.416666666664</v>
      </c>
      <c r="F1471" s="39">
        <v>35836.749794508243</v>
      </c>
      <c r="G1471" s="39">
        <v>15317.435492645678</v>
      </c>
      <c r="H1471" s="83">
        <v>15289.506532393894</v>
      </c>
      <c r="I1471" s="85">
        <v>0.78209528156733898</v>
      </c>
    </row>
    <row r="1472" spans="1:9" hidden="1" x14ac:dyDescent="0.2">
      <c r="A1472" s="49" t="s">
        <v>12947</v>
      </c>
      <c r="B1472" s="1" t="s">
        <v>6133</v>
      </c>
      <c r="C1472" s="1" t="s">
        <v>12486</v>
      </c>
      <c r="D1472" s="1" t="s">
        <v>52</v>
      </c>
      <c r="E1472" s="39">
        <v>19519.158866391645</v>
      </c>
      <c r="F1472" s="39">
        <v>35781.283115564467</v>
      </c>
      <c r="G1472" s="39">
        <v>15298.595150389474</v>
      </c>
      <c r="H1472" s="83">
        <v>15275.45666612169</v>
      </c>
      <c r="I1472" s="85">
        <v>0.78258785487028237</v>
      </c>
    </row>
    <row r="1473" spans="1:9" hidden="1" x14ac:dyDescent="0.2">
      <c r="A1473" s="49" t="s">
        <v>12948</v>
      </c>
      <c r="B1473" s="1" t="s">
        <v>6133</v>
      </c>
      <c r="C1473" s="1" t="s">
        <v>12486</v>
      </c>
      <c r="D1473" s="1" t="s">
        <v>52</v>
      </c>
      <c r="E1473" s="39">
        <v>19484.926745806479</v>
      </c>
      <c r="F1473" s="39">
        <v>35718.530964885831</v>
      </c>
      <c r="G1473" s="39">
        <v>15276.112402521005</v>
      </c>
      <c r="H1473" s="83">
        <v>15258.024899479848</v>
      </c>
      <c r="I1473" s="85">
        <v>0.78306811714155711</v>
      </c>
    </row>
    <row r="1474" spans="1:9" x14ac:dyDescent="0.2">
      <c r="A1474" s="49" t="s">
        <v>12946</v>
      </c>
      <c r="B1474" s="1" t="s">
        <v>6132</v>
      </c>
      <c r="C1474" s="1" t="s">
        <v>9204</v>
      </c>
      <c r="D1474" s="1" t="s">
        <v>52</v>
      </c>
      <c r="E1474" s="39">
        <v>6705.6666666666661</v>
      </c>
      <c r="F1474" s="39">
        <v>13200.291122390903</v>
      </c>
      <c r="G1474" s="39">
        <v>5642.1022807808067</v>
      </c>
      <c r="H1474" s="83">
        <v>5631.8147851741123</v>
      </c>
      <c r="I1474" s="85">
        <v>0.83985904237820441</v>
      </c>
    </row>
    <row r="1475" spans="1:9" hidden="1" x14ac:dyDescent="0.2">
      <c r="A1475" s="49" t="s">
        <v>12947</v>
      </c>
      <c r="B1475" s="1" t="s">
        <v>6132</v>
      </c>
      <c r="C1475" s="1" t="s">
        <v>9204</v>
      </c>
      <c r="D1475" s="1" t="s">
        <v>52</v>
      </c>
      <c r="E1475" s="39">
        <v>6700.6122568964001</v>
      </c>
      <c r="F1475" s="39">
        <v>13190.341376342381</v>
      </c>
      <c r="G1475" s="39">
        <v>5639.6438316745307</v>
      </c>
      <c r="H1475" s="83">
        <v>5631.1141066381906</v>
      </c>
      <c r="I1475" s="85">
        <v>0.84038799601372827</v>
      </c>
    </row>
    <row r="1476" spans="1:9" hidden="1" x14ac:dyDescent="0.2">
      <c r="A1476" s="49" t="s">
        <v>12948</v>
      </c>
      <c r="B1476" s="1" t="s">
        <v>6132</v>
      </c>
      <c r="C1476" s="1" t="s">
        <v>9204</v>
      </c>
      <c r="D1476" s="1" t="s">
        <v>52</v>
      </c>
      <c r="E1476" s="39">
        <v>6693.5628105516262</v>
      </c>
      <c r="F1476" s="39">
        <v>13176.464345373148</v>
      </c>
      <c r="G1476" s="39">
        <v>5635.3143584099225</v>
      </c>
      <c r="H1476" s="83">
        <v>5628.6419300518537</v>
      </c>
      <c r="I1476" s="85">
        <v>0.84090372935306623</v>
      </c>
    </row>
    <row r="1477" spans="1:9" x14ac:dyDescent="0.2">
      <c r="A1477" s="49" t="s">
        <v>12946</v>
      </c>
      <c r="B1477" s="1" t="s">
        <v>6131</v>
      </c>
      <c r="C1477" s="1" t="s">
        <v>12485</v>
      </c>
      <c r="D1477" s="1" t="s">
        <v>52</v>
      </c>
      <c r="E1477" s="39">
        <v>7866.8333333333339</v>
      </c>
      <c r="F1477" s="39">
        <v>15419.778207397825</v>
      </c>
      <c r="G1477" s="39">
        <v>6590.7611420418116</v>
      </c>
      <c r="H1477" s="83">
        <v>6578.7439146114457</v>
      </c>
      <c r="I1477" s="85">
        <v>0.83626328865211907</v>
      </c>
    </row>
    <row r="1478" spans="1:9" hidden="1" x14ac:dyDescent="0.2">
      <c r="A1478" s="49" t="s">
        <v>12947</v>
      </c>
      <c r="B1478" s="1" t="s">
        <v>6131</v>
      </c>
      <c r="C1478" s="1" t="s">
        <v>12485</v>
      </c>
      <c r="D1478" s="1" t="s">
        <v>52</v>
      </c>
      <c r="E1478" s="39">
        <v>7854.9642380334208</v>
      </c>
      <c r="F1478" s="39">
        <v>15396.513596430203</v>
      </c>
      <c r="G1478" s="39">
        <v>6582.9117272989351</v>
      </c>
      <c r="H1478" s="83">
        <v>6572.9553490863618</v>
      </c>
      <c r="I1478" s="85">
        <v>0.83678997763737439</v>
      </c>
    </row>
    <row r="1479" spans="1:9" hidden="1" x14ac:dyDescent="0.2">
      <c r="A1479" s="49" t="s">
        <v>12948</v>
      </c>
      <c r="B1479" s="1" t="s">
        <v>6131</v>
      </c>
      <c r="C1479" s="1" t="s">
        <v>12485</v>
      </c>
      <c r="D1479" s="1" t="s">
        <v>52</v>
      </c>
      <c r="E1479" s="39">
        <v>7839.4794487084564</v>
      </c>
      <c r="F1479" s="39">
        <v>15366.16186443564</v>
      </c>
      <c r="G1479" s="39">
        <v>6571.8048725803992</v>
      </c>
      <c r="H1479" s="83">
        <v>6564.0236035319285</v>
      </c>
      <c r="I1479" s="85">
        <v>0.83730350292752442</v>
      </c>
    </row>
    <row r="1480" spans="1:9" x14ac:dyDescent="0.2">
      <c r="A1480" s="49" t="s">
        <v>12946</v>
      </c>
      <c r="B1480" s="1" t="s">
        <v>6130</v>
      </c>
      <c r="C1480" s="1" t="s">
        <v>12484</v>
      </c>
      <c r="D1480" s="1" t="s">
        <v>52</v>
      </c>
      <c r="E1480" s="39">
        <v>13675.166666666664</v>
      </c>
      <c r="F1480" s="39">
        <v>29515.057109792302</v>
      </c>
      <c r="G1480" s="39">
        <v>12615.401394751416</v>
      </c>
      <c r="H1480" s="83">
        <v>12592.399173244854</v>
      </c>
      <c r="I1480" s="85">
        <v>0.920822354870375</v>
      </c>
    </row>
    <row r="1481" spans="1:9" hidden="1" x14ac:dyDescent="0.2">
      <c r="A1481" s="49" t="s">
        <v>12947</v>
      </c>
      <c r="B1481" s="1" t="s">
        <v>6130</v>
      </c>
      <c r="C1481" s="1" t="s">
        <v>12484</v>
      </c>
      <c r="D1481" s="1" t="s">
        <v>52</v>
      </c>
      <c r="E1481" s="39">
        <v>13711.029416989986</v>
      </c>
      <c r="F1481" s="39">
        <v>29592.459539298856</v>
      </c>
      <c r="G1481" s="39">
        <v>12652.510434962143</v>
      </c>
      <c r="H1481" s="83">
        <v>12633.374042975203</v>
      </c>
      <c r="I1481" s="85">
        <v>0.92140230020370251</v>
      </c>
    </row>
    <row r="1482" spans="1:9" hidden="1" x14ac:dyDescent="0.2">
      <c r="A1482" s="49" t="s">
        <v>12948</v>
      </c>
      <c r="B1482" s="1" t="s">
        <v>6130</v>
      </c>
      <c r="C1482" s="1" t="s">
        <v>12484</v>
      </c>
      <c r="D1482" s="1" t="s">
        <v>52</v>
      </c>
      <c r="E1482" s="39">
        <v>13748.274516153695</v>
      </c>
      <c r="F1482" s="39">
        <v>29672.845486737162</v>
      </c>
      <c r="G1482" s="39">
        <v>12690.491761927473</v>
      </c>
      <c r="H1482" s="83">
        <v>12675.465732903243</v>
      </c>
      <c r="I1482" s="85">
        <v>0.92196775079011239</v>
      </c>
    </row>
    <row r="1483" spans="1:9" x14ac:dyDescent="0.2">
      <c r="A1483" s="49" t="s">
        <v>12946</v>
      </c>
      <c r="B1483" s="1" t="s">
        <v>6129</v>
      </c>
      <c r="C1483" s="1" t="s">
        <v>12483</v>
      </c>
      <c r="D1483" s="1" t="s">
        <v>52</v>
      </c>
      <c r="E1483" s="39">
        <v>6213.1666666666661</v>
      </c>
      <c r="F1483" s="39">
        <v>8545.9251394651583</v>
      </c>
      <c r="G1483" s="39">
        <v>3652.7212372589784</v>
      </c>
      <c r="H1483" s="83">
        <v>3646.0610684405606</v>
      </c>
      <c r="I1483" s="85">
        <v>0.58682814481727963</v>
      </c>
    </row>
    <row r="1484" spans="1:9" hidden="1" x14ac:dyDescent="0.2">
      <c r="A1484" s="49" t="s">
        <v>12947</v>
      </c>
      <c r="B1484" s="1" t="s">
        <v>6129</v>
      </c>
      <c r="C1484" s="1" t="s">
        <v>12483</v>
      </c>
      <c r="D1484" s="1" t="s">
        <v>52</v>
      </c>
      <c r="E1484" s="39">
        <v>6275.566500117432</v>
      </c>
      <c r="F1484" s="39">
        <v>8631.7532419440886</v>
      </c>
      <c r="G1484" s="39">
        <v>3690.5802919382322</v>
      </c>
      <c r="H1484" s="83">
        <v>3684.9984438544998</v>
      </c>
      <c r="I1484" s="85">
        <v>0.58719773645702644</v>
      </c>
    </row>
    <row r="1485" spans="1:9" hidden="1" x14ac:dyDescent="0.2">
      <c r="A1485" s="49" t="s">
        <v>12948</v>
      </c>
      <c r="B1485" s="1" t="s">
        <v>6129</v>
      </c>
      <c r="C1485" s="1" t="s">
        <v>12483</v>
      </c>
      <c r="D1485" s="1" t="s">
        <v>52</v>
      </c>
      <c r="E1485" s="39">
        <v>6337.9227347129272</v>
      </c>
      <c r="F1485" s="39">
        <v>8717.521376201772</v>
      </c>
      <c r="G1485" s="39">
        <v>3728.3122462442379</v>
      </c>
      <c r="H1485" s="83">
        <v>3723.8977815351927</v>
      </c>
      <c r="I1485" s="85">
        <v>0.58755809078254162</v>
      </c>
    </row>
    <row r="1486" spans="1:9" x14ac:dyDescent="0.2">
      <c r="A1486" s="49" t="s">
        <v>12946</v>
      </c>
      <c r="B1486" s="1" t="s">
        <v>6128</v>
      </c>
      <c r="C1486" s="1" t="s">
        <v>12482</v>
      </c>
      <c r="D1486" s="1" t="s">
        <v>52</v>
      </c>
      <c r="E1486" s="39">
        <v>3615.583333333333</v>
      </c>
      <c r="F1486" s="39">
        <v>5340.0642114126586</v>
      </c>
      <c r="G1486" s="39">
        <v>2282.4639386642689</v>
      </c>
      <c r="H1486" s="83">
        <v>2278.3022208199413</v>
      </c>
      <c r="I1486" s="85">
        <v>0.63013406434736896</v>
      </c>
    </row>
    <row r="1487" spans="1:9" hidden="1" x14ac:dyDescent="0.2">
      <c r="A1487" s="49" t="s">
        <v>12947</v>
      </c>
      <c r="B1487" s="1" t="s">
        <v>6128</v>
      </c>
      <c r="C1487" s="1" t="s">
        <v>12482</v>
      </c>
      <c r="D1487" s="1" t="s">
        <v>52</v>
      </c>
      <c r="E1487" s="39">
        <v>3610.2469864055515</v>
      </c>
      <c r="F1487" s="39">
        <v>5332.1826518905727</v>
      </c>
      <c r="G1487" s="39">
        <v>2279.8205250420383</v>
      </c>
      <c r="H1487" s="83">
        <v>2276.3723920054099</v>
      </c>
      <c r="I1487" s="85">
        <v>0.63053093059204268</v>
      </c>
    </row>
    <row r="1488" spans="1:9" hidden="1" x14ac:dyDescent="0.2">
      <c r="A1488" s="49" t="s">
        <v>12948</v>
      </c>
      <c r="B1488" s="1" t="s">
        <v>6128</v>
      </c>
      <c r="C1488" s="1" t="s">
        <v>12482</v>
      </c>
      <c r="D1488" s="1" t="s">
        <v>52</v>
      </c>
      <c r="E1488" s="39">
        <v>3606.380528187351</v>
      </c>
      <c r="F1488" s="39">
        <v>5326.4720560468586</v>
      </c>
      <c r="G1488" s="39">
        <v>2278.0272211376778</v>
      </c>
      <c r="H1488" s="83">
        <v>2275.3299495279603</v>
      </c>
      <c r="I1488" s="85">
        <v>0.6309178778401382</v>
      </c>
    </row>
    <row r="1489" spans="1:9" x14ac:dyDescent="0.2">
      <c r="A1489" s="49" t="s">
        <v>12946</v>
      </c>
      <c r="B1489" s="1" t="s">
        <v>6127</v>
      </c>
      <c r="C1489" s="1" t="s">
        <v>12481</v>
      </c>
      <c r="D1489" s="1" t="s">
        <v>37</v>
      </c>
      <c r="E1489" s="39">
        <v>1028.25</v>
      </c>
      <c r="F1489" s="39">
        <v>1697.6958389229167</v>
      </c>
      <c r="G1489" s="39">
        <v>725.63350884068643</v>
      </c>
      <c r="H1489" s="83">
        <v>725.70156817918485</v>
      </c>
      <c r="I1489" s="85">
        <v>0.70576374245483575</v>
      </c>
    </row>
    <row r="1490" spans="1:9" hidden="1" x14ac:dyDescent="0.2">
      <c r="A1490" s="49" t="s">
        <v>12947</v>
      </c>
      <c r="B1490" s="1" t="s">
        <v>6127</v>
      </c>
      <c r="C1490" s="1" t="s">
        <v>12481</v>
      </c>
      <c r="D1490" s="1" t="s">
        <v>37</v>
      </c>
      <c r="E1490" s="39">
        <v>1029.7107986630108</v>
      </c>
      <c r="F1490" s="39">
        <v>1700.1076957784455</v>
      </c>
      <c r="G1490" s="39">
        <v>726.89565843048842</v>
      </c>
      <c r="H1490" s="83">
        <v>727.01844060714245</v>
      </c>
      <c r="I1490" s="85">
        <v>0.706041387107052</v>
      </c>
    </row>
    <row r="1491" spans="1:9" hidden="1" x14ac:dyDescent="0.2">
      <c r="A1491" s="49" t="s">
        <v>12948</v>
      </c>
      <c r="B1491" s="1" t="s">
        <v>6127</v>
      </c>
      <c r="C1491" s="1" t="s">
        <v>12481</v>
      </c>
      <c r="D1491" s="1" t="s">
        <v>37</v>
      </c>
      <c r="E1491" s="39">
        <v>1031.4477272615345</v>
      </c>
      <c r="F1491" s="39">
        <v>1702.9754579512828</v>
      </c>
      <c r="G1491" s="39">
        <v>728.32907209910593</v>
      </c>
      <c r="H1491" s="83">
        <v>728.49961747369571</v>
      </c>
      <c r="I1491" s="85">
        <v>0.70628845090176529</v>
      </c>
    </row>
    <row r="1492" spans="1:9" x14ac:dyDescent="0.2">
      <c r="A1492" s="49" t="s">
        <v>12946</v>
      </c>
      <c r="B1492" s="1" t="s">
        <v>6126</v>
      </c>
      <c r="C1492" s="1" t="s">
        <v>12480</v>
      </c>
      <c r="D1492" s="1" t="s">
        <v>52</v>
      </c>
      <c r="E1492" s="39">
        <v>8931.3333333333321</v>
      </c>
      <c r="F1492" s="39">
        <v>16454.852481973678</v>
      </c>
      <c r="G1492" s="39">
        <v>7033.1752427017509</v>
      </c>
      <c r="H1492" s="83">
        <v>7020.3513419977753</v>
      </c>
      <c r="I1492" s="85">
        <v>0.78603620310492384</v>
      </c>
    </row>
    <row r="1493" spans="1:9" hidden="1" x14ac:dyDescent="0.2">
      <c r="A1493" s="49" t="s">
        <v>12947</v>
      </c>
      <c r="B1493" s="1" t="s">
        <v>6126</v>
      </c>
      <c r="C1493" s="1" t="s">
        <v>12480</v>
      </c>
      <c r="D1493" s="1" t="s">
        <v>52</v>
      </c>
      <c r="E1493" s="39">
        <v>8939.083046300153</v>
      </c>
      <c r="F1493" s="39">
        <v>16469.130348322113</v>
      </c>
      <c r="G1493" s="39">
        <v>7041.5182391370226</v>
      </c>
      <c r="H1493" s="83">
        <v>7030.8682377874911</v>
      </c>
      <c r="I1493" s="85">
        <v>0.78653125844910199</v>
      </c>
    </row>
    <row r="1494" spans="1:9" hidden="1" x14ac:dyDescent="0.2">
      <c r="A1494" s="49" t="s">
        <v>12948</v>
      </c>
      <c r="B1494" s="1" t="s">
        <v>6126</v>
      </c>
      <c r="C1494" s="1" t="s">
        <v>12480</v>
      </c>
      <c r="D1494" s="1" t="s">
        <v>52</v>
      </c>
      <c r="E1494" s="39">
        <v>8947.6116900436937</v>
      </c>
      <c r="F1494" s="39">
        <v>16484.84329614677</v>
      </c>
      <c r="G1494" s="39">
        <v>7050.2428942961378</v>
      </c>
      <c r="H1494" s="83">
        <v>7041.8951362781718</v>
      </c>
      <c r="I1494" s="85">
        <v>0.78701394072721365</v>
      </c>
    </row>
    <row r="1495" spans="1:9" x14ac:dyDescent="0.2">
      <c r="A1495" s="49" t="s">
        <v>12946</v>
      </c>
      <c r="B1495" s="1" t="s">
        <v>6125</v>
      </c>
      <c r="C1495" s="1" t="s">
        <v>12479</v>
      </c>
      <c r="D1495" s="1" t="s">
        <v>52</v>
      </c>
      <c r="E1495" s="39">
        <v>5639.6666666666661</v>
      </c>
      <c r="F1495" s="39">
        <v>7674.8857628202813</v>
      </c>
      <c r="G1495" s="39">
        <v>3280.4193533041785</v>
      </c>
      <c r="H1495" s="83">
        <v>3274.43801904156</v>
      </c>
      <c r="I1495" s="85">
        <v>0.58060843177047583</v>
      </c>
    </row>
    <row r="1496" spans="1:9" hidden="1" x14ac:dyDescent="0.2">
      <c r="A1496" s="49" t="s">
        <v>12947</v>
      </c>
      <c r="B1496" s="1" t="s">
        <v>6125</v>
      </c>
      <c r="C1496" s="1" t="s">
        <v>12479</v>
      </c>
      <c r="D1496" s="1" t="s">
        <v>52</v>
      </c>
      <c r="E1496" s="39">
        <v>5661.1381956920195</v>
      </c>
      <c r="F1496" s="39">
        <v>7704.105846588116</v>
      </c>
      <c r="G1496" s="39">
        <v>3293.956674556242</v>
      </c>
      <c r="H1496" s="83">
        <v>3288.9747030782246</v>
      </c>
      <c r="I1496" s="85">
        <v>0.58097410615784817</v>
      </c>
    </row>
    <row r="1497" spans="1:9" hidden="1" x14ac:dyDescent="0.2">
      <c r="A1497" s="49" t="s">
        <v>12948</v>
      </c>
      <c r="B1497" s="1" t="s">
        <v>6125</v>
      </c>
      <c r="C1497" s="1" t="s">
        <v>12479</v>
      </c>
      <c r="D1497" s="1" t="s">
        <v>52</v>
      </c>
      <c r="E1497" s="39">
        <v>5678.7365475732622</v>
      </c>
      <c r="F1497" s="39">
        <v>7728.0550173965185</v>
      </c>
      <c r="G1497" s="39">
        <v>3305.1369669898454</v>
      </c>
      <c r="H1497" s="83">
        <v>3301.223558043469</v>
      </c>
      <c r="I1497" s="85">
        <v>0.58133064113604738</v>
      </c>
    </row>
    <row r="1498" spans="1:9" x14ac:dyDescent="0.2">
      <c r="A1498" s="49" t="s">
        <v>12946</v>
      </c>
      <c r="B1498" s="1" t="s">
        <v>6124</v>
      </c>
      <c r="C1498" s="1" t="s">
        <v>12478</v>
      </c>
      <c r="D1498" s="1" t="s">
        <v>52</v>
      </c>
      <c r="E1498" s="39">
        <v>6436</v>
      </c>
      <c r="F1498" s="39">
        <v>12150.310921827593</v>
      </c>
      <c r="G1498" s="39">
        <v>5193.3170510123336</v>
      </c>
      <c r="H1498" s="83">
        <v>5183.84784544184</v>
      </c>
      <c r="I1498" s="85">
        <v>0.80544559438188934</v>
      </c>
    </row>
    <row r="1499" spans="1:9" hidden="1" x14ac:dyDescent="0.2">
      <c r="A1499" s="49" t="s">
        <v>12947</v>
      </c>
      <c r="B1499" s="1" t="s">
        <v>6124</v>
      </c>
      <c r="C1499" s="1" t="s">
        <v>12478</v>
      </c>
      <c r="D1499" s="1" t="s">
        <v>52</v>
      </c>
      <c r="E1499" s="39">
        <v>6423.1053127415871</v>
      </c>
      <c r="F1499" s="39">
        <v>12125.967469461302</v>
      </c>
      <c r="G1499" s="39">
        <v>5184.5616190713481</v>
      </c>
      <c r="H1499" s="83">
        <v>5176.7201868170159</v>
      </c>
      <c r="I1499" s="85">
        <v>0.80595287400128679</v>
      </c>
    </row>
    <row r="1500" spans="1:9" hidden="1" x14ac:dyDescent="0.2">
      <c r="A1500" s="49" t="s">
        <v>12948</v>
      </c>
      <c r="B1500" s="1" t="s">
        <v>6124</v>
      </c>
      <c r="C1500" s="1" t="s">
        <v>12478</v>
      </c>
      <c r="D1500" s="1" t="s">
        <v>52</v>
      </c>
      <c r="E1500" s="39">
        <v>6412.2355810215204</v>
      </c>
      <c r="F1500" s="39">
        <v>12105.446863489322</v>
      </c>
      <c r="G1500" s="39">
        <v>5177.261269541109</v>
      </c>
      <c r="H1500" s="83">
        <v>5171.1311936101247</v>
      </c>
      <c r="I1500" s="85">
        <v>0.80644747502965608</v>
      </c>
    </row>
    <row r="1501" spans="1:9" x14ac:dyDescent="0.2">
      <c r="A1501" s="49" t="s">
        <v>12946</v>
      </c>
      <c r="B1501" s="1" t="s">
        <v>6123</v>
      </c>
      <c r="C1501" s="1" t="s">
        <v>12477</v>
      </c>
      <c r="D1501" s="1" t="s">
        <v>52</v>
      </c>
      <c r="E1501" s="39">
        <v>8725.6666666666679</v>
      </c>
      <c r="F1501" s="39">
        <v>20359.082186362288</v>
      </c>
      <c r="G1501" s="39">
        <v>8701.9311144914427</v>
      </c>
      <c r="H1501" s="83">
        <v>8686.0644971110687</v>
      </c>
      <c r="I1501" s="85">
        <v>0.99546141617959283</v>
      </c>
    </row>
    <row r="1502" spans="1:9" hidden="1" x14ac:dyDescent="0.2">
      <c r="A1502" s="49" t="s">
        <v>12947</v>
      </c>
      <c r="B1502" s="1" t="s">
        <v>6123</v>
      </c>
      <c r="C1502" s="1" t="s">
        <v>12477</v>
      </c>
      <c r="D1502" s="1" t="s">
        <v>52</v>
      </c>
      <c r="E1502" s="39">
        <v>8735.7855419836087</v>
      </c>
      <c r="F1502" s="39">
        <v>20382.691959928146</v>
      </c>
      <c r="G1502" s="39">
        <v>8714.7951447945179</v>
      </c>
      <c r="H1502" s="83">
        <v>8701.6143822230169</v>
      </c>
      <c r="I1502" s="85">
        <v>0.99608837011893581</v>
      </c>
    </row>
    <row r="1503" spans="1:9" hidden="1" x14ac:dyDescent="0.2">
      <c r="A1503" s="49" t="s">
        <v>12948</v>
      </c>
      <c r="B1503" s="1" t="s">
        <v>6123</v>
      </c>
      <c r="C1503" s="1" t="s">
        <v>12477</v>
      </c>
      <c r="D1503" s="1" t="s">
        <v>52</v>
      </c>
      <c r="E1503" s="39">
        <v>8742.7606945088846</v>
      </c>
      <c r="F1503" s="39">
        <v>20398.966670955899</v>
      </c>
      <c r="G1503" s="39">
        <v>8724.2363933484921</v>
      </c>
      <c r="H1503" s="83">
        <v>8713.9065628171047</v>
      </c>
      <c r="I1503" s="85">
        <v>0.99669965441123165</v>
      </c>
    </row>
    <row r="1504" spans="1:9" x14ac:dyDescent="0.2">
      <c r="A1504" s="49" t="s">
        <v>12946</v>
      </c>
      <c r="B1504" s="1" t="s">
        <v>6122</v>
      </c>
      <c r="C1504" s="1" t="s">
        <v>12476</v>
      </c>
      <c r="D1504" s="1" t="s">
        <v>52</v>
      </c>
      <c r="E1504" s="39">
        <v>20927</v>
      </c>
      <c r="F1504" s="39">
        <v>36401.403135986722</v>
      </c>
      <c r="G1504" s="39">
        <v>15558.781071789936</v>
      </c>
      <c r="H1504" s="83">
        <v>15530.412055427578</v>
      </c>
      <c r="I1504" s="85">
        <v>0.742123192785759</v>
      </c>
    </row>
    <row r="1505" spans="1:9" hidden="1" x14ac:dyDescent="0.2">
      <c r="A1505" s="49" t="s">
        <v>12947</v>
      </c>
      <c r="B1505" s="1" t="s">
        <v>6122</v>
      </c>
      <c r="C1505" s="1" t="s">
        <v>12476</v>
      </c>
      <c r="D1505" s="1" t="s">
        <v>52</v>
      </c>
      <c r="E1505" s="39">
        <v>21060.932579184373</v>
      </c>
      <c r="F1505" s="39">
        <v>36634.371731959996</v>
      </c>
      <c r="G1505" s="39">
        <v>15663.34052096463</v>
      </c>
      <c r="H1505" s="83">
        <v>15639.650374603965</v>
      </c>
      <c r="I1505" s="85">
        <v>0.74259059117170589</v>
      </c>
    </row>
    <row r="1506" spans="1:9" hidden="1" x14ac:dyDescent="0.2">
      <c r="A1506" s="49" t="s">
        <v>12948</v>
      </c>
      <c r="B1506" s="1" t="s">
        <v>6122</v>
      </c>
      <c r="C1506" s="1" t="s">
        <v>12476</v>
      </c>
      <c r="D1506" s="1" t="s">
        <v>52</v>
      </c>
      <c r="E1506" s="39">
        <v>21182.656311856856</v>
      </c>
      <c r="F1506" s="39">
        <v>36846.103688964256</v>
      </c>
      <c r="G1506" s="39">
        <v>15758.353054914362</v>
      </c>
      <c r="H1506" s="83">
        <v>15739.694560443126</v>
      </c>
      <c r="I1506" s="85">
        <v>0.74304630773020341</v>
      </c>
    </row>
    <row r="1507" spans="1:9" x14ac:dyDescent="0.2">
      <c r="A1507" s="49" t="s">
        <v>12946</v>
      </c>
      <c r="B1507" s="1" t="s">
        <v>6121</v>
      </c>
      <c r="C1507" s="1" t="s">
        <v>12475</v>
      </c>
      <c r="D1507" s="1" t="s">
        <v>52</v>
      </c>
      <c r="E1507" s="39">
        <v>33293.416666666664</v>
      </c>
      <c r="F1507" s="39">
        <v>60164.74351988257</v>
      </c>
      <c r="G1507" s="39">
        <v>25715.768954543921</v>
      </c>
      <c r="H1507" s="83">
        <v>25668.880251188828</v>
      </c>
      <c r="I1507" s="85">
        <v>0.77098966766269095</v>
      </c>
    </row>
    <row r="1508" spans="1:9" hidden="1" x14ac:dyDescent="0.2">
      <c r="A1508" s="49" t="s">
        <v>12947</v>
      </c>
      <c r="B1508" s="1" t="s">
        <v>6121</v>
      </c>
      <c r="C1508" s="1" t="s">
        <v>12475</v>
      </c>
      <c r="D1508" s="1" t="s">
        <v>52</v>
      </c>
      <c r="E1508" s="39">
        <v>33380.629667599838</v>
      </c>
      <c r="F1508" s="39">
        <v>60322.346684654694</v>
      </c>
      <c r="G1508" s="39">
        <v>25791.337819535667</v>
      </c>
      <c r="H1508" s="83">
        <v>25752.32950154856</v>
      </c>
      <c r="I1508" s="85">
        <v>0.77147524651233534</v>
      </c>
    </row>
    <row r="1509" spans="1:9" hidden="1" x14ac:dyDescent="0.2">
      <c r="A1509" s="49" t="s">
        <v>12948</v>
      </c>
      <c r="B1509" s="1" t="s">
        <v>6121</v>
      </c>
      <c r="C1509" s="1" t="s">
        <v>12475</v>
      </c>
      <c r="D1509" s="1" t="s">
        <v>52</v>
      </c>
      <c r="E1509" s="39">
        <v>33477.424961995654</v>
      </c>
      <c r="F1509" s="39">
        <v>60497.266072459264</v>
      </c>
      <c r="G1509" s="39">
        <v>25873.489519393566</v>
      </c>
      <c r="H1509" s="83">
        <v>25842.854315354991</v>
      </c>
      <c r="I1509" s="85">
        <v>0.77194868914477133</v>
      </c>
    </row>
    <row r="1510" spans="1:9" x14ac:dyDescent="0.2">
      <c r="A1510" s="49" t="s">
        <v>12946</v>
      </c>
      <c r="B1510" s="1" t="s">
        <v>6120</v>
      </c>
      <c r="C1510" s="1" t="s">
        <v>12474</v>
      </c>
      <c r="D1510" s="1" t="s">
        <v>52</v>
      </c>
      <c r="E1510" s="39">
        <v>14725.583333333334</v>
      </c>
      <c r="F1510" s="39">
        <v>27570.602801306068</v>
      </c>
      <c r="G1510" s="39">
        <v>11784.297748092056</v>
      </c>
      <c r="H1510" s="83">
        <v>11762.810914766747</v>
      </c>
      <c r="I1510" s="85">
        <v>0.79880101511089519</v>
      </c>
    </row>
    <row r="1511" spans="1:9" hidden="1" x14ac:dyDescent="0.2">
      <c r="A1511" s="49" t="s">
        <v>12947</v>
      </c>
      <c r="B1511" s="1" t="s">
        <v>6120</v>
      </c>
      <c r="C1511" s="1" t="s">
        <v>12474</v>
      </c>
      <c r="D1511" s="1" t="s">
        <v>52</v>
      </c>
      <c r="E1511" s="39">
        <v>14715.969056231146</v>
      </c>
      <c r="F1511" s="39">
        <v>27552.60206006507</v>
      </c>
      <c r="G1511" s="39">
        <v>11780.35183633109</v>
      </c>
      <c r="H1511" s="83">
        <v>11762.534547687632</v>
      </c>
      <c r="I1511" s="85">
        <v>0.79930410989190348</v>
      </c>
    </row>
    <row r="1512" spans="1:9" hidden="1" x14ac:dyDescent="0.2">
      <c r="A1512" s="49" t="s">
        <v>12948</v>
      </c>
      <c r="B1512" s="1" t="s">
        <v>6120</v>
      </c>
      <c r="C1512" s="1" t="s">
        <v>12474</v>
      </c>
      <c r="D1512" s="1" t="s">
        <v>52</v>
      </c>
      <c r="E1512" s="39">
        <v>14698.756711428749</v>
      </c>
      <c r="F1512" s="39">
        <v>27520.375511813374</v>
      </c>
      <c r="G1512" s="39">
        <v>11769.922735381773</v>
      </c>
      <c r="H1512" s="83">
        <v>11755.986695395886</v>
      </c>
      <c r="I1512" s="85">
        <v>0.7997946306747995</v>
      </c>
    </row>
    <row r="1513" spans="1:9" x14ac:dyDescent="0.2">
      <c r="A1513" s="49" t="s">
        <v>12946</v>
      </c>
      <c r="B1513" s="1" t="s">
        <v>6119</v>
      </c>
      <c r="C1513" s="1" t="s">
        <v>12473</v>
      </c>
      <c r="D1513" s="1" t="s">
        <v>37</v>
      </c>
      <c r="E1513" s="39">
        <v>1153.1666666666665</v>
      </c>
      <c r="F1513" s="39">
        <v>1903.939948052137</v>
      </c>
      <c r="G1513" s="39">
        <v>813.78689483243522</v>
      </c>
      <c r="H1513" s="83">
        <v>813.8632223408348</v>
      </c>
      <c r="I1513" s="85">
        <v>0.70576374245483586</v>
      </c>
    </row>
    <row r="1514" spans="1:9" hidden="1" x14ac:dyDescent="0.2">
      <c r="A1514" s="49" t="s">
        <v>12947</v>
      </c>
      <c r="B1514" s="1" t="s">
        <v>6119</v>
      </c>
      <c r="C1514" s="1" t="s">
        <v>12473</v>
      </c>
      <c r="D1514" s="1" t="s">
        <v>37</v>
      </c>
      <c r="E1514" s="39">
        <v>1156.1317513818083</v>
      </c>
      <c r="F1514" s="39">
        <v>1908.8354617724872</v>
      </c>
      <c r="G1514" s="39">
        <v>816.13900887923319</v>
      </c>
      <c r="H1514" s="83">
        <v>816.27686542411732</v>
      </c>
      <c r="I1514" s="85">
        <v>0.706041387107052</v>
      </c>
    </row>
    <row r="1515" spans="1:9" hidden="1" x14ac:dyDescent="0.2">
      <c r="A1515" s="49" t="s">
        <v>12948</v>
      </c>
      <c r="B1515" s="1" t="s">
        <v>6119</v>
      </c>
      <c r="C1515" s="1" t="s">
        <v>12473</v>
      </c>
      <c r="D1515" s="1" t="s">
        <v>37</v>
      </c>
      <c r="E1515" s="39">
        <v>1159.1616757153965</v>
      </c>
      <c r="F1515" s="39">
        <v>1913.8380291767023</v>
      </c>
      <c r="G1515" s="39">
        <v>818.51084196782631</v>
      </c>
      <c r="H1515" s="83">
        <v>818.70250428572183</v>
      </c>
      <c r="I1515" s="85">
        <v>0.70628845090176529</v>
      </c>
    </row>
    <row r="1516" spans="1:9" x14ac:dyDescent="0.2">
      <c r="A1516" s="49" t="s">
        <v>12946</v>
      </c>
      <c r="B1516" s="1" t="s">
        <v>6118</v>
      </c>
      <c r="C1516" s="1" t="s">
        <v>12472</v>
      </c>
      <c r="D1516" s="1" t="s">
        <v>52</v>
      </c>
      <c r="E1516" s="39">
        <v>3220.583333333333</v>
      </c>
      <c r="F1516" s="39">
        <v>4929.1310740459448</v>
      </c>
      <c r="G1516" s="39">
        <v>2106.8218433431766</v>
      </c>
      <c r="H1516" s="83">
        <v>2102.9803815300311</v>
      </c>
      <c r="I1516" s="85">
        <v>0.65298120367325729</v>
      </c>
    </row>
    <row r="1517" spans="1:9" hidden="1" x14ac:dyDescent="0.2">
      <c r="A1517" s="49" t="s">
        <v>12947</v>
      </c>
      <c r="B1517" s="1" t="s">
        <v>6118</v>
      </c>
      <c r="C1517" s="1" t="s">
        <v>12472</v>
      </c>
      <c r="D1517" s="1" t="s">
        <v>52</v>
      </c>
      <c r="E1517" s="39">
        <v>3227.7796556481944</v>
      </c>
      <c r="F1517" s="39">
        <v>4940.1451085451927</v>
      </c>
      <c r="G1517" s="39">
        <v>2112.201503666437</v>
      </c>
      <c r="H1517" s="83">
        <v>2109.0068873776513</v>
      </c>
      <c r="I1517" s="85">
        <v>0.65339245932948475</v>
      </c>
    </row>
    <row r="1518" spans="1:9" hidden="1" x14ac:dyDescent="0.2">
      <c r="A1518" s="49" t="s">
        <v>12948</v>
      </c>
      <c r="B1518" s="1" t="s">
        <v>6118</v>
      </c>
      <c r="C1518" s="1" t="s">
        <v>12472</v>
      </c>
      <c r="D1518" s="1" t="s">
        <v>52</v>
      </c>
      <c r="E1518" s="39">
        <v>3236.8817285391819</v>
      </c>
      <c r="F1518" s="39">
        <v>4954.0759110370382</v>
      </c>
      <c r="G1518" s="39">
        <v>2118.7607223270734</v>
      </c>
      <c r="H1518" s="83">
        <v>2116.2520283610452</v>
      </c>
      <c r="I1518" s="85">
        <v>0.65379343635027354</v>
      </c>
    </row>
    <row r="1519" spans="1:9" x14ac:dyDescent="0.2">
      <c r="A1519" s="49" t="s">
        <v>12946</v>
      </c>
      <c r="B1519" s="1" t="s">
        <v>6117</v>
      </c>
      <c r="C1519" s="1" t="s">
        <v>12471</v>
      </c>
      <c r="D1519" s="1" t="s">
        <v>52</v>
      </c>
      <c r="E1519" s="39">
        <v>5867.5</v>
      </c>
      <c r="F1519" s="39">
        <v>7827.7917862007689</v>
      </c>
      <c r="G1519" s="39">
        <v>3345.7748379113932</v>
      </c>
      <c r="H1519" s="83">
        <v>3339.6743380918047</v>
      </c>
      <c r="I1519" s="85">
        <v>0.5691818215750839</v>
      </c>
    </row>
    <row r="1520" spans="1:9" hidden="1" x14ac:dyDescent="0.2">
      <c r="A1520" s="49" t="s">
        <v>12947</v>
      </c>
      <c r="B1520" s="1" t="s">
        <v>6117</v>
      </c>
      <c r="C1520" s="1" t="s">
        <v>12471</v>
      </c>
      <c r="D1520" s="1" t="s">
        <v>52</v>
      </c>
      <c r="E1520" s="39">
        <v>5879.3064178953691</v>
      </c>
      <c r="F1520" s="39">
        <v>7843.542647900952</v>
      </c>
      <c r="G1520" s="39">
        <v>3353.5740774721944</v>
      </c>
      <c r="H1520" s="83">
        <v>3348.5019371697917</v>
      </c>
      <c r="I1520" s="85">
        <v>0.56954029934171446</v>
      </c>
    </row>
    <row r="1521" spans="1:9" hidden="1" x14ac:dyDescent="0.2">
      <c r="A1521" s="49" t="s">
        <v>12948</v>
      </c>
      <c r="B1521" s="1" t="s">
        <v>6117</v>
      </c>
      <c r="C1521" s="1" t="s">
        <v>12471</v>
      </c>
      <c r="D1521" s="1" t="s">
        <v>52</v>
      </c>
      <c r="E1521" s="39">
        <v>5890.4571863530164</v>
      </c>
      <c r="F1521" s="39">
        <v>7858.4188121519273</v>
      </c>
      <c r="G1521" s="39">
        <v>3360.8909951681198</v>
      </c>
      <c r="H1521" s="83">
        <v>3356.911571313784</v>
      </c>
      <c r="I1521" s="85">
        <v>0.5698898175664634</v>
      </c>
    </row>
    <row r="1522" spans="1:9" x14ac:dyDescent="0.2">
      <c r="A1522" s="49" t="s">
        <v>12946</v>
      </c>
      <c r="B1522" s="1" t="s">
        <v>6116</v>
      </c>
      <c r="C1522" s="1" t="s">
        <v>12470</v>
      </c>
      <c r="D1522" s="1" t="s">
        <v>52</v>
      </c>
      <c r="E1522" s="39">
        <v>10641.416666666664</v>
      </c>
      <c r="F1522" s="39">
        <v>18800.739913623453</v>
      </c>
      <c r="G1522" s="39">
        <v>8035.8604642507817</v>
      </c>
      <c r="H1522" s="83">
        <v>8021.2083230615672</v>
      </c>
      <c r="I1522" s="85">
        <v>0.75377260136682012</v>
      </c>
    </row>
    <row r="1523" spans="1:9" hidden="1" x14ac:dyDescent="0.2">
      <c r="A1523" s="49" t="s">
        <v>12947</v>
      </c>
      <c r="B1523" s="1" t="s">
        <v>6116</v>
      </c>
      <c r="C1523" s="1" t="s">
        <v>12470</v>
      </c>
      <c r="D1523" s="1" t="s">
        <v>52</v>
      </c>
      <c r="E1523" s="39">
        <v>10733.447152657323</v>
      </c>
      <c r="F1523" s="39">
        <v>18963.33492192292</v>
      </c>
      <c r="G1523" s="39">
        <v>8107.9368432583024</v>
      </c>
      <c r="H1523" s="83">
        <v>8095.6739284450341</v>
      </c>
      <c r="I1523" s="85">
        <v>0.75424733669469413</v>
      </c>
    </row>
    <row r="1524" spans="1:9" hidden="1" x14ac:dyDescent="0.2">
      <c r="A1524" s="49" t="s">
        <v>12948</v>
      </c>
      <c r="B1524" s="1" t="s">
        <v>6116</v>
      </c>
      <c r="C1524" s="1" t="s">
        <v>12470</v>
      </c>
      <c r="D1524" s="1" t="s">
        <v>52</v>
      </c>
      <c r="E1524" s="39">
        <v>10818.676739111514</v>
      </c>
      <c r="F1524" s="39">
        <v>19113.91443009031</v>
      </c>
      <c r="G1524" s="39">
        <v>8174.6448523673507</v>
      </c>
      <c r="H1524" s="83">
        <v>8164.9657593015527</v>
      </c>
      <c r="I1524" s="85">
        <v>0.75471020682073753</v>
      </c>
    </row>
    <row r="1525" spans="1:9" x14ac:dyDescent="0.2">
      <c r="A1525" s="49" t="s">
        <v>12946</v>
      </c>
      <c r="B1525" s="1" t="s">
        <v>6115</v>
      </c>
      <c r="C1525" s="1" t="s">
        <v>10888</v>
      </c>
      <c r="D1525" s="1" t="s">
        <v>52</v>
      </c>
      <c r="E1525" s="39">
        <v>11291.75</v>
      </c>
      <c r="F1525" s="39">
        <v>16545.100273217333</v>
      </c>
      <c r="G1525" s="39">
        <v>7071.7491850557608</v>
      </c>
      <c r="H1525" s="83">
        <v>7058.8549507699481</v>
      </c>
      <c r="I1525" s="85">
        <v>0.6251338322908272</v>
      </c>
    </row>
    <row r="1526" spans="1:9" hidden="1" x14ac:dyDescent="0.2">
      <c r="A1526" s="49" t="s">
        <v>12947</v>
      </c>
      <c r="B1526" s="1" t="s">
        <v>6115</v>
      </c>
      <c r="C1526" s="1" t="s">
        <v>10888</v>
      </c>
      <c r="D1526" s="1" t="s">
        <v>52</v>
      </c>
      <c r="E1526" s="39">
        <v>11295.401263529622</v>
      </c>
      <c r="F1526" s="39">
        <v>16550.450242993633</v>
      </c>
      <c r="G1526" s="39">
        <v>7076.287259080601</v>
      </c>
      <c r="H1526" s="83">
        <v>7065.5846710449678</v>
      </c>
      <c r="I1526" s="85">
        <v>0.62552754932737042</v>
      </c>
    </row>
    <row r="1527" spans="1:9" hidden="1" x14ac:dyDescent="0.2">
      <c r="A1527" s="49" t="s">
        <v>12948</v>
      </c>
      <c r="B1527" s="1" t="s">
        <v>6115</v>
      </c>
      <c r="C1527" s="1" t="s">
        <v>10888</v>
      </c>
      <c r="D1527" s="1" t="s">
        <v>52</v>
      </c>
      <c r="E1527" s="39">
        <v>11301.111243853989</v>
      </c>
      <c r="F1527" s="39">
        <v>16558.816722682321</v>
      </c>
      <c r="G1527" s="39">
        <v>7081.8798723025293</v>
      </c>
      <c r="H1527" s="83">
        <v>7073.4946548890821</v>
      </c>
      <c r="I1527" s="85">
        <v>0.6259114260764348</v>
      </c>
    </row>
    <row r="1528" spans="1:9" x14ac:dyDescent="0.2">
      <c r="A1528" s="49" t="s">
        <v>12946</v>
      </c>
      <c r="B1528" s="1" t="s">
        <v>6114</v>
      </c>
      <c r="C1528" s="1" t="s">
        <v>12469</v>
      </c>
      <c r="D1528" s="1" t="s">
        <v>52</v>
      </c>
      <c r="E1528" s="39">
        <v>10796.666666666668</v>
      </c>
      <c r="F1528" s="39">
        <v>16452.394007943403</v>
      </c>
      <c r="G1528" s="39">
        <v>7032.1244354275141</v>
      </c>
      <c r="H1528" s="83">
        <v>7019.3024507070995</v>
      </c>
      <c r="I1528" s="85">
        <v>0.65013607138380047</v>
      </c>
    </row>
    <row r="1529" spans="1:9" hidden="1" x14ac:dyDescent="0.2">
      <c r="A1529" s="49" t="s">
        <v>12947</v>
      </c>
      <c r="B1529" s="1" t="s">
        <v>6114</v>
      </c>
      <c r="C1529" s="1" t="s">
        <v>12469</v>
      </c>
      <c r="D1529" s="1" t="s">
        <v>52</v>
      </c>
      <c r="E1529" s="39">
        <v>10886.548971847185</v>
      </c>
      <c r="F1529" s="39">
        <v>16589.360272145819</v>
      </c>
      <c r="G1529" s="39">
        <v>7092.9235764917621</v>
      </c>
      <c r="H1529" s="83">
        <v>7082.195826722982</v>
      </c>
      <c r="I1529" s="85">
        <v>0.65054553514044444</v>
      </c>
    </row>
    <row r="1530" spans="1:9" hidden="1" x14ac:dyDescent="0.2">
      <c r="A1530" s="49" t="s">
        <v>12948</v>
      </c>
      <c r="B1530" s="1" t="s">
        <v>6114</v>
      </c>
      <c r="C1530" s="1" t="s">
        <v>12469</v>
      </c>
      <c r="D1530" s="1" t="s">
        <v>52</v>
      </c>
      <c r="E1530" s="39">
        <v>10969.435974805283</v>
      </c>
      <c r="F1530" s="39">
        <v>16715.666814054202</v>
      </c>
      <c r="G1530" s="39">
        <v>7148.9615680334673</v>
      </c>
      <c r="H1530" s="83">
        <v>7140.496923319175</v>
      </c>
      <c r="I1530" s="85">
        <v>0.65094476504713139</v>
      </c>
    </row>
    <row r="1531" spans="1:9" x14ac:dyDescent="0.2">
      <c r="A1531" s="49" t="s">
        <v>12946</v>
      </c>
      <c r="B1531" s="1" t="s">
        <v>6113</v>
      </c>
      <c r="C1531" s="1" t="s">
        <v>12468</v>
      </c>
      <c r="D1531" s="1" t="s">
        <v>52</v>
      </c>
      <c r="E1531" s="39">
        <v>6274.6666666666661</v>
      </c>
      <c r="F1531" s="39">
        <v>10628.30183195033</v>
      </c>
      <c r="G1531" s="39">
        <v>4542.7760229588366</v>
      </c>
      <c r="H1531" s="83">
        <v>4534.4929777298303</v>
      </c>
      <c r="I1531" s="85">
        <v>0.72266675165690031</v>
      </c>
    </row>
    <row r="1532" spans="1:9" hidden="1" x14ac:dyDescent="0.2">
      <c r="A1532" s="49" t="s">
        <v>12947</v>
      </c>
      <c r="B1532" s="1" t="s">
        <v>6113</v>
      </c>
      <c r="C1532" s="1" t="s">
        <v>12468</v>
      </c>
      <c r="D1532" s="1" t="s">
        <v>52</v>
      </c>
      <c r="E1532" s="39">
        <v>6296.4764112627563</v>
      </c>
      <c r="F1532" s="39">
        <v>10665.24412080153</v>
      </c>
      <c r="G1532" s="39">
        <v>4560.0167958549227</v>
      </c>
      <c r="H1532" s="83">
        <v>4553.1199614819297</v>
      </c>
      <c r="I1532" s="85">
        <v>0.72312189613504851</v>
      </c>
    </row>
    <row r="1533" spans="1:9" hidden="1" x14ac:dyDescent="0.2">
      <c r="A1533" s="49" t="s">
        <v>12948</v>
      </c>
      <c r="B1533" s="1" t="s">
        <v>6113</v>
      </c>
      <c r="C1533" s="1" t="s">
        <v>12468</v>
      </c>
      <c r="D1533" s="1" t="s">
        <v>52</v>
      </c>
      <c r="E1533" s="39">
        <v>6315.2871095791897</v>
      </c>
      <c r="F1533" s="39">
        <v>10697.106495330347</v>
      </c>
      <c r="G1533" s="39">
        <v>4574.9418240366376</v>
      </c>
      <c r="H1533" s="83">
        <v>4569.5249174327218</v>
      </c>
      <c r="I1533" s="85">
        <v>0.72356566505132425</v>
      </c>
    </row>
    <row r="1534" spans="1:9" x14ac:dyDescent="0.2">
      <c r="A1534" s="49" t="s">
        <v>12946</v>
      </c>
      <c r="B1534" s="1" t="s">
        <v>6112</v>
      </c>
      <c r="C1534" s="1" t="s">
        <v>12467</v>
      </c>
      <c r="D1534" s="1" t="s">
        <v>52</v>
      </c>
      <c r="E1534" s="39">
        <v>3581.5833333333339</v>
      </c>
      <c r="F1534" s="39">
        <v>5947.7943347227019</v>
      </c>
      <c r="G1534" s="39">
        <v>2542.2215063599228</v>
      </c>
      <c r="H1534" s="83">
        <v>2537.5861610087745</v>
      </c>
      <c r="I1534" s="85">
        <v>0.70850959613079156</v>
      </c>
    </row>
    <row r="1535" spans="1:9" hidden="1" x14ac:dyDescent="0.2">
      <c r="A1535" s="49" t="s">
        <v>12947</v>
      </c>
      <c r="B1535" s="1" t="s">
        <v>6112</v>
      </c>
      <c r="C1535" s="1" t="s">
        <v>12467</v>
      </c>
      <c r="D1535" s="1" t="s">
        <v>52</v>
      </c>
      <c r="E1535" s="39">
        <v>3586.0344578405748</v>
      </c>
      <c r="F1535" s="39">
        <v>5955.1861418268172</v>
      </c>
      <c r="G1535" s="39">
        <v>2546.1910221265443</v>
      </c>
      <c r="H1535" s="83">
        <v>2542.3400148720157</v>
      </c>
      <c r="I1535" s="85">
        <v>0.70895582425690151</v>
      </c>
    </row>
    <row r="1536" spans="1:9" hidden="1" x14ac:dyDescent="0.2">
      <c r="A1536" s="49" t="s">
        <v>12948</v>
      </c>
      <c r="B1536" s="1" t="s">
        <v>6112</v>
      </c>
      <c r="C1536" s="1" t="s">
        <v>12467</v>
      </c>
      <c r="D1536" s="1" t="s">
        <v>52</v>
      </c>
      <c r="E1536" s="39">
        <v>3590.5377277263615</v>
      </c>
      <c r="F1536" s="39">
        <v>5962.664544706663</v>
      </c>
      <c r="G1536" s="39">
        <v>2550.1142220269603</v>
      </c>
      <c r="H1536" s="83">
        <v>2547.0947889715576</v>
      </c>
      <c r="I1536" s="85">
        <v>0.70939089967018842</v>
      </c>
    </row>
    <row r="1537" spans="1:9" x14ac:dyDescent="0.2">
      <c r="A1537" s="49" t="s">
        <v>12946</v>
      </c>
      <c r="B1537" s="1" t="s">
        <v>6111</v>
      </c>
      <c r="C1537" s="1" t="s">
        <v>12466</v>
      </c>
      <c r="D1537" s="1" t="s">
        <v>52</v>
      </c>
      <c r="E1537" s="39">
        <v>7541.25</v>
      </c>
      <c r="F1537" s="39">
        <v>13104.552385792824</v>
      </c>
      <c r="G1537" s="39">
        <v>5601.1813844830849</v>
      </c>
      <c r="H1537" s="83">
        <v>5590.968501763562</v>
      </c>
      <c r="I1537" s="85">
        <v>0.74138485022556766</v>
      </c>
    </row>
    <row r="1538" spans="1:9" hidden="1" x14ac:dyDescent="0.2">
      <c r="A1538" s="49" t="s">
        <v>12947</v>
      </c>
      <c r="B1538" s="1" t="s">
        <v>6111</v>
      </c>
      <c r="C1538" s="1" t="s">
        <v>12466</v>
      </c>
      <c r="D1538" s="1" t="s">
        <v>52</v>
      </c>
      <c r="E1538" s="39">
        <v>7541.0709436351553</v>
      </c>
      <c r="F1538" s="39">
        <v>13104.241236644722</v>
      </c>
      <c r="G1538" s="39">
        <v>5602.8309768819227</v>
      </c>
      <c r="H1538" s="83">
        <v>5594.3569297462718</v>
      </c>
      <c r="I1538" s="85">
        <v>0.74185178359421788</v>
      </c>
    </row>
    <row r="1539" spans="1:9" hidden="1" x14ac:dyDescent="0.2">
      <c r="A1539" s="49" t="s">
        <v>12948</v>
      </c>
      <c r="B1539" s="1" t="s">
        <v>6111</v>
      </c>
      <c r="C1539" s="1" t="s">
        <v>12466</v>
      </c>
      <c r="D1539" s="1" t="s">
        <v>52</v>
      </c>
      <c r="E1539" s="39">
        <v>7539.8871238093088</v>
      </c>
      <c r="F1539" s="39">
        <v>13102.184093740942</v>
      </c>
      <c r="G1539" s="39">
        <v>5603.5461573510202</v>
      </c>
      <c r="H1539" s="83">
        <v>5596.9113437615606</v>
      </c>
      <c r="I1539" s="85">
        <v>0.74230704675773496</v>
      </c>
    </row>
    <row r="1540" spans="1:9" x14ac:dyDescent="0.2">
      <c r="A1540" s="49" t="s">
        <v>12946</v>
      </c>
      <c r="B1540" s="1" t="s">
        <v>6110</v>
      </c>
      <c r="C1540" s="1" t="s">
        <v>12465</v>
      </c>
      <c r="D1540" s="1" t="s">
        <v>52</v>
      </c>
      <c r="E1540" s="39">
        <v>8964</v>
      </c>
      <c r="F1540" s="39">
        <v>17581.379506391524</v>
      </c>
      <c r="G1540" s="39">
        <v>7514.6783122096549</v>
      </c>
      <c r="H1540" s="83">
        <v>7500.9764655795589</v>
      </c>
      <c r="I1540" s="85">
        <v>0.8367889854506424</v>
      </c>
    </row>
    <row r="1541" spans="1:9" hidden="1" x14ac:dyDescent="0.2">
      <c r="A1541" s="49" t="s">
        <v>12947</v>
      </c>
      <c r="B1541" s="1" t="s">
        <v>6110</v>
      </c>
      <c r="C1541" s="1" t="s">
        <v>12465</v>
      </c>
      <c r="D1541" s="1" t="s">
        <v>52</v>
      </c>
      <c r="E1541" s="39">
        <v>9010.0577877393844</v>
      </c>
      <c r="F1541" s="39">
        <v>17671.714116551157</v>
      </c>
      <c r="G1541" s="39">
        <v>7555.693265928141</v>
      </c>
      <c r="H1541" s="83">
        <v>7544.2655963906927</v>
      </c>
      <c r="I1541" s="85">
        <v>0.83731600552625784</v>
      </c>
    </row>
    <row r="1542" spans="1:9" hidden="1" x14ac:dyDescent="0.2">
      <c r="A1542" s="49" t="s">
        <v>12948</v>
      </c>
      <c r="B1542" s="1" t="s">
        <v>6110</v>
      </c>
      <c r="C1542" s="1" t="s">
        <v>12465</v>
      </c>
      <c r="D1542" s="1" t="s">
        <v>52</v>
      </c>
      <c r="E1542" s="39">
        <v>9057.071611329724</v>
      </c>
      <c r="F1542" s="39">
        <v>17763.923830360651</v>
      </c>
      <c r="G1542" s="39">
        <v>7597.280453924126</v>
      </c>
      <c r="H1542" s="83">
        <v>7588.2849824524574</v>
      </c>
      <c r="I1542" s="85">
        <v>0.83782985363172757</v>
      </c>
    </row>
    <row r="1543" spans="1:9" x14ac:dyDescent="0.2">
      <c r="A1543" s="49" t="s">
        <v>12946</v>
      </c>
      <c r="B1543" s="1" t="s">
        <v>6109</v>
      </c>
      <c r="C1543" s="1" t="s">
        <v>12464</v>
      </c>
      <c r="D1543" s="1" t="s">
        <v>52</v>
      </c>
      <c r="E1543" s="39">
        <v>27057.583333333328</v>
      </c>
      <c r="F1543" s="39">
        <v>81552.552065791126</v>
      </c>
      <c r="G1543" s="39">
        <v>34857.400927575523</v>
      </c>
      <c r="H1543" s="83">
        <v>34793.843880741268</v>
      </c>
      <c r="I1543" s="85">
        <v>1.2859183856925362</v>
      </c>
    </row>
    <row r="1544" spans="1:9" hidden="1" x14ac:dyDescent="0.2">
      <c r="A1544" s="49" t="s">
        <v>12947</v>
      </c>
      <c r="B1544" s="1" t="s">
        <v>6109</v>
      </c>
      <c r="C1544" s="1" t="s">
        <v>12464</v>
      </c>
      <c r="D1544" s="1" t="s">
        <v>52</v>
      </c>
      <c r="E1544" s="39">
        <v>27079.103916601245</v>
      </c>
      <c r="F1544" s="39">
        <v>81617.415895861297</v>
      </c>
      <c r="G1544" s="39">
        <v>34896.227700358882</v>
      </c>
      <c r="H1544" s="83">
        <v>34843.448617854097</v>
      </c>
      <c r="I1544" s="85">
        <v>1.2867282730316938</v>
      </c>
    </row>
    <row r="1545" spans="1:9" hidden="1" x14ac:dyDescent="0.2">
      <c r="A1545" s="49" t="s">
        <v>12948</v>
      </c>
      <c r="B1545" s="1" t="s">
        <v>6109</v>
      </c>
      <c r="C1545" s="1" t="s">
        <v>12464</v>
      </c>
      <c r="D1545" s="1" t="s">
        <v>52</v>
      </c>
      <c r="E1545" s="39">
        <v>27097.698126065436</v>
      </c>
      <c r="F1545" s="39">
        <v>81673.459527577012</v>
      </c>
      <c r="G1545" s="39">
        <v>34930.130504878798</v>
      </c>
      <c r="H1545" s="83">
        <v>34888.771890521472</v>
      </c>
      <c r="I1545" s="85">
        <v>1.287517918614709</v>
      </c>
    </row>
    <row r="1546" spans="1:9" x14ac:dyDescent="0.2">
      <c r="A1546" s="49" t="s">
        <v>12946</v>
      </c>
      <c r="B1546" s="1" t="s">
        <v>6108</v>
      </c>
      <c r="C1546" s="1" t="s">
        <v>12463</v>
      </c>
      <c r="D1546" s="1" t="s">
        <v>52</v>
      </c>
      <c r="E1546" s="39">
        <v>16287.916666666668</v>
      </c>
      <c r="F1546" s="39">
        <v>31313.459610180165</v>
      </c>
      <c r="G1546" s="39">
        <v>13384.079203075573</v>
      </c>
      <c r="H1546" s="83">
        <v>13359.675417190601</v>
      </c>
      <c r="I1546" s="85">
        <v>0.82022002510187619</v>
      </c>
    </row>
    <row r="1547" spans="1:9" hidden="1" x14ac:dyDescent="0.2">
      <c r="A1547" s="49" t="s">
        <v>12947</v>
      </c>
      <c r="B1547" s="1" t="s">
        <v>6108</v>
      </c>
      <c r="C1547" s="1" t="s">
        <v>12463</v>
      </c>
      <c r="D1547" s="1" t="s">
        <v>52</v>
      </c>
      <c r="E1547" s="39">
        <v>16446.262273589979</v>
      </c>
      <c r="F1547" s="39">
        <v>31617.878454426209</v>
      </c>
      <c r="G1547" s="39">
        <v>13518.495701404303</v>
      </c>
      <c r="H1547" s="83">
        <v>13498.049542980201</v>
      </c>
      <c r="I1547" s="85">
        <v>0.82073660984087993</v>
      </c>
    </row>
    <row r="1548" spans="1:9" hidden="1" x14ac:dyDescent="0.2">
      <c r="A1548" s="49" t="s">
        <v>12948</v>
      </c>
      <c r="B1548" s="1" t="s">
        <v>6108</v>
      </c>
      <c r="C1548" s="1" t="s">
        <v>12463</v>
      </c>
      <c r="D1548" s="1" t="s">
        <v>52</v>
      </c>
      <c r="E1548" s="39">
        <v>16597.552231779922</v>
      </c>
      <c r="F1548" s="39">
        <v>31908.732840051955</v>
      </c>
      <c r="G1548" s="39">
        <v>13646.736758738503</v>
      </c>
      <c r="H1548" s="83">
        <v>13630.57849895869</v>
      </c>
      <c r="I1548" s="85">
        <v>0.82124028342322297</v>
      </c>
    </row>
    <row r="1549" spans="1:9" x14ac:dyDescent="0.2">
      <c r="A1549" s="49" t="s">
        <v>12946</v>
      </c>
      <c r="B1549" s="1" t="s">
        <v>6107</v>
      </c>
      <c r="C1549" s="1" t="s">
        <v>12462</v>
      </c>
      <c r="D1549" s="1" t="s">
        <v>52</v>
      </c>
      <c r="E1549" s="39">
        <v>8447.4166666666661</v>
      </c>
      <c r="F1549" s="39">
        <v>12331.840975299596</v>
      </c>
      <c r="G1549" s="39">
        <v>5270.907091961305</v>
      </c>
      <c r="H1549" s="83">
        <v>5261.2964130240316</v>
      </c>
      <c r="I1549" s="85">
        <v>0.62282904000521244</v>
      </c>
    </row>
    <row r="1550" spans="1:9" hidden="1" x14ac:dyDescent="0.2">
      <c r="A1550" s="49" t="s">
        <v>12947</v>
      </c>
      <c r="B1550" s="1" t="s">
        <v>6107</v>
      </c>
      <c r="C1550" s="1" t="s">
        <v>12462</v>
      </c>
      <c r="D1550" s="1" t="s">
        <v>52</v>
      </c>
      <c r="E1550" s="39">
        <v>8454.3157447097074</v>
      </c>
      <c r="F1550" s="39">
        <v>12341.912496175166</v>
      </c>
      <c r="G1550" s="39">
        <v>5276.8907713760727</v>
      </c>
      <c r="H1550" s="83">
        <v>5268.9096951467836</v>
      </c>
      <c r="I1550" s="85">
        <v>0.62322130545500465</v>
      </c>
    </row>
    <row r="1551" spans="1:9" hidden="1" x14ac:dyDescent="0.2">
      <c r="A1551" s="49" t="s">
        <v>12948</v>
      </c>
      <c r="B1551" s="1" t="s">
        <v>6107</v>
      </c>
      <c r="C1551" s="1" t="s">
        <v>12462</v>
      </c>
      <c r="D1551" s="1" t="s">
        <v>52</v>
      </c>
      <c r="E1551" s="39">
        <v>8460.020147301524</v>
      </c>
      <c r="F1551" s="39">
        <v>12350.239987098983</v>
      </c>
      <c r="G1551" s="39">
        <v>5281.9544685783712</v>
      </c>
      <c r="H1551" s="83">
        <v>5275.7004318839363</v>
      </c>
      <c r="I1551" s="85">
        <v>0.62360376689725927</v>
      </c>
    </row>
    <row r="1552" spans="1:9" x14ac:dyDescent="0.2">
      <c r="A1552" s="49" t="s">
        <v>12946</v>
      </c>
      <c r="B1552" s="1" t="s">
        <v>6106</v>
      </c>
      <c r="C1552" s="1" t="s">
        <v>12461</v>
      </c>
      <c r="D1552" s="1" t="s">
        <v>52</v>
      </c>
      <c r="E1552" s="39">
        <v>9197.5833333333321</v>
      </c>
      <c r="F1552" s="39">
        <v>12020.644020350017</v>
      </c>
      <c r="G1552" s="39">
        <v>5137.894491480487</v>
      </c>
      <c r="H1552" s="83">
        <v>5128.5263403236368</v>
      </c>
      <c r="I1552" s="85">
        <v>0.55759498494970283</v>
      </c>
    </row>
    <row r="1553" spans="1:9" hidden="1" x14ac:dyDescent="0.2">
      <c r="A1553" s="49" t="s">
        <v>12947</v>
      </c>
      <c r="B1553" s="1" t="s">
        <v>6106</v>
      </c>
      <c r="C1553" s="1" t="s">
        <v>12461</v>
      </c>
      <c r="D1553" s="1" t="s">
        <v>52</v>
      </c>
      <c r="E1553" s="39">
        <v>9234.184451566558</v>
      </c>
      <c r="F1553" s="39">
        <v>12068.479304585369</v>
      </c>
      <c r="G1553" s="39">
        <v>5159.9820600450485</v>
      </c>
      <c r="H1553" s="83">
        <v>5152.1778033440432</v>
      </c>
      <c r="I1553" s="85">
        <v>0.55794616518299978</v>
      </c>
    </row>
    <row r="1554" spans="1:9" hidden="1" x14ac:dyDescent="0.2">
      <c r="A1554" s="49" t="s">
        <v>12948</v>
      </c>
      <c r="B1554" s="1" t="s">
        <v>6106</v>
      </c>
      <c r="C1554" s="1" t="s">
        <v>12461</v>
      </c>
      <c r="D1554" s="1" t="s">
        <v>52</v>
      </c>
      <c r="E1554" s="39">
        <v>9262.3158189685364</v>
      </c>
      <c r="F1554" s="39">
        <v>12105.245174606827</v>
      </c>
      <c r="G1554" s="39">
        <v>5177.1750111772817</v>
      </c>
      <c r="H1554" s="83">
        <v>5171.0450373795093</v>
      </c>
      <c r="I1554" s="85">
        <v>0.55828856826384521</v>
      </c>
    </row>
    <row r="1555" spans="1:9" x14ac:dyDescent="0.2">
      <c r="A1555" s="49" t="s">
        <v>12946</v>
      </c>
      <c r="B1555" s="1" t="s">
        <v>6105</v>
      </c>
      <c r="C1555" s="1" t="s">
        <v>12460</v>
      </c>
      <c r="D1555" s="1" t="s">
        <v>52</v>
      </c>
      <c r="E1555" s="39">
        <v>4295.0833333333339</v>
      </c>
      <c r="F1555" s="39">
        <v>5839.9636151012455</v>
      </c>
      <c r="G1555" s="39">
        <v>2496.1322236711135</v>
      </c>
      <c r="H1555" s="83">
        <v>2491.5809149555275</v>
      </c>
      <c r="I1555" s="85">
        <v>0.5801007155364919</v>
      </c>
    </row>
    <row r="1556" spans="1:9" hidden="1" x14ac:dyDescent="0.2">
      <c r="A1556" s="49" t="s">
        <v>12947</v>
      </c>
      <c r="B1556" s="1" t="s">
        <v>6105</v>
      </c>
      <c r="C1556" s="1" t="s">
        <v>12460</v>
      </c>
      <c r="D1556" s="1" t="s">
        <v>52</v>
      </c>
      <c r="E1556" s="39">
        <v>4311.4339949236673</v>
      </c>
      <c r="F1556" s="39">
        <v>5862.1953767132545</v>
      </c>
      <c r="G1556" s="39">
        <v>2506.4320212097064</v>
      </c>
      <c r="H1556" s="83">
        <v>2502.6411477784582</v>
      </c>
      <c r="I1556" s="85">
        <v>0.58046607015788643</v>
      </c>
    </row>
    <row r="1557" spans="1:9" hidden="1" x14ac:dyDescent="0.2">
      <c r="A1557" s="49" t="s">
        <v>12948</v>
      </c>
      <c r="B1557" s="1" t="s">
        <v>6105</v>
      </c>
      <c r="C1557" s="1" t="s">
        <v>12460</v>
      </c>
      <c r="D1557" s="1" t="s">
        <v>52</v>
      </c>
      <c r="E1557" s="39">
        <v>4326.3922685303496</v>
      </c>
      <c r="F1557" s="39">
        <v>5882.5339282216273</v>
      </c>
      <c r="G1557" s="39">
        <v>2515.8439351130869</v>
      </c>
      <c r="H1557" s="83">
        <v>2512.8650793919201</v>
      </c>
      <c r="I1557" s="85">
        <v>0.58082229336211477</v>
      </c>
    </row>
    <row r="1558" spans="1:9" x14ac:dyDescent="0.2">
      <c r="A1558" s="49" t="s">
        <v>12946</v>
      </c>
      <c r="B1558" s="1" t="s">
        <v>6104</v>
      </c>
      <c r="C1558" s="1" t="s">
        <v>12459</v>
      </c>
      <c r="D1558" s="1" t="s">
        <v>52</v>
      </c>
      <c r="E1558" s="39">
        <v>3071.583333333333</v>
      </c>
      <c r="F1558" s="39">
        <v>6314.5803595567095</v>
      </c>
      <c r="G1558" s="39">
        <v>2698.9941296367078</v>
      </c>
      <c r="H1558" s="83">
        <v>2694.0729338005899</v>
      </c>
      <c r="I1558" s="85">
        <v>0.87709583020719717</v>
      </c>
    </row>
    <row r="1559" spans="1:9" hidden="1" x14ac:dyDescent="0.2">
      <c r="A1559" s="49" t="s">
        <v>12947</v>
      </c>
      <c r="B1559" s="1" t="s">
        <v>6104</v>
      </c>
      <c r="C1559" s="1" t="s">
        <v>12459</v>
      </c>
      <c r="D1559" s="1" t="s">
        <v>52</v>
      </c>
      <c r="E1559" s="39">
        <v>3077.9229927264473</v>
      </c>
      <c r="F1559" s="39">
        <v>6327.6134712602407</v>
      </c>
      <c r="G1559" s="39">
        <v>2705.4255279865165</v>
      </c>
      <c r="H1559" s="83">
        <v>2701.333685212614</v>
      </c>
      <c r="I1559" s="85">
        <v>0.87764823603327136</v>
      </c>
    </row>
    <row r="1560" spans="1:9" hidden="1" x14ac:dyDescent="0.2">
      <c r="A1560" s="49" t="s">
        <v>12948</v>
      </c>
      <c r="B1560" s="1" t="s">
        <v>6104</v>
      </c>
      <c r="C1560" s="1" t="s">
        <v>12459</v>
      </c>
      <c r="D1560" s="1" t="s">
        <v>52</v>
      </c>
      <c r="E1560" s="39">
        <v>3084.4294323995864</v>
      </c>
      <c r="F1560" s="39">
        <v>6340.9894509137239</v>
      </c>
      <c r="G1560" s="39">
        <v>2711.9163352654309</v>
      </c>
      <c r="H1560" s="83">
        <v>2708.7053223015969</v>
      </c>
      <c r="I1560" s="85">
        <v>0.87818683541555742</v>
      </c>
    </row>
    <row r="1561" spans="1:9" x14ac:dyDescent="0.2">
      <c r="A1561" s="49" t="s">
        <v>12946</v>
      </c>
      <c r="B1561" s="1" t="s">
        <v>6103</v>
      </c>
      <c r="C1561" s="1" t="s">
        <v>9184</v>
      </c>
      <c r="D1561" s="1" t="s">
        <v>52</v>
      </c>
      <c r="E1561" s="39">
        <v>21011.666666666664</v>
      </c>
      <c r="F1561" s="39">
        <v>45266.098426057135</v>
      </c>
      <c r="G1561" s="39">
        <v>19347.751864236678</v>
      </c>
      <c r="H1561" s="83">
        <v>19312.474249192237</v>
      </c>
      <c r="I1561" s="85">
        <v>0.91913100257914992</v>
      </c>
    </row>
    <row r="1562" spans="1:9" hidden="1" x14ac:dyDescent="0.2">
      <c r="A1562" s="49" t="s">
        <v>12947</v>
      </c>
      <c r="B1562" s="1" t="s">
        <v>6103</v>
      </c>
      <c r="C1562" s="1" t="s">
        <v>9184</v>
      </c>
      <c r="D1562" s="1" t="s">
        <v>52</v>
      </c>
      <c r="E1562" s="39">
        <v>20969.739625811548</v>
      </c>
      <c r="F1562" s="39">
        <v>45175.773675138073</v>
      </c>
      <c r="G1562" s="39">
        <v>19315.290338510178</v>
      </c>
      <c r="H1562" s="83">
        <v>19286.07677103997</v>
      </c>
      <c r="I1562" s="85">
        <v>0.91970988267783904</v>
      </c>
    </row>
    <row r="1563" spans="1:9" hidden="1" x14ac:dyDescent="0.2">
      <c r="A1563" s="49" t="s">
        <v>12948</v>
      </c>
      <c r="B1563" s="1" t="s">
        <v>6103</v>
      </c>
      <c r="C1563" s="1" t="s">
        <v>9184</v>
      </c>
      <c r="D1563" s="1" t="s">
        <v>52</v>
      </c>
      <c r="E1563" s="39">
        <v>20973.340224301814</v>
      </c>
      <c r="F1563" s="39">
        <v>45183.530558408624</v>
      </c>
      <c r="G1563" s="39">
        <v>19324.106364607847</v>
      </c>
      <c r="H1563" s="83">
        <v>19301.225881443832</v>
      </c>
      <c r="I1563" s="85">
        <v>0.92027429465333799</v>
      </c>
    </row>
    <row r="1564" spans="1:9" x14ac:dyDescent="0.2">
      <c r="A1564" s="49" t="s">
        <v>12946</v>
      </c>
      <c r="B1564" s="1" t="s">
        <v>6102</v>
      </c>
      <c r="C1564" s="1" t="s">
        <v>12458</v>
      </c>
      <c r="D1564" s="1" t="s">
        <v>52</v>
      </c>
      <c r="E1564" s="39">
        <v>7587.916666666667</v>
      </c>
      <c r="F1564" s="39">
        <v>11121.934194020096</v>
      </c>
      <c r="G1564" s="39">
        <v>4753.7656329665124</v>
      </c>
      <c r="H1564" s="83">
        <v>4745.0978810133111</v>
      </c>
      <c r="I1564" s="85">
        <v>0.62534923477194804</v>
      </c>
    </row>
    <row r="1565" spans="1:9" hidden="1" x14ac:dyDescent="0.2">
      <c r="A1565" s="49" t="s">
        <v>12947</v>
      </c>
      <c r="B1565" s="1" t="s">
        <v>6102</v>
      </c>
      <c r="C1565" s="1" t="s">
        <v>12458</v>
      </c>
      <c r="D1565" s="1" t="s">
        <v>52</v>
      </c>
      <c r="E1565" s="39">
        <v>7598.7635405825531</v>
      </c>
      <c r="F1565" s="39">
        <v>11137.832921326008</v>
      </c>
      <c r="G1565" s="39">
        <v>4762.0761996074734</v>
      </c>
      <c r="H1565" s="83">
        <v>4754.8737588510876</v>
      </c>
      <c r="I1565" s="85">
        <v>0.62574308747164398</v>
      </c>
    </row>
    <row r="1566" spans="1:9" hidden="1" x14ac:dyDescent="0.2">
      <c r="A1566" s="49" t="s">
        <v>12948</v>
      </c>
      <c r="B1566" s="1" t="s">
        <v>6102</v>
      </c>
      <c r="C1566" s="1" t="s">
        <v>12458</v>
      </c>
      <c r="D1566" s="1" t="s">
        <v>52</v>
      </c>
      <c r="E1566" s="39">
        <v>7608.2841597635934</v>
      </c>
      <c r="F1566" s="39">
        <v>11151.787700308098</v>
      </c>
      <c r="G1566" s="39">
        <v>4769.4000228181621</v>
      </c>
      <c r="H1566" s="83">
        <v>4763.7528702479185</v>
      </c>
      <c r="I1566" s="85">
        <v>0.62612709649319132</v>
      </c>
    </row>
    <row r="1567" spans="1:9" x14ac:dyDescent="0.2">
      <c r="A1567" s="49" t="s">
        <v>12946</v>
      </c>
      <c r="B1567" s="1" t="s">
        <v>6101</v>
      </c>
      <c r="C1567" s="1" t="s">
        <v>12457</v>
      </c>
      <c r="D1567" s="1" t="s">
        <v>52</v>
      </c>
      <c r="E1567" s="39">
        <v>20702.916666666668</v>
      </c>
      <c r="F1567" s="39">
        <v>35164.609778409147</v>
      </c>
      <c r="G1567" s="39">
        <v>15030.147683409099</v>
      </c>
      <c r="H1567" s="83">
        <v>15002.742547775924</v>
      </c>
      <c r="I1567" s="85">
        <v>0.72466806437623954</v>
      </c>
    </row>
    <row r="1568" spans="1:9" hidden="1" x14ac:dyDescent="0.2">
      <c r="A1568" s="49" t="s">
        <v>12947</v>
      </c>
      <c r="B1568" s="1" t="s">
        <v>6101</v>
      </c>
      <c r="C1568" s="1" t="s">
        <v>12457</v>
      </c>
      <c r="D1568" s="1" t="s">
        <v>52</v>
      </c>
      <c r="E1568" s="39">
        <v>20736.460684378762</v>
      </c>
      <c r="F1568" s="39">
        <v>35221.585436102112</v>
      </c>
      <c r="G1568" s="39">
        <v>15059.291596711646</v>
      </c>
      <c r="H1568" s="83">
        <v>15036.515049043763</v>
      </c>
      <c r="I1568" s="85">
        <v>0.72512446930594598</v>
      </c>
    </row>
    <row r="1569" spans="1:9" hidden="1" x14ac:dyDescent="0.2">
      <c r="A1569" s="49" t="s">
        <v>12948</v>
      </c>
      <c r="B1569" s="1" t="s">
        <v>6101</v>
      </c>
      <c r="C1569" s="1" t="s">
        <v>12457</v>
      </c>
      <c r="D1569" s="1" t="s">
        <v>52</v>
      </c>
      <c r="E1569" s="39">
        <v>20764.338083948216</v>
      </c>
      <c r="F1569" s="39">
        <v>35268.936149688998</v>
      </c>
      <c r="G1569" s="39">
        <v>15083.829552498721</v>
      </c>
      <c r="H1569" s="83">
        <v>15065.969719727516</v>
      </c>
      <c r="I1569" s="85">
        <v>0.72556946717093773</v>
      </c>
    </row>
    <row r="1570" spans="1:9" x14ac:dyDescent="0.2">
      <c r="A1570" s="49" t="s">
        <v>12946</v>
      </c>
      <c r="B1570" s="1" t="s">
        <v>6100</v>
      </c>
      <c r="C1570" s="1" t="s">
        <v>12456</v>
      </c>
      <c r="D1570" s="1" t="s">
        <v>37</v>
      </c>
      <c r="E1570" s="39">
        <v>13569.75</v>
      </c>
      <c r="F1570" s="39">
        <v>24515.452040473439</v>
      </c>
      <c r="G1570" s="39">
        <v>10478.457375633599</v>
      </c>
      <c r="H1570" s="83">
        <v>10479.440181511196</v>
      </c>
      <c r="I1570" s="85">
        <v>0.77226479349370447</v>
      </c>
    </row>
    <row r="1571" spans="1:9" hidden="1" x14ac:dyDescent="0.2">
      <c r="A1571" s="49" t="s">
        <v>12947</v>
      </c>
      <c r="B1571" s="1" t="s">
        <v>6100</v>
      </c>
      <c r="C1571" s="1" t="s">
        <v>12456</v>
      </c>
      <c r="D1571" s="1" t="s">
        <v>37</v>
      </c>
      <c r="E1571" s="39">
        <v>13600.590389742869</v>
      </c>
      <c r="F1571" s="39">
        <v>24571.169065153394</v>
      </c>
      <c r="G1571" s="39">
        <v>10505.614532756688</v>
      </c>
      <c r="H1571" s="83">
        <v>10507.389068351255</v>
      </c>
      <c r="I1571" s="85">
        <v>0.77256859939518452</v>
      </c>
    </row>
    <row r="1572" spans="1:9" hidden="1" x14ac:dyDescent="0.2">
      <c r="A1572" s="49" t="s">
        <v>12948</v>
      </c>
      <c r="B1572" s="1" t="s">
        <v>6100</v>
      </c>
      <c r="C1572" s="1" t="s">
        <v>12456</v>
      </c>
      <c r="D1572" s="1" t="s">
        <v>37</v>
      </c>
      <c r="E1572" s="39">
        <v>13634.993763396227</v>
      </c>
      <c r="F1572" s="39">
        <v>24633.323066283068</v>
      </c>
      <c r="G1572" s="39">
        <v>10535.187249948434</v>
      </c>
      <c r="H1572" s="83">
        <v>10537.654167067007</v>
      </c>
      <c r="I1572" s="85">
        <v>0.77283894293782718</v>
      </c>
    </row>
    <row r="1573" spans="1:9" x14ac:dyDescent="0.2">
      <c r="A1573" s="49" t="s">
        <v>12946</v>
      </c>
      <c r="B1573" s="1" t="s">
        <v>6099</v>
      </c>
      <c r="C1573" s="1" t="s">
        <v>12455</v>
      </c>
      <c r="D1573" s="1" t="s">
        <v>52</v>
      </c>
      <c r="E1573" s="39">
        <v>14897.833333333336</v>
      </c>
      <c r="F1573" s="39">
        <v>37516.086094843442</v>
      </c>
      <c r="G1573" s="39">
        <v>16035.221720424197</v>
      </c>
      <c r="H1573" s="83">
        <v>16005.983988672477</v>
      </c>
      <c r="I1573" s="85">
        <v>1.0743833435738401</v>
      </c>
    </row>
    <row r="1574" spans="1:9" hidden="1" x14ac:dyDescent="0.2">
      <c r="A1574" s="49" t="s">
        <v>12947</v>
      </c>
      <c r="B1574" s="1" t="s">
        <v>6099</v>
      </c>
      <c r="C1574" s="1" t="s">
        <v>12455</v>
      </c>
      <c r="D1574" s="1" t="s">
        <v>52</v>
      </c>
      <c r="E1574" s="39">
        <v>14955.101070426752</v>
      </c>
      <c r="F1574" s="39">
        <v>37660.299102680379</v>
      </c>
      <c r="G1574" s="39">
        <v>16101.984586569068</v>
      </c>
      <c r="H1574" s="83">
        <v>16077.631009435097</v>
      </c>
      <c r="I1574" s="85">
        <v>1.0750600035213478</v>
      </c>
    </row>
    <row r="1575" spans="1:9" hidden="1" x14ac:dyDescent="0.2">
      <c r="A1575" s="49" t="s">
        <v>12948</v>
      </c>
      <c r="B1575" s="1" t="s">
        <v>6099</v>
      </c>
      <c r="C1575" s="1" t="s">
        <v>12455</v>
      </c>
      <c r="D1575" s="1" t="s">
        <v>52</v>
      </c>
      <c r="E1575" s="39">
        <v>15016.5949024497</v>
      </c>
      <c r="F1575" s="39">
        <v>37815.154365513328</v>
      </c>
      <c r="G1575" s="39">
        <v>16172.796948848731</v>
      </c>
      <c r="H1575" s="83">
        <v>16153.647736909959</v>
      </c>
      <c r="I1575" s="85">
        <v>1.0757197515047014</v>
      </c>
    </row>
    <row r="1576" spans="1:9" x14ac:dyDescent="0.2">
      <c r="A1576" s="49" t="s">
        <v>12946</v>
      </c>
      <c r="B1576" s="1" t="s">
        <v>6098</v>
      </c>
      <c r="C1576" s="1" t="s">
        <v>12454</v>
      </c>
      <c r="D1576" s="1" t="s">
        <v>52</v>
      </c>
      <c r="E1576" s="39">
        <v>6800.3333333333339</v>
      </c>
      <c r="F1576" s="39">
        <v>9788.2118579250728</v>
      </c>
      <c r="G1576" s="39">
        <v>4183.7026120346627</v>
      </c>
      <c r="H1576" s="83">
        <v>4176.0742812992139</v>
      </c>
      <c r="I1576" s="85">
        <v>0.61409846791322198</v>
      </c>
    </row>
    <row r="1577" spans="1:9" hidden="1" x14ac:dyDescent="0.2">
      <c r="A1577" s="49" t="s">
        <v>12947</v>
      </c>
      <c r="B1577" s="1" t="s">
        <v>6098</v>
      </c>
      <c r="C1577" s="1" t="s">
        <v>12454</v>
      </c>
      <c r="D1577" s="1" t="s">
        <v>52</v>
      </c>
      <c r="E1577" s="39">
        <v>6790.6781739064863</v>
      </c>
      <c r="F1577" s="39">
        <v>9774.3144882875022</v>
      </c>
      <c r="G1577" s="39">
        <v>4179.092173579751</v>
      </c>
      <c r="H1577" s="83">
        <v>4172.771471740044</v>
      </c>
      <c r="I1577" s="85">
        <v>0.61448523474048922</v>
      </c>
    </row>
    <row r="1578" spans="1:9" hidden="1" x14ac:dyDescent="0.2">
      <c r="A1578" s="49" t="s">
        <v>12948</v>
      </c>
      <c r="B1578" s="1" t="s">
        <v>6098</v>
      </c>
      <c r="C1578" s="1" t="s">
        <v>12454</v>
      </c>
      <c r="D1578" s="1" t="s">
        <v>52</v>
      </c>
      <c r="E1578" s="39">
        <v>6783.5298140090636</v>
      </c>
      <c r="F1578" s="39">
        <v>9764.0253366117013</v>
      </c>
      <c r="G1578" s="39">
        <v>4175.8813846452967</v>
      </c>
      <c r="H1578" s="83">
        <v>4170.9369809086611</v>
      </c>
      <c r="I1578" s="85">
        <v>0.61486233498893383</v>
      </c>
    </row>
    <row r="1579" spans="1:9" x14ac:dyDescent="0.2">
      <c r="A1579" s="49" t="s">
        <v>12946</v>
      </c>
      <c r="B1579" s="1" t="s">
        <v>6097</v>
      </c>
      <c r="C1579" s="1" t="s">
        <v>12453</v>
      </c>
      <c r="D1579" s="1" t="s">
        <v>52</v>
      </c>
      <c r="E1579" s="39">
        <v>10913.166666666668</v>
      </c>
      <c r="F1579" s="39">
        <v>21253.585724039025</v>
      </c>
      <c r="G1579" s="39">
        <v>9084.2621103231704</v>
      </c>
      <c r="H1579" s="83">
        <v>9067.6983718620031</v>
      </c>
      <c r="I1579" s="85">
        <v>0.83089525238888828</v>
      </c>
    </row>
    <row r="1580" spans="1:9" hidden="1" x14ac:dyDescent="0.2">
      <c r="A1580" s="49" t="s">
        <v>12947</v>
      </c>
      <c r="B1580" s="1" t="s">
        <v>6097</v>
      </c>
      <c r="C1580" s="1" t="s">
        <v>12453</v>
      </c>
      <c r="D1580" s="1" t="s">
        <v>52</v>
      </c>
      <c r="E1580" s="39">
        <v>10908.545719050388</v>
      </c>
      <c r="F1580" s="39">
        <v>21244.586346563294</v>
      </c>
      <c r="G1580" s="39">
        <v>9083.3054981247114</v>
      </c>
      <c r="H1580" s="83">
        <v>9069.5673790816381</v>
      </c>
      <c r="I1580" s="85">
        <v>0.83141856051836427</v>
      </c>
    </row>
    <row r="1581" spans="1:9" hidden="1" x14ac:dyDescent="0.2">
      <c r="A1581" s="49" t="s">
        <v>12948</v>
      </c>
      <c r="B1581" s="1" t="s">
        <v>6097</v>
      </c>
      <c r="C1581" s="1" t="s">
        <v>12453</v>
      </c>
      <c r="D1581" s="1" t="s">
        <v>52</v>
      </c>
      <c r="E1581" s="39">
        <v>10902.919763056805</v>
      </c>
      <c r="F1581" s="39">
        <v>21233.62969744013</v>
      </c>
      <c r="G1581" s="39">
        <v>9081.2053354176987</v>
      </c>
      <c r="H1581" s="83">
        <v>9070.4528399663923</v>
      </c>
      <c r="I1581" s="85">
        <v>0.83192878945147331</v>
      </c>
    </row>
    <row r="1582" spans="1:9" x14ac:dyDescent="0.2">
      <c r="A1582" s="49" t="s">
        <v>12946</v>
      </c>
      <c r="B1582" s="1" t="s">
        <v>6096</v>
      </c>
      <c r="C1582" s="1" t="s">
        <v>12452</v>
      </c>
      <c r="D1582" s="1" t="s">
        <v>52</v>
      </c>
      <c r="E1582" s="39">
        <v>12676.083333333334</v>
      </c>
      <c r="F1582" s="39">
        <v>25020.465803023577</v>
      </c>
      <c r="G1582" s="39">
        <v>10694.311653019698</v>
      </c>
      <c r="H1582" s="83">
        <v>10674.81223973862</v>
      </c>
      <c r="I1582" s="85">
        <v>0.84212228328192484</v>
      </c>
    </row>
    <row r="1583" spans="1:9" hidden="1" x14ac:dyDescent="0.2">
      <c r="A1583" s="49" t="s">
        <v>12947</v>
      </c>
      <c r="B1583" s="1" t="s">
        <v>6096</v>
      </c>
      <c r="C1583" s="1" t="s">
        <v>12452</v>
      </c>
      <c r="D1583" s="1" t="s">
        <v>52</v>
      </c>
      <c r="E1583" s="39">
        <v>12671.624820160056</v>
      </c>
      <c r="F1583" s="39">
        <v>25011.665444628092</v>
      </c>
      <c r="G1583" s="39">
        <v>10693.952546042308</v>
      </c>
      <c r="H1583" s="83">
        <v>10677.778390813373</v>
      </c>
      <c r="I1583" s="85">
        <v>0.8426526623346241</v>
      </c>
    </row>
    <row r="1584" spans="1:9" hidden="1" x14ac:dyDescent="0.2">
      <c r="A1584" s="49" t="s">
        <v>12948</v>
      </c>
      <c r="B1584" s="1" t="s">
        <v>6096</v>
      </c>
      <c r="C1584" s="1" t="s">
        <v>12452</v>
      </c>
      <c r="D1584" s="1" t="s">
        <v>52</v>
      </c>
      <c r="E1584" s="39">
        <v>12669.080320814533</v>
      </c>
      <c r="F1584" s="39">
        <v>25006.643029013878</v>
      </c>
      <c r="G1584" s="39">
        <v>10694.848847408508</v>
      </c>
      <c r="H1584" s="83">
        <v>10682.185736143347</v>
      </c>
      <c r="I1584" s="85">
        <v>0.84316978546526078</v>
      </c>
    </row>
    <row r="1585" spans="1:9" x14ac:dyDescent="0.2">
      <c r="A1585" s="49" t="s">
        <v>12946</v>
      </c>
      <c r="B1585" s="1" t="s">
        <v>6095</v>
      </c>
      <c r="C1585" s="1" t="s">
        <v>12451</v>
      </c>
      <c r="D1585" s="1" t="s">
        <v>75</v>
      </c>
      <c r="E1585" s="39">
        <v>7329.916666666667</v>
      </c>
      <c r="F1585" s="39">
        <v>11253.720949510591</v>
      </c>
      <c r="G1585" s="39">
        <v>4810.0942659364609</v>
      </c>
      <c r="H1585" s="83">
        <v>4808.5172601372396</v>
      </c>
      <c r="I1585" s="85">
        <v>0.65601254131637321</v>
      </c>
    </row>
    <row r="1586" spans="1:9" hidden="1" x14ac:dyDescent="0.2">
      <c r="A1586" s="49" t="s">
        <v>12947</v>
      </c>
      <c r="B1586" s="1" t="s">
        <v>6095</v>
      </c>
      <c r="C1586" s="1" t="s">
        <v>12451</v>
      </c>
      <c r="D1586" s="1" t="s">
        <v>75</v>
      </c>
      <c r="E1586" s="39">
        <v>7360.9080197281874</v>
      </c>
      <c r="F1586" s="39">
        <v>11301.302396212182</v>
      </c>
      <c r="G1586" s="39">
        <v>4831.9689786800745</v>
      </c>
      <c r="H1586" s="83">
        <v>4832.7373113883732</v>
      </c>
      <c r="I1586" s="85">
        <v>0.65654091838072304</v>
      </c>
    </row>
    <row r="1587" spans="1:9" hidden="1" x14ac:dyDescent="0.2">
      <c r="A1587" s="49" t="s">
        <v>12948</v>
      </c>
      <c r="B1587" s="1" t="s">
        <v>6095</v>
      </c>
      <c r="C1587" s="1" t="s">
        <v>12451</v>
      </c>
      <c r="D1587" s="1" t="s">
        <v>75</v>
      </c>
      <c r="E1587" s="39">
        <v>7390.5652622250864</v>
      </c>
      <c r="F1587" s="39">
        <v>11346.835564782821</v>
      </c>
      <c r="G1587" s="39">
        <v>4852.8181539982133</v>
      </c>
      <c r="H1587" s="83">
        <v>4855.9298243026624</v>
      </c>
      <c r="I1587" s="85">
        <v>0.65704444139374008</v>
      </c>
    </row>
    <row r="1588" spans="1:9" x14ac:dyDescent="0.2">
      <c r="A1588" s="49" t="s">
        <v>12946</v>
      </c>
      <c r="B1588" s="1" t="s">
        <v>6094</v>
      </c>
      <c r="C1588" s="1" t="s">
        <v>12450</v>
      </c>
      <c r="D1588" s="1" t="s">
        <v>52</v>
      </c>
      <c r="E1588" s="39">
        <v>2603.9166666666665</v>
      </c>
      <c r="F1588" s="39">
        <v>4358.3994412825577</v>
      </c>
      <c r="G1588" s="39">
        <v>1862.8782653514806</v>
      </c>
      <c r="H1588" s="83">
        <v>1859.481596695563</v>
      </c>
      <c r="I1588" s="85">
        <v>0.71410948764190985</v>
      </c>
    </row>
    <row r="1589" spans="1:9" hidden="1" x14ac:dyDescent="0.2">
      <c r="A1589" s="49" t="s">
        <v>12947</v>
      </c>
      <c r="B1589" s="1" t="s">
        <v>6094</v>
      </c>
      <c r="C1589" s="1" t="s">
        <v>12450</v>
      </c>
      <c r="D1589" s="1" t="s">
        <v>52</v>
      </c>
      <c r="E1589" s="39">
        <v>2610.0211768109211</v>
      </c>
      <c r="F1589" s="39">
        <v>4368.6170853195617</v>
      </c>
      <c r="G1589" s="39">
        <v>1867.8397848261209</v>
      </c>
      <c r="H1589" s="83">
        <v>1865.0147554001453</v>
      </c>
      <c r="I1589" s="85">
        <v>0.71455924264910797</v>
      </c>
    </row>
    <row r="1590" spans="1:9" hidden="1" x14ac:dyDescent="0.2">
      <c r="A1590" s="49" t="s">
        <v>12948</v>
      </c>
      <c r="B1590" s="1" t="s">
        <v>6094</v>
      </c>
      <c r="C1590" s="1" t="s">
        <v>12450</v>
      </c>
      <c r="D1590" s="1" t="s">
        <v>52</v>
      </c>
      <c r="E1590" s="39">
        <v>2614.6527207483132</v>
      </c>
      <c r="F1590" s="39">
        <v>4376.3692990395366</v>
      </c>
      <c r="G1590" s="39">
        <v>1871.6869793103403</v>
      </c>
      <c r="H1590" s="83">
        <v>1869.4708301332246</v>
      </c>
      <c r="I1590" s="85">
        <v>0.7149977567950907</v>
      </c>
    </row>
    <row r="1591" spans="1:9" x14ac:dyDescent="0.2">
      <c r="A1591" s="49" t="s">
        <v>12946</v>
      </c>
      <c r="B1591" s="1" t="s">
        <v>6093</v>
      </c>
      <c r="C1591" s="1" t="s">
        <v>12449</v>
      </c>
      <c r="D1591" s="1" t="s">
        <v>52</v>
      </c>
      <c r="E1591" s="39">
        <v>9104.1666666666679</v>
      </c>
      <c r="F1591" s="39">
        <v>14174.806077370376</v>
      </c>
      <c r="G1591" s="39">
        <v>6058.6319617677827</v>
      </c>
      <c r="H1591" s="83">
        <v>6047.5849890991767</v>
      </c>
      <c r="I1591" s="85">
        <v>0.66426562809327327</v>
      </c>
    </row>
    <row r="1592" spans="1:9" hidden="1" x14ac:dyDescent="0.2">
      <c r="A1592" s="49" t="s">
        <v>12947</v>
      </c>
      <c r="B1592" s="1" t="s">
        <v>6093</v>
      </c>
      <c r="C1592" s="1" t="s">
        <v>12449</v>
      </c>
      <c r="D1592" s="1" t="s">
        <v>52</v>
      </c>
      <c r="E1592" s="39">
        <v>9137.9057293667465</v>
      </c>
      <c r="F1592" s="39">
        <v>14227.336384483147</v>
      </c>
      <c r="G1592" s="39">
        <v>6083.0199607887907</v>
      </c>
      <c r="H1592" s="83">
        <v>6073.8196479313228</v>
      </c>
      <c r="I1592" s="85">
        <v>0.66468399081987861</v>
      </c>
    </row>
    <row r="1593" spans="1:9" hidden="1" x14ac:dyDescent="0.2">
      <c r="A1593" s="49" t="s">
        <v>12948</v>
      </c>
      <c r="B1593" s="1" t="s">
        <v>6093</v>
      </c>
      <c r="C1593" s="1" t="s">
        <v>12449</v>
      </c>
      <c r="D1593" s="1" t="s">
        <v>52</v>
      </c>
      <c r="E1593" s="39">
        <v>9173.1809536263863</v>
      </c>
      <c r="F1593" s="39">
        <v>14282.258430786065</v>
      </c>
      <c r="G1593" s="39">
        <v>6108.2407158633423</v>
      </c>
      <c r="H1593" s="83">
        <v>6101.0083245576807</v>
      </c>
      <c r="I1593" s="85">
        <v>0.66509189728191298</v>
      </c>
    </row>
    <row r="1594" spans="1:9" x14ac:dyDescent="0.2">
      <c r="A1594" s="49" t="s">
        <v>12946</v>
      </c>
      <c r="B1594" s="1" t="s">
        <v>6092</v>
      </c>
      <c r="C1594" s="1" t="s">
        <v>12448</v>
      </c>
      <c r="D1594" s="1" t="s">
        <v>52</v>
      </c>
      <c r="E1594" s="39">
        <v>3428.4166666666661</v>
      </c>
      <c r="F1594" s="39">
        <v>5491.4437584328416</v>
      </c>
      <c r="G1594" s="39">
        <v>2347.1669728312486</v>
      </c>
      <c r="H1594" s="83">
        <v>2342.8872790718087</v>
      </c>
      <c r="I1594" s="85">
        <v>0.68337296975916262</v>
      </c>
    </row>
    <row r="1595" spans="1:9" hidden="1" x14ac:dyDescent="0.2">
      <c r="A1595" s="49" t="s">
        <v>12947</v>
      </c>
      <c r="B1595" s="1" t="s">
        <v>6092</v>
      </c>
      <c r="C1595" s="1" t="s">
        <v>12448</v>
      </c>
      <c r="D1595" s="1" t="s">
        <v>52</v>
      </c>
      <c r="E1595" s="39">
        <v>3429.7079719331273</v>
      </c>
      <c r="F1595" s="39">
        <v>5493.5120981170712</v>
      </c>
      <c r="G1595" s="39">
        <v>2348.7983164667994</v>
      </c>
      <c r="H1595" s="83">
        <v>2345.245857410297</v>
      </c>
      <c r="I1595" s="85">
        <v>0.68380336652639795</v>
      </c>
    </row>
    <row r="1596" spans="1:9" hidden="1" x14ac:dyDescent="0.2">
      <c r="A1596" s="49" t="s">
        <v>12948</v>
      </c>
      <c r="B1596" s="1" t="s">
        <v>6092</v>
      </c>
      <c r="C1596" s="1" t="s">
        <v>12448</v>
      </c>
      <c r="D1596" s="1" t="s">
        <v>52</v>
      </c>
      <c r="E1596" s="39">
        <v>3428.3660157933509</v>
      </c>
      <c r="F1596" s="39">
        <v>5491.3626287309498</v>
      </c>
      <c r="G1596" s="39">
        <v>2348.5476724102823</v>
      </c>
      <c r="H1596" s="83">
        <v>2345.7669018812558</v>
      </c>
      <c r="I1596" s="85">
        <v>0.68422300625869048</v>
      </c>
    </row>
    <row r="1597" spans="1:9" x14ac:dyDescent="0.2">
      <c r="A1597" s="49" t="s">
        <v>12946</v>
      </c>
      <c r="B1597" s="1" t="s">
        <v>6091</v>
      </c>
      <c r="C1597" s="1" t="s">
        <v>12447</v>
      </c>
      <c r="D1597" s="1" t="s">
        <v>52</v>
      </c>
      <c r="E1597" s="39">
        <v>9590.6666666666679</v>
      </c>
      <c r="F1597" s="39">
        <v>14983.385730541857</v>
      </c>
      <c r="G1597" s="39">
        <v>6404.2371505513356</v>
      </c>
      <c r="H1597" s="83">
        <v>6392.5600205966111</v>
      </c>
      <c r="I1597" s="85">
        <v>0.66653969351417452</v>
      </c>
    </row>
    <row r="1598" spans="1:9" hidden="1" x14ac:dyDescent="0.2">
      <c r="A1598" s="49" t="s">
        <v>12947</v>
      </c>
      <c r="B1598" s="1" t="s">
        <v>6091</v>
      </c>
      <c r="C1598" s="1" t="s">
        <v>12447</v>
      </c>
      <c r="D1598" s="1" t="s">
        <v>52</v>
      </c>
      <c r="E1598" s="39">
        <v>9606.8827166192659</v>
      </c>
      <c r="F1598" s="39">
        <v>15008.719874654067</v>
      </c>
      <c r="G1598" s="39">
        <v>6417.1071883125951</v>
      </c>
      <c r="H1598" s="83">
        <v>6407.4015825192637</v>
      </c>
      <c r="I1598" s="85">
        <v>0.66695948847537057</v>
      </c>
    </row>
    <row r="1599" spans="1:9" hidden="1" x14ac:dyDescent="0.2">
      <c r="A1599" s="49" t="s">
        <v>12948</v>
      </c>
      <c r="B1599" s="1" t="s">
        <v>6091</v>
      </c>
      <c r="C1599" s="1" t="s">
        <v>12447</v>
      </c>
      <c r="D1599" s="1" t="s">
        <v>52</v>
      </c>
      <c r="E1599" s="39">
        <v>9619.5562815878839</v>
      </c>
      <c r="F1599" s="39">
        <v>15028.519636141544</v>
      </c>
      <c r="G1599" s="39">
        <v>6427.4019396510221</v>
      </c>
      <c r="H1599" s="83">
        <v>6419.7916492141039</v>
      </c>
      <c r="I1599" s="85">
        <v>0.66736879137572858</v>
      </c>
    </row>
    <row r="1600" spans="1:9" x14ac:dyDescent="0.2">
      <c r="A1600" s="49" t="s">
        <v>12946</v>
      </c>
      <c r="B1600" s="1" t="s">
        <v>6090</v>
      </c>
      <c r="C1600" s="1" t="s">
        <v>12446</v>
      </c>
      <c r="D1600" s="1" t="s">
        <v>52</v>
      </c>
      <c r="E1600" s="39">
        <v>7735</v>
      </c>
      <c r="F1600" s="39">
        <v>13472.418386259724</v>
      </c>
      <c r="G1600" s="39">
        <v>5758.4156137142418</v>
      </c>
      <c r="H1600" s="83">
        <v>5747.9160388431164</v>
      </c>
      <c r="I1600" s="85">
        <v>0.74310485311481789</v>
      </c>
    </row>
    <row r="1601" spans="1:9" hidden="1" x14ac:dyDescent="0.2">
      <c r="A1601" s="49" t="s">
        <v>12947</v>
      </c>
      <c r="B1601" s="1" t="s">
        <v>6090</v>
      </c>
      <c r="C1601" s="1" t="s">
        <v>12446</v>
      </c>
      <c r="D1601" s="1" t="s">
        <v>52</v>
      </c>
      <c r="E1601" s="39">
        <v>7730.7743782766947</v>
      </c>
      <c r="F1601" s="39">
        <v>13465.058419382098</v>
      </c>
      <c r="G1601" s="39">
        <v>5757.1014647281809</v>
      </c>
      <c r="H1601" s="83">
        <v>5748.394089942447</v>
      </c>
      <c r="I1601" s="85">
        <v>0.74357286976260839</v>
      </c>
    </row>
    <row r="1602" spans="1:9" hidden="1" x14ac:dyDescent="0.2">
      <c r="A1602" s="49" t="s">
        <v>12948</v>
      </c>
      <c r="B1602" s="1" t="s">
        <v>6090</v>
      </c>
      <c r="C1602" s="1" t="s">
        <v>12446</v>
      </c>
      <c r="D1602" s="1" t="s">
        <v>52</v>
      </c>
      <c r="E1602" s="39">
        <v>7724.9361661286803</v>
      </c>
      <c r="F1602" s="39">
        <v>13454.889726856463</v>
      </c>
      <c r="G1602" s="39">
        <v>5754.3914119269111</v>
      </c>
      <c r="H1602" s="83">
        <v>5747.5779917699556</v>
      </c>
      <c r="I1602" s="85">
        <v>0.74402918913054661</v>
      </c>
    </row>
    <row r="1603" spans="1:9" x14ac:dyDescent="0.2">
      <c r="A1603" s="49" t="s">
        <v>12946</v>
      </c>
      <c r="B1603" s="1" t="s">
        <v>6089</v>
      </c>
      <c r="C1603" s="1" t="s">
        <v>12445</v>
      </c>
      <c r="D1603" s="1" t="s">
        <v>52</v>
      </c>
      <c r="E1603" s="39">
        <v>3586.833333333333</v>
      </c>
      <c r="F1603" s="39">
        <v>5757.3483121871477</v>
      </c>
      <c r="G1603" s="39">
        <v>2460.8205790507636</v>
      </c>
      <c r="H1603" s="83">
        <v>2456.3336556247064</v>
      </c>
      <c r="I1603" s="85">
        <v>0.68481956850277581</v>
      </c>
    </row>
    <row r="1604" spans="1:9" hidden="1" x14ac:dyDescent="0.2">
      <c r="A1604" s="49" t="s">
        <v>12947</v>
      </c>
      <c r="B1604" s="1" t="s">
        <v>6089</v>
      </c>
      <c r="C1604" s="1" t="s">
        <v>12445</v>
      </c>
      <c r="D1604" s="1" t="s">
        <v>52</v>
      </c>
      <c r="E1604" s="39">
        <v>3621.4444164893357</v>
      </c>
      <c r="F1604" s="39">
        <v>5812.9037402410058</v>
      </c>
      <c r="G1604" s="39">
        <v>2485.3569583548174</v>
      </c>
      <c r="H1604" s="83">
        <v>2481.5979600732494</v>
      </c>
      <c r="I1604" s="85">
        <v>0.68525087635583126</v>
      </c>
    </row>
    <row r="1605" spans="1:9" hidden="1" x14ac:dyDescent="0.2">
      <c r="A1605" s="49" t="s">
        <v>12948</v>
      </c>
      <c r="B1605" s="1" t="s">
        <v>6089</v>
      </c>
      <c r="C1605" s="1" t="s">
        <v>12445</v>
      </c>
      <c r="D1605" s="1" t="s">
        <v>52</v>
      </c>
      <c r="E1605" s="39">
        <v>3653.7795684429179</v>
      </c>
      <c r="F1605" s="39">
        <v>5864.8059936281916</v>
      </c>
      <c r="G1605" s="39">
        <v>2508.2620465471741</v>
      </c>
      <c r="H1605" s="83">
        <v>2505.2921680728932</v>
      </c>
      <c r="I1605" s="85">
        <v>0.68567140440290431</v>
      </c>
    </row>
    <row r="1606" spans="1:9" x14ac:dyDescent="0.2">
      <c r="A1606" s="49" t="s">
        <v>12946</v>
      </c>
      <c r="B1606" s="1" t="s">
        <v>6088</v>
      </c>
      <c r="C1606" s="1" t="s">
        <v>12444</v>
      </c>
      <c r="D1606" s="1" t="s">
        <v>52</v>
      </c>
      <c r="E1606" s="39">
        <v>7333.583333333333</v>
      </c>
      <c r="F1606" s="39">
        <v>12900.497042475772</v>
      </c>
      <c r="G1606" s="39">
        <v>5513.9635263873834</v>
      </c>
      <c r="H1606" s="83">
        <v>5503.9096718611354</v>
      </c>
      <c r="I1606" s="85">
        <v>0.75050755158725979</v>
      </c>
    </row>
    <row r="1607" spans="1:9" hidden="1" x14ac:dyDescent="0.2">
      <c r="A1607" s="49" t="s">
        <v>12947</v>
      </c>
      <c r="B1607" s="1" t="s">
        <v>6088</v>
      </c>
      <c r="C1607" s="1" t="s">
        <v>12444</v>
      </c>
      <c r="D1607" s="1" t="s">
        <v>52</v>
      </c>
      <c r="E1607" s="39">
        <v>7339.2360278823217</v>
      </c>
      <c r="F1607" s="39">
        <v>12910.440690212043</v>
      </c>
      <c r="G1607" s="39">
        <v>5519.9698874620153</v>
      </c>
      <c r="H1607" s="83">
        <v>5511.6211642528506</v>
      </c>
      <c r="I1607" s="85">
        <v>0.75098023054631002</v>
      </c>
    </row>
    <row r="1608" spans="1:9" hidden="1" x14ac:dyDescent="0.2">
      <c r="A1608" s="49" t="s">
        <v>12948</v>
      </c>
      <c r="B1608" s="1" t="s">
        <v>6088</v>
      </c>
      <c r="C1608" s="1" t="s">
        <v>12444</v>
      </c>
      <c r="D1608" s="1" t="s">
        <v>52</v>
      </c>
      <c r="E1608" s="39">
        <v>7346.6165151184687</v>
      </c>
      <c r="F1608" s="39">
        <v>12923.423695849842</v>
      </c>
      <c r="G1608" s="39">
        <v>5527.0938549316297</v>
      </c>
      <c r="H1608" s="83">
        <v>5520.5495638007696</v>
      </c>
      <c r="I1608" s="85">
        <v>0.75144109569896989</v>
      </c>
    </row>
    <row r="1609" spans="1:9" x14ac:dyDescent="0.2">
      <c r="A1609" s="49" t="s">
        <v>12946</v>
      </c>
      <c r="B1609" s="1" t="s">
        <v>6087</v>
      </c>
      <c r="C1609" s="1" t="s">
        <v>12443</v>
      </c>
      <c r="D1609" s="1" t="s">
        <v>52</v>
      </c>
      <c r="E1609" s="39">
        <v>7531.3333333333339</v>
      </c>
      <c r="F1609" s="39">
        <v>9228.3301097775329</v>
      </c>
      <c r="G1609" s="39">
        <v>3944.3965195476194</v>
      </c>
      <c r="H1609" s="83">
        <v>3937.2045262361667</v>
      </c>
      <c r="I1609" s="85">
        <v>0.52277655920636001</v>
      </c>
    </row>
    <row r="1610" spans="1:9" hidden="1" x14ac:dyDescent="0.2">
      <c r="A1610" s="49" t="s">
        <v>12947</v>
      </c>
      <c r="B1610" s="1" t="s">
        <v>6087</v>
      </c>
      <c r="C1610" s="1" t="s">
        <v>12443</v>
      </c>
      <c r="D1610" s="1" t="s">
        <v>52</v>
      </c>
      <c r="E1610" s="39">
        <v>7547.7807005802933</v>
      </c>
      <c r="F1610" s="39">
        <v>9248.4834780688961</v>
      </c>
      <c r="G1610" s="39">
        <v>3954.2686054345522</v>
      </c>
      <c r="H1610" s="83">
        <v>3948.2879398232321</v>
      </c>
      <c r="I1610" s="85">
        <v>0.52310581036352544</v>
      </c>
    </row>
    <row r="1611" spans="1:9" hidden="1" x14ac:dyDescent="0.2">
      <c r="A1611" s="49" t="s">
        <v>12948</v>
      </c>
      <c r="B1611" s="1" t="s">
        <v>6087</v>
      </c>
      <c r="C1611" s="1" t="s">
        <v>12443</v>
      </c>
      <c r="D1611" s="1" t="s">
        <v>52</v>
      </c>
      <c r="E1611" s="39">
        <v>7564.4186894233462</v>
      </c>
      <c r="F1611" s="39">
        <v>9268.8704197445386</v>
      </c>
      <c r="G1611" s="39">
        <v>3964.1133762084496</v>
      </c>
      <c r="H1611" s="83">
        <v>3959.4197139167377</v>
      </c>
      <c r="I1611" s="85">
        <v>0.52342683244818822</v>
      </c>
    </row>
    <row r="1612" spans="1:9" x14ac:dyDescent="0.2">
      <c r="A1612" s="49" t="s">
        <v>12946</v>
      </c>
      <c r="B1612" s="1" t="s">
        <v>6086</v>
      </c>
      <c r="C1612" s="1" t="s">
        <v>12442</v>
      </c>
      <c r="D1612" s="1" t="s">
        <v>52</v>
      </c>
      <c r="E1612" s="39">
        <v>5426.5</v>
      </c>
      <c r="F1612" s="39">
        <v>9412.5156840987147</v>
      </c>
      <c r="G1612" s="39">
        <v>4023.1215900274465</v>
      </c>
      <c r="H1612" s="83">
        <v>4015.7860537994716</v>
      </c>
      <c r="I1612" s="85">
        <v>0.74003244334275708</v>
      </c>
    </row>
    <row r="1613" spans="1:9" hidden="1" x14ac:dyDescent="0.2">
      <c r="A1613" s="49" t="s">
        <v>12947</v>
      </c>
      <c r="B1613" s="1" t="s">
        <v>6086</v>
      </c>
      <c r="C1613" s="1" t="s">
        <v>12442</v>
      </c>
      <c r="D1613" s="1" t="s">
        <v>52</v>
      </c>
      <c r="E1613" s="39">
        <v>5438.524311068024</v>
      </c>
      <c r="F1613" s="39">
        <v>9433.3724087864975</v>
      </c>
      <c r="G1613" s="39">
        <v>4033.319456956604</v>
      </c>
      <c r="H1613" s="83">
        <v>4027.2192302439989</v>
      </c>
      <c r="I1613" s="85">
        <v>0.74049852494878865</v>
      </c>
    </row>
    <row r="1614" spans="1:9" hidden="1" x14ac:dyDescent="0.2">
      <c r="A1614" s="49" t="s">
        <v>12948</v>
      </c>
      <c r="B1614" s="1" t="s">
        <v>6086</v>
      </c>
      <c r="C1614" s="1" t="s">
        <v>12442</v>
      </c>
      <c r="D1614" s="1" t="s">
        <v>52</v>
      </c>
      <c r="E1614" s="39">
        <v>5449.5218810014085</v>
      </c>
      <c r="F1614" s="39">
        <v>9452.4482034027242</v>
      </c>
      <c r="G1614" s="39">
        <v>4042.6259796670024</v>
      </c>
      <c r="H1614" s="83">
        <v>4037.8393554412319</v>
      </c>
      <c r="I1614" s="85">
        <v>0.74095295763804425</v>
      </c>
    </row>
    <row r="1615" spans="1:9" x14ac:dyDescent="0.2">
      <c r="A1615" s="49" t="s">
        <v>12946</v>
      </c>
      <c r="B1615" s="1" t="s">
        <v>6085</v>
      </c>
      <c r="C1615" s="1" t="s">
        <v>12441</v>
      </c>
      <c r="D1615" s="1" t="s">
        <v>52</v>
      </c>
      <c r="E1615" s="39">
        <v>10321.583333333332</v>
      </c>
      <c r="F1615" s="39">
        <v>18146.857043895274</v>
      </c>
      <c r="G1615" s="39">
        <v>7756.376171332503</v>
      </c>
      <c r="H1615" s="83">
        <v>7742.2336262641047</v>
      </c>
      <c r="I1615" s="85">
        <v>0.7501013532740396</v>
      </c>
    </row>
    <row r="1616" spans="1:9" hidden="1" x14ac:dyDescent="0.2">
      <c r="A1616" s="49" t="s">
        <v>12947</v>
      </c>
      <c r="B1616" s="1" t="s">
        <v>6085</v>
      </c>
      <c r="C1616" s="1" t="s">
        <v>12441</v>
      </c>
      <c r="D1616" s="1" t="s">
        <v>52</v>
      </c>
      <c r="E1616" s="39">
        <v>10418.639838642288</v>
      </c>
      <c r="F1616" s="39">
        <v>18317.496612471317</v>
      </c>
      <c r="G1616" s="39">
        <v>7831.8031228156678</v>
      </c>
      <c r="H1616" s="83">
        <v>7819.9578486866212</v>
      </c>
      <c r="I1616" s="85">
        <v>0.75057377640435685</v>
      </c>
    </row>
    <row r="1617" spans="1:9" hidden="1" x14ac:dyDescent="0.2">
      <c r="A1617" s="49" t="s">
        <v>12948</v>
      </c>
      <c r="B1617" s="1" t="s">
        <v>6085</v>
      </c>
      <c r="C1617" s="1" t="s">
        <v>12441</v>
      </c>
      <c r="D1617" s="1" t="s">
        <v>52</v>
      </c>
      <c r="E1617" s="39">
        <v>10514.135476480835</v>
      </c>
      <c r="F1617" s="39">
        <v>18485.391947150754</v>
      </c>
      <c r="G1617" s="39">
        <v>7905.8381619036481</v>
      </c>
      <c r="H1617" s="83">
        <v>7896.4773462701669</v>
      </c>
      <c r="I1617" s="85">
        <v>0.75103439212228806</v>
      </c>
    </row>
    <row r="1618" spans="1:9" x14ac:dyDescent="0.2">
      <c r="A1618" s="49" t="s">
        <v>12946</v>
      </c>
      <c r="B1618" s="1" t="s">
        <v>6084</v>
      </c>
      <c r="C1618" s="1" t="s">
        <v>12440</v>
      </c>
      <c r="D1618" s="1" t="s">
        <v>52</v>
      </c>
      <c r="E1618" s="39">
        <v>18160.75</v>
      </c>
      <c r="F1618" s="39">
        <v>40687.589181023155</v>
      </c>
      <c r="G1618" s="39">
        <v>17390.793702142499</v>
      </c>
      <c r="H1618" s="83">
        <v>17359.084295807002</v>
      </c>
      <c r="I1618" s="85">
        <v>0.95585723584141635</v>
      </c>
    </row>
    <row r="1619" spans="1:9" hidden="1" x14ac:dyDescent="0.2">
      <c r="A1619" s="49" t="s">
        <v>12947</v>
      </c>
      <c r="B1619" s="1" t="s">
        <v>6084</v>
      </c>
      <c r="C1619" s="1" t="s">
        <v>12440</v>
      </c>
      <c r="D1619" s="1" t="s">
        <v>52</v>
      </c>
      <c r="E1619" s="39">
        <v>18328.917199143252</v>
      </c>
      <c r="F1619" s="39">
        <v>41064.353241563826</v>
      </c>
      <c r="G1619" s="39">
        <v>17557.417192845071</v>
      </c>
      <c r="H1619" s="83">
        <v>17530.862334865891</v>
      </c>
      <c r="I1619" s="85">
        <v>0.95645924657706105</v>
      </c>
    </row>
    <row r="1620" spans="1:9" hidden="1" x14ac:dyDescent="0.2">
      <c r="A1620" s="49" t="s">
        <v>12948</v>
      </c>
      <c r="B1620" s="1" t="s">
        <v>6084</v>
      </c>
      <c r="C1620" s="1" t="s">
        <v>12440</v>
      </c>
      <c r="D1620" s="1" t="s">
        <v>52</v>
      </c>
      <c r="E1620" s="39">
        <v>18485.67218279402</v>
      </c>
      <c r="F1620" s="39">
        <v>41415.549220631896</v>
      </c>
      <c r="G1620" s="39">
        <v>17712.614937285012</v>
      </c>
      <c r="H1620" s="83">
        <v>17691.642521784055</v>
      </c>
      <c r="I1620" s="85">
        <v>0.95704621107859811</v>
      </c>
    </row>
    <row r="1621" spans="1:9" x14ac:dyDescent="0.2">
      <c r="A1621" s="49" t="s">
        <v>12946</v>
      </c>
      <c r="B1621" s="1" t="s">
        <v>6083</v>
      </c>
      <c r="C1621" s="1" t="s">
        <v>12439</v>
      </c>
      <c r="D1621" s="1" t="s">
        <v>52</v>
      </c>
      <c r="E1621" s="39">
        <v>9633.0833333333321</v>
      </c>
      <c r="F1621" s="39">
        <v>16723.298141127139</v>
      </c>
      <c r="G1621" s="39">
        <v>7147.9149747070796</v>
      </c>
      <c r="H1621" s="83">
        <v>7134.8818639551155</v>
      </c>
      <c r="I1621" s="85">
        <v>0.74066439758351343</v>
      </c>
    </row>
    <row r="1622" spans="1:9" hidden="1" x14ac:dyDescent="0.2">
      <c r="A1622" s="49" t="s">
        <v>12947</v>
      </c>
      <c r="B1622" s="1" t="s">
        <v>6083</v>
      </c>
      <c r="C1622" s="1" t="s">
        <v>12439</v>
      </c>
      <c r="D1622" s="1" t="s">
        <v>52</v>
      </c>
      <c r="E1622" s="39">
        <v>9643.0775435942396</v>
      </c>
      <c r="F1622" s="39">
        <v>16740.648365566693</v>
      </c>
      <c r="G1622" s="39">
        <v>7157.6081012150653</v>
      </c>
      <c r="H1622" s="83">
        <v>7146.7825188124407</v>
      </c>
      <c r="I1622" s="85">
        <v>0.74113087720215909</v>
      </c>
    </row>
    <row r="1623" spans="1:9" hidden="1" x14ac:dyDescent="0.2">
      <c r="A1623" s="49" t="s">
        <v>12948</v>
      </c>
      <c r="B1623" s="1" t="s">
        <v>6083</v>
      </c>
      <c r="C1623" s="1" t="s">
        <v>12439</v>
      </c>
      <c r="D1623" s="1" t="s">
        <v>52</v>
      </c>
      <c r="E1623" s="39">
        <v>9652.3209740996026</v>
      </c>
      <c r="F1623" s="39">
        <v>16756.695215660169</v>
      </c>
      <c r="G1623" s="39">
        <v>7166.5086075588242</v>
      </c>
      <c r="H1623" s="83">
        <v>7158.0231864766702</v>
      </c>
      <c r="I1623" s="85">
        <v>0.74158569795638107</v>
      </c>
    </row>
    <row r="1624" spans="1:9" x14ac:dyDescent="0.2">
      <c r="A1624" s="49" t="s">
        <v>12946</v>
      </c>
      <c r="B1624" s="1" t="s">
        <v>6082</v>
      </c>
      <c r="C1624" s="1" t="s">
        <v>12438</v>
      </c>
      <c r="D1624" s="1" t="s">
        <v>52</v>
      </c>
      <c r="E1624" s="39">
        <v>6003.3333333333339</v>
      </c>
      <c r="F1624" s="39">
        <v>8751.2311830318977</v>
      </c>
      <c r="G1624" s="39">
        <v>3740.473672862548</v>
      </c>
      <c r="H1624" s="83">
        <v>3733.6535011319493</v>
      </c>
      <c r="I1624" s="85">
        <v>0.62193006681820362</v>
      </c>
    </row>
    <row r="1625" spans="1:9" hidden="1" x14ac:dyDescent="0.2">
      <c r="A1625" s="49" t="s">
        <v>12947</v>
      </c>
      <c r="B1625" s="1" t="s">
        <v>6082</v>
      </c>
      <c r="C1625" s="1" t="s">
        <v>12438</v>
      </c>
      <c r="D1625" s="1" t="s">
        <v>52</v>
      </c>
      <c r="E1625" s="39">
        <v>6052.7967874536716</v>
      </c>
      <c r="F1625" s="39">
        <v>8823.3354787762128</v>
      </c>
      <c r="G1625" s="39">
        <v>3772.4929240211709</v>
      </c>
      <c r="H1625" s="83">
        <v>3766.7871865129418</v>
      </c>
      <c r="I1625" s="85">
        <v>0.62232176608353929</v>
      </c>
    </row>
    <row r="1626" spans="1:9" hidden="1" x14ac:dyDescent="0.2">
      <c r="A1626" s="49" t="s">
        <v>12948</v>
      </c>
      <c r="B1626" s="1" t="s">
        <v>6082</v>
      </c>
      <c r="C1626" s="1" t="s">
        <v>12438</v>
      </c>
      <c r="D1626" s="1" t="s">
        <v>52</v>
      </c>
      <c r="E1626" s="39">
        <v>6097.8601303702308</v>
      </c>
      <c r="F1626" s="39">
        <v>8889.0256062181415</v>
      </c>
      <c r="G1626" s="39">
        <v>3801.661228536188</v>
      </c>
      <c r="H1626" s="83">
        <v>3797.1599158186114</v>
      </c>
      <c r="I1626" s="85">
        <v>0.62270367549215455</v>
      </c>
    </row>
    <row r="1627" spans="1:9" x14ac:dyDescent="0.2">
      <c r="A1627" s="49" t="s">
        <v>12946</v>
      </c>
      <c r="B1627" s="1" t="s">
        <v>6081</v>
      </c>
      <c r="C1627" s="1" t="s">
        <v>12437</v>
      </c>
      <c r="D1627" s="1" t="s">
        <v>52</v>
      </c>
      <c r="E1627" s="39">
        <v>6097.6666666666661</v>
      </c>
      <c r="F1627" s="39">
        <v>8943.8909951068581</v>
      </c>
      <c r="G1627" s="39">
        <v>3822.8208237734179</v>
      </c>
      <c r="H1627" s="83">
        <v>3815.8505048262209</v>
      </c>
      <c r="I1627" s="85">
        <v>0.62578863578847999</v>
      </c>
    </row>
    <row r="1628" spans="1:9" hidden="1" x14ac:dyDescent="0.2">
      <c r="A1628" s="49" t="s">
        <v>12947</v>
      </c>
      <c r="B1628" s="1" t="s">
        <v>6081</v>
      </c>
      <c r="C1628" s="1" t="s">
        <v>12437</v>
      </c>
      <c r="D1628" s="1" t="s">
        <v>52</v>
      </c>
      <c r="E1628" s="39">
        <v>6121.3248089893013</v>
      </c>
      <c r="F1628" s="39">
        <v>8978.5921123780063</v>
      </c>
      <c r="G1628" s="39">
        <v>3838.8742322100047</v>
      </c>
      <c r="H1628" s="83">
        <v>3833.0680957540221</v>
      </c>
      <c r="I1628" s="85">
        <v>0.62618276522838268</v>
      </c>
    </row>
    <row r="1629" spans="1:9" hidden="1" x14ac:dyDescent="0.2">
      <c r="A1629" s="49" t="s">
        <v>12948</v>
      </c>
      <c r="B1629" s="1" t="s">
        <v>6081</v>
      </c>
      <c r="C1629" s="1" t="s">
        <v>12437</v>
      </c>
      <c r="D1629" s="1" t="s">
        <v>52</v>
      </c>
      <c r="E1629" s="39">
        <v>6147.6452972602856</v>
      </c>
      <c r="F1629" s="39">
        <v>9017.1982860018525</v>
      </c>
      <c r="G1629" s="39">
        <v>3856.4781599837088</v>
      </c>
      <c r="H1629" s="83">
        <v>3851.9119419166464</v>
      </c>
      <c r="I1629" s="85">
        <v>0.62656704407348629</v>
      </c>
    </row>
    <row r="1630" spans="1:9" x14ac:dyDescent="0.2">
      <c r="A1630" s="49" t="s">
        <v>12946</v>
      </c>
      <c r="B1630" s="1" t="s">
        <v>6080</v>
      </c>
      <c r="C1630" s="1" t="s">
        <v>12436</v>
      </c>
      <c r="D1630" s="1" t="s">
        <v>52</v>
      </c>
      <c r="E1630" s="39">
        <v>3609.25</v>
      </c>
      <c r="F1630" s="39">
        <v>4610.889471955591</v>
      </c>
      <c r="G1630" s="39">
        <v>1970.7982017169984</v>
      </c>
      <c r="H1630" s="83">
        <v>1967.2047578492918</v>
      </c>
      <c r="I1630" s="85">
        <v>0.54504530244491012</v>
      </c>
    </row>
    <row r="1631" spans="1:9" hidden="1" x14ac:dyDescent="0.2">
      <c r="A1631" s="49" t="s">
        <v>12947</v>
      </c>
      <c r="B1631" s="1" t="s">
        <v>6080</v>
      </c>
      <c r="C1631" s="1" t="s">
        <v>12436</v>
      </c>
      <c r="D1631" s="1" t="s">
        <v>52</v>
      </c>
      <c r="E1631" s="39">
        <v>3621.9113540894014</v>
      </c>
      <c r="F1631" s="39">
        <v>4627.0646064770353</v>
      </c>
      <c r="G1631" s="39">
        <v>1978.3412439560202</v>
      </c>
      <c r="H1631" s="83">
        <v>1975.3490857022987</v>
      </c>
      <c r="I1631" s="85">
        <v>0.54538857873260371</v>
      </c>
    </row>
    <row r="1632" spans="1:9" hidden="1" x14ac:dyDescent="0.2">
      <c r="A1632" s="49" t="s">
        <v>12948</v>
      </c>
      <c r="B1632" s="1" t="s">
        <v>6080</v>
      </c>
      <c r="C1632" s="1" t="s">
        <v>12436</v>
      </c>
      <c r="D1632" s="1" t="s">
        <v>52</v>
      </c>
      <c r="E1632" s="39">
        <v>3634.7650456547462</v>
      </c>
      <c r="F1632" s="39">
        <v>4643.4854559926998</v>
      </c>
      <c r="G1632" s="39">
        <v>1985.9273001722879</v>
      </c>
      <c r="H1632" s="83">
        <v>1983.5758860732753</v>
      </c>
      <c r="I1632" s="85">
        <v>0.5457232754135185</v>
      </c>
    </row>
    <row r="1633" spans="1:9" x14ac:dyDescent="0.2">
      <c r="A1633" s="49" t="s">
        <v>12946</v>
      </c>
      <c r="B1633" s="1" t="s">
        <v>6079</v>
      </c>
      <c r="C1633" s="1" t="s">
        <v>12435</v>
      </c>
      <c r="D1633" s="1" t="s">
        <v>52</v>
      </c>
      <c r="E1633" s="39">
        <v>19310.25</v>
      </c>
      <c r="F1633" s="39">
        <v>31042.920656940958</v>
      </c>
      <c r="G1633" s="39">
        <v>13268.444749944321</v>
      </c>
      <c r="H1633" s="83">
        <v>13244.251805492093</v>
      </c>
      <c r="I1633" s="85">
        <v>0.68586640802123711</v>
      </c>
    </row>
    <row r="1634" spans="1:9" hidden="1" x14ac:dyDescent="0.2">
      <c r="A1634" s="49" t="s">
        <v>12947</v>
      </c>
      <c r="B1634" s="1" t="s">
        <v>6079</v>
      </c>
      <c r="C1634" s="1" t="s">
        <v>12435</v>
      </c>
      <c r="D1634" s="1" t="s">
        <v>52</v>
      </c>
      <c r="E1634" s="39">
        <v>19338.074567447336</v>
      </c>
      <c r="F1634" s="39">
        <v>31087.651089720512</v>
      </c>
      <c r="G1634" s="39">
        <v>13291.792434109737</v>
      </c>
      <c r="H1634" s="83">
        <v>13271.689154880241</v>
      </c>
      <c r="I1634" s="85">
        <v>0.68629837518679759</v>
      </c>
    </row>
    <row r="1635" spans="1:9" hidden="1" x14ac:dyDescent="0.2">
      <c r="A1635" s="49" t="s">
        <v>12948</v>
      </c>
      <c r="B1635" s="1" t="s">
        <v>6079</v>
      </c>
      <c r="C1635" s="1" t="s">
        <v>12435</v>
      </c>
      <c r="D1635" s="1" t="s">
        <v>52</v>
      </c>
      <c r="E1635" s="39">
        <v>19364.893609731473</v>
      </c>
      <c r="F1635" s="39">
        <v>31130.765052601448</v>
      </c>
      <c r="G1635" s="39">
        <v>13314.015254085421</v>
      </c>
      <c r="H1635" s="83">
        <v>13298.250949329549</v>
      </c>
      <c r="I1635" s="85">
        <v>0.68671954606798136</v>
      </c>
    </row>
    <row r="1636" spans="1:9" x14ac:dyDescent="0.2">
      <c r="A1636" s="49" t="s">
        <v>12946</v>
      </c>
      <c r="B1636" s="1" t="s">
        <v>6078</v>
      </c>
      <c r="C1636" s="1" t="s">
        <v>12434</v>
      </c>
      <c r="D1636" s="1" t="s">
        <v>52</v>
      </c>
      <c r="E1636" s="39">
        <v>7225.1666666666661</v>
      </c>
      <c r="F1636" s="39">
        <v>10915.636410079684</v>
      </c>
      <c r="G1636" s="39">
        <v>4665.5893051493267</v>
      </c>
      <c r="H1636" s="83">
        <v>4657.0823290098015</v>
      </c>
      <c r="I1636" s="85">
        <v>0.64456400023203186</v>
      </c>
    </row>
    <row r="1637" spans="1:9" hidden="1" x14ac:dyDescent="0.2">
      <c r="A1637" s="49" t="s">
        <v>12947</v>
      </c>
      <c r="B1637" s="1" t="s">
        <v>6078</v>
      </c>
      <c r="C1637" s="1" t="s">
        <v>12434</v>
      </c>
      <c r="D1637" s="1" t="s">
        <v>52</v>
      </c>
      <c r="E1637" s="39">
        <v>7234.6714200109818</v>
      </c>
      <c r="F1637" s="39">
        <v>10929.996000170899</v>
      </c>
      <c r="G1637" s="39">
        <v>4673.2137375267794</v>
      </c>
      <c r="H1637" s="83">
        <v>4666.1456975216151</v>
      </c>
      <c r="I1637" s="85">
        <v>0.64496995462919482</v>
      </c>
    </row>
    <row r="1638" spans="1:9" hidden="1" x14ac:dyDescent="0.2">
      <c r="A1638" s="49" t="s">
        <v>12948</v>
      </c>
      <c r="B1638" s="1" t="s">
        <v>6078</v>
      </c>
      <c r="C1638" s="1" t="s">
        <v>12434</v>
      </c>
      <c r="D1638" s="1" t="s">
        <v>52</v>
      </c>
      <c r="E1638" s="39">
        <v>7245.1274676706744</v>
      </c>
      <c r="F1638" s="39">
        <v>10945.792786571166</v>
      </c>
      <c r="G1638" s="39">
        <v>4681.3000542140071</v>
      </c>
      <c r="H1638" s="83">
        <v>4675.7572153859028</v>
      </c>
      <c r="I1638" s="85">
        <v>0.6453657628868702</v>
      </c>
    </row>
    <row r="1639" spans="1:9" x14ac:dyDescent="0.2">
      <c r="A1639" s="49" t="s">
        <v>12946</v>
      </c>
      <c r="B1639" s="1" t="s">
        <v>6077</v>
      </c>
      <c r="C1639" s="1" t="s">
        <v>12433</v>
      </c>
      <c r="D1639" s="1" t="s">
        <v>52</v>
      </c>
      <c r="E1639" s="39">
        <v>44234.916666666672</v>
      </c>
      <c r="F1639" s="39">
        <v>103183.2239710868</v>
      </c>
      <c r="G1639" s="39">
        <v>44102.838180446139</v>
      </c>
      <c r="H1639" s="83">
        <v>44022.423517356881</v>
      </c>
      <c r="I1639" s="85">
        <v>0.99519625749696694</v>
      </c>
    </row>
    <row r="1640" spans="1:9" hidden="1" x14ac:dyDescent="0.2">
      <c r="A1640" s="49" t="s">
        <v>12947</v>
      </c>
      <c r="B1640" s="1" t="s">
        <v>6077</v>
      </c>
      <c r="C1640" s="1" t="s">
        <v>12433</v>
      </c>
      <c r="D1640" s="1" t="s">
        <v>52</v>
      </c>
      <c r="E1640" s="39">
        <v>44228.40769013745</v>
      </c>
      <c r="F1640" s="39">
        <v>103168.04100627876</v>
      </c>
      <c r="G1640" s="39">
        <v>44110.382702494084</v>
      </c>
      <c r="H1640" s="83">
        <v>44043.66759655303</v>
      </c>
      <c r="I1640" s="85">
        <v>0.99582304443608505</v>
      </c>
    </row>
    <row r="1641" spans="1:9" hidden="1" x14ac:dyDescent="0.2">
      <c r="A1641" s="49" t="s">
        <v>12948</v>
      </c>
      <c r="B1641" s="1" t="s">
        <v>6077</v>
      </c>
      <c r="C1641" s="1" t="s">
        <v>12433</v>
      </c>
      <c r="D1641" s="1" t="s">
        <v>52</v>
      </c>
      <c r="E1641" s="39">
        <v>44254.091885163711</v>
      </c>
      <c r="F1641" s="39">
        <v>103227.95245740417</v>
      </c>
      <c r="G1641" s="39">
        <v>44148.5627270517</v>
      </c>
      <c r="H1641" s="83">
        <v>44096.28913534544</v>
      </c>
      <c r="I1641" s="85">
        <v>0.99643416590204226</v>
      </c>
    </row>
    <row r="1642" spans="1:9" x14ac:dyDescent="0.2">
      <c r="A1642" s="49" t="s">
        <v>12946</v>
      </c>
      <c r="B1642" s="1" t="s">
        <v>6076</v>
      </c>
      <c r="C1642" s="1" t="s">
        <v>12432</v>
      </c>
      <c r="D1642" s="1" t="s">
        <v>52</v>
      </c>
      <c r="E1642" s="39">
        <v>2433.833333333333</v>
      </c>
      <c r="F1642" s="39">
        <v>4125.358124506176</v>
      </c>
      <c r="G1642" s="39">
        <v>1763.2711481516264</v>
      </c>
      <c r="H1642" s="83">
        <v>1760.0560975752107</v>
      </c>
      <c r="I1642" s="85">
        <v>0.72316213007267449</v>
      </c>
    </row>
    <row r="1643" spans="1:9" hidden="1" x14ac:dyDescent="0.2">
      <c r="A1643" s="49" t="s">
        <v>12947</v>
      </c>
      <c r="B1643" s="1" t="s">
        <v>6076</v>
      </c>
      <c r="C1643" s="1" t="s">
        <v>12432</v>
      </c>
      <c r="D1643" s="1" t="s">
        <v>52</v>
      </c>
      <c r="E1643" s="39">
        <v>2438.7236659956743</v>
      </c>
      <c r="F1643" s="39">
        <v>4133.6472597168013</v>
      </c>
      <c r="G1643" s="39">
        <v>1767.3764162307507</v>
      </c>
      <c r="H1643" s="83">
        <v>1764.7033334411085</v>
      </c>
      <c r="I1643" s="85">
        <v>0.72361758654628916</v>
      </c>
    </row>
    <row r="1644" spans="1:9" hidden="1" x14ac:dyDescent="0.2">
      <c r="A1644" s="49" t="s">
        <v>12948</v>
      </c>
      <c r="B1644" s="1" t="s">
        <v>6076</v>
      </c>
      <c r="C1644" s="1" t="s">
        <v>12432</v>
      </c>
      <c r="D1644" s="1" t="s">
        <v>52</v>
      </c>
      <c r="E1644" s="39">
        <v>2445.0054282442243</v>
      </c>
      <c r="F1644" s="39">
        <v>4144.2948741501123</v>
      </c>
      <c r="G1644" s="39">
        <v>1772.4333172869365</v>
      </c>
      <c r="H1644" s="83">
        <v>1770.334688252799</v>
      </c>
      <c r="I1644" s="85">
        <v>0.72406165966023595</v>
      </c>
    </row>
    <row r="1645" spans="1:9" x14ac:dyDescent="0.2">
      <c r="A1645" s="49" t="s">
        <v>12946</v>
      </c>
      <c r="B1645" s="1" t="s">
        <v>6075</v>
      </c>
      <c r="C1645" s="1" t="s">
        <v>12431</v>
      </c>
      <c r="D1645" s="1" t="s">
        <v>52</v>
      </c>
      <c r="E1645" s="39">
        <v>10490.833333333334</v>
      </c>
      <c r="F1645" s="39">
        <v>31145.676382548107</v>
      </c>
      <c r="G1645" s="39">
        <v>13312.364865677828</v>
      </c>
      <c r="H1645" s="83">
        <v>13288.09183972846</v>
      </c>
      <c r="I1645" s="85">
        <v>1.2666383515508899</v>
      </c>
    </row>
    <row r="1646" spans="1:9" hidden="1" x14ac:dyDescent="0.2">
      <c r="A1646" s="49" t="s">
        <v>12947</v>
      </c>
      <c r="B1646" s="1" t="s">
        <v>6075</v>
      </c>
      <c r="C1646" s="1" t="s">
        <v>12431</v>
      </c>
      <c r="D1646" s="1" t="s">
        <v>52</v>
      </c>
      <c r="E1646" s="39">
        <v>10494.550956955016</v>
      </c>
      <c r="F1646" s="39">
        <v>31156.713437332412</v>
      </c>
      <c r="G1646" s="39">
        <v>13321.320634449494</v>
      </c>
      <c r="H1646" s="83">
        <v>13301.172695053996</v>
      </c>
      <c r="I1646" s="85">
        <v>1.2674360960855555</v>
      </c>
    </row>
    <row r="1647" spans="1:9" hidden="1" x14ac:dyDescent="0.2">
      <c r="A1647" s="49" t="s">
        <v>12948</v>
      </c>
      <c r="B1647" s="1" t="s">
        <v>6075</v>
      </c>
      <c r="C1647" s="1" t="s">
        <v>12431</v>
      </c>
      <c r="D1647" s="1" t="s">
        <v>52</v>
      </c>
      <c r="E1647" s="39">
        <v>10500.043421270373</v>
      </c>
      <c r="F1647" s="39">
        <v>31173.019722131092</v>
      </c>
      <c r="G1647" s="39">
        <v>13332.086744256751</v>
      </c>
      <c r="H1647" s="83">
        <v>13316.301042163333</v>
      </c>
      <c r="I1647" s="85">
        <v>1.2682139023528181</v>
      </c>
    </row>
    <row r="1648" spans="1:9" x14ac:dyDescent="0.2">
      <c r="A1648" s="49" t="s">
        <v>12946</v>
      </c>
      <c r="B1648" s="1" t="s">
        <v>6074</v>
      </c>
      <c r="C1648" s="1" t="s">
        <v>12430</v>
      </c>
      <c r="D1648" s="1" t="s">
        <v>52</v>
      </c>
      <c r="E1648" s="39">
        <v>7871.9999999999991</v>
      </c>
      <c r="F1648" s="39">
        <v>15035.209510160035</v>
      </c>
      <c r="G1648" s="39">
        <v>6426.3878033264427</v>
      </c>
      <c r="H1648" s="83">
        <v>6414.6702851029904</v>
      </c>
      <c r="I1648" s="85">
        <v>0.81487173337182306</v>
      </c>
    </row>
    <row r="1649" spans="1:9" hidden="1" x14ac:dyDescent="0.2">
      <c r="A1649" s="49" t="s">
        <v>12947</v>
      </c>
      <c r="B1649" s="1" t="s">
        <v>6074</v>
      </c>
      <c r="C1649" s="1" t="s">
        <v>12430</v>
      </c>
      <c r="D1649" s="1" t="s">
        <v>52</v>
      </c>
      <c r="E1649" s="39">
        <v>7853.3929107896265</v>
      </c>
      <c r="F1649" s="39">
        <v>14999.670703674747</v>
      </c>
      <c r="G1649" s="39">
        <v>6413.2381374791703</v>
      </c>
      <c r="H1649" s="83">
        <v>6403.5383834631402</v>
      </c>
      <c r="I1649" s="85">
        <v>0.81538494969039954</v>
      </c>
    </row>
    <row r="1650" spans="1:9" hidden="1" x14ac:dyDescent="0.2">
      <c r="A1650" s="49" t="s">
        <v>12948</v>
      </c>
      <c r="B1650" s="1" t="s">
        <v>6074</v>
      </c>
      <c r="C1650" s="1" t="s">
        <v>12430</v>
      </c>
      <c r="D1650" s="1" t="s">
        <v>52</v>
      </c>
      <c r="E1650" s="39">
        <v>7836.2495125392115</v>
      </c>
      <c r="F1650" s="39">
        <v>14966.927489191628</v>
      </c>
      <c r="G1650" s="39">
        <v>6401.0601911383392</v>
      </c>
      <c r="H1650" s="83">
        <v>6393.4810903420694</v>
      </c>
      <c r="I1650" s="85">
        <v>0.81588533904025262</v>
      </c>
    </row>
    <row r="1651" spans="1:9" x14ac:dyDescent="0.2">
      <c r="A1651" s="49" t="s">
        <v>12946</v>
      </c>
      <c r="B1651" s="1" t="s">
        <v>6073</v>
      </c>
      <c r="C1651" s="1" t="s">
        <v>12429</v>
      </c>
      <c r="D1651" s="1" t="s">
        <v>52</v>
      </c>
      <c r="E1651" s="39">
        <v>11012</v>
      </c>
      <c r="F1651" s="39">
        <v>26027.939496016166</v>
      </c>
      <c r="G1651" s="39">
        <v>11124.928642323688</v>
      </c>
      <c r="H1651" s="83">
        <v>11104.644065965946</v>
      </c>
      <c r="I1651" s="85">
        <v>1.0084130099860102</v>
      </c>
    </row>
    <row r="1652" spans="1:9" hidden="1" x14ac:dyDescent="0.2">
      <c r="A1652" s="49" t="s">
        <v>12947</v>
      </c>
      <c r="B1652" s="1" t="s">
        <v>6073</v>
      </c>
      <c r="C1652" s="1" t="s">
        <v>12429</v>
      </c>
      <c r="D1652" s="1" t="s">
        <v>52</v>
      </c>
      <c r="E1652" s="39">
        <v>11105.91963633613</v>
      </c>
      <c r="F1652" s="39">
        <v>26249.927746292647</v>
      </c>
      <c r="G1652" s="39">
        <v>11223.382236474936</v>
      </c>
      <c r="H1652" s="83">
        <v>11206.407341018383</v>
      </c>
      <c r="I1652" s="85">
        <v>1.0090481209996764</v>
      </c>
    </row>
    <row r="1653" spans="1:9" hidden="1" x14ac:dyDescent="0.2">
      <c r="A1653" s="49" t="s">
        <v>12948</v>
      </c>
      <c r="B1653" s="1" t="s">
        <v>6073</v>
      </c>
      <c r="C1653" s="1" t="s">
        <v>12429</v>
      </c>
      <c r="D1653" s="1" t="s">
        <v>52</v>
      </c>
      <c r="E1653" s="39">
        <v>11189.35639617897</v>
      </c>
      <c r="F1653" s="39">
        <v>26447.138692254604</v>
      </c>
      <c r="G1653" s="39">
        <v>11310.920479487728</v>
      </c>
      <c r="H1653" s="83">
        <v>11297.527915779092</v>
      </c>
      <c r="I1653" s="85">
        <v>1.0096673584941009</v>
      </c>
    </row>
    <row r="1654" spans="1:9" x14ac:dyDescent="0.2">
      <c r="A1654" s="49" t="s">
        <v>12946</v>
      </c>
      <c r="B1654" s="1" t="s">
        <v>6072</v>
      </c>
      <c r="C1654" s="1" t="s">
        <v>12428</v>
      </c>
      <c r="D1654" s="1" t="s">
        <v>52</v>
      </c>
      <c r="E1654" s="39">
        <v>24555</v>
      </c>
      <c r="F1654" s="39">
        <v>54071.072554043218</v>
      </c>
      <c r="G1654" s="39">
        <v>23111.196484443528</v>
      </c>
      <c r="H1654" s="83">
        <v>23069.05681372025</v>
      </c>
      <c r="I1654" s="85">
        <v>0.93948510746162694</v>
      </c>
    </row>
    <row r="1655" spans="1:9" hidden="1" x14ac:dyDescent="0.2">
      <c r="A1655" s="49" t="s">
        <v>12947</v>
      </c>
      <c r="B1655" s="1" t="s">
        <v>6072</v>
      </c>
      <c r="C1655" s="1" t="s">
        <v>12428</v>
      </c>
      <c r="D1655" s="1" t="s">
        <v>52</v>
      </c>
      <c r="E1655" s="39">
        <v>24544.689966941609</v>
      </c>
      <c r="F1655" s="39">
        <v>54048.369457096167</v>
      </c>
      <c r="G1655" s="39">
        <v>23108.844928568622</v>
      </c>
      <c r="H1655" s="83">
        <v>23073.89376870263</v>
      </c>
      <c r="I1655" s="85">
        <v>0.9400768068278742</v>
      </c>
    </row>
    <row r="1656" spans="1:9" hidden="1" x14ac:dyDescent="0.2">
      <c r="A1656" s="49" t="s">
        <v>12948</v>
      </c>
      <c r="B1656" s="1" t="s">
        <v>6072</v>
      </c>
      <c r="C1656" s="1" t="s">
        <v>12428</v>
      </c>
      <c r="D1656" s="1" t="s">
        <v>52</v>
      </c>
      <c r="E1656" s="39">
        <v>24555.102773898532</v>
      </c>
      <c r="F1656" s="39">
        <v>54071.298866196514</v>
      </c>
      <c r="G1656" s="39">
        <v>23125.229871361389</v>
      </c>
      <c r="H1656" s="83">
        <v>23097.848712163013</v>
      </c>
      <c r="I1656" s="85">
        <v>0.94065371767514883</v>
      </c>
    </row>
    <row r="1657" spans="1:9" x14ac:dyDescent="0.2">
      <c r="A1657" s="49" t="s">
        <v>12946</v>
      </c>
      <c r="B1657" s="1" t="s">
        <v>6071</v>
      </c>
      <c r="C1657" s="1" t="s">
        <v>12427</v>
      </c>
      <c r="D1657" s="1" t="s">
        <v>52</v>
      </c>
      <c r="E1657" s="39">
        <v>7963.9999999999991</v>
      </c>
      <c r="F1657" s="39">
        <v>16846.108317451773</v>
      </c>
      <c r="G1657" s="39">
        <v>7200.4068151914898</v>
      </c>
      <c r="H1657" s="83">
        <v>7187.277993736051</v>
      </c>
      <c r="I1657" s="85">
        <v>0.90247086812356248</v>
      </c>
    </row>
    <row r="1658" spans="1:9" hidden="1" x14ac:dyDescent="0.2">
      <c r="A1658" s="49" t="s">
        <v>12947</v>
      </c>
      <c r="B1658" s="1" t="s">
        <v>6071</v>
      </c>
      <c r="C1658" s="1" t="s">
        <v>12427</v>
      </c>
      <c r="D1658" s="1" t="s">
        <v>52</v>
      </c>
      <c r="E1658" s="39">
        <v>7977.4661701585082</v>
      </c>
      <c r="F1658" s="39">
        <v>16874.593068972554</v>
      </c>
      <c r="G1658" s="39">
        <v>7214.8773104641296</v>
      </c>
      <c r="H1658" s="83">
        <v>7203.965110781669</v>
      </c>
      <c r="I1658" s="85">
        <v>0.90303925546305763</v>
      </c>
    </row>
    <row r="1659" spans="1:9" hidden="1" x14ac:dyDescent="0.2">
      <c r="A1659" s="49" t="s">
        <v>12948</v>
      </c>
      <c r="B1659" s="1" t="s">
        <v>6071</v>
      </c>
      <c r="C1659" s="1" t="s">
        <v>12427</v>
      </c>
      <c r="D1659" s="1" t="s">
        <v>52</v>
      </c>
      <c r="E1659" s="39">
        <v>7998.1172933807702</v>
      </c>
      <c r="F1659" s="39">
        <v>16918.276024607821</v>
      </c>
      <c r="G1659" s="39">
        <v>7235.6135380499791</v>
      </c>
      <c r="H1659" s="83">
        <v>7227.0462940794168</v>
      </c>
      <c r="I1659" s="85">
        <v>0.90359343692802674</v>
      </c>
    </row>
    <row r="1660" spans="1:9" x14ac:dyDescent="0.2">
      <c r="A1660" s="49" t="s">
        <v>12946</v>
      </c>
      <c r="B1660" s="1" t="s">
        <v>6070</v>
      </c>
      <c r="C1660" s="1" t="s">
        <v>12426</v>
      </c>
      <c r="D1660" s="1" t="s">
        <v>52</v>
      </c>
      <c r="E1660" s="39">
        <v>5230.9999999999982</v>
      </c>
      <c r="F1660" s="39">
        <v>9215.2271392655894</v>
      </c>
      <c r="G1660" s="39">
        <v>3938.7960142917132</v>
      </c>
      <c r="H1660" s="83">
        <v>3931.6142326301647</v>
      </c>
      <c r="I1660" s="85">
        <v>0.75159897393044661</v>
      </c>
    </row>
    <row r="1661" spans="1:9" hidden="1" x14ac:dyDescent="0.2">
      <c r="A1661" s="49" t="s">
        <v>12947</v>
      </c>
      <c r="B1661" s="1" t="s">
        <v>6070</v>
      </c>
      <c r="C1661" s="1" t="s">
        <v>12426</v>
      </c>
      <c r="D1661" s="1" t="s">
        <v>52</v>
      </c>
      <c r="E1661" s="39">
        <v>5250.6770685471856</v>
      </c>
      <c r="F1661" s="39">
        <v>9249.8913824499195</v>
      </c>
      <c r="G1661" s="39">
        <v>3954.8705670541553</v>
      </c>
      <c r="H1661" s="83">
        <v>3948.8889910011035</v>
      </c>
      <c r="I1661" s="85">
        <v>0.75207234028081738</v>
      </c>
    </row>
    <row r="1662" spans="1:9" hidden="1" x14ac:dyDescent="0.2">
      <c r="A1662" s="49" t="s">
        <v>12948</v>
      </c>
      <c r="B1662" s="1" t="s">
        <v>6070</v>
      </c>
      <c r="C1662" s="1" t="s">
        <v>12426</v>
      </c>
      <c r="D1662" s="1" t="s">
        <v>52</v>
      </c>
      <c r="E1662" s="39">
        <v>5271.2386962965084</v>
      </c>
      <c r="F1662" s="39">
        <v>9286.1139154384564</v>
      </c>
      <c r="G1662" s="39">
        <v>3971.4880797955493</v>
      </c>
      <c r="H1662" s="83">
        <v>3966.7856855719133</v>
      </c>
      <c r="I1662" s="85">
        <v>0.75253387564462149</v>
      </c>
    </row>
    <row r="1663" spans="1:9" x14ac:dyDescent="0.2">
      <c r="A1663" s="49" t="s">
        <v>12946</v>
      </c>
      <c r="B1663" s="1" t="s">
        <v>6069</v>
      </c>
      <c r="C1663" s="1" t="s">
        <v>12425</v>
      </c>
      <c r="D1663" s="1" t="s">
        <v>52</v>
      </c>
      <c r="E1663" s="39">
        <v>7838.1666666666652</v>
      </c>
      <c r="F1663" s="39">
        <v>15876.730856970424</v>
      </c>
      <c r="G1663" s="39">
        <v>6786.0730152768783</v>
      </c>
      <c r="H1663" s="83">
        <v>6773.6996670358913</v>
      </c>
      <c r="I1663" s="85">
        <v>0.86419439074220916</v>
      </c>
    </row>
    <row r="1664" spans="1:9" hidden="1" x14ac:dyDescent="0.2">
      <c r="A1664" s="49" t="s">
        <v>12947</v>
      </c>
      <c r="B1664" s="1" t="s">
        <v>6069</v>
      </c>
      <c r="C1664" s="1" t="s">
        <v>12425</v>
      </c>
      <c r="D1664" s="1" t="s">
        <v>52</v>
      </c>
      <c r="E1664" s="39">
        <v>7776.2390984590229</v>
      </c>
      <c r="F1664" s="39">
        <v>15751.292425399341</v>
      </c>
      <c r="G1664" s="39">
        <v>6734.6004650895356</v>
      </c>
      <c r="H1664" s="83">
        <v>6724.4146640156832</v>
      </c>
      <c r="I1664" s="85">
        <v>0.86473867108178626</v>
      </c>
    </row>
    <row r="1665" spans="1:9" hidden="1" x14ac:dyDescent="0.2">
      <c r="A1665" s="49" t="s">
        <v>12948</v>
      </c>
      <c r="B1665" s="1" t="s">
        <v>6069</v>
      </c>
      <c r="C1665" s="1" t="s">
        <v>12425</v>
      </c>
      <c r="D1665" s="1" t="s">
        <v>52</v>
      </c>
      <c r="E1665" s="39">
        <v>7719.6544913123626</v>
      </c>
      <c r="F1665" s="39">
        <v>15636.676518833399</v>
      </c>
      <c r="G1665" s="39">
        <v>6687.4986638836244</v>
      </c>
      <c r="H1665" s="83">
        <v>6679.5804089485027</v>
      </c>
      <c r="I1665" s="85">
        <v>0.86526934806028544</v>
      </c>
    </row>
    <row r="1666" spans="1:9" x14ac:dyDescent="0.2">
      <c r="A1666" s="49" t="s">
        <v>12946</v>
      </c>
      <c r="B1666" s="1" t="s">
        <v>6068</v>
      </c>
      <c r="C1666" s="1" t="s">
        <v>12424</v>
      </c>
      <c r="D1666" s="1" t="s">
        <v>52</v>
      </c>
      <c r="E1666" s="39">
        <v>9041.8333333333339</v>
      </c>
      <c r="F1666" s="39">
        <v>13431.625639630611</v>
      </c>
      <c r="G1666" s="39">
        <v>5740.9798733459838</v>
      </c>
      <c r="H1666" s="83">
        <v>5730.5120898344458</v>
      </c>
      <c r="I1666" s="85">
        <v>0.63377767301997512</v>
      </c>
    </row>
    <row r="1667" spans="1:9" hidden="1" x14ac:dyDescent="0.2">
      <c r="A1667" s="49" t="s">
        <v>12947</v>
      </c>
      <c r="B1667" s="1" t="s">
        <v>6068</v>
      </c>
      <c r="C1667" s="1" t="s">
        <v>12424</v>
      </c>
      <c r="D1667" s="1" t="s">
        <v>52</v>
      </c>
      <c r="E1667" s="39">
        <v>9127.8222782444336</v>
      </c>
      <c r="F1667" s="39">
        <v>13559.362048234254</v>
      </c>
      <c r="G1667" s="39">
        <v>5797.4217918210388</v>
      </c>
      <c r="H1667" s="83">
        <v>5788.6534342296982</v>
      </c>
      <c r="I1667" s="85">
        <v>0.63417683405455583</v>
      </c>
    </row>
    <row r="1668" spans="1:9" hidden="1" x14ac:dyDescent="0.2">
      <c r="A1668" s="49" t="s">
        <v>12948</v>
      </c>
      <c r="B1668" s="1" t="s">
        <v>6068</v>
      </c>
      <c r="C1668" s="1" t="s">
        <v>12424</v>
      </c>
      <c r="D1668" s="1" t="s">
        <v>52</v>
      </c>
      <c r="E1668" s="39">
        <v>9210.9698773703458</v>
      </c>
      <c r="F1668" s="39">
        <v>13682.877643260337</v>
      </c>
      <c r="G1668" s="39">
        <v>5851.8973547336291</v>
      </c>
      <c r="H1668" s="83">
        <v>5844.9684838002868</v>
      </c>
      <c r="I1668" s="85">
        <v>0.63456601873818919</v>
      </c>
    </row>
    <row r="1669" spans="1:9" x14ac:dyDescent="0.2">
      <c r="A1669" s="49" t="s">
        <v>12946</v>
      </c>
      <c r="B1669" s="1" t="s">
        <v>6067</v>
      </c>
      <c r="C1669" s="1" t="s">
        <v>12423</v>
      </c>
      <c r="D1669" s="1" t="s">
        <v>52</v>
      </c>
      <c r="E1669" s="39">
        <v>4139.583333333333</v>
      </c>
      <c r="F1669" s="39">
        <v>8765.52370572976</v>
      </c>
      <c r="G1669" s="39">
        <v>3746.5826195641052</v>
      </c>
      <c r="H1669" s="83">
        <v>3739.7513091197388</v>
      </c>
      <c r="I1669" s="85">
        <v>0.90341249540889523</v>
      </c>
    </row>
    <row r="1670" spans="1:9" hidden="1" x14ac:dyDescent="0.2">
      <c r="A1670" s="49" t="s">
        <v>12947</v>
      </c>
      <c r="B1670" s="1" t="s">
        <v>6067</v>
      </c>
      <c r="C1670" s="1" t="s">
        <v>12423</v>
      </c>
      <c r="D1670" s="1" t="s">
        <v>52</v>
      </c>
      <c r="E1670" s="39">
        <v>4153.7178001678467</v>
      </c>
      <c r="F1670" s="39">
        <v>8795.4532890064456</v>
      </c>
      <c r="G1670" s="39">
        <v>3760.5716541266197</v>
      </c>
      <c r="H1670" s="83">
        <v>3754.8839470396933</v>
      </c>
      <c r="I1670" s="85">
        <v>0.90398147579692656</v>
      </c>
    </row>
    <row r="1671" spans="1:9" hidden="1" x14ac:dyDescent="0.2">
      <c r="A1671" s="49" t="s">
        <v>12948</v>
      </c>
      <c r="B1671" s="1" t="s">
        <v>6067</v>
      </c>
      <c r="C1671" s="1" t="s">
        <v>12423</v>
      </c>
      <c r="D1671" s="1" t="s">
        <v>52</v>
      </c>
      <c r="E1671" s="39">
        <v>4168.8247876012065</v>
      </c>
      <c r="F1671" s="39">
        <v>8827.4421743135681</v>
      </c>
      <c r="G1671" s="39">
        <v>3775.3232072768005</v>
      </c>
      <c r="H1671" s="83">
        <v>3770.8530797866611</v>
      </c>
      <c r="I1671" s="85">
        <v>0.90453623548819295</v>
      </c>
    </row>
    <row r="1672" spans="1:9" x14ac:dyDescent="0.2">
      <c r="A1672" s="49" t="s">
        <v>12946</v>
      </c>
      <c r="B1672" s="1" t="s">
        <v>6066</v>
      </c>
      <c r="C1672" s="1" t="s">
        <v>12422</v>
      </c>
      <c r="D1672" s="1" t="s">
        <v>52</v>
      </c>
      <c r="E1672" s="39">
        <v>3968.583333333333</v>
      </c>
      <c r="F1672" s="39">
        <v>6266.5694740486424</v>
      </c>
      <c r="G1672" s="39">
        <v>2678.4731938394748</v>
      </c>
      <c r="H1672" s="83">
        <v>2673.5894147367571</v>
      </c>
      <c r="I1672" s="85">
        <v>0.67368861635850508</v>
      </c>
    </row>
    <row r="1673" spans="1:9" hidden="1" x14ac:dyDescent="0.2">
      <c r="A1673" s="49" t="s">
        <v>12947</v>
      </c>
      <c r="B1673" s="1" t="s">
        <v>6066</v>
      </c>
      <c r="C1673" s="1" t="s">
        <v>12422</v>
      </c>
      <c r="D1673" s="1" t="s">
        <v>52</v>
      </c>
      <c r="E1673" s="39">
        <v>4005.9113407487303</v>
      </c>
      <c r="F1673" s="39">
        <v>6325.5120568669581</v>
      </c>
      <c r="G1673" s="39">
        <v>2704.5270502001777</v>
      </c>
      <c r="H1673" s="83">
        <v>2700.4365663362878</v>
      </c>
      <c r="I1673" s="85">
        <v>0.67411291379992422</v>
      </c>
    </row>
    <row r="1674" spans="1:9" hidden="1" x14ac:dyDescent="0.2">
      <c r="A1674" s="49" t="s">
        <v>12948</v>
      </c>
      <c r="B1674" s="1" t="s">
        <v>6066</v>
      </c>
      <c r="C1674" s="1" t="s">
        <v>12422</v>
      </c>
      <c r="D1674" s="1" t="s">
        <v>52</v>
      </c>
      <c r="E1674" s="39">
        <v>4037.0497925021309</v>
      </c>
      <c r="F1674" s="39">
        <v>6374.681056189218</v>
      </c>
      <c r="G1674" s="39">
        <v>2726.3255714603847</v>
      </c>
      <c r="H1674" s="83">
        <v>2723.0974974081905</v>
      </c>
      <c r="I1674" s="85">
        <v>0.6745266066486727</v>
      </c>
    </row>
    <row r="1675" spans="1:9" x14ac:dyDescent="0.2">
      <c r="A1675" s="49" t="s">
        <v>12946</v>
      </c>
      <c r="B1675" s="1" t="s">
        <v>6065</v>
      </c>
      <c r="C1675" s="1" t="s">
        <v>12421</v>
      </c>
      <c r="D1675" s="1" t="s">
        <v>52</v>
      </c>
      <c r="E1675" s="39">
        <v>1511.5833333333333</v>
      </c>
      <c r="F1675" s="39">
        <v>2233.3401387697304</v>
      </c>
      <c r="G1675" s="39">
        <v>954.57996902341893</v>
      </c>
      <c r="H1675" s="83">
        <v>952.83944098105815</v>
      </c>
      <c r="I1675" s="85">
        <v>0.63035852537475601</v>
      </c>
    </row>
    <row r="1676" spans="1:9" hidden="1" x14ac:dyDescent="0.2">
      <c r="A1676" s="49" t="s">
        <v>12947</v>
      </c>
      <c r="B1676" s="1" t="s">
        <v>6065</v>
      </c>
      <c r="C1676" s="1" t="s">
        <v>12421</v>
      </c>
      <c r="D1676" s="1" t="s">
        <v>52</v>
      </c>
      <c r="E1676" s="39">
        <v>1523.7332421120905</v>
      </c>
      <c r="F1676" s="39">
        <v>2251.2914341827009</v>
      </c>
      <c r="G1676" s="39">
        <v>962.55900342822292</v>
      </c>
      <c r="H1676" s="83">
        <v>961.10317325959011</v>
      </c>
      <c r="I1676" s="85">
        <v>0.63075553298776721</v>
      </c>
    </row>
    <row r="1677" spans="1:9" hidden="1" x14ac:dyDescent="0.2">
      <c r="A1677" s="49" t="s">
        <v>12948</v>
      </c>
      <c r="B1677" s="1" t="s">
        <v>6065</v>
      </c>
      <c r="C1677" s="1" t="s">
        <v>12421</v>
      </c>
      <c r="D1677" s="1" t="s">
        <v>52</v>
      </c>
      <c r="E1677" s="39">
        <v>1535.3735893450475</v>
      </c>
      <c r="F1677" s="39">
        <v>2268.4898605818939</v>
      </c>
      <c r="G1677" s="39">
        <v>970.18844723193058</v>
      </c>
      <c r="H1677" s="83">
        <v>969.03970689620826</v>
      </c>
      <c r="I1677" s="85">
        <v>0.63114261807093908</v>
      </c>
    </row>
    <row r="1678" spans="1:9" x14ac:dyDescent="0.2">
      <c r="A1678" s="49" t="s">
        <v>12946</v>
      </c>
      <c r="B1678" s="1" t="s">
        <v>6064</v>
      </c>
      <c r="C1678" s="1" t="s">
        <v>12420</v>
      </c>
      <c r="D1678" s="1" t="s">
        <v>52</v>
      </c>
      <c r="E1678" s="39">
        <v>1584.8333333333333</v>
      </c>
      <c r="F1678" s="39">
        <v>2134.6349767154861</v>
      </c>
      <c r="G1678" s="39">
        <v>912.39115555047624</v>
      </c>
      <c r="H1678" s="83">
        <v>910.72755224496984</v>
      </c>
      <c r="I1678" s="85">
        <v>0.57465194168364908</v>
      </c>
    </row>
    <row r="1679" spans="1:9" hidden="1" x14ac:dyDescent="0.2">
      <c r="A1679" s="49" t="s">
        <v>12947</v>
      </c>
      <c r="B1679" s="1" t="s">
        <v>6064</v>
      </c>
      <c r="C1679" s="1" t="s">
        <v>12420</v>
      </c>
      <c r="D1679" s="1" t="s">
        <v>52</v>
      </c>
      <c r="E1679" s="39">
        <v>1589.5506383968491</v>
      </c>
      <c r="F1679" s="39">
        <v>2140.9887832468257</v>
      </c>
      <c r="G1679" s="39">
        <v>915.39815692552577</v>
      </c>
      <c r="H1679" s="83">
        <v>914.01365556154008</v>
      </c>
      <c r="I1679" s="85">
        <v>0.57501386459972992</v>
      </c>
    </row>
    <row r="1680" spans="1:9" hidden="1" x14ac:dyDescent="0.2">
      <c r="A1680" s="49" t="s">
        <v>12948</v>
      </c>
      <c r="B1680" s="1" t="s">
        <v>6064</v>
      </c>
      <c r="C1680" s="1" t="s">
        <v>12420</v>
      </c>
      <c r="D1680" s="1" t="s">
        <v>52</v>
      </c>
      <c r="E1680" s="39">
        <v>1593.4142395015142</v>
      </c>
      <c r="F1680" s="39">
        <v>2146.1927235480739</v>
      </c>
      <c r="G1680" s="39">
        <v>917.88436973020566</v>
      </c>
      <c r="H1680" s="83">
        <v>916.79755942850954</v>
      </c>
      <c r="I1680" s="85">
        <v>0.57536674186828007</v>
      </c>
    </row>
    <row r="1681" spans="1:9" x14ac:dyDescent="0.2">
      <c r="A1681" s="49" t="s">
        <v>12946</v>
      </c>
      <c r="B1681" s="1" t="s">
        <v>6063</v>
      </c>
      <c r="C1681" s="1" t="s">
        <v>12419</v>
      </c>
      <c r="D1681" s="1" t="s">
        <v>52</v>
      </c>
      <c r="E1681" s="39">
        <v>4046.4166666666661</v>
      </c>
      <c r="F1681" s="39">
        <v>7933.8885461711452</v>
      </c>
      <c r="G1681" s="39">
        <v>3391.1229871197793</v>
      </c>
      <c r="H1681" s="83">
        <v>3384.9398020062108</v>
      </c>
      <c r="I1681" s="85">
        <v>0.83652774314876399</v>
      </c>
    </row>
    <row r="1682" spans="1:9" hidden="1" x14ac:dyDescent="0.2">
      <c r="A1682" s="49" t="s">
        <v>12947</v>
      </c>
      <c r="B1682" s="1" t="s">
        <v>6063</v>
      </c>
      <c r="C1682" s="1" t="s">
        <v>12419</v>
      </c>
      <c r="D1682" s="1" t="s">
        <v>52</v>
      </c>
      <c r="E1682" s="39">
        <v>4065.5081318800935</v>
      </c>
      <c r="F1682" s="39">
        <v>7971.3215565761793</v>
      </c>
      <c r="G1682" s="39">
        <v>3408.2070481867231</v>
      </c>
      <c r="H1682" s="83">
        <v>3403.0522778048289</v>
      </c>
      <c r="I1682" s="85">
        <v>0.83705459869073928</v>
      </c>
    </row>
    <row r="1683" spans="1:9" hidden="1" x14ac:dyDescent="0.2">
      <c r="A1683" s="49" t="s">
        <v>12948</v>
      </c>
      <c r="B1683" s="1" t="s">
        <v>6063</v>
      </c>
      <c r="C1683" s="1" t="s">
        <v>12419</v>
      </c>
      <c r="D1683" s="1" t="s">
        <v>52</v>
      </c>
      <c r="E1683" s="39">
        <v>4083.9352304443332</v>
      </c>
      <c r="F1683" s="39">
        <v>8007.4519302577464</v>
      </c>
      <c r="G1683" s="39">
        <v>3424.629525347897</v>
      </c>
      <c r="H1683" s="83">
        <v>3420.574632628965</v>
      </c>
      <c r="I1683" s="85">
        <v>0.83756828637480751</v>
      </c>
    </row>
    <row r="1684" spans="1:9" x14ac:dyDescent="0.2">
      <c r="A1684" s="49" t="s">
        <v>12946</v>
      </c>
      <c r="B1684" s="1" t="s">
        <v>6062</v>
      </c>
      <c r="C1684" s="1" t="s">
        <v>12418</v>
      </c>
      <c r="D1684" s="1" t="s">
        <v>37</v>
      </c>
      <c r="E1684" s="39">
        <v>5138.0000000000009</v>
      </c>
      <c r="F1684" s="39">
        <v>6739.7232261649115</v>
      </c>
      <c r="G1684" s="39">
        <v>2880.7097838679279</v>
      </c>
      <c r="H1684" s="83">
        <v>2880.9799742600576</v>
      </c>
      <c r="I1684" s="85">
        <v>0.56072011955236611</v>
      </c>
    </row>
    <row r="1685" spans="1:9" hidden="1" x14ac:dyDescent="0.2">
      <c r="A1685" s="49" t="s">
        <v>12947</v>
      </c>
      <c r="B1685" s="1" t="s">
        <v>6062</v>
      </c>
      <c r="C1685" s="1" t="s">
        <v>12418</v>
      </c>
      <c r="D1685" s="1" t="s">
        <v>37</v>
      </c>
      <c r="E1685" s="39">
        <v>5169.1330012842427</v>
      </c>
      <c r="F1685" s="39">
        <v>6780.5616480908793</v>
      </c>
      <c r="G1685" s="39">
        <v>2899.08741425981</v>
      </c>
      <c r="H1685" s="83">
        <v>2899.5771080128334</v>
      </c>
      <c r="I1685" s="85">
        <v>0.56094070461960432</v>
      </c>
    </row>
    <row r="1686" spans="1:9" hidden="1" x14ac:dyDescent="0.2">
      <c r="A1686" s="49" t="s">
        <v>12948</v>
      </c>
      <c r="B1686" s="1" t="s">
        <v>6062</v>
      </c>
      <c r="C1686" s="1" t="s">
        <v>12418</v>
      </c>
      <c r="D1686" s="1" t="s">
        <v>37</v>
      </c>
      <c r="E1686" s="39">
        <v>5196.9158395916347</v>
      </c>
      <c r="F1686" s="39">
        <v>6817.005525208263</v>
      </c>
      <c r="G1686" s="39">
        <v>2915.4990375741791</v>
      </c>
      <c r="H1686" s="83">
        <v>2916.1817301846036</v>
      </c>
      <c r="I1686" s="85">
        <v>0.56113699359306013</v>
      </c>
    </row>
    <row r="1687" spans="1:9" x14ac:dyDescent="0.2">
      <c r="A1687" s="49" t="s">
        <v>12946</v>
      </c>
      <c r="B1687" s="1" t="s">
        <v>6061</v>
      </c>
      <c r="C1687" s="1" t="s">
        <v>12417</v>
      </c>
      <c r="D1687" s="1" t="s">
        <v>37</v>
      </c>
      <c r="E1687" s="39">
        <v>6865.333333333333</v>
      </c>
      <c r="F1687" s="39">
        <v>31124.713249045319</v>
      </c>
      <c r="G1687" s="39">
        <v>13303.404749400712</v>
      </c>
      <c r="H1687" s="83">
        <v>13304.652515547106</v>
      </c>
      <c r="I1687" s="85">
        <v>1.937947055090373</v>
      </c>
    </row>
    <row r="1688" spans="1:9" hidden="1" x14ac:dyDescent="0.2">
      <c r="A1688" s="49" t="s">
        <v>12947</v>
      </c>
      <c r="B1688" s="1" t="s">
        <v>6061</v>
      </c>
      <c r="C1688" s="1" t="s">
        <v>12417</v>
      </c>
      <c r="D1688" s="1" t="s">
        <v>37</v>
      </c>
      <c r="E1688" s="39">
        <v>6871.3438767762</v>
      </c>
      <c r="F1688" s="39">
        <v>31151.96268210953</v>
      </c>
      <c r="G1688" s="39">
        <v>13319.289408219323</v>
      </c>
      <c r="H1688" s="83">
        <v>13321.539210272836</v>
      </c>
      <c r="I1688" s="85">
        <v>1.9387094357622003</v>
      </c>
    </row>
    <row r="1689" spans="1:9" hidden="1" x14ac:dyDescent="0.2">
      <c r="A1689" s="49" t="s">
        <v>12948</v>
      </c>
      <c r="B1689" s="1" t="s">
        <v>6061</v>
      </c>
      <c r="C1689" s="1" t="s">
        <v>12417</v>
      </c>
      <c r="D1689" s="1" t="s">
        <v>37</v>
      </c>
      <c r="E1689" s="39">
        <v>6874.9527748331784</v>
      </c>
      <c r="F1689" s="39">
        <v>31168.32400234188</v>
      </c>
      <c r="G1689" s="39">
        <v>13330.078477360745</v>
      </c>
      <c r="H1689" s="83">
        <v>13333.199845591564</v>
      </c>
      <c r="I1689" s="85">
        <v>1.9393878448736102</v>
      </c>
    </row>
    <row r="1690" spans="1:9" x14ac:dyDescent="0.2">
      <c r="A1690" s="49" t="s">
        <v>12946</v>
      </c>
      <c r="B1690" s="1" t="s">
        <v>6060</v>
      </c>
      <c r="C1690" s="1" t="s">
        <v>12416</v>
      </c>
      <c r="D1690" s="1" t="s">
        <v>37</v>
      </c>
      <c r="E1690" s="39">
        <v>978.66666666666674</v>
      </c>
      <c r="F1690" s="39">
        <v>3053.1169059795047</v>
      </c>
      <c r="G1690" s="39">
        <v>1304.9710570017598</v>
      </c>
      <c r="H1690" s="83">
        <v>1305.0934541427644</v>
      </c>
      <c r="I1690" s="85">
        <v>1.3335423577753041</v>
      </c>
    </row>
    <row r="1691" spans="1:9" hidden="1" x14ac:dyDescent="0.2">
      <c r="A1691" s="49" t="s">
        <v>12947</v>
      </c>
      <c r="B1691" s="1" t="s">
        <v>6060</v>
      </c>
      <c r="C1691" s="1" t="s">
        <v>12416</v>
      </c>
      <c r="D1691" s="1" t="s">
        <v>37</v>
      </c>
      <c r="E1691" s="39">
        <v>982.69973944818162</v>
      </c>
      <c r="F1691" s="39">
        <v>3065.6987615915168</v>
      </c>
      <c r="G1691" s="39">
        <v>1310.7658564160777</v>
      </c>
      <c r="H1691" s="83">
        <v>1310.9872618998882</v>
      </c>
      <c r="I1691" s="85">
        <v>1.3340669680405643</v>
      </c>
    </row>
    <row r="1692" spans="1:9" hidden="1" x14ac:dyDescent="0.2">
      <c r="A1692" s="49" t="s">
        <v>12948</v>
      </c>
      <c r="B1692" s="1" t="s">
        <v>6060</v>
      </c>
      <c r="C1692" s="1" t="s">
        <v>12416</v>
      </c>
      <c r="D1692" s="1" t="s">
        <v>37</v>
      </c>
      <c r="E1692" s="39">
        <v>986.76376125261481</v>
      </c>
      <c r="F1692" s="39">
        <v>3078.3771679376177</v>
      </c>
      <c r="G1692" s="39">
        <v>1316.5613020591268</v>
      </c>
      <c r="H1692" s="83">
        <v>1316.8695877627072</v>
      </c>
      <c r="I1692" s="85">
        <v>1.3345337956990337</v>
      </c>
    </row>
    <row r="1693" spans="1:9" x14ac:dyDescent="0.2">
      <c r="A1693" s="49" t="s">
        <v>12946</v>
      </c>
      <c r="B1693" s="1" t="s">
        <v>6059</v>
      </c>
      <c r="C1693" s="1" t="s">
        <v>12415</v>
      </c>
      <c r="D1693" s="1" t="s">
        <v>37</v>
      </c>
      <c r="E1693" s="39">
        <v>17694.5</v>
      </c>
      <c r="F1693" s="39">
        <v>55813.536117557756</v>
      </c>
      <c r="G1693" s="39">
        <v>23855.964728926167</v>
      </c>
      <c r="H1693" s="83">
        <v>23858.202251255156</v>
      </c>
      <c r="I1693" s="85">
        <v>1.3483400068527032</v>
      </c>
    </row>
    <row r="1694" spans="1:9" hidden="1" x14ac:dyDescent="0.2">
      <c r="A1694" s="49" t="s">
        <v>12947</v>
      </c>
      <c r="B1694" s="1" t="s">
        <v>6059</v>
      </c>
      <c r="C1694" s="1" t="s">
        <v>12415</v>
      </c>
      <c r="D1694" s="1" t="s">
        <v>37</v>
      </c>
      <c r="E1694" s="39">
        <v>17717.964578383257</v>
      </c>
      <c r="F1694" s="39">
        <v>55887.550138472565</v>
      </c>
      <c r="G1694" s="39">
        <v>23895.202437379023</v>
      </c>
      <c r="H1694" s="83">
        <v>23899.238649361891</v>
      </c>
      <c r="I1694" s="85">
        <v>1.3488704384543175</v>
      </c>
    </row>
    <row r="1695" spans="1:9" hidden="1" x14ac:dyDescent="0.2">
      <c r="A1695" s="49" t="s">
        <v>12948</v>
      </c>
      <c r="B1695" s="1" t="s">
        <v>6059</v>
      </c>
      <c r="C1695" s="1" t="s">
        <v>12415</v>
      </c>
      <c r="D1695" s="1" t="s">
        <v>37</v>
      </c>
      <c r="E1695" s="39">
        <v>17736.339621597293</v>
      </c>
      <c r="F1695" s="39">
        <v>55945.510303387557</v>
      </c>
      <c r="G1695" s="39">
        <v>23926.793200177093</v>
      </c>
      <c r="H1695" s="83">
        <v>23932.395892785938</v>
      </c>
      <c r="I1695" s="85">
        <v>1.3493424462646055</v>
      </c>
    </row>
    <row r="1696" spans="1:9" x14ac:dyDescent="0.2">
      <c r="A1696" s="49" t="s">
        <v>12946</v>
      </c>
      <c r="B1696" s="1" t="s">
        <v>6058</v>
      </c>
      <c r="C1696" s="1" t="s">
        <v>12414</v>
      </c>
      <c r="D1696" s="1" t="s">
        <v>37</v>
      </c>
      <c r="E1696" s="39">
        <v>14946.916666666668</v>
      </c>
      <c r="F1696" s="39">
        <v>39244.489699693237</v>
      </c>
      <c r="G1696" s="39">
        <v>16773.980421320673</v>
      </c>
      <c r="H1696" s="83">
        <v>16775.553703146212</v>
      </c>
      <c r="I1696" s="85">
        <v>1.1223420908311887</v>
      </c>
    </row>
    <row r="1697" spans="1:9" hidden="1" x14ac:dyDescent="0.2">
      <c r="A1697" s="49" t="s">
        <v>12947</v>
      </c>
      <c r="B1697" s="1" t="s">
        <v>6058</v>
      </c>
      <c r="C1697" s="1" t="s">
        <v>12414</v>
      </c>
      <c r="D1697" s="1" t="s">
        <v>37</v>
      </c>
      <c r="E1697" s="39">
        <v>15003.214856236003</v>
      </c>
      <c r="F1697" s="39">
        <v>39392.305718872114</v>
      </c>
      <c r="G1697" s="39">
        <v>16842.518902606142</v>
      </c>
      <c r="H1697" s="83">
        <v>16845.363824167049</v>
      </c>
      <c r="I1697" s="85">
        <v>1.1227836157505513</v>
      </c>
    </row>
    <row r="1698" spans="1:9" hidden="1" x14ac:dyDescent="0.2">
      <c r="A1698" s="49" t="s">
        <v>12948</v>
      </c>
      <c r="B1698" s="1" t="s">
        <v>6058</v>
      </c>
      <c r="C1698" s="1" t="s">
        <v>12414</v>
      </c>
      <c r="D1698" s="1" t="s">
        <v>37</v>
      </c>
      <c r="E1698" s="39">
        <v>15052.725240064097</v>
      </c>
      <c r="F1698" s="39">
        <v>39522.29973646791</v>
      </c>
      <c r="G1698" s="39">
        <v>16902.909410634544</v>
      </c>
      <c r="H1698" s="83">
        <v>16906.867392167238</v>
      </c>
      <c r="I1698" s="85">
        <v>1.123176509404967</v>
      </c>
    </row>
    <row r="1699" spans="1:9" x14ac:dyDescent="0.2">
      <c r="A1699" s="49" t="s">
        <v>12946</v>
      </c>
      <c r="B1699" s="1" t="s">
        <v>6057</v>
      </c>
      <c r="C1699" s="1" t="s">
        <v>12413</v>
      </c>
      <c r="D1699" s="1" t="s">
        <v>37</v>
      </c>
      <c r="E1699" s="39">
        <v>10152</v>
      </c>
      <c r="F1699" s="39">
        <v>33188.488811895309</v>
      </c>
      <c r="G1699" s="39">
        <v>14185.508992573388</v>
      </c>
      <c r="H1699" s="83">
        <v>14186.839493916747</v>
      </c>
      <c r="I1699" s="85">
        <v>1.397442818549719</v>
      </c>
    </row>
    <row r="1700" spans="1:9" hidden="1" x14ac:dyDescent="0.2">
      <c r="A1700" s="49" t="s">
        <v>12947</v>
      </c>
      <c r="B1700" s="1" t="s">
        <v>6057</v>
      </c>
      <c r="C1700" s="1" t="s">
        <v>12413</v>
      </c>
      <c r="D1700" s="1" t="s">
        <v>37</v>
      </c>
      <c r="E1700" s="39">
        <v>10180.133422593113</v>
      </c>
      <c r="F1700" s="39">
        <v>33280.461406553688</v>
      </c>
      <c r="G1700" s="39">
        <v>14229.347333146756</v>
      </c>
      <c r="H1700" s="83">
        <v>14231.750855877519</v>
      </c>
      <c r="I1700" s="85">
        <v>1.3979925670023652</v>
      </c>
    </row>
    <row r="1701" spans="1:9" hidden="1" x14ac:dyDescent="0.2">
      <c r="A1701" s="49" t="s">
        <v>12948</v>
      </c>
      <c r="B1701" s="1" t="s">
        <v>6057</v>
      </c>
      <c r="C1701" s="1" t="s">
        <v>12413</v>
      </c>
      <c r="D1701" s="1" t="s">
        <v>37</v>
      </c>
      <c r="E1701" s="39">
        <v>10203.689767791559</v>
      </c>
      <c r="F1701" s="39">
        <v>33357.470813475251</v>
      </c>
      <c r="G1701" s="39">
        <v>14266.333464593272</v>
      </c>
      <c r="H1701" s="83">
        <v>14269.674066085025</v>
      </c>
      <c r="I1701" s="85">
        <v>1.3984817640308844</v>
      </c>
    </row>
    <row r="1702" spans="1:9" x14ac:dyDescent="0.2">
      <c r="A1702" s="49" t="s">
        <v>12946</v>
      </c>
      <c r="B1702" s="1" t="s">
        <v>6056</v>
      </c>
      <c r="C1702" s="1" t="s">
        <v>7191</v>
      </c>
      <c r="D1702" s="1" t="s">
        <v>37</v>
      </c>
      <c r="E1702" s="39">
        <v>10656.333333333332</v>
      </c>
      <c r="F1702" s="39">
        <v>31444.659895676967</v>
      </c>
      <c r="G1702" s="39">
        <v>13440.157165536943</v>
      </c>
      <c r="H1702" s="83">
        <v>13441.417758101725</v>
      </c>
      <c r="I1702" s="85">
        <v>1.2613548523352367</v>
      </c>
    </row>
    <row r="1703" spans="1:9" hidden="1" x14ac:dyDescent="0.2">
      <c r="A1703" s="49" t="s">
        <v>12947</v>
      </c>
      <c r="B1703" s="1" t="s">
        <v>6056</v>
      </c>
      <c r="C1703" s="1" t="s">
        <v>7191</v>
      </c>
      <c r="D1703" s="1" t="s">
        <v>37</v>
      </c>
      <c r="E1703" s="39">
        <v>10671.803818597085</v>
      </c>
      <c r="F1703" s="39">
        <v>31490.310133176401</v>
      </c>
      <c r="G1703" s="39">
        <v>13463.952769153595</v>
      </c>
      <c r="H1703" s="83">
        <v>13466.227006739404</v>
      </c>
      <c r="I1703" s="85">
        <v>1.2618510643226641</v>
      </c>
    </row>
    <row r="1704" spans="1:9" hidden="1" x14ac:dyDescent="0.2">
      <c r="A1704" s="49" t="s">
        <v>12948</v>
      </c>
      <c r="B1704" s="1" t="s">
        <v>6056</v>
      </c>
      <c r="C1704" s="1" t="s">
        <v>7191</v>
      </c>
      <c r="D1704" s="1" t="s">
        <v>37</v>
      </c>
      <c r="E1704" s="39">
        <v>10686.237304621147</v>
      </c>
      <c r="F1704" s="39">
        <v>31532.900398039452</v>
      </c>
      <c r="G1704" s="39">
        <v>13486.000623359894</v>
      </c>
      <c r="H1704" s="83">
        <v>13489.158502285969</v>
      </c>
      <c r="I1704" s="85">
        <v>1.262292621599628</v>
      </c>
    </row>
    <row r="1705" spans="1:9" x14ac:dyDescent="0.2">
      <c r="A1705" s="49" t="s">
        <v>12946</v>
      </c>
      <c r="B1705" s="1" t="s">
        <v>6055</v>
      </c>
      <c r="C1705" s="1" t="s">
        <v>12412</v>
      </c>
      <c r="D1705" s="1" t="s">
        <v>37</v>
      </c>
      <c r="E1705" s="39">
        <v>13184.666666666668</v>
      </c>
      <c r="F1705" s="39">
        <v>23817.009172323415</v>
      </c>
      <c r="G1705" s="39">
        <v>10179.927133925523</v>
      </c>
      <c r="H1705" s="83">
        <v>10180.881939758296</v>
      </c>
      <c r="I1705" s="85">
        <v>0.7721759068431735</v>
      </c>
    </row>
    <row r="1706" spans="1:9" hidden="1" x14ac:dyDescent="0.2">
      <c r="A1706" s="49" t="s">
        <v>12947</v>
      </c>
      <c r="B1706" s="1" t="s">
        <v>6055</v>
      </c>
      <c r="C1706" s="1" t="s">
        <v>12412</v>
      </c>
      <c r="D1706" s="1" t="s">
        <v>37</v>
      </c>
      <c r="E1706" s="39">
        <v>13243.511215799115</v>
      </c>
      <c r="F1706" s="39">
        <v>23923.306980365232</v>
      </c>
      <c r="G1706" s="39">
        <v>10228.615529773757</v>
      </c>
      <c r="H1706" s="83">
        <v>10230.343276616562</v>
      </c>
      <c r="I1706" s="85">
        <v>0.77247967777699822</v>
      </c>
    </row>
    <row r="1707" spans="1:9" hidden="1" x14ac:dyDescent="0.2">
      <c r="A1707" s="49" t="s">
        <v>12948</v>
      </c>
      <c r="B1707" s="1" t="s">
        <v>6055</v>
      </c>
      <c r="C1707" s="1" t="s">
        <v>12412</v>
      </c>
      <c r="D1707" s="1" t="s">
        <v>37</v>
      </c>
      <c r="E1707" s="39">
        <v>13298.050939296507</v>
      </c>
      <c r="F1707" s="39">
        <v>24021.828477164043</v>
      </c>
      <c r="G1707" s="39">
        <v>10273.663054395744</v>
      </c>
      <c r="H1707" s="83">
        <v>10276.068733066473</v>
      </c>
      <c r="I1707" s="85">
        <v>0.77274999020345891</v>
      </c>
    </row>
    <row r="1708" spans="1:9" x14ac:dyDescent="0.2">
      <c r="A1708" s="49" t="s">
        <v>12946</v>
      </c>
      <c r="B1708" s="1" t="s">
        <v>6054</v>
      </c>
      <c r="C1708" s="1" t="s">
        <v>12411</v>
      </c>
      <c r="D1708" s="1" t="s">
        <v>37</v>
      </c>
      <c r="E1708" s="39">
        <v>8715.1666666666679</v>
      </c>
      <c r="F1708" s="39">
        <v>53804.421267067082</v>
      </c>
      <c r="G1708" s="39">
        <v>22997.223707595505</v>
      </c>
      <c r="H1708" s="83">
        <v>22999.38068603403</v>
      </c>
      <c r="I1708" s="85">
        <v>2.6390064086784371</v>
      </c>
    </row>
    <row r="1709" spans="1:9" hidden="1" x14ac:dyDescent="0.2">
      <c r="A1709" s="49" t="s">
        <v>12947</v>
      </c>
      <c r="B1709" s="1" t="s">
        <v>6054</v>
      </c>
      <c r="C1709" s="1" t="s">
        <v>12411</v>
      </c>
      <c r="D1709" s="1" t="s">
        <v>37</v>
      </c>
      <c r="E1709" s="39">
        <v>8730.5766495028256</v>
      </c>
      <c r="F1709" s="39">
        <v>53899.557165202692</v>
      </c>
      <c r="G1709" s="39">
        <v>23045.218954068856</v>
      </c>
      <c r="H1709" s="83">
        <v>23049.111592732788</v>
      </c>
      <c r="I1709" s="85">
        <v>2.6400445833145914</v>
      </c>
    </row>
    <row r="1710" spans="1:9" hidden="1" x14ac:dyDescent="0.2">
      <c r="A1710" s="49" t="s">
        <v>12948</v>
      </c>
      <c r="B1710" s="1" t="s">
        <v>6054</v>
      </c>
      <c r="C1710" s="1" t="s">
        <v>12411</v>
      </c>
      <c r="D1710" s="1" t="s">
        <v>37</v>
      </c>
      <c r="E1710" s="39">
        <v>8742.369451157967</v>
      </c>
      <c r="F1710" s="39">
        <v>53972.361839219891</v>
      </c>
      <c r="G1710" s="39">
        <v>23082.916452974951</v>
      </c>
      <c r="H1710" s="83">
        <v>23088.321543591137</v>
      </c>
      <c r="I1710" s="85">
        <v>2.6409684093747585</v>
      </c>
    </row>
    <row r="1711" spans="1:9" x14ac:dyDescent="0.2">
      <c r="A1711" s="49" t="s">
        <v>12946</v>
      </c>
      <c r="B1711" s="1" t="s">
        <v>6053</v>
      </c>
      <c r="C1711" s="1" t="s">
        <v>12410</v>
      </c>
      <c r="D1711" s="1" t="s">
        <v>37</v>
      </c>
      <c r="E1711" s="39">
        <v>7741.8333333333339</v>
      </c>
      <c r="F1711" s="39">
        <v>32966.435807112037</v>
      </c>
      <c r="G1711" s="39">
        <v>14090.598527862743</v>
      </c>
      <c r="H1711" s="83">
        <v>14091.920127269565</v>
      </c>
      <c r="I1711" s="85">
        <v>1.8202303667007682</v>
      </c>
    </row>
    <row r="1712" spans="1:9" hidden="1" x14ac:dyDescent="0.2">
      <c r="A1712" s="49" t="s">
        <v>12947</v>
      </c>
      <c r="B1712" s="1" t="s">
        <v>6053</v>
      </c>
      <c r="C1712" s="1" t="s">
        <v>12410</v>
      </c>
      <c r="D1712" s="1" t="s">
        <v>37</v>
      </c>
      <c r="E1712" s="39">
        <v>7748.6267400762754</v>
      </c>
      <c r="F1712" s="39">
        <v>32995.363633075242</v>
      </c>
      <c r="G1712" s="39">
        <v>14107.451329567528</v>
      </c>
      <c r="H1712" s="83">
        <v>14109.834262470202</v>
      </c>
      <c r="I1712" s="85">
        <v>1.8209464380950822</v>
      </c>
    </row>
    <row r="1713" spans="1:9" hidden="1" x14ac:dyDescent="0.2">
      <c r="A1713" s="49" t="s">
        <v>12948</v>
      </c>
      <c r="B1713" s="1" t="s">
        <v>6053</v>
      </c>
      <c r="C1713" s="1" t="s">
        <v>12410</v>
      </c>
      <c r="D1713" s="1" t="s">
        <v>37</v>
      </c>
      <c r="E1713" s="39">
        <v>7751.7318409191994</v>
      </c>
      <c r="F1713" s="39">
        <v>33008.58583810155</v>
      </c>
      <c r="G1713" s="39">
        <v>14117.122230105524</v>
      </c>
      <c r="H1713" s="83">
        <v>14120.42789232758</v>
      </c>
      <c r="I1713" s="85">
        <v>1.821583638612192</v>
      </c>
    </row>
    <row r="1714" spans="1:9" x14ac:dyDescent="0.2">
      <c r="A1714" s="49" t="s">
        <v>12946</v>
      </c>
      <c r="B1714" s="1" t="s">
        <v>6052</v>
      </c>
      <c r="C1714" s="1" t="s">
        <v>12409</v>
      </c>
      <c r="D1714" s="1" t="s">
        <v>37</v>
      </c>
      <c r="E1714" s="39">
        <v>7904.916666666667</v>
      </c>
      <c r="F1714" s="39">
        <v>25047.117923582486</v>
      </c>
      <c r="G1714" s="39">
        <v>10705.703370732499</v>
      </c>
      <c r="H1714" s="83">
        <v>10706.707490692086</v>
      </c>
      <c r="I1714" s="85">
        <v>1.3544364782287925</v>
      </c>
    </row>
    <row r="1715" spans="1:9" hidden="1" x14ac:dyDescent="0.2">
      <c r="A1715" s="49" t="s">
        <v>12947</v>
      </c>
      <c r="B1715" s="1" t="s">
        <v>6052</v>
      </c>
      <c r="C1715" s="1" t="s">
        <v>12409</v>
      </c>
      <c r="D1715" s="1" t="s">
        <v>37</v>
      </c>
      <c r="E1715" s="39">
        <v>7923.7498605944584</v>
      </c>
      <c r="F1715" s="39">
        <v>25106.791826430344</v>
      </c>
      <c r="G1715" s="39">
        <v>10734.624648230869</v>
      </c>
      <c r="H1715" s="83">
        <v>10736.437866626917</v>
      </c>
      <c r="I1715" s="85">
        <v>1.3549693081580245</v>
      </c>
    </row>
    <row r="1716" spans="1:9" hidden="1" x14ac:dyDescent="0.2">
      <c r="A1716" s="49" t="s">
        <v>12948</v>
      </c>
      <c r="B1716" s="1" t="s">
        <v>6052</v>
      </c>
      <c r="C1716" s="1" t="s">
        <v>12409</v>
      </c>
      <c r="D1716" s="1" t="s">
        <v>37</v>
      </c>
      <c r="E1716" s="39">
        <v>7942.5960204177254</v>
      </c>
      <c r="F1716" s="39">
        <v>25166.506812356831</v>
      </c>
      <c r="G1716" s="39">
        <v>10763.219439856444</v>
      </c>
      <c r="H1716" s="83">
        <v>10765.739752942221</v>
      </c>
      <c r="I1716" s="85">
        <v>1.3554434501348362</v>
      </c>
    </row>
    <row r="1717" spans="1:9" x14ac:dyDescent="0.2">
      <c r="A1717" s="49" t="s">
        <v>12946</v>
      </c>
      <c r="B1717" s="1" t="s">
        <v>6051</v>
      </c>
      <c r="C1717" s="1" t="s">
        <v>12408</v>
      </c>
      <c r="D1717" s="1" t="s">
        <v>37</v>
      </c>
      <c r="E1717" s="39">
        <v>12338.916666666668</v>
      </c>
      <c r="F1717" s="39">
        <v>31023.671736117009</v>
      </c>
      <c r="G1717" s="39">
        <v>13260.217326846117</v>
      </c>
      <c r="H1717" s="83">
        <v>13261.461042314899</v>
      </c>
      <c r="I1717" s="85">
        <v>1.0747670480780915</v>
      </c>
    </row>
    <row r="1718" spans="1:9" hidden="1" x14ac:dyDescent="0.2">
      <c r="A1718" s="49" t="s">
        <v>12947</v>
      </c>
      <c r="B1718" s="1" t="s">
        <v>6051</v>
      </c>
      <c r="C1718" s="1" t="s">
        <v>12408</v>
      </c>
      <c r="D1718" s="1" t="s">
        <v>37</v>
      </c>
      <c r="E1718" s="39">
        <v>12372.398829424528</v>
      </c>
      <c r="F1718" s="39">
        <v>31107.855757654426</v>
      </c>
      <c r="G1718" s="39">
        <v>13300.431113552022</v>
      </c>
      <c r="H1718" s="83">
        <v>13302.677730193102</v>
      </c>
      <c r="I1718" s="85">
        <v>1.0751898571646548</v>
      </c>
    </row>
    <row r="1719" spans="1:9" hidden="1" x14ac:dyDescent="0.2">
      <c r="A1719" s="49" t="s">
        <v>12948</v>
      </c>
      <c r="B1719" s="1" t="s">
        <v>6051</v>
      </c>
      <c r="C1719" s="1" t="s">
        <v>12408</v>
      </c>
      <c r="D1719" s="1" t="s">
        <v>37</v>
      </c>
      <c r="E1719" s="39">
        <v>12404.740738951048</v>
      </c>
      <c r="F1719" s="39">
        <v>31189.17284663198</v>
      </c>
      <c r="G1719" s="39">
        <v>13338.995117553795</v>
      </c>
      <c r="H1719" s="83">
        <v>13342.118573703112</v>
      </c>
      <c r="I1719" s="85">
        <v>1.0755660964205955</v>
      </c>
    </row>
    <row r="1720" spans="1:9" x14ac:dyDescent="0.2">
      <c r="A1720" s="49" t="s">
        <v>12946</v>
      </c>
      <c r="B1720" s="1" t="s">
        <v>6050</v>
      </c>
      <c r="C1720" s="1" t="s">
        <v>12407</v>
      </c>
      <c r="D1720" s="1" t="s">
        <v>37</v>
      </c>
      <c r="E1720" s="39">
        <v>6891.5</v>
      </c>
      <c r="F1720" s="39">
        <v>8602.7778232550518</v>
      </c>
      <c r="G1720" s="39">
        <v>3677.0213571506802</v>
      </c>
      <c r="H1720" s="83">
        <v>3677.3662359885006</v>
      </c>
      <c r="I1720" s="85">
        <v>0.53360897279090191</v>
      </c>
    </row>
    <row r="1721" spans="1:9" hidden="1" x14ac:dyDescent="0.2">
      <c r="A1721" s="49" t="s">
        <v>12947</v>
      </c>
      <c r="B1721" s="1" t="s">
        <v>6050</v>
      </c>
      <c r="C1721" s="1" t="s">
        <v>12407</v>
      </c>
      <c r="D1721" s="1" t="s">
        <v>37</v>
      </c>
      <c r="E1721" s="39">
        <v>6925.2011887437438</v>
      </c>
      <c r="F1721" s="39">
        <v>8644.8475960392079</v>
      </c>
      <c r="G1721" s="39">
        <v>3696.178895582771</v>
      </c>
      <c r="H1721" s="83">
        <v>3696.8032285043382</v>
      </c>
      <c r="I1721" s="85">
        <v>0.53381889244071934</v>
      </c>
    </row>
    <row r="1722" spans="1:9" hidden="1" x14ac:dyDescent="0.2">
      <c r="A1722" s="49" t="s">
        <v>12948</v>
      </c>
      <c r="B1722" s="1" t="s">
        <v>6050</v>
      </c>
      <c r="C1722" s="1" t="s">
        <v>12407</v>
      </c>
      <c r="D1722" s="1" t="s">
        <v>37</v>
      </c>
      <c r="E1722" s="39">
        <v>6956.7071931683404</v>
      </c>
      <c r="F1722" s="39">
        <v>8684.1770825317417</v>
      </c>
      <c r="G1722" s="39">
        <v>3714.0515483844406</v>
      </c>
      <c r="H1722" s="83">
        <v>3714.9212298743469</v>
      </c>
      <c r="I1722" s="85">
        <v>0.53400569072714343</v>
      </c>
    </row>
    <row r="1723" spans="1:9" x14ac:dyDescent="0.2">
      <c r="A1723" s="49" t="s">
        <v>12946</v>
      </c>
      <c r="B1723" s="1" t="s">
        <v>6049</v>
      </c>
      <c r="C1723" s="1" t="s">
        <v>12406</v>
      </c>
      <c r="D1723" s="1" t="s">
        <v>37</v>
      </c>
      <c r="E1723" s="39">
        <v>8630.5833333333358</v>
      </c>
      <c r="F1723" s="39">
        <v>20356.103186725664</v>
      </c>
      <c r="G1723" s="39">
        <v>8700.6578228277667</v>
      </c>
      <c r="H1723" s="83">
        <v>8701.4738835646385</v>
      </c>
      <c r="I1723" s="85">
        <v>1.008213877033955</v>
      </c>
    </row>
    <row r="1724" spans="1:9" hidden="1" x14ac:dyDescent="0.2">
      <c r="A1724" s="49" t="s">
        <v>12947</v>
      </c>
      <c r="B1724" s="1" t="s">
        <v>6049</v>
      </c>
      <c r="C1724" s="1" t="s">
        <v>12406</v>
      </c>
      <c r="D1724" s="1" t="s">
        <v>37</v>
      </c>
      <c r="E1724" s="39">
        <v>8651.2362216718357</v>
      </c>
      <c r="F1724" s="39">
        <v>20404.815111503529</v>
      </c>
      <c r="G1724" s="39">
        <v>8724.2540884078408</v>
      </c>
      <c r="H1724" s="83">
        <v>8725.7277289423982</v>
      </c>
      <c r="I1724" s="85">
        <v>1.0086105043674518</v>
      </c>
    </row>
    <row r="1725" spans="1:9" hidden="1" x14ac:dyDescent="0.2">
      <c r="A1725" s="49" t="s">
        <v>12948</v>
      </c>
      <c r="B1725" s="1" t="s">
        <v>6049</v>
      </c>
      <c r="C1725" s="1" t="s">
        <v>12406</v>
      </c>
      <c r="D1725" s="1" t="s">
        <v>37</v>
      </c>
      <c r="E1725" s="39">
        <v>8673.2257977897316</v>
      </c>
      <c r="F1725" s="39">
        <v>20456.679749523933</v>
      </c>
      <c r="G1725" s="39">
        <v>8748.9191406923728</v>
      </c>
      <c r="H1725" s="83">
        <v>8750.9677856651797</v>
      </c>
      <c r="I1725" s="85">
        <v>1.0089634456300285</v>
      </c>
    </row>
    <row r="1726" spans="1:9" x14ac:dyDescent="0.2">
      <c r="A1726" s="49" t="s">
        <v>12946</v>
      </c>
      <c r="B1726" s="1" t="s">
        <v>6048</v>
      </c>
      <c r="C1726" s="1" t="s">
        <v>12405</v>
      </c>
      <c r="D1726" s="1" t="s">
        <v>37</v>
      </c>
      <c r="E1726" s="39">
        <v>2159.583333333333</v>
      </c>
      <c r="F1726" s="39">
        <v>6737.1870417625041</v>
      </c>
      <c r="G1726" s="39">
        <v>2879.6257614271631</v>
      </c>
      <c r="H1726" s="83">
        <v>2879.8958501455836</v>
      </c>
      <c r="I1726" s="85">
        <v>1.3335423577753043</v>
      </c>
    </row>
    <row r="1727" spans="1:9" hidden="1" x14ac:dyDescent="0.2">
      <c r="A1727" s="49" t="s">
        <v>12947</v>
      </c>
      <c r="B1727" s="1" t="s">
        <v>6048</v>
      </c>
      <c r="C1727" s="1" t="s">
        <v>12405</v>
      </c>
      <c r="D1727" s="1" t="s">
        <v>37</v>
      </c>
      <c r="E1727" s="39">
        <v>2165.8934532677313</v>
      </c>
      <c r="F1727" s="39">
        <v>6756.8725327541288</v>
      </c>
      <c r="G1727" s="39">
        <v>2888.9589293802337</v>
      </c>
      <c r="H1727" s="83">
        <v>2889.4469122997893</v>
      </c>
      <c r="I1727" s="85">
        <v>1.3340669680405641</v>
      </c>
    </row>
    <row r="1728" spans="1:9" hidden="1" x14ac:dyDescent="0.2">
      <c r="A1728" s="49" t="s">
        <v>12948</v>
      </c>
      <c r="B1728" s="1" t="s">
        <v>6048</v>
      </c>
      <c r="C1728" s="1" t="s">
        <v>12405</v>
      </c>
      <c r="D1728" s="1" t="s">
        <v>37</v>
      </c>
      <c r="E1728" s="39">
        <v>2171.4816810761404</v>
      </c>
      <c r="F1728" s="39">
        <v>6774.3059586359259</v>
      </c>
      <c r="G1728" s="39">
        <v>2897.2372736976304</v>
      </c>
      <c r="H1728" s="83">
        <v>2897.9156901374604</v>
      </c>
      <c r="I1728" s="85">
        <v>1.3345337956990337</v>
      </c>
    </row>
    <row r="1729" spans="1:9" x14ac:dyDescent="0.2">
      <c r="A1729" s="49" t="s">
        <v>12946</v>
      </c>
      <c r="B1729" s="1" t="s">
        <v>6047</v>
      </c>
      <c r="C1729" s="1" t="s">
        <v>12404</v>
      </c>
      <c r="D1729" s="1" t="s">
        <v>37</v>
      </c>
      <c r="E1729" s="39">
        <v>9266.75</v>
      </c>
      <c r="F1729" s="39">
        <v>15507.175638664437</v>
      </c>
      <c r="G1729" s="39">
        <v>6628.1167762253117</v>
      </c>
      <c r="H1729" s="83">
        <v>6628.7384471346395</v>
      </c>
      <c r="I1729" s="85">
        <v>0.71532505432159488</v>
      </c>
    </row>
    <row r="1730" spans="1:9" hidden="1" x14ac:dyDescent="0.2">
      <c r="A1730" s="49" t="s">
        <v>12947</v>
      </c>
      <c r="B1730" s="1" t="s">
        <v>6047</v>
      </c>
      <c r="C1730" s="1" t="s">
        <v>12404</v>
      </c>
      <c r="D1730" s="1" t="s">
        <v>37</v>
      </c>
      <c r="E1730" s="39">
        <v>9322.8845491854408</v>
      </c>
      <c r="F1730" s="39">
        <v>15601.112381709829</v>
      </c>
      <c r="G1730" s="39">
        <v>6670.389696553003</v>
      </c>
      <c r="H1730" s="83">
        <v>6671.5164125494121</v>
      </c>
      <c r="I1730" s="85">
        <v>0.71560646035591158</v>
      </c>
    </row>
    <row r="1731" spans="1:9" hidden="1" x14ac:dyDescent="0.2">
      <c r="A1731" s="49" t="s">
        <v>12948</v>
      </c>
      <c r="B1731" s="1" t="s">
        <v>6047</v>
      </c>
      <c r="C1731" s="1" t="s">
        <v>12404</v>
      </c>
      <c r="D1731" s="1" t="s">
        <v>37</v>
      </c>
      <c r="E1731" s="39">
        <v>9374.4133746771149</v>
      </c>
      <c r="F1731" s="39">
        <v>15687.341809217151</v>
      </c>
      <c r="G1731" s="39">
        <v>6709.1672109907104</v>
      </c>
      <c r="H1731" s="83">
        <v>6710.7382281023656</v>
      </c>
      <c r="I1731" s="85">
        <v>0.71585687123953023</v>
      </c>
    </row>
    <row r="1732" spans="1:9" x14ac:dyDescent="0.2">
      <c r="A1732" s="49" t="s">
        <v>12946</v>
      </c>
      <c r="B1732" s="1" t="s">
        <v>6046</v>
      </c>
      <c r="C1732" s="1" t="s">
        <v>12403</v>
      </c>
      <c r="D1732" s="1" t="s">
        <v>37</v>
      </c>
      <c r="E1732" s="39">
        <v>1624.916666666667</v>
      </c>
      <c r="F1732" s="39">
        <v>5069.2035549807879</v>
      </c>
      <c r="G1732" s="39">
        <v>2166.691982329472</v>
      </c>
      <c r="H1732" s="83">
        <v>2166.8952028550548</v>
      </c>
      <c r="I1732" s="85">
        <v>1.3335423577753041</v>
      </c>
    </row>
    <row r="1733" spans="1:9" hidden="1" x14ac:dyDescent="0.2">
      <c r="A1733" s="49" t="s">
        <v>12947</v>
      </c>
      <c r="B1733" s="1" t="s">
        <v>6046</v>
      </c>
      <c r="C1733" s="1" t="s">
        <v>12403</v>
      </c>
      <c r="D1733" s="1" t="s">
        <v>37</v>
      </c>
      <c r="E1733" s="39">
        <v>1628.8624400520951</v>
      </c>
      <c r="F1733" s="39">
        <v>5081.513065297765</v>
      </c>
      <c r="G1733" s="39">
        <v>2172.6445886896963</v>
      </c>
      <c r="H1733" s="83">
        <v>2173.0115767554535</v>
      </c>
      <c r="I1733" s="85">
        <v>1.3340669680405641</v>
      </c>
    </row>
    <row r="1734" spans="1:9" hidden="1" x14ac:dyDescent="0.2">
      <c r="A1734" s="49" t="s">
        <v>12948</v>
      </c>
      <c r="B1734" s="1" t="s">
        <v>6046</v>
      </c>
      <c r="C1734" s="1" t="s">
        <v>12403</v>
      </c>
      <c r="D1734" s="1" t="s">
        <v>37</v>
      </c>
      <c r="E1734" s="39">
        <v>1632.6801037220121</v>
      </c>
      <c r="F1734" s="39">
        <v>5093.4229155960966</v>
      </c>
      <c r="G1734" s="39">
        <v>2178.3566924606562</v>
      </c>
      <c r="H1734" s="83">
        <v>2178.8667759824289</v>
      </c>
      <c r="I1734" s="85">
        <v>1.3345337956990337</v>
      </c>
    </row>
    <row r="1735" spans="1:9" x14ac:dyDescent="0.2">
      <c r="A1735" s="49" t="s">
        <v>12946</v>
      </c>
      <c r="B1735" s="1" t="s">
        <v>6045</v>
      </c>
      <c r="C1735" s="1" t="s">
        <v>12402</v>
      </c>
      <c r="D1735" s="1" t="s">
        <v>37</v>
      </c>
      <c r="E1735" s="39">
        <v>4324.5</v>
      </c>
      <c r="F1735" s="39">
        <v>15351.410232953594</v>
      </c>
      <c r="G1735" s="39">
        <v>6561.5391270901982</v>
      </c>
      <c r="H1735" s="83">
        <v>6562.1545534825582</v>
      </c>
      <c r="I1735" s="85">
        <v>1.5174365946311847</v>
      </c>
    </row>
    <row r="1736" spans="1:9" hidden="1" x14ac:dyDescent="0.2">
      <c r="A1736" s="49" t="s">
        <v>12947</v>
      </c>
      <c r="B1736" s="1" t="s">
        <v>6045</v>
      </c>
      <c r="C1736" s="1" t="s">
        <v>12402</v>
      </c>
      <c r="D1736" s="1" t="s">
        <v>37</v>
      </c>
      <c r="E1736" s="39">
        <v>4329.8405937651751</v>
      </c>
      <c r="F1736" s="39">
        <v>15370.368643354046</v>
      </c>
      <c r="G1736" s="39">
        <v>6571.7332278849753</v>
      </c>
      <c r="H1736" s="83">
        <v>6572.8432795144645</v>
      </c>
      <c r="I1736" s="85">
        <v>1.5180335481585945</v>
      </c>
    </row>
    <row r="1737" spans="1:9" hidden="1" x14ac:dyDescent="0.2">
      <c r="A1737" s="49" t="s">
        <v>12948</v>
      </c>
      <c r="B1737" s="1" t="s">
        <v>6045</v>
      </c>
      <c r="C1737" s="1" t="s">
        <v>12402</v>
      </c>
      <c r="D1737" s="1" t="s">
        <v>37</v>
      </c>
      <c r="E1737" s="39">
        <v>4333.1300885980618</v>
      </c>
      <c r="F1737" s="39">
        <v>15382.045920412394</v>
      </c>
      <c r="G1737" s="39">
        <v>6578.5981705675804</v>
      </c>
      <c r="H1737" s="83">
        <v>6580.138613661582</v>
      </c>
      <c r="I1737" s="85">
        <v>1.5185647509120863</v>
      </c>
    </row>
    <row r="1738" spans="1:9" x14ac:dyDescent="0.2">
      <c r="A1738" s="49" t="s">
        <v>12946</v>
      </c>
      <c r="B1738" s="1" t="s">
        <v>6044</v>
      </c>
      <c r="C1738" s="1" t="s">
        <v>7124</v>
      </c>
      <c r="D1738" s="1" t="s">
        <v>37</v>
      </c>
      <c r="E1738" s="39">
        <v>5604.166666666667</v>
      </c>
      <c r="F1738" s="39">
        <v>28419.608463380297</v>
      </c>
      <c r="G1738" s="39">
        <v>12147.181925264445</v>
      </c>
      <c r="H1738" s="83">
        <v>12148.321245811776</v>
      </c>
      <c r="I1738" s="85">
        <v>2.1677301851262647</v>
      </c>
    </row>
    <row r="1739" spans="1:9" hidden="1" x14ac:dyDescent="0.2">
      <c r="A1739" s="49" t="s">
        <v>12947</v>
      </c>
      <c r="B1739" s="1" t="s">
        <v>6044</v>
      </c>
      <c r="C1739" s="1" t="s">
        <v>7124</v>
      </c>
      <c r="D1739" s="1" t="s">
        <v>37</v>
      </c>
      <c r="E1739" s="39">
        <v>5602.6336998687611</v>
      </c>
      <c r="F1739" s="39">
        <v>28411.834548224815</v>
      </c>
      <c r="G1739" s="39">
        <v>12147.724072088053</v>
      </c>
      <c r="H1739" s="83">
        <v>12149.775981444871</v>
      </c>
      <c r="I1739" s="85">
        <v>2.1685829615684984</v>
      </c>
    </row>
    <row r="1740" spans="1:9" hidden="1" x14ac:dyDescent="0.2">
      <c r="A1740" s="49" t="s">
        <v>12948</v>
      </c>
      <c r="B1740" s="1" t="s">
        <v>6044</v>
      </c>
      <c r="C1740" s="1" t="s">
        <v>7124</v>
      </c>
      <c r="D1740" s="1" t="s">
        <v>37</v>
      </c>
      <c r="E1740" s="39">
        <v>5597.6590515951129</v>
      </c>
      <c r="F1740" s="39">
        <v>28386.607326304202</v>
      </c>
      <c r="G1740" s="39">
        <v>12140.393026497899</v>
      </c>
      <c r="H1740" s="83">
        <v>12143.23581824642</v>
      </c>
      <c r="I1740" s="85">
        <v>2.169341809909997</v>
      </c>
    </row>
    <row r="1741" spans="1:9" x14ac:dyDescent="0.2">
      <c r="A1741" s="49" t="s">
        <v>12946</v>
      </c>
      <c r="B1741" s="1" t="s">
        <v>6043</v>
      </c>
      <c r="C1741" s="1" t="s">
        <v>12401</v>
      </c>
      <c r="D1741" s="1" t="s">
        <v>37</v>
      </c>
      <c r="E1741" s="39">
        <v>806</v>
      </c>
      <c r="F1741" s="39">
        <v>2514.45390962481</v>
      </c>
      <c r="G1741" s="39">
        <v>1074.7343378168446</v>
      </c>
      <c r="H1741" s="83">
        <v>1074.8351403668953</v>
      </c>
      <c r="I1741" s="85">
        <v>1.3335423577753043</v>
      </c>
    </row>
    <row r="1742" spans="1:9" hidden="1" x14ac:dyDescent="0.2">
      <c r="A1742" s="49" t="s">
        <v>12947</v>
      </c>
      <c r="B1742" s="1" t="s">
        <v>6043</v>
      </c>
      <c r="C1742" s="1" t="s">
        <v>12401</v>
      </c>
      <c r="D1742" s="1" t="s">
        <v>37</v>
      </c>
      <c r="E1742" s="39">
        <v>809.43424260198549</v>
      </c>
      <c r="F1742" s="39">
        <v>2525.1676127726546</v>
      </c>
      <c r="G1742" s="39">
        <v>1079.6571176588134</v>
      </c>
      <c r="H1742" s="83">
        <v>1079.8394858562415</v>
      </c>
      <c r="I1742" s="85">
        <v>1.3340669680405646</v>
      </c>
    </row>
    <row r="1743" spans="1:9" hidden="1" x14ac:dyDescent="0.2">
      <c r="A1743" s="49" t="s">
        <v>12948</v>
      </c>
      <c r="B1743" s="1" t="s">
        <v>6043</v>
      </c>
      <c r="C1743" s="1" t="s">
        <v>12401</v>
      </c>
      <c r="D1743" s="1" t="s">
        <v>37</v>
      </c>
      <c r="E1743" s="39">
        <v>812.86070280338595</v>
      </c>
      <c r="F1743" s="39">
        <v>2535.8570373999314</v>
      </c>
      <c r="G1743" s="39">
        <v>1084.5361243475509</v>
      </c>
      <c r="H1743" s="83">
        <v>1084.7900790867868</v>
      </c>
      <c r="I1743" s="85">
        <v>1.3345337956990337</v>
      </c>
    </row>
    <row r="1744" spans="1:9" x14ac:dyDescent="0.2">
      <c r="A1744" s="49" t="s">
        <v>12946</v>
      </c>
      <c r="B1744" s="1" t="s">
        <v>6042</v>
      </c>
      <c r="C1744" s="1" t="s">
        <v>12400</v>
      </c>
      <c r="D1744" s="1" t="s">
        <v>37</v>
      </c>
      <c r="E1744" s="39">
        <v>10859.666666666664</v>
      </c>
      <c r="F1744" s="39">
        <v>29422.473253148037</v>
      </c>
      <c r="G1744" s="39">
        <v>12575.828965333551</v>
      </c>
      <c r="H1744" s="83">
        <v>12577.008489969641</v>
      </c>
      <c r="I1744" s="85">
        <v>1.1581394600788524</v>
      </c>
    </row>
    <row r="1745" spans="1:9" hidden="1" x14ac:dyDescent="0.2">
      <c r="A1745" s="49" t="s">
        <v>12947</v>
      </c>
      <c r="B1745" s="1" t="s">
        <v>6042</v>
      </c>
      <c r="C1745" s="1" t="s">
        <v>12400</v>
      </c>
      <c r="D1745" s="1" t="s">
        <v>37</v>
      </c>
      <c r="E1745" s="39">
        <v>10899.950722516573</v>
      </c>
      <c r="F1745" s="39">
        <v>29531.616249167459</v>
      </c>
      <c r="G1745" s="39">
        <v>12626.496363294238</v>
      </c>
      <c r="H1745" s="83">
        <v>12628.629143548213</v>
      </c>
      <c r="I1745" s="85">
        <v>1.1585950675410508</v>
      </c>
    </row>
    <row r="1746" spans="1:9" hidden="1" x14ac:dyDescent="0.2">
      <c r="A1746" s="49" t="s">
        <v>12948</v>
      </c>
      <c r="B1746" s="1" t="s">
        <v>6042</v>
      </c>
      <c r="C1746" s="1" t="s">
        <v>12400</v>
      </c>
      <c r="D1746" s="1" t="s">
        <v>37</v>
      </c>
      <c r="E1746" s="39">
        <v>10935.372419708605</v>
      </c>
      <c r="F1746" s="39">
        <v>29627.585487469463</v>
      </c>
      <c r="G1746" s="39">
        <v>12671.134951401556</v>
      </c>
      <c r="H1746" s="83">
        <v>12674.102021561939</v>
      </c>
      <c r="I1746" s="85">
        <v>1.1590004926324828</v>
      </c>
    </row>
    <row r="1747" spans="1:9" x14ac:dyDescent="0.2">
      <c r="A1747" s="49" t="s">
        <v>12946</v>
      </c>
      <c r="B1747" s="1" t="s">
        <v>6041</v>
      </c>
      <c r="C1747" s="1" t="s">
        <v>12399</v>
      </c>
      <c r="D1747" s="1" t="s">
        <v>37</v>
      </c>
      <c r="E1747" s="39">
        <v>10279.083333333332</v>
      </c>
      <c r="F1747" s="39">
        <v>25614.809896798677</v>
      </c>
      <c r="G1747" s="39">
        <v>10948.347729645993</v>
      </c>
      <c r="H1747" s="83">
        <v>10949.3746079462</v>
      </c>
      <c r="I1747" s="85">
        <v>1.0652092460851277</v>
      </c>
    </row>
    <row r="1748" spans="1:9" hidden="1" x14ac:dyDescent="0.2">
      <c r="A1748" s="49" t="s">
        <v>12947</v>
      </c>
      <c r="B1748" s="1" t="s">
        <v>6041</v>
      </c>
      <c r="C1748" s="1" t="s">
        <v>12399</v>
      </c>
      <c r="D1748" s="1" t="s">
        <v>37</v>
      </c>
      <c r="E1748" s="39">
        <v>10310.108206319666</v>
      </c>
      <c r="F1748" s="39">
        <v>25692.121870818792</v>
      </c>
      <c r="G1748" s="39">
        <v>10984.887539853198</v>
      </c>
      <c r="H1748" s="83">
        <v>10986.743030922378</v>
      </c>
      <c r="I1748" s="85">
        <v>1.0656282951703613</v>
      </c>
    </row>
    <row r="1749" spans="1:9" hidden="1" x14ac:dyDescent="0.2">
      <c r="A1749" s="49" t="s">
        <v>12948</v>
      </c>
      <c r="B1749" s="1" t="s">
        <v>6041</v>
      </c>
      <c r="C1749" s="1" t="s">
        <v>12399</v>
      </c>
      <c r="D1749" s="1" t="s">
        <v>37</v>
      </c>
      <c r="E1749" s="39">
        <v>10337.440848062826</v>
      </c>
      <c r="F1749" s="39">
        <v>25760.233043724453</v>
      </c>
      <c r="G1749" s="39">
        <v>11017.144458654484</v>
      </c>
      <c r="H1749" s="83">
        <v>11019.724230766553</v>
      </c>
      <c r="I1749" s="85">
        <v>1.0660011885660834</v>
      </c>
    </row>
    <row r="1750" spans="1:9" x14ac:dyDescent="0.2">
      <c r="A1750" s="49" t="s">
        <v>12946</v>
      </c>
      <c r="B1750" s="1" t="s">
        <v>6040</v>
      </c>
      <c r="C1750" s="1" t="s">
        <v>12398</v>
      </c>
      <c r="D1750" s="1" t="s">
        <v>37</v>
      </c>
      <c r="E1750" s="39">
        <v>9125.6666666666679</v>
      </c>
      <c r="F1750" s="39">
        <v>18784.683661887528</v>
      </c>
      <c r="G1750" s="39">
        <v>8028.99765996108</v>
      </c>
      <c r="H1750" s="83">
        <v>8029.7507236811052</v>
      </c>
      <c r="I1750" s="85">
        <v>0.87990839650229435</v>
      </c>
    </row>
    <row r="1751" spans="1:9" hidden="1" x14ac:dyDescent="0.2">
      <c r="A1751" s="49" t="s">
        <v>12947</v>
      </c>
      <c r="B1751" s="1" t="s">
        <v>6040</v>
      </c>
      <c r="C1751" s="1" t="s">
        <v>12398</v>
      </c>
      <c r="D1751" s="1" t="s">
        <v>37</v>
      </c>
      <c r="E1751" s="39">
        <v>9154.4489576122232</v>
      </c>
      <c r="F1751" s="39">
        <v>18843.930427107603</v>
      </c>
      <c r="G1751" s="39">
        <v>8056.8844251709888</v>
      </c>
      <c r="H1751" s="83">
        <v>8058.2453382474387</v>
      </c>
      <c r="I1751" s="85">
        <v>0.88025454896951982</v>
      </c>
    </row>
    <row r="1752" spans="1:9" hidden="1" x14ac:dyDescent="0.2">
      <c r="A1752" s="49" t="s">
        <v>12948</v>
      </c>
      <c r="B1752" s="1" t="s">
        <v>6040</v>
      </c>
      <c r="C1752" s="1" t="s">
        <v>12398</v>
      </c>
      <c r="D1752" s="1" t="s">
        <v>37</v>
      </c>
      <c r="E1752" s="39">
        <v>9181.8019279081527</v>
      </c>
      <c r="F1752" s="39">
        <v>18900.235014267124</v>
      </c>
      <c r="G1752" s="39">
        <v>8083.2583735273065</v>
      </c>
      <c r="H1752" s="83">
        <v>8085.1511475219595</v>
      </c>
      <c r="I1752" s="85">
        <v>0.88056257486311973</v>
      </c>
    </row>
    <row r="1753" spans="1:9" x14ac:dyDescent="0.2">
      <c r="A1753" s="49" t="s">
        <v>12946</v>
      </c>
      <c r="B1753" s="1" t="s">
        <v>6039</v>
      </c>
      <c r="C1753" s="1" t="s">
        <v>12397</v>
      </c>
      <c r="D1753" s="1" t="s">
        <v>37</v>
      </c>
      <c r="E1753" s="39">
        <v>3830.4166666666661</v>
      </c>
      <c r="F1753" s="39">
        <v>6778.0257079938465</v>
      </c>
      <c r="G1753" s="39">
        <v>2897.0811288695568</v>
      </c>
      <c r="H1753" s="83">
        <v>2897.3528547791307</v>
      </c>
      <c r="I1753" s="85">
        <v>0.756406706349387</v>
      </c>
    </row>
    <row r="1754" spans="1:9" hidden="1" x14ac:dyDescent="0.2">
      <c r="A1754" s="49" t="s">
        <v>12947</v>
      </c>
      <c r="B1754" s="1" t="s">
        <v>6039</v>
      </c>
      <c r="C1754" s="1" t="s">
        <v>12397</v>
      </c>
      <c r="D1754" s="1" t="s">
        <v>37</v>
      </c>
      <c r="E1754" s="39">
        <v>3847.2770496491039</v>
      </c>
      <c r="F1754" s="39">
        <v>6807.8606108899421</v>
      </c>
      <c r="G1754" s="39">
        <v>2910.7593204499694</v>
      </c>
      <c r="H1754" s="83">
        <v>2911.2509857404907</v>
      </c>
      <c r="I1754" s="85">
        <v>0.75670427374239013</v>
      </c>
    </row>
    <row r="1755" spans="1:9" hidden="1" x14ac:dyDescent="0.2">
      <c r="A1755" s="49" t="s">
        <v>12948</v>
      </c>
      <c r="B1755" s="1" t="s">
        <v>6039</v>
      </c>
      <c r="C1755" s="1" t="s">
        <v>12397</v>
      </c>
      <c r="D1755" s="1" t="s">
        <v>37</v>
      </c>
      <c r="E1755" s="39">
        <v>3862.8345768390163</v>
      </c>
      <c r="F1755" s="39">
        <v>6835.3900752857326</v>
      </c>
      <c r="G1755" s="39">
        <v>2923.3617476539775</v>
      </c>
      <c r="H1755" s="83">
        <v>2924.0462813948566</v>
      </c>
      <c r="I1755" s="85">
        <v>0.75696906591004565</v>
      </c>
    </row>
    <row r="1756" spans="1:9" x14ac:dyDescent="0.2">
      <c r="A1756" s="49" t="s">
        <v>12946</v>
      </c>
      <c r="B1756" s="1" t="s">
        <v>6038</v>
      </c>
      <c r="C1756" s="1" t="s">
        <v>12396</v>
      </c>
      <c r="D1756" s="1" t="s">
        <v>37</v>
      </c>
      <c r="E1756" s="39">
        <v>3854.416666666667</v>
      </c>
      <c r="F1756" s="39">
        <v>20555.878262459915</v>
      </c>
      <c r="G1756" s="39">
        <v>8786.0461979774209</v>
      </c>
      <c r="H1756" s="83">
        <v>8786.8702675455515</v>
      </c>
      <c r="I1756" s="85">
        <v>2.2796887382558237</v>
      </c>
    </row>
    <row r="1757" spans="1:9" hidden="1" x14ac:dyDescent="0.2">
      <c r="A1757" s="49" t="s">
        <v>12947</v>
      </c>
      <c r="B1757" s="1" t="s">
        <v>6038</v>
      </c>
      <c r="C1757" s="1" t="s">
        <v>12396</v>
      </c>
      <c r="D1757" s="1" t="s">
        <v>37</v>
      </c>
      <c r="E1757" s="39">
        <v>3858.169686628461</v>
      </c>
      <c r="F1757" s="39">
        <v>20575.893384882562</v>
      </c>
      <c r="G1757" s="39">
        <v>8797.4000746767069</v>
      </c>
      <c r="H1757" s="83">
        <v>8798.886070524306</v>
      </c>
      <c r="I1757" s="85">
        <v>2.2805855587480366</v>
      </c>
    </row>
    <row r="1758" spans="1:9" hidden="1" x14ac:dyDescent="0.2">
      <c r="A1758" s="49" t="s">
        <v>12948</v>
      </c>
      <c r="B1758" s="1" t="s">
        <v>6038</v>
      </c>
      <c r="C1758" s="1" t="s">
        <v>12396</v>
      </c>
      <c r="D1758" s="1" t="s">
        <v>37</v>
      </c>
      <c r="E1758" s="39">
        <v>3861.4933133429276</v>
      </c>
      <c r="F1758" s="39">
        <v>20593.618522572855</v>
      </c>
      <c r="G1758" s="39">
        <v>8807.4851576266956</v>
      </c>
      <c r="H1758" s="83">
        <v>8809.5475164050877</v>
      </c>
      <c r="I1758" s="85">
        <v>2.2813835999572372</v>
      </c>
    </row>
    <row r="1759" spans="1:9" x14ac:dyDescent="0.2">
      <c r="A1759" s="49" t="s">
        <v>12946</v>
      </c>
      <c r="B1759" s="1" t="s">
        <v>6037</v>
      </c>
      <c r="C1759" s="1" t="s">
        <v>12395</v>
      </c>
      <c r="D1759" s="1" t="s">
        <v>37</v>
      </c>
      <c r="E1759" s="39">
        <v>79152.75</v>
      </c>
      <c r="F1759" s="39">
        <v>176835.06933247417</v>
      </c>
      <c r="G1759" s="39">
        <v>75583.298788797649</v>
      </c>
      <c r="H1759" s="83">
        <v>75590.387972599696</v>
      </c>
      <c r="I1759" s="85">
        <v>0.95499383120105996</v>
      </c>
    </row>
    <row r="1760" spans="1:9" hidden="1" x14ac:dyDescent="0.2">
      <c r="A1760" s="49" t="s">
        <v>12947</v>
      </c>
      <c r="B1760" s="1" t="s">
        <v>6037</v>
      </c>
      <c r="C1760" s="1" t="s">
        <v>12395</v>
      </c>
      <c r="D1760" s="1" t="s">
        <v>37</v>
      </c>
      <c r="E1760" s="39">
        <v>79472.534564958085</v>
      </c>
      <c r="F1760" s="39">
        <v>177549.4996676908</v>
      </c>
      <c r="G1760" s="39">
        <v>75912.814691339823</v>
      </c>
      <c r="H1760" s="83">
        <v>75925.637357860993</v>
      </c>
      <c r="I1760" s="85">
        <v>0.95536952197997438</v>
      </c>
    </row>
    <row r="1761" spans="1:9" hidden="1" x14ac:dyDescent="0.2">
      <c r="A1761" s="49" t="s">
        <v>12948</v>
      </c>
      <c r="B1761" s="1" t="s">
        <v>6037</v>
      </c>
      <c r="C1761" s="1" t="s">
        <v>12395</v>
      </c>
      <c r="D1761" s="1" t="s">
        <v>37</v>
      </c>
      <c r="E1761" s="39">
        <v>79768.571765354893</v>
      </c>
      <c r="F1761" s="39">
        <v>178210.8760425756</v>
      </c>
      <c r="G1761" s="39">
        <v>76217.282744758719</v>
      </c>
      <c r="H1761" s="83">
        <v>76235.12976684513</v>
      </c>
      <c r="I1761" s="85">
        <v>0.95570383272119197</v>
      </c>
    </row>
    <row r="1762" spans="1:9" x14ac:dyDescent="0.2">
      <c r="A1762" s="49" t="s">
        <v>12946</v>
      </c>
      <c r="B1762" s="1" t="s">
        <v>6036</v>
      </c>
      <c r="C1762" s="1" t="s">
        <v>12394</v>
      </c>
      <c r="D1762" s="1" t="s">
        <v>37</v>
      </c>
      <c r="E1762" s="39">
        <v>6962.9166666666661</v>
      </c>
      <c r="F1762" s="39">
        <v>27524.250030202769</v>
      </c>
      <c r="G1762" s="39">
        <v>11764.485527805578</v>
      </c>
      <c r="H1762" s="83">
        <v>11765.588954112442</v>
      </c>
      <c r="I1762" s="85">
        <v>1.6897500741948335</v>
      </c>
    </row>
    <row r="1763" spans="1:9" hidden="1" x14ac:dyDescent="0.2">
      <c r="A1763" s="49" t="s">
        <v>12947</v>
      </c>
      <c r="B1763" s="1" t="s">
        <v>6036</v>
      </c>
      <c r="C1763" s="1" t="s">
        <v>12394</v>
      </c>
      <c r="D1763" s="1" t="s">
        <v>37</v>
      </c>
      <c r="E1763" s="39">
        <v>6963.7845874808318</v>
      </c>
      <c r="F1763" s="39">
        <v>27527.680901293024</v>
      </c>
      <c r="G1763" s="39">
        <v>11769.696580690852</v>
      </c>
      <c r="H1763" s="83">
        <v>11771.684636263855</v>
      </c>
      <c r="I1763" s="85">
        <v>1.6904148151604865</v>
      </c>
    </row>
    <row r="1764" spans="1:9" hidden="1" x14ac:dyDescent="0.2">
      <c r="A1764" s="49" t="s">
        <v>12948</v>
      </c>
      <c r="B1764" s="1" t="s">
        <v>6036</v>
      </c>
      <c r="C1764" s="1" t="s">
        <v>12394</v>
      </c>
      <c r="D1764" s="1" t="s">
        <v>37</v>
      </c>
      <c r="E1764" s="39">
        <v>6963.0620860590989</v>
      </c>
      <c r="F1764" s="39">
        <v>27524.824869728815</v>
      </c>
      <c r="G1764" s="39">
        <v>11771.825638155187</v>
      </c>
      <c r="H1764" s="83">
        <v>11774.582126245492</v>
      </c>
      <c r="I1764" s="85">
        <v>1.6910063389811854</v>
      </c>
    </row>
    <row r="1765" spans="1:9" x14ac:dyDescent="0.2">
      <c r="A1765" s="49" t="s">
        <v>12946</v>
      </c>
      <c r="B1765" s="1" t="s">
        <v>6035</v>
      </c>
      <c r="C1765" s="1" t="s">
        <v>12393</v>
      </c>
      <c r="D1765" s="1" t="s">
        <v>37</v>
      </c>
      <c r="E1765" s="39">
        <v>10441.833333333336</v>
      </c>
      <c r="F1765" s="39">
        <v>38986.470626876035</v>
      </c>
      <c r="G1765" s="39">
        <v>16663.697247583881</v>
      </c>
      <c r="H1765" s="83">
        <v>16665.260185620493</v>
      </c>
      <c r="I1765" s="85">
        <v>1.5960090200271813</v>
      </c>
    </row>
    <row r="1766" spans="1:9" hidden="1" x14ac:dyDescent="0.2">
      <c r="A1766" s="49" t="s">
        <v>12947</v>
      </c>
      <c r="B1766" s="1" t="s">
        <v>6035</v>
      </c>
      <c r="C1766" s="1" t="s">
        <v>12393</v>
      </c>
      <c r="D1766" s="1" t="s">
        <v>37</v>
      </c>
      <c r="E1766" s="39">
        <v>10449.559146022821</v>
      </c>
      <c r="F1766" s="39">
        <v>39015.316343894505</v>
      </c>
      <c r="G1766" s="39">
        <v>16681.333854961158</v>
      </c>
      <c r="H1766" s="83">
        <v>16684.151550260958</v>
      </c>
      <c r="I1766" s="85">
        <v>1.5966368836345666</v>
      </c>
    </row>
    <row r="1767" spans="1:9" hidden="1" x14ac:dyDescent="0.2">
      <c r="A1767" s="49" t="s">
        <v>12948</v>
      </c>
      <c r="B1767" s="1" t="s">
        <v>6035</v>
      </c>
      <c r="C1767" s="1" t="s">
        <v>12393</v>
      </c>
      <c r="D1767" s="1" t="s">
        <v>37</v>
      </c>
      <c r="E1767" s="39">
        <v>10452.557071628786</v>
      </c>
      <c r="F1767" s="39">
        <v>39026.509640593213</v>
      </c>
      <c r="G1767" s="39">
        <v>16690.86974864273</v>
      </c>
      <c r="H1767" s="83">
        <v>16694.778079015028</v>
      </c>
      <c r="I1767" s="85">
        <v>1.5971955919120888</v>
      </c>
    </row>
    <row r="1768" spans="1:9" x14ac:dyDescent="0.2">
      <c r="A1768" s="49" t="s">
        <v>12946</v>
      </c>
      <c r="B1768" s="1" t="s">
        <v>6034</v>
      </c>
      <c r="C1768" s="1" t="s">
        <v>12392</v>
      </c>
      <c r="D1768" s="1" t="s">
        <v>37</v>
      </c>
      <c r="E1768" s="39">
        <v>10135.166666666666</v>
      </c>
      <c r="F1768" s="39">
        <v>17229.283411565451</v>
      </c>
      <c r="G1768" s="39">
        <v>7364.1844964859611</v>
      </c>
      <c r="H1768" s="83">
        <v>7364.8752053897051</v>
      </c>
      <c r="I1768" s="85">
        <v>0.72666542619490282</v>
      </c>
    </row>
    <row r="1769" spans="1:9" hidden="1" x14ac:dyDescent="0.2">
      <c r="A1769" s="49" t="s">
        <v>12947</v>
      </c>
      <c r="B1769" s="1" t="s">
        <v>6034</v>
      </c>
      <c r="C1769" s="1" t="s">
        <v>12392</v>
      </c>
      <c r="D1769" s="1" t="s">
        <v>37</v>
      </c>
      <c r="E1769" s="39">
        <v>10186.415461236345</v>
      </c>
      <c r="F1769" s="39">
        <v>17316.40383446349</v>
      </c>
      <c r="G1769" s="39">
        <v>7403.7773007886626</v>
      </c>
      <c r="H1769" s="83">
        <v>7405.0278955362155</v>
      </c>
      <c r="I1769" s="85">
        <v>0.72695129348645793</v>
      </c>
    </row>
    <row r="1770" spans="1:9" hidden="1" x14ac:dyDescent="0.2">
      <c r="A1770" s="49" t="s">
        <v>12948</v>
      </c>
      <c r="B1770" s="1" t="s">
        <v>6034</v>
      </c>
      <c r="C1770" s="1" t="s">
        <v>12392</v>
      </c>
      <c r="D1770" s="1" t="s">
        <v>37</v>
      </c>
      <c r="E1770" s="39">
        <v>10235.566916288044</v>
      </c>
      <c r="F1770" s="39">
        <v>17399.9588836332</v>
      </c>
      <c r="G1770" s="39">
        <v>7441.6198126101817</v>
      </c>
      <c r="H1770" s="83">
        <v>7443.3623406611878</v>
      </c>
      <c r="I1770" s="85">
        <v>0.72720567424716165</v>
      </c>
    </row>
    <row r="1771" spans="1:9" x14ac:dyDescent="0.2">
      <c r="A1771" s="49" t="s">
        <v>12946</v>
      </c>
      <c r="B1771" s="1" t="s">
        <v>6033</v>
      </c>
      <c r="C1771" s="1" t="s">
        <v>12391</v>
      </c>
      <c r="D1771" s="1" t="s">
        <v>37</v>
      </c>
      <c r="E1771" s="39">
        <v>18641.166666666672</v>
      </c>
      <c r="F1771" s="39">
        <v>52652.805820661553</v>
      </c>
      <c r="G1771" s="39">
        <v>22504.997280427877</v>
      </c>
      <c r="H1771" s="83">
        <v>22507.108091476643</v>
      </c>
      <c r="I1771" s="85">
        <v>1.2073873107804396</v>
      </c>
    </row>
    <row r="1772" spans="1:9" hidden="1" x14ac:dyDescent="0.2">
      <c r="A1772" s="49" t="s">
        <v>12947</v>
      </c>
      <c r="B1772" s="1" t="s">
        <v>6033</v>
      </c>
      <c r="C1772" s="1" t="s">
        <v>12391</v>
      </c>
      <c r="D1772" s="1" t="s">
        <v>37</v>
      </c>
      <c r="E1772" s="39">
        <v>18672.644763186341</v>
      </c>
      <c r="F1772" s="39">
        <v>52741.71710681072</v>
      </c>
      <c r="G1772" s="39">
        <v>22550.17448500852</v>
      </c>
      <c r="H1772" s="83">
        <v>22553.98350419179</v>
      </c>
      <c r="I1772" s="85">
        <v>1.2078622921514375</v>
      </c>
    </row>
    <row r="1773" spans="1:9" hidden="1" x14ac:dyDescent="0.2">
      <c r="A1773" s="49" t="s">
        <v>12948</v>
      </c>
      <c r="B1773" s="1" t="s">
        <v>6033</v>
      </c>
      <c r="C1773" s="1" t="s">
        <v>12391</v>
      </c>
      <c r="D1773" s="1" t="s">
        <v>37</v>
      </c>
      <c r="E1773" s="39">
        <v>18700.800602135852</v>
      </c>
      <c r="F1773" s="39">
        <v>52821.244528427378</v>
      </c>
      <c r="G1773" s="39">
        <v>22590.606244432467</v>
      </c>
      <c r="H1773" s="83">
        <v>22595.896055799003</v>
      </c>
      <c r="I1773" s="85">
        <v>1.208284957234306</v>
      </c>
    </row>
    <row r="1774" spans="1:9" x14ac:dyDescent="0.2">
      <c r="A1774" s="49" t="s">
        <v>12946</v>
      </c>
      <c r="B1774" s="1" t="s">
        <v>6032</v>
      </c>
      <c r="C1774" s="1" t="s">
        <v>12390</v>
      </c>
      <c r="D1774" s="1" t="s">
        <v>37</v>
      </c>
      <c r="E1774" s="39">
        <v>24034.25</v>
      </c>
      <c r="F1774" s="39">
        <v>57036.863007948356</v>
      </c>
      <c r="G1774" s="39">
        <v>24378.842245370146</v>
      </c>
      <c r="H1774" s="83">
        <v>24381.128809946287</v>
      </c>
      <c r="I1774" s="85">
        <v>1.0144326871005456</v>
      </c>
    </row>
    <row r="1775" spans="1:9" hidden="1" x14ac:dyDescent="0.2">
      <c r="A1775" s="49" t="s">
        <v>12947</v>
      </c>
      <c r="B1775" s="1" t="s">
        <v>6032</v>
      </c>
      <c r="C1775" s="1" t="s">
        <v>12390</v>
      </c>
      <c r="D1775" s="1" t="s">
        <v>37</v>
      </c>
      <c r="E1775" s="39">
        <v>24116.850773529288</v>
      </c>
      <c r="F1775" s="39">
        <v>57232.886973919442</v>
      </c>
      <c r="G1775" s="39">
        <v>24470.412765078396</v>
      </c>
      <c r="H1775" s="83">
        <v>24474.546137603149</v>
      </c>
      <c r="I1775" s="85">
        <v>1.0148317608892148</v>
      </c>
    </row>
    <row r="1776" spans="1:9" hidden="1" x14ac:dyDescent="0.2">
      <c r="A1776" s="49" t="s">
        <v>12948</v>
      </c>
      <c r="B1776" s="1" t="s">
        <v>6032</v>
      </c>
      <c r="C1776" s="1" t="s">
        <v>12390</v>
      </c>
      <c r="D1776" s="1" t="s">
        <v>37</v>
      </c>
      <c r="E1776" s="39">
        <v>24191.545957755963</v>
      </c>
      <c r="F1776" s="39">
        <v>57410.149796353689</v>
      </c>
      <c r="G1776" s="39">
        <v>24553.190672842404</v>
      </c>
      <c r="H1776" s="83">
        <v>24558.94004254504</v>
      </c>
      <c r="I1776" s="85">
        <v>1.0151868791449141</v>
      </c>
    </row>
    <row r="1777" spans="1:9" x14ac:dyDescent="0.2">
      <c r="A1777" s="49" t="s">
        <v>12946</v>
      </c>
      <c r="B1777" s="1" t="s">
        <v>6031</v>
      </c>
      <c r="C1777" s="1" t="s">
        <v>12389</v>
      </c>
      <c r="D1777" s="1" t="s">
        <v>37</v>
      </c>
      <c r="E1777" s="39">
        <v>14410.666666666668</v>
      </c>
      <c r="F1777" s="39">
        <v>79113.910505198335</v>
      </c>
      <c r="G1777" s="39">
        <v>33815.070498386071</v>
      </c>
      <c r="H1777" s="83">
        <v>33818.242115051173</v>
      </c>
      <c r="I1777" s="85">
        <v>2.3467507019141727</v>
      </c>
    </row>
    <row r="1778" spans="1:9" hidden="1" x14ac:dyDescent="0.2">
      <c r="A1778" s="49" t="s">
        <v>12947</v>
      </c>
      <c r="B1778" s="1" t="s">
        <v>6031</v>
      </c>
      <c r="C1778" s="1" t="s">
        <v>12389</v>
      </c>
      <c r="D1778" s="1" t="s">
        <v>37</v>
      </c>
      <c r="E1778" s="39">
        <v>14436.209426556612</v>
      </c>
      <c r="F1778" s="39">
        <v>79254.139105771203</v>
      </c>
      <c r="G1778" s="39">
        <v>33885.788395453877</v>
      </c>
      <c r="H1778" s="83">
        <v>33891.512147974034</v>
      </c>
      <c r="I1778" s="85">
        <v>2.3476739043164452</v>
      </c>
    </row>
    <row r="1779" spans="1:9" hidden="1" x14ac:dyDescent="0.2">
      <c r="A1779" s="49" t="s">
        <v>12948</v>
      </c>
      <c r="B1779" s="1" t="s">
        <v>6031</v>
      </c>
      <c r="C1779" s="1" t="s">
        <v>12389</v>
      </c>
      <c r="D1779" s="1" t="s">
        <v>37</v>
      </c>
      <c r="E1779" s="39">
        <v>14454.737132120559</v>
      </c>
      <c r="F1779" s="39">
        <v>79355.855374265797</v>
      </c>
      <c r="G1779" s="39">
        <v>33938.93684169773</v>
      </c>
      <c r="H1779" s="83">
        <v>33946.883975649376</v>
      </c>
      <c r="I1779" s="85">
        <v>2.348495421629937</v>
      </c>
    </row>
    <row r="1780" spans="1:9" x14ac:dyDescent="0.2">
      <c r="A1780" s="49" t="s">
        <v>12946</v>
      </c>
      <c r="B1780" s="1" t="s">
        <v>6030</v>
      </c>
      <c r="C1780" s="1" t="s">
        <v>12388</v>
      </c>
      <c r="D1780" s="1" t="s">
        <v>37</v>
      </c>
      <c r="E1780" s="39">
        <v>8050.6666666666661</v>
      </c>
      <c r="F1780" s="39">
        <v>37275.999693379177</v>
      </c>
      <c r="G1780" s="39">
        <v>15932.603375061475</v>
      </c>
      <c r="H1780" s="83">
        <v>15934.097741615738</v>
      </c>
      <c r="I1780" s="85">
        <v>1.9792271126551515</v>
      </c>
    </row>
    <row r="1781" spans="1:9" hidden="1" x14ac:dyDescent="0.2">
      <c r="A1781" s="49" t="s">
        <v>12947</v>
      </c>
      <c r="B1781" s="1" t="s">
        <v>6030</v>
      </c>
      <c r="C1781" s="1" t="s">
        <v>12388</v>
      </c>
      <c r="D1781" s="1" t="s">
        <v>37</v>
      </c>
      <c r="E1781" s="39">
        <v>8062.4392433280755</v>
      </c>
      <c r="F1781" s="39">
        <v>37330.508789605694</v>
      </c>
      <c r="G1781" s="39">
        <v>15960.979903535354</v>
      </c>
      <c r="H1781" s="83">
        <v>15963.675921638309</v>
      </c>
      <c r="I1781" s="85">
        <v>1.980005732737615</v>
      </c>
    </row>
    <row r="1782" spans="1:9" hidden="1" x14ac:dyDescent="0.2">
      <c r="A1782" s="49" t="s">
        <v>12948</v>
      </c>
      <c r="B1782" s="1" t="s">
        <v>6030</v>
      </c>
      <c r="C1782" s="1" t="s">
        <v>12388</v>
      </c>
      <c r="D1782" s="1" t="s">
        <v>37</v>
      </c>
      <c r="E1782" s="39">
        <v>8072.0296149350379</v>
      </c>
      <c r="F1782" s="39">
        <v>37374.913893416626</v>
      </c>
      <c r="G1782" s="39">
        <v>15984.514767185114</v>
      </c>
      <c r="H1782" s="83">
        <v>15988.257697631028</v>
      </c>
      <c r="I1782" s="85">
        <v>1.9806985925880674</v>
      </c>
    </row>
    <row r="1783" spans="1:9" x14ac:dyDescent="0.2">
      <c r="A1783" s="49" t="s">
        <v>12946</v>
      </c>
      <c r="B1783" s="1" t="s">
        <v>6029</v>
      </c>
      <c r="C1783" s="1" t="s">
        <v>12387</v>
      </c>
      <c r="D1783" s="1" t="s">
        <v>37</v>
      </c>
      <c r="E1783" s="39">
        <v>13262.083333333332</v>
      </c>
      <c r="F1783" s="39">
        <v>36241.315572022992</v>
      </c>
      <c r="G1783" s="39">
        <v>15490.356034691147</v>
      </c>
      <c r="H1783" s="83">
        <v>15491.808921543781</v>
      </c>
      <c r="I1783" s="85">
        <v>1.1681278523266543</v>
      </c>
    </row>
    <row r="1784" spans="1:9" hidden="1" x14ac:dyDescent="0.2">
      <c r="A1784" s="49" t="s">
        <v>12947</v>
      </c>
      <c r="B1784" s="1" t="s">
        <v>6029</v>
      </c>
      <c r="C1784" s="1" t="s">
        <v>12387</v>
      </c>
      <c r="D1784" s="1" t="s">
        <v>37</v>
      </c>
      <c r="E1784" s="39">
        <v>13301.541097712712</v>
      </c>
      <c r="F1784" s="39">
        <v>36349.141865577149</v>
      </c>
      <c r="G1784" s="39">
        <v>15541.388039928734</v>
      </c>
      <c r="H1784" s="83">
        <v>15544.013183482193</v>
      </c>
      <c r="I1784" s="85">
        <v>1.1685873891826781</v>
      </c>
    </row>
    <row r="1785" spans="1:9" hidden="1" x14ac:dyDescent="0.2">
      <c r="A1785" s="49" t="s">
        <v>12948</v>
      </c>
      <c r="B1785" s="1" t="s">
        <v>6029</v>
      </c>
      <c r="C1785" s="1" t="s">
        <v>12387</v>
      </c>
      <c r="D1785" s="1" t="s">
        <v>37</v>
      </c>
      <c r="E1785" s="39">
        <v>13337.094184114541</v>
      </c>
      <c r="F1785" s="39">
        <v>36446.297839601946</v>
      </c>
      <c r="G1785" s="39">
        <v>15587.363965244123</v>
      </c>
      <c r="H1785" s="83">
        <v>15591.01389894601</v>
      </c>
      <c r="I1785" s="85">
        <v>1.1689963108692787</v>
      </c>
    </row>
    <row r="1786" spans="1:9" x14ac:dyDescent="0.2">
      <c r="A1786" s="49" t="s">
        <v>12946</v>
      </c>
      <c r="B1786" s="1" t="s">
        <v>6028</v>
      </c>
      <c r="C1786" s="1" t="s">
        <v>12386</v>
      </c>
      <c r="D1786" s="1" t="s">
        <v>37</v>
      </c>
      <c r="E1786" s="39">
        <v>393.75</v>
      </c>
      <c r="F1786" s="39">
        <v>1228.3700085791179</v>
      </c>
      <c r="G1786" s="39">
        <v>525.03305895208757</v>
      </c>
      <c r="H1786" s="83">
        <v>525.08230337402608</v>
      </c>
      <c r="I1786" s="85">
        <v>1.3335423577753043</v>
      </c>
    </row>
    <row r="1787" spans="1:9" hidden="1" x14ac:dyDescent="0.2">
      <c r="A1787" s="49" t="s">
        <v>12947</v>
      </c>
      <c r="B1787" s="1" t="s">
        <v>6028</v>
      </c>
      <c r="C1787" s="1" t="s">
        <v>12386</v>
      </c>
      <c r="D1787" s="1" t="s">
        <v>37</v>
      </c>
      <c r="E1787" s="39">
        <v>395.34242458441304</v>
      </c>
      <c r="F1787" s="39">
        <v>1233.337847564304</v>
      </c>
      <c r="G1787" s="39">
        <v>527.3241977544269</v>
      </c>
      <c r="H1787" s="83">
        <v>527.41326970313332</v>
      </c>
      <c r="I1787" s="85">
        <v>1.3340669680405641</v>
      </c>
    </row>
    <row r="1788" spans="1:9" hidden="1" x14ac:dyDescent="0.2">
      <c r="A1788" s="49" t="s">
        <v>12948</v>
      </c>
      <c r="B1788" s="1" t="s">
        <v>6028</v>
      </c>
      <c r="C1788" s="1" t="s">
        <v>12386</v>
      </c>
      <c r="D1788" s="1" t="s">
        <v>37</v>
      </c>
      <c r="E1788" s="39">
        <v>396.6772712196618</v>
      </c>
      <c r="F1788" s="39">
        <v>1237.502128384094</v>
      </c>
      <c r="G1788" s="39">
        <v>529.25529412558319</v>
      </c>
      <c r="H1788" s="83">
        <v>529.37922442831041</v>
      </c>
      <c r="I1788" s="85">
        <v>1.334533795699034</v>
      </c>
    </row>
    <row r="1789" spans="1:9" x14ac:dyDescent="0.2">
      <c r="A1789" s="49" t="s">
        <v>12946</v>
      </c>
      <c r="B1789" s="1" t="s">
        <v>6027</v>
      </c>
      <c r="C1789" s="1" t="s">
        <v>12385</v>
      </c>
      <c r="D1789" s="1" t="s">
        <v>37</v>
      </c>
      <c r="E1789" s="39">
        <v>8826.1666666666661</v>
      </c>
      <c r="F1789" s="39">
        <v>31332.069301031668</v>
      </c>
      <c r="G1789" s="39">
        <v>13392.033404859789</v>
      </c>
      <c r="H1789" s="83">
        <v>13393.289483753031</v>
      </c>
      <c r="I1789" s="85">
        <v>1.5174525917729138</v>
      </c>
    </row>
    <row r="1790" spans="1:9" hidden="1" x14ac:dyDescent="0.2">
      <c r="A1790" s="49" t="s">
        <v>12947</v>
      </c>
      <c r="B1790" s="1" t="s">
        <v>6027</v>
      </c>
      <c r="C1790" s="1" t="s">
        <v>12385</v>
      </c>
      <c r="D1790" s="1" t="s">
        <v>37</v>
      </c>
      <c r="E1790" s="39">
        <v>8794.7842061803422</v>
      </c>
      <c r="F1790" s="39">
        <v>31220.664490321727</v>
      </c>
      <c r="G1790" s="39">
        <v>13348.663456839759</v>
      </c>
      <c r="H1790" s="83">
        <v>13350.918220553976</v>
      </c>
      <c r="I1790" s="85">
        <v>1.5180495515935355</v>
      </c>
    </row>
    <row r="1791" spans="1:9" hidden="1" x14ac:dyDescent="0.2">
      <c r="A1791" s="49" t="s">
        <v>12948</v>
      </c>
      <c r="B1791" s="1" t="s">
        <v>6027</v>
      </c>
      <c r="C1791" s="1" t="s">
        <v>12385</v>
      </c>
      <c r="D1791" s="1" t="s">
        <v>37</v>
      </c>
      <c r="E1791" s="39">
        <v>8750.4047918542165</v>
      </c>
      <c r="F1791" s="39">
        <v>31063.12170445334</v>
      </c>
      <c r="G1791" s="39">
        <v>13285.085525967286</v>
      </c>
      <c r="H1791" s="83">
        <v>13288.196358658548</v>
      </c>
      <c r="I1791" s="85">
        <v>1.5185807599470802</v>
      </c>
    </row>
    <row r="1792" spans="1:9" x14ac:dyDescent="0.2">
      <c r="A1792" s="49" t="s">
        <v>12946</v>
      </c>
      <c r="B1792" s="1" t="s">
        <v>6026</v>
      </c>
      <c r="C1792" s="1" t="s">
        <v>12384</v>
      </c>
      <c r="D1792" s="1" t="s">
        <v>37</v>
      </c>
      <c r="E1792" s="39">
        <v>23844.916666666664</v>
      </c>
      <c r="F1792" s="39">
        <v>85218.566091596746</v>
      </c>
      <c r="G1792" s="39">
        <v>36424.338043173469</v>
      </c>
      <c r="H1792" s="83">
        <v>36427.754390850714</v>
      </c>
      <c r="I1792" s="85">
        <v>1.5276947661458544</v>
      </c>
    </row>
    <row r="1793" spans="1:9" hidden="1" x14ac:dyDescent="0.2">
      <c r="A1793" s="49" t="s">
        <v>12947</v>
      </c>
      <c r="B1793" s="1" t="s">
        <v>6026</v>
      </c>
      <c r="C1793" s="1" t="s">
        <v>12384</v>
      </c>
      <c r="D1793" s="1" t="s">
        <v>37</v>
      </c>
      <c r="E1793" s="39">
        <v>23863.293786612132</v>
      </c>
      <c r="F1793" s="39">
        <v>85284.243478208678</v>
      </c>
      <c r="G1793" s="39">
        <v>36464.011351029934</v>
      </c>
      <c r="H1793" s="83">
        <v>36470.170599102603</v>
      </c>
      <c r="I1793" s="85">
        <v>1.5282957551971816</v>
      </c>
    </row>
    <row r="1794" spans="1:9" hidden="1" x14ac:dyDescent="0.2">
      <c r="A1794" s="49" t="s">
        <v>12948</v>
      </c>
      <c r="B1794" s="1" t="s">
        <v>6026</v>
      </c>
      <c r="C1794" s="1" t="s">
        <v>12384</v>
      </c>
      <c r="D1794" s="1" t="s">
        <v>37</v>
      </c>
      <c r="E1794" s="39">
        <v>23870.738937897215</v>
      </c>
      <c r="F1794" s="39">
        <v>85310.851460350925</v>
      </c>
      <c r="G1794" s="39">
        <v>36485.771414962765</v>
      </c>
      <c r="H1794" s="83">
        <v>36494.314915135328</v>
      </c>
      <c r="I1794" s="85">
        <v>1.5288305489863536</v>
      </c>
    </row>
    <row r="1795" spans="1:9" x14ac:dyDescent="0.2">
      <c r="A1795" s="49" t="s">
        <v>12946</v>
      </c>
      <c r="B1795" s="1" t="s">
        <v>6025</v>
      </c>
      <c r="C1795" s="1" t="s">
        <v>12383</v>
      </c>
      <c r="D1795" s="1" t="s">
        <v>37</v>
      </c>
      <c r="E1795" s="39">
        <v>6106.75</v>
      </c>
      <c r="F1795" s="39">
        <v>19738.227834643494</v>
      </c>
      <c r="G1795" s="39">
        <v>8436.5639554351183</v>
      </c>
      <c r="H1795" s="83">
        <v>8437.3552460177762</v>
      </c>
      <c r="I1795" s="85">
        <v>1.3816441226540757</v>
      </c>
    </row>
    <row r="1796" spans="1:9" hidden="1" x14ac:dyDescent="0.2">
      <c r="A1796" s="49" t="s">
        <v>12947</v>
      </c>
      <c r="B1796" s="1" t="s">
        <v>6025</v>
      </c>
      <c r="C1796" s="1" t="s">
        <v>12383</v>
      </c>
      <c r="D1796" s="1" t="s">
        <v>37</v>
      </c>
      <c r="E1796" s="39">
        <v>6119.0945264081338</v>
      </c>
      <c r="F1796" s="39">
        <v>19778.127793664989</v>
      </c>
      <c r="G1796" s="39">
        <v>8456.3085390397464</v>
      </c>
      <c r="H1796" s="83">
        <v>8457.7369200691828</v>
      </c>
      <c r="I1796" s="85">
        <v>1.3821876559625261</v>
      </c>
    </row>
    <row r="1797" spans="1:9" hidden="1" x14ac:dyDescent="0.2">
      <c r="A1797" s="49" t="s">
        <v>12948</v>
      </c>
      <c r="B1797" s="1" t="s">
        <v>6025</v>
      </c>
      <c r="C1797" s="1" t="s">
        <v>12383</v>
      </c>
      <c r="D1797" s="1" t="s">
        <v>37</v>
      </c>
      <c r="E1797" s="39">
        <v>6131.9496746878158</v>
      </c>
      <c r="F1797" s="39">
        <v>19819.678183904067</v>
      </c>
      <c r="G1797" s="39">
        <v>8476.4861135178453</v>
      </c>
      <c r="H1797" s="83">
        <v>8478.4709656332052</v>
      </c>
      <c r="I1797" s="85">
        <v>1.3826713224069069</v>
      </c>
    </row>
    <row r="1798" spans="1:9" x14ac:dyDescent="0.2">
      <c r="A1798" s="49" t="s">
        <v>12946</v>
      </c>
      <c r="B1798" s="1" t="s">
        <v>6024</v>
      </c>
      <c r="C1798" s="1" t="s">
        <v>12382</v>
      </c>
      <c r="D1798" s="1" t="s">
        <v>37</v>
      </c>
      <c r="E1798" s="39">
        <v>23712.416666666672</v>
      </c>
      <c r="F1798" s="39">
        <v>82794.259608359207</v>
      </c>
      <c r="G1798" s="39">
        <v>35388.134749506353</v>
      </c>
      <c r="H1798" s="83">
        <v>35391.453908575495</v>
      </c>
      <c r="I1798" s="85">
        <v>1.4925283409989347</v>
      </c>
    </row>
    <row r="1799" spans="1:9" hidden="1" x14ac:dyDescent="0.2">
      <c r="A1799" s="49" t="s">
        <v>12947</v>
      </c>
      <c r="B1799" s="1" t="s">
        <v>6024</v>
      </c>
      <c r="C1799" s="1" t="s">
        <v>12382</v>
      </c>
      <c r="D1799" s="1" t="s">
        <v>37</v>
      </c>
      <c r="E1799" s="39">
        <v>23737.828801321884</v>
      </c>
      <c r="F1799" s="39">
        <v>82882.988602262383</v>
      </c>
      <c r="G1799" s="39">
        <v>35437.334189080386</v>
      </c>
      <c r="H1799" s="83">
        <v>35443.320017962549</v>
      </c>
      <c r="I1799" s="85">
        <v>1.4931154957183288</v>
      </c>
    </row>
    <row r="1800" spans="1:9" hidden="1" x14ac:dyDescent="0.2">
      <c r="A1800" s="49" t="s">
        <v>12948</v>
      </c>
      <c r="B1800" s="1" t="s">
        <v>6024</v>
      </c>
      <c r="C1800" s="1" t="s">
        <v>12382</v>
      </c>
      <c r="D1800" s="1" t="s">
        <v>37</v>
      </c>
      <c r="E1800" s="39">
        <v>23755.271887101357</v>
      </c>
      <c r="F1800" s="39">
        <v>82943.892869958843</v>
      </c>
      <c r="G1800" s="39">
        <v>35473.469830821799</v>
      </c>
      <c r="H1800" s="83">
        <v>35481.776290679103</v>
      </c>
      <c r="I1800" s="85">
        <v>1.4936379789424765</v>
      </c>
    </row>
    <row r="1801" spans="1:9" x14ac:dyDescent="0.2">
      <c r="A1801" s="49" t="s">
        <v>12946</v>
      </c>
      <c r="B1801" s="1" t="s">
        <v>6023</v>
      </c>
      <c r="C1801" s="1" t="s">
        <v>12381</v>
      </c>
      <c r="D1801" s="1" t="s">
        <v>37</v>
      </c>
      <c r="E1801" s="39">
        <v>7920.7499999999991</v>
      </c>
      <c r="F1801" s="39">
        <v>23216.652865607291</v>
      </c>
      <c r="G1801" s="39">
        <v>9923.3213018269744</v>
      </c>
      <c r="H1801" s="83">
        <v>9924.2520398307752</v>
      </c>
      <c r="I1801" s="85">
        <v>1.2529434762908533</v>
      </c>
    </row>
    <row r="1802" spans="1:9" hidden="1" x14ac:dyDescent="0.2">
      <c r="A1802" s="49" t="s">
        <v>12947</v>
      </c>
      <c r="B1802" s="1" t="s">
        <v>6023</v>
      </c>
      <c r="C1802" s="1" t="s">
        <v>12381</v>
      </c>
      <c r="D1802" s="1" t="s">
        <v>37</v>
      </c>
      <c r="E1802" s="39">
        <v>7945.4859429866356</v>
      </c>
      <c r="F1802" s="39">
        <v>23289.156833239675</v>
      </c>
      <c r="G1802" s="39">
        <v>9957.4791835980159</v>
      </c>
      <c r="H1802" s="83">
        <v>9959.161131968418</v>
      </c>
      <c r="I1802" s="85">
        <v>1.2534363792763643</v>
      </c>
    </row>
    <row r="1803" spans="1:9" hidden="1" x14ac:dyDescent="0.2">
      <c r="A1803" s="49" t="s">
        <v>12948</v>
      </c>
      <c r="B1803" s="1" t="s">
        <v>6023</v>
      </c>
      <c r="C1803" s="1" t="s">
        <v>12381</v>
      </c>
      <c r="D1803" s="1" t="s">
        <v>37</v>
      </c>
      <c r="E1803" s="39">
        <v>7966.2491738249337</v>
      </c>
      <c r="F1803" s="39">
        <v>23350.016312801741</v>
      </c>
      <c r="G1803" s="39">
        <v>9986.3422195532221</v>
      </c>
      <c r="H1803" s="83">
        <v>9988.680619240753</v>
      </c>
      <c r="I1803" s="85">
        <v>1.2538749920177006</v>
      </c>
    </row>
    <row r="1804" spans="1:9" x14ac:dyDescent="0.2">
      <c r="A1804" s="49" t="s">
        <v>12946</v>
      </c>
      <c r="B1804" s="1" t="s">
        <v>6022</v>
      </c>
      <c r="C1804" s="1" t="s">
        <v>12380</v>
      </c>
      <c r="D1804" s="1" t="s">
        <v>37</v>
      </c>
      <c r="E1804" s="39">
        <v>7868.5833333333339</v>
      </c>
      <c r="F1804" s="39">
        <v>42346.621001592735</v>
      </c>
      <c r="G1804" s="39">
        <v>18099.901337113213</v>
      </c>
      <c r="H1804" s="83">
        <v>18101.598981029711</v>
      </c>
      <c r="I1804" s="85">
        <v>2.3004902171330768</v>
      </c>
    </row>
    <row r="1805" spans="1:9" hidden="1" x14ac:dyDescent="0.2">
      <c r="A1805" s="49" t="s">
        <v>12947</v>
      </c>
      <c r="B1805" s="1" t="s">
        <v>6022</v>
      </c>
      <c r="C1805" s="1" t="s">
        <v>12380</v>
      </c>
      <c r="D1805" s="1" t="s">
        <v>37</v>
      </c>
      <c r="E1805" s="39">
        <v>7863.3137580491421</v>
      </c>
      <c r="F1805" s="39">
        <v>42318.261550094816</v>
      </c>
      <c r="G1805" s="39">
        <v>18093.536467997081</v>
      </c>
      <c r="H1805" s="83">
        <v>18096.592702774582</v>
      </c>
      <c r="I1805" s="85">
        <v>2.3013952208444342</v>
      </c>
    </row>
    <row r="1806" spans="1:9" hidden="1" x14ac:dyDescent="0.2">
      <c r="A1806" s="49" t="s">
        <v>12948</v>
      </c>
      <c r="B1806" s="1" t="s">
        <v>6022</v>
      </c>
      <c r="C1806" s="1" t="s">
        <v>12380</v>
      </c>
      <c r="D1806" s="1" t="s">
        <v>37</v>
      </c>
      <c r="E1806" s="39">
        <v>7855.2342189644805</v>
      </c>
      <c r="F1806" s="39">
        <v>42274.779621392816</v>
      </c>
      <c r="G1806" s="39">
        <v>18080.090861605378</v>
      </c>
      <c r="H1806" s="83">
        <v>18084.324491686519</v>
      </c>
      <c r="I1806" s="85">
        <v>2.3022005439413227</v>
      </c>
    </row>
    <row r="1807" spans="1:9" x14ac:dyDescent="0.2">
      <c r="A1807" s="49" t="s">
        <v>12946</v>
      </c>
      <c r="B1807" s="1" t="s">
        <v>6021</v>
      </c>
      <c r="C1807" s="1" t="s">
        <v>12379</v>
      </c>
      <c r="D1807" s="1" t="s">
        <v>37</v>
      </c>
      <c r="E1807" s="39">
        <v>283.58333333333337</v>
      </c>
      <c r="F1807" s="39">
        <v>884.68637866555309</v>
      </c>
      <c r="G1807" s="39">
        <v>378.13492055321774</v>
      </c>
      <c r="H1807" s="83">
        <v>378.17038695911339</v>
      </c>
      <c r="I1807" s="85">
        <v>1.3335423577753041</v>
      </c>
    </row>
    <row r="1808" spans="1:9" hidden="1" x14ac:dyDescent="0.2">
      <c r="A1808" s="49" t="s">
        <v>12947</v>
      </c>
      <c r="B1808" s="1" t="s">
        <v>6021</v>
      </c>
      <c r="C1808" s="1" t="s">
        <v>12379</v>
      </c>
      <c r="D1808" s="1" t="s">
        <v>37</v>
      </c>
      <c r="E1808" s="39">
        <v>284.56561207615277</v>
      </c>
      <c r="F1808" s="39">
        <v>887.75076405664936</v>
      </c>
      <c r="G1808" s="39">
        <v>379.56546974258373</v>
      </c>
      <c r="H1808" s="83">
        <v>379.62958331104051</v>
      </c>
      <c r="I1808" s="85">
        <v>1.3340669680405643</v>
      </c>
    </row>
    <row r="1809" spans="1:9" hidden="1" x14ac:dyDescent="0.2">
      <c r="A1809" s="49" t="s">
        <v>12948</v>
      </c>
      <c r="B1809" s="1" t="s">
        <v>6021</v>
      </c>
      <c r="C1809" s="1" t="s">
        <v>12379</v>
      </c>
      <c r="D1809" s="1" t="s">
        <v>37</v>
      </c>
      <c r="E1809" s="39">
        <v>285.5856796983561</v>
      </c>
      <c r="F1809" s="39">
        <v>890.93303827591842</v>
      </c>
      <c r="G1809" s="39">
        <v>381.03451816655587</v>
      </c>
      <c r="H1809" s="83">
        <v>381.12374112513561</v>
      </c>
      <c r="I1809" s="85">
        <v>1.3345337956990335</v>
      </c>
    </row>
    <row r="1810" spans="1:9" x14ac:dyDescent="0.2">
      <c r="A1810" s="49" t="s">
        <v>12946</v>
      </c>
      <c r="B1810" s="1" t="s">
        <v>6020</v>
      </c>
      <c r="C1810" s="1" t="s">
        <v>7327</v>
      </c>
      <c r="D1810" s="1" t="s">
        <v>37</v>
      </c>
      <c r="E1810" s="39">
        <v>8521.4166666666661</v>
      </c>
      <c r="F1810" s="39">
        <v>36409.373069953414</v>
      </c>
      <c r="G1810" s="39">
        <v>15562.187601403124</v>
      </c>
      <c r="H1810" s="83">
        <v>15563.647225553381</v>
      </c>
      <c r="I1810" s="85">
        <v>1.8264154699105253</v>
      </c>
    </row>
    <row r="1811" spans="1:9" hidden="1" x14ac:dyDescent="0.2">
      <c r="A1811" s="49" t="s">
        <v>12947</v>
      </c>
      <c r="B1811" s="1" t="s">
        <v>6020</v>
      </c>
      <c r="C1811" s="1" t="s">
        <v>7327</v>
      </c>
      <c r="D1811" s="1" t="s">
        <v>37</v>
      </c>
      <c r="E1811" s="39">
        <v>8534.9649599551667</v>
      </c>
      <c r="F1811" s="39">
        <v>36467.260729259142</v>
      </c>
      <c r="G1811" s="39">
        <v>15591.890775374484</v>
      </c>
      <c r="H1811" s="83">
        <v>15594.524449499993</v>
      </c>
      <c r="I1811" s="85">
        <v>1.8271339744998683</v>
      </c>
    </row>
    <row r="1812" spans="1:9" hidden="1" x14ac:dyDescent="0.2">
      <c r="A1812" s="49" t="s">
        <v>12948</v>
      </c>
      <c r="B1812" s="1" t="s">
        <v>6020</v>
      </c>
      <c r="C1812" s="1" t="s">
        <v>7327</v>
      </c>
      <c r="D1812" s="1" t="s">
        <v>37</v>
      </c>
      <c r="E1812" s="39">
        <v>8546.3205636541534</v>
      </c>
      <c r="F1812" s="39">
        <v>36515.779705350084</v>
      </c>
      <c r="G1812" s="39">
        <v>15617.079991139724</v>
      </c>
      <c r="H1812" s="83">
        <v>15620.736883139671</v>
      </c>
      <c r="I1812" s="85">
        <v>1.8277733402104808</v>
      </c>
    </row>
    <row r="1813" spans="1:9" x14ac:dyDescent="0.2">
      <c r="A1813" s="49" t="s">
        <v>12946</v>
      </c>
      <c r="B1813" s="1" t="s">
        <v>6019</v>
      </c>
      <c r="C1813" s="1" t="s">
        <v>12378</v>
      </c>
      <c r="D1813" s="1" t="s">
        <v>37</v>
      </c>
      <c r="E1813" s="39">
        <v>20258.5</v>
      </c>
      <c r="F1813" s="39">
        <v>58155.133725620435</v>
      </c>
      <c r="G1813" s="39">
        <v>24856.81638307729</v>
      </c>
      <c r="H1813" s="83">
        <v>24859.147778278308</v>
      </c>
      <c r="I1813" s="85">
        <v>1.2270971581448926</v>
      </c>
    </row>
    <row r="1814" spans="1:9" hidden="1" x14ac:dyDescent="0.2">
      <c r="A1814" s="49" t="s">
        <v>12947</v>
      </c>
      <c r="B1814" s="1" t="s">
        <v>6019</v>
      </c>
      <c r="C1814" s="1" t="s">
        <v>12378</v>
      </c>
      <c r="D1814" s="1" t="s">
        <v>37</v>
      </c>
      <c r="E1814" s="39">
        <v>20303.180388093395</v>
      </c>
      <c r="F1814" s="39">
        <v>58283.395637631882</v>
      </c>
      <c r="G1814" s="39">
        <v>24919.566773787559</v>
      </c>
      <c r="H1814" s="83">
        <v>24923.776014294468</v>
      </c>
      <c r="I1814" s="85">
        <v>1.2275798932915347</v>
      </c>
    </row>
    <row r="1815" spans="1:9" hidden="1" x14ac:dyDescent="0.2">
      <c r="A1815" s="49" t="s">
        <v>12948</v>
      </c>
      <c r="B1815" s="1" t="s">
        <v>6019</v>
      </c>
      <c r="C1815" s="1" t="s">
        <v>12378</v>
      </c>
      <c r="D1815" s="1" t="s">
        <v>37</v>
      </c>
      <c r="E1815" s="39">
        <v>20342.338378578206</v>
      </c>
      <c r="F1815" s="39">
        <v>58395.804659675508</v>
      </c>
      <c r="G1815" s="39">
        <v>24974.735850526158</v>
      </c>
      <c r="H1815" s="83">
        <v>24980.583929154454</v>
      </c>
      <c r="I1815" s="85">
        <v>1.2280094581191618</v>
      </c>
    </row>
    <row r="1816" spans="1:9" x14ac:dyDescent="0.2">
      <c r="A1816" s="49" t="s">
        <v>12946</v>
      </c>
      <c r="B1816" s="1" t="s">
        <v>6018</v>
      </c>
      <c r="C1816" s="1" t="s">
        <v>12377</v>
      </c>
      <c r="D1816" s="1" t="s">
        <v>37</v>
      </c>
      <c r="E1816" s="39">
        <v>10838.416666666668</v>
      </c>
      <c r="F1816" s="39">
        <v>28296.859349015114</v>
      </c>
      <c r="G1816" s="39">
        <v>12094.716184039326</v>
      </c>
      <c r="H1816" s="83">
        <v>12095.850583667765</v>
      </c>
      <c r="I1816" s="85">
        <v>1.1160163846503808</v>
      </c>
    </row>
    <row r="1817" spans="1:9" hidden="1" x14ac:dyDescent="0.2">
      <c r="A1817" s="49" t="s">
        <v>12947</v>
      </c>
      <c r="B1817" s="1" t="s">
        <v>6018</v>
      </c>
      <c r="C1817" s="1" t="s">
        <v>12377</v>
      </c>
      <c r="D1817" s="1" t="s">
        <v>37</v>
      </c>
      <c r="E1817" s="39">
        <v>10860.974071468652</v>
      </c>
      <c r="F1817" s="39">
        <v>28355.75205729451</v>
      </c>
      <c r="G1817" s="39">
        <v>12123.745521039533</v>
      </c>
      <c r="H1817" s="83">
        <v>12125.793380105697</v>
      </c>
      <c r="I1817" s="85">
        <v>1.1164554210620643</v>
      </c>
    </row>
    <row r="1818" spans="1:9" hidden="1" x14ac:dyDescent="0.2">
      <c r="A1818" s="49" t="s">
        <v>12948</v>
      </c>
      <c r="B1818" s="1" t="s">
        <v>6018</v>
      </c>
      <c r="C1818" s="1" t="s">
        <v>12377</v>
      </c>
      <c r="D1818" s="1" t="s">
        <v>37</v>
      </c>
      <c r="E1818" s="39">
        <v>10880.932555153246</v>
      </c>
      <c r="F1818" s="39">
        <v>28407.859521236125</v>
      </c>
      <c r="G1818" s="39">
        <v>12149.482171818559</v>
      </c>
      <c r="H1818" s="83">
        <v>12152.327091879341</v>
      </c>
      <c r="I1818" s="85">
        <v>1.1168461003026766</v>
      </c>
    </row>
    <row r="1819" spans="1:9" x14ac:dyDescent="0.2">
      <c r="A1819" s="49" t="s">
        <v>12946</v>
      </c>
      <c r="B1819" s="1" t="s">
        <v>6017</v>
      </c>
      <c r="C1819" s="1" t="s">
        <v>12376</v>
      </c>
      <c r="D1819" s="1" t="s">
        <v>37</v>
      </c>
      <c r="E1819" s="39">
        <v>7689.416666666667</v>
      </c>
      <c r="F1819" s="39">
        <v>14078.518336608833</v>
      </c>
      <c r="G1819" s="39">
        <v>6017.4764087027124</v>
      </c>
      <c r="H1819" s="83">
        <v>6018.040805824422</v>
      </c>
      <c r="I1819" s="85">
        <v>0.78263944674924479</v>
      </c>
    </row>
    <row r="1820" spans="1:9" hidden="1" x14ac:dyDescent="0.2">
      <c r="A1820" s="49" t="s">
        <v>12947</v>
      </c>
      <c r="B1820" s="1" t="s">
        <v>6017</v>
      </c>
      <c r="C1820" s="1" t="s">
        <v>12376</v>
      </c>
      <c r="D1820" s="1" t="s">
        <v>37</v>
      </c>
      <c r="E1820" s="39">
        <v>7721.8290789754456</v>
      </c>
      <c r="F1820" s="39">
        <v>14137.862076297304</v>
      </c>
      <c r="G1820" s="39">
        <v>6044.7644512567431</v>
      </c>
      <c r="H1820" s="83">
        <v>6045.7854909727994</v>
      </c>
      <c r="I1820" s="85">
        <v>0.78294733399809613</v>
      </c>
    </row>
    <row r="1821" spans="1:9" hidden="1" x14ac:dyDescent="0.2">
      <c r="A1821" s="49" t="s">
        <v>12948</v>
      </c>
      <c r="B1821" s="1" t="s">
        <v>6017</v>
      </c>
      <c r="C1821" s="1" t="s">
        <v>12376</v>
      </c>
      <c r="D1821" s="1" t="s">
        <v>37</v>
      </c>
      <c r="E1821" s="39">
        <v>7753.3249074689702</v>
      </c>
      <c r="F1821" s="39">
        <v>14195.527646807348</v>
      </c>
      <c r="G1821" s="39">
        <v>6071.1476672684785</v>
      </c>
      <c r="H1821" s="83">
        <v>6072.5692858647535</v>
      </c>
      <c r="I1821" s="85">
        <v>0.78322130935270062</v>
      </c>
    </row>
    <row r="1822" spans="1:9" x14ac:dyDescent="0.2">
      <c r="A1822" s="49" t="s">
        <v>12946</v>
      </c>
      <c r="B1822" s="1" t="s">
        <v>6016</v>
      </c>
      <c r="C1822" s="1" t="s">
        <v>12375</v>
      </c>
      <c r="D1822" s="1" t="s">
        <v>37</v>
      </c>
      <c r="E1822" s="39">
        <v>1728.3333333333335</v>
      </c>
      <c r="F1822" s="39">
        <v>5391.8294133187101</v>
      </c>
      <c r="G1822" s="39">
        <v>2304.5895540034489</v>
      </c>
      <c r="H1822" s="83">
        <v>2304.8057083549847</v>
      </c>
      <c r="I1822" s="85">
        <v>1.3335423577753045</v>
      </c>
    </row>
    <row r="1823" spans="1:9" hidden="1" x14ac:dyDescent="0.2">
      <c r="A1823" s="49" t="s">
        <v>12947</v>
      </c>
      <c r="B1823" s="1" t="s">
        <v>6016</v>
      </c>
      <c r="C1823" s="1" t="s">
        <v>12375</v>
      </c>
      <c r="D1823" s="1" t="s">
        <v>37</v>
      </c>
      <c r="E1823" s="39">
        <v>1729.0558308714899</v>
      </c>
      <c r="F1823" s="39">
        <v>5394.0833671146302</v>
      </c>
      <c r="G1823" s="39">
        <v>2306.2867078972995</v>
      </c>
      <c r="H1823" s="83">
        <v>2306.6762698635866</v>
      </c>
      <c r="I1823" s="85">
        <v>1.3340669680405639</v>
      </c>
    </row>
    <row r="1824" spans="1:9" hidden="1" x14ac:dyDescent="0.2">
      <c r="A1824" s="49" t="s">
        <v>12948</v>
      </c>
      <c r="B1824" s="1" t="s">
        <v>6016</v>
      </c>
      <c r="C1824" s="1" t="s">
        <v>12375</v>
      </c>
      <c r="D1824" s="1" t="s">
        <v>37</v>
      </c>
      <c r="E1824" s="39">
        <v>1729.2349503202818</v>
      </c>
      <c r="F1824" s="39">
        <v>5394.6421606609138</v>
      </c>
      <c r="G1824" s="39">
        <v>2307.1822326245633</v>
      </c>
      <c r="H1824" s="83">
        <v>2307.7224819063554</v>
      </c>
      <c r="I1824" s="85">
        <v>1.3345337956990335</v>
      </c>
    </row>
    <row r="1825" spans="1:9" x14ac:dyDescent="0.2">
      <c r="A1825" s="49" t="s">
        <v>12946</v>
      </c>
      <c r="B1825" s="1" t="s">
        <v>6015</v>
      </c>
      <c r="C1825" s="1" t="s">
        <v>12374</v>
      </c>
      <c r="D1825" s="1" t="s">
        <v>37</v>
      </c>
      <c r="E1825" s="39">
        <v>3567.583333333333</v>
      </c>
      <c r="F1825" s="39">
        <v>16098.860056237405</v>
      </c>
      <c r="G1825" s="39">
        <v>6881.0160472291354</v>
      </c>
      <c r="H1825" s="83">
        <v>6881.6614383179776</v>
      </c>
      <c r="I1825" s="85">
        <v>1.9289420303150064</v>
      </c>
    </row>
    <row r="1826" spans="1:9" hidden="1" x14ac:dyDescent="0.2">
      <c r="A1826" s="49" t="s">
        <v>12947</v>
      </c>
      <c r="B1826" s="1" t="s">
        <v>6015</v>
      </c>
      <c r="C1826" s="1" t="s">
        <v>12374</v>
      </c>
      <c r="D1826" s="1" t="s">
        <v>37</v>
      </c>
      <c r="E1826" s="39">
        <v>3566.217797444835</v>
      </c>
      <c r="F1826" s="39">
        <v>16092.69802185259</v>
      </c>
      <c r="G1826" s="39">
        <v>6880.5713623697266</v>
      </c>
      <c r="H1826" s="83">
        <v>6881.7335807963982</v>
      </c>
      <c r="I1826" s="85">
        <v>1.929700868445865</v>
      </c>
    </row>
    <row r="1827" spans="1:9" hidden="1" x14ac:dyDescent="0.2">
      <c r="A1827" s="49" t="s">
        <v>12948</v>
      </c>
      <c r="B1827" s="1" t="s">
        <v>6015</v>
      </c>
      <c r="C1827" s="1" t="s">
        <v>12374</v>
      </c>
      <c r="D1827" s="1" t="s">
        <v>37</v>
      </c>
      <c r="E1827" s="39">
        <v>3564.7960859881241</v>
      </c>
      <c r="F1827" s="39">
        <v>16086.282493007589</v>
      </c>
      <c r="G1827" s="39">
        <v>6879.7862863808068</v>
      </c>
      <c r="H1827" s="83">
        <v>6881.3972556174558</v>
      </c>
      <c r="I1827" s="85">
        <v>1.9303761252054912</v>
      </c>
    </row>
    <row r="1828" spans="1:9" x14ac:dyDescent="0.2">
      <c r="A1828" s="49" t="s">
        <v>12946</v>
      </c>
      <c r="B1828" s="1" t="s">
        <v>6014</v>
      </c>
      <c r="C1828" s="1" t="s">
        <v>12373</v>
      </c>
      <c r="D1828" s="1" t="s">
        <v>37</v>
      </c>
      <c r="E1828" s="39">
        <v>8299.4166666666679</v>
      </c>
      <c r="F1828" s="39">
        <v>37885.470469032254</v>
      </c>
      <c r="G1828" s="39">
        <v>16193.104936845109</v>
      </c>
      <c r="H1828" s="83">
        <v>16194.623736620493</v>
      </c>
      <c r="I1828" s="85">
        <v>1.9512966256608988</v>
      </c>
    </row>
    <row r="1829" spans="1:9" hidden="1" x14ac:dyDescent="0.2">
      <c r="A1829" s="49" t="s">
        <v>12947</v>
      </c>
      <c r="B1829" s="1" t="s">
        <v>6014</v>
      </c>
      <c r="C1829" s="1" t="s">
        <v>12373</v>
      </c>
      <c r="D1829" s="1" t="s">
        <v>37</v>
      </c>
      <c r="E1829" s="39">
        <v>8297.3825513782613</v>
      </c>
      <c r="F1829" s="39">
        <v>37876.185067686034</v>
      </c>
      <c r="G1829" s="39">
        <v>16194.288486532791</v>
      </c>
      <c r="H1829" s="83">
        <v>16197.023913504569</v>
      </c>
      <c r="I1829" s="85">
        <v>1.9520642580007492</v>
      </c>
    </row>
    <row r="1830" spans="1:9" hidden="1" x14ac:dyDescent="0.2">
      <c r="A1830" s="49" t="s">
        <v>12948</v>
      </c>
      <c r="B1830" s="1" t="s">
        <v>6014</v>
      </c>
      <c r="C1830" s="1" t="s">
        <v>12373</v>
      </c>
      <c r="D1830" s="1" t="s">
        <v>37</v>
      </c>
      <c r="E1830" s="39">
        <v>8290.1864108099635</v>
      </c>
      <c r="F1830" s="39">
        <v>37843.335870936309</v>
      </c>
      <c r="G1830" s="39">
        <v>16184.849623829596</v>
      </c>
      <c r="H1830" s="83">
        <v>16188.639464641277</v>
      </c>
      <c r="I1830" s="85">
        <v>1.9527473403411231</v>
      </c>
    </row>
    <row r="1831" spans="1:9" x14ac:dyDescent="0.2">
      <c r="A1831" s="49" t="s">
        <v>12946</v>
      </c>
      <c r="B1831" s="1" t="s">
        <v>6013</v>
      </c>
      <c r="C1831" s="1" t="s">
        <v>12372</v>
      </c>
      <c r="D1831" s="1" t="s">
        <v>37</v>
      </c>
      <c r="E1831" s="39">
        <v>9380.1666666666661</v>
      </c>
      <c r="F1831" s="39">
        <v>42431.74819346414</v>
      </c>
      <c r="G1831" s="39">
        <v>18136.286619752886</v>
      </c>
      <c r="H1831" s="83">
        <v>18137.987676353936</v>
      </c>
      <c r="I1831" s="85">
        <v>1.933653027809094</v>
      </c>
    </row>
    <row r="1832" spans="1:9" hidden="1" x14ac:dyDescent="0.2">
      <c r="A1832" s="49" t="s">
        <v>12947</v>
      </c>
      <c r="B1832" s="1" t="s">
        <v>6013</v>
      </c>
      <c r="C1832" s="1" t="s">
        <v>12372</v>
      </c>
      <c r="D1832" s="1" t="s">
        <v>37</v>
      </c>
      <c r="E1832" s="39">
        <v>9380.4623413453301</v>
      </c>
      <c r="F1832" s="39">
        <v>42433.085695659793</v>
      </c>
      <c r="G1832" s="39">
        <v>18142.630518392492</v>
      </c>
      <c r="H1832" s="83">
        <v>18145.695045796725</v>
      </c>
      <c r="I1832" s="85">
        <v>1.9344137192276496</v>
      </c>
    </row>
    <row r="1833" spans="1:9" hidden="1" x14ac:dyDescent="0.2">
      <c r="A1833" s="49" t="s">
        <v>12948</v>
      </c>
      <c r="B1833" s="1" t="s">
        <v>6013</v>
      </c>
      <c r="C1833" s="1" t="s">
        <v>12372</v>
      </c>
      <c r="D1833" s="1" t="s">
        <v>37</v>
      </c>
      <c r="E1833" s="39">
        <v>9376.4767798085595</v>
      </c>
      <c r="F1833" s="39">
        <v>42415.056768291288</v>
      </c>
      <c r="G1833" s="39">
        <v>18140.084635303199</v>
      </c>
      <c r="H1833" s="83">
        <v>18144.332313513136</v>
      </c>
      <c r="I1833" s="85">
        <v>1.9350906251466866</v>
      </c>
    </row>
    <row r="1834" spans="1:9" x14ac:dyDescent="0.2">
      <c r="A1834" s="49" t="s">
        <v>12946</v>
      </c>
      <c r="B1834" s="1" t="s">
        <v>6012</v>
      </c>
      <c r="C1834" s="1" t="s">
        <v>12371</v>
      </c>
      <c r="D1834" s="1" t="s">
        <v>37</v>
      </c>
      <c r="E1834" s="39">
        <v>1975.7500000000002</v>
      </c>
      <c r="F1834" s="39">
        <v>6163.687731936996</v>
      </c>
      <c r="G1834" s="39">
        <v>2634.4992158084747</v>
      </c>
      <c r="H1834" s="83">
        <v>2634.7463133745573</v>
      </c>
      <c r="I1834" s="85">
        <v>1.3335423577753041</v>
      </c>
    </row>
    <row r="1835" spans="1:9" hidden="1" x14ac:dyDescent="0.2">
      <c r="A1835" s="49" t="s">
        <v>12947</v>
      </c>
      <c r="B1835" s="1" t="s">
        <v>6012</v>
      </c>
      <c r="C1835" s="1" t="s">
        <v>12371</v>
      </c>
      <c r="D1835" s="1" t="s">
        <v>37</v>
      </c>
      <c r="E1835" s="39">
        <v>1974.6311073818642</v>
      </c>
      <c r="F1835" s="39">
        <v>6160.1971563561992</v>
      </c>
      <c r="G1835" s="39">
        <v>2633.8452435396198</v>
      </c>
      <c r="H1835" s="83">
        <v>2634.2901344235052</v>
      </c>
      <c r="I1835" s="85">
        <v>1.3340669680405641</v>
      </c>
    </row>
    <row r="1836" spans="1:9" hidden="1" x14ac:dyDescent="0.2">
      <c r="A1836" s="49" t="s">
        <v>12948</v>
      </c>
      <c r="B1836" s="1" t="s">
        <v>6012</v>
      </c>
      <c r="C1836" s="1" t="s">
        <v>12371</v>
      </c>
      <c r="D1836" s="1" t="s">
        <v>37</v>
      </c>
      <c r="E1836" s="39">
        <v>1972.7378167540314</v>
      </c>
      <c r="F1836" s="39">
        <v>6154.2907146425387</v>
      </c>
      <c r="G1836" s="39">
        <v>2632.0689618252682</v>
      </c>
      <c r="H1836" s="83">
        <v>2632.6852865117821</v>
      </c>
      <c r="I1836" s="85">
        <v>1.3345337956990335</v>
      </c>
    </row>
    <row r="1837" spans="1:9" x14ac:dyDescent="0.2">
      <c r="A1837" s="49" t="s">
        <v>12946</v>
      </c>
      <c r="B1837" s="1" t="s">
        <v>6011</v>
      </c>
      <c r="C1837" s="1" t="s">
        <v>12370</v>
      </c>
      <c r="D1837" s="1" t="s">
        <v>37</v>
      </c>
      <c r="E1837" s="39">
        <v>3206.583333333333</v>
      </c>
      <c r="F1837" s="39">
        <v>4425.3541918643314</v>
      </c>
      <c r="G1837" s="39">
        <v>1891.4962365359004</v>
      </c>
      <c r="H1837" s="83">
        <v>1891.6736456288688</v>
      </c>
      <c r="I1837" s="85">
        <v>0.589934347242559</v>
      </c>
    </row>
    <row r="1838" spans="1:9" hidden="1" x14ac:dyDescent="0.2">
      <c r="A1838" s="49" t="s">
        <v>12947</v>
      </c>
      <c r="B1838" s="1" t="s">
        <v>6011</v>
      </c>
      <c r="C1838" s="1" t="s">
        <v>12370</v>
      </c>
      <c r="D1838" s="1" t="s">
        <v>37</v>
      </c>
      <c r="E1838" s="39">
        <v>3233.5215766119436</v>
      </c>
      <c r="F1838" s="39">
        <v>4462.5312290475622</v>
      </c>
      <c r="G1838" s="39">
        <v>1907.9935842063671</v>
      </c>
      <c r="H1838" s="83">
        <v>1908.3158692586903</v>
      </c>
      <c r="I1838" s="85">
        <v>0.59016642507089978</v>
      </c>
    </row>
    <row r="1839" spans="1:9" hidden="1" x14ac:dyDescent="0.2">
      <c r="A1839" s="49" t="s">
        <v>12948</v>
      </c>
      <c r="B1839" s="1" t="s">
        <v>6011</v>
      </c>
      <c r="C1839" s="1" t="s">
        <v>12370</v>
      </c>
      <c r="D1839" s="1" t="s">
        <v>37</v>
      </c>
      <c r="E1839" s="39">
        <v>3258.8284422737083</v>
      </c>
      <c r="F1839" s="39">
        <v>4497.4568281658048</v>
      </c>
      <c r="G1839" s="39">
        <v>1923.4737313269577</v>
      </c>
      <c r="H1839" s="83">
        <v>1923.9241315108711</v>
      </c>
      <c r="I1839" s="85">
        <v>0.5903729409482309</v>
      </c>
    </row>
    <row r="1840" spans="1:9" x14ac:dyDescent="0.2">
      <c r="A1840" s="49" t="s">
        <v>12946</v>
      </c>
      <c r="B1840" s="1" t="s">
        <v>6010</v>
      </c>
      <c r="C1840" s="1" t="s">
        <v>12369</v>
      </c>
      <c r="D1840" s="1" t="s">
        <v>37</v>
      </c>
      <c r="E1840" s="39">
        <v>4210.5833333333339</v>
      </c>
      <c r="F1840" s="39">
        <v>14848.102566486614</v>
      </c>
      <c r="G1840" s="39">
        <v>6346.4140736668705</v>
      </c>
      <c r="H1840" s="83">
        <v>6347.009322836635</v>
      </c>
      <c r="I1840" s="85">
        <v>1.507394301542534</v>
      </c>
    </row>
    <row r="1841" spans="1:9" hidden="1" x14ac:dyDescent="0.2">
      <c r="A1841" s="49" t="s">
        <v>12947</v>
      </c>
      <c r="B1841" s="1" t="s">
        <v>6010</v>
      </c>
      <c r="C1841" s="1" t="s">
        <v>12369</v>
      </c>
      <c r="D1841" s="1" t="s">
        <v>37</v>
      </c>
      <c r="E1841" s="39">
        <v>4211.3538539283491</v>
      </c>
      <c r="F1841" s="39">
        <v>14850.819712287719</v>
      </c>
      <c r="G1841" s="39">
        <v>6349.5956166782971</v>
      </c>
      <c r="H1841" s="83">
        <v>6350.6681463620926</v>
      </c>
      <c r="I1841" s="85">
        <v>1.5079873044717418</v>
      </c>
    </row>
    <row r="1842" spans="1:9" hidden="1" x14ac:dyDescent="0.2">
      <c r="A1842" s="49" t="s">
        <v>12948</v>
      </c>
      <c r="B1842" s="1" t="s">
        <v>6010</v>
      </c>
      <c r="C1842" s="1" t="s">
        <v>12369</v>
      </c>
      <c r="D1842" s="1" t="s">
        <v>37</v>
      </c>
      <c r="E1842" s="39">
        <v>4211.6519107987006</v>
      </c>
      <c r="F1842" s="39">
        <v>14851.870773062741</v>
      </c>
      <c r="G1842" s="39">
        <v>6351.8526990951277</v>
      </c>
      <c r="H1842" s="83">
        <v>6353.3400475196313</v>
      </c>
      <c r="I1842" s="85">
        <v>1.5085149917612208</v>
      </c>
    </row>
    <row r="1843" spans="1:9" x14ac:dyDescent="0.2">
      <c r="A1843" s="49" t="s">
        <v>12946</v>
      </c>
      <c r="B1843" s="1" t="s">
        <v>6009</v>
      </c>
      <c r="C1843" s="1" t="s">
        <v>12368</v>
      </c>
      <c r="D1843" s="1" t="s">
        <v>37</v>
      </c>
      <c r="E1843" s="39">
        <v>4855.5833333333339</v>
      </c>
      <c r="F1843" s="39">
        <v>16105.789619526096</v>
      </c>
      <c r="G1843" s="39">
        <v>6883.9778989393317</v>
      </c>
      <c r="H1843" s="83">
        <v>6884.6235678291114</v>
      </c>
      <c r="I1843" s="85">
        <v>1.417877749222533</v>
      </c>
    </row>
    <row r="1844" spans="1:9" hidden="1" x14ac:dyDescent="0.2">
      <c r="A1844" s="49" t="s">
        <v>12947</v>
      </c>
      <c r="B1844" s="1" t="s">
        <v>6009</v>
      </c>
      <c r="C1844" s="1" t="s">
        <v>12368</v>
      </c>
      <c r="D1844" s="1" t="s">
        <v>37</v>
      </c>
      <c r="E1844" s="39">
        <v>4858.7669877603857</v>
      </c>
      <c r="F1844" s="39">
        <v>16116.349683045421</v>
      </c>
      <c r="G1844" s="39">
        <v>6890.6838334081367</v>
      </c>
      <c r="H1844" s="83">
        <v>6891.8477599633279</v>
      </c>
      <c r="I1844" s="85">
        <v>1.4184355366957155</v>
      </c>
    </row>
    <row r="1845" spans="1:9" hidden="1" x14ac:dyDescent="0.2">
      <c r="A1845" s="49" t="s">
        <v>12948</v>
      </c>
      <c r="B1845" s="1" t="s">
        <v>6009</v>
      </c>
      <c r="C1845" s="1" t="s">
        <v>12368</v>
      </c>
      <c r="D1845" s="1" t="s">
        <v>37</v>
      </c>
      <c r="E1845" s="39">
        <v>4859.2673127909766</v>
      </c>
      <c r="F1845" s="39">
        <v>16118.00924259386</v>
      </c>
      <c r="G1845" s="39">
        <v>6893.355192485119</v>
      </c>
      <c r="H1845" s="83">
        <v>6894.9693390138227</v>
      </c>
      <c r="I1845" s="85">
        <v>1.4189318872959094</v>
      </c>
    </row>
    <row r="1846" spans="1:9" x14ac:dyDescent="0.2">
      <c r="A1846" s="49" t="s">
        <v>12946</v>
      </c>
      <c r="B1846" s="1" t="s">
        <v>6008</v>
      </c>
      <c r="C1846" s="1" t="s">
        <v>12367</v>
      </c>
      <c r="D1846" s="1" t="s">
        <v>37</v>
      </c>
      <c r="E1846" s="39">
        <v>17796.583333333336</v>
      </c>
      <c r="F1846" s="39">
        <v>23003.229129151681</v>
      </c>
      <c r="G1846" s="39">
        <v>9832.0991811128024</v>
      </c>
      <c r="H1846" s="83">
        <v>9833.0213631208899</v>
      </c>
      <c r="I1846" s="85">
        <v>0.55252298595447003</v>
      </c>
    </row>
    <row r="1847" spans="1:9" hidden="1" x14ac:dyDescent="0.2">
      <c r="A1847" s="49" t="s">
        <v>12947</v>
      </c>
      <c r="B1847" s="1" t="s">
        <v>6008</v>
      </c>
      <c r="C1847" s="1" t="s">
        <v>12367</v>
      </c>
      <c r="D1847" s="1" t="s">
        <v>37</v>
      </c>
      <c r="E1847" s="39">
        <v>17904.780020540245</v>
      </c>
      <c r="F1847" s="39">
        <v>23143.080309584388</v>
      </c>
      <c r="G1847" s="39">
        <v>9895.0229103234997</v>
      </c>
      <c r="H1847" s="83">
        <v>9896.6943090130917</v>
      </c>
      <c r="I1847" s="85">
        <v>0.55274034630191882</v>
      </c>
    </row>
    <row r="1848" spans="1:9" hidden="1" x14ac:dyDescent="0.2">
      <c r="A1848" s="49" t="s">
        <v>12948</v>
      </c>
      <c r="B1848" s="1" t="s">
        <v>6008</v>
      </c>
      <c r="C1848" s="1" t="s">
        <v>12367</v>
      </c>
      <c r="D1848" s="1" t="s">
        <v>37</v>
      </c>
      <c r="E1848" s="39">
        <v>18007.734442883779</v>
      </c>
      <c r="F1848" s="39">
        <v>23276.155525353017</v>
      </c>
      <c r="G1848" s="39">
        <v>9954.7534150664233</v>
      </c>
      <c r="H1848" s="83">
        <v>9957.0844179264732</v>
      </c>
      <c r="I1848" s="85">
        <v>0.55293376573871411</v>
      </c>
    </row>
    <row r="1849" spans="1:9" x14ac:dyDescent="0.2">
      <c r="A1849" s="49" t="s">
        <v>12946</v>
      </c>
      <c r="B1849" s="1" t="s">
        <v>6007</v>
      </c>
      <c r="C1849" s="1" t="s">
        <v>12366</v>
      </c>
      <c r="D1849" s="1" t="s">
        <v>37</v>
      </c>
      <c r="E1849" s="39">
        <v>6496.6666666666679</v>
      </c>
      <c r="F1849" s="39">
        <v>27806.967312495311</v>
      </c>
      <c r="G1849" s="39">
        <v>11885.325273569459</v>
      </c>
      <c r="H1849" s="83">
        <v>11886.440033797731</v>
      </c>
      <c r="I1849" s="85">
        <v>1.829621349481436</v>
      </c>
    </row>
    <row r="1850" spans="1:9" hidden="1" x14ac:dyDescent="0.2">
      <c r="A1850" s="49" t="s">
        <v>12947</v>
      </c>
      <c r="B1850" s="1" t="s">
        <v>6007</v>
      </c>
      <c r="C1850" s="1" t="s">
        <v>12366</v>
      </c>
      <c r="D1850" s="1" t="s">
        <v>37</v>
      </c>
      <c r="E1850" s="39">
        <v>6495.4249375541158</v>
      </c>
      <c r="F1850" s="39">
        <v>27801.652476039122</v>
      </c>
      <c r="G1850" s="39">
        <v>11886.835482367969</v>
      </c>
      <c r="H1850" s="83">
        <v>11888.843324232377</v>
      </c>
      <c r="I1850" s="85">
        <v>1.8303411152510647</v>
      </c>
    </row>
    <row r="1851" spans="1:9" hidden="1" x14ac:dyDescent="0.2">
      <c r="A1851" s="49" t="s">
        <v>12948</v>
      </c>
      <c r="B1851" s="1" t="s">
        <v>6007</v>
      </c>
      <c r="C1851" s="1" t="s">
        <v>12366</v>
      </c>
      <c r="D1851" s="1" t="s">
        <v>37</v>
      </c>
      <c r="E1851" s="39">
        <v>6492.765125192147</v>
      </c>
      <c r="F1851" s="39">
        <v>27790.267973924198</v>
      </c>
      <c r="G1851" s="39">
        <v>11885.350427294727</v>
      </c>
      <c r="H1851" s="83">
        <v>11888.133498324572</v>
      </c>
      <c r="I1851" s="85">
        <v>1.8309816032306814</v>
      </c>
    </row>
    <row r="1852" spans="1:9" x14ac:dyDescent="0.2">
      <c r="A1852" s="49" t="s">
        <v>12946</v>
      </c>
      <c r="B1852" s="1" t="s">
        <v>6006</v>
      </c>
      <c r="C1852" s="1" t="s">
        <v>12365</v>
      </c>
      <c r="D1852" s="1" t="s">
        <v>37</v>
      </c>
      <c r="E1852" s="39">
        <v>3729.9166666666665</v>
      </c>
      <c r="F1852" s="39">
        <v>11744.209276681035</v>
      </c>
      <c r="G1852" s="39">
        <v>5019.7400444852819</v>
      </c>
      <c r="H1852" s="83">
        <v>5020.2108609273282</v>
      </c>
      <c r="I1852" s="85">
        <v>1.3459311050543565</v>
      </c>
    </row>
    <row r="1853" spans="1:9" hidden="1" x14ac:dyDescent="0.2">
      <c r="A1853" s="49" t="s">
        <v>12947</v>
      </c>
      <c r="B1853" s="1" t="s">
        <v>6006</v>
      </c>
      <c r="C1853" s="1" t="s">
        <v>12365</v>
      </c>
      <c r="D1853" s="1" t="s">
        <v>37</v>
      </c>
      <c r="E1853" s="39">
        <v>3734.5578473433316</v>
      </c>
      <c r="F1853" s="39">
        <v>11758.822739133093</v>
      </c>
      <c r="G1853" s="39">
        <v>5027.5857338648457</v>
      </c>
      <c r="H1853" s="83">
        <v>5028.4349588018222</v>
      </c>
      <c r="I1853" s="85">
        <v>1.3464605890035741</v>
      </c>
    </row>
    <row r="1854" spans="1:9" hidden="1" x14ac:dyDescent="0.2">
      <c r="A1854" s="49" t="s">
        <v>12948</v>
      </c>
      <c r="B1854" s="1" t="s">
        <v>6006</v>
      </c>
      <c r="C1854" s="1" t="s">
        <v>12365</v>
      </c>
      <c r="D1854" s="1" t="s">
        <v>37</v>
      </c>
      <c r="E1854" s="39">
        <v>3738.1856860643293</v>
      </c>
      <c r="F1854" s="39">
        <v>11770.245540490079</v>
      </c>
      <c r="G1854" s="39">
        <v>5033.9022637453745</v>
      </c>
      <c r="H1854" s="83">
        <v>5035.0810011871527</v>
      </c>
      <c r="I1854" s="85">
        <v>1.3469317535395713</v>
      </c>
    </row>
    <row r="1855" spans="1:9" x14ac:dyDescent="0.2">
      <c r="A1855" s="49" t="s">
        <v>12946</v>
      </c>
      <c r="B1855" s="1" t="s">
        <v>6005</v>
      </c>
      <c r="C1855" s="1" t="s">
        <v>7150</v>
      </c>
      <c r="D1855" s="1" t="s">
        <v>37</v>
      </c>
      <c r="E1855" s="39">
        <v>9170.4166666666679</v>
      </c>
      <c r="F1855" s="39">
        <v>44298.982470199539</v>
      </c>
      <c r="G1855" s="39">
        <v>18934.384682427484</v>
      </c>
      <c r="H1855" s="83">
        <v>18936.160595034413</v>
      </c>
      <c r="I1855" s="85">
        <v>2.0649182347259116</v>
      </c>
    </row>
    <row r="1856" spans="1:9" hidden="1" x14ac:dyDescent="0.2">
      <c r="A1856" s="49" t="s">
        <v>12947</v>
      </c>
      <c r="B1856" s="1" t="s">
        <v>6005</v>
      </c>
      <c r="C1856" s="1" t="s">
        <v>7150</v>
      </c>
      <c r="D1856" s="1" t="s">
        <v>37</v>
      </c>
      <c r="E1856" s="39">
        <v>9162.3846506587979</v>
      </c>
      <c r="F1856" s="39">
        <v>44260.182691599912</v>
      </c>
      <c r="G1856" s="39">
        <v>18923.82154363054</v>
      </c>
      <c r="H1856" s="83">
        <v>18927.018024408477</v>
      </c>
      <c r="I1856" s="85">
        <v>2.0657305653553388</v>
      </c>
    </row>
    <row r="1857" spans="1:9" hidden="1" x14ac:dyDescent="0.2">
      <c r="A1857" s="49" t="s">
        <v>12948</v>
      </c>
      <c r="B1857" s="1" t="s">
        <v>6005</v>
      </c>
      <c r="C1857" s="1" t="s">
        <v>7150</v>
      </c>
      <c r="D1857" s="1" t="s">
        <v>37</v>
      </c>
      <c r="E1857" s="39">
        <v>9151.3660517777444</v>
      </c>
      <c r="F1857" s="39">
        <v>44206.95580601551</v>
      </c>
      <c r="G1857" s="39">
        <v>18906.444571582622</v>
      </c>
      <c r="H1857" s="83">
        <v>18910.871700465901</v>
      </c>
      <c r="I1857" s="85">
        <v>2.0664534227425286</v>
      </c>
    </row>
    <row r="1858" spans="1:9" x14ac:dyDescent="0.2">
      <c r="A1858" s="49" t="s">
        <v>12946</v>
      </c>
      <c r="B1858" s="1" t="s">
        <v>6004</v>
      </c>
      <c r="C1858" s="1" t="s">
        <v>12364</v>
      </c>
      <c r="D1858" s="1" t="s">
        <v>37</v>
      </c>
      <c r="E1858" s="39">
        <v>3070.3333333333335</v>
      </c>
      <c r="F1858" s="39">
        <v>12519.906026432216</v>
      </c>
      <c r="G1858" s="39">
        <v>5351.2903383679441</v>
      </c>
      <c r="H1858" s="83">
        <v>5351.7922519043295</v>
      </c>
      <c r="I1858" s="85">
        <v>1.7430655472492658</v>
      </c>
    </row>
    <row r="1859" spans="1:9" hidden="1" x14ac:dyDescent="0.2">
      <c r="A1859" s="49" t="s">
        <v>12947</v>
      </c>
      <c r="B1859" s="1" t="s">
        <v>6004</v>
      </c>
      <c r="C1859" s="1" t="s">
        <v>12364</v>
      </c>
      <c r="D1859" s="1" t="s">
        <v>37</v>
      </c>
      <c r="E1859" s="39">
        <v>3072.5881050777261</v>
      </c>
      <c r="F1859" s="39">
        <v>12529.100314897372</v>
      </c>
      <c r="G1859" s="39">
        <v>5356.9245322243487</v>
      </c>
      <c r="H1859" s="83">
        <v>5357.8293867885623</v>
      </c>
      <c r="I1859" s="85">
        <v>1.743751262310191</v>
      </c>
    </row>
    <row r="1860" spans="1:9" hidden="1" x14ac:dyDescent="0.2">
      <c r="A1860" s="49" t="s">
        <v>12948</v>
      </c>
      <c r="B1860" s="1" t="s">
        <v>6004</v>
      </c>
      <c r="C1860" s="1" t="s">
        <v>12364</v>
      </c>
      <c r="D1860" s="1" t="s">
        <v>37</v>
      </c>
      <c r="E1860" s="39">
        <v>3074.5144993541908</v>
      </c>
      <c r="F1860" s="39">
        <v>12536.955577728073</v>
      </c>
      <c r="G1860" s="39">
        <v>5361.8090502955502</v>
      </c>
      <c r="H1860" s="83">
        <v>5363.0645703180126</v>
      </c>
      <c r="I1860" s="85">
        <v>1.744361450058062</v>
      </c>
    </row>
    <row r="1861" spans="1:9" x14ac:dyDescent="0.2">
      <c r="A1861" s="49" t="s">
        <v>12946</v>
      </c>
      <c r="B1861" s="1" t="s">
        <v>6003</v>
      </c>
      <c r="C1861" s="1" t="s">
        <v>12363</v>
      </c>
      <c r="D1861" s="1" t="s">
        <v>37</v>
      </c>
      <c r="E1861" s="39">
        <v>8021.9166666666661</v>
      </c>
      <c r="F1861" s="39">
        <v>33136.135087539689</v>
      </c>
      <c r="G1861" s="39">
        <v>14163.131829459677</v>
      </c>
      <c r="H1861" s="83">
        <v>14164.460231981935</v>
      </c>
      <c r="I1861" s="85">
        <v>1.7657201913900795</v>
      </c>
    </row>
    <row r="1862" spans="1:9" hidden="1" x14ac:dyDescent="0.2">
      <c r="A1862" s="49" t="s">
        <v>12947</v>
      </c>
      <c r="B1862" s="1" t="s">
        <v>6003</v>
      </c>
      <c r="C1862" s="1" t="s">
        <v>12363</v>
      </c>
      <c r="D1862" s="1" t="s">
        <v>37</v>
      </c>
      <c r="E1862" s="39">
        <v>8026.0118485753983</v>
      </c>
      <c r="F1862" s="39">
        <v>33153.051057447439</v>
      </c>
      <c r="G1862" s="39">
        <v>14174.871943243859</v>
      </c>
      <c r="H1862" s="83">
        <v>14177.266264369318</v>
      </c>
      <c r="I1862" s="85">
        <v>1.7664148186980009</v>
      </c>
    </row>
    <row r="1863" spans="1:9" hidden="1" x14ac:dyDescent="0.2">
      <c r="A1863" s="49" t="s">
        <v>12948</v>
      </c>
      <c r="B1863" s="1" t="s">
        <v>6003</v>
      </c>
      <c r="C1863" s="1" t="s">
        <v>12363</v>
      </c>
      <c r="D1863" s="1" t="s">
        <v>37</v>
      </c>
      <c r="E1863" s="39">
        <v>8027.579336523635</v>
      </c>
      <c r="F1863" s="39">
        <v>33159.525880679736</v>
      </c>
      <c r="G1863" s="39">
        <v>14181.676314335147</v>
      </c>
      <c r="H1863" s="83">
        <v>14184.997092527303</v>
      </c>
      <c r="I1863" s="85">
        <v>1.7670329370634603</v>
      </c>
    </row>
    <row r="1864" spans="1:9" x14ac:dyDescent="0.2">
      <c r="A1864" s="49" t="s">
        <v>12946</v>
      </c>
      <c r="B1864" s="1" t="s">
        <v>6002</v>
      </c>
      <c r="C1864" s="1" t="s">
        <v>12362</v>
      </c>
      <c r="D1864" s="1" t="s">
        <v>37</v>
      </c>
      <c r="E1864" s="39">
        <v>3579.6666666666661</v>
      </c>
      <c r="F1864" s="39">
        <v>15870.062850355504</v>
      </c>
      <c r="G1864" s="39">
        <v>6783.2229587908905</v>
      </c>
      <c r="H1864" s="83">
        <v>6783.8591775732903</v>
      </c>
      <c r="I1864" s="85">
        <v>1.8951091845348611</v>
      </c>
    </row>
    <row r="1865" spans="1:9" hidden="1" x14ac:dyDescent="0.2">
      <c r="A1865" s="49" t="s">
        <v>12947</v>
      </c>
      <c r="B1865" s="1" t="s">
        <v>6002</v>
      </c>
      <c r="C1865" s="1" t="s">
        <v>12362</v>
      </c>
      <c r="D1865" s="1" t="s">
        <v>37</v>
      </c>
      <c r="E1865" s="39">
        <v>3580.3252704991387</v>
      </c>
      <c r="F1865" s="39">
        <v>15872.982698818534</v>
      </c>
      <c r="G1865" s="39">
        <v>6786.6301874661103</v>
      </c>
      <c r="H1865" s="83">
        <v>6787.7765380006049</v>
      </c>
      <c r="I1865" s="85">
        <v>1.8958547129586107</v>
      </c>
    </row>
    <row r="1866" spans="1:9" hidden="1" x14ac:dyDescent="0.2">
      <c r="A1866" s="49" t="s">
        <v>12948</v>
      </c>
      <c r="B1866" s="1" t="s">
        <v>6002</v>
      </c>
      <c r="C1866" s="1" t="s">
        <v>12362</v>
      </c>
      <c r="D1866" s="1" t="s">
        <v>37</v>
      </c>
      <c r="E1866" s="39">
        <v>3580.3090395377321</v>
      </c>
      <c r="F1866" s="39">
        <v>15872.91074061638</v>
      </c>
      <c r="G1866" s="39">
        <v>6788.5313891327833</v>
      </c>
      <c r="H1866" s="83">
        <v>6790.1209901428565</v>
      </c>
      <c r="I1866" s="85">
        <v>1.8965181259938264</v>
      </c>
    </row>
    <row r="1867" spans="1:9" x14ac:dyDescent="0.2">
      <c r="A1867" s="49" t="s">
        <v>12946</v>
      </c>
      <c r="B1867" s="1" t="s">
        <v>6001</v>
      </c>
      <c r="C1867" s="1" t="s">
        <v>12361</v>
      </c>
      <c r="D1867" s="1" t="s">
        <v>37</v>
      </c>
      <c r="E1867" s="39">
        <v>8939.25</v>
      </c>
      <c r="F1867" s="39">
        <v>33938.57486953053</v>
      </c>
      <c r="G1867" s="39">
        <v>14506.11269875885</v>
      </c>
      <c r="H1867" s="83">
        <v>14507.473270483328</v>
      </c>
      <c r="I1867" s="85">
        <v>1.622896022651042</v>
      </c>
    </row>
    <row r="1868" spans="1:9" hidden="1" x14ac:dyDescent="0.2">
      <c r="A1868" s="49" t="s">
        <v>12947</v>
      </c>
      <c r="B1868" s="1" t="s">
        <v>6001</v>
      </c>
      <c r="C1868" s="1" t="s">
        <v>12361</v>
      </c>
      <c r="D1868" s="1" t="s">
        <v>37</v>
      </c>
      <c r="E1868" s="39">
        <v>8942.3845246996625</v>
      </c>
      <c r="F1868" s="39">
        <v>33950.475342299491</v>
      </c>
      <c r="G1868" s="39">
        <v>14515.817550410578</v>
      </c>
      <c r="H1868" s="83">
        <v>14518.269461704973</v>
      </c>
      <c r="I1868" s="85">
        <v>1.6235344634984348</v>
      </c>
    </row>
    <row r="1869" spans="1:9" hidden="1" x14ac:dyDescent="0.2">
      <c r="A1869" s="49" t="s">
        <v>12948</v>
      </c>
      <c r="B1869" s="1" t="s">
        <v>6001</v>
      </c>
      <c r="C1869" s="1" t="s">
        <v>12361</v>
      </c>
      <c r="D1869" s="1" t="s">
        <v>37</v>
      </c>
      <c r="E1869" s="39">
        <v>8941.139162766407</v>
      </c>
      <c r="F1869" s="39">
        <v>33945.747226494306</v>
      </c>
      <c r="G1869" s="39">
        <v>14517.927703389527</v>
      </c>
      <c r="H1869" s="83">
        <v>14521.327218132645</v>
      </c>
      <c r="I1869" s="85">
        <v>1.6241025839977772</v>
      </c>
    </row>
    <row r="1870" spans="1:9" x14ac:dyDescent="0.2">
      <c r="A1870" s="49" t="s">
        <v>12946</v>
      </c>
      <c r="B1870" s="1" t="s">
        <v>6000</v>
      </c>
      <c r="C1870" s="1" t="s">
        <v>12360</v>
      </c>
      <c r="D1870" s="1" t="s">
        <v>37</v>
      </c>
      <c r="E1870" s="39">
        <v>5850.25</v>
      </c>
      <c r="F1870" s="39">
        <v>25826.087565863327</v>
      </c>
      <c r="G1870" s="39">
        <v>11038.652572732803</v>
      </c>
      <c r="H1870" s="83">
        <v>11039.687920994509</v>
      </c>
      <c r="I1870" s="85">
        <v>1.8870454973709687</v>
      </c>
    </row>
    <row r="1871" spans="1:9" hidden="1" x14ac:dyDescent="0.2">
      <c r="A1871" s="49" t="s">
        <v>12947</v>
      </c>
      <c r="B1871" s="1" t="s">
        <v>6000</v>
      </c>
      <c r="C1871" s="1" t="s">
        <v>12360</v>
      </c>
      <c r="D1871" s="1" t="s">
        <v>37</v>
      </c>
      <c r="E1871" s="39">
        <v>5839.5638774670542</v>
      </c>
      <c r="F1871" s="39">
        <v>25778.913387618741</v>
      </c>
      <c r="G1871" s="39">
        <v>11021.99599886855</v>
      </c>
      <c r="H1871" s="83">
        <v>11023.857758041435</v>
      </c>
      <c r="I1871" s="85">
        <v>1.8877878535722259</v>
      </c>
    </row>
    <row r="1872" spans="1:9" hidden="1" x14ac:dyDescent="0.2">
      <c r="A1872" s="49" t="s">
        <v>12948</v>
      </c>
      <c r="B1872" s="1" t="s">
        <v>6000</v>
      </c>
      <c r="C1872" s="1" t="s">
        <v>12360</v>
      </c>
      <c r="D1872" s="1" t="s">
        <v>37</v>
      </c>
      <c r="E1872" s="39">
        <v>5823.8846416825036</v>
      </c>
      <c r="F1872" s="39">
        <v>25709.696975270956</v>
      </c>
      <c r="G1872" s="39">
        <v>10995.531177222612</v>
      </c>
      <c r="H1872" s="83">
        <v>10998.105888373479</v>
      </c>
      <c r="I1872" s="85">
        <v>1.8884484437858229</v>
      </c>
    </row>
    <row r="1873" spans="1:9" x14ac:dyDescent="0.2">
      <c r="A1873" s="49" t="s">
        <v>12946</v>
      </c>
      <c r="B1873" s="1" t="s">
        <v>5999</v>
      </c>
      <c r="C1873" s="1" t="s">
        <v>12359</v>
      </c>
      <c r="D1873" s="1" t="s">
        <v>37</v>
      </c>
      <c r="E1873" s="39">
        <v>3487.333333333333</v>
      </c>
      <c r="F1873" s="39">
        <v>11714.713630653616</v>
      </c>
      <c r="G1873" s="39">
        <v>5007.1329398251337</v>
      </c>
      <c r="H1873" s="83">
        <v>5007.6025738091021</v>
      </c>
      <c r="I1873" s="85">
        <v>1.4359403289454509</v>
      </c>
    </row>
    <row r="1874" spans="1:9" hidden="1" x14ac:dyDescent="0.2">
      <c r="A1874" s="49" t="s">
        <v>12947</v>
      </c>
      <c r="B1874" s="1" t="s">
        <v>5999</v>
      </c>
      <c r="C1874" s="1" t="s">
        <v>12359</v>
      </c>
      <c r="D1874" s="1" t="s">
        <v>37</v>
      </c>
      <c r="E1874" s="39">
        <v>3488.734967815144</v>
      </c>
      <c r="F1874" s="39">
        <v>11719.422026725859</v>
      </c>
      <c r="G1874" s="39">
        <v>5010.7396206103722</v>
      </c>
      <c r="H1874" s="83">
        <v>5011.586000018654</v>
      </c>
      <c r="I1874" s="85">
        <v>1.4365052221657328</v>
      </c>
    </row>
    <row r="1875" spans="1:9" hidden="1" x14ac:dyDescent="0.2">
      <c r="A1875" s="49" t="s">
        <v>12948</v>
      </c>
      <c r="B1875" s="1" t="s">
        <v>5999</v>
      </c>
      <c r="C1875" s="1" t="s">
        <v>12359</v>
      </c>
      <c r="D1875" s="1" t="s">
        <v>37</v>
      </c>
      <c r="E1875" s="39">
        <v>3489.3007156714211</v>
      </c>
      <c r="F1875" s="39">
        <v>11721.322497225794</v>
      </c>
      <c r="G1875" s="39">
        <v>5012.9788414267659</v>
      </c>
      <c r="H1875" s="83">
        <v>5014.1526794445972</v>
      </c>
      <c r="I1875" s="85">
        <v>1.4370078958585144</v>
      </c>
    </row>
    <row r="1876" spans="1:9" x14ac:dyDescent="0.2">
      <c r="A1876" s="49" t="s">
        <v>12946</v>
      </c>
      <c r="B1876" s="1" t="s">
        <v>5998</v>
      </c>
      <c r="C1876" s="1" t="s">
        <v>12358</v>
      </c>
      <c r="D1876" s="1" t="s">
        <v>37</v>
      </c>
      <c r="E1876" s="39">
        <v>6094.666666666667</v>
      </c>
      <c r="F1876" s="39">
        <v>25519.111514552536</v>
      </c>
      <c r="G1876" s="39">
        <v>10907.444081708858</v>
      </c>
      <c r="H1876" s="83">
        <v>10908.467123533504</v>
      </c>
      <c r="I1876" s="85">
        <v>1.789838184784539</v>
      </c>
    </row>
    <row r="1877" spans="1:9" hidden="1" x14ac:dyDescent="0.2">
      <c r="A1877" s="49" t="s">
        <v>12947</v>
      </c>
      <c r="B1877" s="1" t="s">
        <v>5998</v>
      </c>
      <c r="C1877" s="1" t="s">
        <v>12358</v>
      </c>
      <c r="D1877" s="1" t="s">
        <v>37</v>
      </c>
      <c r="E1877" s="39">
        <v>6092.9787526919472</v>
      </c>
      <c r="F1877" s="39">
        <v>25512.044013193779</v>
      </c>
      <c r="G1877" s="39">
        <v>10907.893703984964</v>
      </c>
      <c r="H1877" s="83">
        <v>10909.736189789019</v>
      </c>
      <c r="I1877" s="85">
        <v>1.7905423000152385</v>
      </c>
    </row>
    <row r="1878" spans="1:9" hidden="1" x14ac:dyDescent="0.2">
      <c r="A1878" s="49" t="s">
        <v>12948</v>
      </c>
      <c r="B1878" s="1" t="s">
        <v>5998</v>
      </c>
      <c r="C1878" s="1" t="s">
        <v>12358</v>
      </c>
      <c r="D1878" s="1" t="s">
        <v>37</v>
      </c>
      <c r="E1878" s="39">
        <v>6090.3372330136135</v>
      </c>
      <c r="F1878" s="39">
        <v>25500.983648628157</v>
      </c>
      <c r="G1878" s="39">
        <v>10906.268596943655</v>
      </c>
      <c r="H1878" s="83">
        <v>10908.822406388446</v>
      </c>
      <c r="I1878" s="85">
        <v>1.7911688612669081</v>
      </c>
    </row>
    <row r="1879" spans="1:9" x14ac:dyDescent="0.2">
      <c r="A1879" s="49" t="s">
        <v>12946</v>
      </c>
      <c r="B1879" s="1" t="s">
        <v>5997</v>
      </c>
      <c r="C1879" s="1" t="s">
        <v>12357</v>
      </c>
      <c r="D1879" s="1" t="s">
        <v>37</v>
      </c>
      <c r="E1879" s="39">
        <v>2970.8333333333339</v>
      </c>
      <c r="F1879" s="39">
        <v>14505.008672371658</v>
      </c>
      <c r="G1879" s="39">
        <v>6199.7680016552904</v>
      </c>
      <c r="H1879" s="83">
        <v>6200.3494964510737</v>
      </c>
      <c r="I1879" s="85">
        <v>2.0870741643033064</v>
      </c>
    </row>
    <row r="1880" spans="1:9" hidden="1" x14ac:dyDescent="0.2">
      <c r="A1880" s="49" t="s">
        <v>12947</v>
      </c>
      <c r="B1880" s="1" t="s">
        <v>5997</v>
      </c>
      <c r="C1880" s="1" t="s">
        <v>12357</v>
      </c>
      <c r="D1880" s="1" t="s">
        <v>37</v>
      </c>
      <c r="E1880" s="39">
        <v>2972.8525740307309</v>
      </c>
      <c r="F1880" s="39">
        <v>14514.867557250429</v>
      </c>
      <c r="G1880" s="39">
        <v>6205.9563851499925</v>
      </c>
      <c r="H1880" s="83">
        <v>6207.0046522903322</v>
      </c>
      <c r="I1880" s="85">
        <v>2.0878952109874014</v>
      </c>
    </row>
    <row r="1881" spans="1:9" hidden="1" x14ac:dyDescent="0.2">
      <c r="A1881" s="49" t="s">
        <v>12948</v>
      </c>
      <c r="B1881" s="1" t="s">
        <v>5997</v>
      </c>
      <c r="C1881" s="1" t="s">
        <v>12357</v>
      </c>
      <c r="D1881" s="1" t="s">
        <v>37</v>
      </c>
      <c r="E1881" s="39">
        <v>2974.018759492456</v>
      </c>
      <c r="F1881" s="39">
        <v>14520.561424370513</v>
      </c>
      <c r="G1881" s="39">
        <v>6210.1582140782612</v>
      </c>
      <c r="H1881" s="83">
        <v>6211.6123833534621</v>
      </c>
      <c r="I1881" s="85">
        <v>2.0886258244092355</v>
      </c>
    </row>
    <row r="1882" spans="1:9" x14ac:dyDescent="0.2">
      <c r="A1882" s="49" t="s">
        <v>12946</v>
      </c>
      <c r="B1882" s="1" t="s">
        <v>5996</v>
      </c>
      <c r="C1882" s="1" t="s">
        <v>9893</v>
      </c>
      <c r="D1882" s="1" t="s">
        <v>37</v>
      </c>
      <c r="E1882" s="39">
        <v>10161.083333333332</v>
      </c>
      <c r="F1882" s="39">
        <v>20836.611026296981</v>
      </c>
      <c r="G1882" s="39">
        <v>8906.0377157741987</v>
      </c>
      <c r="H1882" s="83">
        <v>8906.8730397058989</v>
      </c>
      <c r="I1882" s="85">
        <v>0.87656726625663928</v>
      </c>
    </row>
    <row r="1883" spans="1:9" hidden="1" x14ac:dyDescent="0.2">
      <c r="A1883" s="49" t="s">
        <v>12947</v>
      </c>
      <c r="B1883" s="1" t="s">
        <v>5996</v>
      </c>
      <c r="C1883" s="1" t="s">
        <v>9893</v>
      </c>
      <c r="D1883" s="1" t="s">
        <v>37</v>
      </c>
      <c r="E1883" s="39">
        <v>10160.980162542992</v>
      </c>
      <c r="F1883" s="39">
        <v>20836.399461293815</v>
      </c>
      <c r="G1883" s="39">
        <v>8908.7816867994588</v>
      </c>
      <c r="H1883" s="83">
        <v>8910.2864964570144</v>
      </c>
      <c r="I1883" s="85">
        <v>0.8769121043365008</v>
      </c>
    </row>
    <row r="1884" spans="1:9" hidden="1" x14ac:dyDescent="0.2">
      <c r="A1884" s="49" t="s">
        <v>12948</v>
      </c>
      <c r="B1884" s="1" t="s">
        <v>5996</v>
      </c>
      <c r="C1884" s="1" t="s">
        <v>9893</v>
      </c>
      <c r="D1884" s="1" t="s">
        <v>37</v>
      </c>
      <c r="E1884" s="39">
        <v>10162.998259744279</v>
      </c>
      <c r="F1884" s="39">
        <v>20840.537829715471</v>
      </c>
      <c r="G1884" s="39">
        <v>8913.0876834968476</v>
      </c>
      <c r="H1884" s="83">
        <v>8915.1747701393633</v>
      </c>
      <c r="I1884" s="85">
        <v>0.87721896061445215</v>
      </c>
    </row>
    <row r="1885" spans="1:9" x14ac:dyDescent="0.2">
      <c r="A1885" s="49" t="s">
        <v>12946</v>
      </c>
      <c r="B1885" s="1" t="s">
        <v>5995</v>
      </c>
      <c r="C1885" s="1" t="s">
        <v>12356</v>
      </c>
      <c r="D1885" s="1" t="s">
        <v>37</v>
      </c>
      <c r="E1885" s="39">
        <v>8169.0000000000009</v>
      </c>
      <c r="F1885" s="39">
        <v>17002.888217083873</v>
      </c>
      <c r="G1885" s="39">
        <v>7267.4180819198737</v>
      </c>
      <c r="H1885" s="83">
        <v>7268.0997148119886</v>
      </c>
      <c r="I1885" s="85">
        <v>0.88971718873937911</v>
      </c>
    </row>
    <row r="1886" spans="1:9" hidden="1" x14ac:dyDescent="0.2">
      <c r="A1886" s="49" t="s">
        <v>12947</v>
      </c>
      <c r="B1886" s="1" t="s">
        <v>5995</v>
      </c>
      <c r="C1886" s="1" t="s">
        <v>12356</v>
      </c>
      <c r="D1886" s="1" t="s">
        <v>37</v>
      </c>
      <c r="E1886" s="39">
        <v>8186.4940869860438</v>
      </c>
      <c r="F1886" s="39">
        <v>17039.300263293157</v>
      </c>
      <c r="G1886" s="39">
        <v>7285.2992871196102</v>
      </c>
      <c r="H1886" s="83">
        <v>7286.5298693822424</v>
      </c>
      <c r="I1886" s="85">
        <v>0.89006719994649941</v>
      </c>
    </row>
    <row r="1887" spans="1:9" hidden="1" x14ac:dyDescent="0.2">
      <c r="A1887" s="49" t="s">
        <v>12948</v>
      </c>
      <c r="B1887" s="1" t="s">
        <v>5995</v>
      </c>
      <c r="C1887" s="1" t="s">
        <v>12356</v>
      </c>
      <c r="D1887" s="1" t="s">
        <v>37</v>
      </c>
      <c r="E1887" s="39">
        <v>8202.3120250917054</v>
      </c>
      <c r="F1887" s="39">
        <v>17072.223587253899</v>
      </c>
      <c r="G1887" s="39">
        <v>7301.4538793951351</v>
      </c>
      <c r="H1887" s="83">
        <v>7303.163586222192</v>
      </c>
      <c r="I1887" s="85">
        <v>0.89037865956343443</v>
      </c>
    </row>
    <row r="1888" spans="1:9" x14ac:dyDescent="0.2">
      <c r="A1888" s="49" t="s">
        <v>12946</v>
      </c>
      <c r="B1888" s="1" t="s">
        <v>5994</v>
      </c>
      <c r="C1888" s="1" t="s">
        <v>12355</v>
      </c>
      <c r="D1888" s="1" t="s">
        <v>37</v>
      </c>
      <c r="E1888" s="39">
        <v>18652.166666666668</v>
      </c>
      <c r="F1888" s="39">
        <v>33110.901258688406</v>
      </c>
      <c r="G1888" s="39">
        <v>14152.346321625448</v>
      </c>
      <c r="H1888" s="83">
        <v>14153.673712542646</v>
      </c>
      <c r="I1888" s="85">
        <v>0.75882196237484356</v>
      </c>
    </row>
    <row r="1889" spans="1:9" hidden="1" x14ac:dyDescent="0.2">
      <c r="A1889" s="49" t="s">
        <v>12947</v>
      </c>
      <c r="B1889" s="1" t="s">
        <v>5994</v>
      </c>
      <c r="C1889" s="1" t="s">
        <v>12355</v>
      </c>
      <c r="D1889" s="1" t="s">
        <v>37</v>
      </c>
      <c r="E1889" s="39">
        <v>18689.538579705659</v>
      </c>
      <c r="F1889" s="39">
        <v>33177.243027159398</v>
      </c>
      <c r="G1889" s="39">
        <v>14185.215427833789</v>
      </c>
      <c r="H1889" s="83">
        <v>14187.611496108975</v>
      </c>
      <c r="I1889" s="85">
        <v>0.75912047991997111</v>
      </c>
    </row>
    <row r="1890" spans="1:9" hidden="1" x14ac:dyDescent="0.2">
      <c r="A1890" s="49" t="s">
        <v>12948</v>
      </c>
      <c r="B1890" s="1" t="s">
        <v>5994</v>
      </c>
      <c r="C1890" s="1" t="s">
        <v>12355</v>
      </c>
      <c r="D1890" s="1" t="s">
        <v>37</v>
      </c>
      <c r="E1890" s="39">
        <v>18724.441719300448</v>
      </c>
      <c r="F1890" s="39">
        <v>33239.202285265674</v>
      </c>
      <c r="G1890" s="39">
        <v>14215.752343763124</v>
      </c>
      <c r="H1890" s="83">
        <v>14219.081101190801</v>
      </c>
      <c r="I1890" s="85">
        <v>0.75938611758631547</v>
      </c>
    </row>
    <row r="1891" spans="1:9" x14ac:dyDescent="0.2">
      <c r="A1891" s="49" t="s">
        <v>12946</v>
      </c>
      <c r="B1891" s="1" t="s">
        <v>5993</v>
      </c>
      <c r="C1891" s="1" t="s">
        <v>12354</v>
      </c>
      <c r="D1891" s="1" t="s">
        <v>37</v>
      </c>
      <c r="E1891" s="39">
        <v>10292.416666666666</v>
      </c>
      <c r="F1891" s="39">
        <v>24037.689676355916</v>
      </c>
      <c r="G1891" s="39">
        <v>10274.250960845797</v>
      </c>
      <c r="H1891" s="83">
        <v>10275.214613592594</v>
      </c>
      <c r="I1891" s="85">
        <v>0.9983286672478211</v>
      </c>
    </row>
    <row r="1892" spans="1:9" hidden="1" x14ac:dyDescent="0.2">
      <c r="A1892" s="49" t="s">
        <v>12947</v>
      </c>
      <c r="B1892" s="1" t="s">
        <v>5993</v>
      </c>
      <c r="C1892" s="1" t="s">
        <v>12354</v>
      </c>
      <c r="D1892" s="1" t="s">
        <v>37</v>
      </c>
      <c r="E1892" s="39">
        <v>10319.136377257466</v>
      </c>
      <c r="F1892" s="39">
        <v>24100.092912857584</v>
      </c>
      <c r="G1892" s="39">
        <v>10304.201874756116</v>
      </c>
      <c r="H1892" s="83">
        <v>10305.942389120442</v>
      </c>
      <c r="I1892" s="85">
        <v>0.99872140577906288</v>
      </c>
    </row>
    <row r="1893" spans="1:9" hidden="1" x14ac:dyDescent="0.2">
      <c r="A1893" s="49" t="s">
        <v>12948</v>
      </c>
      <c r="B1893" s="1" t="s">
        <v>5993</v>
      </c>
      <c r="C1893" s="1" t="s">
        <v>12354</v>
      </c>
      <c r="D1893" s="1" t="s">
        <v>37</v>
      </c>
      <c r="E1893" s="39">
        <v>10343.828728608532</v>
      </c>
      <c r="F1893" s="39">
        <v>24157.761300990252</v>
      </c>
      <c r="G1893" s="39">
        <v>10331.798846654463</v>
      </c>
      <c r="H1893" s="83">
        <v>10334.218138389462</v>
      </c>
      <c r="I1893" s="85">
        <v>0.99907088656712872</v>
      </c>
    </row>
    <row r="1894" spans="1:9" x14ac:dyDescent="0.2">
      <c r="A1894" s="49" t="s">
        <v>12946</v>
      </c>
      <c r="B1894" s="1" t="s">
        <v>5992</v>
      </c>
      <c r="C1894" s="1" t="s">
        <v>12353</v>
      </c>
      <c r="D1894" s="1" t="s">
        <v>37</v>
      </c>
      <c r="E1894" s="39">
        <v>13404.25</v>
      </c>
      <c r="F1894" s="39">
        <v>34392.439095477916</v>
      </c>
      <c r="G1894" s="39">
        <v>14700.104510048444</v>
      </c>
      <c r="H1894" s="83">
        <v>14701.483276845487</v>
      </c>
      <c r="I1894" s="85">
        <v>1.0967777590574248</v>
      </c>
    </row>
    <row r="1895" spans="1:9" hidden="1" x14ac:dyDescent="0.2">
      <c r="A1895" s="49" t="s">
        <v>12947</v>
      </c>
      <c r="B1895" s="1" t="s">
        <v>5992</v>
      </c>
      <c r="C1895" s="1" t="s">
        <v>12353</v>
      </c>
      <c r="D1895" s="1" t="s">
        <v>37</v>
      </c>
      <c r="E1895" s="39">
        <v>13431.28419464426</v>
      </c>
      <c r="F1895" s="39">
        <v>34461.803057862831</v>
      </c>
      <c r="G1895" s="39">
        <v>14734.440110264346</v>
      </c>
      <c r="H1895" s="83">
        <v>14736.928949766323</v>
      </c>
      <c r="I1895" s="85">
        <v>1.0972092270702372</v>
      </c>
    </row>
    <row r="1896" spans="1:9" hidden="1" x14ac:dyDescent="0.2">
      <c r="A1896" s="49" t="s">
        <v>12948</v>
      </c>
      <c r="B1896" s="1" t="s">
        <v>5992</v>
      </c>
      <c r="C1896" s="1" t="s">
        <v>12353</v>
      </c>
      <c r="D1896" s="1" t="s">
        <v>37</v>
      </c>
      <c r="E1896" s="39">
        <v>13453.728862998099</v>
      </c>
      <c r="F1896" s="39">
        <v>34519.391277224422</v>
      </c>
      <c r="G1896" s="39">
        <v>14763.263968943267</v>
      </c>
      <c r="H1896" s="83">
        <v>14766.720931572116</v>
      </c>
      <c r="I1896" s="85">
        <v>1.0975931715247473</v>
      </c>
    </row>
    <row r="1897" spans="1:9" x14ac:dyDescent="0.2">
      <c r="A1897" s="49" t="s">
        <v>12946</v>
      </c>
      <c r="B1897" s="1" t="s">
        <v>5991</v>
      </c>
      <c r="C1897" s="1" t="s">
        <v>12352</v>
      </c>
      <c r="D1897" s="1" t="s">
        <v>37</v>
      </c>
      <c r="E1897" s="39">
        <v>10452.916666666666</v>
      </c>
      <c r="F1897" s="39">
        <v>16129.388021628303</v>
      </c>
      <c r="G1897" s="39">
        <v>6894.0643884787778</v>
      </c>
      <c r="H1897" s="83">
        <v>6894.7110034105972</v>
      </c>
      <c r="I1897" s="85">
        <v>0.65959685925720235</v>
      </c>
    </row>
    <row r="1898" spans="1:9" hidden="1" x14ac:dyDescent="0.2">
      <c r="A1898" s="49" t="s">
        <v>12947</v>
      </c>
      <c r="B1898" s="1" t="s">
        <v>5991</v>
      </c>
      <c r="C1898" s="1" t="s">
        <v>12352</v>
      </c>
      <c r="D1898" s="1" t="s">
        <v>37</v>
      </c>
      <c r="E1898" s="39">
        <v>10480.141312010732</v>
      </c>
      <c r="F1898" s="39">
        <v>16171.397049587547</v>
      </c>
      <c r="G1898" s="39">
        <v>6914.2198081271872</v>
      </c>
      <c r="H1898" s="83">
        <v>6915.3877102161041</v>
      </c>
      <c r="I1898" s="85">
        <v>0.65985634204099386</v>
      </c>
    </row>
    <row r="1899" spans="1:9" hidden="1" x14ac:dyDescent="0.2">
      <c r="A1899" s="49" t="s">
        <v>12948</v>
      </c>
      <c r="B1899" s="1" t="s">
        <v>5991</v>
      </c>
      <c r="C1899" s="1" t="s">
        <v>12352</v>
      </c>
      <c r="D1899" s="1" t="s">
        <v>37</v>
      </c>
      <c r="E1899" s="39">
        <v>10499.059984539857</v>
      </c>
      <c r="F1899" s="39">
        <v>16200.589534308054</v>
      </c>
      <c r="G1899" s="39">
        <v>6928.6731572608587</v>
      </c>
      <c r="H1899" s="83">
        <v>6930.2955738363898</v>
      </c>
      <c r="I1899" s="85">
        <v>0.66008724438582433</v>
      </c>
    </row>
    <row r="1900" spans="1:9" x14ac:dyDescent="0.2">
      <c r="A1900" s="49" t="s">
        <v>12946</v>
      </c>
      <c r="B1900" s="1" t="s">
        <v>5990</v>
      </c>
      <c r="C1900" s="1" t="s">
        <v>12351</v>
      </c>
      <c r="D1900" s="1" t="s">
        <v>37</v>
      </c>
      <c r="E1900" s="39">
        <v>15586.75</v>
      </c>
      <c r="F1900" s="39">
        <v>25418.972191820048</v>
      </c>
      <c r="G1900" s="39">
        <v>10864.642275601229</v>
      </c>
      <c r="H1900" s="83">
        <v>10865.661302916382</v>
      </c>
      <c r="I1900" s="85">
        <v>0.69710884584126787</v>
      </c>
    </row>
    <row r="1901" spans="1:9" hidden="1" x14ac:dyDescent="0.2">
      <c r="A1901" s="49" t="s">
        <v>12947</v>
      </c>
      <c r="B1901" s="1" t="s">
        <v>5990</v>
      </c>
      <c r="C1901" s="1" t="s">
        <v>12351</v>
      </c>
      <c r="D1901" s="1" t="s">
        <v>37</v>
      </c>
      <c r="E1901" s="39">
        <v>15627.061009301446</v>
      </c>
      <c r="F1901" s="39">
        <v>25484.711645167132</v>
      </c>
      <c r="G1901" s="39">
        <v>10896.20751510262</v>
      </c>
      <c r="H1901" s="83">
        <v>10898.048026956643</v>
      </c>
      <c r="I1901" s="85">
        <v>0.69738308569154317</v>
      </c>
    </row>
    <row r="1902" spans="1:9" hidden="1" x14ac:dyDescent="0.2">
      <c r="A1902" s="49" t="s">
        <v>12948</v>
      </c>
      <c r="B1902" s="1" t="s">
        <v>5990</v>
      </c>
      <c r="C1902" s="1" t="s">
        <v>12351</v>
      </c>
      <c r="D1902" s="1" t="s">
        <v>37</v>
      </c>
      <c r="E1902" s="39">
        <v>15664.263727601778</v>
      </c>
      <c r="F1902" s="39">
        <v>25545.382077549522</v>
      </c>
      <c r="G1902" s="39">
        <v>10925.256930796604</v>
      </c>
      <c r="H1902" s="83">
        <v>10927.815186545455</v>
      </c>
      <c r="I1902" s="85">
        <v>0.69762711970239022</v>
      </c>
    </row>
    <row r="1903" spans="1:9" x14ac:dyDescent="0.2">
      <c r="A1903" s="49" t="s">
        <v>12946</v>
      </c>
      <c r="B1903" s="1" t="s">
        <v>5989</v>
      </c>
      <c r="C1903" s="1" t="s">
        <v>12350</v>
      </c>
      <c r="D1903" s="1" t="s">
        <v>37</v>
      </c>
      <c r="E1903" s="39">
        <v>11445.916666666668</v>
      </c>
      <c r="F1903" s="39">
        <v>22851.554225003361</v>
      </c>
      <c r="G1903" s="39">
        <v>9767.269904644736</v>
      </c>
      <c r="H1903" s="83">
        <v>9768.1860061209591</v>
      </c>
      <c r="I1903" s="85">
        <v>0.85342103132450076</v>
      </c>
    </row>
    <row r="1904" spans="1:9" hidden="1" x14ac:dyDescent="0.2">
      <c r="A1904" s="49" t="s">
        <v>12947</v>
      </c>
      <c r="B1904" s="1" t="s">
        <v>5989</v>
      </c>
      <c r="C1904" s="1" t="s">
        <v>12350</v>
      </c>
      <c r="D1904" s="1" t="s">
        <v>37</v>
      </c>
      <c r="E1904" s="39">
        <v>11467.078542262941</v>
      </c>
      <c r="F1904" s="39">
        <v>22893.803505840722</v>
      </c>
      <c r="G1904" s="39">
        <v>9788.4424702498309</v>
      </c>
      <c r="H1904" s="83">
        <v>9790.095866110174</v>
      </c>
      <c r="I1904" s="85">
        <v>0.85375676376750209</v>
      </c>
    </row>
    <row r="1905" spans="1:9" hidden="1" x14ac:dyDescent="0.2">
      <c r="A1905" s="49" t="s">
        <v>12948</v>
      </c>
      <c r="B1905" s="1" t="s">
        <v>5989</v>
      </c>
      <c r="C1905" s="1" t="s">
        <v>12350</v>
      </c>
      <c r="D1905" s="1" t="s">
        <v>37</v>
      </c>
      <c r="E1905" s="39">
        <v>11483.86918486606</v>
      </c>
      <c r="F1905" s="39">
        <v>22927.325703414921</v>
      </c>
      <c r="G1905" s="39">
        <v>9805.5657686171253</v>
      </c>
      <c r="H1905" s="83">
        <v>9807.8618377308485</v>
      </c>
      <c r="I1905" s="85">
        <v>0.85405551733870966</v>
      </c>
    </row>
    <row r="1906" spans="1:9" x14ac:dyDescent="0.2">
      <c r="A1906" s="49" t="s">
        <v>12946</v>
      </c>
      <c r="B1906" s="1" t="s">
        <v>5988</v>
      </c>
      <c r="C1906" s="1" t="s">
        <v>12349</v>
      </c>
      <c r="D1906" s="1" t="s">
        <v>37</v>
      </c>
      <c r="E1906" s="39">
        <v>10673.5</v>
      </c>
      <c r="F1906" s="39">
        <v>32189.766023788019</v>
      </c>
      <c r="G1906" s="39">
        <v>13758.632337475248</v>
      </c>
      <c r="H1906" s="83">
        <v>13759.922800779552</v>
      </c>
      <c r="I1906" s="85">
        <v>1.2891668900341549</v>
      </c>
    </row>
    <row r="1907" spans="1:9" hidden="1" x14ac:dyDescent="0.2">
      <c r="A1907" s="49" t="s">
        <v>12947</v>
      </c>
      <c r="B1907" s="1" t="s">
        <v>5988</v>
      </c>
      <c r="C1907" s="1" t="s">
        <v>12349</v>
      </c>
      <c r="D1907" s="1" t="s">
        <v>37</v>
      </c>
      <c r="E1907" s="39">
        <v>10679.273664808836</v>
      </c>
      <c r="F1907" s="39">
        <v>32207.17858005318</v>
      </c>
      <c r="G1907" s="39">
        <v>13770.456035384586</v>
      </c>
      <c r="H1907" s="83">
        <v>13772.782045377815</v>
      </c>
      <c r="I1907" s="85">
        <v>1.2896740431667133</v>
      </c>
    </row>
    <row r="1908" spans="1:9" hidden="1" x14ac:dyDescent="0.2">
      <c r="A1908" s="49" t="s">
        <v>12948</v>
      </c>
      <c r="B1908" s="1" t="s">
        <v>5988</v>
      </c>
      <c r="C1908" s="1" t="s">
        <v>12349</v>
      </c>
      <c r="D1908" s="1" t="s">
        <v>37</v>
      </c>
      <c r="E1908" s="39">
        <v>10686.369326555963</v>
      </c>
      <c r="F1908" s="39">
        <v>32228.578092061798</v>
      </c>
      <c r="G1908" s="39">
        <v>13783.528275330224</v>
      </c>
      <c r="H1908" s="83">
        <v>13786.755823265541</v>
      </c>
      <c r="I1908" s="85">
        <v>1.2901253364887006</v>
      </c>
    </row>
    <row r="1909" spans="1:9" x14ac:dyDescent="0.2">
      <c r="A1909" s="49" t="s">
        <v>12946</v>
      </c>
      <c r="B1909" s="1" t="s">
        <v>5987</v>
      </c>
      <c r="C1909" s="1" t="s">
        <v>10888</v>
      </c>
      <c r="D1909" s="1" t="s">
        <v>37</v>
      </c>
      <c r="E1909" s="39">
        <v>11465.583333333334</v>
      </c>
      <c r="F1909" s="39">
        <v>23609.536251159148</v>
      </c>
      <c r="G1909" s="39">
        <v>10091.248525942736</v>
      </c>
      <c r="H1909" s="83">
        <v>10092.195014343466</v>
      </c>
      <c r="I1909" s="85">
        <v>0.88021644611861283</v>
      </c>
    </row>
    <row r="1910" spans="1:9" hidden="1" x14ac:dyDescent="0.2">
      <c r="A1910" s="49" t="s">
        <v>12947</v>
      </c>
      <c r="B1910" s="1" t="s">
        <v>5987</v>
      </c>
      <c r="C1910" s="1" t="s">
        <v>10888</v>
      </c>
      <c r="D1910" s="1" t="s">
        <v>37</v>
      </c>
      <c r="E1910" s="39">
        <v>11495.708880833583</v>
      </c>
      <c r="F1910" s="39">
        <v>23671.569746107929</v>
      </c>
      <c r="G1910" s="39">
        <v>10120.983111485604</v>
      </c>
      <c r="H1910" s="83">
        <v>10122.692677806293</v>
      </c>
      <c r="I1910" s="85">
        <v>0.8805627197713336</v>
      </c>
    </row>
    <row r="1911" spans="1:9" hidden="1" x14ac:dyDescent="0.2">
      <c r="A1911" s="49" t="s">
        <v>12948</v>
      </c>
      <c r="B1911" s="1" t="s">
        <v>5987</v>
      </c>
      <c r="C1911" s="1" t="s">
        <v>10888</v>
      </c>
      <c r="D1911" s="1" t="s">
        <v>37</v>
      </c>
      <c r="E1911" s="39">
        <v>11525.244466398324</v>
      </c>
      <c r="F1911" s="39">
        <v>23732.388411658307</v>
      </c>
      <c r="G1911" s="39">
        <v>10149.875237399423</v>
      </c>
      <c r="H1911" s="83">
        <v>10152.251929942277</v>
      </c>
      <c r="I1911" s="85">
        <v>0.88087085350258842</v>
      </c>
    </row>
    <row r="1912" spans="1:9" x14ac:dyDescent="0.2">
      <c r="A1912" s="49" t="s">
        <v>12946</v>
      </c>
      <c r="B1912" s="1" t="s">
        <v>5986</v>
      </c>
      <c r="C1912" s="1" t="s">
        <v>12348</v>
      </c>
      <c r="D1912" s="1" t="s">
        <v>37</v>
      </c>
      <c r="E1912" s="39">
        <v>19644.416666666664</v>
      </c>
      <c r="F1912" s="39">
        <v>79581.694938135828</v>
      </c>
      <c r="G1912" s="39">
        <v>34015.012120242689</v>
      </c>
      <c r="H1912" s="83">
        <v>34018.202490030897</v>
      </c>
      <c r="I1912" s="85">
        <v>1.7316982767808105</v>
      </c>
    </row>
    <row r="1913" spans="1:9" hidden="1" x14ac:dyDescent="0.2">
      <c r="A1913" s="49" t="s">
        <v>12947</v>
      </c>
      <c r="B1913" s="1" t="s">
        <v>5986</v>
      </c>
      <c r="C1913" s="1" t="s">
        <v>12348</v>
      </c>
      <c r="D1913" s="1" t="s">
        <v>37</v>
      </c>
      <c r="E1913" s="39">
        <v>19629.636558307418</v>
      </c>
      <c r="F1913" s="39">
        <v>79521.819091753787</v>
      </c>
      <c r="G1913" s="39">
        <v>34000.237274276449</v>
      </c>
      <c r="H1913" s="83">
        <v>34005.980358707995</v>
      </c>
      <c r="I1913" s="85">
        <v>1.7323795200026968</v>
      </c>
    </row>
    <row r="1914" spans="1:9" hidden="1" x14ac:dyDescent="0.2">
      <c r="A1914" s="49" t="s">
        <v>12948</v>
      </c>
      <c r="B1914" s="1" t="s">
        <v>5986</v>
      </c>
      <c r="C1914" s="1" t="s">
        <v>12348</v>
      </c>
      <c r="D1914" s="1" t="s">
        <v>37</v>
      </c>
      <c r="E1914" s="39">
        <v>19614.888361832142</v>
      </c>
      <c r="F1914" s="39">
        <v>79462.072523927476</v>
      </c>
      <c r="G1914" s="39">
        <v>33984.36382521232</v>
      </c>
      <c r="H1914" s="83">
        <v>33992.321596336384</v>
      </c>
      <c r="I1914" s="85">
        <v>1.7329857284572028</v>
      </c>
    </row>
    <row r="1915" spans="1:9" x14ac:dyDescent="0.2">
      <c r="A1915" s="49" t="s">
        <v>12946</v>
      </c>
      <c r="B1915" s="1" t="s">
        <v>5985</v>
      </c>
      <c r="C1915" s="1" t="s">
        <v>12347</v>
      </c>
      <c r="D1915" s="1" t="s">
        <v>37</v>
      </c>
      <c r="E1915" s="39">
        <v>8815</v>
      </c>
      <c r="F1915" s="39">
        <v>24103.607714926591</v>
      </c>
      <c r="G1915" s="39">
        <v>10302.425817924011</v>
      </c>
      <c r="H1915" s="83">
        <v>10303.392113274977</v>
      </c>
      <c r="I1915" s="85">
        <v>1.1688476589081085</v>
      </c>
    </row>
    <row r="1916" spans="1:9" hidden="1" x14ac:dyDescent="0.2">
      <c r="A1916" s="49" t="s">
        <v>12947</v>
      </c>
      <c r="B1916" s="1" t="s">
        <v>5985</v>
      </c>
      <c r="C1916" s="1" t="s">
        <v>12347</v>
      </c>
      <c r="D1916" s="1" t="s">
        <v>37</v>
      </c>
      <c r="E1916" s="39">
        <v>8828.0569420274605</v>
      </c>
      <c r="F1916" s="39">
        <v>24139.310427188244</v>
      </c>
      <c r="G1916" s="39">
        <v>10320.969660098292</v>
      </c>
      <c r="H1916" s="83">
        <v>10322.713006760705</v>
      </c>
      <c r="I1916" s="85">
        <v>1.1693074789331819</v>
      </c>
    </row>
    <row r="1917" spans="1:9" hidden="1" x14ac:dyDescent="0.2">
      <c r="A1917" s="49" t="s">
        <v>12948</v>
      </c>
      <c r="B1917" s="1" t="s">
        <v>5985</v>
      </c>
      <c r="C1917" s="1" t="s">
        <v>12347</v>
      </c>
      <c r="D1917" s="1" t="s">
        <v>37</v>
      </c>
      <c r="E1917" s="39">
        <v>8841.7143702152243</v>
      </c>
      <c r="F1917" s="39">
        <v>24176.655100067725</v>
      </c>
      <c r="G1917" s="39">
        <v>10339.879352504546</v>
      </c>
      <c r="H1917" s="83">
        <v>10342.30053636901</v>
      </c>
      <c r="I1917" s="85">
        <v>1.1697166525994955</v>
      </c>
    </row>
    <row r="1918" spans="1:9" x14ac:dyDescent="0.2">
      <c r="A1918" s="49" t="s">
        <v>12946</v>
      </c>
      <c r="B1918" s="1" t="s">
        <v>5984</v>
      </c>
      <c r="C1918" s="1" t="s">
        <v>12346</v>
      </c>
      <c r="D1918" s="1" t="s">
        <v>37</v>
      </c>
      <c r="E1918" s="39">
        <v>4909.3333333333339</v>
      </c>
      <c r="F1918" s="39">
        <v>9619.9535295580208</v>
      </c>
      <c r="G1918" s="39">
        <v>4111.7852058624749</v>
      </c>
      <c r="H1918" s="83">
        <v>4112.1708625028441</v>
      </c>
      <c r="I1918" s="85">
        <v>0.8376230708520187</v>
      </c>
    </row>
    <row r="1919" spans="1:9" hidden="1" x14ac:dyDescent="0.2">
      <c r="A1919" s="49" t="s">
        <v>12947</v>
      </c>
      <c r="B1919" s="1" t="s">
        <v>5984</v>
      </c>
      <c r="C1919" s="1" t="s">
        <v>12346</v>
      </c>
      <c r="D1919" s="1" t="s">
        <v>37</v>
      </c>
      <c r="E1919" s="39">
        <v>4931.2191112884884</v>
      </c>
      <c r="F1919" s="39">
        <v>9662.8392235192132</v>
      </c>
      <c r="G1919" s="39">
        <v>4131.4299659539238</v>
      </c>
      <c r="H1919" s="83">
        <v>4132.1278184696603</v>
      </c>
      <c r="I1919" s="85">
        <v>0.83795258844013687</v>
      </c>
    </row>
    <row r="1920" spans="1:9" hidden="1" x14ac:dyDescent="0.2">
      <c r="A1920" s="49" t="s">
        <v>12948</v>
      </c>
      <c r="B1920" s="1" t="s">
        <v>5984</v>
      </c>
      <c r="C1920" s="1" t="s">
        <v>12346</v>
      </c>
      <c r="D1920" s="1" t="s">
        <v>37</v>
      </c>
      <c r="E1920" s="39">
        <v>4950.0607914456341</v>
      </c>
      <c r="F1920" s="39">
        <v>9699.7599366229333</v>
      </c>
      <c r="G1920" s="39">
        <v>4148.3963384437457</v>
      </c>
      <c r="H1920" s="83">
        <v>4149.3677260137183</v>
      </c>
      <c r="I1920" s="85">
        <v>0.8382458116846524</v>
      </c>
    </row>
    <row r="1921" spans="1:9" x14ac:dyDescent="0.2">
      <c r="A1921" s="49" t="s">
        <v>12946</v>
      </c>
      <c r="B1921" s="1" t="s">
        <v>5983</v>
      </c>
      <c r="C1921" s="1" t="s">
        <v>12345</v>
      </c>
      <c r="D1921" s="1" t="s">
        <v>37</v>
      </c>
      <c r="E1921" s="39">
        <v>10652.083333333334</v>
      </c>
      <c r="F1921" s="39">
        <v>25596.976090116535</v>
      </c>
      <c r="G1921" s="39">
        <v>10940.725158263031</v>
      </c>
      <c r="H1921" s="83">
        <v>10941.751321619453</v>
      </c>
      <c r="I1921" s="85">
        <v>1.0271935525870013</v>
      </c>
    </row>
    <row r="1922" spans="1:9" hidden="1" x14ac:dyDescent="0.2">
      <c r="A1922" s="49" t="s">
        <v>12947</v>
      </c>
      <c r="B1922" s="1" t="s">
        <v>5983</v>
      </c>
      <c r="C1922" s="1" t="s">
        <v>12345</v>
      </c>
      <c r="D1922" s="1" t="s">
        <v>37</v>
      </c>
      <c r="E1922" s="39">
        <v>10665.132052872037</v>
      </c>
      <c r="F1922" s="39">
        <v>25628.332187472028</v>
      </c>
      <c r="G1922" s="39">
        <v>10957.613712440641</v>
      </c>
      <c r="H1922" s="83">
        <v>10959.464596603924</v>
      </c>
      <c r="I1922" s="85">
        <v>1.0275976464494525</v>
      </c>
    </row>
    <row r="1923" spans="1:9" hidden="1" x14ac:dyDescent="0.2">
      <c r="A1923" s="49" t="s">
        <v>12948</v>
      </c>
      <c r="B1923" s="1" t="s">
        <v>5983</v>
      </c>
      <c r="C1923" s="1" t="s">
        <v>12345</v>
      </c>
      <c r="D1923" s="1" t="s">
        <v>37</v>
      </c>
      <c r="E1923" s="39">
        <v>10676.599973365101</v>
      </c>
      <c r="F1923" s="39">
        <v>25655.889621776518</v>
      </c>
      <c r="G1923" s="39">
        <v>10972.518831589716</v>
      </c>
      <c r="H1923" s="83">
        <v>10975.088154174813</v>
      </c>
      <c r="I1923" s="85">
        <v>1.0279572318485615</v>
      </c>
    </row>
    <row r="1924" spans="1:9" x14ac:dyDescent="0.2">
      <c r="A1924" s="49" t="s">
        <v>12946</v>
      </c>
      <c r="B1924" s="1" t="s">
        <v>5982</v>
      </c>
      <c r="C1924" s="1" t="s">
        <v>12344</v>
      </c>
      <c r="D1924" s="1" t="s">
        <v>37</v>
      </c>
      <c r="E1924" s="39">
        <v>15485.666666666668</v>
      </c>
      <c r="F1924" s="39">
        <v>57625.968752519344</v>
      </c>
      <c r="G1924" s="39">
        <v>24630.639333347022</v>
      </c>
      <c r="H1924" s="83">
        <v>24632.949514725635</v>
      </c>
      <c r="I1924" s="85">
        <v>1.5906935132310933</v>
      </c>
    </row>
    <row r="1925" spans="1:9" hidden="1" x14ac:dyDescent="0.2">
      <c r="A1925" s="49" t="s">
        <v>12947</v>
      </c>
      <c r="B1925" s="1" t="s">
        <v>5982</v>
      </c>
      <c r="C1925" s="1" t="s">
        <v>12344</v>
      </c>
      <c r="D1925" s="1" t="s">
        <v>37</v>
      </c>
      <c r="E1925" s="39">
        <v>15480.378910092059</v>
      </c>
      <c r="F1925" s="39">
        <v>57606.29171169841</v>
      </c>
      <c r="G1925" s="39">
        <v>24630.065170277721</v>
      </c>
      <c r="H1925" s="83">
        <v>24634.22551018024</v>
      </c>
      <c r="I1925" s="85">
        <v>1.591319285739224</v>
      </c>
    </row>
    <row r="1926" spans="1:9" hidden="1" x14ac:dyDescent="0.2">
      <c r="A1926" s="49" t="s">
        <v>12948</v>
      </c>
      <c r="B1926" s="1" t="s">
        <v>5982</v>
      </c>
      <c r="C1926" s="1" t="s">
        <v>12344</v>
      </c>
      <c r="D1926" s="1" t="s">
        <v>37</v>
      </c>
      <c r="E1926" s="39">
        <v>15473.592838848348</v>
      </c>
      <c r="F1926" s="39">
        <v>57581.039074026434</v>
      </c>
      <c r="G1926" s="39">
        <v>24626.276652125282</v>
      </c>
      <c r="H1926" s="83">
        <v>24632.043135624674</v>
      </c>
      <c r="I1926" s="85">
        <v>1.5918761332392639</v>
      </c>
    </row>
    <row r="1927" spans="1:9" x14ac:dyDescent="0.2">
      <c r="A1927" s="49" t="s">
        <v>12946</v>
      </c>
      <c r="B1927" s="1" t="s">
        <v>5981</v>
      </c>
      <c r="C1927" s="1" t="s">
        <v>12343</v>
      </c>
      <c r="D1927" s="1" t="s">
        <v>37</v>
      </c>
      <c r="E1927" s="39">
        <v>8644</v>
      </c>
      <c r="F1927" s="39">
        <v>23391.767226607382</v>
      </c>
      <c r="G1927" s="39">
        <v>9998.1691310479673</v>
      </c>
      <c r="H1927" s="83">
        <v>9999.1068892536787</v>
      </c>
      <c r="I1927" s="85">
        <v>1.1567684971371679</v>
      </c>
    </row>
    <row r="1928" spans="1:9" hidden="1" x14ac:dyDescent="0.2">
      <c r="A1928" s="49" t="s">
        <v>12947</v>
      </c>
      <c r="B1928" s="1" t="s">
        <v>5981</v>
      </c>
      <c r="C1928" s="1" t="s">
        <v>12343</v>
      </c>
      <c r="D1928" s="1" t="s">
        <v>37</v>
      </c>
      <c r="E1928" s="39">
        <v>8656.5435904514343</v>
      </c>
      <c r="F1928" s="39">
        <v>23425.711783297091</v>
      </c>
      <c r="G1928" s="39">
        <v>10015.864426239059</v>
      </c>
      <c r="H1928" s="83">
        <v>10017.556236639992</v>
      </c>
      <c r="I1928" s="85">
        <v>1.1572235652679919</v>
      </c>
    </row>
    <row r="1929" spans="1:9" hidden="1" x14ac:dyDescent="0.2">
      <c r="A1929" s="49" t="s">
        <v>12948</v>
      </c>
      <c r="B1929" s="1" t="s">
        <v>5981</v>
      </c>
      <c r="C1929" s="1" t="s">
        <v>12343</v>
      </c>
      <c r="D1929" s="1" t="s">
        <v>37</v>
      </c>
      <c r="E1929" s="39">
        <v>8669.8112629670904</v>
      </c>
      <c r="F1929" s="39">
        <v>23461.615798466584</v>
      </c>
      <c r="G1929" s="39">
        <v>10034.071122199181</v>
      </c>
      <c r="H1929" s="83">
        <v>10036.420698076008</v>
      </c>
      <c r="I1929" s="85">
        <v>1.1576285104320967</v>
      </c>
    </row>
    <row r="1930" spans="1:9" x14ac:dyDescent="0.2">
      <c r="A1930" s="49" t="s">
        <v>12946</v>
      </c>
      <c r="B1930" s="1" t="s">
        <v>5980</v>
      </c>
      <c r="C1930" s="1" t="s">
        <v>12342</v>
      </c>
      <c r="D1930" s="1" t="s">
        <v>37</v>
      </c>
      <c r="E1930" s="39">
        <v>8644.75</v>
      </c>
      <c r="F1930" s="39">
        <v>38637.396132301415</v>
      </c>
      <c r="G1930" s="39">
        <v>16514.494931987894</v>
      </c>
      <c r="H1930" s="83">
        <v>16516.043875892788</v>
      </c>
      <c r="I1930" s="85">
        <v>1.9105288037124022</v>
      </c>
    </row>
    <row r="1931" spans="1:9" hidden="1" x14ac:dyDescent="0.2">
      <c r="A1931" s="49" t="s">
        <v>12947</v>
      </c>
      <c r="B1931" s="1" t="s">
        <v>5980</v>
      </c>
      <c r="C1931" s="1" t="s">
        <v>12342</v>
      </c>
      <c r="D1931" s="1" t="s">
        <v>37</v>
      </c>
      <c r="E1931" s="39">
        <v>8643.1807628676088</v>
      </c>
      <c r="F1931" s="39">
        <v>38630.382483935675</v>
      </c>
      <c r="G1931" s="39">
        <v>16516.752074476455</v>
      </c>
      <c r="H1931" s="83">
        <v>16519.541969762577</v>
      </c>
      <c r="I1931" s="85">
        <v>1.9112803981530722</v>
      </c>
    </row>
    <row r="1932" spans="1:9" hidden="1" x14ac:dyDescent="0.2">
      <c r="A1932" s="49" t="s">
        <v>12948</v>
      </c>
      <c r="B1932" s="1" t="s">
        <v>5980</v>
      </c>
      <c r="C1932" s="1" t="s">
        <v>12342</v>
      </c>
      <c r="D1932" s="1" t="s">
        <v>37</v>
      </c>
      <c r="E1932" s="39">
        <v>8637.5270181168416</v>
      </c>
      <c r="F1932" s="39">
        <v>38605.113277126191</v>
      </c>
      <c r="G1932" s="39">
        <v>16510.64682120307</v>
      </c>
      <c r="H1932" s="83">
        <v>16514.512950614502</v>
      </c>
      <c r="I1932" s="85">
        <v>1.9119492090706081</v>
      </c>
    </row>
    <row r="1933" spans="1:9" x14ac:dyDescent="0.2">
      <c r="A1933" s="49" t="s">
        <v>12946</v>
      </c>
      <c r="B1933" s="1" t="s">
        <v>5979</v>
      </c>
      <c r="C1933" s="1" t="s">
        <v>10566</v>
      </c>
      <c r="D1933" s="1" t="s">
        <v>37</v>
      </c>
      <c r="E1933" s="39">
        <v>9378</v>
      </c>
      <c r="F1933" s="39">
        <v>32936.139714012941</v>
      </c>
      <c r="G1933" s="39">
        <v>14077.649294062649</v>
      </c>
      <c r="H1933" s="83">
        <v>14078.969678922076</v>
      </c>
      <c r="I1933" s="85">
        <v>1.5012763573173467</v>
      </c>
    </row>
    <row r="1934" spans="1:9" hidden="1" x14ac:dyDescent="0.2">
      <c r="A1934" s="49" t="s">
        <v>12947</v>
      </c>
      <c r="B1934" s="1" t="s">
        <v>5979</v>
      </c>
      <c r="C1934" s="1" t="s">
        <v>10566</v>
      </c>
      <c r="D1934" s="1" t="s">
        <v>37</v>
      </c>
      <c r="E1934" s="39">
        <v>9368.9439746438293</v>
      </c>
      <c r="F1934" s="39">
        <v>32904.334369975353</v>
      </c>
      <c r="G1934" s="39">
        <v>14068.530985696525</v>
      </c>
      <c r="H1934" s="83">
        <v>14070.907344444462</v>
      </c>
      <c r="I1934" s="85">
        <v>1.5018669534716034</v>
      </c>
    </row>
    <row r="1935" spans="1:9" hidden="1" x14ac:dyDescent="0.2">
      <c r="A1935" s="49" t="s">
        <v>12948</v>
      </c>
      <c r="B1935" s="1" t="s">
        <v>5979</v>
      </c>
      <c r="C1935" s="1" t="s">
        <v>10566</v>
      </c>
      <c r="D1935" s="1" t="s">
        <v>37</v>
      </c>
      <c r="E1935" s="39">
        <v>9359.7034569272728</v>
      </c>
      <c r="F1935" s="39">
        <v>32871.881076891295</v>
      </c>
      <c r="G1935" s="39">
        <v>14058.65629542695</v>
      </c>
      <c r="H1935" s="83">
        <v>14061.948267278662</v>
      </c>
      <c r="I1935" s="85">
        <v>1.5023924990776474</v>
      </c>
    </row>
    <row r="1936" spans="1:9" x14ac:dyDescent="0.2">
      <c r="A1936" s="49" t="s">
        <v>12946</v>
      </c>
      <c r="B1936" s="1" t="s">
        <v>5978</v>
      </c>
      <c r="C1936" s="1" t="s">
        <v>12341</v>
      </c>
      <c r="D1936" s="1" t="s">
        <v>37</v>
      </c>
      <c r="E1936" s="39">
        <v>8812.4166666666679</v>
      </c>
      <c r="F1936" s="39">
        <v>28433.502531132031</v>
      </c>
      <c r="G1936" s="39">
        <v>12153.120563331178</v>
      </c>
      <c r="H1936" s="83">
        <v>12154.260440881146</v>
      </c>
      <c r="I1936" s="85">
        <v>1.3792199008082699</v>
      </c>
    </row>
    <row r="1937" spans="1:9" hidden="1" x14ac:dyDescent="0.2">
      <c r="A1937" s="49" t="s">
        <v>12947</v>
      </c>
      <c r="B1937" s="1" t="s">
        <v>5978</v>
      </c>
      <c r="C1937" s="1" t="s">
        <v>12341</v>
      </c>
      <c r="D1937" s="1" t="s">
        <v>37</v>
      </c>
      <c r="E1937" s="39">
        <v>8813.6569206706554</v>
      </c>
      <c r="F1937" s="39">
        <v>28437.504244475324</v>
      </c>
      <c r="G1937" s="39">
        <v>12158.699371361185</v>
      </c>
      <c r="H1937" s="83">
        <v>12160.753134589488</v>
      </c>
      <c r="I1937" s="85">
        <v>1.379762480437478</v>
      </c>
    </row>
    <row r="1938" spans="1:9" hidden="1" x14ac:dyDescent="0.2">
      <c r="A1938" s="49" t="s">
        <v>12948</v>
      </c>
      <c r="B1938" s="1" t="s">
        <v>5978</v>
      </c>
      <c r="C1938" s="1" t="s">
        <v>12341</v>
      </c>
      <c r="D1938" s="1" t="s">
        <v>37</v>
      </c>
      <c r="E1938" s="39">
        <v>8815.7461294077275</v>
      </c>
      <c r="F1938" s="39">
        <v>28444.245133400636</v>
      </c>
      <c r="G1938" s="39">
        <v>12165.043581715458</v>
      </c>
      <c r="H1938" s="83">
        <v>12167.892145632541</v>
      </c>
      <c r="I1938" s="85">
        <v>1.3802452982445426</v>
      </c>
    </row>
    <row r="1939" spans="1:9" x14ac:dyDescent="0.2">
      <c r="A1939" s="49" t="s">
        <v>12946</v>
      </c>
      <c r="B1939" s="1" t="s">
        <v>5977</v>
      </c>
      <c r="C1939" s="1" t="s">
        <v>12340</v>
      </c>
      <c r="D1939" s="1" t="s">
        <v>37</v>
      </c>
      <c r="E1939" s="39">
        <v>4560.333333333333</v>
      </c>
      <c r="F1939" s="39">
        <v>8972.7288585297811</v>
      </c>
      <c r="G1939" s="39">
        <v>3835.1467773060131</v>
      </c>
      <c r="H1939" s="83">
        <v>3835.5064872002331</v>
      </c>
      <c r="I1939" s="85">
        <v>0.8410583628097873</v>
      </c>
    </row>
    <row r="1940" spans="1:9" hidden="1" x14ac:dyDescent="0.2">
      <c r="A1940" s="49" t="s">
        <v>12947</v>
      </c>
      <c r="B1940" s="1" t="s">
        <v>5977</v>
      </c>
      <c r="C1940" s="1" t="s">
        <v>12340</v>
      </c>
      <c r="D1940" s="1" t="s">
        <v>37</v>
      </c>
      <c r="E1940" s="39">
        <v>4558.3022740717097</v>
      </c>
      <c r="F1940" s="39">
        <v>8968.7326278338915</v>
      </c>
      <c r="G1940" s="39">
        <v>3834.6587248469855</v>
      </c>
      <c r="H1940" s="83">
        <v>3835.3064488215355</v>
      </c>
      <c r="I1940" s="85">
        <v>0.84138923182811276</v>
      </c>
    </row>
    <row r="1941" spans="1:9" hidden="1" x14ac:dyDescent="0.2">
      <c r="A1941" s="49" t="s">
        <v>12948</v>
      </c>
      <c r="B1941" s="1" t="s">
        <v>5977</v>
      </c>
      <c r="C1941" s="1" t="s">
        <v>12340</v>
      </c>
      <c r="D1941" s="1" t="s">
        <v>37</v>
      </c>
      <c r="E1941" s="39">
        <v>4555.9177343635802</v>
      </c>
      <c r="F1941" s="39">
        <v>8964.0409031967793</v>
      </c>
      <c r="G1941" s="39">
        <v>3833.7437940168547</v>
      </c>
      <c r="H1941" s="83">
        <v>3834.6415026165505</v>
      </c>
      <c r="I1941" s="85">
        <v>0.841683657651078</v>
      </c>
    </row>
    <row r="1942" spans="1:9" x14ac:dyDescent="0.2">
      <c r="A1942" s="49" t="s">
        <v>12946</v>
      </c>
      <c r="B1942" s="1" t="s">
        <v>5976</v>
      </c>
      <c r="C1942" s="1" t="s">
        <v>9964</v>
      </c>
      <c r="D1942" s="1" t="s">
        <v>37</v>
      </c>
      <c r="E1942" s="39">
        <v>7472.3333333333339</v>
      </c>
      <c r="F1942" s="39">
        <v>17451.496713446104</v>
      </c>
      <c r="G1942" s="39">
        <v>7459.163475793016</v>
      </c>
      <c r="H1942" s="83">
        <v>7459.8630930594863</v>
      </c>
      <c r="I1942" s="85">
        <v>0.99833114507643561</v>
      </c>
    </row>
    <row r="1943" spans="1:9" hidden="1" x14ac:dyDescent="0.2">
      <c r="A1943" s="49" t="s">
        <v>12947</v>
      </c>
      <c r="B1943" s="1" t="s">
        <v>5976</v>
      </c>
      <c r="C1943" s="1" t="s">
        <v>9964</v>
      </c>
      <c r="D1943" s="1" t="s">
        <v>37</v>
      </c>
      <c r="E1943" s="39">
        <v>7496.7004366568381</v>
      </c>
      <c r="F1943" s="39">
        <v>17508.405633939437</v>
      </c>
      <c r="G1943" s="39">
        <v>7485.8693204862757</v>
      </c>
      <c r="H1943" s="83">
        <v>7487.1337816488331</v>
      </c>
      <c r="I1943" s="85">
        <v>0.99872388458244554</v>
      </c>
    </row>
    <row r="1944" spans="1:9" hidden="1" x14ac:dyDescent="0.2">
      <c r="A1944" s="49" t="s">
        <v>12948</v>
      </c>
      <c r="B1944" s="1" t="s">
        <v>5976</v>
      </c>
      <c r="C1944" s="1" t="s">
        <v>9964</v>
      </c>
      <c r="D1944" s="1" t="s">
        <v>37</v>
      </c>
      <c r="E1944" s="39">
        <v>7518.8816656568488</v>
      </c>
      <c r="F1944" s="39">
        <v>17560.209485256812</v>
      </c>
      <c r="G1944" s="39">
        <v>7510.1558396203764</v>
      </c>
      <c r="H1944" s="83">
        <v>7511.9144160523247</v>
      </c>
      <c r="I1944" s="85">
        <v>0.99907336623791443</v>
      </c>
    </row>
    <row r="1945" spans="1:9" x14ac:dyDescent="0.2">
      <c r="A1945" s="49" t="s">
        <v>12946</v>
      </c>
      <c r="B1945" s="1" t="s">
        <v>5975</v>
      </c>
      <c r="C1945" s="1" t="s">
        <v>12339</v>
      </c>
      <c r="D1945" s="1" t="s">
        <v>37</v>
      </c>
      <c r="E1945" s="39">
        <v>4337.583333333333</v>
      </c>
      <c r="F1945" s="39">
        <v>7685.6249056553133</v>
      </c>
      <c r="G1945" s="39">
        <v>3285.0095052729021</v>
      </c>
      <c r="H1945" s="83">
        <v>3285.317616145906</v>
      </c>
      <c r="I1945" s="85">
        <v>0.75740737725981966</v>
      </c>
    </row>
    <row r="1946" spans="1:9" hidden="1" x14ac:dyDescent="0.2">
      <c r="A1946" s="49" t="s">
        <v>12947</v>
      </c>
      <c r="B1946" s="1" t="s">
        <v>5975</v>
      </c>
      <c r="C1946" s="1" t="s">
        <v>12339</v>
      </c>
      <c r="D1946" s="1" t="s">
        <v>37</v>
      </c>
      <c r="E1946" s="39">
        <v>4351.5261280929126</v>
      </c>
      <c r="F1946" s="39">
        <v>7710.3296968774603</v>
      </c>
      <c r="G1946" s="39">
        <v>3296.6177352439145</v>
      </c>
      <c r="H1946" s="83">
        <v>3297.1745770635557</v>
      </c>
      <c r="I1946" s="85">
        <v>0.75770533831278319</v>
      </c>
    </row>
    <row r="1947" spans="1:9" hidden="1" x14ac:dyDescent="0.2">
      <c r="A1947" s="49" t="s">
        <v>12948</v>
      </c>
      <c r="B1947" s="1" t="s">
        <v>5975</v>
      </c>
      <c r="C1947" s="1" t="s">
        <v>12339</v>
      </c>
      <c r="D1947" s="1" t="s">
        <v>37</v>
      </c>
      <c r="E1947" s="39">
        <v>4364.9659934154624</v>
      </c>
      <c r="F1947" s="39">
        <v>7734.1433635470676</v>
      </c>
      <c r="G1947" s="39">
        <v>3307.7408327600442</v>
      </c>
      <c r="H1947" s="83">
        <v>3308.5153726225585</v>
      </c>
      <c r="I1947" s="85">
        <v>0.75797048078116613</v>
      </c>
    </row>
    <row r="1948" spans="1:9" x14ac:dyDescent="0.2">
      <c r="A1948" s="49" t="s">
        <v>12946</v>
      </c>
      <c r="B1948" s="1" t="s">
        <v>5974</v>
      </c>
      <c r="C1948" s="1" t="s">
        <v>12338</v>
      </c>
      <c r="D1948" s="1" t="s">
        <v>37</v>
      </c>
      <c r="E1948" s="39">
        <v>5715.4166666666679</v>
      </c>
      <c r="F1948" s="39">
        <v>17670.199285789469</v>
      </c>
      <c r="G1948" s="39">
        <v>7552.6418900787485</v>
      </c>
      <c r="H1948" s="83">
        <v>7553.3502749654599</v>
      </c>
      <c r="I1948" s="85">
        <v>1.3215747364523656</v>
      </c>
    </row>
    <row r="1949" spans="1:9" hidden="1" x14ac:dyDescent="0.2">
      <c r="A1949" s="49" t="s">
        <v>12947</v>
      </c>
      <c r="B1949" s="1" t="s">
        <v>5974</v>
      </c>
      <c r="C1949" s="1" t="s">
        <v>12338</v>
      </c>
      <c r="D1949" s="1" t="s">
        <v>37</v>
      </c>
      <c r="E1949" s="39">
        <v>5723.4969134357689</v>
      </c>
      <c r="F1949" s="39">
        <v>17695.180766408561</v>
      </c>
      <c r="G1949" s="39">
        <v>7565.7266337798437</v>
      </c>
      <c r="H1949" s="83">
        <v>7567.004583886287</v>
      </c>
      <c r="I1949" s="85">
        <v>1.3220946387029455</v>
      </c>
    </row>
    <row r="1950" spans="1:9" hidden="1" x14ac:dyDescent="0.2">
      <c r="A1950" s="49" t="s">
        <v>12948</v>
      </c>
      <c r="B1950" s="1" t="s">
        <v>5974</v>
      </c>
      <c r="C1950" s="1" t="s">
        <v>12338</v>
      </c>
      <c r="D1950" s="1" t="s">
        <v>37</v>
      </c>
      <c r="E1950" s="39">
        <v>5731.1745989017581</v>
      </c>
      <c r="F1950" s="39">
        <v>17718.917659123465</v>
      </c>
      <c r="G1950" s="39">
        <v>7578.0322006490333</v>
      </c>
      <c r="H1950" s="83">
        <v>7579.8066709946816</v>
      </c>
      <c r="I1950" s="85">
        <v>1.3225572769057097</v>
      </c>
    </row>
    <row r="1951" spans="1:9" x14ac:dyDescent="0.2">
      <c r="A1951" s="49" t="s">
        <v>12946</v>
      </c>
      <c r="B1951" s="1" t="s">
        <v>5973</v>
      </c>
      <c r="C1951" s="1" t="s">
        <v>12337</v>
      </c>
      <c r="D1951" s="1" t="s">
        <v>37</v>
      </c>
      <c r="E1951" s="39">
        <v>6670.2499999999991</v>
      </c>
      <c r="F1951" s="39">
        <v>9749.8767765426073</v>
      </c>
      <c r="G1951" s="39">
        <v>4167.3173332482702</v>
      </c>
      <c r="H1951" s="83">
        <v>4167.7081984130655</v>
      </c>
      <c r="I1951" s="85">
        <v>0.6248203888029783</v>
      </c>
    </row>
    <row r="1952" spans="1:9" hidden="1" x14ac:dyDescent="0.2">
      <c r="A1952" s="49" t="s">
        <v>12947</v>
      </c>
      <c r="B1952" s="1" t="s">
        <v>5973</v>
      </c>
      <c r="C1952" s="1" t="s">
        <v>12337</v>
      </c>
      <c r="D1952" s="1" t="s">
        <v>37</v>
      </c>
      <c r="E1952" s="39">
        <v>6701.3120033626674</v>
      </c>
      <c r="F1952" s="39">
        <v>9795.2799781045524</v>
      </c>
      <c r="G1952" s="39">
        <v>4188.0561489577367</v>
      </c>
      <c r="H1952" s="83">
        <v>4188.763566375841</v>
      </c>
      <c r="I1952" s="85">
        <v>0.62506619066146318</v>
      </c>
    </row>
    <row r="1953" spans="1:9" hidden="1" x14ac:dyDescent="0.2">
      <c r="A1953" s="49" t="s">
        <v>12948</v>
      </c>
      <c r="B1953" s="1" t="s">
        <v>5973</v>
      </c>
      <c r="C1953" s="1" t="s">
        <v>12337</v>
      </c>
      <c r="D1953" s="1" t="s">
        <v>37</v>
      </c>
      <c r="E1953" s="39">
        <v>6731.1118913388455</v>
      </c>
      <c r="F1953" s="39">
        <v>9838.8383508375846</v>
      </c>
      <c r="G1953" s="39">
        <v>4207.877437775519</v>
      </c>
      <c r="H1953" s="83">
        <v>4208.8627534265679</v>
      </c>
      <c r="I1953" s="85">
        <v>0.62528491895109595</v>
      </c>
    </row>
    <row r="1954" spans="1:9" x14ac:dyDescent="0.2">
      <c r="A1954" s="49" t="s">
        <v>12946</v>
      </c>
      <c r="B1954" s="1" t="s">
        <v>5972</v>
      </c>
      <c r="C1954" s="1" t="s">
        <v>12336</v>
      </c>
      <c r="D1954" s="1" t="s">
        <v>37</v>
      </c>
      <c r="E1954" s="39">
        <v>14737.666666666666</v>
      </c>
      <c r="F1954" s="39">
        <v>21295.195557338957</v>
      </c>
      <c r="G1954" s="39">
        <v>9102.0470919715081</v>
      </c>
      <c r="H1954" s="83">
        <v>9102.9008002092269</v>
      </c>
      <c r="I1954" s="85">
        <v>0.61766228033898807</v>
      </c>
    </row>
    <row r="1955" spans="1:9" hidden="1" x14ac:dyDescent="0.2">
      <c r="A1955" s="49" t="s">
        <v>12947</v>
      </c>
      <c r="B1955" s="1" t="s">
        <v>5972</v>
      </c>
      <c r="C1955" s="1" t="s">
        <v>12336</v>
      </c>
      <c r="D1955" s="1" t="s">
        <v>37</v>
      </c>
      <c r="E1955" s="39">
        <v>14797.607837045707</v>
      </c>
      <c r="F1955" s="39">
        <v>21381.807568183558</v>
      </c>
      <c r="G1955" s="39">
        <v>9141.9756108993188</v>
      </c>
      <c r="H1955" s="83">
        <v>9143.5198100583129</v>
      </c>
      <c r="I1955" s="85">
        <v>0.61790526622604336</v>
      </c>
    </row>
    <row r="1956" spans="1:9" hidden="1" x14ac:dyDescent="0.2">
      <c r="A1956" s="49" t="s">
        <v>12948</v>
      </c>
      <c r="B1956" s="1" t="s">
        <v>5972</v>
      </c>
      <c r="C1956" s="1" t="s">
        <v>12336</v>
      </c>
      <c r="D1956" s="1" t="s">
        <v>37</v>
      </c>
      <c r="E1956" s="39">
        <v>14854.211334992538</v>
      </c>
      <c r="F1956" s="39">
        <v>21463.596808317037</v>
      </c>
      <c r="G1956" s="39">
        <v>9179.5577407305664</v>
      </c>
      <c r="H1956" s="83">
        <v>9181.7072239428035</v>
      </c>
      <c r="I1956" s="85">
        <v>0.6181214887062475</v>
      </c>
    </row>
    <row r="1957" spans="1:9" x14ac:dyDescent="0.2">
      <c r="A1957" s="49" t="s">
        <v>12946</v>
      </c>
      <c r="B1957" s="1" t="s">
        <v>5971</v>
      </c>
      <c r="C1957" s="1" t="s">
        <v>12335</v>
      </c>
      <c r="D1957" s="1" t="s">
        <v>37</v>
      </c>
      <c r="E1957" s="39">
        <v>5739</v>
      </c>
      <c r="F1957" s="39">
        <v>17363.341248364752</v>
      </c>
      <c r="G1957" s="39">
        <v>7421.4838408526084</v>
      </c>
      <c r="H1957" s="83">
        <v>7422.1799240333485</v>
      </c>
      <c r="I1957" s="85">
        <v>1.2932880160364781</v>
      </c>
    </row>
    <row r="1958" spans="1:9" hidden="1" x14ac:dyDescent="0.2">
      <c r="A1958" s="49" t="s">
        <v>12947</v>
      </c>
      <c r="B1958" s="1" t="s">
        <v>5971</v>
      </c>
      <c r="C1958" s="1" t="s">
        <v>12335</v>
      </c>
      <c r="D1958" s="1" t="s">
        <v>37</v>
      </c>
      <c r="E1958" s="39">
        <v>5745.1075558266002</v>
      </c>
      <c r="F1958" s="39">
        <v>17381.819655057676</v>
      </c>
      <c r="G1958" s="39">
        <v>7431.7463971586485</v>
      </c>
      <c r="H1958" s="83">
        <v>7433.0017162521135</v>
      </c>
      <c r="I1958" s="85">
        <v>1.2937967904036325</v>
      </c>
    </row>
    <row r="1959" spans="1:9" hidden="1" x14ac:dyDescent="0.2">
      <c r="A1959" s="49" t="s">
        <v>12948</v>
      </c>
      <c r="B1959" s="1" t="s">
        <v>5971</v>
      </c>
      <c r="C1959" s="1" t="s">
        <v>12335</v>
      </c>
      <c r="D1959" s="1" t="s">
        <v>37</v>
      </c>
      <c r="E1959" s="39">
        <v>5749.8376808064049</v>
      </c>
      <c r="F1959" s="39">
        <v>17396.130645504054</v>
      </c>
      <c r="G1959" s="39">
        <v>7439.9825505396348</v>
      </c>
      <c r="H1959" s="83">
        <v>7441.7246952097175</v>
      </c>
      <c r="I1959" s="85">
        <v>1.2942495263911569</v>
      </c>
    </row>
    <row r="1960" spans="1:9" x14ac:dyDescent="0.2">
      <c r="A1960" s="49" t="s">
        <v>12946</v>
      </c>
      <c r="B1960" s="1" t="s">
        <v>5970</v>
      </c>
      <c r="C1960" s="1" t="s">
        <v>12334</v>
      </c>
      <c r="D1960" s="1" t="s">
        <v>37</v>
      </c>
      <c r="E1960" s="39">
        <v>8655.0833333333339</v>
      </c>
      <c r="F1960" s="39">
        <v>26428.794198356343</v>
      </c>
      <c r="G1960" s="39">
        <v>11296.262987101803</v>
      </c>
      <c r="H1960" s="83">
        <v>11297.32249741526</v>
      </c>
      <c r="I1960" s="85">
        <v>1.3052817705296802</v>
      </c>
    </row>
    <row r="1961" spans="1:9" hidden="1" x14ac:dyDescent="0.2">
      <c r="A1961" s="49" t="s">
        <v>12947</v>
      </c>
      <c r="B1961" s="1" t="s">
        <v>5970</v>
      </c>
      <c r="C1961" s="1" t="s">
        <v>12334</v>
      </c>
      <c r="D1961" s="1" t="s">
        <v>37</v>
      </c>
      <c r="E1961" s="39">
        <v>8676.8320988242649</v>
      </c>
      <c r="F1961" s="39">
        <v>26495.205303263261</v>
      </c>
      <c r="G1961" s="39">
        <v>11328.252764215675</v>
      </c>
      <c r="H1961" s="83">
        <v>11330.166254158758</v>
      </c>
      <c r="I1961" s="85">
        <v>1.3057952631921996</v>
      </c>
    </row>
    <row r="1962" spans="1:9" hidden="1" x14ac:dyDescent="0.2">
      <c r="A1962" s="49" t="s">
        <v>12948</v>
      </c>
      <c r="B1962" s="1" t="s">
        <v>5970</v>
      </c>
      <c r="C1962" s="1" t="s">
        <v>12334</v>
      </c>
      <c r="D1962" s="1" t="s">
        <v>37</v>
      </c>
      <c r="E1962" s="39">
        <v>8696.0065517654839</v>
      </c>
      <c r="F1962" s="39">
        <v>26553.755596903749</v>
      </c>
      <c r="G1962" s="39">
        <v>11356.518430339356</v>
      </c>
      <c r="H1962" s="83">
        <v>11359.177670185647</v>
      </c>
      <c r="I1962" s="85">
        <v>1.3062521977837609</v>
      </c>
    </row>
    <row r="1963" spans="1:9" x14ac:dyDescent="0.2">
      <c r="A1963" s="49" t="s">
        <v>12946</v>
      </c>
      <c r="B1963" s="1" t="s">
        <v>5969</v>
      </c>
      <c r="C1963" s="1" t="s">
        <v>12333</v>
      </c>
      <c r="D1963" s="1" t="s">
        <v>37</v>
      </c>
      <c r="E1963" s="39">
        <v>6597.9166666666679</v>
      </c>
      <c r="F1963" s="39">
        <v>16975.581518057559</v>
      </c>
      <c r="G1963" s="39">
        <v>7255.7465826000116</v>
      </c>
      <c r="H1963" s="83">
        <v>7256.4271207872744</v>
      </c>
      <c r="I1963" s="85">
        <v>1.099805815591377</v>
      </c>
    </row>
    <row r="1964" spans="1:9" hidden="1" x14ac:dyDescent="0.2">
      <c r="A1964" s="49" t="s">
        <v>12947</v>
      </c>
      <c r="B1964" s="1" t="s">
        <v>5969</v>
      </c>
      <c r="C1964" s="1" t="s">
        <v>12333</v>
      </c>
      <c r="D1964" s="1" t="s">
        <v>37</v>
      </c>
      <c r="E1964" s="39">
        <v>6614.3140509559234</v>
      </c>
      <c r="F1964" s="39">
        <v>17017.769855338545</v>
      </c>
      <c r="G1964" s="39">
        <v>7276.0937761362147</v>
      </c>
      <c r="H1964" s="83">
        <v>7277.3228034677331</v>
      </c>
      <c r="I1964" s="85">
        <v>1.1002384748295992</v>
      </c>
    </row>
    <row r="1965" spans="1:9" hidden="1" x14ac:dyDescent="0.2">
      <c r="A1965" s="49" t="s">
        <v>12948</v>
      </c>
      <c r="B1965" s="1" t="s">
        <v>5969</v>
      </c>
      <c r="C1965" s="1" t="s">
        <v>12333</v>
      </c>
      <c r="D1965" s="1" t="s">
        <v>37</v>
      </c>
      <c r="E1965" s="39">
        <v>6629.0989125694196</v>
      </c>
      <c r="F1965" s="39">
        <v>17055.809381484894</v>
      </c>
      <c r="G1965" s="39">
        <v>7294.4338467803582</v>
      </c>
      <c r="H1965" s="83">
        <v>7296.1419097981288</v>
      </c>
      <c r="I1965" s="85">
        <v>1.100623479303338</v>
      </c>
    </row>
    <row r="1966" spans="1:9" x14ac:dyDescent="0.2">
      <c r="A1966" s="49" t="s">
        <v>12946</v>
      </c>
      <c r="B1966" s="1" t="s">
        <v>5968</v>
      </c>
      <c r="C1966" s="1" t="s">
        <v>12332</v>
      </c>
      <c r="D1966" s="1" t="s">
        <v>37</v>
      </c>
      <c r="E1966" s="39">
        <v>10805.75</v>
      </c>
      <c r="F1966" s="39">
        <v>28214.045101842581</v>
      </c>
      <c r="G1966" s="39">
        <v>12059.319506153886</v>
      </c>
      <c r="H1966" s="83">
        <v>12060.450585821969</v>
      </c>
      <c r="I1966" s="85">
        <v>1.1161141601297428</v>
      </c>
    </row>
    <row r="1967" spans="1:9" hidden="1" x14ac:dyDescent="0.2">
      <c r="A1967" s="49" t="s">
        <v>12947</v>
      </c>
      <c r="B1967" s="1" t="s">
        <v>5968</v>
      </c>
      <c r="C1967" s="1" t="s">
        <v>12332</v>
      </c>
      <c r="D1967" s="1" t="s">
        <v>37</v>
      </c>
      <c r="E1967" s="39">
        <v>10828.284208124462</v>
      </c>
      <c r="F1967" s="39">
        <v>28272.882402757175</v>
      </c>
      <c r="G1967" s="39">
        <v>12088.313887944523</v>
      </c>
      <c r="H1967" s="83">
        <v>12090.355762144794</v>
      </c>
      <c r="I1967" s="85">
        <v>1.1165532350059117</v>
      </c>
    </row>
    <row r="1968" spans="1:9" hidden="1" x14ac:dyDescent="0.2">
      <c r="A1968" s="49" t="s">
        <v>12948</v>
      </c>
      <c r="B1968" s="1" t="s">
        <v>5968</v>
      </c>
      <c r="C1968" s="1" t="s">
        <v>12332</v>
      </c>
      <c r="D1968" s="1" t="s">
        <v>37</v>
      </c>
      <c r="E1968" s="39">
        <v>10849.455642446337</v>
      </c>
      <c r="F1968" s="39">
        <v>28328.16147203308</v>
      </c>
      <c r="G1968" s="39">
        <v>12115.396885414026</v>
      </c>
      <c r="H1968" s="83">
        <v>12118.233824071673</v>
      </c>
      <c r="I1968" s="85">
        <v>1.1169439484743817</v>
      </c>
    </row>
    <row r="1969" spans="1:9" x14ac:dyDescent="0.2">
      <c r="A1969" s="49" t="s">
        <v>12946</v>
      </c>
      <c r="B1969" s="1" t="s">
        <v>5967</v>
      </c>
      <c r="C1969" s="1" t="s">
        <v>12331</v>
      </c>
      <c r="D1969" s="1" t="s">
        <v>37</v>
      </c>
      <c r="E1969" s="39">
        <v>9548.4166666666679</v>
      </c>
      <c r="F1969" s="39">
        <v>22124.289520254453</v>
      </c>
      <c r="G1969" s="39">
        <v>9456.4205596302927</v>
      </c>
      <c r="H1969" s="83">
        <v>9457.3075056161251</v>
      </c>
      <c r="I1969" s="85">
        <v>0.99045819173679306</v>
      </c>
    </row>
    <row r="1970" spans="1:9" hidden="1" x14ac:dyDescent="0.2">
      <c r="A1970" s="49" t="s">
        <v>12947</v>
      </c>
      <c r="B1970" s="1" t="s">
        <v>5967</v>
      </c>
      <c r="C1970" s="1" t="s">
        <v>12331</v>
      </c>
      <c r="D1970" s="1" t="s">
        <v>37</v>
      </c>
      <c r="E1970" s="39">
        <v>9577.9804532889575</v>
      </c>
      <c r="F1970" s="39">
        <v>22192.790696667285</v>
      </c>
      <c r="G1970" s="39">
        <v>9488.718418204402</v>
      </c>
      <c r="H1970" s="83">
        <v>9490.3211867552</v>
      </c>
      <c r="I1970" s="85">
        <v>0.99084783405423882</v>
      </c>
    </row>
    <row r="1971" spans="1:9" hidden="1" x14ac:dyDescent="0.2">
      <c r="A1971" s="49" t="s">
        <v>12948</v>
      </c>
      <c r="B1971" s="1" t="s">
        <v>5967</v>
      </c>
      <c r="C1971" s="1" t="s">
        <v>12331</v>
      </c>
      <c r="D1971" s="1" t="s">
        <v>37</v>
      </c>
      <c r="E1971" s="39">
        <v>9607.3089443965073</v>
      </c>
      <c r="F1971" s="39">
        <v>22260.746678387357</v>
      </c>
      <c r="G1971" s="39">
        <v>9520.4830444285417</v>
      </c>
      <c r="H1971" s="83">
        <v>9522.7123586345606</v>
      </c>
      <c r="I1971" s="85">
        <v>0.99119455965748993</v>
      </c>
    </row>
    <row r="1972" spans="1:9" x14ac:dyDescent="0.2">
      <c r="A1972" s="49" t="s">
        <v>12946</v>
      </c>
      <c r="B1972" s="1" t="s">
        <v>5966</v>
      </c>
      <c r="C1972" s="1" t="s">
        <v>12330</v>
      </c>
      <c r="D1972" s="1" t="s">
        <v>37</v>
      </c>
      <c r="E1972" s="39">
        <v>8957.9166666666661</v>
      </c>
      <c r="F1972" s="39">
        <v>25922.564321455691</v>
      </c>
      <c r="G1972" s="39">
        <v>11079.888915001549</v>
      </c>
      <c r="H1972" s="83">
        <v>11080.928130943212</v>
      </c>
      <c r="I1972" s="85">
        <v>1.2369983494238668</v>
      </c>
    </row>
    <row r="1973" spans="1:9" hidden="1" x14ac:dyDescent="0.2">
      <c r="A1973" s="49" t="s">
        <v>12947</v>
      </c>
      <c r="B1973" s="1" t="s">
        <v>5966</v>
      </c>
      <c r="C1973" s="1" t="s">
        <v>12330</v>
      </c>
      <c r="D1973" s="1" t="s">
        <v>37</v>
      </c>
      <c r="E1973" s="39">
        <v>8985.3829767969037</v>
      </c>
      <c r="F1973" s="39">
        <v>26002.046774521317</v>
      </c>
      <c r="G1973" s="39">
        <v>11117.398596358767</v>
      </c>
      <c r="H1973" s="83">
        <v>11119.276470277204</v>
      </c>
      <c r="I1973" s="85">
        <v>1.2374849796598193</v>
      </c>
    </row>
    <row r="1974" spans="1:9" hidden="1" x14ac:dyDescent="0.2">
      <c r="A1974" s="49" t="s">
        <v>12948</v>
      </c>
      <c r="B1974" s="1" t="s">
        <v>5966</v>
      </c>
      <c r="C1974" s="1" t="s">
        <v>12330</v>
      </c>
      <c r="D1974" s="1" t="s">
        <v>37</v>
      </c>
      <c r="E1974" s="39">
        <v>9011.3935159993925</v>
      </c>
      <c r="F1974" s="39">
        <v>26077.316494100342</v>
      </c>
      <c r="G1974" s="39">
        <v>11152.754807066716</v>
      </c>
      <c r="H1974" s="83">
        <v>11155.366333668006</v>
      </c>
      <c r="I1974" s="85">
        <v>1.2379180105565326</v>
      </c>
    </row>
    <row r="1975" spans="1:9" x14ac:dyDescent="0.2">
      <c r="A1975" s="49" t="s">
        <v>12946</v>
      </c>
      <c r="B1975" s="1" t="s">
        <v>5965</v>
      </c>
      <c r="C1975" s="1" t="s">
        <v>12329</v>
      </c>
      <c r="D1975" s="1" t="s">
        <v>37</v>
      </c>
      <c r="E1975" s="39">
        <v>10193.416666666668</v>
      </c>
      <c r="F1975" s="39">
        <v>38067.776202084351</v>
      </c>
      <c r="G1975" s="39">
        <v>16271.026520749263</v>
      </c>
      <c r="H1975" s="83">
        <v>16272.552629023206</v>
      </c>
      <c r="I1975" s="85">
        <v>1.5963786393855386</v>
      </c>
    </row>
    <row r="1976" spans="1:9" hidden="1" x14ac:dyDescent="0.2">
      <c r="A1976" s="49" t="s">
        <v>12947</v>
      </c>
      <c r="B1976" s="1" t="s">
        <v>5965</v>
      </c>
      <c r="C1976" s="1" t="s">
        <v>12329</v>
      </c>
      <c r="D1976" s="1" t="s">
        <v>37</v>
      </c>
      <c r="E1976" s="39">
        <v>10212.846290526802</v>
      </c>
      <c r="F1976" s="39">
        <v>38140.337012358788</v>
      </c>
      <c r="G1976" s="39">
        <v>16307.228920968431</v>
      </c>
      <c r="H1976" s="83">
        <v>16309.983425055627</v>
      </c>
      <c r="I1976" s="85">
        <v>1.5970066483997107</v>
      </c>
    </row>
    <row r="1977" spans="1:9" hidden="1" x14ac:dyDescent="0.2">
      <c r="A1977" s="49" t="s">
        <v>12948</v>
      </c>
      <c r="B1977" s="1" t="s">
        <v>5965</v>
      </c>
      <c r="C1977" s="1" t="s">
        <v>12329</v>
      </c>
      <c r="D1977" s="1" t="s">
        <v>37</v>
      </c>
      <c r="E1977" s="39">
        <v>10230.784533115027</v>
      </c>
      <c r="F1977" s="39">
        <v>38207.328191728535</v>
      </c>
      <c r="G1977" s="39">
        <v>16340.521972492053</v>
      </c>
      <c r="H1977" s="83">
        <v>16344.3482655065</v>
      </c>
      <c r="I1977" s="85">
        <v>1.5975654860683532</v>
      </c>
    </row>
    <row r="1978" spans="1:9" x14ac:dyDescent="0.2">
      <c r="A1978" s="49" t="s">
        <v>12946</v>
      </c>
      <c r="B1978" s="1" t="s">
        <v>5964</v>
      </c>
      <c r="C1978" s="1" t="s">
        <v>8648</v>
      </c>
      <c r="D1978" s="1" t="s">
        <v>37</v>
      </c>
      <c r="E1978" s="39">
        <v>9195.4166666666679</v>
      </c>
      <c r="F1978" s="39">
        <v>27030.576404609685</v>
      </c>
      <c r="G1978" s="39">
        <v>11553.478280836955</v>
      </c>
      <c r="H1978" s="83">
        <v>11554.561916142615</v>
      </c>
      <c r="I1978" s="85">
        <v>1.2565566450107513</v>
      </c>
    </row>
    <row r="1979" spans="1:9" hidden="1" x14ac:dyDescent="0.2">
      <c r="A1979" s="49" t="s">
        <v>12947</v>
      </c>
      <c r="B1979" s="1" t="s">
        <v>5964</v>
      </c>
      <c r="C1979" s="1" t="s">
        <v>8648</v>
      </c>
      <c r="D1979" s="1" t="s">
        <v>37</v>
      </c>
      <c r="E1979" s="39">
        <v>9209.5305122241116</v>
      </c>
      <c r="F1979" s="39">
        <v>27072.065049935165</v>
      </c>
      <c r="G1979" s="39">
        <v>11574.894107243723</v>
      </c>
      <c r="H1979" s="83">
        <v>11576.849258133048</v>
      </c>
      <c r="I1979" s="85">
        <v>1.2570509694024812</v>
      </c>
    </row>
    <row r="1980" spans="1:9" hidden="1" x14ac:dyDescent="0.2">
      <c r="A1980" s="49" t="s">
        <v>12948</v>
      </c>
      <c r="B1980" s="1" t="s">
        <v>5964</v>
      </c>
      <c r="C1980" s="1" t="s">
        <v>8648</v>
      </c>
      <c r="D1980" s="1" t="s">
        <v>37</v>
      </c>
      <c r="E1980" s="39">
        <v>9222.6799331245129</v>
      </c>
      <c r="F1980" s="39">
        <v>27110.718700901642</v>
      </c>
      <c r="G1980" s="39">
        <v>11594.720583420429</v>
      </c>
      <c r="H1980" s="83">
        <v>11597.435600630251</v>
      </c>
      <c r="I1980" s="85">
        <v>1.257490846990849</v>
      </c>
    </row>
    <row r="1981" spans="1:9" x14ac:dyDescent="0.2">
      <c r="A1981" s="49" t="s">
        <v>12946</v>
      </c>
      <c r="B1981" s="1" t="s">
        <v>5963</v>
      </c>
      <c r="C1981" s="1" t="s">
        <v>12328</v>
      </c>
      <c r="D1981" s="1" t="s">
        <v>37</v>
      </c>
      <c r="E1981" s="39">
        <v>17521.75</v>
      </c>
      <c r="F1981" s="39">
        <v>34449.170368924999</v>
      </c>
      <c r="G1981" s="39">
        <v>14724.352736420091</v>
      </c>
      <c r="H1981" s="83">
        <v>14725.733777530857</v>
      </c>
      <c r="I1981" s="85">
        <v>0.84042597215066173</v>
      </c>
    </row>
    <row r="1982" spans="1:9" hidden="1" x14ac:dyDescent="0.2">
      <c r="A1982" s="49" t="s">
        <v>12947</v>
      </c>
      <c r="B1982" s="1" t="s">
        <v>5963</v>
      </c>
      <c r="C1982" s="1" t="s">
        <v>12328</v>
      </c>
      <c r="D1982" s="1" t="s">
        <v>37</v>
      </c>
      <c r="E1982" s="39">
        <v>17593.394417844858</v>
      </c>
      <c r="F1982" s="39">
        <v>34590.029059199653</v>
      </c>
      <c r="G1982" s="39">
        <v>14789.264239289278</v>
      </c>
      <c r="H1982" s="83">
        <v>14791.762339303152</v>
      </c>
      <c r="I1982" s="85">
        <v>0.84075659238901446</v>
      </c>
    </row>
    <row r="1983" spans="1:9" hidden="1" x14ac:dyDescent="0.2">
      <c r="A1983" s="49" t="s">
        <v>12948</v>
      </c>
      <c r="B1983" s="1" t="s">
        <v>5963</v>
      </c>
      <c r="C1983" s="1" t="s">
        <v>12328</v>
      </c>
      <c r="D1983" s="1" t="s">
        <v>37</v>
      </c>
      <c r="E1983" s="39">
        <v>17658.811048067128</v>
      </c>
      <c r="F1983" s="39">
        <v>34718.643417896012</v>
      </c>
      <c r="G1983" s="39">
        <v>14848.48018627131</v>
      </c>
      <c r="H1983" s="83">
        <v>14851.957103110779</v>
      </c>
      <c r="I1983" s="85">
        <v>0.84105079683359674</v>
      </c>
    </row>
    <row r="1984" spans="1:9" x14ac:dyDescent="0.2">
      <c r="A1984" s="49" t="s">
        <v>12946</v>
      </c>
      <c r="B1984" s="1" t="s">
        <v>5962</v>
      </c>
      <c r="C1984" s="1" t="s">
        <v>12327</v>
      </c>
      <c r="D1984" s="1" t="s">
        <v>37</v>
      </c>
      <c r="E1984" s="39">
        <v>6860.3333333333321</v>
      </c>
      <c r="F1984" s="39">
        <v>20822.983395771826</v>
      </c>
      <c r="G1984" s="39">
        <v>8900.2129589900705</v>
      </c>
      <c r="H1984" s="83">
        <v>8901.0477366003979</v>
      </c>
      <c r="I1984" s="85">
        <v>1.2974657795928866</v>
      </c>
    </row>
    <row r="1985" spans="1:9" hidden="1" x14ac:dyDescent="0.2">
      <c r="A1985" s="49" t="s">
        <v>12947</v>
      </c>
      <c r="B1985" s="1" t="s">
        <v>5962</v>
      </c>
      <c r="C1985" s="1" t="s">
        <v>12327</v>
      </c>
      <c r="D1985" s="1" t="s">
        <v>37</v>
      </c>
      <c r="E1985" s="39">
        <v>6869.0864769480077</v>
      </c>
      <c r="F1985" s="39">
        <v>20849.551574793619</v>
      </c>
      <c r="G1985" s="39">
        <v>8914.4049859739353</v>
      </c>
      <c r="H1985" s="83">
        <v>8915.9107454802124</v>
      </c>
      <c r="I1985" s="85">
        <v>1.297976197475625</v>
      </c>
    </row>
    <row r="1986" spans="1:9" hidden="1" x14ac:dyDescent="0.2">
      <c r="A1986" s="49" t="s">
        <v>12948</v>
      </c>
      <c r="B1986" s="1" t="s">
        <v>5962</v>
      </c>
      <c r="C1986" s="1" t="s">
        <v>12327</v>
      </c>
      <c r="D1986" s="1" t="s">
        <v>37</v>
      </c>
      <c r="E1986" s="39">
        <v>6878.883238585353</v>
      </c>
      <c r="F1986" s="39">
        <v>20879.28741924823</v>
      </c>
      <c r="G1986" s="39">
        <v>8929.6601199678753</v>
      </c>
      <c r="H1986" s="83">
        <v>8931.7510872084513</v>
      </c>
      <c r="I1986" s="85">
        <v>1.298430395955561</v>
      </c>
    </row>
    <row r="1987" spans="1:9" x14ac:dyDescent="0.2">
      <c r="A1987" s="49" t="s">
        <v>12946</v>
      </c>
      <c r="B1987" s="1" t="s">
        <v>5961</v>
      </c>
      <c r="C1987" s="1" t="s">
        <v>12326</v>
      </c>
      <c r="D1987" s="1" t="s">
        <v>37</v>
      </c>
      <c r="E1987" s="39">
        <v>9388.1666666666679</v>
      </c>
      <c r="F1987" s="39">
        <v>22089.205963928784</v>
      </c>
      <c r="G1987" s="39">
        <v>9441.4250560214969</v>
      </c>
      <c r="H1987" s="83">
        <v>9442.3105955341653</v>
      </c>
      <c r="I1987" s="85">
        <v>1.0057672526266219</v>
      </c>
    </row>
    <row r="1988" spans="1:9" hidden="1" x14ac:dyDescent="0.2">
      <c r="A1988" s="49" t="s">
        <v>12947</v>
      </c>
      <c r="B1988" s="1" t="s">
        <v>5961</v>
      </c>
      <c r="C1988" s="1" t="s">
        <v>12326</v>
      </c>
      <c r="D1988" s="1" t="s">
        <v>37</v>
      </c>
      <c r="E1988" s="39">
        <v>9417.7432748725241</v>
      </c>
      <c r="F1988" s="39">
        <v>22158.796099422783</v>
      </c>
      <c r="G1988" s="39">
        <v>9474.1837359554593</v>
      </c>
      <c r="H1988" s="83">
        <v>9475.7840494084703</v>
      </c>
      <c r="I1988" s="85">
        <v>1.0061629174677977</v>
      </c>
    </row>
    <row r="1989" spans="1:9" hidden="1" x14ac:dyDescent="0.2">
      <c r="A1989" s="49" t="s">
        <v>12948</v>
      </c>
      <c r="B1989" s="1" t="s">
        <v>5961</v>
      </c>
      <c r="C1989" s="1" t="s">
        <v>12326</v>
      </c>
      <c r="D1989" s="1" t="s">
        <v>37</v>
      </c>
      <c r="E1989" s="39">
        <v>9447.4644540123772</v>
      </c>
      <c r="F1989" s="39">
        <v>22228.726392612192</v>
      </c>
      <c r="G1989" s="39">
        <v>9506.7885986759102</v>
      </c>
      <c r="H1989" s="83">
        <v>9509.0147061935386</v>
      </c>
      <c r="I1989" s="85">
        <v>1.0065150022506855</v>
      </c>
    </row>
    <row r="1990" spans="1:9" x14ac:dyDescent="0.2">
      <c r="A1990" s="49" t="s">
        <v>12946</v>
      </c>
      <c r="B1990" s="1" t="s">
        <v>5960</v>
      </c>
      <c r="C1990" s="1" t="s">
        <v>12325</v>
      </c>
      <c r="D1990" s="1" t="s">
        <v>37</v>
      </c>
      <c r="E1990" s="39">
        <v>7717.75</v>
      </c>
      <c r="F1990" s="39">
        <v>12999.554032102633</v>
      </c>
      <c r="G1990" s="39">
        <v>5556.3027189035984</v>
      </c>
      <c r="H1990" s="83">
        <v>5556.8238611647239</v>
      </c>
      <c r="I1990" s="85">
        <v>0.72000568315438096</v>
      </c>
    </row>
    <row r="1991" spans="1:9" hidden="1" x14ac:dyDescent="0.2">
      <c r="A1991" s="49" t="s">
        <v>12947</v>
      </c>
      <c r="B1991" s="1" t="s">
        <v>5960</v>
      </c>
      <c r="C1991" s="1" t="s">
        <v>12325</v>
      </c>
      <c r="D1991" s="1" t="s">
        <v>37</v>
      </c>
      <c r="E1991" s="39">
        <v>7754.8571291509525</v>
      </c>
      <c r="F1991" s="39">
        <v>13062.056203120614</v>
      </c>
      <c r="G1991" s="39">
        <v>5584.7944032015839</v>
      </c>
      <c r="H1991" s="83">
        <v>5585.7377479650822</v>
      </c>
      <c r="I1991" s="85">
        <v>0.72028893052948373</v>
      </c>
    </row>
    <row r="1992" spans="1:9" hidden="1" x14ac:dyDescent="0.2">
      <c r="A1992" s="49" t="s">
        <v>12948</v>
      </c>
      <c r="B1992" s="1" t="s">
        <v>5960</v>
      </c>
      <c r="C1992" s="1" t="s">
        <v>12325</v>
      </c>
      <c r="D1992" s="1" t="s">
        <v>37</v>
      </c>
      <c r="E1992" s="39">
        <v>7790.6107478056147</v>
      </c>
      <c r="F1992" s="39">
        <v>13122.278560354844</v>
      </c>
      <c r="G1992" s="39">
        <v>5612.1401650655162</v>
      </c>
      <c r="H1992" s="83">
        <v>5613.4543025664989</v>
      </c>
      <c r="I1992" s="85">
        <v>0.72054097994148192</v>
      </c>
    </row>
    <row r="1993" spans="1:9" x14ac:dyDescent="0.2">
      <c r="A1993" s="49" t="s">
        <v>12946</v>
      </c>
      <c r="B1993" s="1" t="s">
        <v>5959</v>
      </c>
      <c r="C1993" s="1" t="s">
        <v>12324</v>
      </c>
      <c r="D1993" s="1" t="s">
        <v>37</v>
      </c>
      <c r="E1993" s="39">
        <v>6394.5833333333321</v>
      </c>
      <c r="F1993" s="39">
        <v>14781.218149621549</v>
      </c>
      <c r="G1993" s="39">
        <v>6317.8261647000018</v>
      </c>
      <c r="H1993" s="83">
        <v>6318.4187325242256</v>
      </c>
      <c r="I1993" s="85">
        <v>0.98808920036868075</v>
      </c>
    </row>
    <row r="1994" spans="1:9" hidden="1" x14ac:dyDescent="0.2">
      <c r="A1994" s="49" t="s">
        <v>12947</v>
      </c>
      <c r="B1994" s="1" t="s">
        <v>5959</v>
      </c>
      <c r="C1994" s="1" t="s">
        <v>12324</v>
      </c>
      <c r="D1994" s="1" t="s">
        <v>37</v>
      </c>
      <c r="E1994" s="39">
        <v>6415.3397298202435</v>
      </c>
      <c r="F1994" s="39">
        <v>14829.19701055433</v>
      </c>
      <c r="G1994" s="39">
        <v>6340.350644696483</v>
      </c>
      <c r="H1994" s="83">
        <v>6341.4216127836862</v>
      </c>
      <c r="I1994" s="85">
        <v>0.98847791073433477</v>
      </c>
    </row>
    <row r="1995" spans="1:9" hidden="1" x14ac:dyDescent="0.2">
      <c r="A1995" s="49" t="s">
        <v>12948</v>
      </c>
      <c r="B1995" s="1" t="s">
        <v>5959</v>
      </c>
      <c r="C1995" s="1" t="s">
        <v>12324</v>
      </c>
      <c r="D1995" s="1" t="s">
        <v>37</v>
      </c>
      <c r="E1995" s="39">
        <v>6434.0977389919126</v>
      </c>
      <c r="F1995" s="39">
        <v>14872.556555839123</v>
      </c>
      <c r="G1995" s="39">
        <v>6360.6996010894118</v>
      </c>
      <c r="H1995" s="83">
        <v>6362.1890211025311</v>
      </c>
      <c r="I1995" s="85">
        <v>0.98882380703457451</v>
      </c>
    </row>
    <row r="1996" spans="1:9" x14ac:dyDescent="0.2">
      <c r="A1996" s="49" t="s">
        <v>12946</v>
      </c>
      <c r="B1996" s="1" t="s">
        <v>5958</v>
      </c>
      <c r="C1996" s="1" t="s">
        <v>12323</v>
      </c>
      <c r="D1996" s="1" t="s">
        <v>37</v>
      </c>
      <c r="E1996" s="39">
        <v>9672.0833333333339</v>
      </c>
      <c r="F1996" s="39">
        <v>23089.554459070278</v>
      </c>
      <c r="G1996" s="39">
        <v>9868.9965749889652</v>
      </c>
      <c r="H1996" s="83">
        <v>9869.9222177140509</v>
      </c>
      <c r="I1996" s="85">
        <v>1.0204546298416284</v>
      </c>
    </row>
    <row r="1997" spans="1:9" hidden="1" x14ac:dyDescent="0.2">
      <c r="A1997" s="49" t="s">
        <v>12947</v>
      </c>
      <c r="B1997" s="1" t="s">
        <v>5958</v>
      </c>
      <c r="C1997" s="1" t="s">
        <v>12323</v>
      </c>
      <c r="D1997" s="1" t="s">
        <v>37</v>
      </c>
      <c r="E1997" s="39">
        <v>9703.9159903147811</v>
      </c>
      <c r="F1997" s="39">
        <v>23165.546553184788</v>
      </c>
      <c r="G1997" s="39">
        <v>9904.6285458811326</v>
      </c>
      <c r="H1997" s="83">
        <v>9906.3015670881086</v>
      </c>
      <c r="I1997" s="85">
        <v>1.0208560726386464</v>
      </c>
    </row>
    <row r="1998" spans="1:9" hidden="1" x14ac:dyDescent="0.2">
      <c r="A1998" s="49" t="s">
        <v>12948</v>
      </c>
      <c r="B1998" s="1" t="s">
        <v>5958</v>
      </c>
      <c r="C1998" s="1" t="s">
        <v>12323</v>
      </c>
      <c r="D1998" s="1" t="s">
        <v>37</v>
      </c>
      <c r="E1998" s="39">
        <v>9733.806684428353</v>
      </c>
      <c r="F1998" s="39">
        <v>23236.902721837323</v>
      </c>
      <c r="G1998" s="39">
        <v>9937.9657638830849</v>
      </c>
      <c r="H1998" s="83">
        <v>9940.2928357504443</v>
      </c>
      <c r="I1998" s="85">
        <v>1.0212132989709377</v>
      </c>
    </row>
    <row r="1999" spans="1:9" x14ac:dyDescent="0.2">
      <c r="A1999" s="49" t="s">
        <v>12946</v>
      </c>
      <c r="B1999" s="1" t="s">
        <v>5957</v>
      </c>
      <c r="C1999" s="1" t="s">
        <v>12322</v>
      </c>
      <c r="D1999" s="1" t="s">
        <v>37</v>
      </c>
      <c r="E1999" s="39">
        <v>12080.083333333332</v>
      </c>
      <c r="F1999" s="39">
        <v>27702.182282001591</v>
      </c>
      <c r="G1999" s="39">
        <v>11840.537787137626</v>
      </c>
      <c r="H1999" s="83">
        <v>11841.648346613505</v>
      </c>
      <c r="I1999" s="85">
        <v>0.98026214057134042</v>
      </c>
    </row>
    <row r="2000" spans="1:9" hidden="1" x14ac:dyDescent="0.2">
      <c r="A2000" s="49" t="s">
        <v>12947</v>
      </c>
      <c r="B2000" s="1" t="s">
        <v>5957</v>
      </c>
      <c r="C2000" s="1" t="s">
        <v>12322</v>
      </c>
      <c r="D2000" s="1" t="s">
        <v>37</v>
      </c>
      <c r="E2000" s="39">
        <v>12116.401171324203</v>
      </c>
      <c r="F2000" s="39">
        <v>27785.466754496509</v>
      </c>
      <c r="G2000" s="39">
        <v>11879.915137999724</v>
      </c>
      <c r="H2000" s="83">
        <v>11881.921810927524</v>
      </c>
      <c r="I2000" s="85">
        <v>0.98064777180276763</v>
      </c>
    </row>
    <row r="2001" spans="1:9" hidden="1" x14ac:dyDescent="0.2">
      <c r="A2001" s="49" t="s">
        <v>12948</v>
      </c>
      <c r="B2001" s="1" t="s">
        <v>5957</v>
      </c>
      <c r="C2001" s="1" t="s">
        <v>12322</v>
      </c>
      <c r="D2001" s="1" t="s">
        <v>37</v>
      </c>
      <c r="E2001" s="39">
        <v>12148.924178811296</v>
      </c>
      <c r="F2001" s="39">
        <v>27860.048879214166</v>
      </c>
      <c r="G2001" s="39">
        <v>11915.194346514338</v>
      </c>
      <c r="H2001" s="83">
        <v>11917.984405789713</v>
      </c>
      <c r="I2001" s="85">
        <v>0.98099092811655209</v>
      </c>
    </row>
    <row r="2002" spans="1:9" x14ac:dyDescent="0.2">
      <c r="A2002" s="49" t="s">
        <v>12946</v>
      </c>
      <c r="B2002" s="1" t="s">
        <v>5956</v>
      </c>
      <c r="C2002" s="1" t="s">
        <v>12321</v>
      </c>
      <c r="D2002" s="1" t="s">
        <v>37</v>
      </c>
      <c r="E2002" s="39">
        <v>8103.9166666666661</v>
      </c>
      <c r="F2002" s="39">
        <v>12205.817914620819</v>
      </c>
      <c r="G2002" s="39">
        <v>5217.0419922075107</v>
      </c>
      <c r="H2002" s="83">
        <v>5217.5313141897259</v>
      </c>
      <c r="I2002" s="85">
        <v>0.64382835223993251</v>
      </c>
    </row>
    <row r="2003" spans="1:9" hidden="1" x14ac:dyDescent="0.2">
      <c r="A2003" s="49" t="s">
        <v>12947</v>
      </c>
      <c r="B2003" s="1" t="s">
        <v>5956</v>
      </c>
      <c r="C2003" s="1" t="s">
        <v>12321</v>
      </c>
      <c r="D2003" s="1" t="s">
        <v>37</v>
      </c>
      <c r="E2003" s="39">
        <v>8134.5926160017734</v>
      </c>
      <c r="F2003" s="39">
        <v>12252.020888731171</v>
      </c>
      <c r="G2003" s="39">
        <v>5238.4568419593497</v>
      </c>
      <c r="H2003" s="83">
        <v>5239.3416857823995</v>
      </c>
      <c r="I2003" s="85">
        <v>0.64408163175571342</v>
      </c>
    </row>
    <row r="2004" spans="1:9" hidden="1" x14ac:dyDescent="0.2">
      <c r="A2004" s="49" t="s">
        <v>12948</v>
      </c>
      <c r="B2004" s="1" t="s">
        <v>5956</v>
      </c>
      <c r="C2004" s="1" t="s">
        <v>12321</v>
      </c>
      <c r="D2004" s="1" t="s">
        <v>37</v>
      </c>
      <c r="E2004" s="39">
        <v>8165.0476442558665</v>
      </c>
      <c r="F2004" s="39">
        <v>12297.89111972492</v>
      </c>
      <c r="G2004" s="39">
        <v>5259.5658887418431</v>
      </c>
      <c r="H2004" s="83">
        <v>5260.7974675281876</v>
      </c>
      <c r="I2004" s="85">
        <v>0.6443070140845012</v>
      </c>
    </row>
    <row r="2005" spans="1:9" x14ac:dyDescent="0.2">
      <c r="A2005" s="49" t="s">
        <v>12946</v>
      </c>
      <c r="B2005" s="1" t="s">
        <v>5955</v>
      </c>
      <c r="C2005" s="1" t="s">
        <v>12320</v>
      </c>
      <c r="D2005" s="1" t="s">
        <v>37</v>
      </c>
      <c r="E2005" s="39">
        <v>10858.916666666668</v>
      </c>
      <c r="F2005" s="39">
        <v>22266.608524636675</v>
      </c>
      <c r="G2005" s="39">
        <v>9517.2509134291813</v>
      </c>
      <c r="H2005" s="83">
        <v>9518.1435648759507</v>
      </c>
      <c r="I2005" s="85">
        <v>0.87652791314750089</v>
      </c>
    </row>
    <row r="2006" spans="1:9" hidden="1" x14ac:dyDescent="0.2">
      <c r="A2006" s="49" t="s">
        <v>12947</v>
      </c>
      <c r="B2006" s="1" t="s">
        <v>5955</v>
      </c>
      <c r="C2006" s="1" t="s">
        <v>12320</v>
      </c>
      <c r="D2006" s="1" t="s">
        <v>37</v>
      </c>
      <c r="E2006" s="39">
        <v>10889.96349092154</v>
      </c>
      <c r="F2006" s="39">
        <v>22330.27118112786</v>
      </c>
      <c r="G2006" s="39">
        <v>9547.4993810348515</v>
      </c>
      <c r="H2006" s="83">
        <v>9549.1120784584928</v>
      </c>
      <c r="I2006" s="85">
        <v>0.87687273574600566</v>
      </c>
    </row>
    <row r="2007" spans="1:9" hidden="1" x14ac:dyDescent="0.2">
      <c r="A2007" s="49" t="s">
        <v>12948</v>
      </c>
      <c r="B2007" s="1" t="s">
        <v>5955</v>
      </c>
      <c r="C2007" s="1" t="s">
        <v>12320</v>
      </c>
      <c r="D2007" s="1" t="s">
        <v>37</v>
      </c>
      <c r="E2007" s="39">
        <v>10917.746300474797</v>
      </c>
      <c r="F2007" s="39">
        <v>22387.240855270025</v>
      </c>
      <c r="G2007" s="39">
        <v>9574.5821132346919</v>
      </c>
      <c r="H2007" s="83">
        <v>9576.8240952667093</v>
      </c>
      <c r="I2007" s="85">
        <v>0.87717957824777693</v>
      </c>
    </row>
    <row r="2008" spans="1:9" x14ac:dyDescent="0.2">
      <c r="A2008" s="49" t="s">
        <v>12946</v>
      </c>
      <c r="B2008" s="1" t="s">
        <v>5954</v>
      </c>
      <c r="C2008" s="1" t="s">
        <v>12319</v>
      </c>
      <c r="D2008" s="1" t="s">
        <v>37</v>
      </c>
      <c r="E2008" s="39">
        <v>15579.416666666668</v>
      </c>
      <c r="F2008" s="39">
        <v>47378.65543515169</v>
      </c>
      <c r="G2008" s="39">
        <v>20250.706398252514</v>
      </c>
      <c r="H2008" s="83">
        <v>20252.605772612711</v>
      </c>
      <c r="I2008" s="85">
        <v>1.2999591837058111</v>
      </c>
    </row>
    <row r="2009" spans="1:9" hidden="1" x14ac:dyDescent="0.2">
      <c r="A2009" s="49" t="s">
        <v>12947</v>
      </c>
      <c r="B2009" s="1" t="s">
        <v>5954</v>
      </c>
      <c r="C2009" s="1" t="s">
        <v>12319</v>
      </c>
      <c r="D2009" s="1" t="s">
        <v>37</v>
      </c>
      <c r="E2009" s="39">
        <v>15615.317333507872</v>
      </c>
      <c r="F2009" s="39">
        <v>47487.833163724856</v>
      </c>
      <c r="G2009" s="39">
        <v>20303.831245924415</v>
      </c>
      <c r="H2009" s="83">
        <v>20307.260828376693</v>
      </c>
      <c r="I2009" s="85">
        <v>1.3004705824838212</v>
      </c>
    </row>
    <row r="2010" spans="1:9" hidden="1" x14ac:dyDescent="0.2">
      <c r="A2010" s="49" t="s">
        <v>12948</v>
      </c>
      <c r="B2010" s="1" t="s">
        <v>5954</v>
      </c>
      <c r="C2010" s="1" t="s">
        <v>12319</v>
      </c>
      <c r="D2010" s="1" t="s">
        <v>37</v>
      </c>
      <c r="E2010" s="39">
        <v>15646.609396633288</v>
      </c>
      <c r="F2010" s="39">
        <v>47582.995640497567</v>
      </c>
      <c r="G2010" s="39">
        <v>20350.310335200851</v>
      </c>
      <c r="H2010" s="83">
        <v>20355.075559372301</v>
      </c>
      <c r="I2010" s="85">
        <v>1.3009256538194238</v>
      </c>
    </row>
    <row r="2011" spans="1:9" x14ac:dyDescent="0.2">
      <c r="A2011" s="49" t="s">
        <v>12946</v>
      </c>
      <c r="B2011" s="1" t="s">
        <v>5953</v>
      </c>
      <c r="C2011" s="1" t="s">
        <v>12318</v>
      </c>
      <c r="D2011" s="1" t="s">
        <v>37</v>
      </c>
      <c r="E2011" s="39">
        <v>8371.25</v>
      </c>
      <c r="F2011" s="39">
        <v>19621.078389215785</v>
      </c>
      <c r="G2011" s="39">
        <v>8386.491639066373</v>
      </c>
      <c r="H2011" s="83">
        <v>8387.2782332166207</v>
      </c>
      <c r="I2011" s="85">
        <v>1.0019146762092423</v>
      </c>
    </row>
    <row r="2012" spans="1:9" hidden="1" x14ac:dyDescent="0.2">
      <c r="A2012" s="49" t="s">
        <v>12947</v>
      </c>
      <c r="B2012" s="1" t="s">
        <v>5953</v>
      </c>
      <c r="C2012" s="1" t="s">
        <v>12318</v>
      </c>
      <c r="D2012" s="1" t="s">
        <v>37</v>
      </c>
      <c r="E2012" s="39">
        <v>8390.414535952279</v>
      </c>
      <c r="F2012" s="39">
        <v>19665.997470859817</v>
      </c>
      <c r="G2012" s="39">
        <v>8408.3662557197658</v>
      </c>
      <c r="H2012" s="83">
        <v>8409.7865386709818</v>
      </c>
      <c r="I2012" s="85">
        <v>1.0023088254621622</v>
      </c>
    </row>
    <row r="2013" spans="1:9" hidden="1" x14ac:dyDescent="0.2">
      <c r="A2013" s="49" t="s">
        <v>12948</v>
      </c>
      <c r="B2013" s="1" t="s">
        <v>5953</v>
      </c>
      <c r="C2013" s="1" t="s">
        <v>12318</v>
      </c>
      <c r="D2013" s="1" t="s">
        <v>37</v>
      </c>
      <c r="E2013" s="39">
        <v>8406.898513053784</v>
      </c>
      <c r="F2013" s="39">
        <v>19704.633684910845</v>
      </c>
      <c r="G2013" s="39">
        <v>8427.2838465030036</v>
      </c>
      <c r="H2013" s="83">
        <v>8429.2571774263924</v>
      </c>
      <c r="I2013" s="85">
        <v>1.0026595615895555</v>
      </c>
    </row>
    <row r="2014" spans="1:9" x14ac:dyDescent="0.2">
      <c r="A2014" s="49" t="s">
        <v>12946</v>
      </c>
      <c r="B2014" s="1" t="s">
        <v>5952</v>
      </c>
      <c r="C2014" s="1" t="s">
        <v>12317</v>
      </c>
      <c r="D2014" s="1" t="s">
        <v>37</v>
      </c>
      <c r="E2014" s="39">
        <v>6790.9166666666661</v>
      </c>
      <c r="F2014" s="39">
        <v>10918.658201860662</v>
      </c>
      <c r="G2014" s="39">
        <v>4666.8808871410747</v>
      </c>
      <c r="H2014" s="83">
        <v>4667.3186078667022</v>
      </c>
      <c r="I2014" s="85">
        <v>0.68728845264385552</v>
      </c>
    </row>
    <row r="2015" spans="1:9" hidden="1" x14ac:dyDescent="0.2">
      <c r="A2015" s="49" t="s">
        <v>12947</v>
      </c>
      <c r="B2015" s="1" t="s">
        <v>5952</v>
      </c>
      <c r="C2015" s="1" t="s">
        <v>12317</v>
      </c>
      <c r="D2015" s="1" t="s">
        <v>37</v>
      </c>
      <c r="E2015" s="39">
        <v>6822.8331220407872</v>
      </c>
      <c r="F2015" s="39">
        <v>10969.974523993655</v>
      </c>
      <c r="G2015" s="39">
        <v>4690.3068990184784</v>
      </c>
      <c r="H2015" s="83">
        <v>4691.0991531522841</v>
      </c>
      <c r="I2015" s="85">
        <v>0.68755882919046429</v>
      </c>
    </row>
    <row r="2016" spans="1:9" hidden="1" x14ac:dyDescent="0.2">
      <c r="A2016" s="49" t="s">
        <v>12948</v>
      </c>
      <c r="B2016" s="1" t="s">
        <v>5952</v>
      </c>
      <c r="C2016" s="1" t="s">
        <v>12317</v>
      </c>
      <c r="D2016" s="1" t="s">
        <v>37</v>
      </c>
      <c r="E2016" s="39">
        <v>6852.2148237903084</v>
      </c>
      <c r="F2016" s="39">
        <v>11017.2153862423</v>
      </c>
      <c r="G2016" s="39">
        <v>4711.8460937957889</v>
      </c>
      <c r="H2016" s="83">
        <v>4712.9494186359743</v>
      </c>
      <c r="I2016" s="85">
        <v>0.687799425416876</v>
      </c>
    </row>
    <row r="2017" spans="1:9" x14ac:dyDescent="0.2">
      <c r="A2017" s="49" t="s">
        <v>12946</v>
      </c>
      <c r="B2017" s="1" t="s">
        <v>5951</v>
      </c>
      <c r="C2017" s="1" t="s">
        <v>12316</v>
      </c>
      <c r="D2017" s="1" t="s">
        <v>37</v>
      </c>
      <c r="E2017" s="39">
        <v>6357</v>
      </c>
      <c r="F2017" s="39">
        <v>9324.6890888637299</v>
      </c>
      <c r="G2017" s="39">
        <v>3985.582521480088</v>
      </c>
      <c r="H2017" s="83">
        <v>3985.9563411929844</v>
      </c>
      <c r="I2017" s="85">
        <v>0.62701845857998806</v>
      </c>
    </row>
    <row r="2018" spans="1:9" hidden="1" x14ac:dyDescent="0.2">
      <c r="A2018" s="49" t="s">
        <v>12947</v>
      </c>
      <c r="B2018" s="1" t="s">
        <v>5951</v>
      </c>
      <c r="C2018" s="1" t="s">
        <v>12316</v>
      </c>
      <c r="D2018" s="1" t="s">
        <v>37</v>
      </c>
      <c r="E2018" s="39">
        <v>6378.1484522550682</v>
      </c>
      <c r="F2018" s="39">
        <v>9355.710442016034</v>
      </c>
      <c r="G2018" s="39">
        <v>4000.1144155284642</v>
      </c>
      <c r="H2018" s="83">
        <v>4000.7900871315442</v>
      </c>
      <c r="I2018" s="85">
        <v>0.62726512515039046</v>
      </c>
    </row>
    <row r="2019" spans="1:9" hidden="1" x14ac:dyDescent="0.2">
      <c r="A2019" s="49" t="s">
        <v>12948</v>
      </c>
      <c r="B2019" s="1" t="s">
        <v>5951</v>
      </c>
      <c r="C2019" s="1" t="s">
        <v>12316</v>
      </c>
      <c r="D2019" s="1" t="s">
        <v>37</v>
      </c>
      <c r="E2019" s="39">
        <v>6399.49144687441</v>
      </c>
      <c r="F2019" s="39">
        <v>9387.0171572985018</v>
      </c>
      <c r="G2019" s="39">
        <v>4014.642409573225</v>
      </c>
      <c r="H2019" s="83">
        <v>4015.5824773527679</v>
      </c>
      <c r="I2019" s="85">
        <v>0.62748462290922002</v>
      </c>
    </row>
    <row r="2020" spans="1:9" x14ac:dyDescent="0.2">
      <c r="A2020" s="49" t="s">
        <v>12946</v>
      </c>
      <c r="B2020" s="1" t="s">
        <v>5950</v>
      </c>
      <c r="C2020" s="1" t="s">
        <v>12315</v>
      </c>
      <c r="D2020" s="1" t="s">
        <v>37</v>
      </c>
      <c r="E2020" s="39">
        <v>5295.4166666666661</v>
      </c>
      <c r="F2020" s="39">
        <v>9591.3316646559088</v>
      </c>
      <c r="G2020" s="39">
        <v>4099.551574971526</v>
      </c>
      <c r="H2020" s="83">
        <v>4099.9360841830403</v>
      </c>
      <c r="I2020" s="85">
        <v>0.77424239531350203</v>
      </c>
    </row>
    <row r="2021" spans="1:9" hidden="1" x14ac:dyDescent="0.2">
      <c r="A2021" s="49" t="s">
        <v>12947</v>
      </c>
      <c r="B2021" s="1" t="s">
        <v>5950</v>
      </c>
      <c r="C2021" s="1" t="s">
        <v>12315</v>
      </c>
      <c r="D2021" s="1" t="s">
        <v>37</v>
      </c>
      <c r="E2021" s="39">
        <v>5312.2457949641685</v>
      </c>
      <c r="F2021" s="39">
        <v>9621.813449431118</v>
      </c>
      <c r="G2021" s="39">
        <v>4113.8890436097481</v>
      </c>
      <c r="H2021" s="83">
        <v>4114.5839332344549</v>
      </c>
      <c r="I2021" s="85">
        <v>0.77454697919568083</v>
      </c>
    </row>
    <row r="2022" spans="1:9" hidden="1" x14ac:dyDescent="0.2">
      <c r="A2022" s="49" t="s">
        <v>12948</v>
      </c>
      <c r="B2022" s="1" t="s">
        <v>5950</v>
      </c>
      <c r="C2022" s="1" t="s">
        <v>12315</v>
      </c>
      <c r="D2022" s="1" t="s">
        <v>37</v>
      </c>
      <c r="E2022" s="39">
        <v>5326.4374621719689</v>
      </c>
      <c r="F2022" s="39">
        <v>9647.5181287099476</v>
      </c>
      <c r="G2022" s="39">
        <v>4126.0535458307404</v>
      </c>
      <c r="H2022" s="83">
        <v>4127.0197016173315</v>
      </c>
      <c r="I2022" s="85">
        <v>0.77481801502921444</v>
      </c>
    </row>
    <row r="2023" spans="1:9" x14ac:dyDescent="0.2">
      <c r="A2023" s="49" t="s">
        <v>12946</v>
      </c>
      <c r="B2023" s="1" t="s">
        <v>5949</v>
      </c>
      <c r="C2023" s="1" t="s">
        <v>12314</v>
      </c>
      <c r="D2023" s="1" t="s">
        <v>37</v>
      </c>
      <c r="E2023" s="39">
        <v>7692.3333333333321</v>
      </c>
      <c r="F2023" s="39">
        <v>18702.994031787173</v>
      </c>
      <c r="G2023" s="39">
        <v>7994.0816687884653</v>
      </c>
      <c r="H2023" s="83">
        <v>7994.8314576331804</v>
      </c>
      <c r="I2023" s="85">
        <v>1.0393246250768966</v>
      </c>
    </row>
    <row r="2024" spans="1:9" hidden="1" x14ac:dyDescent="0.2">
      <c r="A2024" s="49" t="s">
        <v>12947</v>
      </c>
      <c r="B2024" s="1" t="s">
        <v>5949</v>
      </c>
      <c r="C2024" s="1" t="s">
        <v>12314</v>
      </c>
      <c r="D2024" s="1" t="s">
        <v>37</v>
      </c>
      <c r="E2024" s="39">
        <v>7715.1391202019604</v>
      </c>
      <c r="F2024" s="39">
        <v>18758.443591395549</v>
      </c>
      <c r="G2024" s="39">
        <v>8020.3337937690176</v>
      </c>
      <c r="H2024" s="83">
        <v>8021.6885329661363</v>
      </c>
      <c r="I2024" s="85">
        <v>1.0397334912550678</v>
      </c>
    </row>
    <row r="2025" spans="1:9" hidden="1" x14ac:dyDescent="0.2">
      <c r="A2025" s="49" t="s">
        <v>12948</v>
      </c>
      <c r="B2025" s="1" t="s">
        <v>5949</v>
      </c>
      <c r="C2025" s="1" t="s">
        <v>12314</v>
      </c>
      <c r="D2025" s="1" t="s">
        <v>37</v>
      </c>
      <c r="E2025" s="39">
        <v>7734.0872102782241</v>
      </c>
      <c r="F2025" s="39">
        <v>18804.513619858106</v>
      </c>
      <c r="G2025" s="39">
        <v>8042.3202178748325</v>
      </c>
      <c r="H2025" s="83">
        <v>8044.2034058000036</v>
      </c>
      <c r="I2025" s="85">
        <v>1.0400973233285564</v>
      </c>
    </row>
    <row r="2026" spans="1:9" x14ac:dyDescent="0.2">
      <c r="A2026" s="49" t="s">
        <v>12946</v>
      </c>
      <c r="B2026" s="1" t="s">
        <v>5948</v>
      </c>
      <c r="C2026" s="1" t="s">
        <v>12313</v>
      </c>
      <c r="D2026" s="1" t="s">
        <v>37</v>
      </c>
      <c r="E2026" s="39">
        <v>6050.6666666666661</v>
      </c>
      <c r="F2026" s="39">
        <v>18161.635937089821</v>
      </c>
      <c r="G2026" s="39">
        <v>7762.6930037589427</v>
      </c>
      <c r="H2026" s="83">
        <v>7763.4210899682548</v>
      </c>
      <c r="I2026" s="85">
        <v>1.2830687125333169</v>
      </c>
    </row>
    <row r="2027" spans="1:9" hidden="1" x14ac:dyDescent="0.2">
      <c r="A2027" s="49" t="s">
        <v>12947</v>
      </c>
      <c r="B2027" s="1" t="s">
        <v>5948</v>
      </c>
      <c r="C2027" s="1" t="s">
        <v>12313</v>
      </c>
      <c r="D2027" s="1" t="s">
        <v>37</v>
      </c>
      <c r="E2027" s="39">
        <v>6062.8890912959769</v>
      </c>
      <c r="F2027" s="39">
        <v>18198.322675694832</v>
      </c>
      <c r="G2027" s="39">
        <v>7780.8492817995948</v>
      </c>
      <c r="H2027" s="83">
        <v>7782.1635689327704</v>
      </c>
      <c r="I2027" s="85">
        <v>1.2835734666670753</v>
      </c>
    </row>
    <row r="2028" spans="1:9" hidden="1" x14ac:dyDescent="0.2">
      <c r="A2028" s="49" t="s">
        <v>12948</v>
      </c>
      <c r="B2028" s="1" t="s">
        <v>5948</v>
      </c>
      <c r="C2028" s="1" t="s">
        <v>12313</v>
      </c>
      <c r="D2028" s="1" t="s">
        <v>37</v>
      </c>
      <c r="E2028" s="39">
        <v>6076.078590017325</v>
      </c>
      <c r="F2028" s="39">
        <v>18237.912176681475</v>
      </c>
      <c r="G2028" s="39">
        <v>7799.9959369040989</v>
      </c>
      <c r="H2028" s="83">
        <v>7801.8223822291829</v>
      </c>
      <c r="I2028" s="85">
        <v>1.2840226252252831</v>
      </c>
    </row>
    <row r="2029" spans="1:9" x14ac:dyDescent="0.2">
      <c r="A2029" s="49" t="s">
        <v>12946</v>
      </c>
      <c r="B2029" s="1" t="s">
        <v>5947</v>
      </c>
      <c r="C2029" s="1" t="s">
        <v>12312</v>
      </c>
      <c r="D2029" s="1" t="s">
        <v>37</v>
      </c>
      <c r="E2029" s="39">
        <v>5679.166666666667</v>
      </c>
      <c r="F2029" s="39">
        <v>15492.307025990383</v>
      </c>
      <c r="G2029" s="39">
        <v>6621.7615956688742</v>
      </c>
      <c r="H2029" s="83">
        <v>6622.3826705067986</v>
      </c>
      <c r="I2029" s="85">
        <v>1.1660835223196122</v>
      </c>
    </row>
    <row r="2030" spans="1:9" hidden="1" x14ac:dyDescent="0.2">
      <c r="A2030" s="49" t="s">
        <v>12947</v>
      </c>
      <c r="B2030" s="1" t="s">
        <v>5947</v>
      </c>
      <c r="C2030" s="1" t="s">
        <v>12312</v>
      </c>
      <c r="D2030" s="1" t="s">
        <v>37</v>
      </c>
      <c r="E2030" s="39">
        <v>5695.7057071076724</v>
      </c>
      <c r="F2030" s="39">
        <v>15537.424189734007</v>
      </c>
      <c r="G2030" s="39">
        <v>6643.1592626484526</v>
      </c>
      <c r="H2030" s="83">
        <v>6644.2813790686951</v>
      </c>
      <c r="I2030" s="85">
        <v>1.1665422549443338</v>
      </c>
    </row>
    <row r="2031" spans="1:9" hidden="1" x14ac:dyDescent="0.2">
      <c r="A2031" s="49" t="s">
        <v>12948</v>
      </c>
      <c r="B2031" s="1" t="s">
        <v>5947</v>
      </c>
      <c r="C2031" s="1" t="s">
        <v>12312</v>
      </c>
      <c r="D2031" s="1" t="s">
        <v>37</v>
      </c>
      <c r="E2031" s="39">
        <v>5713.0226016000815</v>
      </c>
      <c r="F2031" s="39">
        <v>15584.663276374607</v>
      </c>
      <c r="G2031" s="39">
        <v>6665.2536242149663</v>
      </c>
      <c r="H2031" s="83">
        <v>6666.8143585308453</v>
      </c>
      <c r="I2031" s="85">
        <v>1.1669504609807826</v>
      </c>
    </row>
    <row r="2032" spans="1:9" x14ac:dyDescent="0.2">
      <c r="A2032" s="49" t="s">
        <v>12946</v>
      </c>
      <c r="B2032" s="1" t="s">
        <v>5946</v>
      </c>
      <c r="C2032" s="1" t="s">
        <v>12311</v>
      </c>
      <c r="D2032" s="1" t="s">
        <v>37</v>
      </c>
      <c r="E2032" s="39">
        <v>15500.583333333336</v>
      </c>
      <c r="F2032" s="39">
        <v>50859.121045837746</v>
      </c>
      <c r="G2032" s="39">
        <v>21738.33593446188</v>
      </c>
      <c r="H2032" s="83">
        <v>21740.374838048512</v>
      </c>
      <c r="I2032" s="85">
        <v>1.4025520440444827</v>
      </c>
    </row>
    <row r="2033" spans="1:9" hidden="1" x14ac:dyDescent="0.2">
      <c r="A2033" s="49" t="s">
        <v>12947</v>
      </c>
      <c r="B2033" s="1" t="s">
        <v>5946</v>
      </c>
      <c r="C2033" s="1" t="s">
        <v>12311</v>
      </c>
      <c r="D2033" s="1" t="s">
        <v>37</v>
      </c>
      <c r="E2033" s="39">
        <v>15509.352780459678</v>
      </c>
      <c r="F2033" s="39">
        <v>50887.894567666728</v>
      </c>
      <c r="G2033" s="39">
        <v>21757.556724057005</v>
      </c>
      <c r="H2033" s="83">
        <v>21761.231859741572</v>
      </c>
      <c r="I2033" s="85">
        <v>1.4031038024461391</v>
      </c>
    </row>
    <row r="2034" spans="1:9" hidden="1" x14ac:dyDescent="0.2">
      <c r="A2034" s="49" t="s">
        <v>12948</v>
      </c>
      <c r="B2034" s="1" t="s">
        <v>5946</v>
      </c>
      <c r="C2034" s="1" t="s">
        <v>12311</v>
      </c>
      <c r="D2034" s="1" t="s">
        <v>37</v>
      </c>
      <c r="E2034" s="39">
        <v>15517.555952449571</v>
      </c>
      <c r="F2034" s="39">
        <v>50914.810078407325</v>
      </c>
      <c r="G2034" s="39">
        <v>21775.261767494856</v>
      </c>
      <c r="H2034" s="83">
        <v>21780.360657978832</v>
      </c>
      <c r="I2034" s="85">
        <v>1.403594788040099</v>
      </c>
    </row>
    <row r="2035" spans="1:9" x14ac:dyDescent="0.2">
      <c r="A2035" s="49" t="s">
        <v>12946</v>
      </c>
      <c r="B2035" s="1" t="s">
        <v>5945</v>
      </c>
      <c r="C2035" s="1" t="s">
        <v>12310</v>
      </c>
      <c r="D2035" s="1" t="s">
        <v>37</v>
      </c>
      <c r="E2035" s="39">
        <v>8692.75</v>
      </c>
      <c r="F2035" s="39">
        <v>25111.869228483138</v>
      </c>
      <c r="G2035" s="39">
        <v>10733.379539513642</v>
      </c>
      <c r="H2035" s="83">
        <v>10734.386255303931</v>
      </c>
      <c r="I2035" s="85">
        <v>1.2348665560730414</v>
      </c>
    </row>
    <row r="2036" spans="1:9" hidden="1" x14ac:dyDescent="0.2">
      <c r="A2036" s="49" t="s">
        <v>12947</v>
      </c>
      <c r="B2036" s="1" t="s">
        <v>5945</v>
      </c>
      <c r="C2036" s="1" t="s">
        <v>12310</v>
      </c>
      <c r="D2036" s="1" t="s">
        <v>37</v>
      </c>
      <c r="E2036" s="39">
        <v>8710.0373151434414</v>
      </c>
      <c r="F2036" s="39">
        <v>25161.809327668514</v>
      </c>
      <c r="G2036" s="39">
        <v>10758.147853782508</v>
      </c>
      <c r="H2036" s="83">
        <v>10759.965045555404</v>
      </c>
      <c r="I2036" s="85">
        <v>1.2353523476699597</v>
      </c>
    </row>
    <row r="2037" spans="1:9" hidden="1" x14ac:dyDescent="0.2">
      <c r="A2037" s="49" t="s">
        <v>12948</v>
      </c>
      <c r="B2037" s="1" t="s">
        <v>5945</v>
      </c>
      <c r="C2037" s="1" t="s">
        <v>12310</v>
      </c>
      <c r="D2037" s="1" t="s">
        <v>37</v>
      </c>
      <c r="E2037" s="39">
        <v>8725.733654042142</v>
      </c>
      <c r="F2037" s="39">
        <v>25207.153368367959</v>
      </c>
      <c r="G2037" s="39">
        <v>10780.603171539356</v>
      </c>
      <c r="H2037" s="83">
        <v>10783.127555195902</v>
      </c>
      <c r="I2037" s="85">
        <v>1.2357846322985901</v>
      </c>
    </row>
    <row r="2038" spans="1:9" x14ac:dyDescent="0.2">
      <c r="A2038" s="49" t="s">
        <v>12946</v>
      </c>
      <c r="B2038" s="1" t="s">
        <v>5944</v>
      </c>
      <c r="C2038" s="1" t="s">
        <v>12309</v>
      </c>
      <c r="D2038" s="1" t="s">
        <v>37</v>
      </c>
      <c r="E2038" s="39">
        <v>2816</v>
      </c>
      <c r="F2038" s="39">
        <v>12766.12351148493</v>
      </c>
      <c r="G2038" s="39">
        <v>5456.5292471998582</v>
      </c>
      <c r="H2038" s="83">
        <v>5457.0410314084666</v>
      </c>
      <c r="I2038" s="85">
        <v>1.9378696844490293</v>
      </c>
    </row>
    <row r="2039" spans="1:9" hidden="1" x14ac:dyDescent="0.2">
      <c r="A2039" s="49" t="s">
        <v>12947</v>
      </c>
      <c r="B2039" s="1" t="s">
        <v>5944</v>
      </c>
      <c r="C2039" s="1" t="s">
        <v>12309</v>
      </c>
      <c r="D2039" s="1" t="s">
        <v>37</v>
      </c>
      <c r="E2039" s="39">
        <v>2816.3722865873051</v>
      </c>
      <c r="F2039" s="39">
        <v>12767.811244636638</v>
      </c>
      <c r="G2039" s="39">
        <v>5458.9874420495562</v>
      </c>
      <c r="H2039" s="83">
        <v>5459.9095363731194</v>
      </c>
      <c r="I2039" s="85">
        <v>1.9386320346835535</v>
      </c>
    </row>
    <row r="2040" spans="1:9" hidden="1" x14ac:dyDescent="0.2">
      <c r="A2040" s="49" t="s">
        <v>12948</v>
      </c>
      <c r="B2040" s="1" t="s">
        <v>5944</v>
      </c>
      <c r="C2040" s="1" t="s">
        <v>12309</v>
      </c>
      <c r="D2040" s="1" t="s">
        <v>37</v>
      </c>
      <c r="E2040" s="39">
        <v>2815.8026987606099</v>
      </c>
      <c r="F2040" s="39">
        <v>12765.229061204027</v>
      </c>
      <c r="G2040" s="39">
        <v>5459.4371245162347</v>
      </c>
      <c r="H2040" s="83">
        <v>5460.715505106984</v>
      </c>
      <c r="I2040" s="85">
        <v>1.9393104167101431</v>
      </c>
    </row>
    <row r="2041" spans="1:9" x14ac:dyDescent="0.2">
      <c r="A2041" s="49" t="s">
        <v>12946</v>
      </c>
      <c r="B2041" s="1" t="s">
        <v>5943</v>
      </c>
      <c r="C2041" s="1" t="s">
        <v>12308</v>
      </c>
      <c r="D2041" s="1" t="s">
        <v>37</v>
      </c>
      <c r="E2041" s="39">
        <v>3897.25</v>
      </c>
      <c r="F2041" s="39">
        <v>13309.063574925829</v>
      </c>
      <c r="G2041" s="39">
        <v>5688.5940813663592</v>
      </c>
      <c r="H2041" s="83">
        <v>5689.1276316302965</v>
      </c>
      <c r="I2041" s="85">
        <v>1.4597800068330993</v>
      </c>
    </row>
    <row r="2042" spans="1:9" hidden="1" x14ac:dyDescent="0.2">
      <c r="A2042" s="49" t="s">
        <v>12947</v>
      </c>
      <c r="B2042" s="1" t="s">
        <v>5943</v>
      </c>
      <c r="C2042" s="1" t="s">
        <v>12308</v>
      </c>
      <c r="D2042" s="1" t="s">
        <v>37</v>
      </c>
      <c r="E2042" s="39">
        <v>3898.7671810148704</v>
      </c>
      <c r="F2042" s="39">
        <v>13314.24473050517</v>
      </c>
      <c r="G2042" s="39">
        <v>5692.6197757453365</v>
      </c>
      <c r="H2042" s="83">
        <v>5693.5813336234487</v>
      </c>
      <c r="I2042" s="85">
        <v>1.4603542784879446</v>
      </c>
    </row>
    <row r="2043" spans="1:9" hidden="1" x14ac:dyDescent="0.2">
      <c r="A2043" s="49" t="s">
        <v>12948</v>
      </c>
      <c r="B2043" s="1" t="s">
        <v>5943</v>
      </c>
      <c r="C2043" s="1" t="s">
        <v>12308</v>
      </c>
      <c r="D2043" s="1" t="s">
        <v>37</v>
      </c>
      <c r="E2043" s="39">
        <v>3899.1717070449481</v>
      </c>
      <c r="F2043" s="39">
        <v>13315.626182208811</v>
      </c>
      <c r="G2043" s="39">
        <v>5694.8311359541267</v>
      </c>
      <c r="H2043" s="83">
        <v>5696.1646363545815</v>
      </c>
      <c r="I2043" s="85">
        <v>1.4608652976381782</v>
      </c>
    </row>
    <row r="2044" spans="1:9" x14ac:dyDescent="0.2">
      <c r="A2044" s="49" t="s">
        <v>12946</v>
      </c>
      <c r="B2044" s="1" t="s">
        <v>5942</v>
      </c>
      <c r="C2044" s="1" t="s">
        <v>12230</v>
      </c>
      <c r="D2044" s="1" t="s">
        <v>37</v>
      </c>
      <c r="E2044" s="39">
        <v>8318.3333333333339</v>
      </c>
      <c r="F2044" s="39">
        <v>18637.007518476134</v>
      </c>
      <c r="G2044" s="39">
        <v>7965.8775440611344</v>
      </c>
      <c r="H2044" s="83">
        <v>7966.6246875565812</v>
      </c>
      <c r="I2044" s="85">
        <v>0.95771885644839683</v>
      </c>
    </row>
    <row r="2045" spans="1:9" hidden="1" x14ac:dyDescent="0.2">
      <c r="A2045" s="49" t="s">
        <v>12947</v>
      </c>
      <c r="B2045" s="1" t="s">
        <v>5942</v>
      </c>
      <c r="C2045" s="1" t="s">
        <v>12230</v>
      </c>
      <c r="D2045" s="1" t="s">
        <v>37</v>
      </c>
      <c r="E2045" s="39">
        <v>8338.765518603961</v>
      </c>
      <c r="F2045" s="39">
        <v>18682.785293331784</v>
      </c>
      <c r="G2045" s="39">
        <v>7987.9854381187542</v>
      </c>
      <c r="H2045" s="83">
        <v>7989.3347132558365</v>
      </c>
      <c r="I2045" s="85">
        <v>0.95809561924141684</v>
      </c>
    </row>
    <row r="2046" spans="1:9" hidden="1" x14ac:dyDescent="0.2">
      <c r="A2046" s="49" t="s">
        <v>12948</v>
      </c>
      <c r="B2046" s="1" t="s">
        <v>5942</v>
      </c>
      <c r="C2046" s="1" t="s">
        <v>12230</v>
      </c>
      <c r="D2046" s="1" t="s">
        <v>37</v>
      </c>
      <c r="E2046" s="39">
        <v>8359.5962281369248</v>
      </c>
      <c r="F2046" s="39">
        <v>18729.455951337917</v>
      </c>
      <c r="G2046" s="39">
        <v>8010.2195309201325</v>
      </c>
      <c r="H2046" s="83">
        <v>8012.0952021555386</v>
      </c>
      <c r="I2046" s="85">
        <v>0.9584308839209531</v>
      </c>
    </row>
    <row r="2047" spans="1:9" x14ac:dyDescent="0.2">
      <c r="A2047" s="49" t="s">
        <v>12946</v>
      </c>
      <c r="B2047" s="1" t="s">
        <v>5941</v>
      </c>
      <c r="C2047" s="1" t="s">
        <v>12307</v>
      </c>
      <c r="D2047" s="1" t="s">
        <v>37</v>
      </c>
      <c r="E2047" s="39">
        <v>9966.3333333333358</v>
      </c>
      <c r="F2047" s="39">
        <v>19372.194952487647</v>
      </c>
      <c r="G2047" s="39">
        <v>8280.1132423331019</v>
      </c>
      <c r="H2047" s="83">
        <v>8280.8898589351465</v>
      </c>
      <c r="I2047" s="85">
        <v>0.83088630311399825</v>
      </c>
    </row>
    <row r="2048" spans="1:9" hidden="1" x14ac:dyDescent="0.2">
      <c r="A2048" s="49" t="s">
        <v>12947</v>
      </c>
      <c r="B2048" s="1" t="s">
        <v>5941</v>
      </c>
      <c r="C2048" s="1" t="s">
        <v>12307</v>
      </c>
      <c r="D2048" s="1" t="s">
        <v>37</v>
      </c>
      <c r="E2048" s="39">
        <v>10000.136017692643</v>
      </c>
      <c r="F2048" s="39">
        <v>19437.899376514462</v>
      </c>
      <c r="G2048" s="39">
        <v>8310.8409548887557</v>
      </c>
      <c r="H2048" s="83">
        <v>8312.2447645420834</v>
      </c>
      <c r="I2048" s="85">
        <v>0.83121317048445398</v>
      </c>
    </row>
    <row r="2049" spans="1:9" hidden="1" x14ac:dyDescent="0.2">
      <c r="A2049" s="49" t="s">
        <v>12948</v>
      </c>
      <c r="B2049" s="1" t="s">
        <v>5941</v>
      </c>
      <c r="C2049" s="1" t="s">
        <v>12307</v>
      </c>
      <c r="D2049" s="1" t="s">
        <v>37</v>
      </c>
      <c r="E2049" s="39">
        <v>10032.442345158895</v>
      </c>
      <c r="F2049" s="39">
        <v>19500.695236631036</v>
      </c>
      <c r="G2049" s="39">
        <v>8340.0633876834418</v>
      </c>
      <c r="H2049" s="83">
        <v>8342.0162950834656</v>
      </c>
      <c r="I2049" s="85">
        <v>0.83150403541654672</v>
      </c>
    </row>
    <row r="2050" spans="1:9" x14ac:dyDescent="0.2">
      <c r="A2050" s="49" t="s">
        <v>12946</v>
      </c>
      <c r="B2050" s="1" t="s">
        <v>5940</v>
      </c>
      <c r="C2050" s="1" t="s">
        <v>12306</v>
      </c>
      <c r="D2050" s="1" t="s">
        <v>37</v>
      </c>
      <c r="E2050" s="39">
        <v>11341.583333333336</v>
      </c>
      <c r="F2050" s="39">
        <v>36651.403121704097</v>
      </c>
      <c r="G2050" s="39">
        <v>15665.636706755333</v>
      </c>
      <c r="H2050" s="83">
        <v>15667.106033706788</v>
      </c>
      <c r="I2050" s="85">
        <v>1.3813861410038386</v>
      </c>
    </row>
    <row r="2051" spans="1:9" hidden="1" x14ac:dyDescent="0.2">
      <c r="A2051" s="49" t="s">
        <v>12947</v>
      </c>
      <c r="B2051" s="1" t="s">
        <v>5940</v>
      </c>
      <c r="C2051" s="1" t="s">
        <v>12306</v>
      </c>
      <c r="D2051" s="1" t="s">
        <v>37</v>
      </c>
      <c r="E2051" s="39">
        <v>11339.323095475509</v>
      </c>
      <c r="F2051" s="39">
        <v>36644.098948517392</v>
      </c>
      <c r="G2051" s="39">
        <v>15667.49947601303</v>
      </c>
      <c r="H2051" s="83">
        <v>15670.14592143622</v>
      </c>
      <c r="I2051" s="85">
        <v>1.3819295728233327</v>
      </c>
    </row>
    <row r="2052" spans="1:9" hidden="1" x14ac:dyDescent="0.2">
      <c r="A2052" s="49" t="s">
        <v>12948</v>
      </c>
      <c r="B2052" s="1" t="s">
        <v>5940</v>
      </c>
      <c r="C2052" s="1" t="s">
        <v>12306</v>
      </c>
      <c r="D2052" s="1" t="s">
        <v>37</v>
      </c>
      <c r="E2052" s="39">
        <v>11336.735641544332</v>
      </c>
      <c r="F2052" s="39">
        <v>36635.73734552924</v>
      </c>
      <c r="G2052" s="39">
        <v>15668.383511900964</v>
      </c>
      <c r="H2052" s="83">
        <v>15672.052417121995</v>
      </c>
      <c r="I2052" s="85">
        <v>1.3824131489571445</v>
      </c>
    </row>
    <row r="2053" spans="1:9" x14ac:dyDescent="0.2">
      <c r="A2053" s="49" t="s">
        <v>12946</v>
      </c>
      <c r="B2053" s="1" t="s">
        <v>5939</v>
      </c>
      <c r="C2053" s="1" t="s">
        <v>12305</v>
      </c>
      <c r="D2053" s="1" t="s">
        <v>37</v>
      </c>
      <c r="E2053" s="39">
        <v>2618.4166666666661</v>
      </c>
      <c r="F2053" s="39">
        <v>7872.1846013870245</v>
      </c>
      <c r="G2053" s="39">
        <v>3364.7493288139308</v>
      </c>
      <c r="H2053" s="83">
        <v>3365.0649187236331</v>
      </c>
      <c r="I2053" s="85">
        <v>1.2851525739054648</v>
      </c>
    </row>
    <row r="2054" spans="1:9" hidden="1" x14ac:dyDescent="0.2">
      <c r="A2054" s="49" t="s">
        <v>12947</v>
      </c>
      <c r="B2054" s="1" t="s">
        <v>5939</v>
      </c>
      <c r="C2054" s="1" t="s">
        <v>12305</v>
      </c>
      <c r="D2054" s="1" t="s">
        <v>37</v>
      </c>
      <c r="E2054" s="39">
        <v>2620.0494022399198</v>
      </c>
      <c r="F2054" s="39">
        <v>7877.0933678188649</v>
      </c>
      <c r="G2054" s="39">
        <v>3367.9189761548519</v>
      </c>
      <c r="H2054" s="83">
        <v>3368.4878616859332</v>
      </c>
      <c r="I2054" s="85">
        <v>1.2856581478220075</v>
      </c>
    </row>
    <row r="2055" spans="1:9" hidden="1" x14ac:dyDescent="0.2">
      <c r="A2055" s="49" t="s">
        <v>12948</v>
      </c>
      <c r="B2055" s="1" t="s">
        <v>5939</v>
      </c>
      <c r="C2055" s="1" t="s">
        <v>12305</v>
      </c>
      <c r="D2055" s="1" t="s">
        <v>37</v>
      </c>
      <c r="E2055" s="39">
        <v>2621.9230439492694</v>
      </c>
      <c r="F2055" s="39">
        <v>7882.7264107186547</v>
      </c>
      <c r="G2055" s="39">
        <v>3371.2868764630625</v>
      </c>
      <c r="H2055" s="83">
        <v>3372.0762962531294</v>
      </c>
      <c r="I2055" s="85">
        <v>1.2861080358689485</v>
      </c>
    </row>
    <row r="2056" spans="1:9" x14ac:dyDescent="0.2">
      <c r="A2056" s="49" t="s">
        <v>12946</v>
      </c>
      <c r="B2056" s="1" t="s">
        <v>5938</v>
      </c>
      <c r="C2056" s="1" t="s">
        <v>12304</v>
      </c>
      <c r="D2056" s="1" t="s">
        <v>37</v>
      </c>
      <c r="E2056" s="39">
        <v>7076</v>
      </c>
      <c r="F2056" s="39">
        <v>15094.250017316741</v>
      </c>
      <c r="G2056" s="39">
        <v>6451.6230482917799</v>
      </c>
      <c r="H2056" s="83">
        <v>6452.228165326148</v>
      </c>
      <c r="I2056" s="85">
        <v>0.91184682946949525</v>
      </c>
    </row>
    <row r="2057" spans="1:9" hidden="1" x14ac:dyDescent="0.2">
      <c r="A2057" s="49" t="s">
        <v>12947</v>
      </c>
      <c r="B2057" s="1" t="s">
        <v>5938</v>
      </c>
      <c r="C2057" s="1" t="s">
        <v>12304</v>
      </c>
      <c r="D2057" s="1" t="s">
        <v>37</v>
      </c>
      <c r="E2057" s="39">
        <v>7088.4280238757983</v>
      </c>
      <c r="F2057" s="39">
        <v>15120.760998040663</v>
      </c>
      <c r="G2057" s="39">
        <v>6465.0113336544582</v>
      </c>
      <c r="H2057" s="83">
        <v>6466.1033585612422</v>
      </c>
      <c r="I2057" s="85">
        <v>0.91220554638935547</v>
      </c>
    </row>
    <row r="2058" spans="1:9" hidden="1" x14ac:dyDescent="0.2">
      <c r="A2058" s="49" t="s">
        <v>12948</v>
      </c>
      <c r="B2058" s="1" t="s">
        <v>5938</v>
      </c>
      <c r="C2058" s="1" t="s">
        <v>12304</v>
      </c>
      <c r="D2058" s="1" t="s">
        <v>37</v>
      </c>
      <c r="E2058" s="39">
        <v>7100.0942703021738</v>
      </c>
      <c r="F2058" s="39">
        <v>15145.646984519371</v>
      </c>
      <c r="G2058" s="39">
        <v>6477.4950003367458</v>
      </c>
      <c r="H2058" s="83">
        <v>6479.011769134745</v>
      </c>
      <c r="I2058" s="85">
        <v>0.91252475283810619</v>
      </c>
    </row>
    <row r="2059" spans="1:9" x14ac:dyDescent="0.2">
      <c r="A2059" s="49" t="s">
        <v>12946</v>
      </c>
      <c r="B2059" s="1" t="s">
        <v>5937</v>
      </c>
      <c r="C2059" s="1" t="s">
        <v>12303</v>
      </c>
      <c r="D2059" s="1" t="s">
        <v>37</v>
      </c>
      <c r="E2059" s="39">
        <v>2427.416666666667</v>
      </c>
      <c r="F2059" s="39">
        <v>6325.2844564174356</v>
      </c>
      <c r="G2059" s="39">
        <v>2703.569302165226</v>
      </c>
      <c r="H2059" s="83">
        <v>2703.8228780214235</v>
      </c>
      <c r="I2059" s="85">
        <v>1.1138684656616114</v>
      </c>
    </row>
    <row r="2060" spans="1:9" hidden="1" x14ac:dyDescent="0.2">
      <c r="A2060" s="49" t="s">
        <v>12947</v>
      </c>
      <c r="B2060" s="1" t="s">
        <v>5937</v>
      </c>
      <c r="C2060" s="1" t="s">
        <v>12303</v>
      </c>
      <c r="D2060" s="1" t="s">
        <v>37</v>
      </c>
      <c r="E2060" s="39">
        <v>2440.4214270559742</v>
      </c>
      <c r="F2060" s="39">
        <v>6359.1718437290156</v>
      </c>
      <c r="G2060" s="39">
        <v>2718.9185813922777</v>
      </c>
      <c r="H2060" s="83">
        <v>2719.3778422747669</v>
      </c>
      <c r="I2060" s="85">
        <v>1.1143066570904987</v>
      </c>
    </row>
    <row r="2061" spans="1:9" hidden="1" x14ac:dyDescent="0.2">
      <c r="A2061" s="49" t="s">
        <v>12948</v>
      </c>
      <c r="B2061" s="1" t="s">
        <v>5937</v>
      </c>
      <c r="C2061" s="1" t="s">
        <v>12303</v>
      </c>
      <c r="D2061" s="1" t="s">
        <v>37</v>
      </c>
      <c r="E2061" s="39">
        <v>2452.1024288644103</v>
      </c>
      <c r="F2061" s="39">
        <v>6389.6098234087658</v>
      </c>
      <c r="G2061" s="39">
        <v>2732.7103112555651</v>
      </c>
      <c r="H2061" s="83">
        <v>2733.3502020982241</v>
      </c>
      <c r="I2061" s="85">
        <v>1.1146965844179935</v>
      </c>
    </row>
    <row r="2062" spans="1:9" x14ac:dyDescent="0.2">
      <c r="A2062" s="49" t="s">
        <v>12946</v>
      </c>
      <c r="B2062" s="1" t="s">
        <v>5936</v>
      </c>
      <c r="C2062" s="1" t="s">
        <v>12302</v>
      </c>
      <c r="D2062" s="1" t="s">
        <v>37</v>
      </c>
      <c r="E2062" s="39">
        <v>9370.9166666666661</v>
      </c>
      <c r="F2062" s="39">
        <v>16294.887526094097</v>
      </c>
      <c r="G2062" s="39">
        <v>6964.8026110646915</v>
      </c>
      <c r="H2062" s="83">
        <v>6965.4558607461167</v>
      </c>
      <c r="I2062" s="85">
        <v>0.74330570941079588</v>
      </c>
    </row>
    <row r="2063" spans="1:9" hidden="1" x14ac:dyDescent="0.2">
      <c r="A2063" s="49" t="s">
        <v>12947</v>
      </c>
      <c r="B2063" s="1" t="s">
        <v>5936</v>
      </c>
      <c r="C2063" s="1" t="s">
        <v>12302</v>
      </c>
      <c r="D2063" s="1" t="s">
        <v>37</v>
      </c>
      <c r="E2063" s="39">
        <v>9407.1386625642317</v>
      </c>
      <c r="F2063" s="39">
        <v>16357.873183753502</v>
      </c>
      <c r="G2063" s="39">
        <v>6993.9492821262256</v>
      </c>
      <c r="H2063" s="83">
        <v>6995.1306515653023</v>
      </c>
      <c r="I2063" s="85">
        <v>0.74359812292365468</v>
      </c>
    </row>
    <row r="2064" spans="1:9" hidden="1" x14ac:dyDescent="0.2">
      <c r="A2064" s="49" t="s">
        <v>12948</v>
      </c>
      <c r="B2064" s="1" t="s">
        <v>5936</v>
      </c>
      <c r="C2064" s="1" t="s">
        <v>12302</v>
      </c>
      <c r="D2064" s="1" t="s">
        <v>37</v>
      </c>
      <c r="E2064" s="39">
        <v>9439.905183687526</v>
      </c>
      <c r="F2064" s="39">
        <v>16414.850189879777</v>
      </c>
      <c r="G2064" s="39">
        <v>7020.3082208968508</v>
      </c>
      <c r="H2064" s="83">
        <v>7021.9520947186356</v>
      </c>
      <c r="I2064" s="85">
        <v>0.74385832887948977</v>
      </c>
    </row>
    <row r="2065" spans="1:9" x14ac:dyDescent="0.2">
      <c r="A2065" s="49" t="s">
        <v>12946</v>
      </c>
      <c r="B2065" s="1" t="s">
        <v>5935</v>
      </c>
      <c r="C2065" s="1" t="s">
        <v>6792</v>
      </c>
      <c r="D2065" s="1" t="s">
        <v>37</v>
      </c>
      <c r="E2065" s="39">
        <v>14919</v>
      </c>
      <c r="F2065" s="39">
        <v>46167.628295061666</v>
      </c>
      <c r="G2065" s="39">
        <v>19733.086072622016</v>
      </c>
      <c r="H2065" s="83">
        <v>19734.936897822718</v>
      </c>
      <c r="I2065" s="85">
        <v>1.3228056101496559</v>
      </c>
    </row>
    <row r="2066" spans="1:9" hidden="1" x14ac:dyDescent="0.2">
      <c r="A2066" s="49" t="s">
        <v>12947</v>
      </c>
      <c r="B2066" s="1" t="s">
        <v>5935</v>
      </c>
      <c r="C2066" s="1" t="s">
        <v>6792</v>
      </c>
      <c r="D2066" s="1" t="s">
        <v>37</v>
      </c>
      <c r="E2066" s="39">
        <v>14831.08314010335</v>
      </c>
      <c r="F2066" s="39">
        <v>45895.564959142532</v>
      </c>
      <c r="G2066" s="39">
        <v>19623.043288878056</v>
      </c>
      <c r="H2066" s="83">
        <v>19626.357877347033</v>
      </c>
      <c r="I2066" s="85">
        <v>1.3233259966210578</v>
      </c>
    </row>
    <row r="2067" spans="1:9" hidden="1" x14ac:dyDescent="0.2">
      <c r="A2067" s="49" t="s">
        <v>12948</v>
      </c>
      <c r="B2067" s="1" t="s">
        <v>5935</v>
      </c>
      <c r="C2067" s="1" t="s">
        <v>6792</v>
      </c>
      <c r="D2067" s="1" t="s">
        <v>37</v>
      </c>
      <c r="E2067" s="39">
        <v>14766.295635026514</v>
      </c>
      <c r="F2067" s="39">
        <v>45695.076625303016</v>
      </c>
      <c r="G2067" s="39">
        <v>19542.884545172677</v>
      </c>
      <c r="H2067" s="83">
        <v>19547.460702699544</v>
      </c>
      <c r="I2067" s="85">
        <v>1.323789065710687</v>
      </c>
    </row>
    <row r="2068" spans="1:9" x14ac:dyDescent="0.2">
      <c r="A2068" s="49" t="s">
        <v>12946</v>
      </c>
      <c r="B2068" s="1" t="s">
        <v>5934</v>
      </c>
      <c r="C2068" s="1" t="s">
        <v>12301</v>
      </c>
      <c r="D2068" s="1" t="s">
        <v>37</v>
      </c>
      <c r="E2068" s="39">
        <v>4784.666666666667</v>
      </c>
      <c r="F2068" s="39">
        <v>15273.271060065352</v>
      </c>
      <c r="G2068" s="39">
        <v>6528.1406814435513</v>
      </c>
      <c r="H2068" s="83">
        <v>6528.7529752957371</v>
      </c>
      <c r="I2068" s="85">
        <v>1.364515739576927</v>
      </c>
    </row>
    <row r="2069" spans="1:9" hidden="1" x14ac:dyDescent="0.2">
      <c r="A2069" s="49" t="s">
        <v>12947</v>
      </c>
      <c r="B2069" s="1" t="s">
        <v>5934</v>
      </c>
      <c r="C2069" s="1" t="s">
        <v>12301</v>
      </c>
      <c r="D2069" s="1" t="s">
        <v>37</v>
      </c>
      <c r="E2069" s="39">
        <v>4793.5136852542601</v>
      </c>
      <c r="F2069" s="39">
        <v>15301.511880664852</v>
      </c>
      <c r="G2069" s="39">
        <v>6542.2929271460061</v>
      </c>
      <c r="H2069" s="83">
        <v>6543.3980059239393</v>
      </c>
      <c r="I2069" s="85">
        <v>1.3650525346475277</v>
      </c>
    </row>
    <row r="2070" spans="1:9" hidden="1" x14ac:dyDescent="0.2">
      <c r="A2070" s="49" t="s">
        <v>12948</v>
      </c>
      <c r="B2070" s="1" t="s">
        <v>5934</v>
      </c>
      <c r="C2070" s="1" t="s">
        <v>12301</v>
      </c>
      <c r="D2070" s="1" t="s">
        <v>37</v>
      </c>
      <c r="E2070" s="39">
        <v>4802.7086862294736</v>
      </c>
      <c r="F2070" s="39">
        <v>15330.86350577813</v>
      </c>
      <c r="G2070" s="39">
        <v>6556.7084596006289</v>
      </c>
      <c r="H2070" s="83">
        <v>6558.2437770047463</v>
      </c>
      <c r="I2070" s="85">
        <v>1.3655302050296776</v>
      </c>
    </row>
    <row r="2071" spans="1:9" x14ac:dyDescent="0.2">
      <c r="A2071" s="49" t="s">
        <v>12946</v>
      </c>
      <c r="B2071" s="1" t="s">
        <v>5933</v>
      </c>
      <c r="C2071" s="1" t="s">
        <v>10182</v>
      </c>
      <c r="D2071" s="1" t="s">
        <v>37</v>
      </c>
      <c r="E2071" s="39">
        <v>10527.166666666666</v>
      </c>
      <c r="F2071" s="39">
        <v>15385.726991493068</v>
      </c>
      <c r="G2071" s="39">
        <v>6576.2068840229331</v>
      </c>
      <c r="H2071" s="83">
        <v>6576.8236861481137</v>
      </c>
      <c r="I2071" s="85">
        <v>0.62474774974096681</v>
      </c>
    </row>
    <row r="2072" spans="1:9" hidden="1" x14ac:dyDescent="0.2">
      <c r="A2072" s="49" t="s">
        <v>12947</v>
      </c>
      <c r="B2072" s="1" t="s">
        <v>5933</v>
      </c>
      <c r="C2072" s="1" t="s">
        <v>10182</v>
      </c>
      <c r="D2072" s="1" t="s">
        <v>37</v>
      </c>
      <c r="E2072" s="39">
        <v>10553.702399131815</v>
      </c>
      <c r="F2072" s="39">
        <v>15424.509652407978</v>
      </c>
      <c r="G2072" s="39">
        <v>6594.8816816694452</v>
      </c>
      <c r="H2072" s="83">
        <v>6595.9956433753105</v>
      </c>
      <c r="I2072" s="85">
        <v>0.6249935230235335</v>
      </c>
    </row>
    <row r="2073" spans="1:9" hidden="1" x14ac:dyDescent="0.2">
      <c r="A2073" s="49" t="s">
        <v>12948</v>
      </c>
      <c r="B2073" s="1" t="s">
        <v>5933</v>
      </c>
      <c r="C2073" s="1" t="s">
        <v>10182</v>
      </c>
      <c r="D2073" s="1" t="s">
        <v>37</v>
      </c>
      <c r="E2073" s="39">
        <v>10579.228533327945</v>
      </c>
      <c r="F2073" s="39">
        <v>15461.816759279711</v>
      </c>
      <c r="G2073" s="39">
        <v>6612.7145876783088</v>
      </c>
      <c r="H2073" s="83">
        <v>6614.2630194650028</v>
      </c>
      <c r="I2073" s="85">
        <v>0.62521222588471026</v>
      </c>
    </row>
    <row r="2074" spans="1:9" x14ac:dyDescent="0.2">
      <c r="A2074" s="49" t="s">
        <v>12946</v>
      </c>
      <c r="B2074" s="1" t="s">
        <v>5932</v>
      </c>
      <c r="C2074" s="1" t="s">
        <v>12300</v>
      </c>
      <c r="D2074" s="1" t="s">
        <v>37</v>
      </c>
      <c r="E2074" s="39">
        <v>3866.9166666666661</v>
      </c>
      <c r="F2074" s="39">
        <v>12371.678348063488</v>
      </c>
      <c r="G2074" s="39">
        <v>5287.9344839822434</v>
      </c>
      <c r="H2074" s="83">
        <v>5288.430455183433</v>
      </c>
      <c r="I2074" s="85">
        <v>1.3676091085102515</v>
      </c>
    </row>
    <row r="2075" spans="1:9" hidden="1" x14ac:dyDescent="0.2">
      <c r="A2075" s="49" t="s">
        <v>12947</v>
      </c>
      <c r="B2075" s="1" t="s">
        <v>5932</v>
      </c>
      <c r="C2075" s="1" t="s">
        <v>12300</v>
      </c>
      <c r="D2075" s="1" t="s">
        <v>37</v>
      </c>
      <c r="E2075" s="39">
        <v>3873.8759793367249</v>
      </c>
      <c r="F2075" s="39">
        <v>12393.943730356246</v>
      </c>
      <c r="G2075" s="39">
        <v>5299.137172779303</v>
      </c>
      <c r="H2075" s="83">
        <v>5300.0322663032721</v>
      </c>
      <c r="I2075" s="85">
        <v>1.3681471204999005</v>
      </c>
    </row>
    <row r="2076" spans="1:9" hidden="1" x14ac:dyDescent="0.2">
      <c r="A2076" s="49" t="s">
        <v>12948</v>
      </c>
      <c r="B2076" s="1" t="s">
        <v>5932</v>
      </c>
      <c r="C2076" s="1" t="s">
        <v>12300</v>
      </c>
      <c r="D2076" s="1" t="s">
        <v>37</v>
      </c>
      <c r="E2076" s="39">
        <v>3880.9603437540072</v>
      </c>
      <c r="F2076" s="39">
        <v>12416.60919884865</v>
      </c>
      <c r="G2076" s="39">
        <v>5310.3392736463993</v>
      </c>
      <c r="H2076" s="83">
        <v>5311.5827415173335</v>
      </c>
      <c r="I2076" s="85">
        <v>1.3686258737649202</v>
      </c>
    </row>
    <row r="2077" spans="1:9" x14ac:dyDescent="0.2">
      <c r="A2077" s="49" t="s">
        <v>12946</v>
      </c>
      <c r="B2077" s="1" t="s">
        <v>5931</v>
      </c>
      <c r="C2077" s="1" t="s">
        <v>12299</v>
      </c>
      <c r="D2077" s="1" t="s">
        <v>37</v>
      </c>
      <c r="E2077" s="39">
        <v>3804.75</v>
      </c>
      <c r="F2077" s="39">
        <v>8749.2641697428135</v>
      </c>
      <c r="G2077" s="39">
        <v>3739.632926998554</v>
      </c>
      <c r="H2077" s="83">
        <v>3739.9836783628962</v>
      </c>
      <c r="I2077" s="85">
        <v>0.98297750926155358</v>
      </c>
    </row>
    <row r="2078" spans="1:9" hidden="1" x14ac:dyDescent="0.2">
      <c r="A2078" s="49" t="s">
        <v>12947</v>
      </c>
      <c r="B2078" s="1" t="s">
        <v>5931</v>
      </c>
      <c r="C2078" s="1" t="s">
        <v>12299</v>
      </c>
      <c r="D2078" s="1" t="s">
        <v>37</v>
      </c>
      <c r="E2078" s="39">
        <v>3810.5765159059156</v>
      </c>
      <c r="F2078" s="39">
        <v>8762.6626129651195</v>
      </c>
      <c r="G2078" s="39">
        <v>3746.5517187362757</v>
      </c>
      <c r="H2078" s="83">
        <v>3747.1845602860062</v>
      </c>
      <c r="I2078" s="85">
        <v>0.9833642087082356</v>
      </c>
    </row>
    <row r="2079" spans="1:9" hidden="1" x14ac:dyDescent="0.2">
      <c r="A2079" s="49" t="s">
        <v>12948</v>
      </c>
      <c r="B2079" s="1" t="s">
        <v>5931</v>
      </c>
      <c r="C2079" s="1" t="s">
        <v>12299</v>
      </c>
      <c r="D2079" s="1" t="s">
        <v>37</v>
      </c>
      <c r="E2079" s="39">
        <v>3816.2180012823701</v>
      </c>
      <c r="F2079" s="39">
        <v>8775.6355667382559</v>
      </c>
      <c r="G2079" s="39">
        <v>3753.1665412792045</v>
      </c>
      <c r="H2079" s="83">
        <v>3754.0453819272038</v>
      </c>
      <c r="I2079" s="85">
        <v>0.98370831557990812</v>
      </c>
    </row>
    <row r="2080" spans="1:9" x14ac:dyDescent="0.2">
      <c r="A2080" s="49" t="s">
        <v>12946</v>
      </c>
      <c r="B2080" s="1" t="s">
        <v>5930</v>
      </c>
      <c r="C2080" s="1" t="s">
        <v>8028</v>
      </c>
      <c r="D2080" s="1" t="s">
        <v>37</v>
      </c>
      <c r="E2080" s="39">
        <v>6205.7500000000018</v>
      </c>
      <c r="F2080" s="39">
        <v>22628.885305136093</v>
      </c>
      <c r="G2080" s="39">
        <v>9672.0961839295105</v>
      </c>
      <c r="H2080" s="83">
        <v>9673.003358777627</v>
      </c>
      <c r="I2080" s="85">
        <v>1.5587162484433992</v>
      </c>
    </row>
    <row r="2081" spans="1:9" hidden="1" x14ac:dyDescent="0.2">
      <c r="A2081" s="49" t="s">
        <v>12947</v>
      </c>
      <c r="B2081" s="1" t="s">
        <v>5930</v>
      </c>
      <c r="C2081" s="1" t="s">
        <v>8028</v>
      </c>
      <c r="D2081" s="1" t="s">
        <v>37</v>
      </c>
      <c r="E2081" s="39">
        <v>6206.2933177046816</v>
      </c>
      <c r="F2081" s="39">
        <v>22630.866479695724</v>
      </c>
      <c r="G2081" s="39">
        <v>9676.021484673438</v>
      </c>
      <c r="H2081" s="83">
        <v>9677.6558911600659</v>
      </c>
      <c r="I2081" s="85">
        <v>1.5593294412226111</v>
      </c>
    </row>
    <row r="2082" spans="1:9" hidden="1" x14ac:dyDescent="0.2">
      <c r="A2082" s="49" t="s">
        <v>12948</v>
      </c>
      <c r="B2082" s="1" t="s">
        <v>5930</v>
      </c>
      <c r="C2082" s="1" t="s">
        <v>8028</v>
      </c>
      <c r="D2082" s="1" t="s">
        <v>37</v>
      </c>
      <c r="E2082" s="39">
        <v>6207.2628976371252</v>
      </c>
      <c r="F2082" s="39">
        <v>22634.401993225183</v>
      </c>
      <c r="G2082" s="39">
        <v>9680.2880653817665</v>
      </c>
      <c r="H2082" s="83">
        <v>9682.5547994961817</v>
      </c>
      <c r="I2082" s="85">
        <v>1.5598750945738049</v>
      </c>
    </row>
    <row r="2083" spans="1:9" x14ac:dyDescent="0.2">
      <c r="A2083" s="49" t="s">
        <v>12946</v>
      </c>
      <c r="B2083" s="1" t="s">
        <v>5929</v>
      </c>
      <c r="C2083" s="1" t="s">
        <v>12298</v>
      </c>
      <c r="D2083" s="1" t="s">
        <v>37</v>
      </c>
      <c r="E2083" s="39">
        <v>2934.666666666667</v>
      </c>
      <c r="F2083" s="39">
        <v>7326.5849329299645</v>
      </c>
      <c r="G2083" s="39">
        <v>3131.5477194514497</v>
      </c>
      <c r="H2083" s="83">
        <v>3131.8414366842753</v>
      </c>
      <c r="I2083" s="85">
        <v>1.0671881315371223</v>
      </c>
    </row>
    <row r="2084" spans="1:9" hidden="1" x14ac:dyDescent="0.2">
      <c r="A2084" s="49" t="s">
        <v>12947</v>
      </c>
      <c r="B2084" s="1" t="s">
        <v>5929</v>
      </c>
      <c r="C2084" s="1" t="s">
        <v>12298</v>
      </c>
      <c r="D2084" s="1" t="s">
        <v>37</v>
      </c>
      <c r="E2084" s="39">
        <v>2938.4603179153228</v>
      </c>
      <c r="F2084" s="39">
        <v>7336.0560283681261</v>
      </c>
      <c r="G2084" s="39">
        <v>3136.5938112420195</v>
      </c>
      <c r="H2084" s="83">
        <v>3137.1236229295118</v>
      </c>
      <c r="I2084" s="85">
        <v>1.0676079591080303</v>
      </c>
    </row>
    <row r="2085" spans="1:9" hidden="1" x14ac:dyDescent="0.2">
      <c r="A2085" s="49" t="s">
        <v>12948</v>
      </c>
      <c r="B2085" s="1" t="s">
        <v>5929</v>
      </c>
      <c r="C2085" s="1" t="s">
        <v>12298</v>
      </c>
      <c r="D2085" s="1" t="s">
        <v>37</v>
      </c>
      <c r="E2085" s="39">
        <v>2943.08429389707</v>
      </c>
      <c r="F2085" s="39">
        <v>7347.6000831471238</v>
      </c>
      <c r="G2085" s="39">
        <v>3142.4238826975202</v>
      </c>
      <c r="H2085" s="83">
        <v>3143.159711979537</v>
      </c>
      <c r="I2085" s="85">
        <v>1.0679815452439991</v>
      </c>
    </row>
    <row r="2086" spans="1:9" x14ac:dyDescent="0.2">
      <c r="A2086" s="49" t="s">
        <v>12946</v>
      </c>
      <c r="B2086" s="1" t="s">
        <v>5928</v>
      </c>
      <c r="C2086" s="1" t="s">
        <v>12297</v>
      </c>
      <c r="D2086" s="1" t="s">
        <v>37</v>
      </c>
      <c r="E2086" s="39">
        <v>2233.583333333333</v>
      </c>
      <c r="F2086" s="39">
        <v>6237.691489150604</v>
      </c>
      <c r="G2086" s="39">
        <v>2666.1300914831031</v>
      </c>
      <c r="H2086" s="83">
        <v>2666.3801558036812</v>
      </c>
      <c r="I2086" s="85">
        <v>1.1937679315615484</v>
      </c>
    </row>
    <row r="2087" spans="1:9" hidden="1" x14ac:dyDescent="0.2">
      <c r="A2087" s="49" t="s">
        <v>12947</v>
      </c>
      <c r="B2087" s="1" t="s">
        <v>5928</v>
      </c>
      <c r="C2087" s="1" t="s">
        <v>12297</v>
      </c>
      <c r="D2087" s="1" t="s">
        <v>37</v>
      </c>
      <c r="E2087" s="39">
        <v>2238.4924808282212</v>
      </c>
      <c r="F2087" s="39">
        <v>6251.4011847284946</v>
      </c>
      <c r="G2087" s="39">
        <v>2672.8403098050171</v>
      </c>
      <c r="H2087" s="83">
        <v>2673.2917874652289</v>
      </c>
      <c r="I2087" s="85">
        <v>1.1942375551228728</v>
      </c>
    </row>
    <row r="2088" spans="1:9" hidden="1" x14ac:dyDescent="0.2">
      <c r="A2088" s="49" t="s">
        <v>12948</v>
      </c>
      <c r="B2088" s="1" t="s">
        <v>5928</v>
      </c>
      <c r="C2088" s="1" t="s">
        <v>12297</v>
      </c>
      <c r="D2088" s="1" t="s">
        <v>37</v>
      </c>
      <c r="E2088" s="39">
        <v>2243.4190003207423</v>
      </c>
      <c r="F2088" s="39">
        <v>6265.1593947988449</v>
      </c>
      <c r="G2088" s="39">
        <v>2679.4853133446481</v>
      </c>
      <c r="H2088" s="83">
        <v>2680.1127410335566</v>
      </c>
      <c r="I2088" s="85">
        <v>1.1946554525259794</v>
      </c>
    </row>
    <row r="2089" spans="1:9" x14ac:dyDescent="0.2">
      <c r="A2089" s="49" t="s">
        <v>12946</v>
      </c>
      <c r="B2089" s="1" t="s">
        <v>5927</v>
      </c>
      <c r="C2089" s="1" t="s">
        <v>12296</v>
      </c>
      <c r="D2089" s="1" t="s">
        <v>37</v>
      </c>
      <c r="E2089" s="39">
        <v>1619.8333333333333</v>
      </c>
      <c r="F2089" s="39">
        <v>4148.4714017303613</v>
      </c>
      <c r="G2089" s="39">
        <v>1773.1502843717126</v>
      </c>
      <c r="H2089" s="83">
        <v>1773.316593443637</v>
      </c>
      <c r="I2089" s="85">
        <v>1.0947525013542363</v>
      </c>
    </row>
    <row r="2090" spans="1:9" hidden="1" x14ac:dyDescent="0.2">
      <c r="A2090" s="49" t="s">
        <v>12947</v>
      </c>
      <c r="B2090" s="1" t="s">
        <v>5927</v>
      </c>
      <c r="C2090" s="1" t="s">
        <v>12296</v>
      </c>
      <c r="D2090" s="1" t="s">
        <v>37</v>
      </c>
      <c r="E2090" s="39">
        <v>1623.5649445486038</v>
      </c>
      <c r="F2090" s="39">
        <v>4158.0282382828409</v>
      </c>
      <c r="G2090" s="39">
        <v>1777.8007131808483</v>
      </c>
      <c r="H2090" s="83">
        <v>1778.1010069557387</v>
      </c>
      <c r="I2090" s="85">
        <v>1.0951831726387147</v>
      </c>
    </row>
    <row r="2091" spans="1:9" hidden="1" x14ac:dyDescent="0.2">
      <c r="A2091" s="49" t="s">
        <v>12948</v>
      </c>
      <c r="B2091" s="1" t="s">
        <v>5927</v>
      </c>
      <c r="C2091" s="1" t="s">
        <v>12296</v>
      </c>
      <c r="D2091" s="1" t="s">
        <v>37</v>
      </c>
      <c r="E2091" s="39">
        <v>1626.8990300232908</v>
      </c>
      <c r="F2091" s="39">
        <v>4166.5669922139023</v>
      </c>
      <c r="G2091" s="39">
        <v>1781.9586636490014</v>
      </c>
      <c r="H2091" s="83">
        <v>1782.3759266959364</v>
      </c>
      <c r="I2091" s="85">
        <v>1.0955664081196359</v>
      </c>
    </row>
    <row r="2092" spans="1:9" x14ac:dyDescent="0.2">
      <c r="A2092" s="49" t="s">
        <v>12946</v>
      </c>
      <c r="B2092" s="1" t="s">
        <v>5926</v>
      </c>
      <c r="C2092" s="1" t="s">
        <v>12295</v>
      </c>
      <c r="D2092" s="1" t="s">
        <v>37</v>
      </c>
      <c r="E2092" s="39">
        <v>3143.9166666666665</v>
      </c>
      <c r="F2092" s="39">
        <v>8644.7046717181511</v>
      </c>
      <c r="G2092" s="39">
        <v>3694.9418382329759</v>
      </c>
      <c r="H2092" s="83">
        <v>3695.2883978863497</v>
      </c>
      <c r="I2092" s="85">
        <v>1.1753773365132716</v>
      </c>
    </row>
    <row r="2093" spans="1:9" hidden="1" x14ac:dyDescent="0.2">
      <c r="A2093" s="49" t="s">
        <v>12947</v>
      </c>
      <c r="B2093" s="1" t="s">
        <v>5926</v>
      </c>
      <c r="C2093" s="1" t="s">
        <v>12295</v>
      </c>
      <c r="D2093" s="1" t="s">
        <v>37</v>
      </c>
      <c r="E2093" s="39">
        <v>3150.9528122176471</v>
      </c>
      <c r="F2093" s="39">
        <v>8664.0516858932879</v>
      </c>
      <c r="G2093" s="39">
        <v>3704.3897692666574</v>
      </c>
      <c r="H2093" s="83">
        <v>3705.0154891120997</v>
      </c>
      <c r="I2093" s="85">
        <v>1.1758397252875716</v>
      </c>
    </row>
    <row r="2094" spans="1:9" hidden="1" x14ac:dyDescent="0.2">
      <c r="A2094" s="49" t="s">
        <v>12948</v>
      </c>
      <c r="B2094" s="1" t="s">
        <v>5926</v>
      </c>
      <c r="C2094" s="1" t="s">
        <v>12295</v>
      </c>
      <c r="D2094" s="1" t="s">
        <v>37</v>
      </c>
      <c r="E2094" s="39">
        <v>3155.9359476671775</v>
      </c>
      <c r="F2094" s="39">
        <v>8677.7536185040008</v>
      </c>
      <c r="G2094" s="39">
        <v>3711.3043592965751</v>
      </c>
      <c r="H2094" s="83">
        <v>3712.1733975052916</v>
      </c>
      <c r="I2094" s="85">
        <v>1.1762511847711221</v>
      </c>
    </row>
    <row r="2095" spans="1:9" x14ac:dyDescent="0.2">
      <c r="A2095" s="49" t="s">
        <v>12946</v>
      </c>
      <c r="B2095" s="1" t="s">
        <v>5925</v>
      </c>
      <c r="C2095" s="1" t="s">
        <v>12294</v>
      </c>
      <c r="D2095" s="1" t="s">
        <v>37</v>
      </c>
      <c r="E2095" s="39">
        <v>3416.416666666667</v>
      </c>
      <c r="F2095" s="39">
        <v>10426.893627002844</v>
      </c>
      <c r="G2095" s="39">
        <v>4456.6896115330601</v>
      </c>
      <c r="H2095" s="83">
        <v>4457.1076177898804</v>
      </c>
      <c r="I2095" s="85">
        <v>1.3046147623845297</v>
      </c>
    </row>
    <row r="2096" spans="1:9" hidden="1" x14ac:dyDescent="0.2">
      <c r="A2096" s="49" t="s">
        <v>12947</v>
      </c>
      <c r="B2096" s="1" t="s">
        <v>5925</v>
      </c>
      <c r="C2096" s="1" t="s">
        <v>12294</v>
      </c>
      <c r="D2096" s="1" t="s">
        <v>37</v>
      </c>
      <c r="E2096" s="39">
        <v>3417.2514321841536</v>
      </c>
      <c r="F2096" s="39">
        <v>10429.441328909128</v>
      </c>
      <c r="G2096" s="39">
        <v>4459.1972853627403</v>
      </c>
      <c r="H2096" s="83">
        <v>4459.9505020623819</v>
      </c>
      <c r="I2096" s="85">
        <v>1.3051279926486949</v>
      </c>
    </row>
    <row r="2097" spans="1:9" hidden="1" x14ac:dyDescent="0.2">
      <c r="A2097" s="49" t="s">
        <v>12948</v>
      </c>
      <c r="B2097" s="1" t="s">
        <v>5925</v>
      </c>
      <c r="C2097" s="1" t="s">
        <v>12294</v>
      </c>
      <c r="D2097" s="1" t="s">
        <v>37</v>
      </c>
      <c r="E2097" s="39">
        <v>3418.1894296596702</v>
      </c>
      <c r="F2097" s="39">
        <v>10432.304094447954</v>
      </c>
      <c r="G2097" s="39">
        <v>4461.6910510887365</v>
      </c>
      <c r="H2097" s="83">
        <v>4462.7357996793962</v>
      </c>
      <c r="I2097" s="85">
        <v>1.3055846937434727</v>
      </c>
    </row>
    <row r="2098" spans="1:9" x14ac:dyDescent="0.2">
      <c r="A2098" s="49" t="s">
        <v>12946</v>
      </c>
      <c r="B2098" s="1" t="s">
        <v>5924</v>
      </c>
      <c r="C2098" s="1" t="s">
        <v>12293</v>
      </c>
      <c r="D2098" s="1" t="s">
        <v>37</v>
      </c>
      <c r="E2098" s="39">
        <v>3972.083333333333</v>
      </c>
      <c r="F2098" s="39">
        <v>9862.095083593118</v>
      </c>
      <c r="G2098" s="39">
        <v>4215.2819698070098</v>
      </c>
      <c r="H2098" s="83">
        <v>4215.6773337186178</v>
      </c>
      <c r="I2098" s="85">
        <v>1.0613265080168555</v>
      </c>
    </row>
    <row r="2099" spans="1:9" hidden="1" x14ac:dyDescent="0.2">
      <c r="A2099" s="49" t="s">
        <v>12947</v>
      </c>
      <c r="B2099" s="1" t="s">
        <v>5924</v>
      </c>
      <c r="C2099" s="1" t="s">
        <v>12293</v>
      </c>
      <c r="D2099" s="1" t="s">
        <v>37</v>
      </c>
      <c r="E2099" s="39">
        <v>3985.1265575186262</v>
      </c>
      <c r="F2099" s="39">
        <v>9894.4794789638054</v>
      </c>
      <c r="G2099" s="39">
        <v>4230.4697482091924</v>
      </c>
      <c r="H2099" s="83">
        <v>4231.184329838522</v>
      </c>
      <c r="I2099" s="85">
        <v>1.0617440296483598</v>
      </c>
    </row>
    <row r="2100" spans="1:9" hidden="1" x14ac:dyDescent="0.2">
      <c r="A2100" s="49" t="s">
        <v>12948</v>
      </c>
      <c r="B2100" s="1" t="s">
        <v>5924</v>
      </c>
      <c r="C2100" s="1" t="s">
        <v>12293</v>
      </c>
      <c r="D2100" s="1" t="s">
        <v>37</v>
      </c>
      <c r="E2100" s="39">
        <v>3997.5228056993842</v>
      </c>
      <c r="F2100" s="39">
        <v>9925.2575286619376</v>
      </c>
      <c r="G2100" s="39">
        <v>4244.8372185536282</v>
      </c>
      <c r="H2100" s="83">
        <v>4245.8311886987776</v>
      </c>
      <c r="I2100" s="85">
        <v>1.0621155638300233</v>
      </c>
    </row>
    <row r="2101" spans="1:9" x14ac:dyDescent="0.2">
      <c r="A2101" s="49" t="s">
        <v>12946</v>
      </c>
      <c r="B2101" s="1" t="s">
        <v>5923</v>
      </c>
      <c r="C2101" s="1" t="s">
        <v>12292</v>
      </c>
      <c r="D2101" s="1" t="s">
        <v>37</v>
      </c>
      <c r="E2101" s="39">
        <v>3219.5</v>
      </c>
      <c r="F2101" s="39">
        <v>8444.5735960557977</v>
      </c>
      <c r="G2101" s="39">
        <v>3609.4013006811679</v>
      </c>
      <c r="H2101" s="83">
        <v>3609.739837231516</v>
      </c>
      <c r="I2101" s="85">
        <v>1.1212113176678105</v>
      </c>
    </row>
    <row r="2102" spans="1:9" hidden="1" x14ac:dyDescent="0.2">
      <c r="A2102" s="49" t="s">
        <v>12947</v>
      </c>
      <c r="B2102" s="1" t="s">
        <v>5923</v>
      </c>
      <c r="C2102" s="1" t="s">
        <v>12292</v>
      </c>
      <c r="D2102" s="1" t="s">
        <v>37</v>
      </c>
      <c r="E2102" s="39">
        <v>3228.8260542362959</v>
      </c>
      <c r="F2102" s="39">
        <v>8469.0353296663616</v>
      </c>
      <c r="G2102" s="39">
        <v>3621.0088499188519</v>
      </c>
      <c r="H2102" s="83">
        <v>3621.6204856372938</v>
      </c>
      <c r="I2102" s="85">
        <v>1.1216523977455033</v>
      </c>
    </row>
    <row r="2103" spans="1:9" hidden="1" x14ac:dyDescent="0.2">
      <c r="A2103" s="49" t="s">
        <v>12948</v>
      </c>
      <c r="B2103" s="1" t="s">
        <v>5923</v>
      </c>
      <c r="C2103" s="1" t="s">
        <v>12292</v>
      </c>
      <c r="D2103" s="1" t="s">
        <v>37</v>
      </c>
      <c r="E2103" s="39">
        <v>3237.5327088613776</v>
      </c>
      <c r="F2103" s="39">
        <v>8491.8724117464808</v>
      </c>
      <c r="G2103" s="39">
        <v>3631.8066271324046</v>
      </c>
      <c r="H2103" s="83">
        <v>3632.6570501697229</v>
      </c>
      <c r="I2103" s="85">
        <v>1.1220448955548339</v>
      </c>
    </row>
    <row r="2104" spans="1:9" x14ac:dyDescent="0.2">
      <c r="A2104" s="49" t="s">
        <v>12946</v>
      </c>
      <c r="B2104" s="1" t="s">
        <v>5922</v>
      </c>
      <c r="C2104" s="1" t="s">
        <v>12291</v>
      </c>
      <c r="D2104" s="1" t="s">
        <v>37</v>
      </c>
      <c r="E2104" s="39">
        <v>4581.75</v>
      </c>
      <c r="F2104" s="39">
        <v>15662.642710213764</v>
      </c>
      <c r="G2104" s="39">
        <v>6694.5669106080968</v>
      </c>
      <c r="H2104" s="83">
        <v>6695.1948140744025</v>
      </c>
      <c r="I2104" s="85">
        <v>1.4612745815625912</v>
      </c>
    </row>
    <row r="2105" spans="1:9" hidden="1" x14ac:dyDescent="0.2">
      <c r="A2105" s="49" t="s">
        <v>12947</v>
      </c>
      <c r="B2105" s="1" t="s">
        <v>5922</v>
      </c>
      <c r="C2105" s="1" t="s">
        <v>12291</v>
      </c>
      <c r="D2105" s="1" t="s">
        <v>37</v>
      </c>
      <c r="E2105" s="39">
        <v>4594.2330323345423</v>
      </c>
      <c r="F2105" s="39">
        <v>15705.315766446858</v>
      </c>
      <c r="G2105" s="39">
        <v>6714.9427493667699</v>
      </c>
      <c r="H2105" s="83">
        <v>6716.0769909560713</v>
      </c>
      <c r="I2105" s="85">
        <v>1.4618494411771974</v>
      </c>
    </row>
    <row r="2106" spans="1:9" hidden="1" x14ac:dyDescent="0.2">
      <c r="A2106" s="49" t="s">
        <v>12948</v>
      </c>
      <c r="B2106" s="1" t="s">
        <v>5922</v>
      </c>
      <c r="C2106" s="1" t="s">
        <v>12291</v>
      </c>
      <c r="D2106" s="1" t="s">
        <v>37</v>
      </c>
      <c r="E2106" s="39">
        <v>4606.1007755605751</v>
      </c>
      <c r="F2106" s="39">
        <v>15745.885466217887</v>
      </c>
      <c r="G2106" s="39">
        <v>6734.2051803763243</v>
      </c>
      <c r="H2106" s="83">
        <v>6735.7820603733589</v>
      </c>
      <c r="I2106" s="85">
        <v>1.4623609835270257</v>
      </c>
    </row>
    <row r="2107" spans="1:9" x14ac:dyDescent="0.2">
      <c r="A2107" s="49" t="s">
        <v>12946</v>
      </c>
      <c r="B2107" s="1" t="s">
        <v>5921</v>
      </c>
      <c r="C2107" s="1" t="s">
        <v>12290</v>
      </c>
      <c r="D2107" s="1" t="s">
        <v>37</v>
      </c>
      <c r="E2107" s="39">
        <v>2613.25</v>
      </c>
      <c r="F2107" s="39">
        <v>8663.8358986716266</v>
      </c>
      <c r="G2107" s="39">
        <v>3703.118956315262</v>
      </c>
      <c r="H2107" s="83">
        <v>3703.4662829250137</v>
      </c>
      <c r="I2107" s="85">
        <v>1.4171879012436674</v>
      </c>
    </row>
    <row r="2108" spans="1:9" hidden="1" x14ac:dyDescent="0.2">
      <c r="A2108" s="49" t="s">
        <v>12947</v>
      </c>
      <c r="B2108" s="1" t="s">
        <v>5921</v>
      </c>
      <c r="C2108" s="1" t="s">
        <v>12290</v>
      </c>
      <c r="D2108" s="1" t="s">
        <v>37</v>
      </c>
      <c r="E2108" s="39">
        <v>2613.8947889310493</v>
      </c>
      <c r="F2108" s="39">
        <v>8665.9735990400932</v>
      </c>
      <c r="G2108" s="39">
        <v>3705.2114997521803</v>
      </c>
      <c r="H2108" s="83">
        <v>3705.8373583986408</v>
      </c>
      <c r="I2108" s="85">
        <v>1.4177454173333965</v>
      </c>
    </row>
    <row r="2109" spans="1:9" hidden="1" x14ac:dyDescent="0.2">
      <c r="A2109" s="49" t="s">
        <v>12948</v>
      </c>
      <c r="B2109" s="1" t="s">
        <v>5921</v>
      </c>
      <c r="C2109" s="1" t="s">
        <v>12290</v>
      </c>
      <c r="D2109" s="1" t="s">
        <v>37</v>
      </c>
      <c r="E2109" s="39">
        <v>2614.4630655490032</v>
      </c>
      <c r="F2109" s="39">
        <v>8667.8576343842051</v>
      </c>
      <c r="G2109" s="39">
        <v>3707.072041738606</v>
      </c>
      <c r="H2109" s="83">
        <v>3707.9400889087779</v>
      </c>
      <c r="I2109" s="85">
        <v>1.4182415264413608</v>
      </c>
    </row>
    <row r="2110" spans="1:9" x14ac:dyDescent="0.2">
      <c r="A2110" s="49" t="s">
        <v>12946</v>
      </c>
      <c r="B2110" s="1" t="s">
        <v>5920</v>
      </c>
      <c r="C2110" s="1" t="s">
        <v>12289</v>
      </c>
      <c r="D2110" s="1" t="s">
        <v>37</v>
      </c>
      <c r="E2110" s="39">
        <v>6152.1666666666661</v>
      </c>
      <c r="F2110" s="39">
        <v>18755.476121190866</v>
      </c>
      <c r="G2110" s="39">
        <v>8016.5136980201878</v>
      </c>
      <c r="H2110" s="83">
        <v>8017.2655908320594</v>
      </c>
      <c r="I2110" s="85">
        <v>1.3031613129518695</v>
      </c>
    </row>
    <row r="2111" spans="1:9" hidden="1" x14ac:dyDescent="0.2">
      <c r="A2111" s="49" t="s">
        <v>12947</v>
      </c>
      <c r="B2111" s="1" t="s">
        <v>5920</v>
      </c>
      <c r="C2111" s="1" t="s">
        <v>12289</v>
      </c>
      <c r="D2111" s="1" t="s">
        <v>37</v>
      </c>
      <c r="E2111" s="39">
        <v>6164.3406839246245</v>
      </c>
      <c r="F2111" s="39">
        <v>18792.589792252107</v>
      </c>
      <c r="G2111" s="39">
        <v>8034.9332954453876</v>
      </c>
      <c r="H2111" s="83">
        <v>8036.2905006891433</v>
      </c>
      <c r="I2111" s="85">
        <v>1.3036739714348027</v>
      </c>
    </row>
    <row r="2112" spans="1:9" hidden="1" x14ac:dyDescent="0.2">
      <c r="A2112" s="49" t="s">
        <v>12948</v>
      </c>
      <c r="B2112" s="1" t="s">
        <v>5920</v>
      </c>
      <c r="C2112" s="1" t="s">
        <v>12289</v>
      </c>
      <c r="D2112" s="1" t="s">
        <v>37</v>
      </c>
      <c r="E2112" s="39">
        <v>6176.2472145003921</v>
      </c>
      <c r="F2112" s="39">
        <v>18828.888004247889</v>
      </c>
      <c r="G2112" s="39">
        <v>8052.7446621512954</v>
      </c>
      <c r="H2112" s="83">
        <v>8054.6302910620352</v>
      </c>
      <c r="I2112" s="85">
        <v>1.3041301637265486</v>
      </c>
    </row>
    <row r="2113" spans="1:9" x14ac:dyDescent="0.2">
      <c r="A2113" s="49" t="s">
        <v>12946</v>
      </c>
      <c r="B2113" s="1" t="s">
        <v>5919</v>
      </c>
      <c r="C2113" s="1" t="s">
        <v>12288</v>
      </c>
      <c r="D2113" s="1" t="s">
        <v>37</v>
      </c>
      <c r="E2113" s="39">
        <v>4524.666666666667</v>
      </c>
      <c r="F2113" s="39">
        <v>16566.442578511625</v>
      </c>
      <c r="G2113" s="39">
        <v>7080.8713679123039</v>
      </c>
      <c r="H2113" s="83">
        <v>7081.5355040298082</v>
      </c>
      <c r="I2113" s="85">
        <v>1.5650955143722869</v>
      </c>
    </row>
    <row r="2114" spans="1:9" hidden="1" x14ac:dyDescent="0.2">
      <c r="A2114" s="49" t="s">
        <v>12947</v>
      </c>
      <c r="B2114" s="1" t="s">
        <v>5919</v>
      </c>
      <c r="C2114" s="1" t="s">
        <v>12288</v>
      </c>
      <c r="D2114" s="1" t="s">
        <v>37</v>
      </c>
      <c r="E2114" s="39">
        <v>4521.6430387047112</v>
      </c>
      <c r="F2114" s="39">
        <v>16555.37198200127</v>
      </c>
      <c r="G2114" s="39">
        <v>7078.3915908976169</v>
      </c>
      <c r="H2114" s="83">
        <v>7079.5872237462381</v>
      </c>
      <c r="I2114" s="85">
        <v>1.5657112167293699</v>
      </c>
    </row>
    <row r="2115" spans="1:9" hidden="1" x14ac:dyDescent="0.2">
      <c r="A2115" s="49" t="s">
        <v>12948</v>
      </c>
      <c r="B2115" s="1" t="s">
        <v>5919</v>
      </c>
      <c r="C2115" s="1" t="s">
        <v>12288</v>
      </c>
      <c r="D2115" s="1" t="s">
        <v>37</v>
      </c>
      <c r="E2115" s="39">
        <v>4517.8581248403525</v>
      </c>
      <c r="F2115" s="39">
        <v>16541.514042219664</v>
      </c>
      <c r="G2115" s="39">
        <v>7074.4798565551773</v>
      </c>
      <c r="H2115" s="83">
        <v>7076.1364151951984</v>
      </c>
      <c r="I2115" s="85">
        <v>1.5662591032438071</v>
      </c>
    </row>
    <row r="2116" spans="1:9" x14ac:dyDescent="0.2">
      <c r="A2116" s="49" t="s">
        <v>12946</v>
      </c>
      <c r="B2116" s="1" t="s">
        <v>5918</v>
      </c>
      <c r="C2116" s="1" t="s">
        <v>12287</v>
      </c>
      <c r="D2116" s="1" t="s">
        <v>37</v>
      </c>
      <c r="E2116" s="39">
        <v>7763.916666666667</v>
      </c>
      <c r="F2116" s="39">
        <v>25384.169597511416</v>
      </c>
      <c r="G2116" s="39">
        <v>10849.766861498221</v>
      </c>
      <c r="H2116" s="83">
        <v>10850.784493603767</v>
      </c>
      <c r="I2116" s="85">
        <v>1.3975915712993356</v>
      </c>
    </row>
    <row r="2117" spans="1:9" hidden="1" x14ac:dyDescent="0.2">
      <c r="A2117" s="49" t="s">
        <v>12947</v>
      </c>
      <c r="B2117" s="1" t="s">
        <v>5918</v>
      </c>
      <c r="C2117" s="1" t="s">
        <v>12287</v>
      </c>
      <c r="D2117" s="1" t="s">
        <v>37</v>
      </c>
      <c r="E2117" s="39">
        <v>7766.960474399024</v>
      </c>
      <c r="F2117" s="39">
        <v>25394.121344164247</v>
      </c>
      <c r="G2117" s="39">
        <v>10857.474853249245</v>
      </c>
      <c r="H2117" s="83">
        <v>10859.308822650475</v>
      </c>
      <c r="I2117" s="85">
        <v>1.3981413782707224</v>
      </c>
    </row>
    <row r="2118" spans="1:9" hidden="1" x14ac:dyDescent="0.2">
      <c r="A2118" s="49" t="s">
        <v>12948</v>
      </c>
      <c r="B2118" s="1" t="s">
        <v>5918</v>
      </c>
      <c r="C2118" s="1" t="s">
        <v>12287</v>
      </c>
      <c r="D2118" s="1" t="s">
        <v>37</v>
      </c>
      <c r="E2118" s="39">
        <v>7770.5577153362992</v>
      </c>
      <c r="F2118" s="39">
        <v>25405.882543820982</v>
      </c>
      <c r="G2118" s="39">
        <v>10865.595726940504</v>
      </c>
      <c r="H2118" s="83">
        <v>10868.140012435042</v>
      </c>
      <c r="I2118" s="85">
        <v>1.3986306273725018</v>
      </c>
    </row>
    <row r="2119" spans="1:9" x14ac:dyDescent="0.2">
      <c r="A2119" s="49" t="s">
        <v>12946</v>
      </c>
      <c r="B2119" s="1" t="s">
        <v>5917</v>
      </c>
      <c r="C2119" s="1" t="s">
        <v>12286</v>
      </c>
      <c r="D2119" s="1" t="s">
        <v>37</v>
      </c>
      <c r="E2119" s="39">
        <v>2468.0000000000005</v>
      </c>
      <c r="F2119" s="39">
        <v>7289.942954956131</v>
      </c>
      <c r="G2119" s="39">
        <v>3115.8861112655659</v>
      </c>
      <c r="H2119" s="83">
        <v>3116.1783595492866</v>
      </c>
      <c r="I2119" s="85">
        <v>1.2626330468189977</v>
      </c>
    </row>
    <row r="2120" spans="1:9" hidden="1" x14ac:dyDescent="0.2">
      <c r="A2120" s="49" t="s">
        <v>12947</v>
      </c>
      <c r="B2120" s="1" t="s">
        <v>5917</v>
      </c>
      <c r="C2120" s="1" t="s">
        <v>12286</v>
      </c>
      <c r="D2120" s="1" t="s">
        <v>37</v>
      </c>
      <c r="E2120" s="39">
        <v>2472.5959921874723</v>
      </c>
      <c r="F2120" s="39">
        <v>7303.5185306725389</v>
      </c>
      <c r="G2120" s="39">
        <v>3122.6821244295647</v>
      </c>
      <c r="H2120" s="83">
        <v>3123.2095862513397</v>
      </c>
      <c r="I2120" s="85">
        <v>1.2631297616430568</v>
      </c>
    </row>
    <row r="2121" spans="1:9" hidden="1" x14ac:dyDescent="0.2">
      <c r="A2121" s="49" t="s">
        <v>12948</v>
      </c>
      <c r="B2121" s="1" t="s">
        <v>5917</v>
      </c>
      <c r="C2121" s="1" t="s">
        <v>12286</v>
      </c>
      <c r="D2121" s="1" t="s">
        <v>37</v>
      </c>
      <c r="E2121" s="39">
        <v>2476.6605901198318</v>
      </c>
      <c r="F2121" s="39">
        <v>7315.5244816699997</v>
      </c>
      <c r="G2121" s="39">
        <v>3128.7057795083183</v>
      </c>
      <c r="H2121" s="83">
        <v>3129.4383965623233</v>
      </c>
      <c r="I2121" s="85">
        <v>1.2635717663722776</v>
      </c>
    </row>
    <row r="2122" spans="1:9" x14ac:dyDescent="0.2">
      <c r="A2122" s="49" t="s">
        <v>12946</v>
      </c>
      <c r="B2122" s="1" t="s">
        <v>5916</v>
      </c>
      <c r="C2122" s="1" t="s">
        <v>12285</v>
      </c>
      <c r="D2122" s="1" t="s">
        <v>37</v>
      </c>
      <c r="E2122" s="39">
        <v>1658.2499999999998</v>
      </c>
      <c r="F2122" s="39">
        <v>6027.2435839769723</v>
      </c>
      <c r="G2122" s="39">
        <v>2576.1799082063399</v>
      </c>
      <c r="H2122" s="83">
        <v>2576.4215358300221</v>
      </c>
      <c r="I2122" s="85">
        <v>1.5536991019629263</v>
      </c>
    </row>
    <row r="2123" spans="1:9" hidden="1" x14ac:dyDescent="0.2">
      <c r="A2123" s="49" t="s">
        <v>12947</v>
      </c>
      <c r="B2123" s="1" t="s">
        <v>5916</v>
      </c>
      <c r="C2123" s="1" t="s">
        <v>12285</v>
      </c>
      <c r="D2123" s="1" t="s">
        <v>37</v>
      </c>
      <c r="E2123" s="39">
        <v>1650.1345392916073</v>
      </c>
      <c r="F2123" s="39">
        <v>5997.7463076400654</v>
      </c>
      <c r="G2123" s="39">
        <v>2564.3879868415156</v>
      </c>
      <c r="H2123" s="83">
        <v>2564.8211454869943</v>
      </c>
      <c r="I2123" s="85">
        <v>1.5543103210166465</v>
      </c>
    </row>
    <row r="2124" spans="1:9" hidden="1" x14ac:dyDescent="0.2">
      <c r="A2124" s="49" t="s">
        <v>12948</v>
      </c>
      <c r="B2124" s="1" t="s">
        <v>5916</v>
      </c>
      <c r="C2124" s="1" t="s">
        <v>12285</v>
      </c>
      <c r="D2124" s="1" t="s">
        <v>37</v>
      </c>
      <c r="E2124" s="39">
        <v>1644.4951333768588</v>
      </c>
      <c r="F2124" s="39">
        <v>5977.2487511093195</v>
      </c>
      <c r="G2124" s="39">
        <v>2556.3515999450938</v>
      </c>
      <c r="H2124" s="83">
        <v>2556.9501946708806</v>
      </c>
      <c r="I2124" s="85">
        <v>1.55485421803612</v>
      </c>
    </row>
    <row r="2125" spans="1:9" x14ac:dyDescent="0.2">
      <c r="A2125" s="49" t="s">
        <v>12946</v>
      </c>
      <c r="B2125" s="1" t="s">
        <v>5915</v>
      </c>
      <c r="C2125" s="1" t="s">
        <v>7248</v>
      </c>
      <c r="D2125" s="1" t="s">
        <v>37</v>
      </c>
      <c r="E2125" s="39">
        <v>6173.75</v>
      </c>
      <c r="F2125" s="39">
        <v>16633.800269198709</v>
      </c>
      <c r="G2125" s="39">
        <v>7109.661564789787</v>
      </c>
      <c r="H2125" s="83">
        <v>7110.328401226021</v>
      </c>
      <c r="I2125" s="85">
        <v>1.1517033247582136</v>
      </c>
    </row>
    <row r="2126" spans="1:9" hidden="1" x14ac:dyDescent="0.2">
      <c r="A2126" s="49" t="s">
        <v>12947</v>
      </c>
      <c r="B2126" s="1" t="s">
        <v>5915</v>
      </c>
      <c r="C2126" s="1" t="s">
        <v>7248</v>
      </c>
      <c r="D2126" s="1" t="s">
        <v>37</v>
      </c>
      <c r="E2126" s="39">
        <v>6187.7663040850039</v>
      </c>
      <c r="F2126" s="39">
        <v>16671.5640922661</v>
      </c>
      <c r="G2126" s="39">
        <v>7128.0705263586487</v>
      </c>
      <c r="H2126" s="83">
        <v>7129.2745506287338</v>
      </c>
      <c r="I2126" s="85">
        <v>1.1521564002703479</v>
      </c>
    </row>
    <row r="2127" spans="1:9" hidden="1" x14ac:dyDescent="0.2">
      <c r="A2127" s="49" t="s">
        <v>12948</v>
      </c>
      <c r="B2127" s="1" t="s">
        <v>5915</v>
      </c>
      <c r="C2127" s="1" t="s">
        <v>7248</v>
      </c>
      <c r="D2127" s="1" t="s">
        <v>37</v>
      </c>
      <c r="E2127" s="39">
        <v>6201.8126912420958</v>
      </c>
      <c r="F2127" s="39">
        <v>16709.408967499938</v>
      </c>
      <c r="G2127" s="39">
        <v>7146.2852102780307</v>
      </c>
      <c r="H2127" s="83">
        <v>7147.9585828438121</v>
      </c>
      <c r="I2127" s="85">
        <v>1.1525595722905044</v>
      </c>
    </row>
    <row r="2128" spans="1:9" x14ac:dyDescent="0.2">
      <c r="A2128" s="49" t="s">
        <v>12946</v>
      </c>
      <c r="B2128" s="1" t="s">
        <v>5914</v>
      </c>
      <c r="C2128" s="1" t="s">
        <v>12284</v>
      </c>
      <c r="D2128" s="1" t="s">
        <v>37</v>
      </c>
      <c r="E2128" s="39">
        <v>2439.5</v>
      </c>
      <c r="F2128" s="39">
        <v>5691.8923412519325</v>
      </c>
      <c r="G2128" s="39">
        <v>2432.8432201061673</v>
      </c>
      <c r="H2128" s="83">
        <v>2433.0714037528892</v>
      </c>
      <c r="I2128" s="85">
        <v>0.9973647894047506</v>
      </c>
    </row>
    <row r="2129" spans="1:9" hidden="1" x14ac:dyDescent="0.2">
      <c r="A2129" s="49" t="s">
        <v>12947</v>
      </c>
      <c r="B2129" s="1" t="s">
        <v>5914</v>
      </c>
      <c r="C2129" s="1" t="s">
        <v>12284</v>
      </c>
      <c r="D2129" s="1" t="s">
        <v>37</v>
      </c>
      <c r="E2129" s="39">
        <v>2447.4257535489814</v>
      </c>
      <c r="F2129" s="39">
        <v>5710.3848749367435</v>
      </c>
      <c r="G2129" s="39">
        <v>2441.524136303643</v>
      </c>
      <c r="H2129" s="83">
        <v>2441.9365416390333</v>
      </c>
      <c r="I2129" s="85">
        <v>0.99775714875027843</v>
      </c>
    </row>
    <row r="2130" spans="1:9" hidden="1" x14ac:dyDescent="0.2">
      <c r="A2130" s="49" t="s">
        <v>12948</v>
      </c>
      <c r="B2130" s="1" t="s">
        <v>5914</v>
      </c>
      <c r="C2130" s="1" t="s">
        <v>12284</v>
      </c>
      <c r="D2130" s="1" t="s">
        <v>37</v>
      </c>
      <c r="E2130" s="39">
        <v>2454.7186152719428</v>
      </c>
      <c r="F2130" s="39">
        <v>5727.4007321971385</v>
      </c>
      <c r="G2130" s="39">
        <v>2449.4965217168819</v>
      </c>
      <c r="H2130" s="83">
        <v>2450.0700952811621</v>
      </c>
      <c r="I2130" s="85">
        <v>0.99810629211761381</v>
      </c>
    </row>
    <row r="2131" spans="1:9" x14ac:dyDescent="0.2">
      <c r="A2131" s="49" t="s">
        <v>12946</v>
      </c>
      <c r="B2131" s="1" t="s">
        <v>5913</v>
      </c>
      <c r="C2131" s="1" t="s">
        <v>12283</v>
      </c>
      <c r="D2131" s="1" t="s">
        <v>37</v>
      </c>
      <c r="E2131" s="39">
        <v>14798.25</v>
      </c>
      <c r="F2131" s="39">
        <v>103873.55220179318</v>
      </c>
      <c r="G2131" s="39">
        <v>44397.900043009846</v>
      </c>
      <c r="H2131" s="83">
        <v>44402.064254930643</v>
      </c>
      <c r="I2131" s="85">
        <v>3.0004942648577124</v>
      </c>
    </row>
    <row r="2132" spans="1:9" hidden="1" x14ac:dyDescent="0.2">
      <c r="A2132" s="49" t="s">
        <v>12947</v>
      </c>
      <c r="B2132" s="1" t="s">
        <v>5913</v>
      </c>
      <c r="C2132" s="1" t="s">
        <v>12283</v>
      </c>
      <c r="D2132" s="1" t="s">
        <v>37</v>
      </c>
      <c r="E2132" s="39">
        <v>14829.696572303154</v>
      </c>
      <c r="F2132" s="39">
        <v>104094.28554321524</v>
      </c>
      <c r="G2132" s="39">
        <v>44506.406515700699</v>
      </c>
      <c r="H2132" s="83">
        <v>44513.924229424352</v>
      </c>
      <c r="I2132" s="85">
        <v>3.0016746473802622</v>
      </c>
    </row>
    <row r="2133" spans="1:9" hidden="1" x14ac:dyDescent="0.2">
      <c r="A2133" s="49" t="s">
        <v>12948</v>
      </c>
      <c r="B2133" s="1" t="s">
        <v>5913</v>
      </c>
      <c r="C2133" s="1" t="s">
        <v>12283</v>
      </c>
      <c r="D2133" s="1" t="s">
        <v>37</v>
      </c>
      <c r="E2133" s="39">
        <v>14854.909271210574</v>
      </c>
      <c r="F2133" s="39">
        <v>104271.26137455396</v>
      </c>
      <c r="G2133" s="39">
        <v>44594.765408360196</v>
      </c>
      <c r="H2133" s="83">
        <v>44605.207708774476</v>
      </c>
      <c r="I2133" s="85">
        <v>3.0027250179993494</v>
      </c>
    </row>
    <row r="2134" spans="1:9" x14ac:dyDescent="0.2">
      <c r="A2134" s="49" t="s">
        <v>12946</v>
      </c>
      <c r="B2134" s="1" t="s">
        <v>5912</v>
      </c>
      <c r="C2134" s="1" t="s">
        <v>12282</v>
      </c>
      <c r="D2134" s="1" t="s">
        <v>37</v>
      </c>
      <c r="E2134" s="39">
        <v>16372.083333333336</v>
      </c>
      <c r="F2134" s="39">
        <v>83632.662218303507</v>
      </c>
      <c r="G2134" s="39">
        <v>35746.48694294817</v>
      </c>
      <c r="H2134" s="83">
        <v>35749.839712942026</v>
      </c>
      <c r="I2134" s="85">
        <v>2.1835852521075219</v>
      </c>
    </row>
    <row r="2135" spans="1:9" hidden="1" x14ac:dyDescent="0.2">
      <c r="A2135" s="49" t="s">
        <v>12947</v>
      </c>
      <c r="B2135" s="1" t="s">
        <v>5912</v>
      </c>
      <c r="C2135" s="1" t="s">
        <v>12282</v>
      </c>
      <c r="D2135" s="1" t="s">
        <v>37</v>
      </c>
      <c r="E2135" s="39">
        <v>16405.158653481943</v>
      </c>
      <c r="F2135" s="39">
        <v>83801.619156857501</v>
      </c>
      <c r="G2135" s="39">
        <v>35830.102578691745</v>
      </c>
      <c r="H2135" s="83">
        <v>35836.154751288079</v>
      </c>
      <c r="I2135" s="85">
        <v>2.1844442658701122</v>
      </c>
    </row>
    <row r="2136" spans="1:9" hidden="1" x14ac:dyDescent="0.2">
      <c r="A2136" s="49" t="s">
        <v>12948</v>
      </c>
      <c r="B2136" s="1" t="s">
        <v>5912</v>
      </c>
      <c r="C2136" s="1" t="s">
        <v>12282</v>
      </c>
      <c r="D2136" s="1" t="s">
        <v>37</v>
      </c>
      <c r="E2136" s="39">
        <v>16431.868629950568</v>
      </c>
      <c r="F2136" s="39">
        <v>83938.06034118199</v>
      </c>
      <c r="G2136" s="39">
        <v>35898.655683293306</v>
      </c>
      <c r="H2136" s="83">
        <v>35907.06170457587</v>
      </c>
      <c r="I2136" s="85">
        <v>2.185208664529342</v>
      </c>
    </row>
    <row r="2137" spans="1:9" x14ac:dyDescent="0.2">
      <c r="A2137" s="49" t="s">
        <v>12946</v>
      </c>
      <c r="B2137" s="1" t="s">
        <v>5911</v>
      </c>
      <c r="C2137" s="1" t="s">
        <v>7549</v>
      </c>
      <c r="D2137" s="1" t="s">
        <v>37</v>
      </c>
      <c r="E2137" s="39">
        <v>7993.3333333333339</v>
      </c>
      <c r="F2137" s="39">
        <v>13907.114215408488</v>
      </c>
      <c r="G2137" s="39">
        <v>5944.214419691024</v>
      </c>
      <c r="H2137" s="83">
        <v>5944.7719453515238</v>
      </c>
      <c r="I2137" s="85">
        <v>0.74371625671620389</v>
      </c>
    </row>
    <row r="2138" spans="1:9" hidden="1" x14ac:dyDescent="0.2">
      <c r="A2138" s="49" t="s">
        <v>12947</v>
      </c>
      <c r="B2138" s="1" t="s">
        <v>5911</v>
      </c>
      <c r="C2138" s="1" t="s">
        <v>7549</v>
      </c>
      <c r="D2138" s="1" t="s">
        <v>37</v>
      </c>
      <c r="E2138" s="39">
        <v>8022.0472859495803</v>
      </c>
      <c r="F2138" s="39">
        <v>13957.071874116991</v>
      </c>
      <c r="G2138" s="39">
        <v>5967.4660463510072</v>
      </c>
      <c r="H2138" s="83">
        <v>5968.4740293562463</v>
      </c>
      <c r="I2138" s="85">
        <v>0.74400883173674159</v>
      </c>
    </row>
    <row r="2139" spans="1:9" hidden="1" x14ac:dyDescent="0.2">
      <c r="A2139" s="49" t="s">
        <v>12948</v>
      </c>
      <c r="B2139" s="1" t="s">
        <v>5911</v>
      </c>
      <c r="C2139" s="1" t="s">
        <v>7549</v>
      </c>
      <c r="D2139" s="1" t="s">
        <v>37</v>
      </c>
      <c r="E2139" s="39">
        <v>8048.2359280460523</v>
      </c>
      <c r="F2139" s="39">
        <v>14002.635898735269</v>
      </c>
      <c r="G2139" s="39">
        <v>5988.6516646203117</v>
      </c>
      <c r="H2139" s="83">
        <v>5990.0539659708356</v>
      </c>
      <c r="I2139" s="85">
        <v>0.74426918141117404</v>
      </c>
    </row>
    <row r="2140" spans="1:9" x14ac:dyDescent="0.2">
      <c r="A2140" s="49" t="s">
        <v>12946</v>
      </c>
      <c r="B2140" s="1" t="s">
        <v>5910</v>
      </c>
      <c r="C2140" s="1" t="s">
        <v>12281</v>
      </c>
      <c r="D2140" s="1" t="s">
        <v>37</v>
      </c>
      <c r="E2140" s="39">
        <v>5549.9166666666661</v>
      </c>
      <c r="F2140" s="39">
        <v>38181.848694809538</v>
      </c>
      <c r="G2140" s="39">
        <v>16319.783678103726</v>
      </c>
      <c r="H2140" s="83">
        <v>16321.314359457381</v>
      </c>
      <c r="I2140" s="85">
        <v>2.9408215185436508</v>
      </c>
    </row>
    <row r="2141" spans="1:9" hidden="1" x14ac:dyDescent="0.2">
      <c r="A2141" s="49" t="s">
        <v>12947</v>
      </c>
      <c r="B2141" s="1" t="s">
        <v>5910</v>
      </c>
      <c r="C2141" s="1" t="s">
        <v>12281</v>
      </c>
      <c r="D2141" s="1" t="s">
        <v>37</v>
      </c>
      <c r="E2141" s="39">
        <v>5561.8936341580329</v>
      </c>
      <c r="F2141" s="39">
        <v>38264.246825816554</v>
      </c>
      <c r="G2141" s="39">
        <v>16360.207626766325</v>
      </c>
      <c r="H2141" s="83">
        <v>16362.971079649322</v>
      </c>
      <c r="I2141" s="85">
        <v>2.9419784260448862</v>
      </c>
    </row>
    <row r="2142" spans="1:9" hidden="1" x14ac:dyDescent="0.2">
      <c r="A2142" s="49" t="s">
        <v>12948</v>
      </c>
      <c r="B2142" s="1" t="s">
        <v>5910</v>
      </c>
      <c r="C2142" s="1" t="s">
        <v>12281</v>
      </c>
      <c r="D2142" s="1" t="s">
        <v>37</v>
      </c>
      <c r="E2142" s="39">
        <v>5572.4326554269101</v>
      </c>
      <c r="F2142" s="39">
        <v>38336.752295654776</v>
      </c>
      <c r="G2142" s="39">
        <v>16395.874113405029</v>
      </c>
      <c r="H2142" s="83">
        <v>16399.713367664561</v>
      </c>
      <c r="I2142" s="85">
        <v>2.9430079072724409</v>
      </c>
    </row>
    <row r="2143" spans="1:9" x14ac:dyDescent="0.2">
      <c r="A2143" s="49" t="s">
        <v>12946</v>
      </c>
      <c r="B2143" s="1" t="s">
        <v>5909</v>
      </c>
      <c r="C2143" s="1" t="s">
        <v>12280</v>
      </c>
      <c r="D2143" s="1" t="s">
        <v>37</v>
      </c>
      <c r="E2143" s="39">
        <v>15317.166666666664</v>
      </c>
      <c r="F2143" s="39">
        <v>30512.251820591679</v>
      </c>
      <c r="G2143" s="39">
        <v>13041.624915128188</v>
      </c>
      <c r="H2143" s="83">
        <v>13042.848128160462</v>
      </c>
      <c r="I2143" s="85">
        <v>0.85151832659393911</v>
      </c>
    </row>
    <row r="2144" spans="1:9" hidden="1" x14ac:dyDescent="0.2">
      <c r="A2144" s="49" t="s">
        <v>12947</v>
      </c>
      <c r="B2144" s="1" t="s">
        <v>5909</v>
      </c>
      <c r="C2144" s="1" t="s">
        <v>12280</v>
      </c>
      <c r="D2144" s="1" t="s">
        <v>37</v>
      </c>
      <c r="E2144" s="39">
        <v>15371.811389497714</v>
      </c>
      <c r="F2144" s="39">
        <v>30621.105734632834</v>
      </c>
      <c r="G2144" s="39">
        <v>13092.316957399504</v>
      </c>
      <c r="H2144" s="83">
        <v>13094.528420839724</v>
      </c>
      <c r="I2144" s="85">
        <v>0.85185331052045898</v>
      </c>
    </row>
    <row r="2145" spans="1:9" hidden="1" x14ac:dyDescent="0.2">
      <c r="A2145" s="49" t="s">
        <v>12948</v>
      </c>
      <c r="B2145" s="1" t="s">
        <v>5909</v>
      </c>
      <c r="C2145" s="1" t="s">
        <v>12280</v>
      </c>
      <c r="D2145" s="1" t="s">
        <v>37</v>
      </c>
      <c r="E2145" s="39">
        <v>15416.175291062733</v>
      </c>
      <c r="F2145" s="39">
        <v>30709.479946767093</v>
      </c>
      <c r="G2145" s="39">
        <v>13133.839909344613</v>
      </c>
      <c r="H2145" s="83">
        <v>13136.915326395709</v>
      </c>
      <c r="I2145" s="85">
        <v>0.85215139801968998</v>
      </c>
    </row>
    <row r="2146" spans="1:9" x14ac:dyDescent="0.2">
      <c r="A2146" s="49" t="s">
        <v>12946</v>
      </c>
      <c r="B2146" s="1" t="s">
        <v>5908</v>
      </c>
      <c r="C2146" s="1" t="s">
        <v>12279</v>
      </c>
      <c r="D2146" s="1" t="s">
        <v>37</v>
      </c>
      <c r="E2146" s="39">
        <v>8670.5</v>
      </c>
      <c r="F2146" s="39">
        <v>28847.600210880377</v>
      </c>
      <c r="G2146" s="39">
        <v>12330.115255471801</v>
      </c>
      <c r="H2146" s="83">
        <v>12331.271733883661</v>
      </c>
      <c r="I2146" s="85">
        <v>1.4222099917978965</v>
      </c>
    </row>
    <row r="2147" spans="1:9" hidden="1" x14ac:dyDescent="0.2">
      <c r="A2147" s="49" t="s">
        <v>12947</v>
      </c>
      <c r="B2147" s="1" t="s">
        <v>5908</v>
      </c>
      <c r="C2147" s="1" t="s">
        <v>12279</v>
      </c>
      <c r="D2147" s="1" t="s">
        <v>37</v>
      </c>
      <c r="E2147" s="39">
        <v>8694.9516824097573</v>
      </c>
      <c r="F2147" s="39">
        <v>28928.953346067516</v>
      </c>
      <c r="G2147" s="39">
        <v>12368.82265894701</v>
      </c>
      <c r="H2147" s="83">
        <v>12370.911914744729</v>
      </c>
      <c r="I2147" s="85">
        <v>1.4227694835580962</v>
      </c>
    </row>
    <row r="2148" spans="1:9" hidden="1" x14ac:dyDescent="0.2">
      <c r="A2148" s="49" t="s">
        <v>12948</v>
      </c>
      <c r="B2148" s="1" t="s">
        <v>5908</v>
      </c>
      <c r="C2148" s="1" t="s">
        <v>12279</v>
      </c>
      <c r="D2148" s="1" t="s">
        <v>37</v>
      </c>
      <c r="E2148" s="39">
        <v>8713.8207156644567</v>
      </c>
      <c r="F2148" s="39">
        <v>28991.73246234655</v>
      </c>
      <c r="G2148" s="39">
        <v>12399.193132383029</v>
      </c>
      <c r="H2148" s="83">
        <v>12402.096524707158</v>
      </c>
      <c r="I2148" s="85">
        <v>1.4232673507285327</v>
      </c>
    </row>
    <row r="2149" spans="1:9" x14ac:dyDescent="0.2">
      <c r="A2149" s="49" t="s">
        <v>12946</v>
      </c>
      <c r="B2149" s="1" t="s">
        <v>5907</v>
      </c>
      <c r="C2149" s="1" t="s">
        <v>12278</v>
      </c>
      <c r="D2149" s="1" t="s">
        <v>37</v>
      </c>
      <c r="E2149" s="39">
        <v>19341.916666666664</v>
      </c>
      <c r="F2149" s="39">
        <v>37052.66687569482</v>
      </c>
      <c r="G2149" s="39">
        <v>15837.145889438849</v>
      </c>
      <c r="H2149" s="83">
        <v>15838.631302749847</v>
      </c>
      <c r="I2149" s="85">
        <v>0.8188759974364751</v>
      </c>
    </row>
    <row r="2150" spans="1:9" hidden="1" x14ac:dyDescent="0.2">
      <c r="A2150" s="49" t="s">
        <v>12947</v>
      </c>
      <c r="B2150" s="1" t="s">
        <v>5907</v>
      </c>
      <c r="C2150" s="1" t="s">
        <v>12278</v>
      </c>
      <c r="D2150" s="1" t="s">
        <v>37</v>
      </c>
      <c r="E2150" s="39">
        <v>19404.242407553294</v>
      </c>
      <c r="F2150" s="39">
        <v>37172.062225941212</v>
      </c>
      <c r="G2150" s="39">
        <v>15893.234713329502</v>
      </c>
      <c r="H2150" s="83">
        <v>15895.919288384453</v>
      </c>
      <c r="I2150" s="85">
        <v>0.81919814000039537</v>
      </c>
    </row>
    <row r="2151" spans="1:9" hidden="1" x14ac:dyDescent="0.2">
      <c r="A2151" s="49" t="s">
        <v>12948</v>
      </c>
      <c r="B2151" s="1" t="s">
        <v>5907</v>
      </c>
      <c r="C2151" s="1" t="s">
        <v>12278</v>
      </c>
      <c r="D2151" s="1" t="s">
        <v>37</v>
      </c>
      <c r="E2151" s="39">
        <v>19459.503243453699</v>
      </c>
      <c r="F2151" s="39">
        <v>37277.923572527347</v>
      </c>
      <c r="G2151" s="39">
        <v>15943.033916661956</v>
      </c>
      <c r="H2151" s="83">
        <v>15946.767133961079</v>
      </c>
      <c r="I2151" s="85">
        <v>0.81948480053444694</v>
      </c>
    </row>
    <row r="2152" spans="1:9" x14ac:dyDescent="0.2">
      <c r="A2152" s="49" t="s">
        <v>12946</v>
      </c>
      <c r="B2152" s="1" t="s">
        <v>5906</v>
      </c>
      <c r="C2152" s="1" t="s">
        <v>12277</v>
      </c>
      <c r="D2152" s="1" t="s">
        <v>37</v>
      </c>
      <c r="E2152" s="39">
        <v>8218.4166666666661</v>
      </c>
      <c r="F2152" s="39">
        <v>18646.368005008982</v>
      </c>
      <c r="G2152" s="39">
        <v>7969.8784272179173</v>
      </c>
      <c r="H2152" s="83">
        <v>7970.6259459681687</v>
      </c>
      <c r="I2152" s="85">
        <v>0.96984933585765742</v>
      </c>
    </row>
    <row r="2153" spans="1:9" hidden="1" x14ac:dyDescent="0.2">
      <c r="A2153" s="49" t="s">
        <v>12947</v>
      </c>
      <c r="B2153" s="1" t="s">
        <v>5906</v>
      </c>
      <c r="C2153" s="1" t="s">
        <v>12277</v>
      </c>
      <c r="D2153" s="1" t="s">
        <v>37</v>
      </c>
      <c r="E2153" s="39">
        <v>8251.0590464988491</v>
      </c>
      <c r="F2153" s="39">
        <v>18720.428721518874</v>
      </c>
      <c r="G2153" s="39">
        <v>8004.0802094003502</v>
      </c>
      <c r="H2153" s="83">
        <v>8005.4322031546471</v>
      </c>
      <c r="I2153" s="85">
        <v>0.97023087073308145</v>
      </c>
    </row>
    <row r="2154" spans="1:9" hidden="1" x14ac:dyDescent="0.2">
      <c r="A2154" s="49" t="s">
        <v>12948</v>
      </c>
      <c r="B2154" s="1" t="s">
        <v>5906</v>
      </c>
      <c r="C2154" s="1" t="s">
        <v>12277</v>
      </c>
      <c r="D2154" s="1" t="s">
        <v>37</v>
      </c>
      <c r="E2154" s="39">
        <v>8279.4038643111926</v>
      </c>
      <c r="F2154" s="39">
        <v>18784.73890745865</v>
      </c>
      <c r="G2154" s="39">
        <v>8033.862962741955</v>
      </c>
      <c r="H2154" s="83">
        <v>8035.7441703181339</v>
      </c>
      <c r="I2154" s="85">
        <v>0.97057038187938061</v>
      </c>
    </row>
    <row r="2155" spans="1:9" x14ac:dyDescent="0.2">
      <c r="A2155" s="49" t="s">
        <v>12946</v>
      </c>
      <c r="B2155" s="1" t="s">
        <v>5905</v>
      </c>
      <c r="C2155" s="1" t="s">
        <v>12276</v>
      </c>
      <c r="D2155" s="1" t="s">
        <v>37</v>
      </c>
      <c r="E2155" s="39">
        <v>9828.6666666666661</v>
      </c>
      <c r="F2155" s="39">
        <v>12144.308134443812</v>
      </c>
      <c r="G2155" s="39">
        <v>5190.7513242359282</v>
      </c>
      <c r="H2155" s="83">
        <v>5191.2381803377111</v>
      </c>
      <c r="I2155" s="85">
        <v>0.52817318527481294</v>
      </c>
    </row>
    <row r="2156" spans="1:9" hidden="1" x14ac:dyDescent="0.2">
      <c r="A2156" s="49" t="s">
        <v>12947</v>
      </c>
      <c r="B2156" s="1" t="s">
        <v>5905</v>
      </c>
      <c r="C2156" s="1" t="s">
        <v>12276</v>
      </c>
      <c r="D2156" s="1" t="s">
        <v>37</v>
      </c>
      <c r="E2156" s="39">
        <v>9875.1022782823602</v>
      </c>
      <c r="F2156" s="39">
        <v>12201.68401206767</v>
      </c>
      <c r="G2156" s="39">
        <v>5216.9348776764355</v>
      </c>
      <c r="H2156" s="83">
        <v>5217.8160861584429</v>
      </c>
      <c r="I2156" s="85">
        <v>0.52838096650741839</v>
      </c>
    </row>
    <row r="2157" spans="1:9" hidden="1" x14ac:dyDescent="0.2">
      <c r="A2157" s="49" t="s">
        <v>12948</v>
      </c>
      <c r="B2157" s="1" t="s">
        <v>5905</v>
      </c>
      <c r="C2157" s="1" t="s">
        <v>12276</v>
      </c>
      <c r="D2157" s="1" t="s">
        <v>37</v>
      </c>
      <c r="E2157" s="39">
        <v>9914.3133733993345</v>
      </c>
      <c r="F2157" s="39">
        <v>12250.133271518547</v>
      </c>
      <c r="G2157" s="39">
        <v>5239.1407974070316</v>
      </c>
      <c r="H2157" s="83">
        <v>5240.3675934585017</v>
      </c>
      <c r="I2157" s="85">
        <v>0.52856586191018584</v>
      </c>
    </row>
    <row r="2158" spans="1:9" x14ac:dyDescent="0.2">
      <c r="A2158" s="49" t="s">
        <v>12946</v>
      </c>
      <c r="B2158" s="1" t="s">
        <v>5904</v>
      </c>
      <c r="C2158" s="1" t="s">
        <v>12275</v>
      </c>
      <c r="D2158" s="1" t="s">
        <v>37</v>
      </c>
      <c r="E2158" s="39">
        <v>7014.833333333333</v>
      </c>
      <c r="F2158" s="39">
        <v>15166.003346406011</v>
      </c>
      <c r="G2158" s="39">
        <v>6482.2920402067748</v>
      </c>
      <c r="H2158" s="83">
        <v>6482.9000337776824</v>
      </c>
      <c r="I2158" s="85">
        <v>0.92417021555907952</v>
      </c>
    </row>
    <row r="2159" spans="1:9" hidden="1" x14ac:dyDescent="0.2">
      <c r="A2159" s="49" t="s">
        <v>12947</v>
      </c>
      <c r="B2159" s="1" t="s">
        <v>5904</v>
      </c>
      <c r="C2159" s="1" t="s">
        <v>12275</v>
      </c>
      <c r="D2159" s="1" t="s">
        <v>37</v>
      </c>
      <c r="E2159" s="39">
        <v>7038.5171518512943</v>
      </c>
      <c r="F2159" s="39">
        <v>15217.207538128181</v>
      </c>
      <c r="G2159" s="39">
        <v>6506.2478808651686</v>
      </c>
      <c r="H2159" s="83">
        <v>6507.3468711637042</v>
      </c>
      <c r="I2159" s="85">
        <v>0.9245337804500654</v>
      </c>
    </row>
    <row r="2160" spans="1:9" hidden="1" x14ac:dyDescent="0.2">
      <c r="A2160" s="49" t="s">
        <v>12948</v>
      </c>
      <c r="B2160" s="1" t="s">
        <v>5904</v>
      </c>
      <c r="C2160" s="1" t="s">
        <v>12275</v>
      </c>
      <c r="D2160" s="1" t="s">
        <v>37</v>
      </c>
      <c r="E2160" s="39">
        <v>7057.7527635325987</v>
      </c>
      <c r="F2160" s="39">
        <v>15258.794748724131</v>
      </c>
      <c r="G2160" s="39">
        <v>6525.8860712289134</v>
      </c>
      <c r="H2160" s="83">
        <v>6527.4141712693809</v>
      </c>
      <c r="I2160" s="85">
        <v>0.92485730089562268</v>
      </c>
    </row>
    <row r="2161" spans="1:9" x14ac:dyDescent="0.2">
      <c r="A2161" s="49" t="s">
        <v>12946</v>
      </c>
      <c r="B2161" s="1" t="s">
        <v>5903</v>
      </c>
      <c r="C2161" s="1" t="s">
        <v>12274</v>
      </c>
      <c r="D2161" s="1" t="s">
        <v>37</v>
      </c>
      <c r="E2161" s="39">
        <v>18635.666666666672</v>
      </c>
      <c r="F2161" s="39">
        <v>125853.15132955501</v>
      </c>
      <c r="G2161" s="39">
        <v>53792.476664054193</v>
      </c>
      <c r="H2161" s="83">
        <v>53797.522021432742</v>
      </c>
      <c r="I2161" s="85">
        <v>2.8868042653746073</v>
      </c>
    </row>
    <row r="2162" spans="1:9" hidden="1" x14ac:dyDescent="0.2">
      <c r="A2162" s="49" t="s">
        <v>12947</v>
      </c>
      <c r="B2162" s="1" t="s">
        <v>5903</v>
      </c>
      <c r="C2162" s="1" t="s">
        <v>12274</v>
      </c>
      <c r="D2162" s="1" t="s">
        <v>37</v>
      </c>
      <c r="E2162" s="39">
        <v>18674.272881241865</v>
      </c>
      <c r="F2162" s="39">
        <v>126113.87255043216</v>
      </c>
      <c r="G2162" s="39">
        <v>53921.070207726145</v>
      </c>
      <c r="H2162" s="83">
        <v>53930.178181189505</v>
      </c>
      <c r="I2162" s="85">
        <v>2.8879399227030613</v>
      </c>
    </row>
    <row r="2163" spans="1:9" hidden="1" x14ac:dyDescent="0.2">
      <c r="A2163" s="49" t="s">
        <v>12948</v>
      </c>
      <c r="B2163" s="1" t="s">
        <v>5903</v>
      </c>
      <c r="C2163" s="1" t="s">
        <v>12274</v>
      </c>
      <c r="D2163" s="1" t="s">
        <v>37</v>
      </c>
      <c r="E2163" s="39">
        <v>18709.415926302623</v>
      </c>
      <c r="F2163" s="39">
        <v>126351.20578070098</v>
      </c>
      <c r="G2163" s="39">
        <v>54037.922880914302</v>
      </c>
      <c r="H2163" s="83">
        <v>54050.576388995774</v>
      </c>
      <c r="I2163" s="85">
        <v>2.8889504943341815</v>
      </c>
    </row>
    <row r="2164" spans="1:9" x14ac:dyDescent="0.2">
      <c r="A2164" s="49" t="s">
        <v>12946</v>
      </c>
      <c r="B2164" s="1" t="s">
        <v>5902</v>
      </c>
      <c r="C2164" s="1" t="s">
        <v>12273</v>
      </c>
      <c r="D2164" s="1" t="s">
        <v>37</v>
      </c>
      <c r="E2164" s="39">
        <v>21581.583333333332</v>
      </c>
      <c r="F2164" s="39">
        <v>61550.626701229347</v>
      </c>
      <c r="G2164" s="39">
        <v>26308.126697708314</v>
      </c>
      <c r="H2164" s="83">
        <v>26310.594215647281</v>
      </c>
      <c r="I2164" s="85">
        <v>1.2191225179947693</v>
      </c>
    </row>
    <row r="2165" spans="1:9" hidden="1" x14ac:dyDescent="0.2">
      <c r="A2165" s="49" t="s">
        <v>12947</v>
      </c>
      <c r="B2165" s="1" t="s">
        <v>5902</v>
      </c>
      <c r="C2165" s="1" t="s">
        <v>12273</v>
      </c>
      <c r="D2165" s="1" t="s">
        <v>37</v>
      </c>
      <c r="E2165" s="39">
        <v>21628.608449209722</v>
      </c>
      <c r="F2165" s="39">
        <v>61684.74222501574</v>
      </c>
      <c r="G2165" s="39">
        <v>26373.841743147434</v>
      </c>
      <c r="H2165" s="83">
        <v>26378.29662970288</v>
      </c>
      <c r="I2165" s="85">
        <v>1.2196021159496604</v>
      </c>
    </row>
    <row r="2166" spans="1:9" hidden="1" x14ac:dyDescent="0.2">
      <c r="A2166" s="49" t="s">
        <v>12948</v>
      </c>
      <c r="B2166" s="1" t="s">
        <v>5902</v>
      </c>
      <c r="C2166" s="1" t="s">
        <v>12273</v>
      </c>
      <c r="D2166" s="1" t="s">
        <v>37</v>
      </c>
      <c r="E2166" s="39">
        <v>21665.416234480275</v>
      </c>
      <c r="F2166" s="39">
        <v>61789.717945095908</v>
      </c>
      <c r="G2166" s="39">
        <v>26426.245737185833</v>
      </c>
      <c r="H2166" s="83">
        <v>26432.433701048463</v>
      </c>
      <c r="I2166" s="85">
        <v>1.2200288891279887</v>
      </c>
    </row>
    <row r="2167" spans="1:9" x14ac:dyDescent="0.2">
      <c r="A2167" s="49" t="s">
        <v>12946</v>
      </c>
      <c r="B2167" s="1" t="s">
        <v>5901</v>
      </c>
      <c r="C2167" s="1" t="s">
        <v>12272</v>
      </c>
      <c r="D2167" s="1" t="s">
        <v>37</v>
      </c>
      <c r="E2167" s="39">
        <v>13272.833333333336</v>
      </c>
      <c r="F2167" s="39">
        <v>31689.347908990545</v>
      </c>
      <c r="G2167" s="39">
        <v>13544.742343636122</v>
      </c>
      <c r="H2167" s="83">
        <v>13546.012745557766</v>
      </c>
      <c r="I2167" s="85">
        <v>1.0205818460432534</v>
      </c>
    </row>
    <row r="2168" spans="1:9" hidden="1" x14ac:dyDescent="0.2">
      <c r="A2168" s="49" t="s">
        <v>12947</v>
      </c>
      <c r="B2168" s="1" t="s">
        <v>5901</v>
      </c>
      <c r="C2168" s="1" t="s">
        <v>12272</v>
      </c>
      <c r="D2168" s="1" t="s">
        <v>37</v>
      </c>
      <c r="E2168" s="39">
        <v>13313.727217837093</v>
      </c>
      <c r="F2168" s="39">
        <v>31786.983470354458</v>
      </c>
      <c r="G2168" s="39">
        <v>13590.798004489156</v>
      </c>
      <c r="H2168" s="83">
        <v>13593.093667892979</v>
      </c>
      <c r="I2168" s="85">
        <v>1.0209833388866196</v>
      </c>
    </row>
    <row r="2169" spans="1:9" hidden="1" x14ac:dyDescent="0.2">
      <c r="A2169" s="49" t="s">
        <v>12948</v>
      </c>
      <c r="B2169" s="1" t="s">
        <v>5901</v>
      </c>
      <c r="C2169" s="1" t="s">
        <v>12272</v>
      </c>
      <c r="D2169" s="1" t="s">
        <v>37</v>
      </c>
      <c r="E2169" s="39">
        <v>13344.712857657982</v>
      </c>
      <c r="F2169" s="39">
        <v>31860.96275539534</v>
      </c>
      <c r="G2169" s="39">
        <v>13626.306434114857</v>
      </c>
      <c r="H2169" s="83">
        <v>13629.497167018575</v>
      </c>
      <c r="I2169" s="85">
        <v>1.0213406097529605</v>
      </c>
    </row>
    <row r="2170" spans="1:9" x14ac:dyDescent="0.2">
      <c r="A2170" s="49" t="s">
        <v>12946</v>
      </c>
      <c r="B2170" s="1" t="s">
        <v>5900</v>
      </c>
      <c r="C2170" s="1" t="s">
        <v>12271</v>
      </c>
      <c r="D2170" s="1" t="s">
        <v>37</v>
      </c>
      <c r="E2170" s="39">
        <v>14125.666666666664</v>
      </c>
      <c r="F2170" s="39">
        <v>52591.069078480032</v>
      </c>
      <c r="G2170" s="39">
        <v>22478.60960377433</v>
      </c>
      <c r="H2170" s="83">
        <v>22480.717939843926</v>
      </c>
      <c r="I2170" s="85">
        <v>1.5914801382715102</v>
      </c>
    </row>
    <row r="2171" spans="1:9" hidden="1" x14ac:dyDescent="0.2">
      <c r="A2171" s="49" t="s">
        <v>12947</v>
      </c>
      <c r="B2171" s="1" t="s">
        <v>5900</v>
      </c>
      <c r="C2171" s="1" t="s">
        <v>12271</v>
      </c>
      <c r="D2171" s="1" t="s">
        <v>37</v>
      </c>
      <c r="E2171" s="39">
        <v>14166.107348475362</v>
      </c>
      <c r="F2171" s="39">
        <v>52741.633206939958</v>
      </c>
      <c r="G2171" s="39">
        <v>22550.138612897623</v>
      </c>
      <c r="H2171" s="83">
        <v>22553.947626021625</v>
      </c>
      <c r="I2171" s="85">
        <v>1.5921062202348066</v>
      </c>
    </row>
    <row r="2172" spans="1:9" hidden="1" x14ac:dyDescent="0.2">
      <c r="A2172" s="49" t="s">
        <v>12948</v>
      </c>
      <c r="B2172" s="1" t="s">
        <v>5900</v>
      </c>
      <c r="C2172" s="1" t="s">
        <v>12271</v>
      </c>
      <c r="D2172" s="1" t="s">
        <v>37</v>
      </c>
      <c r="E2172" s="39">
        <v>14199.437738497891</v>
      </c>
      <c r="F2172" s="39">
        <v>52865.725108968472</v>
      </c>
      <c r="G2172" s="39">
        <v>22609.629712915623</v>
      </c>
      <c r="H2172" s="83">
        <v>22614.923978813335</v>
      </c>
      <c r="I2172" s="85">
        <v>1.5926633431054213</v>
      </c>
    </row>
    <row r="2173" spans="1:9" x14ac:dyDescent="0.2">
      <c r="A2173" s="49" t="s">
        <v>12946</v>
      </c>
      <c r="B2173" s="1" t="s">
        <v>5899</v>
      </c>
      <c r="C2173" s="1" t="s">
        <v>12270</v>
      </c>
      <c r="D2173" s="1" t="s">
        <v>37</v>
      </c>
      <c r="E2173" s="39">
        <v>17819.25</v>
      </c>
      <c r="F2173" s="39">
        <v>66721.826699965808</v>
      </c>
      <c r="G2173" s="39">
        <v>28518.414261575323</v>
      </c>
      <c r="H2173" s="83">
        <v>28521.089088999939</v>
      </c>
      <c r="I2173" s="85">
        <v>1.6005774142570501</v>
      </c>
    </row>
    <row r="2174" spans="1:9" hidden="1" x14ac:dyDescent="0.2">
      <c r="A2174" s="49" t="s">
        <v>12947</v>
      </c>
      <c r="B2174" s="1" t="s">
        <v>5899</v>
      </c>
      <c r="C2174" s="1" t="s">
        <v>12270</v>
      </c>
      <c r="D2174" s="1" t="s">
        <v>37</v>
      </c>
      <c r="E2174" s="39">
        <v>17872.954310635254</v>
      </c>
      <c r="F2174" s="39">
        <v>66922.915393779884</v>
      </c>
      <c r="G2174" s="39">
        <v>28613.467705629948</v>
      </c>
      <c r="H2174" s="83">
        <v>28618.300894280575</v>
      </c>
      <c r="I2174" s="85">
        <v>1.6012070750525744</v>
      </c>
    </row>
    <row r="2175" spans="1:9" hidden="1" x14ac:dyDescent="0.2">
      <c r="A2175" s="49" t="s">
        <v>12948</v>
      </c>
      <c r="B2175" s="1" t="s">
        <v>5899</v>
      </c>
      <c r="C2175" s="1" t="s">
        <v>12270</v>
      </c>
      <c r="D2175" s="1" t="s">
        <v>37</v>
      </c>
      <c r="E2175" s="39">
        <v>17919.698903028591</v>
      </c>
      <c r="F2175" s="39">
        <v>67097.944342407282</v>
      </c>
      <c r="G2175" s="39">
        <v>28696.469649335933</v>
      </c>
      <c r="H2175" s="83">
        <v>28703.1892083282</v>
      </c>
      <c r="I2175" s="85">
        <v>1.6017673825689729</v>
      </c>
    </row>
    <row r="2176" spans="1:9" x14ac:dyDescent="0.2">
      <c r="A2176" s="49" t="s">
        <v>12946</v>
      </c>
      <c r="B2176" s="1" t="s">
        <v>5898</v>
      </c>
      <c r="C2176" s="1" t="s">
        <v>12269</v>
      </c>
      <c r="D2176" s="1" t="s">
        <v>37</v>
      </c>
      <c r="E2176" s="39">
        <v>15660.166666666664</v>
      </c>
      <c r="F2176" s="39">
        <v>41690.150178913922</v>
      </c>
      <c r="G2176" s="39">
        <v>17819.310894708538</v>
      </c>
      <c r="H2176" s="83">
        <v>17820.98222120768</v>
      </c>
      <c r="I2176" s="85">
        <v>1.1379816448020572</v>
      </c>
    </row>
    <row r="2177" spans="1:9" hidden="1" x14ac:dyDescent="0.2">
      <c r="A2177" s="49" t="s">
        <v>12947</v>
      </c>
      <c r="B2177" s="1" t="s">
        <v>5898</v>
      </c>
      <c r="C2177" s="1" t="s">
        <v>12269</v>
      </c>
      <c r="D2177" s="1" t="s">
        <v>37</v>
      </c>
      <c r="E2177" s="39">
        <v>15687.635851972807</v>
      </c>
      <c r="F2177" s="39">
        <v>41763.278037964308</v>
      </c>
      <c r="G2177" s="39">
        <v>17856.248497082124</v>
      </c>
      <c r="H2177" s="83">
        <v>17859.264650820172</v>
      </c>
      <c r="I2177" s="85">
        <v>1.1384293222598145</v>
      </c>
    </row>
    <row r="2178" spans="1:9" hidden="1" x14ac:dyDescent="0.2">
      <c r="A2178" s="49" t="s">
        <v>12948</v>
      </c>
      <c r="B2178" s="1" t="s">
        <v>5898</v>
      </c>
      <c r="C2178" s="1" t="s">
        <v>12269</v>
      </c>
      <c r="D2178" s="1" t="s">
        <v>37</v>
      </c>
      <c r="E2178" s="39">
        <v>15721.844595057008</v>
      </c>
      <c r="F2178" s="39">
        <v>41854.347799031915</v>
      </c>
      <c r="G2178" s="39">
        <v>17900.280449405174</v>
      </c>
      <c r="H2178" s="83">
        <v>17904.47197511993</v>
      </c>
      <c r="I2178" s="85">
        <v>1.1388276907882136</v>
      </c>
    </row>
    <row r="2179" spans="1:9" x14ac:dyDescent="0.2">
      <c r="A2179" s="49" t="s">
        <v>12946</v>
      </c>
      <c r="B2179" s="1" t="s">
        <v>5897</v>
      </c>
      <c r="C2179" s="1" t="s">
        <v>12268</v>
      </c>
      <c r="D2179" s="1" t="s">
        <v>37</v>
      </c>
      <c r="E2179" s="39">
        <v>7653.0833333333339</v>
      </c>
      <c r="F2179" s="39">
        <v>17472.284322257045</v>
      </c>
      <c r="G2179" s="39">
        <v>7468.0485688562476</v>
      </c>
      <c r="H2179" s="83">
        <v>7468.7490194821867</v>
      </c>
      <c r="I2179" s="85">
        <v>0.97591371923937231</v>
      </c>
    </row>
    <row r="2180" spans="1:9" hidden="1" x14ac:dyDescent="0.2">
      <c r="A2180" s="49" t="s">
        <v>12947</v>
      </c>
      <c r="B2180" s="1" t="s">
        <v>5897</v>
      </c>
      <c r="C2180" s="1" t="s">
        <v>12268</v>
      </c>
      <c r="D2180" s="1" t="s">
        <v>37</v>
      </c>
      <c r="E2180" s="39">
        <v>7679.6968397165947</v>
      </c>
      <c r="F2180" s="39">
        <v>17533.043983440297</v>
      </c>
      <c r="G2180" s="39">
        <v>7496.4036585917611</v>
      </c>
      <c r="H2180" s="83">
        <v>7497.6698991416997</v>
      </c>
      <c r="I2180" s="85">
        <v>0.97629763981912443</v>
      </c>
    </row>
    <row r="2181" spans="1:9" hidden="1" x14ac:dyDescent="0.2">
      <c r="A2181" s="49" t="s">
        <v>12948</v>
      </c>
      <c r="B2181" s="1" t="s">
        <v>5897</v>
      </c>
      <c r="C2181" s="1" t="s">
        <v>12268</v>
      </c>
      <c r="D2181" s="1" t="s">
        <v>37</v>
      </c>
      <c r="E2181" s="39">
        <v>7705.8138770754122</v>
      </c>
      <c r="F2181" s="39">
        <v>17592.670186698888</v>
      </c>
      <c r="G2181" s="39">
        <v>7524.0386424820426</v>
      </c>
      <c r="H2181" s="83">
        <v>7525.8004697080405</v>
      </c>
      <c r="I2181" s="85">
        <v>0.97663927389903527</v>
      </c>
    </row>
    <row r="2182" spans="1:9" x14ac:dyDescent="0.2">
      <c r="A2182" s="49" t="s">
        <v>12946</v>
      </c>
      <c r="B2182" s="1" t="s">
        <v>5896</v>
      </c>
      <c r="C2182" s="1" t="s">
        <v>12267</v>
      </c>
      <c r="D2182" s="1" t="s">
        <v>37</v>
      </c>
      <c r="E2182" s="39">
        <v>9363.5833333333321</v>
      </c>
      <c r="F2182" s="39">
        <v>32394.388058737495</v>
      </c>
      <c r="G2182" s="39">
        <v>13846.092412361637</v>
      </c>
      <c r="H2182" s="83">
        <v>13847.391078808116</v>
      </c>
      <c r="I2182" s="85">
        <v>1.4788559663385403</v>
      </c>
    </row>
    <row r="2183" spans="1:9" hidden="1" x14ac:dyDescent="0.2">
      <c r="A2183" s="49" t="s">
        <v>12947</v>
      </c>
      <c r="B2183" s="1" t="s">
        <v>5896</v>
      </c>
      <c r="C2183" s="1" t="s">
        <v>12267</v>
      </c>
      <c r="D2183" s="1" t="s">
        <v>37</v>
      </c>
      <c r="E2183" s="39">
        <v>9386.3720587273256</v>
      </c>
      <c r="F2183" s="39">
        <v>32473.228262054639</v>
      </c>
      <c r="G2183" s="39">
        <v>13884.207863726922</v>
      </c>
      <c r="H2183" s="83">
        <v>13886.553087890603</v>
      </c>
      <c r="I2183" s="85">
        <v>1.4794377424000649</v>
      </c>
    </row>
    <row r="2184" spans="1:9" hidden="1" x14ac:dyDescent="0.2">
      <c r="A2184" s="49" t="s">
        <v>12948</v>
      </c>
      <c r="B2184" s="1" t="s">
        <v>5896</v>
      </c>
      <c r="C2184" s="1" t="s">
        <v>12267</v>
      </c>
      <c r="D2184" s="1" t="s">
        <v>37</v>
      </c>
      <c r="E2184" s="39">
        <v>9403.7462073630668</v>
      </c>
      <c r="F2184" s="39">
        <v>32533.336117462171</v>
      </c>
      <c r="G2184" s="39">
        <v>13913.867282165729</v>
      </c>
      <c r="H2184" s="83">
        <v>13917.125350254088</v>
      </c>
      <c r="I2184" s="85">
        <v>1.4799554393925558</v>
      </c>
    </row>
    <row r="2185" spans="1:9" x14ac:dyDescent="0.2">
      <c r="A2185" s="49" t="s">
        <v>12946</v>
      </c>
      <c r="B2185" s="1" t="s">
        <v>5895</v>
      </c>
      <c r="C2185" s="1" t="s">
        <v>12266</v>
      </c>
      <c r="D2185" s="1" t="s">
        <v>37</v>
      </c>
      <c r="E2185" s="39">
        <v>11172.25</v>
      </c>
      <c r="F2185" s="39">
        <v>22700.931183742316</v>
      </c>
      <c r="G2185" s="39">
        <v>9702.8902181092199</v>
      </c>
      <c r="H2185" s="83">
        <v>9703.8002812219638</v>
      </c>
      <c r="I2185" s="85">
        <v>0.86856275873006461</v>
      </c>
    </row>
    <row r="2186" spans="1:9" hidden="1" x14ac:dyDescent="0.2">
      <c r="A2186" s="49" t="s">
        <v>12947</v>
      </c>
      <c r="B2186" s="1" t="s">
        <v>5895</v>
      </c>
      <c r="C2186" s="1" t="s">
        <v>12266</v>
      </c>
      <c r="D2186" s="1" t="s">
        <v>37</v>
      </c>
      <c r="E2186" s="39">
        <v>11205.323802025245</v>
      </c>
      <c r="F2186" s="39">
        <v>22768.133949860134</v>
      </c>
      <c r="G2186" s="39">
        <v>9734.7113714106181</v>
      </c>
      <c r="H2186" s="83">
        <v>9736.355691386143</v>
      </c>
      <c r="I2186" s="85">
        <v>0.86890444786846754</v>
      </c>
    </row>
    <row r="2187" spans="1:9" hidden="1" x14ac:dyDescent="0.2">
      <c r="A2187" s="49" t="s">
        <v>12948</v>
      </c>
      <c r="B2187" s="1" t="s">
        <v>5895</v>
      </c>
      <c r="C2187" s="1" t="s">
        <v>12266</v>
      </c>
      <c r="D2187" s="1" t="s">
        <v>37</v>
      </c>
      <c r="E2187" s="39">
        <v>11232.993738607784</v>
      </c>
      <c r="F2187" s="39">
        <v>22824.356584174504</v>
      </c>
      <c r="G2187" s="39">
        <v>9761.5279037606015</v>
      </c>
      <c r="H2187" s="83">
        <v>9763.8136609776211</v>
      </c>
      <c r="I2187" s="85">
        <v>0.8692085020415713</v>
      </c>
    </row>
    <row r="2188" spans="1:9" x14ac:dyDescent="0.2">
      <c r="A2188" s="49" t="s">
        <v>12946</v>
      </c>
      <c r="B2188" s="1" t="s">
        <v>5894</v>
      </c>
      <c r="C2188" s="1" t="s">
        <v>12265</v>
      </c>
      <c r="D2188" s="1" t="s">
        <v>37</v>
      </c>
      <c r="E2188" s="39">
        <v>13938.333333333332</v>
      </c>
      <c r="F2188" s="39">
        <v>46186.892803658659</v>
      </c>
      <c r="G2188" s="39">
        <v>19741.320158286144</v>
      </c>
      <c r="H2188" s="83">
        <v>19743.171755786385</v>
      </c>
      <c r="I2188" s="85">
        <v>1.416465748352485</v>
      </c>
    </row>
    <row r="2189" spans="1:9" hidden="1" x14ac:dyDescent="0.2">
      <c r="A2189" s="49" t="s">
        <v>12947</v>
      </c>
      <c r="B2189" s="1" t="s">
        <v>5894</v>
      </c>
      <c r="C2189" s="1" t="s">
        <v>12265</v>
      </c>
      <c r="D2189" s="1" t="s">
        <v>37</v>
      </c>
      <c r="E2189" s="39">
        <v>13977.201418803605</v>
      </c>
      <c r="F2189" s="39">
        <v>46315.688410290175</v>
      </c>
      <c r="G2189" s="39">
        <v>19802.670681544041</v>
      </c>
      <c r="H2189" s="83">
        <v>19806.015611427229</v>
      </c>
      <c r="I2189" s="85">
        <v>1.4170229803501357</v>
      </c>
    </row>
    <row r="2190" spans="1:9" hidden="1" x14ac:dyDescent="0.2">
      <c r="A2190" s="49" t="s">
        <v>12948</v>
      </c>
      <c r="B2190" s="1" t="s">
        <v>5894</v>
      </c>
      <c r="C2190" s="1" t="s">
        <v>12265</v>
      </c>
      <c r="D2190" s="1" t="s">
        <v>37</v>
      </c>
      <c r="E2190" s="39">
        <v>14008.737140075569</v>
      </c>
      <c r="F2190" s="39">
        <v>46420.187057513009</v>
      </c>
      <c r="G2190" s="39">
        <v>19852.999999740783</v>
      </c>
      <c r="H2190" s="83">
        <v>19857.648773833967</v>
      </c>
      <c r="I2190" s="85">
        <v>1.4175188366570242</v>
      </c>
    </row>
    <row r="2191" spans="1:9" x14ac:dyDescent="0.2">
      <c r="A2191" s="49" t="s">
        <v>12946</v>
      </c>
      <c r="B2191" s="1" t="s">
        <v>5893</v>
      </c>
      <c r="C2191" s="1" t="s">
        <v>12264</v>
      </c>
      <c r="D2191" s="1" t="s">
        <v>37</v>
      </c>
      <c r="E2191" s="39">
        <v>9058.25</v>
      </c>
      <c r="F2191" s="39">
        <v>42700.499967956501</v>
      </c>
      <c r="G2191" s="39">
        <v>18251.15719236133</v>
      </c>
      <c r="H2191" s="83">
        <v>18252.869023017178</v>
      </c>
      <c r="I2191" s="85">
        <v>2.0150546764570616</v>
      </c>
    </row>
    <row r="2192" spans="1:9" hidden="1" x14ac:dyDescent="0.2">
      <c r="A2192" s="49" t="s">
        <v>12947</v>
      </c>
      <c r="B2192" s="1" t="s">
        <v>5893</v>
      </c>
      <c r="C2192" s="1" t="s">
        <v>12264</v>
      </c>
      <c r="D2192" s="1" t="s">
        <v>37</v>
      </c>
      <c r="E2192" s="39">
        <v>9081.9946005007059</v>
      </c>
      <c r="F2192" s="39">
        <v>42812.431777403086</v>
      </c>
      <c r="G2192" s="39">
        <v>18304.823196271969</v>
      </c>
      <c r="H2192" s="83">
        <v>18307.915120139223</v>
      </c>
      <c r="I2192" s="85">
        <v>2.0158473909607784</v>
      </c>
    </row>
    <row r="2193" spans="1:9" hidden="1" x14ac:dyDescent="0.2">
      <c r="A2193" s="49" t="s">
        <v>12948</v>
      </c>
      <c r="B2193" s="1" t="s">
        <v>5893</v>
      </c>
      <c r="C2193" s="1" t="s">
        <v>12264</v>
      </c>
      <c r="D2193" s="1" t="s">
        <v>37</v>
      </c>
      <c r="E2193" s="39">
        <v>9103.3052473652042</v>
      </c>
      <c r="F2193" s="39">
        <v>42912.889953734564</v>
      </c>
      <c r="G2193" s="39">
        <v>18352.998086475447</v>
      </c>
      <c r="H2193" s="83">
        <v>18357.295620452063</v>
      </c>
      <c r="I2193" s="85">
        <v>2.0165527928183304</v>
      </c>
    </row>
    <row r="2194" spans="1:9" x14ac:dyDescent="0.2">
      <c r="A2194" s="49" t="s">
        <v>12946</v>
      </c>
      <c r="B2194" s="1" t="s">
        <v>5892</v>
      </c>
      <c r="C2194" s="1" t="s">
        <v>12263</v>
      </c>
      <c r="D2194" s="1" t="s">
        <v>37</v>
      </c>
      <c r="E2194" s="39">
        <v>11189.5</v>
      </c>
      <c r="F2194" s="39">
        <v>36540.53088990075</v>
      </c>
      <c r="G2194" s="39">
        <v>15618.24741313045</v>
      </c>
      <c r="H2194" s="83">
        <v>15619.712295298228</v>
      </c>
      <c r="I2194" s="85">
        <v>1.3959258497071565</v>
      </c>
    </row>
    <row r="2195" spans="1:9" hidden="1" x14ac:dyDescent="0.2">
      <c r="A2195" s="49" t="s">
        <v>12947</v>
      </c>
      <c r="B2195" s="1" t="s">
        <v>5892</v>
      </c>
      <c r="C2195" s="1" t="s">
        <v>12263</v>
      </c>
      <c r="D2195" s="1" t="s">
        <v>37</v>
      </c>
      <c r="E2195" s="39">
        <v>11200.615438225417</v>
      </c>
      <c r="F2195" s="39">
        <v>36576.829563999738</v>
      </c>
      <c r="G2195" s="39">
        <v>15638.737872455449</v>
      </c>
      <c r="H2195" s="83">
        <v>15641.379459667909</v>
      </c>
      <c r="I2195" s="85">
        <v>1.3964750013902869</v>
      </c>
    </row>
    <row r="2196" spans="1:9" hidden="1" x14ac:dyDescent="0.2">
      <c r="A2196" s="49" t="s">
        <v>12948</v>
      </c>
      <c r="B2196" s="1" t="s">
        <v>5892</v>
      </c>
      <c r="C2196" s="1" t="s">
        <v>12263</v>
      </c>
      <c r="D2196" s="1" t="s">
        <v>37</v>
      </c>
      <c r="E2196" s="39">
        <v>11226.56513518716</v>
      </c>
      <c r="F2196" s="39">
        <v>36661.571125589995</v>
      </c>
      <c r="G2196" s="39">
        <v>15679.432110970674</v>
      </c>
      <c r="H2196" s="83">
        <v>15683.103603329222</v>
      </c>
      <c r="I2196" s="85">
        <v>1.3969636673797969</v>
      </c>
    </row>
    <row r="2197" spans="1:9" x14ac:dyDescent="0.2">
      <c r="A2197" s="49" t="s">
        <v>12946</v>
      </c>
      <c r="B2197" s="1" t="s">
        <v>5891</v>
      </c>
      <c r="C2197" s="1" t="s">
        <v>12262</v>
      </c>
      <c r="D2197" s="1" t="s">
        <v>37</v>
      </c>
      <c r="E2197" s="39">
        <v>4981</v>
      </c>
      <c r="F2197" s="39">
        <v>12069.427425085652</v>
      </c>
      <c r="G2197" s="39">
        <v>5158.7456194269234</v>
      </c>
      <c r="H2197" s="83">
        <v>5159.2294736178646</v>
      </c>
      <c r="I2197" s="85">
        <v>1.0357818658136648</v>
      </c>
    </row>
    <row r="2198" spans="1:9" hidden="1" x14ac:dyDescent="0.2">
      <c r="A2198" s="49" t="s">
        <v>12947</v>
      </c>
      <c r="B2198" s="1" t="s">
        <v>5891</v>
      </c>
      <c r="C2198" s="1" t="s">
        <v>12262</v>
      </c>
      <c r="D2198" s="1" t="s">
        <v>37</v>
      </c>
      <c r="E2198" s="39">
        <v>4992.3195154559562</v>
      </c>
      <c r="F2198" s="39">
        <v>12096.855666459433</v>
      </c>
      <c r="G2198" s="39">
        <v>5172.1146174703972</v>
      </c>
      <c r="H2198" s="83">
        <v>5172.9882552246909</v>
      </c>
      <c r="I2198" s="85">
        <v>1.0361893382844174</v>
      </c>
    </row>
    <row r="2199" spans="1:9" hidden="1" x14ac:dyDescent="0.2">
      <c r="A2199" s="49" t="s">
        <v>12948</v>
      </c>
      <c r="B2199" s="1" t="s">
        <v>5891</v>
      </c>
      <c r="C2199" s="1" t="s">
        <v>12262</v>
      </c>
      <c r="D2199" s="1" t="s">
        <v>37</v>
      </c>
      <c r="E2199" s="39">
        <v>5001.606314201872</v>
      </c>
      <c r="F2199" s="39">
        <v>12119.358445715648</v>
      </c>
      <c r="G2199" s="39">
        <v>5183.2109793428699</v>
      </c>
      <c r="H2199" s="83">
        <v>5184.4246788805012</v>
      </c>
      <c r="I2199" s="85">
        <v>1.0365519301588217</v>
      </c>
    </row>
    <row r="2200" spans="1:9" x14ac:dyDescent="0.2">
      <c r="A2200" s="49" t="s">
        <v>12946</v>
      </c>
      <c r="B2200" s="1" t="s">
        <v>5890</v>
      </c>
      <c r="C2200" s="1" t="s">
        <v>10228</v>
      </c>
      <c r="D2200" s="1" t="s">
        <v>37</v>
      </c>
      <c r="E2200" s="39">
        <v>5627.666666666667</v>
      </c>
      <c r="F2200" s="39">
        <v>8575.5225259015133</v>
      </c>
      <c r="G2200" s="39">
        <v>3665.3718280656044</v>
      </c>
      <c r="H2200" s="83">
        <v>3665.7156142592266</v>
      </c>
      <c r="I2200" s="85">
        <v>0.65137397635359118</v>
      </c>
    </row>
    <row r="2201" spans="1:9" hidden="1" x14ac:dyDescent="0.2">
      <c r="A2201" s="49" t="s">
        <v>12947</v>
      </c>
      <c r="B2201" s="1" t="s">
        <v>5890</v>
      </c>
      <c r="C2201" s="1" t="s">
        <v>10228</v>
      </c>
      <c r="D2201" s="1" t="s">
        <v>37</v>
      </c>
      <c r="E2201" s="39">
        <v>5646.6259990853905</v>
      </c>
      <c r="F2201" s="39">
        <v>8604.413039832596</v>
      </c>
      <c r="G2201" s="39">
        <v>3678.8907535255753</v>
      </c>
      <c r="H2201" s="83">
        <v>3679.5121662540064</v>
      </c>
      <c r="I2201" s="85">
        <v>0.65163022428791872</v>
      </c>
    </row>
    <row r="2202" spans="1:9" hidden="1" x14ac:dyDescent="0.2">
      <c r="A2202" s="49" t="s">
        <v>12948</v>
      </c>
      <c r="B2202" s="1" t="s">
        <v>5890</v>
      </c>
      <c r="C2202" s="1" t="s">
        <v>10228</v>
      </c>
      <c r="D2202" s="1" t="s">
        <v>37</v>
      </c>
      <c r="E2202" s="39">
        <v>5663.3390808314534</v>
      </c>
      <c r="F2202" s="39">
        <v>8629.8806834369188</v>
      </c>
      <c r="G2202" s="39">
        <v>3690.8300475774772</v>
      </c>
      <c r="H2202" s="83">
        <v>3691.6942915258855</v>
      </c>
      <c r="I2202" s="85">
        <v>0.65185824808213599</v>
      </c>
    </row>
    <row r="2203" spans="1:9" x14ac:dyDescent="0.2">
      <c r="A2203" s="49" t="s">
        <v>12946</v>
      </c>
      <c r="B2203" s="1" t="s">
        <v>5889</v>
      </c>
      <c r="C2203" s="1" t="s">
        <v>12261</v>
      </c>
      <c r="D2203" s="1" t="s">
        <v>37</v>
      </c>
      <c r="E2203" s="39">
        <v>11685.833333333332</v>
      </c>
      <c r="F2203" s="39">
        <v>25053.110463307719</v>
      </c>
      <c r="G2203" s="39">
        <v>10708.26471742841</v>
      </c>
      <c r="H2203" s="83">
        <v>10709.269077624369</v>
      </c>
      <c r="I2203" s="85">
        <v>0.91643178301000106</v>
      </c>
    </row>
    <row r="2204" spans="1:9" hidden="1" x14ac:dyDescent="0.2">
      <c r="A2204" s="49" t="s">
        <v>12947</v>
      </c>
      <c r="B2204" s="1" t="s">
        <v>5889</v>
      </c>
      <c r="C2204" s="1" t="s">
        <v>12261</v>
      </c>
      <c r="D2204" s="1" t="s">
        <v>37</v>
      </c>
      <c r="E2204" s="39">
        <v>11710.13666317692</v>
      </c>
      <c r="F2204" s="39">
        <v>25105.214065150201</v>
      </c>
      <c r="G2204" s="39">
        <v>10733.950062834059</v>
      </c>
      <c r="H2204" s="83">
        <v>10735.763167283818</v>
      </c>
      <c r="I2204" s="85">
        <v>0.91679230363236786</v>
      </c>
    </row>
    <row r="2205" spans="1:9" hidden="1" x14ac:dyDescent="0.2">
      <c r="A2205" s="49" t="s">
        <v>12948</v>
      </c>
      <c r="B2205" s="1" t="s">
        <v>5889</v>
      </c>
      <c r="C2205" s="1" t="s">
        <v>12261</v>
      </c>
      <c r="D2205" s="1" t="s">
        <v>37</v>
      </c>
      <c r="E2205" s="39">
        <v>11746.9436734499</v>
      </c>
      <c r="F2205" s="39">
        <v>25184.124149513867</v>
      </c>
      <c r="G2205" s="39">
        <v>10770.754028076452</v>
      </c>
      <c r="H2205" s="83">
        <v>10773.276105459739</v>
      </c>
      <c r="I2205" s="85">
        <v>0.9171131151168439</v>
      </c>
    </row>
    <row r="2206" spans="1:9" x14ac:dyDescent="0.2">
      <c r="A2206" s="49" t="s">
        <v>12946</v>
      </c>
      <c r="B2206" s="1" t="s">
        <v>5888</v>
      </c>
      <c r="C2206" s="1" t="s">
        <v>12260</v>
      </c>
      <c r="D2206" s="1" t="s">
        <v>37</v>
      </c>
      <c r="E2206" s="39">
        <v>19081.583333333336</v>
      </c>
      <c r="F2206" s="39">
        <v>28259.272409523324</v>
      </c>
      <c r="G2206" s="39">
        <v>12078.65067797829</v>
      </c>
      <c r="H2206" s="83">
        <v>12079.783570774835</v>
      </c>
      <c r="I2206" s="85">
        <v>0.63305981268718092</v>
      </c>
    </row>
    <row r="2207" spans="1:9" hidden="1" x14ac:dyDescent="0.2">
      <c r="A2207" s="49" t="s">
        <v>12947</v>
      </c>
      <c r="B2207" s="1" t="s">
        <v>5888</v>
      </c>
      <c r="C2207" s="1" t="s">
        <v>12260</v>
      </c>
      <c r="D2207" s="1" t="s">
        <v>37</v>
      </c>
      <c r="E2207" s="39">
        <v>19155.272681214788</v>
      </c>
      <c r="F2207" s="39">
        <v>28368.404200061083</v>
      </c>
      <c r="G2207" s="39">
        <v>12129.155053429569</v>
      </c>
      <c r="H2207" s="83">
        <v>12131.203826236453</v>
      </c>
      <c r="I2207" s="85">
        <v>0.63330885590228603</v>
      </c>
    </row>
    <row r="2208" spans="1:9" hidden="1" x14ac:dyDescent="0.2">
      <c r="A2208" s="49" t="s">
        <v>12948</v>
      </c>
      <c r="B2208" s="1" t="s">
        <v>5888</v>
      </c>
      <c r="C2208" s="1" t="s">
        <v>12260</v>
      </c>
      <c r="D2208" s="1" t="s">
        <v>37</v>
      </c>
      <c r="E2208" s="39">
        <v>19221.763442176132</v>
      </c>
      <c r="F2208" s="39">
        <v>28466.875091805206</v>
      </c>
      <c r="G2208" s="39">
        <v>12174.721969345464</v>
      </c>
      <c r="H2208" s="83">
        <v>12177.572799551657</v>
      </c>
      <c r="I2208" s="85">
        <v>0.63353046853296469</v>
      </c>
    </row>
    <row r="2209" spans="1:9" x14ac:dyDescent="0.2">
      <c r="A2209" s="49" t="s">
        <v>12946</v>
      </c>
      <c r="B2209" s="1" t="s">
        <v>5887</v>
      </c>
      <c r="C2209" s="1" t="s">
        <v>12259</v>
      </c>
      <c r="D2209" s="1" t="s">
        <v>37</v>
      </c>
      <c r="E2209" s="39">
        <v>11891.166666666668</v>
      </c>
      <c r="F2209" s="39">
        <v>16042.817098135771</v>
      </c>
      <c r="G2209" s="39">
        <v>6857.0620223674723</v>
      </c>
      <c r="H2209" s="83">
        <v>6857.7051667366331</v>
      </c>
      <c r="I2209" s="85">
        <v>0.5767058320660966</v>
      </c>
    </row>
    <row r="2210" spans="1:9" hidden="1" x14ac:dyDescent="0.2">
      <c r="A2210" s="49" t="s">
        <v>12947</v>
      </c>
      <c r="B2210" s="1" t="s">
        <v>5887</v>
      </c>
      <c r="C2210" s="1" t="s">
        <v>12259</v>
      </c>
      <c r="D2210" s="1" t="s">
        <v>37</v>
      </c>
      <c r="E2210" s="39">
        <v>11947.916403928841</v>
      </c>
      <c r="F2210" s="39">
        <v>16119.380288341186</v>
      </c>
      <c r="G2210" s="39">
        <v>6891.9795947515968</v>
      </c>
      <c r="H2210" s="83">
        <v>6893.1437401778139</v>
      </c>
      <c r="I2210" s="85">
        <v>0.57693270584912504</v>
      </c>
    </row>
    <row r="2211" spans="1:9" hidden="1" x14ac:dyDescent="0.2">
      <c r="A2211" s="49" t="s">
        <v>12948</v>
      </c>
      <c r="B2211" s="1" t="s">
        <v>5887</v>
      </c>
      <c r="C2211" s="1" t="s">
        <v>12259</v>
      </c>
      <c r="D2211" s="1" t="s">
        <v>37</v>
      </c>
      <c r="E2211" s="39">
        <v>11998.627318332285</v>
      </c>
      <c r="F2211" s="39">
        <v>16187.796277071224</v>
      </c>
      <c r="G2211" s="39">
        <v>6923.2017330374965</v>
      </c>
      <c r="H2211" s="83">
        <v>6924.8228684255409</v>
      </c>
      <c r="I2211" s="85">
        <v>0.5771345908748533</v>
      </c>
    </row>
    <row r="2212" spans="1:9" x14ac:dyDescent="0.2">
      <c r="A2212" s="49" t="s">
        <v>12946</v>
      </c>
      <c r="B2212" s="1" t="s">
        <v>5886</v>
      </c>
      <c r="C2212" s="1" t="s">
        <v>12258</v>
      </c>
      <c r="D2212" s="1" t="s">
        <v>37</v>
      </c>
      <c r="E2212" s="39">
        <v>6670.25</v>
      </c>
      <c r="F2212" s="39">
        <v>9981.3752561390793</v>
      </c>
      <c r="G2212" s="39">
        <v>4266.2650070244199</v>
      </c>
      <c r="H2212" s="83">
        <v>4266.6651527876729</v>
      </c>
      <c r="I2212" s="85">
        <v>0.63965595784081153</v>
      </c>
    </row>
    <row r="2213" spans="1:9" hidden="1" x14ac:dyDescent="0.2">
      <c r="A2213" s="49" t="s">
        <v>12947</v>
      </c>
      <c r="B2213" s="1" t="s">
        <v>5886</v>
      </c>
      <c r="C2213" s="1" t="s">
        <v>12258</v>
      </c>
      <c r="D2213" s="1" t="s">
        <v>37</v>
      </c>
      <c r="E2213" s="39">
        <v>6700.8935985426888</v>
      </c>
      <c r="F2213" s="39">
        <v>10027.230397438589</v>
      </c>
      <c r="G2213" s="39">
        <v>4287.2285444499194</v>
      </c>
      <c r="H2213" s="83">
        <v>4287.9527133817264</v>
      </c>
      <c r="I2213" s="85">
        <v>0.639907595953213</v>
      </c>
    </row>
    <row r="2214" spans="1:9" hidden="1" x14ac:dyDescent="0.2">
      <c r="A2214" s="49" t="s">
        <v>12948</v>
      </c>
      <c r="B2214" s="1" t="s">
        <v>5886</v>
      </c>
      <c r="C2214" s="1" t="s">
        <v>12258</v>
      </c>
      <c r="D2214" s="1" t="s">
        <v>37</v>
      </c>
      <c r="E2214" s="39">
        <v>6727.5715156255046</v>
      </c>
      <c r="F2214" s="39">
        <v>10067.151285179791</v>
      </c>
      <c r="G2214" s="39">
        <v>4305.5223843549193</v>
      </c>
      <c r="H2214" s="83">
        <v>4306.5305645250828</v>
      </c>
      <c r="I2214" s="85">
        <v>0.64013151766914778</v>
      </c>
    </row>
    <row r="2215" spans="1:9" x14ac:dyDescent="0.2">
      <c r="A2215" s="49" t="s">
        <v>12946</v>
      </c>
      <c r="B2215" s="1" t="s">
        <v>5885</v>
      </c>
      <c r="C2215" s="1" t="s">
        <v>12257</v>
      </c>
      <c r="D2215" s="1" t="s">
        <v>37</v>
      </c>
      <c r="E2215" s="39">
        <v>9427.8333333333321</v>
      </c>
      <c r="F2215" s="39">
        <v>65846.257037355448</v>
      </c>
      <c r="G2215" s="39">
        <v>28144.17603117623</v>
      </c>
      <c r="H2215" s="83">
        <v>28146.815757677181</v>
      </c>
      <c r="I2215" s="85">
        <v>2.9855020514798931</v>
      </c>
    </row>
    <row r="2216" spans="1:9" hidden="1" x14ac:dyDescent="0.2">
      <c r="A2216" s="49" t="s">
        <v>12947</v>
      </c>
      <c r="B2216" s="1" t="s">
        <v>5885</v>
      </c>
      <c r="C2216" s="1" t="s">
        <v>12257</v>
      </c>
      <c r="D2216" s="1" t="s">
        <v>37</v>
      </c>
      <c r="E2216" s="39">
        <v>9456.44615065369</v>
      </c>
      <c r="F2216" s="39">
        <v>66046.095839891117</v>
      </c>
      <c r="G2216" s="39">
        <v>28238.575968752732</v>
      </c>
      <c r="H2216" s="83">
        <v>28243.34583328947</v>
      </c>
      <c r="I2216" s="85">
        <v>2.9866765361252661</v>
      </c>
    </row>
    <row r="2217" spans="1:9" hidden="1" x14ac:dyDescent="0.2">
      <c r="A2217" s="49" t="s">
        <v>12948</v>
      </c>
      <c r="B2217" s="1" t="s">
        <v>5885</v>
      </c>
      <c r="C2217" s="1" t="s">
        <v>12257</v>
      </c>
      <c r="D2217" s="1" t="s">
        <v>37</v>
      </c>
      <c r="E2217" s="39">
        <v>9480.0492210878529</v>
      </c>
      <c r="F2217" s="39">
        <v>66210.945364456187</v>
      </c>
      <c r="G2217" s="39">
        <v>28317.117651309396</v>
      </c>
      <c r="H2217" s="83">
        <v>28323.748381321624</v>
      </c>
      <c r="I2217" s="85">
        <v>2.9877216584822142</v>
      </c>
    </row>
    <row r="2218" spans="1:9" x14ac:dyDescent="0.2">
      <c r="A2218" s="49" t="s">
        <v>12946</v>
      </c>
      <c r="B2218" s="1" t="s">
        <v>5884</v>
      </c>
      <c r="C2218" s="1" t="s">
        <v>12256</v>
      </c>
      <c r="D2218" s="1" t="s">
        <v>37</v>
      </c>
      <c r="E2218" s="39">
        <v>11459.166666666668</v>
      </c>
      <c r="F2218" s="39">
        <v>22384.043820500377</v>
      </c>
      <c r="G2218" s="39">
        <v>9567.4454087242793</v>
      </c>
      <c r="H2218" s="83">
        <v>9568.3427680629866</v>
      </c>
      <c r="I2218" s="85">
        <v>0.8349946419660812</v>
      </c>
    </row>
    <row r="2219" spans="1:9" hidden="1" x14ac:dyDescent="0.2">
      <c r="A2219" s="49" t="s">
        <v>12947</v>
      </c>
      <c r="B2219" s="1" t="s">
        <v>5884</v>
      </c>
      <c r="C2219" s="1" t="s">
        <v>12256</v>
      </c>
      <c r="D2219" s="1" t="s">
        <v>37</v>
      </c>
      <c r="E2219" s="39">
        <v>11506.158714963169</v>
      </c>
      <c r="F2219" s="39">
        <v>22475.836888782011</v>
      </c>
      <c r="G2219" s="39">
        <v>9609.7372505374151</v>
      </c>
      <c r="H2219" s="83">
        <v>9611.3604607506131</v>
      </c>
      <c r="I2219" s="85">
        <v>0.83532312554071864</v>
      </c>
    </row>
    <row r="2220" spans="1:9" hidden="1" x14ac:dyDescent="0.2">
      <c r="A2220" s="49" t="s">
        <v>12948</v>
      </c>
      <c r="B2220" s="1" t="s">
        <v>5884</v>
      </c>
      <c r="C2220" s="1" t="s">
        <v>12256</v>
      </c>
      <c r="D2220" s="1" t="s">
        <v>37</v>
      </c>
      <c r="E2220" s="39">
        <v>11548.411129244847</v>
      </c>
      <c r="F2220" s="39">
        <v>22558.371676896593</v>
      </c>
      <c r="G2220" s="39">
        <v>9647.7713961106656</v>
      </c>
      <c r="H2220" s="83">
        <v>9650.0305161289889</v>
      </c>
      <c r="I2220" s="85">
        <v>0.83561542866200389</v>
      </c>
    </row>
    <row r="2221" spans="1:9" x14ac:dyDescent="0.2">
      <c r="A2221" s="49" t="s">
        <v>12946</v>
      </c>
      <c r="B2221" s="1" t="s">
        <v>5883</v>
      </c>
      <c r="C2221" s="1" t="s">
        <v>12255</v>
      </c>
      <c r="D2221" s="1" t="s">
        <v>37</v>
      </c>
      <c r="E2221" s="39">
        <v>12235.083333333336</v>
      </c>
      <c r="F2221" s="39">
        <v>20707.263873113043</v>
      </c>
      <c r="G2221" s="39">
        <v>8850.751823877943</v>
      </c>
      <c r="H2221" s="83">
        <v>8851.58196238038</v>
      </c>
      <c r="I2221" s="85">
        <v>0.72345906613198752</v>
      </c>
    </row>
    <row r="2222" spans="1:9" hidden="1" x14ac:dyDescent="0.2">
      <c r="A2222" s="49" t="s">
        <v>12947</v>
      </c>
      <c r="B2222" s="1" t="s">
        <v>5883</v>
      </c>
      <c r="C2222" s="1" t="s">
        <v>12255</v>
      </c>
      <c r="D2222" s="1" t="s">
        <v>37</v>
      </c>
      <c r="E2222" s="39">
        <v>12279.241468256467</v>
      </c>
      <c r="F2222" s="39">
        <v>20781.999298045266</v>
      </c>
      <c r="G2222" s="39">
        <v>8885.5224294115469</v>
      </c>
      <c r="H2222" s="83">
        <v>8887.0233102765487</v>
      </c>
      <c r="I2222" s="85">
        <v>0.72374367205423318</v>
      </c>
    </row>
    <row r="2223" spans="1:9" hidden="1" x14ac:dyDescent="0.2">
      <c r="A2223" s="49" t="s">
        <v>12948</v>
      </c>
      <c r="B2223" s="1" t="s">
        <v>5883</v>
      </c>
      <c r="C2223" s="1" t="s">
        <v>12255</v>
      </c>
      <c r="D2223" s="1" t="s">
        <v>37</v>
      </c>
      <c r="E2223" s="39">
        <v>12318.118874604224</v>
      </c>
      <c r="F2223" s="39">
        <v>20847.79735515796</v>
      </c>
      <c r="G2223" s="39">
        <v>8916.1924395899096</v>
      </c>
      <c r="H2223" s="83">
        <v>8918.2802532414262</v>
      </c>
      <c r="I2223" s="85">
        <v>0.72399693037772916</v>
      </c>
    </row>
    <row r="2224" spans="1:9" x14ac:dyDescent="0.2">
      <c r="A2224" s="49" t="s">
        <v>12946</v>
      </c>
      <c r="B2224" s="1" t="s">
        <v>5882</v>
      </c>
      <c r="C2224" s="1" t="s">
        <v>12254</v>
      </c>
      <c r="D2224" s="1" t="s">
        <v>37</v>
      </c>
      <c r="E2224" s="39">
        <v>9896.5</v>
      </c>
      <c r="F2224" s="39">
        <v>27770.373547367166</v>
      </c>
      <c r="G2224" s="39">
        <v>11869.684272641709</v>
      </c>
      <c r="H2224" s="83">
        <v>11870.797565853694</v>
      </c>
      <c r="I2224" s="85">
        <v>1.1994945249182736</v>
      </c>
    </row>
    <row r="2225" spans="1:9" hidden="1" x14ac:dyDescent="0.2">
      <c r="A2225" s="49" t="s">
        <v>12947</v>
      </c>
      <c r="B2225" s="1" t="s">
        <v>5882</v>
      </c>
      <c r="C2225" s="1" t="s">
        <v>12254</v>
      </c>
      <c r="D2225" s="1" t="s">
        <v>37</v>
      </c>
      <c r="E2225" s="39">
        <v>9925.2861646555757</v>
      </c>
      <c r="F2225" s="39">
        <v>27851.149836507906</v>
      </c>
      <c r="G2225" s="39">
        <v>11907.998504285857</v>
      </c>
      <c r="H2225" s="83">
        <v>11910.009920861252</v>
      </c>
      <c r="I2225" s="85">
        <v>1.1999664012986722</v>
      </c>
    </row>
    <row r="2226" spans="1:9" hidden="1" x14ac:dyDescent="0.2">
      <c r="A2226" s="49" t="s">
        <v>12948</v>
      </c>
      <c r="B2226" s="1" t="s">
        <v>5882</v>
      </c>
      <c r="C2226" s="1" t="s">
        <v>12254</v>
      </c>
      <c r="D2226" s="1" t="s">
        <v>37</v>
      </c>
      <c r="E2226" s="39">
        <v>9948.6671053138034</v>
      </c>
      <c r="F2226" s="39">
        <v>27916.758633149933</v>
      </c>
      <c r="G2226" s="39">
        <v>11939.447991668269</v>
      </c>
      <c r="H2226" s="83">
        <v>11942.243730171835</v>
      </c>
      <c r="I2226" s="85">
        <v>1.2003863033866333</v>
      </c>
    </row>
    <row r="2227" spans="1:9" x14ac:dyDescent="0.2">
      <c r="A2227" s="49" t="s">
        <v>12946</v>
      </c>
      <c r="B2227" s="1" t="s">
        <v>5881</v>
      </c>
      <c r="C2227" s="1" t="s">
        <v>12253</v>
      </c>
      <c r="D2227" s="1" t="s">
        <v>37</v>
      </c>
      <c r="E2227" s="39">
        <v>7505.8333333333339</v>
      </c>
      <c r="F2227" s="39">
        <v>23667.909399034044</v>
      </c>
      <c r="G2227" s="39">
        <v>10116.198526492546</v>
      </c>
      <c r="H2227" s="83">
        <v>10117.147355028499</v>
      </c>
      <c r="I2227" s="85">
        <v>1.3479046104179191</v>
      </c>
    </row>
    <row r="2228" spans="1:9" hidden="1" x14ac:dyDescent="0.2">
      <c r="A2228" s="49" t="s">
        <v>12947</v>
      </c>
      <c r="B2228" s="1" t="s">
        <v>5881</v>
      </c>
      <c r="C2228" s="1" t="s">
        <v>12253</v>
      </c>
      <c r="D2228" s="1" t="s">
        <v>37</v>
      </c>
      <c r="E2228" s="39">
        <v>7521.1352617283619</v>
      </c>
      <c r="F2228" s="39">
        <v>23716.160491058119</v>
      </c>
      <c r="G2228" s="39">
        <v>10140.048267764209</v>
      </c>
      <c r="H2228" s="83">
        <v>10141.761054438957</v>
      </c>
      <c r="I2228" s="85">
        <v>1.3484348707363061</v>
      </c>
    </row>
    <row r="2229" spans="1:9" hidden="1" x14ac:dyDescent="0.2">
      <c r="A2229" s="49" t="s">
        <v>12948</v>
      </c>
      <c r="B2229" s="1" t="s">
        <v>5881</v>
      </c>
      <c r="C2229" s="1" t="s">
        <v>12253</v>
      </c>
      <c r="D2229" s="1" t="s">
        <v>37</v>
      </c>
      <c r="E2229" s="39">
        <v>7535.4087788049765</v>
      </c>
      <c r="F2229" s="39">
        <v>23761.168725849933</v>
      </c>
      <c r="G2229" s="39">
        <v>10162.184011100206</v>
      </c>
      <c r="H2229" s="83">
        <v>10164.56358586279</v>
      </c>
      <c r="I2229" s="85">
        <v>1.348906726129165</v>
      </c>
    </row>
    <row r="2230" spans="1:9" x14ac:dyDescent="0.2">
      <c r="A2230" s="49" t="s">
        <v>12946</v>
      </c>
      <c r="B2230" s="1" t="s">
        <v>5880</v>
      </c>
      <c r="C2230" s="1" t="s">
        <v>12252</v>
      </c>
      <c r="D2230" s="1" t="s">
        <v>37</v>
      </c>
      <c r="E2230" s="39">
        <v>14840.166666666664</v>
      </c>
      <c r="F2230" s="39">
        <v>64062.743442010258</v>
      </c>
      <c r="G2230" s="39">
        <v>27381.862076824742</v>
      </c>
      <c r="H2230" s="83">
        <v>27384.430303618428</v>
      </c>
      <c r="I2230" s="85">
        <v>1.8452912907729091</v>
      </c>
    </row>
    <row r="2231" spans="1:9" hidden="1" x14ac:dyDescent="0.2">
      <c r="A2231" s="49" t="s">
        <v>12947</v>
      </c>
      <c r="B2231" s="1" t="s">
        <v>5880</v>
      </c>
      <c r="C2231" s="1" t="s">
        <v>12252</v>
      </c>
      <c r="D2231" s="1" t="s">
        <v>37</v>
      </c>
      <c r="E2231" s="39">
        <v>14886.650037595908</v>
      </c>
      <c r="F2231" s="39">
        <v>64263.405087734805</v>
      </c>
      <c r="G2231" s="39">
        <v>27476.371214733739</v>
      </c>
      <c r="H2231" s="83">
        <v>27481.012332926111</v>
      </c>
      <c r="I2231" s="85">
        <v>1.8460172210351837</v>
      </c>
    </row>
    <row r="2232" spans="1:9" hidden="1" x14ac:dyDescent="0.2">
      <c r="A2232" s="49" t="s">
        <v>12948</v>
      </c>
      <c r="B2232" s="1" t="s">
        <v>5880</v>
      </c>
      <c r="C2232" s="1" t="s">
        <v>12252</v>
      </c>
      <c r="D2232" s="1" t="s">
        <v>37</v>
      </c>
      <c r="E2232" s="39">
        <v>14919.195419200836</v>
      </c>
      <c r="F2232" s="39">
        <v>64403.898552451879</v>
      </c>
      <c r="G2232" s="39">
        <v>27544.279310227212</v>
      </c>
      <c r="H2232" s="83">
        <v>27550.729072584258</v>
      </c>
      <c r="I2232" s="85">
        <v>1.846663194526347</v>
      </c>
    </row>
    <row r="2233" spans="1:9" x14ac:dyDescent="0.2">
      <c r="A2233" s="49" t="s">
        <v>12946</v>
      </c>
      <c r="B2233" s="1" t="s">
        <v>5879</v>
      </c>
      <c r="C2233" s="1" t="s">
        <v>12251</v>
      </c>
      <c r="D2233" s="1" t="s">
        <v>37</v>
      </c>
      <c r="E2233" s="39">
        <v>8978.75</v>
      </c>
      <c r="F2233" s="39">
        <v>40571.967923435965</v>
      </c>
      <c r="G2233" s="39">
        <v>17341.374567739251</v>
      </c>
      <c r="H2233" s="83">
        <v>17343.001067159901</v>
      </c>
      <c r="I2233" s="85">
        <v>1.9315607481174886</v>
      </c>
    </row>
    <row r="2234" spans="1:9" hidden="1" x14ac:dyDescent="0.2">
      <c r="A2234" s="49" t="s">
        <v>12947</v>
      </c>
      <c r="B2234" s="1" t="s">
        <v>5879</v>
      </c>
      <c r="C2234" s="1" t="s">
        <v>12251</v>
      </c>
      <c r="D2234" s="1" t="s">
        <v>37</v>
      </c>
      <c r="E2234" s="39">
        <v>9005.7265359683697</v>
      </c>
      <c r="F2234" s="39">
        <v>40693.865866021973</v>
      </c>
      <c r="G2234" s="39">
        <v>17399.012130946114</v>
      </c>
      <c r="H2234" s="83">
        <v>17401.951051486209</v>
      </c>
      <c r="I2234" s="85">
        <v>1.9323206164415261</v>
      </c>
    </row>
    <row r="2235" spans="1:9" hidden="1" x14ac:dyDescent="0.2">
      <c r="A2235" s="49" t="s">
        <v>12948</v>
      </c>
      <c r="B2235" s="1" t="s">
        <v>5879</v>
      </c>
      <c r="C2235" s="1" t="s">
        <v>12251</v>
      </c>
      <c r="D2235" s="1" t="s">
        <v>37</v>
      </c>
      <c r="E2235" s="39">
        <v>9027.7108846267583</v>
      </c>
      <c r="F2235" s="39">
        <v>40793.205784004516</v>
      </c>
      <c r="G2235" s="39">
        <v>17446.450903264769</v>
      </c>
      <c r="H2235" s="83">
        <v>17450.53616035328</v>
      </c>
      <c r="I2235" s="85">
        <v>1.9329967899248641</v>
      </c>
    </row>
    <row r="2236" spans="1:9" x14ac:dyDescent="0.2">
      <c r="A2236" s="49" t="s">
        <v>12946</v>
      </c>
      <c r="B2236" s="1" t="s">
        <v>5878</v>
      </c>
      <c r="C2236" s="1" t="s">
        <v>12250</v>
      </c>
      <c r="D2236" s="1" t="s">
        <v>37</v>
      </c>
      <c r="E2236" s="39">
        <v>26683.833333333328</v>
      </c>
      <c r="F2236" s="39">
        <v>45571.404513509719</v>
      </c>
      <c r="G2236" s="39">
        <v>19478.246575026093</v>
      </c>
      <c r="H2236" s="83">
        <v>19480.073498067621</v>
      </c>
      <c r="I2236" s="85">
        <v>0.730032797564104</v>
      </c>
    </row>
    <row r="2237" spans="1:9" hidden="1" x14ac:dyDescent="0.2">
      <c r="A2237" s="49" t="s">
        <v>12947</v>
      </c>
      <c r="B2237" s="1" t="s">
        <v>5878</v>
      </c>
      <c r="C2237" s="1" t="s">
        <v>12250</v>
      </c>
      <c r="D2237" s="1" t="s">
        <v>37</v>
      </c>
      <c r="E2237" s="39">
        <v>26775.643012994467</v>
      </c>
      <c r="F2237" s="39">
        <v>45728.199678500758</v>
      </c>
      <c r="G2237" s="39">
        <v>19551.484824568652</v>
      </c>
      <c r="H2237" s="83">
        <v>19554.787325877798</v>
      </c>
      <c r="I2237" s="85">
        <v>0.73031998956617694</v>
      </c>
    </row>
    <row r="2238" spans="1:9" hidden="1" x14ac:dyDescent="0.2">
      <c r="A2238" s="49" t="s">
        <v>12948</v>
      </c>
      <c r="B2238" s="1" t="s">
        <v>5878</v>
      </c>
      <c r="C2238" s="1" t="s">
        <v>12250</v>
      </c>
      <c r="D2238" s="1" t="s">
        <v>37</v>
      </c>
      <c r="E2238" s="39">
        <v>26850.883120465427</v>
      </c>
      <c r="F2238" s="39">
        <v>45856.696859935175</v>
      </c>
      <c r="G2238" s="39">
        <v>19612.006337252813</v>
      </c>
      <c r="H2238" s="83">
        <v>19616.598680323241</v>
      </c>
      <c r="I2238" s="85">
        <v>0.73057554912865041</v>
      </c>
    </row>
    <row r="2239" spans="1:9" x14ac:dyDescent="0.2">
      <c r="A2239" s="49" t="s">
        <v>12946</v>
      </c>
      <c r="B2239" s="1" t="s">
        <v>5877</v>
      </c>
      <c r="C2239" s="1" t="s">
        <v>12249</v>
      </c>
      <c r="D2239" s="1" t="s">
        <v>37</v>
      </c>
      <c r="E2239" s="39">
        <v>13976.416666666664</v>
      </c>
      <c r="F2239" s="39">
        <v>23849.085233793376</v>
      </c>
      <c r="G2239" s="39">
        <v>10193.637166371031</v>
      </c>
      <c r="H2239" s="83">
        <v>10194.59325810878</v>
      </c>
      <c r="I2239" s="85">
        <v>0.72941394788426561</v>
      </c>
    </row>
    <row r="2240" spans="1:9" hidden="1" x14ac:dyDescent="0.2">
      <c r="A2240" s="49" t="s">
        <v>12947</v>
      </c>
      <c r="B2240" s="1" t="s">
        <v>5877</v>
      </c>
      <c r="C2240" s="1" t="s">
        <v>12249</v>
      </c>
      <c r="D2240" s="1" t="s">
        <v>37</v>
      </c>
      <c r="E2240" s="39">
        <v>14029.292824734279</v>
      </c>
      <c r="F2240" s="39">
        <v>23939.312080249492</v>
      </c>
      <c r="G2240" s="39">
        <v>10235.458647799458</v>
      </c>
      <c r="H2240" s="83">
        <v>10237.187550534332</v>
      </c>
      <c r="I2240" s="85">
        <v>0.72970089643333313</v>
      </c>
    </row>
    <row r="2241" spans="1:9" hidden="1" x14ac:dyDescent="0.2">
      <c r="A2241" s="49" t="s">
        <v>12948</v>
      </c>
      <c r="B2241" s="1" t="s">
        <v>5877</v>
      </c>
      <c r="C2241" s="1" t="s">
        <v>12249</v>
      </c>
      <c r="D2241" s="1" t="s">
        <v>37</v>
      </c>
      <c r="E2241" s="39">
        <v>14078.15977273474</v>
      </c>
      <c r="F2241" s="39">
        <v>24022.697688719356</v>
      </c>
      <c r="G2241" s="39">
        <v>10274.034799063338</v>
      </c>
      <c r="H2241" s="83">
        <v>10276.440564781717</v>
      </c>
      <c r="I2241" s="85">
        <v>0.7299562393576583</v>
      </c>
    </row>
    <row r="2242" spans="1:9" x14ac:dyDescent="0.2">
      <c r="A2242" s="49" t="s">
        <v>12946</v>
      </c>
      <c r="B2242" s="1" t="s">
        <v>5876</v>
      </c>
      <c r="C2242" s="1" t="s">
        <v>12248</v>
      </c>
      <c r="D2242" s="1" t="s">
        <v>37</v>
      </c>
      <c r="E2242" s="39">
        <v>9415.4999999999982</v>
      </c>
      <c r="F2242" s="39">
        <v>34870.207535596528</v>
      </c>
      <c r="G2242" s="39">
        <v>14904.313521856213</v>
      </c>
      <c r="H2242" s="83">
        <v>14905.711442027638</v>
      </c>
      <c r="I2242" s="85">
        <v>1.5831035464954215</v>
      </c>
    </row>
    <row r="2243" spans="1:9" hidden="1" x14ac:dyDescent="0.2">
      <c r="A2243" s="49" t="s">
        <v>12947</v>
      </c>
      <c r="B2243" s="1" t="s">
        <v>5876</v>
      </c>
      <c r="C2243" s="1" t="s">
        <v>12248</v>
      </c>
      <c r="D2243" s="1" t="s">
        <v>37</v>
      </c>
      <c r="E2243" s="39">
        <v>9430.1394141311939</v>
      </c>
      <c r="F2243" s="39">
        <v>34924.424455457854</v>
      </c>
      <c r="G2243" s="39">
        <v>14932.237865220623</v>
      </c>
      <c r="H2243" s="83">
        <v>14934.760115348468</v>
      </c>
      <c r="I2243" s="85">
        <v>1.5837263331407938</v>
      </c>
    </row>
    <row r="2244" spans="1:9" hidden="1" x14ac:dyDescent="0.2">
      <c r="A2244" s="49" t="s">
        <v>12948</v>
      </c>
      <c r="B2244" s="1" t="s">
        <v>5876</v>
      </c>
      <c r="C2244" s="1" t="s">
        <v>12248</v>
      </c>
      <c r="D2244" s="1" t="s">
        <v>37</v>
      </c>
      <c r="E2244" s="39">
        <v>9445.6538987305357</v>
      </c>
      <c r="F2244" s="39">
        <v>34981.882189809388</v>
      </c>
      <c r="G2244" s="39">
        <v>14961.062225896723</v>
      </c>
      <c r="H2244" s="83">
        <v>14964.565504921715</v>
      </c>
      <c r="I2244" s="85">
        <v>1.5842805236525661</v>
      </c>
    </row>
    <row r="2245" spans="1:9" x14ac:dyDescent="0.2">
      <c r="A2245" s="49" t="s">
        <v>12946</v>
      </c>
      <c r="B2245" s="1" t="s">
        <v>5875</v>
      </c>
      <c r="C2245" s="1" t="s">
        <v>12247</v>
      </c>
      <c r="D2245" s="1" t="s">
        <v>37</v>
      </c>
      <c r="E2245" s="39">
        <v>19897.75</v>
      </c>
      <c r="F2245" s="39">
        <v>46338.701726772138</v>
      </c>
      <c r="G2245" s="39">
        <v>19806.206717483961</v>
      </c>
      <c r="H2245" s="83">
        <v>19808.064400888779</v>
      </c>
      <c r="I2245" s="85">
        <v>0.99549267635229</v>
      </c>
    </row>
    <row r="2246" spans="1:9" hidden="1" x14ac:dyDescent="0.2">
      <c r="A2246" s="49" t="s">
        <v>12947</v>
      </c>
      <c r="B2246" s="1" t="s">
        <v>5875</v>
      </c>
      <c r="C2246" s="1" t="s">
        <v>12247</v>
      </c>
      <c r="D2246" s="1" t="s">
        <v>37</v>
      </c>
      <c r="E2246" s="39">
        <v>19950.533971501998</v>
      </c>
      <c r="F2246" s="39">
        <v>46461.627218920017</v>
      </c>
      <c r="G2246" s="39">
        <v>19865.068073575712</v>
      </c>
      <c r="H2246" s="83">
        <v>19868.423543193898</v>
      </c>
      <c r="I2246" s="85">
        <v>0.99588429921598143</v>
      </c>
    </row>
    <row r="2247" spans="1:9" hidden="1" x14ac:dyDescent="0.2">
      <c r="A2247" s="49" t="s">
        <v>12948</v>
      </c>
      <c r="B2247" s="1" t="s">
        <v>5875</v>
      </c>
      <c r="C2247" s="1" t="s">
        <v>12247</v>
      </c>
      <c r="D2247" s="1" t="s">
        <v>37</v>
      </c>
      <c r="E2247" s="39">
        <v>19991.557004709131</v>
      </c>
      <c r="F2247" s="39">
        <v>46557.163352388015</v>
      </c>
      <c r="G2247" s="39">
        <v>19911.582064021324</v>
      </c>
      <c r="H2247" s="83">
        <v>19916.244555677735</v>
      </c>
      <c r="I2247" s="85">
        <v>0.99623278722044228</v>
      </c>
    </row>
    <row r="2248" spans="1:9" x14ac:dyDescent="0.2">
      <c r="A2248" s="49" t="s">
        <v>12946</v>
      </c>
      <c r="B2248" s="1" t="s">
        <v>5874</v>
      </c>
      <c r="C2248" s="1" t="s">
        <v>12246</v>
      </c>
      <c r="D2248" s="1" t="s">
        <v>37</v>
      </c>
      <c r="E2248" s="39">
        <v>14362.333333333336</v>
      </c>
      <c r="F2248" s="39">
        <v>25022.674481491358</v>
      </c>
      <c r="G2248" s="39">
        <v>10695.255692034068</v>
      </c>
      <c r="H2248" s="83">
        <v>10696.258832074604</v>
      </c>
      <c r="I2248" s="85">
        <v>0.74474380894988756</v>
      </c>
    </row>
    <row r="2249" spans="1:9" hidden="1" x14ac:dyDescent="0.2">
      <c r="A2249" s="49" t="s">
        <v>12947</v>
      </c>
      <c r="B2249" s="1" t="s">
        <v>5874</v>
      </c>
      <c r="C2249" s="1" t="s">
        <v>12246</v>
      </c>
      <c r="D2249" s="1" t="s">
        <v>37</v>
      </c>
      <c r="E2249" s="39">
        <v>14404.680008175326</v>
      </c>
      <c r="F2249" s="39">
        <v>25096.452678623536</v>
      </c>
      <c r="G2249" s="39">
        <v>10730.20405671699</v>
      </c>
      <c r="H2249" s="83">
        <v>10732.016528417358</v>
      </c>
      <c r="I2249" s="85">
        <v>0.74503678820539154</v>
      </c>
    </row>
    <row r="2250" spans="1:9" hidden="1" x14ac:dyDescent="0.2">
      <c r="A2250" s="49" t="s">
        <v>12948</v>
      </c>
      <c r="B2250" s="1" t="s">
        <v>5874</v>
      </c>
      <c r="C2250" s="1" t="s">
        <v>12246</v>
      </c>
      <c r="D2250" s="1" t="s">
        <v>37</v>
      </c>
      <c r="E2250" s="39">
        <v>14440.811450272617</v>
      </c>
      <c r="F2250" s="39">
        <v>25159.402430113361</v>
      </c>
      <c r="G2250" s="39">
        <v>10760.181035454863</v>
      </c>
      <c r="H2250" s="83">
        <v>10762.700637068536</v>
      </c>
      <c r="I2250" s="85">
        <v>0.74529749759078501</v>
      </c>
    </row>
    <row r="2251" spans="1:9" x14ac:dyDescent="0.2">
      <c r="A2251" s="49" t="s">
        <v>12946</v>
      </c>
      <c r="B2251" s="1" t="s">
        <v>5873</v>
      </c>
      <c r="C2251" s="1" t="s">
        <v>12245</v>
      </c>
      <c r="D2251" s="1" t="s">
        <v>37</v>
      </c>
      <c r="E2251" s="39">
        <v>10939</v>
      </c>
      <c r="F2251" s="39">
        <v>15165.762799929737</v>
      </c>
      <c r="G2251" s="39">
        <v>6482.1892252150574</v>
      </c>
      <c r="H2251" s="83">
        <v>6482.7972091426382</v>
      </c>
      <c r="I2251" s="85">
        <v>0.5926316125004697</v>
      </c>
    </row>
    <row r="2252" spans="1:9" hidden="1" x14ac:dyDescent="0.2">
      <c r="A2252" s="49" t="s">
        <v>12947</v>
      </c>
      <c r="B2252" s="1" t="s">
        <v>5873</v>
      </c>
      <c r="C2252" s="1" t="s">
        <v>12245</v>
      </c>
      <c r="D2252" s="1" t="s">
        <v>37</v>
      </c>
      <c r="E2252" s="39">
        <v>10981.643664376141</v>
      </c>
      <c r="F2252" s="39">
        <v>15224.883715813123</v>
      </c>
      <c r="G2252" s="39">
        <v>6509.529896614159</v>
      </c>
      <c r="H2252" s="83">
        <v>6510.6294412880488</v>
      </c>
      <c r="I2252" s="85">
        <v>0.59286475142224648</v>
      </c>
    </row>
    <row r="2253" spans="1:9" hidden="1" x14ac:dyDescent="0.2">
      <c r="A2253" s="49" t="s">
        <v>12948</v>
      </c>
      <c r="B2253" s="1" t="s">
        <v>5873</v>
      </c>
      <c r="C2253" s="1" t="s">
        <v>12245</v>
      </c>
      <c r="D2253" s="1" t="s">
        <v>37</v>
      </c>
      <c r="E2253" s="39">
        <v>11019.545761832786</v>
      </c>
      <c r="F2253" s="39">
        <v>15277.430952274161</v>
      </c>
      <c r="G2253" s="39">
        <v>6533.8564085439157</v>
      </c>
      <c r="H2253" s="83">
        <v>6535.3863749168077</v>
      </c>
      <c r="I2253" s="85">
        <v>0.59307221152007206</v>
      </c>
    </row>
    <row r="2254" spans="1:9" x14ac:dyDescent="0.2">
      <c r="A2254" s="49" t="s">
        <v>12946</v>
      </c>
      <c r="B2254" s="1" t="s">
        <v>5872</v>
      </c>
      <c r="C2254" s="1" t="s">
        <v>12244</v>
      </c>
      <c r="D2254" s="1" t="s">
        <v>37</v>
      </c>
      <c r="E2254" s="39">
        <v>6278.5000000000009</v>
      </c>
      <c r="F2254" s="39">
        <v>27147.257276112345</v>
      </c>
      <c r="G2254" s="39">
        <v>11603.3503181371</v>
      </c>
      <c r="H2254" s="83">
        <v>11604.438631090397</v>
      </c>
      <c r="I2254" s="85">
        <v>1.8482820149861265</v>
      </c>
    </row>
    <row r="2255" spans="1:9" hidden="1" x14ac:dyDescent="0.2">
      <c r="A2255" s="49" t="s">
        <v>12947</v>
      </c>
      <c r="B2255" s="1" t="s">
        <v>5872</v>
      </c>
      <c r="C2255" s="1" t="s">
        <v>12244</v>
      </c>
      <c r="D2255" s="1" t="s">
        <v>37</v>
      </c>
      <c r="E2255" s="39">
        <v>6299.7582802699289</v>
      </c>
      <c r="F2255" s="39">
        <v>27239.174772924551</v>
      </c>
      <c r="G2255" s="39">
        <v>11646.34330568223</v>
      </c>
      <c r="H2255" s="83">
        <v>11648.310525274956</v>
      </c>
      <c r="I2255" s="85">
        <v>1.8490091217874243</v>
      </c>
    </row>
    <row r="2256" spans="1:9" hidden="1" x14ac:dyDescent="0.2">
      <c r="A2256" s="49" t="s">
        <v>12948</v>
      </c>
      <c r="B2256" s="1" t="s">
        <v>5872</v>
      </c>
      <c r="C2256" s="1" t="s">
        <v>12244</v>
      </c>
      <c r="D2256" s="1" t="s">
        <v>37</v>
      </c>
      <c r="E2256" s="39">
        <v>6317.8396658341408</v>
      </c>
      <c r="F2256" s="39">
        <v>27317.355871247437</v>
      </c>
      <c r="G2256" s="39">
        <v>11683.095232530284</v>
      </c>
      <c r="H2256" s="83">
        <v>11685.830943528415</v>
      </c>
      <c r="I2256" s="85">
        <v>1.849656142229045</v>
      </c>
    </row>
    <row r="2257" spans="1:9" x14ac:dyDescent="0.2">
      <c r="A2257" s="49" t="s">
        <v>12946</v>
      </c>
      <c r="B2257" s="1" t="s">
        <v>5871</v>
      </c>
      <c r="C2257" s="1" t="s">
        <v>9180</v>
      </c>
      <c r="D2257" s="1" t="s">
        <v>37</v>
      </c>
      <c r="E2257" s="39">
        <v>6474.8333333333339</v>
      </c>
      <c r="F2257" s="39">
        <v>19330.491000222137</v>
      </c>
      <c r="G2257" s="39">
        <v>8262.2880321151479</v>
      </c>
      <c r="H2257" s="83">
        <v>8263.0629768373783</v>
      </c>
      <c r="I2257" s="85">
        <v>1.2761815712379796</v>
      </c>
    </row>
    <row r="2258" spans="1:9" hidden="1" x14ac:dyDescent="0.2">
      <c r="A2258" s="49" t="s">
        <v>12947</v>
      </c>
      <c r="B2258" s="1" t="s">
        <v>5871</v>
      </c>
      <c r="C2258" s="1" t="s">
        <v>9180</v>
      </c>
      <c r="D2258" s="1" t="s">
        <v>37</v>
      </c>
      <c r="E2258" s="39">
        <v>6495.5875069559661</v>
      </c>
      <c r="F2258" s="39">
        <v>19392.452188375653</v>
      </c>
      <c r="G2258" s="39">
        <v>8291.4096189633892</v>
      </c>
      <c r="H2258" s="83">
        <v>8292.8101464101273</v>
      </c>
      <c r="I2258" s="85">
        <v>1.2766836159977153</v>
      </c>
    </row>
    <row r="2259" spans="1:9" hidden="1" x14ac:dyDescent="0.2">
      <c r="A2259" s="49" t="s">
        <v>12948</v>
      </c>
      <c r="B2259" s="1" t="s">
        <v>5871</v>
      </c>
      <c r="C2259" s="1" t="s">
        <v>9180</v>
      </c>
      <c r="D2259" s="1" t="s">
        <v>37</v>
      </c>
      <c r="E2259" s="39">
        <v>6514.6148529385628</v>
      </c>
      <c r="F2259" s="39">
        <v>19449.257965658162</v>
      </c>
      <c r="G2259" s="39">
        <v>8318.0646796785404</v>
      </c>
      <c r="H2259" s="83">
        <v>8320.0124358659596</v>
      </c>
      <c r="I2259" s="85">
        <v>1.2771303636028508</v>
      </c>
    </row>
    <row r="2260" spans="1:9" x14ac:dyDescent="0.2">
      <c r="A2260" s="49" t="s">
        <v>12946</v>
      </c>
      <c r="B2260" s="1" t="s">
        <v>5870</v>
      </c>
      <c r="C2260" s="1" t="s">
        <v>12243</v>
      </c>
      <c r="D2260" s="1" t="s">
        <v>37</v>
      </c>
      <c r="E2260" s="39">
        <v>4238.0833333333339</v>
      </c>
      <c r="F2260" s="39">
        <v>6447.9167866260095</v>
      </c>
      <c r="G2260" s="39">
        <v>2755.9851272066617</v>
      </c>
      <c r="H2260" s="83">
        <v>2756.2436192999621</v>
      </c>
      <c r="I2260" s="85">
        <v>0.65035144486697094</v>
      </c>
    </row>
    <row r="2261" spans="1:9" hidden="1" x14ac:dyDescent="0.2">
      <c r="A2261" s="49" t="s">
        <v>12947</v>
      </c>
      <c r="B2261" s="1" t="s">
        <v>5870</v>
      </c>
      <c r="C2261" s="1" t="s">
        <v>12243</v>
      </c>
      <c r="D2261" s="1" t="s">
        <v>37</v>
      </c>
      <c r="E2261" s="39">
        <v>4253.4907485079848</v>
      </c>
      <c r="F2261" s="39">
        <v>6471.3579799979689</v>
      </c>
      <c r="G2261" s="39">
        <v>2766.8847282384368</v>
      </c>
      <c r="H2261" s="83">
        <v>2767.3520912300073</v>
      </c>
      <c r="I2261" s="85">
        <v>0.65060729054147426</v>
      </c>
    </row>
    <row r="2262" spans="1:9" hidden="1" x14ac:dyDescent="0.2">
      <c r="A2262" s="49" t="s">
        <v>12948</v>
      </c>
      <c r="B2262" s="1" t="s">
        <v>5870</v>
      </c>
      <c r="C2262" s="1" t="s">
        <v>12243</v>
      </c>
      <c r="D2262" s="1" t="s">
        <v>37</v>
      </c>
      <c r="E2262" s="39">
        <v>4266.4326239790935</v>
      </c>
      <c r="F2262" s="39">
        <v>6491.0480449488514</v>
      </c>
      <c r="G2262" s="39">
        <v>2776.0934413087448</v>
      </c>
      <c r="H2262" s="83">
        <v>2776.7434907355509</v>
      </c>
      <c r="I2262" s="85">
        <v>0.65083495638232247</v>
      </c>
    </row>
    <row r="2263" spans="1:9" x14ac:dyDescent="0.2">
      <c r="A2263" s="49" t="s">
        <v>12946</v>
      </c>
      <c r="B2263" s="1" t="s">
        <v>5869</v>
      </c>
      <c r="C2263" s="1" t="s">
        <v>12242</v>
      </c>
      <c r="D2263" s="1" t="s">
        <v>37</v>
      </c>
      <c r="E2263" s="39">
        <v>18014</v>
      </c>
      <c r="F2263" s="39">
        <v>38031.097294444437</v>
      </c>
      <c r="G2263" s="39">
        <v>16255.349127990805</v>
      </c>
      <c r="H2263" s="83">
        <v>16256.87376583516</v>
      </c>
      <c r="I2263" s="85">
        <v>0.90245774208033536</v>
      </c>
    </row>
    <row r="2264" spans="1:9" hidden="1" x14ac:dyDescent="0.2">
      <c r="A2264" s="49" t="s">
        <v>12947</v>
      </c>
      <c r="B2264" s="1" t="s">
        <v>5869</v>
      </c>
      <c r="C2264" s="1" t="s">
        <v>12242</v>
      </c>
      <c r="D2264" s="1" t="s">
        <v>37</v>
      </c>
      <c r="E2264" s="39">
        <v>18060.99865065526</v>
      </c>
      <c r="F2264" s="39">
        <v>38130.320690457418</v>
      </c>
      <c r="G2264" s="39">
        <v>16302.946356445238</v>
      </c>
      <c r="H2264" s="83">
        <v>16305.700137151316</v>
      </c>
      <c r="I2264" s="85">
        <v>0.90281276537052058</v>
      </c>
    </row>
    <row r="2265" spans="1:9" hidden="1" x14ac:dyDescent="0.2">
      <c r="A2265" s="49" t="s">
        <v>12948</v>
      </c>
      <c r="B2265" s="1" t="s">
        <v>5869</v>
      </c>
      <c r="C2265" s="1" t="s">
        <v>12242</v>
      </c>
      <c r="D2265" s="1" t="s">
        <v>37</v>
      </c>
      <c r="E2265" s="39">
        <v>18103.545725240663</v>
      </c>
      <c r="F2265" s="39">
        <v>38220.145933776585</v>
      </c>
      <c r="G2265" s="39">
        <v>16346.003868387073</v>
      </c>
      <c r="H2265" s="83">
        <v>16349.831445041053</v>
      </c>
      <c r="I2265" s="85">
        <v>0.90312868502027677</v>
      </c>
    </row>
    <row r="2266" spans="1:9" x14ac:dyDescent="0.2">
      <c r="A2266" s="49" t="s">
        <v>12946</v>
      </c>
      <c r="B2266" s="1" t="s">
        <v>5868</v>
      </c>
      <c r="C2266" s="1" t="s">
        <v>12241</v>
      </c>
      <c r="D2266" s="1" t="s">
        <v>37</v>
      </c>
      <c r="E2266" s="39">
        <v>4168.833333333333</v>
      </c>
      <c r="F2266" s="39">
        <v>10284.975290651842</v>
      </c>
      <c r="G2266" s="39">
        <v>4396.0305122914988</v>
      </c>
      <c r="H2266" s="83">
        <v>4396.442829149858</v>
      </c>
      <c r="I2266" s="85">
        <v>1.0545978880941571</v>
      </c>
    </row>
    <row r="2267" spans="1:9" hidden="1" x14ac:dyDescent="0.2">
      <c r="A2267" s="49" t="s">
        <v>12947</v>
      </c>
      <c r="B2267" s="1" t="s">
        <v>5868</v>
      </c>
      <c r="C2267" s="1" t="s">
        <v>12241</v>
      </c>
      <c r="D2267" s="1" t="s">
        <v>37</v>
      </c>
      <c r="E2267" s="39">
        <v>4178.8100847696569</v>
      </c>
      <c r="F2267" s="39">
        <v>10309.589045580136</v>
      </c>
      <c r="G2267" s="39">
        <v>4407.9534114474864</v>
      </c>
      <c r="H2267" s="83">
        <v>4408.6979723871073</v>
      </c>
      <c r="I2267" s="85">
        <v>1.0550127627133172</v>
      </c>
    </row>
    <row r="2268" spans="1:9" hidden="1" x14ac:dyDescent="0.2">
      <c r="A2268" s="49" t="s">
        <v>12948</v>
      </c>
      <c r="B2268" s="1" t="s">
        <v>5868</v>
      </c>
      <c r="C2268" s="1" t="s">
        <v>12241</v>
      </c>
      <c r="D2268" s="1" t="s">
        <v>37</v>
      </c>
      <c r="E2268" s="39">
        <v>4187.3142553881171</v>
      </c>
      <c r="F2268" s="39">
        <v>10330.569779921083</v>
      </c>
      <c r="G2268" s="39">
        <v>4418.1812878951241</v>
      </c>
      <c r="H2268" s="83">
        <v>4419.2158482492478</v>
      </c>
      <c r="I2268" s="85">
        <v>1.0553819414348293</v>
      </c>
    </row>
    <row r="2269" spans="1:9" x14ac:dyDescent="0.2">
      <c r="A2269" s="49" t="s">
        <v>12946</v>
      </c>
      <c r="B2269" s="1" t="s">
        <v>5867</v>
      </c>
      <c r="C2269" s="1" t="s">
        <v>12240</v>
      </c>
      <c r="D2269" s="1" t="s">
        <v>37</v>
      </c>
      <c r="E2269" s="39">
        <v>15429.583333333336</v>
      </c>
      <c r="F2269" s="39">
        <v>35565.88945582528</v>
      </c>
      <c r="G2269" s="39">
        <v>15201.663672123934</v>
      </c>
      <c r="H2269" s="83">
        <v>15203.089481655874</v>
      </c>
      <c r="I2269" s="85">
        <v>0.98532080570263003</v>
      </c>
    </row>
    <row r="2270" spans="1:9" hidden="1" x14ac:dyDescent="0.2">
      <c r="A2270" s="49" t="s">
        <v>12947</v>
      </c>
      <c r="B2270" s="1" t="s">
        <v>5867</v>
      </c>
      <c r="C2270" s="1" t="s">
        <v>12240</v>
      </c>
      <c r="D2270" s="1" t="s">
        <v>37</v>
      </c>
      <c r="E2270" s="39">
        <v>15470.517734892228</v>
      </c>
      <c r="F2270" s="39">
        <v>35660.245108167415</v>
      </c>
      <c r="G2270" s="39">
        <v>15246.84430995715</v>
      </c>
      <c r="H2270" s="83">
        <v>15249.419701225168</v>
      </c>
      <c r="I2270" s="85">
        <v>0.98570842699282168</v>
      </c>
    </row>
    <row r="2271" spans="1:9" hidden="1" x14ac:dyDescent="0.2">
      <c r="A2271" s="49" t="s">
        <v>12948</v>
      </c>
      <c r="B2271" s="1" t="s">
        <v>5867</v>
      </c>
      <c r="C2271" s="1" t="s">
        <v>12240</v>
      </c>
      <c r="D2271" s="1" t="s">
        <v>37</v>
      </c>
      <c r="E2271" s="39">
        <v>15502.949076155608</v>
      </c>
      <c r="F2271" s="39">
        <v>35735.000820836962</v>
      </c>
      <c r="G2271" s="39">
        <v>15283.156235622935</v>
      </c>
      <c r="H2271" s="83">
        <v>15286.734936110073</v>
      </c>
      <c r="I2271" s="85">
        <v>0.98605335417258877</v>
      </c>
    </row>
    <row r="2272" spans="1:9" x14ac:dyDescent="0.2">
      <c r="A2272" s="49" t="s">
        <v>12946</v>
      </c>
      <c r="B2272" s="1" t="s">
        <v>5866</v>
      </c>
      <c r="C2272" s="1" t="s">
        <v>12239</v>
      </c>
      <c r="D2272" s="1" t="s">
        <v>37</v>
      </c>
      <c r="E2272" s="39">
        <v>9833.1666666666679</v>
      </c>
      <c r="F2272" s="39">
        <v>48729.526109966115</v>
      </c>
      <c r="G2272" s="39">
        <v>20828.099006092962</v>
      </c>
      <c r="H2272" s="83">
        <v>20830.052535833889</v>
      </c>
      <c r="I2272" s="85">
        <v>2.1183463315480484</v>
      </c>
    </row>
    <row r="2273" spans="1:9" hidden="1" x14ac:dyDescent="0.2">
      <c r="A2273" s="49" t="s">
        <v>12947</v>
      </c>
      <c r="B2273" s="1" t="s">
        <v>5866</v>
      </c>
      <c r="C2273" s="1" t="s">
        <v>12239</v>
      </c>
      <c r="D2273" s="1" t="s">
        <v>37</v>
      </c>
      <c r="E2273" s="39">
        <v>9861.309308972799</v>
      </c>
      <c r="F2273" s="39">
        <v>48868.990604929764</v>
      </c>
      <c r="G2273" s="39">
        <v>20894.356981507957</v>
      </c>
      <c r="H2273" s="83">
        <v>20897.886311474675</v>
      </c>
      <c r="I2273" s="85">
        <v>2.1191796805784908</v>
      </c>
    </row>
    <row r="2274" spans="1:9" hidden="1" x14ac:dyDescent="0.2">
      <c r="A2274" s="49" t="s">
        <v>12948</v>
      </c>
      <c r="B2274" s="1" t="s">
        <v>5866</v>
      </c>
      <c r="C2274" s="1" t="s">
        <v>12239</v>
      </c>
      <c r="D2274" s="1" t="s">
        <v>37</v>
      </c>
      <c r="E2274" s="39">
        <v>9884.3951190158768</v>
      </c>
      <c r="F2274" s="39">
        <v>48983.395315172027</v>
      </c>
      <c r="G2274" s="39">
        <v>20949.233702452759</v>
      </c>
      <c r="H2274" s="83">
        <v>20954.139170387542</v>
      </c>
      <c r="I2274" s="85">
        <v>2.1199212413185893</v>
      </c>
    </row>
    <row r="2275" spans="1:9" x14ac:dyDescent="0.2">
      <c r="A2275" s="49" t="s">
        <v>12946</v>
      </c>
      <c r="B2275" s="1" t="s">
        <v>5865</v>
      </c>
      <c r="C2275" s="1" t="s">
        <v>12238</v>
      </c>
      <c r="D2275" s="1" t="s">
        <v>37</v>
      </c>
      <c r="E2275" s="39">
        <v>4605.666666666667</v>
      </c>
      <c r="F2275" s="39">
        <v>17994.903911183374</v>
      </c>
      <c r="G2275" s="39">
        <v>7691.4279736983344</v>
      </c>
      <c r="H2275" s="83">
        <v>7692.1493757471926</v>
      </c>
      <c r="I2275" s="85">
        <v>1.6701489561584697</v>
      </c>
    </row>
    <row r="2276" spans="1:9" hidden="1" x14ac:dyDescent="0.2">
      <c r="A2276" s="49" t="s">
        <v>12947</v>
      </c>
      <c r="B2276" s="1" t="s">
        <v>5865</v>
      </c>
      <c r="C2276" s="1" t="s">
        <v>12238</v>
      </c>
      <c r="D2276" s="1" t="s">
        <v>37</v>
      </c>
      <c r="E2276" s="39">
        <v>4616.3825689968862</v>
      </c>
      <c r="F2276" s="39">
        <v>18036.772254402724</v>
      </c>
      <c r="G2276" s="39">
        <v>7711.7770105861637</v>
      </c>
      <c r="H2276" s="83">
        <v>7713.0796305100121</v>
      </c>
      <c r="I2276" s="85">
        <v>1.6708059861221642</v>
      </c>
    </row>
    <row r="2277" spans="1:9" hidden="1" x14ac:dyDescent="0.2">
      <c r="A2277" s="49" t="s">
        <v>12948</v>
      </c>
      <c r="B2277" s="1" t="s">
        <v>5865</v>
      </c>
      <c r="C2277" s="1" t="s">
        <v>12238</v>
      </c>
      <c r="D2277" s="1" t="s">
        <v>37</v>
      </c>
      <c r="E2277" s="39">
        <v>4626.6345635616508</v>
      </c>
      <c r="F2277" s="39">
        <v>18076.828053148667</v>
      </c>
      <c r="G2277" s="39">
        <v>7731.1034289852305</v>
      </c>
      <c r="H2277" s="83">
        <v>7732.9137424558821</v>
      </c>
      <c r="I2277" s="85">
        <v>1.6713906482605301</v>
      </c>
    </row>
    <row r="2278" spans="1:9" x14ac:dyDescent="0.2">
      <c r="A2278" s="49" t="s">
        <v>12946</v>
      </c>
      <c r="B2278" s="1" t="s">
        <v>5864</v>
      </c>
      <c r="C2278" s="1" t="s">
        <v>10595</v>
      </c>
      <c r="D2278" s="1" t="s">
        <v>37</v>
      </c>
      <c r="E2278" s="39">
        <v>8483.1666666666661</v>
      </c>
      <c r="F2278" s="39">
        <v>31861.836320373051</v>
      </c>
      <c r="G2278" s="39">
        <v>13618.467782737895</v>
      </c>
      <c r="H2278" s="83">
        <v>13619.745099589119</v>
      </c>
      <c r="I2278" s="85">
        <v>1.605502477406918</v>
      </c>
    </row>
    <row r="2279" spans="1:9" hidden="1" x14ac:dyDescent="0.2">
      <c r="A2279" s="49" t="s">
        <v>12947</v>
      </c>
      <c r="B2279" s="1" t="s">
        <v>5864</v>
      </c>
      <c r="C2279" s="1" t="s">
        <v>10595</v>
      </c>
      <c r="D2279" s="1" t="s">
        <v>37</v>
      </c>
      <c r="E2279" s="39">
        <v>8512.6933479831641</v>
      </c>
      <c r="F2279" s="39">
        <v>31972.735271691163</v>
      </c>
      <c r="G2279" s="39">
        <v>13670.217783761122</v>
      </c>
      <c r="H2279" s="83">
        <v>13672.526862203615</v>
      </c>
      <c r="I2279" s="85">
        <v>1.6061340757027178</v>
      </c>
    </row>
    <row r="2280" spans="1:9" hidden="1" x14ac:dyDescent="0.2">
      <c r="A2280" s="49" t="s">
        <v>12948</v>
      </c>
      <c r="B2280" s="1" t="s">
        <v>5864</v>
      </c>
      <c r="C2280" s="1" t="s">
        <v>10595</v>
      </c>
      <c r="D2280" s="1" t="s">
        <v>37</v>
      </c>
      <c r="E2280" s="39">
        <v>8538.3091811912236</v>
      </c>
      <c r="F2280" s="39">
        <v>32068.945509796253</v>
      </c>
      <c r="G2280" s="39">
        <v>13715.256563030787</v>
      </c>
      <c r="H2280" s="83">
        <v>13718.468124477036</v>
      </c>
      <c r="I2280" s="85">
        <v>1.6066961073156059</v>
      </c>
    </row>
    <row r="2281" spans="1:9" x14ac:dyDescent="0.2">
      <c r="A2281" s="49" t="s">
        <v>12946</v>
      </c>
      <c r="B2281" s="1" t="s">
        <v>5863</v>
      </c>
      <c r="C2281" s="1" t="s">
        <v>12237</v>
      </c>
      <c r="D2281" s="1" t="s">
        <v>37</v>
      </c>
      <c r="E2281" s="39">
        <v>16271.5</v>
      </c>
      <c r="F2281" s="39">
        <v>32305.670668667328</v>
      </c>
      <c r="G2281" s="39">
        <v>13808.172598001578</v>
      </c>
      <c r="H2281" s="83">
        <v>13809.467707835181</v>
      </c>
      <c r="I2281" s="85">
        <v>0.84869051457057931</v>
      </c>
    </row>
    <row r="2282" spans="1:9" hidden="1" x14ac:dyDescent="0.2">
      <c r="A2282" s="49" t="s">
        <v>12947</v>
      </c>
      <c r="B2282" s="1" t="s">
        <v>5863</v>
      </c>
      <c r="C2282" s="1" t="s">
        <v>12237</v>
      </c>
      <c r="D2282" s="1" t="s">
        <v>37</v>
      </c>
      <c r="E2282" s="39">
        <v>16319.59454687681</v>
      </c>
      <c r="F2282" s="39">
        <v>32401.158275363759</v>
      </c>
      <c r="G2282" s="39">
        <v>13853.393721447097</v>
      </c>
      <c r="H2282" s="83">
        <v>13855.733740699432</v>
      </c>
      <c r="I2282" s="85">
        <v>0.84902438604708452</v>
      </c>
    </row>
    <row r="2283" spans="1:9" hidden="1" x14ac:dyDescent="0.2">
      <c r="A2283" s="49" t="s">
        <v>12948</v>
      </c>
      <c r="B2283" s="1" t="s">
        <v>5863</v>
      </c>
      <c r="C2283" s="1" t="s">
        <v>12237</v>
      </c>
      <c r="D2283" s="1" t="s">
        <v>37</v>
      </c>
      <c r="E2283" s="39">
        <v>16360.078174851897</v>
      </c>
      <c r="F2283" s="39">
        <v>32481.535053954303</v>
      </c>
      <c r="G2283" s="39">
        <v>13891.712987256617</v>
      </c>
      <c r="H2283" s="83">
        <v>13894.965867700175</v>
      </c>
      <c r="I2283" s="85">
        <v>0.84932148362585458</v>
      </c>
    </row>
    <row r="2284" spans="1:9" x14ac:dyDescent="0.2">
      <c r="A2284" s="49" t="s">
        <v>12946</v>
      </c>
      <c r="B2284" s="1" t="s">
        <v>5862</v>
      </c>
      <c r="C2284" s="1" t="s">
        <v>12236</v>
      </c>
      <c r="D2284" s="1" t="s">
        <v>37</v>
      </c>
      <c r="E2284" s="39">
        <v>13863</v>
      </c>
      <c r="F2284" s="39">
        <v>21191.604216861502</v>
      </c>
      <c r="G2284" s="39">
        <v>9057.7698155873859</v>
      </c>
      <c r="H2284" s="83">
        <v>9058.6193709268355</v>
      </c>
      <c r="I2284" s="85">
        <v>0.65343860426508227</v>
      </c>
    </row>
    <row r="2285" spans="1:9" hidden="1" x14ac:dyDescent="0.2">
      <c r="A2285" s="49" t="s">
        <v>12947</v>
      </c>
      <c r="B2285" s="1" t="s">
        <v>5862</v>
      </c>
      <c r="C2285" s="1" t="s">
        <v>12236</v>
      </c>
      <c r="D2285" s="1" t="s">
        <v>37</v>
      </c>
      <c r="E2285" s="39">
        <v>13904.924288907872</v>
      </c>
      <c r="F2285" s="39">
        <v>21255.691567190363</v>
      </c>
      <c r="G2285" s="39">
        <v>9088.0536306575941</v>
      </c>
      <c r="H2285" s="83">
        <v>9089.5887216894062</v>
      </c>
      <c r="I2285" s="85">
        <v>0.65369566441582727</v>
      </c>
    </row>
    <row r="2286" spans="1:9" hidden="1" x14ac:dyDescent="0.2">
      <c r="A2286" s="49" t="s">
        <v>12948</v>
      </c>
      <c r="B2286" s="1" t="s">
        <v>5862</v>
      </c>
      <c r="C2286" s="1" t="s">
        <v>12236</v>
      </c>
      <c r="D2286" s="1" t="s">
        <v>37</v>
      </c>
      <c r="E2286" s="39">
        <v>13940.719731961595</v>
      </c>
      <c r="F2286" s="39">
        <v>21310.410088575467</v>
      </c>
      <c r="G2286" s="39">
        <v>9114.0427969148132</v>
      </c>
      <c r="H2286" s="83">
        <v>9116.176939162282</v>
      </c>
      <c r="I2286" s="85">
        <v>0.65392441096579934</v>
      </c>
    </row>
    <row r="2287" spans="1:9" x14ac:dyDescent="0.2">
      <c r="A2287" s="49" t="s">
        <v>12946</v>
      </c>
      <c r="B2287" s="1" t="s">
        <v>5861</v>
      </c>
      <c r="C2287" s="1" t="s">
        <v>12235</v>
      </c>
      <c r="D2287" s="1" t="s">
        <v>37</v>
      </c>
      <c r="E2287" s="39">
        <v>15105.75</v>
      </c>
      <c r="F2287" s="39">
        <v>35060.397471434924</v>
      </c>
      <c r="G2287" s="39">
        <v>14985.604991932594</v>
      </c>
      <c r="H2287" s="83">
        <v>14987.01053667429</v>
      </c>
      <c r="I2287" s="85">
        <v>0.99213945263719383</v>
      </c>
    </row>
    <row r="2288" spans="1:9" hidden="1" x14ac:dyDescent="0.2">
      <c r="A2288" s="49" t="s">
        <v>12947</v>
      </c>
      <c r="B2288" s="1" t="s">
        <v>5861</v>
      </c>
      <c r="C2288" s="1" t="s">
        <v>12235</v>
      </c>
      <c r="D2288" s="1" t="s">
        <v>37</v>
      </c>
      <c r="E2288" s="39">
        <v>15153.345110270317</v>
      </c>
      <c r="F2288" s="39">
        <v>35170.865570256501</v>
      </c>
      <c r="G2288" s="39">
        <v>15037.605882111979</v>
      </c>
      <c r="H2288" s="83">
        <v>15040.145930274954</v>
      </c>
      <c r="I2288" s="85">
        <v>0.99252975635599816</v>
      </c>
    </row>
    <row r="2289" spans="1:9" hidden="1" x14ac:dyDescent="0.2">
      <c r="A2289" s="49" t="s">
        <v>12948</v>
      </c>
      <c r="B2289" s="1" t="s">
        <v>5861</v>
      </c>
      <c r="C2289" s="1" t="s">
        <v>12235</v>
      </c>
      <c r="D2289" s="1" t="s">
        <v>37</v>
      </c>
      <c r="E2289" s="39">
        <v>15189.268043289758</v>
      </c>
      <c r="F2289" s="39">
        <v>35254.242582983534</v>
      </c>
      <c r="G2289" s="39">
        <v>15077.545403332359</v>
      </c>
      <c r="H2289" s="83">
        <v>15081.075958032439</v>
      </c>
      <c r="I2289" s="85">
        <v>0.99287707051129992</v>
      </c>
    </row>
    <row r="2290" spans="1:9" x14ac:dyDescent="0.2">
      <c r="A2290" s="49" t="s">
        <v>12946</v>
      </c>
      <c r="B2290" s="1" t="s">
        <v>5860</v>
      </c>
      <c r="C2290" s="1" t="s">
        <v>12234</v>
      </c>
      <c r="D2290" s="1" t="s">
        <v>37</v>
      </c>
      <c r="E2290" s="39">
        <v>7789.25</v>
      </c>
      <c r="F2290" s="39">
        <v>20101.333103615427</v>
      </c>
      <c r="G2290" s="39">
        <v>8591.7633406028453</v>
      </c>
      <c r="H2290" s="83">
        <v>8592.5691878003254</v>
      </c>
      <c r="I2290" s="85">
        <v>1.1031317762044259</v>
      </c>
    </row>
    <row r="2291" spans="1:9" hidden="1" x14ac:dyDescent="0.2">
      <c r="A2291" s="49" t="s">
        <v>12947</v>
      </c>
      <c r="B2291" s="1" t="s">
        <v>5860</v>
      </c>
      <c r="C2291" s="1" t="s">
        <v>12234</v>
      </c>
      <c r="D2291" s="1" t="s">
        <v>37</v>
      </c>
      <c r="E2291" s="39">
        <v>7814.886900640694</v>
      </c>
      <c r="F2291" s="39">
        <v>20167.492988010315</v>
      </c>
      <c r="G2291" s="39">
        <v>8622.7849746304728</v>
      </c>
      <c r="H2291" s="83">
        <v>8624.241475705594</v>
      </c>
      <c r="I2291" s="85">
        <v>1.1035657438623387</v>
      </c>
    </row>
    <row r="2292" spans="1:9" hidden="1" x14ac:dyDescent="0.2">
      <c r="A2292" s="49" t="s">
        <v>12948</v>
      </c>
      <c r="B2292" s="1" t="s">
        <v>5860</v>
      </c>
      <c r="C2292" s="1" t="s">
        <v>12234</v>
      </c>
      <c r="D2292" s="1" t="s">
        <v>37</v>
      </c>
      <c r="E2292" s="39">
        <v>7839.2324987075062</v>
      </c>
      <c r="F2292" s="39">
        <v>20230.320471573908</v>
      </c>
      <c r="G2292" s="39">
        <v>8652.1097344847803</v>
      </c>
      <c r="H2292" s="83">
        <v>8654.1357105884199</v>
      </c>
      <c r="I2292" s="85">
        <v>1.1039519126413551</v>
      </c>
    </row>
    <row r="2293" spans="1:9" x14ac:dyDescent="0.2">
      <c r="A2293" s="49" t="s">
        <v>12946</v>
      </c>
      <c r="B2293" s="1" t="s">
        <v>5859</v>
      </c>
      <c r="C2293" s="1" t="s">
        <v>12233</v>
      </c>
      <c r="D2293" s="1" t="s">
        <v>37</v>
      </c>
      <c r="E2293" s="39">
        <v>12928.75</v>
      </c>
      <c r="F2293" s="39">
        <v>44950.53698385934</v>
      </c>
      <c r="G2293" s="39">
        <v>19212.87378342446</v>
      </c>
      <c r="H2293" s="83">
        <v>19214.675816357645</v>
      </c>
      <c r="I2293" s="85">
        <v>1.4861974913551306</v>
      </c>
    </row>
    <row r="2294" spans="1:9" hidden="1" x14ac:dyDescent="0.2">
      <c r="A2294" s="49" t="s">
        <v>12947</v>
      </c>
      <c r="B2294" s="1" t="s">
        <v>5859</v>
      </c>
      <c r="C2294" s="1" t="s">
        <v>12233</v>
      </c>
      <c r="D2294" s="1" t="s">
        <v>37</v>
      </c>
      <c r="E2294" s="39">
        <v>12937.980366123455</v>
      </c>
      <c r="F2294" s="39">
        <v>44982.629020120148</v>
      </c>
      <c r="G2294" s="39">
        <v>19232.709681102297</v>
      </c>
      <c r="H2294" s="83">
        <v>19235.958337123575</v>
      </c>
      <c r="I2294" s="85">
        <v>1.4867821555434277</v>
      </c>
    </row>
    <row r="2295" spans="1:9" hidden="1" x14ac:dyDescent="0.2">
      <c r="A2295" s="49" t="s">
        <v>12948</v>
      </c>
      <c r="B2295" s="1" t="s">
        <v>5859</v>
      </c>
      <c r="C2295" s="1" t="s">
        <v>12233</v>
      </c>
      <c r="D2295" s="1" t="s">
        <v>37</v>
      </c>
      <c r="E2295" s="39">
        <v>12954.491975250447</v>
      </c>
      <c r="F2295" s="39">
        <v>45040.036402637859</v>
      </c>
      <c r="G2295" s="39">
        <v>19262.736739557648</v>
      </c>
      <c r="H2295" s="83">
        <v>19267.247297736252</v>
      </c>
      <c r="I2295" s="85">
        <v>1.4873024225532212</v>
      </c>
    </row>
    <row r="2296" spans="1:9" x14ac:dyDescent="0.2">
      <c r="A2296" s="49" t="s">
        <v>12946</v>
      </c>
      <c r="B2296" s="1" t="s">
        <v>5858</v>
      </c>
      <c r="C2296" s="1" t="s">
        <v>12232</v>
      </c>
      <c r="D2296" s="1" t="s">
        <v>37</v>
      </c>
      <c r="E2296" s="39">
        <v>4362.8333333333339</v>
      </c>
      <c r="F2296" s="39">
        <v>8202.8942167984351</v>
      </c>
      <c r="G2296" s="39">
        <v>3506.1020806652782</v>
      </c>
      <c r="H2296" s="83">
        <v>3506.4309284726228</v>
      </c>
      <c r="I2296" s="85">
        <v>0.80370499181860922</v>
      </c>
    </row>
    <row r="2297" spans="1:9" hidden="1" x14ac:dyDescent="0.2">
      <c r="A2297" s="49" t="s">
        <v>12947</v>
      </c>
      <c r="B2297" s="1" t="s">
        <v>5858</v>
      </c>
      <c r="C2297" s="1" t="s">
        <v>12232</v>
      </c>
      <c r="D2297" s="1" t="s">
        <v>37</v>
      </c>
      <c r="E2297" s="39">
        <v>4377.0700730511835</v>
      </c>
      <c r="F2297" s="39">
        <v>8229.6617921273755</v>
      </c>
      <c r="G2297" s="39">
        <v>3518.6626364334961</v>
      </c>
      <c r="H2297" s="83">
        <v>3519.2569845388975</v>
      </c>
      <c r="I2297" s="85">
        <v>0.80402116616919528</v>
      </c>
    </row>
    <row r="2298" spans="1:9" hidden="1" x14ac:dyDescent="0.2">
      <c r="A2298" s="49" t="s">
        <v>12948</v>
      </c>
      <c r="B2298" s="1" t="s">
        <v>5858</v>
      </c>
      <c r="C2298" s="1" t="s">
        <v>12232</v>
      </c>
      <c r="D2298" s="1" t="s">
        <v>37</v>
      </c>
      <c r="E2298" s="39">
        <v>4389.9518176522924</v>
      </c>
      <c r="F2298" s="39">
        <v>8253.8817382535271</v>
      </c>
      <c r="G2298" s="39">
        <v>3530.0227020710945</v>
      </c>
      <c r="H2298" s="83">
        <v>3530.8492914070112</v>
      </c>
      <c r="I2298" s="85">
        <v>0.80430251585204826</v>
      </c>
    </row>
    <row r="2299" spans="1:9" x14ac:dyDescent="0.2">
      <c r="A2299" s="49" t="s">
        <v>12946</v>
      </c>
      <c r="B2299" s="1" t="s">
        <v>5857</v>
      </c>
      <c r="C2299" s="1" t="s">
        <v>12231</v>
      </c>
      <c r="D2299" s="1" t="s">
        <v>37</v>
      </c>
      <c r="E2299" s="39">
        <v>8784.75</v>
      </c>
      <c r="F2299" s="39">
        <v>33108.12646317677</v>
      </c>
      <c r="G2299" s="39">
        <v>14151.16031141251</v>
      </c>
      <c r="H2299" s="83">
        <v>14152.487591090263</v>
      </c>
      <c r="I2299" s="85">
        <v>1.611029066403741</v>
      </c>
    </row>
    <row r="2300" spans="1:9" hidden="1" x14ac:dyDescent="0.2">
      <c r="A2300" s="49" t="s">
        <v>12947</v>
      </c>
      <c r="B2300" s="1" t="s">
        <v>5857</v>
      </c>
      <c r="C2300" s="1" t="s">
        <v>12231</v>
      </c>
      <c r="D2300" s="1" t="s">
        <v>37</v>
      </c>
      <c r="E2300" s="39">
        <v>8809.0411152157831</v>
      </c>
      <c r="F2300" s="39">
        <v>33199.675262459132</v>
      </c>
      <c r="G2300" s="39">
        <v>14194.806522850156</v>
      </c>
      <c r="H2300" s="83">
        <v>14197.204211186638</v>
      </c>
      <c r="I2300" s="85">
        <v>1.6116628388376943</v>
      </c>
    </row>
    <row r="2301" spans="1:9" hidden="1" x14ac:dyDescent="0.2">
      <c r="A2301" s="49" t="s">
        <v>12948</v>
      </c>
      <c r="B2301" s="1" t="s">
        <v>5857</v>
      </c>
      <c r="C2301" s="1" t="s">
        <v>12231</v>
      </c>
      <c r="D2301" s="1" t="s">
        <v>37</v>
      </c>
      <c r="E2301" s="39">
        <v>8828.7571073302406</v>
      </c>
      <c r="F2301" s="39">
        <v>33273.981254123377</v>
      </c>
      <c r="G2301" s="39">
        <v>14230.626623952205</v>
      </c>
      <c r="H2301" s="83">
        <v>14233.958864338043</v>
      </c>
      <c r="I2301" s="85">
        <v>1.612226805120738</v>
      </c>
    </row>
    <row r="2302" spans="1:9" x14ac:dyDescent="0.2">
      <c r="A2302" s="49" t="s">
        <v>12946</v>
      </c>
      <c r="B2302" s="1" t="s">
        <v>5856</v>
      </c>
      <c r="C2302" s="1" t="s">
        <v>12230</v>
      </c>
      <c r="D2302" s="1" t="s">
        <v>37</v>
      </c>
      <c r="E2302" s="39">
        <v>485</v>
      </c>
      <c r="F2302" s="39">
        <v>1538.8874695588368</v>
      </c>
      <c r="G2302" s="39">
        <v>657.75522837789424</v>
      </c>
      <c r="H2302" s="83">
        <v>657.81692120931928</v>
      </c>
      <c r="I2302" s="85">
        <v>1.3563235488851944</v>
      </c>
    </row>
    <row r="2303" spans="1:9" hidden="1" x14ac:dyDescent="0.2">
      <c r="A2303" s="49" t="s">
        <v>12947</v>
      </c>
      <c r="B2303" s="1" t="s">
        <v>5856</v>
      </c>
      <c r="C2303" s="1" t="s">
        <v>12230</v>
      </c>
      <c r="D2303" s="1" t="s">
        <v>37</v>
      </c>
      <c r="E2303" s="39">
        <v>486.37395578553475</v>
      </c>
      <c r="F2303" s="39">
        <v>1543.2469816043774</v>
      </c>
      <c r="G2303" s="39">
        <v>659.82851180526961</v>
      </c>
      <c r="H2303" s="83">
        <v>659.9399654643446</v>
      </c>
      <c r="I2303" s="85">
        <v>1.3568571211805249</v>
      </c>
    </row>
    <row r="2304" spans="1:9" hidden="1" x14ac:dyDescent="0.2">
      <c r="A2304" s="49" t="s">
        <v>12948</v>
      </c>
      <c r="B2304" s="1" t="s">
        <v>5856</v>
      </c>
      <c r="C2304" s="1" t="s">
        <v>12230</v>
      </c>
      <c r="D2304" s="1" t="s">
        <v>37</v>
      </c>
      <c r="E2304" s="39">
        <v>487.50463775993228</v>
      </c>
      <c r="F2304" s="39">
        <v>1546.8345946403701</v>
      </c>
      <c r="G2304" s="39">
        <v>661.5506992452772</v>
      </c>
      <c r="H2304" s="83">
        <v>661.70560781083509</v>
      </c>
      <c r="I2304" s="85">
        <v>1.3573319237563575</v>
      </c>
    </row>
    <row r="2305" spans="1:9" x14ac:dyDescent="0.2">
      <c r="A2305" s="49" t="s">
        <v>12946</v>
      </c>
      <c r="B2305" s="1" t="s">
        <v>5855</v>
      </c>
      <c r="C2305" s="1" t="s">
        <v>12229</v>
      </c>
      <c r="D2305" s="1" t="s">
        <v>37</v>
      </c>
      <c r="E2305" s="39">
        <v>12864.5</v>
      </c>
      <c r="F2305" s="39">
        <v>35604.478992277538</v>
      </c>
      <c r="G2305" s="39">
        <v>15218.157710748752</v>
      </c>
      <c r="H2305" s="83">
        <v>15219.585067305938</v>
      </c>
      <c r="I2305" s="85">
        <v>1.1830685271332688</v>
      </c>
    </row>
    <row r="2306" spans="1:9" hidden="1" x14ac:dyDescent="0.2">
      <c r="A2306" s="49" t="s">
        <v>12947</v>
      </c>
      <c r="B2306" s="1" t="s">
        <v>5855</v>
      </c>
      <c r="C2306" s="1" t="s">
        <v>12229</v>
      </c>
      <c r="D2306" s="1" t="s">
        <v>37</v>
      </c>
      <c r="E2306" s="39">
        <v>12904.228145349218</v>
      </c>
      <c r="F2306" s="39">
        <v>35714.432734474161</v>
      </c>
      <c r="G2306" s="39">
        <v>15270.012695348756</v>
      </c>
      <c r="H2306" s="83">
        <v>15272.592000059858</v>
      </c>
      <c r="I2306" s="85">
        <v>1.1835339415914012</v>
      </c>
    </row>
    <row r="2307" spans="1:9" hidden="1" x14ac:dyDescent="0.2">
      <c r="A2307" s="49" t="s">
        <v>12948</v>
      </c>
      <c r="B2307" s="1" t="s">
        <v>5855</v>
      </c>
      <c r="C2307" s="1" t="s">
        <v>12229</v>
      </c>
      <c r="D2307" s="1" t="s">
        <v>37</v>
      </c>
      <c r="E2307" s="39">
        <v>12937.257193879666</v>
      </c>
      <c r="F2307" s="39">
        <v>35805.84569763147</v>
      </c>
      <c r="G2307" s="39">
        <v>15313.455194505639</v>
      </c>
      <c r="H2307" s="83">
        <v>15317.040989790294</v>
      </c>
      <c r="I2307" s="85">
        <v>1.1839480934982456</v>
      </c>
    </row>
    <row r="2308" spans="1:9" x14ac:dyDescent="0.2">
      <c r="A2308" s="49" t="s">
        <v>12946</v>
      </c>
      <c r="B2308" s="1" t="s">
        <v>5854</v>
      </c>
      <c r="C2308" s="1" t="s">
        <v>12228</v>
      </c>
      <c r="D2308" s="1" t="s">
        <v>37</v>
      </c>
      <c r="E2308" s="39">
        <v>14429.750000000002</v>
      </c>
      <c r="F2308" s="39">
        <v>77695.81370578293</v>
      </c>
      <c r="G2308" s="39">
        <v>33208.943927982036</v>
      </c>
      <c r="H2308" s="83">
        <v>33212.058694222062</v>
      </c>
      <c r="I2308" s="85">
        <v>2.3016378450230985</v>
      </c>
    </row>
    <row r="2309" spans="1:9" hidden="1" x14ac:dyDescent="0.2">
      <c r="A2309" s="49" t="s">
        <v>12947</v>
      </c>
      <c r="B2309" s="1" t="s">
        <v>5854</v>
      </c>
      <c r="C2309" s="1" t="s">
        <v>12228</v>
      </c>
      <c r="D2309" s="1" t="s">
        <v>37</v>
      </c>
      <c r="E2309" s="39">
        <v>14462.928311003463</v>
      </c>
      <c r="F2309" s="39">
        <v>77874.459619315559</v>
      </c>
      <c r="G2309" s="39">
        <v>33295.894572126985</v>
      </c>
      <c r="H2309" s="83">
        <v>33301.518683870941</v>
      </c>
      <c r="I2309" s="85">
        <v>2.3025433002067079</v>
      </c>
    </row>
    <row r="2310" spans="1:9" hidden="1" x14ac:dyDescent="0.2">
      <c r="A2310" s="49" t="s">
        <v>12948</v>
      </c>
      <c r="B2310" s="1" t="s">
        <v>5854</v>
      </c>
      <c r="C2310" s="1" t="s">
        <v>12228</v>
      </c>
      <c r="D2310" s="1" t="s">
        <v>37</v>
      </c>
      <c r="E2310" s="39">
        <v>14491.511727151325</v>
      </c>
      <c r="F2310" s="39">
        <v>78028.364695709752</v>
      </c>
      <c r="G2310" s="39">
        <v>33371.195216521242</v>
      </c>
      <c r="H2310" s="83">
        <v>33379.009408219375</v>
      </c>
      <c r="I2310" s="85">
        <v>2.3033490250489463</v>
      </c>
    </row>
    <row r="2311" spans="1:9" x14ac:dyDescent="0.2">
      <c r="A2311" s="49" t="s">
        <v>12946</v>
      </c>
      <c r="B2311" s="1" t="s">
        <v>5853</v>
      </c>
      <c r="C2311" s="1" t="s">
        <v>7907</v>
      </c>
      <c r="D2311" s="1" t="s">
        <v>37</v>
      </c>
      <c r="E2311" s="39">
        <v>7194.7499999999991</v>
      </c>
      <c r="F2311" s="39">
        <v>19070.71353408269</v>
      </c>
      <c r="G2311" s="39">
        <v>8151.2532813955468</v>
      </c>
      <c r="H2311" s="83">
        <v>8152.0178118361973</v>
      </c>
      <c r="I2311" s="85">
        <v>1.1330508790209803</v>
      </c>
    </row>
    <row r="2312" spans="1:9" hidden="1" x14ac:dyDescent="0.2">
      <c r="A2312" s="49" t="s">
        <v>12947</v>
      </c>
      <c r="B2312" s="1" t="s">
        <v>5853</v>
      </c>
      <c r="C2312" s="1" t="s">
        <v>7907</v>
      </c>
      <c r="D2312" s="1" t="s">
        <v>37</v>
      </c>
      <c r="E2312" s="39">
        <v>7192.1156499017716</v>
      </c>
      <c r="F2312" s="39">
        <v>19063.730812504902</v>
      </c>
      <c r="G2312" s="39">
        <v>8150.8619692191551</v>
      </c>
      <c r="H2312" s="83">
        <v>8152.2387563310058</v>
      </c>
      <c r="I2312" s="85">
        <v>1.1334966167350697</v>
      </c>
    </row>
    <row r="2313" spans="1:9" hidden="1" x14ac:dyDescent="0.2">
      <c r="A2313" s="49" t="s">
        <v>12948</v>
      </c>
      <c r="B2313" s="1" t="s">
        <v>5853</v>
      </c>
      <c r="C2313" s="1" t="s">
        <v>7907</v>
      </c>
      <c r="D2313" s="1" t="s">
        <v>37</v>
      </c>
      <c r="E2313" s="39">
        <v>7203.3388988436109</v>
      </c>
      <c r="F2313" s="39">
        <v>19093.479638453198</v>
      </c>
      <c r="G2313" s="39">
        <v>8165.9052943413644</v>
      </c>
      <c r="H2313" s="83">
        <v>8167.8174209207336</v>
      </c>
      <c r="I2313" s="85">
        <v>1.1338932591706821</v>
      </c>
    </row>
    <row r="2314" spans="1:9" x14ac:dyDescent="0.2">
      <c r="A2314" s="49" t="s">
        <v>12946</v>
      </c>
      <c r="B2314" s="1" t="s">
        <v>5852</v>
      </c>
      <c r="C2314" s="1" t="s">
        <v>12227</v>
      </c>
      <c r="D2314" s="1" t="s">
        <v>37</v>
      </c>
      <c r="E2314" s="39">
        <v>5938.666666666667</v>
      </c>
      <c r="F2314" s="39">
        <v>13303.23826945114</v>
      </c>
      <c r="G2314" s="39">
        <v>5686.1042143626501</v>
      </c>
      <c r="H2314" s="83">
        <v>5686.6375310945095</v>
      </c>
      <c r="I2314" s="85">
        <v>0.95756132652018</v>
      </c>
    </row>
    <row r="2315" spans="1:9" hidden="1" x14ac:dyDescent="0.2">
      <c r="A2315" s="49" t="s">
        <v>12947</v>
      </c>
      <c r="B2315" s="1" t="s">
        <v>5852</v>
      </c>
      <c r="C2315" s="1" t="s">
        <v>12227</v>
      </c>
      <c r="D2315" s="1" t="s">
        <v>37</v>
      </c>
      <c r="E2315" s="39">
        <v>5960.4589824199893</v>
      </c>
      <c r="F2315" s="39">
        <v>13352.055349981487</v>
      </c>
      <c r="G2315" s="39">
        <v>5708.7860310997175</v>
      </c>
      <c r="H2315" s="83">
        <v>5709.7503196696398</v>
      </c>
      <c r="I2315" s="85">
        <v>0.9579380273415522</v>
      </c>
    </row>
    <row r="2316" spans="1:9" hidden="1" x14ac:dyDescent="0.2">
      <c r="A2316" s="49" t="s">
        <v>12948</v>
      </c>
      <c r="B2316" s="1" t="s">
        <v>5852</v>
      </c>
      <c r="C2316" s="1" t="s">
        <v>12227</v>
      </c>
      <c r="D2316" s="1" t="s">
        <v>37</v>
      </c>
      <c r="E2316" s="39">
        <v>5978.0745311905794</v>
      </c>
      <c r="F2316" s="39">
        <v>13391.516032942134</v>
      </c>
      <c r="G2316" s="39">
        <v>5727.2877308558736</v>
      </c>
      <c r="H2316" s="83">
        <v>5728.6288312854194</v>
      </c>
      <c r="I2316" s="85">
        <v>0.95827323687523835</v>
      </c>
    </row>
    <row r="2317" spans="1:9" x14ac:dyDescent="0.2">
      <c r="A2317" s="49" t="s">
        <v>12946</v>
      </c>
      <c r="B2317" s="1" t="s">
        <v>5851</v>
      </c>
      <c r="C2317" s="1" t="s">
        <v>12226</v>
      </c>
      <c r="D2317" s="1" t="s">
        <v>37</v>
      </c>
      <c r="E2317" s="39">
        <v>6560.25</v>
      </c>
      <c r="F2317" s="39">
        <v>14374.441393620553</v>
      </c>
      <c r="G2317" s="39">
        <v>6143.9606005603728</v>
      </c>
      <c r="H2317" s="83">
        <v>6144.5368610129844</v>
      </c>
      <c r="I2317" s="85">
        <v>0.93663150962432595</v>
      </c>
    </row>
    <row r="2318" spans="1:9" hidden="1" x14ac:dyDescent="0.2">
      <c r="A2318" s="49" t="s">
        <v>12947</v>
      </c>
      <c r="B2318" s="1" t="s">
        <v>5851</v>
      </c>
      <c r="C2318" s="1" t="s">
        <v>12226</v>
      </c>
      <c r="D2318" s="1" t="s">
        <v>37</v>
      </c>
      <c r="E2318" s="39">
        <v>6580.0634689271374</v>
      </c>
      <c r="F2318" s="39">
        <v>14417.855523859105</v>
      </c>
      <c r="G2318" s="39">
        <v>6164.4780564166012</v>
      </c>
      <c r="H2318" s="83">
        <v>6165.51931732513</v>
      </c>
      <c r="I2318" s="85">
        <v>0.93699997673888735</v>
      </c>
    </row>
    <row r="2319" spans="1:9" hidden="1" x14ac:dyDescent="0.2">
      <c r="A2319" s="49" t="s">
        <v>12948</v>
      </c>
      <c r="B2319" s="1" t="s">
        <v>5851</v>
      </c>
      <c r="C2319" s="1" t="s">
        <v>12226</v>
      </c>
      <c r="D2319" s="1" t="s">
        <v>37</v>
      </c>
      <c r="E2319" s="39">
        <v>6597.4970092218027</v>
      </c>
      <c r="F2319" s="39">
        <v>14456.054891756516</v>
      </c>
      <c r="G2319" s="39">
        <v>6182.570040200756</v>
      </c>
      <c r="H2319" s="83">
        <v>6184.0177494352574</v>
      </c>
      <c r="I2319" s="85">
        <v>0.93732785945812558</v>
      </c>
    </row>
    <row r="2320" spans="1:9" x14ac:dyDescent="0.2">
      <c r="A2320" s="49" t="s">
        <v>12946</v>
      </c>
      <c r="B2320" s="1" t="s">
        <v>5850</v>
      </c>
      <c r="C2320" s="1" t="s">
        <v>12225</v>
      </c>
      <c r="D2320" s="1" t="s">
        <v>37</v>
      </c>
      <c r="E2320" s="39">
        <v>5655.4166666666679</v>
      </c>
      <c r="F2320" s="39">
        <v>17792.770725705326</v>
      </c>
      <c r="G2320" s="39">
        <v>7605.0316892351311</v>
      </c>
      <c r="H2320" s="83">
        <v>7605.7449879179003</v>
      </c>
      <c r="I2320" s="85">
        <v>1.3448602350993117</v>
      </c>
    </row>
    <row r="2321" spans="1:9" hidden="1" x14ac:dyDescent="0.2">
      <c r="A2321" s="49" t="s">
        <v>12947</v>
      </c>
      <c r="B2321" s="1" t="s">
        <v>5850</v>
      </c>
      <c r="C2321" s="1" t="s">
        <v>12225</v>
      </c>
      <c r="D2321" s="1" t="s">
        <v>37</v>
      </c>
      <c r="E2321" s="39">
        <v>5675.4737512483771</v>
      </c>
      <c r="F2321" s="39">
        <v>17855.8732570346</v>
      </c>
      <c r="G2321" s="39">
        <v>7634.4320893627419</v>
      </c>
      <c r="H2321" s="83">
        <v>7635.7216447185583</v>
      </c>
      <c r="I2321" s="85">
        <v>1.3453892977725437</v>
      </c>
    </row>
    <row r="2322" spans="1:9" hidden="1" x14ac:dyDescent="0.2">
      <c r="A2322" s="49" t="s">
        <v>12948</v>
      </c>
      <c r="B2322" s="1" t="s">
        <v>5850</v>
      </c>
      <c r="C2322" s="1" t="s">
        <v>12225</v>
      </c>
      <c r="D2322" s="1" t="s">
        <v>37</v>
      </c>
      <c r="E2322" s="39">
        <v>5692.0353124317571</v>
      </c>
      <c r="F2322" s="39">
        <v>17907.978358809411</v>
      </c>
      <c r="G2322" s="39">
        <v>7658.8897393350735</v>
      </c>
      <c r="H2322" s="83">
        <v>7660.6831432641138</v>
      </c>
      <c r="I2322" s="85">
        <v>1.3458600874335245</v>
      </c>
    </row>
    <row r="2323" spans="1:9" x14ac:dyDescent="0.2">
      <c r="A2323" s="49" t="s">
        <v>12946</v>
      </c>
      <c r="B2323" s="1" t="s">
        <v>5849</v>
      </c>
      <c r="C2323" s="1" t="s">
        <v>12224</v>
      </c>
      <c r="D2323" s="1" t="s">
        <v>37</v>
      </c>
      <c r="E2323" s="39">
        <v>4817.75</v>
      </c>
      <c r="F2323" s="39">
        <v>12855.470516309468</v>
      </c>
      <c r="G2323" s="39">
        <v>5494.7181731127403</v>
      </c>
      <c r="H2323" s="83">
        <v>5495.233539175003</v>
      </c>
      <c r="I2323" s="85">
        <v>1.1406223940999436</v>
      </c>
    </row>
    <row r="2324" spans="1:9" hidden="1" x14ac:dyDescent="0.2">
      <c r="A2324" s="49" t="s">
        <v>12947</v>
      </c>
      <c r="B2324" s="1" t="s">
        <v>5849</v>
      </c>
      <c r="C2324" s="1" t="s">
        <v>12224</v>
      </c>
      <c r="D2324" s="1" t="s">
        <v>37</v>
      </c>
      <c r="E2324" s="39">
        <v>4831.5435576377631</v>
      </c>
      <c r="F2324" s="39">
        <v>12892.276634004924</v>
      </c>
      <c r="G2324" s="39">
        <v>5512.2036891033886</v>
      </c>
      <c r="H2324" s="83">
        <v>5513.1347723465733</v>
      </c>
      <c r="I2324" s="85">
        <v>1.1410711104179827</v>
      </c>
    </row>
    <row r="2325" spans="1:9" hidden="1" x14ac:dyDescent="0.2">
      <c r="A2325" s="49" t="s">
        <v>12948</v>
      </c>
      <c r="B2325" s="1" t="s">
        <v>5849</v>
      </c>
      <c r="C2325" s="1" t="s">
        <v>12224</v>
      </c>
      <c r="D2325" s="1" t="s">
        <v>37</v>
      </c>
      <c r="E2325" s="39">
        <v>4842.3910332341939</v>
      </c>
      <c r="F2325" s="39">
        <v>12921.221556988952</v>
      </c>
      <c r="G2325" s="39">
        <v>5526.1520435005277</v>
      </c>
      <c r="H2325" s="83">
        <v>5527.446046041965</v>
      </c>
      <c r="I2325" s="85">
        <v>1.141470403382568</v>
      </c>
    </row>
    <row r="2326" spans="1:9" x14ac:dyDescent="0.2">
      <c r="A2326" s="49" t="s">
        <v>12946</v>
      </c>
      <c r="B2326" s="1" t="s">
        <v>5848</v>
      </c>
      <c r="C2326" s="1" t="s">
        <v>12223</v>
      </c>
      <c r="D2326" s="1" t="s">
        <v>37</v>
      </c>
      <c r="E2326" s="39">
        <v>5442.4166666666661</v>
      </c>
      <c r="F2326" s="39">
        <v>34926.295306370805</v>
      </c>
      <c r="G2326" s="39">
        <v>14928.286700665329</v>
      </c>
      <c r="H2326" s="83">
        <v>14929.686869352943</v>
      </c>
      <c r="I2326" s="85">
        <v>2.7432090895930936</v>
      </c>
    </row>
    <row r="2327" spans="1:9" hidden="1" x14ac:dyDescent="0.2">
      <c r="A2327" s="49" t="s">
        <v>12947</v>
      </c>
      <c r="B2327" s="1" t="s">
        <v>5848</v>
      </c>
      <c r="C2327" s="1" t="s">
        <v>12223</v>
      </c>
      <c r="D2327" s="1" t="s">
        <v>37</v>
      </c>
      <c r="E2327" s="39">
        <v>5454.4088605984853</v>
      </c>
      <c r="F2327" s="39">
        <v>35003.254299459164</v>
      </c>
      <c r="G2327" s="39">
        <v>14965.942242597179</v>
      </c>
      <c r="H2327" s="83">
        <v>14968.470185834854</v>
      </c>
      <c r="I2327" s="85">
        <v>2.7442882571499121</v>
      </c>
    </row>
    <row r="2328" spans="1:9" hidden="1" x14ac:dyDescent="0.2">
      <c r="A2328" s="49" t="s">
        <v>12948</v>
      </c>
      <c r="B2328" s="1" t="s">
        <v>5848</v>
      </c>
      <c r="C2328" s="1" t="s">
        <v>12223</v>
      </c>
      <c r="D2328" s="1" t="s">
        <v>37</v>
      </c>
      <c r="E2328" s="39">
        <v>5464.4414187979328</v>
      </c>
      <c r="F2328" s="39">
        <v>35067.637479177538</v>
      </c>
      <c r="G2328" s="39">
        <v>14997.738074653953</v>
      </c>
      <c r="H2328" s="83">
        <v>15001.249941687587</v>
      </c>
      <c r="I2328" s="85">
        <v>2.7452485610116688</v>
      </c>
    </row>
    <row r="2329" spans="1:9" x14ac:dyDescent="0.2">
      <c r="A2329" s="49" t="s">
        <v>12946</v>
      </c>
      <c r="B2329" s="1" t="s">
        <v>5847</v>
      </c>
      <c r="C2329" s="1" t="s">
        <v>12222</v>
      </c>
      <c r="D2329" s="1" t="s">
        <v>37</v>
      </c>
      <c r="E2329" s="39">
        <v>7407.416666666667</v>
      </c>
      <c r="F2329" s="39">
        <v>21872.34897633634</v>
      </c>
      <c r="G2329" s="39">
        <v>9348.7354863025994</v>
      </c>
      <c r="H2329" s="83">
        <v>9349.6123321831201</v>
      </c>
      <c r="I2329" s="85">
        <v>1.2621960870996123</v>
      </c>
    </row>
    <row r="2330" spans="1:9" hidden="1" x14ac:dyDescent="0.2">
      <c r="A2330" s="49" t="s">
        <v>12947</v>
      </c>
      <c r="B2330" s="1" t="s">
        <v>5847</v>
      </c>
      <c r="C2330" s="1" t="s">
        <v>12222</v>
      </c>
      <c r="D2330" s="1" t="s">
        <v>37</v>
      </c>
      <c r="E2330" s="39">
        <v>7425.0929275071157</v>
      </c>
      <c r="F2330" s="39">
        <v>21924.542792763437</v>
      </c>
      <c r="G2330" s="39">
        <v>9374.0267211931114</v>
      </c>
      <c r="H2330" s="83">
        <v>9375.6101168173554</v>
      </c>
      <c r="I2330" s="85">
        <v>1.2626926300254537</v>
      </c>
    </row>
    <row r="2331" spans="1:9" hidden="1" x14ac:dyDescent="0.2">
      <c r="A2331" s="49" t="s">
        <v>12948</v>
      </c>
      <c r="B2331" s="1" t="s">
        <v>5847</v>
      </c>
      <c r="C2331" s="1" t="s">
        <v>12222</v>
      </c>
      <c r="D2331" s="1" t="s">
        <v>37</v>
      </c>
      <c r="E2331" s="39">
        <v>7438.6865901927749</v>
      </c>
      <c r="F2331" s="39">
        <v>21964.681662697043</v>
      </c>
      <c r="G2331" s="39">
        <v>9393.8618666823004</v>
      </c>
      <c r="H2331" s="83">
        <v>9396.0615313013186</v>
      </c>
      <c r="I2331" s="85">
        <v>1.2631344817899928</v>
      </c>
    </row>
    <row r="2332" spans="1:9" x14ac:dyDescent="0.2">
      <c r="A2332" s="49" t="s">
        <v>12946</v>
      </c>
      <c r="B2332" s="1" t="s">
        <v>5846</v>
      </c>
      <c r="C2332" s="1" t="s">
        <v>12221</v>
      </c>
      <c r="D2332" s="1" t="s">
        <v>37</v>
      </c>
      <c r="E2332" s="39">
        <v>3454.833333333333</v>
      </c>
      <c r="F2332" s="39">
        <v>6958.2328615344913</v>
      </c>
      <c r="G2332" s="39">
        <v>2974.1057325375805</v>
      </c>
      <c r="H2332" s="83">
        <v>2974.3846828152546</v>
      </c>
      <c r="I2332" s="85">
        <v>0.86093434786490086</v>
      </c>
    </row>
    <row r="2333" spans="1:9" hidden="1" x14ac:dyDescent="0.2">
      <c r="A2333" s="49" t="s">
        <v>12947</v>
      </c>
      <c r="B2333" s="1" t="s">
        <v>5846</v>
      </c>
      <c r="C2333" s="1" t="s">
        <v>12221</v>
      </c>
      <c r="D2333" s="1" t="s">
        <v>37</v>
      </c>
      <c r="E2333" s="39">
        <v>3467.7217713155969</v>
      </c>
      <c r="F2333" s="39">
        <v>6984.1909162506972</v>
      </c>
      <c r="G2333" s="39">
        <v>2986.1508581359199</v>
      </c>
      <c r="H2333" s="83">
        <v>2986.6552580424632</v>
      </c>
      <c r="I2333" s="85">
        <v>0.86127303601677796</v>
      </c>
    </row>
    <row r="2334" spans="1:9" hidden="1" x14ac:dyDescent="0.2">
      <c r="A2334" s="49" t="s">
        <v>12948</v>
      </c>
      <c r="B2334" s="1" t="s">
        <v>5846</v>
      </c>
      <c r="C2334" s="1" t="s">
        <v>12221</v>
      </c>
      <c r="D2334" s="1" t="s">
        <v>37</v>
      </c>
      <c r="E2334" s="39">
        <v>3479.2747691340378</v>
      </c>
      <c r="F2334" s="39">
        <v>7007.4593177373617</v>
      </c>
      <c r="G2334" s="39">
        <v>2996.9523746394998</v>
      </c>
      <c r="H2334" s="83">
        <v>2997.6541403453334</v>
      </c>
      <c r="I2334" s="85">
        <v>0.86157441974363647</v>
      </c>
    </row>
    <row r="2335" spans="1:9" x14ac:dyDescent="0.2">
      <c r="A2335" s="49" t="s">
        <v>12946</v>
      </c>
      <c r="B2335" s="1" t="s">
        <v>5845</v>
      </c>
      <c r="C2335" s="1" t="s">
        <v>12220</v>
      </c>
      <c r="D2335" s="1" t="s">
        <v>37</v>
      </c>
      <c r="E2335" s="39">
        <v>3575.1666666666661</v>
      </c>
      <c r="F2335" s="39">
        <v>15966.481378682038</v>
      </c>
      <c r="G2335" s="39">
        <v>6824.4344134123648</v>
      </c>
      <c r="H2335" s="83">
        <v>6825.0744975404314</v>
      </c>
      <c r="I2335" s="85">
        <v>1.909022748834208</v>
      </c>
    </row>
    <row r="2336" spans="1:9" hidden="1" x14ac:dyDescent="0.2">
      <c r="A2336" s="49" t="s">
        <v>12947</v>
      </c>
      <c r="B2336" s="1" t="s">
        <v>5845</v>
      </c>
      <c r="C2336" s="1" t="s">
        <v>12220</v>
      </c>
      <c r="D2336" s="1" t="s">
        <v>37</v>
      </c>
      <c r="E2336" s="39">
        <v>3583.1640966330824</v>
      </c>
      <c r="F2336" s="39">
        <v>16002.197424545475</v>
      </c>
      <c r="G2336" s="39">
        <v>6841.8770541025169</v>
      </c>
      <c r="H2336" s="83">
        <v>6843.0327365548183</v>
      </c>
      <c r="I2336" s="85">
        <v>1.9097737507988732</v>
      </c>
    </row>
    <row r="2337" spans="1:9" hidden="1" x14ac:dyDescent="0.2">
      <c r="A2337" s="49" t="s">
        <v>12948</v>
      </c>
      <c r="B2337" s="1" t="s">
        <v>5845</v>
      </c>
      <c r="C2337" s="1" t="s">
        <v>12220</v>
      </c>
      <c r="D2337" s="1" t="s">
        <v>37</v>
      </c>
      <c r="E2337" s="39">
        <v>3590.2924985248183</v>
      </c>
      <c r="F2337" s="39">
        <v>16034.032442791009</v>
      </c>
      <c r="G2337" s="39">
        <v>6857.4399686968427</v>
      </c>
      <c r="H2337" s="83">
        <v>6859.0457053246801</v>
      </c>
      <c r="I2337" s="85">
        <v>1.9104420344980051</v>
      </c>
    </row>
    <row r="2338" spans="1:9" x14ac:dyDescent="0.2">
      <c r="A2338" s="49" t="s">
        <v>12946</v>
      </c>
      <c r="B2338" s="1" t="s">
        <v>5844</v>
      </c>
      <c r="C2338" s="1" t="s">
        <v>12219</v>
      </c>
      <c r="D2338" s="1" t="s">
        <v>37</v>
      </c>
      <c r="E2338" s="39">
        <v>15084.916666666668</v>
      </c>
      <c r="F2338" s="39">
        <v>65599.814453593659</v>
      </c>
      <c r="G2338" s="39">
        <v>28038.840910076866</v>
      </c>
      <c r="H2338" s="83">
        <v>28041.470756881557</v>
      </c>
      <c r="I2338" s="85">
        <v>1.858907899626993</v>
      </c>
    </row>
    <row r="2339" spans="1:9" hidden="1" x14ac:dyDescent="0.2">
      <c r="A2339" s="49" t="s">
        <v>12947</v>
      </c>
      <c r="B2339" s="1" t="s">
        <v>5844</v>
      </c>
      <c r="C2339" s="1" t="s">
        <v>12219</v>
      </c>
      <c r="D2339" s="1" t="s">
        <v>37</v>
      </c>
      <c r="E2339" s="39">
        <v>15116.416340274223</v>
      </c>
      <c r="F2339" s="39">
        <v>65736.797162193601</v>
      </c>
      <c r="G2339" s="39">
        <v>28106.332660558266</v>
      </c>
      <c r="H2339" s="83">
        <v>28111.080187471929</v>
      </c>
      <c r="I2339" s="85">
        <v>1.8596391866090911</v>
      </c>
    </row>
    <row r="2340" spans="1:9" hidden="1" x14ac:dyDescent="0.2">
      <c r="A2340" s="49" t="s">
        <v>12948</v>
      </c>
      <c r="B2340" s="1" t="s">
        <v>5844</v>
      </c>
      <c r="C2340" s="1" t="s">
        <v>12219</v>
      </c>
      <c r="D2340" s="1" t="s">
        <v>37</v>
      </c>
      <c r="E2340" s="39">
        <v>15139.86321810689</v>
      </c>
      <c r="F2340" s="39">
        <v>65838.760657871229</v>
      </c>
      <c r="G2340" s="39">
        <v>28157.941580549923</v>
      </c>
      <c r="H2340" s="83">
        <v>28164.535037928596</v>
      </c>
      <c r="I2340" s="85">
        <v>1.860289926810206</v>
      </c>
    </row>
    <row r="2341" spans="1:9" x14ac:dyDescent="0.2">
      <c r="A2341" s="49" t="s">
        <v>12946</v>
      </c>
      <c r="B2341" s="1" t="s">
        <v>5843</v>
      </c>
      <c r="C2341" s="1" t="s">
        <v>12218</v>
      </c>
      <c r="D2341" s="1" t="s">
        <v>37</v>
      </c>
      <c r="E2341" s="39">
        <v>7131.0833333333321</v>
      </c>
      <c r="F2341" s="39">
        <v>29346.037055198485</v>
      </c>
      <c r="G2341" s="39">
        <v>12543.158409602103</v>
      </c>
      <c r="H2341" s="83">
        <v>12544.334869968992</v>
      </c>
      <c r="I2341" s="85">
        <v>1.759106475636333</v>
      </c>
    </row>
    <row r="2342" spans="1:9" hidden="1" x14ac:dyDescent="0.2">
      <c r="A2342" s="49" t="s">
        <v>12947</v>
      </c>
      <c r="B2342" s="1" t="s">
        <v>5843</v>
      </c>
      <c r="C2342" s="1" t="s">
        <v>12218</v>
      </c>
      <c r="D2342" s="1" t="s">
        <v>37</v>
      </c>
      <c r="E2342" s="39">
        <v>7150.5501417903142</v>
      </c>
      <c r="F2342" s="39">
        <v>29426.147419307497</v>
      </c>
      <c r="G2342" s="39">
        <v>12581.402258541159</v>
      </c>
      <c r="H2342" s="83">
        <v>12583.527421811496</v>
      </c>
      <c r="I2342" s="85">
        <v>1.7597985011347537</v>
      </c>
    </row>
    <row r="2343" spans="1:9" hidden="1" x14ac:dyDescent="0.2">
      <c r="A2343" s="49" t="s">
        <v>12948</v>
      </c>
      <c r="B2343" s="1" t="s">
        <v>5843</v>
      </c>
      <c r="C2343" s="1" t="s">
        <v>12218</v>
      </c>
      <c r="D2343" s="1" t="s">
        <v>37</v>
      </c>
      <c r="E2343" s="39">
        <v>7166.0586792178274</v>
      </c>
      <c r="F2343" s="39">
        <v>29489.968593839614</v>
      </c>
      <c r="G2343" s="39">
        <v>12612.278915646837</v>
      </c>
      <c r="H2343" s="83">
        <v>12615.232204090891</v>
      </c>
      <c r="I2343" s="85">
        <v>1.7604143042640894</v>
      </c>
    </row>
    <row r="2344" spans="1:9" x14ac:dyDescent="0.2">
      <c r="A2344" s="49" t="s">
        <v>12946</v>
      </c>
      <c r="B2344" s="1" t="s">
        <v>5842</v>
      </c>
      <c r="C2344" s="1" t="s">
        <v>12217</v>
      </c>
      <c r="D2344" s="1" t="s">
        <v>37</v>
      </c>
      <c r="E2344" s="39">
        <v>5619.916666666667</v>
      </c>
      <c r="F2344" s="39">
        <v>26284.017998846684</v>
      </c>
      <c r="G2344" s="39">
        <v>11234.382372660608</v>
      </c>
      <c r="H2344" s="83">
        <v>11235.436079006038</v>
      </c>
      <c r="I2344" s="85">
        <v>1.9992175588023615</v>
      </c>
    </row>
    <row r="2345" spans="1:9" hidden="1" x14ac:dyDescent="0.2">
      <c r="A2345" s="49" t="s">
        <v>12947</v>
      </c>
      <c r="B2345" s="1" t="s">
        <v>5842</v>
      </c>
      <c r="C2345" s="1" t="s">
        <v>12217</v>
      </c>
      <c r="D2345" s="1" t="s">
        <v>37</v>
      </c>
      <c r="E2345" s="39">
        <v>5634.0091680436835</v>
      </c>
      <c r="F2345" s="39">
        <v>26349.927794634095</v>
      </c>
      <c r="G2345" s="39">
        <v>11266.138116683427</v>
      </c>
      <c r="H2345" s="83">
        <v>11268.041114650752</v>
      </c>
      <c r="I2345" s="85">
        <v>2.000004043046915</v>
      </c>
    </row>
    <row r="2346" spans="1:9" hidden="1" x14ac:dyDescent="0.2">
      <c r="A2346" s="49" t="s">
        <v>12948</v>
      </c>
      <c r="B2346" s="1" t="s">
        <v>5842</v>
      </c>
      <c r="C2346" s="1" t="s">
        <v>12217</v>
      </c>
      <c r="D2346" s="1" t="s">
        <v>37</v>
      </c>
      <c r="E2346" s="39">
        <v>5645.1190509124972</v>
      </c>
      <c r="F2346" s="39">
        <v>26401.888059991939</v>
      </c>
      <c r="G2346" s="39">
        <v>11291.567675045429</v>
      </c>
      <c r="H2346" s="83">
        <v>11294.211706037213</v>
      </c>
      <c r="I2346" s="85">
        <v>2.0007039008701821</v>
      </c>
    </row>
    <row r="2347" spans="1:9" x14ac:dyDescent="0.2">
      <c r="A2347" s="49" t="s">
        <v>12946</v>
      </c>
      <c r="B2347" s="1" t="s">
        <v>5841</v>
      </c>
      <c r="C2347" s="1" t="s">
        <v>12216</v>
      </c>
      <c r="D2347" s="1" t="s">
        <v>37</v>
      </c>
      <c r="E2347" s="39">
        <v>7136.5</v>
      </c>
      <c r="F2347" s="39">
        <v>19472.593278882818</v>
      </c>
      <c r="G2347" s="39">
        <v>8323.0257524503904</v>
      </c>
      <c r="H2347" s="83">
        <v>8323.8063939451895</v>
      </c>
      <c r="I2347" s="85">
        <v>1.1663709653114538</v>
      </c>
    </row>
    <row r="2348" spans="1:9" hidden="1" x14ac:dyDescent="0.2">
      <c r="A2348" s="49" t="s">
        <v>12947</v>
      </c>
      <c r="B2348" s="1" t="s">
        <v>5841</v>
      </c>
      <c r="C2348" s="1" t="s">
        <v>12216</v>
      </c>
      <c r="D2348" s="1" t="s">
        <v>37</v>
      </c>
      <c r="E2348" s="39">
        <v>7143.7798538020916</v>
      </c>
      <c r="F2348" s="39">
        <v>19492.457026128366</v>
      </c>
      <c r="G2348" s="39">
        <v>8334.1675469258334</v>
      </c>
      <c r="H2348" s="83">
        <v>8335.5752967454155</v>
      </c>
      <c r="I2348" s="85">
        <v>1.1668298110151059</v>
      </c>
    </row>
    <row r="2349" spans="1:9" hidden="1" x14ac:dyDescent="0.2">
      <c r="A2349" s="49" t="s">
        <v>12948</v>
      </c>
      <c r="B2349" s="1" t="s">
        <v>5841</v>
      </c>
      <c r="C2349" s="1" t="s">
        <v>12216</v>
      </c>
      <c r="D2349" s="1" t="s">
        <v>37</v>
      </c>
      <c r="E2349" s="39">
        <v>7152.1161732236378</v>
      </c>
      <c r="F2349" s="39">
        <v>19515.203436488995</v>
      </c>
      <c r="G2349" s="39">
        <v>8346.2682590989625</v>
      </c>
      <c r="H2349" s="83">
        <v>8348.2226194303075</v>
      </c>
      <c r="I2349" s="85">
        <v>1.1672381176755346</v>
      </c>
    </row>
    <row r="2350" spans="1:9" x14ac:dyDescent="0.2">
      <c r="A2350" s="49" t="s">
        <v>12946</v>
      </c>
      <c r="B2350" s="1" t="s">
        <v>5840</v>
      </c>
      <c r="C2350" s="1" t="s">
        <v>12215</v>
      </c>
      <c r="D2350" s="1" t="s">
        <v>37</v>
      </c>
      <c r="E2350" s="39">
        <v>42649.916666666664</v>
      </c>
      <c r="F2350" s="39">
        <v>158569.54842164324</v>
      </c>
      <c r="G2350" s="39">
        <v>67776.203003172064</v>
      </c>
      <c r="H2350" s="83">
        <v>67782.559936095</v>
      </c>
      <c r="I2350" s="85">
        <v>1.5892776641477222</v>
      </c>
    </row>
    <row r="2351" spans="1:9" hidden="1" x14ac:dyDescent="0.2">
      <c r="A2351" s="49" t="s">
        <v>12947</v>
      </c>
      <c r="B2351" s="1" t="s">
        <v>5840</v>
      </c>
      <c r="C2351" s="1" t="s">
        <v>12215</v>
      </c>
      <c r="D2351" s="1" t="s">
        <v>37</v>
      </c>
      <c r="E2351" s="39">
        <v>42533.987769142892</v>
      </c>
      <c r="F2351" s="39">
        <v>158138.53250494087</v>
      </c>
      <c r="G2351" s="39">
        <v>67613.488835939163</v>
      </c>
      <c r="H2351" s="83">
        <v>67624.909637857796</v>
      </c>
      <c r="I2351" s="85">
        <v>1.5899028796664487</v>
      </c>
    </row>
    <row r="2352" spans="1:9" hidden="1" x14ac:dyDescent="0.2">
      <c r="A2352" s="49" t="s">
        <v>12948</v>
      </c>
      <c r="B2352" s="1" t="s">
        <v>5840</v>
      </c>
      <c r="C2352" s="1" t="s">
        <v>12215</v>
      </c>
      <c r="D2352" s="1" t="s">
        <v>37</v>
      </c>
      <c r="E2352" s="39">
        <v>42659.297476060761</v>
      </c>
      <c r="F2352" s="39">
        <v>158604.42564593133</v>
      </c>
      <c r="G2352" s="39">
        <v>67831.989957436832</v>
      </c>
      <c r="H2352" s="83">
        <v>67847.873481216986</v>
      </c>
      <c r="I2352" s="85">
        <v>1.5904592315260553</v>
      </c>
    </row>
    <row r="2353" spans="1:9" x14ac:dyDescent="0.2">
      <c r="A2353" s="49" t="s">
        <v>12946</v>
      </c>
      <c r="B2353" s="1" t="s">
        <v>5839</v>
      </c>
      <c r="C2353" s="1" t="s">
        <v>12214</v>
      </c>
      <c r="D2353" s="1" t="s">
        <v>37</v>
      </c>
      <c r="E2353" s="39">
        <v>4991.3333333333339</v>
      </c>
      <c r="F2353" s="39">
        <v>29345.086167412461</v>
      </c>
      <c r="G2353" s="39">
        <v>12542.751978706259</v>
      </c>
      <c r="H2353" s="83">
        <v>12543.928400952778</v>
      </c>
      <c r="I2353" s="85">
        <v>2.5131417926311159</v>
      </c>
    </row>
    <row r="2354" spans="1:9" hidden="1" x14ac:dyDescent="0.2">
      <c r="A2354" s="49" t="s">
        <v>12947</v>
      </c>
      <c r="B2354" s="1" t="s">
        <v>5839</v>
      </c>
      <c r="C2354" s="1" t="s">
        <v>12214</v>
      </c>
      <c r="D2354" s="1" t="s">
        <v>37</v>
      </c>
      <c r="E2354" s="39">
        <v>4998.123448127918</v>
      </c>
      <c r="F2354" s="39">
        <v>29385.006663686072</v>
      </c>
      <c r="G2354" s="39">
        <v>12563.812174854094</v>
      </c>
      <c r="H2354" s="83">
        <v>12565.934366929408</v>
      </c>
      <c r="I2354" s="85">
        <v>2.5141304526273891</v>
      </c>
    </row>
    <row r="2355" spans="1:9" hidden="1" x14ac:dyDescent="0.2">
      <c r="A2355" s="49" t="s">
        <v>12948</v>
      </c>
      <c r="B2355" s="1" t="s">
        <v>5839</v>
      </c>
      <c r="C2355" s="1" t="s">
        <v>12214</v>
      </c>
      <c r="D2355" s="1" t="s">
        <v>37</v>
      </c>
      <c r="E2355" s="39">
        <v>5004.9350104128325</v>
      </c>
      <c r="F2355" s="39">
        <v>29425.053254213421</v>
      </c>
      <c r="G2355" s="39">
        <v>12584.51590305955</v>
      </c>
      <c r="H2355" s="83">
        <v>12587.462690522712</v>
      </c>
      <c r="I2355" s="85">
        <v>2.5150102177819158</v>
      </c>
    </row>
    <row r="2356" spans="1:9" x14ac:dyDescent="0.2">
      <c r="A2356" s="49" t="s">
        <v>12946</v>
      </c>
      <c r="B2356" s="1" t="s">
        <v>5838</v>
      </c>
      <c r="C2356" s="1" t="s">
        <v>12213</v>
      </c>
      <c r="D2356" s="1" t="s">
        <v>37</v>
      </c>
      <c r="E2356" s="39">
        <v>4117</v>
      </c>
      <c r="F2356" s="39">
        <v>5958.8389024632497</v>
      </c>
      <c r="G2356" s="39">
        <v>2546.9422038249572</v>
      </c>
      <c r="H2356" s="83">
        <v>2547.1810891568421</v>
      </c>
      <c r="I2356" s="85">
        <v>0.61869834567812532</v>
      </c>
    </row>
    <row r="2357" spans="1:9" hidden="1" x14ac:dyDescent="0.2">
      <c r="A2357" s="49" t="s">
        <v>12947</v>
      </c>
      <c r="B2357" s="1" t="s">
        <v>5838</v>
      </c>
      <c r="C2357" s="1" t="s">
        <v>12213</v>
      </c>
      <c r="D2357" s="1" t="s">
        <v>37</v>
      </c>
      <c r="E2357" s="39">
        <v>4136.1366917973219</v>
      </c>
      <c r="F2357" s="39">
        <v>5986.536853288203</v>
      </c>
      <c r="G2357" s="39">
        <v>2559.5952882836677</v>
      </c>
      <c r="H2357" s="83">
        <v>2560.0276373797228</v>
      </c>
      <c r="I2357" s="85">
        <v>0.6189417391491685</v>
      </c>
    </row>
    <row r="2358" spans="1:9" hidden="1" x14ac:dyDescent="0.2">
      <c r="A2358" s="49" t="s">
        <v>12948</v>
      </c>
      <c r="B2358" s="1" t="s">
        <v>5838</v>
      </c>
      <c r="C2358" s="1" t="s">
        <v>12213</v>
      </c>
      <c r="D2358" s="1" t="s">
        <v>37</v>
      </c>
      <c r="E2358" s="39">
        <v>4153.2023723702259</v>
      </c>
      <c r="F2358" s="39">
        <v>6011.2372762405548</v>
      </c>
      <c r="G2358" s="39">
        <v>2570.8878229160518</v>
      </c>
      <c r="H2358" s="83">
        <v>2571.4898214405976</v>
      </c>
      <c r="I2358" s="85">
        <v>0.61915832432048146</v>
      </c>
    </row>
    <row r="2359" spans="1:9" x14ac:dyDescent="0.2">
      <c r="A2359" s="49" t="s">
        <v>12946</v>
      </c>
      <c r="B2359" s="1" t="s">
        <v>5837</v>
      </c>
      <c r="C2359" s="1" t="s">
        <v>12212</v>
      </c>
      <c r="D2359" s="1" t="s">
        <v>37</v>
      </c>
      <c r="E2359" s="39">
        <v>2937</v>
      </c>
      <c r="F2359" s="39">
        <v>22497.013812824967</v>
      </c>
      <c r="G2359" s="39">
        <v>9615.7313325303985</v>
      </c>
      <c r="H2359" s="83">
        <v>9616.6332207504111</v>
      </c>
      <c r="I2359" s="85">
        <v>3.2743048078823325</v>
      </c>
    </row>
    <row r="2360" spans="1:9" hidden="1" x14ac:dyDescent="0.2">
      <c r="A2360" s="49" t="s">
        <v>12947</v>
      </c>
      <c r="B2360" s="1" t="s">
        <v>5837</v>
      </c>
      <c r="C2360" s="1" t="s">
        <v>12212</v>
      </c>
      <c r="D2360" s="1" t="s">
        <v>37</v>
      </c>
      <c r="E2360" s="39">
        <v>2940.7979361917187</v>
      </c>
      <c r="F2360" s="39">
        <v>22526.105478798861</v>
      </c>
      <c r="G2360" s="39">
        <v>9631.2300182776016</v>
      </c>
      <c r="H2360" s="83">
        <v>9632.8568589001643</v>
      </c>
      <c r="I2360" s="85">
        <v>3.2755929063846336</v>
      </c>
    </row>
    <row r="2361" spans="1:9" hidden="1" x14ac:dyDescent="0.2">
      <c r="A2361" s="49" t="s">
        <v>12948</v>
      </c>
      <c r="B2361" s="1" t="s">
        <v>5837</v>
      </c>
      <c r="C2361" s="1" t="s">
        <v>12212</v>
      </c>
      <c r="D2361" s="1" t="s">
        <v>37</v>
      </c>
      <c r="E2361" s="39">
        <v>2944.6890221906424</v>
      </c>
      <c r="F2361" s="39">
        <v>22555.910659413323</v>
      </c>
      <c r="G2361" s="39">
        <v>9646.7188673900419</v>
      </c>
      <c r="H2361" s="83">
        <v>9648.9777409484723</v>
      </c>
      <c r="I2361" s="85">
        <v>3.2767391287282037</v>
      </c>
    </row>
    <row r="2362" spans="1:9" x14ac:dyDescent="0.2">
      <c r="A2362" s="49" t="s">
        <v>12946</v>
      </c>
      <c r="B2362" s="1" t="s">
        <v>5836</v>
      </c>
      <c r="C2362" s="1" t="s">
        <v>12211</v>
      </c>
      <c r="D2362" s="1" t="s">
        <v>37</v>
      </c>
      <c r="E2362" s="39">
        <v>3472.083333333333</v>
      </c>
      <c r="F2362" s="39">
        <v>13623.096346146061</v>
      </c>
      <c r="G2362" s="39">
        <v>5822.8187737094077</v>
      </c>
      <c r="H2362" s="83">
        <v>5823.364913308953</v>
      </c>
      <c r="I2362" s="85">
        <v>1.6771961828802937</v>
      </c>
    </row>
    <row r="2363" spans="1:9" hidden="1" x14ac:dyDescent="0.2">
      <c r="A2363" s="49" t="s">
        <v>12947</v>
      </c>
      <c r="B2363" s="1" t="s">
        <v>5836</v>
      </c>
      <c r="C2363" s="1" t="s">
        <v>12211</v>
      </c>
      <c r="D2363" s="1" t="s">
        <v>37</v>
      </c>
      <c r="E2363" s="39">
        <v>3479.8484219062384</v>
      </c>
      <c r="F2363" s="39">
        <v>13653.563515165157</v>
      </c>
      <c r="G2363" s="39">
        <v>5837.698438706343</v>
      </c>
      <c r="H2363" s="83">
        <v>5838.6845022666921</v>
      </c>
      <c r="I2363" s="85">
        <v>1.6778559851949812</v>
      </c>
    </row>
    <row r="2364" spans="1:9" hidden="1" x14ac:dyDescent="0.2">
      <c r="A2364" s="49" t="s">
        <v>12948</v>
      </c>
      <c r="B2364" s="1" t="s">
        <v>5836</v>
      </c>
      <c r="C2364" s="1" t="s">
        <v>12211</v>
      </c>
      <c r="D2364" s="1" t="s">
        <v>37</v>
      </c>
      <c r="E2364" s="39">
        <v>3487.4576331288145</v>
      </c>
      <c r="F2364" s="39">
        <v>13683.419082457607</v>
      </c>
      <c r="G2364" s="39">
        <v>5852.128917617465</v>
      </c>
      <c r="H2364" s="83">
        <v>5853.4992508317173</v>
      </c>
      <c r="I2364" s="85">
        <v>1.6784431143268628</v>
      </c>
    </row>
    <row r="2365" spans="1:9" x14ac:dyDescent="0.2">
      <c r="A2365" s="49" t="s">
        <v>12946</v>
      </c>
      <c r="B2365" s="1" t="s">
        <v>5835</v>
      </c>
      <c r="C2365" s="1" t="s">
        <v>12210</v>
      </c>
      <c r="D2365" s="1" t="s">
        <v>37</v>
      </c>
      <c r="E2365" s="39">
        <v>2249.75</v>
      </c>
      <c r="F2365" s="39">
        <v>4883.8849352155885</v>
      </c>
      <c r="G2365" s="39">
        <v>2087.4826226605164</v>
      </c>
      <c r="H2365" s="83">
        <v>2087.6784139031952</v>
      </c>
      <c r="I2365" s="85">
        <v>0.92796017953247922</v>
      </c>
    </row>
    <row r="2366" spans="1:9" hidden="1" x14ac:dyDescent="0.2">
      <c r="A2366" s="49" t="s">
        <v>12947</v>
      </c>
      <c r="B2366" s="1" t="s">
        <v>5835</v>
      </c>
      <c r="C2366" s="1" t="s">
        <v>12210</v>
      </c>
      <c r="D2366" s="1" t="s">
        <v>37</v>
      </c>
      <c r="E2366" s="39">
        <v>2260.7517946251683</v>
      </c>
      <c r="F2366" s="39">
        <v>4907.7682551534454</v>
      </c>
      <c r="G2366" s="39">
        <v>2098.3585017068904</v>
      </c>
      <c r="H2366" s="83">
        <v>2098.7129418816967</v>
      </c>
      <c r="I2366" s="85">
        <v>0.92832523538023437</v>
      </c>
    </row>
    <row r="2367" spans="1:9" hidden="1" x14ac:dyDescent="0.2">
      <c r="A2367" s="49" t="s">
        <v>12948</v>
      </c>
      <c r="B2367" s="1" t="s">
        <v>5835</v>
      </c>
      <c r="C2367" s="1" t="s">
        <v>12210</v>
      </c>
      <c r="D2367" s="1" t="s">
        <v>37</v>
      </c>
      <c r="E2367" s="39">
        <v>2270.5272800975131</v>
      </c>
      <c r="F2367" s="39">
        <v>4928.989433610076</v>
      </c>
      <c r="G2367" s="39">
        <v>2108.0317298795867</v>
      </c>
      <c r="H2367" s="83">
        <v>2108.5253461236607</v>
      </c>
      <c r="I2367" s="85">
        <v>0.92865008256280679</v>
      </c>
    </row>
    <row r="2368" spans="1:9" x14ac:dyDescent="0.2">
      <c r="A2368" s="49" t="s">
        <v>12946</v>
      </c>
      <c r="B2368" s="1" t="s">
        <v>5834</v>
      </c>
      <c r="C2368" s="1" t="s">
        <v>8263</v>
      </c>
      <c r="D2368" s="1" t="s">
        <v>37</v>
      </c>
      <c r="E2368" s="39">
        <v>5102.4166666666679</v>
      </c>
      <c r="F2368" s="39">
        <v>9151.0899410055281</v>
      </c>
      <c r="G2368" s="39">
        <v>3911.3823285456342</v>
      </c>
      <c r="H2368" s="83">
        <v>3911.749188800366</v>
      </c>
      <c r="I2368" s="85">
        <v>0.76664636472267034</v>
      </c>
    </row>
    <row r="2369" spans="1:9" hidden="1" x14ac:dyDescent="0.2">
      <c r="A2369" s="49" t="s">
        <v>12947</v>
      </c>
      <c r="B2369" s="1" t="s">
        <v>5834</v>
      </c>
      <c r="C2369" s="1" t="s">
        <v>8263</v>
      </c>
      <c r="D2369" s="1" t="s">
        <v>37</v>
      </c>
      <c r="E2369" s="39">
        <v>5115.7348700496459</v>
      </c>
      <c r="F2369" s="39">
        <v>9174.9758925011083</v>
      </c>
      <c r="G2369" s="39">
        <v>3922.8398053981714</v>
      </c>
      <c r="H2369" s="83">
        <v>3923.5024243096832</v>
      </c>
      <c r="I2369" s="85">
        <v>0.7669479603565944</v>
      </c>
    </row>
    <row r="2370" spans="1:9" hidden="1" x14ac:dyDescent="0.2">
      <c r="A2370" s="49" t="s">
        <v>12948</v>
      </c>
      <c r="B2370" s="1" t="s">
        <v>5834</v>
      </c>
      <c r="C2370" s="1" t="s">
        <v>8263</v>
      </c>
      <c r="D2370" s="1" t="s">
        <v>37</v>
      </c>
      <c r="E2370" s="39">
        <v>5127.3795636039977</v>
      </c>
      <c r="F2370" s="39">
        <v>9195.860435064531</v>
      </c>
      <c r="G2370" s="39">
        <v>3932.888443313685</v>
      </c>
      <c r="H2370" s="83">
        <v>3933.8093676025528</v>
      </c>
      <c r="I2370" s="85">
        <v>0.76721633707911163</v>
      </c>
    </row>
    <row r="2371" spans="1:9" x14ac:dyDescent="0.2">
      <c r="A2371" s="49" t="s">
        <v>12946</v>
      </c>
      <c r="B2371" s="1" t="s">
        <v>5833</v>
      </c>
      <c r="C2371" s="1" t="s">
        <v>12209</v>
      </c>
      <c r="D2371" s="1" t="s">
        <v>37</v>
      </c>
      <c r="E2371" s="39">
        <v>1818.0833333333335</v>
      </c>
      <c r="F2371" s="39">
        <v>7061.7918137270481</v>
      </c>
      <c r="G2371" s="39">
        <v>3018.3691654379195</v>
      </c>
      <c r="H2371" s="83">
        <v>3018.6522673154386</v>
      </c>
      <c r="I2371" s="85">
        <v>1.6603486825771308</v>
      </c>
    </row>
    <row r="2372" spans="1:9" hidden="1" x14ac:dyDescent="0.2">
      <c r="A2372" s="49" t="s">
        <v>12947</v>
      </c>
      <c r="B2372" s="1" t="s">
        <v>5833</v>
      </c>
      <c r="C2372" s="1" t="s">
        <v>12209</v>
      </c>
      <c r="D2372" s="1" t="s">
        <v>37</v>
      </c>
      <c r="E2372" s="39">
        <v>1822.4804090324899</v>
      </c>
      <c r="F2372" s="39">
        <v>7078.8709170922994</v>
      </c>
      <c r="G2372" s="39">
        <v>3026.6321063079322</v>
      </c>
      <c r="H2372" s="83">
        <v>3027.1433440263495</v>
      </c>
      <c r="I2372" s="85">
        <v>1.6610018571521357</v>
      </c>
    </row>
    <row r="2373" spans="1:9" hidden="1" x14ac:dyDescent="0.2">
      <c r="A2373" s="49" t="s">
        <v>12948</v>
      </c>
      <c r="B2373" s="1" t="s">
        <v>5833</v>
      </c>
      <c r="C2373" s="1" t="s">
        <v>12209</v>
      </c>
      <c r="D2373" s="1" t="s">
        <v>37</v>
      </c>
      <c r="E2373" s="39">
        <v>1825.9468065678675</v>
      </c>
      <c r="F2373" s="39">
        <v>7092.3350841574984</v>
      </c>
      <c r="G2373" s="39">
        <v>3033.2520687495053</v>
      </c>
      <c r="H2373" s="83">
        <v>3033.9623343836906</v>
      </c>
      <c r="I2373" s="85">
        <v>1.6615830885492573</v>
      </c>
    </row>
    <row r="2374" spans="1:9" x14ac:dyDescent="0.2">
      <c r="A2374" s="49" t="s">
        <v>12946</v>
      </c>
      <c r="B2374" s="1" t="s">
        <v>5832</v>
      </c>
      <c r="C2374" s="1" t="s">
        <v>12208</v>
      </c>
      <c r="D2374" s="1" t="s">
        <v>37</v>
      </c>
      <c r="E2374" s="39">
        <v>10285.25</v>
      </c>
      <c r="F2374" s="39">
        <v>21025.822678647608</v>
      </c>
      <c r="G2374" s="39">
        <v>8986.9110454136444</v>
      </c>
      <c r="H2374" s="83">
        <v>8987.753954696971</v>
      </c>
      <c r="I2374" s="85">
        <v>0.87384885682865954</v>
      </c>
    </row>
    <row r="2375" spans="1:9" hidden="1" x14ac:dyDescent="0.2">
      <c r="A2375" s="49" t="s">
        <v>12947</v>
      </c>
      <c r="B2375" s="1" t="s">
        <v>5832</v>
      </c>
      <c r="C2375" s="1" t="s">
        <v>12208</v>
      </c>
      <c r="D2375" s="1" t="s">
        <v>37</v>
      </c>
      <c r="E2375" s="39">
        <v>10323.180087330991</v>
      </c>
      <c r="F2375" s="39">
        <v>21103.361998587043</v>
      </c>
      <c r="G2375" s="39">
        <v>9022.9238142681425</v>
      </c>
      <c r="H2375" s="83">
        <v>9024.4479040227725</v>
      </c>
      <c r="I2375" s="85">
        <v>0.87419262549705268</v>
      </c>
    </row>
    <row r="2376" spans="1:9" hidden="1" x14ac:dyDescent="0.2">
      <c r="A2376" s="49" t="s">
        <v>12948</v>
      </c>
      <c r="B2376" s="1" t="s">
        <v>5832</v>
      </c>
      <c r="C2376" s="1" t="s">
        <v>12208</v>
      </c>
      <c r="D2376" s="1" t="s">
        <v>37</v>
      </c>
      <c r="E2376" s="39">
        <v>10355.058255153283</v>
      </c>
      <c r="F2376" s="39">
        <v>21168.529564173845</v>
      </c>
      <c r="G2376" s="39">
        <v>9053.3632902290956</v>
      </c>
      <c r="H2376" s="83">
        <v>9055.4832237766877</v>
      </c>
      <c r="I2376" s="85">
        <v>0.87449853015265755</v>
      </c>
    </row>
    <row r="2377" spans="1:9" x14ac:dyDescent="0.2">
      <c r="A2377" s="49" t="s">
        <v>12946</v>
      </c>
      <c r="B2377" s="1" t="s">
        <v>5831</v>
      </c>
      <c r="C2377" s="1" t="s">
        <v>12207</v>
      </c>
      <c r="D2377" s="1" t="s">
        <v>37</v>
      </c>
      <c r="E2377" s="39">
        <v>4975.0833333333339</v>
      </c>
      <c r="F2377" s="39">
        <v>18054.124824424256</v>
      </c>
      <c r="G2377" s="39">
        <v>7716.7403282947826</v>
      </c>
      <c r="H2377" s="83">
        <v>7717.4641044651344</v>
      </c>
      <c r="I2377" s="85">
        <v>1.5512230825879232</v>
      </c>
    </row>
    <row r="2378" spans="1:9" hidden="1" x14ac:dyDescent="0.2">
      <c r="A2378" s="49" t="s">
        <v>12947</v>
      </c>
      <c r="B2378" s="1" t="s">
        <v>5831</v>
      </c>
      <c r="C2378" s="1" t="s">
        <v>12207</v>
      </c>
      <c r="D2378" s="1" t="s">
        <v>37</v>
      </c>
      <c r="E2378" s="39">
        <v>4984.5763014949644</v>
      </c>
      <c r="F2378" s="39">
        <v>18088.573942290495</v>
      </c>
      <c r="G2378" s="39">
        <v>7733.9252674986483</v>
      </c>
      <c r="H2378" s="83">
        <v>7735.2316285525485</v>
      </c>
      <c r="I2378" s="85">
        <v>1.5518333275854586</v>
      </c>
    </row>
    <row r="2379" spans="1:9" hidden="1" x14ac:dyDescent="0.2">
      <c r="A2379" s="49" t="s">
        <v>12948</v>
      </c>
      <c r="B2379" s="1" t="s">
        <v>5831</v>
      </c>
      <c r="C2379" s="1" t="s">
        <v>12207</v>
      </c>
      <c r="D2379" s="1" t="s">
        <v>37</v>
      </c>
      <c r="E2379" s="39">
        <v>4993.6261989770728</v>
      </c>
      <c r="F2379" s="39">
        <v>18121.415196967682</v>
      </c>
      <c r="G2379" s="39">
        <v>7750.1724724841424</v>
      </c>
      <c r="H2379" s="83">
        <v>7751.987251157806</v>
      </c>
      <c r="I2379" s="85">
        <v>1.5523763578350687</v>
      </c>
    </row>
    <row r="2380" spans="1:9" x14ac:dyDescent="0.2">
      <c r="A2380" s="49" t="s">
        <v>12946</v>
      </c>
      <c r="B2380" s="1" t="s">
        <v>5830</v>
      </c>
      <c r="C2380" s="1" t="s">
        <v>12206</v>
      </c>
      <c r="D2380" s="1" t="s">
        <v>37</v>
      </c>
      <c r="E2380" s="39">
        <v>7513.0833333333339</v>
      </c>
      <c r="F2380" s="39">
        <v>33966.470723777064</v>
      </c>
      <c r="G2380" s="39">
        <v>14518.036016313697</v>
      </c>
      <c r="H2380" s="83">
        <v>14519.397706361811</v>
      </c>
      <c r="I2380" s="85">
        <v>1.9325484707381759</v>
      </c>
    </row>
    <row r="2381" spans="1:9" hidden="1" x14ac:dyDescent="0.2">
      <c r="A2381" s="49" t="s">
        <v>12947</v>
      </c>
      <c r="B2381" s="1" t="s">
        <v>5830</v>
      </c>
      <c r="C2381" s="1" t="s">
        <v>12206</v>
      </c>
      <c r="D2381" s="1" t="s">
        <v>37</v>
      </c>
      <c r="E2381" s="39">
        <v>7530.0525725053285</v>
      </c>
      <c r="F2381" s="39">
        <v>34043.188249720522</v>
      </c>
      <c r="G2381" s="39">
        <v>14555.457750882677</v>
      </c>
      <c r="H2381" s="83">
        <v>14557.916357924996</v>
      </c>
      <c r="I2381" s="85">
        <v>1.933308727628368</v>
      </c>
    </row>
    <row r="2382" spans="1:9" hidden="1" x14ac:dyDescent="0.2">
      <c r="A2382" s="49" t="s">
        <v>12948</v>
      </c>
      <c r="B2382" s="1" t="s">
        <v>5830</v>
      </c>
      <c r="C2382" s="1" t="s">
        <v>12206</v>
      </c>
      <c r="D2382" s="1" t="s">
        <v>37</v>
      </c>
      <c r="E2382" s="39">
        <v>7542.7806985316893</v>
      </c>
      <c r="F2382" s="39">
        <v>34100.731804192328</v>
      </c>
      <c r="G2382" s="39">
        <v>14584.211555653768</v>
      </c>
      <c r="H2382" s="83">
        <v>14587.626591409084</v>
      </c>
      <c r="I2382" s="85">
        <v>1.9339852468796785</v>
      </c>
    </row>
    <row r="2383" spans="1:9" x14ac:dyDescent="0.2">
      <c r="A2383" s="49" t="s">
        <v>12946</v>
      </c>
      <c r="B2383" s="1" t="s">
        <v>5829</v>
      </c>
      <c r="C2383" s="1" t="s">
        <v>12205</v>
      </c>
      <c r="D2383" s="1" t="s">
        <v>37</v>
      </c>
      <c r="E2383" s="39">
        <v>2382.666666666667</v>
      </c>
      <c r="F2383" s="39">
        <v>9932.1557318912746</v>
      </c>
      <c r="G2383" s="39">
        <v>4245.2274717577593</v>
      </c>
      <c r="H2383" s="83">
        <v>4245.6256443476177</v>
      </c>
      <c r="I2383" s="85">
        <v>1.7818798171576458</v>
      </c>
    </row>
    <row r="2384" spans="1:9" hidden="1" x14ac:dyDescent="0.2">
      <c r="A2384" s="49" t="s">
        <v>12947</v>
      </c>
      <c r="B2384" s="1" t="s">
        <v>5829</v>
      </c>
      <c r="C2384" s="1" t="s">
        <v>12205</v>
      </c>
      <c r="D2384" s="1" t="s">
        <v>37</v>
      </c>
      <c r="E2384" s="39">
        <v>2383.4469181819163</v>
      </c>
      <c r="F2384" s="39">
        <v>9935.4082135194931</v>
      </c>
      <c r="G2384" s="39">
        <v>4247.9691804671947</v>
      </c>
      <c r="H2384" s="83">
        <v>4248.6867179793371</v>
      </c>
      <c r="I2384" s="85">
        <v>1.7825808015981401</v>
      </c>
    </row>
    <row r="2385" spans="1:9" hidden="1" x14ac:dyDescent="0.2">
      <c r="A2385" s="49" t="s">
        <v>12948</v>
      </c>
      <c r="B2385" s="1" t="s">
        <v>5829</v>
      </c>
      <c r="C2385" s="1" t="s">
        <v>12205</v>
      </c>
      <c r="D2385" s="1" t="s">
        <v>37</v>
      </c>
      <c r="E2385" s="39">
        <v>2385.4708838568649</v>
      </c>
      <c r="F2385" s="39">
        <v>9943.8451227023088</v>
      </c>
      <c r="G2385" s="39">
        <v>4252.786766538462</v>
      </c>
      <c r="H2385" s="83">
        <v>4253.7825981480109</v>
      </c>
      <c r="I2385" s="85">
        <v>1.7832045768969653</v>
      </c>
    </row>
    <row r="2386" spans="1:9" x14ac:dyDescent="0.2">
      <c r="A2386" s="49" t="s">
        <v>12946</v>
      </c>
      <c r="B2386" s="1" t="s">
        <v>5828</v>
      </c>
      <c r="C2386" s="1" t="s">
        <v>12204</v>
      </c>
      <c r="D2386" s="1" t="s">
        <v>37</v>
      </c>
      <c r="E2386" s="39">
        <v>6203.916666666667</v>
      </c>
      <c r="F2386" s="39">
        <v>23126.32853542356</v>
      </c>
      <c r="G2386" s="39">
        <v>9884.7146450029304</v>
      </c>
      <c r="H2386" s="83">
        <v>9885.6417619728454</v>
      </c>
      <c r="I2386" s="85">
        <v>1.5934517326913662</v>
      </c>
    </row>
    <row r="2387" spans="1:9" hidden="1" x14ac:dyDescent="0.2">
      <c r="A2387" s="49" t="s">
        <v>12947</v>
      </c>
      <c r="B2387" s="1" t="s">
        <v>5828</v>
      </c>
      <c r="C2387" s="1" t="s">
        <v>12204</v>
      </c>
      <c r="D2387" s="1" t="s">
        <v>37</v>
      </c>
      <c r="E2387" s="39">
        <v>6222.1835876484329</v>
      </c>
      <c r="F2387" s="39">
        <v>23194.422102544591</v>
      </c>
      <c r="G2387" s="39">
        <v>9916.9745352067239</v>
      </c>
      <c r="H2387" s="83">
        <v>9918.6496418126499</v>
      </c>
      <c r="I2387" s="85">
        <v>1.594078590272074</v>
      </c>
    </row>
    <row r="2388" spans="1:9" hidden="1" x14ac:dyDescent="0.2">
      <c r="A2388" s="49" t="s">
        <v>12948</v>
      </c>
      <c r="B2388" s="1" t="s">
        <v>5828</v>
      </c>
      <c r="C2388" s="1" t="s">
        <v>12204</v>
      </c>
      <c r="D2388" s="1" t="s">
        <v>37</v>
      </c>
      <c r="E2388" s="39">
        <v>6235.0048882972605</v>
      </c>
      <c r="F2388" s="39">
        <v>23242.216040952782</v>
      </c>
      <c r="G2388" s="39">
        <v>9940.238165850511</v>
      </c>
      <c r="H2388" s="83">
        <v>9942.5657698230134</v>
      </c>
      <c r="I2388" s="85">
        <v>1.5946364033305938</v>
      </c>
    </row>
    <row r="2389" spans="1:9" x14ac:dyDescent="0.2">
      <c r="A2389" s="49" t="s">
        <v>12946</v>
      </c>
      <c r="B2389" s="1" t="s">
        <v>5827</v>
      </c>
      <c r="C2389" s="1" t="s">
        <v>12203</v>
      </c>
      <c r="D2389" s="1" t="s">
        <v>37</v>
      </c>
      <c r="E2389" s="39">
        <v>3361.25</v>
      </c>
      <c r="F2389" s="39">
        <v>4972.6020925675875</v>
      </c>
      <c r="G2389" s="39">
        <v>2125.4023375515803</v>
      </c>
      <c r="H2389" s="83">
        <v>2125.6016853978062</v>
      </c>
      <c r="I2389" s="85">
        <v>0.63238428721392526</v>
      </c>
    </row>
    <row r="2390" spans="1:9" hidden="1" x14ac:dyDescent="0.2">
      <c r="A2390" s="49" t="s">
        <v>12947</v>
      </c>
      <c r="B2390" s="1" t="s">
        <v>5827</v>
      </c>
      <c r="C2390" s="1" t="s">
        <v>12203</v>
      </c>
      <c r="D2390" s="1" t="s">
        <v>37</v>
      </c>
      <c r="E2390" s="39">
        <v>3374.581272082999</v>
      </c>
      <c r="F2390" s="39">
        <v>4992.3242529116587</v>
      </c>
      <c r="G2390" s="39">
        <v>2134.5111453407753</v>
      </c>
      <c r="H2390" s="83">
        <v>2134.8716921695777</v>
      </c>
      <c r="I2390" s="85">
        <v>0.63263306467999325</v>
      </c>
    </row>
    <row r="2391" spans="1:9" hidden="1" x14ac:dyDescent="0.2">
      <c r="A2391" s="49" t="s">
        <v>12948</v>
      </c>
      <c r="B2391" s="1" t="s">
        <v>5827</v>
      </c>
      <c r="C2391" s="1" t="s">
        <v>12203</v>
      </c>
      <c r="D2391" s="1" t="s">
        <v>37</v>
      </c>
      <c r="E2391" s="39">
        <v>3386.1675684134921</v>
      </c>
      <c r="F2391" s="39">
        <v>5009.4649123026938</v>
      </c>
      <c r="G2391" s="39">
        <v>2142.4495075693708</v>
      </c>
      <c r="H2391" s="83">
        <v>2142.9511830726638</v>
      </c>
      <c r="I2391" s="85">
        <v>0.63285444083226283</v>
      </c>
    </row>
    <row r="2392" spans="1:9" x14ac:dyDescent="0.2">
      <c r="A2392" s="49" t="s">
        <v>12946</v>
      </c>
      <c r="B2392" s="1" t="s">
        <v>5826</v>
      </c>
      <c r="C2392" s="1" t="s">
        <v>12202</v>
      </c>
      <c r="D2392" s="1" t="s">
        <v>37</v>
      </c>
      <c r="E2392" s="39">
        <v>4602.5</v>
      </c>
      <c r="F2392" s="39">
        <v>34345.770906725731</v>
      </c>
      <c r="G2392" s="39">
        <v>14680.15747314166</v>
      </c>
      <c r="H2392" s="83">
        <v>14681.534369046416</v>
      </c>
      <c r="I2392" s="85">
        <v>3.1899042626934091</v>
      </c>
    </row>
    <row r="2393" spans="1:9" hidden="1" x14ac:dyDescent="0.2">
      <c r="A2393" s="49" t="s">
        <v>12947</v>
      </c>
      <c r="B2393" s="1" t="s">
        <v>5826</v>
      </c>
      <c r="C2393" s="1" t="s">
        <v>12202</v>
      </c>
      <c r="D2393" s="1" t="s">
        <v>37</v>
      </c>
      <c r="E2393" s="39">
        <v>4606.9097529333285</v>
      </c>
      <c r="F2393" s="39">
        <v>34378.678318785125</v>
      </c>
      <c r="G2393" s="39">
        <v>14698.899413581548</v>
      </c>
      <c r="H2393" s="83">
        <v>14701.382249795366</v>
      </c>
      <c r="I2393" s="85">
        <v>3.1911591583565637</v>
      </c>
    </row>
    <row r="2394" spans="1:9" hidden="1" x14ac:dyDescent="0.2">
      <c r="A2394" s="49" t="s">
        <v>12948</v>
      </c>
      <c r="B2394" s="1" t="s">
        <v>5826</v>
      </c>
      <c r="C2394" s="1" t="s">
        <v>12202</v>
      </c>
      <c r="D2394" s="1" t="s">
        <v>37</v>
      </c>
      <c r="E2394" s="39">
        <v>4612.8635710651488</v>
      </c>
      <c r="F2394" s="39">
        <v>34423.108188111757</v>
      </c>
      <c r="G2394" s="39">
        <v>14722.085587525706</v>
      </c>
      <c r="H2394" s="83">
        <v>14725.532907833862</v>
      </c>
      <c r="I2394" s="85">
        <v>3.1922758349503089</v>
      </c>
    </row>
    <row r="2395" spans="1:9" x14ac:dyDescent="0.2">
      <c r="A2395" s="49" t="s">
        <v>12946</v>
      </c>
      <c r="B2395" s="1" t="s">
        <v>5825</v>
      </c>
      <c r="C2395" s="1" t="s">
        <v>12201</v>
      </c>
      <c r="D2395" s="1" t="s">
        <v>37</v>
      </c>
      <c r="E2395" s="39">
        <v>2702.5833333333335</v>
      </c>
      <c r="F2395" s="39">
        <v>4972.7154807321267</v>
      </c>
      <c r="G2395" s="39">
        <v>2125.4508022116265</v>
      </c>
      <c r="H2395" s="83">
        <v>2125.6501546034979</v>
      </c>
      <c r="I2395" s="85">
        <v>0.7865252954038412</v>
      </c>
    </row>
    <row r="2396" spans="1:9" hidden="1" x14ac:dyDescent="0.2">
      <c r="A2396" s="49" t="s">
        <v>12947</v>
      </c>
      <c r="B2396" s="1" t="s">
        <v>5825</v>
      </c>
      <c r="C2396" s="1" t="s">
        <v>12201</v>
      </c>
      <c r="D2396" s="1" t="s">
        <v>37</v>
      </c>
      <c r="E2396" s="39">
        <v>2711.8828756844873</v>
      </c>
      <c r="F2396" s="39">
        <v>4989.8265084081058</v>
      </c>
      <c r="G2396" s="39">
        <v>2133.4432132091761</v>
      </c>
      <c r="H2396" s="83">
        <v>2133.8035796502845</v>
      </c>
      <c r="I2396" s="85">
        <v>0.78683471133011451</v>
      </c>
    </row>
    <row r="2397" spans="1:9" hidden="1" x14ac:dyDescent="0.2">
      <c r="A2397" s="49" t="s">
        <v>12948</v>
      </c>
      <c r="B2397" s="1" t="s">
        <v>5825</v>
      </c>
      <c r="C2397" s="1" t="s">
        <v>12201</v>
      </c>
      <c r="D2397" s="1" t="s">
        <v>37</v>
      </c>
      <c r="E2397" s="39">
        <v>2720.7161082005973</v>
      </c>
      <c r="F2397" s="39">
        <v>5006.0795325187783</v>
      </c>
      <c r="G2397" s="39">
        <v>2141.0016472932821</v>
      </c>
      <c r="H2397" s="83">
        <v>2141.5029837659326</v>
      </c>
      <c r="I2397" s="85">
        <v>0.78711004698768827</v>
      </c>
    </row>
    <row r="2398" spans="1:9" x14ac:dyDescent="0.2">
      <c r="A2398" s="49" t="s">
        <v>12946</v>
      </c>
      <c r="B2398" s="1" t="s">
        <v>5824</v>
      </c>
      <c r="C2398" s="1" t="s">
        <v>12200</v>
      </c>
      <c r="D2398" s="1" t="s">
        <v>37</v>
      </c>
      <c r="E2398" s="39">
        <v>9126.75</v>
      </c>
      <c r="F2398" s="39">
        <v>15582.680104536312</v>
      </c>
      <c r="G2398" s="39">
        <v>6660.3890886428935</v>
      </c>
      <c r="H2398" s="83">
        <v>6661.0137864689896</v>
      </c>
      <c r="I2398" s="85">
        <v>0.72983414539337543</v>
      </c>
    </row>
    <row r="2399" spans="1:9" hidden="1" x14ac:dyDescent="0.2">
      <c r="A2399" s="49" t="s">
        <v>12947</v>
      </c>
      <c r="B2399" s="1" t="s">
        <v>5824</v>
      </c>
      <c r="C2399" s="1" t="s">
        <v>12200</v>
      </c>
      <c r="D2399" s="1" t="s">
        <v>37</v>
      </c>
      <c r="E2399" s="39">
        <v>9213.9157842363493</v>
      </c>
      <c r="F2399" s="39">
        <v>15731.503785673198</v>
      </c>
      <c r="G2399" s="39">
        <v>6726.1396620834112</v>
      </c>
      <c r="H2399" s="83">
        <v>6727.2757949776051</v>
      </c>
      <c r="I2399" s="85">
        <v>0.73012125924647386</v>
      </c>
    </row>
    <row r="2400" spans="1:9" hidden="1" x14ac:dyDescent="0.2">
      <c r="A2400" s="49" t="s">
        <v>12948</v>
      </c>
      <c r="B2400" s="1" t="s">
        <v>5824</v>
      </c>
      <c r="C2400" s="1" t="s">
        <v>12200</v>
      </c>
      <c r="D2400" s="1" t="s">
        <v>37</v>
      </c>
      <c r="E2400" s="39">
        <v>9296.1048196933716</v>
      </c>
      <c r="F2400" s="39">
        <v>15871.830347442412</v>
      </c>
      <c r="G2400" s="39">
        <v>6788.0693262450159</v>
      </c>
      <c r="H2400" s="83">
        <v>6789.6588190585453</v>
      </c>
      <c r="I2400" s="85">
        <v>0.73037674926760343</v>
      </c>
    </row>
    <row r="2401" spans="1:9" x14ac:dyDescent="0.2">
      <c r="A2401" s="49" t="s">
        <v>12946</v>
      </c>
      <c r="B2401" s="1" t="s">
        <v>5823</v>
      </c>
      <c r="C2401" s="1" t="s">
        <v>12199</v>
      </c>
      <c r="D2401" s="1" t="s">
        <v>37</v>
      </c>
      <c r="E2401" s="39">
        <v>11176.916666666666</v>
      </c>
      <c r="F2401" s="39">
        <v>22951.547725716737</v>
      </c>
      <c r="G2401" s="39">
        <v>9810.009383131026</v>
      </c>
      <c r="H2401" s="83">
        <v>9810.929493270849</v>
      </c>
      <c r="I2401" s="85">
        <v>0.87778497289242108</v>
      </c>
    </row>
    <row r="2402" spans="1:9" hidden="1" x14ac:dyDescent="0.2">
      <c r="A2402" s="49" t="s">
        <v>12947</v>
      </c>
      <c r="B2402" s="1" t="s">
        <v>5823</v>
      </c>
      <c r="C2402" s="1" t="s">
        <v>12199</v>
      </c>
      <c r="D2402" s="1" t="s">
        <v>37</v>
      </c>
      <c r="E2402" s="39">
        <v>11286.688267351077</v>
      </c>
      <c r="F2402" s="39">
        <v>23176.961246025996</v>
      </c>
      <c r="G2402" s="39">
        <v>9909.5089959192064</v>
      </c>
      <c r="H2402" s="83">
        <v>9911.1828414979773</v>
      </c>
      <c r="I2402" s="85">
        <v>0.87813029001323495</v>
      </c>
    </row>
    <row r="2403" spans="1:9" hidden="1" x14ac:dyDescent="0.2">
      <c r="A2403" s="49" t="s">
        <v>12948</v>
      </c>
      <c r="B2403" s="1" t="s">
        <v>5823</v>
      </c>
      <c r="C2403" s="1" t="s">
        <v>12199</v>
      </c>
      <c r="D2403" s="1" t="s">
        <v>37</v>
      </c>
      <c r="E2403" s="39">
        <v>11391.806313120032</v>
      </c>
      <c r="F2403" s="39">
        <v>23392.818795675223</v>
      </c>
      <c r="G2403" s="39">
        <v>10004.647998705368</v>
      </c>
      <c r="H2403" s="83">
        <v>10006.990684870099</v>
      </c>
      <c r="I2403" s="85">
        <v>0.8784375725687128</v>
      </c>
    </row>
    <row r="2404" spans="1:9" x14ac:dyDescent="0.2">
      <c r="A2404" s="49" t="s">
        <v>12946</v>
      </c>
      <c r="B2404" s="1" t="s">
        <v>5822</v>
      </c>
      <c r="C2404" s="1" t="s">
        <v>12198</v>
      </c>
      <c r="D2404" s="1" t="s">
        <v>37</v>
      </c>
      <c r="E2404" s="39">
        <v>10372.916666666664</v>
      </c>
      <c r="F2404" s="39">
        <v>17878.722359923155</v>
      </c>
      <c r="G2404" s="39">
        <v>7641.7693571366108</v>
      </c>
      <c r="H2404" s="83">
        <v>7642.4861015552024</v>
      </c>
      <c r="I2404" s="85">
        <v>0.73677311282315683</v>
      </c>
    </row>
    <row r="2405" spans="1:9" hidden="1" x14ac:dyDescent="0.2">
      <c r="A2405" s="49" t="s">
        <v>12947</v>
      </c>
      <c r="B2405" s="1" t="s">
        <v>5822</v>
      </c>
      <c r="C2405" s="1" t="s">
        <v>12198</v>
      </c>
      <c r="D2405" s="1" t="s">
        <v>37</v>
      </c>
      <c r="E2405" s="39">
        <v>10476.84561971016</v>
      </c>
      <c r="F2405" s="39">
        <v>18057.85393461258</v>
      </c>
      <c r="G2405" s="39">
        <v>7720.7906641652962</v>
      </c>
      <c r="H2405" s="83">
        <v>7722.0948066130359</v>
      </c>
      <c r="I2405" s="85">
        <v>0.73706295643847297</v>
      </c>
    </row>
    <row r="2406" spans="1:9" hidden="1" x14ac:dyDescent="0.2">
      <c r="A2406" s="49" t="s">
        <v>12948</v>
      </c>
      <c r="B2406" s="1" t="s">
        <v>5822</v>
      </c>
      <c r="C2406" s="1" t="s">
        <v>12198</v>
      </c>
      <c r="D2406" s="1" t="s">
        <v>37</v>
      </c>
      <c r="E2406" s="39">
        <v>10577.947849845008</v>
      </c>
      <c r="F2406" s="39">
        <v>18232.113379726859</v>
      </c>
      <c r="G2406" s="39">
        <v>7797.5159056238317</v>
      </c>
      <c r="H2406" s="83">
        <v>7799.3417702253391</v>
      </c>
      <c r="I2406" s="85">
        <v>0.73732087555523518</v>
      </c>
    </row>
    <row r="2407" spans="1:9" x14ac:dyDescent="0.2">
      <c r="A2407" s="49" t="s">
        <v>12946</v>
      </c>
      <c r="B2407" s="1" t="s">
        <v>5821</v>
      </c>
      <c r="C2407" s="1" t="s">
        <v>12197</v>
      </c>
      <c r="D2407" s="1" t="s">
        <v>37</v>
      </c>
      <c r="E2407" s="39">
        <v>10816.249999999998</v>
      </c>
      <c r="F2407" s="39">
        <v>41749.488295748546</v>
      </c>
      <c r="G2407" s="39">
        <v>17844.673344765564</v>
      </c>
      <c r="H2407" s="83">
        <v>17846.347050084802</v>
      </c>
      <c r="I2407" s="85">
        <v>1.6499569675335541</v>
      </c>
    </row>
    <row r="2408" spans="1:9" hidden="1" x14ac:dyDescent="0.2">
      <c r="A2408" s="49" t="s">
        <v>12947</v>
      </c>
      <c r="B2408" s="1" t="s">
        <v>5821</v>
      </c>
      <c r="C2408" s="1" t="s">
        <v>12197</v>
      </c>
      <c r="D2408" s="1" t="s">
        <v>37</v>
      </c>
      <c r="E2408" s="39">
        <v>10916.522989537327</v>
      </c>
      <c r="F2408" s="39">
        <v>42136.530570387942</v>
      </c>
      <c r="G2408" s="39">
        <v>18015.835825573507</v>
      </c>
      <c r="H2408" s="83">
        <v>18018.878935697019</v>
      </c>
      <c r="I2408" s="85">
        <v>1.6506060540491483</v>
      </c>
    </row>
    <row r="2409" spans="1:9" hidden="1" x14ac:dyDescent="0.2">
      <c r="A2409" s="49" t="s">
        <v>12948</v>
      </c>
      <c r="B2409" s="1" t="s">
        <v>5821</v>
      </c>
      <c r="C2409" s="1" t="s">
        <v>12197</v>
      </c>
      <c r="D2409" s="1" t="s">
        <v>37</v>
      </c>
      <c r="E2409" s="39">
        <v>11013.315581717136</v>
      </c>
      <c r="F2409" s="39">
        <v>42510.138909167661</v>
      </c>
      <c r="G2409" s="39">
        <v>18180.749394806542</v>
      </c>
      <c r="H2409" s="83">
        <v>18185.006595067578</v>
      </c>
      <c r="I2409" s="85">
        <v>1.6511836476615585</v>
      </c>
    </row>
    <row r="2410" spans="1:9" x14ac:dyDescent="0.2">
      <c r="A2410" s="49" t="s">
        <v>12946</v>
      </c>
      <c r="B2410" s="1" t="s">
        <v>5820</v>
      </c>
      <c r="C2410" s="1" t="s">
        <v>7491</v>
      </c>
      <c r="D2410" s="1" t="s">
        <v>37</v>
      </c>
      <c r="E2410" s="39">
        <v>11418.333333333334</v>
      </c>
      <c r="F2410" s="39">
        <v>33623.963060414251</v>
      </c>
      <c r="G2410" s="39">
        <v>14371.640512553458</v>
      </c>
      <c r="H2410" s="83">
        <v>14372.988471729137</v>
      </c>
      <c r="I2410" s="85">
        <v>1.2587641341464724</v>
      </c>
    </row>
    <row r="2411" spans="1:9" hidden="1" x14ac:dyDescent="0.2">
      <c r="A2411" s="49" t="s">
        <v>12947</v>
      </c>
      <c r="B2411" s="1" t="s">
        <v>5820</v>
      </c>
      <c r="C2411" s="1" t="s">
        <v>7491</v>
      </c>
      <c r="D2411" s="1" t="s">
        <v>37</v>
      </c>
      <c r="E2411" s="39">
        <v>11521.236205019435</v>
      </c>
      <c r="F2411" s="39">
        <v>33926.984723504371</v>
      </c>
      <c r="G2411" s="39">
        <v>14505.773934433533</v>
      </c>
      <c r="H2411" s="83">
        <v>14508.224149229929</v>
      </c>
      <c r="I2411" s="85">
        <v>1.2592593269556576</v>
      </c>
    </row>
    <row r="2412" spans="1:9" hidden="1" x14ac:dyDescent="0.2">
      <c r="A2412" s="49" t="s">
        <v>12948</v>
      </c>
      <c r="B2412" s="1" t="s">
        <v>5820</v>
      </c>
      <c r="C2412" s="1" t="s">
        <v>7491</v>
      </c>
      <c r="D2412" s="1" t="s">
        <v>37</v>
      </c>
      <c r="E2412" s="39">
        <v>11619.079307980188</v>
      </c>
      <c r="F2412" s="39">
        <v>34215.106709754727</v>
      </c>
      <c r="G2412" s="39">
        <v>14633.127450742415</v>
      </c>
      <c r="H2412" s="83">
        <v>14636.553940632917</v>
      </c>
      <c r="I2412" s="85">
        <v>1.2596999773106183</v>
      </c>
    </row>
    <row r="2413" spans="1:9" x14ac:dyDescent="0.2">
      <c r="A2413" s="49" t="s">
        <v>12946</v>
      </c>
      <c r="B2413" s="1" t="s">
        <v>5819</v>
      </c>
      <c r="C2413" s="1" t="s">
        <v>7866</v>
      </c>
      <c r="D2413" s="1" t="s">
        <v>37</v>
      </c>
      <c r="E2413" s="39">
        <v>10948.583333333332</v>
      </c>
      <c r="F2413" s="39">
        <v>36056.700216235193</v>
      </c>
      <c r="G2413" s="39">
        <v>15411.447265914778</v>
      </c>
      <c r="H2413" s="83">
        <v>15412.892751677828</v>
      </c>
      <c r="I2413" s="85">
        <v>1.4077522435941785</v>
      </c>
    </row>
    <row r="2414" spans="1:9" hidden="1" x14ac:dyDescent="0.2">
      <c r="A2414" s="49" t="s">
        <v>12947</v>
      </c>
      <c r="B2414" s="1" t="s">
        <v>5819</v>
      </c>
      <c r="C2414" s="1" t="s">
        <v>7866</v>
      </c>
      <c r="D2414" s="1" t="s">
        <v>37</v>
      </c>
      <c r="E2414" s="39">
        <v>11055.433102255094</v>
      </c>
      <c r="F2414" s="39">
        <v>36408.585932303722</v>
      </c>
      <c r="G2414" s="39">
        <v>15566.803861603028</v>
      </c>
      <c r="H2414" s="83">
        <v>15569.433298220934</v>
      </c>
      <c r="I2414" s="85">
        <v>1.4083060477336768</v>
      </c>
    </row>
    <row r="2415" spans="1:9" hidden="1" x14ac:dyDescent="0.2">
      <c r="A2415" s="49" t="s">
        <v>12948</v>
      </c>
      <c r="B2415" s="1" t="s">
        <v>5819</v>
      </c>
      <c r="C2415" s="1" t="s">
        <v>7866</v>
      </c>
      <c r="D2415" s="1" t="s">
        <v>37</v>
      </c>
      <c r="E2415" s="39">
        <v>11159.000063271542</v>
      </c>
      <c r="F2415" s="39">
        <v>36749.66045783685</v>
      </c>
      <c r="G2415" s="39">
        <v>15717.10618391026</v>
      </c>
      <c r="H2415" s="83">
        <v>15720.786498021404</v>
      </c>
      <c r="I2415" s="85">
        <v>1.4087988537399883</v>
      </c>
    </row>
    <row r="2416" spans="1:9" x14ac:dyDescent="0.2">
      <c r="A2416" s="49" t="s">
        <v>12946</v>
      </c>
      <c r="B2416" s="1" t="s">
        <v>5818</v>
      </c>
      <c r="C2416" s="1" t="s">
        <v>12196</v>
      </c>
      <c r="D2416" s="1" t="s">
        <v>37</v>
      </c>
      <c r="E2416" s="39">
        <v>13131.166666666668</v>
      </c>
      <c r="F2416" s="39">
        <v>42652.510544554505</v>
      </c>
      <c r="G2416" s="39">
        <v>18230.64542995251</v>
      </c>
      <c r="H2416" s="83">
        <v>18232.355336748773</v>
      </c>
      <c r="I2416" s="85">
        <v>1.3884794702234204</v>
      </c>
    </row>
    <row r="2417" spans="1:9" hidden="1" x14ac:dyDescent="0.2">
      <c r="A2417" s="49" t="s">
        <v>12947</v>
      </c>
      <c r="B2417" s="1" t="s">
        <v>5818</v>
      </c>
      <c r="C2417" s="1" t="s">
        <v>12196</v>
      </c>
      <c r="D2417" s="1" t="s">
        <v>37</v>
      </c>
      <c r="E2417" s="39">
        <v>13254.95045457983</v>
      </c>
      <c r="F2417" s="39">
        <v>43054.583677371673</v>
      </c>
      <c r="G2417" s="39">
        <v>18408.357322495231</v>
      </c>
      <c r="H2417" s="83">
        <v>18411.466734629514</v>
      </c>
      <c r="I2417" s="85">
        <v>1.3890256925304472</v>
      </c>
    </row>
    <row r="2418" spans="1:9" hidden="1" x14ac:dyDescent="0.2">
      <c r="A2418" s="49" t="s">
        <v>12948</v>
      </c>
      <c r="B2418" s="1" t="s">
        <v>5818</v>
      </c>
      <c r="C2418" s="1" t="s">
        <v>12196</v>
      </c>
      <c r="D2418" s="1" t="s">
        <v>37</v>
      </c>
      <c r="E2418" s="39">
        <v>13375.97312354017</v>
      </c>
      <c r="F2418" s="39">
        <v>43447.688174100404</v>
      </c>
      <c r="G2418" s="39">
        <v>18581.720755249484</v>
      </c>
      <c r="H2418" s="83">
        <v>18586.071846875682</v>
      </c>
      <c r="I2418" s="85">
        <v>1.3895117517966853</v>
      </c>
    </row>
    <row r="2419" spans="1:9" x14ac:dyDescent="0.2">
      <c r="A2419" s="49" t="s">
        <v>12946</v>
      </c>
      <c r="B2419" s="1" t="s">
        <v>5817</v>
      </c>
      <c r="C2419" s="1" t="s">
        <v>12195</v>
      </c>
      <c r="D2419" s="1" t="s">
        <v>37</v>
      </c>
      <c r="E2419" s="39">
        <v>13987.833333333334</v>
      </c>
      <c r="F2419" s="39">
        <v>46737.663971088477</v>
      </c>
      <c r="G2419" s="39">
        <v>19976.732183000735</v>
      </c>
      <c r="H2419" s="83">
        <v>19978.605860499323</v>
      </c>
      <c r="I2419" s="85">
        <v>1.4282845230139996</v>
      </c>
    </row>
    <row r="2420" spans="1:9" hidden="1" x14ac:dyDescent="0.2">
      <c r="A2420" s="49" t="s">
        <v>12947</v>
      </c>
      <c r="B2420" s="1" t="s">
        <v>5817</v>
      </c>
      <c r="C2420" s="1" t="s">
        <v>12195</v>
      </c>
      <c r="D2420" s="1" t="s">
        <v>37</v>
      </c>
      <c r="E2420" s="39">
        <v>14127.974915169296</v>
      </c>
      <c r="F2420" s="39">
        <v>47205.920205212846</v>
      </c>
      <c r="G2420" s="39">
        <v>20183.296937358835</v>
      </c>
      <c r="H2420" s="83">
        <v>20186.70615999111</v>
      </c>
      <c r="I2420" s="85">
        <v>1.4288464044706448</v>
      </c>
    </row>
    <row r="2421" spans="1:9" hidden="1" x14ac:dyDescent="0.2">
      <c r="A2421" s="49" t="s">
        <v>12948</v>
      </c>
      <c r="B2421" s="1" t="s">
        <v>5817</v>
      </c>
      <c r="C2421" s="1" t="s">
        <v>12195</v>
      </c>
      <c r="D2421" s="1" t="s">
        <v>37</v>
      </c>
      <c r="E2421" s="39">
        <v>14262.461467510908</v>
      </c>
      <c r="F2421" s="39">
        <v>47655.281242207311</v>
      </c>
      <c r="G2421" s="39">
        <v>20381.225463762199</v>
      </c>
      <c r="H2421" s="83">
        <v>20385.997927013319</v>
      </c>
      <c r="I2421" s="85">
        <v>1.4293463981271035</v>
      </c>
    </row>
    <row r="2422" spans="1:9" x14ac:dyDescent="0.2">
      <c r="A2422" s="49" t="s">
        <v>12946</v>
      </c>
      <c r="B2422" s="1" t="s">
        <v>5816</v>
      </c>
      <c r="C2422" s="1" t="s">
        <v>6918</v>
      </c>
      <c r="D2422" s="1" t="s">
        <v>37</v>
      </c>
      <c r="E2422" s="39">
        <v>6381.8333333333339</v>
      </c>
      <c r="F2422" s="39">
        <v>20477.936568054807</v>
      </c>
      <c r="G2422" s="39">
        <v>8752.7321590904266</v>
      </c>
      <c r="H2422" s="83">
        <v>8753.5531040351452</v>
      </c>
      <c r="I2422" s="85">
        <v>1.3716361187801538</v>
      </c>
    </row>
    <row r="2423" spans="1:9" hidden="1" x14ac:dyDescent="0.2">
      <c r="A2423" s="49" t="s">
        <v>12947</v>
      </c>
      <c r="B2423" s="1" t="s">
        <v>5816</v>
      </c>
      <c r="C2423" s="1" t="s">
        <v>6918</v>
      </c>
      <c r="D2423" s="1" t="s">
        <v>37</v>
      </c>
      <c r="E2423" s="39">
        <v>6443.0830760518493</v>
      </c>
      <c r="F2423" s="39">
        <v>20674.473876487507</v>
      </c>
      <c r="G2423" s="39">
        <v>8839.549011200852</v>
      </c>
      <c r="H2423" s="83">
        <v>8841.0421265546829</v>
      </c>
      <c r="I2423" s="85">
        <v>1.372175714979643</v>
      </c>
    </row>
    <row r="2424" spans="1:9" hidden="1" x14ac:dyDescent="0.2">
      <c r="A2424" s="49" t="s">
        <v>12948</v>
      </c>
      <c r="B2424" s="1" t="s">
        <v>5816</v>
      </c>
      <c r="C2424" s="1" t="s">
        <v>6918</v>
      </c>
      <c r="D2424" s="1" t="s">
        <v>37</v>
      </c>
      <c r="E2424" s="39">
        <v>6501.9365474663446</v>
      </c>
      <c r="F2424" s="39">
        <v>20863.32206344045</v>
      </c>
      <c r="G2424" s="39">
        <v>8922.8320516437416</v>
      </c>
      <c r="H2424" s="83">
        <v>8924.9214200253482</v>
      </c>
      <c r="I2424" s="85">
        <v>1.3726558779634945</v>
      </c>
    </row>
    <row r="2425" spans="1:9" x14ac:dyDescent="0.2">
      <c r="A2425" s="49" t="s">
        <v>12946</v>
      </c>
      <c r="B2425" s="1" t="s">
        <v>5815</v>
      </c>
      <c r="C2425" s="1" t="s">
        <v>12194</v>
      </c>
      <c r="D2425" s="1" t="s">
        <v>37</v>
      </c>
      <c r="E2425" s="39">
        <v>13546.333333333332</v>
      </c>
      <c r="F2425" s="39">
        <v>43248.252870990713</v>
      </c>
      <c r="G2425" s="39">
        <v>18485.279142768275</v>
      </c>
      <c r="H2425" s="83">
        <v>18487.012932422542</v>
      </c>
      <c r="I2425" s="85">
        <v>1.3647244961063911</v>
      </c>
    </row>
    <row r="2426" spans="1:9" hidden="1" x14ac:dyDescent="0.2">
      <c r="A2426" s="49" t="s">
        <v>12947</v>
      </c>
      <c r="B2426" s="1" t="s">
        <v>5815</v>
      </c>
      <c r="C2426" s="1" t="s">
        <v>12194</v>
      </c>
      <c r="D2426" s="1" t="s">
        <v>37</v>
      </c>
      <c r="E2426" s="39">
        <v>13685.290030968736</v>
      </c>
      <c r="F2426" s="39">
        <v>43691.888373644841</v>
      </c>
      <c r="G2426" s="39">
        <v>18680.842423273632</v>
      </c>
      <c r="H2426" s="83">
        <v>18683.997861702599</v>
      </c>
      <c r="I2426" s="85">
        <v>1.3652613733009809</v>
      </c>
    </row>
    <row r="2427" spans="1:9" hidden="1" x14ac:dyDescent="0.2">
      <c r="A2427" s="49" t="s">
        <v>12948</v>
      </c>
      <c r="B2427" s="1" t="s">
        <v>5815</v>
      </c>
      <c r="C2427" s="1" t="s">
        <v>12194</v>
      </c>
      <c r="D2427" s="1" t="s">
        <v>37</v>
      </c>
      <c r="E2427" s="39">
        <v>13817.671208472846</v>
      </c>
      <c r="F2427" s="39">
        <v>44114.530759534551</v>
      </c>
      <c r="G2427" s="39">
        <v>18866.916199034506</v>
      </c>
      <c r="H2427" s="83">
        <v>18871.334071962803</v>
      </c>
      <c r="I2427" s="85">
        <v>1.3657391167616657</v>
      </c>
    </row>
    <row r="2428" spans="1:9" x14ac:dyDescent="0.2">
      <c r="A2428" s="49" t="s">
        <v>12946</v>
      </c>
      <c r="B2428" s="1" t="s">
        <v>5814</v>
      </c>
      <c r="C2428" s="1" t="s">
        <v>12193</v>
      </c>
      <c r="D2428" s="1" t="s">
        <v>37</v>
      </c>
      <c r="E2428" s="39">
        <v>9328.5</v>
      </c>
      <c r="F2428" s="39">
        <v>26333.794360082909</v>
      </c>
      <c r="G2428" s="39">
        <v>11255.657912620745</v>
      </c>
      <c r="H2428" s="83">
        <v>11256.713614462742</v>
      </c>
      <c r="I2428" s="85">
        <v>1.2067013576097703</v>
      </c>
    </row>
    <row r="2429" spans="1:9" hidden="1" x14ac:dyDescent="0.2">
      <c r="A2429" s="49" t="s">
        <v>12947</v>
      </c>
      <c r="B2429" s="1" t="s">
        <v>5814</v>
      </c>
      <c r="C2429" s="1" t="s">
        <v>12193</v>
      </c>
      <c r="D2429" s="1" t="s">
        <v>37</v>
      </c>
      <c r="E2429" s="39">
        <v>9417.1738320994082</v>
      </c>
      <c r="F2429" s="39">
        <v>26584.115254077264</v>
      </c>
      <c r="G2429" s="39">
        <v>11366.266977902516</v>
      </c>
      <c r="H2429" s="83">
        <v>11368.186888943106</v>
      </c>
      <c r="I2429" s="85">
        <v>1.2071760691295161</v>
      </c>
    </row>
    <row r="2430" spans="1:9" hidden="1" x14ac:dyDescent="0.2">
      <c r="A2430" s="49" t="s">
        <v>12948</v>
      </c>
      <c r="B2430" s="1" t="s">
        <v>5814</v>
      </c>
      <c r="C2430" s="1" t="s">
        <v>12193</v>
      </c>
      <c r="D2430" s="1" t="s">
        <v>37</v>
      </c>
      <c r="E2430" s="39">
        <v>9501.2393797666009</v>
      </c>
      <c r="F2430" s="39">
        <v>26821.427238322918</v>
      </c>
      <c r="G2430" s="39">
        <v>11470.996320970029</v>
      </c>
      <c r="H2430" s="83">
        <v>11473.682366933896</v>
      </c>
      <c r="I2430" s="85">
        <v>1.2075984940835949</v>
      </c>
    </row>
    <row r="2431" spans="1:9" x14ac:dyDescent="0.2">
      <c r="A2431" s="49" t="s">
        <v>12946</v>
      </c>
      <c r="B2431" s="1" t="s">
        <v>5813</v>
      </c>
      <c r="C2431" s="1" t="s">
        <v>12192</v>
      </c>
      <c r="D2431" s="1" t="s">
        <v>37</v>
      </c>
      <c r="E2431" s="39">
        <v>13514.666666666668</v>
      </c>
      <c r="F2431" s="39">
        <v>28135.335806434468</v>
      </c>
      <c r="G2431" s="39">
        <v>12025.677377277843</v>
      </c>
      <c r="H2431" s="83">
        <v>12026.805301549974</v>
      </c>
      <c r="I2431" s="85">
        <v>0.88990765352826351</v>
      </c>
    </row>
    <row r="2432" spans="1:9" hidden="1" x14ac:dyDescent="0.2">
      <c r="A2432" s="49" t="s">
        <v>12947</v>
      </c>
      <c r="B2432" s="1" t="s">
        <v>5813</v>
      </c>
      <c r="C2432" s="1" t="s">
        <v>12192</v>
      </c>
      <c r="D2432" s="1" t="s">
        <v>37</v>
      </c>
      <c r="E2432" s="39">
        <v>13653.899178399661</v>
      </c>
      <c r="F2432" s="39">
        <v>28425.195228749562</v>
      </c>
      <c r="G2432" s="39">
        <v>12153.43654588676</v>
      </c>
      <c r="H2432" s="83">
        <v>12155.48942015506</v>
      </c>
      <c r="I2432" s="85">
        <v>0.89025773966347499</v>
      </c>
    </row>
    <row r="2433" spans="1:9" hidden="1" x14ac:dyDescent="0.2">
      <c r="A2433" s="49" t="s">
        <v>12948</v>
      </c>
      <c r="B2433" s="1" t="s">
        <v>5813</v>
      </c>
      <c r="C2433" s="1" t="s">
        <v>12192</v>
      </c>
      <c r="D2433" s="1" t="s">
        <v>37</v>
      </c>
      <c r="E2433" s="39">
        <v>13785.548844302273</v>
      </c>
      <c r="F2433" s="39">
        <v>28699.268400536381</v>
      </c>
      <c r="G2433" s="39">
        <v>12274.112011709221</v>
      </c>
      <c r="H2433" s="83">
        <v>12276.986115065773</v>
      </c>
      <c r="I2433" s="85">
        <v>0.89056926595563102</v>
      </c>
    </row>
    <row r="2434" spans="1:9" x14ac:dyDescent="0.2">
      <c r="A2434" s="49" t="s">
        <v>12946</v>
      </c>
      <c r="B2434" s="1" t="s">
        <v>5812</v>
      </c>
      <c r="C2434" s="1" t="s">
        <v>12191</v>
      </c>
      <c r="D2434" s="1" t="s">
        <v>37</v>
      </c>
      <c r="E2434" s="39">
        <v>8439</v>
      </c>
      <c r="F2434" s="39">
        <v>28544.665853248287</v>
      </c>
      <c r="G2434" s="39">
        <v>12200.634275524042</v>
      </c>
      <c r="H2434" s="83">
        <v>12201.778609527277</v>
      </c>
      <c r="I2434" s="85">
        <v>1.4458796788158879</v>
      </c>
    </row>
    <row r="2435" spans="1:9" hidden="1" x14ac:dyDescent="0.2">
      <c r="A2435" s="49" t="s">
        <v>12947</v>
      </c>
      <c r="B2435" s="1" t="s">
        <v>5812</v>
      </c>
      <c r="C2435" s="1" t="s">
        <v>12191</v>
      </c>
      <c r="D2435" s="1" t="s">
        <v>37</v>
      </c>
      <c r="E2435" s="39">
        <v>8515.5358632520602</v>
      </c>
      <c r="F2435" s="39">
        <v>28803.546128437287</v>
      </c>
      <c r="G2435" s="39">
        <v>12315.203725124396</v>
      </c>
      <c r="H2435" s="83">
        <v>12317.283923983436</v>
      </c>
      <c r="I2435" s="85">
        <v>1.4464484821369183</v>
      </c>
    </row>
    <row r="2436" spans="1:9" hidden="1" x14ac:dyDescent="0.2">
      <c r="A2436" s="49" t="s">
        <v>12948</v>
      </c>
      <c r="B2436" s="1" t="s">
        <v>5812</v>
      </c>
      <c r="C2436" s="1" t="s">
        <v>12191</v>
      </c>
      <c r="D2436" s="1" t="s">
        <v>37</v>
      </c>
      <c r="E2436" s="39">
        <v>8592.0854395142687</v>
      </c>
      <c r="F2436" s="39">
        <v>29062.472787474198</v>
      </c>
      <c r="G2436" s="39">
        <v>12429.44737657642</v>
      </c>
      <c r="H2436" s="83">
        <v>12432.357853227686</v>
      </c>
      <c r="I2436" s="85">
        <v>1.4469546352568063</v>
      </c>
    </row>
    <row r="2437" spans="1:9" x14ac:dyDescent="0.2">
      <c r="A2437" s="49" t="s">
        <v>12946</v>
      </c>
      <c r="B2437" s="1" t="s">
        <v>5811</v>
      </c>
      <c r="C2437" s="1" t="s">
        <v>12190</v>
      </c>
      <c r="D2437" s="1" t="s">
        <v>37</v>
      </c>
      <c r="E2437" s="39">
        <v>23513.916666666664</v>
      </c>
      <c r="F2437" s="39">
        <v>65581.585386887426</v>
      </c>
      <c r="G2437" s="39">
        <v>28031.04939564085</v>
      </c>
      <c r="H2437" s="83">
        <v>28033.678511656086</v>
      </c>
      <c r="I2437" s="85">
        <v>1.1922164609606123</v>
      </c>
    </row>
    <row r="2438" spans="1:9" hidden="1" x14ac:dyDescent="0.2">
      <c r="A2438" s="49" t="s">
        <v>12947</v>
      </c>
      <c r="B2438" s="1" t="s">
        <v>5811</v>
      </c>
      <c r="C2438" s="1" t="s">
        <v>12190</v>
      </c>
      <c r="D2438" s="1" t="s">
        <v>37</v>
      </c>
      <c r="E2438" s="39">
        <v>23734.693377415526</v>
      </c>
      <c r="F2438" s="39">
        <v>66197.343574375511</v>
      </c>
      <c r="G2438" s="39">
        <v>28303.243237665843</v>
      </c>
      <c r="H2438" s="83">
        <v>28308.024025349448</v>
      </c>
      <c r="I2438" s="85">
        <v>1.1926854741795663</v>
      </c>
    </row>
    <row r="2439" spans="1:9" hidden="1" x14ac:dyDescent="0.2">
      <c r="A2439" s="49" t="s">
        <v>12948</v>
      </c>
      <c r="B2439" s="1" t="s">
        <v>5811</v>
      </c>
      <c r="C2439" s="1" t="s">
        <v>12190</v>
      </c>
      <c r="D2439" s="1" t="s">
        <v>37</v>
      </c>
      <c r="E2439" s="39">
        <v>23948.872666974206</v>
      </c>
      <c r="F2439" s="39">
        <v>66794.701197327682</v>
      </c>
      <c r="G2439" s="39">
        <v>28566.778526985912</v>
      </c>
      <c r="H2439" s="83">
        <v>28573.467717533622</v>
      </c>
      <c r="I2439" s="85">
        <v>1.1931028284657754</v>
      </c>
    </row>
    <row r="2440" spans="1:9" x14ac:dyDescent="0.2">
      <c r="A2440" s="49" t="s">
        <v>12946</v>
      </c>
      <c r="B2440" s="1" t="s">
        <v>5810</v>
      </c>
      <c r="C2440" s="1" t="s">
        <v>7227</v>
      </c>
      <c r="D2440" s="1" t="s">
        <v>37</v>
      </c>
      <c r="E2440" s="39">
        <v>25018.833333333328</v>
      </c>
      <c r="F2440" s="39">
        <v>74571.843466992548</v>
      </c>
      <c r="G2440" s="39">
        <v>31873.688557782436</v>
      </c>
      <c r="H2440" s="83">
        <v>31876.678086425087</v>
      </c>
      <c r="I2440" s="85">
        <v>1.2741072959607134</v>
      </c>
    </row>
    <row r="2441" spans="1:9" hidden="1" x14ac:dyDescent="0.2">
      <c r="A2441" s="49" t="s">
        <v>12947</v>
      </c>
      <c r="B2441" s="1" t="s">
        <v>5810</v>
      </c>
      <c r="C2441" s="1" t="s">
        <v>7227</v>
      </c>
      <c r="D2441" s="1" t="s">
        <v>37</v>
      </c>
      <c r="E2441" s="39">
        <v>25246.128692739472</v>
      </c>
      <c r="F2441" s="39">
        <v>75249.326454971291</v>
      </c>
      <c r="G2441" s="39">
        <v>32173.496323650139</v>
      </c>
      <c r="H2441" s="83">
        <v>32178.930847661075</v>
      </c>
      <c r="I2441" s="85">
        <v>1.2746085247087964</v>
      </c>
    </row>
    <row r="2442" spans="1:9" hidden="1" x14ac:dyDescent="0.2">
      <c r="A2442" s="49" t="s">
        <v>12948</v>
      </c>
      <c r="B2442" s="1" t="s">
        <v>5810</v>
      </c>
      <c r="C2442" s="1" t="s">
        <v>7227</v>
      </c>
      <c r="D2442" s="1" t="s">
        <v>37</v>
      </c>
      <c r="E2442" s="39">
        <v>25472.569889173967</v>
      </c>
      <c r="F2442" s="39">
        <v>75924.263500596586</v>
      </c>
      <c r="G2442" s="39">
        <v>32471.312564728363</v>
      </c>
      <c r="H2442" s="83">
        <v>32478.916040103595</v>
      </c>
      <c r="I2442" s="85">
        <v>1.2750545461809637</v>
      </c>
    </row>
    <row r="2443" spans="1:9" x14ac:dyDescent="0.2">
      <c r="A2443" s="49" t="s">
        <v>12946</v>
      </c>
      <c r="B2443" s="1" t="s">
        <v>5809</v>
      </c>
      <c r="C2443" s="1" t="s">
        <v>12189</v>
      </c>
      <c r="D2443" s="1" t="s">
        <v>37</v>
      </c>
      <c r="E2443" s="39">
        <v>10976</v>
      </c>
      <c r="F2443" s="39">
        <v>32808.163702249651</v>
      </c>
      <c r="G2443" s="39">
        <v>14022.949458948397</v>
      </c>
      <c r="H2443" s="83">
        <v>14024.264713346582</v>
      </c>
      <c r="I2443" s="85">
        <v>1.2777209104725384</v>
      </c>
    </row>
    <row r="2444" spans="1:9" hidden="1" x14ac:dyDescent="0.2">
      <c r="A2444" s="49" t="s">
        <v>12947</v>
      </c>
      <c r="B2444" s="1" t="s">
        <v>5809</v>
      </c>
      <c r="C2444" s="1" t="s">
        <v>12189</v>
      </c>
      <c r="D2444" s="1" t="s">
        <v>37</v>
      </c>
      <c r="E2444" s="39">
        <v>11080.397568362183</v>
      </c>
      <c r="F2444" s="39">
        <v>33120.216591548415</v>
      </c>
      <c r="G2444" s="39">
        <v>14160.833285123466</v>
      </c>
      <c r="H2444" s="83">
        <v>14163.225234936095</v>
      </c>
      <c r="I2444" s="85">
        <v>1.2782235608022132</v>
      </c>
    </row>
    <row r="2445" spans="1:9" hidden="1" x14ac:dyDescent="0.2">
      <c r="A2445" s="49" t="s">
        <v>12948</v>
      </c>
      <c r="B2445" s="1" t="s">
        <v>5809</v>
      </c>
      <c r="C2445" s="1" t="s">
        <v>12189</v>
      </c>
      <c r="D2445" s="1" t="s">
        <v>37</v>
      </c>
      <c r="E2445" s="39">
        <v>11180.996161269664</v>
      </c>
      <c r="F2445" s="39">
        <v>33420.914031811226</v>
      </c>
      <c r="G2445" s="39">
        <v>14293.466879890524</v>
      </c>
      <c r="H2445" s="83">
        <v>14296.813834936809</v>
      </c>
      <c r="I2445" s="85">
        <v>1.2786708472774688</v>
      </c>
    </row>
    <row r="2446" spans="1:9" x14ac:dyDescent="0.2">
      <c r="A2446" s="49" t="s">
        <v>12946</v>
      </c>
      <c r="B2446" s="1" t="s">
        <v>5808</v>
      </c>
      <c r="C2446" s="1" t="s">
        <v>12188</v>
      </c>
      <c r="D2446" s="1" t="s">
        <v>37</v>
      </c>
      <c r="E2446" s="39">
        <v>7141.7500000000009</v>
      </c>
      <c r="F2446" s="39">
        <v>15014.517410833736</v>
      </c>
      <c r="G2446" s="39">
        <v>6417.54353317205</v>
      </c>
      <c r="H2446" s="83">
        <v>6418.1454537867003</v>
      </c>
      <c r="I2446" s="85">
        <v>0.89867965887726386</v>
      </c>
    </row>
    <row r="2447" spans="1:9" hidden="1" x14ac:dyDescent="0.2">
      <c r="A2447" s="49" t="s">
        <v>12947</v>
      </c>
      <c r="B2447" s="1" t="s">
        <v>5808</v>
      </c>
      <c r="C2447" s="1" t="s">
        <v>12188</v>
      </c>
      <c r="D2447" s="1" t="s">
        <v>37</v>
      </c>
      <c r="E2447" s="39">
        <v>7209.160453755142</v>
      </c>
      <c r="F2447" s="39">
        <v>15156.238337998475</v>
      </c>
      <c r="G2447" s="39">
        <v>6480.1799752952384</v>
      </c>
      <c r="H2447" s="83">
        <v>6481.2745623838373</v>
      </c>
      <c r="I2447" s="85">
        <v>0.89903319588452768</v>
      </c>
    </row>
    <row r="2448" spans="1:9" hidden="1" x14ac:dyDescent="0.2">
      <c r="A2448" s="49" t="s">
        <v>12948</v>
      </c>
      <c r="B2448" s="1" t="s">
        <v>5808</v>
      </c>
      <c r="C2448" s="1" t="s">
        <v>12188</v>
      </c>
      <c r="D2448" s="1" t="s">
        <v>37</v>
      </c>
      <c r="E2448" s="39">
        <v>7274.1693267417922</v>
      </c>
      <c r="F2448" s="39">
        <v>15292.910281894121</v>
      </c>
      <c r="G2448" s="39">
        <v>6540.4766130372827</v>
      </c>
      <c r="H2448" s="83">
        <v>6542.0081295957953</v>
      </c>
      <c r="I2448" s="85">
        <v>0.89934779295632061</v>
      </c>
    </row>
    <row r="2449" spans="1:9" x14ac:dyDescent="0.2">
      <c r="A2449" s="49" t="s">
        <v>12946</v>
      </c>
      <c r="B2449" s="1" t="s">
        <v>5807</v>
      </c>
      <c r="C2449" s="1" t="s">
        <v>12187</v>
      </c>
      <c r="D2449" s="1" t="s">
        <v>37</v>
      </c>
      <c r="E2449" s="39">
        <v>13641.166666666668</v>
      </c>
      <c r="F2449" s="39">
        <v>25241.963310851639</v>
      </c>
      <c r="G2449" s="39">
        <v>10788.984685797299</v>
      </c>
      <c r="H2449" s="83">
        <v>10789.996616960674</v>
      </c>
      <c r="I2449" s="85">
        <v>0.79098781509113392</v>
      </c>
    </row>
    <row r="2450" spans="1:9" hidden="1" x14ac:dyDescent="0.2">
      <c r="A2450" s="49" t="s">
        <v>12947</v>
      </c>
      <c r="B2450" s="1" t="s">
        <v>5807</v>
      </c>
      <c r="C2450" s="1" t="s">
        <v>12187</v>
      </c>
      <c r="D2450" s="1" t="s">
        <v>37</v>
      </c>
      <c r="E2450" s="39">
        <v>13786.138157551626</v>
      </c>
      <c r="F2450" s="39">
        <v>25510.222261384039</v>
      </c>
      <c r="G2450" s="39">
        <v>10907.11479834003</v>
      </c>
      <c r="H2450" s="83">
        <v>10908.957152576741</v>
      </c>
      <c r="I2450" s="85">
        <v>0.79129898655492192</v>
      </c>
    </row>
    <row r="2451" spans="1:9" hidden="1" x14ac:dyDescent="0.2">
      <c r="A2451" s="49" t="s">
        <v>12948</v>
      </c>
      <c r="B2451" s="1" t="s">
        <v>5807</v>
      </c>
      <c r="C2451" s="1" t="s">
        <v>12187</v>
      </c>
      <c r="D2451" s="1" t="s">
        <v>37</v>
      </c>
      <c r="E2451" s="39">
        <v>13924.141336892984</v>
      </c>
      <c r="F2451" s="39">
        <v>25765.586870206509</v>
      </c>
      <c r="G2451" s="39">
        <v>11019.434184825022</v>
      </c>
      <c r="H2451" s="83">
        <v>11022.014493098866</v>
      </c>
      <c r="I2451" s="85">
        <v>0.79157588438830839</v>
      </c>
    </row>
    <row r="2452" spans="1:9" x14ac:dyDescent="0.2">
      <c r="A2452" s="49" t="s">
        <v>12946</v>
      </c>
      <c r="B2452" s="1" t="s">
        <v>5806</v>
      </c>
      <c r="C2452" s="1" t="s">
        <v>12186</v>
      </c>
      <c r="D2452" s="1" t="s">
        <v>37</v>
      </c>
      <c r="E2452" s="39">
        <v>12162.500000000002</v>
      </c>
      <c r="F2452" s="39">
        <v>39417.251937279259</v>
      </c>
      <c r="G2452" s="39">
        <v>16847.82289992052</v>
      </c>
      <c r="H2452" s="83">
        <v>16849.403107653125</v>
      </c>
      <c r="I2452" s="85">
        <v>1.3853568844935764</v>
      </c>
    </row>
    <row r="2453" spans="1:9" hidden="1" x14ac:dyDescent="0.2">
      <c r="A2453" s="49" t="s">
        <v>12947</v>
      </c>
      <c r="B2453" s="1" t="s">
        <v>5806</v>
      </c>
      <c r="C2453" s="1" t="s">
        <v>12186</v>
      </c>
      <c r="D2453" s="1" t="s">
        <v>37</v>
      </c>
      <c r="E2453" s="39">
        <v>12278.334730991664</v>
      </c>
      <c r="F2453" s="39">
        <v>39792.658866330472</v>
      </c>
      <c r="G2453" s="39">
        <v>17013.693331996164</v>
      </c>
      <c r="H2453" s="83">
        <v>17016.56716715531</v>
      </c>
      <c r="I2453" s="85">
        <v>1.3859018783877837</v>
      </c>
    </row>
    <row r="2454" spans="1:9" hidden="1" x14ac:dyDescent="0.2">
      <c r="A2454" s="49" t="s">
        <v>12948</v>
      </c>
      <c r="B2454" s="1" t="s">
        <v>5806</v>
      </c>
      <c r="C2454" s="1" t="s">
        <v>12186</v>
      </c>
      <c r="D2454" s="1" t="s">
        <v>37</v>
      </c>
      <c r="E2454" s="39">
        <v>12391.187435007836</v>
      </c>
      <c r="F2454" s="39">
        <v>40158.401391798805</v>
      </c>
      <c r="G2454" s="39">
        <v>17174.957563897544</v>
      </c>
      <c r="H2454" s="83">
        <v>17178.979248165695</v>
      </c>
      <c r="I2454" s="85">
        <v>1.386386844543348</v>
      </c>
    </row>
    <row r="2455" spans="1:9" x14ac:dyDescent="0.2">
      <c r="A2455" s="49" t="s">
        <v>12946</v>
      </c>
      <c r="B2455" s="1" t="s">
        <v>5805</v>
      </c>
      <c r="C2455" s="1" t="s">
        <v>12185</v>
      </c>
      <c r="D2455" s="1" t="s">
        <v>37</v>
      </c>
      <c r="E2455" s="39">
        <v>8383</v>
      </c>
      <c r="F2455" s="39">
        <v>27709.137216070641</v>
      </c>
      <c r="G2455" s="39">
        <v>11843.510482891821</v>
      </c>
      <c r="H2455" s="83">
        <v>11844.62132118573</v>
      </c>
      <c r="I2455" s="85">
        <v>1.4129334750311022</v>
      </c>
    </row>
    <row r="2456" spans="1:9" hidden="1" x14ac:dyDescent="0.2">
      <c r="A2456" s="49" t="s">
        <v>12947</v>
      </c>
      <c r="B2456" s="1" t="s">
        <v>5805</v>
      </c>
      <c r="C2456" s="1" t="s">
        <v>12185</v>
      </c>
      <c r="D2456" s="1" t="s">
        <v>37</v>
      </c>
      <c r="E2456" s="39">
        <v>8461.3211765564847</v>
      </c>
      <c r="F2456" s="39">
        <v>27968.019743582001</v>
      </c>
      <c r="G2456" s="39">
        <v>11957.967237598623</v>
      </c>
      <c r="H2456" s="83">
        <v>11959.987094546124</v>
      </c>
      <c r="I2456" s="85">
        <v>1.4134893174464624</v>
      </c>
    </row>
    <row r="2457" spans="1:9" hidden="1" x14ac:dyDescent="0.2">
      <c r="A2457" s="49" t="s">
        <v>12948</v>
      </c>
      <c r="B2457" s="1" t="s">
        <v>5805</v>
      </c>
      <c r="C2457" s="1" t="s">
        <v>12185</v>
      </c>
      <c r="D2457" s="1" t="s">
        <v>37</v>
      </c>
      <c r="E2457" s="39">
        <v>8535.9874178735627</v>
      </c>
      <c r="F2457" s="39">
        <v>28214.821261661826</v>
      </c>
      <c r="G2457" s="39">
        <v>12066.923509085678</v>
      </c>
      <c r="H2457" s="83">
        <v>12069.749097228236</v>
      </c>
      <c r="I2457" s="85">
        <v>1.4139839372250369</v>
      </c>
    </row>
    <row r="2458" spans="1:9" x14ac:dyDescent="0.2">
      <c r="A2458" s="49" t="s">
        <v>12946</v>
      </c>
      <c r="B2458" s="1" t="s">
        <v>5804</v>
      </c>
      <c r="C2458" s="1" t="s">
        <v>12184</v>
      </c>
      <c r="D2458" s="1" t="s">
        <v>37</v>
      </c>
      <c r="E2458" s="39">
        <v>7292.25</v>
      </c>
      <c r="F2458" s="39">
        <v>21809.965587573941</v>
      </c>
      <c r="G2458" s="39">
        <v>9322.0714183092714</v>
      </c>
      <c r="H2458" s="83">
        <v>9322.9457632870526</v>
      </c>
      <c r="I2458" s="85">
        <v>1.2784731411137924</v>
      </c>
    </row>
    <row r="2459" spans="1:9" hidden="1" x14ac:dyDescent="0.2">
      <c r="A2459" s="49" t="s">
        <v>12947</v>
      </c>
      <c r="B2459" s="1" t="s">
        <v>5804</v>
      </c>
      <c r="C2459" s="1" t="s">
        <v>12184</v>
      </c>
      <c r="D2459" s="1" t="s">
        <v>37</v>
      </c>
      <c r="E2459" s="39">
        <v>7349.595815745346</v>
      </c>
      <c r="F2459" s="39">
        <v>21981.477846204318</v>
      </c>
      <c r="G2459" s="39">
        <v>9398.3697926711411</v>
      </c>
      <c r="H2459" s="83">
        <v>9399.9573001583012</v>
      </c>
      <c r="I2459" s="85">
        <v>1.2789760873680129</v>
      </c>
    </row>
    <row r="2460" spans="1:9" hidden="1" x14ac:dyDescent="0.2">
      <c r="A2460" s="49" t="s">
        <v>12948</v>
      </c>
      <c r="B2460" s="1" t="s">
        <v>5804</v>
      </c>
      <c r="C2460" s="1" t="s">
        <v>12184</v>
      </c>
      <c r="D2460" s="1" t="s">
        <v>37</v>
      </c>
      <c r="E2460" s="39">
        <v>7409.3791117692672</v>
      </c>
      <c r="F2460" s="39">
        <v>22160.280222561883</v>
      </c>
      <c r="G2460" s="39">
        <v>9477.5155194376166</v>
      </c>
      <c r="H2460" s="83">
        <v>9479.7347723774801</v>
      </c>
      <c r="I2460" s="85">
        <v>1.2794236371735388</v>
      </c>
    </row>
    <row r="2461" spans="1:9" x14ac:dyDescent="0.2">
      <c r="A2461" s="49" t="s">
        <v>12946</v>
      </c>
      <c r="B2461" s="1" t="s">
        <v>5803</v>
      </c>
      <c r="C2461" s="1" t="s">
        <v>8343</v>
      </c>
      <c r="D2461" s="1" t="s">
        <v>37</v>
      </c>
      <c r="E2461" s="39">
        <v>14589.666666666664</v>
      </c>
      <c r="F2461" s="39">
        <v>48022.878242181498</v>
      </c>
      <c r="G2461" s="39">
        <v>20526.061762401147</v>
      </c>
      <c r="H2461" s="83">
        <v>20527.98696316504</v>
      </c>
      <c r="I2461" s="85">
        <v>1.4070223420570525</v>
      </c>
    </row>
    <row r="2462" spans="1:9" hidden="1" x14ac:dyDescent="0.2">
      <c r="A2462" s="49" t="s">
        <v>12947</v>
      </c>
      <c r="B2462" s="1" t="s">
        <v>5803</v>
      </c>
      <c r="C2462" s="1" t="s">
        <v>8343</v>
      </c>
      <c r="D2462" s="1" t="s">
        <v>37</v>
      </c>
      <c r="E2462" s="39">
        <v>14726.534754316774</v>
      </c>
      <c r="F2462" s="39">
        <v>48473.388843871828</v>
      </c>
      <c r="G2462" s="39">
        <v>20725.214048213489</v>
      </c>
      <c r="H2462" s="83">
        <v>20728.714807728211</v>
      </c>
      <c r="I2462" s="85">
        <v>1.407575859056186</v>
      </c>
    </row>
    <row r="2463" spans="1:9" hidden="1" x14ac:dyDescent="0.2">
      <c r="A2463" s="49" t="s">
        <v>12948</v>
      </c>
      <c r="B2463" s="1" t="s">
        <v>5803</v>
      </c>
      <c r="C2463" s="1" t="s">
        <v>8343</v>
      </c>
      <c r="D2463" s="1" t="s">
        <v>37</v>
      </c>
      <c r="E2463" s="39">
        <v>14858.27172690169</v>
      </c>
      <c r="F2463" s="39">
        <v>48907.010032003091</v>
      </c>
      <c r="G2463" s="39">
        <v>20916.56522085327</v>
      </c>
      <c r="H2463" s="83">
        <v>20921.463039143622</v>
      </c>
      <c r="I2463" s="85">
        <v>1.4080684095488847</v>
      </c>
    </row>
    <row r="2464" spans="1:9" x14ac:dyDescent="0.2">
      <c r="A2464" s="49" t="s">
        <v>12946</v>
      </c>
      <c r="B2464" s="1" t="s">
        <v>5802</v>
      </c>
      <c r="C2464" s="1" t="s">
        <v>12183</v>
      </c>
      <c r="D2464" s="1" t="s">
        <v>37</v>
      </c>
      <c r="E2464" s="39">
        <v>14228.333333333334</v>
      </c>
      <c r="F2464" s="39">
        <v>40981.709445542911</v>
      </c>
      <c r="G2464" s="39">
        <v>17516.507339810378</v>
      </c>
      <c r="H2464" s="83">
        <v>17518.150265457865</v>
      </c>
      <c r="I2464" s="85">
        <v>1.2312159024569191</v>
      </c>
    </row>
    <row r="2465" spans="1:9" hidden="1" x14ac:dyDescent="0.2">
      <c r="A2465" s="49" t="s">
        <v>12947</v>
      </c>
      <c r="B2465" s="1" t="s">
        <v>5802</v>
      </c>
      <c r="C2465" s="1" t="s">
        <v>12183</v>
      </c>
      <c r="D2465" s="1" t="s">
        <v>37</v>
      </c>
      <c r="E2465" s="39">
        <v>14360.87975041392</v>
      </c>
      <c r="F2465" s="39">
        <v>41363.48140896175</v>
      </c>
      <c r="G2465" s="39">
        <v>17685.312011941376</v>
      </c>
      <c r="H2465" s="83">
        <v>17688.299292273081</v>
      </c>
      <c r="I2465" s="85">
        <v>1.2317002579012093</v>
      </c>
    </row>
    <row r="2466" spans="1:9" hidden="1" x14ac:dyDescent="0.2">
      <c r="A2466" s="49" t="s">
        <v>12948</v>
      </c>
      <c r="B2466" s="1" t="s">
        <v>5802</v>
      </c>
      <c r="C2466" s="1" t="s">
        <v>12183</v>
      </c>
      <c r="D2466" s="1" t="s">
        <v>37</v>
      </c>
      <c r="E2466" s="39">
        <v>14489.657822230247</v>
      </c>
      <c r="F2466" s="39">
        <v>41734.399449641183</v>
      </c>
      <c r="G2466" s="39">
        <v>17848.98090213121</v>
      </c>
      <c r="H2466" s="83">
        <v>17853.16041555531</v>
      </c>
      <c r="I2466" s="85">
        <v>1.2321312645606253</v>
      </c>
    </row>
    <row r="2467" spans="1:9" x14ac:dyDescent="0.2">
      <c r="A2467" s="49" t="s">
        <v>12946</v>
      </c>
      <c r="B2467" s="1" t="s">
        <v>5801</v>
      </c>
      <c r="C2467" s="1" t="s">
        <v>12182</v>
      </c>
      <c r="D2467" s="1" t="s">
        <v>37</v>
      </c>
      <c r="E2467" s="39">
        <v>10803.416666666668</v>
      </c>
      <c r="F2467" s="39">
        <v>22655.285898244369</v>
      </c>
      <c r="G2467" s="39">
        <v>9683.3803931343737</v>
      </c>
      <c r="H2467" s="83">
        <v>9684.288626362244</v>
      </c>
      <c r="I2467" s="85">
        <v>0.89640980489464683</v>
      </c>
    </row>
    <row r="2468" spans="1:9" hidden="1" x14ac:dyDescent="0.2">
      <c r="A2468" s="49" t="s">
        <v>12947</v>
      </c>
      <c r="B2468" s="1" t="s">
        <v>5801</v>
      </c>
      <c r="C2468" s="1" t="s">
        <v>12182</v>
      </c>
      <c r="D2468" s="1" t="s">
        <v>37</v>
      </c>
      <c r="E2468" s="39">
        <v>10905.084428956132</v>
      </c>
      <c r="F2468" s="39">
        <v>22868.488100137525</v>
      </c>
      <c r="G2468" s="39">
        <v>9777.6186509454692</v>
      </c>
      <c r="H2468" s="83">
        <v>9779.2702185212729</v>
      </c>
      <c r="I2468" s="85">
        <v>0.89676244895037227</v>
      </c>
    </row>
    <row r="2469" spans="1:9" hidden="1" x14ac:dyDescent="0.2">
      <c r="A2469" s="49" t="s">
        <v>12948</v>
      </c>
      <c r="B2469" s="1" t="s">
        <v>5801</v>
      </c>
      <c r="C2469" s="1" t="s">
        <v>12182</v>
      </c>
      <c r="D2469" s="1" t="s">
        <v>37</v>
      </c>
      <c r="E2469" s="39">
        <v>11002.712645871112</v>
      </c>
      <c r="F2469" s="39">
        <v>23073.219180515924</v>
      </c>
      <c r="G2469" s="39">
        <v>9867.9615361580836</v>
      </c>
      <c r="H2469" s="83">
        <v>9870.2722158509478</v>
      </c>
      <c r="I2469" s="85">
        <v>0.89707625142376823</v>
      </c>
    </row>
    <row r="2470" spans="1:9" x14ac:dyDescent="0.2">
      <c r="A2470" s="49" t="s">
        <v>12946</v>
      </c>
      <c r="B2470" s="1" t="s">
        <v>5800</v>
      </c>
      <c r="C2470" s="1" t="s">
        <v>12181</v>
      </c>
      <c r="D2470" s="1" t="s">
        <v>37</v>
      </c>
      <c r="E2470" s="39">
        <v>31003.583333333332</v>
      </c>
      <c r="F2470" s="39">
        <v>89357.176637711585</v>
      </c>
      <c r="G2470" s="39">
        <v>38193.273575351996</v>
      </c>
      <c r="H2470" s="83">
        <v>38196.855836786948</v>
      </c>
      <c r="I2470" s="85">
        <v>1.2320142296493777</v>
      </c>
    </row>
    <row r="2471" spans="1:9" hidden="1" x14ac:dyDescent="0.2">
      <c r="A2471" s="49" t="s">
        <v>12947</v>
      </c>
      <c r="B2471" s="1" t="s">
        <v>5800</v>
      </c>
      <c r="C2471" s="1" t="s">
        <v>12181</v>
      </c>
      <c r="D2471" s="1" t="s">
        <v>37</v>
      </c>
      <c r="E2471" s="39">
        <v>31091.368112643613</v>
      </c>
      <c r="F2471" s="39">
        <v>89610.18610266906</v>
      </c>
      <c r="G2471" s="39">
        <v>38313.605303311786</v>
      </c>
      <c r="H2471" s="83">
        <v>38320.076971975708</v>
      </c>
      <c r="I2471" s="85">
        <v>1.2324988991524135</v>
      </c>
    </row>
    <row r="2472" spans="1:9" hidden="1" x14ac:dyDescent="0.2">
      <c r="A2472" s="49" t="s">
        <v>12948</v>
      </c>
      <c r="B2472" s="1" t="s">
        <v>5800</v>
      </c>
      <c r="C2472" s="1" t="s">
        <v>12181</v>
      </c>
      <c r="D2472" s="1" t="s">
        <v>37</v>
      </c>
      <c r="E2472" s="39">
        <v>31163.599013816711</v>
      </c>
      <c r="F2472" s="39">
        <v>89818.366857952482</v>
      </c>
      <c r="G2472" s="39">
        <v>38413.546998386053</v>
      </c>
      <c r="H2472" s="83">
        <v>38422.541906063263</v>
      </c>
      <c r="I2472" s="85">
        <v>1.2329301852789283</v>
      </c>
    </row>
    <row r="2473" spans="1:9" x14ac:dyDescent="0.2">
      <c r="A2473" s="49" t="s">
        <v>12946</v>
      </c>
      <c r="B2473" s="1" t="s">
        <v>5799</v>
      </c>
      <c r="C2473" s="1" t="s">
        <v>12180</v>
      </c>
      <c r="D2473" s="1" t="s">
        <v>37</v>
      </c>
      <c r="E2473" s="39">
        <v>21395.5</v>
      </c>
      <c r="F2473" s="39">
        <v>49743.978983169749</v>
      </c>
      <c r="G2473" s="39">
        <v>21261.699054499331</v>
      </c>
      <c r="H2473" s="83">
        <v>21263.693252886496</v>
      </c>
      <c r="I2473" s="85">
        <v>0.99383951077967314</v>
      </c>
    </row>
    <row r="2474" spans="1:9" hidden="1" x14ac:dyDescent="0.2">
      <c r="A2474" s="49" t="s">
        <v>12947</v>
      </c>
      <c r="B2474" s="1" t="s">
        <v>5799</v>
      </c>
      <c r="C2474" s="1" t="s">
        <v>12180</v>
      </c>
      <c r="D2474" s="1" t="s">
        <v>37</v>
      </c>
      <c r="E2474" s="39">
        <v>21604.840496067904</v>
      </c>
      <c r="F2474" s="39">
        <v>50230.690171818205</v>
      </c>
      <c r="G2474" s="39">
        <v>21476.563335679344</v>
      </c>
      <c r="H2474" s="83">
        <v>21480.191007908255</v>
      </c>
      <c r="I2474" s="85">
        <v>0.99423048329459618</v>
      </c>
    </row>
    <row r="2475" spans="1:9" hidden="1" x14ac:dyDescent="0.2">
      <c r="A2475" s="49" t="s">
        <v>12948</v>
      </c>
      <c r="B2475" s="1" t="s">
        <v>5799</v>
      </c>
      <c r="C2475" s="1" t="s">
        <v>12180</v>
      </c>
      <c r="D2475" s="1" t="s">
        <v>37</v>
      </c>
      <c r="E2475" s="39">
        <v>21804.351661325338</v>
      </c>
      <c r="F2475" s="39">
        <v>50694.548422921172</v>
      </c>
      <c r="G2475" s="39">
        <v>21681.060194354024</v>
      </c>
      <c r="H2475" s="83">
        <v>21686.137026618449</v>
      </c>
      <c r="I2475" s="85">
        <v>0.99457839258222169</v>
      </c>
    </row>
    <row r="2476" spans="1:9" x14ac:dyDescent="0.2">
      <c r="A2476" s="49" t="s">
        <v>12946</v>
      </c>
      <c r="B2476" s="1" t="s">
        <v>5798</v>
      </c>
      <c r="C2476" s="1" t="s">
        <v>12179</v>
      </c>
      <c r="D2476" s="1" t="s">
        <v>37</v>
      </c>
      <c r="E2476" s="39">
        <v>7812.1666666666661</v>
      </c>
      <c r="F2476" s="39">
        <v>24775.975934870352</v>
      </c>
      <c r="G2476" s="39">
        <v>10589.811166633057</v>
      </c>
      <c r="H2476" s="83">
        <v>10590.804416715975</v>
      </c>
      <c r="I2476" s="85">
        <v>1.3556808077207743</v>
      </c>
    </row>
    <row r="2477" spans="1:9" hidden="1" x14ac:dyDescent="0.2">
      <c r="A2477" s="49" t="s">
        <v>12947</v>
      </c>
      <c r="B2477" s="1" t="s">
        <v>5798</v>
      </c>
      <c r="C2477" s="1" t="s">
        <v>12179</v>
      </c>
      <c r="D2477" s="1" t="s">
        <v>37</v>
      </c>
      <c r="E2477" s="39">
        <v>7879.3543051154084</v>
      </c>
      <c r="F2477" s="39">
        <v>24989.058858514261</v>
      </c>
      <c r="G2477" s="39">
        <v>10684.286905836761</v>
      </c>
      <c r="H2477" s="83">
        <v>10686.091621530246</v>
      </c>
      <c r="I2477" s="85">
        <v>1.3562141271642851</v>
      </c>
    </row>
    <row r="2478" spans="1:9" hidden="1" x14ac:dyDescent="0.2">
      <c r="A2478" s="49" t="s">
        <v>12948</v>
      </c>
      <c r="B2478" s="1" t="s">
        <v>5798</v>
      </c>
      <c r="C2478" s="1" t="s">
        <v>12179</v>
      </c>
      <c r="D2478" s="1" t="s">
        <v>37</v>
      </c>
      <c r="E2478" s="39">
        <v>7947.058620855938</v>
      </c>
      <c r="F2478" s="39">
        <v>25203.780403643552</v>
      </c>
      <c r="G2478" s="39">
        <v>10779.160620939769</v>
      </c>
      <c r="H2478" s="83">
        <v>10781.684666808984</v>
      </c>
      <c r="I2478" s="85">
        <v>1.3566887047383756</v>
      </c>
    </row>
    <row r="2479" spans="1:9" x14ac:dyDescent="0.2">
      <c r="A2479" s="49" t="s">
        <v>12946</v>
      </c>
      <c r="B2479" s="1" t="s">
        <v>5797</v>
      </c>
      <c r="C2479" s="1" t="s">
        <v>12178</v>
      </c>
      <c r="D2479" s="1" t="s">
        <v>37</v>
      </c>
      <c r="E2479" s="39">
        <v>4134.25</v>
      </c>
      <c r="F2479" s="39">
        <v>11113.824093900834</v>
      </c>
      <c r="G2479" s="39">
        <v>4750.2991931769666</v>
      </c>
      <c r="H2479" s="83">
        <v>4750.744737955175</v>
      </c>
      <c r="I2479" s="85">
        <v>1.1491188820112899</v>
      </c>
    </row>
    <row r="2480" spans="1:9" hidden="1" x14ac:dyDescent="0.2">
      <c r="A2480" s="49" t="s">
        <v>12947</v>
      </c>
      <c r="B2480" s="1" t="s">
        <v>5797</v>
      </c>
      <c r="C2480" s="1" t="s">
        <v>12178</v>
      </c>
      <c r="D2480" s="1" t="s">
        <v>37</v>
      </c>
      <c r="E2480" s="39">
        <v>4171.3688636961306</v>
      </c>
      <c r="F2480" s="39">
        <v>11213.608219603022</v>
      </c>
      <c r="G2480" s="39">
        <v>4794.4745797045744</v>
      </c>
      <c r="H2480" s="83">
        <v>4795.2844291210358</v>
      </c>
      <c r="I2480" s="85">
        <v>1.1495709408139159</v>
      </c>
    </row>
    <row r="2481" spans="1:9" hidden="1" x14ac:dyDescent="0.2">
      <c r="A2481" s="49" t="s">
        <v>12948</v>
      </c>
      <c r="B2481" s="1" t="s">
        <v>5797</v>
      </c>
      <c r="C2481" s="1" t="s">
        <v>12178</v>
      </c>
      <c r="D2481" s="1" t="s">
        <v>37</v>
      </c>
      <c r="E2481" s="39">
        <v>4207.2290453113674</v>
      </c>
      <c r="F2481" s="39">
        <v>11310.008715568936</v>
      </c>
      <c r="G2481" s="39">
        <v>4837.0680357031733</v>
      </c>
      <c r="H2481" s="83">
        <v>4838.2006824856062</v>
      </c>
      <c r="I2481" s="85">
        <v>1.1499732081088878</v>
      </c>
    </row>
    <row r="2482" spans="1:9" x14ac:dyDescent="0.2">
      <c r="A2482" s="49" t="s">
        <v>12946</v>
      </c>
      <c r="B2482" s="1" t="s">
        <v>5796</v>
      </c>
      <c r="C2482" s="1" t="s">
        <v>12177</v>
      </c>
      <c r="D2482" s="1" t="s">
        <v>37</v>
      </c>
      <c r="E2482" s="39">
        <v>4266.9166666666661</v>
      </c>
      <c r="F2482" s="39">
        <v>12916.527488493541</v>
      </c>
      <c r="G2482" s="39">
        <v>5520.8153007308574</v>
      </c>
      <c r="H2482" s="83">
        <v>5521.333114520824</v>
      </c>
      <c r="I2482" s="85">
        <v>1.2939866291867643</v>
      </c>
    </row>
    <row r="2483" spans="1:9" hidden="1" x14ac:dyDescent="0.2">
      <c r="A2483" s="49" t="s">
        <v>12947</v>
      </c>
      <c r="B2483" s="1" t="s">
        <v>5796</v>
      </c>
      <c r="C2483" s="1" t="s">
        <v>12177</v>
      </c>
      <c r="D2483" s="1" t="s">
        <v>37</v>
      </c>
      <c r="E2483" s="39">
        <v>4308.1533043951713</v>
      </c>
      <c r="F2483" s="39">
        <v>13041.356306669028</v>
      </c>
      <c r="G2483" s="39">
        <v>5575.9439845498828</v>
      </c>
      <c r="H2483" s="83">
        <v>5576.8858343620032</v>
      </c>
      <c r="I2483" s="85">
        <v>1.2944956783855563</v>
      </c>
    </row>
    <row r="2484" spans="1:9" hidden="1" x14ac:dyDescent="0.2">
      <c r="A2484" s="49" t="s">
        <v>12948</v>
      </c>
      <c r="B2484" s="1" t="s">
        <v>5796</v>
      </c>
      <c r="C2484" s="1" t="s">
        <v>12177</v>
      </c>
      <c r="D2484" s="1" t="s">
        <v>37</v>
      </c>
      <c r="E2484" s="39">
        <v>4348.8673988891569</v>
      </c>
      <c r="F2484" s="39">
        <v>13164.603316578765</v>
      </c>
      <c r="G2484" s="39">
        <v>5630.2416299359929</v>
      </c>
      <c r="H2484" s="83">
        <v>5631.5600060719908</v>
      </c>
      <c r="I2484" s="85">
        <v>1.2949486589336974</v>
      </c>
    </row>
    <row r="2485" spans="1:9" x14ac:dyDescent="0.2">
      <c r="A2485" s="49" t="s">
        <v>12946</v>
      </c>
      <c r="B2485" s="1" t="s">
        <v>5795</v>
      </c>
      <c r="C2485" s="1" t="s">
        <v>12176</v>
      </c>
      <c r="D2485" s="1" t="s">
        <v>37</v>
      </c>
      <c r="E2485" s="39">
        <v>15667.666666666666</v>
      </c>
      <c r="F2485" s="39">
        <v>39047.352774002684</v>
      </c>
      <c r="G2485" s="39">
        <v>16689.719651027652</v>
      </c>
      <c r="H2485" s="83">
        <v>16691.285029783365</v>
      </c>
      <c r="I2485" s="85">
        <v>1.0653331721241217</v>
      </c>
    </row>
    <row r="2486" spans="1:9" hidden="1" x14ac:dyDescent="0.2">
      <c r="A2486" s="49" t="s">
        <v>12947</v>
      </c>
      <c r="B2486" s="1" t="s">
        <v>5795</v>
      </c>
      <c r="C2486" s="1" t="s">
        <v>12176</v>
      </c>
      <c r="D2486" s="1" t="s">
        <v>37</v>
      </c>
      <c r="E2486" s="39">
        <v>15809.248773678979</v>
      </c>
      <c r="F2486" s="39">
        <v>39400.207260673516</v>
      </c>
      <c r="G2486" s="39">
        <v>16845.897274720217</v>
      </c>
      <c r="H2486" s="83">
        <v>16848.742766932326</v>
      </c>
      <c r="I2486" s="85">
        <v>1.0657522699613668</v>
      </c>
    </row>
    <row r="2487" spans="1:9" hidden="1" x14ac:dyDescent="0.2">
      <c r="A2487" s="49" t="s">
        <v>12948</v>
      </c>
      <c r="B2487" s="1" t="s">
        <v>5795</v>
      </c>
      <c r="C2487" s="1" t="s">
        <v>12176</v>
      </c>
      <c r="D2487" s="1" t="s">
        <v>37</v>
      </c>
      <c r="E2487" s="39">
        <v>15945.271807283683</v>
      </c>
      <c r="F2487" s="39">
        <v>39739.207284834927</v>
      </c>
      <c r="G2487" s="39">
        <v>16995.676498202261</v>
      </c>
      <c r="H2487" s="83">
        <v>16999.656202055685</v>
      </c>
      <c r="I2487" s="85">
        <v>1.066125206739365</v>
      </c>
    </row>
    <row r="2488" spans="1:9" x14ac:dyDescent="0.2">
      <c r="A2488" s="49" t="s">
        <v>12946</v>
      </c>
      <c r="B2488" s="1" t="s">
        <v>5794</v>
      </c>
      <c r="C2488" s="1" t="s">
        <v>7529</v>
      </c>
      <c r="D2488" s="1" t="s">
        <v>37</v>
      </c>
      <c r="E2488" s="39">
        <v>539.49999999999989</v>
      </c>
      <c r="F2488" s="39">
        <v>1511.4291623568774</v>
      </c>
      <c r="G2488" s="39">
        <v>646.01892830283236</v>
      </c>
      <c r="H2488" s="83">
        <v>646.07952035154847</v>
      </c>
      <c r="I2488" s="85">
        <v>1.1975524010223328</v>
      </c>
    </row>
    <row r="2489" spans="1:9" hidden="1" x14ac:dyDescent="0.2">
      <c r="A2489" s="49" t="s">
        <v>12947</v>
      </c>
      <c r="B2489" s="1" t="s">
        <v>5794</v>
      </c>
      <c r="C2489" s="1" t="s">
        <v>7529</v>
      </c>
      <c r="D2489" s="1" t="s">
        <v>37</v>
      </c>
      <c r="E2489" s="39">
        <v>543.83655664408673</v>
      </c>
      <c r="F2489" s="39">
        <v>1523.5781858528651</v>
      </c>
      <c r="G2489" s="39">
        <v>651.41894912060445</v>
      </c>
      <c r="H2489" s="83">
        <v>651.52898229463585</v>
      </c>
      <c r="I2489" s="85">
        <v>1.1980235133789072</v>
      </c>
    </row>
    <row r="2490" spans="1:9" hidden="1" x14ac:dyDescent="0.2">
      <c r="A2490" s="49" t="s">
        <v>12948</v>
      </c>
      <c r="B2490" s="1" t="s">
        <v>5794</v>
      </c>
      <c r="C2490" s="1" t="s">
        <v>7529</v>
      </c>
      <c r="D2490" s="1" t="s">
        <v>37</v>
      </c>
      <c r="E2490" s="39">
        <v>548.11435681241664</v>
      </c>
      <c r="F2490" s="39">
        <v>1535.5626009133823</v>
      </c>
      <c r="G2490" s="39">
        <v>656.72988947168221</v>
      </c>
      <c r="H2490" s="83">
        <v>656.88366919748864</v>
      </c>
      <c r="I2490" s="85">
        <v>1.1984427355955878</v>
      </c>
    </row>
    <row r="2491" spans="1:9" x14ac:dyDescent="0.2">
      <c r="A2491" s="49" t="s">
        <v>12946</v>
      </c>
      <c r="B2491" s="1" t="s">
        <v>5793</v>
      </c>
      <c r="C2491" s="1" t="s">
        <v>12175</v>
      </c>
      <c r="D2491" s="1" t="s">
        <v>37</v>
      </c>
      <c r="E2491" s="39">
        <v>5461.5</v>
      </c>
      <c r="F2491" s="39">
        <v>19256.023074905825</v>
      </c>
      <c r="G2491" s="39">
        <v>8230.458760519803</v>
      </c>
      <c r="H2491" s="83">
        <v>8231.2307198793897</v>
      </c>
      <c r="I2491" s="85">
        <v>1.5071373651706288</v>
      </c>
    </row>
    <row r="2492" spans="1:9" hidden="1" x14ac:dyDescent="0.2">
      <c r="A2492" s="49" t="s">
        <v>12947</v>
      </c>
      <c r="B2492" s="1" t="s">
        <v>5793</v>
      </c>
      <c r="C2492" s="1" t="s">
        <v>12175</v>
      </c>
      <c r="D2492" s="1" t="s">
        <v>37</v>
      </c>
      <c r="E2492" s="39">
        <v>5508.8138219947978</v>
      </c>
      <c r="F2492" s="39">
        <v>19422.840990880155</v>
      </c>
      <c r="G2492" s="39">
        <v>8304.4026126780063</v>
      </c>
      <c r="H2492" s="83">
        <v>8305.8053348111898</v>
      </c>
      <c r="I2492" s="85">
        <v>1.5077302670220887</v>
      </c>
    </row>
    <row r="2493" spans="1:9" hidden="1" x14ac:dyDescent="0.2">
      <c r="A2493" s="49" t="s">
        <v>12948</v>
      </c>
      <c r="B2493" s="1" t="s">
        <v>5793</v>
      </c>
      <c r="C2493" s="1" t="s">
        <v>12175</v>
      </c>
      <c r="D2493" s="1" t="s">
        <v>37</v>
      </c>
      <c r="E2493" s="39">
        <v>5555.2562918939984</v>
      </c>
      <c r="F2493" s="39">
        <v>19586.586714954974</v>
      </c>
      <c r="G2493" s="39">
        <v>8376.7974817755276</v>
      </c>
      <c r="H2493" s="83">
        <v>8378.7589908229074</v>
      </c>
      <c r="I2493" s="85">
        <v>1.5082578643669147</v>
      </c>
    </row>
    <row r="2494" spans="1:9" x14ac:dyDescent="0.2">
      <c r="A2494" s="49" t="s">
        <v>12946</v>
      </c>
      <c r="B2494" s="1" t="s">
        <v>5792</v>
      </c>
      <c r="C2494" s="1" t="s">
        <v>12174</v>
      </c>
      <c r="D2494" s="1" t="s">
        <v>37</v>
      </c>
      <c r="E2494" s="39">
        <v>2648.75</v>
      </c>
      <c r="F2494" s="39">
        <v>8186.3348842596934</v>
      </c>
      <c r="G2494" s="39">
        <v>3499.0242482887961</v>
      </c>
      <c r="H2494" s="83">
        <v>3499.3524322450589</v>
      </c>
      <c r="I2494" s="85">
        <v>1.3211335279830332</v>
      </c>
    </row>
    <row r="2495" spans="1:9" hidden="1" x14ac:dyDescent="0.2">
      <c r="A2495" s="49" t="s">
        <v>12947</v>
      </c>
      <c r="B2495" s="1" t="s">
        <v>5792</v>
      </c>
      <c r="C2495" s="1" t="s">
        <v>12174</v>
      </c>
      <c r="D2495" s="1" t="s">
        <v>37</v>
      </c>
      <c r="E2495" s="39">
        <v>2674.0983765042829</v>
      </c>
      <c r="F2495" s="39">
        <v>8264.6776115221237</v>
      </c>
      <c r="G2495" s="39">
        <v>3533.6339509905861</v>
      </c>
      <c r="H2495" s="83">
        <v>3534.2308279466793</v>
      </c>
      <c r="I2495" s="85">
        <v>1.3216532566639545</v>
      </c>
    </row>
    <row r="2496" spans="1:9" hidden="1" x14ac:dyDescent="0.2">
      <c r="A2496" s="49" t="s">
        <v>12948</v>
      </c>
      <c r="B2496" s="1" t="s">
        <v>5792</v>
      </c>
      <c r="C2496" s="1" t="s">
        <v>12174</v>
      </c>
      <c r="D2496" s="1" t="s">
        <v>37</v>
      </c>
      <c r="E2496" s="39">
        <v>2698.8539646290578</v>
      </c>
      <c r="F2496" s="39">
        <v>8341.1882428184745</v>
      </c>
      <c r="G2496" s="39">
        <v>3567.3619750248586</v>
      </c>
      <c r="H2496" s="83">
        <v>3568.1973077166795</v>
      </c>
      <c r="I2496" s="85">
        <v>1.3221157404146942</v>
      </c>
    </row>
    <row r="2497" spans="1:9" x14ac:dyDescent="0.2">
      <c r="A2497" s="49" t="s">
        <v>12946</v>
      </c>
      <c r="B2497" s="1" t="s">
        <v>5791</v>
      </c>
      <c r="C2497" s="1" t="s">
        <v>12173</v>
      </c>
      <c r="D2497" s="1" t="s">
        <v>37</v>
      </c>
      <c r="E2497" s="39">
        <v>582.5</v>
      </c>
      <c r="F2497" s="39">
        <v>1631.8952494400023</v>
      </c>
      <c r="G2497" s="39">
        <v>697.50885215273377</v>
      </c>
      <c r="H2497" s="83">
        <v>697.57427359550877</v>
      </c>
      <c r="I2497" s="85">
        <v>1.1975524010223326</v>
      </c>
    </row>
    <row r="2498" spans="1:9" hidden="1" x14ac:dyDescent="0.2">
      <c r="A2498" s="49" t="s">
        <v>12947</v>
      </c>
      <c r="B2498" s="1" t="s">
        <v>5791</v>
      </c>
      <c r="C2498" s="1" t="s">
        <v>12173</v>
      </c>
      <c r="D2498" s="1" t="s">
        <v>37</v>
      </c>
      <c r="E2498" s="39">
        <v>587.89732999259559</v>
      </c>
      <c r="F2498" s="39">
        <v>1647.0160686238253</v>
      </c>
      <c r="G2498" s="39">
        <v>704.19587689692321</v>
      </c>
      <c r="H2498" s="83">
        <v>704.31482478380826</v>
      </c>
      <c r="I2498" s="85">
        <v>1.1980235133789074</v>
      </c>
    </row>
    <row r="2499" spans="1:9" hidden="1" x14ac:dyDescent="0.2">
      <c r="A2499" s="49" t="s">
        <v>12948</v>
      </c>
      <c r="B2499" s="1" t="s">
        <v>5791</v>
      </c>
      <c r="C2499" s="1" t="s">
        <v>12173</v>
      </c>
      <c r="D2499" s="1" t="s">
        <v>37</v>
      </c>
      <c r="E2499" s="39">
        <v>593.18051387990624</v>
      </c>
      <c r="F2499" s="39">
        <v>1661.817103280684</v>
      </c>
      <c r="G2499" s="39">
        <v>710.72645420675769</v>
      </c>
      <c r="H2499" s="83">
        <v>710.89287775623131</v>
      </c>
      <c r="I2499" s="85">
        <v>1.1984427355955878</v>
      </c>
    </row>
    <row r="2500" spans="1:9" x14ac:dyDescent="0.2">
      <c r="A2500" s="49" t="s">
        <v>12946</v>
      </c>
      <c r="B2500" s="1" t="s">
        <v>5790</v>
      </c>
      <c r="C2500" s="1" t="s">
        <v>12172</v>
      </c>
      <c r="D2500" s="1" t="s">
        <v>37</v>
      </c>
      <c r="E2500" s="39">
        <v>2749.25</v>
      </c>
      <c r="F2500" s="39">
        <v>5653.5021760173368</v>
      </c>
      <c r="G2500" s="39">
        <v>2416.4343972384459</v>
      </c>
      <c r="H2500" s="83">
        <v>2416.661041852562</v>
      </c>
      <c r="I2500" s="85">
        <v>0.87902556764665341</v>
      </c>
    </row>
    <row r="2501" spans="1:9" hidden="1" x14ac:dyDescent="0.2">
      <c r="A2501" s="49" t="s">
        <v>12947</v>
      </c>
      <c r="B2501" s="1" t="s">
        <v>5790</v>
      </c>
      <c r="C2501" s="1" t="s">
        <v>12172</v>
      </c>
      <c r="D2501" s="1" t="s">
        <v>37</v>
      </c>
      <c r="E2501" s="39">
        <v>2773.4169099578567</v>
      </c>
      <c r="F2501" s="39">
        <v>5703.1985215786199</v>
      </c>
      <c r="G2501" s="39">
        <v>2438.4515491558182</v>
      </c>
      <c r="H2501" s="83">
        <v>2438.8634354910828</v>
      </c>
      <c r="I2501" s="85">
        <v>0.87937137281251465</v>
      </c>
    </row>
    <row r="2502" spans="1:9" hidden="1" x14ac:dyDescent="0.2">
      <c r="A2502" s="49" t="s">
        <v>12948</v>
      </c>
      <c r="B2502" s="1" t="s">
        <v>5790</v>
      </c>
      <c r="C2502" s="1" t="s">
        <v>12172</v>
      </c>
      <c r="D2502" s="1" t="s">
        <v>37</v>
      </c>
      <c r="E2502" s="39">
        <v>2798.1043446648719</v>
      </c>
      <c r="F2502" s="39">
        <v>5753.9652637215304</v>
      </c>
      <c r="G2502" s="39">
        <v>2460.8576487992323</v>
      </c>
      <c r="H2502" s="83">
        <v>2461.4338826825192</v>
      </c>
      <c r="I2502" s="85">
        <v>0.87967908965786779</v>
      </c>
    </row>
    <row r="2503" spans="1:9" x14ac:dyDescent="0.2">
      <c r="A2503" s="49" t="s">
        <v>12946</v>
      </c>
      <c r="B2503" s="1" t="s">
        <v>5789</v>
      </c>
      <c r="C2503" s="1" t="s">
        <v>12171</v>
      </c>
      <c r="D2503" s="1" t="s">
        <v>37</v>
      </c>
      <c r="E2503" s="39">
        <v>2629.583333333333</v>
      </c>
      <c r="F2503" s="39">
        <v>10998.803611036876</v>
      </c>
      <c r="G2503" s="39">
        <v>4701.1368434464775</v>
      </c>
      <c r="H2503" s="83">
        <v>4701.5777771407702</v>
      </c>
      <c r="I2503" s="85">
        <v>1.7879554215081366</v>
      </c>
    </row>
    <row r="2504" spans="1:9" hidden="1" x14ac:dyDescent="0.2">
      <c r="A2504" s="49" t="s">
        <v>12947</v>
      </c>
      <c r="B2504" s="1" t="s">
        <v>5789</v>
      </c>
      <c r="C2504" s="1" t="s">
        <v>12171</v>
      </c>
      <c r="D2504" s="1" t="s">
        <v>37</v>
      </c>
      <c r="E2504" s="39">
        <v>2651.1382157180769</v>
      </c>
      <c r="F2504" s="39">
        <v>11088.961589756747</v>
      </c>
      <c r="G2504" s="39">
        <v>4741.1808417265447</v>
      </c>
      <c r="H2504" s="83">
        <v>4741.9816891341552</v>
      </c>
      <c r="I2504" s="85">
        <v>1.7886587960672433</v>
      </c>
    </row>
    <row r="2505" spans="1:9" hidden="1" x14ac:dyDescent="0.2">
      <c r="A2505" s="49" t="s">
        <v>12948</v>
      </c>
      <c r="B2505" s="1" t="s">
        <v>5789</v>
      </c>
      <c r="C2505" s="1" t="s">
        <v>12171</v>
      </c>
      <c r="D2505" s="1" t="s">
        <v>37</v>
      </c>
      <c r="E2505" s="39">
        <v>2673.4665202214219</v>
      </c>
      <c r="F2505" s="39">
        <v>11182.354574526093</v>
      </c>
      <c r="G2505" s="39">
        <v>4782.4728730651914</v>
      </c>
      <c r="H2505" s="83">
        <v>4783.592735856404</v>
      </c>
      <c r="I2505" s="85">
        <v>1.789284698227759</v>
      </c>
    </row>
    <row r="2506" spans="1:9" x14ac:dyDescent="0.2">
      <c r="A2506" s="49" t="s">
        <v>12946</v>
      </c>
      <c r="B2506" s="1" t="s">
        <v>5788</v>
      </c>
      <c r="C2506" s="1" t="s">
        <v>12170</v>
      </c>
      <c r="D2506" s="1" t="s">
        <v>68</v>
      </c>
      <c r="E2506" s="39">
        <v>11065.916666666668</v>
      </c>
      <c r="F2506" s="39">
        <v>25359.191210158297</v>
      </c>
      <c r="G2506" s="39">
        <v>10839.09053512416</v>
      </c>
      <c r="H2506" s="83">
        <v>10815.557802078047</v>
      </c>
      <c r="I2506" s="85">
        <v>0.97737567775629786</v>
      </c>
    </row>
    <row r="2507" spans="1:9" hidden="1" x14ac:dyDescent="0.2">
      <c r="A2507" s="49" t="s">
        <v>12947</v>
      </c>
      <c r="B2507" s="1" t="s">
        <v>5788</v>
      </c>
      <c r="C2507" s="1" t="s">
        <v>12170</v>
      </c>
      <c r="D2507" s="1" t="s">
        <v>68</v>
      </c>
      <c r="E2507" s="39">
        <v>11146.917029116397</v>
      </c>
      <c r="F2507" s="39">
        <v>25544.815568386322</v>
      </c>
      <c r="G2507" s="39">
        <v>10921.90546409206</v>
      </c>
      <c r="H2507" s="83">
        <v>10899.784752967898</v>
      </c>
      <c r="I2507" s="85">
        <v>0.97782954017662682</v>
      </c>
    </row>
    <row r="2508" spans="1:9" hidden="1" x14ac:dyDescent="0.2">
      <c r="A2508" s="49" t="s">
        <v>12948</v>
      </c>
      <c r="B2508" s="1" t="s">
        <v>5788</v>
      </c>
      <c r="C2508" s="1" t="s">
        <v>12170</v>
      </c>
      <c r="D2508" s="1" t="s">
        <v>68</v>
      </c>
      <c r="E2508" s="39">
        <v>11226.048058560857</v>
      </c>
      <c r="F2508" s="39">
        <v>25726.156072457114</v>
      </c>
      <c r="G2508" s="39">
        <v>11002.570409012602</v>
      </c>
      <c r="H2508" s="83">
        <v>10981.840969873978</v>
      </c>
      <c r="I2508" s="85">
        <v>0.97824638845184264</v>
      </c>
    </row>
    <row r="2509" spans="1:9" x14ac:dyDescent="0.2">
      <c r="A2509" s="49" t="s">
        <v>12946</v>
      </c>
      <c r="B2509" s="1" t="s">
        <v>5787</v>
      </c>
      <c r="C2509" s="1" t="s">
        <v>12169</v>
      </c>
      <c r="D2509" s="1" t="s">
        <v>68</v>
      </c>
      <c r="E2509" s="39">
        <v>12376.166666666668</v>
      </c>
      <c r="F2509" s="39">
        <v>22863.954157106684</v>
      </c>
      <c r="G2509" s="39">
        <v>9772.5699154212416</v>
      </c>
      <c r="H2509" s="83">
        <v>9751.3527036774303</v>
      </c>
      <c r="I2509" s="85">
        <v>0.78791381582968034</v>
      </c>
    </row>
    <row r="2510" spans="1:9" hidden="1" x14ac:dyDescent="0.2">
      <c r="A2510" s="49" t="s">
        <v>12947</v>
      </c>
      <c r="B2510" s="1" t="s">
        <v>5787</v>
      </c>
      <c r="C2510" s="1" t="s">
        <v>12169</v>
      </c>
      <c r="D2510" s="1" t="s">
        <v>68</v>
      </c>
      <c r="E2510" s="39">
        <v>12424.678520509988</v>
      </c>
      <c r="F2510" s="39">
        <v>22953.5758333675</v>
      </c>
      <c r="G2510" s="39">
        <v>9813.9986426507839</v>
      </c>
      <c r="H2510" s="83">
        <v>9794.1218336396887</v>
      </c>
      <c r="I2510" s="85">
        <v>0.78827969814044541</v>
      </c>
    </row>
    <row r="2511" spans="1:9" hidden="1" x14ac:dyDescent="0.2">
      <c r="A2511" s="49" t="s">
        <v>12948</v>
      </c>
      <c r="B2511" s="1" t="s">
        <v>5787</v>
      </c>
      <c r="C2511" s="1" t="s">
        <v>12169</v>
      </c>
      <c r="D2511" s="1" t="s">
        <v>68</v>
      </c>
      <c r="E2511" s="39">
        <v>12473.140955117964</v>
      </c>
      <c r="F2511" s="39">
        <v>23043.10621163906</v>
      </c>
      <c r="G2511" s="39">
        <v>9855.0828122881449</v>
      </c>
      <c r="H2511" s="83">
        <v>9836.5153019910886</v>
      </c>
      <c r="I2511" s="85">
        <v>0.78861574140673696</v>
      </c>
    </row>
    <row r="2512" spans="1:9" x14ac:dyDescent="0.2">
      <c r="A2512" s="49" t="s">
        <v>12946</v>
      </c>
      <c r="B2512" s="1" t="s">
        <v>5786</v>
      </c>
      <c r="C2512" s="1" t="s">
        <v>12168</v>
      </c>
      <c r="D2512" s="1" t="s">
        <v>68</v>
      </c>
      <c r="E2512" s="39">
        <v>10347.083333333334</v>
      </c>
      <c r="F2512" s="39">
        <v>18656.608665914664</v>
      </c>
      <c r="G2512" s="39">
        <v>7974.2555167621504</v>
      </c>
      <c r="H2512" s="83">
        <v>7956.9426226859041</v>
      </c>
      <c r="I2512" s="85">
        <v>0.76900343472178834</v>
      </c>
    </row>
    <row r="2513" spans="1:9" hidden="1" x14ac:dyDescent="0.2">
      <c r="A2513" s="49" t="s">
        <v>12947</v>
      </c>
      <c r="B2513" s="1" t="s">
        <v>5786</v>
      </c>
      <c r="C2513" s="1" t="s">
        <v>12168</v>
      </c>
      <c r="D2513" s="1" t="s">
        <v>68</v>
      </c>
      <c r="E2513" s="39">
        <v>10385.973251068293</v>
      </c>
      <c r="F2513" s="39">
        <v>18726.730259880507</v>
      </c>
      <c r="G2513" s="39">
        <v>8006.7744862910904</v>
      </c>
      <c r="H2513" s="83">
        <v>7990.5579436713197</v>
      </c>
      <c r="I2513" s="85">
        <v>0.76936053564834828</v>
      </c>
    </row>
    <row r="2514" spans="1:9" hidden="1" x14ac:dyDescent="0.2">
      <c r="A2514" s="49" t="s">
        <v>12948</v>
      </c>
      <c r="B2514" s="1" t="s">
        <v>5786</v>
      </c>
      <c r="C2514" s="1" t="s">
        <v>12168</v>
      </c>
      <c r="D2514" s="1" t="s">
        <v>68</v>
      </c>
      <c r="E2514" s="39">
        <v>10426.616786725575</v>
      </c>
      <c r="F2514" s="39">
        <v>18800.013765495492</v>
      </c>
      <c r="G2514" s="39">
        <v>8040.3957187652295</v>
      </c>
      <c r="H2514" s="83">
        <v>8025.2471773329407</v>
      </c>
      <c r="I2514" s="85">
        <v>0.7696885136845264</v>
      </c>
    </row>
    <row r="2515" spans="1:9" x14ac:dyDescent="0.2">
      <c r="A2515" s="49" t="s">
        <v>12946</v>
      </c>
      <c r="B2515" s="1" t="s">
        <v>5785</v>
      </c>
      <c r="C2515" s="1" t="s">
        <v>12167</v>
      </c>
      <c r="D2515" s="1" t="s">
        <v>68</v>
      </c>
      <c r="E2515" s="39">
        <v>10490.416666666666</v>
      </c>
      <c r="F2515" s="39">
        <v>21584.784556037052</v>
      </c>
      <c r="G2515" s="39">
        <v>9225.8239643824563</v>
      </c>
      <c r="H2515" s="83">
        <v>9205.7937919449541</v>
      </c>
      <c r="I2515" s="85">
        <v>0.87754319818357596</v>
      </c>
    </row>
    <row r="2516" spans="1:9" hidden="1" x14ac:dyDescent="0.2">
      <c r="A2516" s="49" t="s">
        <v>12947</v>
      </c>
      <c r="B2516" s="1" t="s">
        <v>5785</v>
      </c>
      <c r="C2516" s="1" t="s">
        <v>12167</v>
      </c>
      <c r="D2516" s="1" t="s">
        <v>68</v>
      </c>
      <c r="E2516" s="39">
        <v>10565.916465790979</v>
      </c>
      <c r="F2516" s="39">
        <v>21740.130806801386</v>
      </c>
      <c r="G2516" s="39">
        <v>9295.1797915008246</v>
      </c>
      <c r="H2516" s="83">
        <v>9276.3537736698763</v>
      </c>
      <c r="I2516" s="85">
        <v>0.87795070155094546</v>
      </c>
    </row>
    <row r="2517" spans="1:9" hidden="1" x14ac:dyDescent="0.2">
      <c r="A2517" s="49" t="s">
        <v>12948</v>
      </c>
      <c r="B2517" s="1" t="s">
        <v>5785</v>
      </c>
      <c r="C2517" s="1" t="s">
        <v>12167</v>
      </c>
      <c r="D2517" s="1" t="s">
        <v>68</v>
      </c>
      <c r="E2517" s="39">
        <v>10638.660276663695</v>
      </c>
      <c r="F2517" s="39">
        <v>21889.806414107043</v>
      </c>
      <c r="G2517" s="39">
        <v>9361.8391971399287</v>
      </c>
      <c r="H2517" s="83">
        <v>9344.2009845542834</v>
      </c>
      <c r="I2517" s="85">
        <v>0.87832497152401257</v>
      </c>
    </row>
    <row r="2518" spans="1:9" x14ac:dyDescent="0.2">
      <c r="A2518" s="49" t="s">
        <v>12946</v>
      </c>
      <c r="B2518" s="1" t="s">
        <v>5784</v>
      </c>
      <c r="C2518" s="1" t="s">
        <v>12166</v>
      </c>
      <c r="D2518" s="1" t="s">
        <v>68</v>
      </c>
      <c r="E2518" s="39">
        <v>16741</v>
      </c>
      <c r="F2518" s="39">
        <v>39108.706284874141</v>
      </c>
      <c r="G2518" s="39">
        <v>16715.943525971939</v>
      </c>
      <c r="H2518" s="83">
        <v>16679.651566297292</v>
      </c>
      <c r="I2518" s="85">
        <v>0.99633543792469337</v>
      </c>
    </row>
    <row r="2519" spans="1:9" hidden="1" x14ac:dyDescent="0.2">
      <c r="A2519" s="49" t="s">
        <v>12947</v>
      </c>
      <c r="B2519" s="1" t="s">
        <v>5784</v>
      </c>
      <c r="C2519" s="1" t="s">
        <v>12166</v>
      </c>
      <c r="D2519" s="1" t="s">
        <v>68</v>
      </c>
      <c r="E2519" s="39">
        <v>16846.163671656355</v>
      </c>
      <c r="F2519" s="39">
        <v>39354.379491172884</v>
      </c>
      <c r="G2519" s="39">
        <v>16826.303217962355</v>
      </c>
      <c r="H2519" s="83">
        <v>16792.224018687484</v>
      </c>
      <c r="I2519" s="85">
        <v>0.99679810465930441</v>
      </c>
    </row>
    <row r="2520" spans="1:9" hidden="1" x14ac:dyDescent="0.2">
      <c r="A2520" s="49" t="s">
        <v>12948</v>
      </c>
      <c r="B2520" s="1" t="s">
        <v>5784</v>
      </c>
      <c r="C2520" s="1" t="s">
        <v>12166</v>
      </c>
      <c r="D2520" s="1" t="s">
        <v>68</v>
      </c>
      <c r="E2520" s="39">
        <v>16945.945733011504</v>
      </c>
      <c r="F2520" s="39">
        <v>39587.480699585634</v>
      </c>
      <c r="G2520" s="39">
        <v>16930.786025159083</v>
      </c>
      <c r="H2520" s="83">
        <v>16898.887506410218</v>
      </c>
      <c r="I2520" s="85">
        <v>0.99722303922467925</v>
      </c>
    </row>
    <row r="2521" spans="1:9" x14ac:dyDescent="0.2">
      <c r="A2521" s="49" t="s">
        <v>12946</v>
      </c>
      <c r="B2521" s="1" t="s">
        <v>5783</v>
      </c>
      <c r="C2521" s="1" t="s">
        <v>12003</v>
      </c>
      <c r="D2521" s="1" t="s">
        <v>68</v>
      </c>
      <c r="E2521" s="39">
        <v>20551.75</v>
      </c>
      <c r="F2521" s="39">
        <v>75400.412933527317</v>
      </c>
      <c r="G2521" s="39">
        <v>32227.837843853213</v>
      </c>
      <c r="H2521" s="83">
        <v>32157.868033916191</v>
      </c>
      <c r="I2521" s="85">
        <v>1.5647265091253149</v>
      </c>
    </row>
    <row r="2522" spans="1:9" hidden="1" x14ac:dyDescent="0.2">
      <c r="A2522" s="49" t="s">
        <v>12947</v>
      </c>
      <c r="B2522" s="1" t="s">
        <v>5783</v>
      </c>
      <c r="C2522" s="1" t="s">
        <v>12003</v>
      </c>
      <c r="D2522" s="1" t="s">
        <v>68</v>
      </c>
      <c r="E2522" s="39">
        <v>20571.160493718904</v>
      </c>
      <c r="F2522" s="39">
        <v>75471.626296946444</v>
      </c>
      <c r="G2522" s="39">
        <v>32268.542531841988</v>
      </c>
      <c r="H2522" s="83">
        <v>32203.187350908465</v>
      </c>
      <c r="I2522" s="85">
        <v>1.5654531187358742</v>
      </c>
    </row>
    <row r="2523" spans="1:9" hidden="1" x14ac:dyDescent="0.2">
      <c r="A2523" s="49" t="s">
        <v>12948</v>
      </c>
      <c r="B2523" s="1" t="s">
        <v>5783</v>
      </c>
      <c r="C2523" s="1" t="s">
        <v>12003</v>
      </c>
      <c r="D2523" s="1" t="s">
        <v>68</v>
      </c>
      <c r="E2523" s="39">
        <v>20595.645297090636</v>
      </c>
      <c r="F2523" s="39">
        <v>75561.456325281004</v>
      </c>
      <c r="G2523" s="39">
        <v>32316.147079450973</v>
      </c>
      <c r="H2523" s="83">
        <v>32255.26170638128</v>
      </c>
      <c r="I2523" s="85">
        <v>1.5661204706675393</v>
      </c>
    </row>
    <row r="2524" spans="1:9" x14ac:dyDescent="0.2">
      <c r="A2524" s="49" t="s">
        <v>12946</v>
      </c>
      <c r="B2524" s="1" t="s">
        <v>5782</v>
      </c>
      <c r="C2524" s="1" t="s">
        <v>12165</v>
      </c>
      <c r="D2524" s="1" t="s">
        <v>68</v>
      </c>
      <c r="E2524" s="39">
        <v>10646.416666666668</v>
      </c>
      <c r="F2524" s="39">
        <v>35471.075526859277</v>
      </c>
      <c r="G2524" s="39">
        <v>15161.138059475781</v>
      </c>
      <c r="H2524" s="83">
        <v>15128.221735594849</v>
      </c>
      <c r="I2524" s="85">
        <v>1.420968407422984</v>
      </c>
    </row>
    <row r="2525" spans="1:9" hidden="1" x14ac:dyDescent="0.2">
      <c r="A2525" s="49" t="s">
        <v>12947</v>
      </c>
      <c r="B2525" s="1" t="s">
        <v>5782</v>
      </c>
      <c r="C2525" s="1" t="s">
        <v>12165</v>
      </c>
      <c r="D2525" s="1" t="s">
        <v>68</v>
      </c>
      <c r="E2525" s="39">
        <v>10663.694977657056</v>
      </c>
      <c r="F2525" s="39">
        <v>35528.642339553684</v>
      </c>
      <c r="G2525" s="39">
        <v>15190.576415058322</v>
      </c>
      <c r="H2525" s="83">
        <v>15159.810139540577</v>
      </c>
      <c r="I2525" s="85">
        <v>1.4216282603078894</v>
      </c>
    </row>
    <row r="2526" spans="1:9" hidden="1" x14ac:dyDescent="0.2">
      <c r="A2526" s="49" t="s">
        <v>12948</v>
      </c>
      <c r="B2526" s="1" t="s">
        <v>5782</v>
      </c>
      <c r="C2526" s="1" t="s">
        <v>12165</v>
      </c>
      <c r="D2526" s="1" t="s">
        <v>68</v>
      </c>
      <c r="E2526" s="39">
        <v>10680.659157658392</v>
      </c>
      <c r="F2526" s="39">
        <v>35585.1625499605</v>
      </c>
      <c r="G2526" s="39">
        <v>15219.073357456462</v>
      </c>
      <c r="H2526" s="83">
        <v>15190.399798171513</v>
      </c>
      <c r="I2526" s="85">
        <v>1.422234299769737</v>
      </c>
    </row>
    <row r="2527" spans="1:9" x14ac:dyDescent="0.2">
      <c r="A2527" s="49" t="s">
        <v>12946</v>
      </c>
      <c r="B2527" s="1" t="s">
        <v>5781</v>
      </c>
      <c r="C2527" s="1" t="s">
        <v>12164</v>
      </c>
      <c r="D2527" s="1" t="s">
        <v>68</v>
      </c>
      <c r="E2527" s="39">
        <v>9670.1666666666679</v>
      </c>
      <c r="F2527" s="39">
        <v>25798.154834112691</v>
      </c>
      <c r="G2527" s="39">
        <v>11026.713492900588</v>
      </c>
      <c r="H2527" s="83">
        <v>11002.773411934983</v>
      </c>
      <c r="I2527" s="85">
        <v>1.1378059749333842</v>
      </c>
    </row>
    <row r="2528" spans="1:9" hidden="1" x14ac:dyDescent="0.2">
      <c r="A2528" s="49" t="s">
        <v>12947</v>
      </c>
      <c r="B2528" s="1" t="s">
        <v>5781</v>
      </c>
      <c r="C2528" s="1" t="s">
        <v>12164</v>
      </c>
      <c r="D2528" s="1" t="s">
        <v>68</v>
      </c>
      <c r="E2528" s="39">
        <v>9713.5297728260666</v>
      </c>
      <c r="F2528" s="39">
        <v>25913.839306299131</v>
      </c>
      <c r="G2528" s="39">
        <v>11079.684735142173</v>
      </c>
      <c r="H2528" s="83">
        <v>11057.24446533956</v>
      </c>
      <c r="I2528" s="85">
        <v>1.1383343361207974</v>
      </c>
    </row>
    <row r="2529" spans="1:9" hidden="1" x14ac:dyDescent="0.2">
      <c r="A2529" s="49" t="s">
        <v>12948</v>
      </c>
      <c r="B2529" s="1" t="s">
        <v>5781</v>
      </c>
      <c r="C2529" s="1" t="s">
        <v>12164</v>
      </c>
      <c r="D2529" s="1" t="s">
        <v>68</v>
      </c>
      <c r="E2529" s="39">
        <v>9753.6956397295689</v>
      </c>
      <c r="F2529" s="39">
        <v>26020.994155759454</v>
      </c>
      <c r="G2529" s="39">
        <v>11128.666851934573</v>
      </c>
      <c r="H2529" s="83">
        <v>11107.699840261352</v>
      </c>
      <c r="I2529" s="85">
        <v>1.1388196075153851</v>
      </c>
    </row>
    <row r="2530" spans="1:9" x14ac:dyDescent="0.2">
      <c r="A2530" s="49" t="s">
        <v>12946</v>
      </c>
      <c r="B2530" s="1" t="s">
        <v>5780</v>
      </c>
      <c r="C2530" s="1" t="s">
        <v>12163</v>
      </c>
      <c r="D2530" s="1" t="s">
        <v>68</v>
      </c>
      <c r="E2530" s="39">
        <v>15374.916666666668</v>
      </c>
      <c r="F2530" s="39">
        <v>64851.413531676946</v>
      </c>
      <c r="G2530" s="39">
        <v>27718.95746892137</v>
      </c>
      <c r="H2530" s="83">
        <v>27658.776882338123</v>
      </c>
      <c r="I2530" s="85">
        <v>1.798954588307023</v>
      </c>
    </row>
    <row r="2531" spans="1:9" hidden="1" x14ac:dyDescent="0.2">
      <c r="A2531" s="49" t="s">
        <v>12947</v>
      </c>
      <c r="B2531" s="1" t="s">
        <v>5780</v>
      </c>
      <c r="C2531" s="1" t="s">
        <v>12163</v>
      </c>
      <c r="D2531" s="1" t="s">
        <v>68</v>
      </c>
      <c r="E2531" s="39">
        <v>15391.967034968093</v>
      </c>
      <c r="F2531" s="39">
        <v>64923.332001842085</v>
      </c>
      <c r="G2531" s="39">
        <v>27758.528639194057</v>
      </c>
      <c r="H2531" s="83">
        <v>27702.307827241588</v>
      </c>
      <c r="I2531" s="85">
        <v>1.7997899660456891</v>
      </c>
    </row>
    <row r="2532" spans="1:9" hidden="1" x14ac:dyDescent="0.2">
      <c r="A2532" s="49" t="s">
        <v>12948</v>
      </c>
      <c r="B2532" s="1" t="s">
        <v>5780</v>
      </c>
      <c r="C2532" s="1" t="s">
        <v>12163</v>
      </c>
      <c r="D2532" s="1" t="s">
        <v>68</v>
      </c>
      <c r="E2532" s="39">
        <v>15413.028022916609</v>
      </c>
      <c r="F2532" s="39">
        <v>65012.167269599733</v>
      </c>
      <c r="G2532" s="39">
        <v>27804.423863854641</v>
      </c>
      <c r="H2532" s="83">
        <v>27752.038821919519</v>
      </c>
      <c r="I2532" s="85">
        <v>1.8005572156656597</v>
      </c>
    </row>
    <row r="2533" spans="1:9" x14ac:dyDescent="0.2">
      <c r="A2533" s="49" t="s">
        <v>12946</v>
      </c>
      <c r="B2533" s="1" t="s">
        <v>5779</v>
      </c>
      <c r="C2533" s="1" t="s">
        <v>12162</v>
      </c>
      <c r="D2533" s="1" t="s">
        <v>68</v>
      </c>
      <c r="E2533" s="39">
        <v>12571.25</v>
      </c>
      <c r="F2533" s="39">
        <v>28473.976386398812</v>
      </c>
      <c r="G2533" s="39">
        <v>12170.420002335622</v>
      </c>
      <c r="H2533" s="83">
        <v>12143.996821899411</v>
      </c>
      <c r="I2533" s="85">
        <v>0.96601346897877383</v>
      </c>
    </row>
    <row r="2534" spans="1:9" hidden="1" x14ac:dyDescent="0.2">
      <c r="A2534" s="49" t="s">
        <v>12947</v>
      </c>
      <c r="B2534" s="1" t="s">
        <v>5779</v>
      </c>
      <c r="C2534" s="1" t="s">
        <v>12162</v>
      </c>
      <c r="D2534" s="1" t="s">
        <v>68</v>
      </c>
      <c r="E2534" s="39">
        <v>12607.103631688191</v>
      </c>
      <c r="F2534" s="39">
        <v>28555.185133504801</v>
      </c>
      <c r="G2534" s="39">
        <v>12209.014846979686</v>
      </c>
      <c r="H2534" s="83">
        <v>12184.287285344168</v>
      </c>
      <c r="I2534" s="85">
        <v>0.96646205514791939</v>
      </c>
    </row>
    <row r="2535" spans="1:9" hidden="1" x14ac:dyDescent="0.2">
      <c r="A2535" s="49" t="s">
        <v>12948</v>
      </c>
      <c r="B2535" s="1" t="s">
        <v>5779</v>
      </c>
      <c r="C2535" s="1" t="s">
        <v>12162</v>
      </c>
      <c r="D2535" s="1" t="s">
        <v>68</v>
      </c>
      <c r="E2535" s="39">
        <v>12644.747811126226</v>
      </c>
      <c r="F2535" s="39">
        <v>28640.449484814653</v>
      </c>
      <c r="G2535" s="39">
        <v>12248.956319588433</v>
      </c>
      <c r="H2535" s="83">
        <v>12225.878621823318</v>
      </c>
      <c r="I2535" s="85">
        <v>0.96687405746958899</v>
      </c>
    </row>
    <row r="2536" spans="1:9" x14ac:dyDescent="0.2">
      <c r="A2536" s="49" t="s">
        <v>12946</v>
      </c>
      <c r="B2536" s="1" t="s">
        <v>5778</v>
      </c>
      <c r="C2536" s="1" t="s">
        <v>12161</v>
      </c>
      <c r="D2536" s="1" t="s">
        <v>68</v>
      </c>
      <c r="E2536" s="39">
        <v>15459.75</v>
      </c>
      <c r="F2536" s="39">
        <v>38043.548112061682</v>
      </c>
      <c r="G2536" s="39">
        <v>16260.670888384157</v>
      </c>
      <c r="H2536" s="83">
        <v>16225.367370443511</v>
      </c>
      <c r="I2536" s="85">
        <v>1.0495232698098942</v>
      </c>
    </row>
    <row r="2537" spans="1:9" hidden="1" x14ac:dyDescent="0.2">
      <c r="A2537" s="49" t="s">
        <v>12947</v>
      </c>
      <c r="B2537" s="1" t="s">
        <v>5778</v>
      </c>
      <c r="C2537" s="1" t="s">
        <v>12161</v>
      </c>
      <c r="D2537" s="1" t="s">
        <v>68</v>
      </c>
      <c r="E2537" s="39">
        <v>15485.784561621072</v>
      </c>
      <c r="F2537" s="39">
        <v>38107.614290208658</v>
      </c>
      <c r="G2537" s="39">
        <v>16293.238039848358</v>
      </c>
      <c r="H2537" s="83">
        <v>16260.23848559094</v>
      </c>
      <c r="I2537" s="85">
        <v>1.0500106352951095</v>
      </c>
    </row>
    <row r="2538" spans="1:9" hidden="1" x14ac:dyDescent="0.2">
      <c r="A2538" s="49" t="s">
        <v>12948</v>
      </c>
      <c r="B2538" s="1" t="s">
        <v>5778</v>
      </c>
      <c r="C2538" s="1" t="s">
        <v>12161</v>
      </c>
      <c r="D2538" s="1" t="s">
        <v>68</v>
      </c>
      <c r="E2538" s="39">
        <v>15515.190254184043</v>
      </c>
      <c r="F2538" s="39">
        <v>38179.976189966925</v>
      </c>
      <c r="G2538" s="39">
        <v>16328.824059894387</v>
      </c>
      <c r="H2538" s="83">
        <v>16298.059670122555</v>
      </c>
      <c r="I2538" s="85">
        <v>1.0504582543373835</v>
      </c>
    </row>
    <row r="2539" spans="1:9" x14ac:dyDescent="0.2">
      <c r="A2539" s="49" t="s">
        <v>12946</v>
      </c>
      <c r="B2539" s="1" t="s">
        <v>5777</v>
      </c>
      <c r="C2539" s="1" t="s">
        <v>12160</v>
      </c>
      <c r="D2539" s="1" t="s">
        <v>68</v>
      </c>
      <c r="E2539" s="39">
        <v>4778.4166666666661</v>
      </c>
      <c r="F2539" s="39">
        <v>6754.6301508107645</v>
      </c>
      <c r="G2539" s="39">
        <v>2887.0813398255941</v>
      </c>
      <c r="H2539" s="83">
        <v>2880.813201900889</v>
      </c>
      <c r="I2539" s="85">
        <v>0.6028802850109114</v>
      </c>
    </row>
    <row r="2540" spans="1:9" hidden="1" x14ac:dyDescent="0.2">
      <c r="A2540" s="49" t="s">
        <v>12947</v>
      </c>
      <c r="B2540" s="1" t="s">
        <v>5777</v>
      </c>
      <c r="C2540" s="1" t="s">
        <v>12160</v>
      </c>
      <c r="D2540" s="1" t="s">
        <v>68</v>
      </c>
      <c r="E2540" s="39">
        <v>4799.662403081973</v>
      </c>
      <c r="F2540" s="39">
        <v>6784.6625029009638</v>
      </c>
      <c r="G2540" s="39">
        <v>2900.840769982336</v>
      </c>
      <c r="H2540" s="83">
        <v>2894.9655441894615</v>
      </c>
      <c r="I2540" s="85">
        <v>0.60316024358932785</v>
      </c>
    </row>
    <row r="2541" spans="1:9" hidden="1" x14ac:dyDescent="0.2">
      <c r="A2541" s="49" t="s">
        <v>12948</v>
      </c>
      <c r="B2541" s="1" t="s">
        <v>5777</v>
      </c>
      <c r="C2541" s="1" t="s">
        <v>12160</v>
      </c>
      <c r="D2541" s="1" t="s">
        <v>68</v>
      </c>
      <c r="E2541" s="39">
        <v>4817.7821802265489</v>
      </c>
      <c r="F2541" s="39">
        <v>6810.2760903221924</v>
      </c>
      <c r="G2541" s="39">
        <v>2912.6209907747148</v>
      </c>
      <c r="H2541" s="83">
        <v>2907.1334549246662</v>
      </c>
      <c r="I2541" s="85">
        <v>0.6034173705188064</v>
      </c>
    </row>
    <row r="2542" spans="1:9" x14ac:dyDescent="0.2">
      <c r="A2542" s="49" t="s">
        <v>12946</v>
      </c>
      <c r="B2542" s="1" t="s">
        <v>5776</v>
      </c>
      <c r="C2542" s="1" t="s">
        <v>12159</v>
      </c>
      <c r="D2542" s="1" t="s">
        <v>68</v>
      </c>
      <c r="E2542" s="39">
        <v>11416.083333333334</v>
      </c>
      <c r="F2542" s="39">
        <v>36686.137391399228</v>
      </c>
      <c r="G2542" s="39">
        <v>15680.482917376834</v>
      </c>
      <c r="H2542" s="83">
        <v>15646.439044661409</v>
      </c>
      <c r="I2542" s="85">
        <v>1.3705610398774892</v>
      </c>
    </row>
    <row r="2543" spans="1:9" hidden="1" x14ac:dyDescent="0.2">
      <c r="A2543" s="49" t="s">
        <v>12947</v>
      </c>
      <c r="B2543" s="1" t="s">
        <v>5776</v>
      </c>
      <c r="C2543" s="1" t="s">
        <v>12159</v>
      </c>
      <c r="D2543" s="1" t="s">
        <v>68</v>
      </c>
      <c r="E2543" s="39">
        <v>11442.439617868418</v>
      </c>
      <c r="F2543" s="39">
        <v>36770.834589847109</v>
      </c>
      <c r="G2543" s="39">
        <v>15721.686388806689</v>
      </c>
      <c r="H2543" s="83">
        <v>15689.844428250004</v>
      </c>
      <c r="I2543" s="85">
        <v>1.3711974851716826</v>
      </c>
    </row>
    <row r="2544" spans="1:9" hidden="1" x14ac:dyDescent="0.2">
      <c r="A2544" s="49" t="s">
        <v>12948</v>
      </c>
      <c r="B2544" s="1" t="s">
        <v>5776</v>
      </c>
      <c r="C2544" s="1" t="s">
        <v>12159</v>
      </c>
      <c r="D2544" s="1" t="s">
        <v>68</v>
      </c>
      <c r="E2544" s="39">
        <v>11470.263875574652</v>
      </c>
      <c r="F2544" s="39">
        <v>36860.249191266856</v>
      </c>
      <c r="G2544" s="39">
        <v>15764.402807726901</v>
      </c>
      <c r="H2544" s="83">
        <v>15734.701818193415</v>
      </c>
      <c r="I2544" s="85">
        <v>1.3717820260176985</v>
      </c>
    </row>
    <row r="2545" spans="1:9" x14ac:dyDescent="0.2">
      <c r="A2545" s="49" t="s">
        <v>12946</v>
      </c>
      <c r="B2545" s="1" t="s">
        <v>5775</v>
      </c>
      <c r="C2545" s="1" t="s">
        <v>12158</v>
      </c>
      <c r="D2545" s="1" t="s">
        <v>68</v>
      </c>
      <c r="E2545" s="39">
        <v>11612.25</v>
      </c>
      <c r="F2545" s="39">
        <v>28749.453005504278</v>
      </c>
      <c r="G2545" s="39">
        <v>12288.164925272989</v>
      </c>
      <c r="H2545" s="83">
        <v>12261.4861090129</v>
      </c>
      <c r="I2545" s="85">
        <v>1.0559095876348596</v>
      </c>
    </row>
    <row r="2546" spans="1:9" hidden="1" x14ac:dyDescent="0.2">
      <c r="A2546" s="49" t="s">
        <v>12947</v>
      </c>
      <c r="B2546" s="1" t="s">
        <v>5775</v>
      </c>
      <c r="C2546" s="1" t="s">
        <v>12158</v>
      </c>
      <c r="D2546" s="1" t="s">
        <v>68</v>
      </c>
      <c r="E2546" s="39">
        <v>11642.778976480204</v>
      </c>
      <c r="F2546" s="39">
        <v>28825.036236542514</v>
      </c>
      <c r="G2546" s="39">
        <v>12324.392005560794</v>
      </c>
      <c r="H2546" s="83">
        <v>12299.430764481365</v>
      </c>
      <c r="I2546" s="85">
        <v>1.056399918724531</v>
      </c>
    </row>
    <row r="2547" spans="1:9" hidden="1" x14ac:dyDescent="0.2">
      <c r="A2547" s="49" t="s">
        <v>12948</v>
      </c>
      <c r="B2547" s="1" t="s">
        <v>5775</v>
      </c>
      <c r="C2547" s="1" t="s">
        <v>12158</v>
      </c>
      <c r="D2547" s="1" t="s">
        <v>68</v>
      </c>
      <c r="E2547" s="39">
        <v>11673.272326058448</v>
      </c>
      <c r="F2547" s="39">
        <v>28900.531262974098</v>
      </c>
      <c r="G2547" s="39">
        <v>12360.188175145904</v>
      </c>
      <c r="H2547" s="83">
        <v>12336.900910534649</v>
      </c>
      <c r="I2547" s="85">
        <v>1.0568502615153397</v>
      </c>
    </row>
    <row r="2548" spans="1:9" x14ac:dyDescent="0.2">
      <c r="A2548" s="49" t="s">
        <v>12946</v>
      </c>
      <c r="B2548" s="1" t="s">
        <v>5774</v>
      </c>
      <c r="C2548" s="1" t="s">
        <v>12157</v>
      </c>
      <c r="D2548" s="1" t="s">
        <v>68</v>
      </c>
      <c r="E2548" s="39">
        <v>9014.6666666666661</v>
      </c>
      <c r="F2548" s="39">
        <v>13474.536868131263</v>
      </c>
      <c r="G2548" s="39">
        <v>5759.3211006681568</v>
      </c>
      <c r="H2548" s="83">
        <v>5746.8170473483997</v>
      </c>
      <c r="I2548" s="85">
        <v>0.63749634455129423</v>
      </c>
    </row>
    <row r="2549" spans="1:9" hidden="1" x14ac:dyDescent="0.2">
      <c r="A2549" s="49" t="s">
        <v>12947</v>
      </c>
      <c r="B2549" s="1" t="s">
        <v>5774</v>
      </c>
      <c r="C2549" s="1" t="s">
        <v>12157</v>
      </c>
      <c r="D2549" s="1" t="s">
        <v>68</v>
      </c>
      <c r="E2549" s="39">
        <v>9046.5341001970028</v>
      </c>
      <c r="F2549" s="39">
        <v>13522.170233165714</v>
      </c>
      <c r="G2549" s="39">
        <v>5781.5201116100734</v>
      </c>
      <c r="H2549" s="83">
        <v>5769.8104940284229</v>
      </c>
      <c r="I2549" s="85">
        <v>0.63779237773533359</v>
      </c>
    </row>
    <row r="2550" spans="1:9" hidden="1" x14ac:dyDescent="0.2">
      <c r="A2550" s="49" t="s">
        <v>12948</v>
      </c>
      <c r="B2550" s="1" t="s">
        <v>5774</v>
      </c>
      <c r="C2550" s="1" t="s">
        <v>12157</v>
      </c>
      <c r="D2550" s="1" t="s">
        <v>68</v>
      </c>
      <c r="E2550" s="39">
        <v>9076.1164316779304</v>
      </c>
      <c r="F2550" s="39">
        <v>13566.387976419492</v>
      </c>
      <c r="G2550" s="39">
        <v>5802.0770178854427</v>
      </c>
      <c r="H2550" s="83">
        <v>5791.1455902327425</v>
      </c>
      <c r="I2550" s="85">
        <v>0.63806426832738583</v>
      </c>
    </row>
    <row r="2551" spans="1:9" x14ac:dyDescent="0.2">
      <c r="A2551" s="49" t="s">
        <v>12946</v>
      </c>
      <c r="B2551" s="1" t="s">
        <v>5773</v>
      </c>
      <c r="C2551" s="1" t="s">
        <v>12156</v>
      </c>
      <c r="D2551" s="1" t="s">
        <v>68</v>
      </c>
      <c r="E2551" s="39">
        <v>9022.9166666666642</v>
      </c>
      <c r="F2551" s="39">
        <v>16824.252149368407</v>
      </c>
      <c r="G2551" s="39">
        <v>7191.0649957839523</v>
      </c>
      <c r="H2551" s="83">
        <v>7175.4524854617403</v>
      </c>
      <c r="I2551" s="85">
        <v>0.79524756246170314</v>
      </c>
    </row>
    <row r="2552" spans="1:9" hidden="1" x14ac:dyDescent="0.2">
      <c r="A2552" s="49" t="s">
        <v>12947</v>
      </c>
      <c r="B2552" s="1" t="s">
        <v>5773</v>
      </c>
      <c r="C2552" s="1" t="s">
        <v>12156</v>
      </c>
      <c r="D2552" s="1" t="s">
        <v>68</v>
      </c>
      <c r="E2552" s="39">
        <v>9084.4747688211792</v>
      </c>
      <c r="F2552" s="39">
        <v>16939.034217156997</v>
      </c>
      <c r="G2552" s="39">
        <v>7242.4296772676335</v>
      </c>
      <c r="H2552" s="83">
        <v>7227.7612024987748</v>
      </c>
      <c r="I2552" s="85">
        <v>0.79561685033296259</v>
      </c>
    </row>
    <row r="2553" spans="1:9" hidden="1" x14ac:dyDescent="0.2">
      <c r="A2553" s="49" t="s">
        <v>12948</v>
      </c>
      <c r="B2553" s="1" t="s">
        <v>5773</v>
      </c>
      <c r="C2553" s="1" t="s">
        <v>12156</v>
      </c>
      <c r="D2553" s="1" t="s">
        <v>68</v>
      </c>
      <c r="E2553" s="39">
        <v>9142.9453722908565</v>
      </c>
      <c r="F2553" s="39">
        <v>17048.059293242844</v>
      </c>
      <c r="G2553" s="39">
        <v>7291.1192866370147</v>
      </c>
      <c r="H2553" s="83">
        <v>7277.3824226237666</v>
      </c>
      <c r="I2553" s="85">
        <v>0.79595602142379918</v>
      </c>
    </row>
    <row r="2554" spans="1:9" x14ac:dyDescent="0.2">
      <c r="A2554" s="49" t="s">
        <v>12946</v>
      </c>
      <c r="B2554" s="1" t="s">
        <v>5772</v>
      </c>
      <c r="C2554" s="1" t="s">
        <v>12155</v>
      </c>
      <c r="D2554" s="1" t="s">
        <v>57</v>
      </c>
      <c r="E2554" s="39">
        <v>8788.1666666666679</v>
      </c>
      <c r="F2554" s="39">
        <v>13352.3674012672</v>
      </c>
      <c r="G2554" s="39">
        <v>5707.103113864343</v>
      </c>
      <c r="H2554" s="83">
        <v>5714.5011090579292</v>
      </c>
      <c r="I2554" s="85">
        <v>0.65024951458111424</v>
      </c>
    </row>
    <row r="2555" spans="1:9" hidden="1" x14ac:dyDescent="0.2">
      <c r="A2555" s="49" t="s">
        <v>12947</v>
      </c>
      <c r="B2555" s="1" t="s">
        <v>5772</v>
      </c>
      <c r="C2555" s="1" t="s">
        <v>12155</v>
      </c>
      <c r="D2555" s="1" t="s">
        <v>57</v>
      </c>
      <c r="E2555" s="39">
        <v>8807.8939440876547</v>
      </c>
      <c r="F2555" s="39">
        <v>13382.340189215205</v>
      </c>
      <c r="G2555" s="39">
        <v>5721.7345744243066</v>
      </c>
      <c r="H2555" s="83">
        <v>5728.6311433985957</v>
      </c>
      <c r="I2555" s="85">
        <v>0.6503973798689946</v>
      </c>
    </row>
    <row r="2556" spans="1:9" hidden="1" x14ac:dyDescent="0.2">
      <c r="A2556" s="49" t="s">
        <v>12948</v>
      </c>
      <c r="B2556" s="1" t="s">
        <v>5772</v>
      </c>
      <c r="C2556" s="1" t="s">
        <v>12155</v>
      </c>
      <c r="D2556" s="1" t="s">
        <v>57</v>
      </c>
      <c r="E2556" s="39">
        <v>8829.1294123095267</v>
      </c>
      <c r="F2556" s="39">
        <v>13414.604458247772</v>
      </c>
      <c r="G2556" s="39">
        <v>5737.1621957523403</v>
      </c>
      <c r="H2556" s="83">
        <v>5743.6759912650632</v>
      </c>
      <c r="I2556" s="85">
        <v>0.65053707144186379</v>
      </c>
    </row>
    <row r="2557" spans="1:9" x14ac:dyDescent="0.2">
      <c r="A2557" s="49" t="s">
        <v>12946</v>
      </c>
      <c r="B2557" s="1" t="s">
        <v>5771</v>
      </c>
      <c r="C2557" s="1" t="s">
        <v>12154</v>
      </c>
      <c r="D2557" s="1" t="s">
        <v>68</v>
      </c>
      <c r="E2557" s="39">
        <v>10364.583333333332</v>
      </c>
      <c r="F2557" s="39">
        <v>24880.648257289322</v>
      </c>
      <c r="G2557" s="39">
        <v>10634.550479090563</v>
      </c>
      <c r="H2557" s="83">
        <v>10611.46182265035</v>
      </c>
      <c r="I2557" s="85">
        <v>1.0238194321351093</v>
      </c>
    </row>
    <row r="2558" spans="1:9" hidden="1" x14ac:dyDescent="0.2">
      <c r="A2558" s="49" t="s">
        <v>12947</v>
      </c>
      <c r="B2558" s="1" t="s">
        <v>5771</v>
      </c>
      <c r="C2558" s="1" t="s">
        <v>12154</v>
      </c>
      <c r="D2558" s="1" t="s">
        <v>68</v>
      </c>
      <c r="E2558" s="39">
        <v>10522.48040278107</v>
      </c>
      <c r="F2558" s="39">
        <v>25259.687271154096</v>
      </c>
      <c r="G2558" s="39">
        <v>10799.99640981954</v>
      </c>
      <c r="H2558" s="83">
        <v>10778.122607532105</v>
      </c>
      <c r="I2558" s="85">
        <v>1.0242948615692806</v>
      </c>
    </row>
    <row r="2559" spans="1:9" hidden="1" x14ac:dyDescent="0.2">
      <c r="A2559" s="49" t="s">
        <v>12948</v>
      </c>
      <c r="B2559" s="1" t="s">
        <v>5771</v>
      </c>
      <c r="C2559" s="1" t="s">
        <v>12154</v>
      </c>
      <c r="D2559" s="1" t="s">
        <v>68</v>
      </c>
      <c r="E2559" s="39">
        <v>10675.139018490965</v>
      </c>
      <c r="F2559" s="39">
        <v>25626.151141313465</v>
      </c>
      <c r="G2559" s="39">
        <v>10959.800269040759</v>
      </c>
      <c r="H2559" s="83">
        <v>10939.151411164563</v>
      </c>
      <c r="I2559" s="85">
        <v>1.0247315179892542</v>
      </c>
    </row>
    <row r="2560" spans="1:9" x14ac:dyDescent="0.2">
      <c r="A2560" s="49" t="s">
        <v>12946</v>
      </c>
      <c r="B2560" s="1" t="s">
        <v>5770</v>
      </c>
      <c r="C2560" s="1" t="s">
        <v>12153</v>
      </c>
      <c r="D2560" s="1" t="s">
        <v>68</v>
      </c>
      <c r="E2560" s="39">
        <v>15265.75</v>
      </c>
      <c r="F2560" s="39">
        <v>43006.189260318461</v>
      </c>
      <c r="G2560" s="39">
        <v>18381.815693575758</v>
      </c>
      <c r="H2560" s="83">
        <v>18341.906961360819</v>
      </c>
      <c r="I2560" s="85">
        <v>1.2015070966942876</v>
      </c>
    </row>
    <row r="2561" spans="1:9" hidden="1" x14ac:dyDescent="0.2">
      <c r="A2561" s="49" t="s">
        <v>12947</v>
      </c>
      <c r="B2561" s="1" t="s">
        <v>5770</v>
      </c>
      <c r="C2561" s="1" t="s">
        <v>12153</v>
      </c>
      <c r="D2561" s="1" t="s">
        <v>68</v>
      </c>
      <c r="E2561" s="39">
        <v>15297.147512911664</v>
      </c>
      <c r="F2561" s="39">
        <v>43094.641343090836</v>
      </c>
      <c r="G2561" s="39">
        <v>18425.484321784992</v>
      </c>
      <c r="H2561" s="83">
        <v>18388.166216684655</v>
      </c>
      <c r="I2561" s="85">
        <v>1.2020650386723404</v>
      </c>
    </row>
    <row r="2562" spans="1:9" hidden="1" x14ac:dyDescent="0.2">
      <c r="A2562" s="49" t="s">
        <v>12948</v>
      </c>
      <c r="B2562" s="1" t="s">
        <v>5770</v>
      </c>
      <c r="C2562" s="1" t="s">
        <v>12153</v>
      </c>
      <c r="D2562" s="1" t="s">
        <v>68</v>
      </c>
      <c r="E2562" s="39">
        <v>15329.695034992019</v>
      </c>
      <c r="F2562" s="39">
        <v>43186.333195410058</v>
      </c>
      <c r="G2562" s="39">
        <v>18469.944376894025</v>
      </c>
      <c r="H2562" s="83">
        <v>18435.146000367306</v>
      </c>
      <c r="I2562" s="85">
        <v>1.2025774784355914</v>
      </c>
    </row>
    <row r="2563" spans="1:9" x14ac:dyDescent="0.2">
      <c r="A2563" s="49" t="s">
        <v>12946</v>
      </c>
      <c r="B2563" s="1" t="s">
        <v>5769</v>
      </c>
      <c r="C2563" s="1" t="s">
        <v>12152</v>
      </c>
      <c r="D2563" s="1" t="s">
        <v>68</v>
      </c>
      <c r="E2563" s="39">
        <v>3645.916666666667</v>
      </c>
      <c r="F2563" s="39">
        <v>9760.106785980428</v>
      </c>
      <c r="G2563" s="39">
        <v>4171.6898701147966</v>
      </c>
      <c r="H2563" s="83">
        <v>4162.6327205553889</v>
      </c>
      <c r="I2563" s="85">
        <v>1.1417245925045065</v>
      </c>
    </row>
    <row r="2564" spans="1:9" hidden="1" x14ac:dyDescent="0.2">
      <c r="A2564" s="49" t="s">
        <v>12947</v>
      </c>
      <c r="B2564" s="1" t="s">
        <v>5769</v>
      </c>
      <c r="C2564" s="1" t="s">
        <v>12152</v>
      </c>
      <c r="D2564" s="1" t="s">
        <v>68</v>
      </c>
      <c r="E2564" s="39">
        <v>3653.4767341532006</v>
      </c>
      <c r="F2564" s="39">
        <v>9780.3450614880385</v>
      </c>
      <c r="G2564" s="39">
        <v>4181.6705969868108</v>
      </c>
      <c r="H2564" s="83">
        <v>4173.2012389982747</v>
      </c>
      <c r="I2564" s="85">
        <v>1.1422547733742543</v>
      </c>
    </row>
    <row r="2565" spans="1:9" hidden="1" x14ac:dyDescent="0.2">
      <c r="A2565" s="49" t="s">
        <v>12948</v>
      </c>
      <c r="B2565" s="1" t="s">
        <v>5769</v>
      </c>
      <c r="C2565" s="1" t="s">
        <v>12152</v>
      </c>
      <c r="D2565" s="1" t="s">
        <v>68</v>
      </c>
      <c r="E2565" s="39">
        <v>3662.3314474162894</v>
      </c>
      <c r="F2565" s="39">
        <v>9804.0490994319443</v>
      </c>
      <c r="G2565" s="39">
        <v>4192.9987599431479</v>
      </c>
      <c r="H2565" s="83">
        <v>4185.0989229622028</v>
      </c>
      <c r="I2565" s="85">
        <v>1.142741716049408</v>
      </c>
    </row>
    <row r="2566" spans="1:9" x14ac:dyDescent="0.2">
      <c r="A2566" s="49" t="s">
        <v>12946</v>
      </c>
      <c r="B2566" s="1" t="s">
        <v>5768</v>
      </c>
      <c r="C2566" s="1" t="s">
        <v>12151</v>
      </c>
      <c r="D2566" s="1" t="s">
        <v>68</v>
      </c>
      <c r="E2566" s="39">
        <v>8245.4166666666661</v>
      </c>
      <c r="F2566" s="39">
        <v>19088.816269593612</v>
      </c>
      <c r="G2566" s="39">
        <v>8158.9907990281154</v>
      </c>
      <c r="H2566" s="83">
        <v>8141.2768264603037</v>
      </c>
      <c r="I2566" s="85">
        <v>0.98736997238388657</v>
      </c>
    </row>
    <row r="2567" spans="1:9" hidden="1" x14ac:dyDescent="0.2">
      <c r="A2567" s="49" t="s">
        <v>12947</v>
      </c>
      <c r="B2567" s="1" t="s">
        <v>5768</v>
      </c>
      <c r="C2567" s="1" t="s">
        <v>12151</v>
      </c>
      <c r="D2567" s="1" t="s">
        <v>68</v>
      </c>
      <c r="E2567" s="39">
        <v>8269.3114012710939</v>
      </c>
      <c r="F2567" s="39">
        <v>19144.134541200016</v>
      </c>
      <c r="G2567" s="39">
        <v>8185.2392745247107</v>
      </c>
      <c r="H2567" s="83">
        <v>8168.6612777576456</v>
      </c>
      <c r="I2567" s="85">
        <v>0.9878284758392365</v>
      </c>
    </row>
    <row r="2568" spans="1:9" hidden="1" x14ac:dyDescent="0.2">
      <c r="A2568" s="49" t="s">
        <v>12948</v>
      </c>
      <c r="B2568" s="1" t="s">
        <v>5768</v>
      </c>
      <c r="C2568" s="1" t="s">
        <v>12151</v>
      </c>
      <c r="D2568" s="1" t="s">
        <v>68</v>
      </c>
      <c r="E2568" s="39">
        <v>8294.8725156817018</v>
      </c>
      <c r="F2568" s="39">
        <v>19203.310618814467</v>
      </c>
      <c r="G2568" s="39">
        <v>8212.8778420905201</v>
      </c>
      <c r="H2568" s="83">
        <v>8197.4043349870244</v>
      </c>
      <c r="I2568" s="85">
        <v>0.98824958665604434</v>
      </c>
    </row>
    <row r="2569" spans="1:9" x14ac:dyDescent="0.2">
      <c r="A2569" s="49" t="s">
        <v>12946</v>
      </c>
      <c r="B2569" s="1" t="s">
        <v>5767</v>
      </c>
      <c r="C2569" s="1" t="s">
        <v>12150</v>
      </c>
      <c r="D2569" s="1" t="s">
        <v>68</v>
      </c>
      <c r="E2569" s="39">
        <v>10306.416666666666</v>
      </c>
      <c r="F2569" s="39">
        <v>17620.241085176309</v>
      </c>
      <c r="G2569" s="39">
        <v>7531.2886278658343</v>
      </c>
      <c r="H2569" s="83">
        <v>7514.9374585312426</v>
      </c>
      <c r="I2569" s="85">
        <v>0.7291513337352532</v>
      </c>
    </row>
    <row r="2570" spans="1:9" hidden="1" x14ac:dyDescent="0.2">
      <c r="A2570" s="49" t="s">
        <v>12947</v>
      </c>
      <c r="B2570" s="1" t="s">
        <v>5767</v>
      </c>
      <c r="C2570" s="1" t="s">
        <v>12150</v>
      </c>
      <c r="D2570" s="1" t="s">
        <v>68</v>
      </c>
      <c r="E2570" s="39">
        <v>10351.176820662437</v>
      </c>
      <c r="F2570" s="39">
        <v>17696.764743196647</v>
      </c>
      <c r="G2570" s="39">
        <v>7566.4038766704989</v>
      </c>
      <c r="H2570" s="83">
        <v>7551.079239870186</v>
      </c>
      <c r="I2570" s="85">
        <v>0.72948992860378414</v>
      </c>
    </row>
    <row r="2571" spans="1:9" hidden="1" x14ac:dyDescent="0.2">
      <c r="A2571" s="49" t="s">
        <v>12948</v>
      </c>
      <c r="B2571" s="1" t="s">
        <v>5767</v>
      </c>
      <c r="C2571" s="1" t="s">
        <v>12150</v>
      </c>
      <c r="D2571" s="1" t="s">
        <v>68</v>
      </c>
      <c r="E2571" s="39">
        <v>10395.911165726637</v>
      </c>
      <c r="F2571" s="39">
        <v>17773.24427728806</v>
      </c>
      <c r="G2571" s="39">
        <v>7601.2666255571312</v>
      </c>
      <c r="H2571" s="83">
        <v>7586.9454271431805</v>
      </c>
      <c r="I2571" s="85">
        <v>0.72980090981884416</v>
      </c>
    </row>
    <row r="2572" spans="1:9" x14ac:dyDescent="0.2">
      <c r="A2572" s="49" t="s">
        <v>12946</v>
      </c>
      <c r="B2572" s="1" t="s">
        <v>5766</v>
      </c>
      <c r="C2572" s="1" t="s">
        <v>12149</v>
      </c>
      <c r="D2572" s="1" t="s">
        <v>68</v>
      </c>
      <c r="E2572" s="39">
        <v>6856.416666666667</v>
      </c>
      <c r="F2572" s="39">
        <v>14017.188957300792</v>
      </c>
      <c r="G2572" s="39">
        <v>5991.2628481331412</v>
      </c>
      <c r="H2572" s="83">
        <v>5978.255226436715</v>
      </c>
      <c r="I2572" s="85">
        <v>0.87192122606853162</v>
      </c>
    </row>
    <row r="2573" spans="1:9" hidden="1" x14ac:dyDescent="0.2">
      <c r="A2573" s="49" t="s">
        <v>12947</v>
      </c>
      <c r="B2573" s="1" t="s">
        <v>5766</v>
      </c>
      <c r="C2573" s="1" t="s">
        <v>12149</v>
      </c>
      <c r="D2573" s="1" t="s">
        <v>68</v>
      </c>
      <c r="E2573" s="39">
        <v>6876.3866232238506</v>
      </c>
      <c r="F2573" s="39">
        <v>14058.015334713356</v>
      </c>
      <c r="G2573" s="39">
        <v>6010.6252905780912</v>
      </c>
      <c r="H2573" s="83">
        <v>5998.4516541951743</v>
      </c>
      <c r="I2573" s="85">
        <v>0.87232611876947153</v>
      </c>
    </row>
    <row r="2574" spans="1:9" hidden="1" x14ac:dyDescent="0.2">
      <c r="A2574" s="49" t="s">
        <v>12948</v>
      </c>
      <c r="B2574" s="1" t="s">
        <v>5766</v>
      </c>
      <c r="C2574" s="1" t="s">
        <v>12149</v>
      </c>
      <c r="D2574" s="1" t="s">
        <v>68</v>
      </c>
      <c r="E2574" s="39">
        <v>6895.5359544057801</v>
      </c>
      <c r="F2574" s="39">
        <v>14097.164033900206</v>
      </c>
      <c r="G2574" s="39">
        <v>6029.0794867891427</v>
      </c>
      <c r="H2574" s="83">
        <v>6017.7203741784251</v>
      </c>
      <c r="I2574" s="85">
        <v>0.87269799098553169</v>
      </c>
    </row>
    <row r="2575" spans="1:9" x14ac:dyDescent="0.2">
      <c r="A2575" s="49" t="s">
        <v>12946</v>
      </c>
      <c r="B2575" s="1" t="s">
        <v>5765</v>
      </c>
      <c r="C2575" s="1" t="s">
        <v>12148</v>
      </c>
      <c r="D2575" s="1" t="s">
        <v>68</v>
      </c>
      <c r="E2575" s="39">
        <v>7576.9166666666661</v>
      </c>
      <c r="F2575" s="39">
        <v>21010.416401481696</v>
      </c>
      <c r="G2575" s="39">
        <v>8980.3260549213755</v>
      </c>
      <c r="H2575" s="83">
        <v>8960.828882623322</v>
      </c>
      <c r="I2575" s="85">
        <v>1.1826484672907831</v>
      </c>
    </row>
    <row r="2576" spans="1:9" hidden="1" x14ac:dyDescent="0.2">
      <c r="A2576" s="49" t="s">
        <v>12947</v>
      </c>
      <c r="B2576" s="1" t="s">
        <v>5765</v>
      </c>
      <c r="C2576" s="1" t="s">
        <v>12148</v>
      </c>
      <c r="D2576" s="1" t="s">
        <v>68</v>
      </c>
      <c r="E2576" s="39">
        <v>7619.9361552521423</v>
      </c>
      <c r="F2576" s="39">
        <v>21129.707322620634</v>
      </c>
      <c r="G2576" s="39">
        <v>9034.1879840072215</v>
      </c>
      <c r="H2576" s="83">
        <v>9015.8905666478968</v>
      </c>
      <c r="I2576" s="85">
        <v>1.1831976519164895</v>
      </c>
    </row>
    <row r="2577" spans="1:9" hidden="1" x14ac:dyDescent="0.2">
      <c r="A2577" s="49" t="s">
        <v>12948</v>
      </c>
      <c r="B2577" s="1" t="s">
        <v>5765</v>
      </c>
      <c r="C2577" s="1" t="s">
        <v>12148</v>
      </c>
      <c r="D2577" s="1" t="s">
        <v>68</v>
      </c>
      <c r="E2577" s="39">
        <v>7661.971070517865</v>
      </c>
      <c r="F2577" s="39">
        <v>21246.268070479877</v>
      </c>
      <c r="G2577" s="39">
        <v>9086.6105187196099</v>
      </c>
      <c r="H2577" s="83">
        <v>9069.4908518852244</v>
      </c>
      <c r="I2577" s="85">
        <v>1.1837020485215988</v>
      </c>
    </row>
    <row r="2578" spans="1:9" x14ac:dyDescent="0.2">
      <c r="A2578" s="49" t="s">
        <v>12946</v>
      </c>
      <c r="B2578" s="1" t="s">
        <v>5764</v>
      </c>
      <c r="C2578" s="1" t="s">
        <v>12147</v>
      </c>
      <c r="D2578" s="1" t="s">
        <v>68</v>
      </c>
      <c r="E2578" s="39">
        <v>7598.166666666667</v>
      </c>
      <c r="F2578" s="39">
        <v>12582.387691828146</v>
      </c>
      <c r="G2578" s="39">
        <v>5377.9964120119848</v>
      </c>
      <c r="H2578" s="83">
        <v>5366.3202521462918</v>
      </c>
      <c r="I2578" s="85">
        <v>0.7062651409962436</v>
      </c>
    </row>
    <row r="2579" spans="1:9" hidden="1" x14ac:dyDescent="0.2">
      <c r="A2579" s="49" t="s">
        <v>12947</v>
      </c>
      <c r="B2579" s="1" t="s">
        <v>5764</v>
      </c>
      <c r="C2579" s="1" t="s">
        <v>12147</v>
      </c>
      <c r="D2579" s="1" t="s">
        <v>68</v>
      </c>
      <c r="E2579" s="39">
        <v>7623.38619323483</v>
      </c>
      <c r="F2579" s="39">
        <v>12624.150642630093</v>
      </c>
      <c r="G2579" s="39">
        <v>5397.564116841766</v>
      </c>
      <c r="H2579" s="83">
        <v>5386.6321455849784</v>
      </c>
      <c r="I2579" s="85">
        <v>0.70659310823911836</v>
      </c>
    </row>
    <row r="2580" spans="1:9" hidden="1" x14ac:dyDescent="0.2">
      <c r="A2580" s="49" t="s">
        <v>12948</v>
      </c>
      <c r="B2580" s="1" t="s">
        <v>5764</v>
      </c>
      <c r="C2580" s="1" t="s">
        <v>12147</v>
      </c>
      <c r="D2580" s="1" t="s">
        <v>68</v>
      </c>
      <c r="E2580" s="39">
        <v>7646.1944114366897</v>
      </c>
      <c r="F2580" s="39">
        <v>12661.920522729539</v>
      </c>
      <c r="G2580" s="39">
        <v>5415.2540967364002</v>
      </c>
      <c r="H2580" s="83">
        <v>5405.0514644381765</v>
      </c>
      <c r="I2580" s="85">
        <v>0.70689432855037604</v>
      </c>
    </row>
    <row r="2581" spans="1:9" x14ac:dyDescent="0.2">
      <c r="A2581" s="49" t="s">
        <v>12946</v>
      </c>
      <c r="B2581" s="1" t="s">
        <v>5763</v>
      </c>
      <c r="C2581" s="1" t="s">
        <v>12146</v>
      </c>
      <c r="D2581" s="1" t="s">
        <v>68</v>
      </c>
      <c r="E2581" s="39">
        <v>17038.416666666668</v>
      </c>
      <c r="F2581" s="39">
        <v>39673.393814926159</v>
      </c>
      <c r="G2581" s="39">
        <v>16957.303718083967</v>
      </c>
      <c r="H2581" s="83">
        <v>16920.487741661742</v>
      </c>
      <c r="I2581" s="85">
        <v>0.9930786453159326</v>
      </c>
    </row>
    <row r="2582" spans="1:9" hidden="1" x14ac:dyDescent="0.2">
      <c r="A2582" s="49" t="s">
        <v>12947</v>
      </c>
      <c r="B2582" s="1" t="s">
        <v>5763</v>
      </c>
      <c r="C2582" s="1" t="s">
        <v>12146</v>
      </c>
      <c r="D2582" s="1" t="s">
        <v>68</v>
      </c>
      <c r="E2582" s="39">
        <v>17170.777447838504</v>
      </c>
      <c r="F2582" s="39">
        <v>39981.591548307966</v>
      </c>
      <c r="G2582" s="39">
        <v>17094.473124127027</v>
      </c>
      <c r="H2582" s="83">
        <v>17059.850786198742</v>
      </c>
      <c r="I2582" s="85">
        <v>0.9935397996988351</v>
      </c>
    </row>
    <row r="2583" spans="1:9" hidden="1" x14ac:dyDescent="0.2">
      <c r="A2583" s="49" t="s">
        <v>12948</v>
      </c>
      <c r="B2583" s="1" t="s">
        <v>5763</v>
      </c>
      <c r="C2583" s="1" t="s">
        <v>12146</v>
      </c>
      <c r="D2583" s="1" t="s">
        <v>68</v>
      </c>
      <c r="E2583" s="39">
        <v>17297.324468275128</v>
      </c>
      <c r="F2583" s="39">
        <v>40276.252130691173</v>
      </c>
      <c r="G2583" s="39">
        <v>17225.360004462913</v>
      </c>
      <c r="H2583" s="83">
        <v>17192.906492367147</v>
      </c>
      <c r="I2583" s="85">
        <v>0.99396334525033081</v>
      </c>
    </row>
    <row r="2584" spans="1:9" x14ac:dyDescent="0.2">
      <c r="A2584" s="49" t="s">
        <v>12946</v>
      </c>
      <c r="B2584" s="1" t="s">
        <v>5762</v>
      </c>
      <c r="C2584" s="1" t="s">
        <v>12145</v>
      </c>
      <c r="D2584" s="1" t="s">
        <v>68</v>
      </c>
      <c r="E2584" s="39">
        <v>8491.0833333333339</v>
      </c>
      <c r="F2584" s="39">
        <v>13842.981110450535</v>
      </c>
      <c r="G2584" s="39">
        <v>5916.802483514628</v>
      </c>
      <c r="H2584" s="83">
        <v>5903.9565226030627</v>
      </c>
      <c r="I2584" s="85">
        <v>0.69531251676991301</v>
      </c>
    </row>
    <row r="2585" spans="1:9" hidden="1" x14ac:dyDescent="0.2">
      <c r="A2585" s="49" t="s">
        <v>12947</v>
      </c>
      <c r="B2585" s="1" t="s">
        <v>5762</v>
      </c>
      <c r="C2585" s="1" t="s">
        <v>12145</v>
      </c>
      <c r="D2585" s="1" t="s">
        <v>68</v>
      </c>
      <c r="E2585" s="39">
        <v>8524.8304699972668</v>
      </c>
      <c r="F2585" s="39">
        <v>13897.998939981979</v>
      </c>
      <c r="G2585" s="39">
        <v>5942.2089056062678</v>
      </c>
      <c r="H2585" s="83">
        <v>5930.1738365359033</v>
      </c>
      <c r="I2585" s="85">
        <v>0.69563539795974438</v>
      </c>
    </row>
    <row r="2586" spans="1:9" hidden="1" x14ac:dyDescent="0.2">
      <c r="A2586" s="49" t="s">
        <v>12948</v>
      </c>
      <c r="B2586" s="1" t="s">
        <v>5762</v>
      </c>
      <c r="C2586" s="1" t="s">
        <v>12145</v>
      </c>
      <c r="D2586" s="1" t="s">
        <v>68</v>
      </c>
      <c r="E2586" s="39">
        <v>8558.9065198988428</v>
      </c>
      <c r="F2586" s="39">
        <v>13953.552995523336</v>
      </c>
      <c r="G2586" s="39">
        <v>5967.6598733497067</v>
      </c>
      <c r="H2586" s="83">
        <v>5956.4164786204819</v>
      </c>
      <c r="I2586" s="85">
        <v>0.69593194700423955</v>
      </c>
    </row>
    <row r="2587" spans="1:9" x14ac:dyDescent="0.2">
      <c r="A2587" s="49" t="s">
        <v>12946</v>
      </c>
      <c r="B2587" s="1" t="s">
        <v>5761</v>
      </c>
      <c r="C2587" s="1" t="s">
        <v>9421</v>
      </c>
      <c r="D2587" s="1" t="s">
        <v>68</v>
      </c>
      <c r="E2587" s="39">
        <v>8887.5</v>
      </c>
      <c r="F2587" s="39">
        <v>20792.150632374774</v>
      </c>
      <c r="G2587" s="39">
        <v>8887.0343401950504</v>
      </c>
      <c r="H2587" s="83">
        <v>8867.7397133975592</v>
      </c>
      <c r="I2587" s="85">
        <v>0.99777662035415571</v>
      </c>
    </row>
    <row r="2588" spans="1:9" hidden="1" x14ac:dyDescent="0.2">
      <c r="A2588" s="49" t="s">
        <v>12947</v>
      </c>
      <c r="B2588" s="1" t="s">
        <v>5761</v>
      </c>
      <c r="C2588" s="1" t="s">
        <v>9421</v>
      </c>
      <c r="D2588" s="1" t="s">
        <v>68</v>
      </c>
      <c r="E2588" s="39">
        <v>8947.3419621622124</v>
      </c>
      <c r="F2588" s="39">
        <v>20932.149855037347</v>
      </c>
      <c r="G2588" s="39">
        <v>8949.7205906571435</v>
      </c>
      <c r="H2588" s="83">
        <v>8931.5942495641193</v>
      </c>
      <c r="I2588" s="85">
        <v>0.99823995632840579</v>
      </c>
    </row>
    <row r="2589" spans="1:9" hidden="1" x14ac:dyDescent="0.2">
      <c r="A2589" s="49" t="s">
        <v>12948</v>
      </c>
      <c r="B2589" s="1" t="s">
        <v>5761</v>
      </c>
      <c r="C2589" s="1" t="s">
        <v>9421</v>
      </c>
      <c r="D2589" s="1" t="s">
        <v>68</v>
      </c>
      <c r="E2589" s="39">
        <v>9001.7945234489962</v>
      </c>
      <c r="F2589" s="39">
        <v>21059.540668718746</v>
      </c>
      <c r="G2589" s="39">
        <v>9006.7508856138156</v>
      </c>
      <c r="H2589" s="83">
        <v>8989.7816786576714</v>
      </c>
      <c r="I2589" s="85">
        <v>0.9986655055544722</v>
      </c>
    </row>
    <row r="2590" spans="1:9" x14ac:dyDescent="0.2">
      <c r="A2590" s="49" t="s">
        <v>12946</v>
      </c>
      <c r="B2590" s="1" t="s">
        <v>5760</v>
      </c>
      <c r="C2590" s="1" t="s">
        <v>12144</v>
      </c>
      <c r="D2590" s="1" t="s">
        <v>68</v>
      </c>
      <c r="E2590" s="39">
        <v>14100.416666666668</v>
      </c>
      <c r="F2590" s="39">
        <v>31701.619236752962</v>
      </c>
      <c r="G2590" s="39">
        <v>13549.98738601546</v>
      </c>
      <c r="H2590" s="83">
        <v>13520.569028921756</v>
      </c>
      <c r="I2590" s="85">
        <v>0.95887726927136352</v>
      </c>
    </row>
    <row r="2591" spans="1:9" hidden="1" x14ac:dyDescent="0.2">
      <c r="A2591" s="49" t="s">
        <v>12947</v>
      </c>
      <c r="B2591" s="1" t="s">
        <v>5760</v>
      </c>
      <c r="C2591" s="1" t="s">
        <v>12144</v>
      </c>
      <c r="D2591" s="1" t="s">
        <v>68</v>
      </c>
      <c r="E2591" s="39">
        <v>14304.286689986769</v>
      </c>
      <c r="F2591" s="39">
        <v>32159.975185081807</v>
      </c>
      <c r="G2591" s="39">
        <v>13750.273818132662</v>
      </c>
      <c r="H2591" s="83">
        <v>13722.424663421605</v>
      </c>
      <c r="I2591" s="85">
        <v>0.95932254161457231</v>
      </c>
    </row>
    <row r="2592" spans="1:9" hidden="1" x14ac:dyDescent="0.2">
      <c r="A2592" s="49" t="s">
        <v>12948</v>
      </c>
      <c r="B2592" s="1" t="s">
        <v>5760</v>
      </c>
      <c r="C2592" s="1" t="s">
        <v>12144</v>
      </c>
      <c r="D2592" s="1" t="s">
        <v>68</v>
      </c>
      <c r="E2592" s="39">
        <v>14496.039805500748</v>
      </c>
      <c r="F2592" s="39">
        <v>32591.088988254425</v>
      </c>
      <c r="G2592" s="39">
        <v>13938.567047860406</v>
      </c>
      <c r="H2592" s="83">
        <v>13912.306031883489</v>
      </c>
      <c r="I2592" s="85">
        <v>0.95973150036496502</v>
      </c>
    </row>
    <row r="2593" spans="1:9" x14ac:dyDescent="0.2">
      <c r="A2593" s="49" t="s">
        <v>12946</v>
      </c>
      <c r="B2593" s="1" t="s">
        <v>5759</v>
      </c>
      <c r="C2593" s="1" t="s">
        <v>12143</v>
      </c>
      <c r="D2593" s="1" t="s">
        <v>68</v>
      </c>
      <c r="E2593" s="39">
        <v>16022.916666666668</v>
      </c>
      <c r="F2593" s="39">
        <v>46380.023666187779</v>
      </c>
      <c r="G2593" s="39">
        <v>19823.868646790037</v>
      </c>
      <c r="H2593" s="83">
        <v>19780.829075592217</v>
      </c>
      <c r="I2593" s="85">
        <v>1.2345336050298092</v>
      </c>
    </row>
    <row r="2594" spans="1:9" hidden="1" x14ac:dyDescent="0.2">
      <c r="A2594" s="49" t="s">
        <v>12947</v>
      </c>
      <c r="B2594" s="1" t="s">
        <v>5759</v>
      </c>
      <c r="C2594" s="1" t="s">
        <v>12143</v>
      </c>
      <c r="D2594" s="1" t="s">
        <v>68</v>
      </c>
      <c r="E2594" s="39">
        <v>16142.916025124168</v>
      </c>
      <c r="F2594" s="39">
        <v>46727.374476341123</v>
      </c>
      <c r="G2594" s="39">
        <v>19978.690597689256</v>
      </c>
      <c r="H2594" s="83">
        <v>19938.226702007003</v>
      </c>
      <c r="I2594" s="85">
        <v>1.235106883476069</v>
      </c>
    </row>
    <row r="2595" spans="1:9" hidden="1" x14ac:dyDescent="0.2">
      <c r="A2595" s="49" t="s">
        <v>12948</v>
      </c>
      <c r="B2595" s="1" t="s">
        <v>5759</v>
      </c>
      <c r="C2595" s="1" t="s">
        <v>12143</v>
      </c>
      <c r="D2595" s="1" t="s">
        <v>68</v>
      </c>
      <c r="E2595" s="39">
        <v>16252.121325835136</v>
      </c>
      <c r="F2595" s="39">
        <v>47043.480746929468</v>
      </c>
      <c r="G2595" s="39">
        <v>20119.570438168619</v>
      </c>
      <c r="H2595" s="83">
        <v>20081.664076710425</v>
      </c>
      <c r="I2595" s="85">
        <v>1.2356334089622916</v>
      </c>
    </row>
    <row r="2596" spans="1:9" x14ac:dyDescent="0.2">
      <c r="A2596" s="49" t="s">
        <v>12946</v>
      </c>
      <c r="B2596" s="1" t="s">
        <v>5758</v>
      </c>
      <c r="C2596" s="1" t="s">
        <v>12142</v>
      </c>
      <c r="D2596" s="1" t="s">
        <v>68</v>
      </c>
      <c r="E2596" s="39">
        <v>9880.8333333333321</v>
      </c>
      <c r="F2596" s="39">
        <v>23003.904583141244</v>
      </c>
      <c r="G2596" s="39">
        <v>9832.3878853890747</v>
      </c>
      <c r="H2596" s="83">
        <v>9811.0408029412538</v>
      </c>
      <c r="I2596" s="85">
        <v>0.99293657447326522</v>
      </c>
    </row>
    <row r="2597" spans="1:9" hidden="1" x14ac:dyDescent="0.2">
      <c r="A2597" s="49" t="s">
        <v>12947</v>
      </c>
      <c r="B2597" s="1" t="s">
        <v>5758</v>
      </c>
      <c r="C2597" s="1" t="s">
        <v>12142</v>
      </c>
      <c r="D2597" s="1" t="s">
        <v>68</v>
      </c>
      <c r="E2597" s="39">
        <v>9912.7641582708893</v>
      </c>
      <c r="F2597" s="39">
        <v>23078.243824108558</v>
      </c>
      <c r="G2597" s="39">
        <v>9867.3015136629838</v>
      </c>
      <c r="H2597" s="83">
        <v>9847.3167475361988</v>
      </c>
      <c r="I2597" s="85">
        <v>0.9933976628829525</v>
      </c>
    </row>
    <row r="2598" spans="1:9" hidden="1" x14ac:dyDescent="0.2">
      <c r="A2598" s="49" t="s">
        <v>12948</v>
      </c>
      <c r="B2598" s="1" t="s">
        <v>5758</v>
      </c>
      <c r="C2598" s="1" t="s">
        <v>12142</v>
      </c>
      <c r="D2598" s="1" t="s">
        <v>68</v>
      </c>
      <c r="E2598" s="39">
        <v>9944.0203929423969</v>
      </c>
      <c r="F2598" s="39">
        <v>23151.012528503765</v>
      </c>
      <c r="G2598" s="39">
        <v>9901.2322193560831</v>
      </c>
      <c r="H2598" s="83">
        <v>9882.5777610741898</v>
      </c>
      <c r="I2598" s="85">
        <v>0.99382114784158981</v>
      </c>
    </row>
    <row r="2599" spans="1:9" x14ac:dyDescent="0.2">
      <c r="A2599" s="49" t="s">
        <v>12946</v>
      </c>
      <c r="B2599" s="1" t="s">
        <v>5757</v>
      </c>
      <c r="C2599" s="1" t="s">
        <v>7107</v>
      </c>
      <c r="D2599" s="1" t="s">
        <v>68</v>
      </c>
      <c r="E2599" s="39">
        <v>11183.416666666668</v>
      </c>
      <c r="F2599" s="39">
        <v>35467.499807062544</v>
      </c>
      <c r="G2599" s="39">
        <v>15159.609716151113</v>
      </c>
      <c r="H2599" s="83">
        <v>15126.696710454058</v>
      </c>
      <c r="I2599" s="85">
        <v>1.3526006551772989</v>
      </c>
    </row>
    <row r="2600" spans="1:9" hidden="1" x14ac:dyDescent="0.2">
      <c r="A2600" s="49" t="s">
        <v>12947</v>
      </c>
      <c r="B2600" s="1" t="s">
        <v>5757</v>
      </c>
      <c r="C2600" s="1" t="s">
        <v>7107</v>
      </c>
      <c r="D2600" s="1" t="s">
        <v>68</v>
      </c>
      <c r="E2600" s="39">
        <v>11212.33412084229</v>
      </c>
      <c r="F2600" s="39">
        <v>35559.209687054019</v>
      </c>
      <c r="G2600" s="39">
        <v>15203.645747220573</v>
      </c>
      <c r="H2600" s="83">
        <v>15172.853001695164</v>
      </c>
      <c r="I2600" s="85">
        <v>1.353228760235639</v>
      </c>
    </row>
    <row r="2601" spans="1:9" hidden="1" x14ac:dyDescent="0.2">
      <c r="A2601" s="49" t="s">
        <v>12948</v>
      </c>
      <c r="B2601" s="1" t="s">
        <v>5757</v>
      </c>
      <c r="C2601" s="1" t="s">
        <v>7107</v>
      </c>
      <c r="D2601" s="1" t="s">
        <v>68</v>
      </c>
      <c r="E2601" s="39">
        <v>11242.508055445724</v>
      </c>
      <c r="F2601" s="39">
        <v>35654.904415384706</v>
      </c>
      <c r="G2601" s="39">
        <v>15248.900580094174</v>
      </c>
      <c r="H2601" s="83">
        <v>15220.170824704737</v>
      </c>
      <c r="I2601" s="85">
        <v>1.3538056410226262</v>
      </c>
    </row>
    <row r="2602" spans="1:9" x14ac:dyDescent="0.2">
      <c r="A2602" s="49" t="s">
        <v>12946</v>
      </c>
      <c r="B2602" s="1" t="s">
        <v>5756</v>
      </c>
      <c r="C2602" s="1" t="s">
        <v>12141</v>
      </c>
      <c r="D2602" s="1" t="s">
        <v>68</v>
      </c>
      <c r="E2602" s="39">
        <v>4710.5</v>
      </c>
      <c r="F2602" s="39">
        <v>18618.418604774815</v>
      </c>
      <c r="G2602" s="39">
        <v>7957.9322228997289</v>
      </c>
      <c r="H2602" s="83">
        <v>7940.6547683020672</v>
      </c>
      <c r="I2602" s="85">
        <v>1.6857350107848565</v>
      </c>
    </row>
    <row r="2603" spans="1:9" hidden="1" x14ac:dyDescent="0.2">
      <c r="A2603" s="49" t="s">
        <v>12947</v>
      </c>
      <c r="B2603" s="1" t="s">
        <v>5756</v>
      </c>
      <c r="C2603" s="1" t="s">
        <v>12141</v>
      </c>
      <c r="D2603" s="1" t="s">
        <v>68</v>
      </c>
      <c r="E2603" s="39">
        <v>4721.3758962364263</v>
      </c>
      <c r="F2603" s="39">
        <v>18661.405971048433</v>
      </c>
      <c r="G2603" s="39">
        <v>7978.8445251127469</v>
      </c>
      <c r="H2603" s="83">
        <v>7962.684550516291</v>
      </c>
      <c r="I2603" s="85">
        <v>1.6865178129247504</v>
      </c>
    </row>
    <row r="2604" spans="1:9" hidden="1" x14ac:dyDescent="0.2">
      <c r="A2604" s="49" t="s">
        <v>12948</v>
      </c>
      <c r="B2604" s="1" t="s">
        <v>5756</v>
      </c>
      <c r="C2604" s="1" t="s">
        <v>12141</v>
      </c>
      <c r="D2604" s="1" t="s">
        <v>68</v>
      </c>
      <c r="E2604" s="39">
        <v>4735.0578505783214</v>
      </c>
      <c r="F2604" s="39">
        <v>18715.484381677627</v>
      </c>
      <c r="G2604" s="39">
        <v>8004.2441656740066</v>
      </c>
      <c r="H2604" s="83">
        <v>7989.163735727645</v>
      </c>
      <c r="I2604" s="85">
        <v>1.6872367746788732</v>
      </c>
    </row>
    <row r="2605" spans="1:9" x14ac:dyDescent="0.2">
      <c r="A2605" s="49" t="s">
        <v>12946</v>
      </c>
      <c r="B2605" s="1" t="s">
        <v>5755</v>
      </c>
      <c r="C2605" s="1" t="s">
        <v>12140</v>
      </c>
      <c r="D2605" s="1" t="s">
        <v>68</v>
      </c>
      <c r="E2605" s="39">
        <v>9415.75</v>
      </c>
      <c r="F2605" s="39">
        <v>14052.310810185943</v>
      </c>
      <c r="G2605" s="39">
        <v>6006.2747205555934</v>
      </c>
      <c r="H2605" s="83">
        <v>5993.234506605686</v>
      </c>
      <c r="I2605" s="85">
        <v>0.63651164342784017</v>
      </c>
    </row>
    <row r="2606" spans="1:9" hidden="1" x14ac:dyDescent="0.2">
      <c r="A2606" s="49" t="s">
        <v>12947</v>
      </c>
      <c r="B2606" s="1" t="s">
        <v>5755</v>
      </c>
      <c r="C2606" s="1" t="s">
        <v>12140</v>
      </c>
      <c r="D2606" s="1" t="s">
        <v>68</v>
      </c>
      <c r="E2606" s="39">
        <v>9437.4273850252539</v>
      </c>
      <c r="F2606" s="39">
        <v>14084.662704822797</v>
      </c>
      <c r="G2606" s="39">
        <v>6022.018602713104</v>
      </c>
      <c r="H2606" s="83">
        <v>6009.8218908542704</v>
      </c>
      <c r="I2606" s="85">
        <v>0.63680721934775331</v>
      </c>
    </row>
    <row r="2607" spans="1:9" hidden="1" x14ac:dyDescent="0.2">
      <c r="A2607" s="49" t="s">
        <v>12948</v>
      </c>
      <c r="B2607" s="1" t="s">
        <v>5755</v>
      </c>
      <c r="C2607" s="1" t="s">
        <v>12140</v>
      </c>
      <c r="D2607" s="1" t="s">
        <v>68</v>
      </c>
      <c r="E2607" s="39">
        <v>9461.1784274125566</v>
      </c>
      <c r="F2607" s="39">
        <v>14120.109379776175</v>
      </c>
      <c r="G2607" s="39">
        <v>6038.8927594307479</v>
      </c>
      <c r="H2607" s="83">
        <v>6027.5151580823622</v>
      </c>
      <c r="I2607" s="85">
        <v>0.63707868996724626</v>
      </c>
    </row>
    <row r="2608" spans="1:9" x14ac:dyDescent="0.2">
      <c r="A2608" s="49" t="s">
        <v>12946</v>
      </c>
      <c r="B2608" s="1" t="s">
        <v>5754</v>
      </c>
      <c r="C2608" s="1" t="s">
        <v>12139</v>
      </c>
      <c r="D2608" s="1" t="s">
        <v>68</v>
      </c>
      <c r="E2608" s="39">
        <v>12529.166666666668</v>
      </c>
      <c r="F2608" s="39">
        <v>17945.520408296477</v>
      </c>
      <c r="G2608" s="39">
        <v>7670.320350261266</v>
      </c>
      <c r="H2608" s="83">
        <v>7653.6673293647309</v>
      </c>
      <c r="I2608" s="85">
        <v>0.61086802761806958</v>
      </c>
    </row>
    <row r="2609" spans="1:9" hidden="1" x14ac:dyDescent="0.2">
      <c r="A2609" s="49" t="s">
        <v>12947</v>
      </c>
      <c r="B2609" s="1" t="s">
        <v>5754</v>
      </c>
      <c r="C2609" s="1" t="s">
        <v>12139</v>
      </c>
      <c r="D2609" s="1" t="s">
        <v>68</v>
      </c>
      <c r="E2609" s="39">
        <v>12612.42131647767</v>
      </c>
      <c r="F2609" s="39">
        <v>18064.76600994082</v>
      </c>
      <c r="G2609" s="39">
        <v>7723.7459813839168</v>
      </c>
      <c r="H2609" s="83">
        <v>7708.1026713211886</v>
      </c>
      <c r="I2609" s="85">
        <v>0.61115169545207249</v>
      </c>
    </row>
    <row r="2610" spans="1:9" hidden="1" x14ac:dyDescent="0.2">
      <c r="A2610" s="49" t="s">
        <v>12948</v>
      </c>
      <c r="B2610" s="1" t="s">
        <v>5754</v>
      </c>
      <c r="C2610" s="1" t="s">
        <v>12139</v>
      </c>
      <c r="D2610" s="1" t="s">
        <v>68</v>
      </c>
      <c r="E2610" s="39">
        <v>12694.278515527481</v>
      </c>
      <c r="F2610" s="39">
        <v>18182.010043418522</v>
      </c>
      <c r="G2610" s="39">
        <v>7776.0876952100307</v>
      </c>
      <c r="H2610" s="83">
        <v>7761.4371244231888</v>
      </c>
      <c r="I2610" s="85">
        <v>0.61141222913373905</v>
      </c>
    </row>
    <row r="2611" spans="1:9" x14ac:dyDescent="0.2">
      <c r="A2611" s="49" t="s">
        <v>12946</v>
      </c>
      <c r="B2611" s="1" t="s">
        <v>5753</v>
      </c>
      <c r="C2611" s="1" t="s">
        <v>12138</v>
      </c>
      <c r="D2611" s="1" t="s">
        <v>68</v>
      </c>
      <c r="E2611" s="39">
        <v>3436.833333333333</v>
      </c>
      <c r="F2611" s="39">
        <v>4598.5868505385688</v>
      </c>
      <c r="G2611" s="39">
        <v>1965.5397837235632</v>
      </c>
      <c r="H2611" s="83">
        <v>1961.2724032757305</v>
      </c>
      <c r="I2611" s="85">
        <v>0.57066264582970683</v>
      </c>
    </row>
    <row r="2612" spans="1:9" hidden="1" x14ac:dyDescent="0.2">
      <c r="A2612" s="49" t="s">
        <v>12947</v>
      </c>
      <c r="B2612" s="1" t="s">
        <v>5753</v>
      </c>
      <c r="C2612" s="1" t="s">
        <v>12138</v>
      </c>
      <c r="D2612" s="1" t="s">
        <v>68</v>
      </c>
      <c r="E2612" s="39">
        <v>3450.0050447321246</v>
      </c>
      <c r="F2612" s="39">
        <v>4616.2109983987802</v>
      </c>
      <c r="G2612" s="39">
        <v>1973.7006905310932</v>
      </c>
      <c r="H2612" s="83">
        <v>1969.7032504356505</v>
      </c>
      <c r="I2612" s="85">
        <v>0.57092764355322501</v>
      </c>
    </row>
    <row r="2613" spans="1:9" hidden="1" x14ac:dyDescent="0.2">
      <c r="A2613" s="49" t="s">
        <v>12948</v>
      </c>
      <c r="B2613" s="1" t="s">
        <v>5753</v>
      </c>
      <c r="C2613" s="1" t="s">
        <v>12138</v>
      </c>
      <c r="D2613" s="1" t="s">
        <v>68</v>
      </c>
      <c r="E2613" s="39">
        <v>3462.2942220862651</v>
      </c>
      <c r="F2613" s="39">
        <v>4632.6542890397832</v>
      </c>
      <c r="G2613" s="39">
        <v>1981.2950233301669</v>
      </c>
      <c r="H2613" s="83">
        <v>1977.5621560932404</v>
      </c>
      <c r="I2613" s="85">
        <v>0.57117102974039746</v>
      </c>
    </row>
    <row r="2614" spans="1:9" x14ac:dyDescent="0.2">
      <c r="A2614" s="49" t="s">
        <v>12946</v>
      </c>
      <c r="B2614" s="1" t="s">
        <v>5752</v>
      </c>
      <c r="C2614" s="1" t="s">
        <v>7869</v>
      </c>
      <c r="D2614" s="1" t="s">
        <v>68</v>
      </c>
      <c r="E2614" s="39">
        <v>7108.666666666667</v>
      </c>
      <c r="F2614" s="39">
        <v>10158.281865420222</v>
      </c>
      <c r="G2614" s="39">
        <v>4341.8788836015256</v>
      </c>
      <c r="H2614" s="83">
        <v>4332.4522369326705</v>
      </c>
      <c r="I2614" s="85">
        <v>0.60946059789918461</v>
      </c>
    </row>
    <row r="2615" spans="1:9" hidden="1" x14ac:dyDescent="0.2">
      <c r="A2615" s="49" t="s">
        <v>12947</v>
      </c>
      <c r="B2615" s="1" t="s">
        <v>5752</v>
      </c>
      <c r="C2615" s="1" t="s">
        <v>7869</v>
      </c>
      <c r="D2615" s="1" t="s">
        <v>68</v>
      </c>
      <c r="E2615" s="39">
        <v>7136.7178718452797</v>
      </c>
      <c r="F2615" s="39">
        <v>10198.367026566581</v>
      </c>
      <c r="G2615" s="39">
        <v>4360.399481220843</v>
      </c>
      <c r="H2615" s="83">
        <v>4351.568134197455</v>
      </c>
      <c r="I2615" s="85">
        <v>0.60974361216724227</v>
      </c>
    </row>
    <row r="2616" spans="1:9" hidden="1" x14ac:dyDescent="0.2">
      <c r="A2616" s="49" t="s">
        <v>12948</v>
      </c>
      <c r="B2616" s="1" t="s">
        <v>5752</v>
      </c>
      <c r="C2616" s="1" t="s">
        <v>7869</v>
      </c>
      <c r="D2616" s="1" t="s">
        <v>68</v>
      </c>
      <c r="E2616" s="39">
        <v>7166.7518457939113</v>
      </c>
      <c r="F2616" s="39">
        <v>10241.285563503965</v>
      </c>
      <c r="G2616" s="39">
        <v>4379.9961865229607</v>
      </c>
      <c r="H2616" s="83">
        <v>4371.7440362525513</v>
      </c>
      <c r="I2616" s="85">
        <v>0.61000354558366354</v>
      </c>
    </row>
    <row r="2617" spans="1:9" x14ac:dyDescent="0.2">
      <c r="A2617" s="49" t="s">
        <v>12946</v>
      </c>
      <c r="B2617" s="1" t="s">
        <v>5751</v>
      </c>
      <c r="C2617" s="1" t="s">
        <v>12137</v>
      </c>
      <c r="D2617" s="1" t="s">
        <v>68</v>
      </c>
      <c r="E2617" s="39">
        <v>11424.75</v>
      </c>
      <c r="F2617" s="39">
        <v>30729.263513546</v>
      </c>
      <c r="G2617" s="39">
        <v>13134.380609409567</v>
      </c>
      <c r="H2617" s="83">
        <v>13105.864575559155</v>
      </c>
      <c r="I2617" s="85">
        <v>1.1471467275484502</v>
      </c>
    </row>
    <row r="2618" spans="1:9" hidden="1" x14ac:dyDescent="0.2">
      <c r="A2618" s="49" t="s">
        <v>12947</v>
      </c>
      <c r="B2618" s="1" t="s">
        <v>5751</v>
      </c>
      <c r="C2618" s="1" t="s">
        <v>12137</v>
      </c>
      <c r="D2618" s="1" t="s">
        <v>68</v>
      </c>
      <c r="E2618" s="39">
        <v>11504.443096262019</v>
      </c>
      <c r="F2618" s="39">
        <v>30943.614825850076</v>
      </c>
      <c r="G2618" s="39">
        <v>13230.208491443076</v>
      </c>
      <c r="H2618" s="83">
        <v>13203.412652464813</v>
      </c>
      <c r="I2618" s="85">
        <v>1.1476794262865986</v>
      </c>
    </row>
    <row r="2619" spans="1:9" hidden="1" x14ac:dyDescent="0.2">
      <c r="A2619" s="49" t="s">
        <v>12948</v>
      </c>
      <c r="B2619" s="1" t="s">
        <v>5751</v>
      </c>
      <c r="C2619" s="1" t="s">
        <v>12137</v>
      </c>
      <c r="D2619" s="1" t="s">
        <v>68</v>
      </c>
      <c r="E2619" s="39">
        <v>11587.631431005899</v>
      </c>
      <c r="F2619" s="39">
        <v>31167.367315803709</v>
      </c>
      <c r="G2619" s="39">
        <v>13329.669321365347</v>
      </c>
      <c r="H2619" s="83">
        <v>13304.555501715633</v>
      </c>
      <c r="I2619" s="85">
        <v>1.1481686814887493</v>
      </c>
    </row>
    <row r="2620" spans="1:9" x14ac:dyDescent="0.2">
      <c r="A2620" s="49" t="s">
        <v>12946</v>
      </c>
      <c r="B2620" s="1" t="s">
        <v>5750</v>
      </c>
      <c r="C2620" s="1" t="s">
        <v>12136</v>
      </c>
      <c r="D2620" s="1" t="s">
        <v>68</v>
      </c>
      <c r="E2620" s="39">
        <v>12342</v>
      </c>
      <c r="F2620" s="39">
        <v>18703.540897295672</v>
      </c>
      <c r="G2620" s="39">
        <v>7994.3154114464242</v>
      </c>
      <c r="H2620" s="83">
        <v>7976.9589653632083</v>
      </c>
      <c r="I2620" s="85">
        <v>0.6463262814262849</v>
      </c>
    </row>
    <row r="2621" spans="1:9" hidden="1" x14ac:dyDescent="0.2">
      <c r="A2621" s="49" t="s">
        <v>12947</v>
      </c>
      <c r="B2621" s="1" t="s">
        <v>5750</v>
      </c>
      <c r="C2621" s="1" t="s">
        <v>12136</v>
      </c>
      <c r="D2621" s="1" t="s">
        <v>68</v>
      </c>
      <c r="E2621" s="39">
        <v>12379.799893890919</v>
      </c>
      <c r="F2621" s="39">
        <v>18760.824308517695</v>
      </c>
      <c r="G2621" s="39">
        <v>8021.3516898377993</v>
      </c>
      <c r="H2621" s="83">
        <v>8005.1056232389292</v>
      </c>
      <c r="I2621" s="85">
        <v>0.64662641495435014</v>
      </c>
    </row>
    <row r="2622" spans="1:9" hidden="1" x14ac:dyDescent="0.2">
      <c r="A2622" s="49" t="s">
        <v>12948</v>
      </c>
      <c r="B2622" s="1" t="s">
        <v>5750</v>
      </c>
      <c r="C2622" s="1" t="s">
        <v>12136</v>
      </c>
      <c r="D2622" s="1" t="s">
        <v>68</v>
      </c>
      <c r="E2622" s="39">
        <v>12422.224123992724</v>
      </c>
      <c r="F2622" s="39">
        <v>18825.115616469844</v>
      </c>
      <c r="G2622" s="39">
        <v>8051.1312861762317</v>
      </c>
      <c r="H2622" s="83">
        <v>8035.9625183529279</v>
      </c>
      <c r="I2622" s="85">
        <v>0.64690207149233325</v>
      </c>
    </row>
    <row r="2623" spans="1:9" x14ac:dyDescent="0.2">
      <c r="A2623" s="49" t="s">
        <v>12946</v>
      </c>
      <c r="B2623" s="1" t="s">
        <v>5749</v>
      </c>
      <c r="C2623" s="1" t="s">
        <v>12135</v>
      </c>
      <c r="D2623" s="1" t="s">
        <v>68</v>
      </c>
      <c r="E2623" s="39">
        <v>8056.4166666666661</v>
      </c>
      <c r="F2623" s="39">
        <v>20888.588674304505</v>
      </c>
      <c r="G2623" s="39">
        <v>8928.2541353708421</v>
      </c>
      <c r="H2623" s="83">
        <v>8908.8700163384692</v>
      </c>
      <c r="I2623" s="85">
        <v>1.1058104843557581</v>
      </c>
    </row>
    <row r="2624" spans="1:9" hidden="1" x14ac:dyDescent="0.2">
      <c r="A2624" s="49" t="s">
        <v>12947</v>
      </c>
      <c r="B2624" s="1" t="s">
        <v>5749</v>
      </c>
      <c r="C2624" s="1" t="s">
        <v>12135</v>
      </c>
      <c r="D2624" s="1" t="s">
        <v>68</v>
      </c>
      <c r="E2624" s="39">
        <v>8074.2214571006753</v>
      </c>
      <c r="F2624" s="39">
        <v>20934.752739446147</v>
      </c>
      <c r="G2624" s="39">
        <v>8950.8334762589493</v>
      </c>
      <c r="H2624" s="83">
        <v>8932.7048811800269</v>
      </c>
      <c r="I2624" s="85">
        <v>1.1063239878470734</v>
      </c>
    </row>
    <row r="2625" spans="1:9" hidden="1" x14ac:dyDescent="0.2">
      <c r="A2625" s="49" t="s">
        <v>12948</v>
      </c>
      <c r="B2625" s="1" t="s">
        <v>5749</v>
      </c>
      <c r="C2625" s="1" t="s">
        <v>12135</v>
      </c>
      <c r="D2625" s="1" t="s">
        <v>68</v>
      </c>
      <c r="E2625" s="39">
        <v>8090.9984449131116</v>
      </c>
      <c r="F2625" s="39">
        <v>20978.251929235794</v>
      </c>
      <c r="G2625" s="39">
        <v>8971.9852922969567</v>
      </c>
      <c r="H2625" s="83">
        <v>8955.0815856033878</v>
      </c>
      <c r="I2625" s="85">
        <v>1.1067956132451779</v>
      </c>
    </row>
    <row r="2626" spans="1:9" x14ac:dyDescent="0.2">
      <c r="A2626" s="49" t="s">
        <v>12946</v>
      </c>
      <c r="B2626" s="1" t="s">
        <v>5748</v>
      </c>
      <c r="C2626" s="1" t="s">
        <v>12134</v>
      </c>
      <c r="D2626" s="1" t="s">
        <v>68</v>
      </c>
      <c r="E2626" s="39">
        <v>13511.416666666666</v>
      </c>
      <c r="F2626" s="39">
        <v>33642.94175133371</v>
      </c>
      <c r="G2626" s="39">
        <v>14379.752433292939</v>
      </c>
      <c r="H2626" s="83">
        <v>14348.532574561685</v>
      </c>
      <c r="I2626" s="85">
        <v>1.0619561907198247</v>
      </c>
    </row>
    <row r="2627" spans="1:9" hidden="1" x14ac:dyDescent="0.2">
      <c r="A2627" s="49" t="s">
        <v>12947</v>
      </c>
      <c r="B2627" s="1" t="s">
        <v>5748</v>
      </c>
      <c r="C2627" s="1" t="s">
        <v>12134</v>
      </c>
      <c r="D2627" s="1" t="s">
        <v>68</v>
      </c>
      <c r="E2627" s="39">
        <v>13533.44862707707</v>
      </c>
      <c r="F2627" s="39">
        <v>33697.800540685057</v>
      </c>
      <c r="G2627" s="39">
        <v>14407.784267140121</v>
      </c>
      <c r="H2627" s="83">
        <v>14378.603421841608</v>
      </c>
      <c r="I2627" s="85">
        <v>1.0624493296611472</v>
      </c>
    </row>
    <row r="2628" spans="1:9" hidden="1" x14ac:dyDescent="0.2">
      <c r="A2628" s="49" t="s">
        <v>12948</v>
      </c>
      <c r="B2628" s="1" t="s">
        <v>5748</v>
      </c>
      <c r="C2628" s="1" t="s">
        <v>12134</v>
      </c>
      <c r="D2628" s="1" t="s">
        <v>68</v>
      </c>
      <c r="E2628" s="39">
        <v>13558.513976560811</v>
      </c>
      <c r="F2628" s="39">
        <v>33760.212359775702</v>
      </c>
      <c r="G2628" s="39">
        <v>14438.578094040631</v>
      </c>
      <c r="H2628" s="83">
        <v>14411.375030145351</v>
      </c>
      <c r="I2628" s="85">
        <v>1.0629022513130066</v>
      </c>
    </row>
    <row r="2629" spans="1:9" x14ac:dyDescent="0.2">
      <c r="A2629" s="49" t="s">
        <v>12946</v>
      </c>
      <c r="B2629" s="1" t="s">
        <v>5747</v>
      </c>
      <c r="C2629" s="1" t="s">
        <v>12133</v>
      </c>
      <c r="D2629" s="1" t="s">
        <v>68</v>
      </c>
      <c r="E2629" s="39">
        <v>4665.75</v>
      </c>
      <c r="F2629" s="39">
        <v>7617.6915938546827</v>
      </c>
      <c r="G2629" s="39">
        <v>3255.9732749430127</v>
      </c>
      <c r="H2629" s="83">
        <v>3248.9042362966229</v>
      </c>
      <c r="I2629" s="85">
        <v>0.69633054413473139</v>
      </c>
    </row>
    <row r="2630" spans="1:9" hidden="1" x14ac:dyDescent="0.2">
      <c r="A2630" s="49" t="s">
        <v>12947</v>
      </c>
      <c r="B2630" s="1" t="s">
        <v>5747</v>
      </c>
      <c r="C2630" s="1" t="s">
        <v>12133</v>
      </c>
      <c r="D2630" s="1" t="s">
        <v>68</v>
      </c>
      <c r="E2630" s="39">
        <v>4684.5301716166978</v>
      </c>
      <c r="F2630" s="39">
        <v>7648.3536643590323</v>
      </c>
      <c r="G2630" s="39">
        <v>3270.1193498320631</v>
      </c>
      <c r="H2630" s="83">
        <v>3263.4962046568016</v>
      </c>
      <c r="I2630" s="85">
        <v>0.69665389806434375</v>
      </c>
    </row>
    <row r="2631" spans="1:9" hidden="1" x14ac:dyDescent="0.2">
      <c r="A2631" s="49" t="s">
        <v>12948</v>
      </c>
      <c r="B2631" s="1" t="s">
        <v>5747</v>
      </c>
      <c r="C2631" s="1" t="s">
        <v>12133</v>
      </c>
      <c r="D2631" s="1" t="s">
        <v>68</v>
      </c>
      <c r="E2631" s="39">
        <v>4703.5546487154515</v>
      </c>
      <c r="F2631" s="39">
        <v>7679.4146083171645</v>
      </c>
      <c r="G2631" s="39">
        <v>3284.3344217471176</v>
      </c>
      <c r="H2631" s="83">
        <v>3278.1465576412243</v>
      </c>
      <c r="I2631" s="85">
        <v>0.69695088129495664</v>
      </c>
    </row>
    <row r="2632" spans="1:9" x14ac:dyDescent="0.2">
      <c r="A2632" s="49" t="s">
        <v>12946</v>
      </c>
      <c r="B2632" s="1" t="s">
        <v>5746</v>
      </c>
      <c r="C2632" s="1" t="s">
        <v>12132</v>
      </c>
      <c r="D2632" s="1" t="s">
        <v>68</v>
      </c>
      <c r="E2632" s="39">
        <v>10970.333333333336</v>
      </c>
      <c r="F2632" s="39">
        <v>29061.222811635984</v>
      </c>
      <c r="G2632" s="39">
        <v>12421.422375275022</v>
      </c>
      <c r="H2632" s="83">
        <v>12394.454243967039</v>
      </c>
      <c r="I2632" s="85">
        <v>1.1298156461943152</v>
      </c>
    </row>
    <row r="2633" spans="1:9" hidden="1" x14ac:dyDescent="0.2">
      <c r="A2633" s="49" t="s">
        <v>12947</v>
      </c>
      <c r="B2633" s="1" t="s">
        <v>5746</v>
      </c>
      <c r="C2633" s="1" t="s">
        <v>12132</v>
      </c>
      <c r="D2633" s="1" t="s">
        <v>68</v>
      </c>
      <c r="E2633" s="39">
        <v>11014.496607873942</v>
      </c>
      <c r="F2633" s="39">
        <v>29178.214585953021</v>
      </c>
      <c r="G2633" s="39">
        <v>12475.396444559346</v>
      </c>
      <c r="H2633" s="83">
        <v>12450.129366226105</v>
      </c>
      <c r="I2633" s="85">
        <v>1.1303402969252241</v>
      </c>
    </row>
    <row r="2634" spans="1:9" hidden="1" x14ac:dyDescent="0.2">
      <c r="A2634" s="49" t="s">
        <v>12948</v>
      </c>
      <c r="B2634" s="1" t="s">
        <v>5746</v>
      </c>
      <c r="C2634" s="1" t="s">
        <v>12132</v>
      </c>
      <c r="D2634" s="1" t="s">
        <v>68</v>
      </c>
      <c r="E2634" s="39">
        <v>11059.066919664314</v>
      </c>
      <c r="F2634" s="39">
        <v>29296.284631991497</v>
      </c>
      <c r="G2634" s="39">
        <v>12529.4440987652</v>
      </c>
      <c r="H2634" s="83">
        <v>12505.837946817888</v>
      </c>
      <c r="I2634" s="85">
        <v>1.1308221604646451</v>
      </c>
    </row>
    <row r="2635" spans="1:9" x14ac:dyDescent="0.2">
      <c r="A2635" s="49" t="s">
        <v>12946</v>
      </c>
      <c r="B2635" s="1" t="s">
        <v>5745</v>
      </c>
      <c r="C2635" s="1" t="s">
        <v>12131</v>
      </c>
      <c r="D2635" s="1" t="s">
        <v>68</v>
      </c>
      <c r="E2635" s="39">
        <v>11107.083333333334</v>
      </c>
      <c r="F2635" s="39">
        <v>15051.476008148213</v>
      </c>
      <c r="G2635" s="39">
        <v>6433.3404716084124</v>
      </c>
      <c r="H2635" s="83">
        <v>6419.3730558531415</v>
      </c>
      <c r="I2635" s="85">
        <v>0.5779530830193772</v>
      </c>
    </row>
    <row r="2636" spans="1:9" hidden="1" x14ac:dyDescent="0.2">
      <c r="A2636" s="49" t="s">
        <v>12947</v>
      </c>
      <c r="B2636" s="1" t="s">
        <v>5745</v>
      </c>
      <c r="C2636" s="1" t="s">
        <v>12131</v>
      </c>
      <c r="D2636" s="1" t="s">
        <v>68</v>
      </c>
      <c r="E2636" s="39">
        <v>11189.971499831117</v>
      </c>
      <c r="F2636" s="39">
        <v>15163.799757953588</v>
      </c>
      <c r="G2636" s="39">
        <v>6483.412925390453</v>
      </c>
      <c r="H2636" s="83">
        <v>6470.2817272773827</v>
      </c>
      <c r="I2636" s="85">
        <v>0.57822146619185177</v>
      </c>
    </row>
    <row r="2637" spans="1:9" hidden="1" x14ac:dyDescent="0.2">
      <c r="A2637" s="49" t="s">
        <v>12948</v>
      </c>
      <c r="B2637" s="1" t="s">
        <v>5745</v>
      </c>
      <c r="C2637" s="1" t="s">
        <v>12131</v>
      </c>
      <c r="D2637" s="1" t="s">
        <v>68</v>
      </c>
      <c r="E2637" s="39">
        <v>11271.967739754815</v>
      </c>
      <c r="F2637" s="39">
        <v>15274.914836586884</v>
      </c>
      <c r="G2637" s="39">
        <v>6532.7803154063131</v>
      </c>
      <c r="H2637" s="83">
        <v>6520.4722031270867</v>
      </c>
      <c r="I2637" s="85">
        <v>0.5784679617322005</v>
      </c>
    </row>
    <row r="2638" spans="1:9" x14ac:dyDescent="0.2">
      <c r="A2638" s="49" t="s">
        <v>12946</v>
      </c>
      <c r="B2638" s="1" t="s">
        <v>5744</v>
      </c>
      <c r="C2638" s="1" t="s">
        <v>12130</v>
      </c>
      <c r="D2638" s="1" t="s">
        <v>68</v>
      </c>
      <c r="E2638" s="39">
        <v>9741.9166666666679</v>
      </c>
      <c r="F2638" s="39">
        <v>22367.832745839121</v>
      </c>
      <c r="G2638" s="39">
        <v>9560.5164296228231</v>
      </c>
      <c r="H2638" s="83">
        <v>9539.7596068808962</v>
      </c>
      <c r="I2638" s="85">
        <v>0.97924873854880323</v>
      </c>
    </row>
    <row r="2639" spans="1:9" hidden="1" x14ac:dyDescent="0.2">
      <c r="A2639" s="49" t="s">
        <v>12947</v>
      </c>
      <c r="B2639" s="1" t="s">
        <v>5744</v>
      </c>
      <c r="C2639" s="1" t="s">
        <v>12130</v>
      </c>
      <c r="D2639" s="1" t="s">
        <v>68</v>
      </c>
      <c r="E2639" s="39">
        <v>9798.2779280112736</v>
      </c>
      <c r="F2639" s="39">
        <v>22497.240470236342</v>
      </c>
      <c r="G2639" s="39">
        <v>9618.8885357604922</v>
      </c>
      <c r="H2639" s="83">
        <v>9599.4068935383893</v>
      </c>
      <c r="I2639" s="85">
        <v>0.9797034707594533</v>
      </c>
    </row>
    <row r="2640" spans="1:9" hidden="1" x14ac:dyDescent="0.2">
      <c r="A2640" s="49" t="s">
        <v>12948</v>
      </c>
      <c r="B2640" s="1" t="s">
        <v>5744</v>
      </c>
      <c r="C2640" s="1" t="s">
        <v>12130</v>
      </c>
      <c r="D2640" s="1" t="s">
        <v>68</v>
      </c>
      <c r="E2640" s="39">
        <v>9852.384749826615</v>
      </c>
      <c r="F2640" s="39">
        <v>22621.471910740809</v>
      </c>
      <c r="G2640" s="39">
        <v>9674.7581236940932</v>
      </c>
      <c r="H2640" s="83">
        <v>9656.5303548863831</v>
      </c>
      <c r="I2640" s="85">
        <v>0.98012111789039924</v>
      </c>
    </row>
    <row r="2641" spans="1:9" x14ac:dyDescent="0.2">
      <c r="A2641" s="49" t="s">
        <v>12946</v>
      </c>
      <c r="B2641" s="1" t="s">
        <v>5743</v>
      </c>
      <c r="C2641" s="1" t="s">
        <v>6956</v>
      </c>
      <c r="D2641" s="1" t="s">
        <v>68</v>
      </c>
      <c r="E2641" s="39">
        <v>9472.8333333333321</v>
      </c>
      <c r="F2641" s="39">
        <v>18388.524879886656</v>
      </c>
      <c r="G2641" s="39">
        <v>7859.6704574960468</v>
      </c>
      <c r="H2641" s="83">
        <v>7842.6063388684461</v>
      </c>
      <c r="I2641" s="85">
        <v>0.82790502723948634</v>
      </c>
    </row>
    <row r="2642" spans="1:9" hidden="1" x14ac:dyDescent="0.2">
      <c r="A2642" s="49" t="s">
        <v>12947</v>
      </c>
      <c r="B2642" s="1" t="s">
        <v>5743</v>
      </c>
      <c r="C2642" s="1" t="s">
        <v>6956</v>
      </c>
      <c r="D2642" s="1" t="s">
        <v>68</v>
      </c>
      <c r="E2642" s="39">
        <v>9540.1652349443684</v>
      </c>
      <c r="F2642" s="39">
        <v>18519.228577969025</v>
      </c>
      <c r="G2642" s="39">
        <v>7918.0553586305232</v>
      </c>
      <c r="H2642" s="83">
        <v>7902.0185035387785</v>
      </c>
      <c r="I2642" s="85">
        <v>0.82828948020677107</v>
      </c>
    </row>
    <row r="2643" spans="1:9" hidden="1" x14ac:dyDescent="0.2">
      <c r="A2643" s="49" t="s">
        <v>12948</v>
      </c>
      <c r="B2643" s="1" t="s">
        <v>5743</v>
      </c>
      <c r="C2643" s="1" t="s">
        <v>6956</v>
      </c>
      <c r="D2643" s="1" t="s">
        <v>68</v>
      </c>
      <c r="E2643" s="39">
        <v>9602.8266157289781</v>
      </c>
      <c r="F2643" s="39">
        <v>18640.865929648302</v>
      </c>
      <c r="G2643" s="39">
        <v>7972.3313229643582</v>
      </c>
      <c r="H2643" s="83">
        <v>7957.311018543769</v>
      </c>
      <c r="I2643" s="85">
        <v>0.82864257962442722</v>
      </c>
    </row>
    <row r="2644" spans="1:9" x14ac:dyDescent="0.2">
      <c r="A2644" s="49" t="s">
        <v>12946</v>
      </c>
      <c r="B2644" s="1" t="s">
        <v>5742</v>
      </c>
      <c r="C2644" s="1" t="s">
        <v>7474</v>
      </c>
      <c r="D2644" s="1" t="s">
        <v>68</v>
      </c>
      <c r="E2644" s="39">
        <v>28869.833333333336</v>
      </c>
      <c r="F2644" s="39">
        <v>77846.487221842777</v>
      </c>
      <c r="G2644" s="39">
        <v>33273.345188585488</v>
      </c>
      <c r="H2644" s="83">
        <v>33201.105479235637</v>
      </c>
      <c r="I2644" s="85">
        <v>1.1500276117251214</v>
      </c>
    </row>
    <row r="2645" spans="1:9" hidden="1" x14ac:dyDescent="0.2">
      <c r="A2645" s="49" t="s">
        <v>12947</v>
      </c>
      <c r="B2645" s="1" t="s">
        <v>5742</v>
      </c>
      <c r="C2645" s="1" t="s">
        <v>7474</v>
      </c>
      <c r="D2645" s="1" t="s">
        <v>68</v>
      </c>
      <c r="E2645" s="39">
        <v>28935.941029564707</v>
      </c>
      <c r="F2645" s="39">
        <v>78024.744292831791</v>
      </c>
      <c r="G2645" s="39">
        <v>33360.150076045269</v>
      </c>
      <c r="H2645" s="83">
        <v>33292.584004784439</v>
      </c>
      <c r="I2645" s="85">
        <v>1.150561648254965</v>
      </c>
    </row>
    <row r="2646" spans="1:9" hidden="1" x14ac:dyDescent="0.2">
      <c r="A2646" s="49" t="s">
        <v>12948</v>
      </c>
      <c r="B2646" s="1" t="s">
        <v>5742</v>
      </c>
      <c r="C2646" s="1" t="s">
        <v>7474</v>
      </c>
      <c r="D2646" s="1" t="s">
        <v>68</v>
      </c>
      <c r="E2646" s="39">
        <v>29021.332086429597</v>
      </c>
      <c r="F2646" s="39">
        <v>78254.998265563147</v>
      </c>
      <c r="G2646" s="39">
        <v>33468.121931975147</v>
      </c>
      <c r="H2646" s="83">
        <v>33405.066175830689</v>
      </c>
      <c r="I2646" s="85">
        <v>1.1510521321469915</v>
      </c>
    </row>
    <row r="2647" spans="1:9" x14ac:dyDescent="0.2">
      <c r="A2647" s="49" t="s">
        <v>12946</v>
      </c>
      <c r="B2647" s="1" t="s">
        <v>5741</v>
      </c>
      <c r="C2647" s="1" t="s">
        <v>12129</v>
      </c>
      <c r="D2647" s="1" t="s">
        <v>68</v>
      </c>
      <c r="E2647" s="39">
        <v>7432.0833333333321</v>
      </c>
      <c r="F2647" s="39">
        <v>17696.128931004932</v>
      </c>
      <c r="G2647" s="39">
        <v>7563.7248055276241</v>
      </c>
      <c r="H2647" s="83">
        <v>7547.303214056833</v>
      </c>
      <c r="I2647" s="85">
        <v>1.0155030393976792</v>
      </c>
    </row>
    <row r="2648" spans="1:9" hidden="1" x14ac:dyDescent="0.2">
      <c r="A2648" s="49" t="s">
        <v>12947</v>
      </c>
      <c r="B2648" s="1" t="s">
        <v>5741</v>
      </c>
      <c r="C2648" s="1" t="s">
        <v>12129</v>
      </c>
      <c r="D2648" s="1" t="s">
        <v>68</v>
      </c>
      <c r="E2648" s="39">
        <v>7478.5141534965915</v>
      </c>
      <c r="F2648" s="39">
        <v>17806.682828630946</v>
      </c>
      <c r="G2648" s="39">
        <v>7613.4002988875045</v>
      </c>
      <c r="H2648" s="83">
        <v>7597.9804777548288</v>
      </c>
      <c r="I2648" s="85">
        <v>1.0159746069615152</v>
      </c>
    </row>
    <row r="2649" spans="1:9" hidden="1" x14ac:dyDescent="0.2">
      <c r="A2649" s="49" t="s">
        <v>12948</v>
      </c>
      <c r="B2649" s="1" t="s">
        <v>5741</v>
      </c>
      <c r="C2649" s="1" t="s">
        <v>12129</v>
      </c>
      <c r="D2649" s="1" t="s">
        <v>68</v>
      </c>
      <c r="E2649" s="39">
        <v>7520.9579501936205</v>
      </c>
      <c r="F2649" s="39">
        <v>17907.743441784096</v>
      </c>
      <c r="G2649" s="39">
        <v>7658.7892699488184</v>
      </c>
      <c r="H2649" s="83">
        <v>7644.3596957543277</v>
      </c>
      <c r="I2649" s="85">
        <v>1.016407716460844</v>
      </c>
    </row>
    <row r="2650" spans="1:9" x14ac:dyDescent="0.2">
      <c r="A2650" s="49" t="s">
        <v>12946</v>
      </c>
      <c r="B2650" s="1" t="s">
        <v>5740</v>
      </c>
      <c r="C2650" s="1" t="s">
        <v>7304</v>
      </c>
      <c r="D2650" s="1" t="s">
        <v>68</v>
      </c>
      <c r="E2650" s="39">
        <v>10495.25</v>
      </c>
      <c r="F2650" s="39">
        <v>24821.914530218091</v>
      </c>
      <c r="G2650" s="39">
        <v>10609.44635885603</v>
      </c>
      <c r="H2650" s="83">
        <v>10586.41220593324</v>
      </c>
      <c r="I2650" s="85">
        <v>1.0086860442517558</v>
      </c>
    </row>
    <row r="2651" spans="1:9" hidden="1" x14ac:dyDescent="0.2">
      <c r="A2651" s="49" t="s">
        <v>12947</v>
      </c>
      <c r="B2651" s="1" t="s">
        <v>5740</v>
      </c>
      <c r="C2651" s="1" t="s">
        <v>7304</v>
      </c>
      <c r="D2651" s="1" t="s">
        <v>68</v>
      </c>
      <c r="E2651" s="39">
        <v>10566.975189950093</v>
      </c>
      <c r="F2651" s="39">
        <v>24991.549034837313</v>
      </c>
      <c r="G2651" s="39">
        <v>10685.351602127736</v>
      </c>
      <c r="H2651" s="83">
        <v>10663.709996015334</v>
      </c>
      <c r="I2651" s="85">
        <v>1.0091544462181801</v>
      </c>
    </row>
    <row r="2652" spans="1:9" hidden="1" x14ac:dyDescent="0.2">
      <c r="A2652" s="49" t="s">
        <v>12948</v>
      </c>
      <c r="B2652" s="1" t="s">
        <v>5740</v>
      </c>
      <c r="C2652" s="1" t="s">
        <v>7304</v>
      </c>
      <c r="D2652" s="1" t="s">
        <v>68</v>
      </c>
      <c r="E2652" s="39">
        <v>10635.809225025885</v>
      </c>
      <c r="F2652" s="39">
        <v>25154.345779595307</v>
      </c>
      <c r="G2652" s="39">
        <v>10758.018405592789</v>
      </c>
      <c r="H2652" s="83">
        <v>10737.749715686632</v>
      </c>
      <c r="I2652" s="85">
        <v>1.0095846482861768</v>
      </c>
    </row>
    <row r="2653" spans="1:9" x14ac:dyDescent="0.2">
      <c r="A2653" s="49" t="s">
        <v>12946</v>
      </c>
      <c r="B2653" s="1" t="s">
        <v>5739</v>
      </c>
      <c r="C2653" s="1" t="s">
        <v>12128</v>
      </c>
      <c r="D2653" s="1" t="s">
        <v>68</v>
      </c>
      <c r="E2653" s="39">
        <v>25065.916666666672</v>
      </c>
      <c r="F2653" s="39">
        <v>62888.666045260281</v>
      </c>
      <c r="G2653" s="39">
        <v>26880.034905242148</v>
      </c>
      <c r="H2653" s="83">
        <v>26821.675702166445</v>
      </c>
      <c r="I2653" s="85">
        <v>1.070045674325353</v>
      </c>
    </row>
    <row r="2654" spans="1:9" hidden="1" x14ac:dyDescent="0.2">
      <c r="A2654" s="49" t="s">
        <v>12947</v>
      </c>
      <c r="B2654" s="1" t="s">
        <v>5739</v>
      </c>
      <c r="C2654" s="1" t="s">
        <v>12128</v>
      </c>
      <c r="D2654" s="1" t="s">
        <v>68</v>
      </c>
      <c r="E2654" s="39">
        <v>25094.2134395836</v>
      </c>
      <c r="F2654" s="39">
        <v>62959.660708084557</v>
      </c>
      <c r="G2654" s="39">
        <v>26918.944099013879</v>
      </c>
      <c r="H2654" s="83">
        <v>26864.423741907744</v>
      </c>
      <c r="I2654" s="85">
        <v>1.070542569767571</v>
      </c>
    </row>
    <row r="2655" spans="1:9" hidden="1" x14ac:dyDescent="0.2">
      <c r="A2655" s="49" t="s">
        <v>12948</v>
      </c>
      <c r="B2655" s="1" t="s">
        <v>5739</v>
      </c>
      <c r="C2655" s="1" t="s">
        <v>12128</v>
      </c>
      <c r="D2655" s="1" t="s">
        <v>68</v>
      </c>
      <c r="E2655" s="39">
        <v>25123.516562794277</v>
      </c>
      <c r="F2655" s="39">
        <v>63033.180234786327</v>
      </c>
      <c r="G2655" s="39">
        <v>26958.050074947674</v>
      </c>
      <c r="H2655" s="83">
        <v>26907.259647115752</v>
      </c>
      <c r="I2655" s="85">
        <v>1.0709989415638987</v>
      </c>
    </row>
    <row r="2656" spans="1:9" x14ac:dyDescent="0.2">
      <c r="A2656" s="49" t="s">
        <v>12946</v>
      </c>
      <c r="B2656" s="1" t="s">
        <v>5738</v>
      </c>
      <c r="C2656" s="1" t="s">
        <v>12127</v>
      </c>
      <c r="D2656" s="1" t="s">
        <v>68</v>
      </c>
      <c r="E2656" s="39">
        <v>4034.583333333333</v>
      </c>
      <c r="F2656" s="39">
        <v>11055.360234790809</v>
      </c>
      <c r="G2656" s="39">
        <v>4725.3104205984291</v>
      </c>
      <c r="H2656" s="83">
        <v>4715.0513063002682</v>
      </c>
      <c r="I2656" s="85">
        <v>1.1686587973893054</v>
      </c>
    </row>
    <row r="2657" spans="1:9" hidden="1" x14ac:dyDescent="0.2">
      <c r="A2657" s="49" t="s">
        <v>12947</v>
      </c>
      <c r="B2657" s="1" t="s">
        <v>5738</v>
      </c>
      <c r="C2657" s="1" t="s">
        <v>12127</v>
      </c>
      <c r="D2657" s="1" t="s">
        <v>68</v>
      </c>
      <c r="E2657" s="39">
        <v>4046.5019095719908</v>
      </c>
      <c r="F2657" s="39">
        <v>11088.018911763857</v>
      </c>
      <c r="G2657" s="39">
        <v>4740.7777916479927</v>
      </c>
      <c r="H2657" s="83">
        <v>4731.1760443725143</v>
      </c>
      <c r="I2657" s="85">
        <v>1.1692014856538009</v>
      </c>
    </row>
    <row r="2658" spans="1:9" hidden="1" x14ac:dyDescent="0.2">
      <c r="A2658" s="49" t="s">
        <v>12948</v>
      </c>
      <c r="B2658" s="1" t="s">
        <v>5738</v>
      </c>
      <c r="C2658" s="1" t="s">
        <v>12127</v>
      </c>
      <c r="D2658" s="1" t="s">
        <v>68</v>
      </c>
      <c r="E2658" s="39">
        <v>4058.0130410249694</v>
      </c>
      <c r="F2658" s="39">
        <v>11119.561129239279</v>
      </c>
      <c r="G2658" s="39">
        <v>4755.6173529071557</v>
      </c>
      <c r="H2658" s="83">
        <v>4746.6575119955332</v>
      </c>
      <c r="I2658" s="85">
        <v>1.1696999156997845</v>
      </c>
    </row>
    <row r="2659" spans="1:9" x14ac:dyDescent="0.2">
      <c r="A2659" s="49" t="s">
        <v>12946</v>
      </c>
      <c r="B2659" s="1" t="s">
        <v>5737</v>
      </c>
      <c r="C2659" s="1" t="s">
        <v>12126</v>
      </c>
      <c r="D2659" s="1" t="s">
        <v>68</v>
      </c>
      <c r="E2659" s="39">
        <v>6354.6666666666661</v>
      </c>
      <c r="F2659" s="39">
        <v>16557.239839336598</v>
      </c>
      <c r="G2659" s="39">
        <v>7076.9379095357099</v>
      </c>
      <c r="H2659" s="83">
        <v>7061.5731803576173</v>
      </c>
      <c r="I2659" s="85">
        <v>1.1112421076937082</v>
      </c>
    </row>
    <row r="2660" spans="1:9" hidden="1" x14ac:dyDescent="0.2">
      <c r="A2660" s="49" t="s">
        <v>12947</v>
      </c>
      <c r="B2660" s="1" t="s">
        <v>5737</v>
      </c>
      <c r="C2660" s="1" t="s">
        <v>12126</v>
      </c>
      <c r="D2660" s="1" t="s">
        <v>68</v>
      </c>
      <c r="E2660" s="39">
        <v>6381.7768265993036</v>
      </c>
      <c r="F2660" s="39">
        <v>16627.876025879945</v>
      </c>
      <c r="G2660" s="39">
        <v>7109.391318058978</v>
      </c>
      <c r="H2660" s="83">
        <v>7094.9922928950591</v>
      </c>
      <c r="I2660" s="85">
        <v>1.1117581334594884</v>
      </c>
    </row>
    <row r="2661" spans="1:9" hidden="1" x14ac:dyDescent="0.2">
      <c r="A2661" s="49" t="s">
        <v>12948</v>
      </c>
      <c r="B2661" s="1" t="s">
        <v>5737</v>
      </c>
      <c r="C2661" s="1" t="s">
        <v>12126</v>
      </c>
      <c r="D2661" s="1" t="s">
        <v>68</v>
      </c>
      <c r="E2661" s="39">
        <v>6407.595514734865</v>
      </c>
      <c r="F2661" s="39">
        <v>16695.147250984464</v>
      </c>
      <c r="G2661" s="39">
        <v>7140.1857549348806</v>
      </c>
      <c r="H2661" s="83">
        <v>7126.7332578779969</v>
      </c>
      <c r="I2661" s="85">
        <v>1.1122320754313233</v>
      </c>
    </row>
    <row r="2662" spans="1:9" x14ac:dyDescent="0.2">
      <c r="A2662" s="49" t="s">
        <v>12946</v>
      </c>
      <c r="B2662" s="1" t="s">
        <v>5736</v>
      </c>
      <c r="C2662" s="1" t="s">
        <v>12125</v>
      </c>
      <c r="D2662" s="1" t="s">
        <v>68</v>
      </c>
      <c r="E2662" s="39">
        <v>9676.5</v>
      </c>
      <c r="F2662" s="39">
        <v>14059.026538709879</v>
      </c>
      <c r="G2662" s="39">
        <v>6009.1451744623055</v>
      </c>
      <c r="H2662" s="83">
        <v>5996.0987284742669</v>
      </c>
      <c r="I2662" s="85">
        <v>0.61965573590391843</v>
      </c>
    </row>
    <row r="2663" spans="1:9" hidden="1" x14ac:dyDescent="0.2">
      <c r="A2663" s="49" t="s">
        <v>12947</v>
      </c>
      <c r="B2663" s="1" t="s">
        <v>5736</v>
      </c>
      <c r="C2663" s="1" t="s">
        <v>12125</v>
      </c>
      <c r="D2663" s="1" t="s">
        <v>68</v>
      </c>
      <c r="E2663" s="39">
        <v>9822.9104402456687</v>
      </c>
      <c r="F2663" s="39">
        <v>14271.746867853479</v>
      </c>
      <c r="G2663" s="39">
        <v>6102.0080446795073</v>
      </c>
      <c r="H2663" s="83">
        <v>6089.6493259854624</v>
      </c>
      <c r="I2663" s="85">
        <v>0.61994348447232317</v>
      </c>
    </row>
    <row r="2664" spans="1:9" hidden="1" x14ac:dyDescent="0.2">
      <c r="A2664" s="49" t="s">
        <v>12948</v>
      </c>
      <c r="B2664" s="1" t="s">
        <v>5736</v>
      </c>
      <c r="C2664" s="1" t="s">
        <v>12125</v>
      </c>
      <c r="D2664" s="1" t="s">
        <v>68</v>
      </c>
      <c r="E2664" s="39">
        <v>9964.579403403086</v>
      </c>
      <c r="F2664" s="39">
        <v>14477.578285488124</v>
      </c>
      <c r="G2664" s="39">
        <v>6191.775171908188</v>
      </c>
      <c r="H2664" s="83">
        <v>6180.1095318064008</v>
      </c>
      <c r="I2664" s="85">
        <v>0.6202077660895331</v>
      </c>
    </row>
    <row r="2665" spans="1:9" x14ac:dyDescent="0.2">
      <c r="A2665" s="49" t="s">
        <v>12946</v>
      </c>
      <c r="B2665" s="1" t="s">
        <v>5735</v>
      </c>
      <c r="C2665" s="1" t="s">
        <v>12124</v>
      </c>
      <c r="D2665" s="1" t="s">
        <v>68</v>
      </c>
      <c r="E2665" s="39">
        <v>8436.5</v>
      </c>
      <c r="F2665" s="39">
        <v>21804.117159854126</v>
      </c>
      <c r="G2665" s="39">
        <v>9319.5716683362589</v>
      </c>
      <c r="H2665" s="83">
        <v>9299.3379604006732</v>
      </c>
      <c r="I2665" s="85">
        <v>1.1022743981983847</v>
      </c>
    </row>
    <row r="2666" spans="1:9" hidden="1" x14ac:dyDescent="0.2">
      <c r="A2666" s="49" t="s">
        <v>12947</v>
      </c>
      <c r="B2666" s="1" t="s">
        <v>5735</v>
      </c>
      <c r="C2666" s="1" t="s">
        <v>12124</v>
      </c>
      <c r="D2666" s="1" t="s">
        <v>68</v>
      </c>
      <c r="E2666" s="39">
        <v>8447.6269909975144</v>
      </c>
      <c r="F2666" s="39">
        <v>21832.874845546823</v>
      </c>
      <c r="G2666" s="39">
        <v>9334.8333024382591</v>
      </c>
      <c r="H2666" s="83">
        <v>9315.9269722604058</v>
      </c>
      <c r="I2666" s="85">
        <v>1.1027862596428823</v>
      </c>
    </row>
    <row r="2667" spans="1:9" hidden="1" x14ac:dyDescent="0.2">
      <c r="A2667" s="49" t="s">
        <v>12948</v>
      </c>
      <c r="B2667" s="1" t="s">
        <v>5735</v>
      </c>
      <c r="C2667" s="1" t="s">
        <v>12124</v>
      </c>
      <c r="D2667" s="1" t="s">
        <v>68</v>
      </c>
      <c r="E2667" s="39">
        <v>8461.0148257950132</v>
      </c>
      <c r="F2667" s="39">
        <v>21867.475677460701</v>
      </c>
      <c r="G2667" s="39">
        <v>9352.2887807642946</v>
      </c>
      <c r="H2667" s="83">
        <v>9334.6685616808627</v>
      </c>
      <c r="I2667" s="85">
        <v>1.103256376909109</v>
      </c>
    </row>
    <row r="2668" spans="1:9" x14ac:dyDescent="0.2">
      <c r="A2668" s="49" t="s">
        <v>12946</v>
      </c>
      <c r="B2668" s="1" t="s">
        <v>5734</v>
      </c>
      <c r="C2668" s="1" t="s">
        <v>12123</v>
      </c>
      <c r="D2668" s="1" t="s">
        <v>68</v>
      </c>
      <c r="E2668" s="39">
        <v>5698.0833333333321</v>
      </c>
      <c r="F2668" s="39">
        <v>12267.942527106163</v>
      </c>
      <c r="G2668" s="39">
        <v>5243.5954533809263</v>
      </c>
      <c r="H2668" s="83">
        <v>5232.2110912329808</v>
      </c>
      <c r="I2668" s="85">
        <v>0.91824053548409235</v>
      </c>
    </row>
    <row r="2669" spans="1:9" hidden="1" x14ac:dyDescent="0.2">
      <c r="A2669" s="49" t="s">
        <v>12947</v>
      </c>
      <c r="B2669" s="1" t="s">
        <v>5734</v>
      </c>
      <c r="C2669" s="1" t="s">
        <v>12123</v>
      </c>
      <c r="D2669" s="1" t="s">
        <v>68</v>
      </c>
      <c r="E2669" s="39">
        <v>5737.3234566950568</v>
      </c>
      <c r="F2669" s="39">
        <v>12352.426299981522</v>
      </c>
      <c r="G2669" s="39">
        <v>5281.3860385637972</v>
      </c>
      <c r="H2669" s="83">
        <v>5270.6893688958216</v>
      </c>
      <c r="I2669" s="85">
        <v>0.91866693741056105</v>
      </c>
    </row>
    <row r="2670" spans="1:9" hidden="1" x14ac:dyDescent="0.2">
      <c r="A2670" s="49" t="s">
        <v>12948</v>
      </c>
      <c r="B2670" s="1" t="s">
        <v>5734</v>
      </c>
      <c r="C2670" s="1" t="s">
        <v>12123</v>
      </c>
      <c r="D2670" s="1" t="s">
        <v>68</v>
      </c>
      <c r="E2670" s="39">
        <v>5773.9116807134433</v>
      </c>
      <c r="F2670" s="39">
        <v>12431.200547946735</v>
      </c>
      <c r="G2670" s="39">
        <v>5316.5797063547298</v>
      </c>
      <c r="H2670" s="83">
        <v>5306.5629819574697</v>
      </c>
      <c r="I2670" s="85">
        <v>0.91905856469591396</v>
      </c>
    </row>
    <row r="2671" spans="1:9" x14ac:dyDescent="0.2">
      <c r="A2671" s="49" t="s">
        <v>12946</v>
      </c>
      <c r="B2671" s="1" t="s">
        <v>5733</v>
      </c>
      <c r="C2671" s="1" t="s">
        <v>12122</v>
      </c>
      <c r="D2671" s="1" t="s">
        <v>68</v>
      </c>
      <c r="E2671" s="39">
        <v>10348.416666666666</v>
      </c>
      <c r="F2671" s="39">
        <v>21840.039047584145</v>
      </c>
      <c r="G2671" s="39">
        <v>9334.9254937036185</v>
      </c>
      <c r="H2671" s="83">
        <v>9314.6584511010296</v>
      </c>
      <c r="I2671" s="85">
        <v>0.90010469728229248</v>
      </c>
    </row>
    <row r="2672" spans="1:9" hidden="1" x14ac:dyDescent="0.2">
      <c r="A2672" s="49" t="s">
        <v>12947</v>
      </c>
      <c r="B2672" s="1" t="s">
        <v>5733</v>
      </c>
      <c r="C2672" s="1" t="s">
        <v>12122</v>
      </c>
      <c r="D2672" s="1" t="s">
        <v>68</v>
      </c>
      <c r="E2672" s="39">
        <v>10490.59808579339</v>
      </c>
      <c r="F2672" s="39">
        <v>22140.108888758103</v>
      </c>
      <c r="G2672" s="39">
        <v>9466.1938584117834</v>
      </c>
      <c r="H2672" s="83">
        <v>9447.0214767723628</v>
      </c>
      <c r="I2672" s="85">
        <v>0.90052267749783854</v>
      </c>
    </row>
    <row r="2673" spans="1:9" hidden="1" x14ac:dyDescent="0.2">
      <c r="A2673" s="49" t="s">
        <v>12948</v>
      </c>
      <c r="B2673" s="1" t="s">
        <v>5733</v>
      </c>
      <c r="C2673" s="1" t="s">
        <v>12122</v>
      </c>
      <c r="D2673" s="1" t="s">
        <v>68</v>
      </c>
      <c r="E2673" s="39">
        <v>10626.512896374868</v>
      </c>
      <c r="F2673" s="39">
        <v>22426.953230830833</v>
      </c>
      <c r="G2673" s="39">
        <v>9591.5663143328402</v>
      </c>
      <c r="H2673" s="83">
        <v>9573.4952834040887</v>
      </c>
      <c r="I2673" s="85">
        <v>0.90090656989368478</v>
      </c>
    </row>
    <row r="2674" spans="1:9" x14ac:dyDescent="0.2">
      <c r="A2674" s="49" t="s">
        <v>12946</v>
      </c>
      <c r="B2674" s="1" t="s">
        <v>5732</v>
      </c>
      <c r="C2674" s="1" t="s">
        <v>12121</v>
      </c>
      <c r="D2674" s="1" t="s">
        <v>68</v>
      </c>
      <c r="E2674" s="39">
        <v>16873.833333333336</v>
      </c>
      <c r="F2674" s="39">
        <v>42918.600257485588</v>
      </c>
      <c r="G2674" s="39">
        <v>18344.378177382161</v>
      </c>
      <c r="H2674" s="83">
        <v>18304.550725701934</v>
      </c>
      <c r="I2674" s="85">
        <v>1.0847891148445976</v>
      </c>
    </row>
    <row r="2675" spans="1:9" hidden="1" x14ac:dyDescent="0.2">
      <c r="A2675" s="49" t="s">
        <v>12947</v>
      </c>
      <c r="B2675" s="1" t="s">
        <v>5732</v>
      </c>
      <c r="C2675" s="1" t="s">
        <v>12121</v>
      </c>
      <c r="D2675" s="1" t="s">
        <v>68</v>
      </c>
      <c r="E2675" s="39">
        <v>16916.943720314601</v>
      </c>
      <c r="F2675" s="39">
        <v>43028.251539991703</v>
      </c>
      <c r="G2675" s="39">
        <v>18397.098790823253</v>
      </c>
      <c r="H2675" s="83">
        <v>18359.838176435733</v>
      </c>
      <c r="I2675" s="85">
        <v>1.0852928566753131</v>
      </c>
    </row>
    <row r="2676" spans="1:9" hidden="1" x14ac:dyDescent="0.2">
      <c r="A2676" s="49" t="s">
        <v>12948</v>
      </c>
      <c r="B2676" s="1" t="s">
        <v>5732</v>
      </c>
      <c r="C2676" s="1" t="s">
        <v>12121</v>
      </c>
      <c r="D2676" s="1" t="s">
        <v>68</v>
      </c>
      <c r="E2676" s="39">
        <v>16960.049521627712</v>
      </c>
      <c r="F2676" s="39">
        <v>43137.891158849467</v>
      </c>
      <c r="G2676" s="39">
        <v>18449.226671671655</v>
      </c>
      <c r="H2676" s="83">
        <v>18414.467328424751</v>
      </c>
      <c r="I2676" s="85">
        <v>1.0857555165120445</v>
      </c>
    </row>
    <row r="2677" spans="1:9" x14ac:dyDescent="0.2">
      <c r="A2677" s="49" t="s">
        <v>12946</v>
      </c>
      <c r="B2677" s="1" t="s">
        <v>5731</v>
      </c>
      <c r="C2677" s="1" t="s">
        <v>12120</v>
      </c>
      <c r="D2677" s="1" t="s">
        <v>68</v>
      </c>
      <c r="E2677" s="39">
        <v>8898.75</v>
      </c>
      <c r="F2677" s="39">
        <v>14840.135998289783</v>
      </c>
      <c r="G2677" s="39">
        <v>6343.0089826596659</v>
      </c>
      <c r="H2677" s="83">
        <v>6329.237685463253</v>
      </c>
      <c r="I2677" s="85">
        <v>0.71125019642795373</v>
      </c>
    </row>
    <row r="2678" spans="1:9" hidden="1" x14ac:dyDescent="0.2">
      <c r="A2678" s="49" t="s">
        <v>12947</v>
      </c>
      <c r="B2678" s="1" t="s">
        <v>5731</v>
      </c>
      <c r="C2678" s="1" t="s">
        <v>12120</v>
      </c>
      <c r="D2678" s="1" t="s">
        <v>68</v>
      </c>
      <c r="E2678" s="39">
        <v>8917.6830647967963</v>
      </c>
      <c r="F2678" s="39">
        <v>14871.71001221858</v>
      </c>
      <c r="G2678" s="39">
        <v>6358.5274439741561</v>
      </c>
      <c r="H2678" s="83">
        <v>6345.6491830126752</v>
      </c>
      <c r="I2678" s="85">
        <v>0.71158047857325046</v>
      </c>
    </row>
    <row r="2679" spans="1:9" hidden="1" x14ac:dyDescent="0.2">
      <c r="A2679" s="49" t="s">
        <v>12948</v>
      </c>
      <c r="B2679" s="1" t="s">
        <v>5731</v>
      </c>
      <c r="C2679" s="1" t="s">
        <v>12120</v>
      </c>
      <c r="D2679" s="1" t="s">
        <v>68</v>
      </c>
      <c r="E2679" s="39">
        <v>8935.2578497669419</v>
      </c>
      <c r="F2679" s="39">
        <v>14901.018870102851</v>
      </c>
      <c r="G2679" s="39">
        <v>6372.8723724823903</v>
      </c>
      <c r="H2679" s="83">
        <v>6360.8655354368047</v>
      </c>
      <c r="I2679" s="85">
        <v>0.71188382499814651</v>
      </c>
    </row>
    <row r="2680" spans="1:9" x14ac:dyDescent="0.2">
      <c r="A2680" s="49" t="s">
        <v>12946</v>
      </c>
      <c r="B2680" s="1" t="s">
        <v>5730</v>
      </c>
      <c r="C2680" s="1" t="s">
        <v>12119</v>
      </c>
      <c r="D2680" s="1" t="s">
        <v>68</v>
      </c>
      <c r="E2680" s="39">
        <v>9354.4166666666679</v>
      </c>
      <c r="F2680" s="39">
        <v>15239.49313891014</v>
      </c>
      <c r="G2680" s="39">
        <v>6513.7032357673279</v>
      </c>
      <c r="H2680" s="83">
        <v>6499.5613445364925</v>
      </c>
      <c r="I2680" s="85">
        <v>0.69481204185578915</v>
      </c>
    </row>
    <row r="2681" spans="1:9" hidden="1" x14ac:dyDescent="0.2">
      <c r="A2681" s="49" t="s">
        <v>12947</v>
      </c>
      <c r="B2681" s="1" t="s">
        <v>5730</v>
      </c>
      <c r="C2681" s="1" t="s">
        <v>12119</v>
      </c>
      <c r="D2681" s="1" t="s">
        <v>68</v>
      </c>
      <c r="E2681" s="39">
        <v>9397.9365545427718</v>
      </c>
      <c r="F2681" s="39">
        <v>15310.392378951194</v>
      </c>
      <c r="G2681" s="39">
        <v>6546.089860519739</v>
      </c>
      <c r="H2681" s="83">
        <v>6532.831719504562</v>
      </c>
      <c r="I2681" s="85">
        <v>0.69513469064086453</v>
      </c>
    </row>
    <row r="2682" spans="1:9" hidden="1" x14ac:dyDescent="0.2">
      <c r="A2682" s="49" t="s">
        <v>12948</v>
      </c>
      <c r="B2682" s="1" t="s">
        <v>5730</v>
      </c>
      <c r="C2682" s="1" t="s">
        <v>12119</v>
      </c>
      <c r="D2682" s="1" t="s">
        <v>68</v>
      </c>
      <c r="E2682" s="39">
        <v>9441.4811420646693</v>
      </c>
      <c r="F2682" s="39">
        <v>15381.33185774748</v>
      </c>
      <c r="G2682" s="39">
        <v>6578.2927800255566</v>
      </c>
      <c r="H2682" s="83">
        <v>6565.8989197955971</v>
      </c>
      <c r="I2682" s="85">
        <v>0.69543102623406416</v>
      </c>
    </row>
    <row r="2683" spans="1:9" x14ac:dyDescent="0.2">
      <c r="A2683" s="49" t="s">
        <v>12946</v>
      </c>
      <c r="B2683" s="1" t="s">
        <v>5729</v>
      </c>
      <c r="C2683" s="1" t="s">
        <v>12118</v>
      </c>
      <c r="D2683" s="1" t="s">
        <v>68</v>
      </c>
      <c r="E2683" s="39">
        <v>12615.166666666668</v>
      </c>
      <c r="F2683" s="39">
        <v>29759.212027848094</v>
      </c>
      <c r="G2683" s="39">
        <v>12719.758715908505</v>
      </c>
      <c r="H2683" s="83">
        <v>12692.142867023173</v>
      </c>
      <c r="I2683" s="85">
        <v>1.0061018773980925</v>
      </c>
    </row>
    <row r="2684" spans="1:9" hidden="1" x14ac:dyDescent="0.2">
      <c r="A2684" s="49" t="s">
        <v>12947</v>
      </c>
      <c r="B2684" s="1" t="s">
        <v>5729</v>
      </c>
      <c r="C2684" s="1" t="s">
        <v>12118</v>
      </c>
      <c r="D2684" s="1" t="s">
        <v>68</v>
      </c>
      <c r="E2684" s="39">
        <v>12654.593044337704</v>
      </c>
      <c r="F2684" s="39">
        <v>29852.218958600948</v>
      </c>
      <c r="G2684" s="39">
        <v>12763.57280742006</v>
      </c>
      <c r="H2684" s="83">
        <v>12737.722070301579</v>
      </c>
      <c r="I2684" s="85">
        <v>1.0065690793589819</v>
      </c>
    </row>
    <row r="2685" spans="1:9" hidden="1" x14ac:dyDescent="0.2">
      <c r="A2685" s="49" t="s">
        <v>12948</v>
      </c>
      <c r="B2685" s="1" t="s">
        <v>5729</v>
      </c>
      <c r="C2685" s="1" t="s">
        <v>12118</v>
      </c>
      <c r="D2685" s="1" t="s">
        <v>68</v>
      </c>
      <c r="E2685" s="39">
        <v>12695.199496586578</v>
      </c>
      <c r="F2685" s="39">
        <v>29948.009688450435</v>
      </c>
      <c r="G2685" s="39">
        <v>12808.174073068831</v>
      </c>
      <c r="H2685" s="83">
        <v>12784.042778739</v>
      </c>
      <c r="I2685" s="85">
        <v>1.0069981792862972</v>
      </c>
    </row>
    <row r="2686" spans="1:9" x14ac:dyDescent="0.2">
      <c r="A2686" s="49" t="s">
        <v>12946</v>
      </c>
      <c r="B2686" s="1" t="s">
        <v>5728</v>
      </c>
      <c r="C2686" s="1" t="s">
        <v>12117</v>
      </c>
      <c r="D2686" s="1" t="s">
        <v>68</v>
      </c>
      <c r="E2686" s="39">
        <v>8099.833333333333</v>
      </c>
      <c r="F2686" s="39">
        <v>18673.85451639794</v>
      </c>
      <c r="G2686" s="39">
        <v>7981.6267823989092</v>
      </c>
      <c r="H2686" s="83">
        <v>7964.2978845790021</v>
      </c>
      <c r="I2686" s="85">
        <v>0.9832668842460548</v>
      </c>
    </row>
    <row r="2687" spans="1:9" hidden="1" x14ac:dyDescent="0.2">
      <c r="A2687" s="49" t="s">
        <v>12947</v>
      </c>
      <c r="B2687" s="1" t="s">
        <v>5728</v>
      </c>
      <c r="C2687" s="1" t="s">
        <v>12117</v>
      </c>
      <c r="D2687" s="1" t="s">
        <v>68</v>
      </c>
      <c r="E2687" s="39">
        <v>8124.3968731514788</v>
      </c>
      <c r="F2687" s="39">
        <v>18730.484813602219</v>
      </c>
      <c r="G2687" s="39">
        <v>8008.379778006687</v>
      </c>
      <c r="H2687" s="83">
        <v>7992.1599841049465</v>
      </c>
      <c r="I2687" s="85">
        <v>0.98372348235676021</v>
      </c>
    </row>
    <row r="2688" spans="1:9" hidden="1" x14ac:dyDescent="0.2">
      <c r="A2688" s="49" t="s">
        <v>12948</v>
      </c>
      <c r="B2688" s="1" t="s">
        <v>5728</v>
      </c>
      <c r="C2688" s="1" t="s">
        <v>12117</v>
      </c>
      <c r="D2688" s="1" t="s">
        <v>68</v>
      </c>
      <c r="E2688" s="39">
        <v>8150.6260865429977</v>
      </c>
      <c r="F2688" s="39">
        <v>18790.955257226917</v>
      </c>
      <c r="G2688" s="39">
        <v>8036.5215731390845</v>
      </c>
      <c r="H2688" s="83">
        <v>8021.3803308071865</v>
      </c>
      <c r="I2688" s="85">
        <v>0.98414284321676826</v>
      </c>
    </row>
    <row r="2689" spans="1:9" x14ac:dyDescent="0.2">
      <c r="A2689" s="49" t="s">
        <v>12946</v>
      </c>
      <c r="B2689" s="1" t="s">
        <v>5727</v>
      </c>
      <c r="C2689" s="1" t="s">
        <v>12116</v>
      </c>
      <c r="D2689" s="1" t="s">
        <v>68</v>
      </c>
      <c r="E2689" s="39">
        <v>11077</v>
      </c>
      <c r="F2689" s="39">
        <v>21380.08667662751</v>
      </c>
      <c r="G2689" s="39">
        <v>9138.3314718624606</v>
      </c>
      <c r="H2689" s="83">
        <v>9118.4912542429702</v>
      </c>
      <c r="I2689" s="85">
        <v>0.82319141051213962</v>
      </c>
    </row>
    <row r="2690" spans="1:9" hidden="1" x14ac:dyDescent="0.2">
      <c r="A2690" s="49" t="s">
        <v>12947</v>
      </c>
      <c r="B2690" s="1" t="s">
        <v>5727</v>
      </c>
      <c r="C2690" s="1" t="s">
        <v>12116</v>
      </c>
      <c r="D2690" s="1" t="s">
        <v>68</v>
      </c>
      <c r="E2690" s="39">
        <v>11115.371177002331</v>
      </c>
      <c r="F2690" s="39">
        <v>21454.148163509704</v>
      </c>
      <c r="G2690" s="39">
        <v>9172.9054542271406</v>
      </c>
      <c r="H2690" s="83">
        <v>9154.3270850598437</v>
      </c>
      <c r="I2690" s="85">
        <v>0.82357367462457021</v>
      </c>
    </row>
    <row r="2691" spans="1:9" hidden="1" x14ac:dyDescent="0.2">
      <c r="A2691" s="49" t="s">
        <v>12948</v>
      </c>
      <c r="B2691" s="1" t="s">
        <v>5727</v>
      </c>
      <c r="C2691" s="1" t="s">
        <v>12116</v>
      </c>
      <c r="D2691" s="1" t="s">
        <v>68</v>
      </c>
      <c r="E2691" s="39">
        <v>11152.14957550665</v>
      </c>
      <c r="F2691" s="39">
        <v>21525.13537555718</v>
      </c>
      <c r="G2691" s="39">
        <v>9205.8765742563537</v>
      </c>
      <c r="H2691" s="83">
        <v>9188.5322037075039</v>
      </c>
      <c r="I2691" s="85">
        <v>0.82392476369651479</v>
      </c>
    </row>
    <row r="2692" spans="1:9" x14ac:dyDescent="0.2">
      <c r="A2692" s="49" t="s">
        <v>12946</v>
      </c>
      <c r="B2692" s="1" t="s">
        <v>5726</v>
      </c>
      <c r="C2692" s="1" t="s">
        <v>12115</v>
      </c>
      <c r="D2692" s="1" t="s">
        <v>68</v>
      </c>
      <c r="E2692" s="39">
        <v>9320.0833333333339</v>
      </c>
      <c r="F2692" s="39">
        <v>17749.293176709834</v>
      </c>
      <c r="G2692" s="39">
        <v>7586.4484037548491</v>
      </c>
      <c r="H2692" s="83">
        <v>7569.9774771143584</v>
      </c>
      <c r="I2692" s="85">
        <v>0.81222208068036139</v>
      </c>
    </row>
    <row r="2693" spans="1:9" hidden="1" x14ac:dyDescent="0.2">
      <c r="A2693" s="49" t="s">
        <v>12947</v>
      </c>
      <c r="B2693" s="1" t="s">
        <v>5726</v>
      </c>
      <c r="C2693" s="1" t="s">
        <v>12115</v>
      </c>
      <c r="D2693" s="1" t="s">
        <v>68</v>
      </c>
      <c r="E2693" s="39">
        <v>9348.4139304292148</v>
      </c>
      <c r="F2693" s="39">
        <v>17803.246350275094</v>
      </c>
      <c r="G2693" s="39">
        <v>7611.9310030285642</v>
      </c>
      <c r="H2693" s="83">
        <v>7596.5141577382774</v>
      </c>
      <c r="I2693" s="85">
        <v>0.81259925098219288</v>
      </c>
    </row>
    <row r="2694" spans="1:9" hidden="1" x14ac:dyDescent="0.2">
      <c r="A2694" s="49" t="s">
        <v>12948</v>
      </c>
      <c r="B2694" s="1" t="s">
        <v>5726</v>
      </c>
      <c r="C2694" s="1" t="s">
        <v>12115</v>
      </c>
      <c r="D2694" s="1" t="s">
        <v>68</v>
      </c>
      <c r="E2694" s="39">
        <v>9377.7319867469741</v>
      </c>
      <c r="F2694" s="39">
        <v>17859.080054582661</v>
      </c>
      <c r="G2694" s="39">
        <v>7637.9768974157114</v>
      </c>
      <c r="H2694" s="83">
        <v>7623.5865348593852</v>
      </c>
      <c r="I2694" s="85">
        <v>0.81294566166247606</v>
      </c>
    </row>
    <row r="2695" spans="1:9" x14ac:dyDescent="0.2">
      <c r="A2695" s="49" t="s">
        <v>12946</v>
      </c>
      <c r="B2695" s="1" t="s">
        <v>5725</v>
      </c>
      <c r="C2695" s="1" t="s">
        <v>12114</v>
      </c>
      <c r="D2695" s="1" t="s">
        <v>68</v>
      </c>
      <c r="E2695" s="39">
        <v>12965.333333333334</v>
      </c>
      <c r="F2695" s="39">
        <v>35584.376733930279</v>
      </c>
      <c r="G2695" s="39">
        <v>15209.56555193814</v>
      </c>
      <c r="H2695" s="83">
        <v>15176.544087201661</v>
      </c>
      <c r="I2695" s="85">
        <v>1.170547929391325</v>
      </c>
    </row>
    <row r="2696" spans="1:9" hidden="1" x14ac:dyDescent="0.2">
      <c r="A2696" s="49" t="s">
        <v>12947</v>
      </c>
      <c r="B2696" s="1" t="s">
        <v>5725</v>
      </c>
      <c r="C2696" s="1" t="s">
        <v>12114</v>
      </c>
      <c r="D2696" s="1" t="s">
        <v>68</v>
      </c>
      <c r="E2696" s="39">
        <v>13001.151915529859</v>
      </c>
      <c r="F2696" s="39">
        <v>35682.683649008155</v>
      </c>
      <c r="G2696" s="39">
        <v>15256.438100961774</v>
      </c>
      <c r="H2696" s="83">
        <v>15225.538432298228</v>
      </c>
      <c r="I2696" s="85">
        <v>1.1710914949091042</v>
      </c>
    </row>
    <row r="2697" spans="1:9" hidden="1" x14ac:dyDescent="0.2">
      <c r="A2697" s="49" t="s">
        <v>12948</v>
      </c>
      <c r="B2697" s="1" t="s">
        <v>5725</v>
      </c>
      <c r="C2697" s="1" t="s">
        <v>12114</v>
      </c>
      <c r="D2697" s="1" t="s">
        <v>68</v>
      </c>
      <c r="E2697" s="39">
        <v>13034.562512358934</v>
      </c>
      <c r="F2697" s="39">
        <v>35774.381658916987</v>
      </c>
      <c r="G2697" s="39">
        <v>15299.998644668463</v>
      </c>
      <c r="H2697" s="83">
        <v>15271.172617755163</v>
      </c>
      <c r="I2697" s="85">
        <v>1.171590730665149</v>
      </c>
    </row>
    <row r="2698" spans="1:9" x14ac:dyDescent="0.2">
      <c r="A2698" s="49" t="s">
        <v>12946</v>
      </c>
      <c r="B2698" s="1" t="s">
        <v>5724</v>
      </c>
      <c r="C2698" s="1" t="s">
        <v>12113</v>
      </c>
      <c r="D2698" s="1" t="s">
        <v>68</v>
      </c>
      <c r="E2698" s="39">
        <v>13255.25</v>
      </c>
      <c r="F2698" s="39">
        <v>19842.3179726118</v>
      </c>
      <c r="G2698" s="39">
        <v>8481.0544291218375</v>
      </c>
      <c r="H2698" s="83">
        <v>8462.6412246944637</v>
      </c>
      <c r="I2698" s="85">
        <v>0.63843693817125013</v>
      </c>
    </row>
    <row r="2699" spans="1:9" hidden="1" x14ac:dyDescent="0.2">
      <c r="A2699" s="49" t="s">
        <v>12947</v>
      </c>
      <c r="B2699" s="1" t="s">
        <v>5724</v>
      </c>
      <c r="C2699" s="1" t="s">
        <v>12113</v>
      </c>
      <c r="D2699" s="1" t="s">
        <v>68</v>
      </c>
      <c r="E2699" s="39">
        <v>13340.235145186201</v>
      </c>
      <c r="F2699" s="39">
        <v>19969.535661733706</v>
      </c>
      <c r="G2699" s="39">
        <v>8538.1466182591212</v>
      </c>
      <c r="H2699" s="83">
        <v>8520.853859637542</v>
      </c>
      <c r="I2699" s="85">
        <v>0.63873340813728274</v>
      </c>
    </row>
    <row r="2700" spans="1:9" hidden="1" x14ac:dyDescent="0.2">
      <c r="A2700" s="49" t="s">
        <v>12948</v>
      </c>
      <c r="B2700" s="1" t="s">
        <v>5724</v>
      </c>
      <c r="C2700" s="1" t="s">
        <v>12113</v>
      </c>
      <c r="D2700" s="1" t="s">
        <v>68</v>
      </c>
      <c r="E2700" s="39">
        <v>13426.781778705757</v>
      </c>
      <c r="F2700" s="39">
        <v>20099.090805676984</v>
      </c>
      <c r="G2700" s="39">
        <v>8595.9853902681207</v>
      </c>
      <c r="H2700" s="83">
        <v>8579.7900877742504</v>
      </c>
      <c r="I2700" s="85">
        <v>0.63900569989015488</v>
      </c>
    </row>
    <row r="2701" spans="1:9" x14ac:dyDescent="0.2">
      <c r="A2701" s="49" t="s">
        <v>12946</v>
      </c>
      <c r="B2701" s="1" t="s">
        <v>5723</v>
      </c>
      <c r="C2701" s="1" t="s">
        <v>12112</v>
      </c>
      <c r="D2701" s="1" t="s">
        <v>68</v>
      </c>
      <c r="E2701" s="39">
        <v>4294.25</v>
      </c>
      <c r="F2701" s="39">
        <v>7599.405074579181</v>
      </c>
      <c r="G2701" s="39">
        <v>3248.1572039825141</v>
      </c>
      <c r="H2701" s="83">
        <v>3241.1051347959506</v>
      </c>
      <c r="I2701" s="85">
        <v>0.75475464511752943</v>
      </c>
    </row>
    <row r="2702" spans="1:9" hidden="1" x14ac:dyDescent="0.2">
      <c r="A2702" s="49" t="s">
        <v>12947</v>
      </c>
      <c r="B2702" s="1" t="s">
        <v>5723</v>
      </c>
      <c r="C2702" s="1" t="s">
        <v>12112</v>
      </c>
      <c r="D2702" s="1" t="s">
        <v>68</v>
      </c>
      <c r="E2702" s="39">
        <v>4320.6116793455503</v>
      </c>
      <c r="F2702" s="39">
        <v>7646.0565456842642</v>
      </c>
      <c r="G2702" s="39">
        <v>3269.1371969980191</v>
      </c>
      <c r="H2702" s="83">
        <v>3262.5160410286881</v>
      </c>
      <c r="I2702" s="85">
        <v>0.75510512935586616</v>
      </c>
    </row>
    <row r="2703" spans="1:9" hidden="1" x14ac:dyDescent="0.2">
      <c r="A2703" s="49" t="s">
        <v>12948</v>
      </c>
      <c r="B2703" s="1" t="s">
        <v>5723</v>
      </c>
      <c r="C2703" s="1" t="s">
        <v>12112</v>
      </c>
      <c r="D2703" s="1" t="s">
        <v>68</v>
      </c>
      <c r="E2703" s="39">
        <v>4347.8883902582147</v>
      </c>
      <c r="F2703" s="39">
        <v>7694.3273206339136</v>
      </c>
      <c r="G2703" s="39">
        <v>3290.7122951764886</v>
      </c>
      <c r="H2703" s="83">
        <v>3284.5124148112868</v>
      </c>
      <c r="I2703" s="85">
        <v>0.75542703031901526</v>
      </c>
    </row>
    <row r="2704" spans="1:9" x14ac:dyDescent="0.2">
      <c r="A2704" s="49" t="s">
        <v>12946</v>
      </c>
      <c r="B2704" s="1" t="s">
        <v>5722</v>
      </c>
      <c r="C2704" s="1" t="s">
        <v>12111</v>
      </c>
      <c r="D2704" s="1" t="s">
        <v>68</v>
      </c>
      <c r="E2704" s="39">
        <v>15253.5</v>
      </c>
      <c r="F2704" s="39">
        <v>58479.496595455836</v>
      </c>
      <c r="G2704" s="39">
        <v>24995.456392659704</v>
      </c>
      <c r="H2704" s="83">
        <v>24941.188795138667</v>
      </c>
      <c r="I2704" s="85">
        <v>1.6351125181196884</v>
      </c>
    </row>
    <row r="2705" spans="1:9" hidden="1" x14ac:dyDescent="0.2">
      <c r="A2705" s="49" t="s">
        <v>12947</v>
      </c>
      <c r="B2705" s="1" t="s">
        <v>5722</v>
      </c>
      <c r="C2705" s="1" t="s">
        <v>12111</v>
      </c>
      <c r="D2705" s="1" t="s">
        <v>68</v>
      </c>
      <c r="E2705" s="39">
        <v>15273.193631540429</v>
      </c>
      <c r="F2705" s="39">
        <v>58554.998851241107</v>
      </c>
      <c r="G2705" s="39">
        <v>25035.693062303606</v>
      </c>
      <c r="H2705" s="83">
        <v>24984.986952838994</v>
      </c>
      <c r="I2705" s="85">
        <v>1.6358718127715539</v>
      </c>
    </row>
    <row r="2706" spans="1:9" hidden="1" x14ac:dyDescent="0.2">
      <c r="A2706" s="49" t="s">
        <v>12948</v>
      </c>
      <c r="B2706" s="1" t="s">
        <v>5722</v>
      </c>
      <c r="C2706" s="1" t="s">
        <v>12111</v>
      </c>
      <c r="D2706" s="1" t="s">
        <v>68</v>
      </c>
      <c r="E2706" s="39">
        <v>15296.103611520502</v>
      </c>
      <c r="F2706" s="39">
        <v>58642.832076156483</v>
      </c>
      <c r="G2706" s="39">
        <v>25080.384612631675</v>
      </c>
      <c r="H2706" s="83">
        <v>25033.131808325605</v>
      </c>
      <c r="I2706" s="85">
        <v>1.6365691841595205</v>
      </c>
    </row>
    <row r="2707" spans="1:9" x14ac:dyDescent="0.2">
      <c r="A2707" s="49" t="s">
        <v>12946</v>
      </c>
      <c r="B2707" s="1" t="s">
        <v>5721</v>
      </c>
      <c r="C2707" s="1" t="s">
        <v>11324</v>
      </c>
      <c r="D2707" s="1" t="s">
        <v>68</v>
      </c>
      <c r="E2707" s="39">
        <v>29255.833333333336</v>
      </c>
      <c r="F2707" s="39">
        <v>99664.775841447132</v>
      </c>
      <c r="G2707" s="39">
        <v>42598.974058587788</v>
      </c>
      <c r="H2707" s="83">
        <v>42506.487490520987</v>
      </c>
      <c r="I2707" s="85">
        <v>1.4529234907176682</v>
      </c>
    </row>
    <row r="2708" spans="1:9" hidden="1" x14ac:dyDescent="0.2">
      <c r="A2708" s="49" t="s">
        <v>12947</v>
      </c>
      <c r="B2708" s="1" t="s">
        <v>5721</v>
      </c>
      <c r="C2708" s="1" t="s">
        <v>11324</v>
      </c>
      <c r="D2708" s="1" t="s">
        <v>68</v>
      </c>
      <c r="E2708" s="39">
        <v>29265.064721844152</v>
      </c>
      <c r="F2708" s="39">
        <v>99696.224074561978</v>
      </c>
      <c r="G2708" s="39">
        <v>42625.977531694094</v>
      </c>
      <c r="H2708" s="83">
        <v>42539.644891436074</v>
      </c>
      <c r="I2708" s="85">
        <v>1.4535981825348041</v>
      </c>
    </row>
    <row r="2709" spans="1:9" hidden="1" x14ac:dyDescent="0.2">
      <c r="A2709" s="49" t="s">
        <v>12948</v>
      </c>
      <c r="B2709" s="1" t="s">
        <v>5721</v>
      </c>
      <c r="C2709" s="1" t="s">
        <v>11324</v>
      </c>
      <c r="D2709" s="1" t="s">
        <v>68</v>
      </c>
      <c r="E2709" s="39">
        <v>29271.05860543665</v>
      </c>
      <c r="F2709" s="39">
        <v>99716.643218254103</v>
      </c>
      <c r="G2709" s="39">
        <v>42646.844902486111</v>
      </c>
      <c r="H2709" s="83">
        <v>42566.495934654355</v>
      </c>
      <c r="I2709" s="85">
        <v>1.4542178507595307</v>
      </c>
    </row>
    <row r="2710" spans="1:9" x14ac:dyDescent="0.2">
      <c r="A2710" s="49" t="s">
        <v>12946</v>
      </c>
      <c r="B2710" s="1" t="s">
        <v>5720</v>
      </c>
      <c r="C2710" s="1" t="s">
        <v>12110</v>
      </c>
      <c r="D2710" s="1" t="s">
        <v>68</v>
      </c>
      <c r="E2710" s="39">
        <v>11200.916666666668</v>
      </c>
      <c r="F2710" s="39">
        <v>43086.205787160558</v>
      </c>
      <c r="G2710" s="39">
        <v>18416.016562663423</v>
      </c>
      <c r="H2710" s="83">
        <v>18376.033576993403</v>
      </c>
      <c r="I2710" s="85">
        <v>1.6405830097530769</v>
      </c>
    </row>
    <row r="2711" spans="1:9" hidden="1" x14ac:dyDescent="0.2">
      <c r="A2711" s="49" t="s">
        <v>12947</v>
      </c>
      <c r="B2711" s="1" t="s">
        <v>5720</v>
      </c>
      <c r="C2711" s="1" t="s">
        <v>12110</v>
      </c>
      <c r="D2711" s="1" t="s">
        <v>68</v>
      </c>
      <c r="E2711" s="39">
        <v>11224.604880862982</v>
      </c>
      <c r="F2711" s="39">
        <v>43177.326478615221</v>
      </c>
      <c r="G2711" s="39">
        <v>18460.837062190003</v>
      </c>
      <c r="H2711" s="83">
        <v>18423.447355320124</v>
      </c>
      <c r="I2711" s="85">
        <v>1.6413448447286167</v>
      </c>
    </row>
    <row r="2712" spans="1:9" hidden="1" x14ac:dyDescent="0.2">
      <c r="A2712" s="49" t="s">
        <v>12948</v>
      </c>
      <c r="B2712" s="1" t="s">
        <v>5720</v>
      </c>
      <c r="C2712" s="1" t="s">
        <v>12110</v>
      </c>
      <c r="D2712" s="1" t="s">
        <v>68</v>
      </c>
      <c r="E2712" s="39">
        <v>11247.556730899541</v>
      </c>
      <c r="F2712" s="39">
        <v>43265.614621746769</v>
      </c>
      <c r="G2712" s="39">
        <v>18503.851481901853</v>
      </c>
      <c r="H2712" s="83">
        <v>18468.98922255107</v>
      </c>
      <c r="I2712" s="85">
        <v>1.6420445492675442</v>
      </c>
    </row>
    <row r="2713" spans="1:9" x14ac:dyDescent="0.2">
      <c r="A2713" s="49" t="s">
        <v>12946</v>
      </c>
      <c r="B2713" s="1" t="s">
        <v>5719</v>
      </c>
      <c r="C2713" s="1" t="s">
        <v>12109</v>
      </c>
      <c r="D2713" s="1" t="s">
        <v>68</v>
      </c>
      <c r="E2713" s="39">
        <v>7497.0833333333339</v>
      </c>
      <c r="F2713" s="39">
        <v>17518.438360760669</v>
      </c>
      <c r="G2713" s="39">
        <v>7487.7758463453647</v>
      </c>
      <c r="H2713" s="83">
        <v>7471.5191475448364</v>
      </c>
      <c r="I2713" s="85">
        <v>0.99659011582880042</v>
      </c>
    </row>
    <row r="2714" spans="1:9" hidden="1" x14ac:dyDescent="0.2">
      <c r="A2714" s="49" t="s">
        <v>12947</v>
      </c>
      <c r="B2714" s="1" t="s">
        <v>5719</v>
      </c>
      <c r="C2714" s="1" t="s">
        <v>12109</v>
      </c>
      <c r="D2714" s="1" t="s">
        <v>68</v>
      </c>
      <c r="E2714" s="39">
        <v>7519.1442328737285</v>
      </c>
      <c r="F2714" s="39">
        <v>17569.988075709549</v>
      </c>
      <c r="G2714" s="39">
        <v>7512.1994227906152</v>
      </c>
      <c r="H2714" s="83">
        <v>7496.9845691293212</v>
      </c>
      <c r="I2714" s="85">
        <v>0.99705290082779297</v>
      </c>
    </row>
    <row r="2715" spans="1:9" hidden="1" x14ac:dyDescent="0.2">
      <c r="A2715" s="49" t="s">
        <v>12948</v>
      </c>
      <c r="B2715" s="1" t="s">
        <v>5719</v>
      </c>
      <c r="C2715" s="1" t="s">
        <v>12109</v>
      </c>
      <c r="D2715" s="1" t="s">
        <v>68</v>
      </c>
      <c r="E2715" s="39">
        <v>7543.6004386989207</v>
      </c>
      <c r="F2715" s="39">
        <v>17627.134904047685</v>
      </c>
      <c r="G2715" s="39">
        <v>7538.7785234883177</v>
      </c>
      <c r="H2715" s="83">
        <v>7524.575056046363</v>
      </c>
      <c r="I2715" s="85">
        <v>0.99747794401265522</v>
      </c>
    </row>
    <row r="2716" spans="1:9" x14ac:dyDescent="0.2">
      <c r="A2716" s="49" t="s">
        <v>12946</v>
      </c>
      <c r="B2716" s="1" t="s">
        <v>5718</v>
      </c>
      <c r="C2716" s="1" t="s">
        <v>12108</v>
      </c>
      <c r="D2716" s="1" t="s">
        <v>68</v>
      </c>
      <c r="E2716" s="39">
        <v>5828.4166666666679</v>
      </c>
      <c r="F2716" s="39">
        <v>7764.0854168278611</v>
      </c>
      <c r="G2716" s="39">
        <v>3318.5452981530275</v>
      </c>
      <c r="H2716" s="83">
        <v>3311.3404094818056</v>
      </c>
      <c r="I2716" s="85">
        <v>0.56813721442046383</v>
      </c>
    </row>
    <row r="2717" spans="1:9" hidden="1" x14ac:dyDescent="0.2">
      <c r="A2717" s="49" t="s">
        <v>12947</v>
      </c>
      <c r="B2717" s="1" t="s">
        <v>5718</v>
      </c>
      <c r="C2717" s="1" t="s">
        <v>12108</v>
      </c>
      <c r="D2717" s="1" t="s">
        <v>68</v>
      </c>
      <c r="E2717" s="39">
        <v>5846.7671463632114</v>
      </c>
      <c r="F2717" s="39">
        <v>7788.5302532134538</v>
      </c>
      <c r="G2717" s="39">
        <v>3330.053055270188</v>
      </c>
      <c r="H2717" s="83">
        <v>3323.3085232005833</v>
      </c>
      <c r="I2717" s="85">
        <v>0.5684010394133342</v>
      </c>
    </row>
    <row r="2718" spans="1:9" hidden="1" x14ac:dyDescent="0.2">
      <c r="A2718" s="49" t="s">
        <v>12948</v>
      </c>
      <c r="B2718" s="1" t="s">
        <v>5718</v>
      </c>
      <c r="C2718" s="1" t="s">
        <v>12108</v>
      </c>
      <c r="D2718" s="1" t="s">
        <v>68</v>
      </c>
      <c r="E2718" s="39">
        <v>5863.6987916617118</v>
      </c>
      <c r="F2718" s="39">
        <v>7811.0850477422691</v>
      </c>
      <c r="G2718" s="39">
        <v>3340.647276123033</v>
      </c>
      <c r="H2718" s="83">
        <v>3334.3533155465775</v>
      </c>
      <c r="I2718" s="85">
        <v>0.56864334851034459</v>
      </c>
    </row>
    <row r="2719" spans="1:9" x14ac:dyDescent="0.2">
      <c r="A2719" s="49" t="s">
        <v>12946</v>
      </c>
      <c r="B2719" s="1" t="s">
        <v>5717</v>
      </c>
      <c r="C2719" s="1" t="s">
        <v>12107</v>
      </c>
      <c r="D2719" s="1" t="s">
        <v>68</v>
      </c>
      <c r="E2719" s="39">
        <v>3445.1666666666665</v>
      </c>
      <c r="F2719" s="39">
        <v>7714.3973052849969</v>
      </c>
      <c r="G2719" s="39">
        <v>3297.3074781031232</v>
      </c>
      <c r="H2719" s="83">
        <v>3290.1486988308493</v>
      </c>
      <c r="I2719" s="85">
        <v>0.95500421813096104</v>
      </c>
    </row>
    <row r="2720" spans="1:9" hidden="1" x14ac:dyDescent="0.2">
      <c r="A2720" s="49" t="s">
        <v>12947</v>
      </c>
      <c r="B2720" s="1" t="s">
        <v>5717</v>
      </c>
      <c r="C2720" s="1" t="s">
        <v>12107</v>
      </c>
      <c r="D2720" s="1" t="s">
        <v>68</v>
      </c>
      <c r="E2720" s="39">
        <v>3457.8679801727249</v>
      </c>
      <c r="F2720" s="39">
        <v>7742.8380131418153</v>
      </c>
      <c r="G2720" s="39">
        <v>3310.5169452846203</v>
      </c>
      <c r="H2720" s="83">
        <v>3303.8119807288435</v>
      </c>
      <c r="I2720" s="85">
        <v>0.95544769195144752</v>
      </c>
    </row>
    <row r="2721" spans="1:9" hidden="1" x14ac:dyDescent="0.2">
      <c r="A2721" s="49" t="s">
        <v>12948</v>
      </c>
      <c r="B2721" s="1" t="s">
        <v>5717</v>
      </c>
      <c r="C2721" s="1" t="s">
        <v>12107</v>
      </c>
      <c r="D2721" s="1" t="s">
        <v>68</v>
      </c>
      <c r="E2721" s="39">
        <v>3471.1560846424427</v>
      </c>
      <c r="F2721" s="39">
        <v>7772.5926599359336</v>
      </c>
      <c r="G2721" s="39">
        <v>3324.1848397661433</v>
      </c>
      <c r="H2721" s="83">
        <v>3317.9218953122709</v>
      </c>
      <c r="I2721" s="85">
        <v>0.95585499885524272</v>
      </c>
    </row>
    <row r="2722" spans="1:9" x14ac:dyDescent="0.2">
      <c r="A2722" s="49" t="s">
        <v>12946</v>
      </c>
      <c r="B2722" s="1" t="s">
        <v>5716</v>
      </c>
      <c r="C2722" s="1" t="s">
        <v>12106</v>
      </c>
      <c r="D2722" s="1" t="s">
        <v>68</v>
      </c>
      <c r="E2722" s="39">
        <v>8502.75</v>
      </c>
      <c r="F2722" s="39">
        <v>13356.474846242267</v>
      </c>
      <c r="G2722" s="39">
        <v>5708.8587285282274</v>
      </c>
      <c r="H2722" s="83">
        <v>5696.4642339882039</v>
      </c>
      <c r="I2722" s="85">
        <v>0.66995551250927099</v>
      </c>
    </row>
    <row r="2723" spans="1:9" hidden="1" x14ac:dyDescent="0.2">
      <c r="A2723" s="49" t="s">
        <v>12947</v>
      </c>
      <c r="B2723" s="1" t="s">
        <v>5716</v>
      </c>
      <c r="C2723" s="1" t="s">
        <v>12106</v>
      </c>
      <c r="D2723" s="1" t="s">
        <v>68</v>
      </c>
      <c r="E2723" s="39">
        <v>8534.1234687131</v>
      </c>
      <c r="F2723" s="39">
        <v>13405.757601316318</v>
      </c>
      <c r="G2723" s="39">
        <v>5731.7468902500887</v>
      </c>
      <c r="H2723" s="83">
        <v>5720.1380809985449</v>
      </c>
      <c r="I2723" s="85">
        <v>0.67026661870655013</v>
      </c>
    </row>
    <row r="2724" spans="1:9" hidden="1" x14ac:dyDescent="0.2">
      <c r="A2724" s="49" t="s">
        <v>12948</v>
      </c>
      <c r="B2724" s="1" t="s">
        <v>5716</v>
      </c>
      <c r="C2724" s="1" t="s">
        <v>12106</v>
      </c>
      <c r="D2724" s="1" t="s">
        <v>68</v>
      </c>
      <c r="E2724" s="39">
        <v>8567.4287159952328</v>
      </c>
      <c r="F2724" s="39">
        <v>13458.074874853901</v>
      </c>
      <c r="G2724" s="39">
        <v>5755.7536370104499</v>
      </c>
      <c r="H2724" s="83">
        <v>5744.9094851186719</v>
      </c>
      <c r="I2724" s="85">
        <v>0.67055235305232608</v>
      </c>
    </row>
    <row r="2725" spans="1:9" x14ac:dyDescent="0.2">
      <c r="A2725" s="49" t="s">
        <v>12946</v>
      </c>
      <c r="B2725" s="1" t="s">
        <v>5715</v>
      </c>
      <c r="C2725" s="1" t="s">
        <v>11992</v>
      </c>
      <c r="D2725" s="1" t="s">
        <v>68</v>
      </c>
      <c r="E2725" s="39">
        <v>16871.666666666664</v>
      </c>
      <c r="F2725" s="39">
        <v>37655.310058930489</v>
      </c>
      <c r="G2725" s="39">
        <v>16094.729184163572</v>
      </c>
      <c r="H2725" s="83">
        <v>16059.785942005659</v>
      </c>
      <c r="I2725" s="85">
        <v>0.95187904427574799</v>
      </c>
    </row>
    <row r="2726" spans="1:9" hidden="1" x14ac:dyDescent="0.2">
      <c r="A2726" s="49" t="s">
        <v>12947</v>
      </c>
      <c r="B2726" s="1" t="s">
        <v>5715</v>
      </c>
      <c r="C2726" s="1" t="s">
        <v>11992</v>
      </c>
      <c r="D2726" s="1" t="s">
        <v>68</v>
      </c>
      <c r="E2726" s="39">
        <v>16932.256111512215</v>
      </c>
      <c r="F2726" s="39">
        <v>37790.537619848663</v>
      </c>
      <c r="G2726" s="39">
        <v>16157.669184036115</v>
      </c>
      <c r="H2726" s="83">
        <v>16124.944204531857</v>
      </c>
      <c r="I2726" s="85">
        <v>0.95232106686412166</v>
      </c>
    </row>
    <row r="2727" spans="1:9" hidden="1" x14ac:dyDescent="0.2">
      <c r="A2727" s="49" t="s">
        <v>12948</v>
      </c>
      <c r="B2727" s="1" t="s">
        <v>5715</v>
      </c>
      <c r="C2727" s="1" t="s">
        <v>11992</v>
      </c>
      <c r="D2727" s="1" t="s">
        <v>68</v>
      </c>
      <c r="E2727" s="39">
        <v>16992.358029960211</v>
      </c>
      <c r="F2727" s="39">
        <v>37924.677086862146</v>
      </c>
      <c r="G2727" s="39">
        <v>16219.637660287823</v>
      </c>
      <c r="H2727" s="83">
        <v>16189.078983612228</v>
      </c>
      <c r="I2727" s="85">
        <v>0.95272704088910587</v>
      </c>
    </row>
    <row r="2728" spans="1:9" x14ac:dyDescent="0.2">
      <c r="A2728" s="49" t="s">
        <v>12946</v>
      </c>
      <c r="B2728" s="1" t="s">
        <v>5714</v>
      </c>
      <c r="C2728" s="1" t="s">
        <v>12105</v>
      </c>
      <c r="D2728" s="1" t="s">
        <v>68</v>
      </c>
      <c r="E2728" s="39">
        <v>3105.25</v>
      </c>
      <c r="F2728" s="39">
        <v>5239.5079577823872</v>
      </c>
      <c r="G2728" s="39">
        <v>2239.4839268831829</v>
      </c>
      <c r="H2728" s="83">
        <v>2234.6217867209966</v>
      </c>
      <c r="I2728" s="85">
        <v>0.71962701448224675</v>
      </c>
    </row>
    <row r="2729" spans="1:9" hidden="1" x14ac:dyDescent="0.2">
      <c r="A2729" s="49" t="s">
        <v>12947</v>
      </c>
      <c r="B2729" s="1" t="s">
        <v>5714</v>
      </c>
      <c r="C2729" s="1" t="s">
        <v>12105</v>
      </c>
      <c r="D2729" s="1" t="s">
        <v>68</v>
      </c>
      <c r="E2729" s="39">
        <v>3114.6736520941686</v>
      </c>
      <c r="F2729" s="39">
        <v>5255.4085455414306</v>
      </c>
      <c r="G2729" s="39">
        <v>2246.995095968547</v>
      </c>
      <c r="H2729" s="83">
        <v>2242.4441383010644</v>
      </c>
      <c r="I2729" s="85">
        <v>0.71996118655748875</v>
      </c>
    </row>
    <row r="2730" spans="1:9" hidden="1" x14ac:dyDescent="0.2">
      <c r="A2730" s="49" t="s">
        <v>12948</v>
      </c>
      <c r="B2730" s="1" t="s">
        <v>5714</v>
      </c>
      <c r="C2730" s="1" t="s">
        <v>12105</v>
      </c>
      <c r="D2730" s="1" t="s">
        <v>68</v>
      </c>
      <c r="E2730" s="39">
        <v>3123.9881820915139</v>
      </c>
      <c r="F2730" s="39">
        <v>5271.1250108965851</v>
      </c>
      <c r="G2730" s="39">
        <v>2254.3563796998214</v>
      </c>
      <c r="H2730" s="83">
        <v>2250.1090500638775</v>
      </c>
      <c r="I2730" s="85">
        <v>0.72026810567427524</v>
      </c>
    </row>
    <row r="2731" spans="1:9" x14ac:dyDescent="0.2">
      <c r="A2731" s="49" t="s">
        <v>12946</v>
      </c>
      <c r="B2731" s="1" t="s">
        <v>5713</v>
      </c>
      <c r="C2731" s="1" t="s">
        <v>12104</v>
      </c>
      <c r="D2731" s="1" t="s">
        <v>68</v>
      </c>
      <c r="E2731" s="39">
        <v>12596.75</v>
      </c>
      <c r="F2731" s="39">
        <v>28313.47649160017</v>
      </c>
      <c r="G2731" s="39">
        <v>12101.818725734043</v>
      </c>
      <c r="H2731" s="83">
        <v>12075.544485425573</v>
      </c>
      <c r="I2731" s="85">
        <v>0.95862381054046264</v>
      </c>
    </row>
    <row r="2732" spans="1:9" hidden="1" x14ac:dyDescent="0.2">
      <c r="A2732" s="49" t="s">
        <v>12947</v>
      </c>
      <c r="B2732" s="1" t="s">
        <v>5713</v>
      </c>
      <c r="C2732" s="1" t="s">
        <v>12104</v>
      </c>
      <c r="D2732" s="1" t="s">
        <v>68</v>
      </c>
      <c r="E2732" s="39">
        <v>12629.589513751598</v>
      </c>
      <c r="F2732" s="39">
        <v>28387.289244937456</v>
      </c>
      <c r="G2732" s="39">
        <v>12137.229516690919</v>
      </c>
      <c r="H2732" s="83">
        <v>12112.647345670572</v>
      </c>
      <c r="I2732" s="85">
        <v>0.95906896518543538</v>
      </c>
    </row>
    <row r="2733" spans="1:9" hidden="1" x14ac:dyDescent="0.2">
      <c r="A2733" s="49" t="s">
        <v>12948</v>
      </c>
      <c r="B2733" s="1" t="s">
        <v>5713</v>
      </c>
      <c r="C2733" s="1" t="s">
        <v>12104</v>
      </c>
      <c r="D2733" s="1" t="s">
        <v>68</v>
      </c>
      <c r="E2733" s="39">
        <v>12660.143046928066</v>
      </c>
      <c r="F2733" s="39">
        <v>28455.963843014521</v>
      </c>
      <c r="G2733" s="39">
        <v>12170.055443078127</v>
      </c>
      <c r="H2733" s="83">
        <v>12147.126398841852</v>
      </c>
      <c r="I2733" s="85">
        <v>0.95947781583631508</v>
      </c>
    </row>
    <row r="2734" spans="1:9" x14ac:dyDescent="0.2">
      <c r="A2734" s="49" t="s">
        <v>12946</v>
      </c>
      <c r="B2734" s="1" t="s">
        <v>5712</v>
      </c>
      <c r="C2734" s="1" t="s">
        <v>12103</v>
      </c>
      <c r="D2734" s="1" t="s">
        <v>68</v>
      </c>
      <c r="E2734" s="39">
        <v>20478.75</v>
      </c>
      <c r="F2734" s="39">
        <v>48134.36342274442</v>
      </c>
      <c r="G2734" s="39">
        <v>20573.713044156619</v>
      </c>
      <c r="H2734" s="83">
        <v>20529.045486923238</v>
      </c>
      <c r="I2734" s="85">
        <v>1.0024559842238046</v>
      </c>
    </row>
    <row r="2735" spans="1:9" hidden="1" x14ac:dyDescent="0.2">
      <c r="A2735" s="49" t="s">
        <v>12947</v>
      </c>
      <c r="B2735" s="1" t="s">
        <v>5712</v>
      </c>
      <c r="C2735" s="1" t="s">
        <v>12103</v>
      </c>
      <c r="D2735" s="1" t="s">
        <v>68</v>
      </c>
      <c r="E2735" s="39">
        <v>20515.000505858407</v>
      </c>
      <c r="F2735" s="39">
        <v>48219.568575561207</v>
      </c>
      <c r="G2735" s="39">
        <v>20616.691010811333</v>
      </c>
      <c r="H2735" s="83">
        <v>20574.934939246199</v>
      </c>
      <c r="I2735" s="85">
        <v>1.0029214931469623</v>
      </c>
    </row>
    <row r="2736" spans="1:9" hidden="1" x14ac:dyDescent="0.2">
      <c r="A2736" s="49" t="s">
        <v>12948</v>
      </c>
      <c r="B2736" s="1" t="s">
        <v>5712</v>
      </c>
      <c r="C2736" s="1" t="s">
        <v>12103</v>
      </c>
      <c r="D2736" s="1" t="s">
        <v>68</v>
      </c>
      <c r="E2736" s="39">
        <v>20554.56547976263</v>
      </c>
      <c r="F2736" s="39">
        <v>48312.564233632002</v>
      </c>
      <c r="G2736" s="39">
        <v>20662.332457415989</v>
      </c>
      <c r="H2736" s="83">
        <v>20623.40350288849</v>
      </c>
      <c r="I2736" s="85">
        <v>1.0033490381099828</v>
      </c>
    </row>
    <row r="2737" spans="1:9" x14ac:dyDescent="0.2">
      <c r="A2737" s="49" t="s">
        <v>12946</v>
      </c>
      <c r="B2737" s="1" t="s">
        <v>5711</v>
      </c>
      <c r="C2737" s="1" t="s">
        <v>12102</v>
      </c>
      <c r="D2737" s="1" t="s">
        <v>68</v>
      </c>
      <c r="E2737" s="39">
        <v>8132.666666666667</v>
      </c>
      <c r="F2737" s="39">
        <v>12208.650510090611</v>
      </c>
      <c r="G2737" s="39">
        <v>5218.2527074267782</v>
      </c>
      <c r="H2737" s="83">
        <v>5206.9233668761954</v>
      </c>
      <c r="I2737" s="85">
        <v>0.64024797526963628</v>
      </c>
    </row>
    <row r="2738" spans="1:9" hidden="1" x14ac:dyDescent="0.2">
      <c r="A2738" s="49" t="s">
        <v>12947</v>
      </c>
      <c r="B2738" s="1" t="s">
        <v>5711</v>
      </c>
      <c r="C2738" s="1" t="s">
        <v>12102</v>
      </c>
      <c r="D2738" s="1" t="s">
        <v>68</v>
      </c>
      <c r="E2738" s="39">
        <v>8145.9901757794851</v>
      </c>
      <c r="F2738" s="39">
        <v>12228.651583907285</v>
      </c>
      <c r="G2738" s="39">
        <v>5228.4650948134467</v>
      </c>
      <c r="H2738" s="83">
        <v>5217.8756087237371</v>
      </c>
      <c r="I2738" s="85">
        <v>0.64054528622414419</v>
      </c>
    </row>
    <row r="2739" spans="1:9" hidden="1" x14ac:dyDescent="0.2">
      <c r="A2739" s="49" t="s">
        <v>12948</v>
      </c>
      <c r="B2739" s="1" t="s">
        <v>5711</v>
      </c>
      <c r="C2739" s="1" t="s">
        <v>12102</v>
      </c>
      <c r="D2739" s="1" t="s">
        <v>68</v>
      </c>
      <c r="E2739" s="39">
        <v>8157.3620173161107</v>
      </c>
      <c r="F2739" s="39">
        <v>12245.722840441853</v>
      </c>
      <c r="G2739" s="39">
        <v>5237.2545428760877</v>
      </c>
      <c r="H2739" s="83">
        <v>5227.3872713873179</v>
      </c>
      <c r="I2739" s="85">
        <v>0.6408183503797964</v>
      </c>
    </row>
    <row r="2740" spans="1:9" x14ac:dyDescent="0.2">
      <c r="A2740" s="49" t="s">
        <v>12946</v>
      </c>
      <c r="B2740" s="1" t="s">
        <v>5710</v>
      </c>
      <c r="C2740" s="1" t="s">
        <v>12101</v>
      </c>
      <c r="D2740" s="1" t="s">
        <v>68</v>
      </c>
      <c r="E2740" s="39">
        <v>8320</v>
      </c>
      <c r="F2740" s="39">
        <v>25458.989918372285</v>
      </c>
      <c r="G2740" s="39">
        <v>10881.74675490086</v>
      </c>
      <c r="H2740" s="83">
        <v>10858.121411000589</v>
      </c>
      <c r="I2740" s="85">
        <v>1.3050626695914169</v>
      </c>
    </row>
    <row r="2741" spans="1:9" hidden="1" x14ac:dyDescent="0.2">
      <c r="A2741" s="49" t="s">
        <v>12947</v>
      </c>
      <c r="B2741" s="1" t="s">
        <v>5710</v>
      </c>
      <c r="C2741" s="1" t="s">
        <v>12101</v>
      </c>
      <c r="D2741" s="1" t="s">
        <v>68</v>
      </c>
      <c r="E2741" s="39">
        <v>8330.3323698888325</v>
      </c>
      <c r="F2741" s="39">
        <v>25490.606709337753</v>
      </c>
      <c r="G2741" s="39">
        <v>10898.728000459185</v>
      </c>
      <c r="H2741" s="83">
        <v>10876.654231874429</v>
      </c>
      <c r="I2741" s="85">
        <v>1.3056686995094742</v>
      </c>
    </row>
    <row r="2742" spans="1:9" hidden="1" x14ac:dyDescent="0.2">
      <c r="A2742" s="49" t="s">
        <v>12948</v>
      </c>
      <c r="B2742" s="1" t="s">
        <v>5710</v>
      </c>
      <c r="C2742" s="1" t="s">
        <v>12101</v>
      </c>
      <c r="D2742" s="1" t="s">
        <v>68</v>
      </c>
      <c r="E2742" s="39">
        <v>8339.6012892244034</v>
      </c>
      <c r="F2742" s="39">
        <v>25518.969368462571</v>
      </c>
      <c r="G2742" s="39">
        <v>10913.960735181392</v>
      </c>
      <c r="H2742" s="83">
        <v>10893.398241472109</v>
      </c>
      <c r="I2742" s="85">
        <v>1.3062253054648387</v>
      </c>
    </row>
    <row r="2743" spans="1:9" x14ac:dyDescent="0.2">
      <c r="A2743" s="49" t="s">
        <v>12946</v>
      </c>
      <c r="B2743" s="1" t="s">
        <v>5709</v>
      </c>
      <c r="C2743" s="1" t="s">
        <v>12100</v>
      </c>
      <c r="D2743" s="1" t="s">
        <v>68</v>
      </c>
      <c r="E2743" s="39">
        <v>5607.0833333333339</v>
      </c>
      <c r="F2743" s="39">
        <v>9212.2203015153773</v>
      </c>
      <c r="G2743" s="39">
        <v>3937.5108239901424</v>
      </c>
      <c r="H2743" s="83">
        <v>3928.9621002031358</v>
      </c>
      <c r="I2743" s="85">
        <v>0.70071405517481788</v>
      </c>
    </row>
    <row r="2744" spans="1:9" hidden="1" x14ac:dyDescent="0.2">
      <c r="A2744" s="49" t="s">
        <v>12947</v>
      </c>
      <c r="B2744" s="1" t="s">
        <v>5709</v>
      </c>
      <c r="C2744" s="1" t="s">
        <v>12100</v>
      </c>
      <c r="D2744" s="1" t="s">
        <v>68</v>
      </c>
      <c r="E2744" s="39">
        <v>5636.8302837495075</v>
      </c>
      <c r="F2744" s="39">
        <v>9261.0933865474726</v>
      </c>
      <c r="G2744" s="39">
        <v>3959.6600801917357</v>
      </c>
      <c r="H2744" s="83">
        <v>3951.6403718110173</v>
      </c>
      <c r="I2744" s="85">
        <v>0.70103944466862045</v>
      </c>
    </row>
    <row r="2745" spans="1:9" hidden="1" x14ac:dyDescent="0.2">
      <c r="A2745" s="49" t="s">
        <v>12948</v>
      </c>
      <c r="B2745" s="1" t="s">
        <v>5709</v>
      </c>
      <c r="C2745" s="1" t="s">
        <v>12100</v>
      </c>
      <c r="D2745" s="1" t="s">
        <v>68</v>
      </c>
      <c r="E2745" s="39">
        <v>5666.0972456540294</v>
      </c>
      <c r="F2745" s="39">
        <v>9309.1778690836418</v>
      </c>
      <c r="G2745" s="39">
        <v>3981.3520786446829</v>
      </c>
      <c r="H2745" s="83">
        <v>3973.8509954854153</v>
      </c>
      <c r="I2745" s="85">
        <v>0.70133829745569776</v>
      </c>
    </row>
    <row r="2746" spans="1:9" x14ac:dyDescent="0.2">
      <c r="A2746" s="49" t="s">
        <v>12946</v>
      </c>
      <c r="B2746" s="1" t="s">
        <v>5708</v>
      </c>
      <c r="C2746" s="1" t="s">
        <v>12099</v>
      </c>
      <c r="D2746" s="1" t="s">
        <v>68</v>
      </c>
      <c r="E2746" s="39">
        <v>1822.9166666666665</v>
      </c>
      <c r="F2746" s="39">
        <v>4289.6534974407887</v>
      </c>
      <c r="G2746" s="39">
        <v>1833.4946977507518</v>
      </c>
      <c r="H2746" s="83">
        <v>1829.5140001891059</v>
      </c>
      <c r="I2746" s="85">
        <v>1.0036191086751667</v>
      </c>
    </row>
    <row r="2747" spans="1:9" hidden="1" x14ac:dyDescent="0.2">
      <c r="A2747" s="49" t="s">
        <v>12947</v>
      </c>
      <c r="B2747" s="1" t="s">
        <v>5708</v>
      </c>
      <c r="C2747" s="1" t="s">
        <v>12099</v>
      </c>
      <c r="D2747" s="1" t="s">
        <v>68</v>
      </c>
      <c r="E2747" s="39">
        <v>1828.530569235053</v>
      </c>
      <c r="F2747" s="39">
        <v>4302.8640282495317</v>
      </c>
      <c r="G2747" s="39">
        <v>1839.7265001022067</v>
      </c>
      <c r="H2747" s="83">
        <v>1836.0004050000268</v>
      </c>
      <c r="I2747" s="85">
        <v>1.0040851577166132</v>
      </c>
    </row>
    <row r="2748" spans="1:9" hidden="1" x14ac:dyDescent="0.2">
      <c r="A2748" s="49" t="s">
        <v>12948</v>
      </c>
      <c r="B2748" s="1" t="s">
        <v>5708</v>
      </c>
      <c r="C2748" s="1" t="s">
        <v>12099</v>
      </c>
      <c r="D2748" s="1" t="s">
        <v>68</v>
      </c>
      <c r="E2748" s="39">
        <v>1833.5955498520098</v>
      </c>
      <c r="F2748" s="39">
        <v>4314.7828461611189</v>
      </c>
      <c r="G2748" s="39">
        <v>1845.3476660399219</v>
      </c>
      <c r="H2748" s="83">
        <v>1841.8709309943147</v>
      </c>
      <c r="I2748" s="85">
        <v>1.004513198749295</v>
      </c>
    </row>
    <row r="2749" spans="1:9" x14ac:dyDescent="0.2">
      <c r="A2749" s="49" t="s">
        <v>12946</v>
      </c>
      <c r="B2749" s="1" t="s">
        <v>5707</v>
      </c>
      <c r="C2749" s="1" t="s">
        <v>12098</v>
      </c>
      <c r="D2749" s="1" t="s">
        <v>68</v>
      </c>
      <c r="E2749" s="39">
        <v>8800.1666666666679</v>
      </c>
      <c r="F2749" s="39">
        <v>15666.685589307224</v>
      </c>
      <c r="G2749" s="39">
        <v>6696.2949283572998</v>
      </c>
      <c r="H2749" s="83">
        <v>6681.7566125791982</v>
      </c>
      <c r="I2749" s="85">
        <v>0.75927614392672838</v>
      </c>
    </row>
    <row r="2750" spans="1:9" hidden="1" x14ac:dyDescent="0.2">
      <c r="A2750" s="49" t="s">
        <v>12947</v>
      </c>
      <c r="B2750" s="1" t="s">
        <v>5707</v>
      </c>
      <c r="C2750" s="1" t="s">
        <v>12098</v>
      </c>
      <c r="D2750" s="1" t="s">
        <v>68</v>
      </c>
      <c r="E2750" s="39">
        <v>8828.3598743414404</v>
      </c>
      <c r="F2750" s="39">
        <v>15716.877152390654</v>
      </c>
      <c r="G2750" s="39">
        <v>6719.8859193017406</v>
      </c>
      <c r="H2750" s="83">
        <v>6706.2757799632427</v>
      </c>
      <c r="I2750" s="85">
        <v>0.75962872780642099</v>
      </c>
    </row>
    <row r="2751" spans="1:9" hidden="1" x14ac:dyDescent="0.2">
      <c r="A2751" s="49" t="s">
        <v>12948</v>
      </c>
      <c r="B2751" s="1" t="s">
        <v>5707</v>
      </c>
      <c r="C2751" s="1" t="s">
        <v>12098</v>
      </c>
      <c r="D2751" s="1" t="s">
        <v>68</v>
      </c>
      <c r="E2751" s="39">
        <v>8855.7666301346653</v>
      </c>
      <c r="F2751" s="39">
        <v>15765.668617632076</v>
      </c>
      <c r="G2751" s="39">
        <v>6742.6660447096401</v>
      </c>
      <c r="H2751" s="83">
        <v>6729.9624963377628</v>
      </c>
      <c r="I2751" s="85">
        <v>0.75995255717747201</v>
      </c>
    </row>
    <row r="2752" spans="1:9" x14ac:dyDescent="0.2">
      <c r="A2752" s="49" t="s">
        <v>12946</v>
      </c>
      <c r="B2752" s="1" t="s">
        <v>5706</v>
      </c>
      <c r="C2752" s="1" t="s">
        <v>12097</v>
      </c>
      <c r="D2752" s="1" t="s">
        <v>68</v>
      </c>
      <c r="E2752" s="39">
        <v>5758.0833333333339</v>
      </c>
      <c r="F2752" s="39">
        <v>8374.5750369095967</v>
      </c>
      <c r="G2752" s="39">
        <v>3579.4823370349618</v>
      </c>
      <c r="H2752" s="83">
        <v>3571.7109283537861</v>
      </c>
      <c r="I2752" s="85">
        <v>0.62029510890842476</v>
      </c>
    </row>
    <row r="2753" spans="1:9" hidden="1" x14ac:dyDescent="0.2">
      <c r="A2753" s="49" t="s">
        <v>12947</v>
      </c>
      <c r="B2753" s="1" t="s">
        <v>5706</v>
      </c>
      <c r="C2753" s="1" t="s">
        <v>12097</v>
      </c>
      <c r="D2753" s="1" t="s">
        <v>68</v>
      </c>
      <c r="E2753" s="39">
        <v>5794.7218309095861</v>
      </c>
      <c r="F2753" s="39">
        <v>8427.8621863705503</v>
      </c>
      <c r="G2753" s="39">
        <v>3603.4049186032194</v>
      </c>
      <c r="H2753" s="83">
        <v>3596.1067525890685</v>
      </c>
      <c r="I2753" s="85">
        <v>0.62058315438147527</v>
      </c>
    </row>
    <row r="2754" spans="1:9" hidden="1" x14ac:dyDescent="0.2">
      <c r="A2754" s="49" t="s">
        <v>12948</v>
      </c>
      <c r="B2754" s="1" t="s">
        <v>5706</v>
      </c>
      <c r="C2754" s="1" t="s">
        <v>12097</v>
      </c>
      <c r="D2754" s="1" t="s">
        <v>68</v>
      </c>
      <c r="E2754" s="39">
        <v>5831.2611170056534</v>
      </c>
      <c r="F2754" s="39">
        <v>8481.0050423336088</v>
      </c>
      <c r="G2754" s="39">
        <v>3627.1588672109806</v>
      </c>
      <c r="H2754" s="83">
        <v>3620.3251032641142</v>
      </c>
      <c r="I2754" s="85">
        <v>0.6208477086896681</v>
      </c>
    </row>
    <row r="2755" spans="1:9" x14ac:dyDescent="0.2">
      <c r="A2755" s="49" t="s">
        <v>12946</v>
      </c>
      <c r="B2755" s="1" t="s">
        <v>5705</v>
      </c>
      <c r="C2755" s="1" t="s">
        <v>12096</v>
      </c>
      <c r="D2755" s="1" t="s">
        <v>68</v>
      </c>
      <c r="E2755" s="39">
        <v>7796.2500000000009</v>
      </c>
      <c r="F2755" s="39">
        <v>10818.943319861393</v>
      </c>
      <c r="G2755" s="39">
        <v>4624.2604965800247</v>
      </c>
      <c r="H2755" s="83">
        <v>4614.2207716188705</v>
      </c>
      <c r="I2755" s="85">
        <v>0.59185130949095655</v>
      </c>
    </row>
    <row r="2756" spans="1:9" hidden="1" x14ac:dyDescent="0.2">
      <c r="A2756" s="49" t="s">
        <v>12947</v>
      </c>
      <c r="B2756" s="1" t="s">
        <v>5705</v>
      </c>
      <c r="C2756" s="1" t="s">
        <v>12096</v>
      </c>
      <c r="D2756" s="1" t="s">
        <v>68</v>
      </c>
      <c r="E2756" s="39">
        <v>7862.7901609181417</v>
      </c>
      <c r="F2756" s="39">
        <v>10911.281845366326</v>
      </c>
      <c r="G2756" s="39">
        <v>4665.2123397844962</v>
      </c>
      <c r="H2756" s="83">
        <v>4655.7636392037657</v>
      </c>
      <c r="I2756" s="85">
        <v>0.59212614656119855</v>
      </c>
    </row>
    <row r="2757" spans="1:9" hidden="1" x14ac:dyDescent="0.2">
      <c r="A2757" s="49" t="s">
        <v>12948</v>
      </c>
      <c r="B2757" s="1" t="s">
        <v>5705</v>
      </c>
      <c r="C2757" s="1" t="s">
        <v>12096</v>
      </c>
      <c r="D2757" s="1" t="s">
        <v>68</v>
      </c>
      <c r="E2757" s="39">
        <v>7926.6274918295476</v>
      </c>
      <c r="F2757" s="39">
        <v>10999.869623441904</v>
      </c>
      <c r="G2757" s="39">
        <v>4704.4276525808691</v>
      </c>
      <c r="H2757" s="83">
        <v>4695.5642558398349</v>
      </c>
      <c r="I2757" s="85">
        <v>0.59237856966027935</v>
      </c>
    </row>
    <row r="2758" spans="1:9" x14ac:dyDescent="0.2">
      <c r="A2758" s="49" t="s">
        <v>12946</v>
      </c>
      <c r="B2758" s="1" t="s">
        <v>5704</v>
      </c>
      <c r="C2758" s="1" t="s">
        <v>12095</v>
      </c>
      <c r="D2758" s="1" t="s">
        <v>68</v>
      </c>
      <c r="E2758" s="39">
        <v>4891.4166666666679</v>
      </c>
      <c r="F2758" s="39">
        <v>10562.775239645749</v>
      </c>
      <c r="G2758" s="39">
        <v>4514.7684788474535</v>
      </c>
      <c r="H2758" s="83">
        <v>4504.9664718401837</v>
      </c>
      <c r="I2758" s="85">
        <v>0.92099421882007926</v>
      </c>
    </row>
    <row r="2759" spans="1:9" hidden="1" x14ac:dyDescent="0.2">
      <c r="A2759" s="49" t="s">
        <v>12947</v>
      </c>
      <c r="B2759" s="1" t="s">
        <v>5704</v>
      </c>
      <c r="C2759" s="1" t="s">
        <v>12095</v>
      </c>
      <c r="D2759" s="1" t="s">
        <v>68</v>
      </c>
      <c r="E2759" s="39">
        <v>4900.3726949362426</v>
      </c>
      <c r="F2759" s="39">
        <v>10582.115344997252</v>
      </c>
      <c r="G2759" s="39">
        <v>4524.4743732349825</v>
      </c>
      <c r="H2759" s="83">
        <v>4515.3107166799928</v>
      </c>
      <c r="I2759" s="85">
        <v>0.92142189947018716</v>
      </c>
    </row>
    <row r="2760" spans="1:9" hidden="1" x14ac:dyDescent="0.2">
      <c r="A2760" s="49" t="s">
        <v>12948</v>
      </c>
      <c r="B2760" s="1" t="s">
        <v>5704</v>
      </c>
      <c r="C2760" s="1" t="s">
        <v>12095</v>
      </c>
      <c r="D2760" s="1" t="s">
        <v>68</v>
      </c>
      <c r="E2760" s="39">
        <v>4910.5852584452296</v>
      </c>
      <c r="F2760" s="39">
        <v>10604.168876789208</v>
      </c>
      <c r="G2760" s="39">
        <v>4535.1942345108328</v>
      </c>
      <c r="H2760" s="83">
        <v>4526.6496827041819</v>
      </c>
      <c r="I2760" s="85">
        <v>0.92181470119457654</v>
      </c>
    </row>
    <row r="2761" spans="1:9" x14ac:dyDescent="0.2">
      <c r="A2761" s="49" t="s">
        <v>12946</v>
      </c>
      <c r="B2761" s="1" t="s">
        <v>5703</v>
      </c>
      <c r="C2761" s="1" t="s">
        <v>12094</v>
      </c>
      <c r="D2761" s="1" t="s">
        <v>68</v>
      </c>
      <c r="E2761" s="39">
        <v>5514.2499999999991</v>
      </c>
      <c r="F2761" s="39">
        <v>15276.622499341916</v>
      </c>
      <c r="G2761" s="39">
        <v>6529.5731622131716</v>
      </c>
      <c r="H2761" s="83">
        <v>6515.3968158090629</v>
      </c>
      <c r="I2761" s="85">
        <v>1.1815562979206717</v>
      </c>
    </row>
    <row r="2762" spans="1:9" hidden="1" x14ac:dyDescent="0.2">
      <c r="A2762" s="49" t="s">
        <v>12947</v>
      </c>
      <c r="B2762" s="1" t="s">
        <v>5703</v>
      </c>
      <c r="C2762" s="1" t="s">
        <v>12094</v>
      </c>
      <c r="D2762" s="1" t="s">
        <v>68</v>
      </c>
      <c r="E2762" s="39">
        <v>5558.9283488307783</v>
      </c>
      <c r="F2762" s="39">
        <v>15400.398945636831</v>
      </c>
      <c r="G2762" s="39">
        <v>6584.5729417483471</v>
      </c>
      <c r="H2762" s="83">
        <v>6571.2368589192783</v>
      </c>
      <c r="I2762" s="85">
        <v>1.1821049753773893</v>
      </c>
    </row>
    <row r="2763" spans="1:9" hidden="1" x14ac:dyDescent="0.2">
      <c r="A2763" s="49" t="s">
        <v>12948</v>
      </c>
      <c r="B2763" s="1" t="s">
        <v>5703</v>
      </c>
      <c r="C2763" s="1" t="s">
        <v>12094</v>
      </c>
      <c r="D2763" s="1" t="s">
        <v>68</v>
      </c>
      <c r="E2763" s="39">
        <v>5601.5161836980405</v>
      </c>
      <c r="F2763" s="39">
        <v>15518.383853163959</v>
      </c>
      <c r="G2763" s="39">
        <v>6636.9072199371567</v>
      </c>
      <c r="H2763" s="83">
        <v>6624.4029269247085</v>
      </c>
      <c r="I2763" s="85">
        <v>1.1826089061750016</v>
      </c>
    </row>
    <row r="2764" spans="1:9" x14ac:dyDescent="0.2">
      <c r="A2764" s="49" t="s">
        <v>12946</v>
      </c>
      <c r="B2764" s="1" t="s">
        <v>5702</v>
      </c>
      <c r="C2764" s="1" t="s">
        <v>12093</v>
      </c>
      <c r="D2764" s="1" t="s">
        <v>68</v>
      </c>
      <c r="E2764" s="39">
        <v>6276.083333333333</v>
      </c>
      <c r="F2764" s="39">
        <v>14207.197814752544</v>
      </c>
      <c r="G2764" s="39">
        <v>6072.4769212211677</v>
      </c>
      <c r="H2764" s="83">
        <v>6059.2929757736511</v>
      </c>
      <c r="I2764" s="85">
        <v>0.96545769932526682</v>
      </c>
    </row>
    <row r="2765" spans="1:9" hidden="1" x14ac:dyDescent="0.2">
      <c r="A2765" s="49" t="s">
        <v>12947</v>
      </c>
      <c r="B2765" s="1" t="s">
        <v>5702</v>
      </c>
      <c r="C2765" s="1" t="s">
        <v>12093</v>
      </c>
      <c r="D2765" s="1" t="s">
        <v>68</v>
      </c>
      <c r="E2765" s="39">
        <v>6293.271521964607</v>
      </c>
      <c r="F2765" s="39">
        <v>14246.10679396651</v>
      </c>
      <c r="G2765" s="39">
        <v>6091.0454107025216</v>
      </c>
      <c r="H2765" s="83">
        <v>6078.7088952092063</v>
      </c>
      <c r="I2765" s="85">
        <v>0.96590602741252463</v>
      </c>
    </row>
    <row r="2766" spans="1:9" hidden="1" x14ac:dyDescent="0.2">
      <c r="A2766" s="49" t="s">
        <v>12948</v>
      </c>
      <c r="B2766" s="1" t="s">
        <v>5702</v>
      </c>
      <c r="C2766" s="1" t="s">
        <v>12093</v>
      </c>
      <c r="D2766" s="1" t="s">
        <v>68</v>
      </c>
      <c r="E2766" s="39">
        <v>6309.1626593126857</v>
      </c>
      <c r="F2766" s="39">
        <v>14282.07963240963</v>
      </c>
      <c r="G2766" s="39">
        <v>6108.1642473182474</v>
      </c>
      <c r="H2766" s="83">
        <v>6096.6561347312299</v>
      </c>
      <c r="I2766" s="85">
        <v>0.96631779269983098</v>
      </c>
    </row>
    <row r="2767" spans="1:9" x14ac:dyDescent="0.2">
      <c r="A2767" s="49" t="s">
        <v>12946</v>
      </c>
      <c r="B2767" s="1" t="s">
        <v>5701</v>
      </c>
      <c r="C2767" s="1" t="s">
        <v>12092</v>
      </c>
      <c r="D2767" s="1" t="s">
        <v>68</v>
      </c>
      <c r="E2767" s="39">
        <v>7801.0833333333339</v>
      </c>
      <c r="F2767" s="39">
        <v>19653.748677922671</v>
      </c>
      <c r="G2767" s="39">
        <v>8400.4556576412542</v>
      </c>
      <c r="H2767" s="83">
        <v>8382.2174410845819</v>
      </c>
      <c r="I2767" s="85">
        <v>1.0744940263960665</v>
      </c>
    </row>
    <row r="2768" spans="1:9" hidden="1" x14ac:dyDescent="0.2">
      <c r="A2768" s="49" t="s">
        <v>12947</v>
      </c>
      <c r="B2768" s="1" t="s">
        <v>5701</v>
      </c>
      <c r="C2768" s="1" t="s">
        <v>12092</v>
      </c>
      <c r="D2768" s="1" t="s">
        <v>68</v>
      </c>
      <c r="E2768" s="39">
        <v>7847.7988829847882</v>
      </c>
      <c r="F2768" s="39">
        <v>19771.442033187519</v>
      </c>
      <c r="G2768" s="39">
        <v>8453.4499846808376</v>
      </c>
      <c r="H2768" s="83">
        <v>8436.328766617884</v>
      </c>
      <c r="I2768" s="85">
        <v>1.0749929875126027</v>
      </c>
    </row>
    <row r="2769" spans="1:9" hidden="1" x14ac:dyDescent="0.2">
      <c r="A2769" s="49" t="s">
        <v>12948</v>
      </c>
      <c r="B2769" s="1" t="s">
        <v>5701</v>
      </c>
      <c r="C2769" s="1" t="s">
        <v>12092</v>
      </c>
      <c r="D2769" s="1" t="s">
        <v>68</v>
      </c>
      <c r="E2769" s="39">
        <v>7890.9155147237416</v>
      </c>
      <c r="F2769" s="39">
        <v>19880.068413374367</v>
      </c>
      <c r="G2769" s="39">
        <v>8502.3138255900249</v>
      </c>
      <c r="H2769" s="83">
        <v>8486.2950054022731</v>
      </c>
      <c r="I2769" s="85">
        <v>1.0754512565199319</v>
      </c>
    </row>
    <row r="2770" spans="1:9" x14ac:dyDescent="0.2">
      <c r="A2770" s="49" t="s">
        <v>12946</v>
      </c>
      <c r="B2770" s="1" t="s">
        <v>5700</v>
      </c>
      <c r="C2770" s="1" t="s">
        <v>12091</v>
      </c>
      <c r="D2770" s="1" t="s">
        <v>68</v>
      </c>
      <c r="E2770" s="39">
        <v>8313.75</v>
      </c>
      <c r="F2770" s="39">
        <v>13872.458677690433</v>
      </c>
      <c r="G2770" s="39">
        <v>5929.4018608930546</v>
      </c>
      <c r="H2770" s="83">
        <v>5916.5285454923433</v>
      </c>
      <c r="I2770" s="85">
        <v>0.71165581662815736</v>
      </c>
    </row>
    <row r="2771" spans="1:9" hidden="1" x14ac:dyDescent="0.2">
      <c r="A2771" s="49" t="s">
        <v>12947</v>
      </c>
      <c r="B2771" s="1" t="s">
        <v>5700</v>
      </c>
      <c r="C2771" s="1" t="s">
        <v>12091</v>
      </c>
      <c r="D2771" s="1" t="s">
        <v>68</v>
      </c>
      <c r="E2771" s="39">
        <v>8323.6942557234324</v>
      </c>
      <c r="F2771" s="39">
        <v>13889.051824778535</v>
      </c>
      <c r="G2771" s="39">
        <v>5938.3834895970285</v>
      </c>
      <c r="H2771" s="83">
        <v>5926.3561683434482</v>
      </c>
      <c r="I2771" s="85">
        <v>0.71198628713067436</v>
      </c>
    </row>
    <row r="2772" spans="1:9" hidden="1" x14ac:dyDescent="0.2">
      <c r="A2772" s="49" t="s">
        <v>12948</v>
      </c>
      <c r="B2772" s="1" t="s">
        <v>5700</v>
      </c>
      <c r="C2772" s="1" t="s">
        <v>12091</v>
      </c>
      <c r="D2772" s="1" t="s">
        <v>68</v>
      </c>
      <c r="E2772" s="39">
        <v>8333.1032749804181</v>
      </c>
      <c r="F2772" s="39">
        <v>13904.751867579933</v>
      </c>
      <c r="G2772" s="39">
        <v>5946.7885918133488</v>
      </c>
      <c r="H2772" s="83">
        <v>5935.5845197100443</v>
      </c>
      <c r="I2772" s="85">
        <v>0.71228980655156859</v>
      </c>
    </row>
    <row r="2773" spans="1:9" x14ac:dyDescent="0.2">
      <c r="A2773" s="49" t="s">
        <v>12946</v>
      </c>
      <c r="B2773" s="1" t="s">
        <v>5699</v>
      </c>
      <c r="C2773" s="1" t="s">
        <v>12090</v>
      </c>
      <c r="D2773" s="1" t="s">
        <v>68</v>
      </c>
      <c r="E2773" s="39">
        <v>6570.6666666666661</v>
      </c>
      <c r="F2773" s="39">
        <v>16252.613672717749</v>
      </c>
      <c r="G2773" s="39">
        <v>6946.7338122525571</v>
      </c>
      <c r="H2773" s="83">
        <v>6931.6517689928951</v>
      </c>
      <c r="I2773" s="85">
        <v>1.0549388852972141</v>
      </c>
    </row>
    <row r="2774" spans="1:9" hidden="1" x14ac:dyDescent="0.2">
      <c r="A2774" s="49" t="s">
        <v>12947</v>
      </c>
      <c r="B2774" s="1" t="s">
        <v>5699</v>
      </c>
      <c r="C2774" s="1" t="s">
        <v>12090</v>
      </c>
      <c r="D2774" s="1" t="s">
        <v>68</v>
      </c>
      <c r="E2774" s="39">
        <v>6589.1688129887025</v>
      </c>
      <c r="F2774" s="39">
        <v>16298.378927834656</v>
      </c>
      <c r="G2774" s="39">
        <v>6968.5120016313804</v>
      </c>
      <c r="H2774" s="83">
        <v>6954.3983067765648</v>
      </c>
      <c r="I2774" s="85">
        <v>1.0554287656233536</v>
      </c>
    </row>
    <row r="2775" spans="1:9" hidden="1" x14ac:dyDescent="0.2">
      <c r="A2775" s="49" t="s">
        <v>12948</v>
      </c>
      <c r="B2775" s="1" t="s">
        <v>5699</v>
      </c>
      <c r="C2775" s="1" t="s">
        <v>12090</v>
      </c>
      <c r="D2775" s="1" t="s">
        <v>68</v>
      </c>
      <c r="E2775" s="39">
        <v>6606.3424192656748</v>
      </c>
      <c r="F2775" s="39">
        <v>16340.858025062789</v>
      </c>
      <c r="G2775" s="39">
        <v>6988.663228896442</v>
      </c>
      <c r="H2775" s="83">
        <v>6975.496208493184</v>
      </c>
      <c r="I2775" s="85">
        <v>1.05587869441205</v>
      </c>
    </row>
    <row r="2776" spans="1:9" x14ac:dyDescent="0.2">
      <c r="A2776" s="49" t="s">
        <v>12946</v>
      </c>
      <c r="B2776" s="1" t="s">
        <v>5698</v>
      </c>
      <c r="C2776" s="1" t="s">
        <v>12089</v>
      </c>
      <c r="D2776" s="1" t="s">
        <v>68</v>
      </c>
      <c r="E2776" s="39">
        <v>15570</v>
      </c>
      <c r="F2776" s="39">
        <v>27374.745546994396</v>
      </c>
      <c r="G2776" s="39">
        <v>11700.583938221233</v>
      </c>
      <c r="H2776" s="83">
        <v>11675.180818152301</v>
      </c>
      <c r="I2776" s="85">
        <v>0.74985104805088643</v>
      </c>
    </row>
    <row r="2777" spans="1:9" hidden="1" x14ac:dyDescent="0.2">
      <c r="A2777" s="49" t="s">
        <v>12947</v>
      </c>
      <c r="B2777" s="1" t="s">
        <v>5698</v>
      </c>
      <c r="C2777" s="1" t="s">
        <v>12089</v>
      </c>
      <c r="D2777" s="1" t="s">
        <v>68</v>
      </c>
      <c r="E2777" s="39">
        <v>15799.859881540529</v>
      </c>
      <c r="F2777" s="39">
        <v>27778.878865468017</v>
      </c>
      <c r="G2777" s="39">
        <v>11877.098429420072</v>
      </c>
      <c r="H2777" s="83">
        <v>11853.043115609289</v>
      </c>
      <c r="I2777" s="85">
        <v>0.75019925521349529</v>
      </c>
    </row>
    <row r="2778" spans="1:9" hidden="1" x14ac:dyDescent="0.2">
      <c r="A2778" s="49" t="s">
        <v>12948</v>
      </c>
      <c r="B2778" s="1" t="s">
        <v>5698</v>
      </c>
      <c r="C2778" s="1" t="s">
        <v>12089</v>
      </c>
      <c r="D2778" s="1" t="s">
        <v>68</v>
      </c>
      <c r="E2778" s="39">
        <v>16022.983243025703</v>
      </c>
      <c r="F2778" s="39">
        <v>28171.168219754894</v>
      </c>
      <c r="G2778" s="39">
        <v>12048.253962582272</v>
      </c>
      <c r="H2778" s="83">
        <v>12025.554398938539</v>
      </c>
      <c r="I2778" s="85">
        <v>0.75051906480479413</v>
      </c>
    </row>
    <row r="2779" spans="1:9" x14ac:dyDescent="0.2">
      <c r="A2779" s="49" t="s">
        <v>12946</v>
      </c>
      <c r="B2779" s="1" t="s">
        <v>5697</v>
      </c>
      <c r="C2779" s="1" t="s">
        <v>12088</v>
      </c>
      <c r="D2779" s="1" t="s">
        <v>68</v>
      </c>
      <c r="E2779" s="39">
        <v>11196.083333333334</v>
      </c>
      <c r="F2779" s="39">
        <v>19230.217030279044</v>
      </c>
      <c r="G2779" s="39">
        <v>8219.4286747514889</v>
      </c>
      <c r="H2779" s="83">
        <v>8201.5834856032216</v>
      </c>
      <c r="I2779" s="85">
        <v>0.73254041091184163</v>
      </c>
    </row>
    <row r="2780" spans="1:9" hidden="1" x14ac:dyDescent="0.2">
      <c r="A2780" s="49" t="s">
        <v>12947</v>
      </c>
      <c r="B2780" s="1" t="s">
        <v>5697</v>
      </c>
      <c r="C2780" s="1" t="s">
        <v>12088</v>
      </c>
      <c r="D2780" s="1" t="s">
        <v>68</v>
      </c>
      <c r="E2780" s="39">
        <v>11349.098030894356</v>
      </c>
      <c r="F2780" s="39">
        <v>19493.032673510319</v>
      </c>
      <c r="G2780" s="39">
        <v>8334.4136699119044</v>
      </c>
      <c r="H2780" s="83">
        <v>8317.533542374862</v>
      </c>
      <c r="I2780" s="85">
        <v>0.73288057956085917</v>
      </c>
    </row>
    <row r="2781" spans="1:9" hidden="1" x14ac:dyDescent="0.2">
      <c r="A2781" s="49" t="s">
        <v>12948</v>
      </c>
      <c r="B2781" s="1" t="s">
        <v>5697</v>
      </c>
      <c r="C2781" s="1" t="s">
        <v>12088</v>
      </c>
      <c r="D2781" s="1" t="s">
        <v>68</v>
      </c>
      <c r="E2781" s="39">
        <v>11496.242751047655</v>
      </c>
      <c r="F2781" s="39">
        <v>19745.766135665177</v>
      </c>
      <c r="G2781" s="39">
        <v>8444.8753858004075</v>
      </c>
      <c r="H2781" s="83">
        <v>8428.9647827471599</v>
      </c>
      <c r="I2781" s="85">
        <v>0.73319300620883521</v>
      </c>
    </row>
    <row r="2782" spans="1:9" x14ac:dyDescent="0.2">
      <c r="A2782" s="49" t="s">
        <v>12946</v>
      </c>
      <c r="B2782" s="1" t="s">
        <v>5696</v>
      </c>
      <c r="C2782" s="1" t="s">
        <v>12087</v>
      </c>
      <c r="D2782" s="1" t="s">
        <v>68</v>
      </c>
      <c r="E2782" s="39">
        <v>6152.8333333333339</v>
      </c>
      <c r="F2782" s="39">
        <v>9639.2867304578358</v>
      </c>
      <c r="G2782" s="39">
        <v>4120.0486521668236</v>
      </c>
      <c r="H2782" s="83">
        <v>4111.1036207774978</v>
      </c>
      <c r="I2782" s="85">
        <v>0.66816430708521779</v>
      </c>
    </row>
    <row r="2783" spans="1:9" hidden="1" x14ac:dyDescent="0.2">
      <c r="A2783" s="49" t="s">
        <v>12947</v>
      </c>
      <c r="B2783" s="1" t="s">
        <v>5696</v>
      </c>
      <c r="C2783" s="1" t="s">
        <v>12087</v>
      </c>
      <c r="D2783" s="1" t="s">
        <v>68</v>
      </c>
      <c r="E2783" s="39">
        <v>6169.0803665737712</v>
      </c>
      <c r="F2783" s="39">
        <v>9664.7400140817263</v>
      </c>
      <c r="G2783" s="39">
        <v>4132.2426652969762</v>
      </c>
      <c r="H2783" s="83">
        <v>4123.8734163051686</v>
      </c>
      <c r="I2783" s="85">
        <v>0.66847458150322581</v>
      </c>
    </row>
    <row r="2784" spans="1:9" hidden="1" x14ac:dyDescent="0.2">
      <c r="A2784" s="49" t="s">
        <v>12948</v>
      </c>
      <c r="B2784" s="1" t="s">
        <v>5696</v>
      </c>
      <c r="C2784" s="1" t="s">
        <v>12087</v>
      </c>
      <c r="D2784" s="1" t="s">
        <v>68</v>
      </c>
      <c r="E2784" s="39">
        <v>6188.2347729174671</v>
      </c>
      <c r="F2784" s="39">
        <v>9694.7481103352548</v>
      </c>
      <c r="G2784" s="39">
        <v>4146.2528790224233</v>
      </c>
      <c r="H2784" s="83">
        <v>4138.4411138153919</v>
      </c>
      <c r="I2784" s="85">
        <v>0.66875955190438063</v>
      </c>
    </row>
    <row r="2785" spans="1:9" x14ac:dyDescent="0.2">
      <c r="A2785" s="49" t="s">
        <v>12946</v>
      </c>
      <c r="B2785" s="1" t="s">
        <v>5695</v>
      </c>
      <c r="C2785" s="1" t="s">
        <v>12086</v>
      </c>
      <c r="D2785" s="1" t="s">
        <v>68</v>
      </c>
      <c r="E2785" s="39">
        <v>12737.583333333332</v>
      </c>
      <c r="F2785" s="39">
        <v>26973.460138615646</v>
      </c>
      <c r="G2785" s="39">
        <v>11529.065499963659</v>
      </c>
      <c r="H2785" s="83">
        <v>11504.03476331628</v>
      </c>
      <c r="I2785" s="85">
        <v>0.90315678117771803</v>
      </c>
    </row>
    <row r="2786" spans="1:9" hidden="1" x14ac:dyDescent="0.2">
      <c r="A2786" s="49" t="s">
        <v>12947</v>
      </c>
      <c r="B2786" s="1" t="s">
        <v>5695</v>
      </c>
      <c r="C2786" s="1" t="s">
        <v>12086</v>
      </c>
      <c r="D2786" s="1" t="s">
        <v>68</v>
      </c>
      <c r="E2786" s="39">
        <v>12902.487562871058</v>
      </c>
      <c r="F2786" s="39">
        <v>27322.665913818291</v>
      </c>
      <c r="G2786" s="39">
        <v>11682.040660610843</v>
      </c>
      <c r="H2786" s="83">
        <v>11658.380407585977</v>
      </c>
      <c r="I2786" s="85">
        <v>0.90357617868470608</v>
      </c>
    </row>
    <row r="2787" spans="1:9" hidden="1" x14ac:dyDescent="0.2">
      <c r="A2787" s="49" t="s">
        <v>12948</v>
      </c>
      <c r="B2787" s="1" t="s">
        <v>5695</v>
      </c>
      <c r="C2787" s="1" t="s">
        <v>12086</v>
      </c>
      <c r="D2787" s="1" t="s">
        <v>68</v>
      </c>
      <c r="E2787" s="39">
        <v>13060.538297196266</v>
      </c>
      <c r="F2787" s="39">
        <v>27657.358537264652</v>
      </c>
      <c r="G2787" s="39">
        <v>11828.507678197264</v>
      </c>
      <c r="H2787" s="83">
        <v>11806.222128466532</v>
      </c>
      <c r="I2787" s="85">
        <v>0.90396137278667898</v>
      </c>
    </row>
    <row r="2788" spans="1:9" x14ac:dyDescent="0.2">
      <c r="A2788" s="49" t="s">
        <v>12946</v>
      </c>
      <c r="B2788" s="1" t="s">
        <v>5694</v>
      </c>
      <c r="C2788" s="1" t="s">
        <v>12085</v>
      </c>
      <c r="D2788" s="1" t="s">
        <v>68</v>
      </c>
      <c r="E2788" s="39">
        <v>4974.5000000000009</v>
      </c>
      <c r="F2788" s="39">
        <v>13281.797313797959</v>
      </c>
      <c r="G2788" s="39">
        <v>5676.9398661167443</v>
      </c>
      <c r="H2788" s="83">
        <v>5664.6146705705642</v>
      </c>
      <c r="I2788" s="85">
        <v>1.1387304594573451</v>
      </c>
    </row>
    <row r="2789" spans="1:9" hidden="1" x14ac:dyDescent="0.2">
      <c r="A2789" s="49" t="s">
        <v>12947</v>
      </c>
      <c r="B2789" s="1" t="s">
        <v>5694</v>
      </c>
      <c r="C2789" s="1" t="s">
        <v>12085</v>
      </c>
      <c r="D2789" s="1" t="s">
        <v>68</v>
      </c>
      <c r="E2789" s="39">
        <v>4989.018435104088</v>
      </c>
      <c r="F2789" s="39">
        <v>13320.561192050247</v>
      </c>
      <c r="G2789" s="39">
        <v>5695.3204331714287</v>
      </c>
      <c r="H2789" s="83">
        <v>5683.7854003444254</v>
      </c>
      <c r="I2789" s="85">
        <v>1.1392592499461955</v>
      </c>
    </row>
    <row r="2790" spans="1:9" hidden="1" x14ac:dyDescent="0.2">
      <c r="A2790" s="49" t="s">
        <v>12948</v>
      </c>
      <c r="B2790" s="1" t="s">
        <v>5694</v>
      </c>
      <c r="C2790" s="1" t="s">
        <v>12085</v>
      </c>
      <c r="D2790" s="1" t="s">
        <v>68</v>
      </c>
      <c r="E2790" s="39">
        <v>5004.6106302567869</v>
      </c>
      <c r="F2790" s="39">
        <v>13362.191984229428</v>
      </c>
      <c r="G2790" s="39">
        <v>5714.746412606456</v>
      </c>
      <c r="H2790" s="83">
        <v>5703.9795205486007</v>
      </c>
      <c r="I2790" s="85">
        <v>1.1397449156311146</v>
      </c>
    </row>
    <row r="2791" spans="1:9" x14ac:dyDescent="0.2">
      <c r="A2791" s="49" t="s">
        <v>12946</v>
      </c>
      <c r="B2791" s="1" t="s">
        <v>5693</v>
      </c>
      <c r="C2791" s="1" t="s">
        <v>12084</v>
      </c>
      <c r="D2791" s="1" t="s">
        <v>68</v>
      </c>
      <c r="E2791" s="39">
        <v>8062.416666666667</v>
      </c>
      <c r="F2791" s="39">
        <v>29101.992854426513</v>
      </c>
      <c r="G2791" s="39">
        <v>12438.848411510375</v>
      </c>
      <c r="H2791" s="83">
        <v>12411.84244656151</v>
      </c>
      <c r="I2791" s="85">
        <v>1.5394692385320583</v>
      </c>
    </row>
    <row r="2792" spans="1:9" hidden="1" x14ac:dyDescent="0.2">
      <c r="A2792" s="49" t="s">
        <v>12947</v>
      </c>
      <c r="B2792" s="1" t="s">
        <v>5693</v>
      </c>
      <c r="C2792" s="1" t="s">
        <v>12084</v>
      </c>
      <c r="D2792" s="1" t="s">
        <v>68</v>
      </c>
      <c r="E2792" s="39">
        <v>8067.0055707229658</v>
      </c>
      <c r="F2792" s="39">
        <v>29118.556901979176</v>
      </c>
      <c r="G2792" s="39">
        <v>12449.889288994857</v>
      </c>
      <c r="H2792" s="83">
        <v>12424.673871648947</v>
      </c>
      <c r="I2792" s="85">
        <v>1.5401841194632331</v>
      </c>
    </row>
    <row r="2793" spans="1:9" hidden="1" x14ac:dyDescent="0.2">
      <c r="A2793" s="49" t="s">
        <v>12948</v>
      </c>
      <c r="B2793" s="1" t="s">
        <v>5693</v>
      </c>
      <c r="C2793" s="1" t="s">
        <v>12084</v>
      </c>
      <c r="D2793" s="1" t="s">
        <v>68</v>
      </c>
      <c r="E2793" s="39">
        <v>8073.0937370356078</v>
      </c>
      <c r="F2793" s="39">
        <v>29140.53266679664</v>
      </c>
      <c r="G2793" s="39">
        <v>12462.832049978277</v>
      </c>
      <c r="H2793" s="83">
        <v>12439.351398742154</v>
      </c>
      <c r="I2793" s="85">
        <v>1.540840699232338</v>
      </c>
    </row>
    <row r="2794" spans="1:9" x14ac:dyDescent="0.2">
      <c r="A2794" s="49" t="s">
        <v>12946</v>
      </c>
      <c r="B2794" s="1" t="s">
        <v>5692</v>
      </c>
      <c r="C2794" s="1" t="s">
        <v>12083</v>
      </c>
      <c r="D2794" s="1" t="s">
        <v>68</v>
      </c>
      <c r="E2794" s="39">
        <v>4032.583333333333</v>
      </c>
      <c r="F2794" s="39">
        <v>10021.824535434989</v>
      </c>
      <c r="G2794" s="39">
        <v>4283.5539417043738</v>
      </c>
      <c r="H2794" s="83">
        <v>4274.2539242285447</v>
      </c>
      <c r="I2794" s="85">
        <v>1.0599294722312524</v>
      </c>
    </row>
    <row r="2795" spans="1:9" hidden="1" x14ac:dyDescent="0.2">
      <c r="A2795" s="49" t="s">
        <v>12947</v>
      </c>
      <c r="B2795" s="1" t="s">
        <v>5692</v>
      </c>
      <c r="C2795" s="1" t="s">
        <v>12083</v>
      </c>
      <c r="D2795" s="1" t="s">
        <v>68</v>
      </c>
      <c r="E2795" s="39">
        <v>4038.5729275632771</v>
      </c>
      <c r="F2795" s="39">
        <v>10036.709946956376</v>
      </c>
      <c r="G2795" s="39">
        <v>4291.2816073267395</v>
      </c>
      <c r="H2795" s="83">
        <v>4282.5902483784139</v>
      </c>
      <c r="I2795" s="85">
        <v>1.0604216700284692</v>
      </c>
    </row>
    <row r="2796" spans="1:9" hidden="1" x14ac:dyDescent="0.2">
      <c r="A2796" s="49" t="s">
        <v>12948</v>
      </c>
      <c r="B2796" s="1" t="s">
        <v>5692</v>
      </c>
      <c r="C2796" s="1" t="s">
        <v>12083</v>
      </c>
      <c r="D2796" s="1" t="s">
        <v>68</v>
      </c>
      <c r="E2796" s="39">
        <v>4044.6281880490646</v>
      </c>
      <c r="F2796" s="39">
        <v>10051.758553045504</v>
      </c>
      <c r="G2796" s="39">
        <v>4298.9392159010877</v>
      </c>
      <c r="H2796" s="83">
        <v>4290.839781357713</v>
      </c>
      <c r="I2796" s="85">
        <v>1.060873727289976</v>
      </c>
    </row>
    <row r="2797" spans="1:9" x14ac:dyDescent="0.2">
      <c r="A2797" s="49" t="s">
        <v>12946</v>
      </c>
      <c r="B2797" s="1" t="s">
        <v>5691</v>
      </c>
      <c r="C2797" s="1" t="s">
        <v>12082</v>
      </c>
      <c r="D2797" s="1" t="s">
        <v>68</v>
      </c>
      <c r="E2797" s="39">
        <v>2391.416666666667</v>
      </c>
      <c r="F2797" s="39">
        <v>3995.8525459868392</v>
      </c>
      <c r="G2797" s="39">
        <v>1707.9175416922681</v>
      </c>
      <c r="H2797" s="83">
        <v>1704.2094845039667</v>
      </c>
      <c r="I2797" s="85">
        <v>0.71263594849801715</v>
      </c>
    </row>
    <row r="2798" spans="1:9" hidden="1" x14ac:dyDescent="0.2">
      <c r="A2798" s="49" t="s">
        <v>12947</v>
      </c>
      <c r="B2798" s="1" t="s">
        <v>5691</v>
      </c>
      <c r="C2798" s="1" t="s">
        <v>12082</v>
      </c>
      <c r="D2798" s="1" t="s">
        <v>68</v>
      </c>
      <c r="E2798" s="39">
        <v>2401.1624844802036</v>
      </c>
      <c r="F2798" s="39">
        <v>4012.1369733163624</v>
      </c>
      <c r="G2798" s="39">
        <v>1715.4236488511042</v>
      </c>
      <c r="H2798" s="83">
        <v>1711.9493108689137</v>
      </c>
      <c r="I2798" s="85">
        <v>0.7129668741428431</v>
      </c>
    </row>
    <row r="2799" spans="1:9" hidden="1" x14ac:dyDescent="0.2">
      <c r="A2799" s="49" t="s">
        <v>12948</v>
      </c>
      <c r="B2799" s="1" t="s">
        <v>5691</v>
      </c>
      <c r="C2799" s="1" t="s">
        <v>12082</v>
      </c>
      <c r="D2799" s="1" t="s">
        <v>68</v>
      </c>
      <c r="E2799" s="39">
        <v>2411.9208440395878</v>
      </c>
      <c r="F2799" s="39">
        <v>4030.1132712301542</v>
      </c>
      <c r="G2799" s="39">
        <v>1723.6000939323692</v>
      </c>
      <c r="H2799" s="83">
        <v>1720.3527379129766</v>
      </c>
      <c r="I2799" s="85">
        <v>0.71327081158752148</v>
      </c>
    </row>
    <row r="2800" spans="1:9" x14ac:dyDescent="0.2">
      <c r="A2800" s="49" t="s">
        <v>12946</v>
      </c>
      <c r="B2800" s="1" t="s">
        <v>5690</v>
      </c>
      <c r="C2800" s="1" t="s">
        <v>12081</v>
      </c>
      <c r="D2800" s="1" t="s">
        <v>68</v>
      </c>
      <c r="E2800" s="39">
        <v>2234.166666666667</v>
      </c>
      <c r="F2800" s="39">
        <v>6225.1572834357967</v>
      </c>
      <c r="G2800" s="39">
        <v>2660.7726891352613</v>
      </c>
      <c r="H2800" s="83">
        <v>2654.9958895793484</v>
      </c>
      <c r="I2800" s="85">
        <v>1.1883607114864669</v>
      </c>
    </row>
    <row r="2801" spans="1:9" hidden="1" x14ac:dyDescent="0.2">
      <c r="A2801" s="49" t="s">
        <v>12947</v>
      </c>
      <c r="B2801" s="1" t="s">
        <v>5690</v>
      </c>
      <c r="C2801" s="1" t="s">
        <v>12081</v>
      </c>
      <c r="D2801" s="1" t="s">
        <v>68</v>
      </c>
      <c r="E2801" s="39">
        <v>2238.6846787998634</v>
      </c>
      <c r="F2801" s="39">
        <v>6237.7460202374168</v>
      </c>
      <c r="G2801" s="39">
        <v>2667.0019268552983</v>
      </c>
      <c r="H2801" s="83">
        <v>2661.6003072033509</v>
      </c>
      <c r="I2801" s="85">
        <v>1.188912548698108</v>
      </c>
    </row>
    <row r="2802" spans="1:9" hidden="1" x14ac:dyDescent="0.2">
      <c r="A2802" s="49" t="s">
        <v>12948</v>
      </c>
      <c r="B2802" s="1" t="s">
        <v>5690</v>
      </c>
      <c r="C2802" s="1" t="s">
        <v>12081</v>
      </c>
      <c r="D2802" s="1" t="s">
        <v>68</v>
      </c>
      <c r="E2802" s="39">
        <v>2242.4972057629138</v>
      </c>
      <c r="F2802" s="39">
        <v>6248.3690325428233</v>
      </c>
      <c r="G2802" s="39">
        <v>2672.3044060068246</v>
      </c>
      <c r="H2802" s="83">
        <v>2667.2696396308856</v>
      </c>
      <c r="I2802" s="85">
        <v>1.1894193815610401</v>
      </c>
    </row>
    <row r="2803" spans="1:9" x14ac:dyDescent="0.2">
      <c r="A2803" s="49" t="s">
        <v>12946</v>
      </c>
      <c r="B2803" s="1" t="s">
        <v>5689</v>
      </c>
      <c r="C2803" s="1" t="s">
        <v>12080</v>
      </c>
      <c r="D2803" s="1" t="s">
        <v>68</v>
      </c>
      <c r="E2803" s="39">
        <v>5159.7499999999991</v>
      </c>
      <c r="F2803" s="39">
        <v>21290.249129044085</v>
      </c>
      <c r="G2803" s="39">
        <v>9099.9328769056847</v>
      </c>
      <c r="H2803" s="83">
        <v>9080.1760264175537</v>
      </c>
      <c r="I2803" s="85">
        <v>1.7598092982058346</v>
      </c>
    </row>
    <row r="2804" spans="1:9" hidden="1" x14ac:dyDescent="0.2">
      <c r="A2804" s="49" t="s">
        <v>12947</v>
      </c>
      <c r="B2804" s="1" t="s">
        <v>5689</v>
      </c>
      <c r="C2804" s="1" t="s">
        <v>12080</v>
      </c>
      <c r="D2804" s="1" t="s">
        <v>68</v>
      </c>
      <c r="E2804" s="39">
        <v>5163.0113385586319</v>
      </c>
      <c r="F2804" s="39">
        <v>21303.706120256342</v>
      </c>
      <c r="G2804" s="39">
        <v>9108.582665525093</v>
      </c>
      <c r="H2804" s="83">
        <v>9090.1345726939417</v>
      </c>
      <c r="I2804" s="85">
        <v>1.76062649810714</v>
      </c>
    </row>
    <row r="2805" spans="1:9" hidden="1" x14ac:dyDescent="0.2">
      <c r="A2805" s="49" t="s">
        <v>12948</v>
      </c>
      <c r="B2805" s="1" t="s">
        <v>5689</v>
      </c>
      <c r="C2805" s="1" t="s">
        <v>12080</v>
      </c>
      <c r="D2805" s="1" t="s">
        <v>68</v>
      </c>
      <c r="E2805" s="39">
        <v>5167.0774956830574</v>
      </c>
      <c r="F2805" s="39">
        <v>21320.483967666947</v>
      </c>
      <c r="G2805" s="39">
        <v>9118.3511966494534</v>
      </c>
      <c r="H2805" s="83">
        <v>9101.1717286570729</v>
      </c>
      <c r="I2805" s="85">
        <v>1.7613770523590631</v>
      </c>
    </row>
    <row r="2806" spans="1:9" x14ac:dyDescent="0.2">
      <c r="A2806" s="49" t="s">
        <v>12946</v>
      </c>
      <c r="B2806" s="1" t="s">
        <v>5688</v>
      </c>
      <c r="C2806" s="1" t="s">
        <v>12079</v>
      </c>
      <c r="D2806" s="1" t="s">
        <v>68</v>
      </c>
      <c r="E2806" s="39">
        <v>4324.666666666667</v>
      </c>
      <c r="F2806" s="39">
        <v>7806.0540379758622</v>
      </c>
      <c r="G2806" s="39">
        <v>3336.4836338234209</v>
      </c>
      <c r="H2806" s="83">
        <v>3329.2397992587908</v>
      </c>
      <c r="I2806" s="85">
        <v>0.76982575903933803</v>
      </c>
    </row>
    <row r="2807" spans="1:9" hidden="1" x14ac:dyDescent="0.2">
      <c r="A2807" s="49" t="s">
        <v>12947</v>
      </c>
      <c r="B2807" s="1" t="s">
        <v>5688</v>
      </c>
      <c r="C2807" s="1" t="s">
        <v>12079</v>
      </c>
      <c r="D2807" s="1" t="s">
        <v>68</v>
      </c>
      <c r="E2807" s="39">
        <v>4337.563555877915</v>
      </c>
      <c r="F2807" s="39">
        <v>7829.333014568615</v>
      </c>
      <c r="G2807" s="39">
        <v>3347.4986266035157</v>
      </c>
      <c r="H2807" s="83">
        <v>3340.7187610982637</v>
      </c>
      <c r="I2807" s="85">
        <v>0.77018324182735998</v>
      </c>
    </row>
    <row r="2808" spans="1:9" hidden="1" x14ac:dyDescent="0.2">
      <c r="A2808" s="49" t="s">
        <v>12948</v>
      </c>
      <c r="B2808" s="1" t="s">
        <v>5688</v>
      </c>
      <c r="C2808" s="1" t="s">
        <v>12079</v>
      </c>
      <c r="D2808" s="1" t="s">
        <v>68</v>
      </c>
      <c r="E2808" s="39">
        <v>4351.0687765627299</v>
      </c>
      <c r="F2808" s="39">
        <v>7853.7100337902402</v>
      </c>
      <c r="G2808" s="39">
        <v>3358.877143377787</v>
      </c>
      <c r="H2808" s="83">
        <v>3352.548836743118</v>
      </c>
      <c r="I2808" s="85">
        <v>0.77051157058279696</v>
      </c>
    </row>
    <row r="2809" spans="1:9" x14ac:dyDescent="0.2">
      <c r="A2809" s="49" t="s">
        <v>12946</v>
      </c>
      <c r="B2809" s="1" t="s">
        <v>5687</v>
      </c>
      <c r="C2809" s="1" t="s">
        <v>12078</v>
      </c>
      <c r="D2809" s="1" t="s">
        <v>68</v>
      </c>
      <c r="E2809" s="39">
        <v>3679.1666666666661</v>
      </c>
      <c r="F2809" s="39">
        <v>10069.096595677183</v>
      </c>
      <c r="G2809" s="39">
        <v>4303.7590869119122</v>
      </c>
      <c r="H2809" s="83">
        <v>4294.415202075922</v>
      </c>
      <c r="I2809" s="85">
        <v>1.1672249699866608</v>
      </c>
    </row>
    <row r="2810" spans="1:9" hidden="1" x14ac:dyDescent="0.2">
      <c r="A2810" s="49" t="s">
        <v>12947</v>
      </c>
      <c r="B2810" s="1" t="s">
        <v>5687</v>
      </c>
      <c r="C2810" s="1" t="s">
        <v>12078</v>
      </c>
      <c r="D2810" s="1" t="s">
        <v>68</v>
      </c>
      <c r="E2810" s="39">
        <v>3704.9917062887102</v>
      </c>
      <c r="F2810" s="39">
        <v>10139.774236050878</v>
      </c>
      <c r="G2810" s="39">
        <v>4335.3476300075645</v>
      </c>
      <c r="H2810" s="83">
        <v>4326.5670218195964</v>
      </c>
      <c r="I2810" s="85">
        <v>1.1677669924269596</v>
      </c>
    </row>
    <row r="2811" spans="1:9" hidden="1" x14ac:dyDescent="0.2">
      <c r="A2811" s="49" t="s">
        <v>12948</v>
      </c>
      <c r="B2811" s="1" t="s">
        <v>5687</v>
      </c>
      <c r="C2811" s="1" t="s">
        <v>12078</v>
      </c>
      <c r="D2811" s="1" t="s">
        <v>68</v>
      </c>
      <c r="E2811" s="39">
        <v>3730.1654031356775</v>
      </c>
      <c r="F2811" s="39">
        <v>10208.669289791964</v>
      </c>
      <c r="G2811" s="39">
        <v>4366.0468484646362</v>
      </c>
      <c r="H2811" s="83">
        <v>4357.8209795033708</v>
      </c>
      <c r="I2811" s="85">
        <v>1.1682648109491522</v>
      </c>
    </row>
    <row r="2812" spans="1:9" x14ac:dyDescent="0.2">
      <c r="A2812" s="49" t="s">
        <v>12946</v>
      </c>
      <c r="B2812" s="1" t="s">
        <v>5686</v>
      </c>
      <c r="C2812" s="1" t="s">
        <v>12077</v>
      </c>
      <c r="D2812" s="1" t="s">
        <v>68</v>
      </c>
      <c r="E2812" s="39">
        <v>3783.916666666667</v>
      </c>
      <c r="F2812" s="39">
        <v>7273.727930306467</v>
      </c>
      <c r="G2812" s="39">
        <v>3108.9554438499358</v>
      </c>
      <c r="H2812" s="83">
        <v>3102.2055953939889</v>
      </c>
      <c r="I2812" s="85">
        <v>0.81983982964582258</v>
      </c>
    </row>
    <row r="2813" spans="1:9" hidden="1" x14ac:dyDescent="0.2">
      <c r="A2813" s="49" t="s">
        <v>12947</v>
      </c>
      <c r="B2813" s="1" t="s">
        <v>5686</v>
      </c>
      <c r="C2813" s="1" t="s">
        <v>12077</v>
      </c>
      <c r="D2813" s="1" t="s">
        <v>68</v>
      </c>
      <c r="E2813" s="39">
        <v>3793.1023890315214</v>
      </c>
      <c r="F2813" s="39">
        <v>7291.3854135998663</v>
      </c>
      <c r="G2813" s="39">
        <v>3117.4945059361867</v>
      </c>
      <c r="H2813" s="83">
        <v>3111.1804799062324</v>
      </c>
      <c r="I2813" s="85">
        <v>0.82022053738986955</v>
      </c>
    </row>
    <row r="2814" spans="1:9" hidden="1" x14ac:dyDescent="0.2">
      <c r="A2814" s="49" t="s">
        <v>12948</v>
      </c>
      <c r="B2814" s="1" t="s">
        <v>5686</v>
      </c>
      <c r="C2814" s="1" t="s">
        <v>12077</v>
      </c>
      <c r="D2814" s="1" t="s">
        <v>68</v>
      </c>
      <c r="E2814" s="39">
        <v>3802.8488261427819</v>
      </c>
      <c r="F2814" s="39">
        <v>7310.1207447612687</v>
      </c>
      <c r="G2814" s="39">
        <v>3126.3947076310178</v>
      </c>
      <c r="H2814" s="83">
        <v>3120.5044105089864</v>
      </c>
      <c r="I2814" s="85">
        <v>0.82057019702098033</v>
      </c>
    </row>
    <row r="2815" spans="1:9" x14ac:dyDescent="0.2">
      <c r="A2815" s="49" t="s">
        <v>12946</v>
      </c>
      <c r="B2815" s="1" t="s">
        <v>5685</v>
      </c>
      <c r="C2815" s="1" t="s">
        <v>7303</v>
      </c>
      <c r="D2815" s="1" t="s">
        <v>68</v>
      </c>
      <c r="E2815" s="39">
        <v>3987.75</v>
      </c>
      <c r="F2815" s="39">
        <v>9383.8989171672711</v>
      </c>
      <c r="G2815" s="39">
        <v>4010.8901381241931</v>
      </c>
      <c r="H2815" s="83">
        <v>4002.1821006193954</v>
      </c>
      <c r="I2815" s="85">
        <v>1.0036191086751665</v>
      </c>
    </row>
    <row r="2816" spans="1:9" hidden="1" x14ac:dyDescent="0.2">
      <c r="A2816" s="49" t="s">
        <v>12947</v>
      </c>
      <c r="B2816" s="1" t="s">
        <v>5685</v>
      </c>
      <c r="C2816" s="1" t="s">
        <v>7303</v>
      </c>
      <c r="D2816" s="1" t="s">
        <v>68</v>
      </c>
      <c r="E2816" s="39">
        <v>3996.6177445521162</v>
      </c>
      <c r="F2816" s="39">
        <v>9404.7663282387584</v>
      </c>
      <c r="G2816" s="39">
        <v>4021.088681337802</v>
      </c>
      <c r="H2816" s="83">
        <v>4012.9445583716265</v>
      </c>
      <c r="I2816" s="85">
        <v>1.0040851577166132</v>
      </c>
    </row>
    <row r="2817" spans="1:9" hidden="1" x14ac:dyDescent="0.2">
      <c r="A2817" s="49" t="s">
        <v>12948</v>
      </c>
      <c r="B2817" s="1" t="s">
        <v>5685</v>
      </c>
      <c r="C2817" s="1" t="s">
        <v>7303</v>
      </c>
      <c r="D2817" s="1" t="s">
        <v>68</v>
      </c>
      <c r="E2817" s="39">
        <v>4004.5221644011026</v>
      </c>
      <c r="F2817" s="39">
        <v>9423.366861587574</v>
      </c>
      <c r="G2817" s="39">
        <v>4030.1884623788164</v>
      </c>
      <c r="H2817" s="83">
        <v>4022.5953688250015</v>
      </c>
      <c r="I2817" s="85">
        <v>1.004513198749295</v>
      </c>
    </row>
    <row r="2818" spans="1:9" x14ac:dyDescent="0.2">
      <c r="A2818" s="49" t="s">
        <v>12946</v>
      </c>
      <c r="B2818" s="1" t="s">
        <v>5684</v>
      </c>
      <c r="C2818" s="1" t="s">
        <v>12076</v>
      </c>
      <c r="D2818" s="1" t="s">
        <v>68</v>
      </c>
      <c r="E2818" s="39">
        <v>4356.5</v>
      </c>
      <c r="F2818" s="39">
        <v>11031.50500078923</v>
      </c>
      <c r="G2818" s="39">
        <v>4715.1141553099633</v>
      </c>
      <c r="H2818" s="83">
        <v>4704.8771781079286</v>
      </c>
      <c r="I2818" s="85">
        <v>1.0799672163681691</v>
      </c>
    </row>
    <row r="2819" spans="1:9" hidden="1" x14ac:dyDescent="0.2">
      <c r="A2819" s="49" t="s">
        <v>12947</v>
      </c>
      <c r="B2819" s="1" t="s">
        <v>5684</v>
      </c>
      <c r="C2819" s="1" t="s">
        <v>12076</v>
      </c>
      <c r="D2819" s="1" t="s">
        <v>68</v>
      </c>
      <c r="E2819" s="39">
        <v>4372.6550320728456</v>
      </c>
      <c r="F2819" s="39">
        <v>11072.412682896313</v>
      </c>
      <c r="G2819" s="39">
        <v>4734.1052143539428</v>
      </c>
      <c r="H2819" s="83">
        <v>4724.5169814011479</v>
      </c>
      <c r="I2819" s="85">
        <v>1.0804687190614035</v>
      </c>
    </row>
    <row r="2820" spans="1:9" hidden="1" x14ac:dyDescent="0.2">
      <c r="A2820" s="49" t="s">
        <v>12948</v>
      </c>
      <c r="B2820" s="1" t="s">
        <v>5684</v>
      </c>
      <c r="C2820" s="1" t="s">
        <v>12076</v>
      </c>
      <c r="D2820" s="1" t="s">
        <v>68</v>
      </c>
      <c r="E2820" s="39">
        <v>4386.7143195398203</v>
      </c>
      <c r="F2820" s="39">
        <v>11108.013532201825</v>
      </c>
      <c r="G2820" s="39">
        <v>4750.6786730242511</v>
      </c>
      <c r="H2820" s="83">
        <v>4741.7281368532713</v>
      </c>
      <c r="I2820" s="85">
        <v>1.0809293223705283</v>
      </c>
    </row>
    <row r="2821" spans="1:9" x14ac:dyDescent="0.2">
      <c r="A2821" s="49" t="s">
        <v>12946</v>
      </c>
      <c r="B2821" s="1" t="s">
        <v>5683</v>
      </c>
      <c r="C2821" s="1" t="s">
        <v>12075</v>
      </c>
      <c r="D2821" s="1" t="s">
        <v>68</v>
      </c>
      <c r="E2821" s="39">
        <v>7490.8333333333321</v>
      </c>
      <c r="F2821" s="39">
        <v>17005.355608695219</v>
      </c>
      <c r="G2821" s="39">
        <v>7268.4727007694792</v>
      </c>
      <c r="H2821" s="83">
        <v>7252.6921306961985</v>
      </c>
      <c r="I2821" s="85">
        <v>0.96820898396211363</v>
      </c>
    </row>
    <row r="2822" spans="1:9" hidden="1" x14ac:dyDescent="0.2">
      <c r="A2822" s="49" t="s">
        <v>12947</v>
      </c>
      <c r="B2822" s="1" t="s">
        <v>5683</v>
      </c>
      <c r="C2822" s="1" t="s">
        <v>12075</v>
      </c>
      <c r="D2822" s="1" t="s">
        <v>68</v>
      </c>
      <c r="E2822" s="39">
        <v>7502.6036425841048</v>
      </c>
      <c r="F2822" s="39">
        <v>17032.076039590807</v>
      </c>
      <c r="G2822" s="39">
        <v>7282.2105081806012</v>
      </c>
      <c r="H2822" s="83">
        <v>7267.4614631969753</v>
      </c>
      <c r="I2822" s="85">
        <v>0.96865858965913065</v>
      </c>
    </row>
    <row r="2823" spans="1:9" hidden="1" x14ac:dyDescent="0.2">
      <c r="A2823" s="49" t="s">
        <v>12948</v>
      </c>
      <c r="B2823" s="1" t="s">
        <v>5683</v>
      </c>
      <c r="C2823" s="1" t="s">
        <v>12075</v>
      </c>
      <c r="D2823" s="1" t="s">
        <v>68</v>
      </c>
      <c r="E2823" s="39">
        <v>7515.7925400321228</v>
      </c>
      <c r="F2823" s="39">
        <v>17062.016886117472</v>
      </c>
      <c r="G2823" s="39">
        <v>7297.0886742871126</v>
      </c>
      <c r="H2823" s="83">
        <v>7283.3405636239104</v>
      </c>
      <c r="I2823" s="85">
        <v>0.96907152836243415</v>
      </c>
    </row>
    <row r="2824" spans="1:9" x14ac:dyDescent="0.2">
      <c r="A2824" s="49" t="s">
        <v>12946</v>
      </c>
      <c r="B2824" s="1" t="s">
        <v>5682</v>
      </c>
      <c r="C2824" s="1" t="s">
        <v>12074</v>
      </c>
      <c r="D2824" s="1" t="s">
        <v>68</v>
      </c>
      <c r="E2824" s="39">
        <v>4693.6666666666661</v>
      </c>
      <c r="F2824" s="39">
        <v>18772.715066324217</v>
      </c>
      <c r="G2824" s="39">
        <v>8023.882012154575</v>
      </c>
      <c r="H2824" s="83">
        <v>8006.4613740693358</v>
      </c>
      <c r="I2824" s="85">
        <v>1.7058010171300342</v>
      </c>
    </row>
    <row r="2825" spans="1:9" hidden="1" x14ac:dyDescent="0.2">
      <c r="A2825" s="49" t="s">
        <v>12947</v>
      </c>
      <c r="B2825" s="1" t="s">
        <v>5682</v>
      </c>
      <c r="C2825" s="1" t="s">
        <v>12074</v>
      </c>
      <c r="D2825" s="1" t="s">
        <v>68</v>
      </c>
      <c r="E2825" s="39">
        <v>4697.785407104182</v>
      </c>
      <c r="F2825" s="39">
        <v>18789.188315525051</v>
      </c>
      <c r="G2825" s="39">
        <v>8033.4789648336928</v>
      </c>
      <c r="H2825" s="83">
        <v>8017.2083362252179</v>
      </c>
      <c r="I2825" s="85">
        <v>1.7065931372900238</v>
      </c>
    </row>
    <row r="2826" spans="1:9" hidden="1" x14ac:dyDescent="0.2">
      <c r="A2826" s="49" t="s">
        <v>12948</v>
      </c>
      <c r="B2826" s="1" t="s">
        <v>5682</v>
      </c>
      <c r="C2826" s="1" t="s">
        <v>12074</v>
      </c>
      <c r="D2826" s="1" t="s">
        <v>68</v>
      </c>
      <c r="E2826" s="39">
        <v>4703.0498534975304</v>
      </c>
      <c r="F2826" s="39">
        <v>18810.243912171081</v>
      </c>
      <c r="G2826" s="39">
        <v>8044.7709510687137</v>
      </c>
      <c r="H2826" s="83">
        <v>8029.6141664615689</v>
      </c>
      <c r="I2826" s="85">
        <v>1.7073206571455251</v>
      </c>
    </row>
    <row r="2827" spans="1:9" x14ac:dyDescent="0.2">
      <c r="A2827" s="49" t="s">
        <v>12946</v>
      </c>
      <c r="B2827" s="1" t="s">
        <v>5681</v>
      </c>
      <c r="C2827" s="1" t="s">
        <v>8440</v>
      </c>
      <c r="D2827" s="1" t="s">
        <v>68</v>
      </c>
      <c r="E2827" s="39">
        <v>4186.083333333333</v>
      </c>
      <c r="F2827" s="39">
        <v>11138.457661632821</v>
      </c>
      <c r="G2827" s="39">
        <v>4760.828135864349</v>
      </c>
      <c r="H2827" s="83">
        <v>4750.4919091083621</v>
      </c>
      <c r="I2827" s="85">
        <v>1.1348297515438128</v>
      </c>
    </row>
    <row r="2828" spans="1:9" hidden="1" x14ac:dyDescent="0.2">
      <c r="A2828" s="49" t="s">
        <v>12947</v>
      </c>
      <c r="B2828" s="1" t="s">
        <v>5681</v>
      </c>
      <c r="C2828" s="1" t="s">
        <v>8440</v>
      </c>
      <c r="D2828" s="1" t="s">
        <v>68</v>
      </c>
      <c r="E2828" s="39">
        <v>4189.526464307608</v>
      </c>
      <c r="F2828" s="39">
        <v>11147.619249094549</v>
      </c>
      <c r="G2828" s="39">
        <v>4766.2604281622844</v>
      </c>
      <c r="H2828" s="83">
        <v>4756.607069559197</v>
      </c>
      <c r="I2828" s="85">
        <v>1.1353567306670085</v>
      </c>
    </row>
    <row r="2829" spans="1:9" hidden="1" x14ac:dyDescent="0.2">
      <c r="A2829" s="49" t="s">
        <v>12948</v>
      </c>
      <c r="B2829" s="1" t="s">
        <v>5681</v>
      </c>
      <c r="C2829" s="1" t="s">
        <v>8440</v>
      </c>
      <c r="D2829" s="1" t="s">
        <v>68</v>
      </c>
      <c r="E2829" s="39">
        <v>4192.7136911781354</v>
      </c>
      <c r="F2829" s="39">
        <v>11156.099919145405</v>
      </c>
      <c r="G2829" s="39">
        <v>4771.2442739081007</v>
      </c>
      <c r="H2829" s="83">
        <v>4762.2549910301223</v>
      </c>
      <c r="I2829" s="85">
        <v>1.1358407327097855</v>
      </c>
    </row>
    <row r="2830" spans="1:9" x14ac:dyDescent="0.2">
      <c r="A2830" s="49" t="s">
        <v>12946</v>
      </c>
      <c r="B2830" s="1" t="s">
        <v>5680</v>
      </c>
      <c r="C2830" s="1" t="s">
        <v>12073</v>
      </c>
      <c r="D2830" s="1" t="s">
        <v>68</v>
      </c>
      <c r="E2830" s="39">
        <v>3472.416666666667</v>
      </c>
      <c r="F2830" s="39">
        <v>9455.8000742640088</v>
      </c>
      <c r="G2830" s="39">
        <v>4041.6223150652122</v>
      </c>
      <c r="H2830" s="83">
        <v>4032.8475549775985</v>
      </c>
      <c r="I2830" s="85">
        <v>1.1613950577103165</v>
      </c>
    </row>
    <row r="2831" spans="1:9" hidden="1" x14ac:dyDescent="0.2">
      <c r="A2831" s="49" t="s">
        <v>12947</v>
      </c>
      <c r="B2831" s="1" t="s">
        <v>5680</v>
      </c>
      <c r="C2831" s="1" t="s">
        <v>12073</v>
      </c>
      <c r="D2831" s="1" t="s">
        <v>68</v>
      </c>
      <c r="E2831" s="39">
        <v>3500.7284259824946</v>
      </c>
      <c r="F2831" s="39">
        <v>9532.8963335957378</v>
      </c>
      <c r="G2831" s="39">
        <v>4075.8717664564292</v>
      </c>
      <c r="H2831" s="83">
        <v>4067.6166884188715</v>
      </c>
      <c r="I2831" s="85">
        <v>1.1619343729233373</v>
      </c>
    </row>
    <row r="2832" spans="1:9" hidden="1" x14ac:dyDescent="0.2">
      <c r="A2832" s="49" t="s">
        <v>12948</v>
      </c>
      <c r="B2832" s="1" t="s">
        <v>5680</v>
      </c>
      <c r="C2832" s="1" t="s">
        <v>12073</v>
      </c>
      <c r="D2832" s="1" t="s">
        <v>68</v>
      </c>
      <c r="E2832" s="39">
        <v>3526.992107829718</v>
      </c>
      <c r="F2832" s="39">
        <v>9604.415436457266</v>
      </c>
      <c r="G2832" s="39">
        <v>4107.6193730381765</v>
      </c>
      <c r="H2832" s="83">
        <v>4099.8803954508776</v>
      </c>
      <c r="I2832" s="85">
        <v>1.162429705002566</v>
      </c>
    </row>
    <row r="2833" spans="1:9" x14ac:dyDescent="0.2">
      <c r="A2833" s="49" t="s">
        <v>12946</v>
      </c>
      <c r="B2833" s="1" t="s">
        <v>5679</v>
      </c>
      <c r="C2833" s="1" t="s">
        <v>12072</v>
      </c>
      <c r="D2833" s="1" t="s">
        <v>68</v>
      </c>
      <c r="E2833" s="39">
        <v>6567</v>
      </c>
      <c r="F2833" s="39">
        <v>11581.776204529273</v>
      </c>
      <c r="G2833" s="39">
        <v>4950.3124842622237</v>
      </c>
      <c r="H2833" s="83">
        <v>4939.5648683243853</v>
      </c>
      <c r="I2833" s="85">
        <v>0.75217981853576754</v>
      </c>
    </row>
    <row r="2834" spans="1:9" hidden="1" x14ac:dyDescent="0.2">
      <c r="A2834" s="49" t="s">
        <v>12947</v>
      </c>
      <c r="B2834" s="1" t="s">
        <v>5679</v>
      </c>
      <c r="C2834" s="1" t="s">
        <v>12072</v>
      </c>
      <c r="D2834" s="1" t="s">
        <v>68</v>
      </c>
      <c r="E2834" s="39">
        <v>6589.9638639372588</v>
      </c>
      <c r="F2834" s="39">
        <v>11622.276026809248</v>
      </c>
      <c r="G2834" s="39">
        <v>4969.2040133375986</v>
      </c>
      <c r="H2834" s="83">
        <v>4959.1396223888341</v>
      </c>
      <c r="I2834" s="85">
        <v>0.75252910710589727</v>
      </c>
    </row>
    <row r="2835" spans="1:9" hidden="1" x14ac:dyDescent="0.2">
      <c r="A2835" s="49" t="s">
        <v>12948</v>
      </c>
      <c r="B2835" s="1" t="s">
        <v>5679</v>
      </c>
      <c r="C2835" s="1" t="s">
        <v>12072</v>
      </c>
      <c r="D2835" s="1" t="s">
        <v>68</v>
      </c>
      <c r="E2835" s="39">
        <v>6614.8386989111268</v>
      </c>
      <c r="F2835" s="39">
        <v>11666.146100174854</v>
      </c>
      <c r="G2835" s="39">
        <v>4989.3809828209651</v>
      </c>
      <c r="H2835" s="83">
        <v>4979.9807185574373</v>
      </c>
      <c r="I2835" s="85">
        <v>0.75284990991196732</v>
      </c>
    </row>
    <row r="2836" spans="1:9" x14ac:dyDescent="0.2">
      <c r="A2836" s="49" t="s">
        <v>12946</v>
      </c>
      <c r="B2836" s="1" t="s">
        <v>5678</v>
      </c>
      <c r="C2836" s="1" t="s">
        <v>12071</v>
      </c>
      <c r="D2836" s="1" t="s">
        <v>68</v>
      </c>
      <c r="E2836" s="39">
        <v>290.83333333333337</v>
      </c>
      <c r="F2836" s="39">
        <v>595.41676169806976</v>
      </c>
      <c r="G2836" s="39">
        <v>254.49455910055187</v>
      </c>
      <c r="H2836" s="83">
        <v>253.9420263486947</v>
      </c>
      <c r="I2836" s="85">
        <v>0.87315309919321948</v>
      </c>
    </row>
    <row r="2837" spans="1:9" hidden="1" x14ac:dyDescent="0.2">
      <c r="A2837" s="49" t="s">
        <v>12947</v>
      </c>
      <c r="B2837" s="1" t="s">
        <v>5678</v>
      </c>
      <c r="C2837" s="1" t="s">
        <v>12071</v>
      </c>
      <c r="D2837" s="1" t="s">
        <v>68</v>
      </c>
      <c r="E2837" s="39">
        <v>291.42358278486336</v>
      </c>
      <c r="F2837" s="39">
        <v>596.62516657035872</v>
      </c>
      <c r="G2837" s="39">
        <v>255.09221819726267</v>
      </c>
      <c r="H2837" s="83">
        <v>254.57556647496796</v>
      </c>
      <c r="I2837" s="85">
        <v>0.87355856393716225</v>
      </c>
    </row>
    <row r="2838" spans="1:9" hidden="1" x14ac:dyDescent="0.2">
      <c r="A2838" s="49" t="s">
        <v>12948</v>
      </c>
      <c r="B2838" s="1" t="s">
        <v>5678</v>
      </c>
      <c r="C2838" s="1" t="s">
        <v>12071</v>
      </c>
      <c r="D2838" s="1" t="s">
        <v>68</v>
      </c>
      <c r="E2838" s="39">
        <v>292.17707426236717</v>
      </c>
      <c r="F2838" s="39">
        <v>598.16777329414924</v>
      </c>
      <c r="G2838" s="39">
        <v>255.82457882688942</v>
      </c>
      <c r="H2838" s="83">
        <v>255.34259145122925</v>
      </c>
      <c r="I2838" s="85">
        <v>0.87393096154402061</v>
      </c>
    </row>
    <row r="2839" spans="1:9" x14ac:dyDescent="0.2">
      <c r="A2839" s="49" t="s">
        <v>12946</v>
      </c>
      <c r="B2839" s="1" t="s">
        <v>5677</v>
      </c>
      <c r="C2839" s="1" t="s">
        <v>12070</v>
      </c>
      <c r="D2839" s="1" t="s">
        <v>68</v>
      </c>
      <c r="E2839" s="39">
        <v>2782.333333333333</v>
      </c>
      <c r="F2839" s="39">
        <v>6324.7592659189149</v>
      </c>
      <c r="G2839" s="39">
        <v>2703.3448238956125</v>
      </c>
      <c r="H2839" s="83">
        <v>2697.4755960423927</v>
      </c>
      <c r="I2839" s="85">
        <v>0.9695012325538731</v>
      </c>
    </row>
    <row r="2840" spans="1:9" hidden="1" x14ac:dyDescent="0.2">
      <c r="A2840" s="49" t="s">
        <v>12947</v>
      </c>
      <c r="B2840" s="1" t="s">
        <v>5677</v>
      </c>
      <c r="C2840" s="1" t="s">
        <v>12070</v>
      </c>
      <c r="D2840" s="1" t="s">
        <v>68</v>
      </c>
      <c r="E2840" s="39">
        <v>2803.3803455416792</v>
      </c>
      <c r="F2840" s="39">
        <v>6372.6030249286114</v>
      </c>
      <c r="G2840" s="39">
        <v>2724.6611983604985</v>
      </c>
      <c r="H2840" s="83">
        <v>2719.142798345199</v>
      </c>
      <c r="I2840" s="85">
        <v>0.96995143833035491</v>
      </c>
    </row>
    <row r="2841" spans="1:9" hidden="1" x14ac:dyDescent="0.2">
      <c r="A2841" s="49" t="s">
        <v>12948</v>
      </c>
      <c r="B2841" s="1" t="s">
        <v>5677</v>
      </c>
      <c r="C2841" s="1" t="s">
        <v>12070</v>
      </c>
      <c r="D2841" s="1" t="s">
        <v>68</v>
      </c>
      <c r="E2841" s="39">
        <v>2823.0171280115655</v>
      </c>
      <c r="F2841" s="39">
        <v>6417.2410704105496</v>
      </c>
      <c r="G2841" s="39">
        <v>2744.5276515441683</v>
      </c>
      <c r="H2841" s="83">
        <v>2739.3568126581608</v>
      </c>
      <c r="I2841" s="85">
        <v>0.97036492817444142</v>
      </c>
    </row>
    <row r="2842" spans="1:9" x14ac:dyDescent="0.2">
      <c r="A2842" s="49" t="s">
        <v>12946</v>
      </c>
      <c r="B2842" s="1" t="s">
        <v>5676</v>
      </c>
      <c r="C2842" s="1" t="s">
        <v>12069</v>
      </c>
      <c r="D2842" s="1" t="s">
        <v>68</v>
      </c>
      <c r="E2842" s="39">
        <v>7947.3333333333339</v>
      </c>
      <c r="F2842" s="39">
        <v>20279.648762202673</v>
      </c>
      <c r="G2842" s="39">
        <v>8667.9794766475625</v>
      </c>
      <c r="H2842" s="83">
        <v>8649.160439532583</v>
      </c>
      <c r="I2842" s="85">
        <v>1.0883097608672825</v>
      </c>
    </row>
    <row r="2843" spans="1:9" hidden="1" x14ac:dyDescent="0.2">
      <c r="A2843" s="49" t="s">
        <v>12947</v>
      </c>
      <c r="B2843" s="1" t="s">
        <v>5676</v>
      </c>
      <c r="C2843" s="1" t="s">
        <v>12069</v>
      </c>
      <c r="D2843" s="1" t="s">
        <v>68</v>
      </c>
      <c r="E2843" s="39">
        <v>8006.5393608288077</v>
      </c>
      <c r="F2843" s="39">
        <v>20430.728047776054</v>
      </c>
      <c r="G2843" s="39">
        <v>8735.3333870431306</v>
      </c>
      <c r="H2843" s="83">
        <v>8717.6412556597097</v>
      </c>
      <c r="I2843" s="85">
        <v>1.0888151375749049</v>
      </c>
    </row>
    <row r="2844" spans="1:9" hidden="1" x14ac:dyDescent="0.2">
      <c r="A2844" s="49" t="s">
        <v>12948</v>
      </c>
      <c r="B2844" s="1" t="s">
        <v>5676</v>
      </c>
      <c r="C2844" s="1" t="s">
        <v>12069</v>
      </c>
      <c r="D2844" s="1" t="s">
        <v>68</v>
      </c>
      <c r="E2844" s="39">
        <v>8059.8212895396791</v>
      </c>
      <c r="F2844" s="39">
        <v>20566.690483766641</v>
      </c>
      <c r="G2844" s="39">
        <v>8795.9685656373003</v>
      </c>
      <c r="H2844" s="83">
        <v>8779.3964839992441</v>
      </c>
      <c r="I2844" s="85">
        <v>1.0892792989583349</v>
      </c>
    </row>
    <row r="2845" spans="1:9" x14ac:dyDescent="0.2">
      <c r="A2845" s="49" t="s">
        <v>12946</v>
      </c>
      <c r="B2845" s="1" t="s">
        <v>5675</v>
      </c>
      <c r="C2845" s="1" t="s">
        <v>12068</v>
      </c>
      <c r="D2845" s="1" t="s">
        <v>64</v>
      </c>
      <c r="E2845" s="39">
        <v>24681.25</v>
      </c>
      <c r="F2845" s="39">
        <v>35140.809145769083</v>
      </c>
      <c r="G2845" s="39">
        <v>15019.974755974585</v>
      </c>
      <c r="H2845" s="83">
        <v>15007.608443740755</v>
      </c>
      <c r="I2845" s="85">
        <v>0.60805706533262116</v>
      </c>
    </row>
    <row r="2846" spans="1:9" hidden="1" x14ac:dyDescent="0.2">
      <c r="A2846" s="49" t="s">
        <v>12947</v>
      </c>
      <c r="B2846" s="1" t="s">
        <v>5675</v>
      </c>
      <c r="C2846" s="1" t="s">
        <v>12068</v>
      </c>
      <c r="D2846" s="1" t="s">
        <v>64</v>
      </c>
      <c r="E2846" s="39">
        <v>24931.013708754755</v>
      </c>
      <c r="F2846" s="39">
        <v>35496.419125850734</v>
      </c>
      <c r="G2846" s="39">
        <v>15176.799103068313</v>
      </c>
      <c r="H2846" s="83">
        <v>15172.82833381489</v>
      </c>
      <c r="I2846" s="85">
        <v>0.60859251497209721</v>
      </c>
    </row>
    <row r="2847" spans="1:9" hidden="1" x14ac:dyDescent="0.2">
      <c r="A2847" s="49" t="s">
        <v>12948</v>
      </c>
      <c r="B2847" s="1" t="s">
        <v>5675</v>
      </c>
      <c r="C2847" s="1" t="s">
        <v>12068</v>
      </c>
      <c r="D2847" s="1" t="s">
        <v>64</v>
      </c>
      <c r="E2847" s="39">
        <v>25181.281570832707</v>
      </c>
      <c r="F2847" s="39">
        <v>35852.746912190603</v>
      </c>
      <c r="G2847" s="39">
        <v>15333.513920496482</v>
      </c>
      <c r="H2847" s="83">
        <v>15338.747612730878</v>
      </c>
      <c r="I2847" s="85">
        <v>0.60913292159433363</v>
      </c>
    </row>
    <row r="2848" spans="1:9" x14ac:dyDescent="0.2">
      <c r="A2848" s="49" t="s">
        <v>12946</v>
      </c>
      <c r="B2848" s="1" t="s">
        <v>5674</v>
      </c>
      <c r="C2848" s="1" t="s">
        <v>12067</v>
      </c>
      <c r="D2848" s="1" t="s">
        <v>64</v>
      </c>
      <c r="E2848" s="39">
        <v>10900.666666666664</v>
      </c>
      <c r="F2848" s="39">
        <v>15420.432274931445</v>
      </c>
      <c r="G2848" s="39">
        <v>6591.040705264244</v>
      </c>
      <c r="H2848" s="83">
        <v>6585.614140397699</v>
      </c>
      <c r="I2848" s="85">
        <v>0.60414783258495208</v>
      </c>
    </row>
    <row r="2849" spans="1:9" hidden="1" x14ac:dyDescent="0.2">
      <c r="A2849" s="49" t="s">
        <v>12947</v>
      </c>
      <c r="B2849" s="1" t="s">
        <v>5674</v>
      </c>
      <c r="C2849" s="1" t="s">
        <v>12067</v>
      </c>
      <c r="D2849" s="1" t="s">
        <v>64</v>
      </c>
      <c r="E2849" s="39">
        <v>11037.239951158232</v>
      </c>
      <c r="F2849" s="39">
        <v>15613.633218366143</v>
      </c>
      <c r="G2849" s="39">
        <v>6675.7430878869709</v>
      </c>
      <c r="H2849" s="83">
        <v>6673.9964853776337</v>
      </c>
      <c r="I2849" s="85">
        <v>0.6046798397888663</v>
      </c>
    </row>
    <row r="2850" spans="1:9" hidden="1" x14ac:dyDescent="0.2">
      <c r="A2850" s="49" t="s">
        <v>12948</v>
      </c>
      <c r="B2850" s="1" t="s">
        <v>5674</v>
      </c>
      <c r="C2850" s="1" t="s">
        <v>12067</v>
      </c>
      <c r="D2850" s="1" t="s">
        <v>64</v>
      </c>
      <c r="E2850" s="39">
        <v>11173.380864999841</v>
      </c>
      <c r="F2850" s="39">
        <v>15806.222516428201</v>
      </c>
      <c r="G2850" s="39">
        <v>6760.0101487260981</v>
      </c>
      <c r="H2850" s="83">
        <v>6762.3175006353385</v>
      </c>
      <c r="I2850" s="85">
        <v>0.60521677210682234</v>
      </c>
    </row>
    <row r="2851" spans="1:9" x14ac:dyDescent="0.2">
      <c r="A2851" s="49" t="s">
        <v>12946</v>
      </c>
      <c r="B2851" s="1" t="s">
        <v>5673</v>
      </c>
      <c r="C2851" s="1" t="s">
        <v>10558</v>
      </c>
      <c r="D2851" s="1" t="s">
        <v>64</v>
      </c>
      <c r="E2851" s="39">
        <v>11571.166666666666</v>
      </c>
      <c r="F2851" s="39">
        <v>16774.135236993669</v>
      </c>
      <c r="G2851" s="39">
        <v>7169.6438965829229</v>
      </c>
      <c r="H2851" s="83">
        <v>7163.7409535706365</v>
      </c>
      <c r="I2851" s="85">
        <v>0.61910273699603646</v>
      </c>
    </row>
    <row r="2852" spans="1:9" hidden="1" x14ac:dyDescent="0.2">
      <c r="A2852" s="49" t="s">
        <v>12947</v>
      </c>
      <c r="B2852" s="1" t="s">
        <v>5673</v>
      </c>
      <c r="C2852" s="1" t="s">
        <v>10558</v>
      </c>
      <c r="D2852" s="1" t="s">
        <v>64</v>
      </c>
      <c r="E2852" s="39">
        <v>11705.975999734259</v>
      </c>
      <c r="F2852" s="39">
        <v>16969.561510698542</v>
      </c>
      <c r="G2852" s="39">
        <v>7255.4818840155258</v>
      </c>
      <c r="H2852" s="83">
        <v>7253.5836020268043</v>
      </c>
      <c r="I2852" s="85">
        <v>0.61964791335566294</v>
      </c>
    </row>
    <row r="2853" spans="1:9" hidden="1" x14ac:dyDescent="0.2">
      <c r="A2853" s="49" t="s">
        <v>12948</v>
      </c>
      <c r="B2853" s="1" t="s">
        <v>5673</v>
      </c>
      <c r="C2853" s="1" t="s">
        <v>10558</v>
      </c>
      <c r="D2853" s="1" t="s">
        <v>64</v>
      </c>
      <c r="E2853" s="39">
        <v>11838.168366644923</v>
      </c>
      <c r="F2853" s="39">
        <v>17161.194100888908</v>
      </c>
      <c r="G2853" s="39">
        <v>7339.5048162641397</v>
      </c>
      <c r="H2853" s="83">
        <v>7342.009963457429</v>
      </c>
      <c r="I2853" s="85">
        <v>0.62019813674420998</v>
      </c>
    </row>
    <row r="2854" spans="1:9" x14ac:dyDescent="0.2">
      <c r="A2854" s="49" t="s">
        <v>12946</v>
      </c>
      <c r="B2854" s="1" t="s">
        <v>5672</v>
      </c>
      <c r="C2854" s="1" t="s">
        <v>12066</v>
      </c>
      <c r="D2854" s="1" t="s">
        <v>64</v>
      </c>
      <c r="E2854" s="39">
        <v>10271</v>
      </c>
      <c r="F2854" s="39">
        <v>33216.705853029256</v>
      </c>
      <c r="G2854" s="39">
        <v>14197.569592651267</v>
      </c>
      <c r="H2854" s="83">
        <v>14185.880386684101</v>
      </c>
      <c r="I2854" s="85">
        <v>1.3811586395369586</v>
      </c>
    </row>
    <row r="2855" spans="1:9" hidden="1" x14ac:dyDescent="0.2">
      <c r="A2855" s="49" t="s">
        <v>12947</v>
      </c>
      <c r="B2855" s="1" t="s">
        <v>5672</v>
      </c>
      <c r="C2855" s="1" t="s">
        <v>12066</v>
      </c>
      <c r="D2855" s="1" t="s">
        <v>64</v>
      </c>
      <c r="E2855" s="39">
        <v>10312.467287821757</v>
      </c>
      <c r="F2855" s="39">
        <v>33350.812240148152</v>
      </c>
      <c r="G2855" s="39">
        <v>14259.426436743406</v>
      </c>
      <c r="H2855" s="83">
        <v>14255.695683527138</v>
      </c>
      <c r="I2855" s="85">
        <v>1.3823748755413785</v>
      </c>
    </row>
    <row r="2856" spans="1:9" hidden="1" x14ac:dyDescent="0.2">
      <c r="A2856" s="49" t="s">
        <v>12948</v>
      </c>
      <c r="B2856" s="1" t="s">
        <v>5672</v>
      </c>
      <c r="C2856" s="1" t="s">
        <v>12066</v>
      </c>
      <c r="D2856" s="1" t="s">
        <v>64</v>
      </c>
      <c r="E2856" s="39">
        <v>10349.277230271193</v>
      </c>
      <c r="F2856" s="39">
        <v>33469.856639993333</v>
      </c>
      <c r="G2856" s="39">
        <v>14314.398669739256</v>
      </c>
      <c r="H2856" s="83">
        <v>14319.284513750374</v>
      </c>
      <c r="I2856" s="85">
        <v>1.3836023709817222</v>
      </c>
    </row>
    <row r="2857" spans="1:9" x14ac:dyDescent="0.2">
      <c r="A2857" s="49" t="s">
        <v>12946</v>
      </c>
      <c r="B2857" s="1" t="s">
        <v>5671</v>
      </c>
      <c r="C2857" s="1" t="s">
        <v>12065</v>
      </c>
      <c r="D2857" s="1" t="s">
        <v>64</v>
      </c>
      <c r="E2857" s="39">
        <v>10098.333333333332</v>
      </c>
      <c r="F2857" s="39">
        <v>16681.59589667094</v>
      </c>
      <c r="G2857" s="39">
        <v>7130.0904944453614</v>
      </c>
      <c r="H2857" s="83">
        <v>7124.2201167155526</v>
      </c>
      <c r="I2857" s="85">
        <v>0.7054847450122681</v>
      </c>
    </row>
    <row r="2858" spans="1:9" hidden="1" x14ac:dyDescent="0.2">
      <c r="A2858" s="49" t="s">
        <v>12947</v>
      </c>
      <c r="B2858" s="1" t="s">
        <v>5671</v>
      </c>
      <c r="C2858" s="1" t="s">
        <v>12065</v>
      </c>
      <c r="D2858" s="1" t="s">
        <v>64</v>
      </c>
      <c r="E2858" s="39">
        <v>10254.652756680291</v>
      </c>
      <c r="F2858" s="39">
        <v>16939.822414354509</v>
      </c>
      <c r="G2858" s="39">
        <v>7242.7666777542972</v>
      </c>
      <c r="H2858" s="83">
        <v>7240.8717224980255</v>
      </c>
      <c r="I2858" s="85">
        <v>0.70610598859927576</v>
      </c>
    </row>
    <row r="2859" spans="1:9" hidden="1" x14ac:dyDescent="0.2">
      <c r="A2859" s="49" t="s">
        <v>12948</v>
      </c>
      <c r="B2859" s="1" t="s">
        <v>5671</v>
      </c>
      <c r="C2859" s="1" t="s">
        <v>12065</v>
      </c>
      <c r="D2859" s="1" t="s">
        <v>64</v>
      </c>
      <c r="E2859" s="39">
        <v>10409.571838231152</v>
      </c>
      <c r="F2859" s="39">
        <v>17195.735685367701</v>
      </c>
      <c r="G2859" s="39">
        <v>7354.2775718284138</v>
      </c>
      <c r="H2859" s="83">
        <v>7356.7877613138007</v>
      </c>
      <c r="I2859" s="85">
        <v>0.70673298341576207</v>
      </c>
    </row>
    <row r="2860" spans="1:9" x14ac:dyDescent="0.2">
      <c r="A2860" s="49" t="s">
        <v>12946</v>
      </c>
      <c r="B2860" s="1" t="s">
        <v>5670</v>
      </c>
      <c r="C2860" s="1" t="s">
        <v>12064</v>
      </c>
      <c r="D2860" s="1" t="s">
        <v>64</v>
      </c>
      <c r="E2860" s="39">
        <v>8691.9166666666642</v>
      </c>
      <c r="F2860" s="39">
        <v>36099.081138373826</v>
      </c>
      <c r="G2860" s="39">
        <v>15429.561828331844</v>
      </c>
      <c r="H2860" s="83">
        <v>15416.85829305297</v>
      </c>
      <c r="I2860" s="85">
        <v>1.7737006559412067</v>
      </c>
    </row>
    <row r="2861" spans="1:9" hidden="1" x14ac:dyDescent="0.2">
      <c r="A2861" s="49" t="s">
        <v>12947</v>
      </c>
      <c r="B2861" s="1" t="s">
        <v>5670</v>
      </c>
      <c r="C2861" s="1" t="s">
        <v>12064</v>
      </c>
      <c r="D2861" s="1" t="s">
        <v>64</v>
      </c>
      <c r="E2861" s="39">
        <v>8731.0476749403897</v>
      </c>
      <c r="F2861" s="39">
        <v>36261.599199334632</v>
      </c>
      <c r="G2861" s="39">
        <v>15503.958420512785</v>
      </c>
      <c r="H2861" s="83">
        <v>15499.902055202521</v>
      </c>
      <c r="I2861" s="85">
        <v>1.7752625609512944</v>
      </c>
    </row>
    <row r="2862" spans="1:9" hidden="1" x14ac:dyDescent="0.2">
      <c r="A2862" s="49" t="s">
        <v>12948</v>
      </c>
      <c r="B2862" s="1" t="s">
        <v>5670</v>
      </c>
      <c r="C2862" s="1" t="s">
        <v>12064</v>
      </c>
      <c r="D2862" s="1" t="s">
        <v>64</v>
      </c>
      <c r="E2862" s="39">
        <v>8766.7827891318411</v>
      </c>
      <c r="F2862" s="39">
        <v>36410.013506116171</v>
      </c>
      <c r="G2862" s="39">
        <v>15571.845870243962</v>
      </c>
      <c r="H2862" s="83">
        <v>15577.160910829498</v>
      </c>
      <c r="I2862" s="85">
        <v>1.7768389254653902</v>
      </c>
    </row>
    <row r="2863" spans="1:9" x14ac:dyDescent="0.2">
      <c r="A2863" s="49" t="s">
        <v>12946</v>
      </c>
      <c r="B2863" s="1" t="s">
        <v>5669</v>
      </c>
      <c r="C2863" s="1" t="s">
        <v>12063</v>
      </c>
      <c r="D2863" s="1" t="s">
        <v>64</v>
      </c>
      <c r="E2863" s="39">
        <v>27172.5</v>
      </c>
      <c r="F2863" s="39">
        <v>45326.059516461733</v>
      </c>
      <c r="G2863" s="39">
        <v>19373.380587254462</v>
      </c>
      <c r="H2863" s="83">
        <v>19357.430009623065</v>
      </c>
      <c r="I2863" s="85">
        <v>0.71239046865849909</v>
      </c>
    </row>
    <row r="2864" spans="1:9" hidden="1" x14ac:dyDescent="0.2">
      <c r="A2864" s="49" t="s">
        <v>12947</v>
      </c>
      <c r="B2864" s="1" t="s">
        <v>5669</v>
      </c>
      <c r="C2864" s="1" t="s">
        <v>12063</v>
      </c>
      <c r="D2864" s="1" t="s">
        <v>64</v>
      </c>
      <c r="E2864" s="39">
        <v>27467.962041333012</v>
      </c>
      <c r="F2864" s="39">
        <v>45818.915531562125</v>
      </c>
      <c r="G2864" s="39">
        <v>19590.271167283801</v>
      </c>
      <c r="H2864" s="83">
        <v>19585.145682925144</v>
      </c>
      <c r="I2864" s="85">
        <v>0.71301779336428273</v>
      </c>
    </row>
    <row r="2865" spans="1:9" hidden="1" x14ac:dyDescent="0.2">
      <c r="A2865" s="49" t="s">
        <v>12948</v>
      </c>
      <c r="B2865" s="1" t="s">
        <v>5669</v>
      </c>
      <c r="C2865" s="1" t="s">
        <v>12063</v>
      </c>
      <c r="D2865" s="1" t="s">
        <v>64</v>
      </c>
      <c r="E2865" s="39">
        <v>27759.735834138122</v>
      </c>
      <c r="F2865" s="39">
        <v>46305.619231921977</v>
      </c>
      <c r="G2865" s="39">
        <v>19804.001596554448</v>
      </c>
      <c r="H2865" s="83">
        <v>19810.761172337487</v>
      </c>
      <c r="I2865" s="85">
        <v>0.71365092559615728</v>
      </c>
    </row>
    <row r="2866" spans="1:9" x14ac:dyDescent="0.2">
      <c r="A2866" s="49" t="s">
        <v>12946</v>
      </c>
      <c r="B2866" s="1" t="s">
        <v>5668</v>
      </c>
      <c r="C2866" s="1" t="s">
        <v>12062</v>
      </c>
      <c r="D2866" s="1" t="s">
        <v>64</v>
      </c>
      <c r="E2866" s="39">
        <v>15380.416666666668</v>
      </c>
      <c r="F2866" s="39">
        <v>21381.685456184412</v>
      </c>
      <c r="G2866" s="39">
        <v>9139.0148263203901</v>
      </c>
      <c r="H2866" s="83">
        <v>9131.4904520995278</v>
      </c>
      <c r="I2866" s="85">
        <v>0.59370891244382373</v>
      </c>
    </row>
    <row r="2867" spans="1:9" hidden="1" x14ac:dyDescent="0.2">
      <c r="A2867" s="49" t="s">
        <v>12947</v>
      </c>
      <c r="B2867" s="1" t="s">
        <v>5668</v>
      </c>
      <c r="C2867" s="1" t="s">
        <v>12062</v>
      </c>
      <c r="D2867" s="1" t="s">
        <v>64</v>
      </c>
      <c r="E2867" s="39">
        <v>15526.170878290908</v>
      </c>
      <c r="F2867" s="39">
        <v>21584.311352114648</v>
      </c>
      <c r="G2867" s="39">
        <v>9228.5578443194518</v>
      </c>
      <c r="H2867" s="83">
        <v>9226.1433382373198</v>
      </c>
      <c r="I2867" s="85">
        <v>0.59423172722757744</v>
      </c>
    </row>
    <row r="2868" spans="1:9" hidden="1" x14ac:dyDescent="0.2">
      <c r="A2868" s="49" t="s">
        <v>12948</v>
      </c>
      <c r="B2868" s="1" t="s">
        <v>5668</v>
      </c>
      <c r="C2868" s="1" t="s">
        <v>12062</v>
      </c>
      <c r="D2868" s="1" t="s">
        <v>64</v>
      </c>
      <c r="E2868" s="39">
        <v>15690.364144689203</v>
      </c>
      <c r="F2868" s="39">
        <v>21812.571018431783</v>
      </c>
      <c r="G2868" s="39">
        <v>9328.8071391600424</v>
      </c>
      <c r="H2868" s="83">
        <v>9331.9912824512376</v>
      </c>
      <c r="I2868" s="85">
        <v>0.59475938202555256</v>
      </c>
    </row>
    <row r="2869" spans="1:9" x14ac:dyDescent="0.2">
      <c r="A2869" s="49" t="s">
        <v>12946</v>
      </c>
      <c r="B2869" s="1" t="s">
        <v>5667</v>
      </c>
      <c r="C2869" s="1" t="s">
        <v>12061</v>
      </c>
      <c r="D2869" s="1" t="s">
        <v>64</v>
      </c>
      <c r="E2869" s="39">
        <v>11892.666666666668</v>
      </c>
      <c r="F2869" s="39">
        <v>31747.787248482447</v>
      </c>
      <c r="G2869" s="39">
        <v>13569.720635976606</v>
      </c>
      <c r="H2869" s="83">
        <v>13558.548353397131</v>
      </c>
      <c r="I2869" s="85">
        <v>1.1400763792867141</v>
      </c>
    </row>
    <row r="2870" spans="1:9" hidden="1" x14ac:dyDescent="0.2">
      <c r="A2870" s="49" t="s">
        <v>12947</v>
      </c>
      <c r="B2870" s="1" t="s">
        <v>5667</v>
      </c>
      <c r="C2870" s="1" t="s">
        <v>12061</v>
      </c>
      <c r="D2870" s="1" t="s">
        <v>64</v>
      </c>
      <c r="E2870" s="39">
        <v>12019.999483661584</v>
      </c>
      <c r="F2870" s="39">
        <v>32087.705560919065</v>
      </c>
      <c r="G2870" s="39">
        <v>13719.374319135777</v>
      </c>
      <c r="H2870" s="83">
        <v>13715.784862007653</v>
      </c>
      <c r="I2870" s="85">
        <v>1.1410803203986071</v>
      </c>
    </row>
    <row r="2871" spans="1:9" hidden="1" x14ac:dyDescent="0.2">
      <c r="A2871" s="49" t="s">
        <v>12948</v>
      </c>
      <c r="B2871" s="1" t="s">
        <v>5667</v>
      </c>
      <c r="C2871" s="1" t="s">
        <v>12061</v>
      </c>
      <c r="D2871" s="1" t="s">
        <v>64</v>
      </c>
      <c r="E2871" s="39">
        <v>12148.83771959795</v>
      </c>
      <c r="F2871" s="39">
        <v>32431.642628914262</v>
      </c>
      <c r="G2871" s="39">
        <v>13870.374979439461</v>
      </c>
      <c r="H2871" s="83">
        <v>13875.109267626398</v>
      </c>
      <c r="I2871" s="85">
        <v>1.1420935556035707</v>
      </c>
    </row>
    <row r="2872" spans="1:9" x14ac:dyDescent="0.2">
      <c r="A2872" s="49" t="s">
        <v>12946</v>
      </c>
      <c r="B2872" s="1" t="s">
        <v>5666</v>
      </c>
      <c r="C2872" s="1" t="s">
        <v>12060</v>
      </c>
      <c r="D2872" s="1" t="s">
        <v>64</v>
      </c>
      <c r="E2872" s="39">
        <v>11435.833333333334</v>
      </c>
      <c r="F2872" s="39">
        <v>21756.547802215628</v>
      </c>
      <c r="G2872" s="39">
        <v>9299.2394515132382</v>
      </c>
      <c r="H2872" s="83">
        <v>9291.5831604433224</v>
      </c>
      <c r="I2872" s="85">
        <v>0.81249725224309455</v>
      </c>
    </row>
    <row r="2873" spans="1:9" hidden="1" x14ac:dyDescent="0.2">
      <c r="A2873" s="49" t="s">
        <v>12947</v>
      </c>
      <c r="B2873" s="1" t="s">
        <v>5666</v>
      </c>
      <c r="C2873" s="1" t="s">
        <v>12060</v>
      </c>
      <c r="D2873" s="1" t="s">
        <v>64</v>
      </c>
      <c r="E2873" s="39">
        <v>11601.717900079246</v>
      </c>
      <c r="F2873" s="39">
        <v>22072.141375579231</v>
      </c>
      <c r="G2873" s="39">
        <v>9437.1337639444046</v>
      </c>
      <c r="H2873" s="83">
        <v>9434.6646872744277</v>
      </c>
      <c r="I2873" s="85">
        <v>0.81321273009146211</v>
      </c>
    </row>
    <row r="2874" spans="1:9" hidden="1" x14ac:dyDescent="0.2">
      <c r="A2874" s="49" t="s">
        <v>12948</v>
      </c>
      <c r="B2874" s="1" t="s">
        <v>5666</v>
      </c>
      <c r="C2874" s="1" t="s">
        <v>12060</v>
      </c>
      <c r="D2874" s="1" t="s">
        <v>64</v>
      </c>
      <c r="E2874" s="39">
        <v>11769.355007441283</v>
      </c>
      <c r="F2874" s="39">
        <v>22391.06913829123</v>
      </c>
      <c r="G2874" s="39">
        <v>9576.2193945046893</v>
      </c>
      <c r="H2874" s="83">
        <v>9579.4879854708397</v>
      </c>
      <c r="I2874" s="85">
        <v>0.81393483155314117</v>
      </c>
    </row>
    <row r="2875" spans="1:9" x14ac:dyDescent="0.2">
      <c r="A2875" s="49" t="s">
        <v>12946</v>
      </c>
      <c r="B2875" s="1" t="s">
        <v>5665</v>
      </c>
      <c r="C2875" s="1" t="s">
        <v>12059</v>
      </c>
      <c r="D2875" s="1" t="s">
        <v>64</v>
      </c>
      <c r="E2875" s="39">
        <v>11381.666666666664</v>
      </c>
      <c r="F2875" s="39">
        <v>23857.201600685396</v>
      </c>
      <c r="G2875" s="39">
        <v>10197.106284720658</v>
      </c>
      <c r="H2875" s="83">
        <v>10188.710757947338</v>
      </c>
      <c r="I2875" s="85">
        <v>0.89518618461976918</v>
      </c>
    </row>
    <row r="2876" spans="1:9" hidden="1" x14ac:dyDescent="0.2">
      <c r="A2876" s="49" t="s">
        <v>12947</v>
      </c>
      <c r="B2876" s="1" t="s">
        <v>5665</v>
      </c>
      <c r="C2876" s="1" t="s">
        <v>12059</v>
      </c>
      <c r="D2876" s="1" t="s">
        <v>64</v>
      </c>
      <c r="E2876" s="39">
        <v>11407.811124931193</v>
      </c>
      <c r="F2876" s="39">
        <v>23912.003206621044</v>
      </c>
      <c r="G2876" s="39">
        <v>10223.782504149007</v>
      </c>
      <c r="H2876" s="83">
        <v>10221.107613287932</v>
      </c>
      <c r="I2876" s="85">
        <v>0.89597447760598159</v>
      </c>
    </row>
    <row r="2877" spans="1:9" hidden="1" x14ac:dyDescent="0.2">
      <c r="A2877" s="49" t="s">
        <v>12948</v>
      </c>
      <c r="B2877" s="1" t="s">
        <v>5665</v>
      </c>
      <c r="C2877" s="1" t="s">
        <v>12059</v>
      </c>
      <c r="D2877" s="1" t="s">
        <v>64</v>
      </c>
      <c r="E2877" s="39">
        <v>11445.373106337815</v>
      </c>
      <c r="F2877" s="39">
        <v>23990.737173199366</v>
      </c>
      <c r="G2877" s="39">
        <v>10260.365915871982</v>
      </c>
      <c r="H2877" s="83">
        <v>10263.868022283752</v>
      </c>
      <c r="I2877" s="85">
        <v>0.89677006829949379</v>
      </c>
    </row>
    <row r="2878" spans="1:9" x14ac:dyDescent="0.2">
      <c r="A2878" s="49" t="s">
        <v>12946</v>
      </c>
      <c r="B2878" s="1" t="s">
        <v>5664</v>
      </c>
      <c r="C2878" s="1" t="s">
        <v>12058</v>
      </c>
      <c r="D2878" s="1" t="s">
        <v>64</v>
      </c>
      <c r="E2878" s="39">
        <v>17555.583333333336</v>
      </c>
      <c r="F2878" s="39">
        <v>27764.090243070204</v>
      </c>
      <c r="G2878" s="39">
        <v>11866.998646606948</v>
      </c>
      <c r="H2878" s="83">
        <v>11857.228256647804</v>
      </c>
      <c r="I2878" s="85">
        <v>0.67541066745040101</v>
      </c>
    </row>
    <row r="2879" spans="1:9" hidden="1" x14ac:dyDescent="0.2">
      <c r="A2879" s="49" t="s">
        <v>12947</v>
      </c>
      <c r="B2879" s="1" t="s">
        <v>5664</v>
      </c>
      <c r="C2879" s="1" t="s">
        <v>12058</v>
      </c>
      <c r="D2879" s="1" t="s">
        <v>64</v>
      </c>
      <c r="E2879" s="39">
        <v>17816.827273496212</v>
      </c>
      <c r="F2879" s="39">
        <v>28177.246570172447</v>
      </c>
      <c r="G2879" s="39">
        <v>12047.423965694983</v>
      </c>
      <c r="H2879" s="83">
        <v>12044.271947911717</v>
      </c>
      <c r="I2879" s="85">
        <v>0.67600542807239428</v>
      </c>
    </row>
    <row r="2880" spans="1:9" hidden="1" x14ac:dyDescent="0.2">
      <c r="A2880" s="49" t="s">
        <v>12948</v>
      </c>
      <c r="B2880" s="1" t="s">
        <v>5664</v>
      </c>
      <c r="C2880" s="1" t="s">
        <v>12058</v>
      </c>
      <c r="D2880" s="1" t="s">
        <v>64</v>
      </c>
      <c r="E2880" s="39">
        <v>18079.440253084111</v>
      </c>
      <c r="F2880" s="39">
        <v>28592.568028072164</v>
      </c>
      <c r="G2880" s="39">
        <v>12228.478363316553</v>
      </c>
      <c r="H2880" s="83">
        <v>12232.652233218809</v>
      </c>
      <c r="I2880" s="85">
        <v>0.67660569475496246</v>
      </c>
    </row>
    <row r="2881" spans="1:9" x14ac:dyDescent="0.2">
      <c r="A2881" s="49" t="s">
        <v>12946</v>
      </c>
      <c r="B2881" s="1" t="s">
        <v>5663</v>
      </c>
      <c r="C2881" s="1" t="s">
        <v>12057</v>
      </c>
      <c r="D2881" s="1" t="s">
        <v>64</v>
      </c>
      <c r="E2881" s="39">
        <v>7154.25</v>
      </c>
      <c r="F2881" s="39">
        <v>10070.497845190101</v>
      </c>
      <c r="G2881" s="39">
        <v>4304.35801257192</v>
      </c>
      <c r="H2881" s="83">
        <v>4300.814129441992</v>
      </c>
      <c r="I2881" s="85">
        <v>0.60115513568046852</v>
      </c>
    </row>
    <row r="2882" spans="1:9" hidden="1" x14ac:dyDescent="0.2">
      <c r="A2882" s="49" t="s">
        <v>12947</v>
      </c>
      <c r="B2882" s="1" t="s">
        <v>5663</v>
      </c>
      <c r="C2882" s="1" t="s">
        <v>12057</v>
      </c>
      <c r="D2882" s="1" t="s">
        <v>64</v>
      </c>
      <c r="E2882" s="39">
        <v>7165.4515127800623</v>
      </c>
      <c r="F2882" s="39">
        <v>10086.265369432962</v>
      </c>
      <c r="G2882" s="39">
        <v>4312.469454155128</v>
      </c>
      <c r="H2882" s="83">
        <v>4311.3411647840567</v>
      </c>
      <c r="I2882" s="85">
        <v>0.60168450754212643</v>
      </c>
    </row>
    <row r="2883" spans="1:9" hidden="1" x14ac:dyDescent="0.2">
      <c r="A2883" s="49" t="s">
        <v>12948</v>
      </c>
      <c r="B2883" s="1" t="s">
        <v>5663</v>
      </c>
      <c r="C2883" s="1" t="s">
        <v>12057</v>
      </c>
      <c r="D2883" s="1" t="s">
        <v>64</v>
      </c>
      <c r="E2883" s="39">
        <v>7178.6445651262247</v>
      </c>
      <c r="F2883" s="39">
        <v>10104.83623363585</v>
      </c>
      <c r="G2883" s="39">
        <v>4321.6394948000243</v>
      </c>
      <c r="H2883" s="83">
        <v>4323.1145729315649</v>
      </c>
      <c r="I2883" s="85">
        <v>0.60221878012086116</v>
      </c>
    </row>
    <row r="2884" spans="1:9" x14ac:dyDescent="0.2">
      <c r="A2884" s="49" t="s">
        <v>12946</v>
      </c>
      <c r="B2884" s="1" t="s">
        <v>5662</v>
      </c>
      <c r="C2884" s="1" t="s">
        <v>12056</v>
      </c>
      <c r="D2884" s="1" t="s">
        <v>64</v>
      </c>
      <c r="E2884" s="39">
        <v>15250.916666666668</v>
      </c>
      <c r="F2884" s="39">
        <v>27343.52296661216</v>
      </c>
      <c r="G2884" s="39">
        <v>11687.238702850804</v>
      </c>
      <c r="H2884" s="83">
        <v>11677.616313645838</v>
      </c>
      <c r="I2884" s="85">
        <v>0.76569930640098161</v>
      </c>
    </row>
    <row r="2885" spans="1:9" hidden="1" x14ac:dyDescent="0.2">
      <c r="A2885" s="49" t="s">
        <v>12947</v>
      </c>
      <c r="B2885" s="1" t="s">
        <v>5662</v>
      </c>
      <c r="C2885" s="1" t="s">
        <v>12056</v>
      </c>
      <c r="D2885" s="1" t="s">
        <v>64</v>
      </c>
      <c r="E2885" s="39">
        <v>15478.990961083229</v>
      </c>
      <c r="F2885" s="39">
        <v>27752.43967921237</v>
      </c>
      <c r="G2885" s="39">
        <v>11865.79412808117</v>
      </c>
      <c r="H2885" s="83">
        <v>11862.689630869918</v>
      </c>
      <c r="I2885" s="85">
        <v>0.76637357439478471</v>
      </c>
    </row>
    <row r="2886" spans="1:9" hidden="1" x14ac:dyDescent="0.2">
      <c r="A2886" s="49" t="s">
        <v>12948</v>
      </c>
      <c r="B2886" s="1" t="s">
        <v>5662</v>
      </c>
      <c r="C2886" s="1" t="s">
        <v>12056</v>
      </c>
      <c r="D2886" s="1" t="s">
        <v>64</v>
      </c>
      <c r="E2886" s="39">
        <v>15706.296147922687</v>
      </c>
      <c r="F2886" s="39">
        <v>28159.977451047384</v>
      </c>
      <c r="G2886" s="39">
        <v>12043.467891150203</v>
      </c>
      <c r="H2886" s="83">
        <v>12047.578612587176</v>
      </c>
      <c r="I2886" s="85">
        <v>0.76705408449722812</v>
      </c>
    </row>
    <row r="2887" spans="1:9" x14ac:dyDescent="0.2">
      <c r="A2887" s="49" t="s">
        <v>12946</v>
      </c>
      <c r="B2887" s="1" t="s">
        <v>5661</v>
      </c>
      <c r="C2887" s="1" t="s">
        <v>12055</v>
      </c>
      <c r="D2887" s="1" t="s">
        <v>64</v>
      </c>
      <c r="E2887" s="39">
        <v>13911.583333333332</v>
      </c>
      <c r="F2887" s="39">
        <v>38239.725395102578</v>
      </c>
      <c r="G2887" s="39">
        <v>16344.521485755069</v>
      </c>
      <c r="H2887" s="83">
        <v>16331.064641832947</v>
      </c>
      <c r="I2887" s="85">
        <v>1.1739184714296562</v>
      </c>
    </row>
    <row r="2888" spans="1:9" hidden="1" x14ac:dyDescent="0.2">
      <c r="A2888" s="49" t="s">
        <v>12947</v>
      </c>
      <c r="B2888" s="1" t="s">
        <v>5661</v>
      </c>
      <c r="C2888" s="1" t="s">
        <v>12055</v>
      </c>
      <c r="D2888" s="1" t="s">
        <v>64</v>
      </c>
      <c r="E2888" s="39">
        <v>13973.350042958966</v>
      </c>
      <c r="F2888" s="39">
        <v>38409.507795714293</v>
      </c>
      <c r="G2888" s="39">
        <v>16422.315203021793</v>
      </c>
      <c r="H2888" s="83">
        <v>16418.018564195958</v>
      </c>
      <c r="I2888" s="85">
        <v>1.174952213586665</v>
      </c>
    </row>
    <row r="2889" spans="1:9" hidden="1" x14ac:dyDescent="0.2">
      <c r="A2889" s="49" t="s">
        <v>12948</v>
      </c>
      <c r="B2889" s="1" t="s">
        <v>5661</v>
      </c>
      <c r="C2889" s="1" t="s">
        <v>12055</v>
      </c>
      <c r="D2889" s="1" t="s">
        <v>64</v>
      </c>
      <c r="E2889" s="39">
        <v>14029.85438881411</v>
      </c>
      <c r="F2889" s="39">
        <v>38564.825175293467</v>
      </c>
      <c r="G2889" s="39">
        <v>16493.416393314368</v>
      </c>
      <c r="H2889" s="83">
        <v>16499.045987792448</v>
      </c>
      <c r="I2889" s="85">
        <v>1.1759955257231325</v>
      </c>
    </row>
    <row r="2890" spans="1:9" x14ac:dyDescent="0.2">
      <c r="A2890" s="49" t="s">
        <v>12946</v>
      </c>
      <c r="B2890" s="1" t="s">
        <v>5660</v>
      </c>
      <c r="C2890" s="1" t="s">
        <v>12054</v>
      </c>
      <c r="D2890" s="1" t="s">
        <v>64</v>
      </c>
      <c r="E2890" s="39">
        <v>5594.3333333333339</v>
      </c>
      <c r="F2890" s="39">
        <v>17662.921019751826</v>
      </c>
      <c r="G2890" s="39">
        <v>7549.530994945424</v>
      </c>
      <c r="H2890" s="83">
        <v>7543.3152816024085</v>
      </c>
      <c r="I2890" s="85">
        <v>1.3483850232263137</v>
      </c>
    </row>
    <row r="2891" spans="1:9" hidden="1" x14ac:dyDescent="0.2">
      <c r="A2891" s="49" t="s">
        <v>12947</v>
      </c>
      <c r="B2891" s="1" t="s">
        <v>5660</v>
      </c>
      <c r="C2891" s="1" t="s">
        <v>12054</v>
      </c>
      <c r="D2891" s="1" t="s">
        <v>64</v>
      </c>
      <c r="E2891" s="39">
        <v>5616.3665025418941</v>
      </c>
      <c r="F2891" s="39">
        <v>17732.486078599286</v>
      </c>
      <c r="G2891" s="39">
        <v>7581.6768406609526</v>
      </c>
      <c r="H2891" s="83">
        <v>7579.6932149251279</v>
      </c>
      <c r="I2891" s="85">
        <v>1.3495723990759254</v>
      </c>
    </row>
    <row r="2892" spans="1:9" hidden="1" x14ac:dyDescent="0.2">
      <c r="A2892" s="49" t="s">
        <v>12948</v>
      </c>
      <c r="B2892" s="1" t="s">
        <v>5660</v>
      </c>
      <c r="C2892" s="1" t="s">
        <v>12054</v>
      </c>
      <c r="D2892" s="1" t="s">
        <v>64</v>
      </c>
      <c r="E2892" s="39">
        <v>5635.1334313765446</v>
      </c>
      <c r="F2892" s="39">
        <v>17791.738676190253</v>
      </c>
      <c r="G2892" s="39">
        <v>7609.1763158163603</v>
      </c>
      <c r="H2892" s="83">
        <v>7611.7735082929667</v>
      </c>
      <c r="I2892" s="85">
        <v>1.3507707671854667</v>
      </c>
    </row>
    <row r="2893" spans="1:9" x14ac:dyDescent="0.2">
      <c r="A2893" s="49" t="s">
        <v>12946</v>
      </c>
      <c r="B2893" s="1" t="s">
        <v>5659</v>
      </c>
      <c r="C2893" s="1" t="s">
        <v>12053</v>
      </c>
      <c r="D2893" s="1" t="s">
        <v>64</v>
      </c>
      <c r="E2893" s="39">
        <v>18271.666666666668</v>
      </c>
      <c r="F2893" s="39">
        <v>68939.770180843785</v>
      </c>
      <c r="G2893" s="39">
        <v>29466.413351601299</v>
      </c>
      <c r="H2893" s="83">
        <v>29442.152933468973</v>
      </c>
      <c r="I2893" s="85">
        <v>1.6113556289411095</v>
      </c>
    </row>
    <row r="2894" spans="1:9" hidden="1" x14ac:dyDescent="0.2">
      <c r="A2894" s="49" t="s">
        <v>12947</v>
      </c>
      <c r="B2894" s="1" t="s">
        <v>5659</v>
      </c>
      <c r="C2894" s="1" t="s">
        <v>12053</v>
      </c>
      <c r="D2894" s="1" t="s">
        <v>64</v>
      </c>
      <c r="E2894" s="39">
        <v>18337.727089956839</v>
      </c>
      <c r="F2894" s="39">
        <v>69189.018948499011</v>
      </c>
      <c r="G2894" s="39">
        <v>29582.359758509574</v>
      </c>
      <c r="H2894" s="83">
        <v>29574.620002334701</v>
      </c>
      <c r="I2894" s="85">
        <v>1.6127745743654378</v>
      </c>
    </row>
    <row r="2895" spans="1:9" hidden="1" x14ac:dyDescent="0.2">
      <c r="A2895" s="49" t="s">
        <v>12948</v>
      </c>
      <c r="B2895" s="1" t="s">
        <v>5659</v>
      </c>
      <c r="C2895" s="1" t="s">
        <v>12053</v>
      </c>
      <c r="D2895" s="1" t="s">
        <v>64</v>
      </c>
      <c r="E2895" s="39">
        <v>18417.211540784992</v>
      </c>
      <c r="F2895" s="39">
        <v>69488.917139124402</v>
      </c>
      <c r="G2895" s="39">
        <v>29719.04163668691</v>
      </c>
      <c r="H2895" s="83">
        <v>29729.185450964189</v>
      </c>
      <c r="I2895" s="85">
        <v>1.6142066558299981</v>
      </c>
    </row>
    <row r="2896" spans="1:9" x14ac:dyDescent="0.2">
      <c r="A2896" s="49" t="s">
        <v>12946</v>
      </c>
      <c r="B2896" s="1" t="s">
        <v>5658</v>
      </c>
      <c r="C2896" s="1" t="s">
        <v>12052</v>
      </c>
      <c r="D2896" s="1" t="s">
        <v>64</v>
      </c>
      <c r="E2896" s="39">
        <v>8585.1666666666679</v>
      </c>
      <c r="F2896" s="39">
        <v>13762.32912461665</v>
      </c>
      <c r="G2896" s="39">
        <v>5882.3300049151985</v>
      </c>
      <c r="H2896" s="83">
        <v>5877.4869388857924</v>
      </c>
      <c r="I2896" s="85">
        <v>0.68460953259138335</v>
      </c>
    </row>
    <row r="2897" spans="1:9" hidden="1" x14ac:dyDescent="0.2">
      <c r="A2897" s="49" t="s">
        <v>12947</v>
      </c>
      <c r="B2897" s="1" t="s">
        <v>5658</v>
      </c>
      <c r="C2897" s="1" t="s">
        <v>12052</v>
      </c>
      <c r="D2897" s="1" t="s">
        <v>64</v>
      </c>
      <c r="E2897" s="39">
        <v>8614.7496779776848</v>
      </c>
      <c r="F2897" s="39">
        <v>13809.75174947264</v>
      </c>
      <c r="G2897" s="39">
        <v>5904.4780607843722</v>
      </c>
      <c r="H2897" s="83">
        <v>5902.9332475611063</v>
      </c>
      <c r="I2897" s="85">
        <v>0.6852123936521417</v>
      </c>
    </row>
    <row r="2898" spans="1:9" hidden="1" x14ac:dyDescent="0.2">
      <c r="A2898" s="49" t="s">
        <v>12948</v>
      </c>
      <c r="B2898" s="1" t="s">
        <v>5658</v>
      </c>
      <c r="C2898" s="1" t="s">
        <v>12052</v>
      </c>
      <c r="D2898" s="1" t="s">
        <v>64</v>
      </c>
      <c r="E2898" s="39">
        <v>8647.8222651073065</v>
      </c>
      <c r="F2898" s="39">
        <v>13862.768289133732</v>
      </c>
      <c r="G2898" s="39">
        <v>5928.8330419606764</v>
      </c>
      <c r="H2898" s="83">
        <v>5930.8566933958027</v>
      </c>
      <c r="I2898" s="85">
        <v>0.68582083576415986</v>
      </c>
    </row>
    <row r="2899" spans="1:9" x14ac:dyDescent="0.2">
      <c r="A2899" s="49" t="s">
        <v>12946</v>
      </c>
      <c r="B2899" s="1" t="s">
        <v>5657</v>
      </c>
      <c r="C2899" s="1" t="s">
        <v>12051</v>
      </c>
      <c r="D2899" s="1" t="s">
        <v>64</v>
      </c>
      <c r="E2899" s="39">
        <v>7262.666666666667</v>
      </c>
      <c r="F2899" s="39">
        <v>9479.6550423600347</v>
      </c>
      <c r="G2899" s="39">
        <v>4051.818466699644</v>
      </c>
      <c r="H2899" s="83">
        <v>4048.4825055487058</v>
      </c>
      <c r="I2899" s="85">
        <v>0.55743746634138591</v>
      </c>
    </row>
    <row r="2900" spans="1:9" hidden="1" x14ac:dyDescent="0.2">
      <c r="A2900" s="49" t="s">
        <v>12947</v>
      </c>
      <c r="B2900" s="1" t="s">
        <v>5657</v>
      </c>
      <c r="C2900" s="1" t="s">
        <v>12051</v>
      </c>
      <c r="D2900" s="1" t="s">
        <v>64</v>
      </c>
      <c r="E2900" s="39">
        <v>7347.7004905632621</v>
      </c>
      <c r="F2900" s="39">
        <v>9590.6461361923066</v>
      </c>
      <c r="G2900" s="39">
        <v>4100.5631909390668</v>
      </c>
      <c r="H2900" s="83">
        <v>4099.4903434875241</v>
      </c>
      <c r="I2900" s="85">
        <v>0.55792834081255049</v>
      </c>
    </row>
    <row r="2901" spans="1:9" hidden="1" x14ac:dyDescent="0.2">
      <c r="A2901" s="49" t="s">
        <v>12948</v>
      </c>
      <c r="B2901" s="1" t="s">
        <v>5657</v>
      </c>
      <c r="C2901" s="1" t="s">
        <v>12051</v>
      </c>
      <c r="D2901" s="1" t="s">
        <v>64</v>
      </c>
      <c r="E2901" s="39">
        <v>7431.6695805510963</v>
      </c>
      <c r="F2901" s="39">
        <v>9700.2474773854701</v>
      </c>
      <c r="G2901" s="39">
        <v>4148.6048500282968</v>
      </c>
      <c r="H2901" s="83">
        <v>4150.0208673286852</v>
      </c>
      <c r="I2901" s="85">
        <v>0.55842375960704915</v>
      </c>
    </row>
    <row r="2902" spans="1:9" x14ac:dyDescent="0.2">
      <c r="A2902" s="49" t="s">
        <v>12946</v>
      </c>
      <c r="B2902" s="1" t="s">
        <v>5656</v>
      </c>
      <c r="C2902" s="1" t="s">
        <v>12050</v>
      </c>
      <c r="D2902" s="1" t="s">
        <v>64</v>
      </c>
      <c r="E2902" s="39">
        <v>21171.333333333336</v>
      </c>
      <c r="F2902" s="39">
        <v>54400.451800519215</v>
      </c>
      <c r="G2902" s="39">
        <v>23251.980606593061</v>
      </c>
      <c r="H2902" s="83">
        <v>23232.83668279108</v>
      </c>
      <c r="I2902" s="85">
        <v>1.0973723911007531</v>
      </c>
    </row>
    <row r="2903" spans="1:9" hidden="1" x14ac:dyDescent="0.2">
      <c r="A2903" s="49" t="s">
        <v>12947</v>
      </c>
      <c r="B2903" s="1" t="s">
        <v>5656</v>
      </c>
      <c r="C2903" s="1" t="s">
        <v>12050</v>
      </c>
      <c r="D2903" s="1" t="s">
        <v>64</v>
      </c>
      <c r="E2903" s="39">
        <v>21258.005135699088</v>
      </c>
      <c r="F2903" s="39">
        <v>54623.157906593253</v>
      </c>
      <c r="G2903" s="39">
        <v>23354.600670685955</v>
      </c>
      <c r="H2903" s="83">
        <v>23348.490309097895</v>
      </c>
      <c r="I2903" s="85">
        <v>1.0983387274607532</v>
      </c>
    </row>
    <row r="2904" spans="1:9" hidden="1" x14ac:dyDescent="0.2">
      <c r="A2904" s="49" t="s">
        <v>12948</v>
      </c>
      <c r="B2904" s="1" t="s">
        <v>5656</v>
      </c>
      <c r="C2904" s="1" t="s">
        <v>12050</v>
      </c>
      <c r="D2904" s="1" t="s">
        <v>64</v>
      </c>
      <c r="E2904" s="39">
        <v>21337.638250437427</v>
      </c>
      <c r="F2904" s="39">
        <v>54827.7778684937</v>
      </c>
      <c r="G2904" s="39">
        <v>23448.761045714535</v>
      </c>
      <c r="H2904" s="83">
        <v>23456.764664404123</v>
      </c>
      <c r="I2904" s="85">
        <v>1.0993140097837797</v>
      </c>
    </row>
    <row r="2905" spans="1:9" x14ac:dyDescent="0.2">
      <c r="A2905" s="49" t="s">
        <v>12946</v>
      </c>
      <c r="B2905" s="1" t="s">
        <v>5655</v>
      </c>
      <c r="C2905" s="1" t="s">
        <v>12049</v>
      </c>
      <c r="D2905" s="1" t="s">
        <v>64</v>
      </c>
      <c r="E2905" s="39">
        <v>10895.166666666666</v>
      </c>
      <c r="F2905" s="39">
        <v>19399.855780455535</v>
      </c>
      <c r="G2905" s="39">
        <v>8291.9361043532572</v>
      </c>
      <c r="H2905" s="83">
        <v>8285.1091507427936</v>
      </c>
      <c r="I2905" s="85">
        <v>0.76043895465048361</v>
      </c>
    </row>
    <row r="2906" spans="1:9" hidden="1" x14ac:dyDescent="0.2">
      <c r="A2906" s="49" t="s">
        <v>12947</v>
      </c>
      <c r="B2906" s="1" t="s">
        <v>5655</v>
      </c>
      <c r="C2906" s="1" t="s">
        <v>12049</v>
      </c>
      <c r="D2906" s="1" t="s">
        <v>64</v>
      </c>
      <c r="E2906" s="39">
        <v>11013.989923053463</v>
      </c>
      <c r="F2906" s="39">
        <v>19611.431620256175</v>
      </c>
      <c r="G2906" s="39">
        <v>8385.0361572790353</v>
      </c>
      <c r="H2906" s="83">
        <v>8382.8423452943043</v>
      </c>
      <c r="I2906" s="85">
        <v>0.76110859042535672</v>
      </c>
    </row>
    <row r="2907" spans="1:9" hidden="1" x14ac:dyDescent="0.2">
      <c r="A2907" s="49" t="s">
        <v>12948</v>
      </c>
      <c r="B2907" s="1" t="s">
        <v>5655</v>
      </c>
      <c r="C2907" s="1" t="s">
        <v>12049</v>
      </c>
      <c r="D2907" s="1" t="s">
        <v>64</v>
      </c>
      <c r="E2907" s="39">
        <v>11130.548303744756</v>
      </c>
      <c r="F2907" s="39">
        <v>19818.974638605094</v>
      </c>
      <c r="G2907" s="39">
        <v>8476.1852210461493</v>
      </c>
      <c r="H2907" s="83">
        <v>8479.0783442401353</v>
      </c>
      <c r="I2907" s="85">
        <v>0.76178442542560443</v>
      </c>
    </row>
    <row r="2908" spans="1:9" x14ac:dyDescent="0.2">
      <c r="A2908" s="49" t="s">
        <v>12946</v>
      </c>
      <c r="B2908" s="1" t="s">
        <v>5654</v>
      </c>
      <c r="C2908" s="1" t="s">
        <v>12048</v>
      </c>
      <c r="D2908" s="1" t="s">
        <v>64</v>
      </c>
      <c r="E2908" s="39">
        <v>8233.8333333333321</v>
      </c>
      <c r="F2908" s="39">
        <v>21164.831621715031</v>
      </c>
      <c r="G2908" s="39">
        <v>9046.326604317439</v>
      </c>
      <c r="H2908" s="83">
        <v>9038.8785425746137</v>
      </c>
      <c r="I2908" s="85">
        <v>1.0977728327317711</v>
      </c>
    </row>
    <row r="2909" spans="1:9" hidden="1" x14ac:dyDescent="0.2">
      <c r="A2909" s="49" t="s">
        <v>12947</v>
      </c>
      <c r="B2909" s="1" t="s">
        <v>5654</v>
      </c>
      <c r="C2909" s="1" t="s">
        <v>12048</v>
      </c>
      <c r="D2909" s="1" t="s">
        <v>64</v>
      </c>
      <c r="E2909" s="39">
        <v>8327.8816978276736</v>
      </c>
      <c r="F2909" s="39">
        <v>21406.580236028385</v>
      </c>
      <c r="G2909" s="39">
        <v>9152.567377967287</v>
      </c>
      <c r="H2909" s="83">
        <v>9150.1727535878308</v>
      </c>
      <c r="I2909" s="85">
        <v>1.0987395217171074</v>
      </c>
    </row>
    <row r="2910" spans="1:9" hidden="1" x14ac:dyDescent="0.2">
      <c r="A2910" s="49" t="s">
        <v>12948</v>
      </c>
      <c r="B2910" s="1" t="s">
        <v>5654</v>
      </c>
      <c r="C2910" s="1" t="s">
        <v>12048</v>
      </c>
      <c r="D2910" s="1" t="s">
        <v>64</v>
      </c>
      <c r="E2910" s="39">
        <v>8420.8490819936178</v>
      </c>
      <c r="F2910" s="39">
        <v>21645.55022151714</v>
      </c>
      <c r="G2910" s="39">
        <v>9257.3756329277458</v>
      </c>
      <c r="H2910" s="83">
        <v>9260.5353949504715</v>
      </c>
      <c r="I2910" s="85">
        <v>1.0997151599299366</v>
      </c>
    </row>
    <row r="2911" spans="1:9" x14ac:dyDescent="0.2">
      <c r="A2911" s="49" t="s">
        <v>12946</v>
      </c>
      <c r="B2911" s="1" t="s">
        <v>5653</v>
      </c>
      <c r="C2911" s="1" t="s">
        <v>8969</v>
      </c>
      <c r="D2911" s="1" t="s">
        <v>64</v>
      </c>
      <c r="E2911" s="39">
        <v>7841.75</v>
      </c>
      <c r="F2911" s="39">
        <v>12533.171326245169</v>
      </c>
      <c r="G2911" s="39">
        <v>5356.960226829945</v>
      </c>
      <c r="H2911" s="83">
        <v>5352.5497105763925</v>
      </c>
      <c r="I2911" s="85">
        <v>0.68257081781189055</v>
      </c>
    </row>
    <row r="2912" spans="1:9" hidden="1" x14ac:dyDescent="0.2">
      <c r="A2912" s="49" t="s">
        <v>12947</v>
      </c>
      <c r="B2912" s="1" t="s">
        <v>5653</v>
      </c>
      <c r="C2912" s="1" t="s">
        <v>8969</v>
      </c>
      <c r="D2912" s="1" t="s">
        <v>64</v>
      </c>
      <c r="E2912" s="39">
        <v>7942.1054510228432</v>
      </c>
      <c r="F2912" s="39">
        <v>12693.565633790284</v>
      </c>
      <c r="G2912" s="39">
        <v>5427.2430929617049</v>
      </c>
      <c r="H2912" s="83">
        <v>5425.8231407136691</v>
      </c>
      <c r="I2912" s="85">
        <v>0.68317188359856029</v>
      </c>
    </row>
    <row r="2913" spans="1:9" hidden="1" x14ac:dyDescent="0.2">
      <c r="A2913" s="49" t="s">
        <v>12948</v>
      </c>
      <c r="B2913" s="1" t="s">
        <v>5653</v>
      </c>
      <c r="C2913" s="1" t="s">
        <v>8969</v>
      </c>
      <c r="D2913" s="1" t="s">
        <v>64</v>
      </c>
      <c r="E2913" s="39">
        <v>8038.2632296601932</v>
      </c>
      <c r="F2913" s="39">
        <v>12847.250960919184</v>
      </c>
      <c r="G2913" s="39">
        <v>5494.5162760286194</v>
      </c>
      <c r="H2913" s="83">
        <v>5496.39168484324</v>
      </c>
      <c r="I2913" s="85">
        <v>0.68377851381654653</v>
      </c>
    </row>
    <row r="2914" spans="1:9" x14ac:dyDescent="0.2">
      <c r="A2914" s="49" t="s">
        <v>12946</v>
      </c>
      <c r="B2914" s="1" t="s">
        <v>5652</v>
      </c>
      <c r="C2914" s="1" t="s">
        <v>12047</v>
      </c>
      <c r="D2914" s="1" t="s">
        <v>64</v>
      </c>
      <c r="E2914" s="39">
        <v>7152.5</v>
      </c>
      <c r="F2914" s="39">
        <v>12059.733225778362</v>
      </c>
      <c r="G2914" s="39">
        <v>5154.6020999003558</v>
      </c>
      <c r="H2914" s="83">
        <v>5150.3581900373811</v>
      </c>
      <c r="I2914" s="85">
        <v>0.72007804124954644</v>
      </c>
    </row>
    <row r="2915" spans="1:9" hidden="1" x14ac:dyDescent="0.2">
      <c r="A2915" s="49" t="s">
        <v>12947</v>
      </c>
      <c r="B2915" s="1" t="s">
        <v>5652</v>
      </c>
      <c r="C2915" s="1" t="s">
        <v>12047</v>
      </c>
      <c r="D2915" s="1" t="s">
        <v>64</v>
      </c>
      <c r="E2915" s="39">
        <v>7228.5042757979118</v>
      </c>
      <c r="F2915" s="39">
        <v>12187.88300419728</v>
      </c>
      <c r="G2915" s="39">
        <v>5211.0341381363105</v>
      </c>
      <c r="H2915" s="83">
        <v>5209.6707535389578</v>
      </c>
      <c r="I2915" s="85">
        <v>0.72071213556332758</v>
      </c>
    </row>
    <row r="2916" spans="1:9" hidden="1" x14ac:dyDescent="0.2">
      <c r="A2916" s="49" t="s">
        <v>12948</v>
      </c>
      <c r="B2916" s="1" t="s">
        <v>5652</v>
      </c>
      <c r="C2916" s="1" t="s">
        <v>12047</v>
      </c>
      <c r="D2916" s="1" t="s">
        <v>64</v>
      </c>
      <c r="E2916" s="39">
        <v>7304.4868224270813</v>
      </c>
      <c r="F2916" s="39">
        <v>12315.996145359537</v>
      </c>
      <c r="G2916" s="39">
        <v>5267.3090517212167</v>
      </c>
      <c r="H2916" s="83">
        <v>5269.1069093175311</v>
      </c>
      <c r="I2916" s="85">
        <v>0.7213521000735752</v>
      </c>
    </row>
    <row r="2917" spans="1:9" x14ac:dyDescent="0.2">
      <c r="A2917" s="49" t="s">
        <v>12946</v>
      </c>
      <c r="B2917" s="1" t="s">
        <v>5651</v>
      </c>
      <c r="C2917" s="1" t="s">
        <v>12046</v>
      </c>
      <c r="D2917" s="1" t="s">
        <v>64</v>
      </c>
      <c r="E2917" s="39">
        <v>11445.916666666668</v>
      </c>
      <c r="F2917" s="39">
        <v>25743.657144834415</v>
      </c>
      <c r="G2917" s="39">
        <v>11003.419950801908</v>
      </c>
      <c r="H2917" s="83">
        <v>10994.360566284804</v>
      </c>
      <c r="I2917" s="85">
        <v>0.96054871675792408</v>
      </c>
    </row>
    <row r="2918" spans="1:9" hidden="1" x14ac:dyDescent="0.2">
      <c r="A2918" s="49" t="s">
        <v>12947</v>
      </c>
      <c r="B2918" s="1" t="s">
        <v>5651</v>
      </c>
      <c r="C2918" s="1" t="s">
        <v>12046</v>
      </c>
      <c r="D2918" s="1" t="s">
        <v>64</v>
      </c>
      <c r="E2918" s="39">
        <v>11504.129309969341</v>
      </c>
      <c r="F2918" s="39">
        <v>25874.586486216296</v>
      </c>
      <c r="G2918" s="39">
        <v>11062.90185452219</v>
      </c>
      <c r="H2918" s="83">
        <v>11060.007421365421</v>
      </c>
      <c r="I2918" s="85">
        <v>0.96139456740815232</v>
      </c>
    </row>
    <row r="2919" spans="1:9" hidden="1" x14ac:dyDescent="0.2">
      <c r="A2919" s="49" t="s">
        <v>12948</v>
      </c>
      <c r="B2919" s="1" t="s">
        <v>5651</v>
      </c>
      <c r="C2919" s="1" t="s">
        <v>12046</v>
      </c>
      <c r="D2919" s="1" t="s">
        <v>64</v>
      </c>
      <c r="E2919" s="39">
        <v>11557.225283031734</v>
      </c>
      <c r="F2919" s="39">
        <v>25994.007635792746</v>
      </c>
      <c r="G2919" s="39">
        <v>11117.125248704318</v>
      </c>
      <c r="H2919" s="83">
        <v>11120.919787411143</v>
      </c>
      <c r="I2919" s="85">
        <v>0.96224824861195946</v>
      </c>
    </row>
    <row r="2920" spans="1:9" x14ac:dyDescent="0.2">
      <c r="A2920" s="49" t="s">
        <v>12946</v>
      </c>
      <c r="B2920" s="1" t="s">
        <v>5650</v>
      </c>
      <c r="C2920" s="1" t="s">
        <v>12045</v>
      </c>
      <c r="D2920" s="1" t="s">
        <v>64</v>
      </c>
      <c r="E2920" s="39">
        <v>6815.6666666666661</v>
      </c>
      <c r="F2920" s="39">
        <v>10078.940295575831</v>
      </c>
      <c r="G2920" s="39">
        <v>4307.9665063645998</v>
      </c>
      <c r="H2920" s="83">
        <v>4304.4196522735574</v>
      </c>
      <c r="I2920" s="85">
        <v>0.63154785331934626</v>
      </c>
    </row>
    <row r="2921" spans="1:9" hidden="1" x14ac:dyDescent="0.2">
      <c r="A2921" s="49" t="s">
        <v>12947</v>
      </c>
      <c r="B2921" s="1" t="s">
        <v>5650</v>
      </c>
      <c r="C2921" s="1" t="s">
        <v>12045</v>
      </c>
      <c r="D2921" s="1" t="s">
        <v>64</v>
      </c>
      <c r="E2921" s="39">
        <v>6861.0540561936377</v>
      </c>
      <c r="F2921" s="39">
        <v>10146.058717233929</v>
      </c>
      <c r="G2921" s="39">
        <v>4338.0346139549883</v>
      </c>
      <c r="H2921" s="83">
        <v>4336.8996358645227</v>
      </c>
      <c r="I2921" s="85">
        <v>0.63210398873763418</v>
      </c>
    </row>
    <row r="2922" spans="1:9" hidden="1" x14ac:dyDescent="0.2">
      <c r="A2922" s="49" t="s">
        <v>12948</v>
      </c>
      <c r="B2922" s="1" t="s">
        <v>5650</v>
      </c>
      <c r="C2922" s="1" t="s">
        <v>12045</v>
      </c>
      <c r="D2922" s="1" t="s">
        <v>64</v>
      </c>
      <c r="E2922" s="39">
        <v>6901.9430999745609</v>
      </c>
      <c r="F2922" s="39">
        <v>10206.52502979975</v>
      </c>
      <c r="G2922" s="39">
        <v>4365.1297906860427</v>
      </c>
      <c r="H2922" s="83">
        <v>4366.619713087789</v>
      </c>
      <c r="I2922" s="85">
        <v>0.63266527263950978</v>
      </c>
    </row>
    <row r="2923" spans="1:9" x14ac:dyDescent="0.2">
      <c r="A2923" s="49" t="s">
        <v>12946</v>
      </c>
      <c r="B2923" s="1" t="s">
        <v>5649</v>
      </c>
      <c r="C2923" s="1" t="s">
        <v>12044</v>
      </c>
      <c r="D2923" s="1" t="s">
        <v>64</v>
      </c>
      <c r="E2923" s="39">
        <v>14346</v>
      </c>
      <c r="F2923" s="39">
        <v>32440.781478592729</v>
      </c>
      <c r="G2923" s="39">
        <v>13865.922006841902</v>
      </c>
      <c r="H2923" s="83">
        <v>13854.505854436033</v>
      </c>
      <c r="I2923" s="85">
        <v>0.96573998706510755</v>
      </c>
    </row>
    <row r="2924" spans="1:9" hidden="1" x14ac:dyDescent="0.2">
      <c r="A2924" s="49" t="s">
        <v>12947</v>
      </c>
      <c r="B2924" s="1" t="s">
        <v>5649</v>
      </c>
      <c r="C2924" s="1" t="s">
        <v>12044</v>
      </c>
      <c r="D2924" s="1" t="s">
        <v>64</v>
      </c>
      <c r="E2924" s="39">
        <v>14388.240756121368</v>
      </c>
      <c r="F2924" s="39">
        <v>32536.301005905141</v>
      </c>
      <c r="G2924" s="39">
        <v>13911.175157495471</v>
      </c>
      <c r="H2924" s="83">
        <v>13907.535518713983</v>
      </c>
      <c r="I2924" s="85">
        <v>0.96659040910176097</v>
      </c>
    </row>
    <row r="2925" spans="1:9" hidden="1" x14ac:dyDescent="0.2">
      <c r="A2925" s="49" t="s">
        <v>12948</v>
      </c>
      <c r="B2925" s="1" t="s">
        <v>5649</v>
      </c>
      <c r="C2925" s="1" t="s">
        <v>12044</v>
      </c>
      <c r="D2925" s="1" t="s">
        <v>64</v>
      </c>
      <c r="E2925" s="39">
        <v>14424.930655300006</v>
      </c>
      <c r="F2925" s="39">
        <v>32619.268313985845</v>
      </c>
      <c r="G2925" s="39">
        <v>13950.618790630107</v>
      </c>
      <c r="H2925" s="83">
        <v>13955.380467934352</v>
      </c>
      <c r="I2925" s="85">
        <v>0.96744870401209648</v>
      </c>
    </row>
    <row r="2926" spans="1:9" x14ac:dyDescent="0.2">
      <c r="A2926" s="49" t="s">
        <v>12946</v>
      </c>
      <c r="B2926" s="1" t="s">
        <v>5648</v>
      </c>
      <c r="C2926" s="1" t="s">
        <v>12043</v>
      </c>
      <c r="D2926" s="1" t="s">
        <v>64</v>
      </c>
      <c r="E2926" s="39">
        <v>7634.25</v>
      </c>
      <c r="F2926" s="39">
        <v>10780.997487759309</v>
      </c>
      <c r="G2926" s="39">
        <v>4608.0415917191958</v>
      </c>
      <c r="H2926" s="83">
        <v>4604.2476784779628</v>
      </c>
      <c r="I2926" s="85">
        <v>0.6031041265976308</v>
      </c>
    </row>
    <row r="2927" spans="1:9" hidden="1" x14ac:dyDescent="0.2">
      <c r="A2927" s="49" t="s">
        <v>12947</v>
      </c>
      <c r="B2927" s="1" t="s">
        <v>5648</v>
      </c>
      <c r="C2927" s="1" t="s">
        <v>12043</v>
      </c>
      <c r="D2927" s="1" t="s">
        <v>64</v>
      </c>
      <c r="E2927" s="39">
        <v>7720.5793781271022</v>
      </c>
      <c r="F2927" s="39">
        <v>10902.910813719043</v>
      </c>
      <c r="G2927" s="39">
        <v>4661.6332332513612</v>
      </c>
      <c r="H2927" s="83">
        <v>4660.4135907043647</v>
      </c>
      <c r="I2927" s="85">
        <v>0.60363521472334269</v>
      </c>
    </row>
    <row r="2928" spans="1:9" hidden="1" x14ac:dyDescent="0.2">
      <c r="A2928" s="49" t="s">
        <v>12948</v>
      </c>
      <c r="B2928" s="1" t="s">
        <v>5648</v>
      </c>
      <c r="C2928" s="1" t="s">
        <v>12043</v>
      </c>
      <c r="D2928" s="1" t="s">
        <v>64</v>
      </c>
      <c r="E2928" s="39">
        <v>7805.3442446404088</v>
      </c>
      <c r="F2928" s="39">
        <v>11022.614754896003</v>
      </c>
      <c r="G2928" s="39">
        <v>4714.1552974564238</v>
      </c>
      <c r="H2928" s="83">
        <v>4715.764350547578</v>
      </c>
      <c r="I2928" s="85">
        <v>0.60417121945463059</v>
      </c>
    </row>
    <row r="2929" spans="1:9" x14ac:dyDescent="0.2">
      <c r="A2929" s="49" t="s">
        <v>12946</v>
      </c>
      <c r="B2929" s="1" t="s">
        <v>5647</v>
      </c>
      <c r="C2929" s="1" t="s">
        <v>12042</v>
      </c>
      <c r="D2929" s="1" t="s">
        <v>64</v>
      </c>
      <c r="E2929" s="39">
        <v>11446.5</v>
      </c>
      <c r="F2929" s="39">
        <v>29253.649612774301</v>
      </c>
      <c r="G2929" s="39">
        <v>12503.669932053846</v>
      </c>
      <c r="H2929" s="83">
        <v>12493.375355068156</v>
      </c>
      <c r="I2929" s="85">
        <v>1.0914581186448395</v>
      </c>
    </row>
    <row r="2930" spans="1:9" hidden="1" x14ac:dyDescent="0.2">
      <c r="A2930" s="49" t="s">
        <v>12947</v>
      </c>
      <c r="B2930" s="1" t="s">
        <v>5647</v>
      </c>
      <c r="C2930" s="1" t="s">
        <v>12042</v>
      </c>
      <c r="D2930" s="1" t="s">
        <v>64</v>
      </c>
      <c r="E2930" s="39">
        <v>11491.934743838625</v>
      </c>
      <c r="F2930" s="39">
        <v>29369.766511083941</v>
      </c>
      <c r="G2930" s="39">
        <v>12557.296116613894</v>
      </c>
      <c r="H2930" s="83">
        <v>12554.010698853052</v>
      </c>
      <c r="I2930" s="85">
        <v>1.0924192469491576</v>
      </c>
    </row>
    <row r="2931" spans="1:9" hidden="1" x14ac:dyDescent="0.2">
      <c r="A2931" s="49" t="s">
        <v>12948</v>
      </c>
      <c r="B2931" s="1" t="s">
        <v>5647</v>
      </c>
      <c r="C2931" s="1" t="s">
        <v>12042</v>
      </c>
      <c r="D2931" s="1" t="s">
        <v>64</v>
      </c>
      <c r="E2931" s="39">
        <v>11532.488484954873</v>
      </c>
      <c r="F2931" s="39">
        <v>29473.409103413636</v>
      </c>
      <c r="G2931" s="39">
        <v>12605.196747644901</v>
      </c>
      <c r="H2931" s="83">
        <v>12609.499200472952</v>
      </c>
      <c r="I2931" s="85">
        <v>1.0933892730023649</v>
      </c>
    </row>
    <row r="2932" spans="1:9" x14ac:dyDescent="0.2">
      <c r="A2932" s="49" t="s">
        <v>12946</v>
      </c>
      <c r="B2932" s="1" t="s">
        <v>5646</v>
      </c>
      <c r="C2932" s="1" t="s">
        <v>12041</v>
      </c>
      <c r="D2932" s="1" t="s">
        <v>64</v>
      </c>
      <c r="E2932" s="39">
        <v>9267.8333333333339</v>
      </c>
      <c r="F2932" s="39">
        <v>13508.412815413945</v>
      </c>
      <c r="G2932" s="39">
        <v>5773.8004449231503</v>
      </c>
      <c r="H2932" s="83">
        <v>5769.046733932435</v>
      </c>
      <c r="I2932" s="85">
        <v>0.62248063020113664</v>
      </c>
    </row>
    <row r="2933" spans="1:9" hidden="1" x14ac:dyDescent="0.2">
      <c r="A2933" s="49" t="s">
        <v>12947</v>
      </c>
      <c r="B2933" s="1" t="s">
        <v>5646</v>
      </c>
      <c r="C2933" s="1" t="s">
        <v>12041</v>
      </c>
      <c r="D2933" s="1" t="s">
        <v>64</v>
      </c>
      <c r="E2933" s="39">
        <v>9372.8315805830298</v>
      </c>
      <c r="F2933" s="39">
        <v>13661.453943553617</v>
      </c>
      <c r="G2933" s="39">
        <v>5841.0720591851932</v>
      </c>
      <c r="H2933" s="83">
        <v>5839.5438351385992</v>
      </c>
      <c r="I2933" s="85">
        <v>0.62302878110345339</v>
      </c>
    </row>
    <row r="2934" spans="1:9" hidden="1" x14ac:dyDescent="0.2">
      <c r="A2934" s="49" t="s">
        <v>12948</v>
      </c>
      <c r="B2934" s="1" t="s">
        <v>5646</v>
      </c>
      <c r="C2934" s="1" t="s">
        <v>12041</v>
      </c>
      <c r="D2934" s="1" t="s">
        <v>64</v>
      </c>
      <c r="E2934" s="39">
        <v>9474.9647190518808</v>
      </c>
      <c r="F2934" s="39">
        <v>13810.319006934604</v>
      </c>
      <c r="G2934" s="39">
        <v>5906.4015166806175</v>
      </c>
      <c r="H2934" s="83">
        <v>5908.4175117037648</v>
      </c>
      <c r="I2934" s="85">
        <v>0.62358200657184026</v>
      </c>
    </row>
    <row r="2935" spans="1:9" x14ac:dyDescent="0.2">
      <c r="A2935" s="49" t="s">
        <v>12946</v>
      </c>
      <c r="B2935" s="1" t="s">
        <v>5645</v>
      </c>
      <c r="C2935" s="1" t="s">
        <v>7529</v>
      </c>
      <c r="D2935" s="1" t="s">
        <v>64</v>
      </c>
      <c r="E2935" s="39">
        <v>7640.5</v>
      </c>
      <c r="F2935" s="39">
        <v>19583.402959904361</v>
      </c>
      <c r="G2935" s="39">
        <v>8370.3883104597171</v>
      </c>
      <c r="H2935" s="83">
        <v>8363.4967652309642</v>
      </c>
      <c r="I2935" s="85">
        <v>1.0946268915949171</v>
      </c>
    </row>
    <row r="2936" spans="1:9" hidden="1" x14ac:dyDescent="0.2">
      <c r="A2936" s="49" t="s">
        <v>12947</v>
      </c>
      <c r="B2936" s="1" t="s">
        <v>5645</v>
      </c>
      <c r="C2936" s="1" t="s">
        <v>7529</v>
      </c>
      <c r="D2936" s="1" t="s">
        <v>64</v>
      </c>
      <c r="E2936" s="39">
        <v>7723.3940939872464</v>
      </c>
      <c r="F2936" s="39">
        <v>19795.869218074433</v>
      </c>
      <c r="G2936" s="39">
        <v>8463.8940375405873</v>
      </c>
      <c r="H2936" s="83">
        <v>8461.6795936397193</v>
      </c>
      <c r="I2936" s="85">
        <v>1.0955908102924901</v>
      </c>
    </row>
    <row r="2937" spans="1:9" hidden="1" x14ac:dyDescent="0.2">
      <c r="A2937" s="49" t="s">
        <v>12948</v>
      </c>
      <c r="B2937" s="1" t="s">
        <v>5645</v>
      </c>
      <c r="C2937" s="1" t="s">
        <v>7529</v>
      </c>
      <c r="D2937" s="1" t="s">
        <v>64</v>
      </c>
      <c r="E2937" s="39">
        <v>7806.0677087592667</v>
      </c>
      <c r="F2937" s="39">
        <v>20007.770364888434</v>
      </c>
      <c r="G2937" s="39">
        <v>8556.9294358251718</v>
      </c>
      <c r="H2937" s="83">
        <v>8559.850118936085</v>
      </c>
      <c r="I2937" s="85">
        <v>1.0965636525713185</v>
      </c>
    </row>
    <row r="2938" spans="1:9" x14ac:dyDescent="0.2">
      <c r="A2938" s="49" t="s">
        <v>12946</v>
      </c>
      <c r="B2938" s="1" t="s">
        <v>5644</v>
      </c>
      <c r="C2938" s="1" t="s">
        <v>12040</v>
      </c>
      <c r="D2938" s="1" t="s">
        <v>64</v>
      </c>
      <c r="E2938" s="39">
        <v>10406.916666666668</v>
      </c>
      <c r="F2938" s="39">
        <v>25621.119338559474</v>
      </c>
      <c r="G2938" s="39">
        <v>10951.044527422571</v>
      </c>
      <c r="H2938" s="83">
        <v>10942.028264871346</v>
      </c>
      <c r="I2938" s="85">
        <v>1.0514188414632586</v>
      </c>
    </row>
    <row r="2939" spans="1:9" hidden="1" x14ac:dyDescent="0.2">
      <c r="A2939" s="49" t="s">
        <v>12947</v>
      </c>
      <c r="B2939" s="1" t="s">
        <v>5644</v>
      </c>
      <c r="C2939" s="1" t="s">
        <v>12040</v>
      </c>
      <c r="D2939" s="1" t="s">
        <v>64</v>
      </c>
      <c r="E2939" s="39">
        <v>10460.608675694177</v>
      </c>
      <c r="F2939" s="39">
        <v>25753.305404315819</v>
      </c>
      <c r="G2939" s="39">
        <v>11011.047085496606</v>
      </c>
      <c r="H2939" s="83">
        <v>11008.166219319348</v>
      </c>
      <c r="I2939" s="85">
        <v>1.0523447115364761</v>
      </c>
    </row>
    <row r="2940" spans="1:9" hidden="1" x14ac:dyDescent="0.2">
      <c r="A2940" s="49" t="s">
        <v>12948</v>
      </c>
      <c r="B2940" s="1" t="s">
        <v>5644</v>
      </c>
      <c r="C2940" s="1" t="s">
        <v>12040</v>
      </c>
      <c r="D2940" s="1" t="s">
        <v>64</v>
      </c>
      <c r="E2940" s="39">
        <v>10510.074771692351</v>
      </c>
      <c r="F2940" s="39">
        <v>25875.087560296877</v>
      </c>
      <c r="G2940" s="39">
        <v>11066.265473928668</v>
      </c>
      <c r="H2940" s="83">
        <v>11070.042652987229</v>
      </c>
      <c r="I2940" s="85">
        <v>1.0532791529517074</v>
      </c>
    </row>
    <row r="2941" spans="1:9" x14ac:dyDescent="0.2">
      <c r="A2941" s="49" t="s">
        <v>12946</v>
      </c>
      <c r="B2941" s="1" t="s">
        <v>5643</v>
      </c>
      <c r="C2941" s="1" t="s">
        <v>12039</v>
      </c>
      <c r="D2941" s="1" t="s">
        <v>64</v>
      </c>
      <c r="E2941" s="39">
        <v>36020.416666666672</v>
      </c>
      <c r="F2941" s="39">
        <v>64497.417655906691</v>
      </c>
      <c r="G2941" s="39">
        <v>27567.651643954945</v>
      </c>
      <c r="H2941" s="83">
        <v>27544.954522733289</v>
      </c>
      <c r="I2941" s="85">
        <v>0.76470393936956915</v>
      </c>
    </row>
    <row r="2942" spans="1:9" hidden="1" x14ac:dyDescent="0.2">
      <c r="A2942" s="49" t="s">
        <v>12947</v>
      </c>
      <c r="B2942" s="1" t="s">
        <v>5643</v>
      </c>
      <c r="C2942" s="1" t="s">
        <v>12039</v>
      </c>
      <c r="D2942" s="1" t="s">
        <v>64</v>
      </c>
      <c r="E2942" s="39">
        <v>36078.759036302465</v>
      </c>
      <c r="F2942" s="39">
        <v>64601.884303704173</v>
      </c>
      <c r="G2942" s="39">
        <v>27621.090912884647</v>
      </c>
      <c r="H2942" s="83">
        <v>27613.86429165852</v>
      </c>
      <c r="I2942" s="85">
        <v>0.76537733085202397</v>
      </c>
    </row>
    <row r="2943" spans="1:9" hidden="1" x14ac:dyDescent="0.2">
      <c r="A2943" s="49" t="s">
        <v>12948</v>
      </c>
      <c r="B2943" s="1" t="s">
        <v>5643</v>
      </c>
      <c r="C2943" s="1" t="s">
        <v>12039</v>
      </c>
      <c r="D2943" s="1" t="s">
        <v>64</v>
      </c>
      <c r="E2943" s="39">
        <v>36150.504330758529</v>
      </c>
      <c r="F2943" s="39">
        <v>64730.349953177378</v>
      </c>
      <c r="G2943" s="39">
        <v>27683.896146550789</v>
      </c>
      <c r="H2943" s="83">
        <v>27693.34531736912</v>
      </c>
      <c r="I2943" s="85">
        <v>0.76605695632872084</v>
      </c>
    </row>
    <row r="2944" spans="1:9" x14ac:dyDescent="0.2">
      <c r="A2944" s="49" t="s">
        <v>12946</v>
      </c>
      <c r="B2944" s="1" t="s">
        <v>5642</v>
      </c>
      <c r="C2944" s="1" t="s">
        <v>7659</v>
      </c>
      <c r="D2944" s="1" t="s">
        <v>64</v>
      </c>
      <c r="E2944" s="39">
        <v>10284.416666666668</v>
      </c>
      <c r="F2944" s="39">
        <v>20075.673219141601</v>
      </c>
      <c r="G2944" s="39">
        <v>8580.7957269819017</v>
      </c>
      <c r="H2944" s="83">
        <v>8573.7309481857628</v>
      </c>
      <c r="I2944" s="85">
        <v>0.83366234819856211</v>
      </c>
    </row>
    <row r="2945" spans="1:9" hidden="1" x14ac:dyDescent="0.2">
      <c r="A2945" s="49" t="s">
        <v>12947</v>
      </c>
      <c r="B2945" s="1" t="s">
        <v>5642</v>
      </c>
      <c r="C2945" s="1" t="s">
        <v>7659</v>
      </c>
      <c r="D2945" s="1" t="s">
        <v>64</v>
      </c>
      <c r="E2945" s="39">
        <v>10418.458426136902</v>
      </c>
      <c r="F2945" s="39">
        <v>20337.329144612326</v>
      </c>
      <c r="G2945" s="39">
        <v>8695.3998831948356</v>
      </c>
      <c r="H2945" s="83">
        <v>8693.1248694539336</v>
      </c>
      <c r="I2945" s="85">
        <v>0.83439646384203969</v>
      </c>
    </row>
    <row r="2946" spans="1:9" hidden="1" x14ac:dyDescent="0.2">
      <c r="A2946" s="49" t="s">
        <v>12948</v>
      </c>
      <c r="B2946" s="1" t="s">
        <v>5642</v>
      </c>
      <c r="C2946" s="1" t="s">
        <v>7659</v>
      </c>
      <c r="D2946" s="1" t="s">
        <v>64</v>
      </c>
      <c r="E2946" s="39">
        <v>10554.50570242022</v>
      </c>
      <c r="F2946" s="39">
        <v>20602.899934822577</v>
      </c>
      <c r="G2946" s="39">
        <v>8811.4546348966396</v>
      </c>
      <c r="H2946" s="83">
        <v>8814.4621934990246</v>
      </c>
      <c r="I2946" s="85">
        <v>0.83513737564022616</v>
      </c>
    </row>
    <row r="2947" spans="1:9" x14ac:dyDescent="0.2">
      <c r="A2947" s="49" t="s">
        <v>12946</v>
      </c>
      <c r="B2947" s="1" t="s">
        <v>5641</v>
      </c>
      <c r="C2947" s="1" t="s">
        <v>7615</v>
      </c>
      <c r="D2947" s="1" t="s">
        <v>45</v>
      </c>
      <c r="E2947" s="39">
        <v>8773.3333333333339</v>
      </c>
      <c r="F2947" s="39">
        <v>15481.480317058527</v>
      </c>
      <c r="G2947" s="39">
        <v>6617.1340159745023</v>
      </c>
      <c r="H2947" s="83">
        <v>6614.8121383942535</v>
      </c>
      <c r="I2947" s="85">
        <v>0.75396794890511998</v>
      </c>
    </row>
    <row r="2948" spans="1:9" hidden="1" x14ac:dyDescent="0.2">
      <c r="A2948" s="49" t="s">
        <v>12947</v>
      </c>
      <c r="B2948" s="1" t="s">
        <v>5641</v>
      </c>
      <c r="C2948" s="1" t="s">
        <v>7615</v>
      </c>
      <c r="D2948" s="1" t="s">
        <v>45</v>
      </c>
      <c r="E2948" s="39">
        <v>8886.2772621424137</v>
      </c>
      <c r="F2948" s="39">
        <v>15680.781898835392</v>
      </c>
      <c r="G2948" s="39">
        <v>6704.4530833911576</v>
      </c>
      <c r="H2948" s="83">
        <v>6703.8583739649612</v>
      </c>
      <c r="I2948" s="85">
        <v>0.75440571751288255</v>
      </c>
    </row>
    <row r="2949" spans="1:9" hidden="1" x14ac:dyDescent="0.2">
      <c r="A2949" s="49" t="s">
        <v>12948</v>
      </c>
      <c r="B2949" s="1" t="s">
        <v>5641</v>
      </c>
      <c r="C2949" s="1" t="s">
        <v>7615</v>
      </c>
      <c r="D2949" s="1" t="s">
        <v>45</v>
      </c>
      <c r="E2949" s="39">
        <v>9005.5901087586026</v>
      </c>
      <c r="F2949" s="39">
        <v>15891.322113857514</v>
      </c>
      <c r="G2949" s="39">
        <v>6796.4055709515378</v>
      </c>
      <c r="H2949" s="83">
        <v>6796.9277404949025</v>
      </c>
      <c r="I2949" s="85">
        <v>0.7547454035115797</v>
      </c>
    </row>
    <row r="2950" spans="1:9" x14ac:dyDescent="0.2">
      <c r="A2950" s="49" t="s">
        <v>12946</v>
      </c>
      <c r="B2950" s="1" t="s">
        <v>5640</v>
      </c>
      <c r="C2950" s="1" t="s">
        <v>12038</v>
      </c>
      <c r="D2950" s="1" t="s">
        <v>64</v>
      </c>
      <c r="E2950" s="39">
        <v>12544.166666666668</v>
      </c>
      <c r="F2950" s="39">
        <v>28010.145419882087</v>
      </c>
      <c r="G2950" s="39">
        <v>11972.168181234363</v>
      </c>
      <c r="H2950" s="83">
        <v>11962.311202627514</v>
      </c>
      <c r="I2950" s="85">
        <v>0.95361545493609345</v>
      </c>
    </row>
    <row r="2951" spans="1:9" hidden="1" x14ac:dyDescent="0.2">
      <c r="A2951" s="49" t="s">
        <v>12947</v>
      </c>
      <c r="B2951" s="1" t="s">
        <v>5640</v>
      </c>
      <c r="C2951" s="1" t="s">
        <v>12038</v>
      </c>
      <c r="D2951" s="1" t="s">
        <v>64</v>
      </c>
      <c r="E2951" s="39">
        <v>12682.585537788487</v>
      </c>
      <c r="F2951" s="39">
        <v>28319.223959095114</v>
      </c>
      <c r="G2951" s="39">
        <v>12108.127618680879</v>
      </c>
      <c r="H2951" s="83">
        <v>12104.959718747681</v>
      </c>
      <c r="I2951" s="85">
        <v>0.95445520021767349</v>
      </c>
    </row>
    <row r="2952" spans="1:9" hidden="1" x14ac:dyDescent="0.2">
      <c r="A2952" s="49" t="s">
        <v>12948</v>
      </c>
      <c r="B2952" s="1" t="s">
        <v>5640</v>
      </c>
      <c r="C2952" s="1" t="s">
        <v>12038</v>
      </c>
      <c r="D2952" s="1" t="s">
        <v>64</v>
      </c>
      <c r="E2952" s="39">
        <v>12819.498665351861</v>
      </c>
      <c r="F2952" s="39">
        <v>28624.940290426352</v>
      </c>
      <c r="G2952" s="39">
        <v>12242.323342521679</v>
      </c>
      <c r="H2952" s="83">
        <v>12246.501938043939</v>
      </c>
      <c r="I2952" s="85">
        <v>0.95530271953172397</v>
      </c>
    </row>
    <row r="2953" spans="1:9" x14ac:dyDescent="0.2">
      <c r="A2953" s="49" t="s">
        <v>12946</v>
      </c>
      <c r="B2953" s="1" t="s">
        <v>5639</v>
      </c>
      <c r="C2953" s="1" t="s">
        <v>12037</v>
      </c>
      <c r="D2953" s="1" t="s">
        <v>64</v>
      </c>
      <c r="E2953" s="39">
        <v>12657.5</v>
      </c>
      <c r="F2953" s="39">
        <v>19808.484921215142</v>
      </c>
      <c r="G2953" s="39">
        <v>8466.5934195364462</v>
      </c>
      <c r="H2953" s="83">
        <v>8459.622666290592</v>
      </c>
      <c r="I2953" s="85">
        <v>0.668348620682646</v>
      </c>
    </row>
    <row r="2954" spans="1:9" hidden="1" x14ac:dyDescent="0.2">
      <c r="A2954" s="49" t="s">
        <v>12947</v>
      </c>
      <c r="B2954" s="1" t="s">
        <v>5639</v>
      </c>
      <c r="C2954" s="1" t="s">
        <v>12037</v>
      </c>
      <c r="D2954" s="1" t="s">
        <v>64</v>
      </c>
      <c r="E2954" s="39">
        <v>12803.744748269459</v>
      </c>
      <c r="F2954" s="39">
        <v>20037.352145461831</v>
      </c>
      <c r="G2954" s="39">
        <v>8567.142138786674</v>
      </c>
      <c r="H2954" s="83">
        <v>8564.900681654417</v>
      </c>
      <c r="I2954" s="85">
        <v>0.66893716252911406</v>
      </c>
    </row>
    <row r="2955" spans="1:9" hidden="1" x14ac:dyDescent="0.2">
      <c r="A2955" s="49" t="s">
        <v>12948</v>
      </c>
      <c r="B2955" s="1" t="s">
        <v>5639</v>
      </c>
      <c r="C2955" s="1" t="s">
        <v>12037</v>
      </c>
      <c r="D2955" s="1" t="s">
        <v>64</v>
      </c>
      <c r="E2955" s="39">
        <v>12946.526130824785</v>
      </c>
      <c r="F2955" s="39">
        <v>20260.799339882327</v>
      </c>
      <c r="G2955" s="39">
        <v>8665.1449463371027</v>
      </c>
      <c r="H2955" s="83">
        <v>8668.1025659701954</v>
      </c>
      <c r="I2955" s="85">
        <v>0.66953115286517217</v>
      </c>
    </row>
    <row r="2956" spans="1:9" x14ac:dyDescent="0.2">
      <c r="A2956" s="49" t="s">
        <v>12946</v>
      </c>
      <c r="B2956" s="1" t="s">
        <v>5638</v>
      </c>
      <c r="C2956" s="1" t="s">
        <v>12036</v>
      </c>
      <c r="D2956" s="1" t="s">
        <v>64</v>
      </c>
      <c r="E2956" s="39">
        <v>11884.333333333332</v>
      </c>
      <c r="F2956" s="39">
        <v>22335.877657434736</v>
      </c>
      <c r="G2956" s="39">
        <v>9546.8581037952117</v>
      </c>
      <c r="H2956" s="83">
        <v>9538.9979422382403</v>
      </c>
      <c r="I2956" s="85">
        <v>0.80265318000490071</v>
      </c>
    </row>
    <row r="2957" spans="1:9" hidden="1" x14ac:dyDescent="0.2">
      <c r="A2957" s="49" t="s">
        <v>12947</v>
      </c>
      <c r="B2957" s="1" t="s">
        <v>5638</v>
      </c>
      <c r="C2957" s="1" t="s">
        <v>12036</v>
      </c>
      <c r="D2957" s="1" t="s">
        <v>64</v>
      </c>
      <c r="E2957" s="39">
        <v>12015.504616075299</v>
      </c>
      <c r="F2957" s="39">
        <v>22582.406060948608</v>
      </c>
      <c r="G2957" s="39">
        <v>9655.3018161015752</v>
      </c>
      <c r="H2957" s="83">
        <v>9652.7756592141104</v>
      </c>
      <c r="I2957" s="85">
        <v>0.80335998925087659</v>
      </c>
    </row>
    <row r="2958" spans="1:9" hidden="1" x14ac:dyDescent="0.2">
      <c r="A2958" s="49" t="s">
        <v>12948</v>
      </c>
      <c r="B2958" s="1" t="s">
        <v>5638</v>
      </c>
      <c r="C2958" s="1" t="s">
        <v>12036</v>
      </c>
      <c r="D2958" s="1" t="s">
        <v>64</v>
      </c>
      <c r="E2958" s="39">
        <v>12144.950014832801</v>
      </c>
      <c r="F2958" s="39">
        <v>22825.690771068268</v>
      </c>
      <c r="G2958" s="39">
        <v>9762.098509225174</v>
      </c>
      <c r="H2958" s="83">
        <v>9765.4305451449272</v>
      </c>
      <c r="I2958" s="85">
        <v>0.80407334185964274</v>
      </c>
    </row>
    <row r="2959" spans="1:9" x14ac:dyDescent="0.2">
      <c r="A2959" s="49" t="s">
        <v>12946</v>
      </c>
      <c r="B2959" s="1" t="s">
        <v>5637</v>
      </c>
      <c r="C2959" s="1" t="s">
        <v>12035</v>
      </c>
      <c r="D2959" s="1" t="s">
        <v>64</v>
      </c>
      <c r="E2959" s="39">
        <v>9292.3333333333321</v>
      </c>
      <c r="F2959" s="39">
        <v>12435.837795763793</v>
      </c>
      <c r="G2959" s="39">
        <v>5315.3576796411262</v>
      </c>
      <c r="H2959" s="83">
        <v>5310.9814157812434</v>
      </c>
      <c r="I2959" s="85">
        <v>0.57154443617834527</v>
      </c>
    </row>
    <row r="2960" spans="1:9" hidden="1" x14ac:dyDescent="0.2">
      <c r="A2960" s="49" t="s">
        <v>12947</v>
      </c>
      <c r="B2960" s="1" t="s">
        <v>5637</v>
      </c>
      <c r="C2960" s="1" t="s">
        <v>12035</v>
      </c>
      <c r="D2960" s="1" t="s">
        <v>64</v>
      </c>
      <c r="E2960" s="39">
        <v>9369.5042240552866</v>
      </c>
      <c r="F2960" s="39">
        <v>12539.114835571467</v>
      </c>
      <c r="G2960" s="39">
        <v>5361.2063266173382</v>
      </c>
      <c r="H2960" s="83">
        <v>5359.8036518439285</v>
      </c>
      <c r="I2960" s="85">
        <v>0.57204773312158352</v>
      </c>
    </row>
    <row r="2961" spans="1:9" hidden="1" x14ac:dyDescent="0.2">
      <c r="A2961" s="49" t="s">
        <v>12948</v>
      </c>
      <c r="B2961" s="1" t="s">
        <v>5637</v>
      </c>
      <c r="C2961" s="1" t="s">
        <v>12035</v>
      </c>
      <c r="D2961" s="1" t="s">
        <v>64</v>
      </c>
      <c r="E2961" s="39">
        <v>9451.5012325901262</v>
      </c>
      <c r="F2961" s="39">
        <v>12648.850621116231</v>
      </c>
      <c r="G2961" s="39">
        <v>5409.6643571602945</v>
      </c>
      <c r="H2961" s="83">
        <v>5411.5108040010873</v>
      </c>
      <c r="I2961" s="85">
        <v>0.57255568939053036</v>
      </c>
    </row>
    <row r="2962" spans="1:9" x14ac:dyDescent="0.2">
      <c r="A2962" s="49" t="s">
        <v>12946</v>
      </c>
      <c r="B2962" s="1" t="s">
        <v>5636</v>
      </c>
      <c r="C2962" s="1" t="s">
        <v>7839</v>
      </c>
      <c r="D2962" s="1" t="s">
        <v>64</v>
      </c>
      <c r="E2962" s="39">
        <v>7438.75</v>
      </c>
      <c r="F2962" s="39">
        <v>16952.718013727019</v>
      </c>
      <c r="G2962" s="39">
        <v>7245.9742049506149</v>
      </c>
      <c r="H2962" s="83">
        <v>7240.0084173302967</v>
      </c>
      <c r="I2962" s="85">
        <v>0.97328293292963153</v>
      </c>
    </row>
    <row r="2963" spans="1:9" hidden="1" x14ac:dyDescent="0.2">
      <c r="A2963" s="49" t="s">
        <v>12947</v>
      </c>
      <c r="B2963" s="1" t="s">
        <v>5636</v>
      </c>
      <c r="C2963" s="1" t="s">
        <v>7839</v>
      </c>
      <c r="D2963" s="1" t="s">
        <v>64</v>
      </c>
      <c r="E2963" s="39">
        <v>7545.538403518296</v>
      </c>
      <c r="F2963" s="39">
        <v>17196.086011304807</v>
      </c>
      <c r="G2963" s="39">
        <v>7352.3343813177244</v>
      </c>
      <c r="H2963" s="83">
        <v>7350.4107594061506</v>
      </c>
      <c r="I2963" s="85">
        <v>0.97413999721727451</v>
      </c>
    </row>
    <row r="2964" spans="1:9" hidden="1" x14ac:dyDescent="0.2">
      <c r="A2964" s="49" t="s">
        <v>12948</v>
      </c>
      <c r="B2964" s="1" t="s">
        <v>5636</v>
      </c>
      <c r="C2964" s="1" t="s">
        <v>7839</v>
      </c>
      <c r="D2964" s="1" t="s">
        <v>64</v>
      </c>
      <c r="E2964" s="39">
        <v>7651.9539021823248</v>
      </c>
      <c r="F2964" s="39">
        <v>17438.604168406662</v>
      </c>
      <c r="G2964" s="39">
        <v>7458.1476399893982</v>
      </c>
      <c r="H2964" s="83">
        <v>7460.6932827943538</v>
      </c>
      <c r="I2964" s="85">
        <v>0.97500499586995371</v>
      </c>
    </row>
    <row r="2965" spans="1:9" x14ac:dyDescent="0.2">
      <c r="A2965" s="49" t="s">
        <v>12946</v>
      </c>
      <c r="B2965" s="1" t="s">
        <v>5635</v>
      </c>
      <c r="C2965" s="1" t="s">
        <v>12034</v>
      </c>
      <c r="D2965" s="1" t="s">
        <v>64</v>
      </c>
      <c r="E2965" s="39">
        <v>17067.916666666664</v>
      </c>
      <c r="F2965" s="39">
        <v>59973.629742607292</v>
      </c>
      <c r="G2965" s="39">
        <v>25634.082613791601</v>
      </c>
      <c r="H2965" s="83">
        <v>25612.977447199773</v>
      </c>
      <c r="I2965" s="85">
        <v>1.5006504863725671</v>
      </c>
    </row>
    <row r="2966" spans="1:9" hidden="1" x14ac:dyDescent="0.2">
      <c r="A2966" s="49" t="s">
        <v>12947</v>
      </c>
      <c r="B2966" s="1" t="s">
        <v>5635</v>
      </c>
      <c r="C2966" s="1" t="s">
        <v>12034</v>
      </c>
      <c r="D2966" s="1" t="s">
        <v>64</v>
      </c>
      <c r="E2966" s="39">
        <v>17135.67462409992</v>
      </c>
      <c r="F2966" s="39">
        <v>60211.719178510961</v>
      </c>
      <c r="G2966" s="39">
        <v>25744.038078396592</v>
      </c>
      <c r="H2966" s="83">
        <v>25737.302558332947</v>
      </c>
      <c r="I2966" s="85">
        <v>1.5019719458337253</v>
      </c>
    </row>
    <row r="2967" spans="1:9" hidden="1" x14ac:dyDescent="0.2">
      <c r="A2967" s="49" t="s">
        <v>12948</v>
      </c>
      <c r="B2967" s="1" t="s">
        <v>5635</v>
      </c>
      <c r="C2967" s="1" t="s">
        <v>12034</v>
      </c>
      <c r="D2967" s="1" t="s">
        <v>64</v>
      </c>
      <c r="E2967" s="39">
        <v>17196.052287468105</v>
      </c>
      <c r="F2967" s="39">
        <v>60423.875571015451</v>
      </c>
      <c r="G2967" s="39">
        <v>25842.101846971225</v>
      </c>
      <c r="H2967" s="83">
        <v>25850.92236968104</v>
      </c>
      <c r="I2967" s="85">
        <v>1.5033056388483017</v>
      </c>
    </row>
    <row r="2968" spans="1:9" x14ac:dyDescent="0.2">
      <c r="A2968" s="49" t="s">
        <v>12946</v>
      </c>
      <c r="B2968" s="1" t="s">
        <v>5634</v>
      </c>
      <c r="C2968" s="1" t="s">
        <v>12033</v>
      </c>
      <c r="D2968" s="1" t="s">
        <v>64</v>
      </c>
      <c r="E2968" s="39">
        <v>10452.833333333334</v>
      </c>
      <c r="F2968" s="39">
        <v>19889.744338073084</v>
      </c>
      <c r="G2968" s="39">
        <v>8501.3255278618017</v>
      </c>
      <c r="H2968" s="83">
        <v>8494.3261788224736</v>
      </c>
      <c r="I2968" s="85">
        <v>0.81263384844515585</v>
      </c>
    </row>
    <row r="2969" spans="1:9" hidden="1" x14ac:dyDescent="0.2">
      <c r="A2969" s="49" t="s">
        <v>12947</v>
      </c>
      <c r="B2969" s="1" t="s">
        <v>5634</v>
      </c>
      <c r="C2969" s="1" t="s">
        <v>12033</v>
      </c>
      <c r="D2969" s="1" t="s">
        <v>64</v>
      </c>
      <c r="E2969" s="39">
        <v>10550.387900221118</v>
      </c>
      <c r="F2969" s="39">
        <v>20075.37203656722</v>
      </c>
      <c r="G2969" s="39">
        <v>8583.3978700248372</v>
      </c>
      <c r="H2969" s="83">
        <v>8581.1521598378131</v>
      </c>
      <c r="I2969" s="85">
        <v>0.81334944657892316</v>
      </c>
    </row>
    <row r="2970" spans="1:9" hidden="1" x14ac:dyDescent="0.2">
      <c r="A2970" s="49" t="s">
        <v>12948</v>
      </c>
      <c r="B2970" s="1" t="s">
        <v>5634</v>
      </c>
      <c r="C2970" s="1" t="s">
        <v>12033</v>
      </c>
      <c r="D2970" s="1" t="s">
        <v>64</v>
      </c>
      <c r="E2970" s="39">
        <v>10649.491551305558</v>
      </c>
      <c r="F2970" s="39">
        <v>20263.947346263711</v>
      </c>
      <c r="G2970" s="39">
        <v>8666.4912866827672</v>
      </c>
      <c r="H2970" s="83">
        <v>8669.449365853774</v>
      </c>
      <c r="I2970" s="85">
        <v>0.814071669439557</v>
      </c>
    </row>
    <row r="2971" spans="1:9" x14ac:dyDescent="0.2">
      <c r="A2971" s="49" t="s">
        <v>12946</v>
      </c>
      <c r="B2971" s="1" t="s">
        <v>5633</v>
      </c>
      <c r="C2971" s="1" t="s">
        <v>12032</v>
      </c>
      <c r="D2971" s="1" t="s">
        <v>64</v>
      </c>
      <c r="E2971" s="39">
        <v>4929.833333333333</v>
      </c>
      <c r="F2971" s="39">
        <v>8175.2703743120373</v>
      </c>
      <c r="G2971" s="39">
        <v>3494.2950270744627</v>
      </c>
      <c r="H2971" s="83">
        <v>3491.4180885946075</v>
      </c>
      <c r="I2971" s="85">
        <v>0.7082223378602267</v>
      </c>
    </row>
    <row r="2972" spans="1:9" hidden="1" x14ac:dyDescent="0.2">
      <c r="A2972" s="49" t="s">
        <v>12947</v>
      </c>
      <c r="B2972" s="1" t="s">
        <v>5633</v>
      </c>
      <c r="C2972" s="1" t="s">
        <v>12032</v>
      </c>
      <c r="D2972" s="1" t="s">
        <v>64</v>
      </c>
      <c r="E2972" s="39">
        <v>4945.4790149214214</v>
      </c>
      <c r="F2972" s="39">
        <v>8201.2160135506219</v>
      </c>
      <c r="G2972" s="39">
        <v>3506.5003993002483</v>
      </c>
      <c r="H2972" s="83">
        <v>3505.5829789747831</v>
      </c>
      <c r="I2972" s="85">
        <v>0.7088459921471294</v>
      </c>
    </row>
    <row r="2973" spans="1:9" hidden="1" x14ac:dyDescent="0.2">
      <c r="A2973" s="49" t="s">
        <v>12948</v>
      </c>
      <c r="B2973" s="1" t="s">
        <v>5633</v>
      </c>
      <c r="C2973" s="1" t="s">
        <v>12032</v>
      </c>
      <c r="D2973" s="1" t="s">
        <v>64</v>
      </c>
      <c r="E2973" s="39">
        <v>4963.7880604343318</v>
      </c>
      <c r="F2973" s="39">
        <v>8231.5783782073649</v>
      </c>
      <c r="G2973" s="39">
        <v>3520.4839941283176</v>
      </c>
      <c r="H2973" s="83">
        <v>3521.6856188724514</v>
      </c>
      <c r="I2973" s="85">
        <v>0.70947541998082486</v>
      </c>
    </row>
    <row r="2974" spans="1:9" x14ac:dyDescent="0.2">
      <c r="A2974" s="49" t="s">
        <v>12946</v>
      </c>
      <c r="B2974" s="1" t="s">
        <v>5632</v>
      </c>
      <c r="C2974" s="1" t="s">
        <v>12031</v>
      </c>
      <c r="D2974" s="1" t="s">
        <v>64</v>
      </c>
      <c r="E2974" s="39">
        <v>13915.416666666668</v>
      </c>
      <c r="F2974" s="39">
        <v>31636.091852261285</v>
      </c>
      <c r="G2974" s="39">
        <v>13521.979503305436</v>
      </c>
      <c r="H2974" s="83">
        <v>13510.846527167059</v>
      </c>
      <c r="I2974" s="85">
        <v>0.97092648037850526</v>
      </c>
    </row>
    <row r="2975" spans="1:9" hidden="1" x14ac:dyDescent="0.2">
      <c r="A2975" s="49" t="s">
        <v>12947</v>
      </c>
      <c r="B2975" s="1" t="s">
        <v>5632</v>
      </c>
      <c r="C2975" s="1" t="s">
        <v>12031</v>
      </c>
      <c r="D2975" s="1" t="s">
        <v>64</v>
      </c>
      <c r="E2975" s="39">
        <v>14119.509420766939</v>
      </c>
      <c r="F2975" s="39">
        <v>32100.087812264672</v>
      </c>
      <c r="G2975" s="39">
        <v>13724.668457128957</v>
      </c>
      <c r="H2975" s="83">
        <v>13721.077614873428</v>
      </c>
      <c r="I2975" s="85">
        <v>0.971781469595006</v>
      </c>
    </row>
    <row r="2976" spans="1:9" hidden="1" x14ac:dyDescent="0.2">
      <c r="A2976" s="49" t="s">
        <v>12948</v>
      </c>
      <c r="B2976" s="1" t="s">
        <v>5632</v>
      </c>
      <c r="C2976" s="1" t="s">
        <v>12031</v>
      </c>
      <c r="D2976" s="1" t="s">
        <v>64</v>
      </c>
      <c r="E2976" s="39">
        <v>14324.064249351108</v>
      </c>
      <c r="F2976" s="39">
        <v>32565.134278420002</v>
      </c>
      <c r="G2976" s="39">
        <v>13927.46672950758</v>
      </c>
      <c r="H2976" s="83">
        <v>13932.220504463859</v>
      </c>
      <c r="I2976" s="85">
        <v>0.97264437396634829</v>
      </c>
    </row>
    <row r="2977" spans="1:9" x14ac:dyDescent="0.2">
      <c r="A2977" s="49" t="s">
        <v>12946</v>
      </c>
      <c r="B2977" s="1" t="s">
        <v>5631</v>
      </c>
      <c r="C2977" s="1" t="s">
        <v>12030</v>
      </c>
      <c r="D2977" s="1" t="s">
        <v>64</v>
      </c>
      <c r="E2977" s="39">
        <v>11407.083333333332</v>
      </c>
      <c r="F2977" s="39">
        <v>17604.926721632943</v>
      </c>
      <c r="G2977" s="39">
        <v>7524.7429233298053</v>
      </c>
      <c r="H2977" s="83">
        <v>7518.5476186118549</v>
      </c>
      <c r="I2977" s="85">
        <v>0.65911218485109591</v>
      </c>
    </row>
    <row r="2978" spans="1:9" hidden="1" x14ac:dyDescent="0.2">
      <c r="A2978" s="49" t="s">
        <v>12947</v>
      </c>
      <c r="B2978" s="1" t="s">
        <v>5631</v>
      </c>
      <c r="C2978" s="1" t="s">
        <v>12030</v>
      </c>
      <c r="D2978" s="1" t="s">
        <v>64</v>
      </c>
      <c r="E2978" s="39">
        <v>11527.502285199073</v>
      </c>
      <c r="F2978" s="39">
        <v>17790.773248877758</v>
      </c>
      <c r="G2978" s="39">
        <v>7606.598021314876</v>
      </c>
      <c r="H2978" s="83">
        <v>7604.607875346609</v>
      </c>
      <c r="I2978" s="85">
        <v>0.65969259317438356</v>
      </c>
    </row>
    <row r="2979" spans="1:9" hidden="1" x14ac:dyDescent="0.2">
      <c r="A2979" s="49" t="s">
        <v>12948</v>
      </c>
      <c r="B2979" s="1" t="s">
        <v>5631</v>
      </c>
      <c r="C2979" s="1" t="s">
        <v>12030</v>
      </c>
      <c r="D2979" s="1" t="s">
        <v>64</v>
      </c>
      <c r="E2979" s="39">
        <v>11648.72699622871</v>
      </c>
      <c r="F2979" s="39">
        <v>17977.863330729931</v>
      </c>
      <c r="G2979" s="39">
        <v>7688.7781658035192</v>
      </c>
      <c r="H2979" s="83">
        <v>7691.4025282808352</v>
      </c>
      <c r="I2979" s="85">
        <v>0.66027837469029327</v>
      </c>
    </row>
    <row r="2980" spans="1:9" x14ac:dyDescent="0.2">
      <c r="A2980" s="49" t="s">
        <v>12946</v>
      </c>
      <c r="B2980" s="1" t="s">
        <v>5630</v>
      </c>
      <c r="C2980" s="1" t="s">
        <v>12029</v>
      </c>
      <c r="D2980" s="1" t="s">
        <v>64</v>
      </c>
      <c r="E2980" s="39">
        <v>3916.0000000000005</v>
      </c>
      <c r="F2980" s="39">
        <v>7384.779945216761</v>
      </c>
      <c r="G2980" s="39">
        <v>3156.4215808314048</v>
      </c>
      <c r="H2980" s="83">
        <v>3153.8228218158724</v>
      </c>
      <c r="I2980" s="85">
        <v>0.8053684427517549</v>
      </c>
    </row>
    <row r="2981" spans="1:9" hidden="1" x14ac:dyDescent="0.2">
      <c r="A2981" s="49" t="s">
        <v>12947</v>
      </c>
      <c r="B2981" s="1" t="s">
        <v>5630</v>
      </c>
      <c r="C2981" s="1" t="s">
        <v>12029</v>
      </c>
      <c r="D2981" s="1" t="s">
        <v>64</v>
      </c>
      <c r="E2981" s="39">
        <v>3979.1835565746305</v>
      </c>
      <c r="F2981" s="39">
        <v>7503.9312887968927</v>
      </c>
      <c r="G2981" s="39">
        <v>3208.3703217928314</v>
      </c>
      <c r="H2981" s="83">
        <v>3207.5309024830781</v>
      </c>
      <c r="I2981" s="85">
        <v>0.80607764303393725</v>
      </c>
    </row>
    <row r="2982" spans="1:9" hidden="1" x14ac:dyDescent="0.2">
      <c r="A2982" s="49" t="s">
        <v>12948</v>
      </c>
      <c r="B2982" s="1" t="s">
        <v>5630</v>
      </c>
      <c r="C2982" s="1" t="s">
        <v>12029</v>
      </c>
      <c r="D2982" s="1" t="s">
        <v>64</v>
      </c>
      <c r="E2982" s="39">
        <v>4039.050850203048</v>
      </c>
      <c r="F2982" s="39">
        <v>7616.8288345991241</v>
      </c>
      <c r="G2982" s="39">
        <v>3257.5677186300318</v>
      </c>
      <c r="H2982" s="83">
        <v>3258.6796038091506</v>
      </c>
      <c r="I2982" s="85">
        <v>0.80679340881418538</v>
      </c>
    </row>
    <row r="2983" spans="1:9" x14ac:dyDescent="0.2">
      <c r="A2983" s="49" t="s">
        <v>12946</v>
      </c>
      <c r="B2983" s="1" t="s">
        <v>5629</v>
      </c>
      <c r="C2983" s="1" t="s">
        <v>12028</v>
      </c>
      <c r="D2983" s="1" t="s">
        <v>64</v>
      </c>
      <c r="E2983" s="39">
        <v>10989</v>
      </c>
      <c r="F2983" s="39">
        <v>59747.471318477699</v>
      </c>
      <c r="G2983" s="39">
        <v>25537.417400216502</v>
      </c>
      <c r="H2983" s="83">
        <v>25516.391820457051</v>
      </c>
      <c r="I2983" s="85">
        <v>2.3219939776555694</v>
      </c>
    </row>
    <row r="2984" spans="1:9" hidden="1" x14ac:dyDescent="0.2">
      <c r="A2984" s="49" t="s">
        <v>12947</v>
      </c>
      <c r="B2984" s="1" t="s">
        <v>5629</v>
      </c>
      <c r="C2984" s="1" t="s">
        <v>12028</v>
      </c>
      <c r="D2984" s="1" t="s">
        <v>64</v>
      </c>
      <c r="E2984" s="39">
        <v>11034.123620736731</v>
      </c>
      <c r="F2984" s="39">
        <v>59992.809587269556</v>
      </c>
      <c r="G2984" s="39">
        <v>25650.441401046508</v>
      </c>
      <c r="H2984" s="83">
        <v>25643.73036907196</v>
      </c>
      <c r="I2984" s="85">
        <v>2.3240387048844546</v>
      </c>
    </row>
    <row r="2985" spans="1:9" hidden="1" x14ac:dyDescent="0.2">
      <c r="A2985" s="49" t="s">
        <v>12948</v>
      </c>
      <c r="B2985" s="1" t="s">
        <v>5629</v>
      </c>
      <c r="C2985" s="1" t="s">
        <v>12028</v>
      </c>
      <c r="D2985" s="1" t="s">
        <v>64</v>
      </c>
      <c r="E2985" s="39">
        <v>11071.256725677136</v>
      </c>
      <c r="F2985" s="39">
        <v>60194.703219300944</v>
      </c>
      <c r="G2985" s="39">
        <v>25744.08934450346</v>
      </c>
      <c r="H2985" s="83">
        <v>25752.876413219903</v>
      </c>
      <c r="I2985" s="85">
        <v>2.3261023613960874</v>
      </c>
    </row>
    <row r="2986" spans="1:9" x14ac:dyDescent="0.2">
      <c r="A2986" s="49" t="s">
        <v>12946</v>
      </c>
      <c r="B2986" s="1" t="s">
        <v>5628</v>
      </c>
      <c r="C2986" s="1" t="s">
        <v>12027</v>
      </c>
      <c r="D2986" s="1" t="s">
        <v>64</v>
      </c>
      <c r="E2986" s="39">
        <v>11684.166666666668</v>
      </c>
      <c r="F2986" s="39">
        <v>19585.898976343902</v>
      </c>
      <c r="G2986" s="39">
        <v>8371.4551642067927</v>
      </c>
      <c r="H2986" s="83">
        <v>8364.5627406112817</v>
      </c>
      <c r="I2986" s="85">
        <v>0.7158886875924354</v>
      </c>
    </row>
    <row r="2987" spans="1:9" hidden="1" x14ac:dyDescent="0.2">
      <c r="A2987" s="49" t="s">
        <v>12947</v>
      </c>
      <c r="B2987" s="1" t="s">
        <v>5628</v>
      </c>
      <c r="C2987" s="1" t="s">
        <v>12027</v>
      </c>
      <c r="D2987" s="1" t="s">
        <v>64</v>
      </c>
      <c r="E2987" s="39">
        <v>11808.364775821914</v>
      </c>
      <c r="F2987" s="39">
        <v>19794.089400904282</v>
      </c>
      <c r="G2987" s="39">
        <v>8463.1330614112539</v>
      </c>
      <c r="H2987" s="83">
        <v>8460.9188166077438</v>
      </c>
      <c r="I2987" s="85">
        <v>0.71651909279867476</v>
      </c>
    </row>
    <row r="2988" spans="1:9" hidden="1" x14ac:dyDescent="0.2">
      <c r="A2988" s="49" t="s">
        <v>12948</v>
      </c>
      <c r="B2988" s="1" t="s">
        <v>5628</v>
      </c>
      <c r="C2988" s="1" t="s">
        <v>12027</v>
      </c>
      <c r="D2988" s="1" t="s">
        <v>64</v>
      </c>
      <c r="E2988" s="39">
        <v>11934.948957768665</v>
      </c>
      <c r="F2988" s="39">
        <v>20006.279544227487</v>
      </c>
      <c r="G2988" s="39">
        <v>8556.291841182463</v>
      </c>
      <c r="H2988" s="83">
        <v>8559.212306667192</v>
      </c>
      <c r="I2988" s="85">
        <v>0.71715533404907039</v>
      </c>
    </row>
    <row r="2989" spans="1:9" x14ac:dyDescent="0.2">
      <c r="A2989" s="49" t="s">
        <v>12946</v>
      </c>
      <c r="B2989" s="1" t="s">
        <v>5627</v>
      </c>
      <c r="C2989" s="1" t="s">
        <v>8009</v>
      </c>
      <c r="D2989" s="1" t="s">
        <v>64</v>
      </c>
      <c r="E2989" s="39">
        <v>14470.916666666668</v>
      </c>
      <c r="F2989" s="39">
        <v>23439.11376777335</v>
      </c>
      <c r="G2989" s="39">
        <v>10018.406111082935</v>
      </c>
      <c r="H2989" s="83">
        <v>10010.157712529159</v>
      </c>
      <c r="I2989" s="85">
        <v>0.69174316618015386</v>
      </c>
    </row>
    <row r="2990" spans="1:9" hidden="1" x14ac:dyDescent="0.2">
      <c r="A2990" s="49" t="s">
        <v>12947</v>
      </c>
      <c r="B2990" s="1" t="s">
        <v>5627</v>
      </c>
      <c r="C2990" s="1" t="s">
        <v>8009</v>
      </c>
      <c r="D2990" s="1" t="s">
        <v>64</v>
      </c>
      <c r="E2990" s="39">
        <v>14657.435318307322</v>
      </c>
      <c r="F2990" s="39">
        <v>23741.225375235466</v>
      </c>
      <c r="G2990" s="39">
        <v>10150.764974436861</v>
      </c>
      <c r="H2990" s="83">
        <v>10148.10918745665</v>
      </c>
      <c r="I2990" s="85">
        <v>0.69235230905515466</v>
      </c>
    </row>
    <row r="2991" spans="1:9" hidden="1" x14ac:dyDescent="0.2">
      <c r="A2991" s="49" t="s">
        <v>12948</v>
      </c>
      <c r="B2991" s="1" t="s">
        <v>5627</v>
      </c>
      <c r="C2991" s="1" t="s">
        <v>8009</v>
      </c>
      <c r="D2991" s="1" t="s">
        <v>64</v>
      </c>
      <c r="E2991" s="39">
        <v>14836.943987615903</v>
      </c>
      <c r="F2991" s="39">
        <v>24031.982638174955</v>
      </c>
      <c r="G2991" s="39">
        <v>10278.005789126588</v>
      </c>
      <c r="H2991" s="83">
        <v>10281.513916445776</v>
      </c>
      <c r="I2991" s="85">
        <v>0.69296709113598787</v>
      </c>
    </row>
    <row r="2992" spans="1:9" x14ac:dyDescent="0.2">
      <c r="A2992" s="49" t="s">
        <v>12946</v>
      </c>
      <c r="B2992" s="1" t="s">
        <v>5626</v>
      </c>
      <c r="C2992" s="1" t="s">
        <v>12026</v>
      </c>
      <c r="D2992" s="1" t="s">
        <v>64</v>
      </c>
      <c r="E2992" s="39">
        <v>14234.083333333332</v>
      </c>
      <c r="F2992" s="39">
        <v>23704.836993633871</v>
      </c>
      <c r="G2992" s="39">
        <v>10131.982213669113</v>
      </c>
      <c r="H2992" s="83">
        <v>10123.640305134813</v>
      </c>
      <c r="I2992" s="85">
        <v>0.71122530816068108</v>
      </c>
    </row>
    <row r="2993" spans="1:9" hidden="1" x14ac:dyDescent="0.2">
      <c r="A2993" s="49" t="s">
        <v>12947</v>
      </c>
      <c r="B2993" s="1" t="s">
        <v>5626</v>
      </c>
      <c r="C2993" s="1" t="s">
        <v>12026</v>
      </c>
      <c r="D2993" s="1" t="s">
        <v>64</v>
      </c>
      <c r="E2993" s="39">
        <v>14421.039406128601</v>
      </c>
      <c r="F2993" s="39">
        <v>24016.185685839675</v>
      </c>
      <c r="G2993" s="39">
        <v>10268.326618628691</v>
      </c>
      <c r="H2993" s="83">
        <v>10265.640073505147</v>
      </c>
      <c r="I2993" s="85">
        <v>0.71185160683650117</v>
      </c>
    </row>
    <row r="2994" spans="1:9" hidden="1" x14ac:dyDescent="0.2">
      <c r="A2994" s="49" t="s">
        <v>12948</v>
      </c>
      <c r="B2994" s="1" t="s">
        <v>5626</v>
      </c>
      <c r="C2994" s="1" t="s">
        <v>12026</v>
      </c>
      <c r="D2994" s="1" t="s">
        <v>64</v>
      </c>
      <c r="E2994" s="39">
        <v>14603.989048520392</v>
      </c>
      <c r="F2994" s="39">
        <v>24320.862239248996</v>
      </c>
      <c r="G2994" s="39">
        <v>10401.553906520912</v>
      </c>
      <c r="H2994" s="83">
        <v>10405.104203744921</v>
      </c>
      <c r="I2994" s="85">
        <v>0.71248370353982959</v>
      </c>
    </row>
    <row r="2995" spans="1:9" x14ac:dyDescent="0.2">
      <c r="A2995" s="49" t="s">
        <v>12946</v>
      </c>
      <c r="B2995" s="1" t="s">
        <v>5625</v>
      </c>
      <c r="C2995" s="1" t="s">
        <v>12025</v>
      </c>
      <c r="D2995" s="1" t="s">
        <v>64</v>
      </c>
      <c r="E2995" s="39">
        <v>1669.5833333333333</v>
      </c>
      <c r="F2995" s="39">
        <v>5562.5465342083544</v>
      </c>
      <c r="G2995" s="39">
        <v>2377.5579035806763</v>
      </c>
      <c r="H2995" s="83">
        <v>2375.6004020623736</v>
      </c>
      <c r="I2995" s="85">
        <v>1.4228702183553024</v>
      </c>
    </row>
    <row r="2996" spans="1:9" hidden="1" x14ac:dyDescent="0.2">
      <c r="A2996" s="49" t="s">
        <v>12947</v>
      </c>
      <c r="B2996" s="1" t="s">
        <v>5625</v>
      </c>
      <c r="C2996" s="1" t="s">
        <v>12025</v>
      </c>
      <c r="D2996" s="1" t="s">
        <v>64</v>
      </c>
      <c r="E2996" s="39">
        <v>1675.262703451639</v>
      </c>
      <c r="F2996" s="39">
        <v>5581.4684771490492</v>
      </c>
      <c r="G2996" s="39">
        <v>2386.404822341909</v>
      </c>
      <c r="H2996" s="83">
        <v>2385.7804572942846</v>
      </c>
      <c r="I2996" s="85">
        <v>1.4241231852047596</v>
      </c>
    </row>
    <row r="2997" spans="1:9" hidden="1" x14ac:dyDescent="0.2">
      <c r="A2997" s="49" t="s">
        <v>12948</v>
      </c>
      <c r="B2997" s="1" t="s">
        <v>5625</v>
      </c>
      <c r="C2997" s="1" t="s">
        <v>12025</v>
      </c>
      <c r="D2997" s="1" t="s">
        <v>64</v>
      </c>
      <c r="E2997" s="39">
        <v>1680.1253765394868</v>
      </c>
      <c r="F2997" s="39">
        <v>5597.6694326759543</v>
      </c>
      <c r="G2997" s="39">
        <v>2394.0129992965735</v>
      </c>
      <c r="H2997" s="83">
        <v>2394.8301327539421</v>
      </c>
      <c r="I2997" s="85">
        <v>1.4253877515298978</v>
      </c>
    </row>
    <row r="2998" spans="1:9" x14ac:dyDescent="0.2">
      <c r="A2998" s="49" t="s">
        <v>12946</v>
      </c>
      <c r="B2998" s="1" t="s">
        <v>5624</v>
      </c>
      <c r="C2998" s="1" t="s">
        <v>12024</v>
      </c>
      <c r="D2998" s="1" t="s">
        <v>64</v>
      </c>
      <c r="E2998" s="39">
        <v>4251.5</v>
      </c>
      <c r="F2998" s="39">
        <v>10717.863258411489</v>
      </c>
      <c r="G2998" s="39">
        <v>4581.0565975174804</v>
      </c>
      <c r="H2998" s="83">
        <v>4577.2849016813607</v>
      </c>
      <c r="I2998" s="85">
        <v>1.0766282257277104</v>
      </c>
    </row>
    <row r="2999" spans="1:9" hidden="1" x14ac:dyDescent="0.2">
      <c r="A2999" s="49" t="s">
        <v>12947</v>
      </c>
      <c r="B2999" s="1" t="s">
        <v>5624</v>
      </c>
      <c r="C2999" s="1" t="s">
        <v>12024</v>
      </c>
      <c r="D2999" s="1" t="s">
        <v>64</v>
      </c>
      <c r="E2999" s="39">
        <v>4265.0911954866733</v>
      </c>
      <c r="F2999" s="39">
        <v>10752.12612439867</v>
      </c>
      <c r="G2999" s="39">
        <v>4597.163943278184</v>
      </c>
      <c r="H2999" s="83">
        <v>4595.9611681004317</v>
      </c>
      <c r="I2999" s="85">
        <v>1.0775762949603247</v>
      </c>
    </row>
    <row r="3000" spans="1:9" hidden="1" x14ac:dyDescent="0.2">
      <c r="A3000" s="49" t="s">
        <v>12948</v>
      </c>
      <c r="B3000" s="1" t="s">
        <v>5624</v>
      </c>
      <c r="C3000" s="1" t="s">
        <v>12024</v>
      </c>
      <c r="D3000" s="1" t="s">
        <v>64</v>
      </c>
      <c r="E3000" s="39">
        <v>4278.1536991493967</v>
      </c>
      <c r="F3000" s="39">
        <v>10785.05617921922</v>
      </c>
      <c r="G3000" s="39">
        <v>4612.5561721231652</v>
      </c>
      <c r="H3000" s="83">
        <v>4614.1305470214384</v>
      </c>
      <c r="I3000" s="85">
        <v>1.0785331410460643</v>
      </c>
    </row>
    <row r="3001" spans="1:9" x14ac:dyDescent="0.2">
      <c r="A3001" s="49" t="s">
        <v>12946</v>
      </c>
      <c r="B3001" s="1" t="s">
        <v>5623</v>
      </c>
      <c r="C3001" s="1" t="s">
        <v>12023</v>
      </c>
      <c r="D3001" s="1" t="s">
        <v>64</v>
      </c>
      <c r="E3001" s="39">
        <v>14159.416666666668</v>
      </c>
      <c r="F3001" s="39">
        <v>27224.188064877326</v>
      </c>
      <c r="G3001" s="39">
        <v>11636.232273143147</v>
      </c>
      <c r="H3001" s="83">
        <v>11626.651878778117</v>
      </c>
      <c r="I3001" s="85">
        <v>0.82112506132748753</v>
      </c>
    </row>
    <row r="3002" spans="1:9" hidden="1" x14ac:dyDescent="0.2">
      <c r="A3002" s="49" t="s">
        <v>12947</v>
      </c>
      <c r="B3002" s="1" t="s">
        <v>5623</v>
      </c>
      <c r="C3002" s="1" t="s">
        <v>12023</v>
      </c>
      <c r="D3002" s="1" t="s">
        <v>64</v>
      </c>
      <c r="E3002" s="39">
        <v>14294.894161857253</v>
      </c>
      <c r="F3002" s="39">
        <v>27484.669474136914</v>
      </c>
      <c r="G3002" s="39">
        <v>11751.306675309968</v>
      </c>
      <c r="H3002" s="83">
        <v>11748.232131928524</v>
      </c>
      <c r="I3002" s="85">
        <v>0.8218481367477396</v>
      </c>
    </row>
    <row r="3003" spans="1:9" hidden="1" x14ac:dyDescent="0.2">
      <c r="A3003" s="49" t="s">
        <v>12948</v>
      </c>
      <c r="B3003" s="1" t="s">
        <v>5623</v>
      </c>
      <c r="C3003" s="1" t="s">
        <v>12023</v>
      </c>
      <c r="D3003" s="1" t="s">
        <v>64</v>
      </c>
      <c r="E3003" s="39">
        <v>14431.068112074758</v>
      </c>
      <c r="F3003" s="39">
        <v>27746.489951458265</v>
      </c>
      <c r="G3003" s="39">
        <v>11866.627429067079</v>
      </c>
      <c r="H3003" s="83">
        <v>11870.677790657122</v>
      </c>
      <c r="I3003" s="85">
        <v>0.82257790611664383</v>
      </c>
    </row>
    <row r="3004" spans="1:9" x14ac:dyDescent="0.2">
      <c r="A3004" s="49" t="s">
        <v>12946</v>
      </c>
      <c r="B3004" s="1" t="s">
        <v>5622</v>
      </c>
      <c r="C3004" s="1" t="s">
        <v>12022</v>
      </c>
      <c r="D3004" s="1" t="s">
        <v>64</v>
      </c>
      <c r="E3004" s="39">
        <v>8571.3333333333321</v>
      </c>
      <c r="F3004" s="39">
        <v>12645.004321692048</v>
      </c>
      <c r="G3004" s="39">
        <v>5404.7601725150143</v>
      </c>
      <c r="H3004" s="83">
        <v>5400.3103013981745</v>
      </c>
      <c r="I3004" s="85">
        <v>0.63004320230981281</v>
      </c>
    </row>
    <row r="3005" spans="1:9" hidden="1" x14ac:dyDescent="0.2">
      <c r="A3005" s="49" t="s">
        <v>12947</v>
      </c>
      <c r="B3005" s="1" t="s">
        <v>5622</v>
      </c>
      <c r="C3005" s="1" t="s">
        <v>12022</v>
      </c>
      <c r="D3005" s="1" t="s">
        <v>64</v>
      </c>
      <c r="E3005" s="39">
        <v>8668.4759602217382</v>
      </c>
      <c r="F3005" s="39">
        <v>12788.315623336024</v>
      </c>
      <c r="G3005" s="39">
        <v>5467.7542654057524</v>
      </c>
      <c r="H3005" s="83">
        <v>5466.3237140506944</v>
      </c>
      <c r="I3005" s="85">
        <v>0.63059801274581451</v>
      </c>
    </row>
    <row r="3006" spans="1:9" hidden="1" x14ac:dyDescent="0.2">
      <c r="A3006" s="49" t="s">
        <v>12948</v>
      </c>
      <c r="B3006" s="1" t="s">
        <v>5622</v>
      </c>
      <c r="C3006" s="1" t="s">
        <v>12022</v>
      </c>
      <c r="D3006" s="1" t="s">
        <v>64</v>
      </c>
      <c r="E3006" s="39">
        <v>8760.5446800506288</v>
      </c>
      <c r="F3006" s="39">
        <v>12924.141557861456</v>
      </c>
      <c r="G3006" s="39">
        <v>5527.4008703794289</v>
      </c>
      <c r="H3006" s="83">
        <v>5529.2875034866011</v>
      </c>
      <c r="I3006" s="85">
        <v>0.63115795939923758</v>
      </c>
    </row>
    <row r="3007" spans="1:9" x14ac:dyDescent="0.2">
      <c r="A3007" s="49" t="s">
        <v>12946</v>
      </c>
      <c r="B3007" s="1" t="s">
        <v>5621</v>
      </c>
      <c r="C3007" s="1" t="s">
        <v>12021</v>
      </c>
      <c r="D3007" s="1" t="s">
        <v>64</v>
      </c>
      <c r="E3007" s="39">
        <v>12373.166666666668</v>
      </c>
      <c r="F3007" s="39">
        <v>34808.39328549162</v>
      </c>
      <c r="G3007" s="39">
        <v>14877.892716567299</v>
      </c>
      <c r="H3007" s="83">
        <v>14865.643383948331</v>
      </c>
      <c r="I3007" s="85">
        <v>1.2014421032569131</v>
      </c>
    </row>
    <row r="3008" spans="1:9" hidden="1" x14ac:dyDescent="0.2">
      <c r="A3008" s="49" t="s">
        <v>12947</v>
      </c>
      <c r="B3008" s="1" t="s">
        <v>5621</v>
      </c>
      <c r="C3008" s="1" t="s">
        <v>12021</v>
      </c>
      <c r="D3008" s="1" t="s">
        <v>64</v>
      </c>
      <c r="E3008" s="39">
        <v>12421.852021704555</v>
      </c>
      <c r="F3008" s="39">
        <v>34945.355716456688</v>
      </c>
      <c r="G3008" s="39">
        <v>14941.187205773171</v>
      </c>
      <c r="H3008" s="83">
        <v>14937.278080643202</v>
      </c>
      <c r="I3008" s="85">
        <v>1.2025000824791241</v>
      </c>
    </row>
    <row r="3009" spans="1:9" hidden="1" x14ac:dyDescent="0.2">
      <c r="A3009" s="49" t="s">
        <v>12948</v>
      </c>
      <c r="B3009" s="1" t="s">
        <v>5621</v>
      </c>
      <c r="C3009" s="1" t="s">
        <v>12021</v>
      </c>
      <c r="D3009" s="1" t="s">
        <v>64</v>
      </c>
      <c r="E3009" s="39">
        <v>12468.174638538716</v>
      </c>
      <c r="F3009" s="39">
        <v>35075.671253959343</v>
      </c>
      <c r="G3009" s="39">
        <v>15001.173961944614</v>
      </c>
      <c r="H3009" s="83">
        <v>15006.294218663232</v>
      </c>
      <c r="I3009" s="85">
        <v>1.203567856058037</v>
      </c>
    </row>
    <row r="3010" spans="1:9" x14ac:dyDescent="0.2">
      <c r="A3010" s="49" t="s">
        <v>12946</v>
      </c>
      <c r="B3010" s="1" t="s">
        <v>5620</v>
      </c>
      <c r="C3010" s="1" t="s">
        <v>12020</v>
      </c>
      <c r="D3010" s="1" t="s">
        <v>64</v>
      </c>
      <c r="E3010" s="39">
        <v>11951.333333333334</v>
      </c>
      <c r="F3010" s="39">
        <v>24339.599213287642</v>
      </c>
      <c r="G3010" s="39">
        <v>10403.293909301879</v>
      </c>
      <c r="H3010" s="83">
        <v>10394.728623218989</v>
      </c>
      <c r="I3010" s="85">
        <v>0.86975472387061314</v>
      </c>
    </row>
    <row r="3011" spans="1:9" hidden="1" x14ac:dyDescent="0.2">
      <c r="A3011" s="49" t="s">
        <v>12947</v>
      </c>
      <c r="B3011" s="1" t="s">
        <v>5620</v>
      </c>
      <c r="C3011" s="1" t="s">
        <v>12020</v>
      </c>
      <c r="D3011" s="1" t="s">
        <v>64</v>
      </c>
      <c r="E3011" s="39">
        <v>12085.290351202602</v>
      </c>
      <c r="F3011" s="39">
        <v>24612.410625688924</v>
      </c>
      <c r="G3011" s="39">
        <v>10523.247716451237</v>
      </c>
      <c r="H3011" s="83">
        <v>10520.494475257567</v>
      </c>
      <c r="I3011" s="85">
        <v>0.87052062213885295</v>
      </c>
    </row>
    <row r="3012" spans="1:9" hidden="1" x14ac:dyDescent="0.2">
      <c r="A3012" s="49" t="s">
        <v>12948</v>
      </c>
      <c r="B3012" s="1" t="s">
        <v>5620</v>
      </c>
      <c r="C3012" s="1" t="s">
        <v>12020</v>
      </c>
      <c r="D3012" s="1" t="s">
        <v>64</v>
      </c>
      <c r="E3012" s="39">
        <v>12220.529148463213</v>
      </c>
      <c r="F3012" s="39">
        <v>24887.832457847984</v>
      </c>
      <c r="G3012" s="39">
        <v>10644.035905478668</v>
      </c>
      <c r="H3012" s="83">
        <v>10647.66896756411</v>
      </c>
      <c r="I3012" s="85">
        <v>0.87129361079287659</v>
      </c>
    </row>
    <row r="3013" spans="1:9" x14ac:dyDescent="0.2">
      <c r="A3013" s="49" t="s">
        <v>12946</v>
      </c>
      <c r="B3013" s="1" t="s">
        <v>5619</v>
      </c>
      <c r="C3013" s="1" t="s">
        <v>12019</v>
      </c>
      <c r="D3013" s="1" t="s">
        <v>64</v>
      </c>
      <c r="E3013" s="39">
        <v>15569.249999999998</v>
      </c>
      <c r="F3013" s="39">
        <v>24396.373739961677</v>
      </c>
      <c r="G3013" s="39">
        <v>10427.560623078703</v>
      </c>
      <c r="H3013" s="83">
        <v>10418.975357617397</v>
      </c>
      <c r="I3013" s="85">
        <v>0.66920213610915091</v>
      </c>
    </row>
    <row r="3014" spans="1:9" hidden="1" x14ac:dyDescent="0.2">
      <c r="A3014" s="49" t="s">
        <v>12947</v>
      </c>
      <c r="B3014" s="1" t="s">
        <v>5619</v>
      </c>
      <c r="C3014" s="1" t="s">
        <v>12019</v>
      </c>
      <c r="D3014" s="1" t="s">
        <v>64</v>
      </c>
      <c r="E3014" s="39">
        <v>15787.333184027182</v>
      </c>
      <c r="F3014" s="39">
        <v>24738.10111051119</v>
      </c>
      <c r="G3014" s="39">
        <v>10576.987763596599</v>
      </c>
      <c r="H3014" s="83">
        <v>10574.220462170239</v>
      </c>
      <c r="I3014" s="85">
        <v>0.66979142955370674</v>
      </c>
    </row>
    <row r="3015" spans="1:9" hidden="1" x14ac:dyDescent="0.2">
      <c r="A3015" s="49" t="s">
        <v>12948</v>
      </c>
      <c r="B3015" s="1" t="s">
        <v>5619</v>
      </c>
      <c r="C3015" s="1" t="s">
        <v>12019</v>
      </c>
      <c r="D3015" s="1" t="s">
        <v>64</v>
      </c>
      <c r="E3015" s="39">
        <v>16002.507999502814</v>
      </c>
      <c r="F3015" s="39">
        <v>25075.27118728244</v>
      </c>
      <c r="G3015" s="39">
        <v>10724.199759424435</v>
      </c>
      <c r="H3015" s="83">
        <v>10727.860183335875</v>
      </c>
      <c r="I3015" s="85">
        <v>0.67038617844585247</v>
      </c>
    </row>
    <row r="3016" spans="1:9" x14ac:dyDescent="0.2">
      <c r="A3016" s="49" t="s">
        <v>12946</v>
      </c>
      <c r="B3016" s="1" t="s">
        <v>5618</v>
      </c>
      <c r="C3016" s="1" t="s">
        <v>12018</v>
      </c>
      <c r="D3016" s="1" t="s">
        <v>64</v>
      </c>
      <c r="E3016" s="39">
        <v>8718</v>
      </c>
      <c r="F3016" s="39">
        <v>13189.19467028367</v>
      </c>
      <c r="G3016" s="39">
        <v>5637.3594067667182</v>
      </c>
      <c r="H3016" s="83">
        <v>5632.7180310166923</v>
      </c>
      <c r="I3016" s="85">
        <v>0.64610209119255479</v>
      </c>
    </row>
    <row r="3017" spans="1:9" hidden="1" x14ac:dyDescent="0.2">
      <c r="A3017" s="49" t="s">
        <v>12947</v>
      </c>
      <c r="B3017" s="1" t="s">
        <v>5618</v>
      </c>
      <c r="C3017" s="1" t="s">
        <v>12018</v>
      </c>
      <c r="D3017" s="1" t="s">
        <v>64</v>
      </c>
      <c r="E3017" s="39">
        <v>8748.6779002845251</v>
      </c>
      <c r="F3017" s="39">
        <v>13235.606324209817</v>
      </c>
      <c r="G3017" s="39">
        <v>5658.9972492054449</v>
      </c>
      <c r="H3017" s="83">
        <v>5657.5166621508397</v>
      </c>
      <c r="I3017" s="85">
        <v>0.64667104294316813</v>
      </c>
    </row>
    <row r="3018" spans="1:9" hidden="1" x14ac:dyDescent="0.2">
      <c r="A3018" s="49" t="s">
        <v>12948</v>
      </c>
      <c r="B3018" s="1" t="s">
        <v>5618</v>
      </c>
      <c r="C3018" s="1" t="s">
        <v>12018</v>
      </c>
      <c r="D3018" s="1" t="s">
        <v>64</v>
      </c>
      <c r="E3018" s="39">
        <v>8782.1078472632671</v>
      </c>
      <c r="F3018" s="39">
        <v>13286.181465127447</v>
      </c>
      <c r="G3018" s="39">
        <v>5682.2382102193724</v>
      </c>
      <c r="H3018" s="83">
        <v>5684.1776929856196</v>
      </c>
      <c r="I3018" s="85">
        <v>0.64724526182594733</v>
      </c>
    </row>
    <row r="3019" spans="1:9" x14ac:dyDescent="0.2">
      <c r="A3019" s="49" t="s">
        <v>12946</v>
      </c>
      <c r="B3019" s="1" t="s">
        <v>5617</v>
      </c>
      <c r="C3019" s="1" t="s">
        <v>12017</v>
      </c>
      <c r="D3019" s="1" t="s">
        <v>64</v>
      </c>
      <c r="E3019" s="39">
        <v>11935.916666666668</v>
      </c>
      <c r="F3019" s="39">
        <v>19376.725612036549</v>
      </c>
      <c r="G3019" s="39">
        <v>8282.0497484553744</v>
      </c>
      <c r="H3019" s="83">
        <v>8275.230934523297</v>
      </c>
      <c r="I3019" s="85">
        <v>0.69330501926454158</v>
      </c>
    </row>
    <row r="3020" spans="1:9" hidden="1" x14ac:dyDescent="0.2">
      <c r="A3020" s="49" t="s">
        <v>12947</v>
      </c>
      <c r="B3020" s="1" t="s">
        <v>5617</v>
      </c>
      <c r="C3020" s="1" t="s">
        <v>12017</v>
      </c>
      <c r="D3020" s="1" t="s">
        <v>64</v>
      </c>
      <c r="E3020" s="39">
        <v>12091.465094575502</v>
      </c>
      <c r="F3020" s="39">
        <v>19629.242389016934</v>
      </c>
      <c r="G3020" s="39">
        <v>8392.6513045533247</v>
      </c>
      <c r="H3020" s="83">
        <v>8390.4555001858498</v>
      </c>
      <c r="I3020" s="85">
        <v>0.69391553749346668</v>
      </c>
    </row>
    <row r="3021" spans="1:9" hidden="1" x14ac:dyDescent="0.2">
      <c r="A3021" s="49" t="s">
        <v>12948</v>
      </c>
      <c r="B3021" s="1" t="s">
        <v>5617</v>
      </c>
      <c r="C3021" s="1" t="s">
        <v>12017</v>
      </c>
      <c r="D3021" s="1" t="s">
        <v>64</v>
      </c>
      <c r="E3021" s="39">
        <v>12244.182126149222</v>
      </c>
      <c r="F3021" s="39">
        <v>19877.162687032476</v>
      </c>
      <c r="G3021" s="39">
        <v>8501.0711036468037</v>
      </c>
      <c r="H3021" s="83">
        <v>8503.9727209831744</v>
      </c>
      <c r="I3021" s="85">
        <v>0.69453170766071104</v>
      </c>
    </row>
    <row r="3022" spans="1:9" x14ac:dyDescent="0.2">
      <c r="A3022" s="49" t="s">
        <v>12946</v>
      </c>
      <c r="B3022" s="1" t="s">
        <v>5616</v>
      </c>
      <c r="C3022" s="1" t="s">
        <v>12016</v>
      </c>
      <c r="D3022" s="1" t="s">
        <v>64</v>
      </c>
      <c r="E3022" s="39">
        <v>9918</v>
      </c>
      <c r="F3022" s="39">
        <v>26146.774551553513</v>
      </c>
      <c r="G3022" s="39">
        <v>11175.721426487871</v>
      </c>
      <c r="H3022" s="83">
        <v>11166.520181955602</v>
      </c>
      <c r="I3022" s="85">
        <v>1.1258842692030251</v>
      </c>
    </row>
    <row r="3023" spans="1:9" hidden="1" x14ac:dyDescent="0.2">
      <c r="A3023" s="49" t="s">
        <v>12947</v>
      </c>
      <c r="B3023" s="1" t="s">
        <v>5616</v>
      </c>
      <c r="C3023" s="1" t="s">
        <v>12016</v>
      </c>
      <c r="D3023" s="1" t="s">
        <v>64</v>
      </c>
      <c r="E3023" s="39">
        <v>10022.50838798605</v>
      </c>
      <c r="F3023" s="39">
        <v>26422.28950007313</v>
      </c>
      <c r="G3023" s="39">
        <v>11297.076985821464</v>
      </c>
      <c r="H3023" s="83">
        <v>11294.121284448323</v>
      </c>
      <c r="I3023" s="85">
        <v>1.1268757128691009</v>
      </c>
    </row>
    <row r="3024" spans="1:9" hidden="1" x14ac:dyDescent="0.2">
      <c r="A3024" s="49" t="s">
        <v>12948</v>
      </c>
      <c r="B3024" s="1" t="s">
        <v>5616</v>
      </c>
      <c r="C3024" s="1" t="s">
        <v>12016</v>
      </c>
      <c r="D3024" s="1" t="s">
        <v>64</v>
      </c>
      <c r="E3024" s="39">
        <v>10128.874809271943</v>
      </c>
      <c r="F3024" s="39">
        <v>26702.702772629877</v>
      </c>
      <c r="G3024" s="39">
        <v>11420.220204655529</v>
      </c>
      <c r="H3024" s="83">
        <v>11424.118196864627</v>
      </c>
      <c r="I3024" s="85">
        <v>1.1278763349317953</v>
      </c>
    </row>
    <row r="3025" spans="1:9" x14ac:dyDescent="0.2">
      <c r="A3025" s="49" t="s">
        <v>12946</v>
      </c>
      <c r="B3025" s="1" t="s">
        <v>5615</v>
      </c>
      <c r="C3025" s="1" t="s">
        <v>12015</v>
      </c>
      <c r="D3025" s="1" t="s">
        <v>64</v>
      </c>
      <c r="E3025" s="39">
        <v>12657.833333333336</v>
      </c>
      <c r="F3025" s="39">
        <v>26930.036728106323</v>
      </c>
      <c r="G3025" s="39">
        <v>11510.50535449396</v>
      </c>
      <c r="H3025" s="83">
        <v>11501.028474173227</v>
      </c>
      <c r="I3025" s="85">
        <v>0.90860956779121427</v>
      </c>
    </row>
    <row r="3026" spans="1:9" hidden="1" x14ac:dyDescent="0.2">
      <c r="A3026" s="49" t="s">
        <v>12947</v>
      </c>
      <c r="B3026" s="1" t="s">
        <v>5615</v>
      </c>
      <c r="C3026" s="1" t="s">
        <v>12015</v>
      </c>
      <c r="D3026" s="1" t="s">
        <v>64</v>
      </c>
      <c r="E3026" s="39">
        <v>12686.294549106886</v>
      </c>
      <c r="F3026" s="39">
        <v>26990.58908062386</v>
      </c>
      <c r="G3026" s="39">
        <v>11540.058356246382</v>
      </c>
      <c r="H3026" s="83">
        <v>11537.039082643792</v>
      </c>
      <c r="I3026" s="85">
        <v>0.90940968128916722</v>
      </c>
    </row>
    <row r="3027" spans="1:9" hidden="1" x14ac:dyDescent="0.2">
      <c r="A3027" s="49" t="s">
        <v>12948</v>
      </c>
      <c r="B3027" s="1" t="s">
        <v>5615</v>
      </c>
      <c r="C3027" s="1" t="s">
        <v>12015</v>
      </c>
      <c r="D3027" s="1" t="s">
        <v>64</v>
      </c>
      <c r="E3027" s="39">
        <v>12727.805101734133</v>
      </c>
      <c r="F3027" s="39">
        <v>27078.904408959865</v>
      </c>
      <c r="G3027" s="39">
        <v>11581.114237174359</v>
      </c>
      <c r="H3027" s="83">
        <v>11585.067146335496</v>
      </c>
      <c r="I3027" s="85">
        <v>0.91021720192408173</v>
      </c>
    </row>
    <row r="3028" spans="1:9" x14ac:dyDescent="0.2">
      <c r="A3028" s="49" t="s">
        <v>12946</v>
      </c>
      <c r="B3028" s="1" t="s">
        <v>5614</v>
      </c>
      <c r="C3028" s="1" t="s">
        <v>12014</v>
      </c>
      <c r="D3028" s="1" t="s">
        <v>64</v>
      </c>
      <c r="E3028" s="39">
        <v>8038.5</v>
      </c>
      <c r="F3028" s="39">
        <v>17727.157497871096</v>
      </c>
      <c r="G3028" s="39">
        <v>7576.9871151435073</v>
      </c>
      <c r="H3028" s="83">
        <v>7570.7487965058353</v>
      </c>
      <c r="I3028" s="85">
        <v>0.94181113348334089</v>
      </c>
    </row>
    <row r="3029" spans="1:9" hidden="1" x14ac:dyDescent="0.2">
      <c r="A3029" s="49" t="s">
        <v>12947</v>
      </c>
      <c r="B3029" s="1" t="s">
        <v>5614</v>
      </c>
      <c r="C3029" s="1" t="s">
        <v>12014</v>
      </c>
      <c r="D3029" s="1" t="s">
        <v>64</v>
      </c>
      <c r="E3029" s="39">
        <v>8153.5320481636845</v>
      </c>
      <c r="F3029" s="39">
        <v>17980.835576505207</v>
      </c>
      <c r="G3029" s="39">
        <v>7687.860803153133</v>
      </c>
      <c r="H3029" s="83">
        <v>7685.8493960642973</v>
      </c>
      <c r="I3029" s="85">
        <v>0.94264048398451838</v>
      </c>
    </row>
    <row r="3030" spans="1:9" hidden="1" x14ac:dyDescent="0.2">
      <c r="A3030" s="49" t="s">
        <v>12948</v>
      </c>
      <c r="B3030" s="1" t="s">
        <v>5614</v>
      </c>
      <c r="C3030" s="1" t="s">
        <v>12014</v>
      </c>
      <c r="D3030" s="1" t="s">
        <v>64</v>
      </c>
      <c r="E3030" s="39">
        <v>8270.8769317948081</v>
      </c>
      <c r="F3030" s="39">
        <v>18239.614109029721</v>
      </c>
      <c r="G3030" s="39">
        <v>7800.7238198587156</v>
      </c>
      <c r="H3030" s="83">
        <v>7803.3863920447357</v>
      </c>
      <c r="I3030" s="85">
        <v>0.94347751228736687</v>
      </c>
    </row>
    <row r="3031" spans="1:9" x14ac:dyDescent="0.2">
      <c r="A3031" s="49" t="s">
        <v>12946</v>
      </c>
      <c r="B3031" s="1" t="s">
        <v>5613</v>
      </c>
      <c r="C3031" s="1" t="s">
        <v>12013</v>
      </c>
      <c r="D3031" s="1" t="s">
        <v>64</v>
      </c>
      <c r="E3031" s="39">
        <v>14374.333333333332</v>
      </c>
      <c r="F3031" s="39">
        <v>57871.76695062971</v>
      </c>
      <c r="G3031" s="39">
        <v>24735.69902947887</v>
      </c>
      <c r="H3031" s="83">
        <v>24715.333524044258</v>
      </c>
      <c r="I3031" s="85">
        <v>1.719407290126679</v>
      </c>
    </row>
    <row r="3032" spans="1:9" hidden="1" x14ac:dyDescent="0.2">
      <c r="A3032" s="49" t="s">
        <v>12947</v>
      </c>
      <c r="B3032" s="1" t="s">
        <v>5613</v>
      </c>
      <c r="C3032" s="1" t="s">
        <v>12013</v>
      </c>
      <c r="D3032" s="1" t="s">
        <v>64</v>
      </c>
      <c r="E3032" s="39">
        <v>14422.82221587198</v>
      </c>
      <c r="F3032" s="39">
        <v>58066.985556244326</v>
      </c>
      <c r="G3032" s="39">
        <v>24827.038783359767</v>
      </c>
      <c r="H3032" s="83">
        <v>24820.543181646586</v>
      </c>
      <c r="I3032" s="85">
        <v>1.7209213848820903</v>
      </c>
    </row>
    <row r="3033" spans="1:9" hidden="1" x14ac:dyDescent="0.2">
      <c r="A3033" s="49" t="s">
        <v>12948</v>
      </c>
      <c r="B3033" s="1" t="s">
        <v>5613</v>
      </c>
      <c r="C3033" s="1" t="s">
        <v>12013</v>
      </c>
      <c r="D3033" s="1" t="s">
        <v>64</v>
      </c>
      <c r="E3033" s="39">
        <v>14466.383201720852</v>
      </c>
      <c r="F3033" s="39">
        <v>58242.364209481733</v>
      </c>
      <c r="G3033" s="39">
        <v>24909.112391191906</v>
      </c>
      <c r="H3033" s="83">
        <v>24917.614462456422</v>
      </c>
      <c r="I3033" s="85">
        <v>1.7224494965329236</v>
      </c>
    </row>
    <row r="3034" spans="1:9" x14ac:dyDescent="0.2">
      <c r="A3034" s="49" t="s">
        <v>12946</v>
      </c>
      <c r="B3034" s="1" t="s">
        <v>5612</v>
      </c>
      <c r="C3034" s="1" t="s">
        <v>12012</v>
      </c>
      <c r="D3034" s="1" t="s">
        <v>64</v>
      </c>
      <c r="E3034" s="39">
        <v>10538.66666666667</v>
      </c>
      <c r="F3034" s="39">
        <v>19642.304014157326</v>
      </c>
      <c r="G3034" s="39">
        <v>8395.563950107342</v>
      </c>
      <c r="H3034" s="83">
        <v>8388.6516771592924</v>
      </c>
      <c r="I3034" s="85">
        <v>0.7959879501353071</v>
      </c>
    </row>
    <row r="3035" spans="1:9" hidden="1" x14ac:dyDescent="0.2">
      <c r="A3035" s="49" t="s">
        <v>12947</v>
      </c>
      <c r="B3035" s="1" t="s">
        <v>5612</v>
      </c>
      <c r="C3035" s="1" t="s">
        <v>12012</v>
      </c>
      <c r="D3035" s="1" t="s">
        <v>64</v>
      </c>
      <c r="E3035" s="39">
        <v>10646.275841792685</v>
      </c>
      <c r="F3035" s="39">
        <v>19842.869436652694</v>
      </c>
      <c r="G3035" s="39">
        <v>8483.9893849792552</v>
      </c>
      <c r="H3035" s="83">
        <v>8481.7696834488179</v>
      </c>
      <c r="I3035" s="85">
        <v>0.7966888900391863</v>
      </c>
    </row>
    <row r="3036" spans="1:9" hidden="1" x14ac:dyDescent="0.2">
      <c r="A3036" s="49" t="s">
        <v>12948</v>
      </c>
      <c r="B3036" s="1" t="s">
        <v>5612</v>
      </c>
      <c r="C3036" s="1" t="s">
        <v>12012</v>
      </c>
      <c r="D3036" s="1" t="s">
        <v>64</v>
      </c>
      <c r="E3036" s="39">
        <v>10754.83620845828</v>
      </c>
      <c r="F3036" s="39">
        <v>20045.207720363538</v>
      </c>
      <c r="G3036" s="39">
        <v>8572.9406556273807</v>
      </c>
      <c r="H3036" s="83">
        <v>8575.8668037476309</v>
      </c>
      <c r="I3036" s="85">
        <v>0.79739631896978858</v>
      </c>
    </row>
    <row r="3037" spans="1:9" x14ac:dyDescent="0.2">
      <c r="A3037" s="49" t="s">
        <v>12946</v>
      </c>
      <c r="B3037" s="1" t="s">
        <v>5611</v>
      </c>
      <c r="C3037" s="1" t="s">
        <v>12011</v>
      </c>
      <c r="D3037" s="1" t="s">
        <v>65</v>
      </c>
      <c r="E3037" s="39">
        <v>7256.4166666666661</v>
      </c>
      <c r="F3037" s="39">
        <v>10621.553623967671</v>
      </c>
      <c r="G3037" s="39">
        <v>4539.8916865985911</v>
      </c>
      <c r="H3037" s="83">
        <v>4549.167755723779</v>
      </c>
      <c r="I3037" s="85">
        <v>0.62691655739960439</v>
      </c>
    </row>
    <row r="3038" spans="1:9" hidden="1" x14ac:dyDescent="0.2">
      <c r="A3038" s="49" t="s">
        <v>12947</v>
      </c>
      <c r="B3038" s="1" t="s">
        <v>5611</v>
      </c>
      <c r="C3038" s="1" t="s">
        <v>12011</v>
      </c>
      <c r="D3038" s="1" t="s">
        <v>65</v>
      </c>
      <c r="E3038" s="39">
        <v>7282.2786459610925</v>
      </c>
      <c r="F3038" s="39">
        <v>10659.40900252656</v>
      </c>
      <c r="G3038" s="39">
        <v>4557.5219408813018</v>
      </c>
      <c r="H3038" s="83">
        <v>4567.2982285917851</v>
      </c>
      <c r="I3038" s="85">
        <v>0.62717982250307136</v>
      </c>
    </row>
    <row r="3039" spans="1:9" hidden="1" x14ac:dyDescent="0.2">
      <c r="A3039" s="49" t="s">
        <v>12948</v>
      </c>
      <c r="B3039" s="1" t="s">
        <v>5611</v>
      </c>
      <c r="C3039" s="1" t="s">
        <v>12011</v>
      </c>
      <c r="D3039" s="1" t="s">
        <v>65</v>
      </c>
      <c r="E3039" s="39">
        <v>7306.7371647392174</v>
      </c>
      <c r="F3039" s="39">
        <v>10695.210070835943</v>
      </c>
      <c r="G3039" s="39">
        <v>4574.1307606206228</v>
      </c>
      <c r="H3039" s="83">
        <v>4583.9856459192024</v>
      </c>
      <c r="I3039" s="85">
        <v>0.62736424515727163</v>
      </c>
    </row>
    <row r="3040" spans="1:9" x14ac:dyDescent="0.2">
      <c r="A3040" s="49" t="s">
        <v>12946</v>
      </c>
      <c r="B3040" s="1" t="s">
        <v>5610</v>
      </c>
      <c r="C3040" s="1" t="s">
        <v>12010</v>
      </c>
      <c r="D3040" s="1" t="s">
        <v>64</v>
      </c>
      <c r="E3040" s="39">
        <v>12244</v>
      </c>
      <c r="F3040" s="39">
        <v>17146.377800411708</v>
      </c>
      <c r="G3040" s="39">
        <v>7328.748767573391</v>
      </c>
      <c r="H3040" s="83">
        <v>7322.7148296330461</v>
      </c>
      <c r="I3040" s="85">
        <v>0.59806556922844223</v>
      </c>
    </row>
    <row r="3041" spans="1:9" hidden="1" x14ac:dyDescent="0.2">
      <c r="A3041" s="49" t="s">
        <v>12947</v>
      </c>
      <c r="B3041" s="1" t="s">
        <v>5610</v>
      </c>
      <c r="C3041" s="1" t="s">
        <v>12010</v>
      </c>
      <c r="D3041" s="1" t="s">
        <v>64</v>
      </c>
      <c r="E3041" s="39">
        <v>12356.282399828062</v>
      </c>
      <c r="F3041" s="39">
        <v>17303.616974520566</v>
      </c>
      <c r="G3041" s="39">
        <v>7398.3101689119294</v>
      </c>
      <c r="H3041" s="83">
        <v>7396.3745181632776</v>
      </c>
      <c r="I3041" s="85">
        <v>0.59859222044538241</v>
      </c>
    </row>
    <row r="3042" spans="1:9" hidden="1" x14ac:dyDescent="0.2">
      <c r="A3042" s="49" t="s">
        <v>12948</v>
      </c>
      <c r="B3042" s="1" t="s">
        <v>5610</v>
      </c>
      <c r="C3042" s="1" t="s">
        <v>12010</v>
      </c>
      <c r="D3042" s="1" t="s">
        <v>64</v>
      </c>
      <c r="E3042" s="39">
        <v>12492.444715583742</v>
      </c>
      <c r="F3042" s="39">
        <v>17494.297349244989</v>
      </c>
      <c r="G3042" s="39">
        <v>7481.9665168456886</v>
      </c>
      <c r="H3042" s="83">
        <v>7484.520289598644</v>
      </c>
      <c r="I3042" s="85">
        <v>0.59912374719273753</v>
      </c>
    </row>
    <row r="3043" spans="1:9" x14ac:dyDescent="0.2">
      <c r="A3043" s="49" t="s">
        <v>12946</v>
      </c>
      <c r="B3043" s="1" t="s">
        <v>5609</v>
      </c>
      <c r="C3043" s="1" t="s">
        <v>12009</v>
      </c>
      <c r="D3043" s="1" t="s">
        <v>64</v>
      </c>
      <c r="E3043" s="39">
        <v>12316.666666666668</v>
      </c>
      <c r="F3043" s="39">
        <v>19794.609846074036</v>
      </c>
      <c r="G3043" s="39">
        <v>8460.66289934005</v>
      </c>
      <c r="H3043" s="83">
        <v>8453.6970288363864</v>
      </c>
      <c r="I3043" s="85">
        <v>0.686362411001601</v>
      </c>
    </row>
    <row r="3044" spans="1:9" hidden="1" x14ac:dyDescent="0.2">
      <c r="A3044" s="49" t="s">
        <v>12947</v>
      </c>
      <c r="B3044" s="1" t="s">
        <v>5609</v>
      </c>
      <c r="C3044" s="1" t="s">
        <v>12009</v>
      </c>
      <c r="D3044" s="1" t="s">
        <v>64</v>
      </c>
      <c r="E3044" s="39">
        <v>12449.364160407993</v>
      </c>
      <c r="F3044" s="39">
        <v>20007.873319646002</v>
      </c>
      <c r="G3044" s="39">
        <v>8554.5382134269094</v>
      </c>
      <c r="H3044" s="83">
        <v>8552.3000539122168</v>
      </c>
      <c r="I3044" s="85">
        <v>0.68696681563148521</v>
      </c>
    </row>
    <row r="3045" spans="1:9" hidden="1" x14ac:dyDescent="0.2">
      <c r="A3045" s="49" t="s">
        <v>12948</v>
      </c>
      <c r="B3045" s="1" t="s">
        <v>5609</v>
      </c>
      <c r="C3045" s="1" t="s">
        <v>12009</v>
      </c>
      <c r="D3045" s="1" t="s">
        <v>64</v>
      </c>
      <c r="E3045" s="39">
        <v>12581.311620918492</v>
      </c>
      <c r="F3045" s="39">
        <v>20219.931384678661</v>
      </c>
      <c r="G3045" s="39">
        <v>8647.6665265788506</v>
      </c>
      <c r="H3045" s="83">
        <v>8650.6181804124371</v>
      </c>
      <c r="I3045" s="85">
        <v>0.68757681560238659</v>
      </c>
    </row>
    <row r="3046" spans="1:9" x14ac:dyDescent="0.2">
      <c r="A3046" s="49" t="s">
        <v>12946</v>
      </c>
      <c r="B3046" s="1" t="s">
        <v>5608</v>
      </c>
      <c r="C3046" s="1" t="s">
        <v>12008</v>
      </c>
      <c r="D3046" s="1" t="s">
        <v>64</v>
      </c>
      <c r="E3046" s="39">
        <v>7604.75</v>
      </c>
      <c r="F3046" s="39">
        <v>19562.329453629478</v>
      </c>
      <c r="G3046" s="39">
        <v>8361.3810183693276</v>
      </c>
      <c r="H3046" s="83">
        <v>8354.4968890642485</v>
      </c>
      <c r="I3046" s="85">
        <v>1.098589288150728</v>
      </c>
    </row>
    <row r="3047" spans="1:9" hidden="1" x14ac:dyDescent="0.2">
      <c r="A3047" s="49" t="s">
        <v>12947</v>
      </c>
      <c r="B3047" s="1" t="s">
        <v>5608</v>
      </c>
      <c r="C3047" s="1" t="s">
        <v>12008</v>
      </c>
      <c r="D3047" s="1" t="s">
        <v>64</v>
      </c>
      <c r="E3047" s="39">
        <v>7614.8028094669153</v>
      </c>
      <c r="F3047" s="39">
        <v>19588.189129585477</v>
      </c>
      <c r="G3047" s="39">
        <v>8375.0986306143459</v>
      </c>
      <c r="H3047" s="83">
        <v>8372.9074186261678</v>
      </c>
      <c r="I3047" s="85">
        <v>1.0995566960994392</v>
      </c>
    </row>
    <row r="3048" spans="1:9" hidden="1" x14ac:dyDescent="0.2">
      <c r="A3048" s="49" t="s">
        <v>12948</v>
      </c>
      <c r="B3048" s="1" t="s">
        <v>5608</v>
      </c>
      <c r="C3048" s="1" t="s">
        <v>12008</v>
      </c>
      <c r="D3048" s="1" t="s">
        <v>64</v>
      </c>
      <c r="E3048" s="39">
        <v>7638.1204985798195</v>
      </c>
      <c r="F3048" s="39">
        <v>19648.171156150969</v>
      </c>
      <c r="G3048" s="39">
        <v>8403.135934688984</v>
      </c>
      <c r="H3048" s="83">
        <v>8406.0041244277472</v>
      </c>
      <c r="I3048" s="85">
        <v>1.1005330599315242</v>
      </c>
    </row>
    <row r="3049" spans="1:9" x14ac:dyDescent="0.2">
      <c r="A3049" s="49" t="s">
        <v>12946</v>
      </c>
      <c r="B3049" s="1" t="s">
        <v>5607</v>
      </c>
      <c r="C3049" s="1" t="s">
        <v>12007</v>
      </c>
      <c r="D3049" s="1" t="s">
        <v>64</v>
      </c>
      <c r="E3049" s="39">
        <v>4846.6666666666661</v>
      </c>
      <c r="F3049" s="39">
        <v>14122.055900417859</v>
      </c>
      <c r="G3049" s="39">
        <v>6036.0853458684905</v>
      </c>
      <c r="H3049" s="83">
        <v>6031.1156893098232</v>
      </c>
      <c r="I3049" s="85">
        <v>1.2443842550157822</v>
      </c>
    </row>
    <row r="3050" spans="1:9" hidden="1" x14ac:dyDescent="0.2">
      <c r="A3050" s="49" t="s">
        <v>12947</v>
      </c>
      <c r="B3050" s="1" t="s">
        <v>5607</v>
      </c>
      <c r="C3050" s="1" t="s">
        <v>12007</v>
      </c>
      <c r="D3050" s="1" t="s">
        <v>64</v>
      </c>
      <c r="E3050" s="39">
        <v>4862.6095721791316</v>
      </c>
      <c r="F3050" s="39">
        <v>14168.509807473318</v>
      </c>
      <c r="G3050" s="39">
        <v>6057.8681521504604</v>
      </c>
      <c r="H3050" s="83">
        <v>6056.2832068377838</v>
      </c>
      <c r="I3050" s="85">
        <v>1.245480048714608</v>
      </c>
    </row>
    <row r="3051" spans="1:9" hidden="1" x14ac:dyDescent="0.2">
      <c r="A3051" s="49" t="s">
        <v>12948</v>
      </c>
      <c r="B3051" s="1" t="s">
        <v>5607</v>
      </c>
      <c r="C3051" s="1" t="s">
        <v>12007</v>
      </c>
      <c r="D3051" s="1" t="s">
        <v>64</v>
      </c>
      <c r="E3051" s="39">
        <v>4877.1338774957503</v>
      </c>
      <c r="F3051" s="39">
        <v>14210.830244528894</v>
      </c>
      <c r="G3051" s="39">
        <v>6077.692287008711</v>
      </c>
      <c r="H3051" s="83">
        <v>6079.7667476372726</v>
      </c>
      <c r="I3051" s="85">
        <v>1.2465859868417299</v>
      </c>
    </row>
    <row r="3052" spans="1:9" x14ac:dyDescent="0.2">
      <c r="A3052" s="49" t="s">
        <v>12946</v>
      </c>
      <c r="B3052" s="1" t="s">
        <v>5606</v>
      </c>
      <c r="C3052" s="1" t="s">
        <v>12006</v>
      </c>
      <c r="D3052" s="1" t="s">
        <v>64</v>
      </c>
      <c r="E3052" s="39">
        <v>5250</v>
      </c>
      <c r="F3052" s="39">
        <v>10451.324445368764</v>
      </c>
      <c r="G3052" s="39">
        <v>4467.1318945664907</v>
      </c>
      <c r="H3052" s="83">
        <v>4463.4539957220913</v>
      </c>
      <c r="I3052" s="85">
        <v>0.85018171347087457</v>
      </c>
    </row>
    <row r="3053" spans="1:9" hidden="1" x14ac:dyDescent="0.2">
      <c r="A3053" s="49" t="s">
        <v>12947</v>
      </c>
      <c r="B3053" s="1" t="s">
        <v>5606</v>
      </c>
      <c r="C3053" s="1" t="s">
        <v>12006</v>
      </c>
      <c r="D3053" s="1" t="s">
        <v>64</v>
      </c>
      <c r="E3053" s="39">
        <v>5306.8268919257234</v>
      </c>
      <c r="F3053" s="39">
        <v>10564.451356747362</v>
      </c>
      <c r="G3053" s="39">
        <v>4516.9219832297522</v>
      </c>
      <c r="H3053" s="83">
        <v>4515.7402020907057</v>
      </c>
      <c r="I3053" s="85">
        <v>0.85093037592037402</v>
      </c>
    </row>
    <row r="3054" spans="1:9" hidden="1" x14ac:dyDescent="0.2">
      <c r="A3054" s="49" t="s">
        <v>12948</v>
      </c>
      <c r="B3054" s="1" t="s">
        <v>5606</v>
      </c>
      <c r="C3054" s="1" t="s">
        <v>12006</v>
      </c>
      <c r="D3054" s="1" t="s">
        <v>64</v>
      </c>
      <c r="E3054" s="39">
        <v>5363.2490105277902</v>
      </c>
      <c r="F3054" s="39">
        <v>10676.772474348367</v>
      </c>
      <c r="G3054" s="39">
        <v>4566.2453636356959</v>
      </c>
      <c r="H3054" s="83">
        <v>4567.803931555869</v>
      </c>
      <c r="I3054" s="85">
        <v>0.85168596919320694</v>
      </c>
    </row>
    <row r="3055" spans="1:9" x14ac:dyDescent="0.2">
      <c r="A3055" s="49" t="s">
        <v>12946</v>
      </c>
      <c r="B3055" s="1" t="s">
        <v>5605</v>
      </c>
      <c r="C3055" s="1" t="s">
        <v>12005</v>
      </c>
      <c r="D3055" s="1" t="s">
        <v>64</v>
      </c>
      <c r="E3055" s="39">
        <v>3558.5</v>
      </c>
      <c r="F3055" s="39">
        <v>8457.8683874540147</v>
      </c>
      <c r="G3055" s="39">
        <v>3615.0837945121675</v>
      </c>
      <c r="H3055" s="83">
        <v>3612.1074076885743</v>
      </c>
      <c r="I3055" s="85">
        <v>1.0150646080338834</v>
      </c>
    </row>
    <row r="3056" spans="1:9" hidden="1" x14ac:dyDescent="0.2">
      <c r="A3056" s="49" t="s">
        <v>12947</v>
      </c>
      <c r="B3056" s="1" t="s">
        <v>5605</v>
      </c>
      <c r="C3056" s="1" t="s">
        <v>12005</v>
      </c>
      <c r="D3056" s="1" t="s">
        <v>64</v>
      </c>
      <c r="E3056" s="39">
        <v>3572.2798095262788</v>
      </c>
      <c r="F3056" s="39">
        <v>8490.6203378200262</v>
      </c>
      <c r="G3056" s="39">
        <v>3630.237705686663</v>
      </c>
      <c r="H3056" s="83">
        <v>3629.2879114536067</v>
      </c>
      <c r="I3056" s="85">
        <v>1.0159584648927285</v>
      </c>
    </row>
    <row r="3057" spans="1:9" hidden="1" x14ac:dyDescent="0.2">
      <c r="A3057" s="49" t="s">
        <v>12948</v>
      </c>
      <c r="B3057" s="1" t="s">
        <v>5605</v>
      </c>
      <c r="C3057" s="1" t="s">
        <v>12005</v>
      </c>
      <c r="D3057" s="1" t="s">
        <v>64</v>
      </c>
      <c r="E3057" s="39">
        <v>3585.1740692693857</v>
      </c>
      <c r="F3057" s="39">
        <v>8521.2675070938349</v>
      </c>
      <c r="G3057" s="39">
        <v>3644.3783306285663</v>
      </c>
      <c r="H3057" s="83">
        <v>3645.6222434503179</v>
      </c>
      <c r="I3057" s="85">
        <v>1.0168605967278044</v>
      </c>
    </row>
    <row r="3058" spans="1:9" x14ac:dyDescent="0.2">
      <c r="A3058" s="49" t="s">
        <v>12946</v>
      </c>
      <c r="B3058" s="1" t="s">
        <v>5604</v>
      </c>
      <c r="C3058" s="1" t="s">
        <v>12004</v>
      </c>
      <c r="D3058" s="1" t="s">
        <v>64</v>
      </c>
      <c r="E3058" s="39">
        <v>9576.2499999999982</v>
      </c>
      <c r="F3058" s="39">
        <v>32389.35852545502</v>
      </c>
      <c r="G3058" s="39">
        <v>13843.942676348908</v>
      </c>
      <c r="H3058" s="83">
        <v>13832.544620062905</v>
      </c>
      <c r="I3058" s="85">
        <v>1.4444636073685324</v>
      </c>
    </row>
    <row r="3059" spans="1:9" hidden="1" x14ac:dyDescent="0.2">
      <c r="A3059" s="49" t="s">
        <v>12947</v>
      </c>
      <c r="B3059" s="1" t="s">
        <v>5604</v>
      </c>
      <c r="C3059" s="1" t="s">
        <v>12004</v>
      </c>
      <c r="D3059" s="1" t="s">
        <v>64</v>
      </c>
      <c r="E3059" s="39">
        <v>9605.641614616321</v>
      </c>
      <c r="F3059" s="39">
        <v>32488.768580899487</v>
      </c>
      <c r="G3059" s="39">
        <v>13890.852260624244</v>
      </c>
      <c r="H3059" s="83">
        <v>13887.217939007036</v>
      </c>
      <c r="I3059" s="85">
        <v>1.4457355891641532</v>
      </c>
    </row>
    <row r="3060" spans="1:9" hidden="1" x14ac:dyDescent="0.2">
      <c r="A3060" s="49" t="s">
        <v>12948</v>
      </c>
      <c r="B3060" s="1" t="s">
        <v>5604</v>
      </c>
      <c r="C3060" s="1" t="s">
        <v>12004</v>
      </c>
      <c r="D3060" s="1" t="s">
        <v>64</v>
      </c>
      <c r="E3060" s="39">
        <v>9631.1538821813047</v>
      </c>
      <c r="F3060" s="39">
        <v>32575.057679550795</v>
      </c>
      <c r="G3060" s="39">
        <v>13931.710772781318</v>
      </c>
      <c r="H3060" s="83">
        <v>13936.465996330298</v>
      </c>
      <c r="I3060" s="85">
        <v>1.4470193464683703</v>
      </c>
    </row>
    <row r="3061" spans="1:9" x14ac:dyDescent="0.2">
      <c r="A3061" s="49" t="s">
        <v>12946</v>
      </c>
      <c r="B3061" s="1" t="s">
        <v>5603</v>
      </c>
      <c r="C3061" s="1" t="s">
        <v>12003</v>
      </c>
      <c r="D3061" s="1" t="s">
        <v>64</v>
      </c>
      <c r="E3061" s="39">
        <v>9314.5833333333339</v>
      </c>
      <c r="F3061" s="39">
        <v>22159.673230295848</v>
      </c>
      <c r="G3061" s="39">
        <v>9471.5443557099406</v>
      </c>
      <c r="H3061" s="83">
        <v>9463.7462018020815</v>
      </c>
      <c r="I3061" s="85">
        <v>1.0160139067020799</v>
      </c>
    </row>
    <row r="3062" spans="1:9" hidden="1" x14ac:dyDescent="0.2">
      <c r="A3062" s="49" t="s">
        <v>12947</v>
      </c>
      <c r="B3062" s="1" t="s">
        <v>5603</v>
      </c>
      <c r="C3062" s="1" t="s">
        <v>12003</v>
      </c>
      <c r="D3062" s="1" t="s">
        <v>64</v>
      </c>
      <c r="E3062" s="39">
        <v>9355.5551709211286</v>
      </c>
      <c r="F3062" s="39">
        <v>22257.146461260585</v>
      </c>
      <c r="G3062" s="39">
        <v>9516.234278519607</v>
      </c>
      <c r="H3062" s="83">
        <v>9513.7445064520671</v>
      </c>
      <c r="I3062" s="85">
        <v>1.0169085995048825</v>
      </c>
    </row>
    <row r="3063" spans="1:9" hidden="1" x14ac:dyDescent="0.2">
      <c r="A3063" s="49" t="s">
        <v>12948</v>
      </c>
      <c r="B3063" s="1" t="s">
        <v>5603</v>
      </c>
      <c r="C3063" s="1" t="s">
        <v>12003</v>
      </c>
      <c r="D3063" s="1" t="s">
        <v>64</v>
      </c>
      <c r="E3063" s="39">
        <v>9392.5691768130055</v>
      </c>
      <c r="F3063" s="39">
        <v>22345.203891867597</v>
      </c>
      <c r="G3063" s="39">
        <v>9556.6037316873808</v>
      </c>
      <c r="H3063" s="83">
        <v>9559.8656273622455</v>
      </c>
      <c r="I3063" s="85">
        <v>1.017811575022757</v>
      </c>
    </row>
    <row r="3064" spans="1:9" x14ac:dyDescent="0.2">
      <c r="A3064" s="49" t="s">
        <v>12946</v>
      </c>
      <c r="B3064" s="1" t="s">
        <v>5602</v>
      </c>
      <c r="C3064" s="1" t="s">
        <v>12002</v>
      </c>
      <c r="D3064" s="1" t="s">
        <v>64</v>
      </c>
      <c r="E3064" s="39">
        <v>8680.4166666666661</v>
      </c>
      <c r="F3064" s="39">
        <v>24428.017028971499</v>
      </c>
      <c r="G3064" s="39">
        <v>10441.08567880955</v>
      </c>
      <c r="H3064" s="83">
        <v>10432.489277839371</v>
      </c>
      <c r="I3064" s="85">
        <v>1.2018419942790042</v>
      </c>
    </row>
    <row r="3065" spans="1:9" hidden="1" x14ac:dyDescent="0.2">
      <c r="A3065" s="49" t="s">
        <v>12947</v>
      </c>
      <c r="B3065" s="1" t="s">
        <v>5602</v>
      </c>
      <c r="C3065" s="1" t="s">
        <v>12002</v>
      </c>
      <c r="D3065" s="1" t="s">
        <v>64</v>
      </c>
      <c r="E3065" s="39">
        <v>8771.8414097487439</v>
      </c>
      <c r="F3065" s="39">
        <v>24685.300206339522</v>
      </c>
      <c r="G3065" s="39">
        <v>10554.412283173275</v>
      </c>
      <c r="H3065" s="83">
        <v>10551.650888264023</v>
      </c>
      <c r="I3065" s="85">
        <v>1.2029003256416897</v>
      </c>
    </row>
    <row r="3066" spans="1:9" hidden="1" x14ac:dyDescent="0.2">
      <c r="A3066" s="49" t="s">
        <v>12948</v>
      </c>
      <c r="B3066" s="1" t="s">
        <v>5602</v>
      </c>
      <c r="C3066" s="1" t="s">
        <v>12002</v>
      </c>
      <c r="D3066" s="1" t="s">
        <v>64</v>
      </c>
      <c r="E3066" s="39">
        <v>8864.2796879041707</v>
      </c>
      <c r="F3066" s="39">
        <v>24945.43562605742</v>
      </c>
      <c r="G3066" s="39">
        <v>10668.671646326289</v>
      </c>
      <c r="H3066" s="83">
        <v>10672.313117174799</v>
      </c>
      <c r="I3066" s="85">
        <v>1.2039684546210558</v>
      </c>
    </row>
    <row r="3067" spans="1:9" x14ac:dyDescent="0.2">
      <c r="A3067" s="49" t="s">
        <v>12946</v>
      </c>
      <c r="B3067" s="1" t="s">
        <v>5601</v>
      </c>
      <c r="C3067" s="1" t="s">
        <v>12001</v>
      </c>
      <c r="D3067" s="1" t="s">
        <v>64</v>
      </c>
      <c r="E3067" s="39">
        <v>3852.0833333333335</v>
      </c>
      <c r="F3067" s="39">
        <v>10313.758133222349</v>
      </c>
      <c r="G3067" s="39">
        <v>4408.3329486702651</v>
      </c>
      <c r="H3067" s="83">
        <v>4404.7034604347909</v>
      </c>
      <c r="I3067" s="85">
        <v>1.1434600654454838</v>
      </c>
    </row>
    <row r="3068" spans="1:9" hidden="1" x14ac:dyDescent="0.2">
      <c r="A3068" s="49" t="s">
        <v>12947</v>
      </c>
      <c r="B3068" s="1" t="s">
        <v>5601</v>
      </c>
      <c r="C3068" s="1" t="s">
        <v>12001</v>
      </c>
      <c r="D3068" s="1" t="s">
        <v>64</v>
      </c>
      <c r="E3068" s="39">
        <v>3868.270699326948</v>
      </c>
      <c r="F3068" s="39">
        <v>10357.098986268646</v>
      </c>
      <c r="G3068" s="39">
        <v>4428.2666949556551</v>
      </c>
      <c r="H3068" s="83">
        <v>4427.1081090694697</v>
      </c>
      <c r="I3068" s="85">
        <v>1.1444669862012902</v>
      </c>
    </row>
    <row r="3069" spans="1:9" hidden="1" x14ac:dyDescent="0.2">
      <c r="A3069" s="49" t="s">
        <v>12948</v>
      </c>
      <c r="B3069" s="1" t="s">
        <v>5601</v>
      </c>
      <c r="C3069" s="1" t="s">
        <v>12001</v>
      </c>
      <c r="D3069" s="1" t="s">
        <v>64</v>
      </c>
      <c r="E3069" s="39">
        <v>3883.3080610985899</v>
      </c>
      <c r="F3069" s="39">
        <v>10397.360761223621</v>
      </c>
      <c r="G3069" s="39">
        <v>4446.7464754963521</v>
      </c>
      <c r="H3069" s="83">
        <v>4448.2642556097562</v>
      </c>
      <c r="I3069" s="85">
        <v>1.145483228634542</v>
      </c>
    </row>
    <row r="3070" spans="1:9" x14ac:dyDescent="0.2">
      <c r="A3070" s="49" t="s">
        <v>12946</v>
      </c>
      <c r="B3070" s="1" t="s">
        <v>5600</v>
      </c>
      <c r="C3070" s="1" t="s">
        <v>12000</v>
      </c>
      <c r="D3070" s="1" t="s">
        <v>64</v>
      </c>
      <c r="E3070" s="39">
        <v>12163.75</v>
      </c>
      <c r="F3070" s="39">
        <v>18696.50385084068</v>
      </c>
      <c r="G3070" s="39">
        <v>7991.3076190056709</v>
      </c>
      <c r="H3070" s="83">
        <v>7984.7281801731333</v>
      </c>
      <c r="I3070" s="85">
        <v>0.65643639339620863</v>
      </c>
    </row>
    <row r="3071" spans="1:9" hidden="1" x14ac:dyDescent="0.2">
      <c r="A3071" s="49" t="s">
        <v>12947</v>
      </c>
      <c r="B3071" s="1" t="s">
        <v>5600</v>
      </c>
      <c r="C3071" s="1" t="s">
        <v>12000</v>
      </c>
      <c r="D3071" s="1" t="s">
        <v>64</v>
      </c>
      <c r="E3071" s="39">
        <v>12274.220742413214</v>
      </c>
      <c r="F3071" s="39">
        <v>18866.304830056291</v>
      </c>
      <c r="G3071" s="39">
        <v>8066.4507934685744</v>
      </c>
      <c r="H3071" s="83">
        <v>8064.3403343014324</v>
      </c>
      <c r="I3071" s="85">
        <v>0.65701444544135812</v>
      </c>
    </row>
    <row r="3072" spans="1:9" hidden="1" x14ac:dyDescent="0.2">
      <c r="A3072" s="49" t="s">
        <v>12948</v>
      </c>
      <c r="B3072" s="1" t="s">
        <v>5600</v>
      </c>
      <c r="C3072" s="1" t="s">
        <v>12000</v>
      </c>
      <c r="D3072" s="1" t="s">
        <v>64</v>
      </c>
      <c r="E3072" s="39">
        <v>12383.917070581028</v>
      </c>
      <c r="F3072" s="39">
        <v>19034.915482364388</v>
      </c>
      <c r="G3072" s="39">
        <v>8140.8585578994052</v>
      </c>
      <c r="H3072" s="83">
        <v>8143.6372261444476</v>
      </c>
      <c r="I3072" s="85">
        <v>0.65759784886563077</v>
      </c>
    </row>
    <row r="3073" spans="1:9" x14ac:dyDescent="0.2">
      <c r="A3073" s="49" t="s">
        <v>12946</v>
      </c>
      <c r="B3073" s="1" t="s">
        <v>5599</v>
      </c>
      <c r="C3073" s="1" t="s">
        <v>11999</v>
      </c>
      <c r="D3073" s="1" t="s">
        <v>64</v>
      </c>
      <c r="E3073" s="39">
        <v>6809.1666666666661</v>
      </c>
      <c r="F3073" s="39">
        <v>19863.973990920062</v>
      </c>
      <c r="G3073" s="39">
        <v>8490.3106999992597</v>
      </c>
      <c r="H3073" s="83">
        <v>8483.3204197368614</v>
      </c>
      <c r="I3073" s="85">
        <v>1.2458676421104191</v>
      </c>
    </row>
    <row r="3074" spans="1:9" hidden="1" x14ac:dyDescent="0.2">
      <c r="A3074" s="49" t="s">
        <v>12947</v>
      </c>
      <c r="B3074" s="1" t="s">
        <v>5599</v>
      </c>
      <c r="C3074" s="1" t="s">
        <v>11999</v>
      </c>
      <c r="D3074" s="1" t="s">
        <v>64</v>
      </c>
      <c r="E3074" s="39">
        <v>6833.0013021369195</v>
      </c>
      <c r="F3074" s="39">
        <v>19933.505345084424</v>
      </c>
      <c r="G3074" s="39">
        <v>8522.7415466808488</v>
      </c>
      <c r="H3074" s="83">
        <v>8520.511706260706</v>
      </c>
      <c r="I3074" s="85">
        <v>1.2469647420667171</v>
      </c>
    </row>
    <row r="3075" spans="1:9" hidden="1" x14ac:dyDescent="0.2">
      <c r="A3075" s="49" t="s">
        <v>12948</v>
      </c>
      <c r="B3075" s="1" t="s">
        <v>5599</v>
      </c>
      <c r="C3075" s="1" t="s">
        <v>11999</v>
      </c>
      <c r="D3075" s="1" t="s">
        <v>64</v>
      </c>
      <c r="E3075" s="39">
        <v>6853.3997173104635</v>
      </c>
      <c r="F3075" s="39">
        <v>19993.012419635386</v>
      </c>
      <c r="G3075" s="39">
        <v>8550.6177532216097</v>
      </c>
      <c r="H3075" s="83">
        <v>8553.536282005447</v>
      </c>
      <c r="I3075" s="85">
        <v>1.2480719985441302</v>
      </c>
    </row>
    <row r="3076" spans="1:9" x14ac:dyDescent="0.2">
      <c r="A3076" s="49" t="s">
        <v>12946</v>
      </c>
      <c r="B3076" s="1" t="s">
        <v>5598</v>
      </c>
      <c r="C3076" s="1" t="s">
        <v>11998</v>
      </c>
      <c r="D3076" s="1" t="s">
        <v>64</v>
      </c>
      <c r="E3076" s="39">
        <v>9418.1666666666661</v>
      </c>
      <c r="F3076" s="39">
        <v>13934.733702024138</v>
      </c>
      <c r="G3076" s="39">
        <v>5956.0196114843948</v>
      </c>
      <c r="H3076" s="83">
        <v>5951.1158750012737</v>
      </c>
      <c r="I3076" s="85">
        <v>0.63187625422512594</v>
      </c>
    </row>
    <row r="3077" spans="1:9" hidden="1" x14ac:dyDescent="0.2">
      <c r="A3077" s="49" t="s">
        <v>12947</v>
      </c>
      <c r="B3077" s="1" t="s">
        <v>5598</v>
      </c>
      <c r="C3077" s="1" t="s">
        <v>11998</v>
      </c>
      <c r="D3077" s="1" t="s">
        <v>64</v>
      </c>
      <c r="E3077" s="39">
        <v>9523.7435734125647</v>
      </c>
      <c r="F3077" s="39">
        <v>14090.94096960143</v>
      </c>
      <c r="G3077" s="39">
        <v>6024.7029287833866</v>
      </c>
      <c r="H3077" s="83">
        <v>6023.1266606264353</v>
      </c>
      <c r="I3077" s="85">
        <v>0.63243267883032872</v>
      </c>
    </row>
    <row r="3078" spans="1:9" hidden="1" x14ac:dyDescent="0.2">
      <c r="A3078" s="49" t="s">
        <v>12948</v>
      </c>
      <c r="B3078" s="1" t="s">
        <v>5598</v>
      </c>
      <c r="C3078" s="1" t="s">
        <v>11998</v>
      </c>
      <c r="D3078" s="1" t="s">
        <v>64</v>
      </c>
      <c r="E3078" s="39">
        <v>9627.3989119962316</v>
      </c>
      <c r="F3078" s="39">
        <v>14244.305163619007</v>
      </c>
      <c r="G3078" s="39">
        <v>6092.0088507886876</v>
      </c>
      <c r="H3078" s="83">
        <v>6094.0881980002632</v>
      </c>
      <c r="I3078" s="85">
        <v>0.63299425459629777</v>
      </c>
    </row>
    <row r="3079" spans="1:9" x14ac:dyDescent="0.2">
      <c r="A3079" s="49" t="s">
        <v>12946</v>
      </c>
      <c r="B3079" s="1" t="s">
        <v>5597</v>
      </c>
      <c r="C3079" s="1" t="s">
        <v>11997</v>
      </c>
      <c r="D3079" s="1" t="s">
        <v>64</v>
      </c>
      <c r="E3079" s="39">
        <v>9020.9166666666661</v>
      </c>
      <c r="F3079" s="39">
        <v>17559.004586043618</v>
      </c>
      <c r="G3079" s="39">
        <v>7505.1147663789816</v>
      </c>
      <c r="H3079" s="83">
        <v>7498.9356220022682</v>
      </c>
      <c r="I3079" s="85">
        <v>0.83128310559742846</v>
      </c>
    </row>
    <row r="3080" spans="1:9" hidden="1" x14ac:dyDescent="0.2">
      <c r="A3080" s="49" t="s">
        <v>12947</v>
      </c>
      <c r="B3080" s="1" t="s">
        <v>5597</v>
      </c>
      <c r="C3080" s="1" t="s">
        <v>11997</v>
      </c>
      <c r="D3080" s="1" t="s">
        <v>64</v>
      </c>
      <c r="E3080" s="39">
        <v>9149.0622100515611</v>
      </c>
      <c r="F3080" s="39">
        <v>17808.436907294388</v>
      </c>
      <c r="G3080" s="39">
        <v>7614.1502702970611</v>
      </c>
      <c r="H3080" s="83">
        <v>7612.1581484023909</v>
      </c>
      <c r="I3080" s="85">
        <v>0.83201512610104889</v>
      </c>
    </row>
    <row r="3081" spans="1:9" hidden="1" x14ac:dyDescent="0.2">
      <c r="A3081" s="49" t="s">
        <v>12948</v>
      </c>
      <c r="B3081" s="1" t="s">
        <v>5597</v>
      </c>
      <c r="C3081" s="1" t="s">
        <v>11997</v>
      </c>
      <c r="D3081" s="1" t="s">
        <v>64</v>
      </c>
      <c r="E3081" s="39">
        <v>9278.6418524534565</v>
      </c>
      <c r="F3081" s="39">
        <v>18060.660668943827</v>
      </c>
      <c r="G3081" s="39">
        <v>7724.1889570935764</v>
      </c>
      <c r="H3081" s="83">
        <v>7726.8254061144171</v>
      </c>
      <c r="I3081" s="85">
        <v>0.83275392336339515</v>
      </c>
    </row>
    <row r="3082" spans="1:9" x14ac:dyDescent="0.2">
      <c r="A3082" s="49" t="s">
        <v>12946</v>
      </c>
      <c r="B3082" s="1" t="s">
        <v>5596</v>
      </c>
      <c r="C3082" s="1" t="s">
        <v>11996</v>
      </c>
      <c r="D3082" s="1" t="s">
        <v>64</v>
      </c>
      <c r="E3082" s="39">
        <v>1947.5833333333335</v>
      </c>
      <c r="F3082" s="39">
        <v>3171.3794868081927</v>
      </c>
      <c r="G3082" s="39">
        <v>1355.5191525579819</v>
      </c>
      <c r="H3082" s="83">
        <v>1354.4031205171957</v>
      </c>
      <c r="I3082" s="85">
        <v>0.69542755749460217</v>
      </c>
    </row>
    <row r="3083" spans="1:9" hidden="1" x14ac:dyDescent="0.2">
      <c r="A3083" s="49" t="s">
        <v>12947</v>
      </c>
      <c r="B3083" s="1" t="s">
        <v>5596</v>
      </c>
      <c r="C3083" s="1" t="s">
        <v>11996</v>
      </c>
      <c r="D3083" s="1" t="s">
        <v>64</v>
      </c>
      <c r="E3083" s="39">
        <v>1968.4216096771211</v>
      </c>
      <c r="F3083" s="39">
        <v>3205.3118382542389</v>
      </c>
      <c r="G3083" s="39">
        <v>1370.4586273730304</v>
      </c>
      <c r="H3083" s="83">
        <v>1370.1000685660183</v>
      </c>
      <c r="I3083" s="85">
        <v>0.6960399448118002</v>
      </c>
    </row>
    <row r="3084" spans="1:9" hidden="1" x14ac:dyDescent="0.2">
      <c r="A3084" s="49" t="s">
        <v>12948</v>
      </c>
      <c r="B3084" s="1" t="s">
        <v>5596</v>
      </c>
      <c r="C3084" s="1" t="s">
        <v>11996</v>
      </c>
      <c r="D3084" s="1" t="s">
        <v>64</v>
      </c>
      <c r="E3084" s="39">
        <v>1990.1874219439583</v>
      </c>
      <c r="F3084" s="39">
        <v>3240.7545581396175</v>
      </c>
      <c r="G3084" s="39">
        <v>1386.0069146682313</v>
      </c>
      <c r="H3084" s="83">
        <v>1386.4799917243927</v>
      </c>
      <c r="I3084" s="85">
        <v>0.69665800137060385</v>
      </c>
    </row>
    <row r="3085" spans="1:9" x14ac:dyDescent="0.2">
      <c r="A3085" s="49" t="s">
        <v>12946</v>
      </c>
      <c r="B3085" s="1" t="s">
        <v>5595</v>
      </c>
      <c r="C3085" s="1" t="s">
        <v>11995</v>
      </c>
      <c r="D3085" s="1" t="s">
        <v>64</v>
      </c>
      <c r="E3085" s="39">
        <v>7556.25</v>
      </c>
      <c r="F3085" s="39">
        <v>12508.602747731706</v>
      </c>
      <c r="G3085" s="39">
        <v>5346.4590620009949</v>
      </c>
      <c r="H3085" s="83">
        <v>5342.0571916130448</v>
      </c>
      <c r="I3085" s="85">
        <v>0.70697200219858325</v>
      </c>
    </row>
    <row r="3086" spans="1:9" hidden="1" x14ac:dyDescent="0.2">
      <c r="A3086" s="49" t="s">
        <v>12947</v>
      </c>
      <c r="B3086" s="1" t="s">
        <v>5595</v>
      </c>
      <c r="C3086" s="1" t="s">
        <v>11995</v>
      </c>
      <c r="D3086" s="1" t="s">
        <v>64</v>
      </c>
      <c r="E3086" s="39">
        <v>7651.9837582269201</v>
      </c>
      <c r="F3086" s="39">
        <v>12667.080240033831</v>
      </c>
      <c r="G3086" s="39">
        <v>5415.9190352086616</v>
      </c>
      <c r="H3086" s="83">
        <v>5414.5020457210903</v>
      </c>
      <c r="I3086" s="85">
        <v>0.70759455545103145</v>
      </c>
    </row>
    <row r="3087" spans="1:9" hidden="1" x14ac:dyDescent="0.2">
      <c r="A3087" s="49" t="s">
        <v>12948</v>
      </c>
      <c r="B3087" s="1" t="s">
        <v>5595</v>
      </c>
      <c r="C3087" s="1" t="s">
        <v>11995</v>
      </c>
      <c r="D3087" s="1" t="s">
        <v>64</v>
      </c>
      <c r="E3087" s="39">
        <v>7745.476187186523</v>
      </c>
      <c r="F3087" s="39">
        <v>12821.847439871872</v>
      </c>
      <c r="G3087" s="39">
        <v>5483.6516902672383</v>
      </c>
      <c r="H3087" s="83">
        <v>5485.5233907408738</v>
      </c>
      <c r="I3087" s="85">
        <v>0.70822287205732704</v>
      </c>
    </row>
    <row r="3088" spans="1:9" x14ac:dyDescent="0.2">
      <c r="A3088" s="49" t="s">
        <v>12946</v>
      </c>
      <c r="B3088" s="1" t="s">
        <v>5594</v>
      </c>
      <c r="C3088" s="1" t="s">
        <v>11994</v>
      </c>
      <c r="D3088" s="1" t="s">
        <v>64</v>
      </c>
      <c r="E3088" s="39">
        <v>4397.6666666666661</v>
      </c>
      <c r="F3088" s="39">
        <v>10971.147376228912</v>
      </c>
      <c r="G3088" s="39">
        <v>4689.3159446465152</v>
      </c>
      <c r="H3088" s="83">
        <v>4685.4551162445559</v>
      </c>
      <c r="I3088" s="85">
        <v>1.0654411694636299</v>
      </c>
    </row>
    <row r="3089" spans="1:9" hidden="1" x14ac:dyDescent="0.2">
      <c r="A3089" s="49" t="s">
        <v>12947</v>
      </c>
      <c r="B3089" s="1" t="s">
        <v>5594</v>
      </c>
      <c r="C3089" s="1" t="s">
        <v>11994</v>
      </c>
      <c r="D3089" s="1" t="s">
        <v>64</v>
      </c>
      <c r="E3089" s="39">
        <v>4412.7053282967809</v>
      </c>
      <c r="F3089" s="39">
        <v>11008.665311441197</v>
      </c>
      <c r="G3089" s="39">
        <v>4706.8494777543492</v>
      </c>
      <c r="H3089" s="83">
        <v>4705.6180050927005</v>
      </c>
      <c r="I3089" s="85">
        <v>1.0663793874740732</v>
      </c>
    </row>
    <row r="3090" spans="1:9" hidden="1" x14ac:dyDescent="0.2">
      <c r="A3090" s="49" t="s">
        <v>12948</v>
      </c>
      <c r="B3090" s="1" t="s">
        <v>5594</v>
      </c>
      <c r="C3090" s="1" t="s">
        <v>11994</v>
      </c>
      <c r="D3090" s="1" t="s">
        <v>64</v>
      </c>
      <c r="E3090" s="39">
        <v>4426.3053779234497</v>
      </c>
      <c r="F3090" s="39">
        <v>11042.594246962657</v>
      </c>
      <c r="G3090" s="39">
        <v>4722.7001328208889</v>
      </c>
      <c r="H3090" s="83">
        <v>4724.3121024671609</v>
      </c>
      <c r="I3090" s="85">
        <v>1.0673262911388905</v>
      </c>
    </row>
    <row r="3091" spans="1:9" x14ac:dyDescent="0.2">
      <c r="A3091" s="49" t="s">
        <v>12946</v>
      </c>
      <c r="B3091" s="1" t="s">
        <v>5593</v>
      </c>
      <c r="C3091" s="1" t="s">
        <v>11993</v>
      </c>
      <c r="D3091" s="1" t="s">
        <v>64</v>
      </c>
      <c r="E3091" s="39">
        <v>6002.2499999999991</v>
      </c>
      <c r="F3091" s="39">
        <v>20314.38337604385</v>
      </c>
      <c r="G3091" s="39">
        <v>8682.8258343648504</v>
      </c>
      <c r="H3091" s="83">
        <v>8675.6770516881697</v>
      </c>
      <c r="I3091" s="85">
        <v>1.4454041487255898</v>
      </c>
    </row>
    <row r="3092" spans="1:9" hidden="1" x14ac:dyDescent="0.2">
      <c r="A3092" s="49" t="s">
        <v>12947</v>
      </c>
      <c r="B3092" s="1" t="s">
        <v>5593</v>
      </c>
      <c r="C3092" s="1" t="s">
        <v>11993</v>
      </c>
      <c r="D3092" s="1" t="s">
        <v>64</v>
      </c>
      <c r="E3092" s="39">
        <v>6027.0842525919352</v>
      </c>
      <c r="F3092" s="39">
        <v>20398.433945082143</v>
      </c>
      <c r="G3092" s="39">
        <v>8721.5257658557184</v>
      </c>
      <c r="H3092" s="83">
        <v>8719.2439166911608</v>
      </c>
      <c r="I3092" s="85">
        <v>1.4466769587535577</v>
      </c>
    </row>
    <row r="3093" spans="1:9" hidden="1" x14ac:dyDescent="0.2">
      <c r="A3093" s="49" t="s">
        <v>12948</v>
      </c>
      <c r="B3093" s="1" t="s">
        <v>5593</v>
      </c>
      <c r="C3093" s="1" t="s">
        <v>11993</v>
      </c>
      <c r="D3093" s="1" t="s">
        <v>64</v>
      </c>
      <c r="E3093" s="39">
        <v>6048.581559436132</v>
      </c>
      <c r="F3093" s="39">
        <v>20471.190750077847</v>
      </c>
      <c r="G3093" s="39">
        <v>8755.1252099104076</v>
      </c>
      <c r="H3093" s="83">
        <v>8758.1135419430939</v>
      </c>
      <c r="I3093" s="85">
        <v>1.4479615519575721</v>
      </c>
    </row>
    <row r="3094" spans="1:9" x14ac:dyDescent="0.2">
      <c r="A3094" s="49" t="s">
        <v>12946</v>
      </c>
      <c r="B3094" s="1" t="s">
        <v>5592</v>
      </c>
      <c r="C3094" s="1" t="s">
        <v>11992</v>
      </c>
      <c r="D3094" s="1" t="s">
        <v>64</v>
      </c>
      <c r="E3094" s="39">
        <v>4708.333333333333</v>
      </c>
      <c r="F3094" s="39">
        <v>8273.2012616551474</v>
      </c>
      <c r="G3094" s="39">
        <v>3536.1528980649146</v>
      </c>
      <c r="H3094" s="83">
        <v>3533.2414969770643</v>
      </c>
      <c r="I3094" s="85">
        <v>0.75042297280928805</v>
      </c>
    </row>
    <row r="3095" spans="1:9" hidden="1" x14ac:dyDescent="0.2">
      <c r="A3095" s="49" t="s">
        <v>12947</v>
      </c>
      <c r="B3095" s="1" t="s">
        <v>5592</v>
      </c>
      <c r="C3095" s="1" t="s">
        <v>11992</v>
      </c>
      <c r="D3095" s="1" t="s">
        <v>64</v>
      </c>
      <c r="E3095" s="39">
        <v>4779.6446955257479</v>
      </c>
      <c r="F3095" s="39">
        <v>8398.5053151051943</v>
      </c>
      <c r="G3095" s="39">
        <v>3590.8531359597564</v>
      </c>
      <c r="H3095" s="83">
        <v>3589.9136460759546</v>
      </c>
      <c r="I3095" s="85">
        <v>0.75108378859970337</v>
      </c>
    </row>
    <row r="3096" spans="1:9" hidden="1" x14ac:dyDescent="0.2">
      <c r="A3096" s="49" t="s">
        <v>12948</v>
      </c>
      <c r="B3096" s="1" t="s">
        <v>5592</v>
      </c>
      <c r="C3096" s="1" t="s">
        <v>11992</v>
      </c>
      <c r="D3096" s="1" t="s">
        <v>64</v>
      </c>
      <c r="E3096" s="39">
        <v>4849.9536211344512</v>
      </c>
      <c r="F3096" s="39">
        <v>8522.0479470453447</v>
      </c>
      <c r="G3096" s="39">
        <v>3644.712109429111</v>
      </c>
      <c r="H3096" s="83">
        <v>3645.956136177489</v>
      </c>
      <c r="I3096" s="85">
        <v>0.75175072196353587</v>
      </c>
    </row>
    <row r="3097" spans="1:9" x14ac:dyDescent="0.2">
      <c r="A3097" s="49" t="s">
        <v>12946</v>
      </c>
      <c r="B3097" s="1" t="s">
        <v>5591</v>
      </c>
      <c r="C3097" s="1" t="s">
        <v>11991</v>
      </c>
      <c r="D3097" s="1" t="s">
        <v>64</v>
      </c>
      <c r="E3097" s="39">
        <v>7739.25</v>
      </c>
      <c r="F3097" s="39">
        <v>14613.70001712563</v>
      </c>
      <c r="G3097" s="39">
        <v>6246.2251349451235</v>
      </c>
      <c r="H3097" s="83">
        <v>6241.0824651632856</v>
      </c>
      <c r="I3097" s="85">
        <v>0.80641954519666448</v>
      </c>
    </row>
    <row r="3098" spans="1:9" hidden="1" x14ac:dyDescent="0.2">
      <c r="A3098" s="49" t="s">
        <v>12947</v>
      </c>
      <c r="B3098" s="1" t="s">
        <v>5591</v>
      </c>
      <c r="C3098" s="1" t="s">
        <v>11991</v>
      </c>
      <c r="D3098" s="1" t="s">
        <v>64</v>
      </c>
      <c r="E3098" s="39">
        <v>7825.359683962346</v>
      </c>
      <c r="F3098" s="39">
        <v>14776.297308852245</v>
      </c>
      <c r="G3098" s="39">
        <v>6317.7329225398253</v>
      </c>
      <c r="H3098" s="83">
        <v>6316.0799877233476</v>
      </c>
      <c r="I3098" s="85">
        <v>0.8071296710703042</v>
      </c>
    </row>
    <row r="3099" spans="1:9" hidden="1" x14ac:dyDescent="0.2">
      <c r="A3099" s="49" t="s">
        <v>12948</v>
      </c>
      <c r="B3099" s="1" t="s">
        <v>5591</v>
      </c>
      <c r="C3099" s="1" t="s">
        <v>11991</v>
      </c>
      <c r="D3099" s="1" t="s">
        <v>64</v>
      </c>
      <c r="E3099" s="39">
        <v>7908.0437160332367</v>
      </c>
      <c r="F3099" s="39">
        <v>14932.4260863036</v>
      </c>
      <c r="G3099" s="39">
        <v>6386.3046204492675</v>
      </c>
      <c r="H3099" s="83">
        <v>6388.4844177919931</v>
      </c>
      <c r="I3099" s="85">
        <v>0.80784637101077239</v>
      </c>
    </row>
    <row r="3100" spans="1:9" x14ac:dyDescent="0.2">
      <c r="A3100" s="49" t="s">
        <v>12946</v>
      </c>
      <c r="B3100" s="1" t="s">
        <v>5590</v>
      </c>
      <c r="C3100" s="1" t="s">
        <v>11990</v>
      </c>
      <c r="D3100" s="1" t="s">
        <v>64</v>
      </c>
      <c r="E3100" s="39">
        <v>3094.166666666667</v>
      </c>
      <c r="F3100" s="39">
        <v>7013.7798391145116</v>
      </c>
      <c r="G3100" s="39">
        <v>2997.8477641328614</v>
      </c>
      <c r="H3100" s="83">
        <v>2995.3795628154121</v>
      </c>
      <c r="I3100" s="85">
        <v>0.96807311483396019</v>
      </c>
    </row>
    <row r="3101" spans="1:9" hidden="1" x14ac:dyDescent="0.2">
      <c r="A3101" s="49" t="s">
        <v>12947</v>
      </c>
      <c r="B3101" s="1" t="s">
        <v>5590</v>
      </c>
      <c r="C3101" s="1" t="s">
        <v>11990</v>
      </c>
      <c r="D3101" s="1" t="s">
        <v>64</v>
      </c>
      <c r="E3101" s="39">
        <v>3101.5118895626183</v>
      </c>
      <c r="F3101" s="39">
        <v>7030.4298072033107</v>
      </c>
      <c r="G3101" s="39">
        <v>3005.9206934043295</v>
      </c>
      <c r="H3101" s="83">
        <v>3005.1342418352906</v>
      </c>
      <c r="I3101" s="85">
        <v>0.96892559140215995</v>
      </c>
    </row>
    <row r="3102" spans="1:9" hidden="1" x14ac:dyDescent="0.2">
      <c r="A3102" s="49" t="s">
        <v>12948</v>
      </c>
      <c r="B3102" s="1" t="s">
        <v>5590</v>
      </c>
      <c r="C3102" s="1" t="s">
        <v>11990</v>
      </c>
      <c r="D3102" s="1" t="s">
        <v>64</v>
      </c>
      <c r="E3102" s="39">
        <v>3107.3713008810864</v>
      </c>
      <c r="F3102" s="39">
        <v>7043.7117746607473</v>
      </c>
      <c r="G3102" s="39">
        <v>3012.456836661569</v>
      </c>
      <c r="H3102" s="83">
        <v>3013.485059679087</v>
      </c>
      <c r="I3102" s="85">
        <v>0.96978595986408889</v>
      </c>
    </row>
    <row r="3103" spans="1:9" x14ac:dyDescent="0.2">
      <c r="A3103" s="49" t="s">
        <v>12946</v>
      </c>
      <c r="B3103" s="1" t="s">
        <v>5589</v>
      </c>
      <c r="C3103" s="1" t="s">
        <v>11989</v>
      </c>
      <c r="D3103" s="1" t="s">
        <v>64</v>
      </c>
      <c r="E3103" s="39">
        <v>8149.3333333333339</v>
      </c>
      <c r="F3103" s="39">
        <v>20592.691397570161</v>
      </c>
      <c r="G3103" s="39">
        <v>8801.7809625854461</v>
      </c>
      <c r="H3103" s="83">
        <v>8794.5342412449991</v>
      </c>
      <c r="I3103" s="85">
        <v>1.0791722318281658</v>
      </c>
    </row>
    <row r="3104" spans="1:9" hidden="1" x14ac:dyDescent="0.2">
      <c r="A3104" s="49" t="s">
        <v>12947</v>
      </c>
      <c r="B3104" s="1" t="s">
        <v>5589</v>
      </c>
      <c r="C3104" s="1" t="s">
        <v>11989</v>
      </c>
      <c r="D3104" s="1" t="s">
        <v>64</v>
      </c>
      <c r="E3104" s="39">
        <v>8177.0642301583121</v>
      </c>
      <c r="F3104" s="39">
        <v>20662.765080549707</v>
      </c>
      <c r="G3104" s="39">
        <v>8834.5428148558985</v>
      </c>
      <c r="H3104" s="83">
        <v>8832.2313965694048</v>
      </c>
      <c r="I3104" s="85">
        <v>1.0801225412899085</v>
      </c>
    </row>
    <row r="3105" spans="1:9" hidden="1" x14ac:dyDescent="0.2">
      <c r="A3105" s="49" t="s">
        <v>12948</v>
      </c>
      <c r="B3105" s="1" t="s">
        <v>5589</v>
      </c>
      <c r="C3105" s="1" t="s">
        <v>11989</v>
      </c>
      <c r="D3105" s="1" t="s">
        <v>64</v>
      </c>
      <c r="E3105" s="39">
        <v>8203.1325946904235</v>
      </c>
      <c r="F3105" s="39">
        <v>20728.637681913719</v>
      </c>
      <c r="G3105" s="39">
        <v>8865.2301935749147</v>
      </c>
      <c r="H3105" s="83">
        <v>8868.2561070518132</v>
      </c>
      <c r="I3105" s="85">
        <v>1.0810816483439387</v>
      </c>
    </row>
    <row r="3106" spans="1:9" x14ac:dyDescent="0.2">
      <c r="A3106" s="49" t="s">
        <v>12946</v>
      </c>
      <c r="B3106" s="1" t="s">
        <v>5588</v>
      </c>
      <c r="C3106" s="1" t="s">
        <v>11988</v>
      </c>
      <c r="D3106" s="1" t="s">
        <v>64</v>
      </c>
      <c r="E3106" s="39">
        <v>4507.583333333333</v>
      </c>
      <c r="F3106" s="39">
        <v>6643.0040092805875</v>
      </c>
      <c r="G3106" s="39">
        <v>2839.3698081720331</v>
      </c>
      <c r="H3106" s="83">
        <v>2837.0320856281792</v>
      </c>
      <c r="I3106" s="85">
        <v>0.6293909343058578</v>
      </c>
    </row>
    <row r="3107" spans="1:9" hidden="1" x14ac:dyDescent="0.2">
      <c r="A3107" s="49" t="s">
        <v>12947</v>
      </c>
      <c r="B3107" s="1" t="s">
        <v>5588</v>
      </c>
      <c r="C3107" s="1" t="s">
        <v>11988</v>
      </c>
      <c r="D3107" s="1" t="s">
        <v>64</v>
      </c>
      <c r="E3107" s="39">
        <v>4560.7564679635534</v>
      </c>
      <c r="F3107" s="39">
        <v>6721.3673628590905</v>
      </c>
      <c r="G3107" s="39">
        <v>2873.7783888105828</v>
      </c>
      <c r="H3107" s="83">
        <v>2873.0265101838745</v>
      </c>
      <c r="I3107" s="85">
        <v>0.62994517036046094</v>
      </c>
    </row>
    <row r="3108" spans="1:9" hidden="1" x14ac:dyDescent="0.2">
      <c r="A3108" s="49" t="s">
        <v>12948</v>
      </c>
      <c r="B3108" s="1" t="s">
        <v>5588</v>
      </c>
      <c r="C3108" s="1" t="s">
        <v>11988</v>
      </c>
      <c r="D3108" s="1" t="s">
        <v>64</v>
      </c>
      <c r="E3108" s="39">
        <v>4609.9594393133466</v>
      </c>
      <c r="F3108" s="39">
        <v>6793.8797296362318</v>
      </c>
      <c r="G3108" s="39">
        <v>2905.6085901505894</v>
      </c>
      <c r="H3108" s="83">
        <v>2906.6003433255833</v>
      </c>
      <c r="I3108" s="85">
        <v>0.63050453731508782</v>
      </c>
    </row>
    <row r="3109" spans="1:9" x14ac:dyDescent="0.2">
      <c r="A3109" s="49" t="s">
        <v>12946</v>
      </c>
      <c r="B3109" s="1" t="s">
        <v>5587</v>
      </c>
      <c r="C3109" s="1" t="s">
        <v>11987</v>
      </c>
      <c r="D3109" s="1" t="s">
        <v>64</v>
      </c>
      <c r="E3109" s="39">
        <v>17816.916666666664</v>
      </c>
      <c r="F3109" s="39">
        <v>44229.554827773143</v>
      </c>
      <c r="G3109" s="39">
        <v>18904.709741469647</v>
      </c>
      <c r="H3109" s="83">
        <v>18889.145031997687</v>
      </c>
      <c r="I3109" s="85">
        <v>1.0601803547376429</v>
      </c>
    </row>
    <row r="3110" spans="1:9" hidden="1" x14ac:dyDescent="0.2">
      <c r="A3110" s="49" t="s">
        <v>12947</v>
      </c>
      <c r="B3110" s="1" t="s">
        <v>5587</v>
      </c>
      <c r="C3110" s="1" t="s">
        <v>11987</v>
      </c>
      <c r="D3110" s="1" t="s">
        <v>64</v>
      </c>
      <c r="E3110" s="39">
        <v>17894.324279058641</v>
      </c>
      <c r="F3110" s="39">
        <v>44421.715138136118</v>
      </c>
      <c r="G3110" s="39">
        <v>18992.886129582585</v>
      </c>
      <c r="H3110" s="83">
        <v>18987.9169415631</v>
      </c>
      <c r="I3110" s="85">
        <v>1.0611139401214646</v>
      </c>
    </row>
    <row r="3111" spans="1:9" hidden="1" x14ac:dyDescent="0.2">
      <c r="A3111" s="49" t="s">
        <v>12948</v>
      </c>
      <c r="B3111" s="1" t="s">
        <v>5587</v>
      </c>
      <c r="C3111" s="1" t="s">
        <v>11987</v>
      </c>
      <c r="D3111" s="1" t="s">
        <v>64</v>
      </c>
      <c r="E3111" s="39">
        <v>18009.624230033398</v>
      </c>
      <c r="F3111" s="39">
        <v>44707.941178179193</v>
      </c>
      <c r="G3111" s="39">
        <v>19120.70615094922</v>
      </c>
      <c r="H3111" s="83">
        <v>19127.232501778995</v>
      </c>
      <c r="I3111" s="85">
        <v>1.0620561682726195</v>
      </c>
    </row>
    <row r="3112" spans="1:9" x14ac:dyDescent="0.2">
      <c r="A3112" s="49" t="s">
        <v>12946</v>
      </c>
      <c r="B3112" s="1" t="s">
        <v>5586</v>
      </c>
      <c r="C3112" s="1" t="s">
        <v>11986</v>
      </c>
      <c r="D3112" s="1" t="s">
        <v>64</v>
      </c>
      <c r="E3112" s="39">
        <v>11079.166666666668</v>
      </c>
      <c r="F3112" s="39">
        <v>19529.309589875193</v>
      </c>
      <c r="G3112" s="39">
        <v>8347.2675835312803</v>
      </c>
      <c r="H3112" s="83">
        <v>8340.3950741619683</v>
      </c>
      <c r="I3112" s="85">
        <v>0.75279985626132839</v>
      </c>
    </row>
    <row r="3113" spans="1:9" hidden="1" x14ac:dyDescent="0.2">
      <c r="A3113" s="49" t="s">
        <v>12947</v>
      </c>
      <c r="B3113" s="1" t="s">
        <v>5586</v>
      </c>
      <c r="C3113" s="1" t="s">
        <v>11986</v>
      </c>
      <c r="D3113" s="1" t="s">
        <v>64</v>
      </c>
      <c r="E3113" s="39">
        <v>11085.84540671132</v>
      </c>
      <c r="F3113" s="39">
        <v>19541.082242632077</v>
      </c>
      <c r="G3113" s="39">
        <v>8354.9576761950302</v>
      </c>
      <c r="H3113" s="83">
        <v>8352.7717337687664</v>
      </c>
      <c r="I3113" s="85">
        <v>0.75346276511415511</v>
      </c>
    </row>
    <row r="3114" spans="1:9" hidden="1" x14ac:dyDescent="0.2">
      <c r="A3114" s="49" t="s">
        <v>12948</v>
      </c>
      <c r="B3114" s="1" t="s">
        <v>5586</v>
      </c>
      <c r="C3114" s="1" t="s">
        <v>11986</v>
      </c>
      <c r="D3114" s="1" t="s">
        <v>64</v>
      </c>
      <c r="E3114" s="39">
        <v>11117.547527186885</v>
      </c>
      <c r="F3114" s="39">
        <v>19596.963749251663</v>
      </c>
      <c r="G3114" s="39">
        <v>8381.2355350223661</v>
      </c>
      <c r="H3114" s="83">
        <v>8384.0962496349275</v>
      </c>
      <c r="I3114" s="85">
        <v>0.75413181091714987</v>
      </c>
    </row>
    <row r="3115" spans="1:9" x14ac:dyDescent="0.2">
      <c r="A3115" s="49" t="s">
        <v>12946</v>
      </c>
      <c r="B3115" s="1" t="s">
        <v>5585</v>
      </c>
      <c r="C3115" s="1" t="s">
        <v>11985</v>
      </c>
      <c r="D3115" s="1" t="s">
        <v>64</v>
      </c>
      <c r="E3115" s="39">
        <v>2529.416666666667</v>
      </c>
      <c r="F3115" s="39">
        <v>8519.4641314259206</v>
      </c>
      <c r="G3115" s="39">
        <v>3641.4112053494018</v>
      </c>
      <c r="H3115" s="83">
        <v>3638.4131425251485</v>
      </c>
      <c r="I3115" s="85">
        <v>1.4384396175106835</v>
      </c>
    </row>
    <row r="3116" spans="1:9" hidden="1" x14ac:dyDescent="0.2">
      <c r="A3116" s="49" t="s">
        <v>12947</v>
      </c>
      <c r="B3116" s="1" t="s">
        <v>5585</v>
      </c>
      <c r="C3116" s="1" t="s">
        <v>11985</v>
      </c>
      <c r="D3116" s="1" t="s">
        <v>64</v>
      </c>
      <c r="E3116" s="39">
        <v>2539.105362729033</v>
      </c>
      <c r="F3116" s="39">
        <v>8552.0971490190204</v>
      </c>
      <c r="G3116" s="39">
        <v>3656.5226447323853</v>
      </c>
      <c r="H3116" s="83">
        <v>3655.5659734610886</v>
      </c>
      <c r="I3116" s="85">
        <v>1.4397062946344545</v>
      </c>
    </row>
    <row r="3117" spans="1:9" hidden="1" x14ac:dyDescent="0.2">
      <c r="A3117" s="49" t="s">
        <v>12948</v>
      </c>
      <c r="B3117" s="1" t="s">
        <v>5585</v>
      </c>
      <c r="C3117" s="1" t="s">
        <v>11985</v>
      </c>
      <c r="D3117" s="1" t="s">
        <v>64</v>
      </c>
      <c r="E3117" s="39">
        <v>2548.3411837105036</v>
      </c>
      <c r="F3117" s="39">
        <v>8583.2048137279762</v>
      </c>
      <c r="G3117" s="39">
        <v>3670.8676971420632</v>
      </c>
      <c r="H3117" s="83">
        <v>3672.1206514133178</v>
      </c>
      <c r="I3117" s="85">
        <v>1.4409846981582501</v>
      </c>
    </row>
    <row r="3118" spans="1:9" x14ac:dyDescent="0.2">
      <c r="A3118" s="49" t="s">
        <v>12946</v>
      </c>
      <c r="B3118" s="1" t="s">
        <v>5584</v>
      </c>
      <c r="C3118" s="1" t="s">
        <v>11984</v>
      </c>
      <c r="D3118" s="1" t="s">
        <v>64</v>
      </c>
      <c r="E3118" s="39">
        <v>4113.8333333333339</v>
      </c>
      <c r="F3118" s="39">
        <v>11411.587388199705</v>
      </c>
      <c r="G3118" s="39">
        <v>4877.569943974785</v>
      </c>
      <c r="H3118" s="83">
        <v>4873.5541214551404</v>
      </c>
      <c r="I3118" s="85">
        <v>1.1846746638873249</v>
      </c>
    </row>
    <row r="3119" spans="1:9" hidden="1" x14ac:dyDescent="0.2">
      <c r="A3119" s="49" t="s">
        <v>12947</v>
      </c>
      <c r="B3119" s="1" t="s">
        <v>5584</v>
      </c>
      <c r="C3119" s="1" t="s">
        <v>11984</v>
      </c>
      <c r="D3119" s="1" t="s">
        <v>64</v>
      </c>
      <c r="E3119" s="39">
        <v>4130.0279569202048</v>
      </c>
      <c r="F3119" s="39">
        <v>11456.510540721014</v>
      </c>
      <c r="G3119" s="39">
        <v>4898.3295549404293</v>
      </c>
      <c r="H3119" s="83">
        <v>4897.0479845475029</v>
      </c>
      <c r="I3119" s="85">
        <v>1.1857178778516722</v>
      </c>
    </row>
    <row r="3120" spans="1:9" hidden="1" x14ac:dyDescent="0.2">
      <c r="A3120" s="49" t="s">
        <v>12948</v>
      </c>
      <c r="B3120" s="1" t="s">
        <v>5584</v>
      </c>
      <c r="C3120" s="1" t="s">
        <v>11984</v>
      </c>
      <c r="D3120" s="1" t="s">
        <v>64</v>
      </c>
      <c r="E3120" s="39">
        <v>4146.2110481550699</v>
      </c>
      <c r="F3120" s="39">
        <v>11501.401703020054</v>
      </c>
      <c r="G3120" s="39">
        <v>4918.9230479440703</v>
      </c>
      <c r="H3120" s="83">
        <v>4920.6019931285273</v>
      </c>
      <c r="I3120" s="85">
        <v>1.1867707494817554</v>
      </c>
    </row>
    <row r="3121" spans="1:9" x14ac:dyDescent="0.2">
      <c r="A3121" s="49" t="s">
        <v>12946</v>
      </c>
      <c r="B3121" s="1" t="s">
        <v>5583</v>
      </c>
      <c r="C3121" s="1" t="s">
        <v>11983</v>
      </c>
      <c r="D3121" s="1" t="s">
        <v>64</v>
      </c>
      <c r="E3121" s="39">
        <v>2695.3333333333335</v>
      </c>
      <c r="F3121" s="39">
        <v>8116.4651167138154</v>
      </c>
      <c r="G3121" s="39">
        <v>3469.1603330786579</v>
      </c>
      <c r="H3121" s="83">
        <v>3466.3040886065428</v>
      </c>
      <c r="I3121" s="85">
        <v>1.2860391127652273</v>
      </c>
    </row>
    <row r="3122" spans="1:9" hidden="1" x14ac:dyDescent="0.2">
      <c r="A3122" s="49" t="s">
        <v>12947</v>
      </c>
      <c r="B3122" s="1" t="s">
        <v>5583</v>
      </c>
      <c r="C3122" s="1" t="s">
        <v>11983</v>
      </c>
      <c r="D3122" s="1" t="s">
        <v>64</v>
      </c>
      <c r="E3122" s="39">
        <v>2705.9868211636826</v>
      </c>
      <c r="F3122" s="39">
        <v>8148.5459956451896</v>
      </c>
      <c r="G3122" s="39">
        <v>3483.9808804250724</v>
      </c>
      <c r="H3122" s="83">
        <v>3483.0693519752622</v>
      </c>
      <c r="I3122" s="85">
        <v>1.2871715873610217</v>
      </c>
    </row>
    <row r="3123" spans="1:9" hidden="1" x14ac:dyDescent="0.2">
      <c r="A3123" s="49" t="s">
        <v>12948</v>
      </c>
      <c r="B3123" s="1" t="s">
        <v>5583</v>
      </c>
      <c r="C3123" s="1" t="s">
        <v>11983</v>
      </c>
      <c r="D3123" s="1" t="s">
        <v>64</v>
      </c>
      <c r="E3123" s="39">
        <v>2716.2204248203666</v>
      </c>
      <c r="F3123" s="39">
        <v>8179.3624761415103</v>
      </c>
      <c r="G3123" s="39">
        <v>3498.1522809360486</v>
      </c>
      <c r="H3123" s="83">
        <v>3499.3462833364379</v>
      </c>
      <c r="I3123" s="85">
        <v>1.2883145459624699</v>
      </c>
    </row>
    <row r="3124" spans="1:9" x14ac:dyDescent="0.2">
      <c r="A3124" s="49" t="s">
        <v>12946</v>
      </c>
      <c r="B3124" s="1" t="s">
        <v>5582</v>
      </c>
      <c r="C3124" s="1" t="s">
        <v>11982</v>
      </c>
      <c r="D3124" s="1" t="s">
        <v>64</v>
      </c>
      <c r="E3124" s="39">
        <v>3594.833333333333</v>
      </c>
      <c r="F3124" s="39">
        <v>6982.7373207879737</v>
      </c>
      <c r="G3124" s="39">
        <v>2984.5794913480095</v>
      </c>
      <c r="H3124" s="83">
        <v>2982.1222141237581</v>
      </c>
      <c r="I3124" s="85">
        <v>0.82955785083882194</v>
      </c>
    </row>
    <row r="3125" spans="1:9" hidden="1" x14ac:dyDescent="0.2">
      <c r="A3125" s="49" t="s">
        <v>12947</v>
      </c>
      <c r="B3125" s="1" t="s">
        <v>5582</v>
      </c>
      <c r="C3125" s="1" t="s">
        <v>11982</v>
      </c>
      <c r="D3125" s="1" t="s">
        <v>64</v>
      </c>
      <c r="E3125" s="39">
        <v>3648.9601599463867</v>
      </c>
      <c r="F3125" s="39">
        <v>7087.8752721756473</v>
      </c>
      <c r="G3125" s="39">
        <v>3030.4819957198233</v>
      </c>
      <c r="H3125" s="83">
        <v>3029.6891180748121</v>
      </c>
      <c r="I3125" s="85">
        <v>0.8302883520984583</v>
      </c>
    </row>
    <row r="3126" spans="1:9" hidden="1" x14ac:dyDescent="0.2">
      <c r="A3126" s="49" t="s">
        <v>12948</v>
      </c>
      <c r="B3126" s="1" t="s">
        <v>5582</v>
      </c>
      <c r="C3126" s="1" t="s">
        <v>11982</v>
      </c>
      <c r="D3126" s="1" t="s">
        <v>64</v>
      </c>
      <c r="E3126" s="39">
        <v>3702.5733031186101</v>
      </c>
      <c r="F3126" s="39">
        <v>7192.015425835094</v>
      </c>
      <c r="G3126" s="39">
        <v>3075.8833881978226</v>
      </c>
      <c r="H3126" s="83">
        <v>3076.9332602027775</v>
      </c>
      <c r="I3126" s="85">
        <v>0.83102561605225556</v>
      </c>
    </row>
    <row r="3127" spans="1:9" x14ac:dyDescent="0.2">
      <c r="A3127" s="49" t="s">
        <v>12946</v>
      </c>
      <c r="B3127" s="1" t="s">
        <v>5581</v>
      </c>
      <c r="C3127" s="1" t="s">
        <v>11981</v>
      </c>
      <c r="D3127" s="1" t="s">
        <v>64</v>
      </c>
      <c r="E3127" s="39">
        <v>14622.833333333334</v>
      </c>
      <c r="F3127" s="39">
        <v>29031.169549006689</v>
      </c>
      <c r="G3127" s="39">
        <v>12408.576932697015</v>
      </c>
      <c r="H3127" s="83">
        <v>12398.360648101318</v>
      </c>
      <c r="I3127" s="85">
        <v>0.84787676679859014</v>
      </c>
    </row>
    <row r="3128" spans="1:9" hidden="1" x14ac:dyDescent="0.2">
      <c r="A3128" s="49" t="s">
        <v>12947</v>
      </c>
      <c r="B3128" s="1" t="s">
        <v>5581</v>
      </c>
      <c r="C3128" s="1" t="s">
        <v>11981</v>
      </c>
      <c r="D3128" s="1" t="s">
        <v>64</v>
      </c>
      <c r="E3128" s="39">
        <v>14773.218448101617</v>
      </c>
      <c r="F3128" s="39">
        <v>29329.73383302494</v>
      </c>
      <c r="G3128" s="39">
        <v>12540.179801013011</v>
      </c>
      <c r="H3128" s="83">
        <v>12536.898861465212</v>
      </c>
      <c r="I3128" s="85">
        <v>0.84862339953256583</v>
      </c>
    </row>
    <row r="3129" spans="1:9" hidden="1" x14ac:dyDescent="0.2">
      <c r="A3129" s="49" t="s">
        <v>12948</v>
      </c>
      <c r="B3129" s="1" t="s">
        <v>5581</v>
      </c>
      <c r="C3129" s="1" t="s">
        <v>11981</v>
      </c>
      <c r="D3129" s="1" t="s">
        <v>64</v>
      </c>
      <c r="E3129" s="39">
        <v>14927.057253485355</v>
      </c>
      <c r="F3129" s="39">
        <v>29635.15483732041</v>
      </c>
      <c r="G3129" s="39">
        <v>12674.372213293729</v>
      </c>
      <c r="H3129" s="83">
        <v>12678.698277350049</v>
      </c>
      <c r="I3129" s="85">
        <v>0.84937694429956512</v>
      </c>
    </row>
    <row r="3130" spans="1:9" x14ac:dyDescent="0.2">
      <c r="A3130" s="49" t="s">
        <v>12946</v>
      </c>
      <c r="B3130" s="1" t="s">
        <v>5580</v>
      </c>
      <c r="C3130" s="1" t="s">
        <v>11980</v>
      </c>
      <c r="D3130" s="1" t="s">
        <v>64</v>
      </c>
      <c r="E3130" s="39">
        <v>5455.9166666666661</v>
      </c>
      <c r="F3130" s="39">
        <v>12302.639559183068</v>
      </c>
      <c r="G3130" s="39">
        <v>5258.4257478041582</v>
      </c>
      <c r="H3130" s="83">
        <v>5254.0963573949039</v>
      </c>
      <c r="I3130" s="85">
        <v>0.96300890911607973</v>
      </c>
    </row>
    <row r="3131" spans="1:9" hidden="1" x14ac:dyDescent="0.2">
      <c r="A3131" s="49" t="s">
        <v>12947</v>
      </c>
      <c r="B3131" s="1" t="s">
        <v>5580</v>
      </c>
      <c r="C3131" s="1" t="s">
        <v>11980</v>
      </c>
      <c r="D3131" s="1" t="s">
        <v>64</v>
      </c>
      <c r="E3131" s="39">
        <v>5478.7963004869098</v>
      </c>
      <c r="F3131" s="39">
        <v>12354.231235767184</v>
      </c>
      <c r="G3131" s="39">
        <v>5282.1577543730964</v>
      </c>
      <c r="H3131" s="83">
        <v>5280.7757614073626</v>
      </c>
      <c r="I3131" s="85">
        <v>0.96385692618980034</v>
      </c>
    </row>
    <row r="3132" spans="1:9" hidden="1" x14ac:dyDescent="0.2">
      <c r="A3132" s="49" t="s">
        <v>12948</v>
      </c>
      <c r="B3132" s="1" t="s">
        <v>5580</v>
      </c>
      <c r="C3132" s="1" t="s">
        <v>11980</v>
      </c>
      <c r="D3132" s="1" t="s">
        <v>64</v>
      </c>
      <c r="E3132" s="39">
        <v>5498.3483449585547</v>
      </c>
      <c r="F3132" s="39">
        <v>12398.319474366825</v>
      </c>
      <c r="G3132" s="39">
        <v>5302.5171186067601</v>
      </c>
      <c r="H3132" s="83">
        <v>5304.3269935519493</v>
      </c>
      <c r="I3132" s="85">
        <v>0.96471279387299935</v>
      </c>
    </row>
    <row r="3133" spans="1:9" x14ac:dyDescent="0.2">
      <c r="A3133" s="49" t="s">
        <v>12946</v>
      </c>
      <c r="B3133" s="1" t="s">
        <v>5579</v>
      </c>
      <c r="C3133" s="1" t="s">
        <v>11979</v>
      </c>
      <c r="D3133" s="1" t="s">
        <v>64</v>
      </c>
      <c r="E3133" s="39">
        <v>23079</v>
      </c>
      <c r="F3133" s="39">
        <v>68050.64027553366</v>
      </c>
      <c r="G3133" s="39">
        <v>29086.379167495208</v>
      </c>
      <c r="H3133" s="83">
        <v>29062.431640792893</v>
      </c>
      <c r="I3133" s="85">
        <v>1.2592587044842884</v>
      </c>
    </row>
    <row r="3134" spans="1:9" hidden="1" x14ac:dyDescent="0.2">
      <c r="A3134" s="49" t="s">
        <v>12947</v>
      </c>
      <c r="B3134" s="1" t="s">
        <v>5579</v>
      </c>
      <c r="C3134" s="1" t="s">
        <v>11979</v>
      </c>
      <c r="D3134" s="1" t="s">
        <v>64</v>
      </c>
      <c r="E3134" s="39">
        <v>23141.101455487922</v>
      </c>
      <c r="F3134" s="39">
        <v>68233.752360459155</v>
      </c>
      <c r="G3134" s="39">
        <v>29173.927317897665</v>
      </c>
      <c r="H3134" s="83">
        <v>29166.294421605849</v>
      </c>
      <c r="I3134" s="85">
        <v>1.2603675964909202</v>
      </c>
    </row>
    <row r="3135" spans="1:9" hidden="1" x14ac:dyDescent="0.2">
      <c r="A3135" s="49" t="s">
        <v>12948</v>
      </c>
      <c r="B3135" s="1" t="s">
        <v>5579</v>
      </c>
      <c r="C3135" s="1" t="s">
        <v>11979</v>
      </c>
      <c r="D3135" s="1" t="s">
        <v>64</v>
      </c>
      <c r="E3135" s="39">
        <v>23219.826464527301</v>
      </c>
      <c r="F3135" s="39">
        <v>68465.880583988197</v>
      </c>
      <c r="G3135" s="39">
        <v>29281.509045452625</v>
      </c>
      <c r="H3135" s="83">
        <v>29291.503519471898</v>
      </c>
      <c r="I3135" s="85">
        <v>1.2614867541848445</v>
      </c>
    </row>
    <row r="3136" spans="1:9" x14ac:dyDescent="0.2">
      <c r="A3136" s="49" t="s">
        <v>12946</v>
      </c>
      <c r="B3136" s="1" t="s">
        <v>5578</v>
      </c>
      <c r="C3136" s="1" t="s">
        <v>11978</v>
      </c>
      <c r="D3136" s="1" t="s">
        <v>64</v>
      </c>
      <c r="E3136" s="39">
        <v>5831.666666666667</v>
      </c>
      <c r="F3136" s="39">
        <v>10096.291580548239</v>
      </c>
      <c r="G3136" s="39">
        <v>4315.382837081067</v>
      </c>
      <c r="H3136" s="83">
        <v>4311.829876943726</v>
      </c>
      <c r="I3136" s="85">
        <v>0.73938208807265948</v>
      </c>
    </row>
    <row r="3137" spans="1:9" hidden="1" x14ac:dyDescent="0.2">
      <c r="A3137" s="49" t="s">
        <v>12947</v>
      </c>
      <c r="B3137" s="1" t="s">
        <v>5578</v>
      </c>
      <c r="C3137" s="1" t="s">
        <v>11978</v>
      </c>
      <c r="D3137" s="1" t="s">
        <v>64</v>
      </c>
      <c r="E3137" s="39">
        <v>5894.2299728536418</v>
      </c>
      <c r="F3137" s="39">
        <v>10204.606650255038</v>
      </c>
      <c r="G3137" s="39">
        <v>4363.0672859608849</v>
      </c>
      <c r="H3137" s="83">
        <v>4361.925758468029</v>
      </c>
      <c r="I3137" s="85">
        <v>0.74003318135824947</v>
      </c>
    </row>
    <row r="3138" spans="1:9" hidden="1" x14ac:dyDescent="0.2">
      <c r="A3138" s="49" t="s">
        <v>12948</v>
      </c>
      <c r="B3138" s="1" t="s">
        <v>5578</v>
      </c>
      <c r="C3138" s="1" t="s">
        <v>11978</v>
      </c>
      <c r="D3138" s="1" t="s">
        <v>64</v>
      </c>
      <c r="E3138" s="39">
        <v>5955.2920572312796</v>
      </c>
      <c r="F3138" s="39">
        <v>10310.322673414685</v>
      </c>
      <c r="G3138" s="39">
        <v>4409.5219991040585</v>
      </c>
      <c r="H3138" s="83">
        <v>4411.0270736201655</v>
      </c>
      <c r="I3138" s="85">
        <v>0.74069030221012033</v>
      </c>
    </row>
    <row r="3139" spans="1:9" x14ac:dyDescent="0.2">
      <c r="A3139" s="49" t="s">
        <v>12946</v>
      </c>
      <c r="B3139" s="1" t="s">
        <v>5577</v>
      </c>
      <c r="C3139" s="1" t="s">
        <v>11977</v>
      </c>
      <c r="D3139" s="1" t="s">
        <v>64</v>
      </c>
      <c r="E3139" s="39">
        <v>6378.8333333333339</v>
      </c>
      <c r="F3139" s="39">
        <v>30377.252441611359</v>
      </c>
      <c r="G3139" s="39">
        <v>12983.923134388153</v>
      </c>
      <c r="H3139" s="83">
        <v>12973.23315320586</v>
      </c>
      <c r="I3139" s="85">
        <v>2.0337940302363324</v>
      </c>
    </row>
    <row r="3140" spans="1:9" hidden="1" x14ac:dyDescent="0.2">
      <c r="A3140" s="49" t="s">
        <v>12947</v>
      </c>
      <c r="B3140" s="1" t="s">
        <v>5577</v>
      </c>
      <c r="C3140" s="1" t="s">
        <v>11977</v>
      </c>
      <c r="D3140" s="1" t="s">
        <v>64</v>
      </c>
      <c r="E3140" s="39">
        <v>6396.2860335165096</v>
      </c>
      <c r="F3140" s="39">
        <v>30460.365614749408</v>
      </c>
      <c r="G3140" s="39">
        <v>13023.591137518217</v>
      </c>
      <c r="H3140" s="83">
        <v>13020.183721046087</v>
      </c>
      <c r="I3140" s="85">
        <v>2.0355849711567595</v>
      </c>
    </row>
    <row r="3141" spans="1:9" hidden="1" x14ac:dyDescent="0.2">
      <c r="A3141" s="49" t="s">
        <v>12948</v>
      </c>
      <c r="B3141" s="1" t="s">
        <v>5577</v>
      </c>
      <c r="C3141" s="1" t="s">
        <v>11977</v>
      </c>
      <c r="D3141" s="1" t="s">
        <v>64</v>
      </c>
      <c r="E3141" s="39">
        <v>6410.1812079995962</v>
      </c>
      <c r="F3141" s="39">
        <v>30526.537154423793</v>
      </c>
      <c r="G3141" s="39">
        <v>13055.598879168578</v>
      </c>
      <c r="H3141" s="83">
        <v>13060.055064934188</v>
      </c>
      <c r="I3141" s="85">
        <v>2.0373924919058246</v>
      </c>
    </row>
    <row r="3142" spans="1:9" x14ac:dyDescent="0.2">
      <c r="A3142" s="49" t="s">
        <v>12946</v>
      </c>
      <c r="B3142" s="1" t="s">
        <v>5576</v>
      </c>
      <c r="C3142" s="1" t="s">
        <v>11976</v>
      </c>
      <c r="D3142" s="1" t="s">
        <v>64</v>
      </c>
      <c r="E3142" s="39">
        <v>6416.9166666666661</v>
      </c>
      <c r="F3142" s="39">
        <v>11390.224962667873</v>
      </c>
      <c r="G3142" s="39">
        <v>4868.4391612747195</v>
      </c>
      <c r="H3142" s="83">
        <v>4864.4308563515851</v>
      </c>
      <c r="I3142" s="85">
        <v>0.75806358552548636</v>
      </c>
    </row>
    <row r="3143" spans="1:9" hidden="1" x14ac:dyDescent="0.2">
      <c r="A3143" s="49" t="s">
        <v>12947</v>
      </c>
      <c r="B3143" s="1" t="s">
        <v>5576</v>
      </c>
      <c r="C3143" s="1" t="s">
        <v>11976</v>
      </c>
      <c r="D3143" s="1" t="s">
        <v>64</v>
      </c>
      <c r="E3143" s="39">
        <v>6476.7757503157372</v>
      </c>
      <c r="F3143" s="39">
        <v>11496.476682027702</v>
      </c>
      <c r="G3143" s="39">
        <v>4915.4174221809508</v>
      </c>
      <c r="H3143" s="83">
        <v>4914.1313810180427</v>
      </c>
      <c r="I3143" s="85">
        <v>0.75873112957145117</v>
      </c>
    </row>
    <row r="3144" spans="1:9" hidden="1" x14ac:dyDescent="0.2">
      <c r="A3144" s="49" t="s">
        <v>12948</v>
      </c>
      <c r="B3144" s="1" t="s">
        <v>5576</v>
      </c>
      <c r="C3144" s="1" t="s">
        <v>11976</v>
      </c>
      <c r="D3144" s="1" t="s">
        <v>64</v>
      </c>
      <c r="E3144" s="39">
        <v>6535.0067017671226</v>
      </c>
      <c r="F3144" s="39">
        <v>11599.838416529703</v>
      </c>
      <c r="G3144" s="39">
        <v>4961.0224921117606</v>
      </c>
      <c r="H3144" s="83">
        <v>4962.7158068357212</v>
      </c>
      <c r="I3144" s="85">
        <v>0.75940485347838427</v>
      </c>
    </row>
    <row r="3145" spans="1:9" x14ac:dyDescent="0.2">
      <c r="A3145" s="49" t="s">
        <v>12946</v>
      </c>
      <c r="B3145" s="1" t="s">
        <v>5575</v>
      </c>
      <c r="C3145" s="1" t="s">
        <v>11975</v>
      </c>
      <c r="D3145" s="1" t="s">
        <v>64</v>
      </c>
      <c r="E3145" s="39">
        <v>4331</v>
      </c>
      <c r="F3145" s="39">
        <v>8846.2244915125411</v>
      </c>
      <c r="G3145" s="39">
        <v>3781.0759563628289</v>
      </c>
      <c r="H3145" s="83">
        <v>3777.9629041363191</v>
      </c>
      <c r="I3145" s="85">
        <v>0.87230729719148448</v>
      </c>
    </row>
    <row r="3146" spans="1:9" hidden="1" x14ac:dyDescent="0.2">
      <c r="A3146" s="49" t="s">
        <v>12947</v>
      </c>
      <c r="B3146" s="1" t="s">
        <v>5575</v>
      </c>
      <c r="C3146" s="1" t="s">
        <v>11975</v>
      </c>
      <c r="D3146" s="1" t="s">
        <v>64</v>
      </c>
      <c r="E3146" s="39">
        <v>4350.3257841248806</v>
      </c>
      <c r="F3146" s="39">
        <v>8885.6981061149909</v>
      </c>
      <c r="G3146" s="39">
        <v>3799.1566013713991</v>
      </c>
      <c r="H3146" s="83">
        <v>3798.1626121830855</v>
      </c>
      <c r="I3146" s="85">
        <v>0.87307544323307062</v>
      </c>
    </row>
    <row r="3147" spans="1:9" hidden="1" x14ac:dyDescent="0.2">
      <c r="A3147" s="49" t="s">
        <v>12948</v>
      </c>
      <c r="B3147" s="1" t="s">
        <v>5575</v>
      </c>
      <c r="C3147" s="1" t="s">
        <v>11975</v>
      </c>
      <c r="D3147" s="1" t="s">
        <v>64</v>
      </c>
      <c r="E3147" s="39">
        <v>4367.640087657217</v>
      </c>
      <c r="F3147" s="39">
        <v>8921.0631986943572</v>
      </c>
      <c r="G3147" s="39">
        <v>3815.3630760240917</v>
      </c>
      <c r="H3147" s="83">
        <v>3816.6653499976846</v>
      </c>
      <c r="I3147" s="85">
        <v>0.87385070046944435</v>
      </c>
    </row>
    <row r="3148" spans="1:9" x14ac:dyDescent="0.2">
      <c r="A3148" s="49" t="s">
        <v>12946</v>
      </c>
      <c r="B3148" s="1" t="s">
        <v>5574</v>
      </c>
      <c r="C3148" s="1" t="s">
        <v>11974</v>
      </c>
      <c r="D3148" s="1" t="s">
        <v>64</v>
      </c>
      <c r="E3148" s="39">
        <v>1919.8333333333335</v>
      </c>
      <c r="F3148" s="39">
        <v>5875.2616393934686</v>
      </c>
      <c r="G3148" s="39">
        <v>2511.2193957281293</v>
      </c>
      <c r="H3148" s="83">
        <v>2509.1518474372861</v>
      </c>
      <c r="I3148" s="85">
        <v>1.3069633722218694</v>
      </c>
    </row>
    <row r="3149" spans="1:9" hidden="1" x14ac:dyDescent="0.2">
      <c r="A3149" s="49" t="s">
        <v>12947</v>
      </c>
      <c r="B3149" s="1" t="s">
        <v>5574</v>
      </c>
      <c r="C3149" s="1" t="s">
        <v>11974</v>
      </c>
      <c r="D3149" s="1" t="s">
        <v>64</v>
      </c>
      <c r="E3149" s="39">
        <v>1926.6209228859639</v>
      </c>
      <c r="F3149" s="39">
        <v>5896.033684461192</v>
      </c>
      <c r="G3149" s="39">
        <v>2520.8998805410224</v>
      </c>
      <c r="H3149" s="83">
        <v>2520.2403269903275</v>
      </c>
      <c r="I3149" s="85">
        <v>1.3081142725342965</v>
      </c>
    </row>
    <row r="3150" spans="1:9" hidden="1" x14ac:dyDescent="0.2">
      <c r="A3150" s="49" t="s">
        <v>12948</v>
      </c>
      <c r="B3150" s="1" t="s">
        <v>5574</v>
      </c>
      <c r="C3150" s="1" t="s">
        <v>11974</v>
      </c>
      <c r="D3150" s="1" t="s">
        <v>64</v>
      </c>
      <c r="E3150" s="39">
        <v>1932.1295150342676</v>
      </c>
      <c r="F3150" s="39">
        <v>5912.8916166441895</v>
      </c>
      <c r="G3150" s="39">
        <v>2528.8273207142379</v>
      </c>
      <c r="H3150" s="83">
        <v>2529.6904694992572</v>
      </c>
      <c r="I3150" s="85">
        <v>1.3092758274304357</v>
      </c>
    </row>
    <row r="3151" spans="1:9" x14ac:dyDescent="0.2">
      <c r="A3151" s="49" t="s">
        <v>12946</v>
      </c>
      <c r="B3151" s="1" t="s">
        <v>5573</v>
      </c>
      <c r="C3151" s="1" t="s">
        <v>11973</v>
      </c>
      <c r="D3151" s="1" t="s">
        <v>64</v>
      </c>
      <c r="E3151" s="39">
        <v>3627.3333333333335</v>
      </c>
      <c r="F3151" s="39">
        <v>9298.726632312053</v>
      </c>
      <c r="G3151" s="39">
        <v>3974.4855817257503</v>
      </c>
      <c r="H3151" s="83">
        <v>3971.213290628662</v>
      </c>
      <c r="I3151" s="85">
        <v>1.0948024142516068</v>
      </c>
    </row>
    <row r="3152" spans="1:9" hidden="1" x14ac:dyDescent="0.2">
      <c r="A3152" s="49" t="s">
        <v>12947</v>
      </c>
      <c r="B3152" s="1" t="s">
        <v>5573</v>
      </c>
      <c r="C3152" s="1" t="s">
        <v>11973</v>
      </c>
      <c r="D3152" s="1" t="s">
        <v>64</v>
      </c>
      <c r="E3152" s="39">
        <v>3641.7871215678592</v>
      </c>
      <c r="F3152" s="39">
        <v>9335.7791480979886</v>
      </c>
      <c r="G3152" s="39">
        <v>3991.5926194964218</v>
      </c>
      <c r="H3152" s="83">
        <v>3990.5482824700143</v>
      </c>
      <c r="I3152" s="85">
        <v>1.095766487512869</v>
      </c>
    </row>
    <row r="3153" spans="1:9" hidden="1" x14ac:dyDescent="0.2">
      <c r="A3153" s="49" t="s">
        <v>12948</v>
      </c>
      <c r="B3153" s="1" t="s">
        <v>5573</v>
      </c>
      <c r="C3153" s="1" t="s">
        <v>11973</v>
      </c>
      <c r="D3153" s="1" t="s">
        <v>64</v>
      </c>
      <c r="E3153" s="39">
        <v>3655.09136784456</v>
      </c>
      <c r="F3153" s="39">
        <v>9369.8847948107232</v>
      </c>
      <c r="G3153" s="39">
        <v>4007.3152354701992</v>
      </c>
      <c r="H3153" s="83">
        <v>4008.6830272717007</v>
      </c>
      <c r="I3153" s="85">
        <v>1.0967394857862764</v>
      </c>
    </row>
    <row r="3154" spans="1:9" x14ac:dyDescent="0.2">
      <c r="A3154" s="49" t="s">
        <v>12946</v>
      </c>
      <c r="B3154" s="1" t="s">
        <v>5572</v>
      </c>
      <c r="C3154" s="1" t="s">
        <v>11972</v>
      </c>
      <c r="D3154" s="1" t="s">
        <v>64</v>
      </c>
      <c r="E3154" s="39">
        <v>7833.6666666666661</v>
      </c>
      <c r="F3154" s="39">
        <v>25354.667054391335</v>
      </c>
      <c r="G3154" s="39">
        <v>10837.156808865042</v>
      </c>
      <c r="H3154" s="83">
        <v>10828.23431285538</v>
      </c>
      <c r="I3154" s="85">
        <v>1.3822689646638928</v>
      </c>
    </row>
    <row r="3155" spans="1:9" hidden="1" x14ac:dyDescent="0.2">
      <c r="A3155" s="49" t="s">
        <v>12947</v>
      </c>
      <c r="B3155" s="1" t="s">
        <v>5572</v>
      </c>
      <c r="C3155" s="1" t="s">
        <v>11972</v>
      </c>
      <c r="D3155" s="1" t="s">
        <v>64</v>
      </c>
      <c r="E3155" s="39">
        <v>7854.1566155531564</v>
      </c>
      <c r="F3155" s="39">
        <v>25420.985402373779</v>
      </c>
      <c r="G3155" s="39">
        <v>10868.960812243973</v>
      </c>
      <c r="H3155" s="83">
        <v>10866.117120691042</v>
      </c>
      <c r="I3155" s="85">
        <v>1.3834861784107366</v>
      </c>
    </row>
    <row r="3156" spans="1:9" hidden="1" x14ac:dyDescent="0.2">
      <c r="A3156" s="49" t="s">
        <v>12948</v>
      </c>
      <c r="B3156" s="1" t="s">
        <v>5572</v>
      </c>
      <c r="C3156" s="1" t="s">
        <v>11972</v>
      </c>
      <c r="D3156" s="1" t="s">
        <v>64</v>
      </c>
      <c r="E3156" s="39">
        <v>7871.4304594586283</v>
      </c>
      <c r="F3156" s="39">
        <v>25476.894414029382</v>
      </c>
      <c r="G3156" s="39">
        <v>10895.966105618261</v>
      </c>
      <c r="H3156" s="83">
        <v>10899.685157460448</v>
      </c>
      <c r="I3156" s="85">
        <v>1.3847146606450607</v>
      </c>
    </row>
    <row r="3157" spans="1:9" x14ac:dyDescent="0.2">
      <c r="A3157" s="49" t="s">
        <v>12946</v>
      </c>
      <c r="B3157" s="1" t="s">
        <v>5571</v>
      </c>
      <c r="C3157" s="1" t="s">
        <v>11971</v>
      </c>
      <c r="D3157" s="1" t="s">
        <v>64</v>
      </c>
      <c r="E3157" s="39">
        <v>2329.3333333333335</v>
      </c>
      <c r="F3157" s="39">
        <v>7513.1946960921914</v>
      </c>
      <c r="G3157" s="39">
        <v>3211.3089429420165</v>
      </c>
      <c r="H3157" s="83">
        <v>3208.6649938200708</v>
      </c>
      <c r="I3157" s="85">
        <v>1.3775035749084448</v>
      </c>
    </row>
    <row r="3158" spans="1:9" hidden="1" x14ac:dyDescent="0.2">
      <c r="A3158" s="49" t="s">
        <v>12947</v>
      </c>
      <c r="B3158" s="1" t="s">
        <v>5571</v>
      </c>
      <c r="C3158" s="1" t="s">
        <v>11971</v>
      </c>
      <c r="D3158" s="1" t="s">
        <v>64</v>
      </c>
      <c r="E3158" s="39">
        <v>2338.4821437626952</v>
      </c>
      <c r="F3158" s="39">
        <v>7542.7039093120393</v>
      </c>
      <c r="G3158" s="39">
        <v>3224.9478889601446</v>
      </c>
      <c r="H3158" s="83">
        <v>3224.1041323923459</v>
      </c>
      <c r="I3158" s="85">
        <v>1.378716592295486</v>
      </c>
    </row>
    <row r="3159" spans="1:9" hidden="1" x14ac:dyDescent="0.2">
      <c r="A3159" s="49" t="s">
        <v>12948</v>
      </c>
      <c r="B3159" s="1" t="s">
        <v>5571</v>
      </c>
      <c r="C3159" s="1" t="s">
        <v>11971</v>
      </c>
      <c r="D3159" s="1" t="s">
        <v>64</v>
      </c>
      <c r="E3159" s="39">
        <v>2346.7768428600812</v>
      </c>
      <c r="F3159" s="39">
        <v>7569.4582120871519</v>
      </c>
      <c r="G3159" s="39">
        <v>3237.3082361003144</v>
      </c>
      <c r="H3159" s="83">
        <v>3238.4132062371968</v>
      </c>
      <c r="I3159" s="85">
        <v>1.3799408393217543</v>
      </c>
    </row>
    <row r="3160" spans="1:9" x14ac:dyDescent="0.2">
      <c r="A3160" s="49" t="s">
        <v>12946</v>
      </c>
      <c r="B3160" s="1" t="s">
        <v>5570</v>
      </c>
      <c r="C3160" s="1" t="s">
        <v>8480</v>
      </c>
      <c r="D3160" s="1" t="s">
        <v>64</v>
      </c>
      <c r="E3160" s="39">
        <v>6586.4166666666661</v>
      </c>
      <c r="F3160" s="39">
        <v>13695.625020311314</v>
      </c>
      <c r="G3160" s="39">
        <v>5853.8191656049812</v>
      </c>
      <c r="H3160" s="83">
        <v>5848.9995732462494</v>
      </c>
      <c r="I3160" s="85">
        <v>0.88803971404475113</v>
      </c>
    </row>
    <row r="3161" spans="1:9" hidden="1" x14ac:dyDescent="0.2">
      <c r="A3161" s="49" t="s">
        <v>12947</v>
      </c>
      <c r="B3161" s="1" t="s">
        <v>5570</v>
      </c>
      <c r="C3161" s="1" t="s">
        <v>8480</v>
      </c>
      <c r="D3161" s="1" t="s">
        <v>64</v>
      </c>
      <c r="E3161" s="39">
        <v>6660.3326085622548</v>
      </c>
      <c r="F3161" s="39">
        <v>13849.323924352475</v>
      </c>
      <c r="G3161" s="39">
        <v>5921.3974842927946</v>
      </c>
      <c r="H3161" s="83">
        <v>5919.8482443701841</v>
      </c>
      <c r="I3161" s="85">
        <v>0.88882171391258546</v>
      </c>
    </row>
    <row r="3162" spans="1:9" hidden="1" x14ac:dyDescent="0.2">
      <c r="A3162" s="49" t="s">
        <v>12948</v>
      </c>
      <c r="B3162" s="1" t="s">
        <v>5570</v>
      </c>
      <c r="C3162" s="1" t="s">
        <v>8480</v>
      </c>
      <c r="D3162" s="1" t="s">
        <v>64</v>
      </c>
      <c r="E3162" s="39">
        <v>6733.2802954865756</v>
      </c>
      <c r="F3162" s="39">
        <v>14001.009463967779</v>
      </c>
      <c r="G3162" s="39">
        <v>5987.9560704944515</v>
      </c>
      <c r="H3162" s="83">
        <v>5989.9999020224714</v>
      </c>
      <c r="I3162" s="85">
        <v>0.88961095322849748</v>
      </c>
    </row>
    <row r="3163" spans="1:9" x14ac:dyDescent="0.2">
      <c r="A3163" s="49" t="s">
        <v>12946</v>
      </c>
      <c r="B3163" s="1" t="s">
        <v>5569</v>
      </c>
      <c r="C3163" s="1" t="s">
        <v>11970</v>
      </c>
      <c r="D3163" s="1" t="s">
        <v>64</v>
      </c>
      <c r="E3163" s="39">
        <v>3613.6666666666665</v>
      </c>
      <c r="F3163" s="39">
        <v>5933.1502705765051</v>
      </c>
      <c r="G3163" s="39">
        <v>2535.962302911068</v>
      </c>
      <c r="H3163" s="83">
        <v>2533.8743831801416</v>
      </c>
      <c r="I3163" s="85">
        <v>0.70119206249796373</v>
      </c>
    </row>
    <row r="3164" spans="1:9" hidden="1" x14ac:dyDescent="0.2">
      <c r="A3164" s="49" t="s">
        <v>12947</v>
      </c>
      <c r="B3164" s="1" t="s">
        <v>5569</v>
      </c>
      <c r="C3164" s="1" t="s">
        <v>11970</v>
      </c>
      <c r="D3164" s="1" t="s">
        <v>64</v>
      </c>
      <c r="E3164" s="39">
        <v>3651.8043209302132</v>
      </c>
      <c r="F3164" s="39">
        <v>5995.7671233704123</v>
      </c>
      <c r="G3164" s="39">
        <v>2563.541769595151</v>
      </c>
      <c r="H3164" s="83">
        <v>2562.8710594691588</v>
      </c>
      <c r="I3164" s="85">
        <v>0.70180952598695823</v>
      </c>
    </row>
    <row r="3165" spans="1:9" hidden="1" x14ac:dyDescent="0.2">
      <c r="A3165" s="49" t="s">
        <v>12948</v>
      </c>
      <c r="B3165" s="1" t="s">
        <v>5569</v>
      </c>
      <c r="C3165" s="1" t="s">
        <v>11970</v>
      </c>
      <c r="D3165" s="1" t="s">
        <v>64</v>
      </c>
      <c r="E3165" s="39">
        <v>3690.923984587625</v>
      </c>
      <c r="F3165" s="39">
        <v>6059.9963023245218</v>
      </c>
      <c r="G3165" s="39">
        <v>2591.7410983161062</v>
      </c>
      <c r="H3165" s="83">
        <v>2592.6257210666481</v>
      </c>
      <c r="I3165" s="85">
        <v>0.70243270571076633</v>
      </c>
    </row>
    <row r="3166" spans="1:9" x14ac:dyDescent="0.2">
      <c r="A3166" s="49" t="s">
        <v>12946</v>
      </c>
      <c r="B3166" s="1" t="s">
        <v>5568</v>
      </c>
      <c r="C3166" s="1" t="s">
        <v>11969</v>
      </c>
      <c r="D3166" s="1" t="s">
        <v>64</v>
      </c>
      <c r="E3166" s="39">
        <v>7014.7500000000009</v>
      </c>
      <c r="F3166" s="39">
        <v>11969.892690761859</v>
      </c>
      <c r="G3166" s="39">
        <v>5116.2022280472747</v>
      </c>
      <c r="H3166" s="83">
        <v>5111.989933737108</v>
      </c>
      <c r="I3166" s="85">
        <v>0.72874869863318115</v>
      </c>
    </row>
    <row r="3167" spans="1:9" hidden="1" x14ac:dyDescent="0.2">
      <c r="A3167" s="49" t="s">
        <v>12947</v>
      </c>
      <c r="B3167" s="1" t="s">
        <v>5568</v>
      </c>
      <c r="C3167" s="1" t="s">
        <v>11969</v>
      </c>
      <c r="D3167" s="1" t="s">
        <v>64</v>
      </c>
      <c r="E3167" s="39">
        <v>7100.4373290132253</v>
      </c>
      <c r="F3167" s="39">
        <v>12116.108611963084</v>
      </c>
      <c r="G3167" s="39">
        <v>5180.3463798071916</v>
      </c>
      <c r="H3167" s="83">
        <v>5178.9910241760526</v>
      </c>
      <c r="I3167" s="85">
        <v>0.72939042825067746</v>
      </c>
    </row>
    <row r="3168" spans="1:9" hidden="1" x14ac:dyDescent="0.2">
      <c r="A3168" s="49" t="s">
        <v>12948</v>
      </c>
      <c r="B3168" s="1" t="s">
        <v>5568</v>
      </c>
      <c r="C3168" s="1" t="s">
        <v>11969</v>
      </c>
      <c r="D3168" s="1" t="s">
        <v>64</v>
      </c>
      <c r="E3168" s="39">
        <v>7185.4059356710359</v>
      </c>
      <c r="F3168" s="39">
        <v>12261.098113196564</v>
      </c>
      <c r="G3168" s="39">
        <v>5243.8302442970471</v>
      </c>
      <c r="H3168" s="83">
        <v>5245.62008801913</v>
      </c>
      <c r="I3168" s="85">
        <v>0.73003809874928771</v>
      </c>
    </row>
    <row r="3169" spans="1:9" x14ac:dyDescent="0.2">
      <c r="A3169" s="49" t="s">
        <v>12946</v>
      </c>
      <c r="B3169" s="1" t="s">
        <v>5567</v>
      </c>
      <c r="C3169" s="1" t="s">
        <v>11968</v>
      </c>
      <c r="D3169" s="1" t="s">
        <v>64</v>
      </c>
      <c r="E3169" s="39">
        <v>4458.9166666666661</v>
      </c>
      <c r="F3169" s="39">
        <v>8609.1826502022541</v>
      </c>
      <c r="G3169" s="39">
        <v>3679.758924708226</v>
      </c>
      <c r="H3169" s="83">
        <v>3676.7292892695878</v>
      </c>
      <c r="I3169" s="85">
        <v>0.82457905453931368</v>
      </c>
    </row>
    <row r="3170" spans="1:9" hidden="1" x14ac:dyDescent="0.2">
      <c r="A3170" s="49" t="s">
        <v>12947</v>
      </c>
      <c r="B3170" s="1" t="s">
        <v>5567</v>
      </c>
      <c r="C3170" s="1" t="s">
        <v>11968</v>
      </c>
      <c r="D3170" s="1" t="s">
        <v>64</v>
      </c>
      <c r="E3170" s="39">
        <v>4504.1748532619386</v>
      </c>
      <c r="F3170" s="39">
        <v>8696.5662063311283</v>
      </c>
      <c r="G3170" s="39">
        <v>3718.2916319550641</v>
      </c>
      <c r="H3170" s="83">
        <v>3717.3187998059952</v>
      </c>
      <c r="I3170" s="85">
        <v>0.82530517151524441</v>
      </c>
    </row>
    <row r="3171" spans="1:9" hidden="1" x14ac:dyDescent="0.2">
      <c r="A3171" s="49" t="s">
        <v>12948</v>
      </c>
      <c r="B3171" s="1" t="s">
        <v>5567</v>
      </c>
      <c r="C3171" s="1" t="s">
        <v>11968</v>
      </c>
      <c r="D3171" s="1" t="s">
        <v>64</v>
      </c>
      <c r="E3171" s="39">
        <v>4549.8875536459354</v>
      </c>
      <c r="F3171" s="39">
        <v>8784.8273281372021</v>
      </c>
      <c r="G3171" s="39">
        <v>3757.0976766454796</v>
      </c>
      <c r="H3171" s="83">
        <v>3758.3800632553643</v>
      </c>
      <c r="I3171" s="85">
        <v>0.82603801059735704</v>
      </c>
    </row>
    <row r="3172" spans="1:9" x14ac:dyDescent="0.2">
      <c r="A3172" s="49" t="s">
        <v>12946</v>
      </c>
      <c r="B3172" s="1" t="s">
        <v>5566</v>
      </c>
      <c r="C3172" s="1" t="s">
        <v>11967</v>
      </c>
      <c r="D3172" s="1" t="s">
        <v>64</v>
      </c>
      <c r="E3172" s="39">
        <v>11118.166666666668</v>
      </c>
      <c r="F3172" s="39">
        <v>36094.169788912317</v>
      </c>
      <c r="G3172" s="39">
        <v>15427.462606750927</v>
      </c>
      <c r="H3172" s="83">
        <v>15414.760799812477</v>
      </c>
      <c r="I3172" s="85">
        <v>1.3864480774539396</v>
      </c>
    </row>
    <row r="3173" spans="1:9" hidden="1" x14ac:dyDescent="0.2">
      <c r="A3173" s="49" t="s">
        <v>12947</v>
      </c>
      <c r="B3173" s="1" t="s">
        <v>5566</v>
      </c>
      <c r="C3173" s="1" t="s">
        <v>11967</v>
      </c>
      <c r="D3173" s="1" t="s">
        <v>64</v>
      </c>
      <c r="E3173" s="39">
        <v>11161.663680422296</v>
      </c>
      <c r="F3173" s="39">
        <v>36235.379094985525</v>
      </c>
      <c r="G3173" s="39">
        <v>15492.74778952612</v>
      </c>
      <c r="H3173" s="83">
        <v>15488.694357300004</v>
      </c>
      <c r="I3173" s="85">
        <v>1.3876689712903083</v>
      </c>
    </row>
    <row r="3174" spans="1:9" hidden="1" x14ac:dyDescent="0.2">
      <c r="A3174" s="49" t="s">
        <v>12948</v>
      </c>
      <c r="B3174" s="1" t="s">
        <v>5566</v>
      </c>
      <c r="C3174" s="1" t="s">
        <v>11967</v>
      </c>
      <c r="D3174" s="1" t="s">
        <v>64</v>
      </c>
      <c r="E3174" s="39">
        <v>11199.869901667964</v>
      </c>
      <c r="F3174" s="39">
        <v>36359.412299197902</v>
      </c>
      <c r="G3174" s="39">
        <v>15550.204730373272</v>
      </c>
      <c r="H3174" s="83">
        <v>15555.512384324127</v>
      </c>
      <c r="I3174" s="85">
        <v>1.3889011676829826</v>
      </c>
    </row>
    <row r="3175" spans="1:9" x14ac:dyDescent="0.2">
      <c r="A3175" s="49" t="s">
        <v>12946</v>
      </c>
      <c r="B3175" s="1" t="s">
        <v>5565</v>
      </c>
      <c r="C3175" s="1" t="s">
        <v>11966</v>
      </c>
      <c r="D3175" s="1" t="s">
        <v>64</v>
      </c>
      <c r="E3175" s="39">
        <v>9801.9166666666679</v>
      </c>
      <c r="F3175" s="39">
        <v>26247.696733087869</v>
      </c>
      <c r="G3175" s="39">
        <v>11218.857844112063</v>
      </c>
      <c r="H3175" s="83">
        <v>11209.621084313112</v>
      </c>
      <c r="I3175" s="85">
        <v>1.1436152199124094</v>
      </c>
    </row>
    <row r="3176" spans="1:9" hidden="1" x14ac:dyDescent="0.2">
      <c r="A3176" s="49" t="s">
        <v>12947</v>
      </c>
      <c r="B3176" s="1" t="s">
        <v>5565</v>
      </c>
      <c r="C3176" s="1" t="s">
        <v>11966</v>
      </c>
      <c r="D3176" s="1" t="s">
        <v>64</v>
      </c>
      <c r="E3176" s="39">
        <v>9833.5004193447439</v>
      </c>
      <c r="F3176" s="39">
        <v>26332.2721064744</v>
      </c>
      <c r="G3176" s="39">
        <v>11258.589275453101</v>
      </c>
      <c r="H3176" s="83">
        <v>11255.64364378016</v>
      </c>
      <c r="I3176" s="85">
        <v>1.1446222772958585</v>
      </c>
    </row>
    <row r="3177" spans="1:9" hidden="1" x14ac:dyDescent="0.2">
      <c r="A3177" s="49" t="s">
        <v>12948</v>
      </c>
      <c r="B3177" s="1" t="s">
        <v>5565</v>
      </c>
      <c r="C3177" s="1" t="s">
        <v>11966</v>
      </c>
      <c r="D3177" s="1" t="s">
        <v>64</v>
      </c>
      <c r="E3177" s="39">
        <v>9863.0093737504976</v>
      </c>
      <c r="F3177" s="39">
        <v>26411.291558739966</v>
      </c>
      <c r="G3177" s="39">
        <v>11295.589366306838</v>
      </c>
      <c r="H3177" s="83">
        <v>11299.444819052758</v>
      </c>
      <c r="I3177" s="85">
        <v>1.145638657621598</v>
      </c>
    </row>
    <row r="3178" spans="1:9" x14ac:dyDescent="0.2">
      <c r="A3178" s="49" t="s">
        <v>12946</v>
      </c>
      <c r="B3178" s="1" t="s">
        <v>5564</v>
      </c>
      <c r="C3178" s="1" t="s">
        <v>11965</v>
      </c>
      <c r="D3178" s="1" t="s">
        <v>64</v>
      </c>
      <c r="E3178" s="39">
        <v>13475.75</v>
      </c>
      <c r="F3178" s="39">
        <v>39069.383541962576</v>
      </c>
      <c r="G3178" s="39">
        <v>16699.136098362138</v>
      </c>
      <c r="H3178" s="83">
        <v>16685.387291564351</v>
      </c>
      <c r="I3178" s="85">
        <v>1.2381787500928967</v>
      </c>
    </row>
    <row r="3179" spans="1:9" hidden="1" x14ac:dyDescent="0.2">
      <c r="A3179" s="49" t="s">
        <v>12947</v>
      </c>
      <c r="B3179" s="1" t="s">
        <v>5564</v>
      </c>
      <c r="C3179" s="1" t="s">
        <v>11965</v>
      </c>
      <c r="D3179" s="1" t="s">
        <v>64</v>
      </c>
      <c r="E3179" s="39">
        <v>13515.231317996249</v>
      </c>
      <c r="F3179" s="39">
        <v>39183.849212187801</v>
      </c>
      <c r="G3179" s="39">
        <v>16753.391531406851</v>
      </c>
      <c r="H3179" s="83">
        <v>16749.008271700262</v>
      </c>
      <c r="I3179" s="85">
        <v>1.2392690792793215</v>
      </c>
    </row>
    <row r="3180" spans="1:9" hidden="1" x14ac:dyDescent="0.2">
      <c r="A3180" s="49" t="s">
        <v>12948</v>
      </c>
      <c r="B3180" s="1" t="s">
        <v>5564</v>
      </c>
      <c r="C3180" s="1" t="s">
        <v>11965</v>
      </c>
      <c r="D3180" s="1" t="s">
        <v>64</v>
      </c>
      <c r="E3180" s="39">
        <v>13553.807431762838</v>
      </c>
      <c r="F3180" s="39">
        <v>39295.690481453355</v>
      </c>
      <c r="G3180" s="39">
        <v>16805.993094158453</v>
      </c>
      <c r="H3180" s="83">
        <v>16811.729378483382</v>
      </c>
      <c r="I3180" s="85">
        <v>1.2403695023057304</v>
      </c>
    </row>
    <row r="3181" spans="1:9" x14ac:dyDescent="0.2">
      <c r="A3181" s="49" t="s">
        <v>12946</v>
      </c>
      <c r="B3181" s="1" t="s">
        <v>5563</v>
      </c>
      <c r="C3181" s="1" t="s">
        <v>11964</v>
      </c>
      <c r="D3181" s="1" t="s">
        <v>64</v>
      </c>
      <c r="E3181" s="39">
        <v>4562.583333333333</v>
      </c>
      <c r="F3181" s="39">
        <v>7872.3765043037783</v>
      </c>
      <c r="G3181" s="39">
        <v>3364.8313524507025</v>
      </c>
      <c r="H3181" s="83">
        <v>3362.0610045776457</v>
      </c>
      <c r="I3181" s="85">
        <v>0.73687662426132405</v>
      </c>
    </row>
    <row r="3182" spans="1:9" hidden="1" x14ac:dyDescent="0.2">
      <c r="A3182" s="49" t="s">
        <v>12947</v>
      </c>
      <c r="B3182" s="1" t="s">
        <v>5563</v>
      </c>
      <c r="C3182" s="1" t="s">
        <v>11964</v>
      </c>
      <c r="D3182" s="1" t="s">
        <v>64</v>
      </c>
      <c r="E3182" s="39">
        <v>4611.2021286881763</v>
      </c>
      <c r="F3182" s="39">
        <v>7956.2643884817526</v>
      </c>
      <c r="G3182" s="39">
        <v>3401.7692265456153</v>
      </c>
      <c r="H3182" s="83">
        <v>3400.879207473723</v>
      </c>
      <c r="I3182" s="85">
        <v>0.73752551125778265</v>
      </c>
    </row>
    <row r="3183" spans="1:9" hidden="1" x14ac:dyDescent="0.2">
      <c r="A3183" s="49" t="s">
        <v>12948</v>
      </c>
      <c r="B3183" s="1" t="s">
        <v>5563</v>
      </c>
      <c r="C3183" s="1" t="s">
        <v>11964</v>
      </c>
      <c r="D3183" s="1" t="s">
        <v>64</v>
      </c>
      <c r="E3183" s="39">
        <v>4660.8358394722036</v>
      </c>
      <c r="F3183" s="39">
        <v>8041.9034289224937</v>
      </c>
      <c r="G3183" s="39">
        <v>3439.3637529832763</v>
      </c>
      <c r="H3183" s="83">
        <v>3440.5376894637584</v>
      </c>
      <c r="I3183" s="85">
        <v>0.73818040539556251</v>
      </c>
    </row>
    <row r="3184" spans="1:9" x14ac:dyDescent="0.2">
      <c r="A3184" s="49" t="s">
        <v>12946</v>
      </c>
      <c r="B3184" s="1" t="s">
        <v>5562</v>
      </c>
      <c r="C3184" s="1" t="s">
        <v>11963</v>
      </c>
      <c r="D3184" s="1" t="s">
        <v>64</v>
      </c>
      <c r="E3184" s="39">
        <v>4975.5</v>
      </c>
      <c r="F3184" s="39">
        <v>7197.6035240650936</v>
      </c>
      <c r="G3184" s="39">
        <v>3076.418154929921</v>
      </c>
      <c r="H3184" s="83">
        <v>3073.8852646898395</v>
      </c>
      <c r="I3184" s="85">
        <v>0.61780429397846237</v>
      </c>
    </row>
    <row r="3185" spans="1:9" hidden="1" x14ac:dyDescent="0.2">
      <c r="A3185" s="49" t="s">
        <v>12947</v>
      </c>
      <c r="B3185" s="1" t="s">
        <v>5562</v>
      </c>
      <c r="C3185" s="1" t="s">
        <v>11963</v>
      </c>
      <c r="D3185" s="1" t="s">
        <v>64</v>
      </c>
      <c r="E3185" s="39">
        <v>5018.0563031690463</v>
      </c>
      <c r="F3185" s="39">
        <v>7259.165859038606</v>
      </c>
      <c r="G3185" s="39">
        <v>3103.7187584436606</v>
      </c>
      <c r="H3185" s="83">
        <v>3102.9067195589391</v>
      </c>
      <c r="I3185" s="85">
        <v>0.61834832694072495</v>
      </c>
    </row>
    <row r="3186" spans="1:9" hidden="1" x14ac:dyDescent="0.2">
      <c r="A3186" s="49" t="s">
        <v>12948</v>
      </c>
      <c r="B3186" s="1" t="s">
        <v>5562</v>
      </c>
      <c r="C3186" s="1" t="s">
        <v>11963</v>
      </c>
      <c r="D3186" s="1" t="s">
        <v>64</v>
      </c>
      <c r="E3186" s="39">
        <v>5065.2582761348258</v>
      </c>
      <c r="F3186" s="39">
        <v>7327.4486621661954</v>
      </c>
      <c r="G3186" s="39">
        <v>3133.8055167216685</v>
      </c>
      <c r="H3186" s="83">
        <v>3134.8751589238418</v>
      </c>
      <c r="I3186" s="85">
        <v>0.61889739634678376</v>
      </c>
    </row>
    <row r="3187" spans="1:9" x14ac:dyDescent="0.2">
      <c r="A3187" s="49" t="s">
        <v>12946</v>
      </c>
      <c r="B3187" s="1" t="s">
        <v>5561</v>
      </c>
      <c r="C3187" s="1" t="s">
        <v>11962</v>
      </c>
      <c r="D3187" s="1" t="s">
        <v>64</v>
      </c>
      <c r="E3187" s="39">
        <v>4923.5833333333321</v>
      </c>
      <c r="F3187" s="39">
        <v>7998.0273467008064</v>
      </c>
      <c r="G3187" s="39">
        <v>3418.5373577120395</v>
      </c>
      <c r="H3187" s="83">
        <v>3415.72279237253</v>
      </c>
      <c r="I3187" s="85">
        <v>0.69374733017061374</v>
      </c>
    </row>
    <row r="3188" spans="1:9" hidden="1" x14ac:dyDescent="0.2">
      <c r="A3188" s="49" t="s">
        <v>12947</v>
      </c>
      <c r="B3188" s="1" t="s">
        <v>5561</v>
      </c>
      <c r="C3188" s="1" t="s">
        <v>11962</v>
      </c>
      <c r="D3188" s="1" t="s">
        <v>64</v>
      </c>
      <c r="E3188" s="39">
        <v>4972.5958114994373</v>
      </c>
      <c r="F3188" s="39">
        <v>8077.6447948402893</v>
      </c>
      <c r="G3188" s="39">
        <v>3453.6664625969756</v>
      </c>
      <c r="H3188" s="83">
        <v>3452.7628654347468</v>
      </c>
      <c r="I3188" s="85">
        <v>0.69435823789458573</v>
      </c>
    </row>
    <row r="3189" spans="1:9" hidden="1" x14ac:dyDescent="0.2">
      <c r="A3189" s="49" t="s">
        <v>12948</v>
      </c>
      <c r="B3189" s="1" t="s">
        <v>5561</v>
      </c>
      <c r="C3189" s="1" t="s">
        <v>11962</v>
      </c>
      <c r="D3189" s="1" t="s">
        <v>64</v>
      </c>
      <c r="E3189" s="39">
        <v>5023.2136578464433</v>
      </c>
      <c r="F3189" s="39">
        <v>8159.8700547589369</v>
      </c>
      <c r="G3189" s="39">
        <v>3489.8157561128346</v>
      </c>
      <c r="H3189" s="83">
        <v>3491.0069130594379</v>
      </c>
      <c r="I3189" s="85">
        <v>0.69497480116266952</v>
      </c>
    </row>
    <row r="3190" spans="1:9" x14ac:dyDescent="0.2">
      <c r="A3190" s="49" t="s">
        <v>12946</v>
      </c>
      <c r="B3190" s="1" t="s">
        <v>5560</v>
      </c>
      <c r="C3190" s="1" t="s">
        <v>11961</v>
      </c>
      <c r="D3190" s="1" t="s">
        <v>64</v>
      </c>
      <c r="E3190" s="39">
        <v>3972.583333333333</v>
      </c>
      <c r="F3190" s="39">
        <v>9361.6289314696733</v>
      </c>
      <c r="G3190" s="39">
        <v>4001.3714437308367</v>
      </c>
      <c r="H3190" s="83">
        <v>3998.0770168465961</v>
      </c>
      <c r="I3190" s="85">
        <v>1.006417406854464</v>
      </c>
    </row>
    <row r="3191" spans="1:9" hidden="1" x14ac:dyDescent="0.2">
      <c r="A3191" s="49" t="s">
        <v>12947</v>
      </c>
      <c r="B3191" s="1" t="s">
        <v>5560</v>
      </c>
      <c r="C3191" s="1" t="s">
        <v>11961</v>
      </c>
      <c r="D3191" s="1" t="s">
        <v>64</v>
      </c>
      <c r="E3191" s="39">
        <v>3991.8343099180756</v>
      </c>
      <c r="F3191" s="39">
        <v>9406.9950029231204</v>
      </c>
      <c r="G3191" s="39">
        <v>4022.0415703554445</v>
      </c>
      <c r="H3191" s="83">
        <v>4020.9892668430175</v>
      </c>
      <c r="I3191" s="85">
        <v>1.0073036490649183</v>
      </c>
    </row>
    <row r="3192" spans="1:9" hidden="1" x14ac:dyDescent="0.2">
      <c r="A3192" s="49" t="s">
        <v>12948</v>
      </c>
      <c r="B3192" s="1" t="s">
        <v>5560</v>
      </c>
      <c r="C3192" s="1" t="s">
        <v>11961</v>
      </c>
      <c r="D3192" s="1" t="s">
        <v>64</v>
      </c>
      <c r="E3192" s="39">
        <v>4009.6325331386488</v>
      </c>
      <c r="F3192" s="39">
        <v>9448.9375746578371</v>
      </c>
      <c r="G3192" s="39">
        <v>4041.1245528764343</v>
      </c>
      <c r="H3192" s="83">
        <v>4042.5038846004131</v>
      </c>
      <c r="I3192" s="85">
        <v>1.0081980957581749</v>
      </c>
    </row>
    <row r="3193" spans="1:9" x14ac:dyDescent="0.2">
      <c r="A3193" s="49" t="s">
        <v>12946</v>
      </c>
      <c r="B3193" s="1" t="s">
        <v>5559</v>
      </c>
      <c r="C3193" s="1" t="s">
        <v>11960</v>
      </c>
      <c r="D3193" s="1" t="s">
        <v>64</v>
      </c>
      <c r="E3193" s="39">
        <v>1740.1666666666667</v>
      </c>
      <c r="F3193" s="39">
        <v>6374.1184780755275</v>
      </c>
      <c r="G3193" s="39">
        <v>2724.4420649264548</v>
      </c>
      <c r="H3193" s="83">
        <v>2722.198965201906</v>
      </c>
      <c r="I3193" s="85">
        <v>1.5643323236482556</v>
      </c>
    </row>
    <row r="3194" spans="1:9" hidden="1" x14ac:dyDescent="0.2">
      <c r="A3194" s="49" t="s">
        <v>12947</v>
      </c>
      <c r="B3194" s="1" t="s">
        <v>5559</v>
      </c>
      <c r="C3194" s="1" t="s">
        <v>11960</v>
      </c>
      <c r="D3194" s="1" t="s">
        <v>64</v>
      </c>
      <c r="E3194" s="39">
        <v>1745.1191809370289</v>
      </c>
      <c r="F3194" s="39">
        <v>6392.2592190334717</v>
      </c>
      <c r="G3194" s="39">
        <v>2733.065373102821</v>
      </c>
      <c r="H3194" s="83">
        <v>2732.350309809342</v>
      </c>
      <c r="I3194" s="85">
        <v>1.5657098607684929</v>
      </c>
    </row>
    <row r="3195" spans="1:9" hidden="1" x14ac:dyDescent="0.2">
      <c r="A3195" s="49" t="s">
        <v>12948</v>
      </c>
      <c r="B3195" s="1" t="s">
        <v>5559</v>
      </c>
      <c r="C3195" s="1" t="s">
        <v>11960</v>
      </c>
      <c r="D3195" s="1" t="s">
        <v>64</v>
      </c>
      <c r="E3195" s="39">
        <v>1749.3329701806165</v>
      </c>
      <c r="F3195" s="39">
        <v>6407.6940577732094</v>
      </c>
      <c r="G3195" s="39">
        <v>2740.4445822180624</v>
      </c>
      <c r="H3195" s="83">
        <v>2741.3799609970629</v>
      </c>
      <c r="I3195" s="85">
        <v>1.5671001505871227</v>
      </c>
    </row>
    <row r="3196" spans="1:9" x14ac:dyDescent="0.2">
      <c r="A3196" s="49" t="s">
        <v>12946</v>
      </c>
      <c r="B3196" s="1" t="s">
        <v>5558</v>
      </c>
      <c r="C3196" s="1" t="s">
        <v>11959</v>
      </c>
      <c r="D3196" s="1" t="s">
        <v>64</v>
      </c>
      <c r="E3196" s="39">
        <v>2622.833333333333</v>
      </c>
      <c r="F3196" s="39">
        <v>5277.4873026298892</v>
      </c>
      <c r="G3196" s="39">
        <v>2255.7171558475939</v>
      </c>
      <c r="H3196" s="83">
        <v>2253.8599687941123</v>
      </c>
      <c r="I3196" s="85">
        <v>0.85932260359437473</v>
      </c>
    </row>
    <row r="3197" spans="1:9" hidden="1" x14ac:dyDescent="0.2">
      <c r="A3197" s="49" t="s">
        <v>12947</v>
      </c>
      <c r="B3197" s="1" t="s">
        <v>5558</v>
      </c>
      <c r="C3197" s="1" t="s">
        <v>11959</v>
      </c>
      <c r="D3197" s="1" t="s">
        <v>64</v>
      </c>
      <c r="E3197" s="39">
        <v>2650.0762736093866</v>
      </c>
      <c r="F3197" s="39">
        <v>5332.3036989162883</v>
      </c>
      <c r="G3197" s="39">
        <v>2279.8722797383302</v>
      </c>
      <c r="H3197" s="83">
        <v>2279.2757872441862</v>
      </c>
      <c r="I3197" s="85">
        <v>0.86007931543035454</v>
      </c>
    </row>
    <row r="3198" spans="1:9" hidden="1" x14ac:dyDescent="0.2">
      <c r="A3198" s="49" t="s">
        <v>12948</v>
      </c>
      <c r="B3198" s="1" t="s">
        <v>5558</v>
      </c>
      <c r="C3198" s="1" t="s">
        <v>11959</v>
      </c>
      <c r="D3198" s="1" t="s">
        <v>64</v>
      </c>
      <c r="E3198" s="39">
        <v>2675.8357139393647</v>
      </c>
      <c r="F3198" s="39">
        <v>5384.1350972505243</v>
      </c>
      <c r="G3198" s="39">
        <v>2302.6885684860436</v>
      </c>
      <c r="H3198" s="83">
        <v>2303.4745307476364</v>
      </c>
      <c r="I3198" s="85">
        <v>0.86084303260773132</v>
      </c>
    </row>
    <row r="3199" spans="1:9" x14ac:dyDescent="0.2">
      <c r="A3199" s="49" t="s">
        <v>12946</v>
      </c>
      <c r="B3199" s="1" t="s">
        <v>5557</v>
      </c>
      <c r="C3199" s="1" t="s">
        <v>11958</v>
      </c>
      <c r="D3199" s="1" t="s">
        <v>64</v>
      </c>
      <c r="E3199" s="39">
        <v>2789.75</v>
      </c>
      <c r="F3199" s="39">
        <v>7792.3857124759306</v>
      </c>
      <c r="G3199" s="39">
        <v>3330.6414830888202</v>
      </c>
      <c r="H3199" s="83">
        <v>3327.899284570648</v>
      </c>
      <c r="I3199" s="85">
        <v>1.1929023333885287</v>
      </c>
    </row>
    <row r="3200" spans="1:9" hidden="1" x14ac:dyDescent="0.2">
      <c r="A3200" s="49" t="s">
        <v>12947</v>
      </c>
      <c r="B3200" s="1" t="s">
        <v>5557</v>
      </c>
      <c r="C3200" s="1" t="s">
        <v>11958</v>
      </c>
      <c r="D3200" s="1" t="s">
        <v>64</v>
      </c>
      <c r="E3200" s="39">
        <v>2799.434499762981</v>
      </c>
      <c r="F3200" s="39">
        <v>7819.4366516588425</v>
      </c>
      <c r="G3200" s="39">
        <v>3343.2673515782753</v>
      </c>
      <c r="H3200" s="83">
        <v>3342.3926385959489</v>
      </c>
      <c r="I3200" s="85">
        <v>1.193952792565405</v>
      </c>
    </row>
    <row r="3201" spans="1:9" hidden="1" x14ac:dyDescent="0.2">
      <c r="A3201" s="49" t="s">
        <v>12948</v>
      </c>
      <c r="B3201" s="1" t="s">
        <v>5557</v>
      </c>
      <c r="C3201" s="1" t="s">
        <v>11958</v>
      </c>
      <c r="D3201" s="1" t="s">
        <v>64</v>
      </c>
      <c r="E3201" s="39">
        <v>2808.5468125844454</v>
      </c>
      <c r="F3201" s="39">
        <v>7844.8893467883672</v>
      </c>
      <c r="G3201" s="39">
        <v>3355.104709224755</v>
      </c>
      <c r="H3201" s="83">
        <v>3356.2498860937558</v>
      </c>
      <c r="I3201" s="85">
        <v>1.1950129764813533</v>
      </c>
    </row>
    <row r="3202" spans="1:9" x14ac:dyDescent="0.2">
      <c r="A3202" s="49" t="s">
        <v>12946</v>
      </c>
      <c r="B3202" s="1" t="s">
        <v>5556</v>
      </c>
      <c r="C3202" s="1" t="s">
        <v>11957</v>
      </c>
      <c r="D3202" s="1" t="s">
        <v>64</v>
      </c>
      <c r="E3202" s="39">
        <v>6403.166666666667</v>
      </c>
      <c r="F3202" s="39">
        <v>16888.723618788867</v>
      </c>
      <c r="G3202" s="39">
        <v>7218.6215565665743</v>
      </c>
      <c r="H3202" s="83">
        <v>7212.6782890500408</v>
      </c>
      <c r="I3202" s="85">
        <v>1.1264236376350307</v>
      </c>
    </row>
    <row r="3203" spans="1:9" hidden="1" x14ac:dyDescent="0.2">
      <c r="A3203" s="49" t="s">
        <v>12947</v>
      </c>
      <c r="B3203" s="1" t="s">
        <v>5556</v>
      </c>
      <c r="C3203" s="1" t="s">
        <v>11957</v>
      </c>
      <c r="D3203" s="1" t="s">
        <v>64</v>
      </c>
      <c r="E3203" s="39">
        <v>6429.3899982731364</v>
      </c>
      <c r="F3203" s="39">
        <v>16957.889177475794</v>
      </c>
      <c r="G3203" s="39">
        <v>7250.4912776178026</v>
      </c>
      <c r="H3203" s="83">
        <v>7248.5943013422484</v>
      </c>
      <c r="I3203" s="85">
        <v>1.1274155562641466</v>
      </c>
    </row>
    <row r="3204" spans="1:9" hidden="1" x14ac:dyDescent="0.2">
      <c r="A3204" s="49" t="s">
        <v>12948</v>
      </c>
      <c r="B3204" s="1" t="s">
        <v>5556</v>
      </c>
      <c r="C3204" s="1" t="s">
        <v>11957</v>
      </c>
      <c r="D3204" s="1" t="s">
        <v>64</v>
      </c>
      <c r="E3204" s="39">
        <v>6454.1250813038914</v>
      </c>
      <c r="F3204" s="39">
        <v>17023.129394190579</v>
      </c>
      <c r="G3204" s="39">
        <v>7280.4572596773869</v>
      </c>
      <c r="H3204" s="83">
        <v>7282.9422525381488</v>
      </c>
      <c r="I3204" s="85">
        <v>1.128416657686903</v>
      </c>
    </row>
    <row r="3205" spans="1:9" x14ac:dyDescent="0.2">
      <c r="A3205" s="49" t="s">
        <v>12946</v>
      </c>
      <c r="B3205" s="1" t="s">
        <v>5555</v>
      </c>
      <c r="C3205" s="1" t="s">
        <v>11956</v>
      </c>
      <c r="D3205" s="1" t="s">
        <v>64</v>
      </c>
      <c r="E3205" s="39">
        <v>6487.0833333333339</v>
      </c>
      <c r="F3205" s="39">
        <v>27240.47851478411</v>
      </c>
      <c r="G3205" s="39">
        <v>11643.195179015585</v>
      </c>
      <c r="H3205" s="83">
        <v>11633.60905192001</v>
      </c>
      <c r="I3205" s="85">
        <v>1.7933497157561835</v>
      </c>
    </row>
    <row r="3206" spans="1:9" hidden="1" x14ac:dyDescent="0.2">
      <c r="A3206" s="49" t="s">
        <v>12947</v>
      </c>
      <c r="B3206" s="1" t="s">
        <v>5555</v>
      </c>
      <c r="C3206" s="1" t="s">
        <v>11956</v>
      </c>
      <c r="D3206" s="1" t="s">
        <v>64</v>
      </c>
      <c r="E3206" s="39">
        <v>6497.4278187303153</v>
      </c>
      <c r="F3206" s="39">
        <v>27283.916947392954</v>
      </c>
      <c r="G3206" s="39">
        <v>11665.473206952944</v>
      </c>
      <c r="H3206" s="83">
        <v>11662.421120539846</v>
      </c>
      <c r="I3206" s="85">
        <v>1.79492892355345</v>
      </c>
    </row>
    <row r="3207" spans="1:9" hidden="1" x14ac:dyDescent="0.2">
      <c r="A3207" s="49" t="s">
        <v>12948</v>
      </c>
      <c r="B3207" s="1" t="s">
        <v>5555</v>
      </c>
      <c r="C3207" s="1" t="s">
        <v>11956</v>
      </c>
      <c r="D3207" s="1" t="s">
        <v>64</v>
      </c>
      <c r="E3207" s="39">
        <v>6508.4890095445626</v>
      </c>
      <c r="F3207" s="39">
        <v>27330.364960350515</v>
      </c>
      <c r="G3207" s="39">
        <v>11688.65896379315</v>
      </c>
      <c r="H3207" s="83">
        <v>11692.648580522004</v>
      </c>
      <c r="I3207" s="85">
        <v>1.7965227510371424</v>
      </c>
    </row>
    <row r="3208" spans="1:9" x14ac:dyDescent="0.2">
      <c r="A3208" s="49" t="s">
        <v>12946</v>
      </c>
      <c r="B3208" s="1" t="s">
        <v>5554</v>
      </c>
      <c r="C3208" s="1" t="s">
        <v>11955</v>
      </c>
      <c r="D3208" s="1" t="s">
        <v>64</v>
      </c>
      <c r="E3208" s="39">
        <v>7800.25</v>
      </c>
      <c r="F3208" s="39">
        <v>21127.023013446174</v>
      </c>
      <c r="G3208" s="39">
        <v>9030.1663520192888</v>
      </c>
      <c r="H3208" s="83">
        <v>9022.73159540706</v>
      </c>
      <c r="I3208" s="85">
        <v>1.1567233864821076</v>
      </c>
    </row>
    <row r="3209" spans="1:9" hidden="1" x14ac:dyDescent="0.2">
      <c r="A3209" s="49" t="s">
        <v>12947</v>
      </c>
      <c r="B3209" s="1" t="s">
        <v>5554</v>
      </c>
      <c r="C3209" s="1" t="s">
        <v>11955</v>
      </c>
      <c r="D3209" s="1" t="s">
        <v>64</v>
      </c>
      <c r="E3209" s="39">
        <v>7826.6792833990985</v>
      </c>
      <c r="F3209" s="39">
        <v>21198.606883014669</v>
      </c>
      <c r="G3209" s="39">
        <v>9063.646583272759</v>
      </c>
      <c r="H3209" s="83">
        <v>9061.2752236117176</v>
      </c>
      <c r="I3209" s="85">
        <v>1.1577419868003636</v>
      </c>
    </row>
    <row r="3210" spans="1:9" hidden="1" x14ac:dyDescent="0.2">
      <c r="A3210" s="49" t="s">
        <v>12948</v>
      </c>
      <c r="B3210" s="1" t="s">
        <v>5554</v>
      </c>
      <c r="C3210" s="1" t="s">
        <v>11955</v>
      </c>
      <c r="D3210" s="1" t="s">
        <v>64</v>
      </c>
      <c r="E3210" s="39">
        <v>7850.6817558940165</v>
      </c>
      <c r="F3210" s="39">
        <v>21263.61772097239</v>
      </c>
      <c r="G3210" s="39">
        <v>9094.0306226239009</v>
      </c>
      <c r="H3210" s="83">
        <v>9097.1346311176985</v>
      </c>
      <c r="I3210" s="85">
        <v>1.158770016920873</v>
      </c>
    </row>
    <row r="3211" spans="1:9" x14ac:dyDescent="0.2">
      <c r="A3211" s="49" t="s">
        <v>12946</v>
      </c>
      <c r="B3211" s="1" t="s">
        <v>5553</v>
      </c>
      <c r="C3211" s="1" t="s">
        <v>11954</v>
      </c>
      <c r="D3211" s="1" t="s">
        <v>64</v>
      </c>
      <c r="E3211" s="39">
        <v>4237.6666666666661</v>
      </c>
      <c r="F3211" s="39">
        <v>11279.486394559934</v>
      </c>
      <c r="G3211" s="39">
        <v>4821.1069985292779</v>
      </c>
      <c r="H3211" s="83">
        <v>4817.1376633323071</v>
      </c>
      <c r="I3211" s="85">
        <v>1.1367429395104951</v>
      </c>
    </row>
    <row r="3212" spans="1:9" hidden="1" x14ac:dyDescent="0.2">
      <c r="A3212" s="49" t="s">
        <v>12947</v>
      </c>
      <c r="B3212" s="1" t="s">
        <v>5553</v>
      </c>
      <c r="C3212" s="1" t="s">
        <v>11954</v>
      </c>
      <c r="D3212" s="1" t="s">
        <v>64</v>
      </c>
      <c r="E3212" s="39">
        <v>4252.4618851580162</v>
      </c>
      <c r="F3212" s="39">
        <v>11318.867138446756</v>
      </c>
      <c r="G3212" s="39">
        <v>4839.4789351983973</v>
      </c>
      <c r="H3212" s="83">
        <v>4838.2127621385862</v>
      </c>
      <c r="I3212" s="85">
        <v>1.1377439452249916</v>
      </c>
    </row>
    <row r="3213" spans="1:9" hidden="1" x14ac:dyDescent="0.2">
      <c r="A3213" s="49" t="s">
        <v>12948</v>
      </c>
      <c r="B3213" s="1" t="s">
        <v>5553</v>
      </c>
      <c r="C3213" s="1" t="s">
        <v>11954</v>
      </c>
      <c r="D3213" s="1" t="s">
        <v>64</v>
      </c>
      <c r="E3213" s="39">
        <v>4265.8470267619905</v>
      </c>
      <c r="F3213" s="39">
        <v>11354.49465105856</v>
      </c>
      <c r="G3213" s="39">
        <v>4856.0937943923773</v>
      </c>
      <c r="H3213" s="83">
        <v>4857.7512944613754</v>
      </c>
      <c r="I3213" s="85">
        <v>1.1387542178578007</v>
      </c>
    </row>
    <row r="3214" spans="1:9" x14ac:dyDescent="0.2">
      <c r="A3214" s="49" t="s">
        <v>12946</v>
      </c>
      <c r="B3214" s="1" t="s">
        <v>5552</v>
      </c>
      <c r="C3214" s="1" t="s">
        <v>11953</v>
      </c>
      <c r="D3214" s="1" t="s">
        <v>64</v>
      </c>
      <c r="E3214" s="39">
        <v>855.33333333333337</v>
      </c>
      <c r="F3214" s="39">
        <v>3391.5773560215566</v>
      </c>
      <c r="G3214" s="39">
        <v>1449.6366904662495</v>
      </c>
      <c r="H3214" s="83">
        <v>1448.4431691567154</v>
      </c>
      <c r="I3214" s="85">
        <v>1.6934253731372353</v>
      </c>
    </row>
    <row r="3215" spans="1:9" hidden="1" x14ac:dyDescent="0.2">
      <c r="A3215" s="49" t="s">
        <v>12947</v>
      </c>
      <c r="B3215" s="1" t="s">
        <v>5552</v>
      </c>
      <c r="C3215" s="1" t="s">
        <v>11953</v>
      </c>
      <c r="D3215" s="1" t="s">
        <v>64</v>
      </c>
      <c r="E3215" s="39">
        <v>858.01795395201555</v>
      </c>
      <c r="F3215" s="39">
        <v>3402.222443901328</v>
      </c>
      <c r="G3215" s="39">
        <v>1454.6494493422522</v>
      </c>
      <c r="H3215" s="83">
        <v>1454.2688633393191</v>
      </c>
      <c r="I3215" s="85">
        <v>1.6949165884478086</v>
      </c>
    </row>
    <row r="3216" spans="1:9" hidden="1" x14ac:dyDescent="0.2">
      <c r="A3216" s="49" t="s">
        <v>12948</v>
      </c>
      <c r="B3216" s="1" t="s">
        <v>5552</v>
      </c>
      <c r="C3216" s="1" t="s">
        <v>11953</v>
      </c>
      <c r="D3216" s="1" t="s">
        <v>64</v>
      </c>
      <c r="E3216" s="39">
        <v>860.60367192480555</v>
      </c>
      <c r="F3216" s="39">
        <v>3412.4753618969312</v>
      </c>
      <c r="G3216" s="39">
        <v>1459.4485212848867</v>
      </c>
      <c r="H3216" s="83">
        <v>1459.9466657044866</v>
      </c>
      <c r="I3216" s="85">
        <v>1.696421608844876</v>
      </c>
    </row>
    <row r="3217" spans="1:9" x14ac:dyDescent="0.2">
      <c r="A3217" s="49" t="s">
        <v>12946</v>
      </c>
      <c r="B3217" s="1" t="s">
        <v>5551</v>
      </c>
      <c r="C3217" s="1" t="s">
        <v>11952</v>
      </c>
      <c r="D3217" s="1" t="s">
        <v>64</v>
      </c>
      <c r="E3217" s="39">
        <v>6444.8333333333339</v>
      </c>
      <c r="F3217" s="39">
        <v>16211.990416847355</v>
      </c>
      <c r="G3217" s="39">
        <v>6929.3705160590125</v>
      </c>
      <c r="H3217" s="83">
        <v>6923.6653959920577</v>
      </c>
      <c r="I3217" s="85">
        <v>1.0742970435220032</v>
      </c>
    </row>
    <row r="3218" spans="1:9" hidden="1" x14ac:dyDescent="0.2">
      <c r="A3218" s="49" t="s">
        <v>12947</v>
      </c>
      <c r="B3218" s="1" t="s">
        <v>5551</v>
      </c>
      <c r="C3218" s="1" t="s">
        <v>11952</v>
      </c>
      <c r="D3218" s="1" t="s">
        <v>64</v>
      </c>
      <c r="E3218" s="39">
        <v>6459.7255918664687</v>
      </c>
      <c r="F3218" s="39">
        <v>16249.451921301732</v>
      </c>
      <c r="G3218" s="39">
        <v>6947.5928394411885</v>
      </c>
      <c r="H3218" s="83">
        <v>6945.7751117474372</v>
      </c>
      <c r="I3218" s="85">
        <v>1.0752430599363167</v>
      </c>
    </row>
    <row r="3219" spans="1:9" hidden="1" x14ac:dyDescent="0.2">
      <c r="A3219" s="49" t="s">
        <v>12948</v>
      </c>
      <c r="B3219" s="1" t="s">
        <v>5551</v>
      </c>
      <c r="C3219" s="1" t="s">
        <v>11952</v>
      </c>
      <c r="D3219" s="1" t="s">
        <v>64</v>
      </c>
      <c r="E3219" s="39">
        <v>6476.5977392114701</v>
      </c>
      <c r="F3219" s="39">
        <v>16291.893839800085</v>
      </c>
      <c r="G3219" s="39">
        <v>6967.7222109551876</v>
      </c>
      <c r="H3219" s="83">
        <v>6970.1004599212092</v>
      </c>
      <c r="I3219" s="85">
        <v>1.076197834199569</v>
      </c>
    </row>
    <row r="3220" spans="1:9" x14ac:dyDescent="0.2">
      <c r="A3220" s="49" t="s">
        <v>12946</v>
      </c>
      <c r="B3220" s="1" t="s">
        <v>5550</v>
      </c>
      <c r="C3220" s="1" t="s">
        <v>11951</v>
      </c>
      <c r="D3220" s="1" t="s">
        <v>64</v>
      </c>
      <c r="E3220" s="39">
        <v>6067.3333333333339</v>
      </c>
      <c r="F3220" s="39">
        <v>14631.945302751521</v>
      </c>
      <c r="G3220" s="39">
        <v>6254.0235817133716</v>
      </c>
      <c r="H3220" s="83">
        <v>6248.874491279752</v>
      </c>
      <c r="I3220" s="85">
        <v>1.0299210786638422</v>
      </c>
    </row>
    <row r="3221" spans="1:9" hidden="1" x14ac:dyDescent="0.2">
      <c r="A3221" s="49" t="s">
        <v>12947</v>
      </c>
      <c r="B3221" s="1" t="s">
        <v>5550</v>
      </c>
      <c r="C3221" s="1" t="s">
        <v>11951</v>
      </c>
      <c r="D3221" s="1" t="s">
        <v>64</v>
      </c>
      <c r="E3221" s="39">
        <v>6092.6660319862385</v>
      </c>
      <c r="F3221" s="39">
        <v>14693.037489499195</v>
      </c>
      <c r="G3221" s="39">
        <v>6282.1344711242355</v>
      </c>
      <c r="H3221" s="83">
        <v>6280.4908500790871</v>
      </c>
      <c r="I3221" s="85">
        <v>1.0308280179984881</v>
      </c>
    </row>
    <row r="3222" spans="1:9" hidden="1" x14ac:dyDescent="0.2">
      <c r="A3222" s="49" t="s">
        <v>12948</v>
      </c>
      <c r="B3222" s="1" t="s">
        <v>5550</v>
      </c>
      <c r="C3222" s="1" t="s">
        <v>11951</v>
      </c>
      <c r="D3222" s="1" t="s">
        <v>64</v>
      </c>
      <c r="E3222" s="39">
        <v>6114.9065242081551</v>
      </c>
      <c r="F3222" s="39">
        <v>14746.672529444919</v>
      </c>
      <c r="G3222" s="39">
        <v>6306.8614816334275</v>
      </c>
      <c r="H3222" s="83">
        <v>6309.0141631473307</v>
      </c>
      <c r="I3222" s="85">
        <v>1.0317433534217944</v>
      </c>
    </row>
    <row r="3223" spans="1:9" x14ac:dyDescent="0.2">
      <c r="A3223" s="49" t="s">
        <v>12946</v>
      </c>
      <c r="B3223" s="1" t="s">
        <v>5549</v>
      </c>
      <c r="C3223" s="1" t="s">
        <v>11950</v>
      </c>
      <c r="D3223" s="1" t="s">
        <v>64</v>
      </c>
      <c r="E3223" s="39">
        <v>6599</v>
      </c>
      <c r="F3223" s="39">
        <v>14144.943349938319</v>
      </c>
      <c r="G3223" s="39">
        <v>6045.8679582323648</v>
      </c>
      <c r="H3223" s="83">
        <v>6040.8902474098977</v>
      </c>
      <c r="I3223" s="85">
        <v>0.91542510189572623</v>
      </c>
    </row>
    <row r="3224" spans="1:9" hidden="1" x14ac:dyDescent="0.2">
      <c r="A3224" s="49" t="s">
        <v>12947</v>
      </c>
      <c r="B3224" s="1" t="s">
        <v>5549</v>
      </c>
      <c r="C3224" s="1" t="s">
        <v>11950</v>
      </c>
      <c r="D3224" s="1" t="s">
        <v>64</v>
      </c>
      <c r="E3224" s="39">
        <v>6671.5175981504926</v>
      </c>
      <c r="F3224" s="39">
        <v>14300.384677065507</v>
      </c>
      <c r="G3224" s="39">
        <v>6114.2523861614463</v>
      </c>
      <c r="H3224" s="83">
        <v>6112.6526888064409</v>
      </c>
      <c r="I3224" s="85">
        <v>0.91623121709234756</v>
      </c>
    </row>
    <row r="3225" spans="1:9" hidden="1" x14ac:dyDescent="0.2">
      <c r="A3225" s="49" t="s">
        <v>12948</v>
      </c>
      <c r="B3225" s="1" t="s">
        <v>5549</v>
      </c>
      <c r="C3225" s="1" t="s">
        <v>11950</v>
      </c>
      <c r="D3225" s="1" t="s">
        <v>64</v>
      </c>
      <c r="E3225" s="39">
        <v>6741.5690061695223</v>
      </c>
      <c r="F3225" s="39">
        <v>14450.539730560369</v>
      </c>
      <c r="G3225" s="39">
        <v>6180.2113143496517</v>
      </c>
      <c r="H3225" s="83">
        <v>6182.3207671554828</v>
      </c>
      <c r="I3225" s="85">
        <v>0.91704479498730262</v>
      </c>
    </row>
    <row r="3226" spans="1:9" x14ac:dyDescent="0.2">
      <c r="A3226" s="49" t="s">
        <v>12946</v>
      </c>
      <c r="B3226" s="1" t="s">
        <v>5548</v>
      </c>
      <c r="C3226" s="1" t="s">
        <v>11949</v>
      </c>
      <c r="D3226" s="1" t="s">
        <v>64</v>
      </c>
      <c r="E3226" s="39">
        <v>4710.166666666667</v>
      </c>
      <c r="F3226" s="39">
        <v>10634.724187926453</v>
      </c>
      <c r="G3226" s="39">
        <v>4545.5210828188729</v>
      </c>
      <c r="H3226" s="83">
        <v>4541.778644240324</v>
      </c>
      <c r="I3226" s="85">
        <v>0.96425009254598004</v>
      </c>
    </row>
    <row r="3227" spans="1:9" hidden="1" x14ac:dyDescent="0.2">
      <c r="A3227" s="49" t="s">
        <v>12947</v>
      </c>
      <c r="B3227" s="1" t="s">
        <v>5548</v>
      </c>
      <c r="C3227" s="1" t="s">
        <v>11949</v>
      </c>
      <c r="D3227" s="1" t="s">
        <v>64</v>
      </c>
      <c r="E3227" s="39">
        <v>4734.2913150395671</v>
      </c>
      <c r="F3227" s="39">
        <v>10689.193381849491</v>
      </c>
      <c r="G3227" s="39">
        <v>4570.2565082693827</v>
      </c>
      <c r="H3227" s="83">
        <v>4569.0607729960857</v>
      </c>
      <c r="I3227" s="85">
        <v>0.96509920259478155</v>
      </c>
    </row>
    <row r="3228" spans="1:9" hidden="1" x14ac:dyDescent="0.2">
      <c r="A3228" s="49" t="s">
        <v>12948</v>
      </c>
      <c r="B3228" s="1" t="s">
        <v>5548</v>
      </c>
      <c r="C3228" s="1" t="s">
        <v>11949</v>
      </c>
      <c r="D3228" s="1" t="s">
        <v>64</v>
      </c>
      <c r="E3228" s="39">
        <v>4756.4518430890075</v>
      </c>
      <c r="F3228" s="39">
        <v>10739.227939083406</v>
      </c>
      <c r="G3228" s="39">
        <v>4592.9563361665114</v>
      </c>
      <c r="H3228" s="83">
        <v>4594.5240211755799</v>
      </c>
      <c r="I3228" s="85">
        <v>0.96595617337139572</v>
      </c>
    </row>
    <row r="3229" spans="1:9" x14ac:dyDescent="0.2">
      <c r="A3229" s="49" t="s">
        <v>12946</v>
      </c>
      <c r="B3229" s="1" t="s">
        <v>5547</v>
      </c>
      <c r="C3229" s="1" t="s">
        <v>8010</v>
      </c>
      <c r="D3229" s="1" t="s">
        <v>65</v>
      </c>
      <c r="E3229" s="39">
        <v>20604.583333333336</v>
      </c>
      <c r="F3229" s="39">
        <v>76732.399714037732</v>
      </c>
      <c r="G3229" s="39">
        <v>32797.159049166636</v>
      </c>
      <c r="H3229" s="83">
        <v>32864.171377973486</v>
      </c>
      <c r="I3229" s="85">
        <v>1.5949932520502388</v>
      </c>
    </row>
    <row r="3230" spans="1:9" hidden="1" x14ac:dyDescent="0.2">
      <c r="A3230" s="49" t="s">
        <v>12947</v>
      </c>
      <c r="B3230" s="1" t="s">
        <v>5547</v>
      </c>
      <c r="C3230" s="1" t="s">
        <v>8010</v>
      </c>
      <c r="D3230" s="1" t="s">
        <v>65</v>
      </c>
      <c r="E3230" s="39">
        <v>20577.762064800427</v>
      </c>
      <c r="F3230" s="39">
        <v>76632.516097630156</v>
      </c>
      <c r="G3230" s="39">
        <v>32764.8909444329</v>
      </c>
      <c r="H3230" s="83">
        <v>32835.174533811172</v>
      </c>
      <c r="I3230" s="85">
        <v>1.5956630478285989</v>
      </c>
    </row>
    <row r="3231" spans="1:9" hidden="1" x14ac:dyDescent="0.2">
      <c r="A3231" s="49" t="s">
        <v>12948</v>
      </c>
      <c r="B3231" s="1" t="s">
        <v>5547</v>
      </c>
      <c r="C3231" s="1" t="s">
        <v>8010</v>
      </c>
      <c r="D3231" s="1" t="s">
        <v>65</v>
      </c>
      <c r="E3231" s="39">
        <v>20615.642557406914</v>
      </c>
      <c r="F3231" s="39">
        <v>76773.58476439341</v>
      </c>
      <c r="G3231" s="39">
        <v>32834.550546278224</v>
      </c>
      <c r="H3231" s="83">
        <v>32905.292015291248</v>
      </c>
      <c r="I3231" s="85">
        <v>1.5961322536351812</v>
      </c>
    </row>
    <row r="3232" spans="1:9" x14ac:dyDescent="0.2">
      <c r="A3232" s="49" t="s">
        <v>12946</v>
      </c>
      <c r="B3232" s="1" t="s">
        <v>5546</v>
      </c>
      <c r="C3232" s="1" t="s">
        <v>11948</v>
      </c>
      <c r="D3232" s="1" t="s">
        <v>65</v>
      </c>
      <c r="E3232" s="39">
        <v>8573.6666666666661</v>
      </c>
      <c r="F3232" s="39">
        <v>12533.492933846057</v>
      </c>
      <c r="G3232" s="39">
        <v>5357.097689175409</v>
      </c>
      <c r="H3232" s="83">
        <v>5368.0435028435768</v>
      </c>
      <c r="I3232" s="85">
        <v>0.62610825817544935</v>
      </c>
    </row>
    <row r="3233" spans="1:9" hidden="1" x14ac:dyDescent="0.2">
      <c r="A3233" s="49" t="s">
        <v>12947</v>
      </c>
      <c r="B3233" s="1" t="s">
        <v>5546</v>
      </c>
      <c r="C3233" s="1" t="s">
        <v>11948</v>
      </c>
      <c r="D3233" s="1" t="s">
        <v>65</v>
      </c>
      <c r="E3233" s="39">
        <v>8650.7547492792346</v>
      </c>
      <c r="F3233" s="39">
        <v>12646.184851583512</v>
      </c>
      <c r="G3233" s="39">
        <v>5406.9850322725715</v>
      </c>
      <c r="H3233" s="83">
        <v>5418.5834934555251</v>
      </c>
      <c r="I3233" s="85">
        <v>0.62637118384462254</v>
      </c>
    </row>
    <row r="3234" spans="1:9" hidden="1" x14ac:dyDescent="0.2">
      <c r="A3234" s="49" t="s">
        <v>12948</v>
      </c>
      <c r="B3234" s="1" t="s">
        <v>5546</v>
      </c>
      <c r="C3234" s="1" t="s">
        <v>11948</v>
      </c>
      <c r="D3234" s="1" t="s">
        <v>65</v>
      </c>
      <c r="E3234" s="39">
        <v>8725.7823747324364</v>
      </c>
      <c r="F3234" s="39">
        <v>12755.864671201056</v>
      </c>
      <c r="G3234" s="39">
        <v>5455.4321592950428</v>
      </c>
      <c r="H3234" s="83">
        <v>5467.1857931541545</v>
      </c>
      <c r="I3234" s="85">
        <v>0.62655536871807416</v>
      </c>
    </row>
    <row r="3235" spans="1:9" x14ac:dyDescent="0.2">
      <c r="A3235" s="49" t="s">
        <v>12946</v>
      </c>
      <c r="B3235" s="1" t="s">
        <v>5545</v>
      </c>
      <c r="C3235" s="1" t="s">
        <v>11947</v>
      </c>
      <c r="D3235" s="1" t="s">
        <v>65</v>
      </c>
      <c r="E3235" s="39">
        <v>19570.416666666664</v>
      </c>
      <c r="F3235" s="39">
        <v>37637.461722946406</v>
      </c>
      <c r="G3235" s="39">
        <v>16087.100402629116</v>
      </c>
      <c r="H3235" s="83">
        <v>16119.970141746267</v>
      </c>
      <c r="I3235" s="85">
        <v>0.82369069684666585</v>
      </c>
    </row>
    <row r="3236" spans="1:9" hidden="1" x14ac:dyDescent="0.2">
      <c r="A3236" s="49" t="s">
        <v>12947</v>
      </c>
      <c r="B3236" s="1" t="s">
        <v>5545</v>
      </c>
      <c r="C3236" s="1" t="s">
        <v>11947</v>
      </c>
      <c r="D3236" s="1" t="s">
        <v>65</v>
      </c>
      <c r="E3236" s="39">
        <v>19713.94276772581</v>
      </c>
      <c r="F3236" s="39">
        <v>37913.48845384673</v>
      </c>
      <c r="G3236" s="39">
        <v>16210.237869923205</v>
      </c>
      <c r="H3236" s="83">
        <v>16245.010264072358</v>
      </c>
      <c r="I3236" s="85">
        <v>0.8240365945805358</v>
      </c>
    </row>
    <row r="3237" spans="1:9" hidden="1" x14ac:dyDescent="0.2">
      <c r="A3237" s="49" t="s">
        <v>12948</v>
      </c>
      <c r="B3237" s="1" t="s">
        <v>5545</v>
      </c>
      <c r="C3237" s="1" t="s">
        <v>11947</v>
      </c>
      <c r="D3237" s="1" t="s">
        <v>65</v>
      </c>
      <c r="E3237" s="39">
        <v>19848.511923296715</v>
      </c>
      <c r="F3237" s="39">
        <v>38172.289353600485</v>
      </c>
      <c r="G3237" s="39">
        <v>16325.536551332823</v>
      </c>
      <c r="H3237" s="83">
        <v>16360.709636356156</v>
      </c>
      <c r="I3237" s="85">
        <v>0.82427890310271401</v>
      </c>
    </row>
    <row r="3238" spans="1:9" x14ac:dyDescent="0.2">
      <c r="A3238" s="49" t="s">
        <v>12946</v>
      </c>
      <c r="B3238" s="1" t="s">
        <v>5544</v>
      </c>
      <c r="C3238" s="1" t="s">
        <v>11946</v>
      </c>
      <c r="D3238" s="1" t="s">
        <v>65</v>
      </c>
      <c r="E3238" s="39">
        <v>11358.166666666668</v>
      </c>
      <c r="F3238" s="39">
        <v>32204.742738644778</v>
      </c>
      <c r="G3238" s="39">
        <v>13765.03372334382</v>
      </c>
      <c r="H3238" s="83">
        <v>13793.158932741479</v>
      </c>
      <c r="I3238" s="85">
        <v>1.2143825088621822</v>
      </c>
    </row>
    <row r="3239" spans="1:9" hidden="1" x14ac:dyDescent="0.2">
      <c r="A3239" s="49" t="s">
        <v>12947</v>
      </c>
      <c r="B3239" s="1" t="s">
        <v>5544</v>
      </c>
      <c r="C3239" s="1" t="s">
        <v>11946</v>
      </c>
      <c r="D3239" s="1" t="s">
        <v>65</v>
      </c>
      <c r="E3239" s="39">
        <v>11475.271357284975</v>
      </c>
      <c r="F3239" s="39">
        <v>32536.77928516941</v>
      </c>
      <c r="G3239" s="39">
        <v>13911.37964990591</v>
      </c>
      <c r="H3239" s="83">
        <v>13941.220789821728</v>
      </c>
      <c r="I3239" s="85">
        <v>1.2148924723223444</v>
      </c>
    </row>
    <row r="3240" spans="1:9" hidden="1" x14ac:dyDescent="0.2">
      <c r="A3240" s="49" t="s">
        <v>12948</v>
      </c>
      <c r="B3240" s="1" t="s">
        <v>5544</v>
      </c>
      <c r="C3240" s="1" t="s">
        <v>11946</v>
      </c>
      <c r="D3240" s="1" t="s">
        <v>65</v>
      </c>
      <c r="E3240" s="39">
        <v>11578.530340880112</v>
      </c>
      <c r="F3240" s="39">
        <v>32829.55796149352</v>
      </c>
      <c r="G3240" s="39">
        <v>14040.555532305509</v>
      </c>
      <c r="H3240" s="83">
        <v>14070.805665399743</v>
      </c>
      <c r="I3240" s="85">
        <v>1.2152497122817219</v>
      </c>
    </row>
    <row r="3241" spans="1:9" x14ac:dyDescent="0.2">
      <c r="A3241" s="49" t="s">
        <v>12946</v>
      </c>
      <c r="B3241" s="1" t="s">
        <v>5543</v>
      </c>
      <c r="C3241" s="1" t="s">
        <v>11945</v>
      </c>
      <c r="D3241" s="1" t="s">
        <v>65</v>
      </c>
      <c r="E3241" s="39">
        <v>7484</v>
      </c>
      <c r="F3241" s="39">
        <v>14105.254070825013</v>
      </c>
      <c r="G3241" s="39">
        <v>6028.9038647793132</v>
      </c>
      <c r="H3241" s="83">
        <v>6041.2223368617833</v>
      </c>
      <c r="I3241" s="85">
        <v>0.8072183774534718</v>
      </c>
    </row>
    <row r="3242" spans="1:9" hidden="1" x14ac:dyDescent="0.2">
      <c r="A3242" s="49" t="s">
        <v>12947</v>
      </c>
      <c r="B3242" s="1" t="s">
        <v>5543</v>
      </c>
      <c r="C3242" s="1" t="s">
        <v>11945</v>
      </c>
      <c r="D3242" s="1" t="s">
        <v>65</v>
      </c>
      <c r="E3242" s="39">
        <v>7539.0315027272827</v>
      </c>
      <c r="F3242" s="39">
        <v>14208.97311516863</v>
      </c>
      <c r="G3242" s="39">
        <v>6075.1685871537811</v>
      </c>
      <c r="H3242" s="83">
        <v>6088.2003611678456</v>
      </c>
      <c r="I3242" s="85">
        <v>0.80755735786027794</v>
      </c>
    </row>
    <row r="3243" spans="1:9" hidden="1" x14ac:dyDescent="0.2">
      <c r="A3243" s="49" t="s">
        <v>12948</v>
      </c>
      <c r="B3243" s="1" t="s">
        <v>5543</v>
      </c>
      <c r="C3243" s="1" t="s">
        <v>11945</v>
      </c>
      <c r="D3243" s="1" t="s">
        <v>65</v>
      </c>
      <c r="E3243" s="39">
        <v>7592.3431241401531</v>
      </c>
      <c r="F3243" s="39">
        <v>14309.450662597301</v>
      </c>
      <c r="G3243" s="39">
        <v>6119.8702979990749</v>
      </c>
      <c r="H3243" s="83">
        <v>6133.0554522907241</v>
      </c>
      <c r="I3243" s="85">
        <v>0.80779482065166863</v>
      </c>
    </row>
    <row r="3244" spans="1:9" x14ac:dyDescent="0.2">
      <c r="A3244" s="49" t="s">
        <v>12946</v>
      </c>
      <c r="B3244" s="1" t="s">
        <v>5542</v>
      </c>
      <c r="C3244" s="1" t="s">
        <v>11944</v>
      </c>
      <c r="D3244" s="1" t="s">
        <v>65</v>
      </c>
      <c r="E3244" s="39">
        <v>29028.166666666668</v>
      </c>
      <c r="F3244" s="39">
        <v>43255.885627703821</v>
      </c>
      <c r="G3244" s="39">
        <v>18488.541555215121</v>
      </c>
      <c r="H3244" s="83">
        <v>18526.318004815526</v>
      </c>
      <c r="I3244" s="85">
        <v>0.6382186728343916</v>
      </c>
    </row>
    <row r="3245" spans="1:9" hidden="1" x14ac:dyDescent="0.2">
      <c r="A3245" s="49" t="s">
        <v>12947</v>
      </c>
      <c r="B3245" s="1" t="s">
        <v>5542</v>
      </c>
      <c r="C3245" s="1" t="s">
        <v>11944</v>
      </c>
      <c r="D3245" s="1" t="s">
        <v>65</v>
      </c>
      <c r="E3245" s="39">
        <v>29170.979953746886</v>
      </c>
      <c r="F3245" s="39">
        <v>43468.696697827378</v>
      </c>
      <c r="G3245" s="39">
        <v>18585.414903856836</v>
      </c>
      <c r="H3245" s="83">
        <v>18625.282262846154</v>
      </c>
      <c r="I3245" s="85">
        <v>0.63848668410790965</v>
      </c>
    </row>
    <row r="3246" spans="1:9" hidden="1" x14ac:dyDescent="0.2">
      <c r="A3246" s="49" t="s">
        <v>12948</v>
      </c>
      <c r="B3246" s="1" t="s">
        <v>5542</v>
      </c>
      <c r="C3246" s="1" t="s">
        <v>11944</v>
      </c>
      <c r="D3246" s="1" t="s">
        <v>65</v>
      </c>
      <c r="E3246" s="39">
        <v>29306.302183253811</v>
      </c>
      <c r="F3246" s="39">
        <v>43670.345081263149</v>
      </c>
      <c r="G3246" s="39">
        <v>18676.946730370339</v>
      </c>
      <c r="H3246" s="83">
        <v>18717.185887794538</v>
      </c>
      <c r="I3246" s="85">
        <v>0.63867443155246995</v>
      </c>
    </row>
    <row r="3247" spans="1:9" x14ac:dyDescent="0.2">
      <c r="A3247" s="49" t="s">
        <v>12946</v>
      </c>
      <c r="B3247" s="1" t="s">
        <v>5541</v>
      </c>
      <c r="C3247" s="1" t="s">
        <v>11943</v>
      </c>
      <c r="D3247" s="1" t="s">
        <v>65</v>
      </c>
      <c r="E3247" s="39">
        <v>6889.1666666666661</v>
      </c>
      <c r="F3247" s="39">
        <v>15340.688029138291</v>
      </c>
      <c r="G3247" s="39">
        <v>6556.9562152407234</v>
      </c>
      <c r="H3247" s="83">
        <v>6570.353622778649</v>
      </c>
      <c r="I3247" s="85">
        <v>0.95372255320362642</v>
      </c>
    </row>
    <row r="3248" spans="1:9" hidden="1" x14ac:dyDescent="0.2">
      <c r="A3248" s="49" t="s">
        <v>12947</v>
      </c>
      <c r="B3248" s="1" t="s">
        <v>5541</v>
      </c>
      <c r="C3248" s="1" t="s">
        <v>11943</v>
      </c>
      <c r="D3248" s="1" t="s">
        <v>65</v>
      </c>
      <c r="E3248" s="39">
        <v>6902.7267715819607</v>
      </c>
      <c r="F3248" s="39">
        <v>15370.883457586036</v>
      </c>
      <c r="G3248" s="39">
        <v>6571.9533411348957</v>
      </c>
      <c r="H3248" s="83">
        <v>6586.0507623906187</v>
      </c>
      <c r="I3248" s="85">
        <v>0.95412305605154835</v>
      </c>
    </row>
    <row r="3249" spans="1:9" hidden="1" x14ac:dyDescent="0.2">
      <c r="A3249" s="49" t="s">
        <v>12948</v>
      </c>
      <c r="B3249" s="1" t="s">
        <v>5541</v>
      </c>
      <c r="C3249" s="1" t="s">
        <v>11943</v>
      </c>
      <c r="D3249" s="1" t="s">
        <v>65</v>
      </c>
      <c r="E3249" s="39">
        <v>6914.5370796646548</v>
      </c>
      <c r="F3249" s="39">
        <v>15397.182465955402</v>
      </c>
      <c r="G3249" s="39">
        <v>6585.0717730605884</v>
      </c>
      <c r="H3249" s="83">
        <v>6599.2591958525027</v>
      </c>
      <c r="I3249" s="85">
        <v>0.95440361658636985</v>
      </c>
    </row>
    <row r="3250" spans="1:9" x14ac:dyDescent="0.2">
      <c r="A3250" s="49" t="s">
        <v>12946</v>
      </c>
      <c r="B3250" s="1" t="s">
        <v>5540</v>
      </c>
      <c r="C3250" s="1" t="s">
        <v>11942</v>
      </c>
      <c r="D3250" s="1" t="s">
        <v>65</v>
      </c>
      <c r="E3250" s="39">
        <v>9148.4166666666642</v>
      </c>
      <c r="F3250" s="39">
        <v>33036.090638085414</v>
      </c>
      <c r="G3250" s="39">
        <v>14120.370574331904</v>
      </c>
      <c r="H3250" s="83">
        <v>14149.22182069697</v>
      </c>
      <c r="I3250" s="85">
        <v>1.5466306724147501</v>
      </c>
    </row>
    <row r="3251" spans="1:9" hidden="1" x14ac:dyDescent="0.2">
      <c r="A3251" s="49" t="s">
        <v>12947</v>
      </c>
      <c r="B3251" s="1" t="s">
        <v>5540</v>
      </c>
      <c r="C3251" s="1" t="s">
        <v>11942</v>
      </c>
      <c r="D3251" s="1" t="s">
        <v>65</v>
      </c>
      <c r="E3251" s="39">
        <v>9147.3148757502677</v>
      </c>
      <c r="F3251" s="39">
        <v>33032.111931615807</v>
      </c>
      <c r="G3251" s="39">
        <v>14123.163380474758</v>
      </c>
      <c r="H3251" s="83">
        <v>14153.458815226519</v>
      </c>
      <c r="I3251" s="85">
        <v>1.5472801589838838</v>
      </c>
    </row>
    <row r="3252" spans="1:9" hidden="1" x14ac:dyDescent="0.2">
      <c r="A3252" s="49" t="s">
        <v>12948</v>
      </c>
      <c r="B3252" s="1" t="s">
        <v>5540</v>
      </c>
      <c r="C3252" s="1" t="s">
        <v>11942</v>
      </c>
      <c r="D3252" s="1" t="s">
        <v>65</v>
      </c>
      <c r="E3252" s="39">
        <v>9149.4153102577875</v>
      </c>
      <c r="F3252" s="39">
        <v>33039.696866506521</v>
      </c>
      <c r="G3252" s="39">
        <v>14130.42780438403</v>
      </c>
      <c r="H3252" s="83">
        <v>14160.871565727914</v>
      </c>
      <c r="I3252" s="85">
        <v>1.5477351377690305</v>
      </c>
    </row>
    <row r="3253" spans="1:9" x14ac:dyDescent="0.2">
      <c r="A3253" s="49" t="s">
        <v>12946</v>
      </c>
      <c r="B3253" s="1" t="s">
        <v>5539</v>
      </c>
      <c r="C3253" s="1" t="s">
        <v>9211</v>
      </c>
      <c r="D3253" s="1" t="s">
        <v>65</v>
      </c>
      <c r="E3253" s="39">
        <v>17750.916666666668</v>
      </c>
      <c r="F3253" s="39">
        <v>53109.270391335471</v>
      </c>
      <c r="G3253" s="39">
        <v>22700.100537728496</v>
      </c>
      <c r="H3253" s="83">
        <v>22746.482195325803</v>
      </c>
      <c r="I3253" s="85">
        <v>1.2814257777481426</v>
      </c>
    </row>
    <row r="3254" spans="1:9" hidden="1" x14ac:dyDescent="0.2">
      <c r="A3254" s="49" t="s">
        <v>12947</v>
      </c>
      <c r="B3254" s="1" t="s">
        <v>5539</v>
      </c>
      <c r="C3254" s="1" t="s">
        <v>9211</v>
      </c>
      <c r="D3254" s="1" t="s">
        <v>65</v>
      </c>
      <c r="E3254" s="39">
        <v>17918.194981940782</v>
      </c>
      <c r="F3254" s="39">
        <v>53609.753236437369</v>
      </c>
      <c r="G3254" s="39">
        <v>22921.310793345452</v>
      </c>
      <c r="H3254" s="83">
        <v>22970.479032560514</v>
      </c>
      <c r="I3254" s="85">
        <v>1.2819638951195576</v>
      </c>
    </row>
    <row r="3255" spans="1:9" hidden="1" x14ac:dyDescent="0.2">
      <c r="A3255" s="49" t="s">
        <v>12948</v>
      </c>
      <c r="B3255" s="1" t="s">
        <v>5539</v>
      </c>
      <c r="C3255" s="1" t="s">
        <v>9211</v>
      </c>
      <c r="D3255" s="1" t="s">
        <v>65</v>
      </c>
      <c r="E3255" s="39">
        <v>18068.044453745824</v>
      </c>
      <c r="F3255" s="39">
        <v>54058.090427442119</v>
      </c>
      <c r="G3255" s="39">
        <v>23119.580882177808</v>
      </c>
      <c r="H3255" s="83">
        <v>23169.391617740202</v>
      </c>
      <c r="I3255" s="85">
        <v>1.2823408574765145</v>
      </c>
    </row>
    <row r="3256" spans="1:9" x14ac:dyDescent="0.2">
      <c r="A3256" s="49" t="s">
        <v>12946</v>
      </c>
      <c r="B3256" s="1" t="s">
        <v>5538</v>
      </c>
      <c r="C3256" s="1" t="s">
        <v>11941</v>
      </c>
      <c r="D3256" s="1" t="s">
        <v>65</v>
      </c>
      <c r="E3256" s="39">
        <v>11457.333333333332</v>
      </c>
      <c r="F3256" s="39">
        <v>21325.3942709863</v>
      </c>
      <c r="G3256" s="39">
        <v>9114.954703596628</v>
      </c>
      <c r="H3256" s="83">
        <v>9133.578705167658</v>
      </c>
      <c r="I3256" s="85">
        <v>0.79718189559824792</v>
      </c>
    </row>
    <row r="3257" spans="1:9" hidden="1" x14ac:dyDescent="0.2">
      <c r="A3257" s="49" t="s">
        <v>12947</v>
      </c>
      <c r="B3257" s="1" t="s">
        <v>5538</v>
      </c>
      <c r="C3257" s="1" t="s">
        <v>11941</v>
      </c>
      <c r="D3257" s="1" t="s">
        <v>65</v>
      </c>
      <c r="E3257" s="39">
        <v>11541.459128671209</v>
      </c>
      <c r="F3257" s="39">
        <v>21481.976583968426</v>
      </c>
      <c r="G3257" s="39">
        <v>9184.8037345905868</v>
      </c>
      <c r="H3257" s="83">
        <v>9204.5059510666561</v>
      </c>
      <c r="I3257" s="85">
        <v>0.7975166613206548</v>
      </c>
    </row>
    <row r="3258" spans="1:9" hidden="1" x14ac:dyDescent="0.2">
      <c r="A3258" s="49" t="s">
        <v>12948</v>
      </c>
      <c r="B3258" s="1" t="s">
        <v>5538</v>
      </c>
      <c r="C3258" s="1" t="s">
        <v>11941</v>
      </c>
      <c r="D3258" s="1" t="s">
        <v>65</v>
      </c>
      <c r="E3258" s="39">
        <v>11628.037582801298</v>
      </c>
      <c r="F3258" s="39">
        <v>21643.124000734686</v>
      </c>
      <c r="G3258" s="39">
        <v>9256.337986070921</v>
      </c>
      <c r="H3258" s="83">
        <v>9276.2806055349174</v>
      </c>
      <c r="I3258" s="85">
        <v>0.7977511716383856</v>
      </c>
    </row>
    <row r="3259" spans="1:9" x14ac:dyDescent="0.2">
      <c r="A3259" s="49" t="s">
        <v>12946</v>
      </c>
      <c r="B3259" s="1" t="s">
        <v>5537</v>
      </c>
      <c r="C3259" s="1" t="s">
        <v>11940</v>
      </c>
      <c r="D3259" s="1" t="s">
        <v>65</v>
      </c>
      <c r="E3259" s="39">
        <v>7944.1666666666661</v>
      </c>
      <c r="F3259" s="39">
        <v>13702.054308916566</v>
      </c>
      <c r="G3259" s="39">
        <v>5856.5671886271366</v>
      </c>
      <c r="H3259" s="83">
        <v>5868.5335362469214</v>
      </c>
      <c r="I3259" s="85">
        <v>0.73872235849116819</v>
      </c>
    </row>
    <row r="3260" spans="1:9" hidden="1" x14ac:dyDescent="0.2">
      <c r="A3260" s="49" t="s">
        <v>12947</v>
      </c>
      <c r="B3260" s="1" t="s">
        <v>5537</v>
      </c>
      <c r="C3260" s="1" t="s">
        <v>11940</v>
      </c>
      <c r="D3260" s="1" t="s">
        <v>65</v>
      </c>
      <c r="E3260" s="39">
        <v>8012.4520342868072</v>
      </c>
      <c r="F3260" s="39">
        <v>13819.832529703581</v>
      </c>
      <c r="G3260" s="39">
        <v>5908.7881850204185</v>
      </c>
      <c r="H3260" s="83">
        <v>5921.4630583543012</v>
      </c>
      <c r="I3260" s="85">
        <v>0.73903257492403496</v>
      </c>
    </row>
    <row r="3261" spans="1:9" hidden="1" x14ac:dyDescent="0.2">
      <c r="A3261" s="49" t="s">
        <v>12948</v>
      </c>
      <c r="B3261" s="1" t="s">
        <v>5537</v>
      </c>
      <c r="C3261" s="1" t="s">
        <v>11940</v>
      </c>
      <c r="D3261" s="1" t="s">
        <v>65</v>
      </c>
      <c r="E3261" s="39">
        <v>8080.3799150778823</v>
      </c>
      <c r="F3261" s="39">
        <v>13936.994159203916</v>
      </c>
      <c r="G3261" s="39">
        <v>5960.5779850962654</v>
      </c>
      <c r="H3261" s="83">
        <v>5973.4199468657171</v>
      </c>
      <c r="I3261" s="85">
        <v>0.73924988795630686</v>
      </c>
    </row>
    <row r="3262" spans="1:9" x14ac:dyDescent="0.2">
      <c r="A3262" s="49" t="s">
        <v>12946</v>
      </c>
      <c r="B3262" s="1" t="s">
        <v>5536</v>
      </c>
      <c r="C3262" s="1" t="s">
        <v>11939</v>
      </c>
      <c r="D3262" s="1" t="s">
        <v>65</v>
      </c>
      <c r="E3262" s="39">
        <v>10131.916666666668</v>
      </c>
      <c r="F3262" s="39">
        <v>32174.646655017641</v>
      </c>
      <c r="G3262" s="39">
        <v>13752.169978105112</v>
      </c>
      <c r="H3262" s="83">
        <v>13780.26890383825</v>
      </c>
      <c r="I3262" s="85">
        <v>1.3600851010919206</v>
      </c>
    </row>
    <row r="3263" spans="1:9" hidden="1" x14ac:dyDescent="0.2">
      <c r="A3263" s="49" t="s">
        <v>12947</v>
      </c>
      <c r="B3263" s="1" t="s">
        <v>5536</v>
      </c>
      <c r="C3263" s="1" t="s">
        <v>11939</v>
      </c>
      <c r="D3263" s="1" t="s">
        <v>65</v>
      </c>
      <c r="E3263" s="39">
        <v>10139.575399972571</v>
      </c>
      <c r="F3263" s="39">
        <v>32198.967525988988</v>
      </c>
      <c r="G3263" s="39">
        <v>13766.945328642172</v>
      </c>
      <c r="H3263" s="83">
        <v>13796.476644162569</v>
      </c>
      <c r="I3263" s="85">
        <v>1.3606562503790731</v>
      </c>
    </row>
    <row r="3264" spans="1:9" hidden="1" x14ac:dyDescent="0.2">
      <c r="A3264" s="49" t="s">
        <v>12948</v>
      </c>
      <c r="B3264" s="1" t="s">
        <v>5536</v>
      </c>
      <c r="C3264" s="1" t="s">
        <v>11939</v>
      </c>
      <c r="D3264" s="1" t="s">
        <v>65</v>
      </c>
      <c r="E3264" s="39">
        <v>10145.272814183989</v>
      </c>
      <c r="F3264" s="39">
        <v>32217.06008390577</v>
      </c>
      <c r="G3264" s="39">
        <v>13778.602250029306</v>
      </c>
      <c r="H3264" s="83">
        <v>13808.288009325432</v>
      </c>
      <c r="I3264" s="85">
        <v>1.3610563522767198</v>
      </c>
    </row>
    <row r="3265" spans="1:9" x14ac:dyDescent="0.2">
      <c r="A3265" s="49" t="s">
        <v>12946</v>
      </c>
      <c r="B3265" s="1" t="s">
        <v>5535</v>
      </c>
      <c r="C3265" s="1" t="s">
        <v>11938</v>
      </c>
      <c r="D3265" s="1" t="s">
        <v>65</v>
      </c>
      <c r="E3265" s="39">
        <v>8567.5833333333321</v>
      </c>
      <c r="F3265" s="39">
        <v>15243.220619075159</v>
      </c>
      <c r="G3265" s="39">
        <v>6515.2964448977646</v>
      </c>
      <c r="H3265" s="83">
        <v>6528.6087317023957</v>
      </c>
      <c r="I3265" s="85">
        <v>0.76201286613717167</v>
      </c>
    </row>
    <row r="3266" spans="1:9" hidden="1" x14ac:dyDescent="0.2">
      <c r="A3266" s="49" t="s">
        <v>12947</v>
      </c>
      <c r="B3266" s="1" t="s">
        <v>5535</v>
      </c>
      <c r="C3266" s="1" t="s">
        <v>11938</v>
      </c>
      <c r="D3266" s="1" t="s">
        <v>65</v>
      </c>
      <c r="E3266" s="39">
        <v>8660.9741013694656</v>
      </c>
      <c r="F3266" s="39">
        <v>15409.379035699021</v>
      </c>
      <c r="G3266" s="39">
        <v>6588.4124564418753</v>
      </c>
      <c r="H3266" s="83">
        <v>6602.5451839558655</v>
      </c>
      <c r="I3266" s="85">
        <v>0.76233286310276305</v>
      </c>
    </row>
    <row r="3267" spans="1:9" hidden="1" x14ac:dyDescent="0.2">
      <c r="A3267" s="49" t="s">
        <v>12948</v>
      </c>
      <c r="B3267" s="1" t="s">
        <v>5535</v>
      </c>
      <c r="C3267" s="1" t="s">
        <v>11938</v>
      </c>
      <c r="D3267" s="1" t="s">
        <v>65</v>
      </c>
      <c r="E3267" s="39">
        <v>8747.0368898508332</v>
      </c>
      <c r="F3267" s="39">
        <v>15562.499702388104</v>
      </c>
      <c r="G3267" s="39">
        <v>6655.7747000175441</v>
      </c>
      <c r="H3267" s="83">
        <v>6670.1144510379017</v>
      </c>
      <c r="I3267" s="85">
        <v>0.7625570276006518</v>
      </c>
    </row>
    <row r="3268" spans="1:9" x14ac:dyDescent="0.2">
      <c r="A3268" s="49" t="s">
        <v>12946</v>
      </c>
      <c r="B3268" s="1" t="s">
        <v>5534</v>
      </c>
      <c r="C3268" s="1" t="s">
        <v>11937</v>
      </c>
      <c r="D3268" s="1" t="s">
        <v>65</v>
      </c>
      <c r="E3268" s="39">
        <v>12292.75</v>
      </c>
      <c r="F3268" s="39">
        <v>34484.768332620079</v>
      </c>
      <c r="G3268" s="39">
        <v>14739.568109345804</v>
      </c>
      <c r="H3268" s="83">
        <v>14769.684522268453</v>
      </c>
      <c r="I3268" s="85">
        <v>1.2014955581353606</v>
      </c>
    </row>
    <row r="3269" spans="1:9" hidden="1" x14ac:dyDescent="0.2">
      <c r="A3269" s="49" t="s">
        <v>12947</v>
      </c>
      <c r="B3269" s="1" t="s">
        <v>5534</v>
      </c>
      <c r="C3269" s="1" t="s">
        <v>11937</v>
      </c>
      <c r="D3269" s="1" t="s">
        <v>65</v>
      </c>
      <c r="E3269" s="39">
        <v>12329.34023909498</v>
      </c>
      <c r="F3269" s="39">
        <v>34587.414682576396</v>
      </c>
      <c r="G3269" s="39">
        <v>14788.1464400924</v>
      </c>
      <c r="H3269" s="83">
        <v>14819.868322329821</v>
      </c>
      <c r="I3269" s="85">
        <v>1.2020001098953901</v>
      </c>
    </row>
    <row r="3270" spans="1:9" hidden="1" x14ac:dyDescent="0.2">
      <c r="A3270" s="49" t="s">
        <v>12948</v>
      </c>
      <c r="B3270" s="1" t="s">
        <v>5534</v>
      </c>
      <c r="C3270" s="1" t="s">
        <v>11937</v>
      </c>
      <c r="D3270" s="1" t="s">
        <v>65</v>
      </c>
      <c r="E3270" s="39">
        <v>12366.193203705136</v>
      </c>
      <c r="F3270" s="39">
        <v>34690.798054641353</v>
      </c>
      <c r="G3270" s="39">
        <v>14836.57127267726</v>
      </c>
      <c r="H3270" s="83">
        <v>14868.536407862113</v>
      </c>
      <c r="I3270" s="85">
        <v>1.2023535588468106</v>
      </c>
    </row>
    <row r="3271" spans="1:9" x14ac:dyDescent="0.2">
      <c r="A3271" s="49" t="s">
        <v>12946</v>
      </c>
      <c r="B3271" s="1" t="s">
        <v>5533</v>
      </c>
      <c r="C3271" s="1" t="s">
        <v>11936</v>
      </c>
      <c r="D3271" s="1" t="s">
        <v>65</v>
      </c>
      <c r="E3271" s="39">
        <v>20277.25</v>
      </c>
      <c r="F3271" s="39">
        <v>80653.624133324774</v>
      </c>
      <c r="G3271" s="39">
        <v>34473.178845577429</v>
      </c>
      <c r="H3271" s="83">
        <v>34543.615677998008</v>
      </c>
      <c r="I3271" s="85">
        <v>1.7035651125274882</v>
      </c>
    </row>
    <row r="3272" spans="1:9" hidden="1" x14ac:dyDescent="0.2">
      <c r="A3272" s="49" t="s">
        <v>12947</v>
      </c>
      <c r="B3272" s="1" t="s">
        <v>5533</v>
      </c>
      <c r="C3272" s="1" t="s">
        <v>11936</v>
      </c>
      <c r="D3272" s="1" t="s">
        <v>65</v>
      </c>
      <c r="E3272" s="39">
        <v>20423.164650704392</v>
      </c>
      <c r="F3272" s="39">
        <v>81234.00586129367</v>
      </c>
      <c r="G3272" s="39">
        <v>34732.297444518073</v>
      </c>
      <c r="H3272" s="83">
        <v>34806.801294871017</v>
      </c>
      <c r="I3272" s="85">
        <v>1.7042805015857587</v>
      </c>
    </row>
    <row r="3273" spans="1:9" hidden="1" x14ac:dyDescent="0.2">
      <c r="A3273" s="49" t="s">
        <v>12948</v>
      </c>
      <c r="B3273" s="1" t="s">
        <v>5533</v>
      </c>
      <c r="C3273" s="1" t="s">
        <v>11936</v>
      </c>
      <c r="D3273" s="1" t="s">
        <v>65</v>
      </c>
      <c r="E3273" s="39">
        <v>20563.86196999819</v>
      </c>
      <c r="F3273" s="39">
        <v>81793.635431718081</v>
      </c>
      <c r="G3273" s="39">
        <v>34981.527372838973</v>
      </c>
      <c r="H3273" s="83">
        <v>35056.894466144731</v>
      </c>
      <c r="I3273" s="85">
        <v>1.7047816464286361</v>
      </c>
    </row>
    <row r="3274" spans="1:9" x14ac:dyDescent="0.2">
      <c r="A3274" s="49" t="s">
        <v>12946</v>
      </c>
      <c r="B3274" s="1" t="s">
        <v>5532</v>
      </c>
      <c r="C3274" s="1" t="s">
        <v>11935</v>
      </c>
      <c r="D3274" s="1" t="s">
        <v>65</v>
      </c>
      <c r="E3274" s="39">
        <v>9629.0000000000018</v>
      </c>
      <c r="F3274" s="39">
        <v>13456.595704425405</v>
      </c>
      <c r="G3274" s="39">
        <v>5751.6526424708236</v>
      </c>
      <c r="H3274" s="83">
        <v>5763.4046249362027</v>
      </c>
      <c r="I3274" s="85">
        <v>0.5985465390940079</v>
      </c>
    </row>
    <row r="3275" spans="1:9" hidden="1" x14ac:dyDescent="0.2">
      <c r="A3275" s="49" t="s">
        <v>12947</v>
      </c>
      <c r="B3275" s="1" t="s">
        <v>5532</v>
      </c>
      <c r="C3275" s="1" t="s">
        <v>11935</v>
      </c>
      <c r="D3275" s="1" t="s">
        <v>65</v>
      </c>
      <c r="E3275" s="39">
        <v>9684.0337965675899</v>
      </c>
      <c r="F3275" s="39">
        <v>13533.505824945669</v>
      </c>
      <c r="G3275" s="39">
        <v>5786.3667413095027</v>
      </c>
      <c r="H3275" s="83">
        <v>5798.7790098175228</v>
      </c>
      <c r="I3275" s="85">
        <v>0.59879789059315791</v>
      </c>
    </row>
    <row r="3276" spans="1:9" hidden="1" x14ac:dyDescent="0.2">
      <c r="A3276" s="49" t="s">
        <v>12948</v>
      </c>
      <c r="B3276" s="1" t="s">
        <v>5532</v>
      </c>
      <c r="C3276" s="1" t="s">
        <v>11935</v>
      </c>
      <c r="D3276" s="1" t="s">
        <v>65</v>
      </c>
      <c r="E3276" s="39">
        <v>9736.2772616505426</v>
      </c>
      <c r="F3276" s="39">
        <v>13606.516437451595</v>
      </c>
      <c r="G3276" s="39">
        <v>5819.2391705470191</v>
      </c>
      <c r="H3276" s="83">
        <v>5831.7766202947305</v>
      </c>
      <c r="I3276" s="85">
        <v>0.59897396752093912</v>
      </c>
    </row>
    <row r="3277" spans="1:9" x14ac:dyDescent="0.2">
      <c r="A3277" s="49" t="s">
        <v>12946</v>
      </c>
      <c r="B3277" s="1" t="s">
        <v>5531</v>
      </c>
      <c r="C3277" s="1" t="s">
        <v>11934</v>
      </c>
      <c r="D3277" s="1" t="s">
        <v>65</v>
      </c>
      <c r="E3277" s="39">
        <v>20568.166666666664</v>
      </c>
      <c r="F3277" s="39">
        <v>38751.470522893324</v>
      </c>
      <c r="G3277" s="39">
        <v>16563.252900533418</v>
      </c>
      <c r="H3277" s="83">
        <v>16597.095531470375</v>
      </c>
      <c r="I3277" s="85">
        <v>0.80693120589926393</v>
      </c>
    </row>
    <row r="3278" spans="1:9" hidden="1" x14ac:dyDescent="0.2">
      <c r="A3278" s="49" t="s">
        <v>12947</v>
      </c>
      <c r="B3278" s="1" t="s">
        <v>5531</v>
      </c>
      <c r="C3278" s="1" t="s">
        <v>11934</v>
      </c>
      <c r="D3278" s="1" t="s">
        <v>65</v>
      </c>
      <c r="E3278" s="39">
        <v>20728.942175673204</v>
      </c>
      <c r="F3278" s="39">
        <v>39054.379746600032</v>
      </c>
      <c r="G3278" s="39">
        <v>16698.035748553357</v>
      </c>
      <c r="H3278" s="83">
        <v>16733.854512301587</v>
      </c>
      <c r="I3278" s="85">
        <v>0.80727006571227167</v>
      </c>
    </row>
    <row r="3279" spans="1:9" hidden="1" x14ac:dyDescent="0.2">
      <c r="A3279" s="49" t="s">
        <v>12948</v>
      </c>
      <c r="B3279" s="1" t="s">
        <v>5531</v>
      </c>
      <c r="C3279" s="1" t="s">
        <v>11934</v>
      </c>
      <c r="D3279" s="1" t="s">
        <v>65</v>
      </c>
      <c r="E3279" s="39">
        <v>20880.336750540195</v>
      </c>
      <c r="F3279" s="39">
        <v>39339.614813991429</v>
      </c>
      <c r="G3279" s="39">
        <v>16824.778666323138</v>
      </c>
      <c r="H3279" s="83">
        <v>16861.027359814379</v>
      </c>
      <c r="I3279" s="85">
        <v>0.80750744402521035</v>
      </c>
    </row>
    <row r="3280" spans="1:9" x14ac:dyDescent="0.2">
      <c r="A3280" s="49" t="s">
        <v>12946</v>
      </c>
      <c r="B3280" s="1" t="s">
        <v>5530</v>
      </c>
      <c r="C3280" s="1" t="s">
        <v>11933</v>
      </c>
      <c r="D3280" s="1" t="s">
        <v>65</v>
      </c>
      <c r="E3280" s="39">
        <v>17328.083333333336</v>
      </c>
      <c r="F3280" s="39">
        <v>32859.331022880833</v>
      </c>
      <c r="G3280" s="39">
        <v>14044.819526339938</v>
      </c>
      <c r="H3280" s="83">
        <v>14073.516404100634</v>
      </c>
      <c r="I3280" s="85">
        <v>0.81217963541460914</v>
      </c>
    </row>
    <row r="3281" spans="1:9" hidden="1" x14ac:dyDescent="0.2">
      <c r="A3281" s="49" t="s">
        <v>12947</v>
      </c>
      <c r="B3281" s="1" t="s">
        <v>5530</v>
      </c>
      <c r="C3281" s="1" t="s">
        <v>11933</v>
      </c>
      <c r="D3281" s="1" t="s">
        <v>65</v>
      </c>
      <c r="E3281" s="39">
        <v>17460.87615309779</v>
      </c>
      <c r="F3281" s="39">
        <v>33111.146710638299</v>
      </c>
      <c r="G3281" s="39">
        <v>14156.955379581119</v>
      </c>
      <c r="H3281" s="83">
        <v>14187.323301160121</v>
      </c>
      <c r="I3281" s="85">
        <v>0.81252069923439108</v>
      </c>
    </row>
    <row r="3282" spans="1:9" hidden="1" x14ac:dyDescent="0.2">
      <c r="A3282" s="49" t="s">
        <v>12948</v>
      </c>
      <c r="B3282" s="1" t="s">
        <v>5530</v>
      </c>
      <c r="C3282" s="1" t="s">
        <v>11933</v>
      </c>
      <c r="D3282" s="1" t="s">
        <v>65</v>
      </c>
      <c r="E3282" s="39">
        <v>17591.774169039436</v>
      </c>
      <c r="F3282" s="39">
        <v>33359.369272437201</v>
      </c>
      <c r="G3282" s="39">
        <v>14267.145398110997</v>
      </c>
      <c r="H3282" s="83">
        <v>14297.883715136604</v>
      </c>
      <c r="I3282" s="85">
        <v>0.81275962149969505</v>
      </c>
    </row>
    <row r="3283" spans="1:9" x14ac:dyDescent="0.2">
      <c r="A3283" s="49" t="s">
        <v>12946</v>
      </c>
      <c r="B3283" s="1" t="s">
        <v>5529</v>
      </c>
      <c r="C3283" s="1" t="s">
        <v>11932</v>
      </c>
      <c r="D3283" s="1" t="s">
        <v>65</v>
      </c>
      <c r="E3283" s="39">
        <v>3282</v>
      </c>
      <c r="F3283" s="39">
        <v>4872.9401807494423</v>
      </c>
      <c r="G3283" s="39">
        <v>2082.8045876411766</v>
      </c>
      <c r="H3283" s="83">
        <v>2087.0602484945512</v>
      </c>
      <c r="I3283" s="85">
        <v>0.63591110557420816</v>
      </c>
    </row>
    <row r="3284" spans="1:9" hidden="1" x14ac:dyDescent="0.2">
      <c r="A3284" s="49" t="s">
        <v>12947</v>
      </c>
      <c r="B3284" s="1" t="s">
        <v>5529</v>
      </c>
      <c r="C3284" s="1" t="s">
        <v>11932</v>
      </c>
      <c r="D3284" s="1" t="s">
        <v>65</v>
      </c>
      <c r="E3284" s="39">
        <v>3300.9198110174402</v>
      </c>
      <c r="F3284" s="39">
        <v>4901.0313164347172</v>
      </c>
      <c r="G3284" s="39">
        <v>2095.4780656510361</v>
      </c>
      <c r="H3284" s="83">
        <v>2099.9730514627445</v>
      </c>
      <c r="I3284" s="85">
        <v>0.63617814781616011</v>
      </c>
    </row>
    <row r="3285" spans="1:9" hidden="1" x14ac:dyDescent="0.2">
      <c r="A3285" s="49" t="s">
        <v>12948</v>
      </c>
      <c r="B3285" s="1" t="s">
        <v>5529</v>
      </c>
      <c r="C3285" s="1" t="s">
        <v>11932</v>
      </c>
      <c r="D3285" s="1" t="s">
        <v>65</v>
      </c>
      <c r="E3285" s="39">
        <v>3316.6014894882414</v>
      </c>
      <c r="F3285" s="39">
        <v>4924.3146440160581</v>
      </c>
      <c r="G3285" s="39">
        <v>2106.0324144159536</v>
      </c>
      <c r="H3285" s="83">
        <v>2110.5698246836791</v>
      </c>
      <c r="I3285" s="85">
        <v>0.63636521643405053</v>
      </c>
    </row>
    <row r="3286" spans="1:9" x14ac:dyDescent="0.2">
      <c r="A3286" s="49" t="s">
        <v>12946</v>
      </c>
      <c r="B3286" s="1" t="s">
        <v>5528</v>
      </c>
      <c r="C3286" s="1" t="s">
        <v>7493</v>
      </c>
      <c r="D3286" s="1" t="s">
        <v>65</v>
      </c>
      <c r="E3286" s="39">
        <v>18108.75</v>
      </c>
      <c r="F3286" s="39">
        <v>32025.851411534251</v>
      </c>
      <c r="G3286" s="39">
        <v>13688.571533582706</v>
      </c>
      <c r="H3286" s="83">
        <v>13716.540512698532</v>
      </c>
      <c r="I3286" s="85">
        <v>0.75745374543789779</v>
      </c>
    </row>
    <row r="3287" spans="1:9" hidden="1" x14ac:dyDescent="0.2">
      <c r="A3287" s="49" t="s">
        <v>12947</v>
      </c>
      <c r="B3287" s="1" t="s">
        <v>5528</v>
      </c>
      <c r="C3287" s="1" t="s">
        <v>7493</v>
      </c>
      <c r="D3287" s="1" t="s">
        <v>65</v>
      </c>
      <c r="E3287" s="39">
        <v>18248.537916717367</v>
      </c>
      <c r="F3287" s="39">
        <v>32273.070410632386</v>
      </c>
      <c r="G3287" s="39">
        <v>13798.628653915162</v>
      </c>
      <c r="H3287" s="83">
        <v>13828.227932970898</v>
      </c>
      <c r="I3287" s="85">
        <v>0.75777182786260089</v>
      </c>
    </row>
    <row r="3288" spans="1:9" hidden="1" x14ac:dyDescent="0.2">
      <c r="A3288" s="49" t="s">
        <v>12948</v>
      </c>
      <c r="B3288" s="1" t="s">
        <v>5528</v>
      </c>
      <c r="C3288" s="1" t="s">
        <v>7493</v>
      </c>
      <c r="D3288" s="1" t="s">
        <v>65</v>
      </c>
      <c r="E3288" s="39">
        <v>18388.904654758095</v>
      </c>
      <c r="F3288" s="39">
        <v>32521.313072086879</v>
      </c>
      <c r="G3288" s="39">
        <v>13908.725262390219</v>
      </c>
      <c r="H3288" s="83">
        <v>13938.691369457021</v>
      </c>
      <c r="I3288" s="85">
        <v>0.75799465118496934</v>
      </c>
    </row>
    <row r="3289" spans="1:9" x14ac:dyDescent="0.2">
      <c r="A3289" s="49" t="s">
        <v>12946</v>
      </c>
      <c r="B3289" s="1" t="s">
        <v>5527</v>
      </c>
      <c r="C3289" s="1" t="s">
        <v>11931</v>
      </c>
      <c r="D3289" s="1" t="s">
        <v>65</v>
      </c>
      <c r="E3289" s="39">
        <v>23815.916666666664</v>
      </c>
      <c r="F3289" s="39">
        <v>32494.854580511761</v>
      </c>
      <c r="G3289" s="39">
        <v>13889.034070722731</v>
      </c>
      <c r="H3289" s="83">
        <v>13917.412642066718</v>
      </c>
      <c r="I3289" s="85">
        <v>0.58437442643330484</v>
      </c>
    </row>
    <row r="3290" spans="1:9" hidden="1" x14ac:dyDescent="0.2">
      <c r="A3290" s="49" t="s">
        <v>12947</v>
      </c>
      <c r="B3290" s="1" t="s">
        <v>5527</v>
      </c>
      <c r="C3290" s="1" t="s">
        <v>11931</v>
      </c>
      <c r="D3290" s="1" t="s">
        <v>65</v>
      </c>
      <c r="E3290" s="39">
        <v>23939.889327565641</v>
      </c>
      <c r="F3290" s="39">
        <v>32664.005054300145</v>
      </c>
      <c r="G3290" s="39">
        <v>13965.776121053736</v>
      </c>
      <c r="H3290" s="83">
        <v>13995.733946211942</v>
      </c>
      <c r="I3290" s="85">
        <v>0.58461982654600331</v>
      </c>
    </row>
    <row r="3291" spans="1:9" hidden="1" x14ac:dyDescent="0.2">
      <c r="A3291" s="49" t="s">
        <v>12948</v>
      </c>
      <c r="B3291" s="1" t="s">
        <v>5527</v>
      </c>
      <c r="C3291" s="1" t="s">
        <v>11931</v>
      </c>
      <c r="D3291" s="1" t="s">
        <v>65</v>
      </c>
      <c r="E3291" s="39">
        <v>24060.636069566688</v>
      </c>
      <c r="F3291" s="39">
        <v>32828.75402774135</v>
      </c>
      <c r="G3291" s="39">
        <v>14040.211705669009</v>
      </c>
      <c r="H3291" s="83">
        <v>14070.461097994725</v>
      </c>
      <c r="I3291" s="85">
        <v>0.58479173440438981</v>
      </c>
    </row>
    <row r="3292" spans="1:9" x14ac:dyDescent="0.2">
      <c r="A3292" s="49" t="s">
        <v>12946</v>
      </c>
      <c r="B3292" s="1" t="s">
        <v>5526</v>
      </c>
      <c r="C3292" s="1" t="s">
        <v>11930</v>
      </c>
      <c r="D3292" s="1" t="s">
        <v>65</v>
      </c>
      <c r="E3292" s="39">
        <v>9669.5</v>
      </c>
      <c r="F3292" s="39">
        <v>20513.122154496217</v>
      </c>
      <c r="G3292" s="39">
        <v>8767.771272672926</v>
      </c>
      <c r="H3292" s="83">
        <v>8785.6858966361415</v>
      </c>
      <c r="I3292" s="85">
        <v>0.90859774514050795</v>
      </c>
    </row>
    <row r="3293" spans="1:9" hidden="1" x14ac:dyDescent="0.2">
      <c r="A3293" s="49" t="s">
        <v>12947</v>
      </c>
      <c r="B3293" s="1" t="s">
        <v>5526</v>
      </c>
      <c r="C3293" s="1" t="s">
        <v>11930</v>
      </c>
      <c r="D3293" s="1" t="s">
        <v>65</v>
      </c>
      <c r="E3293" s="39">
        <v>9737.1183762330402</v>
      </c>
      <c r="F3293" s="39">
        <v>20656.569490093407</v>
      </c>
      <c r="G3293" s="39">
        <v>8831.8938369027474</v>
      </c>
      <c r="H3293" s="83">
        <v>8850.839030430725</v>
      </c>
      <c r="I3293" s="85">
        <v>0.9089792984374514</v>
      </c>
    </row>
    <row r="3294" spans="1:9" hidden="1" x14ac:dyDescent="0.2">
      <c r="A3294" s="49" t="s">
        <v>12948</v>
      </c>
      <c r="B3294" s="1" t="s">
        <v>5526</v>
      </c>
      <c r="C3294" s="1" t="s">
        <v>11930</v>
      </c>
      <c r="D3294" s="1" t="s">
        <v>65</v>
      </c>
      <c r="E3294" s="39">
        <v>9802.0986295502116</v>
      </c>
      <c r="F3294" s="39">
        <v>20794.420244933393</v>
      </c>
      <c r="G3294" s="39">
        <v>8893.3641005321297</v>
      </c>
      <c r="H3294" s="83">
        <v>8912.5246990624091</v>
      </c>
      <c r="I3294" s="85">
        <v>0.90924658441958339</v>
      </c>
    </row>
    <row r="3295" spans="1:9" x14ac:dyDescent="0.2">
      <c r="A3295" s="49" t="s">
        <v>12946</v>
      </c>
      <c r="B3295" s="1" t="s">
        <v>5525</v>
      </c>
      <c r="C3295" s="1" t="s">
        <v>11929</v>
      </c>
      <c r="D3295" s="1" t="s">
        <v>65</v>
      </c>
      <c r="E3295" s="39">
        <v>7818.0833333333339</v>
      </c>
      <c r="F3295" s="39">
        <v>15615.590365952237</v>
      </c>
      <c r="G3295" s="39">
        <v>6674.4556769684286</v>
      </c>
      <c r="H3295" s="83">
        <v>6688.0931636105261</v>
      </c>
      <c r="I3295" s="85">
        <v>0.85546455294164503</v>
      </c>
    </row>
    <row r="3296" spans="1:9" hidden="1" x14ac:dyDescent="0.2">
      <c r="A3296" s="49" t="s">
        <v>12947</v>
      </c>
      <c r="B3296" s="1" t="s">
        <v>5525</v>
      </c>
      <c r="C3296" s="1" t="s">
        <v>11929</v>
      </c>
      <c r="D3296" s="1" t="s">
        <v>65</v>
      </c>
      <c r="E3296" s="39">
        <v>7883.3273306647316</v>
      </c>
      <c r="F3296" s="39">
        <v>15745.90664587989</v>
      </c>
      <c r="G3296" s="39">
        <v>6732.297728763082</v>
      </c>
      <c r="H3296" s="83">
        <v>6746.7391029139417</v>
      </c>
      <c r="I3296" s="85">
        <v>0.8558237936753349</v>
      </c>
    </row>
    <row r="3297" spans="1:9" hidden="1" x14ac:dyDescent="0.2">
      <c r="A3297" s="49" t="s">
        <v>12948</v>
      </c>
      <c r="B3297" s="1" t="s">
        <v>5525</v>
      </c>
      <c r="C3297" s="1" t="s">
        <v>11929</v>
      </c>
      <c r="D3297" s="1" t="s">
        <v>65</v>
      </c>
      <c r="E3297" s="39">
        <v>7946.988811565654</v>
      </c>
      <c r="F3297" s="39">
        <v>15873.062057948751</v>
      </c>
      <c r="G3297" s="39">
        <v>6788.5961045764288</v>
      </c>
      <c r="H3297" s="83">
        <v>6803.2220170065993</v>
      </c>
      <c r="I3297" s="85">
        <v>0.8560754492450684</v>
      </c>
    </row>
    <row r="3298" spans="1:9" x14ac:dyDescent="0.2">
      <c r="A3298" s="49" t="s">
        <v>12946</v>
      </c>
      <c r="B3298" s="1" t="s">
        <v>5524</v>
      </c>
      <c r="C3298" s="1" t="s">
        <v>11928</v>
      </c>
      <c r="D3298" s="1" t="s">
        <v>65</v>
      </c>
      <c r="E3298" s="39">
        <v>5629.3333333333339</v>
      </c>
      <c r="F3298" s="39">
        <v>9829.1303167374463</v>
      </c>
      <c r="G3298" s="39">
        <v>4201.1920846266521</v>
      </c>
      <c r="H3298" s="83">
        <v>4209.776110606881</v>
      </c>
      <c r="I3298" s="85">
        <v>0.74782853693869267</v>
      </c>
    </row>
    <row r="3299" spans="1:9" hidden="1" x14ac:dyDescent="0.2">
      <c r="A3299" s="49" t="s">
        <v>12947</v>
      </c>
      <c r="B3299" s="1" t="s">
        <v>5524</v>
      </c>
      <c r="C3299" s="1" t="s">
        <v>11928</v>
      </c>
      <c r="D3299" s="1" t="s">
        <v>65</v>
      </c>
      <c r="E3299" s="39">
        <v>5674.2710982200879</v>
      </c>
      <c r="F3299" s="39">
        <v>9907.5941633530583</v>
      </c>
      <c r="G3299" s="39">
        <v>4236.0770442457351</v>
      </c>
      <c r="H3299" s="83">
        <v>4245.1638042187024</v>
      </c>
      <c r="I3299" s="85">
        <v>0.7481425773876631</v>
      </c>
    </row>
    <row r="3300" spans="1:9" hidden="1" x14ac:dyDescent="0.2">
      <c r="A3300" s="49" t="s">
        <v>12948</v>
      </c>
      <c r="B3300" s="1" t="s">
        <v>5524</v>
      </c>
      <c r="C3300" s="1" t="s">
        <v>11928</v>
      </c>
      <c r="D3300" s="1" t="s">
        <v>65</v>
      </c>
      <c r="E3300" s="39">
        <v>5719.2699719056673</v>
      </c>
      <c r="F3300" s="39">
        <v>9986.1647093434585</v>
      </c>
      <c r="G3300" s="39">
        <v>4270.8860204801758</v>
      </c>
      <c r="H3300" s="83">
        <v>4280.0875702516623</v>
      </c>
      <c r="I3300" s="85">
        <v>0.74836256922236744</v>
      </c>
    </row>
    <row r="3301" spans="1:9" x14ac:dyDescent="0.2">
      <c r="A3301" s="49" t="s">
        <v>12946</v>
      </c>
      <c r="B3301" s="1" t="s">
        <v>5523</v>
      </c>
      <c r="C3301" s="1" t="s">
        <v>11927</v>
      </c>
      <c r="D3301" s="1" t="s">
        <v>65</v>
      </c>
      <c r="E3301" s="39">
        <v>4976.5</v>
      </c>
      <c r="F3301" s="39">
        <v>9834.9522425890318</v>
      </c>
      <c r="G3301" s="39">
        <v>4203.6805071031868</v>
      </c>
      <c r="H3301" s="83">
        <v>4212.2696175172523</v>
      </c>
      <c r="I3301" s="85">
        <v>0.84643215463021249</v>
      </c>
    </row>
    <row r="3302" spans="1:9" hidden="1" x14ac:dyDescent="0.2">
      <c r="A3302" s="49" t="s">
        <v>12947</v>
      </c>
      <c r="B3302" s="1" t="s">
        <v>5523</v>
      </c>
      <c r="C3302" s="1" t="s">
        <v>11927</v>
      </c>
      <c r="D3302" s="1" t="s">
        <v>65</v>
      </c>
      <c r="E3302" s="39">
        <v>5016.315026973728</v>
      </c>
      <c r="F3302" s="39">
        <v>9913.637842674234</v>
      </c>
      <c r="G3302" s="39">
        <v>4238.6610712873262</v>
      </c>
      <c r="H3302" s="83">
        <v>4247.7533742268743</v>
      </c>
      <c r="I3302" s="85">
        <v>0.84678760233076589</v>
      </c>
    </row>
    <row r="3303" spans="1:9" hidden="1" x14ac:dyDescent="0.2">
      <c r="A3303" s="49" t="s">
        <v>12948</v>
      </c>
      <c r="B3303" s="1" t="s">
        <v>5523</v>
      </c>
      <c r="C3303" s="1" t="s">
        <v>11927</v>
      </c>
      <c r="D3303" s="1" t="s">
        <v>65</v>
      </c>
      <c r="E3303" s="39">
        <v>5055.950042919043</v>
      </c>
      <c r="F3303" s="39">
        <v>9991.9676907514822</v>
      </c>
      <c r="G3303" s="39">
        <v>4273.367841368774</v>
      </c>
      <c r="H3303" s="83">
        <v>4282.5747381802703</v>
      </c>
      <c r="I3303" s="85">
        <v>0.8470366008022765</v>
      </c>
    </row>
    <row r="3304" spans="1:9" x14ac:dyDescent="0.2">
      <c r="A3304" s="49" t="s">
        <v>12946</v>
      </c>
      <c r="B3304" s="1" t="s">
        <v>5522</v>
      </c>
      <c r="C3304" s="1" t="s">
        <v>11926</v>
      </c>
      <c r="D3304" s="1" t="s">
        <v>65</v>
      </c>
      <c r="E3304" s="39">
        <v>12309.833333333332</v>
      </c>
      <c r="F3304" s="39">
        <v>20502.662209526712</v>
      </c>
      <c r="G3304" s="39">
        <v>8763.300456171828</v>
      </c>
      <c r="H3304" s="83">
        <v>8781.2059452028097</v>
      </c>
      <c r="I3304" s="85">
        <v>0.7133488900637277</v>
      </c>
    </row>
    <row r="3305" spans="1:9" hidden="1" x14ac:dyDescent="0.2">
      <c r="A3305" s="49" t="s">
        <v>12947</v>
      </c>
      <c r="B3305" s="1" t="s">
        <v>5522</v>
      </c>
      <c r="C3305" s="1" t="s">
        <v>11926</v>
      </c>
      <c r="D3305" s="1" t="s">
        <v>65</v>
      </c>
      <c r="E3305" s="39">
        <v>12391.177104360957</v>
      </c>
      <c r="F3305" s="39">
        <v>20638.144454904672</v>
      </c>
      <c r="G3305" s="39">
        <v>8824.0160547373143</v>
      </c>
      <c r="H3305" s="83">
        <v>8842.944349725698</v>
      </c>
      <c r="I3305" s="85">
        <v>0.71364845125274723</v>
      </c>
    </row>
    <row r="3306" spans="1:9" hidden="1" x14ac:dyDescent="0.2">
      <c r="A3306" s="49" t="s">
        <v>12948</v>
      </c>
      <c r="B3306" s="1" t="s">
        <v>5522</v>
      </c>
      <c r="C3306" s="1" t="s">
        <v>11926</v>
      </c>
      <c r="D3306" s="1" t="s">
        <v>65</v>
      </c>
      <c r="E3306" s="39">
        <v>12470.977886490506</v>
      </c>
      <c r="F3306" s="39">
        <v>20771.056772704116</v>
      </c>
      <c r="G3306" s="39">
        <v>8883.3720034820435</v>
      </c>
      <c r="H3306" s="83">
        <v>8902.5110742127308</v>
      </c>
      <c r="I3306" s="85">
        <v>0.71385830006615569</v>
      </c>
    </row>
    <row r="3307" spans="1:9" x14ac:dyDescent="0.2">
      <c r="A3307" s="49" t="s">
        <v>12946</v>
      </c>
      <c r="B3307" s="1" t="s">
        <v>5521</v>
      </c>
      <c r="C3307" s="1" t="s">
        <v>11925</v>
      </c>
      <c r="D3307" s="1" t="s">
        <v>65</v>
      </c>
      <c r="E3307" s="39">
        <v>7371.25</v>
      </c>
      <c r="F3307" s="39">
        <v>15658.496677449957</v>
      </c>
      <c r="G3307" s="39">
        <v>6692.7948026526001</v>
      </c>
      <c r="H3307" s="83">
        <v>6706.4697604524454</v>
      </c>
      <c r="I3307" s="85">
        <v>0.90981444944242096</v>
      </c>
    </row>
    <row r="3308" spans="1:9" hidden="1" x14ac:dyDescent="0.2">
      <c r="A3308" s="49" t="s">
        <v>12947</v>
      </c>
      <c r="B3308" s="1" t="s">
        <v>5521</v>
      </c>
      <c r="C3308" s="1" t="s">
        <v>11925</v>
      </c>
      <c r="D3308" s="1" t="s">
        <v>65</v>
      </c>
      <c r="E3308" s="39">
        <v>7428.5695340695493</v>
      </c>
      <c r="F3308" s="39">
        <v>15780.25862200224</v>
      </c>
      <c r="G3308" s="39">
        <v>6746.9852114230616</v>
      </c>
      <c r="H3308" s="83">
        <v>6761.4580915234455</v>
      </c>
      <c r="I3308" s="85">
        <v>0.91019651367782994</v>
      </c>
    </row>
    <row r="3309" spans="1:9" hidden="1" x14ac:dyDescent="0.2">
      <c r="A3309" s="49" t="s">
        <v>12948</v>
      </c>
      <c r="B3309" s="1" t="s">
        <v>5521</v>
      </c>
      <c r="C3309" s="1" t="s">
        <v>11925</v>
      </c>
      <c r="D3309" s="1" t="s">
        <v>65</v>
      </c>
      <c r="E3309" s="39">
        <v>7486.167852845645</v>
      </c>
      <c r="F3309" s="39">
        <v>15902.612779462943</v>
      </c>
      <c r="G3309" s="39">
        <v>6801.2343663198963</v>
      </c>
      <c r="H3309" s="83">
        <v>6815.8875076655422</v>
      </c>
      <c r="I3309" s="85">
        <v>0.91046415758293264</v>
      </c>
    </row>
    <row r="3310" spans="1:9" x14ac:dyDescent="0.2">
      <c r="A3310" s="49" t="s">
        <v>12946</v>
      </c>
      <c r="B3310" s="1" t="s">
        <v>5520</v>
      </c>
      <c r="C3310" s="1" t="s">
        <v>11924</v>
      </c>
      <c r="D3310" s="1" t="s">
        <v>65</v>
      </c>
      <c r="E3310" s="39">
        <v>3565.1666666666665</v>
      </c>
      <c r="F3310" s="39">
        <v>5355.1169046702889</v>
      </c>
      <c r="G3310" s="39">
        <v>2288.8977994157722</v>
      </c>
      <c r="H3310" s="83">
        <v>2293.5745572931783</v>
      </c>
      <c r="I3310" s="85">
        <v>0.64332884595199247</v>
      </c>
    </row>
    <row r="3311" spans="1:9" hidden="1" x14ac:dyDescent="0.2">
      <c r="A3311" s="49" t="s">
        <v>12947</v>
      </c>
      <c r="B3311" s="1" t="s">
        <v>5520</v>
      </c>
      <c r="C3311" s="1" t="s">
        <v>11924</v>
      </c>
      <c r="D3311" s="1" t="s">
        <v>65</v>
      </c>
      <c r="E3311" s="39">
        <v>3578.7704733622104</v>
      </c>
      <c r="F3311" s="39">
        <v>5375.5507250255332</v>
      </c>
      <c r="G3311" s="39">
        <v>2298.362917476692</v>
      </c>
      <c r="H3311" s="83">
        <v>2303.2931092422664</v>
      </c>
      <c r="I3311" s="85">
        <v>0.64359900317338625</v>
      </c>
    </row>
    <row r="3312" spans="1:9" hidden="1" x14ac:dyDescent="0.2">
      <c r="A3312" s="49" t="s">
        <v>12948</v>
      </c>
      <c r="B3312" s="1" t="s">
        <v>5520</v>
      </c>
      <c r="C3312" s="1" t="s">
        <v>11924</v>
      </c>
      <c r="D3312" s="1" t="s">
        <v>65</v>
      </c>
      <c r="E3312" s="39">
        <v>3591.7216756283296</v>
      </c>
      <c r="F3312" s="39">
        <v>5395.0042902233545</v>
      </c>
      <c r="G3312" s="39">
        <v>2307.3371083081565</v>
      </c>
      <c r="H3312" s="83">
        <v>2312.3082260434194</v>
      </c>
      <c r="I3312" s="85">
        <v>0.64378825389885153</v>
      </c>
    </row>
    <row r="3313" spans="1:9" x14ac:dyDescent="0.2">
      <c r="A3313" s="49" t="s">
        <v>12946</v>
      </c>
      <c r="B3313" s="1" t="s">
        <v>5519</v>
      </c>
      <c r="C3313" s="1" t="s">
        <v>11923</v>
      </c>
      <c r="D3313" s="1" t="s">
        <v>65</v>
      </c>
      <c r="E3313" s="39">
        <v>11888.333333333334</v>
      </c>
      <c r="F3313" s="39">
        <v>18323.89985768203</v>
      </c>
      <c r="G3313" s="39">
        <v>7832.0482647886647</v>
      </c>
      <c r="H3313" s="83">
        <v>7848.0509860232805</v>
      </c>
      <c r="I3313" s="85">
        <v>0.66014728608074691</v>
      </c>
    </row>
    <row r="3314" spans="1:9" hidden="1" x14ac:dyDescent="0.2">
      <c r="A3314" s="49" t="s">
        <v>12947</v>
      </c>
      <c r="B3314" s="1" t="s">
        <v>5519</v>
      </c>
      <c r="C3314" s="1" t="s">
        <v>11923</v>
      </c>
      <c r="D3314" s="1" t="s">
        <v>65</v>
      </c>
      <c r="E3314" s="39">
        <v>11941.055402689228</v>
      </c>
      <c r="F3314" s="39">
        <v>18405.162208936803</v>
      </c>
      <c r="G3314" s="39">
        <v>7869.2853021050814</v>
      </c>
      <c r="H3314" s="83">
        <v>7886.1656151759125</v>
      </c>
      <c r="I3314" s="85">
        <v>0.66042450597791214</v>
      </c>
    </row>
    <row r="3315" spans="1:9" hidden="1" x14ac:dyDescent="0.2">
      <c r="A3315" s="49" t="s">
        <v>12948</v>
      </c>
      <c r="B3315" s="1" t="s">
        <v>5519</v>
      </c>
      <c r="C3315" s="1" t="s">
        <v>11923</v>
      </c>
      <c r="D3315" s="1" t="s">
        <v>65</v>
      </c>
      <c r="E3315" s="39">
        <v>11991.742184793307</v>
      </c>
      <c r="F3315" s="39">
        <v>18483.287501468694</v>
      </c>
      <c r="G3315" s="39">
        <v>7904.9381319215709</v>
      </c>
      <c r="H3315" s="83">
        <v>7921.9691838654999</v>
      </c>
      <c r="I3315" s="85">
        <v>0.66061870425394276</v>
      </c>
    </row>
    <row r="3316" spans="1:9" x14ac:dyDescent="0.2">
      <c r="A3316" s="49" t="s">
        <v>12946</v>
      </c>
      <c r="B3316" s="1" t="s">
        <v>5518</v>
      </c>
      <c r="C3316" s="1" t="s">
        <v>11922</v>
      </c>
      <c r="D3316" s="1" t="s">
        <v>65</v>
      </c>
      <c r="E3316" s="39">
        <v>7474</v>
      </c>
      <c r="F3316" s="39">
        <v>12406.238518815098</v>
      </c>
      <c r="G3316" s="39">
        <v>5302.706280786867</v>
      </c>
      <c r="H3316" s="83">
        <v>5313.5409599833647</v>
      </c>
      <c r="I3316" s="85">
        <v>0.71093670858755209</v>
      </c>
    </row>
    <row r="3317" spans="1:9" hidden="1" x14ac:dyDescent="0.2">
      <c r="A3317" s="49" t="s">
        <v>12947</v>
      </c>
      <c r="B3317" s="1" t="s">
        <v>5518</v>
      </c>
      <c r="C3317" s="1" t="s">
        <v>11922</v>
      </c>
      <c r="D3317" s="1" t="s">
        <v>65</v>
      </c>
      <c r="E3317" s="39">
        <v>7536.2449813073999</v>
      </c>
      <c r="F3317" s="39">
        <v>12509.560178528611</v>
      </c>
      <c r="G3317" s="39">
        <v>5348.5699789646569</v>
      </c>
      <c r="H3317" s="83">
        <v>5360.0431346910118</v>
      </c>
      <c r="I3317" s="85">
        <v>0.71123525681368482</v>
      </c>
    </row>
    <row r="3318" spans="1:9" hidden="1" x14ac:dyDescent="0.2">
      <c r="A3318" s="49" t="s">
        <v>12948</v>
      </c>
      <c r="B3318" s="1" t="s">
        <v>5518</v>
      </c>
      <c r="C3318" s="1" t="s">
        <v>11922</v>
      </c>
      <c r="D3318" s="1" t="s">
        <v>65</v>
      </c>
      <c r="E3318" s="39">
        <v>7598.4529417669237</v>
      </c>
      <c r="F3318" s="39">
        <v>12612.820386613956</v>
      </c>
      <c r="G3318" s="39">
        <v>5394.254935292216</v>
      </c>
      <c r="H3318" s="83">
        <v>5405.8767638844938</v>
      </c>
      <c r="I3318" s="85">
        <v>0.71144439602562382</v>
      </c>
    </row>
    <row r="3319" spans="1:9" x14ac:dyDescent="0.2">
      <c r="A3319" s="49" t="s">
        <v>12946</v>
      </c>
      <c r="B3319" s="1" t="s">
        <v>5517</v>
      </c>
      <c r="C3319" s="1" t="s">
        <v>11921</v>
      </c>
      <c r="D3319" s="1" t="s">
        <v>65</v>
      </c>
      <c r="E3319" s="39">
        <v>9603.1666666666661</v>
      </c>
      <c r="F3319" s="39">
        <v>13020.282978175694</v>
      </c>
      <c r="G3319" s="39">
        <v>5565.1627381889766</v>
      </c>
      <c r="H3319" s="83">
        <v>5576.5336778095734</v>
      </c>
      <c r="I3319" s="85">
        <v>0.580697375290398</v>
      </c>
    </row>
    <row r="3320" spans="1:9" hidden="1" x14ac:dyDescent="0.2">
      <c r="A3320" s="49" t="s">
        <v>12947</v>
      </c>
      <c r="B3320" s="1" t="s">
        <v>5517</v>
      </c>
      <c r="C3320" s="1" t="s">
        <v>11921</v>
      </c>
      <c r="D3320" s="1" t="s">
        <v>65</v>
      </c>
      <c r="E3320" s="39">
        <v>9642.6493203860919</v>
      </c>
      <c r="F3320" s="39">
        <v>13073.814833031514</v>
      </c>
      <c r="G3320" s="39">
        <v>5589.8219064900804</v>
      </c>
      <c r="H3320" s="83">
        <v>5601.8125689415356</v>
      </c>
      <c r="I3320" s="85">
        <v>0.58094123127535235</v>
      </c>
    </row>
    <row r="3321" spans="1:9" hidden="1" x14ac:dyDescent="0.2">
      <c r="A3321" s="49" t="s">
        <v>12948</v>
      </c>
      <c r="B3321" s="1" t="s">
        <v>5517</v>
      </c>
      <c r="C3321" s="1" t="s">
        <v>11921</v>
      </c>
      <c r="D3321" s="1" t="s">
        <v>65</v>
      </c>
      <c r="E3321" s="39">
        <v>9678.6970226943595</v>
      </c>
      <c r="F3321" s="39">
        <v>13122.689470019315</v>
      </c>
      <c r="G3321" s="39">
        <v>5612.3159030382758</v>
      </c>
      <c r="H3321" s="83">
        <v>5624.407540199154</v>
      </c>
      <c r="I3321" s="85">
        <v>0.5811120574402926</v>
      </c>
    </row>
    <row r="3322" spans="1:9" x14ac:dyDescent="0.2">
      <c r="A3322" s="49" t="s">
        <v>12946</v>
      </c>
      <c r="B3322" s="1" t="s">
        <v>5516</v>
      </c>
      <c r="C3322" s="1" t="s">
        <v>11920</v>
      </c>
      <c r="D3322" s="1" t="s">
        <v>65</v>
      </c>
      <c r="E3322" s="39">
        <v>8215.0833333333339</v>
      </c>
      <c r="F3322" s="39">
        <v>12241.848577574558</v>
      </c>
      <c r="G3322" s="39">
        <v>5232.4423105599226</v>
      </c>
      <c r="H3322" s="83">
        <v>5243.1334238985037</v>
      </c>
      <c r="I3322" s="85">
        <v>0.6382325304752644</v>
      </c>
    </row>
    <row r="3323" spans="1:9" hidden="1" x14ac:dyDescent="0.2">
      <c r="A3323" s="49" t="s">
        <v>12947</v>
      </c>
      <c r="B3323" s="1" t="s">
        <v>5516</v>
      </c>
      <c r="C3323" s="1" t="s">
        <v>11920</v>
      </c>
      <c r="D3323" s="1" t="s">
        <v>65</v>
      </c>
      <c r="E3323" s="39">
        <v>8253.0690683109679</v>
      </c>
      <c r="F3323" s="39">
        <v>12298.453677831696</v>
      </c>
      <c r="G3323" s="39">
        <v>5258.3095800475303</v>
      </c>
      <c r="H3323" s="83">
        <v>5269.5891192339932</v>
      </c>
      <c r="I3323" s="85">
        <v>0.63850054756811103</v>
      </c>
    </row>
    <row r="3324" spans="1:9" hidden="1" x14ac:dyDescent="0.2">
      <c r="A3324" s="49" t="s">
        <v>12948</v>
      </c>
      <c r="B3324" s="1" t="s">
        <v>5516</v>
      </c>
      <c r="C3324" s="1" t="s">
        <v>11920</v>
      </c>
      <c r="D3324" s="1" t="s">
        <v>65</v>
      </c>
      <c r="E3324" s="39">
        <v>8289.2244030248567</v>
      </c>
      <c r="F3324" s="39">
        <v>12352.331175463769</v>
      </c>
      <c r="G3324" s="39">
        <v>5282.8488286668844</v>
      </c>
      <c r="H3324" s="83">
        <v>5294.230634736894</v>
      </c>
      <c r="I3324" s="85">
        <v>0.63868829908923119</v>
      </c>
    </row>
    <row r="3325" spans="1:9" x14ac:dyDescent="0.2">
      <c r="A3325" s="49" t="s">
        <v>12946</v>
      </c>
      <c r="B3325" s="1" t="s">
        <v>5515</v>
      </c>
      <c r="C3325" s="1" t="s">
        <v>11919</v>
      </c>
      <c r="D3325" s="1" t="s">
        <v>65</v>
      </c>
      <c r="E3325" s="39">
        <v>5588.8333333333339</v>
      </c>
      <c r="F3325" s="39">
        <v>10642.135632959016</v>
      </c>
      <c r="G3325" s="39">
        <v>4548.6889016597152</v>
      </c>
      <c r="H3325" s="83">
        <v>4557.982945569468</v>
      </c>
      <c r="I3325" s="85">
        <v>0.81555177506983589</v>
      </c>
    </row>
    <row r="3326" spans="1:9" hidden="1" x14ac:dyDescent="0.2">
      <c r="A3326" s="49" t="s">
        <v>12947</v>
      </c>
      <c r="B3326" s="1" t="s">
        <v>5515</v>
      </c>
      <c r="C3326" s="1" t="s">
        <v>11919</v>
      </c>
      <c r="D3326" s="1" t="s">
        <v>65</v>
      </c>
      <c r="E3326" s="39">
        <v>5636.8210335657013</v>
      </c>
      <c r="F3326" s="39">
        <v>10733.512774506738</v>
      </c>
      <c r="G3326" s="39">
        <v>4589.2056455427592</v>
      </c>
      <c r="H3326" s="83">
        <v>4599.0498976024046</v>
      </c>
      <c r="I3326" s="85">
        <v>0.8158942549739191</v>
      </c>
    </row>
    <row r="3327" spans="1:9" hidden="1" x14ac:dyDescent="0.2">
      <c r="A3327" s="49" t="s">
        <v>12948</v>
      </c>
      <c r="B3327" s="1" t="s">
        <v>5515</v>
      </c>
      <c r="C3327" s="1" t="s">
        <v>11919</v>
      </c>
      <c r="D3327" s="1" t="s">
        <v>65</v>
      </c>
      <c r="E3327" s="39">
        <v>5686.0268243036335</v>
      </c>
      <c r="F3327" s="39">
        <v>10827.209377666624</v>
      </c>
      <c r="G3327" s="39">
        <v>4630.5842651105659</v>
      </c>
      <c r="H3327" s="83">
        <v>4640.5607785043103</v>
      </c>
      <c r="I3327" s="85">
        <v>0.81613416923558724</v>
      </c>
    </row>
    <row r="3328" spans="1:9" x14ac:dyDescent="0.2">
      <c r="A3328" s="49" t="s">
        <v>12946</v>
      </c>
      <c r="B3328" s="1" t="s">
        <v>5514</v>
      </c>
      <c r="C3328" s="1" t="s">
        <v>11918</v>
      </c>
      <c r="D3328" s="1" t="s">
        <v>65</v>
      </c>
      <c r="E3328" s="39">
        <v>14765.166666666664</v>
      </c>
      <c r="F3328" s="39">
        <v>31988.884472041886</v>
      </c>
      <c r="G3328" s="39">
        <v>13672.771029511279</v>
      </c>
      <c r="H3328" s="83">
        <v>13700.707724471868</v>
      </c>
      <c r="I3328" s="85">
        <v>0.92790742114697</v>
      </c>
    </row>
    <row r="3329" spans="1:9" hidden="1" x14ac:dyDescent="0.2">
      <c r="A3329" s="49" t="s">
        <v>12947</v>
      </c>
      <c r="B3329" s="1" t="s">
        <v>5514</v>
      </c>
      <c r="C3329" s="1" t="s">
        <v>11918</v>
      </c>
      <c r="D3329" s="1" t="s">
        <v>65</v>
      </c>
      <c r="E3329" s="39">
        <v>14828.042203603767</v>
      </c>
      <c r="F3329" s="39">
        <v>32125.104965356011</v>
      </c>
      <c r="G3329" s="39">
        <v>13735.364755965518</v>
      </c>
      <c r="H3329" s="83">
        <v>13764.828328363983</v>
      </c>
      <c r="I3329" s="85">
        <v>0.92829708328039529</v>
      </c>
    </row>
    <row r="3330" spans="1:9" hidden="1" x14ac:dyDescent="0.2">
      <c r="A3330" s="49" t="s">
        <v>12948</v>
      </c>
      <c r="B3330" s="1" t="s">
        <v>5514</v>
      </c>
      <c r="C3330" s="1" t="s">
        <v>11918</v>
      </c>
      <c r="D3330" s="1" t="s">
        <v>65</v>
      </c>
      <c r="E3330" s="39">
        <v>14891.93628859843</v>
      </c>
      <c r="F3330" s="39">
        <v>32263.53215344562</v>
      </c>
      <c r="G3330" s="39">
        <v>13798.477439145185</v>
      </c>
      <c r="H3330" s="83">
        <v>13828.206019191148</v>
      </c>
      <c r="I3330" s="85">
        <v>0.92857004967032419</v>
      </c>
    </row>
    <row r="3331" spans="1:9" x14ac:dyDescent="0.2">
      <c r="A3331" s="49" t="s">
        <v>12946</v>
      </c>
      <c r="B3331" s="1" t="s">
        <v>5513</v>
      </c>
      <c r="C3331" s="1" t="s">
        <v>11917</v>
      </c>
      <c r="D3331" s="1" t="s">
        <v>65</v>
      </c>
      <c r="E3331" s="39">
        <v>7925.083333333333</v>
      </c>
      <c r="F3331" s="39">
        <v>18223.237395124219</v>
      </c>
      <c r="G3331" s="39">
        <v>7789.0228569154206</v>
      </c>
      <c r="H3331" s="83">
        <v>7804.9376670972788</v>
      </c>
      <c r="I3331" s="85">
        <v>0.98483982297943606</v>
      </c>
    </row>
    <row r="3332" spans="1:9" hidden="1" x14ac:dyDescent="0.2">
      <c r="A3332" s="49" t="s">
        <v>12947</v>
      </c>
      <c r="B3332" s="1" t="s">
        <v>5513</v>
      </c>
      <c r="C3332" s="1" t="s">
        <v>11917</v>
      </c>
      <c r="D3332" s="1" t="s">
        <v>65</v>
      </c>
      <c r="E3332" s="39">
        <v>7941.2665106030654</v>
      </c>
      <c r="F3332" s="39">
        <v>18260.449607133814</v>
      </c>
      <c r="G3332" s="39">
        <v>7807.4121853419656</v>
      </c>
      <c r="H3332" s="83">
        <v>7824.1597751041936</v>
      </c>
      <c r="I3332" s="85">
        <v>0.98525339310266036</v>
      </c>
    </row>
    <row r="3333" spans="1:9" hidden="1" x14ac:dyDescent="0.2">
      <c r="A3333" s="49" t="s">
        <v>12948</v>
      </c>
      <c r="B3333" s="1" t="s">
        <v>5513</v>
      </c>
      <c r="C3333" s="1" t="s">
        <v>11917</v>
      </c>
      <c r="D3333" s="1" t="s">
        <v>65</v>
      </c>
      <c r="E3333" s="39">
        <v>7956.4567349380613</v>
      </c>
      <c r="F3333" s="39">
        <v>18295.378585480012</v>
      </c>
      <c r="G3333" s="39">
        <v>7824.5731884444458</v>
      </c>
      <c r="H3333" s="83">
        <v>7841.4310955131104</v>
      </c>
      <c r="I3333" s="85">
        <v>0.98554310753430541</v>
      </c>
    </row>
    <row r="3334" spans="1:9" x14ac:dyDescent="0.2">
      <c r="A3334" s="49" t="s">
        <v>12946</v>
      </c>
      <c r="B3334" s="1" t="s">
        <v>5512</v>
      </c>
      <c r="C3334" s="1" t="s">
        <v>11916</v>
      </c>
      <c r="D3334" s="1" t="s">
        <v>65</v>
      </c>
      <c r="E3334" s="39">
        <v>6513.833333333333</v>
      </c>
      <c r="F3334" s="39">
        <v>15120.179315883604</v>
      </c>
      <c r="G3334" s="39">
        <v>6462.705815575222</v>
      </c>
      <c r="H3334" s="83">
        <v>6475.910647324401</v>
      </c>
      <c r="I3334" s="85">
        <v>0.99417813074601258</v>
      </c>
    </row>
    <row r="3335" spans="1:9" hidden="1" x14ac:dyDescent="0.2">
      <c r="A3335" s="49" t="s">
        <v>12947</v>
      </c>
      <c r="B3335" s="1" t="s">
        <v>5512</v>
      </c>
      <c r="C3335" s="1" t="s">
        <v>11916</v>
      </c>
      <c r="D3335" s="1" t="s">
        <v>65</v>
      </c>
      <c r="E3335" s="39">
        <v>6566.5384062635439</v>
      </c>
      <c r="F3335" s="39">
        <v>15242.520510811555</v>
      </c>
      <c r="G3335" s="39">
        <v>6517.0706599109917</v>
      </c>
      <c r="H3335" s="83">
        <v>6531.0503529607013</v>
      </c>
      <c r="I3335" s="85">
        <v>0.99459562236489896</v>
      </c>
    </row>
    <row r="3336" spans="1:9" hidden="1" x14ac:dyDescent="0.2">
      <c r="A3336" s="49" t="s">
        <v>12948</v>
      </c>
      <c r="B3336" s="1" t="s">
        <v>5512</v>
      </c>
      <c r="C3336" s="1" t="s">
        <v>11916</v>
      </c>
      <c r="D3336" s="1" t="s">
        <v>65</v>
      </c>
      <c r="E3336" s="39">
        <v>6616.9868364045269</v>
      </c>
      <c r="F3336" s="39">
        <v>15359.623493172656</v>
      </c>
      <c r="G3336" s="39">
        <v>6569.0085399305217</v>
      </c>
      <c r="H3336" s="83">
        <v>6583.1613547655797</v>
      </c>
      <c r="I3336" s="85">
        <v>0.99488808388542493</v>
      </c>
    </row>
    <row r="3337" spans="1:9" x14ac:dyDescent="0.2">
      <c r="A3337" s="49" t="s">
        <v>12946</v>
      </c>
      <c r="B3337" s="1" t="s">
        <v>5511</v>
      </c>
      <c r="C3337" s="1" t="s">
        <v>11915</v>
      </c>
      <c r="D3337" s="1" t="s">
        <v>65</v>
      </c>
      <c r="E3337" s="39">
        <v>10511.333333333332</v>
      </c>
      <c r="F3337" s="39">
        <v>18391.148689240006</v>
      </c>
      <c r="G3337" s="39">
        <v>7860.7919328180387</v>
      </c>
      <c r="H3337" s="83">
        <v>7876.853384143581</v>
      </c>
      <c r="I3337" s="85">
        <v>0.74936767147937922</v>
      </c>
    </row>
    <row r="3338" spans="1:9" hidden="1" x14ac:dyDescent="0.2">
      <c r="A3338" s="49" t="s">
        <v>12947</v>
      </c>
      <c r="B3338" s="1" t="s">
        <v>5511</v>
      </c>
      <c r="C3338" s="1" t="s">
        <v>11915</v>
      </c>
      <c r="D3338" s="1" t="s">
        <v>65</v>
      </c>
      <c r="E3338" s="39">
        <v>10562.92784091158</v>
      </c>
      <c r="F3338" s="39">
        <v>18481.420991556839</v>
      </c>
      <c r="G3338" s="39">
        <v>7901.8904000887815</v>
      </c>
      <c r="H3338" s="83">
        <v>7918.8406539789539</v>
      </c>
      <c r="I3338" s="85">
        <v>0.7496823582670199</v>
      </c>
    </row>
    <row r="3339" spans="1:9" hidden="1" x14ac:dyDescent="0.2">
      <c r="A3339" s="49" t="s">
        <v>12948</v>
      </c>
      <c r="B3339" s="1" t="s">
        <v>5511</v>
      </c>
      <c r="C3339" s="1" t="s">
        <v>11915</v>
      </c>
      <c r="D3339" s="1" t="s">
        <v>65</v>
      </c>
      <c r="E3339" s="39">
        <v>10615.286630795586</v>
      </c>
      <c r="F3339" s="39">
        <v>18573.030519997137</v>
      </c>
      <c r="G3339" s="39">
        <v>7943.3194539230208</v>
      </c>
      <c r="H3339" s="83">
        <v>7960.433197758749</v>
      </c>
      <c r="I3339" s="85">
        <v>0.74990280287534139</v>
      </c>
    </row>
    <row r="3340" spans="1:9" x14ac:dyDescent="0.2">
      <c r="A3340" s="49" t="s">
        <v>12946</v>
      </c>
      <c r="B3340" s="1" t="s">
        <v>5510</v>
      </c>
      <c r="C3340" s="1" t="s">
        <v>11914</v>
      </c>
      <c r="D3340" s="1" t="s">
        <v>65</v>
      </c>
      <c r="E3340" s="39">
        <v>11848.916666666668</v>
      </c>
      <c r="F3340" s="39">
        <v>34411.178860229411</v>
      </c>
      <c r="G3340" s="39">
        <v>14708.11430835254</v>
      </c>
      <c r="H3340" s="83">
        <v>14738.166453743625</v>
      </c>
      <c r="I3340" s="85">
        <v>1.2438408394925238</v>
      </c>
    </row>
    <row r="3341" spans="1:9" hidden="1" x14ac:dyDescent="0.2">
      <c r="A3341" s="49" t="s">
        <v>12947</v>
      </c>
      <c r="B3341" s="1" t="s">
        <v>5510</v>
      </c>
      <c r="C3341" s="1" t="s">
        <v>11914</v>
      </c>
      <c r="D3341" s="1" t="s">
        <v>65</v>
      </c>
      <c r="E3341" s="39">
        <v>11876.473732026598</v>
      </c>
      <c r="F3341" s="39">
        <v>34491.209054688559</v>
      </c>
      <c r="G3341" s="39">
        <v>14747.012896963399</v>
      </c>
      <c r="H3341" s="83">
        <v>14778.646544112235</v>
      </c>
      <c r="I3341" s="85">
        <v>1.2443631735789988</v>
      </c>
    </row>
    <row r="3342" spans="1:9" hidden="1" x14ac:dyDescent="0.2">
      <c r="A3342" s="49" t="s">
        <v>12948</v>
      </c>
      <c r="B3342" s="1" t="s">
        <v>5510</v>
      </c>
      <c r="C3342" s="1" t="s">
        <v>11914</v>
      </c>
      <c r="D3342" s="1" t="s">
        <v>65</v>
      </c>
      <c r="E3342" s="39">
        <v>11907.800923603823</v>
      </c>
      <c r="F3342" s="39">
        <v>34582.188308140925</v>
      </c>
      <c r="G3342" s="39">
        <v>14790.12102260452</v>
      </c>
      <c r="H3342" s="83">
        <v>14821.986081532154</v>
      </c>
      <c r="I3342" s="85">
        <v>1.2447290794181642</v>
      </c>
    </row>
    <row r="3343" spans="1:9" x14ac:dyDescent="0.2">
      <c r="A3343" s="49" t="s">
        <v>12946</v>
      </c>
      <c r="B3343" s="1" t="s">
        <v>5509</v>
      </c>
      <c r="C3343" s="1" t="s">
        <v>11913</v>
      </c>
      <c r="D3343" s="1" t="s">
        <v>65</v>
      </c>
      <c r="E3343" s="39">
        <v>17818.666666666664</v>
      </c>
      <c r="F3343" s="39">
        <v>66532.991181207428</v>
      </c>
      <c r="G3343" s="39">
        <v>28437.701699920384</v>
      </c>
      <c r="H3343" s="83">
        <v>28495.806629495819</v>
      </c>
      <c r="I3343" s="85">
        <v>1.5992109377523098</v>
      </c>
    </row>
    <row r="3344" spans="1:9" hidden="1" x14ac:dyDescent="0.2">
      <c r="A3344" s="49" t="s">
        <v>12947</v>
      </c>
      <c r="B3344" s="1" t="s">
        <v>5509</v>
      </c>
      <c r="C3344" s="1" t="s">
        <v>11913</v>
      </c>
      <c r="D3344" s="1" t="s">
        <v>65</v>
      </c>
      <c r="E3344" s="39">
        <v>17930.304745132496</v>
      </c>
      <c r="F3344" s="39">
        <v>66949.835798652857</v>
      </c>
      <c r="G3344" s="39">
        <v>28624.977756124954</v>
      </c>
      <c r="H3344" s="83">
        <v>28686.380865507668</v>
      </c>
      <c r="I3344" s="85">
        <v>1.5998825046905631</v>
      </c>
    </row>
    <row r="3345" spans="1:9" hidden="1" x14ac:dyDescent="0.2">
      <c r="A3345" s="49" t="s">
        <v>12948</v>
      </c>
      <c r="B3345" s="1" t="s">
        <v>5509</v>
      </c>
      <c r="C3345" s="1" t="s">
        <v>11913</v>
      </c>
      <c r="D3345" s="1" t="s">
        <v>65</v>
      </c>
      <c r="E3345" s="39">
        <v>18038.40645907072</v>
      </c>
      <c r="F3345" s="39">
        <v>67353.476010048689</v>
      </c>
      <c r="G3345" s="39">
        <v>28805.755512215659</v>
      </c>
      <c r="H3345" s="83">
        <v>28867.817012283769</v>
      </c>
      <c r="I3345" s="85">
        <v>1.600352951231311</v>
      </c>
    </row>
    <row r="3346" spans="1:9" x14ac:dyDescent="0.2">
      <c r="A3346" s="49" t="s">
        <v>12946</v>
      </c>
      <c r="B3346" s="1" t="s">
        <v>5508</v>
      </c>
      <c r="C3346" s="1" t="s">
        <v>11912</v>
      </c>
      <c r="D3346" s="1" t="s">
        <v>65</v>
      </c>
      <c r="E3346" s="39">
        <v>5829.2499999999991</v>
      </c>
      <c r="F3346" s="39">
        <v>11817.017793629786</v>
      </c>
      <c r="G3346" s="39">
        <v>5050.8600475009735</v>
      </c>
      <c r="H3346" s="83">
        <v>5061.1801454629076</v>
      </c>
      <c r="I3346" s="85">
        <v>0.86823864913374937</v>
      </c>
    </row>
    <row r="3347" spans="1:9" hidden="1" x14ac:dyDescent="0.2">
      <c r="A3347" s="49" t="s">
        <v>12947</v>
      </c>
      <c r="B3347" s="1" t="s">
        <v>5508</v>
      </c>
      <c r="C3347" s="1" t="s">
        <v>11912</v>
      </c>
      <c r="D3347" s="1" t="s">
        <v>65</v>
      </c>
      <c r="E3347" s="39">
        <v>5871.7509372806599</v>
      </c>
      <c r="F3347" s="39">
        <v>11903.175418039702</v>
      </c>
      <c r="G3347" s="39">
        <v>5089.3049624999348</v>
      </c>
      <c r="H3347" s="83">
        <v>5100.2219718320212</v>
      </c>
      <c r="I3347" s="85">
        <v>0.86860325417584028</v>
      </c>
    </row>
    <row r="3348" spans="1:9" hidden="1" x14ac:dyDescent="0.2">
      <c r="A3348" s="49" t="s">
        <v>12948</v>
      </c>
      <c r="B3348" s="1" t="s">
        <v>5508</v>
      </c>
      <c r="C3348" s="1" t="s">
        <v>11912</v>
      </c>
      <c r="D3348" s="1" t="s">
        <v>65</v>
      </c>
      <c r="E3348" s="39">
        <v>5916.4818966099747</v>
      </c>
      <c r="F3348" s="39">
        <v>11993.853728683549</v>
      </c>
      <c r="G3348" s="39">
        <v>5129.5350830325278</v>
      </c>
      <c r="H3348" s="83">
        <v>5140.5865772997067</v>
      </c>
      <c r="I3348" s="85">
        <v>0.86885866755464247</v>
      </c>
    </row>
    <row r="3349" spans="1:9" x14ac:dyDescent="0.2">
      <c r="A3349" s="49" t="s">
        <v>12946</v>
      </c>
      <c r="B3349" s="1" t="s">
        <v>5507</v>
      </c>
      <c r="C3349" s="1" t="s">
        <v>11911</v>
      </c>
      <c r="D3349" s="1" t="s">
        <v>65</v>
      </c>
      <c r="E3349" s="39">
        <v>13996.333333333334</v>
      </c>
      <c r="F3349" s="39">
        <v>30488.867701775987</v>
      </c>
      <c r="G3349" s="39">
        <v>13031.630015100547</v>
      </c>
      <c r="H3349" s="83">
        <v>13058.25670780134</v>
      </c>
      <c r="I3349" s="85">
        <v>0.9329769730978118</v>
      </c>
    </row>
    <row r="3350" spans="1:9" hidden="1" x14ac:dyDescent="0.2">
      <c r="A3350" s="49" t="s">
        <v>12947</v>
      </c>
      <c r="B3350" s="1" t="s">
        <v>5507</v>
      </c>
      <c r="C3350" s="1" t="s">
        <v>11911</v>
      </c>
      <c r="D3350" s="1" t="s">
        <v>65</v>
      </c>
      <c r="E3350" s="39">
        <v>14032.374818041055</v>
      </c>
      <c r="F3350" s="39">
        <v>30567.378554072726</v>
      </c>
      <c r="G3350" s="39">
        <v>13069.345439544588</v>
      </c>
      <c r="H3350" s="83">
        <v>13097.380341594882</v>
      </c>
      <c r="I3350" s="85">
        <v>0.93336876412080483</v>
      </c>
    </row>
    <row r="3351" spans="1:9" hidden="1" x14ac:dyDescent="0.2">
      <c r="A3351" s="49" t="s">
        <v>12948</v>
      </c>
      <c r="B3351" s="1" t="s">
        <v>5507</v>
      </c>
      <c r="C3351" s="1" t="s">
        <v>11911</v>
      </c>
      <c r="D3351" s="1" t="s">
        <v>65</v>
      </c>
      <c r="E3351" s="39">
        <v>14062.899080085594</v>
      </c>
      <c r="F3351" s="39">
        <v>30633.870982125572</v>
      </c>
      <c r="G3351" s="39">
        <v>13101.503443893736</v>
      </c>
      <c r="H3351" s="83">
        <v>13129.730405569182</v>
      </c>
      <c r="I3351" s="85">
        <v>0.93364322184194104</v>
      </c>
    </row>
    <row r="3352" spans="1:9" x14ac:dyDescent="0.2">
      <c r="A3352" s="49" t="s">
        <v>12946</v>
      </c>
      <c r="B3352" s="1" t="s">
        <v>5506</v>
      </c>
      <c r="C3352" s="1" t="s">
        <v>11910</v>
      </c>
      <c r="D3352" s="1" t="s">
        <v>65</v>
      </c>
      <c r="E3352" s="39">
        <v>8723.5</v>
      </c>
      <c r="F3352" s="39">
        <v>17912.55936475069</v>
      </c>
      <c r="G3352" s="39">
        <v>7656.2320565075661</v>
      </c>
      <c r="H3352" s="83">
        <v>7671.8755437749569</v>
      </c>
      <c r="I3352" s="85">
        <v>0.87944925130680995</v>
      </c>
    </row>
    <row r="3353" spans="1:9" hidden="1" x14ac:dyDescent="0.2">
      <c r="A3353" s="49" t="s">
        <v>12947</v>
      </c>
      <c r="B3353" s="1" t="s">
        <v>5506</v>
      </c>
      <c r="C3353" s="1" t="s">
        <v>11910</v>
      </c>
      <c r="D3353" s="1" t="s">
        <v>65</v>
      </c>
      <c r="E3353" s="39">
        <v>8811.0125932144947</v>
      </c>
      <c r="F3353" s="39">
        <v>18092.254959536949</v>
      </c>
      <c r="G3353" s="39">
        <v>7735.4991180621737</v>
      </c>
      <c r="H3353" s="83">
        <v>7752.0924479338328</v>
      </c>
      <c r="I3353" s="85">
        <v>0.87981856408919967</v>
      </c>
    </row>
    <row r="3354" spans="1:9" hidden="1" x14ac:dyDescent="0.2">
      <c r="A3354" s="49" t="s">
        <v>12948</v>
      </c>
      <c r="B3354" s="1" t="s">
        <v>5506</v>
      </c>
      <c r="C3354" s="1" t="s">
        <v>11910</v>
      </c>
      <c r="D3354" s="1" t="s">
        <v>65</v>
      </c>
      <c r="E3354" s="39">
        <v>8887.6799183936346</v>
      </c>
      <c r="F3354" s="39">
        <v>18249.681223491552</v>
      </c>
      <c r="G3354" s="39">
        <v>7805.0293264944494</v>
      </c>
      <c r="H3354" s="83">
        <v>7821.8451266519014</v>
      </c>
      <c r="I3354" s="85">
        <v>0.88007727533752445</v>
      </c>
    </row>
    <row r="3355" spans="1:9" x14ac:dyDescent="0.2">
      <c r="A3355" s="49" t="s">
        <v>12946</v>
      </c>
      <c r="B3355" s="1" t="s">
        <v>5505</v>
      </c>
      <c r="C3355" s="1" t="s">
        <v>8565</v>
      </c>
      <c r="D3355" s="1" t="s">
        <v>65</v>
      </c>
      <c r="E3355" s="39">
        <v>7914.4166666666679</v>
      </c>
      <c r="F3355" s="39">
        <v>37405.478622147952</v>
      </c>
      <c r="G3355" s="39">
        <v>15987.945590816111</v>
      </c>
      <c r="H3355" s="83">
        <v>16020.612733274142</v>
      </c>
      <c r="I3355" s="85">
        <v>2.0242316531992217</v>
      </c>
    </row>
    <row r="3356" spans="1:9" hidden="1" x14ac:dyDescent="0.2">
      <c r="A3356" s="49" t="s">
        <v>12947</v>
      </c>
      <c r="B3356" s="1" t="s">
        <v>5505</v>
      </c>
      <c r="C3356" s="1" t="s">
        <v>8565</v>
      </c>
      <c r="D3356" s="1" t="s">
        <v>65</v>
      </c>
      <c r="E3356" s="39">
        <v>7900.8869455972181</v>
      </c>
      <c r="F3356" s="39">
        <v>37341.533834611255</v>
      </c>
      <c r="G3356" s="39">
        <v>15965.693756292118</v>
      </c>
      <c r="H3356" s="83">
        <v>15999.941581685756</v>
      </c>
      <c r="I3356" s="85">
        <v>2.025081701821053</v>
      </c>
    </row>
    <row r="3357" spans="1:9" hidden="1" x14ac:dyDescent="0.2">
      <c r="A3357" s="49" t="s">
        <v>12948</v>
      </c>
      <c r="B3357" s="1" t="s">
        <v>5505</v>
      </c>
      <c r="C3357" s="1" t="s">
        <v>8565</v>
      </c>
      <c r="D3357" s="1" t="s">
        <v>65</v>
      </c>
      <c r="E3357" s="39">
        <v>7895.6708619080009</v>
      </c>
      <c r="F3357" s="39">
        <v>37316.881340922097</v>
      </c>
      <c r="G3357" s="39">
        <v>15959.695387133253</v>
      </c>
      <c r="H3357" s="83">
        <v>15994.080273720781</v>
      </c>
      <c r="I3357" s="85">
        <v>2.0256771784754699</v>
      </c>
    </row>
    <row r="3358" spans="1:9" x14ac:dyDescent="0.2">
      <c r="A3358" s="49" t="s">
        <v>12946</v>
      </c>
      <c r="B3358" s="1" t="s">
        <v>5504</v>
      </c>
      <c r="C3358" s="1" t="s">
        <v>11909</v>
      </c>
      <c r="D3358" s="1" t="s">
        <v>65</v>
      </c>
      <c r="E3358" s="39">
        <v>3617.833333333333</v>
      </c>
      <c r="F3358" s="39">
        <v>5433.1240346334926</v>
      </c>
      <c r="G3358" s="39">
        <v>2322.2398069368032</v>
      </c>
      <c r="H3358" s="83">
        <v>2326.9846903969078</v>
      </c>
      <c r="I3358" s="85">
        <v>0.64319842181699216</v>
      </c>
    </row>
    <row r="3359" spans="1:9" hidden="1" x14ac:dyDescent="0.2">
      <c r="A3359" s="49" t="s">
        <v>12947</v>
      </c>
      <c r="B3359" s="1" t="s">
        <v>5504</v>
      </c>
      <c r="C3359" s="1" t="s">
        <v>11909</v>
      </c>
      <c r="D3359" s="1" t="s">
        <v>65</v>
      </c>
      <c r="E3359" s="39">
        <v>3630.5855662126123</v>
      </c>
      <c r="F3359" s="39">
        <v>5452.2748513152046</v>
      </c>
      <c r="G3359" s="39">
        <v>2331.1669771461579</v>
      </c>
      <c r="H3359" s="83">
        <v>2336.1675365214905</v>
      </c>
      <c r="I3359" s="85">
        <v>0.64346852426853973</v>
      </c>
    </row>
    <row r="3360" spans="1:9" hidden="1" x14ac:dyDescent="0.2">
      <c r="A3360" s="49" t="s">
        <v>12948</v>
      </c>
      <c r="B3360" s="1" t="s">
        <v>5504</v>
      </c>
      <c r="C3360" s="1" t="s">
        <v>11909</v>
      </c>
      <c r="D3360" s="1" t="s">
        <v>65</v>
      </c>
      <c r="E3360" s="39">
        <v>3641.7889855645435</v>
      </c>
      <c r="F3360" s="39">
        <v>5469.0997189480577</v>
      </c>
      <c r="G3360" s="39">
        <v>2339.0262642486482</v>
      </c>
      <c r="H3360" s="83">
        <v>2344.0656557201346</v>
      </c>
      <c r="I3360" s="85">
        <v>0.6436577366265942</v>
      </c>
    </row>
    <row r="3361" spans="1:9" x14ac:dyDescent="0.2">
      <c r="A3361" s="49" t="s">
        <v>12946</v>
      </c>
      <c r="B3361" s="1" t="s">
        <v>5503</v>
      </c>
      <c r="C3361" s="1" t="s">
        <v>11908</v>
      </c>
      <c r="D3361" s="1" t="s">
        <v>65</v>
      </c>
      <c r="E3361" s="39">
        <v>2636.583333333333</v>
      </c>
      <c r="F3361" s="39">
        <v>4432.7260705911076</v>
      </c>
      <c r="G3361" s="39">
        <v>1894.6471438448636</v>
      </c>
      <c r="H3361" s="83">
        <v>1898.5183546770568</v>
      </c>
      <c r="I3361" s="85">
        <v>0.72006764613687801</v>
      </c>
    </row>
    <row r="3362" spans="1:9" hidden="1" x14ac:dyDescent="0.2">
      <c r="A3362" s="49" t="s">
        <v>12947</v>
      </c>
      <c r="B3362" s="1" t="s">
        <v>5503</v>
      </c>
      <c r="C3362" s="1" t="s">
        <v>11908</v>
      </c>
      <c r="D3362" s="1" t="s">
        <v>65</v>
      </c>
      <c r="E3362" s="39">
        <v>2648.4237810664235</v>
      </c>
      <c r="F3362" s="39">
        <v>4452.6326901507427</v>
      </c>
      <c r="G3362" s="39">
        <v>1903.7613788191613</v>
      </c>
      <c r="H3362" s="83">
        <v>1907.8451153788239</v>
      </c>
      <c r="I3362" s="85">
        <v>0.72037002877636314</v>
      </c>
    </row>
    <row r="3363" spans="1:9" hidden="1" x14ac:dyDescent="0.2">
      <c r="A3363" s="49" t="s">
        <v>12948</v>
      </c>
      <c r="B3363" s="1" t="s">
        <v>5503</v>
      </c>
      <c r="C3363" s="1" t="s">
        <v>11908</v>
      </c>
      <c r="D3363" s="1" t="s">
        <v>65</v>
      </c>
      <c r="E3363" s="39">
        <v>2659.5125288268355</v>
      </c>
      <c r="F3363" s="39">
        <v>4471.2755225870851</v>
      </c>
      <c r="G3363" s="39">
        <v>1912.2765024359248</v>
      </c>
      <c r="H3363" s="83">
        <v>1916.396468955666</v>
      </c>
      <c r="I3363" s="85">
        <v>0.72058185407422282</v>
      </c>
    </row>
    <row r="3364" spans="1:9" x14ac:dyDescent="0.2">
      <c r="A3364" s="49" t="s">
        <v>12946</v>
      </c>
      <c r="B3364" s="1" t="s">
        <v>5502</v>
      </c>
      <c r="C3364" s="1" t="s">
        <v>11907</v>
      </c>
      <c r="D3364" s="1" t="s">
        <v>65</v>
      </c>
      <c r="E3364" s="39">
        <v>13897.333333333332</v>
      </c>
      <c r="F3364" s="39">
        <v>21313.883809574356</v>
      </c>
      <c r="G3364" s="39">
        <v>9110.0348726638822</v>
      </c>
      <c r="H3364" s="83">
        <v>9128.6488218603245</v>
      </c>
      <c r="I3364" s="85">
        <v>0.65686334226184817</v>
      </c>
    </row>
    <row r="3365" spans="1:9" hidden="1" x14ac:dyDescent="0.2">
      <c r="A3365" s="49" t="s">
        <v>12947</v>
      </c>
      <c r="B3365" s="1" t="s">
        <v>5502</v>
      </c>
      <c r="C3365" s="1" t="s">
        <v>11907</v>
      </c>
      <c r="D3365" s="1" t="s">
        <v>65</v>
      </c>
      <c r="E3365" s="39">
        <v>13954.650239381017</v>
      </c>
      <c r="F3365" s="39">
        <v>21401.788866359206</v>
      </c>
      <c r="G3365" s="39">
        <v>9150.5187866815049</v>
      </c>
      <c r="H3365" s="83">
        <v>9170.147458911546</v>
      </c>
      <c r="I3365" s="85">
        <v>0.65713918311135711</v>
      </c>
    </row>
    <row r="3366" spans="1:9" hidden="1" x14ac:dyDescent="0.2">
      <c r="A3366" s="49" t="s">
        <v>12948</v>
      </c>
      <c r="B3366" s="1" t="s">
        <v>5502</v>
      </c>
      <c r="C3366" s="1" t="s">
        <v>11907</v>
      </c>
      <c r="D3366" s="1" t="s">
        <v>65</v>
      </c>
      <c r="E3366" s="39">
        <v>14010.353010451425</v>
      </c>
      <c r="F3366" s="39">
        <v>21487.218377330089</v>
      </c>
      <c r="G3366" s="39">
        <v>9189.6602206931948</v>
      </c>
      <c r="H3366" s="83">
        <v>9209.4591840694775</v>
      </c>
      <c r="I3366" s="85">
        <v>0.65733241533596032</v>
      </c>
    </row>
    <row r="3367" spans="1:9" x14ac:dyDescent="0.2">
      <c r="A3367" s="49" t="s">
        <v>12946</v>
      </c>
      <c r="B3367" s="1" t="s">
        <v>5501</v>
      </c>
      <c r="C3367" s="1" t="s">
        <v>11906</v>
      </c>
      <c r="D3367" s="1" t="s">
        <v>65</v>
      </c>
      <c r="E3367" s="39">
        <v>5827.3333333333321</v>
      </c>
      <c r="F3367" s="39">
        <v>10082.654729576592</v>
      </c>
      <c r="G3367" s="39">
        <v>4309.5541392700552</v>
      </c>
      <c r="H3367" s="83">
        <v>4318.3595744773784</v>
      </c>
      <c r="I3367" s="85">
        <v>0.741052438132487</v>
      </c>
    </row>
    <row r="3368" spans="1:9" hidden="1" x14ac:dyDescent="0.2">
      <c r="A3368" s="49" t="s">
        <v>12947</v>
      </c>
      <c r="B3368" s="1" t="s">
        <v>5501</v>
      </c>
      <c r="C3368" s="1" t="s">
        <v>11906</v>
      </c>
      <c r="D3368" s="1" t="s">
        <v>65</v>
      </c>
      <c r="E3368" s="39">
        <v>5868.3429907953723</v>
      </c>
      <c r="F3368" s="39">
        <v>10153.611064681492</v>
      </c>
      <c r="G3368" s="39">
        <v>4341.2636850216177</v>
      </c>
      <c r="H3368" s="83">
        <v>4350.5760796436034</v>
      </c>
      <c r="I3368" s="85">
        <v>0.74136363305068909</v>
      </c>
    </row>
    <row r="3369" spans="1:9" hidden="1" x14ac:dyDescent="0.2">
      <c r="A3369" s="49" t="s">
        <v>12948</v>
      </c>
      <c r="B3369" s="1" t="s">
        <v>5501</v>
      </c>
      <c r="C3369" s="1" t="s">
        <v>11906</v>
      </c>
      <c r="D3369" s="1" t="s">
        <v>65</v>
      </c>
      <c r="E3369" s="39">
        <v>5909.6762078003994</v>
      </c>
      <c r="F3369" s="39">
        <v>10225.127233756715</v>
      </c>
      <c r="G3369" s="39">
        <v>4373.0855870445375</v>
      </c>
      <c r="H3369" s="83">
        <v>4382.5073240075944</v>
      </c>
      <c r="I3369" s="85">
        <v>0.74158163153219148</v>
      </c>
    </row>
    <row r="3370" spans="1:9" x14ac:dyDescent="0.2">
      <c r="A3370" s="49" t="s">
        <v>12946</v>
      </c>
      <c r="B3370" s="1" t="s">
        <v>5500</v>
      </c>
      <c r="C3370" s="1" t="s">
        <v>11905</v>
      </c>
      <c r="D3370" s="1" t="s">
        <v>65</v>
      </c>
      <c r="E3370" s="39">
        <v>14711.5</v>
      </c>
      <c r="F3370" s="39">
        <v>30700.60305950771</v>
      </c>
      <c r="G3370" s="39">
        <v>13122.130484651079</v>
      </c>
      <c r="H3370" s="83">
        <v>13148.94209114924</v>
      </c>
      <c r="I3370" s="85">
        <v>0.89378663570330963</v>
      </c>
    </row>
    <row r="3371" spans="1:9" hidden="1" x14ac:dyDescent="0.2">
      <c r="A3371" s="49" t="s">
        <v>12947</v>
      </c>
      <c r="B3371" s="1" t="s">
        <v>5500</v>
      </c>
      <c r="C3371" s="1" t="s">
        <v>11905</v>
      </c>
      <c r="D3371" s="1" t="s">
        <v>65</v>
      </c>
      <c r="E3371" s="39">
        <v>14806.897532223515</v>
      </c>
      <c r="F3371" s="39">
        <v>30899.682811378745</v>
      </c>
      <c r="G3371" s="39">
        <v>13211.424981042759</v>
      </c>
      <c r="H3371" s="83">
        <v>13239.764656277577</v>
      </c>
      <c r="I3371" s="85">
        <v>0.89416196927577407</v>
      </c>
    </row>
    <row r="3372" spans="1:9" hidden="1" x14ac:dyDescent="0.2">
      <c r="A3372" s="49" t="s">
        <v>12948</v>
      </c>
      <c r="B3372" s="1" t="s">
        <v>5500</v>
      </c>
      <c r="C3372" s="1" t="s">
        <v>11905</v>
      </c>
      <c r="D3372" s="1" t="s">
        <v>65</v>
      </c>
      <c r="E3372" s="39">
        <v>14894.885002108964</v>
      </c>
      <c r="F3372" s="39">
        <v>31083.298920352237</v>
      </c>
      <c r="G3372" s="39">
        <v>13293.714923921656</v>
      </c>
      <c r="H3372" s="83">
        <v>13322.356001893264</v>
      </c>
      <c r="I3372" s="85">
        <v>0.89442489821216842</v>
      </c>
    </row>
    <row r="3373" spans="1:9" x14ac:dyDescent="0.2">
      <c r="A3373" s="49" t="s">
        <v>12946</v>
      </c>
      <c r="B3373" s="1" t="s">
        <v>5499</v>
      </c>
      <c r="C3373" s="1" t="s">
        <v>11904</v>
      </c>
      <c r="D3373" s="1" t="s">
        <v>65</v>
      </c>
      <c r="E3373" s="39">
        <v>7791.4166666666661</v>
      </c>
      <c r="F3373" s="39">
        <v>18356.166124944615</v>
      </c>
      <c r="G3373" s="39">
        <v>7845.839595481797</v>
      </c>
      <c r="H3373" s="83">
        <v>7861.870495656719</v>
      </c>
      <c r="I3373" s="85">
        <v>1.009042492784588</v>
      </c>
    </row>
    <row r="3374" spans="1:9" hidden="1" x14ac:dyDescent="0.2">
      <c r="A3374" s="49" t="s">
        <v>12947</v>
      </c>
      <c r="B3374" s="1" t="s">
        <v>5499</v>
      </c>
      <c r="C3374" s="1" t="s">
        <v>11904</v>
      </c>
      <c r="D3374" s="1" t="s">
        <v>65</v>
      </c>
      <c r="E3374" s="39">
        <v>7867.6602836882248</v>
      </c>
      <c r="F3374" s="39">
        <v>18535.792059468426</v>
      </c>
      <c r="G3374" s="39">
        <v>7925.1372175152892</v>
      </c>
      <c r="H3374" s="83">
        <v>7942.1373378851995</v>
      </c>
      <c r="I3374" s="85">
        <v>1.0094662264906615</v>
      </c>
    </row>
    <row r="3375" spans="1:9" hidden="1" x14ac:dyDescent="0.2">
      <c r="A3375" s="49" t="s">
        <v>12948</v>
      </c>
      <c r="B3375" s="1" t="s">
        <v>5499</v>
      </c>
      <c r="C3375" s="1" t="s">
        <v>11904</v>
      </c>
      <c r="D3375" s="1" t="s">
        <v>65</v>
      </c>
      <c r="E3375" s="39">
        <v>7932.5818036131659</v>
      </c>
      <c r="F3375" s="39">
        <v>18688.743731264458</v>
      </c>
      <c r="G3375" s="39">
        <v>7992.8077160106741</v>
      </c>
      <c r="H3375" s="83">
        <v>8010.0280814477564</v>
      </c>
      <c r="I3375" s="85">
        <v>1.0097630607224644</v>
      </c>
    </row>
    <row r="3376" spans="1:9" x14ac:dyDescent="0.2">
      <c r="A3376" s="49" t="s">
        <v>12946</v>
      </c>
      <c r="B3376" s="1" t="s">
        <v>5498</v>
      </c>
      <c r="C3376" s="1" t="s">
        <v>11903</v>
      </c>
      <c r="D3376" s="1" t="s">
        <v>65</v>
      </c>
      <c r="E3376" s="39">
        <v>7827.6666666666661</v>
      </c>
      <c r="F3376" s="39">
        <v>12735.706339437911</v>
      </c>
      <c r="G3376" s="39">
        <v>5443.5282615253618</v>
      </c>
      <c r="H3376" s="83">
        <v>5454.6506732313237</v>
      </c>
      <c r="I3376" s="85">
        <v>0.6968424826339894</v>
      </c>
    </row>
    <row r="3377" spans="1:9" hidden="1" x14ac:dyDescent="0.2">
      <c r="A3377" s="49" t="s">
        <v>12947</v>
      </c>
      <c r="B3377" s="1" t="s">
        <v>5498</v>
      </c>
      <c r="C3377" s="1" t="s">
        <v>11903</v>
      </c>
      <c r="D3377" s="1" t="s">
        <v>65</v>
      </c>
      <c r="E3377" s="39">
        <v>7897.6407440134362</v>
      </c>
      <c r="F3377" s="39">
        <v>12849.554991713376</v>
      </c>
      <c r="G3377" s="39">
        <v>5493.9376837321661</v>
      </c>
      <c r="H3377" s="83">
        <v>5505.7226660441211</v>
      </c>
      <c r="I3377" s="85">
        <v>0.69713511218113644</v>
      </c>
    </row>
    <row r="3378" spans="1:9" hidden="1" x14ac:dyDescent="0.2">
      <c r="A3378" s="49" t="s">
        <v>12948</v>
      </c>
      <c r="B3378" s="1" t="s">
        <v>5498</v>
      </c>
      <c r="C3378" s="1" t="s">
        <v>11903</v>
      </c>
      <c r="D3378" s="1" t="s">
        <v>65</v>
      </c>
      <c r="E3378" s="39">
        <v>7967.8235375775457</v>
      </c>
      <c r="F3378" s="39">
        <v>12963.74322774547</v>
      </c>
      <c r="G3378" s="39">
        <v>5544.3377248393854</v>
      </c>
      <c r="H3378" s="83">
        <v>5556.2829041957066</v>
      </c>
      <c r="I3378" s="85">
        <v>0.69734010523593759</v>
      </c>
    </row>
    <row r="3379" spans="1:9" x14ac:dyDescent="0.2">
      <c r="A3379" s="49" t="s">
        <v>12946</v>
      </c>
      <c r="B3379" s="1" t="s">
        <v>5497</v>
      </c>
      <c r="C3379" s="1" t="s">
        <v>11902</v>
      </c>
      <c r="D3379" s="1" t="s">
        <v>65</v>
      </c>
      <c r="E3379" s="39">
        <v>13274.416666666666</v>
      </c>
      <c r="F3379" s="39">
        <v>38157.695812525002</v>
      </c>
      <c r="G3379" s="39">
        <v>16309.460191222906</v>
      </c>
      <c r="H3379" s="83">
        <v>16342.784263815844</v>
      </c>
      <c r="I3379" s="85">
        <v>1.2311489592498737</v>
      </c>
    </row>
    <row r="3380" spans="1:9" hidden="1" x14ac:dyDescent="0.2">
      <c r="A3380" s="49" t="s">
        <v>12947</v>
      </c>
      <c r="B3380" s="1" t="s">
        <v>5497</v>
      </c>
      <c r="C3380" s="1" t="s">
        <v>11902</v>
      </c>
      <c r="D3380" s="1" t="s">
        <v>65</v>
      </c>
      <c r="E3380" s="39">
        <v>13403.495198400189</v>
      </c>
      <c r="F3380" s="39">
        <v>38528.735796691166</v>
      </c>
      <c r="G3380" s="39">
        <v>16473.292159651446</v>
      </c>
      <c r="H3380" s="83">
        <v>16508.628828521207</v>
      </c>
      <c r="I3380" s="85">
        <v>1.23166596355342</v>
      </c>
    </row>
    <row r="3381" spans="1:9" hidden="1" x14ac:dyDescent="0.2">
      <c r="A3381" s="49" t="s">
        <v>12948</v>
      </c>
      <c r="B3381" s="1" t="s">
        <v>5497</v>
      </c>
      <c r="C3381" s="1" t="s">
        <v>11902</v>
      </c>
      <c r="D3381" s="1" t="s">
        <v>65</v>
      </c>
      <c r="E3381" s="39">
        <v>13514.858441796605</v>
      </c>
      <c r="F3381" s="39">
        <v>38848.852670593973</v>
      </c>
      <c r="G3381" s="39">
        <v>16614.889360606401</v>
      </c>
      <c r="H3381" s="83">
        <v>16650.685851232996</v>
      </c>
      <c r="I3381" s="85">
        <v>1.232028135769325</v>
      </c>
    </row>
    <row r="3382" spans="1:9" x14ac:dyDescent="0.2">
      <c r="A3382" s="49" t="s">
        <v>12946</v>
      </c>
      <c r="B3382" s="1" t="s">
        <v>5496</v>
      </c>
      <c r="C3382" s="1" t="s">
        <v>11901</v>
      </c>
      <c r="D3382" s="1" t="s">
        <v>65</v>
      </c>
      <c r="E3382" s="39">
        <v>17198.666666666664</v>
      </c>
      <c r="F3382" s="39">
        <v>51635.962444899655</v>
      </c>
      <c r="G3382" s="39">
        <v>22070.375477288133</v>
      </c>
      <c r="H3382" s="83">
        <v>22115.470458111246</v>
      </c>
      <c r="I3382" s="85">
        <v>1.2858828470101122</v>
      </c>
    </row>
    <row r="3383" spans="1:9" hidden="1" x14ac:dyDescent="0.2">
      <c r="A3383" s="49" t="s">
        <v>12947</v>
      </c>
      <c r="B3383" s="1" t="s">
        <v>5496</v>
      </c>
      <c r="C3383" s="1" t="s">
        <v>11901</v>
      </c>
      <c r="D3383" s="1" t="s">
        <v>65</v>
      </c>
      <c r="E3383" s="39">
        <v>17370.3245325112</v>
      </c>
      <c r="F3383" s="39">
        <v>52151.33490288788</v>
      </c>
      <c r="G3383" s="39">
        <v>22297.751499151946</v>
      </c>
      <c r="H3383" s="83">
        <v>22345.582148522426</v>
      </c>
      <c r="I3383" s="85">
        <v>1.2864228360672982</v>
      </c>
    </row>
    <row r="3384" spans="1:9" hidden="1" x14ac:dyDescent="0.2">
      <c r="A3384" s="49" t="s">
        <v>12948</v>
      </c>
      <c r="B3384" s="1" t="s">
        <v>5496</v>
      </c>
      <c r="C3384" s="1" t="s">
        <v>11901</v>
      </c>
      <c r="D3384" s="1" t="s">
        <v>65</v>
      </c>
      <c r="E3384" s="39">
        <v>17522.171302705785</v>
      </c>
      <c r="F3384" s="39">
        <v>52607.228041298622</v>
      </c>
      <c r="G3384" s="39">
        <v>22499.075606831899</v>
      </c>
      <c r="H3384" s="83">
        <v>22547.549474553012</v>
      </c>
      <c r="I3384" s="85">
        <v>1.2868011095788801</v>
      </c>
    </row>
    <row r="3385" spans="1:9" x14ac:dyDescent="0.2">
      <c r="A3385" s="49" t="s">
        <v>12946</v>
      </c>
      <c r="B3385" s="1" t="s">
        <v>5495</v>
      </c>
      <c r="C3385" s="1" t="s">
        <v>11900</v>
      </c>
      <c r="D3385" s="1" t="s">
        <v>65</v>
      </c>
      <c r="E3385" s="39">
        <v>9325</v>
      </c>
      <c r="F3385" s="39">
        <v>14610.355947775215</v>
      </c>
      <c r="G3385" s="39">
        <v>6244.7958042482378</v>
      </c>
      <c r="H3385" s="83">
        <v>6257.5553944657504</v>
      </c>
      <c r="I3385" s="85">
        <v>0.6710515168327883</v>
      </c>
    </row>
    <row r="3386" spans="1:9" hidden="1" x14ac:dyDescent="0.2">
      <c r="A3386" s="49" t="s">
        <v>12947</v>
      </c>
      <c r="B3386" s="1" t="s">
        <v>5495</v>
      </c>
      <c r="C3386" s="1" t="s">
        <v>11900</v>
      </c>
      <c r="D3386" s="1" t="s">
        <v>65</v>
      </c>
      <c r="E3386" s="39">
        <v>9392.4923533525962</v>
      </c>
      <c r="F3386" s="39">
        <v>14716.102575789633</v>
      </c>
      <c r="G3386" s="39">
        <v>6291.9961470212829</v>
      </c>
      <c r="H3386" s="83">
        <v>6305.4930353313011</v>
      </c>
      <c r="I3386" s="85">
        <v>0.6713333158137299</v>
      </c>
    </row>
    <row r="3387" spans="1:9" hidden="1" x14ac:dyDescent="0.2">
      <c r="A3387" s="49" t="s">
        <v>12948</v>
      </c>
      <c r="B3387" s="1" t="s">
        <v>5495</v>
      </c>
      <c r="C3387" s="1" t="s">
        <v>11900</v>
      </c>
      <c r="D3387" s="1" t="s">
        <v>65</v>
      </c>
      <c r="E3387" s="39">
        <v>9458.4393788004654</v>
      </c>
      <c r="F3387" s="39">
        <v>14819.427993000396</v>
      </c>
      <c r="G3387" s="39">
        <v>6337.9775608547034</v>
      </c>
      <c r="H3387" s="83">
        <v>6351.6326234569624</v>
      </c>
      <c r="I3387" s="85">
        <v>0.67153072183272655</v>
      </c>
    </row>
    <row r="3388" spans="1:9" x14ac:dyDescent="0.2">
      <c r="A3388" s="49" t="s">
        <v>12946</v>
      </c>
      <c r="B3388" s="1" t="s">
        <v>5494</v>
      </c>
      <c r="C3388" s="1" t="s">
        <v>11899</v>
      </c>
      <c r="D3388" s="1" t="s">
        <v>65</v>
      </c>
      <c r="E3388" s="39">
        <v>5612.75</v>
      </c>
      <c r="F3388" s="39">
        <v>10667.121653141465</v>
      </c>
      <c r="G3388" s="39">
        <v>4559.3684904772599</v>
      </c>
      <c r="H3388" s="83">
        <v>4568.6843553049857</v>
      </c>
      <c r="I3388" s="85">
        <v>0.81398322663667289</v>
      </c>
    </row>
    <row r="3389" spans="1:9" hidden="1" x14ac:dyDescent="0.2">
      <c r="A3389" s="49" t="s">
        <v>12947</v>
      </c>
      <c r="B3389" s="1" t="s">
        <v>5494</v>
      </c>
      <c r="C3389" s="1" t="s">
        <v>11899</v>
      </c>
      <c r="D3389" s="1" t="s">
        <v>65</v>
      </c>
      <c r="E3389" s="39">
        <v>5661.4008708710062</v>
      </c>
      <c r="F3389" s="39">
        <v>10759.583415755567</v>
      </c>
      <c r="G3389" s="39">
        <v>4600.3523722962045</v>
      </c>
      <c r="H3389" s="83">
        <v>4610.2205350707482</v>
      </c>
      <c r="I3389" s="85">
        <v>0.81432504785012083</v>
      </c>
    </row>
    <row r="3390" spans="1:9" hidden="1" x14ac:dyDescent="0.2">
      <c r="A3390" s="49" t="s">
        <v>12948</v>
      </c>
      <c r="B3390" s="1" t="s">
        <v>5494</v>
      </c>
      <c r="C3390" s="1" t="s">
        <v>11899</v>
      </c>
      <c r="D3390" s="1" t="s">
        <v>65</v>
      </c>
      <c r="E3390" s="39">
        <v>5707.1093697582355</v>
      </c>
      <c r="F3390" s="39">
        <v>10846.45315308799</v>
      </c>
      <c r="G3390" s="39">
        <v>4638.8144489519636</v>
      </c>
      <c r="H3390" s="83">
        <v>4648.8086941338852</v>
      </c>
      <c r="I3390" s="85">
        <v>0.81456450068536501</v>
      </c>
    </row>
    <row r="3391" spans="1:9" x14ac:dyDescent="0.2">
      <c r="A3391" s="49" t="s">
        <v>12946</v>
      </c>
      <c r="B3391" s="1" t="s">
        <v>5493</v>
      </c>
      <c r="C3391" s="1" t="s">
        <v>11898</v>
      </c>
      <c r="D3391" s="1" t="s">
        <v>65</v>
      </c>
      <c r="E3391" s="39">
        <v>16126.500000000004</v>
      </c>
      <c r="F3391" s="39">
        <v>34693.270922809905</v>
      </c>
      <c r="G3391" s="39">
        <v>14828.686821103856</v>
      </c>
      <c r="H3391" s="83">
        <v>14858.985324566915</v>
      </c>
      <c r="I3391" s="85">
        <v>0.92140175019792958</v>
      </c>
    </row>
    <row r="3392" spans="1:9" hidden="1" x14ac:dyDescent="0.2">
      <c r="A3392" s="49" t="s">
        <v>12947</v>
      </c>
      <c r="B3392" s="1" t="s">
        <v>5493</v>
      </c>
      <c r="C3392" s="1" t="s">
        <v>11898</v>
      </c>
      <c r="D3392" s="1" t="s">
        <v>65</v>
      </c>
      <c r="E3392" s="39">
        <v>16270.92543121177</v>
      </c>
      <c r="F3392" s="39">
        <v>35003.976321574264</v>
      </c>
      <c r="G3392" s="39">
        <v>14966.250949358557</v>
      </c>
      <c r="H3392" s="83">
        <v>14998.354881523044</v>
      </c>
      <c r="I3392" s="85">
        <v>0.92178868036309647</v>
      </c>
    </row>
    <row r="3393" spans="1:9" hidden="1" x14ac:dyDescent="0.2">
      <c r="A3393" s="49" t="s">
        <v>12948</v>
      </c>
      <c r="B3393" s="1" t="s">
        <v>5493</v>
      </c>
      <c r="C3393" s="1" t="s">
        <v>11898</v>
      </c>
      <c r="D3393" s="1" t="s">
        <v>65</v>
      </c>
      <c r="E3393" s="39">
        <v>16408.948179430146</v>
      </c>
      <c r="F3393" s="39">
        <v>35300.907496810731</v>
      </c>
      <c r="G3393" s="39">
        <v>15097.50306815287</v>
      </c>
      <c r="H3393" s="83">
        <v>15130.030376360257</v>
      </c>
      <c r="I3393" s="85">
        <v>0.92205973295271237</v>
      </c>
    </row>
    <row r="3394" spans="1:9" x14ac:dyDescent="0.2">
      <c r="A3394" s="49" t="s">
        <v>12946</v>
      </c>
      <c r="B3394" s="1" t="s">
        <v>5492</v>
      </c>
      <c r="C3394" s="1" t="s">
        <v>11897</v>
      </c>
      <c r="D3394" s="1" t="s">
        <v>65</v>
      </c>
      <c r="E3394" s="39">
        <v>14529.666666666668</v>
      </c>
      <c r="F3394" s="39">
        <v>47222.293966797093</v>
      </c>
      <c r="G3394" s="39">
        <v>20183.873978493735</v>
      </c>
      <c r="H3394" s="83">
        <v>20225.114391958061</v>
      </c>
      <c r="I3394" s="85">
        <v>1.3919875008803637</v>
      </c>
    </row>
    <row r="3395" spans="1:9" hidden="1" x14ac:dyDescent="0.2">
      <c r="A3395" s="49" t="s">
        <v>12947</v>
      </c>
      <c r="B3395" s="1" t="s">
        <v>5492</v>
      </c>
      <c r="C3395" s="1" t="s">
        <v>11897</v>
      </c>
      <c r="D3395" s="1" t="s">
        <v>65</v>
      </c>
      <c r="E3395" s="39">
        <v>14665.651966316715</v>
      </c>
      <c r="F3395" s="39">
        <v>47664.254401441445</v>
      </c>
      <c r="G3395" s="39">
        <v>20379.261662520701</v>
      </c>
      <c r="H3395" s="83">
        <v>20422.976981486667</v>
      </c>
      <c r="I3395" s="85">
        <v>1.3925720471475165</v>
      </c>
    </row>
    <row r="3396" spans="1:9" hidden="1" x14ac:dyDescent="0.2">
      <c r="A3396" s="49" t="s">
        <v>12948</v>
      </c>
      <c r="B3396" s="1" t="s">
        <v>5492</v>
      </c>
      <c r="C3396" s="1" t="s">
        <v>11897</v>
      </c>
      <c r="D3396" s="1" t="s">
        <v>65</v>
      </c>
      <c r="E3396" s="39">
        <v>14800.600594063866</v>
      </c>
      <c r="F3396" s="39">
        <v>48102.845589807213</v>
      </c>
      <c r="G3396" s="39">
        <v>20572.639922772803</v>
      </c>
      <c r="H3396" s="83">
        <v>20616.963318263228</v>
      </c>
      <c r="I3396" s="85">
        <v>1.392981533906952</v>
      </c>
    </row>
    <row r="3397" spans="1:9" x14ac:dyDescent="0.2">
      <c r="A3397" s="49" t="s">
        <v>12946</v>
      </c>
      <c r="B3397" s="1" t="s">
        <v>5491</v>
      </c>
      <c r="C3397" s="1" t="s">
        <v>11896</v>
      </c>
      <c r="D3397" s="1" t="s">
        <v>65</v>
      </c>
      <c r="E3397" s="39">
        <v>7767</v>
      </c>
      <c r="F3397" s="39">
        <v>15402.173950815348</v>
      </c>
      <c r="G3397" s="39">
        <v>6583.2366855510782</v>
      </c>
      <c r="H3397" s="83">
        <v>6596.6877902862216</v>
      </c>
      <c r="I3397" s="85">
        <v>0.84932249134623683</v>
      </c>
    </row>
    <row r="3398" spans="1:9" hidden="1" x14ac:dyDescent="0.2">
      <c r="A3398" s="49" t="s">
        <v>12947</v>
      </c>
      <c r="B3398" s="1" t="s">
        <v>5491</v>
      </c>
      <c r="C3398" s="1" t="s">
        <v>11896</v>
      </c>
      <c r="D3398" s="1" t="s">
        <v>65</v>
      </c>
      <c r="E3398" s="39">
        <v>7825.1156376973413</v>
      </c>
      <c r="F3398" s="39">
        <v>15517.418853747884</v>
      </c>
      <c r="G3398" s="39">
        <v>6634.6058092937828</v>
      </c>
      <c r="H3398" s="83">
        <v>6648.8376256357915</v>
      </c>
      <c r="I3398" s="85">
        <v>0.84967915280448336</v>
      </c>
    </row>
    <row r="3399" spans="1:9" hidden="1" x14ac:dyDescent="0.2">
      <c r="A3399" s="49" t="s">
        <v>12948</v>
      </c>
      <c r="B3399" s="1" t="s">
        <v>5491</v>
      </c>
      <c r="C3399" s="1" t="s">
        <v>11896</v>
      </c>
      <c r="D3399" s="1" t="s">
        <v>65</v>
      </c>
      <c r="E3399" s="39">
        <v>7884.9660632021269</v>
      </c>
      <c r="F3399" s="39">
        <v>15636.103888465925</v>
      </c>
      <c r="G3399" s="39">
        <v>6687.2537611504395</v>
      </c>
      <c r="H3399" s="83">
        <v>6701.6613332614061</v>
      </c>
      <c r="I3399" s="85">
        <v>0.84992900153838147</v>
      </c>
    </row>
    <row r="3400" spans="1:9" x14ac:dyDescent="0.2">
      <c r="A3400" s="49" t="s">
        <v>12946</v>
      </c>
      <c r="B3400" s="1" t="s">
        <v>5490</v>
      </c>
      <c r="C3400" s="1" t="s">
        <v>11895</v>
      </c>
      <c r="D3400" s="1" t="s">
        <v>65</v>
      </c>
      <c r="E3400" s="39">
        <v>6393.833333333333</v>
      </c>
      <c r="F3400" s="39">
        <v>8972.9169877853783</v>
      </c>
      <c r="G3400" s="39">
        <v>3835.2271879948566</v>
      </c>
      <c r="H3400" s="83">
        <v>3843.0634614045625</v>
      </c>
      <c r="I3400" s="85">
        <v>0.60105781008855863</v>
      </c>
    </row>
    <row r="3401" spans="1:9" hidden="1" x14ac:dyDescent="0.2">
      <c r="A3401" s="49" t="s">
        <v>12947</v>
      </c>
      <c r="B3401" s="1" t="s">
        <v>5490</v>
      </c>
      <c r="C3401" s="1" t="s">
        <v>11895</v>
      </c>
      <c r="D3401" s="1" t="s">
        <v>65</v>
      </c>
      <c r="E3401" s="39">
        <v>6437.16927377705</v>
      </c>
      <c r="F3401" s="39">
        <v>9033.7333675558475</v>
      </c>
      <c r="G3401" s="39">
        <v>3862.4503498222643</v>
      </c>
      <c r="H3401" s="83">
        <v>3870.7356474855851</v>
      </c>
      <c r="I3401" s="85">
        <v>0.60131021616189473</v>
      </c>
    </row>
    <row r="3402" spans="1:9" hidden="1" x14ac:dyDescent="0.2">
      <c r="A3402" s="49" t="s">
        <v>12948</v>
      </c>
      <c r="B3402" s="1" t="s">
        <v>5490</v>
      </c>
      <c r="C3402" s="1" t="s">
        <v>11895</v>
      </c>
      <c r="D3402" s="1" t="s">
        <v>65</v>
      </c>
      <c r="E3402" s="39">
        <v>6478.2833525654023</v>
      </c>
      <c r="F3402" s="39">
        <v>9091.4316522568079</v>
      </c>
      <c r="G3402" s="39">
        <v>3888.2263090899255</v>
      </c>
      <c r="H3402" s="83">
        <v>3896.6034251577225</v>
      </c>
      <c r="I3402" s="85">
        <v>0.60148703184072161</v>
      </c>
    </row>
    <row r="3403" spans="1:9" x14ac:dyDescent="0.2">
      <c r="A3403" s="49" t="s">
        <v>12946</v>
      </c>
      <c r="B3403" s="1" t="s">
        <v>5489</v>
      </c>
      <c r="C3403" s="1" t="s">
        <v>11894</v>
      </c>
      <c r="D3403" s="1" t="s">
        <v>65</v>
      </c>
      <c r="E3403" s="39">
        <v>3563.25</v>
      </c>
      <c r="F3403" s="39">
        <v>11800.017466685653</v>
      </c>
      <c r="G3403" s="39">
        <v>5043.5937241649062</v>
      </c>
      <c r="H3403" s="83">
        <v>5053.8989753150208</v>
      </c>
      <c r="I3403" s="85">
        <v>1.4183397110264564</v>
      </c>
    </row>
    <row r="3404" spans="1:9" hidden="1" x14ac:dyDescent="0.2">
      <c r="A3404" s="49" t="s">
        <v>12947</v>
      </c>
      <c r="B3404" s="1" t="s">
        <v>5489</v>
      </c>
      <c r="C3404" s="1" t="s">
        <v>11894</v>
      </c>
      <c r="D3404" s="1" t="s">
        <v>65</v>
      </c>
      <c r="E3404" s="39">
        <v>3568.8693725183457</v>
      </c>
      <c r="F3404" s="39">
        <v>11818.626515690998</v>
      </c>
      <c r="G3404" s="39">
        <v>5053.1553525693735</v>
      </c>
      <c r="H3404" s="83">
        <v>5063.9948177904525</v>
      </c>
      <c r="I3404" s="85">
        <v>1.4189353235467632</v>
      </c>
    </row>
    <row r="3405" spans="1:9" hidden="1" x14ac:dyDescent="0.2">
      <c r="A3405" s="49" t="s">
        <v>12948</v>
      </c>
      <c r="B3405" s="1" t="s">
        <v>5489</v>
      </c>
      <c r="C3405" s="1" t="s">
        <v>11894</v>
      </c>
      <c r="D3405" s="1" t="s">
        <v>65</v>
      </c>
      <c r="E3405" s="39">
        <v>3575.2724104936819</v>
      </c>
      <c r="F3405" s="39">
        <v>11839.830742155269</v>
      </c>
      <c r="G3405" s="39">
        <v>5063.6624843780355</v>
      </c>
      <c r="H3405" s="83">
        <v>5074.5720572752243</v>
      </c>
      <c r="I3405" s="85">
        <v>1.4193525624455887</v>
      </c>
    </row>
    <row r="3406" spans="1:9" x14ac:dyDescent="0.2">
      <c r="A3406" s="49" t="s">
        <v>12946</v>
      </c>
      <c r="B3406" s="1" t="s">
        <v>5488</v>
      </c>
      <c r="C3406" s="1" t="s">
        <v>11893</v>
      </c>
      <c r="D3406" s="1" t="s">
        <v>65</v>
      </c>
      <c r="E3406" s="39">
        <v>10277.25</v>
      </c>
      <c r="F3406" s="39">
        <v>34849.489018854096</v>
      </c>
      <c r="G3406" s="39">
        <v>14895.457960302074</v>
      </c>
      <c r="H3406" s="83">
        <v>14925.892892945722</v>
      </c>
      <c r="I3406" s="85">
        <v>1.4523236170128897</v>
      </c>
    </row>
    <row r="3407" spans="1:9" hidden="1" x14ac:dyDescent="0.2">
      <c r="A3407" s="49" t="s">
        <v>12947</v>
      </c>
      <c r="B3407" s="1" t="s">
        <v>5488</v>
      </c>
      <c r="C3407" s="1" t="s">
        <v>11893</v>
      </c>
      <c r="D3407" s="1" t="s">
        <v>65</v>
      </c>
      <c r="E3407" s="39">
        <v>10291.719689446149</v>
      </c>
      <c r="F3407" s="39">
        <v>34898.554798460485</v>
      </c>
      <c r="G3407" s="39">
        <v>14921.177071011429</v>
      </c>
      <c r="H3407" s="83">
        <v>14953.184315719736</v>
      </c>
      <c r="I3407" s="85">
        <v>1.4529335006134865</v>
      </c>
    </row>
    <row r="3408" spans="1:9" hidden="1" x14ac:dyDescent="0.2">
      <c r="A3408" s="49" t="s">
        <v>12948</v>
      </c>
      <c r="B3408" s="1" t="s">
        <v>5488</v>
      </c>
      <c r="C3408" s="1" t="s">
        <v>11893</v>
      </c>
      <c r="D3408" s="1" t="s">
        <v>65</v>
      </c>
      <c r="E3408" s="39">
        <v>10304.449456717339</v>
      </c>
      <c r="F3408" s="39">
        <v>34941.720614678823</v>
      </c>
      <c r="G3408" s="39">
        <v>14943.885910987245</v>
      </c>
      <c r="H3408" s="83">
        <v>14976.082253696924</v>
      </c>
      <c r="I3408" s="85">
        <v>1.4533607366994468</v>
      </c>
    </row>
    <row r="3409" spans="1:9" x14ac:dyDescent="0.2">
      <c r="A3409" s="49" t="s">
        <v>12946</v>
      </c>
      <c r="B3409" s="1" t="s">
        <v>5487</v>
      </c>
      <c r="C3409" s="1" t="s">
        <v>11892</v>
      </c>
      <c r="D3409" s="1" t="s">
        <v>65</v>
      </c>
      <c r="E3409" s="39">
        <v>6613.5</v>
      </c>
      <c r="F3409" s="39">
        <v>19274.874963071259</v>
      </c>
      <c r="G3409" s="39">
        <v>8238.5164829010027</v>
      </c>
      <c r="H3409" s="83">
        <v>8255.3497145417441</v>
      </c>
      <c r="I3409" s="85">
        <v>1.2482573092223095</v>
      </c>
    </row>
    <row r="3410" spans="1:9" hidden="1" x14ac:dyDescent="0.2">
      <c r="A3410" s="49" t="s">
        <v>12947</v>
      </c>
      <c r="B3410" s="1" t="s">
        <v>5487</v>
      </c>
      <c r="C3410" s="1" t="s">
        <v>11892</v>
      </c>
      <c r="D3410" s="1" t="s">
        <v>65</v>
      </c>
      <c r="E3410" s="39">
        <v>6604.1894367390578</v>
      </c>
      <c r="F3410" s="39">
        <v>19247.739566883094</v>
      </c>
      <c r="G3410" s="39">
        <v>8229.5364937818267</v>
      </c>
      <c r="H3410" s="83">
        <v>8247.1895775257472</v>
      </c>
      <c r="I3410" s="85">
        <v>1.2487814979453333</v>
      </c>
    </row>
    <row r="3411" spans="1:9" hidden="1" x14ac:dyDescent="0.2">
      <c r="A3411" s="49" t="s">
        <v>12948</v>
      </c>
      <c r="B3411" s="1" t="s">
        <v>5487</v>
      </c>
      <c r="C3411" s="1" t="s">
        <v>11892</v>
      </c>
      <c r="D3411" s="1" t="s">
        <v>65</v>
      </c>
      <c r="E3411" s="39">
        <v>6598.7486868291599</v>
      </c>
      <c r="F3411" s="39">
        <v>19231.882641772543</v>
      </c>
      <c r="G3411" s="39">
        <v>8225.0975337319287</v>
      </c>
      <c r="H3411" s="83">
        <v>8242.8183635478126</v>
      </c>
      <c r="I3411" s="85">
        <v>1.2491487029957893</v>
      </c>
    </row>
    <row r="3412" spans="1:9" x14ac:dyDescent="0.2">
      <c r="A3412" s="49" t="s">
        <v>12946</v>
      </c>
      <c r="B3412" s="1" t="s">
        <v>5486</v>
      </c>
      <c r="C3412" s="1" t="s">
        <v>11891</v>
      </c>
      <c r="D3412" s="1" t="s">
        <v>65</v>
      </c>
      <c r="E3412" s="39">
        <v>4255.75</v>
      </c>
      <c r="F3412" s="39">
        <v>6634.8021757761771</v>
      </c>
      <c r="G3412" s="39">
        <v>2835.8641594637766</v>
      </c>
      <c r="H3412" s="83">
        <v>2841.6584985777426</v>
      </c>
      <c r="I3412" s="85">
        <v>0.66772214029906429</v>
      </c>
    </row>
    <row r="3413" spans="1:9" hidden="1" x14ac:dyDescent="0.2">
      <c r="A3413" s="49" t="s">
        <v>12947</v>
      </c>
      <c r="B3413" s="1" t="s">
        <v>5486</v>
      </c>
      <c r="C3413" s="1" t="s">
        <v>11891</v>
      </c>
      <c r="D3413" s="1" t="s">
        <v>65</v>
      </c>
      <c r="E3413" s="39">
        <v>4279.3247953121299</v>
      </c>
      <c r="F3413" s="39">
        <v>6671.5557687340333</v>
      </c>
      <c r="G3413" s="39">
        <v>2852.4810135919934</v>
      </c>
      <c r="H3413" s="83">
        <v>2858.5998376896723</v>
      </c>
      <c r="I3413" s="85">
        <v>0.66800254115349722</v>
      </c>
    </row>
    <row r="3414" spans="1:9" hidden="1" x14ac:dyDescent="0.2">
      <c r="A3414" s="49" t="s">
        <v>12948</v>
      </c>
      <c r="B3414" s="1" t="s">
        <v>5486</v>
      </c>
      <c r="C3414" s="1" t="s">
        <v>11891</v>
      </c>
      <c r="D3414" s="1" t="s">
        <v>65</v>
      </c>
      <c r="E3414" s="39">
        <v>4301.7451680162376</v>
      </c>
      <c r="F3414" s="39">
        <v>6706.5095929950749</v>
      </c>
      <c r="G3414" s="39">
        <v>2868.2421030107339</v>
      </c>
      <c r="H3414" s="83">
        <v>2874.4216808175324</v>
      </c>
      <c r="I3414" s="85">
        <v>0.66819896775593535</v>
      </c>
    </row>
    <row r="3415" spans="1:9" x14ac:dyDescent="0.2">
      <c r="A3415" s="49" t="s">
        <v>12946</v>
      </c>
      <c r="B3415" s="1" t="s">
        <v>5485</v>
      </c>
      <c r="C3415" s="1" t="s">
        <v>11890</v>
      </c>
      <c r="D3415" s="1" t="s">
        <v>65</v>
      </c>
      <c r="E3415" s="39">
        <v>8906.3333333333321</v>
      </c>
      <c r="F3415" s="39">
        <v>18866.011642567115</v>
      </c>
      <c r="G3415" s="39">
        <v>8063.7590740109008</v>
      </c>
      <c r="H3415" s="83">
        <v>8080.2352350612155</v>
      </c>
      <c r="I3415" s="85">
        <v>0.90724599368178638</v>
      </c>
    </row>
    <row r="3416" spans="1:9" hidden="1" x14ac:dyDescent="0.2">
      <c r="A3416" s="49" t="s">
        <v>12947</v>
      </c>
      <c r="B3416" s="1" t="s">
        <v>5485</v>
      </c>
      <c r="C3416" s="1" t="s">
        <v>11890</v>
      </c>
      <c r="D3416" s="1" t="s">
        <v>65</v>
      </c>
      <c r="E3416" s="39">
        <v>8941.6008382432228</v>
      </c>
      <c r="F3416" s="39">
        <v>18940.717712206806</v>
      </c>
      <c r="G3416" s="39">
        <v>8098.2666608402833</v>
      </c>
      <c r="H3416" s="83">
        <v>8115.6381591807331</v>
      </c>
      <c r="I3416" s="85">
        <v>0.90762697932904279</v>
      </c>
    </row>
    <row r="3417" spans="1:9" hidden="1" x14ac:dyDescent="0.2">
      <c r="A3417" s="49" t="s">
        <v>12948</v>
      </c>
      <c r="B3417" s="1" t="s">
        <v>5485</v>
      </c>
      <c r="C3417" s="1" t="s">
        <v>11890</v>
      </c>
      <c r="D3417" s="1" t="s">
        <v>65</v>
      </c>
      <c r="E3417" s="39">
        <v>8974.3766200084719</v>
      </c>
      <c r="F3417" s="39">
        <v>19010.14564143815</v>
      </c>
      <c r="G3417" s="39">
        <v>8130.2649846487648</v>
      </c>
      <c r="H3417" s="83">
        <v>8147.7814993843213</v>
      </c>
      <c r="I3417" s="85">
        <v>0.90789386766081914</v>
      </c>
    </row>
    <row r="3418" spans="1:9" x14ac:dyDescent="0.2">
      <c r="A3418" s="49" t="s">
        <v>12946</v>
      </c>
      <c r="B3418" s="1" t="s">
        <v>5484</v>
      </c>
      <c r="C3418" s="1" t="s">
        <v>11889</v>
      </c>
      <c r="D3418" s="1" t="s">
        <v>65</v>
      </c>
      <c r="E3418" s="39">
        <v>9183.8333333333321</v>
      </c>
      <c r="F3418" s="39">
        <v>21545.231122377125</v>
      </c>
      <c r="G3418" s="39">
        <v>9208.9179343414344</v>
      </c>
      <c r="H3418" s="83">
        <v>9227.7339249473971</v>
      </c>
      <c r="I3418" s="85">
        <v>1.0047802034314719</v>
      </c>
    </row>
    <row r="3419" spans="1:9" hidden="1" x14ac:dyDescent="0.2">
      <c r="A3419" s="49" t="s">
        <v>12947</v>
      </c>
      <c r="B3419" s="1" t="s">
        <v>5484</v>
      </c>
      <c r="C3419" s="1" t="s">
        <v>11889</v>
      </c>
      <c r="D3419" s="1" t="s">
        <v>65</v>
      </c>
      <c r="E3419" s="39">
        <v>9190.3949970292597</v>
      </c>
      <c r="F3419" s="39">
        <v>21560.624755487057</v>
      </c>
      <c r="G3419" s="39">
        <v>9218.4304363356259</v>
      </c>
      <c r="H3419" s="83">
        <v>9238.2047850614745</v>
      </c>
      <c r="I3419" s="85">
        <v>1.0052021472469539</v>
      </c>
    </row>
    <row r="3420" spans="1:9" hidden="1" x14ac:dyDescent="0.2">
      <c r="A3420" s="49" t="s">
        <v>12948</v>
      </c>
      <c r="B3420" s="1" t="s">
        <v>5484</v>
      </c>
      <c r="C3420" s="1" t="s">
        <v>11889</v>
      </c>
      <c r="D3420" s="1" t="s">
        <v>65</v>
      </c>
      <c r="E3420" s="39">
        <v>9197.8031613564381</v>
      </c>
      <c r="F3420" s="39">
        <v>21578.004275217918</v>
      </c>
      <c r="G3420" s="39">
        <v>9228.4875616625541</v>
      </c>
      <c r="H3420" s="83">
        <v>9248.3701778707564</v>
      </c>
      <c r="I3420" s="85">
        <v>1.0054977276233492</v>
      </c>
    </row>
    <row r="3421" spans="1:9" x14ac:dyDescent="0.2">
      <c r="A3421" s="49" t="s">
        <v>12946</v>
      </c>
      <c r="B3421" s="1" t="s">
        <v>5483</v>
      </c>
      <c r="C3421" s="1" t="s">
        <v>11888</v>
      </c>
      <c r="D3421" s="1" t="s">
        <v>65</v>
      </c>
      <c r="E3421" s="39">
        <v>5445.916666666667</v>
      </c>
      <c r="F3421" s="39">
        <v>18805.809604691472</v>
      </c>
      <c r="G3421" s="39">
        <v>8038.0273646071846</v>
      </c>
      <c r="H3421" s="83">
        <v>8054.4509497082008</v>
      </c>
      <c r="I3421" s="85">
        <v>1.4789890192422213</v>
      </c>
    </row>
    <row r="3422" spans="1:9" hidden="1" x14ac:dyDescent="0.2">
      <c r="A3422" s="49" t="s">
        <v>12947</v>
      </c>
      <c r="B3422" s="1" t="s">
        <v>5483</v>
      </c>
      <c r="C3422" s="1" t="s">
        <v>11888</v>
      </c>
      <c r="D3422" s="1" t="s">
        <v>65</v>
      </c>
      <c r="E3422" s="39">
        <v>5440.2321893249209</v>
      </c>
      <c r="F3422" s="39">
        <v>18786.179998670254</v>
      </c>
      <c r="G3422" s="39">
        <v>8032.1927331047464</v>
      </c>
      <c r="H3422" s="83">
        <v>8049.4224970254654</v>
      </c>
      <c r="I3422" s="85">
        <v>1.4796101006167384</v>
      </c>
    </row>
    <row r="3423" spans="1:9" hidden="1" x14ac:dyDescent="0.2">
      <c r="A3423" s="49" t="s">
        <v>12948</v>
      </c>
      <c r="B3423" s="1" t="s">
        <v>5483</v>
      </c>
      <c r="C3423" s="1" t="s">
        <v>11888</v>
      </c>
      <c r="D3423" s="1" t="s">
        <v>65</v>
      </c>
      <c r="E3423" s="39">
        <v>5437.9458326181266</v>
      </c>
      <c r="F3423" s="39">
        <v>18778.284764213295</v>
      </c>
      <c r="G3423" s="39">
        <v>8031.1026527567838</v>
      </c>
      <c r="H3423" s="83">
        <v>8048.4055239701329</v>
      </c>
      <c r="I3423" s="85">
        <v>1.4800451809751085</v>
      </c>
    </row>
    <row r="3424" spans="1:9" x14ac:dyDescent="0.2">
      <c r="A3424" s="49" t="s">
        <v>12946</v>
      </c>
      <c r="B3424" s="1" t="s">
        <v>5482</v>
      </c>
      <c r="C3424" s="1" t="s">
        <v>11887</v>
      </c>
      <c r="D3424" s="1" t="s">
        <v>65</v>
      </c>
      <c r="E3424" s="39">
        <v>6053.8333333333339</v>
      </c>
      <c r="F3424" s="39">
        <v>12131.38548542281</v>
      </c>
      <c r="G3424" s="39">
        <v>5185.2278924540751</v>
      </c>
      <c r="H3424" s="83">
        <v>5195.8225356043149</v>
      </c>
      <c r="I3424" s="85">
        <v>0.85826983491522968</v>
      </c>
    </row>
    <row r="3425" spans="1:9" hidden="1" x14ac:dyDescent="0.2">
      <c r="A3425" s="49" t="s">
        <v>12947</v>
      </c>
      <c r="B3425" s="1" t="s">
        <v>5482</v>
      </c>
      <c r="C3425" s="1" t="s">
        <v>11887</v>
      </c>
      <c r="D3425" s="1" t="s">
        <v>65</v>
      </c>
      <c r="E3425" s="39">
        <v>6071.461482633802</v>
      </c>
      <c r="F3425" s="39">
        <v>12166.710850820806</v>
      </c>
      <c r="G3425" s="39">
        <v>5201.9818019771374</v>
      </c>
      <c r="H3425" s="83">
        <v>5213.1405130970206</v>
      </c>
      <c r="I3425" s="85">
        <v>0.85863025368902757</v>
      </c>
    </row>
    <row r="3426" spans="1:9" hidden="1" x14ac:dyDescent="0.2">
      <c r="A3426" s="49" t="s">
        <v>12948</v>
      </c>
      <c r="B3426" s="1" t="s">
        <v>5482</v>
      </c>
      <c r="C3426" s="1" t="s">
        <v>11887</v>
      </c>
      <c r="D3426" s="1" t="s">
        <v>65</v>
      </c>
      <c r="E3426" s="39">
        <v>6089.2427280356187</v>
      </c>
      <c r="F3426" s="39">
        <v>12202.343008249489</v>
      </c>
      <c r="G3426" s="39">
        <v>5218.7018427881558</v>
      </c>
      <c r="H3426" s="83">
        <v>5229.9454452909367</v>
      </c>
      <c r="I3426" s="85">
        <v>0.85888273450024055</v>
      </c>
    </row>
    <row r="3427" spans="1:9" x14ac:dyDescent="0.2">
      <c r="A3427" s="49" t="s">
        <v>12946</v>
      </c>
      <c r="B3427" s="1" t="s">
        <v>5481</v>
      </c>
      <c r="C3427" s="1" t="s">
        <v>8947</v>
      </c>
      <c r="D3427" s="1" t="s">
        <v>65</v>
      </c>
      <c r="E3427" s="39">
        <v>9994</v>
      </c>
      <c r="F3427" s="39">
        <v>24020.858690214183</v>
      </c>
      <c r="G3427" s="39">
        <v>10267.057017589728</v>
      </c>
      <c r="H3427" s="83">
        <v>10288.035035829356</v>
      </c>
      <c r="I3427" s="85">
        <v>1.0294211562767017</v>
      </c>
    </row>
    <row r="3428" spans="1:9" hidden="1" x14ac:dyDescent="0.2">
      <c r="A3428" s="49" t="s">
        <v>12947</v>
      </c>
      <c r="B3428" s="1" t="s">
        <v>5481</v>
      </c>
      <c r="C3428" s="1" t="s">
        <v>8947</v>
      </c>
      <c r="D3428" s="1" t="s">
        <v>65</v>
      </c>
      <c r="E3428" s="39">
        <v>10000.267419975906</v>
      </c>
      <c r="F3428" s="39">
        <v>24035.922609525114</v>
      </c>
      <c r="G3428" s="39">
        <v>10276.765309997094</v>
      </c>
      <c r="H3428" s="83">
        <v>10298.809880644671</v>
      </c>
      <c r="I3428" s="85">
        <v>1.0298534477260493</v>
      </c>
    </row>
    <row r="3429" spans="1:9" hidden="1" x14ac:dyDescent="0.2">
      <c r="A3429" s="49" t="s">
        <v>12948</v>
      </c>
      <c r="B3429" s="1" t="s">
        <v>5481</v>
      </c>
      <c r="C3429" s="1" t="s">
        <v>8947</v>
      </c>
      <c r="D3429" s="1" t="s">
        <v>65</v>
      </c>
      <c r="E3429" s="39">
        <v>10005.076083142647</v>
      </c>
      <c r="F3429" s="39">
        <v>24047.480366020725</v>
      </c>
      <c r="G3429" s="39">
        <v>10284.633862178876</v>
      </c>
      <c r="H3429" s="83">
        <v>10306.791927252623</v>
      </c>
      <c r="I3429" s="85">
        <v>1.0301562768341495</v>
      </c>
    </row>
    <row r="3430" spans="1:9" x14ac:dyDescent="0.2">
      <c r="A3430" s="49" t="s">
        <v>12946</v>
      </c>
      <c r="B3430" s="1" t="s">
        <v>5480</v>
      </c>
      <c r="C3430" s="1" t="s">
        <v>11886</v>
      </c>
      <c r="D3430" s="1" t="s">
        <v>65</v>
      </c>
      <c r="E3430" s="39">
        <v>7872.6666666666679</v>
      </c>
      <c r="F3430" s="39">
        <v>13168.464850457456</v>
      </c>
      <c r="G3430" s="39">
        <v>5628.4990140195259</v>
      </c>
      <c r="H3430" s="83">
        <v>5639.9993645849845</v>
      </c>
      <c r="I3430" s="85">
        <v>0.71640266295854649</v>
      </c>
    </row>
    <row r="3431" spans="1:9" hidden="1" x14ac:dyDescent="0.2">
      <c r="A3431" s="49" t="s">
        <v>12947</v>
      </c>
      <c r="B3431" s="1" t="s">
        <v>5480</v>
      </c>
      <c r="C3431" s="1" t="s">
        <v>11886</v>
      </c>
      <c r="D3431" s="1" t="s">
        <v>65</v>
      </c>
      <c r="E3431" s="39">
        <v>7919.0268285413995</v>
      </c>
      <c r="F3431" s="39">
        <v>13246.010641224108</v>
      </c>
      <c r="G3431" s="39">
        <v>5663.4457043741395</v>
      </c>
      <c r="H3431" s="83">
        <v>5675.5942963846373</v>
      </c>
      <c r="I3431" s="85">
        <v>0.71670350653806558</v>
      </c>
    </row>
    <row r="3432" spans="1:9" hidden="1" x14ac:dyDescent="0.2">
      <c r="A3432" s="49" t="s">
        <v>12948</v>
      </c>
      <c r="B3432" s="1" t="s">
        <v>5480</v>
      </c>
      <c r="C3432" s="1" t="s">
        <v>11886</v>
      </c>
      <c r="D3432" s="1" t="s">
        <v>65</v>
      </c>
      <c r="E3432" s="39">
        <v>7964.9827497938932</v>
      </c>
      <c r="F3432" s="39">
        <v>13322.880266131024</v>
      </c>
      <c r="G3432" s="39">
        <v>5697.9335648161086</v>
      </c>
      <c r="H3432" s="83">
        <v>5710.2096637426221</v>
      </c>
      <c r="I3432" s="85">
        <v>0.71691425369256234</v>
      </c>
    </row>
    <row r="3433" spans="1:9" x14ac:dyDescent="0.2">
      <c r="A3433" s="49" t="s">
        <v>12946</v>
      </c>
      <c r="B3433" s="1" t="s">
        <v>5479</v>
      </c>
      <c r="C3433" s="1" t="s">
        <v>11885</v>
      </c>
      <c r="D3433" s="1" t="s">
        <v>65</v>
      </c>
      <c r="E3433" s="39">
        <v>12734.333333333336</v>
      </c>
      <c r="F3433" s="39">
        <v>27931.439297333996</v>
      </c>
      <c r="G3433" s="39">
        <v>11938.527408510286</v>
      </c>
      <c r="H3433" s="83">
        <v>11962.920634855574</v>
      </c>
      <c r="I3433" s="85">
        <v>0.93942260829167124</v>
      </c>
    </row>
    <row r="3434" spans="1:9" hidden="1" x14ac:dyDescent="0.2">
      <c r="A3434" s="49" t="s">
        <v>12947</v>
      </c>
      <c r="B3434" s="1" t="s">
        <v>5479</v>
      </c>
      <c r="C3434" s="1" t="s">
        <v>11885</v>
      </c>
      <c r="D3434" s="1" t="s">
        <v>65</v>
      </c>
      <c r="E3434" s="39">
        <v>12807.330368131788</v>
      </c>
      <c r="F3434" s="39">
        <v>28091.550721543485</v>
      </c>
      <c r="G3434" s="39">
        <v>12010.78396902384</v>
      </c>
      <c r="H3434" s="83">
        <v>12036.548163082098</v>
      </c>
      <c r="I3434" s="85">
        <v>0.93981710607172186</v>
      </c>
    </row>
    <row r="3435" spans="1:9" hidden="1" x14ac:dyDescent="0.2">
      <c r="A3435" s="49" t="s">
        <v>12948</v>
      </c>
      <c r="B3435" s="1" t="s">
        <v>5479</v>
      </c>
      <c r="C3435" s="1" t="s">
        <v>11885</v>
      </c>
      <c r="D3435" s="1" t="s">
        <v>65</v>
      </c>
      <c r="E3435" s="39">
        <v>12878.797552481317</v>
      </c>
      <c r="F3435" s="39">
        <v>28248.306577477066</v>
      </c>
      <c r="G3435" s="39">
        <v>12081.244519340282</v>
      </c>
      <c r="H3435" s="83">
        <v>12107.273350878546</v>
      </c>
      <c r="I3435" s="85">
        <v>0.94009345993220272</v>
      </c>
    </row>
    <row r="3436" spans="1:9" x14ac:dyDescent="0.2">
      <c r="A3436" s="49" t="s">
        <v>12946</v>
      </c>
      <c r="B3436" s="1" t="s">
        <v>5478</v>
      </c>
      <c r="C3436" s="1" t="s">
        <v>11884</v>
      </c>
      <c r="D3436" s="1" t="s">
        <v>65</v>
      </c>
      <c r="E3436" s="39">
        <v>6751.916666666667</v>
      </c>
      <c r="F3436" s="39">
        <v>10148.498011187277</v>
      </c>
      <c r="G3436" s="39">
        <v>4337.6970435367348</v>
      </c>
      <c r="H3436" s="83">
        <v>4346.55998133297</v>
      </c>
      <c r="I3436" s="85">
        <v>0.6437520182663643</v>
      </c>
    </row>
    <row r="3437" spans="1:9" hidden="1" x14ac:dyDescent="0.2">
      <c r="A3437" s="49" t="s">
        <v>12947</v>
      </c>
      <c r="B3437" s="1" t="s">
        <v>5478</v>
      </c>
      <c r="C3437" s="1" t="s">
        <v>11884</v>
      </c>
      <c r="D3437" s="1" t="s">
        <v>65</v>
      </c>
      <c r="E3437" s="39">
        <v>6797.4917044795657</v>
      </c>
      <c r="F3437" s="39">
        <v>10216.999772011337</v>
      </c>
      <c r="G3437" s="39">
        <v>4368.3660716915911</v>
      </c>
      <c r="H3437" s="83">
        <v>4377.7366033303942</v>
      </c>
      <c r="I3437" s="85">
        <v>0.64402235319323065</v>
      </c>
    </row>
    <row r="3438" spans="1:9" hidden="1" x14ac:dyDescent="0.2">
      <c r="A3438" s="49" t="s">
        <v>12948</v>
      </c>
      <c r="B3438" s="1" t="s">
        <v>5478</v>
      </c>
      <c r="C3438" s="1" t="s">
        <v>11884</v>
      </c>
      <c r="D3438" s="1" t="s">
        <v>65</v>
      </c>
      <c r="E3438" s="39">
        <v>6842.9431847214655</v>
      </c>
      <c r="F3438" s="39">
        <v>10285.315819085443</v>
      </c>
      <c r="G3438" s="39">
        <v>4398.8270598877034</v>
      </c>
      <c r="H3438" s="83">
        <v>4408.3042564070265</v>
      </c>
      <c r="I3438" s="85">
        <v>0.64421172840505792</v>
      </c>
    </row>
    <row r="3439" spans="1:9" x14ac:dyDescent="0.2">
      <c r="A3439" s="49" t="s">
        <v>12946</v>
      </c>
      <c r="B3439" s="1" t="s">
        <v>5477</v>
      </c>
      <c r="C3439" s="1" t="s">
        <v>11883</v>
      </c>
      <c r="D3439" s="1" t="s">
        <v>65</v>
      </c>
      <c r="E3439" s="39">
        <v>5169.6666666666661</v>
      </c>
      <c r="F3439" s="39">
        <v>8217.1031149090268</v>
      </c>
      <c r="G3439" s="39">
        <v>3512.1752843313066</v>
      </c>
      <c r="H3439" s="83">
        <v>3519.3514865330908</v>
      </c>
      <c r="I3439" s="85">
        <v>0.68076951831834898</v>
      </c>
    </row>
    <row r="3440" spans="1:9" hidden="1" x14ac:dyDescent="0.2">
      <c r="A3440" s="49" t="s">
        <v>12947</v>
      </c>
      <c r="B3440" s="1" t="s">
        <v>5477</v>
      </c>
      <c r="C3440" s="1" t="s">
        <v>11883</v>
      </c>
      <c r="D3440" s="1" t="s">
        <v>65</v>
      </c>
      <c r="E3440" s="39">
        <v>5194.455412217967</v>
      </c>
      <c r="F3440" s="39">
        <v>8256.504432521564</v>
      </c>
      <c r="G3440" s="39">
        <v>3530.1394380571796</v>
      </c>
      <c r="H3440" s="83">
        <v>3537.7118994193506</v>
      </c>
      <c r="I3440" s="85">
        <v>0.6810553982421792</v>
      </c>
    </row>
    <row r="3441" spans="1:9" hidden="1" x14ac:dyDescent="0.2">
      <c r="A3441" s="49" t="s">
        <v>12948</v>
      </c>
      <c r="B3441" s="1" t="s">
        <v>5477</v>
      </c>
      <c r="C3441" s="1" t="s">
        <v>11883</v>
      </c>
      <c r="D3441" s="1" t="s">
        <v>65</v>
      </c>
      <c r="E3441" s="39">
        <v>5219.6738325145025</v>
      </c>
      <c r="F3441" s="39">
        <v>8296.5887113219524</v>
      </c>
      <c r="G3441" s="39">
        <v>3548.2876335601877</v>
      </c>
      <c r="H3441" s="83">
        <v>3555.9323576542492</v>
      </c>
      <c r="I3441" s="85">
        <v>0.68125566304613905</v>
      </c>
    </row>
    <row r="3442" spans="1:9" x14ac:dyDescent="0.2">
      <c r="A3442" s="49" t="s">
        <v>12946</v>
      </c>
      <c r="B3442" s="1" t="s">
        <v>5476</v>
      </c>
      <c r="C3442" s="1" t="s">
        <v>11882</v>
      </c>
      <c r="D3442" s="1" t="s">
        <v>65</v>
      </c>
      <c r="E3442" s="39">
        <v>3610.8333333333335</v>
      </c>
      <c r="F3442" s="39">
        <v>7837.8412303955856</v>
      </c>
      <c r="G3442" s="39">
        <v>3350.070197118735</v>
      </c>
      <c r="H3442" s="83">
        <v>3356.9151804064281</v>
      </c>
      <c r="I3442" s="85">
        <v>0.9296787944813556</v>
      </c>
    </row>
    <row r="3443" spans="1:9" hidden="1" x14ac:dyDescent="0.2">
      <c r="A3443" s="49" t="s">
        <v>12947</v>
      </c>
      <c r="B3443" s="1" t="s">
        <v>5476</v>
      </c>
      <c r="C3443" s="1" t="s">
        <v>11882</v>
      </c>
      <c r="D3443" s="1" t="s">
        <v>65</v>
      </c>
      <c r="E3443" s="39">
        <v>3648.9469821667662</v>
      </c>
      <c r="F3443" s="39">
        <v>7920.5724729344729</v>
      </c>
      <c r="G3443" s="39">
        <v>3386.5088412671953</v>
      </c>
      <c r="H3443" s="83">
        <v>3393.773202294039</v>
      </c>
      <c r="I3443" s="85">
        <v>0.93006920047898212</v>
      </c>
    </row>
    <row r="3444" spans="1:9" hidden="1" x14ac:dyDescent="0.2">
      <c r="A3444" s="49" t="s">
        <v>12948</v>
      </c>
      <c r="B3444" s="1" t="s">
        <v>5476</v>
      </c>
      <c r="C3444" s="1" t="s">
        <v>11882</v>
      </c>
      <c r="D3444" s="1" t="s">
        <v>65</v>
      </c>
      <c r="E3444" s="39">
        <v>3682.2656275796453</v>
      </c>
      <c r="F3444" s="39">
        <v>7992.8954600818515</v>
      </c>
      <c r="G3444" s="39">
        <v>3418.4040096678282</v>
      </c>
      <c r="H3444" s="83">
        <v>3425.7689017495118</v>
      </c>
      <c r="I3444" s="85">
        <v>0.93034268796118091</v>
      </c>
    </row>
    <row r="3445" spans="1:9" x14ac:dyDescent="0.2">
      <c r="A3445" s="49" t="s">
        <v>12946</v>
      </c>
      <c r="B3445" s="1" t="s">
        <v>5475</v>
      </c>
      <c r="C3445" s="1" t="s">
        <v>11881</v>
      </c>
      <c r="D3445" s="1" t="s">
        <v>65</v>
      </c>
      <c r="E3445" s="39">
        <v>8570.1666666666679</v>
      </c>
      <c r="F3445" s="39">
        <v>12781.373292068201</v>
      </c>
      <c r="G3445" s="39">
        <v>5463.0473475214749</v>
      </c>
      <c r="H3445" s="83">
        <v>5474.2096413223098</v>
      </c>
      <c r="I3445" s="85">
        <v>0.63875182995145674</v>
      </c>
    </row>
    <row r="3446" spans="1:9" hidden="1" x14ac:dyDescent="0.2">
      <c r="A3446" s="49" t="s">
        <v>12947</v>
      </c>
      <c r="B3446" s="1" t="s">
        <v>5475</v>
      </c>
      <c r="C3446" s="1" t="s">
        <v>11881</v>
      </c>
      <c r="D3446" s="1" t="s">
        <v>65</v>
      </c>
      <c r="E3446" s="39">
        <v>8637.6497944760376</v>
      </c>
      <c r="F3446" s="39">
        <v>12882.016264485841</v>
      </c>
      <c r="G3446" s="39">
        <v>5507.8167799235571</v>
      </c>
      <c r="H3446" s="83">
        <v>5519.6315341245527</v>
      </c>
      <c r="I3446" s="85">
        <v>0.63902006511707332</v>
      </c>
    </row>
    <row r="3447" spans="1:9" hidden="1" x14ac:dyDescent="0.2">
      <c r="A3447" s="49" t="s">
        <v>12948</v>
      </c>
      <c r="B3447" s="1" t="s">
        <v>5475</v>
      </c>
      <c r="C3447" s="1" t="s">
        <v>11881</v>
      </c>
      <c r="D3447" s="1" t="s">
        <v>65</v>
      </c>
      <c r="E3447" s="39">
        <v>8702.6088321551051</v>
      </c>
      <c r="F3447" s="39">
        <v>12978.894859916076</v>
      </c>
      <c r="G3447" s="39">
        <v>5550.8177795859647</v>
      </c>
      <c r="H3447" s="83">
        <v>5562.7769201077181</v>
      </c>
      <c r="I3447" s="85">
        <v>0.63920796940268287</v>
      </c>
    </row>
    <row r="3448" spans="1:9" x14ac:dyDescent="0.2">
      <c r="A3448" s="49" t="s">
        <v>12946</v>
      </c>
      <c r="B3448" s="1" t="s">
        <v>5474</v>
      </c>
      <c r="C3448" s="1" t="s">
        <v>11880</v>
      </c>
      <c r="D3448" s="1" t="s">
        <v>65</v>
      </c>
      <c r="E3448" s="39">
        <v>9206.0833333333339</v>
      </c>
      <c r="F3448" s="39">
        <v>32513.101772470785</v>
      </c>
      <c r="G3448" s="39">
        <v>13896.833332300776</v>
      </c>
      <c r="H3448" s="83">
        <v>13925.227839375064</v>
      </c>
      <c r="I3448" s="85">
        <v>1.5126115346962674</v>
      </c>
    </row>
    <row r="3449" spans="1:9" hidden="1" x14ac:dyDescent="0.2">
      <c r="A3449" s="49" t="s">
        <v>12947</v>
      </c>
      <c r="B3449" s="1" t="s">
        <v>5474</v>
      </c>
      <c r="C3449" s="1" t="s">
        <v>11880</v>
      </c>
      <c r="D3449" s="1" t="s">
        <v>65</v>
      </c>
      <c r="E3449" s="39">
        <v>9175.1731361990642</v>
      </c>
      <c r="F3449" s="39">
        <v>32403.93630558925</v>
      </c>
      <c r="G3449" s="39">
        <v>13854.581492148278</v>
      </c>
      <c r="H3449" s="83">
        <v>13884.300794991477</v>
      </c>
      <c r="I3449" s="85">
        <v>1.5132467353900234</v>
      </c>
    </row>
    <row r="3450" spans="1:9" hidden="1" x14ac:dyDescent="0.2">
      <c r="A3450" s="49" t="s">
        <v>12948</v>
      </c>
      <c r="B3450" s="1" t="s">
        <v>5474</v>
      </c>
      <c r="C3450" s="1" t="s">
        <v>11880</v>
      </c>
      <c r="D3450" s="1" t="s">
        <v>65</v>
      </c>
      <c r="E3450" s="39">
        <v>9162.0014083628885</v>
      </c>
      <c r="F3450" s="39">
        <v>32357.417746919873</v>
      </c>
      <c r="G3450" s="39">
        <v>13838.630458884436</v>
      </c>
      <c r="H3450" s="83">
        <v>13868.445547914209</v>
      </c>
      <c r="I3450" s="85">
        <v>1.5136917066237705</v>
      </c>
    </row>
    <row r="3451" spans="1:9" x14ac:dyDescent="0.2">
      <c r="A3451" s="49" t="s">
        <v>12946</v>
      </c>
      <c r="B3451" s="1" t="s">
        <v>5473</v>
      </c>
      <c r="C3451" s="1" t="s">
        <v>11879</v>
      </c>
      <c r="D3451" s="1" t="s">
        <v>65</v>
      </c>
      <c r="E3451" s="39">
        <v>3277.3333333333335</v>
      </c>
      <c r="F3451" s="39">
        <v>6156.4109699679029</v>
      </c>
      <c r="G3451" s="39">
        <v>2631.3889635479864</v>
      </c>
      <c r="H3451" s="83">
        <v>2636.7655116258138</v>
      </c>
      <c r="I3451" s="85">
        <v>0.80454602673692444</v>
      </c>
    </row>
    <row r="3452" spans="1:9" hidden="1" x14ac:dyDescent="0.2">
      <c r="A3452" s="49" t="s">
        <v>12947</v>
      </c>
      <c r="B3452" s="1" t="s">
        <v>5473</v>
      </c>
      <c r="C3452" s="1" t="s">
        <v>11879</v>
      </c>
      <c r="D3452" s="1" t="s">
        <v>65</v>
      </c>
      <c r="E3452" s="39">
        <v>3303.3329783938898</v>
      </c>
      <c r="F3452" s="39">
        <v>6205.2508296300512</v>
      </c>
      <c r="G3452" s="39">
        <v>2653.1083288020586</v>
      </c>
      <c r="H3452" s="83">
        <v>2658.799480854841</v>
      </c>
      <c r="I3452" s="85">
        <v>0.80488388492630047</v>
      </c>
    </row>
    <row r="3453" spans="1:9" hidden="1" x14ac:dyDescent="0.2">
      <c r="A3453" s="49" t="s">
        <v>12948</v>
      </c>
      <c r="B3453" s="1" t="s">
        <v>5473</v>
      </c>
      <c r="C3453" s="1" t="s">
        <v>11879</v>
      </c>
      <c r="D3453" s="1" t="s">
        <v>65</v>
      </c>
      <c r="E3453" s="39">
        <v>3326.4025484924005</v>
      </c>
      <c r="F3453" s="39">
        <v>6248.5865968473763</v>
      </c>
      <c r="G3453" s="39">
        <v>2672.3974539760816</v>
      </c>
      <c r="H3453" s="83">
        <v>2678.1550878871803</v>
      </c>
      <c r="I3453" s="85">
        <v>0.80512056158115308</v>
      </c>
    </row>
    <row r="3454" spans="1:9" x14ac:dyDescent="0.2">
      <c r="A3454" s="49" t="s">
        <v>12946</v>
      </c>
      <c r="B3454" s="1" t="s">
        <v>5472</v>
      </c>
      <c r="C3454" s="1" t="s">
        <v>11878</v>
      </c>
      <c r="D3454" s="1" t="s">
        <v>65</v>
      </c>
      <c r="E3454" s="39">
        <v>4374.166666666667</v>
      </c>
      <c r="F3454" s="39">
        <v>7400.3202002572771</v>
      </c>
      <c r="G3454" s="39">
        <v>3163.0638364903944</v>
      </c>
      <c r="H3454" s="83">
        <v>3169.5267216912198</v>
      </c>
      <c r="I3454" s="85">
        <v>0.7246012699617953</v>
      </c>
    </row>
    <row r="3455" spans="1:9" hidden="1" x14ac:dyDescent="0.2">
      <c r="A3455" s="49" t="s">
        <v>12947</v>
      </c>
      <c r="B3455" s="1" t="s">
        <v>5472</v>
      </c>
      <c r="C3455" s="1" t="s">
        <v>11878</v>
      </c>
      <c r="D3455" s="1" t="s">
        <v>65</v>
      </c>
      <c r="E3455" s="39">
        <v>4415.6349294785323</v>
      </c>
      <c r="F3455" s="39">
        <v>7470.4772030287513</v>
      </c>
      <c r="G3455" s="39">
        <v>3194.0667398715177</v>
      </c>
      <c r="H3455" s="83">
        <v>3200.9182955679075</v>
      </c>
      <c r="I3455" s="85">
        <v>0.72490555643510191</v>
      </c>
    </row>
    <row r="3456" spans="1:9" hidden="1" x14ac:dyDescent="0.2">
      <c r="A3456" s="49" t="s">
        <v>12948</v>
      </c>
      <c r="B3456" s="1" t="s">
        <v>5472</v>
      </c>
      <c r="C3456" s="1" t="s">
        <v>11878</v>
      </c>
      <c r="D3456" s="1" t="s">
        <v>65</v>
      </c>
      <c r="E3456" s="39">
        <v>4456.3558852989063</v>
      </c>
      <c r="F3456" s="39">
        <v>7539.3698938874977</v>
      </c>
      <c r="G3456" s="39">
        <v>3224.440054839652</v>
      </c>
      <c r="H3456" s="83">
        <v>3231.3870549486478</v>
      </c>
      <c r="I3456" s="85">
        <v>0.72511871540796058</v>
      </c>
    </row>
    <row r="3457" spans="1:9" x14ac:dyDescent="0.2">
      <c r="A3457" s="49" t="s">
        <v>12946</v>
      </c>
      <c r="B3457" s="1" t="s">
        <v>5471</v>
      </c>
      <c r="C3457" s="1" t="s">
        <v>11877</v>
      </c>
      <c r="D3457" s="1" t="s">
        <v>65</v>
      </c>
      <c r="E3457" s="39">
        <v>5594.666666666667</v>
      </c>
      <c r="F3457" s="39">
        <v>9873.3848817450726</v>
      </c>
      <c r="G3457" s="39">
        <v>4220.1074842833277</v>
      </c>
      <c r="H3457" s="83">
        <v>4228.7301588849023</v>
      </c>
      <c r="I3457" s="85">
        <v>0.75585024288934144</v>
      </c>
    </row>
    <row r="3458" spans="1:9" hidden="1" x14ac:dyDescent="0.2">
      <c r="A3458" s="49" t="s">
        <v>12947</v>
      </c>
      <c r="B3458" s="1" t="s">
        <v>5471</v>
      </c>
      <c r="C3458" s="1" t="s">
        <v>11877</v>
      </c>
      <c r="D3458" s="1" t="s">
        <v>65</v>
      </c>
      <c r="E3458" s="39">
        <v>5638.2423314099469</v>
      </c>
      <c r="F3458" s="39">
        <v>9950.2865695706732</v>
      </c>
      <c r="G3458" s="39">
        <v>4254.3305494822525</v>
      </c>
      <c r="H3458" s="83">
        <v>4263.4564648386122</v>
      </c>
      <c r="I3458" s="85">
        <v>0.75616765194490243</v>
      </c>
    </row>
    <row r="3459" spans="1:9" hidden="1" x14ac:dyDescent="0.2">
      <c r="A3459" s="49" t="s">
        <v>12948</v>
      </c>
      <c r="B3459" s="1" t="s">
        <v>5471</v>
      </c>
      <c r="C3459" s="1" t="s">
        <v>11877</v>
      </c>
      <c r="D3459" s="1" t="s">
        <v>65</v>
      </c>
      <c r="E3459" s="39">
        <v>5681.2186337208268</v>
      </c>
      <c r="F3459" s="39">
        <v>10026.130511451549</v>
      </c>
      <c r="G3459" s="39">
        <v>4287.9786071226745</v>
      </c>
      <c r="H3459" s="83">
        <v>4297.2169825752871</v>
      </c>
      <c r="I3459" s="85">
        <v>0.75639000355824904</v>
      </c>
    </row>
    <row r="3460" spans="1:9" x14ac:dyDescent="0.2">
      <c r="A3460" s="49" t="s">
        <v>12946</v>
      </c>
      <c r="B3460" s="1" t="s">
        <v>5470</v>
      </c>
      <c r="C3460" s="1" t="s">
        <v>11876</v>
      </c>
      <c r="D3460" s="1" t="s">
        <v>65</v>
      </c>
      <c r="E3460" s="39">
        <v>4326.333333333333</v>
      </c>
      <c r="F3460" s="39">
        <v>6536.2679201703113</v>
      </c>
      <c r="G3460" s="39">
        <v>2793.748395263252</v>
      </c>
      <c r="H3460" s="83">
        <v>2799.4566819409592</v>
      </c>
      <c r="I3460" s="85">
        <v>0.6470737380247229</v>
      </c>
    </row>
    <row r="3461" spans="1:9" hidden="1" x14ac:dyDescent="0.2">
      <c r="A3461" s="49" t="s">
        <v>12947</v>
      </c>
      <c r="B3461" s="1" t="s">
        <v>5470</v>
      </c>
      <c r="C3461" s="1" t="s">
        <v>11876</v>
      </c>
      <c r="D3461" s="1" t="s">
        <v>65</v>
      </c>
      <c r="E3461" s="39">
        <v>4356.5789504715012</v>
      </c>
      <c r="F3461" s="39">
        <v>6581.9633027943873</v>
      </c>
      <c r="G3461" s="39">
        <v>2814.1749846966936</v>
      </c>
      <c r="H3461" s="83">
        <v>2820.2116389739344</v>
      </c>
      <c r="I3461" s="85">
        <v>0.64734546786273905</v>
      </c>
    </row>
    <row r="3462" spans="1:9" hidden="1" x14ac:dyDescent="0.2">
      <c r="A3462" s="49" t="s">
        <v>12948</v>
      </c>
      <c r="B3462" s="1" t="s">
        <v>5470</v>
      </c>
      <c r="C3462" s="1" t="s">
        <v>11876</v>
      </c>
      <c r="D3462" s="1" t="s">
        <v>65</v>
      </c>
      <c r="E3462" s="39">
        <v>4385.3435018939126</v>
      </c>
      <c r="F3462" s="39">
        <v>6625.4210764365162</v>
      </c>
      <c r="G3462" s="39">
        <v>2833.5621410962872</v>
      </c>
      <c r="H3462" s="83">
        <v>2839.6670015273239</v>
      </c>
      <c r="I3462" s="85">
        <v>0.64753582023869916</v>
      </c>
    </row>
    <row r="3463" spans="1:9" x14ac:dyDescent="0.2">
      <c r="A3463" s="49" t="s">
        <v>12946</v>
      </c>
      <c r="B3463" s="1" t="s">
        <v>5469</v>
      </c>
      <c r="C3463" s="1" t="s">
        <v>11875</v>
      </c>
      <c r="D3463" s="1" t="s">
        <v>65</v>
      </c>
      <c r="E3463" s="39">
        <v>2357.9166666666661</v>
      </c>
      <c r="F3463" s="39">
        <v>3977.0631014344044</v>
      </c>
      <c r="G3463" s="39">
        <v>1699.8865091202611</v>
      </c>
      <c r="H3463" s="83">
        <v>1703.3597780553152</v>
      </c>
      <c r="I3463" s="85">
        <v>0.72240032997574799</v>
      </c>
    </row>
    <row r="3464" spans="1:9" hidden="1" x14ac:dyDescent="0.2">
      <c r="A3464" s="49" t="s">
        <v>12947</v>
      </c>
      <c r="B3464" s="1" t="s">
        <v>5469</v>
      </c>
      <c r="C3464" s="1" t="s">
        <v>11875</v>
      </c>
      <c r="D3464" s="1" t="s">
        <v>65</v>
      </c>
      <c r="E3464" s="39">
        <v>2374.0856580723016</v>
      </c>
      <c r="F3464" s="39">
        <v>4004.3350996419022</v>
      </c>
      <c r="G3464" s="39">
        <v>1712.087890701388</v>
      </c>
      <c r="H3464" s="83">
        <v>1715.7604706740678</v>
      </c>
      <c r="I3464" s="85">
        <v>0.72270369219416564</v>
      </c>
    </row>
    <row r="3465" spans="1:9" hidden="1" x14ac:dyDescent="0.2">
      <c r="A3465" s="49" t="s">
        <v>12948</v>
      </c>
      <c r="B3465" s="1" t="s">
        <v>5469</v>
      </c>
      <c r="C3465" s="1" t="s">
        <v>11875</v>
      </c>
      <c r="D3465" s="1" t="s">
        <v>65</v>
      </c>
      <c r="E3465" s="39">
        <v>2389.6111650408152</v>
      </c>
      <c r="F3465" s="39">
        <v>4030.5217421846291</v>
      </c>
      <c r="G3465" s="39">
        <v>1723.7747889168818</v>
      </c>
      <c r="H3465" s="83">
        <v>1727.4886317679886</v>
      </c>
      <c r="I3465" s="85">
        <v>0.72291620370734355</v>
      </c>
    </row>
    <row r="3466" spans="1:9" x14ac:dyDescent="0.2">
      <c r="A3466" s="49" t="s">
        <v>12946</v>
      </c>
      <c r="B3466" s="1" t="s">
        <v>5468</v>
      </c>
      <c r="C3466" s="1" t="s">
        <v>11443</v>
      </c>
      <c r="D3466" s="1" t="s">
        <v>65</v>
      </c>
      <c r="E3466" s="39">
        <v>5000.5833333333339</v>
      </c>
      <c r="F3466" s="39">
        <v>7400.4390300068517</v>
      </c>
      <c r="G3466" s="39">
        <v>3163.1146270066702</v>
      </c>
      <c r="H3466" s="83">
        <v>3169.5776159844954</v>
      </c>
      <c r="I3466" s="85">
        <v>0.63384157501314753</v>
      </c>
    </row>
    <row r="3467" spans="1:9" hidden="1" x14ac:dyDescent="0.2">
      <c r="A3467" s="49" t="s">
        <v>12947</v>
      </c>
      <c r="B3467" s="1" t="s">
        <v>5468</v>
      </c>
      <c r="C3467" s="1" t="s">
        <v>11443</v>
      </c>
      <c r="D3467" s="1" t="s">
        <v>65</v>
      </c>
      <c r="E3467" s="39">
        <v>5024.0323490993815</v>
      </c>
      <c r="F3467" s="39">
        <v>7435.1415836736514</v>
      </c>
      <c r="G3467" s="39">
        <v>3178.9586920925717</v>
      </c>
      <c r="H3467" s="83">
        <v>3185.7778396900553</v>
      </c>
      <c r="I3467" s="85">
        <v>0.63410774818381588</v>
      </c>
    </row>
    <row r="3468" spans="1:9" hidden="1" x14ac:dyDescent="0.2">
      <c r="A3468" s="49" t="s">
        <v>12948</v>
      </c>
      <c r="B3468" s="1" t="s">
        <v>5468</v>
      </c>
      <c r="C3468" s="1" t="s">
        <v>11443</v>
      </c>
      <c r="D3468" s="1" t="s">
        <v>65</v>
      </c>
      <c r="E3468" s="39">
        <v>5044.7036663535901</v>
      </c>
      <c r="F3468" s="39">
        <v>7465.7333792327763</v>
      </c>
      <c r="G3468" s="39">
        <v>3192.9471674109595</v>
      </c>
      <c r="H3468" s="83">
        <v>3199.8263166408319</v>
      </c>
      <c r="I3468" s="85">
        <v>0.63429420799928349</v>
      </c>
    </row>
    <row r="3469" spans="1:9" x14ac:dyDescent="0.2">
      <c r="A3469" s="49" t="s">
        <v>12946</v>
      </c>
      <c r="B3469" s="1" t="s">
        <v>5467</v>
      </c>
      <c r="C3469" s="1" t="s">
        <v>11874</v>
      </c>
      <c r="D3469" s="1" t="s">
        <v>65</v>
      </c>
      <c r="E3469" s="39">
        <v>3804.7500000000005</v>
      </c>
      <c r="F3469" s="39">
        <v>6142.7882113206115</v>
      </c>
      <c r="G3469" s="39">
        <v>2625.5662891143875</v>
      </c>
      <c r="H3469" s="83">
        <v>2630.9309400954849</v>
      </c>
      <c r="I3469" s="85">
        <v>0.6914858900310098</v>
      </c>
    </row>
    <row r="3470" spans="1:9" hidden="1" x14ac:dyDescent="0.2">
      <c r="A3470" s="49" t="s">
        <v>12947</v>
      </c>
      <c r="B3470" s="1" t="s">
        <v>5467</v>
      </c>
      <c r="C3470" s="1" t="s">
        <v>11874</v>
      </c>
      <c r="D3470" s="1" t="s">
        <v>65</v>
      </c>
      <c r="E3470" s="39">
        <v>3833.1645556120266</v>
      </c>
      <c r="F3470" s="39">
        <v>6188.6636557633392</v>
      </c>
      <c r="G3470" s="39">
        <v>2646.0163400420033</v>
      </c>
      <c r="H3470" s="83">
        <v>2651.6922791515553</v>
      </c>
      <c r="I3470" s="85">
        <v>0.6917762701497614</v>
      </c>
    </row>
    <row r="3471" spans="1:9" hidden="1" x14ac:dyDescent="0.2">
      <c r="A3471" s="49" t="s">
        <v>12948</v>
      </c>
      <c r="B3471" s="1" t="s">
        <v>5467</v>
      </c>
      <c r="C3471" s="1" t="s">
        <v>11874</v>
      </c>
      <c r="D3471" s="1" t="s">
        <v>65</v>
      </c>
      <c r="E3471" s="39">
        <v>3859.6863212111703</v>
      </c>
      <c r="F3471" s="39">
        <v>6231.4831811108197</v>
      </c>
      <c r="G3471" s="39">
        <v>2665.0826598285971</v>
      </c>
      <c r="H3471" s="83">
        <v>2670.8245341427191</v>
      </c>
      <c r="I3471" s="85">
        <v>0.69197968743341143</v>
      </c>
    </row>
    <row r="3472" spans="1:9" x14ac:dyDescent="0.2">
      <c r="A3472" s="49" t="s">
        <v>12946</v>
      </c>
      <c r="B3472" s="1" t="s">
        <v>5466</v>
      </c>
      <c r="C3472" s="1" t="s">
        <v>11873</v>
      </c>
      <c r="D3472" s="1" t="s">
        <v>64</v>
      </c>
      <c r="E3472" s="39">
        <v>3756.8333333333339</v>
      </c>
      <c r="F3472" s="39">
        <v>5833.4893597023183</v>
      </c>
      <c r="G3472" s="39">
        <v>2493.3649808266978</v>
      </c>
      <c r="H3472" s="83">
        <v>2491.3121325119209</v>
      </c>
      <c r="I3472" s="85">
        <v>0.6631415108057106</v>
      </c>
    </row>
    <row r="3473" spans="1:9" hidden="1" x14ac:dyDescent="0.2">
      <c r="A3473" s="49" t="s">
        <v>12947</v>
      </c>
      <c r="B3473" s="1" t="s">
        <v>5466</v>
      </c>
      <c r="C3473" s="1" t="s">
        <v>11873</v>
      </c>
      <c r="D3473" s="1" t="s">
        <v>64</v>
      </c>
      <c r="E3473" s="39">
        <v>3764.9701136521262</v>
      </c>
      <c r="F3473" s="39">
        <v>5846.1238891584853</v>
      </c>
      <c r="G3473" s="39">
        <v>2499.5605185648506</v>
      </c>
      <c r="H3473" s="83">
        <v>2498.9065481204384</v>
      </c>
      <c r="I3473" s="85">
        <v>0.66372546731756898</v>
      </c>
    </row>
    <row r="3474" spans="1:9" hidden="1" x14ac:dyDescent="0.2">
      <c r="A3474" s="49" t="s">
        <v>12948</v>
      </c>
      <c r="B3474" s="1" t="s">
        <v>5466</v>
      </c>
      <c r="C3474" s="1" t="s">
        <v>11873</v>
      </c>
      <c r="D3474" s="1" t="s">
        <v>64</v>
      </c>
      <c r="E3474" s="39">
        <v>3775.1678683204491</v>
      </c>
      <c r="F3474" s="39">
        <v>5861.9586329632457</v>
      </c>
      <c r="G3474" s="39">
        <v>2507.0442864547731</v>
      </c>
      <c r="H3474" s="83">
        <v>2507.9000001731897</v>
      </c>
      <c r="I3474" s="85">
        <v>0.66431482986978807</v>
      </c>
    </row>
    <row r="3475" spans="1:9" x14ac:dyDescent="0.2">
      <c r="A3475" s="49" t="s">
        <v>12946</v>
      </c>
      <c r="B3475" s="1" t="s">
        <v>5465</v>
      </c>
      <c r="C3475" s="1" t="s">
        <v>11872</v>
      </c>
      <c r="D3475" s="1" t="s">
        <v>45</v>
      </c>
      <c r="E3475" s="39">
        <v>31751.583333333328</v>
      </c>
      <c r="F3475" s="39">
        <v>74947.591697372351</v>
      </c>
      <c r="G3475" s="39">
        <v>32034.291829935213</v>
      </c>
      <c r="H3475" s="83">
        <v>32023.051358785691</v>
      </c>
      <c r="I3475" s="85">
        <v>1.0085497476646266</v>
      </c>
    </row>
    <row r="3476" spans="1:9" hidden="1" x14ac:dyDescent="0.2">
      <c r="A3476" s="49" t="s">
        <v>12947</v>
      </c>
      <c r="B3476" s="1" t="s">
        <v>5465</v>
      </c>
      <c r="C3476" s="1" t="s">
        <v>11872</v>
      </c>
      <c r="D3476" s="1" t="s">
        <v>45</v>
      </c>
      <c r="E3476" s="39">
        <v>31938.807754078414</v>
      </c>
      <c r="F3476" s="39">
        <v>75389.523027047137</v>
      </c>
      <c r="G3476" s="39">
        <v>32233.438573086347</v>
      </c>
      <c r="H3476" s="83">
        <v>32230.579349594183</v>
      </c>
      <c r="I3476" s="85">
        <v>1.0091353314676723</v>
      </c>
    </row>
    <row r="3477" spans="1:9" hidden="1" x14ac:dyDescent="0.2">
      <c r="A3477" s="49" t="s">
        <v>12948</v>
      </c>
      <c r="B3477" s="1" t="s">
        <v>5465</v>
      </c>
      <c r="C3477" s="1" t="s">
        <v>11872</v>
      </c>
      <c r="D3477" s="1" t="s">
        <v>45</v>
      </c>
      <c r="E3477" s="39">
        <v>32117.74117378884</v>
      </c>
      <c r="F3477" s="39">
        <v>75811.883976442463</v>
      </c>
      <c r="G3477" s="39">
        <v>32423.250054979351</v>
      </c>
      <c r="H3477" s="83">
        <v>32425.74114140715</v>
      </c>
      <c r="I3477" s="85">
        <v>1.0095897144805959</v>
      </c>
    </row>
    <row r="3478" spans="1:9" x14ac:dyDescent="0.2">
      <c r="A3478" s="49" t="s">
        <v>12946</v>
      </c>
      <c r="B3478" s="1" t="s">
        <v>5464</v>
      </c>
      <c r="C3478" s="1" t="s">
        <v>9544</v>
      </c>
      <c r="D3478" s="1" t="s">
        <v>45</v>
      </c>
      <c r="E3478" s="39">
        <v>8502.4166666666661</v>
      </c>
      <c r="F3478" s="39">
        <v>34379.224923847898</v>
      </c>
      <c r="G3478" s="39">
        <v>14694.456474925499</v>
      </c>
      <c r="H3478" s="83">
        <v>14689.300356134387</v>
      </c>
      <c r="I3478" s="85">
        <v>1.7276617851161205</v>
      </c>
    </row>
    <row r="3479" spans="1:9" hidden="1" x14ac:dyDescent="0.2">
      <c r="A3479" s="49" t="s">
        <v>12947</v>
      </c>
      <c r="B3479" s="1" t="s">
        <v>5464</v>
      </c>
      <c r="C3479" s="1" t="s">
        <v>9544</v>
      </c>
      <c r="D3479" s="1" t="s">
        <v>45</v>
      </c>
      <c r="E3479" s="39">
        <v>8532.2306768447252</v>
      </c>
      <c r="F3479" s="39">
        <v>34499.776833025884</v>
      </c>
      <c r="G3479" s="39">
        <v>14750.676124234977</v>
      </c>
      <c r="H3479" s="83">
        <v>14749.367685496611</v>
      </c>
      <c r="I3479" s="85">
        <v>1.7286648994997664</v>
      </c>
    </row>
    <row r="3480" spans="1:9" hidden="1" x14ac:dyDescent="0.2">
      <c r="A3480" s="49" t="s">
        <v>12948</v>
      </c>
      <c r="B3480" s="1" t="s">
        <v>5464</v>
      </c>
      <c r="C3480" s="1" t="s">
        <v>9544</v>
      </c>
      <c r="D3480" s="1" t="s">
        <v>45</v>
      </c>
      <c r="E3480" s="39">
        <v>8565.0825548061184</v>
      </c>
      <c r="F3480" s="39">
        <v>34632.612254516505</v>
      </c>
      <c r="G3480" s="39">
        <v>14811.68635163133</v>
      </c>
      <c r="H3480" s="83">
        <v>14812.824337205902</v>
      </c>
      <c r="I3480" s="85">
        <v>1.7294432648397526</v>
      </c>
    </row>
    <row r="3481" spans="1:9" x14ac:dyDescent="0.2">
      <c r="A3481" s="49" t="s">
        <v>12946</v>
      </c>
      <c r="B3481" s="1" t="s">
        <v>5463</v>
      </c>
      <c r="C3481" s="1" t="s">
        <v>11871</v>
      </c>
      <c r="D3481" s="1" t="s">
        <v>45</v>
      </c>
      <c r="E3481" s="39">
        <v>25940.333333333332</v>
      </c>
      <c r="F3481" s="39">
        <v>33886.790415159296</v>
      </c>
      <c r="G3481" s="39">
        <v>14483.978854481633</v>
      </c>
      <c r="H3481" s="83">
        <v>14478.896589910017</v>
      </c>
      <c r="I3481" s="85">
        <v>0.55816154726526324</v>
      </c>
    </row>
    <row r="3482" spans="1:9" hidden="1" x14ac:dyDescent="0.2">
      <c r="A3482" s="49" t="s">
        <v>12947</v>
      </c>
      <c r="B3482" s="1" t="s">
        <v>5463</v>
      </c>
      <c r="C3482" s="1" t="s">
        <v>11871</v>
      </c>
      <c r="D3482" s="1" t="s">
        <v>45</v>
      </c>
      <c r="E3482" s="39">
        <v>26230.388815854829</v>
      </c>
      <c r="F3482" s="39">
        <v>34265.700324244528</v>
      </c>
      <c r="G3482" s="39">
        <v>14650.594700925012</v>
      </c>
      <c r="H3482" s="83">
        <v>14649.295139773691</v>
      </c>
      <c r="I3482" s="85">
        <v>0.55848562682833724</v>
      </c>
    </row>
    <row r="3483" spans="1:9" hidden="1" x14ac:dyDescent="0.2">
      <c r="A3483" s="49" t="s">
        <v>12948</v>
      </c>
      <c r="B3483" s="1" t="s">
        <v>5463</v>
      </c>
      <c r="C3483" s="1" t="s">
        <v>11871</v>
      </c>
      <c r="D3483" s="1" t="s">
        <v>45</v>
      </c>
      <c r="E3483" s="39">
        <v>26509.354519123648</v>
      </c>
      <c r="F3483" s="39">
        <v>34630.123255831939</v>
      </c>
      <c r="G3483" s="39">
        <v>14810.621855901858</v>
      </c>
      <c r="H3483" s="83">
        <v>14811.759759690958</v>
      </c>
      <c r="I3483" s="85">
        <v>0.55873709595629217</v>
      </c>
    </row>
    <row r="3484" spans="1:9" x14ac:dyDescent="0.2">
      <c r="A3484" s="49" t="s">
        <v>12946</v>
      </c>
      <c r="B3484" s="1" t="s">
        <v>5462</v>
      </c>
      <c r="C3484" s="1" t="s">
        <v>11870</v>
      </c>
      <c r="D3484" s="1" t="s">
        <v>45</v>
      </c>
      <c r="E3484" s="39">
        <v>5255.4166666666661</v>
      </c>
      <c r="F3484" s="39">
        <v>8863.6941245743074</v>
      </c>
      <c r="G3484" s="39">
        <v>3788.5428717231275</v>
      </c>
      <c r="H3484" s="83">
        <v>3787.2135148241396</v>
      </c>
      <c r="I3484" s="85">
        <v>0.72063049516989897</v>
      </c>
    </row>
    <row r="3485" spans="1:9" hidden="1" x14ac:dyDescent="0.2">
      <c r="A3485" s="49" t="s">
        <v>12947</v>
      </c>
      <c r="B3485" s="1" t="s">
        <v>5462</v>
      </c>
      <c r="C3485" s="1" t="s">
        <v>11870</v>
      </c>
      <c r="D3485" s="1" t="s">
        <v>45</v>
      </c>
      <c r="E3485" s="39">
        <v>5292.3255681755309</v>
      </c>
      <c r="F3485" s="39">
        <v>8925.9440343718725</v>
      </c>
      <c r="G3485" s="39">
        <v>3816.364093927356</v>
      </c>
      <c r="H3485" s="83">
        <v>3816.0255685215957</v>
      </c>
      <c r="I3485" s="85">
        <v>0.72104890739689076</v>
      </c>
    </row>
    <row r="3486" spans="1:9" hidden="1" x14ac:dyDescent="0.2">
      <c r="A3486" s="49" t="s">
        <v>12948</v>
      </c>
      <c r="B3486" s="1" t="s">
        <v>5462</v>
      </c>
      <c r="C3486" s="1" t="s">
        <v>11870</v>
      </c>
      <c r="D3486" s="1" t="s">
        <v>45</v>
      </c>
      <c r="E3486" s="39">
        <v>5328.9179816090655</v>
      </c>
      <c r="F3486" s="39">
        <v>8987.6601608993878</v>
      </c>
      <c r="G3486" s="39">
        <v>3843.845285477516</v>
      </c>
      <c r="H3486" s="83">
        <v>3844.1406090741625</v>
      </c>
      <c r="I3486" s="85">
        <v>0.72137357383635792</v>
      </c>
    </row>
    <row r="3487" spans="1:9" x14ac:dyDescent="0.2">
      <c r="A3487" s="49" t="s">
        <v>12946</v>
      </c>
      <c r="B3487" s="1" t="s">
        <v>5461</v>
      </c>
      <c r="C3487" s="1" t="s">
        <v>11869</v>
      </c>
      <c r="D3487" s="1" t="s">
        <v>45</v>
      </c>
      <c r="E3487" s="39">
        <v>13868.083333333332</v>
      </c>
      <c r="F3487" s="39">
        <v>29610.016928425732</v>
      </c>
      <c r="G3487" s="39">
        <v>12655.989363935323</v>
      </c>
      <c r="H3487" s="83">
        <v>12651.548520227301</v>
      </c>
      <c r="I3487" s="85">
        <v>0.91227808602923754</v>
      </c>
    </row>
    <row r="3488" spans="1:9" hidden="1" x14ac:dyDescent="0.2">
      <c r="A3488" s="49" t="s">
        <v>12947</v>
      </c>
      <c r="B3488" s="1" t="s">
        <v>5461</v>
      </c>
      <c r="C3488" s="1" t="s">
        <v>11869</v>
      </c>
      <c r="D3488" s="1" t="s">
        <v>45</v>
      </c>
      <c r="E3488" s="39">
        <v>13959.969749416092</v>
      </c>
      <c r="F3488" s="39">
        <v>29806.205418955153</v>
      </c>
      <c r="G3488" s="39">
        <v>12743.899323039865</v>
      </c>
      <c r="H3488" s="83">
        <v>12742.768892718457</v>
      </c>
      <c r="I3488" s="85">
        <v>0.91280777261365142</v>
      </c>
    </row>
    <row r="3489" spans="1:9" hidden="1" x14ac:dyDescent="0.2">
      <c r="A3489" s="49" t="s">
        <v>12948</v>
      </c>
      <c r="B3489" s="1" t="s">
        <v>5461</v>
      </c>
      <c r="C3489" s="1" t="s">
        <v>11869</v>
      </c>
      <c r="D3489" s="1" t="s">
        <v>45</v>
      </c>
      <c r="E3489" s="39">
        <v>14051.215212136864</v>
      </c>
      <c r="F3489" s="39">
        <v>30001.02539738073</v>
      </c>
      <c r="G3489" s="39">
        <v>12830.847847908974</v>
      </c>
      <c r="H3489" s="83">
        <v>12831.833645164859</v>
      </c>
      <c r="I3489" s="85">
        <v>0.91321878225032438</v>
      </c>
    </row>
    <row r="3490" spans="1:9" x14ac:dyDescent="0.2">
      <c r="A3490" s="49" t="s">
        <v>12946</v>
      </c>
      <c r="B3490" s="1" t="s">
        <v>5460</v>
      </c>
      <c r="C3490" s="1" t="s">
        <v>11868</v>
      </c>
      <c r="D3490" s="1" t="s">
        <v>45</v>
      </c>
      <c r="E3490" s="39">
        <v>12167.666666666668</v>
      </c>
      <c r="F3490" s="39">
        <v>29253.917669602808</v>
      </c>
      <c r="G3490" s="39">
        <v>12503.78450559086</v>
      </c>
      <c r="H3490" s="83">
        <v>12499.39706884835</v>
      </c>
      <c r="I3490" s="85">
        <v>1.027263271691232</v>
      </c>
    </row>
    <row r="3491" spans="1:9" hidden="1" x14ac:dyDescent="0.2">
      <c r="A3491" s="49" t="s">
        <v>12947</v>
      </c>
      <c r="B3491" s="1" t="s">
        <v>5460</v>
      </c>
      <c r="C3491" s="1" t="s">
        <v>11868</v>
      </c>
      <c r="D3491" s="1" t="s">
        <v>45</v>
      </c>
      <c r="E3491" s="39">
        <v>12225.480732468564</v>
      </c>
      <c r="F3491" s="39">
        <v>29392.916211184078</v>
      </c>
      <c r="G3491" s="39">
        <v>12567.193969872567</v>
      </c>
      <c r="H3491" s="83">
        <v>12566.079213960078</v>
      </c>
      <c r="I3491" s="85">
        <v>1.0278597209340774</v>
      </c>
    </row>
    <row r="3492" spans="1:9" hidden="1" x14ac:dyDescent="0.2">
      <c r="A3492" s="49" t="s">
        <v>12948</v>
      </c>
      <c r="B3492" s="1" t="s">
        <v>5460</v>
      </c>
      <c r="C3492" s="1" t="s">
        <v>11868</v>
      </c>
      <c r="D3492" s="1" t="s">
        <v>45</v>
      </c>
      <c r="E3492" s="39">
        <v>12281.248945689127</v>
      </c>
      <c r="F3492" s="39">
        <v>29526.996044469164</v>
      </c>
      <c r="G3492" s="39">
        <v>12628.114827217552</v>
      </c>
      <c r="H3492" s="83">
        <v>12629.085048444647</v>
      </c>
      <c r="I3492" s="85">
        <v>1.0283225349712999</v>
      </c>
    </row>
    <row r="3493" spans="1:9" x14ac:dyDescent="0.2">
      <c r="A3493" s="49" t="s">
        <v>12946</v>
      </c>
      <c r="B3493" s="1" t="s">
        <v>5459</v>
      </c>
      <c r="C3493" s="1" t="s">
        <v>11867</v>
      </c>
      <c r="D3493" s="1" t="s">
        <v>45</v>
      </c>
      <c r="E3493" s="39">
        <v>8956.4166666666661</v>
      </c>
      <c r="F3493" s="39">
        <v>22469.873795678981</v>
      </c>
      <c r="G3493" s="39">
        <v>9604.1310768072453</v>
      </c>
      <c r="H3493" s="83">
        <v>9600.761095698932</v>
      </c>
      <c r="I3493" s="85">
        <v>1.0719422122722739</v>
      </c>
    </row>
    <row r="3494" spans="1:9" hidden="1" x14ac:dyDescent="0.2">
      <c r="A3494" s="49" t="s">
        <v>12947</v>
      </c>
      <c r="B3494" s="1" t="s">
        <v>5459</v>
      </c>
      <c r="C3494" s="1" t="s">
        <v>11867</v>
      </c>
      <c r="D3494" s="1" t="s">
        <v>45</v>
      </c>
      <c r="E3494" s="39">
        <v>8997.4459991523872</v>
      </c>
      <c r="F3494" s="39">
        <v>22572.808256768345</v>
      </c>
      <c r="G3494" s="39">
        <v>9651.1981924273678</v>
      </c>
      <c r="H3494" s="83">
        <v>9650.3420959691266</v>
      </c>
      <c r="I3494" s="85">
        <v>1.0725646029860303</v>
      </c>
    </row>
    <row r="3495" spans="1:9" hidden="1" x14ac:dyDescent="0.2">
      <c r="A3495" s="49" t="s">
        <v>12948</v>
      </c>
      <c r="B3495" s="1" t="s">
        <v>5459</v>
      </c>
      <c r="C3495" s="1" t="s">
        <v>11867</v>
      </c>
      <c r="D3495" s="1" t="s">
        <v>45</v>
      </c>
      <c r="E3495" s="39">
        <v>9038.4896269615092</v>
      </c>
      <c r="F3495" s="39">
        <v>22675.778581990053</v>
      </c>
      <c r="G3495" s="39">
        <v>9697.9840176992457</v>
      </c>
      <c r="H3495" s="83">
        <v>9698.7291162418805</v>
      </c>
      <c r="I3495" s="85">
        <v>1.0730475462748665</v>
      </c>
    </row>
    <row r="3496" spans="1:9" x14ac:dyDescent="0.2">
      <c r="A3496" s="49" t="s">
        <v>12946</v>
      </c>
      <c r="B3496" s="1" t="s">
        <v>5458</v>
      </c>
      <c r="C3496" s="1" t="s">
        <v>11866</v>
      </c>
      <c r="D3496" s="1" t="s">
        <v>45</v>
      </c>
      <c r="E3496" s="39">
        <v>13464.416666666668</v>
      </c>
      <c r="F3496" s="39">
        <v>47322.455016531792</v>
      </c>
      <c r="G3496" s="39">
        <v>20226.685071212363</v>
      </c>
      <c r="H3496" s="83">
        <v>20219.587755897875</v>
      </c>
      <c r="I3496" s="85">
        <v>1.5017054400845098</v>
      </c>
    </row>
    <row r="3497" spans="1:9" hidden="1" x14ac:dyDescent="0.2">
      <c r="A3497" s="49" t="s">
        <v>12947</v>
      </c>
      <c r="B3497" s="1" t="s">
        <v>5458</v>
      </c>
      <c r="C3497" s="1" t="s">
        <v>11866</v>
      </c>
      <c r="D3497" s="1" t="s">
        <v>45</v>
      </c>
      <c r="E3497" s="39">
        <v>13583.54407731333</v>
      </c>
      <c r="F3497" s="39">
        <v>47741.143896349284</v>
      </c>
      <c r="G3497" s="39">
        <v>20412.136426964273</v>
      </c>
      <c r="H3497" s="83">
        <v>20410.325796061061</v>
      </c>
      <c r="I3497" s="85">
        <v>1.5025773597738412</v>
      </c>
    </row>
    <row r="3498" spans="1:9" hidden="1" x14ac:dyDescent="0.2">
      <c r="A3498" s="49" t="s">
        <v>12948</v>
      </c>
      <c r="B3498" s="1" t="s">
        <v>5458</v>
      </c>
      <c r="C3498" s="1" t="s">
        <v>11866</v>
      </c>
      <c r="D3498" s="1" t="s">
        <v>45</v>
      </c>
      <c r="E3498" s="39">
        <v>13699.573553302453</v>
      </c>
      <c r="F3498" s="39">
        <v>48148.944679258828</v>
      </c>
      <c r="G3498" s="39">
        <v>20592.355595648853</v>
      </c>
      <c r="H3498" s="83">
        <v>20593.937711490224</v>
      </c>
      <c r="I3498" s="85">
        <v>1.5032539247563512</v>
      </c>
    </row>
    <row r="3499" spans="1:9" x14ac:dyDescent="0.2">
      <c r="A3499" s="49" t="s">
        <v>12946</v>
      </c>
      <c r="B3499" s="1" t="s">
        <v>5457</v>
      </c>
      <c r="C3499" s="1" t="s">
        <v>11865</v>
      </c>
      <c r="D3499" s="1" t="s">
        <v>45</v>
      </c>
      <c r="E3499" s="39">
        <v>14359.083333333332</v>
      </c>
      <c r="F3499" s="39">
        <v>31022.936458131589</v>
      </c>
      <c r="G3499" s="39">
        <v>13259.903052444131</v>
      </c>
      <c r="H3499" s="83">
        <v>13255.250302244509</v>
      </c>
      <c r="I3499" s="85">
        <v>0.92312649732128982</v>
      </c>
    </row>
    <row r="3500" spans="1:9" hidden="1" x14ac:dyDescent="0.2">
      <c r="A3500" s="49" t="s">
        <v>12947</v>
      </c>
      <c r="B3500" s="1" t="s">
        <v>5457</v>
      </c>
      <c r="C3500" s="1" t="s">
        <v>11865</v>
      </c>
      <c r="D3500" s="1" t="s">
        <v>45</v>
      </c>
      <c r="E3500" s="39">
        <v>14453.576093671883</v>
      </c>
      <c r="F3500" s="39">
        <v>31227.088967848646</v>
      </c>
      <c r="G3500" s="39">
        <v>13351.410297427326</v>
      </c>
      <c r="H3500" s="83">
        <v>13350.225978668117</v>
      </c>
      <c r="I3500" s="85">
        <v>0.92366248270648821</v>
      </c>
    </row>
    <row r="3501" spans="1:9" hidden="1" x14ac:dyDescent="0.2">
      <c r="A3501" s="49" t="s">
        <v>12948</v>
      </c>
      <c r="B3501" s="1" t="s">
        <v>5457</v>
      </c>
      <c r="C3501" s="1" t="s">
        <v>11865</v>
      </c>
      <c r="D3501" s="1" t="s">
        <v>45</v>
      </c>
      <c r="E3501" s="39">
        <v>14544.847701961917</v>
      </c>
      <c r="F3501" s="39">
        <v>31424.282147850605</v>
      </c>
      <c r="G3501" s="39">
        <v>13439.546736427053</v>
      </c>
      <c r="H3501" s="83">
        <v>13440.579300171097</v>
      </c>
      <c r="I3501" s="85">
        <v>0.92407837988967956</v>
      </c>
    </row>
    <row r="3502" spans="1:9" x14ac:dyDescent="0.2">
      <c r="A3502" s="49" t="s">
        <v>12946</v>
      </c>
      <c r="B3502" s="1" t="s">
        <v>5456</v>
      </c>
      <c r="C3502" s="1" t="s">
        <v>7015</v>
      </c>
      <c r="D3502" s="1" t="s">
        <v>45</v>
      </c>
      <c r="E3502" s="39">
        <v>10436.5</v>
      </c>
      <c r="F3502" s="39">
        <v>30065.964490121019</v>
      </c>
      <c r="G3502" s="39">
        <v>12850.871639932542</v>
      </c>
      <c r="H3502" s="83">
        <v>12846.362414235226</v>
      </c>
      <c r="I3502" s="85">
        <v>1.2309071445633331</v>
      </c>
    </row>
    <row r="3503" spans="1:9" hidden="1" x14ac:dyDescent="0.2">
      <c r="A3503" s="49" t="s">
        <v>12947</v>
      </c>
      <c r="B3503" s="1" t="s">
        <v>5456</v>
      </c>
      <c r="C3503" s="1" t="s">
        <v>7015</v>
      </c>
      <c r="D3503" s="1" t="s">
        <v>45</v>
      </c>
      <c r="E3503" s="39">
        <v>10521.947672290393</v>
      </c>
      <c r="F3503" s="39">
        <v>30312.126199587456</v>
      </c>
      <c r="G3503" s="39">
        <v>12960.210101389115</v>
      </c>
      <c r="H3503" s="83">
        <v>12959.060483513216</v>
      </c>
      <c r="I3503" s="85">
        <v>1.2316218334406825</v>
      </c>
    </row>
    <row r="3504" spans="1:9" hidden="1" x14ac:dyDescent="0.2">
      <c r="A3504" s="49" t="s">
        <v>12948</v>
      </c>
      <c r="B3504" s="1" t="s">
        <v>5456</v>
      </c>
      <c r="C3504" s="1" t="s">
        <v>7015</v>
      </c>
      <c r="D3504" s="1" t="s">
        <v>45</v>
      </c>
      <c r="E3504" s="39">
        <v>10605.915389521784</v>
      </c>
      <c r="F3504" s="39">
        <v>30554.02438428496</v>
      </c>
      <c r="G3504" s="39">
        <v>13067.354626161808</v>
      </c>
      <c r="H3504" s="83">
        <v>13068.35859429274</v>
      </c>
      <c r="I3504" s="85">
        <v>1.2321763953730718</v>
      </c>
    </row>
    <row r="3505" spans="1:9" x14ac:dyDescent="0.2">
      <c r="A3505" s="49" t="s">
        <v>12946</v>
      </c>
      <c r="B3505" s="1" t="s">
        <v>5455</v>
      </c>
      <c r="C3505" s="1" t="s">
        <v>8263</v>
      </c>
      <c r="D3505" s="1" t="s">
        <v>45</v>
      </c>
      <c r="E3505" s="39">
        <v>15642.5</v>
      </c>
      <c r="F3505" s="39">
        <v>42124.726753154027</v>
      </c>
      <c r="G3505" s="39">
        <v>18005.058728446456</v>
      </c>
      <c r="H3505" s="83">
        <v>17998.740956720554</v>
      </c>
      <c r="I3505" s="85">
        <v>1.1506307148295065</v>
      </c>
    </row>
    <row r="3506" spans="1:9" hidden="1" x14ac:dyDescent="0.2">
      <c r="A3506" s="49" t="s">
        <v>12947</v>
      </c>
      <c r="B3506" s="1" t="s">
        <v>5455</v>
      </c>
      <c r="C3506" s="1" t="s">
        <v>8263</v>
      </c>
      <c r="D3506" s="1" t="s">
        <v>45</v>
      </c>
      <c r="E3506" s="39">
        <v>15742.116900165551</v>
      </c>
      <c r="F3506" s="39">
        <v>42392.991717160425</v>
      </c>
      <c r="G3506" s="39">
        <v>18125.487993261428</v>
      </c>
      <c r="H3506" s="83">
        <v>18123.880196409107</v>
      </c>
      <c r="I3506" s="85">
        <v>1.1512987936341972</v>
      </c>
    </row>
    <row r="3507" spans="1:9" hidden="1" x14ac:dyDescent="0.2">
      <c r="A3507" s="49" t="s">
        <v>12948</v>
      </c>
      <c r="B3507" s="1" t="s">
        <v>5455</v>
      </c>
      <c r="C3507" s="1" t="s">
        <v>8263</v>
      </c>
      <c r="D3507" s="1" t="s">
        <v>45</v>
      </c>
      <c r="E3507" s="39">
        <v>15840.573052262949</v>
      </c>
      <c r="F3507" s="39">
        <v>42658.130825632208</v>
      </c>
      <c r="G3507" s="39">
        <v>18244.042623545414</v>
      </c>
      <c r="H3507" s="83">
        <v>18245.444317912592</v>
      </c>
      <c r="I3507" s="85">
        <v>1.1518171885395325</v>
      </c>
    </row>
    <row r="3508" spans="1:9" x14ac:dyDescent="0.2">
      <c r="A3508" s="49" t="s">
        <v>12946</v>
      </c>
      <c r="B3508" s="1" t="s">
        <v>5454</v>
      </c>
      <c r="C3508" s="1" t="s">
        <v>11864</v>
      </c>
      <c r="D3508" s="1" t="s">
        <v>45</v>
      </c>
      <c r="E3508" s="39">
        <v>25478</v>
      </c>
      <c r="F3508" s="39">
        <v>42036.107953325525</v>
      </c>
      <c r="G3508" s="39">
        <v>17967.181053780303</v>
      </c>
      <c r="H3508" s="83">
        <v>17960.87657290258</v>
      </c>
      <c r="I3508" s="85">
        <v>0.70495629848899366</v>
      </c>
    </row>
    <row r="3509" spans="1:9" hidden="1" x14ac:dyDescent="0.2">
      <c r="A3509" s="49" t="s">
        <v>12947</v>
      </c>
      <c r="B3509" s="1" t="s">
        <v>5454</v>
      </c>
      <c r="C3509" s="1" t="s">
        <v>11864</v>
      </c>
      <c r="D3509" s="1" t="s">
        <v>45</v>
      </c>
      <c r="E3509" s="39">
        <v>25745.686459646393</v>
      </c>
      <c r="F3509" s="39">
        <v>42477.763378215212</v>
      </c>
      <c r="G3509" s="39">
        <v>18161.732845591476</v>
      </c>
      <c r="H3509" s="83">
        <v>18160.121833688641</v>
      </c>
      <c r="I3509" s="85">
        <v>0.70536560996937048</v>
      </c>
    </row>
    <row r="3510" spans="1:9" hidden="1" x14ac:dyDescent="0.2">
      <c r="A3510" s="49" t="s">
        <v>12948</v>
      </c>
      <c r="B3510" s="1" t="s">
        <v>5454</v>
      </c>
      <c r="C3510" s="1" t="s">
        <v>11864</v>
      </c>
      <c r="D3510" s="1" t="s">
        <v>45</v>
      </c>
      <c r="E3510" s="39">
        <v>26002.881984549109</v>
      </c>
      <c r="F3510" s="39">
        <v>42902.109828090506</v>
      </c>
      <c r="G3510" s="39">
        <v>18348.38763899613</v>
      </c>
      <c r="H3510" s="83">
        <v>18349.797350216999</v>
      </c>
      <c r="I3510" s="85">
        <v>0.70568321469598772</v>
      </c>
    </row>
    <row r="3511" spans="1:9" x14ac:dyDescent="0.2">
      <c r="A3511" s="49" t="s">
        <v>12946</v>
      </c>
      <c r="B3511" s="1" t="s">
        <v>5453</v>
      </c>
      <c r="C3511" s="1" t="s">
        <v>11863</v>
      </c>
      <c r="D3511" s="1" t="s">
        <v>45</v>
      </c>
      <c r="E3511" s="39">
        <v>11872.916666666666</v>
      </c>
      <c r="F3511" s="39">
        <v>41869.397479143561</v>
      </c>
      <c r="G3511" s="39">
        <v>17895.925235413037</v>
      </c>
      <c r="H3511" s="83">
        <v>17889.645757397084</v>
      </c>
      <c r="I3511" s="85">
        <v>1.5067608288384982</v>
      </c>
    </row>
    <row r="3512" spans="1:9" hidden="1" x14ac:dyDescent="0.2">
      <c r="A3512" s="49" t="s">
        <v>12947</v>
      </c>
      <c r="B3512" s="1" t="s">
        <v>5453</v>
      </c>
      <c r="C3512" s="1" t="s">
        <v>11863</v>
      </c>
      <c r="D3512" s="1" t="s">
        <v>45</v>
      </c>
      <c r="E3512" s="39">
        <v>11894.7249074097</v>
      </c>
      <c r="F3512" s="39">
        <v>41946.30342615104</v>
      </c>
      <c r="G3512" s="39">
        <v>17934.502574977214</v>
      </c>
      <c r="H3512" s="83">
        <v>17932.911719227635</v>
      </c>
      <c r="I3512" s="85">
        <v>1.5076356837858862</v>
      </c>
    </row>
    <row r="3513" spans="1:9" hidden="1" x14ac:dyDescent="0.2">
      <c r="A3513" s="49" t="s">
        <v>12948</v>
      </c>
      <c r="B3513" s="1" t="s">
        <v>5453</v>
      </c>
      <c r="C3513" s="1" t="s">
        <v>11863</v>
      </c>
      <c r="D3513" s="1" t="s">
        <v>45</v>
      </c>
      <c r="E3513" s="39">
        <v>11923.56733234029</v>
      </c>
      <c r="F3513" s="39">
        <v>42048.015161151394</v>
      </c>
      <c r="G3513" s="39">
        <v>17983.108166909718</v>
      </c>
      <c r="H3513" s="83">
        <v>17984.489813617198</v>
      </c>
      <c r="I3513" s="85">
        <v>1.5083145263781812</v>
      </c>
    </row>
    <row r="3514" spans="1:9" x14ac:dyDescent="0.2">
      <c r="A3514" s="49" t="s">
        <v>12946</v>
      </c>
      <c r="B3514" s="1" t="s">
        <v>5452</v>
      </c>
      <c r="C3514" s="1" t="s">
        <v>11862</v>
      </c>
      <c r="D3514" s="1" t="s">
        <v>45</v>
      </c>
      <c r="E3514" s="39">
        <v>13159.833333333332</v>
      </c>
      <c r="F3514" s="39">
        <v>27474.789896071932</v>
      </c>
      <c r="G3514" s="39">
        <v>11743.345150445721</v>
      </c>
      <c r="H3514" s="83">
        <v>11739.224543283146</v>
      </c>
      <c r="I3514" s="85">
        <v>0.89204963664305381</v>
      </c>
    </row>
    <row r="3515" spans="1:9" hidden="1" x14ac:dyDescent="0.2">
      <c r="A3515" s="49" t="s">
        <v>12947</v>
      </c>
      <c r="B3515" s="1" t="s">
        <v>5452</v>
      </c>
      <c r="C3515" s="1" t="s">
        <v>11862</v>
      </c>
      <c r="D3515" s="1" t="s">
        <v>45</v>
      </c>
      <c r="E3515" s="39">
        <v>13251.560688310337</v>
      </c>
      <c r="F3515" s="39">
        <v>27666.296106058046</v>
      </c>
      <c r="G3515" s="39">
        <v>11828.962702940837</v>
      </c>
      <c r="H3515" s="83">
        <v>11827.913430832572</v>
      </c>
      <c r="I3515" s="85">
        <v>0.89256757819223409</v>
      </c>
    </row>
    <row r="3516" spans="1:9" hidden="1" x14ac:dyDescent="0.2">
      <c r="A3516" s="49" t="s">
        <v>12948</v>
      </c>
      <c r="B3516" s="1" t="s">
        <v>5452</v>
      </c>
      <c r="C3516" s="1" t="s">
        <v>11862</v>
      </c>
      <c r="D3516" s="1" t="s">
        <v>45</v>
      </c>
      <c r="E3516" s="39">
        <v>13340.535528624512</v>
      </c>
      <c r="F3516" s="39">
        <v>27852.055680799509</v>
      </c>
      <c r="G3516" s="39">
        <v>11911.775812936963</v>
      </c>
      <c r="H3516" s="83">
        <v>11912.690997658057</v>
      </c>
      <c r="I3516" s="85">
        <v>0.89296947428364037</v>
      </c>
    </row>
    <row r="3517" spans="1:9" x14ac:dyDescent="0.2">
      <c r="A3517" s="49" t="s">
        <v>12946</v>
      </c>
      <c r="B3517" s="1" t="s">
        <v>5451</v>
      </c>
      <c r="C3517" s="1" t="s">
        <v>11861</v>
      </c>
      <c r="D3517" s="1" t="s">
        <v>45</v>
      </c>
      <c r="E3517" s="39">
        <v>7047.9166666666661</v>
      </c>
      <c r="F3517" s="39">
        <v>21147.38242018504</v>
      </c>
      <c r="G3517" s="39">
        <v>9038.8684218548442</v>
      </c>
      <c r="H3517" s="83">
        <v>9035.6967850270485</v>
      </c>
      <c r="I3517" s="85">
        <v>1.2820379712719432</v>
      </c>
    </row>
    <row r="3518" spans="1:9" hidden="1" x14ac:dyDescent="0.2">
      <c r="A3518" s="49" t="s">
        <v>12947</v>
      </c>
      <c r="B3518" s="1" t="s">
        <v>5451</v>
      </c>
      <c r="C3518" s="1" t="s">
        <v>11861</v>
      </c>
      <c r="D3518" s="1" t="s">
        <v>45</v>
      </c>
      <c r="E3518" s="39">
        <v>7072.0640422130364</v>
      </c>
      <c r="F3518" s="39">
        <v>21219.836992120898</v>
      </c>
      <c r="G3518" s="39">
        <v>9072.7236989023404</v>
      </c>
      <c r="H3518" s="83">
        <v>9071.9189152402123</v>
      </c>
      <c r="I3518" s="85">
        <v>1.2827823477120788</v>
      </c>
    </row>
    <row r="3519" spans="1:9" hidden="1" x14ac:dyDescent="0.2">
      <c r="A3519" s="49" t="s">
        <v>12948</v>
      </c>
      <c r="B3519" s="1" t="s">
        <v>5451</v>
      </c>
      <c r="C3519" s="1" t="s">
        <v>11861</v>
      </c>
      <c r="D3519" s="1" t="s">
        <v>45</v>
      </c>
      <c r="E3519" s="39">
        <v>7098.048887834977</v>
      </c>
      <c r="F3519" s="39">
        <v>21297.804921295712</v>
      </c>
      <c r="G3519" s="39">
        <v>9108.6518150626362</v>
      </c>
      <c r="H3519" s="83">
        <v>9109.3516350644422</v>
      </c>
      <c r="I3519" s="85">
        <v>1.2833599456713443</v>
      </c>
    </row>
    <row r="3520" spans="1:9" x14ac:dyDescent="0.2">
      <c r="A3520" s="49" t="s">
        <v>12946</v>
      </c>
      <c r="B3520" s="1" t="s">
        <v>5450</v>
      </c>
      <c r="C3520" s="1" t="s">
        <v>11860</v>
      </c>
      <c r="D3520" s="1" t="s">
        <v>45</v>
      </c>
      <c r="E3520" s="39">
        <v>13120.416666666668</v>
      </c>
      <c r="F3520" s="39">
        <v>36670.863923143268</v>
      </c>
      <c r="G3520" s="39">
        <v>15673.954692409416</v>
      </c>
      <c r="H3520" s="83">
        <v>15668.454878758024</v>
      </c>
      <c r="I3520" s="85">
        <v>1.1942040620222698</v>
      </c>
    </row>
    <row r="3521" spans="1:9" hidden="1" x14ac:dyDescent="0.2">
      <c r="A3521" s="49" t="s">
        <v>12947</v>
      </c>
      <c r="B3521" s="1" t="s">
        <v>5450</v>
      </c>
      <c r="C3521" s="1" t="s">
        <v>11860</v>
      </c>
      <c r="D3521" s="1" t="s">
        <v>45</v>
      </c>
      <c r="E3521" s="39">
        <v>13199.421027731307</v>
      </c>
      <c r="F3521" s="39">
        <v>36891.676893305768</v>
      </c>
      <c r="G3521" s="39">
        <v>15773.353554338</v>
      </c>
      <c r="H3521" s="83">
        <v>15771.954400383931</v>
      </c>
      <c r="I3521" s="85">
        <v>1.1948974403686241</v>
      </c>
    </row>
    <row r="3522" spans="1:9" hidden="1" x14ac:dyDescent="0.2">
      <c r="A3522" s="49" t="s">
        <v>12948</v>
      </c>
      <c r="B3522" s="1" t="s">
        <v>5450</v>
      </c>
      <c r="C3522" s="1" t="s">
        <v>11860</v>
      </c>
      <c r="D3522" s="1" t="s">
        <v>45</v>
      </c>
      <c r="E3522" s="39">
        <v>13274.949172224511</v>
      </c>
      <c r="F3522" s="39">
        <v>37102.77402378901</v>
      </c>
      <c r="G3522" s="39">
        <v>15868.125903328262</v>
      </c>
      <c r="H3522" s="83">
        <v>15869.345055418362</v>
      </c>
      <c r="I3522" s="85">
        <v>1.1954354664213831</v>
      </c>
    </row>
    <row r="3523" spans="1:9" x14ac:dyDescent="0.2">
      <c r="A3523" s="49" t="s">
        <v>12946</v>
      </c>
      <c r="B3523" s="1" t="s">
        <v>5449</v>
      </c>
      <c r="C3523" s="1" t="s">
        <v>11859</v>
      </c>
      <c r="D3523" s="1" t="s">
        <v>45</v>
      </c>
      <c r="E3523" s="39">
        <v>42924.250000000015</v>
      </c>
      <c r="F3523" s="39">
        <v>121352.94641121036</v>
      </c>
      <c r="G3523" s="39">
        <v>51868.98753806782</v>
      </c>
      <c r="H3523" s="83">
        <v>51850.78729624347</v>
      </c>
      <c r="I3523" s="85">
        <v>1.2079602391711783</v>
      </c>
    </row>
    <row r="3524" spans="1:9" hidden="1" x14ac:dyDescent="0.2">
      <c r="A3524" s="49" t="s">
        <v>12947</v>
      </c>
      <c r="B3524" s="1" t="s">
        <v>5449</v>
      </c>
      <c r="C3524" s="1" t="s">
        <v>11859</v>
      </c>
      <c r="D3524" s="1" t="s">
        <v>45</v>
      </c>
      <c r="E3524" s="39">
        <v>42964.355371775826</v>
      </c>
      <c r="F3524" s="39">
        <v>121466.32998883634</v>
      </c>
      <c r="G3524" s="39">
        <v>51933.973438042936</v>
      </c>
      <c r="H3524" s="83">
        <v>51929.366705299901</v>
      </c>
      <c r="I3524" s="85">
        <v>1.2086616046243155</v>
      </c>
    </row>
    <row r="3525" spans="1:9" hidden="1" x14ac:dyDescent="0.2">
      <c r="A3525" s="49" t="s">
        <v>12948</v>
      </c>
      <c r="B3525" s="1" t="s">
        <v>5449</v>
      </c>
      <c r="C3525" s="1" t="s">
        <v>11859</v>
      </c>
      <c r="D3525" s="1" t="s">
        <v>45</v>
      </c>
      <c r="E3525" s="39">
        <v>43138.648356663936</v>
      </c>
      <c r="F3525" s="39">
        <v>121959.08099217307</v>
      </c>
      <c r="G3525" s="39">
        <v>52159.497588972408</v>
      </c>
      <c r="H3525" s="83">
        <v>52163.505016244635</v>
      </c>
      <c r="I3525" s="85">
        <v>1.209205828262502</v>
      </c>
    </row>
    <row r="3526" spans="1:9" x14ac:dyDescent="0.2">
      <c r="A3526" s="49" t="s">
        <v>12946</v>
      </c>
      <c r="B3526" s="1" t="s">
        <v>5448</v>
      </c>
      <c r="C3526" s="1" t="s">
        <v>11858</v>
      </c>
      <c r="D3526" s="1" t="s">
        <v>45</v>
      </c>
      <c r="E3526" s="39">
        <v>30226.333333333328</v>
      </c>
      <c r="F3526" s="39">
        <v>94952.351410825009</v>
      </c>
      <c r="G3526" s="39">
        <v>40584.777524473429</v>
      </c>
      <c r="H3526" s="83">
        <v>40570.536784478449</v>
      </c>
      <c r="I3526" s="85">
        <v>1.3422248850719061</v>
      </c>
    </row>
    <row r="3527" spans="1:9" hidden="1" x14ac:dyDescent="0.2">
      <c r="A3527" s="49" t="s">
        <v>12947</v>
      </c>
      <c r="B3527" s="1" t="s">
        <v>5448</v>
      </c>
      <c r="C3527" s="1" t="s">
        <v>11858</v>
      </c>
      <c r="D3527" s="1" t="s">
        <v>45</v>
      </c>
      <c r="E3527" s="39">
        <v>30400.971107688973</v>
      </c>
      <c r="F3527" s="39">
        <v>95500.954747437281</v>
      </c>
      <c r="G3527" s="39">
        <v>40832.254070876967</v>
      </c>
      <c r="H3527" s="83">
        <v>40828.632101107505</v>
      </c>
      <c r="I3527" s="85">
        <v>1.343004207216959</v>
      </c>
    </row>
    <row r="3528" spans="1:9" hidden="1" x14ac:dyDescent="0.2">
      <c r="A3528" s="49" t="s">
        <v>12948</v>
      </c>
      <c r="B3528" s="1" t="s">
        <v>5448</v>
      </c>
      <c r="C3528" s="1" t="s">
        <v>11858</v>
      </c>
      <c r="D3528" s="1" t="s">
        <v>45</v>
      </c>
      <c r="E3528" s="39">
        <v>30571.437550617549</v>
      </c>
      <c r="F3528" s="39">
        <v>96036.454353499576</v>
      </c>
      <c r="G3528" s="39">
        <v>41072.90058725758</v>
      </c>
      <c r="H3528" s="83">
        <v>41076.056228503592</v>
      </c>
      <c r="I3528" s="85">
        <v>1.3436089212518516</v>
      </c>
    </row>
    <row r="3529" spans="1:9" x14ac:dyDescent="0.2">
      <c r="A3529" s="49" t="s">
        <v>12946</v>
      </c>
      <c r="B3529" s="1" t="s">
        <v>5447</v>
      </c>
      <c r="C3529" s="1" t="s">
        <v>11857</v>
      </c>
      <c r="D3529" s="1" t="s">
        <v>45</v>
      </c>
      <c r="E3529" s="39">
        <v>7451.9166666666642</v>
      </c>
      <c r="F3529" s="39">
        <v>11447.831477985581</v>
      </c>
      <c r="G3529" s="39">
        <v>4893.0614857710752</v>
      </c>
      <c r="H3529" s="83">
        <v>4891.3445657668617</v>
      </c>
      <c r="I3529" s="85">
        <v>0.65638744829856255</v>
      </c>
    </row>
    <row r="3530" spans="1:9" hidden="1" x14ac:dyDescent="0.2">
      <c r="A3530" s="49" t="s">
        <v>12947</v>
      </c>
      <c r="B3530" s="1" t="s">
        <v>5447</v>
      </c>
      <c r="C3530" s="1" t="s">
        <v>11857</v>
      </c>
      <c r="D3530" s="1" t="s">
        <v>45</v>
      </c>
      <c r="E3530" s="39">
        <v>7526.0798537363016</v>
      </c>
      <c r="F3530" s="39">
        <v>11561.762927493228</v>
      </c>
      <c r="G3530" s="39">
        <v>4943.3311175909284</v>
      </c>
      <c r="H3530" s="83">
        <v>4942.8926261023798</v>
      </c>
      <c r="I3530" s="85">
        <v>0.65676855975006621</v>
      </c>
    </row>
    <row r="3531" spans="1:9" hidden="1" x14ac:dyDescent="0.2">
      <c r="A3531" s="49" t="s">
        <v>12948</v>
      </c>
      <c r="B3531" s="1" t="s">
        <v>5447</v>
      </c>
      <c r="C3531" s="1" t="s">
        <v>11857</v>
      </c>
      <c r="D3531" s="1" t="s">
        <v>45</v>
      </c>
      <c r="E3531" s="39">
        <v>7598.1409489560738</v>
      </c>
      <c r="F3531" s="39">
        <v>11672.465087903192</v>
      </c>
      <c r="G3531" s="39">
        <v>4992.0834894526952</v>
      </c>
      <c r="H3531" s="83">
        <v>4992.4670324783301</v>
      </c>
      <c r="I3531" s="85">
        <v>0.65706428269986972</v>
      </c>
    </row>
    <row r="3532" spans="1:9" x14ac:dyDescent="0.2">
      <c r="A3532" s="49" t="s">
        <v>12946</v>
      </c>
      <c r="B3532" s="1" t="s">
        <v>5446</v>
      </c>
      <c r="C3532" s="1" t="s">
        <v>11856</v>
      </c>
      <c r="D3532" s="1" t="s">
        <v>45</v>
      </c>
      <c r="E3532" s="39">
        <v>12418.666666666666</v>
      </c>
      <c r="F3532" s="39">
        <v>22119.93356651369</v>
      </c>
      <c r="G3532" s="39">
        <v>9454.5587267125284</v>
      </c>
      <c r="H3532" s="83">
        <v>9451.241228852321</v>
      </c>
      <c r="I3532" s="85">
        <v>0.76105120481417665</v>
      </c>
    </row>
    <row r="3533" spans="1:9" hidden="1" x14ac:dyDescent="0.2">
      <c r="A3533" s="49" t="s">
        <v>12947</v>
      </c>
      <c r="B3533" s="1" t="s">
        <v>5446</v>
      </c>
      <c r="C3533" s="1" t="s">
        <v>11856</v>
      </c>
      <c r="D3533" s="1" t="s">
        <v>45</v>
      </c>
      <c r="E3533" s="39">
        <v>12489.036189273895</v>
      </c>
      <c r="F3533" s="39">
        <v>22245.27465239348</v>
      </c>
      <c r="G3533" s="39">
        <v>9511.1583845955665</v>
      </c>
      <c r="H3533" s="83">
        <v>9510.3147101787254</v>
      </c>
      <c r="I3533" s="85">
        <v>0.76149308609951671</v>
      </c>
    </row>
    <row r="3534" spans="1:9" hidden="1" x14ac:dyDescent="0.2">
      <c r="A3534" s="49" t="s">
        <v>12948</v>
      </c>
      <c r="B3534" s="1" t="s">
        <v>5446</v>
      </c>
      <c r="C3534" s="1" t="s">
        <v>11856</v>
      </c>
      <c r="D3534" s="1" t="s">
        <v>45</v>
      </c>
      <c r="E3534" s="39">
        <v>12559.319453764612</v>
      </c>
      <c r="F3534" s="39">
        <v>22370.462096674059</v>
      </c>
      <c r="G3534" s="39">
        <v>9567.4061685537999</v>
      </c>
      <c r="H3534" s="83">
        <v>9568.1412347675596</v>
      </c>
      <c r="I3534" s="85">
        <v>0.76183596332518977</v>
      </c>
    </row>
    <row r="3535" spans="1:9" x14ac:dyDescent="0.2">
      <c r="A3535" s="49" t="s">
        <v>12946</v>
      </c>
      <c r="B3535" s="1" t="s">
        <v>5445</v>
      </c>
      <c r="C3535" s="1" t="s">
        <v>11855</v>
      </c>
      <c r="D3535" s="1" t="s">
        <v>45</v>
      </c>
      <c r="E3535" s="39">
        <v>7008.083333333333</v>
      </c>
      <c r="F3535" s="39">
        <v>11628.16881529648</v>
      </c>
      <c r="G3535" s="39">
        <v>4970.1417329200085</v>
      </c>
      <c r="H3535" s="83">
        <v>4968.3977663277547</v>
      </c>
      <c r="I3535" s="85">
        <v>0.70895243820746345</v>
      </c>
    </row>
    <row r="3536" spans="1:9" hidden="1" x14ac:dyDescent="0.2">
      <c r="A3536" s="49" t="s">
        <v>12947</v>
      </c>
      <c r="B3536" s="1" t="s">
        <v>5445</v>
      </c>
      <c r="C3536" s="1" t="s">
        <v>11855</v>
      </c>
      <c r="D3536" s="1" t="s">
        <v>45</v>
      </c>
      <c r="E3536" s="39">
        <v>7080.3251895689054</v>
      </c>
      <c r="F3536" s="39">
        <v>11748.036182718046</v>
      </c>
      <c r="G3536" s="39">
        <v>5022.973848954859</v>
      </c>
      <c r="H3536" s="83">
        <v>5022.5282928657407</v>
      </c>
      <c r="I3536" s="85">
        <v>0.70936406992509105</v>
      </c>
    </row>
    <row r="3537" spans="1:9" hidden="1" x14ac:dyDescent="0.2">
      <c r="A3537" s="49" t="s">
        <v>12948</v>
      </c>
      <c r="B3537" s="1" t="s">
        <v>5445</v>
      </c>
      <c r="C3537" s="1" t="s">
        <v>11855</v>
      </c>
      <c r="D3537" s="1" t="s">
        <v>45</v>
      </c>
      <c r="E3537" s="39">
        <v>7150.6296654012958</v>
      </c>
      <c r="F3537" s="39">
        <v>11864.688949896417</v>
      </c>
      <c r="G3537" s="39">
        <v>5074.2938503754867</v>
      </c>
      <c r="H3537" s="83">
        <v>5074.6837096437557</v>
      </c>
      <c r="I3537" s="85">
        <v>0.70968347503687468</v>
      </c>
    </row>
    <row r="3538" spans="1:9" x14ac:dyDescent="0.2">
      <c r="A3538" s="49" t="s">
        <v>12946</v>
      </c>
      <c r="B3538" s="1" t="s">
        <v>5444</v>
      </c>
      <c r="C3538" s="1" t="s">
        <v>11854</v>
      </c>
      <c r="D3538" s="1" t="s">
        <v>45</v>
      </c>
      <c r="E3538" s="39">
        <v>20300.75</v>
      </c>
      <c r="F3538" s="39">
        <v>44415.641307839636</v>
      </c>
      <c r="G3538" s="39">
        <v>18984.247301957592</v>
      </c>
      <c r="H3538" s="83">
        <v>18977.585944021979</v>
      </c>
      <c r="I3538" s="85">
        <v>0.93482191268903758</v>
      </c>
    </row>
    <row r="3539" spans="1:9" hidden="1" x14ac:dyDescent="0.2">
      <c r="A3539" s="49" t="s">
        <v>12947</v>
      </c>
      <c r="B3539" s="1" t="s">
        <v>5444</v>
      </c>
      <c r="C3539" s="1" t="s">
        <v>11854</v>
      </c>
      <c r="D3539" s="1" t="s">
        <v>45</v>
      </c>
      <c r="E3539" s="39">
        <v>20420.377498233349</v>
      </c>
      <c r="F3539" s="39">
        <v>44677.372133158235</v>
      </c>
      <c r="G3539" s="39">
        <v>19102.194475277633</v>
      </c>
      <c r="H3539" s="83">
        <v>19100.500041000265</v>
      </c>
      <c r="I3539" s="85">
        <v>0.93536468866223099</v>
      </c>
    </row>
    <row r="3540" spans="1:9" hidden="1" x14ac:dyDescent="0.2">
      <c r="A3540" s="49" t="s">
        <v>12948</v>
      </c>
      <c r="B3540" s="1" t="s">
        <v>5444</v>
      </c>
      <c r="C3540" s="1" t="s">
        <v>11854</v>
      </c>
      <c r="D3540" s="1" t="s">
        <v>45</v>
      </c>
      <c r="E3540" s="39">
        <v>20539.169294224244</v>
      </c>
      <c r="F3540" s="39">
        <v>44937.274540756269</v>
      </c>
      <c r="G3540" s="39">
        <v>19218.787514592634</v>
      </c>
      <c r="H3540" s="83">
        <v>19220.264098854088</v>
      </c>
      <c r="I3540" s="85">
        <v>0.93578585499360767</v>
      </c>
    </row>
    <row r="3541" spans="1:9" x14ac:dyDescent="0.2">
      <c r="A3541" s="49" t="s">
        <v>12946</v>
      </c>
      <c r="B3541" s="1" t="s">
        <v>5443</v>
      </c>
      <c r="C3541" s="1" t="s">
        <v>8275</v>
      </c>
      <c r="D3541" s="1" t="s">
        <v>45</v>
      </c>
      <c r="E3541" s="39">
        <v>10773.499999999998</v>
      </c>
      <c r="F3541" s="39">
        <v>24898.848402318261</v>
      </c>
      <c r="G3541" s="39">
        <v>10642.329631749109</v>
      </c>
      <c r="H3541" s="83">
        <v>10638.595358495171</v>
      </c>
      <c r="I3541" s="85">
        <v>0.98747810446885165</v>
      </c>
    </row>
    <row r="3542" spans="1:9" hidden="1" x14ac:dyDescent="0.2">
      <c r="A3542" s="49" t="s">
        <v>12947</v>
      </c>
      <c r="B3542" s="1" t="s">
        <v>5443</v>
      </c>
      <c r="C3542" s="1" t="s">
        <v>8275</v>
      </c>
      <c r="D3542" s="1" t="s">
        <v>45</v>
      </c>
      <c r="E3542" s="39">
        <v>10831.489471909554</v>
      </c>
      <c r="F3542" s="39">
        <v>25032.869014933152</v>
      </c>
      <c r="G3542" s="39">
        <v>10703.01831477934</v>
      </c>
      <c r="H3542" s="83">
        <v>10702.068918042367</v>
      </c>
      <c r="I3542" s="85">
        <v>0.98805145366176772</v>
      </c>
    </row>
    <row r="3543" spans="1:9" hidden="1" x14ac:dyDescent="0.2">
      <c r="A3543" s="49" t="s">
        <v>12948</v>
      </c>
      <c r="B3543" s="1" t="s">
        <v>5443</v>
      </c>
      <c r="C3543" s="1" t="s">
        <v>8275</v>
      </c>
      <c r="D3543" s="1" t="s">
        <v>45</v>
      </c>
      <c r="E3543" s="39">
        <v>10887.974418577069</v>
      </c>
      <c r="F3543" s="39">
        <v>25163.412489578113</v>
      </c>
      <c r="G3543" s="39">
        <v>10761.896058930621</v>
      </c>
      <c r="H3543" s="83">
        <v>10762.722898102027</v>
      </c>
      <c r="I3543" s="85">
        <v>0.98849634324440205</v>
      </c>
    </row>
    <row r="3544" spans="1:9" x14ac:dyDescent="0.2">
      <c r="A3544" s="49" t="s">
        <v>12946</v>
      </c>
      <c r="B3544" s="1" t="s">
        <v>5442</v>
      </c>
      <c r="C3544" s="1" t="s">
        <v>11853</v>
      </c>
      <c r="D3544" s="1" t="s">
        <v>45</v>
      </c>
      <c r="E3544" s="39">
        <v>2804.9166666666665</v>
      </c>
      <c r="F3544" s="39">
        <v>8245.589961295489</v>
      </c>
      <c r="G3544" s="39">
        <v>3524.3512052620717</v>
      </c>
      <c r="H3544" s="83">
        <v>3523.114550234583</v>
      </c>
      <c r="I3544" s="85">
        <v>1.2560496331683948</v>
      </c>
    </row>
    <row r="3545" spans="1:9" hidden="1" x14ac:dyDescent="0.2">
      <c r="A3545" s="49" t="s">
        <v>12947</v>
      </c>
      <c r="B3545" s="1" t="s">
        <v>5442</v>
      </c>
      <c r="C3545" s="1" t="s">
        <v>11853</v>
      </c>
      <c r="D3545" s="1" t="s">
        <v>45</v>
      </c>
      <c r="E3545" s="39">
        <v>2815.2296337927082</v>
      </c>
      <c r="F3545" s="39">
        <v>8275.9069041181483</v>
      </c>
      <c r="G3545" s="39">
        <v>3538.4351315602435</v>
      </c>
      <c r="H3545" s="83">
        <v>3538.1212594664944</v>
      </c>
      <c r="I3545" s="85">
        <v>1.2567789202687167</v>
      </c>
    </row>
    <row r="3546" spans="1:9" hidden="1" x14ac:dyDescent="0.2">
      <c r="A3546" s="49" t="s">
        <v>12948</v>
      </c>
      <c r="B3546" s="1" t="s">
        <v>5442</v>
      </c>
      <c r="C3546" s="1" t="s">
        <v>11853</v>
      </c>
      <c r="D3546" s="1" t="s">
        <v>45</v>
      </c>
      <c r="E3546" s="39">
        <v>2826.1117444266379</v>
      </c>
      <c r="F3546" s="39">
        <v>8307.8969533296531</v>
      </c>
      <c r="G3546" s="39">
        <v>3553.1239460097217</v>
      </c>
      <c r="H3546" s="83">
        <v>3553.3969334129952</v>
      </c>
      <c r="I3546" s="85">
        <v>1.2573448096737976</v>
      </c>
    </row>
    <row r="3547" spans="1:9" x14ac:dyDescent="0.2">
      <c r="A3547" s="49" t="s">
        <v>12946</v>
      </c>
      <c r="B3547" s="1" t="s">
        <v>5441</v>
      </c>
      <c r="C3547" s="1" t="s">
        <v>11852</v>
      </c>
      <c r="D3547" s="1" t="s">
        <v>45</v>
      </c>
      <c r="E3547" s="39">
        <v>19044.333333333336</v>
      </c>
      <c r="F3547" s="39">
        <v>40027.367823783206</v>
      </c>
      <c r="G3547" s="39">
        <v>17108.600196638279</v>
      </c>
      <c r="H3547" s="83">
        <v>17102.596982084953</v>
      </c>
      <c r="I3547" s="85">
        <v>0.89804125367571896</v>
      </c>
    </row>
    <row r="3548" spans="1:9" hidden="1" x14ac:dyDescent="0.2">
      <c r="A3548" s="49" t="s">
        <v>12947</v>
      </c>
      <c r="B3548" s="1" t="s">
        <v>5441</v>
      </c>
      <c r="C3548" s="1" t="s">
        <v>11852</v>
      </c>
      <c r="D3548" s="1" t="s">
        <v>45</v>
      </c>
      <c r="E3548" s="39">
        <v>19160.109673020317</v>
      </c>
      <c r="F3548" s="39">
        <v>40270.706461730209</v>
      </c>
      <c r="G3548" s="39">
        <v>17218.086690418138</v>
      </c>
      <c r="H3548" s="83">
        <v>17216.559383368851</v>
      </c>
      <c r="I3548" s="85">
        <v>0.89856267407549273</v>
      </c>
    </row>
    <row r="3549" spans="1:9" hidden="1" x14ac:dyDescent="0.2">
      <c r="A3549" s="49" t="s">
        <v>12948</v>
      </c>
      <c r="B3549" s="1" t="s">
        <v>5441</v>
      </c>
      <c r="C3549" s="1" t="s">
        <v>11852</v>
      </c>
      <c r="D3549" s="1" t="s">
        <v>45</v>
      </c>
      <c r="E3549" s="39">
        <v>19269.020152996527</v>
      </c>
      <c r="F3549" s="39">
        <v>40499.614440054778</v>
      </c>
      <c r="G3549" s="39">
        <v>17320.88766621584</v>
      </c>
      <c r="H3549" s="83">
        <v>17322.21843435628</v>
      </c>
      <c r="I3549" s="85">
        <v>0.89896726957662665</v>
      </c>
    </row>
    <row r="3550" spans="1:9" x14ac:dyDescent="0.2">
      <c r="A3550" s="49" t="s">
        <v>12946</v>
      </c>
      <c r="B3550" s="1" t="s">
        <v>5440</v>
      </c>
      <c r="C3550" s="1" t="s">
        <v>11851</v>
      </c>
      <c r="D3550" s="1" t="s">
        <v>45</v>
      </c>
      <c r="E3550" s="39">
        <v>8518.0833333333358</v>
      </c>
      <c r="F3550" s="39">
        <v>16538.305567823845</v>
      </c>
      <c r="G3550" s="39">
        <v>7068.8449746529468</v>
      </c>
      <c r="H3550" s="83">
        <v>7066.3645967997427</v>
      </c>
      <c r="I3550" s="85">
        <v>0.82957213733133317</v>
      </c>
    </row>
    <row r="3551" spans="1:9" hidden="1" x14ac:dyDescent="0.2">
      <c r="A3551" s="49" t="s">
        <v>12947</v>
      </c>
      <c r="B3551" s="1" t="s">
        <v>5440</v>
      </c>
      <c r="C3551" s="1" t="s">
        <v>11851</v>
      </c>
      <c r="D3551" s="1" t="s">
        <v>45</v>
      </c>
      <c r="E3551" s="39">
        <v>8565.6139788155688</v>
      </c>
      <c r="F3551" s="39">
        <v>16630.588809024943</v>
      </c>
      <c r="G3551" s="39">
        <v>7110.5511918100701</v>
      </c>
      <c r="H3551" s="83">
        <v>7109.9204600014309</v>
      </c>
      <c r="I3551" s="85">
        <v>0.83005380321663436</v>
      </c>
    </row>
    <row r="3552" spans="1:9" hidden="1" x14ac:dyDescent="0.2">
      <c r="A3552" s="49" t="s">
        <v>12948</v>
      </c>
      <c r="B3552" s="1" t="s">
        <v>5440</v>
      </c>
      <c r="C3552" s="1" t="s">
        <v>11851</v>
      </c>
      <c r="D3552" s="1" t="s">
        <v>45</v>
      </c>
      <c r="E3552" s="39">
        <v>8614.4011243297937</v>
      </c>
      <c r="F3552" s="39">
        <v>16725.311610941979</v>
      </c>
      <c r="G3552" s="39">
        <v>7153.0864577581315</v>
      </c>
      <c r="H3552" s="83">
        <v>7153.6360311834223</v>
      </c>
      <c r="I3552" s="85">
        <v>0.83042755125243606</v>
      </c>
    </row>
    <row r="3553" spans="1:9" x14ac:dyDescent="0.2">
      <c r="A3553" s="49" t="s">
        <v>12946</v>
      </c>
      <c r="B3553" s="1" t="s">
        <v>5439</v>
      </c>
      <c r="C3553" s="1" t="s">
        <v>11850</v>
      </c>
      <c r="D3553" s="1" t="s">
        <v>45</v>
      </c>
      <c r="E3553" s="39">
        <v>8986.8333333333339</v>
      </c>
      <c r="F3553" s="39">
        <v>25869.423793979997</v>
      </c>
      <c r="G3553" s="39">
        <v>11057.175454480672</v>
      </c>
      <c r="H3553" s="83">
        <v>11053.29561651356</v>
      </c>
      <c r="I3553" s="85">
        <v>1.2299433189125082</v>
      </c>
    </row>
    <row r="3554" spans="1:9" hidden="1" x14ac:dyDescent="0.2">
      <c r="A3554" s="49" t="s">
        <v>12947</v>
      </c>
      <c r="B3554" s="1" t="s">
        <v>5439</v>
      </c>
      <c r="C3554" s="1" t="s">
        <v>11850</v>
      </c>
      <c r="D3554" s="1" t="s">
        <v>45</v>
      </c>
      <c r="E3554" s="39">
        <v>9026.3563491893583</v>
      </c>
      <c r="F3554" s="39">
        <v>25983.194419168216</v>
      </c>
      <c r="G3554" s="39">
        <v>11109.338109784072</v>
      </c>
      <c r="H3554" s="83">
        <v>11108.35267100025</v>
      </c>
      <c r="I3554" s="85">
        <v>1.2306574481737442</v>
      </c>
    </row>
    <row r="3555" spans="1:9" hidden="1" x14ac:dyDescent="0.2">
      <c r="A3555" s="49" t="s">
        <v>12948</v>
      </c>
      <c r="B3555" s="1" t="s">
        <v>5439</v>
      </c>
      <c r="C3555" s="1" t="s">
        <v>11850</v>
      </c>
      <c r="D3555" s="1" t="s">
        <v>45</v>
      </c>
      <c r="E3555" s="39">
        <v>9066.2346671836967</v>
      </c>
      <c r="F3555" s="39">
        <v>26097.987814140859</v>
      </c>
      <c r="G3555" s="39">
        <v>11161.595523633639</v>
      </c>
      <c r="H3555" s="83">
        <v>11162.453071815095</v>
      </c>
      <c r="I3555" s="85">
        <v>1.2312115758727167</v>
      </c>
    </row>
    <row r="3556" spans="1:9" x14ac:dyDescent="0.2">
      <c r="A3556" s="49" t="s">
        <v>12946</v>
      </c>
      <c r="B3556" s="1" t="s">
        <v>5438</v>
      </c>
      <c r="C3556" s="1" t="s">
        <v>11849</v>
      </c>
      <c r="D3556" s="1" t="s">
        <v>45</v>
      </c>
      <c r="E3556" s="39">
        <v>11731.833333333334</v>
      </c>
      <c r="F3556" s="39">
        <v>25050.16888524943</v>
      </c>
      <c r="G3556" s="39">
        <v>10707.007420591706</v>
      </c>
      <c r="H3556" s="83">
        <v>10703.250452632254</v>
      </c>
      <c r="I3556" s="85">
        <v>0.91232547791327756</v>
      </c>
    </row>
    <row r="3557" spans="1:9" hidden="1" x14ac:dyDescent="0.2">
      <c r="A3557" s="49" t="s">
        <v>12947</v>
      </c>
      <c r="B3557" s="1" t="s">
        <v>5438</v>
      </c>
      <c r="C3557" s="1" t="s">
        <v>11849</v>
      </c>
      <c r="D3557" s="1" t="s">
        <v>45</v>
      </c>
      <c r="E3557" s="39">
        <v>11818.330508433377</v>
      </c>
      <c r="F3557" s="39">
        <v>25234.860295601869</v>
      </c>
      <c r="G3557" s="39">
        <v>10789.381423024477</v>
      </c>
      <c r="H3557" s="83">
        <v>10788.42436556501</v>
      </c>
      <c r="I3557" s="85">
        <v>0.91285519201435072</v>
      </c>
    </row>
    <row r="3558" spans="1:9" hidden="1" x14ac:dyDescent="0.2">
      <c r="A3558" s="49" t="s">
        <v>12948</v>
      </c>
      <c r="B3558" s="1" t="s">
        <v>5438</v>
      </c>
      <c r="C3558" s="1" t="s">
        <v>11849</v>
      </c>
      <c r="D3558" s="1" t="s">
        <v>45</v>
      </c>
      <c r="E3558" s="39">
        <v>11902.673059557506</v>
      </c>
      <c r="F3558" s="39">
        <v>25414.951087027384</v>
      </c>
      <c r="G3558" s="39">
        <v>10869.474164311972</v>
      </c>
      <c r="H3558" s="83">
        <v>10870.309268736179</v>
      </c>
      <c r="I3558" s="85">
        <v>0.91326622300254068</v>
      </c>
    </row>
    <row r="3559" spans="1:9" x14ac:dyDescent="0.2">
      <c r="A3559" s="49" t="s">
        <v>12946</v>
      </c>
      <c r="B3559" s="1" t="s">
        <v>5437</v>
      </c>
      <c r="C3559" s="1" t="s">
        <v>11848</v>
      </c>
      <c r="D3559" s="1" t="s">
        <v>45</v>
      </c>
      <c r="E3559" s="39">
        <v>16776.916666666668</v>
      </c>
      <c r="F3559" s="39">
        <v>51242.585709545288</v>
      </c>
      <c r="G3559" s="39">
        <v>21902.237384334698</v>
      </c>
      <c r="H3559" s="83">
        <v>21894.552136640272</v>
      </c>
      <c r="I3559" s="85">
        <v>1.3050402867018833</v>
      </c>
    </row>
    <row r="3560" spans="1:9" hidden="1" x14ac:dyDescent="0.2">
      <c r="A3560" s="49" t="s">
        <v>12947</v>
      </c>
      <c r="B3560" s="1" t="s">
        <v>5437</v>
      </c>
      <c r="C3560" s="1" t="s">
        <v>11848</v>
      </c>
      <c r="D3560" s="1" t="s">
        <v>45</v>
      </c>
      <c r="E3560" s="39">
        <v>16852.605969526528</v>
      </c>
      <c r="F3560" s="39">
        <v>51473.767378152981</v>
      </c>
      <c r="G3560" s="39">
        <v>22008.051679989741</v>
      </c>
      <c r="H3560" s="83">
        <v>22006.099485586481</v>
      </c>
      <c r="I3560" s="85">
        <v>1.3057980187383886</v>
      </c>
    </row>
    <row r="3561" spans="1:9" hidden="1" x14ac:dyDescent="0.2">
      <c r="A3561" s="49" t="s">
        <v>12948</v>
      </c>
      <c r="B3561" s="1" t="s">
        <v>5437</v>
      </c>
      <c r="C3561" s="1" t="s">
        <v>11848</v>
      </c>
      <c r="D3561" s="1" t="s">
        <v>45</v>
      </c>
      <c r="E3561" s="39">
        <v>16924.383113879092</v>
      </c>
      <c r="F3561" s="39">
        <v>51692.999943024712</v>
      </c>
      <c r="G3561" s="39">
        <v>22108.078250179555</v>
      </c>
      <c r="H3561" s="83">
        <v>22109.77681937235</v>
      </c>
      <c r="I3561" s="85">
        <v>1.3063859799558011</v>
      </c>
    </row>
    <row r="3562" spans="1:9" x14ac:dyDescent="0.2">
      <c r="A3562" s="49" t="s">
        <v>12946</v>
      </c>
      <c r="B3562" s="1" t="s">
        <v>5436</v>
      </c>
      <c r="C3562" s="1" t="s">
        <v>11847</v>
      </c>
      <c r="D3562" s="1" t="s">
        <v>45</v>
      </c>
      <c r="E3562" s="39">
        <v>12369.166666666668</v>
      </c>
      <c r="F3562" s="39">
        <v>22326.760545241719</v>
      </c>
      <c r="G3562" s="39">
        <v>9542.9612443228416</v>
      </c>
      <c r="H3562" s="83">
        <v>9539.612727017784</v>
      </c>
      <c r="I3562" s="85">
        <v>0.77124134423104085</v>
      </c>
    </row>
    <row r="3563" spans="1:9" hidden="1" x14ac:dyDescent="0.2">
      <c r="A3563" s="49" t="s">
        <v>12947</v>
      </c>
      <c r="B3563" s="1" t="s">
        <v>5436</v>
      </c>
      <c r="C3563" s="1" t="s">
        <v>11847</v>
      </c>
      <c r="D3563" s="1" t="s">
        <v>45</v>
      </c>
      <c r="E3563" s="39">
        <v>12455.346731337742</v>
      </c>
      <c r="F3563" s="39">
        <v>22482.318451407686</v>
      </c>
      <c r="G3563" s="39">
        <v>9612.5084983496254</v>
      </c>
      <c r="H3563" s="83">
        <v>9611.6558338082741</v>
      </c>
      <c r="I3563" s="85">
        <v>0.77168914211157835</v>
      </c>
    </row>
    <row r="3564" spans="1:9" hidden="1" x14ac:dyDescent="0.2">
      <c r="A3564" s="49" t="s">
        <v>12948</v>
      </c>
      <c r="B3564" s="1" t="s">
        <v>5436</v>
      </c>
      <c r="C3564" s="1" t="s">
        <v>11847</v>
      </c>
      <c r="D3564" s="1" t="s">
        <v>45</v>
      </c>
      <c r="E3564" s="39">
        <v>12540.652781996807</v>
      </c>
      <c r="F3564" s="39">
        <v>22636.298732978139</v>
      </c>
      <c r="G3564" s="39">
        <v>9681.0992636276569</v>
      </c>
      <c r="H3564" s="83">
        <v>9681.8430649104048</v>
      </c>
      <c r="I3564" s="85">
        <v>0.77203661031182758</v>
      </c>
    </row>
    <row r="3565" spans="1:9" x14ac:dyDescent="0.2">
      <c r="A3565" s="49" t="s">
        <v>12946</v>
      </c>
      <c r="B3565" s="1" t="s">
        <v>5435</v>
      </c>
      <c r="C3565" s="1" t="s">
        <v>11846</v>
      </c>
      <c r="D3565" s="1" t="s">
        <v>45</v>
      </c>
      <c r="E3565" s="39">
        <v>11944.75</v>
      </c>
      <c r="F3565" s="39">
        <v>33884.709412514443</v>
      </c>
      <c r="G3565" s="39">
        <v>14483.089386994896</v>
      </c>
      <c r="H3565" s="83">
        <v>14478.007434527373</v>
      </c>
      <c r="I3565" s="85">
        <v>1.2120812436030368</v>
      </c>
    </row>
    <row r="3566" spans="1:9" hidden="1" x14ac:dyDescent="0.2">
      <c r="A3566" s="49" t="s">
        <v>12947</v>
      </c>
      <c r="B3566" s="1" t="s">
        <v>5435</v>
      </c>
      <c r="C3566" s="1" t="s">
        <v>11846</v>
      </c>
      <c r="D3566" s="1" t="s">
        <v>45</v>
      </c>
      <c r="E3566" s="39">
        <v>11969.426083879825</v>
      </c>
      <c r="F3566" s="39">
        <v>33954.710202125505</v>
      </c>
      <c r="G3566" s="39">
        <v>14517.628201129492</v>
      </c>
      <c r="H3566" s="83">
        <v>14516.340434591364</v>
      </c>
      <c r="I3566" s="85">
        <v>1.2127850017923307</v>
      </c>
    </row>
    <row r="3567" spans="1:9" hidden="1" x14ac:dyDescent="0.2">
      <c r="A3567" s="49" t="s">
        <v>12948</v>
      </c>
      <c r="B3567" s="1" t="s">
        <v>5435</v>
      </c>
      <c r="C3567" s="1" t="s">
        <v>11846</v>
      </c>
      <c r="D3567" s="1" t="s">
        <v>45</v>
      </c>
      <c r="E3567" s="39">
        <v>12003.387067359305</v>
      </c>
      <c r="F3567" s="39">
        <v>34051.050272580338</v>
      </c>
      <c r="G3567" s="39">
        <v>14562.96374280334</v>
      </c>
      <c r="H3567" s="83">
        <v>14564.082618957542</v>
      </c>
      <c r="I3567" s="85">
        <v>1.2133310820711192</v>
      </c>
    </row>
    <row r="3568" spans="1:9" x14ac:dyDescent="0.2">
      <c r="A3568" s="49" t="s">
        <v>12946</v>
      </c>
      <c r="B3568" s="1" t="s">
        <v>5434</v>
      </c>
      <c r="C3568" s="1" t="s">
        <v>11845</v>
      </c>
      <c r="D3568" s="1" t="s">
        <v>45</v>
      </c>
      <c r="E3568" s="39">
        <v>7453.4166666666661</v>
      </c>
      <c r="F3568" s="39">
        <v>14328.465894613224</v>
      </c>
      <c r="G3568" s="39">
        <v>6124.3096348805866</v>
      </c>
      <c r="H3568" s="83">
        <v>6122.1606838088073</v>
      </c>
      <c r="I3568" s="85">
        <v>0.82138983470338767</v>
      </c>
    </row>
    <row r="3569" spans="1:9" hidden="1" x14ac:dyDescent="0.2">
      <c r="A3569" s="49" t="s">
        <v>12947</v>
      </c>
      <c r="B3569" s="1" t="s">
        <v>5434</v>
      </c>
      <c r="C3569" s="1" t="s">
        <v>11845</v>
      </c>
      <c r="D3569" s="1" t="s">
        <v>45</v>
      </c>
      <c r="E3569" s="39">
        <v>7493.2372501540494</v>
      </c>
      <c r="F3569" s="39">
        <v>14405.017078844514</v>
      </c>
      <c r="G3569" s="39">
        <v>6158.9888688990823</v>
      </c>
      <c r="H3569" s="83">
        <v>6158.4425441369258</v>
      </c>
      <c r="I3569" s="85">
        <v>0.82186674978298835</v>
      </c>
    </row>
    <row r="3570" spans="1:9" hidden="1" x14ac:dyDescent="0.2">
      <c r="A3570" s="49" t="s">
        <v>12948</v>
      </c>
      <c r="B3570" s="1" t="s">
        <v>5434</v>
      </c>
      <c r="C3570" s="1" t="s">
        <v>11845</v>
      </c>
      <c r="D3570" s="1" t="s">
        <v>45</v>
      </c>
      <c r="E3570" s="39">
        <v>7530.4183704235056</v>
      </c>
      <c r="F3570" s="39">
        <v>14476.494152719504</v>
      </c>
      <c r="G3570" s="39">
        <v>6191.31150966942</v>
      </c>
      <c r="H3570" s="83">
        <v>6191.7871896844044</v>
      </c>
      <c r="I3570" s="85">
        <v>0.82223681143710248</v>
      </c>
    </row>
    <row r="3571" spans="1:9" x14ac:dyDescent="0.2">
      <c r="A3571" s="49" t="s">
        <v>12946</v>
      </c>
      <c r="B3571" s="1" t="s">
        <v>5433</v>
      </c>
      <c r="C3571" s="1" t="s">
        <v>11844</v>
      </c>
      <c r="D3571" s="1" t="s">
        <v>45</v>
      </c>
      <c r="E3571" s="39">
        <v>9667</v>
      </c>
      <c r="F3571" s="39">
        <v>39492.320862128276</v>
      </c>
      <c r="G3571" s="39">
        <v>16879.909052277264</v>
      </c>
      <c r="H3571" s="83">
        <v>16873.986082863237</v>
      </c>
      <c r="I3571" s="85">
        <v>1.7455245766901042</v>
      </c>
    </row>
    <row r="3572" spans="1:9" hidden="1" x14ac:dyDescent="0.2">
      <c r="A3572" s="49" t="s">
        <v>12947</v>
      </c>
      <c r="B3572" s="1" t="s">
        <v>5433</v>
      </c>
      <c r="C3572" s="1" t="s">
        <v>11844</v>
      </c>
      <c r="D3572" s="1" t="s">
        <v>45</v>
      </c>
      <c r="E3572" s="39">
        <v>9697.2679027544546</v>
      </c>
      <c r="F3572" s="39">
        <v>39615.973466597359</v>
      </c>
      <c r="G3572" s="39">
        <v>16938.149970659135</v>
      </c>
      <c r="H3572" s="83">
        <v>16936.64749501726</v>
      </c>
      <c r="I3572" s="85">
        <v>1.7465380625615696</v>
      </c>
    </row>
    <row r="3573" spans="1:9" hidden="1" x14ac:dyDescent="0.2">
      <c r="A3573" s="49" t="s">
        <v>12948</v>
      </c>
      <c r="B3573" s="1" t="s">
        <v>5433</v>
      </c>
      <c r="C3573" s="1" t="s">
        <v>11844</v>
      </c>
      <c r="D3573" s="1" t="s">
        <v>45</v>
      </c>
      <c r="E3573" s="39">
        <v>9728.3542980321654</v>
      </c>
      <c r="F3573" s="39">
        <v>39742.969835352327</v>
      </c>
      <c r="G3573" s="39">
        <v>16997.285666974643</v>
      </c>
      <c r="H3573" s="83">
        <v>16998.591572692381</v>
      </c>
      <c r="I3573" s="85">
        <v>1.7473244756444393</v>
      </c>
    </row>
    <row r="3574" spans="1:9" x14ac:dyDescent="0.2">
      <c r="A3574" s="49" t="s">
        <v>12946</v>
      </c>
      <c r="B3574" s="1" t="s">
        <v>5432</v>
      </c>
      <c r="C3574" s="1" t="s">
        <v>11843</v>
      </c>
      <c r="D3574" s="1" t="s">
        <v>45</v>
      </c>
      <c r="E3574" s="39">
        <v>10329.25</v>
      </c>
      <c r="F3574" s="39">
        <v>18347.319081494865</v>
      </c>
      <c r="G3574" s="39">
        <v>7842.0581694842049</v>
      </c>
      <c r="H3574" s="83">
        <v>7839.3064798550122</v>
      </c>
      <c r="I3574" s="85">
        <v>0.75894246725125369</v>
      </c>
    </row>
    <row r="3575" spans="1:9" hidden="1" x14ac:dyDescent="0.2">
      <c r="A3575" s="49" t="s">
        <v>12947</v>
      </c>
      <c r="B3575" s="1" t="s">
        <v>5432</v>
      </c>
      <c r="C3575" s="1" t="s">
        <v>11843</v>
      </c>
      <c r="D3575" s="1" t="s">
        <v>45</v>
      </c>
      <c r="E3575" s="39">
        <v>10383.749237261216</v>
      </c>
      <c r="F3575" s="39">
        <v>18444.123292423017</v>
      </c>
      <c r="G3575" s="39">
        <v>7885.9434482355891</v>
      </c>
      <c r="H3575" s="83">
        <v>7885.2439363075036</v>
      </c>
      <c r="I3575" s="85">
        <v>0.75938312416212495</v>
      </c>
    </row>
    <row r="3576" spans="1:9" hidden="1" x14ac:dyDescent="0.2">
      <c r="A3576" s="49" t="s">
        <v>12948</v>
      </c>
      <c r="B3576" s="1" t="s">
        <v>5432</v>
      </c>
      <c r="C3576" s="1" t="s">
        <v>11843</v>
      </c>
      <c r="D3576" s="1" t="s">
        <v>45</v>
      </c>
      <c r="E3576" s="39">
        <v>10441.913323676808</v>
      </c>
      <c r="F3576" s="39">
        <v>18547.437187676838</v>
      </c>
      <c r="G3576" s="39">
        <v>7932.3736896175315</v>
      </c>
      <c r="H3576" s="83">
        <v>7932.9831358761548</v>
      </c>
      <c r="I3576" s="85">
        <v>0.75972505133597401</v>
      </c>
    </row>
    <row r="3577" spans="1:9" x14ac:dyDescent="0.2">
      <c r="A3577" s="49" t="s">
        <v>12946</v>
      </c>
      <c r="B3577" s="1" t="s">
        <v>5431</v>
      </c>
      <c r="C3577" s="1" t="s">
        <v>11842</v>
      </c>
      <c r="D3577" s="1" t="s">
        <v>45</v>
      </c>
      <c r="E3577" s="39">
        <v>7629.5833333333339</v>
      </c>
      <c r="F3577" s="39">
        <v>11826.901410015338</v>
      </c>
      <c r="G3577" s="39">
        <v>5055.0845281608508</v>
      </c>
      <c r="H3577" s="83">
        <v>5053.3107561012457</v>
      </c>
      <c r="I3577" s="85">
        <v>0.66233115693533884</v>
      </c>
    </row>
    <row r="3578" spans="1:9" hidden="1" x14ac:dyDescent="0.2">
      <c r="A3578" s="49" t="s">
        <v>12947</v>
      </c>
      <c r="B3578" s="1" t="s">
        <v>5431</v>
      </c>
      <c r="C3578" s="1" t="s">
        <v>11842</v>
      </c>
      <c r="D3578" s="1" t="s">
        <v>45</v>
      </c>
      <c r="E3578" s="39">
        <v>7690.0886146809225</v>
      </c>
      <c r="F3578" s="39">
        <v>11920.692901112472</v>
      </c>
      <c r="G3578" s="39">
        <v>5096.7947129574177</v>
      </c>
      <c r="H3578" s="83">
        <v>5096.3426086885856</v>
      </c>
      <c r="I3578" s="85">
        <v>0.66271571942087992</v>
      </c>
    </row>
    <row r="3579" spans="1:9" hidden="1" x14ac:dyDescent="0.2">
      <c r="A3579" s="49" t="s">
        <v>12948</v>
      </c>
      <c r="B3579" s="1" t="s">
        <v>5431</v>
      </c>
      <c r="C3579" s="1" t="s">
        <v>11842</v>
      </c>
      <c r="D3579" s="1" t="s">
        <v>45</v>
      </c>
      <c r="E3579" s="39">
        <v>7747.5498223292243</v>
      </c>
      <c r="F3579" s="39">
        <v>12009.765660143465</v>
      </c>
      <c r="G3579" s="39">
        <v>5136.3403028149942</v>
      </c>
      <c r="H3579" s="83">
        <v>5136.7349291277542</v>
      </c>
      <c r="I3579" s="85">
        <v>0.66301412019618944</v>
      </c>
    </row>
    <row r="3580" spans="1:9" x14ac:dyDescent="0.2">
      <c r="A3580" s="49" t="s">
        <v>12946</v>
      </c>
      <c r="B3580" s="1" t="s">
        <v>5430</v>
      </c>
      <c r="C3580" s="1" t="s">
        <v>11841</v>
      </c>
      <c r="D3580" s="1" t="s">
        <v>45</v>
      </c>
      <c r="E3580" s="39">
        <v>8505.5833333333321</v>
      </c>
      <c r="F3580" s="39">
        <v>22904.749286452668</v>
      </c>
      <c r="G3580" s="39">
        <v>9790.0066742164545</v>
      </c>
      <c r="H3580" s="83">
        <v>9786.5714714606274</v>
      </c>
      <c r="I3580" s="85">
        <v>1.1506055596571618</v>
      </c>
    </row>
    <row r="3581" spans="1:9" hidden="1" x14ac:dyDescent="0.2">
      <c r="A3581" s="49" t="s">
        <v>12947</v>
      </c>
      <c r="B3581" s="1" t="s">
        <v>5430</v>
      </c>
      <c r="C3581" s="1" t="s">
        <v>11841</v>
      </c>
      <c r="D3581" s="1" t="s">
        <v>45</v>
      </c>
      <c r="E3581" s="39">
        <v>8536.8991744626692</v>
      </c>
      <c r="F3581" s="39">
        <v>22989.079950400293</v>
      </c>
      <c r="G3581" s="39">
        <v>9829.178733060131</v>
      </c>
      <c r="H3581" s="83">
        <v>9828.3068490791993</v>
      </c>
      <c r="I3581" s="85">
        <v>1.1512736238562655</v>
      </c>
    </row>
    <row r="3582" spans="1:9" hidden="1" x14ac:dyDescent="0.2">
      <c r="A3582" s="49" t="s">
        <v>12948</v>
      </c>
      <c r="B3582" s="1" t="s">
        <v>5430</v>
      </c>
      <c r="C3582" s="1" t="s">
        <v>11841</v>
      </c>
      <c r="D3582" s="1" t="s">
        <v>45</v>
      </c>
      <c r="E3582" s="39">
        <v>8567.1739407066743</v>
      </c>
      <c r="F3582" s="39">
        <v>23070.607095964471</v>
      </c>
      <c r="G3582" s="39">
        <v>9866.8443990268806</v>
      </c>
      <c r="H3582" s="83">
        <v>9867.6024711549344</v>
      </c>
      <c r="I3582" s="85">
        <v>1.1517920074284138</v>
      </c>
    </row>
    <row r="3583" spans="1:9" x14ac:dyDescent="0.2">
      <c r="A3583" s="49" t="s">
        <v>12946</v>
      </c>
      <c r="B3583" s="1" t="s">
        <v>5429</v>
      </c>
      <c r="C3583" s="1" t="s">
        <v>11840</v>
      </c>
      <c r="D3583" s="1" t="s">
        <v>45</v>
      </c>
      <c r="E3583" s="39">
        <v>9693.7500000000018</v>
      </c>
      <c r="F3583" s="39">
        <v>15717.476829361623</v>
      </c>
      <c r="G3583" s="39">
        <v>6718.0042504243347</v>
      </c>
      <c r="H3583" s="83">
        <v>6715.6469786182288</v>
      </c>
      <c r="I3583" s="85">
        <v>0.69278111965113887</v>
      </c>
    </row>
    <row r="3584" spans="1:9" hidden="1" x14ac:dyDescent="0.2">
      <c r="A3584" s="49" t="s">
        <v>12947</v>
      </c>
      <c r="B3584" s="1" t="s">
        <v>5429</v>
      </c>
      <c r="C3584" s="1" t="s">
        <v>11840</v>
      </c>
      <c r="D3584" s="1" t="s">
        <v>45</v>
      </c>
      <c r="E3584" s="39">
        <v>9752.9495340731501</v>
      </c>
      <c r="F3584" s="39">
        <v>15813.463140655365</v>
      </c>
      <c r="G3584" s="39">
        <v>6761.1820887792219</v>
      </c>
      <c r="H3584" s="83">
        <v>6760.58234728347</v>
      </c>
      <c r="I3584" s="85">
        <v>0.69318336198342145</v>
      </c>
    </row>
    <row r="3585" spans="1:9" hidden="1" x14ac:dyDescent="0.2">
      <c r="A3585" s="49" t="s">
        <v>12948</v>
      </c>
      <c r="B3585" s="1" t="s">
        <v>5429</v>
      </c>
      <c r="C3585" s="1" t="s">
        <v>11840</v>
      </c>
      <c r="D3585" s="1" t="s">
        <v>45</v>
      </c>
      <c r="E3585" s="39">
        <v>9815.1059843745061</v>
      </c>
      <c r="F3585" s="39">
        <v>15914.243805249247</v>
      </c>
      <c r="G3585" s="39">
        <v>6806.2087270359871</v>
      </c>
      <c r="H3585" s="83">
        <v>6806.7316497582906</v>
      </c>
      <c r="I3585" s="85">
        <v>0.69349548141349671</v>
      </c>
    </row>
    <row r="3586" spans="1:9" x14ac:dyDescent="0.2">
      <c r="A3586" s="49" t="s">
        <v>12946</v>
      </c>
      <c r="B3586" s="1" t="s">
        <v>5428</v>
      </c>
      <c r="C3586" s="1" t="s">
        <v>11839</v>
      </c>
      <c r="D3586" s="1" t="s">
        <v>45</v>
      </c>
      <c r="E3586" s="39">
        <v>12455.166666666666</v>
      </c>
      <c r="F3586" s="39">
        <v>17460.152235855119</v>
      </c>
      <c r="G3586" s="39">
        <v>7462.8630413762639</v>
      </c>
      <c r="H3586" s="83">
        <v>7460.2444070342044</v>
      </c>
      <c r="I3586" s="85">
        <v>0.59896785058684121</v>
      </c>
    </row>
    <row r="3587" spans="1:9" hidden="1" x14ac:dyDescent="0.2">
      <c r="A3587" s="49" t="s">
        <v>12947</v>
      </c>
      <c r="B3587" s="1" t="s">
        <v>5428</v>
      </c>
      <c r="C3587" s="1" t="s">
        <v>11839</v>
      </c>
      <c r="D3587" s="1" t="s">
        <v>45</v>
      </c>
      <c r="E3587" s="39">
        <v>12554.91830700008</v>
      </c>
      <c r="F3587" s="39">
        <v>17599.988086519315</v>
      </c>
      <c r="G3587" s="39">
        <v>7525.0261852743315</v>
      </c>
      <c r="H3587" s="83">
        <v>7524.3586880230123</v>
      </c>
      <c r="I3587" s="85">
        <v>0.59931562309153019</v>
      </c>
    </row>
    <row r="3588" spans="1:9" hidden="1" x14ac:dyDescent="0.2">
      <c r="A3588" s="49" t="s">
        <v>12948</v>
      </c>
      <c r="B3588" s="1" t="s">
        <v>5428</v>
      </c>
      <c r="C3588" s="1" t="s">
        <v>11839</v>
      </c>
      <c r="D3588" s="1" t="s">
        <v>45</v>
      </c>
      <c r="E3588" s="39">
        <v>12653.230190833146</v>
      </c>
      <c r="F3588" s="39">
        <v>17737.805628769711</v>
      </c>
      <c r="G3588" s="39">
        <v>7586.1102133661607</v>
      </c>
      <c r="H3588" s="83">
        <v>7586.6930561151221</v>
      </c>
      <c r="I3588" s="85">
        <v>0.59958547672762919</v>
      </c>
    </row>
    <row r="3589" spans="1:9" x14ac:dyDescent="0.2">
      <c r="A3589" s="49" t="s">
        <v>12946</v>
      </c>
      <c r="B3589" s="1" t="s">
        <v>5427</v>
      </c>
      <c r="C3589" s="1" t="s">
        <v>7203</v>
      </c>
      <c r="D3589" s="1" t="s">
        <v>45</v>
      </c>
      <c r="E3589" s="39">
        <v>19613.333333333336</v>
      </c>
      <c r="F3589" s="39">
        <v>53712.605164708795</v>
      </c>
      <c r="G3589" s="39">
        <v>22957.979433683289</v>
      </c>
      <c r="H3589" s="83">
        <v>22949.923738029218</v>
      </c>
      <c r="I3589" s="85">
        <v>1.1701184774657996</v>
      </c>
    </row>
    <row r="3590" spans="1:9" hidden="1" x14ac:dyDescent="0.2">
      <c r="A3590" s="49" t="s">
        <v>12947</v>
      </c>
      <c r="B3590" s="1" t="s">
        <v>5427</v>
      </c>
      <c r="C3590" s="1" t="s">
        <v>7203</v>
      </c>
      <c r="D3590" s="1" t="s">
        <v>45</v>
      </c>
      <c r="E3590" s="39">
        <v>19713.270295468021</v>
      </c>
      <c r="F3590" s="39">
        <v>53986.290136930118</v>
      </c>
      <c r="G3590" s="39">
        <v>23082.302381635232</v>
      </c>
      <c r="H3590" s="83">
        <v>23080.254897279097</v>
      </c>
      <c r="I3590" s="85">
        <v>1.1707978712484417</v>
      </c>
    </row>
    <row r="3591" spans="1:9" hidden="1" x14ac:dyDescent="0.2">
      <c r="A3591" s="49" t="s">
        <v>12948</v>
      </c>
      <c r="B3591" s="1" t="s">
        <v>5427</v>
      </c>
      <c r="C3591" s="1" t="s">
        <v>7203</v>
      </c>
      <c r="D3591" s="1" t="s">
        <v>45</v>
      </c>
      <c r="E3591" s="39">
        <v>19809.403592072176</v>
      </c>
      <c r="F3591" s="39">
        <v>54249.558481781278</v>
      </c>
      <c r="G3591" s="39">
        <v>23201.467999048669</v>
      </c>
      <c r="H3591" s="83">
        <v>23203.250573649904</v>
      </c>
      <c r="I3591" s="85">
        <v>1.1713250459966378</v>
      </c>
    </row>
    <row r="3592" spans="1:9" x14ac:dyDescent="0.2">
      <c r="A3592" s="49" t="s">
        <v>12946</v>
      </c>
      <c r="B3592" s="1" t="s">
        <v>5426</v>
      </c>
      <c r="C3592" s="1" t="s">
        <v>11838</v>
      </c>
      <c r="D3592" s="1" t="s">
        <v>45</v>
      </c>
      <c r="E3592" s="39">
        <v>15931</v>
      </c>
      <c r="F3592" s="39">
        <v>37873.567621991722</v>
      </c>
      <c r="G3592" s="39">
        <v>16188.017391440806</v>
      </c>
      <c r="H3592" s="83">
        <v>16182.337198995085</v>
      </c>
      <c r="I3592" s="85">
        <v>1.0157766115746083</v>
      </c>
    </row>
    <row r="3593" spans="1:9" hidden="1" x14ac:dyDescent="0.2">
      <c r="A3593" s="49" t="s">
        <v>12947</v>
      </c>
      <c r="B3593" s="1" t="s">
        <v>5426</v>
      </c>
      <c r="C3593" s="1" t="s">
        <v>11838</v>
      </c>
      <c r="D3593" s="1" t="s">
        <v>45</v>
      </c>
      <c r="E3593" s="39">
        <v>16061.176793463985</v>
      </c>
      <c r="F3593" s="39">
        <v>38183.043460926645</v>
      </c>
      <c r="G3593" s="39">
        <v>16325.488430132495</v>
      </c>
      <c r="H3593" s="83">
        <v>16324.040299802415</v>
      </c>
      <c r="I3593" s="85">
        <v>1.0163663914368593</v>
      </c>
    </row>
    <row r="3594" spans="1:9" hidden="1" x14ac:dyDescent="0.2">
      <c r="A3594" s="49" t="s">
        <v>12948</v>
      </c>
      <c r="B3594" s="1" t="s">
        <v>5426</v>
      </c>
      <c r="C3594" s="1" t="s">
        <v>11838</v>
      </c>
      <c r="D3594" s="1" t="s">
        <v>45</v>
      </c>
      <c r="E3594" s="39">
        <v>16188.301567124019</v>
      </c>
      <c r="F3594" s="39">
        <v>38485.263579666447</v>
      </c>
      <c r="G3594" s="39">
        <v>16459.389465417553</v>
      </c>
      <c r="H3594" s="83">
        <v>16460.654044435316</v>
      </c>
      <c r="I3594" s="85">
        <v>1.0168240303766272</v>
      </c>
    </row>
    <row r="3595" spans="1:9" x14ac:dyDescent="0.2">
      <c r="A3595" s="49" t="s">
        <v>12946</v>
      </c>
      <c r="B3595" s="1" t="s">
        <v>5425</v>
      </c>
      <c r="C3595" s="1" t="s">
        <v>11837</v>
      </c>
      <c r="D3595" s="1" t="s">
        <v>45</v>
      </c>
      <c r="E3595" s="39">
        <v>11450.75</v>
      </c>
      <c r="F3595" s="39">
        <v>21229.779280670733</v>
      </c>
      <c r="G3595" s="39">
        <v>9074.086699252297</v>
      </c>
      <c r="H3595" s="83">
        <v>9070.9027047287818</v>
      </c>
      <c r="I3595" s="85">
        <v>0.7921666881845103</v>
      </c>
    </row>
    <row r="3596" spans="1:9" hidden="1" x14ac:dyDescent="0.2">
      <c r="A3596" s="49" t="s">
        <v>12947</v>
      </c>
      <c r="B3596" s="1" t="s">
        <v>5425</v>
      </c>
      <c r="C3596" s="1" t="s">
        <v>11837</v>
      </c>
      <c r="D3596" s="1" t="s">
        <v>45</v>
      </c>
      <c r="E3596" s="39">
        <v>11514.948751876891</v>
      </c>
      <c r="F3596" s="39">
        <v>21348.804264400267</v>
      </c>
      <c r="G3596" s="39">
        <v>9127.8647646902773</v>
      </c>
      <c r="H3596" s="83">
        <v>9127.0550898146248</v>
      </c>
      <c r="I3596" s="85">
        <v>0.79262663573096237</v>
      </c>
    </row>
    <row r="3597" spans="1:9" hidden="1" x14ac:dyDescent="0.2">
      <c r="A3597" s="49" t="s">
        <v>12948</v>
      </c>
      <c r="B3597" s="1" t="s">
        <v>5425</v>
      </c>
      <c r="C3597" s="1" t="s">
        <v>11837</v>
      </c>
      <c r="D3597" s="1" t="s">
        <v>45</v>
      </c>
      <c r="E3597" s="39">
        <v>11576.634405994755</v>
      </c>
      <c r="F3597" s="39">
        <v>21463.169945399855</v>
      </c>
      <c r="G3597" s="39">
        <v>9179.3751798657377</v>
      </c>
      <c r="H3597" s="83">
        <v>9180.0804335613866</v>
      </c>
      <c r="I3597" s="85">
        <v>0.79298353144914424</v>
      </c>
    </row>
    <row r="3598" spans="1:9" x14ac:dyDescent="0.2">
      <c r="A3598" s="49" t="s">
        <v>12946</v>
      </c>
      <c r="B3598" s="1" t="s">
        <v>5424</v>
      </c>
      <c r="C3598" s="1" t="s">
        <v>11836</v>
      </c>
      <c r="D3598" s="1" t="s">
        <v>45</v>
      </c>
      <c r="E3598" s="39">
        <v>3893.5833333333339</v>
      </c>
      <c r="F3598" s="39">
        <v>10680.628021395038</v>
      </c>
      <c r="G3598" s="39">
        <v>4565.1414170303187</v>
      </c>
      <c r="H3598" s="83">
        <v>4563.5395604740997</v>
      </c>
      <c r="I3598" s="85">
        <v>1.1720667492603041</v>
      </c>
    </row>
    <row r="3599" spans="1:9" hidden="1" x14ac:dyDescent="0.2">
      <c r="A3599" s="49" t="s">
        <v>12947</v>
      </c>
      <c r="B3599" s="1" t="s">
        <v>5424</v>
      </c>
      <c r="C3599" s="1" t="s">
        <v>11836</v>
      </c>
      <c r="D3599" s="1" t="s">
        <v>45</v>
      </c>
      <c r="E3599" s="39">
        <v>3923.1605185306926</v>
      </c>
      <c r="F3599" s="39">
        <v>10761.762258412242</v>
      </c>
      <c r="G3599" s="39">
        <v>4601.2839552020832</v>
      </c>
      <c r="H3599" s="83">
        <v>4600.875804543598</v>
      </c>
      <c r="I3599" s="85">
        <v>1.1727472742478364</v>
      </c>
    </row>
    <row r="3600" spans="1:9" hidden="1" x14ac:dyDescent="0.2">
      <c r="A3600" s="49" t="s">
        <v>12948</v>
      </c>
      <c r="B3600" s="1" t="s">
        <v>5424</v>
      </c>
      <c r="C3600" s="1" t="s">
        <v>11836</v>
      </c>
      <c r="D3600" s="1" t="s">
        <v>45</v>
      </c>
      <c r="E3600" s="39">
        <v>3951.4537745640823</v>
      </c>
      <c r="F3600" s="39">
        <v>10839.374503312627</v>
      </c>
      <c r="G3600" s="39">
        <v>4635.7870498203238</v>
      </c>
      <c r="H3600" s="83">
        <v>4636.1432185012045</v>
      </c>
      <c r="I3600" s="85">
        <v>1.1732753267530394</v>
      </c>
    </row>
    <row r="3601" spans="1:9" x14ac:dyDescent="0.2">
      <c r="A3601" s="49" t="s">
        <v>12946</v>
      </c>
      <c r="B3601" s="1" t="s">
        <v>5423</v>
      </c>
      <c r="C3601" s="1" t="s">
        <v>11835</v>
      </c>
      <c r="D3601" s="1" t="s">
        <v>45</v>
      </c>
      <c r="E3601" s="39">
        <v>11936.75</v>
      </c>
      <c r="F3601" s="39">
        <v>28152.974192514223</v>
      </c>
      <c r="G3601" s="39">
        <v>12033.21642148582</v>
      </c>
      <c r="H3601" s="83">
        <v>12028.994101768571</v>
      </c>
      <c r="I3601" s="85">
        <v>1.007727740110882</v>
      </c>
    </row>
    <row r="3602" spans="1:9" hidden="1" x14ac:dyDescent="0.2">
      <c r="A3602" s="49" t="s">
        <v>12947</v>
      </c>
      <c r="B3602" s="1" t="s">
        <v>5423</v>
      </c>
      <c r="C3602" s="1" t="s">
        <v>11835</v>
      </c>
      <c r="D3602" s="1" t="s">
        <v>45</v>
      </c>
      <c r="E3602" s="39">
        <v>11986.000164979068</v>
      </c>
      <c r="F3602" s="39">
        <v>28269.131322690591</v>
      </c>
      <c r="G3602" s="39">
        <v>12086.710081420033</v>
      </c>
      <c r="H3602" s="83">
        <v>12085.63794617981</v>
      </c>
      <c r="I3602" s="85">
        <v>1.0083128466401883</v>
      </c>
    </row>
    <row r="3603" spans="1:9" hidden="1" x14ac:dyDescent="0.2">
      <c r="A3603" s="49" t="s">
        <v>12948</v>
      </c>
      <c r="B3603" s="1" t="s">
        <v>5423</v>
      </c>
      <c r="C3603" s="1" t="s">
        <v>11835</v>
      </c>
      <c r="D3603" s="1" t="s">
        <v>45</v>
      </c>
      <c r="E3603" s="39">
        <v>12032.808975787109</v>
      </c>
      <c r="F3603" s="39">
        <v>28379.530488515549</v>
      </c>
      <c r="G3603" s="39">
        <v>12137.366402317299</v>
      </c>
      <c r="H3603" s="83">
        <v>12138.298919219913</v>
      </c>
      <c r="I3603" s="85">
        <v>1.0087668593131558</v>
      </c>
    </row>
    <row r="3604" spans="1:9" x14ac:dyDescent="0.2">
      <c r="A3604" s="49" t="s">
        <v>12946</v>
      </c>
      <c r="B3604" s="1" t="s">
        <v>5422</v>
      </c>
      <c r="C3604" s="1" t="s">
        <v>11834</v>
      </c>
      <c r="D3604" s="1" t="s">
        <v>45</v>
      </c>
      <c r="E3604" s="39">
        <v>9035.9166666666679</v>
      </c>
      <c r="F3604" s="39">
        <v>23582.948398729488</v>
      </c>
      <c r="G3604" s="39">
        <v>10079.88427787854</v>
      </c>
      <c r="H3604" s="83">
        <v>10076.347360345993</v>
      </c>
      <c r="I3604" s="85">
        <v>1.1151439009522359</v>
      </c>
    </row>
    <row r="3605" spans="1:9" hidden="1" x14ac:dyDescent="0.2">
      <c r="A3605" s="49" t="s">
        <v>12947</v>
      </c>
      <c r="B3605" s="1" t="s">
        <v>5422</v>
      </c>
      <c r="C3605" s="1" t="s">
        <v>11834</v>
      </c>
      <c r="D3605" s="1" t="s">
        <v>45</v>
      </c>
      <c r="E3605" s="39">
        <v>9075.1429752799195</v>
      </c>
      <c r="F3605" s="39">
        <v>23685.325616893919</v>
      </c>
      <c r="G3605" s="39">
        <v>10126.864552277322</v>
      </c>
      <c r="H3605" s="83">
        <v>10125.966262479162</v>
      </c>
      <c r="I3605" s="85">
        <v>1.1157913754154192</v>
      </c>
    </row>
    <row r="3606" spans="1:9" hidden="1" x14ac:dyDescent="0.2">
      <c r="A3606" s="49" t="s">
        <v>12948</v>
      </c>
      <c r="B3606" s="1" t="s">
        <v>5422</v>
      </c>
      <c r="C3606" s="1" t="s">
        <v>11834</v>
      </c>
      <c r="D3606" s="1" t="s">
        <v>45</v>
      </c>
      <c r="E3606" s="39">
        <v>9114.7804342113068</v>
      </c>
      <c r="F3606" s="39">
        <v>23788.77590125566</v>
      </c>
      <c r="G3606" s="39">
        <v>10173.99105644114</v>
      </c>
      <c r="H3606" s="83">
        <v>10174.772726723862</v>
      </c>
      <c r="I3606" s="85">
        <v>1.116293782407966</v>
      </c>
    </row>
    <row r="3607" spans="1:9" x14ac:dyDescent="0.2">
      <c r="A3607" s="49" t="s">
        <v>12946</v>
      </c>
      <c r="B3607" s="1" t="s">
        <v>5421</v>
      </c>
      <c r="C3607" s="1" t="s">
        <v>11833</v>
      </c>
      <c r="D3607" s="1" t="s">
        <v>45</v>
      </c>
      <c r="E3607" s="39">
        <v>8955.0833333333321</v>
      </c>
      <c r="F3607" s="39">
        <v>32246.885300339214</v>
      </c>
      <c r="G3607" s="39">
        <v>13783.046405128604</v>
      </c>
      <c r="H3607" s="83">
        <v>13778.21008983586</v>
      </c>
      <c r="I3607" s="85">
        <v>1.538590940695046</v>
      </c>
    </row>
    <row r="3608" spans="1:9" hidden="1" x14ac:dyDescent="0.2">
      <c r="A3608" s="49" t="s">
        <v>12947</v>
      </c>
      <c r="B3608" s="1" t="s">
        <v>5421</v>
      </c>
      <c r="C3608" s="1" t="s">
        <v>11833</v>
      </c>
      <c r="D3608" s="1" t="s">
        <v>45</v>
      </c>
      <c r="E3608" s="39">
        <v>9030.2567464044187</v>
      </c>
      <c r="F3608" s="39">
        <v>32517.581656666254</v>
      </c>
      <c r="G3608" s="39">
        <v>13903.171538828148</v>
      </c>
      <c r="H3608" s="83">
        <v>13901.938276835659</v>
      </c>
      <c r="I3608" s="85">
        <v>1.5394842768308885</v>
      </c>
    </row>
    <row r="3609" spans="1:9" hidden="1" x14ac:dyDescent="0.2">
      <c r="A3609" s="49" t="s">
        <v>12948</v>
      </c>
      <c r="B3609" s="1" t="s">
        <v>5421</v>
      </c>
      <c r="C3609" s="1" t="s">
        <v>11833</v>
      </c>
      <c r="D3609" s="1" t="s">
        <v>45</v>
      </c>
      <c r="E3609" s="39">
        <v>9101.4455123205516</v>
      </c>
      <c r="F3609" s="39">
        <v>32773.929463126675</v>
      </c>
      <c r="G3609" s="39">
        <v>14016.764318868685</v>
      </c>
      <c r="H3609" s="83">
        <v>14017.841230384254</v>
      </c>
      <c r="I3609" s="85">
        <v>1.54017745987804</v>
      </c>
    </row>
    <row r="3610" spans="1:9" x14ac:dyDescent="0.2">
      <c r="A3610" s="49" t="s">
        <v>12946</v>
      </c>
      <c r="B3610" s="1" t="s">
        <v>5420</v>
      </c>
      <c r="C3610" s="1" t="s">
        <v>11832</v>
      </c>
      <c r="D3610" s="1" t="s">
        <v>45</v>
      </c>
      <c r="E3610" s="39">
        <v>8677.4166666666661</v>
      </c>
      <c r="F3610" s="39">
        <v>27483.800346317083</v>
      </c>
      <c r="G3610" s="39">
        <v>11747.196420194825</v>
      </c>
      <c r="H3610" s="83">
        <v>11743.074461665197</v>
      </c>
      <c r="I3610" s="85">
        <v>1.3532915282004281</v>
      </c>
    </row>
    <row r="3611" spans="1:9" hidden="1" x14ac:dyDescent="0.2">
      <c r="A3611" s="49" t="s">
        <v>12947</v>
      </c>
      <c r="B3611" s="1" t="s">
        <v>5420</v>
      </c>
      <c r="C3611" s="1" t="s">
        <v>11832</v>
      </c>
      <c r="D3611" s="1" t="s">
        <v>45</v>
      </c>
      <c r="E3611" s="39">
        <v>8702.4294546520432</v>
      </c>
      <c r="F3611" s="39">
        <v>27563.022826636094</v>
      </c>
      <c r="G3611" s="39">
        <v>11784.807324649157</v>
      </c>
      <c r="H3611" s="83">
        <v>11783.761969283893</v>
      </c>
      <c r="I3611" s="85">
        <v>1.3540772758559585</v>
      </c>
    </row>
    <row r="3612" spans="1:9" hidden="1" x14ac:dyDescent="0.2">
      <c r="A3612" s="49" t="s">
        <v>12948</v>
      </c>
      <c r="B3612" s="1" t="s">
        <v>5420</v>
      </c>
      <c r="C3612" s="1" t="s">
        <v>11832</v>
      </c>
      <c r="D3612" s="1" t="s">
        <v>45</v>
      </c>
      <c r="E3612" s="39">
        <v>8731.4931637705231</v>
      </c>
      <c r="F3612" s="39">
        <v>27655.075704747178</v>
      </c>
      <c r="G3612" s="39">
        <v>11827.531355678082</v>
      </c>
      <c r="H3612" s="83">
        <v>11828.440067876412</v>
      </c>
      <c r="I3612" s="85">
        <v>1.3546869757575959</v>
      </c>
    </row>
    <row r="3613" spans="1:9" x14ac:dyDescent="0.2">
      <c r="A3613" s="49" t="s">
        <v>12946</v>
      </c>
      <c r="B3613" s="1" t="s">
        <v>5419</v>
      </c>
      <c r="C3613" s="1" t="s">
        <v>9211</v>
      </c>
      <c r="D3613" s="1" t="s">
        <v>45</v>
      </c>
      <c r="E3613" s="39">
        <v>8651.75</v>
      </c>
      <c r="F3613" s="39">
        <v>33413.644935354765</v>
      </c>
      <c r="G3613" s="39">
        <v>14281.745800225875</v>
      </c>
      <c r="H3613" s="83">
        <v>14276.734496948609</v>
      </c>
      <c r="I3613" s="85">
        <v>1.6501556906924737</v>
      </c>
    </row>
    <row r="3614" spans="1:9" hidden="1" x14ac:dyDescent="0.2">
      <c r="A3614" s="49" t="s">
        <v>12947</v>
      </c>
      <c r="B3614" s="1" t="s">
        <v>5419</v>
      </c>
      <c r="C3614" s="1" t="s">
        <v>9211</v>
      </c>
      <c r="D3614" s="1" t="s">
        <v>45</v>
      </c>
      <c r="E3614" s="39">
        <v>8673.4335064511397</v>
      </c>
      <c r="F3614" s="39">
        <v>33497.388107026607</v>
      </c>
      <c r="G3614" s="39">
        <v>14322.096208505041</v>
      </c>
      <c r="H3614" s="83">
        <v>14320.825786367373</v>
      </c>
      <c r="I3614" s="85">
        <v>1.6511138035145836</v>
      </c>
    </row>
    <row r="3615" spans="1:9" hidden="1" x14ac:dyDescent="0.2">
      <c r="A3615" s="49" t="s">
        <v>12948</v>
      </c>
      <c r="B3615" s="1" t="s">
        <v>5419</v>
      </c>
      <c r="C3615" s="1" t="s">
        <v>9211</v>
      </c>
      <c r="D3615" s="1" t="s">
        <v>45</v>
      </c>
      <c r="E3615" s="39">
        <v>8700.2030371500587</v>
      </c>
      <c r="F3615" s="39">
        <v>33600.773849085701</v>
      </c>
      <c r="G3615" s="39">
        <v>14370.389382332824</v>
      </c>
      <c r="H3615" s="83">
        <v>14371.493462950646</v>
      </c>
      <c r="I3615" s="85">
        <v>1.6518572499496911</v>
      </c>
    </row>
    <row r="3616" spans="1:9" x14ac:dyDescent="0.2">
      <c r="A3616" s="49" t="s">
        <v>12946</v>
      </c>
      <c r="B3616" s="1" t="s">
        <v>5418</v>
      </c>
      <c r="C3616" s="1" t="s">
        <v>8344</v>
      </c>
      <c r="D3616" s="1" t="s">
        <v>45</v>
      </c>
      <c r="E3616" s="39">
        <v>5362.5</v>
      </c>
      <c r="F3616" s="39">
        <v>10609.871020739178</v>
      </c>
      <c r="G3616" s="39">
        <v>4534.8982783691972</v>
      </c>
      <c r="H3616" s="83">
        <v>4533.3070337887129</v>
      </c>
      <c r="I3616" s="85">
        <v>0.84537194103286017</v>
      </c>
    </row>
    <row r="3617" spans="1:9" hidden="1" x14ac:dyDescent="0.2">
      <c r="A3617" s="49" t="s">
        <v>12947</v>
      </c>
      <c r="B3617" s="1" t="s">
        <v>5418</v>
      </c>
      <c r="C3617" s="1" t="s">
        <v>8344</v>
      </c>
      <c r="D3617" s="1" t="s">
        <v>45</v>
      </c>
      <c r="E3617" s="39">
        <v>5390.9439275725927</v>
      </c>
      <c r="F3617" s="39">
        <v>10666.148205423273</v>
      </c>
      <c r="G3617" s="39">
        <v>4560.4033450059151</v>
      </c>
      <c r="H3617" s="83">
        <v>4559.9988206065645</v>
      </c>
      <c r="I3617" s="85">
        <v>0.84586278059468112</v>
      </c>
    </row>
    <row r="3618" spans="1:9" hidden="1" x14ac:dyDescent="0.2">
      <c r="A3618" s="49" t="s">
        <v>12948</v>
      </c>
      <c r="B3618" s="1" t="s">
        <v>5418</v>
      </c>
      <c r="C3618" s="1" t="s">
        <v>8344</v>
      </c>
      <c r="D3618" s="1" t="s">
        <v>45</v>
      </c>
      <c r="E3618" s="39">
        <v>5420.7127855867811</v>
      </c>
      <c r="F3618" s="39">
        <v>10725.046805696509</v>
      </c>
      <c r="G3618" s="39">
        <v>4586.891344640786</v>
      </c>
      <c r="H3618" s="83">
        <v>4587.243756652384</v>
      </c>
      <c r="I3618" s="85">
        <v>0.8462436469332002</v>
      </c>
    </row>
    <row r="3619" spans="1:9" x14ac:dyDescent="0.2">
      <c r="A3619" s="49" t="s">
        <v>12946</v>
      </c>
      <c r="B3619" s="1" t="s">
        <v>5417</v>
      </c>
      <c r="C3619" s="1" t="s">
        <v>11831</v>
      </c>
      <c r="D3619" s="1" t="s">
        <v>45</v>
      </c>
      <c r="E3619" s="39">
        <v>10870.916666666668</v>
      </c>
      <c r="F3619" s="39">
        <v>23510.366890885947</v>
      </c>
      <c r="G3619" s="39">
        <v>10048.861303676711</v>
      </c>
      <c r="H3619" s="83">
        <v>10045.335271755383</v>
      </c>
      <c r="I3619" s="85">
        <v>0.92405595404454222</v>
      </c>
    </row>
    <row r="3620" spans="1:9" hidden="1" x14ac:dyDescent="0.2">
      <c r="A3620" s="49" t="s">
        <v>12947</v>
      </c>
      <c r="B3620" s="1" t="s">
        <v>5417</v>
      </c>
      <c r="C3620" s="1" t="s">
        <v>11831</v>
      </c>
      <c r="D3620" s="1" t="s">
        <v>45</v>
      </c>
      <c r="E3620" s="39">
        <v>10932.489921625449</v>
      </c>
      <c r="F3620" s="39">
        <v>23643.530437175083</v>
      </c>
      <c r="G3620" s="39">
        <v>10108.994663942376</v>
      </c>
      <c r="H3620" s="83">
        <v>10108.097959268445</v>
      </c>
      <c r="I3620" s="85">
        <v>0.92459247909057918</v>
      </c>
    </row>
    <row r="3621" spans="1:9" hidden="1" x14ac:dyDescent="0.2">
      <c r="A3621" s="49" t="s">
        <v>12948</v>
      </c>
      <c r="B3621" s="1" t="s">
        <v>5417</v>
      </c>
      <c r="C3621" s="1" t="s">
        <v>11831</v>
      </c>
      <c r="D3621" s="1" t="s">
        <v>45</v>
      </c>
      <c r="E3621" s="39">
        <v>10993.160758824142</v>
      </c>
      <c r="F3621" s="39">
        <v>23774.742338236952</v>
      </c>
      <c r="G3621" s="39">
        <v>10167.989177856258</v>
      </c>
      <c r="H3621" s="83">
        <v>10168.770387013145</v>
      </c>
      <c r="I3621" s="85">
        <v>0.92500879502291777</v>
      </c>
    </row>
    <row r="3622" spans="1:9" x14ac:dyDescent="0.2">
      <c r="A3622" s="49" t="s">
        <v>12946</v>
      </c>
      <c r="B3622" s="1" t="s">
        <v>5416</v>
      </c>
      <c r="C3622" s="1" t="s">
        <v>11830</v>
      </c>
      <c r="D3622" s="1" t="s">
        <v>45</v>
      </c>
      <c r="E3622" s="39">
        <v>6009.166666666667</v>
      </c>
      <c r="F3622" s="39">
        <v>13264.645831534344</v>
      </c>
      <c r="G3622" s="39">
        <v>5669.6089355864196</v>
      </c>
      <c r="H3622" s="83">
        <v>5667.6195338538064</v>
      </c>
      <c r="I3622" s="85">
        <v>0.94316231321932709</v>
      </c>
    </row>
    <row r="3623" spans="1:9" hidden="1" x14ac:dyDescent="0.2">
      <c r="A3623" s="49" t="s">
        <v>12947</v>
      </c>
      <c r="B3623" s="1" t="s">
        <v>5416</v>
      </c>
      <c r="C3623" s="1" t="s">
        <v>11830</v>
      </c>
      <c r="D3623" s="1" t="s">
        <v>45</v>
      </c>
      <c r="E3623" s="39">
        <v>6065.096572644341</v>
      </c>
      <c r="F3623" s="39">
        <v>13388.10561145694</v>
      </c>
      <c r="G3623" s="39">
        <v>5724.1996302598527</v>
      </c>
      <c r="H3623" s="83">
        <v>5723.6918728879673</v>
      </c>
      <c r="I3623" s="85">
        <v>0.94370993179297002</v>
      </c>
    </row>
    <row r="3624" spans="1:9" hidden="1" x14ac:dyDescent="0.2">
      <c r="A3624" s="49" t="s">
        <v>12948</v>
      </c>
      <c r="B3624" s="1" t="s">
        <v>5416</v>
      </c>
      <c r="C3624" s="1" t="s">
        <v>11830</v>
      </c>
      <c r="D3624" s="1" t="s">
        <v>45</v>
      </c>
      <c r="E3624" s="39">
        <v>6118.1848250282255</v>
      </c>
      <c r="F3624" s="39">
        <v>13505.292719878074</v>
      </c>
      <c r="G3624" s="39">
        <v>5775.9477796167957</v>
      </c>
      <c r="H3624" s="83">
        <v>5776.3915471322998</v>
      </c>
      <c r="I3624" s="85">
        <v>0.94413485573405365</v>
      </c>
    </row>
    <row r="3625" spans="1:9" x14ac:dyDescent="0.2">
      <c r="A3625" s="49" t="s">
        <v>12946</v>
      </c>
      <c r="B3625" s="1" t="s">
        <v>5415</v>
      </c>
      <c r="C3625" s="1" t="s">
        <v>11829</v>
      </c>
      <c r="D3625" s="1" t="s">
        <v>45</v>
      </c>
      <c r="E3625" s="39">
        <v>13681.166666666668</v>
      </c>
      <c r="F3625" s="39">
        <v>39488.307066311143</v>
      </c>
      <c r="G3625" s="39">
        <v>16878.193465376607</v>
      </c>
      <c r="H3625" s="83">
        <v>16872.271097942645</v>
      </c>
      <c r="I3625" s="85">
        <v>1.2332479757776</v>
      </c>
    </row>
    <row r="3626" spans="1:9" hidden="1" x14ac:dyDescent="0.2">
      <c r="A3626" s="49" t="s">
        <v>12947</v>
      </c>
      <c r="B3626" s="1" t="s">
        <v>5415</v>
      </c>
      <c r="C3626" s="1" t="s">
        <v>11829</v>
      </c>
      <c r="D3626" s="1" t="s">
        <v>45</v>
      </c>
      <c r="E3626" s="39">
        <v>13758.034084917683</v>
      </c>
      <c r="F3626" s="39">
        <v>39710.171494195514</v>
      </c>
      <c r="G3626" s="39">
        <v>16978.42514702816</v>
      </c>
      <c r="H3626" s="83">
        <v>16976.919098831338</v>
      </c>
      <c r="I3626" s="85">
        <v>1.2339640237875538</v>
      </c>
    </row>
    <row r="3627" spans="1:9" hidden="1" x14ac:dyDescent="0.2">
      <c r="A3627" s="49" t="s">
        <v>12948</v>
      </c>
      <c r="B3627" s="1" t="s">
        <v>5415</v>
      </c>
      <c r="C3627" s="1" t="s">
        <v>11829</v>
      </c>
      <c r="D3627" s="1" t="s">
        <v>45</v>
      </c>
      <c r="E3627" s="39">
        <v>13828.835523393878</v>
      </c>
      <c r="F3627" s="39">
        <v>39914.527526937687</v>
      </c>
      <c r="G3627" s="39">
        <v>17070.657513727001</v>
      </c>
      <c r="H3627" s="83">
        <v>17071.969056622114</v>
      </c>
      <c r="I3627" s="85">
        <v>1.2345196403371717</v>
      </c>
    </row>
    <row r="3628" spans="1:9" x14ac:dyDescent="0.2">
      <c r="A3628" s="49" t="s">
        <v>12946</v>
      </c>
      <c r="B3628" s="1" t="s">
        <v>5414</v>
      </c>
      <c r="C3628" s="1" t="s">
        <v>8981</v>
      </c>
      <c r="D3628" s="1" t="s">
        <v>45</v>
      </c>
      <c r="E3628" s="39">
        <v>10331.416666666668</v>
      </c>
      <c r="F3628" s="39">
        <v>41949.438691485375</v>
      </c>
      <c r="G3628" s="39">
        <v>17930.136655640294</v>
      </c>
      <c r="H3628" s="83">
        <v>17923.845173223432</v>
      </c>
      <c r="I3628" s="85">
        <v>1.7348874555657998</v>
      </c>
    </row>
    <row r="3629" spans="1:9" hidden="1" x14ac:dyDescent="0.2">
      <c r="A3629" s="49" t="s">
        <v>12947</v>
      </c>
      <c r="B3629" s="1" t="s">
        <v>5414</v>
      </c>
      <c r="C3629" s="1" t="s">
        <v>8981</v>
      </c>
      <c r="D3629" s="1" t="s">
        <v>45</v>
      </c>
      <c r="E3629" s="39">
        <v>10349.379822640592</v>
      </c>
      <c r="F3629" s="39">
        <v>42022.375863080146</v>
      </c>
      <c r="G3629" s="39">
        <v>17967.027999259044</v>
      </c>
      <c r="H3629" s="83">
        <v>17965.43425838578</v>
      </c>
      <c r="I3629" s="85">
        <v>1.7358947653157046</v>
      </c>
    </row>
    <row r="3630" spans="1:9" hidden="1" x14ac:dyDescent="0.2">
      <c r="A3630" s="49" t="s">
        <v>12948</v>
      </c>
      <c r="B3630" s="1" t="s">
        <v>5414</v>
      </c>
      <c r="C3630" s="1" t="s">
        <v>8981</v>
      </c>
      <c r="D3630" s="1" t="s">
        <v>45</v>
      </c>
      <c r="E3630" s="39">
        <v>10375.326623173816</v>
      </c>
      <c r="F3630" s="39">
        <v>42127.72963530002</v>
      </c>
      <c r="G3630" s="39">
        <v>18017.200477940074</v>
      </c>
      <c r="H3630" s="83">
        <v>18018.584743968353</v>
      </c>
      <c r="I3630" s="85">
        <v>1.7366763860448435</v>
      </c>
    </row>
    <row r="3631" spans="1:9" x14ac:dyDescent="0.2">
      <c r="A3631" s="49" t="s">
        <v>12946</v>
      </c>
      <c r="B3631" s="1" t="s">
        <v>5413</v>
      </c>
      <c r="C3631" s="1" t="s">
        <v>11828</v>
      </c>
      <c r="D3631" s="1" t="s">
        <v>45</v>
      </c>
      <c r="E3631" s="39">
        <v>4429.9166666666661</v>
      </c>
      <c r="F3631" s="39">
        <v>12188.944264258202</v>
      </c>
      <c r="G3631" s="39">
        <v>5209.8298133007493</v>
      </c>
      <c r="H3631" s="83">
        <v>5208.0017428685633</v>
      </c>
      <c r="I3631" s="85">
        <v>1.1756432761041924</v>
      </c>
    </row>
    <row r="3632" spans="1:9" hidden="1" x14ac:dyDescent="0.2">
      <c r="A3632" s="49" t="s">
        <v>12947</v>
      </c>
      <c r="B3632" s="1" t="s">
        <v>5413</v>
      </c>
      <c r="C3632" s="1" t="s">
        <v>11828</v>
      </c>
      <c r="D3632" s="1" t="s">
        <v>45</v>
      </c>
      <c r="E3632" s="39">
        <v>4468.9860766300717</v>
      </c>
      <c r="F3632" s="39">
        <v>12296.443997619943</v>
      </c>
      <c r="G3632" s="39">
        <v>5257.4503239989963</v>
      </c>
      <c r="H3632" s="83">
        <v>5256.9839689918763</v>
      </c>
      <c r="I3632" s="85">
        <v>1.1763258776934946</v>
      </c>
    </row>
    <row r="3633" spans="1:9" hidden="1" x14ac:dyDescent="0.2">
      <c r="A3633" s="49" t="s">
        <v>12948</v>
      </c>
      <c r="B3633" s="1" t="s">
        <v>5413</v>
      </c>
      <c r="C3633" s="1" t="s">
        <v>11828</v>
      </c>
      <c r="D3633" s="1" t="s">
        <v>45</v>
      </c>
      <c r="E3633" s="39">
        <v>4505.7399253928734</v>
      </c>
      <c r="F3633" s="39">
        <v>12397.57244941176</v>
      </c>
      <c r="G3633" s="39">
        <v>5302.1976307422601</v>
      </c>
      <c r="H3633" s="83">
        <v>5302.6049999150928</v>
      </c>
      <c r="I3633" s="85">
        <v>1.1768555415352202</v>
      </c>
    </row>
    <row r="3634" spans="1:9" x14ac:dyDescent="0.2">
      <c r="A3634" s="49" t="s">
        <v>12946</v>
      </c>
      <c r="B3634" s="1" t="s">
        <v>5412</v>
      </c>
      <c r="C3634" s="1" t="s">
        <v>11827</v>
      </c>
      <c r="D3634" s="1" t="s">
        <v>45</v>
      </c>
      <c r="E3634" s="39">
        <v>4024.416666666667</v>
      </c>
      <c r="F3634" s="39">
        <v>10906.254678194395</v>
      </c>
      <c r="G3634" s="39">
        <v>4661.579341249525</v>
      </c>
      <c r="H3634" s="83">
        <v>4659.9436457150432</v>
      </c>
      <c r="I3634" s="85">
        <v>1.1579177882629059</v>
      </c>
    </row>
    <row r="3635" spans="1:9" hidden="1" x14ac:dyDescent="0.2">
      <c r="A3635" s="49" t="s">
        <v>12947</v>
      </c>
      <c r="B3635" s="1" t="s">
        <v>5412</v>
      </c>
      <c r="C3635" s="1" t="s">
        <v>11827</v>
      </c>
      <c r="D3635" s="1" t="s">
        <v>45</v>
      </c>
      <c r="E3635" s="39">
        <v>4056.6476949651178</v>
      </c>
      <c r="F3635" s="39">
        <v>10993.601449733873</v>
      </c>
      <c r="G3635" s="39">
        <v>4700.4087942015121</v>
      </c>
      <c r="H3635" s="83">
        <v>4699.9918508084984</v>
      </c>
      <c r="I3635" s="85">
        <v>1.1585900980856343</v>
      </c>
    </row>
    <row r="3636" spans="1:9" hidden="1" x14ac:dyDescent="0.2">
      <c r="A3636" s="49" t="s">
        <v>12948</v>
      </c>
      <c r="B3636" s="1" t="s">
        <v>5412</v>
      </c>
      <c r="C3636" s="1" t="s">
        <v>11827</v>
      </c>
      <c r="D3636" s="1" t="s">
        <v>45</v>
      </c>
      <c r="E3636" s="39">
        <v>4087.1004967694603</v>
      </c>
      <c r="F3636" s="39">
        <v>11076.129189690238</v>
      </c>
      <c r="G3636" s="39">
        <v>4737.0423675287566</v>
      </c>
      <c r="H3636" s="83">
        <v>4737.4063156810744</v>
      </c>
      <c r="I3636" s="85">
        <v>1.1591117760440759</v>
      </c>
    </row>
    <row r="3637" spans="1:9" x14ac:dyDescent="0.2">
      <c r="A3637" s="49" t="s">
        <v>12946</v>
      </c>
      <c r="B3637" s="1" t="s">
        <v>5411</v>
      </c>
      <c r="C3637" s="1" t="s">
        <v>11826</v>
      </c>
      <c r="D3637" s="1" t="s">
        <v>45</v>
      </c>
      <c r="E3637" s="39">
        <v>9352</v>
      </c>
      <c r="F3637" s="39">
        <v>32010.262502610527</v>
      </c>
      <c r="G3637" s="39">
        <v>13681.908482156194</v>
      </c>
      <c r="H3637" s="83">
        <v>13677.107655018184</v>
      </c>
      <c r="I3637" s="85">
        <v>1.4624794327436039</v>
      </c>
    </row>
    <row r="3638" spans="1:9" hidden="1" x14ac:dyDescent="0.2">
      <c r="A3638" s="49" t="s">
        <v>12947</v>
      </c>
      <c r="B3638" s="1" t="s">
        <v>5411</v>
      </c>
      <c r="C3638" s="1" t="s">
        <v>11826</v>
      </c>
      <c r="D3638" s="1" t="s">
        <v>45</v>
      </c>
      <c r="E3638" s="39">
        <v>9433.1532722706434</v>
      </c>
      <c r="F3638" s="39">
        <v>32288.035978693624</v>
      </c>
      <c r="G3638" s="39">
        <v>13805.027311174743</v>
      </c>
      <c r="H3638" s="83">
        <v>13803.802754932982</v>
      </c>
      <c r="I3638" s="85">
        <v>1.4633285770422222</v>
      </c>
    </row>
    <row r="3639" spans="1:9" hidden="1" x14ac:dyDescent="0.2">
      <c r="A3639" s="49" t="s">
        <v>12948</v>
      </c>
      <c r="B3639" s="1" t="s">
        <v>5411</v>
      </c>
      <c r="C3639" s="1" t="s">
        <v>11826</v>
      </c>
      <c r="D3639" s="1" t="s">
        <v>45</v>
      </c>
      <c r="E3639" s="39">
        <v>9509.1890226123069</v>
      </c>
      <c r="F3639" s="39">
        <v>32548.293071082375</v>
      </c>
      <c r="G3639" s="39">
        <v>13920.264076729483</v>
      </c>
      <c r="H3639" s="83">
        <v>13921.333574107262</v>
      </c>
      <c r="I3639" s="85">
        <v>1.463987469489052</v>
      </c>
    </row>
    <row r="3640" spans="1:9" x14ac:dyDescent="0.2">
      <c r="A3640" s="49" t="s">
        <v>12946</v>
      </c>
      <c r="B3640" s="1" t="s">
        <v>5410</v>
      </c>
      <c r="C3640" s="1" t="s">
        <v>11825</v>
      </c>
      <c r="D3640" s="1" t="s">
        <v>45</v>
      </c>
      <c r="E3640" s="39">
        <v>13362</v>
      </c>
      <c r="F3640" s="39">
        <v>38957.164815949545</v>
      </c>
      <c r="G3640" s="39">
        <v>16651.171282729363</v>
      </c>
      <c r="H3640" s="83">
        <v>16645.328574814892</v>
      </c>
      <c r="I3640" s="85">
        <v>1.2457213422253324</v>
      </c>
    </row>
    <row r="3641" spans="1:9" hidden="1" x14ac:dyDescent="0.2">
      <c r="A3641" s="49" t="s">
        <v>12947</v>
      </c>
      <c r="B3641" s="1" t="s">
        <v>5410</v>
      </c>
      <c r="C3641" s="1" t="s">
        <v>11825</v>
      </c>
      <c r="D3641" s="1" t="s">
        <v>45</v>
      </c>
      <c r="E3641" s="39">
        <v>13411.924010264864</v>
      </c>
      <c r="F3641" s="39">
        <v>39102.719216201112</v>
      </c>
      <c r="G3641" s="39">
        <v>16718.703704278229</v>
      </c>
      <c r="H3641" s="83">
        <v>16717.220694320062</v>
      </c>
      <c r="I3641" s="85">
        <v>1.246444632516966</v>
      </c>
    </row>
    <row r="3642" spans="1:9" hidden="1" x14ac:dyDescent="0.2">
      <c r="A3642" s="49" t="s">
        <v>12948</v>
      </c>
      <c r="B3642" s="1" t="s">
        <v>5410</v>
      </c>
      <c r="C3642" s="1" t="s">
        <v>11825</v>
      </c>
      <c r="D3642" s="1" t="s">
        <v>45</v>
      </c>
      <c r="E3642" s="39">
        <v>13465.034821989786</v>
      </c>
      <c r="F3642" s="39">
        <v>39257.564796643914</v>
      </c>
      <c r="G3642" s="39">
        <v>16789.687489453023</v>
      </c>
      <c r="H3642" s="83">
        <v>16790.977445350753</v>
      </c>
      <c r="I3642" s="85">
        <v>1.2470058687059138</v>
      </c>
    </row>
    <row r="3643" spans="1:9" x14ac:dyDescent="0.2">
      <c r="A3643" s="49" t="s">
        <v>12946</v>
      </c>
      <c r="B3643" s="1" t="s">
        <v>5409</v>
      </c>
      <c r="C3643" s="1" t="s">
        <v>11824</v>
      </c>
      <c r="D3643" s="1" t="s">
        <v>45</v>
      </c>
      <c r="E3643" s="39">
        <v>13273.75</v>
      </c>
      <c r="F3643" s="39">
        <v>30741.561354643603</v>
      </c>
      <c r="G3643" s="39">
        <v>13139.636984186618</v>
      </c>
      <c r="H3643" s="83">
        <v>13135.026433991845</v>
      </c>
      <c r="I3643" s="85">
        <v>0.98954902977620074</v>
      </c>
    </row>
    <row r="3644" spans="1:9" hidden="1" x14ac:dyDescent="0.2">
      <c r="A3644" s="49" t="s">
        <v>12947</v>
      </c>
      <c r="B3644" s="1" t="s">
        <v>5409</v>
      </c>
      <c r="C3644" s="1" t="s">
        <v>11824</v>
      </c>
      <c r="D3644" s="1" t="s">
        <v>45</v>
      </c>
      <c r="E3644" s="39">
        <v>13343.284520623136</v>
      </c>
      <c r="F3644" s="39">
        <v>30902.600980371211</v>
      </c>
      <c r="G3644" s="39">
        <v>13212.672669278309</v>
      </c>
      <c r="H3644" s="83">
        <v>13211.500657052415</v>
      </c>
      <c r="I3644" s="85">
        <v>0.99012358138904721</v>
      </c>
    </row>
    <row r="3645" spans="1:9" hidden="1" x14ac:dyDescent="0.2">
      <c r="A3645" s="49" t="s">
        <v>12948</v>
      </c>
      <c r="B3645" s="1" t="s">
        <v>5409</v>
      </c>
      <c r="C3645" s="1" t="s">
        <v>11824</v>
      </c>
      <c r="D3645" s="1" t="s">
        <v>45</v>
      </c>
      <c r="E3645" s="39">
        <v>13415.145379671911</v>
      </c>
      <c r="F3645" s="39">
        <v>31069.028328139953</v>
      </c>
      <c r="G3645" s="39">
        <v>13287.611672617741</v>
      </c>
      <c r="H3645" s="83">
        <v>13288.632563152754</v>
      </c>
      <c r="I3645" s="85">
        <v>0.99056940398790894</v>
      </c>
    </row>
    <row r="3646" spans="1:9" x14ac:dyDescent="0.2">
      <c r="A3646" s="49" t="s">
        <v>12946</v>
      </c>
      <c r="B3646" s="1" t="s">
        <v>5408</v>
      </c>
      <c r="C3646" s="1" t="s">
        <v>11823</v>
      </c>
      <c r="D3646" s="1" t="s">
        <v>45</v>
      </c>
      <c r="E3646" s="39">
        <v>6417.8333333333339</v>
      </c>
      <c r="F3646" s="39">
        <v>17074.406928384182</v>
      </c>
      <c r="G3646" s="39">
        <v>7297.9867928978847</v>
      </c>
      <c r="H3646" s="83">
        <v>7295.4260117690037</v>
      </c>
      <c r="I3646" s="85">
        <v>1.136742827813489</v>
      </c>
    </row>
    <row r="3647" spans="1:9" hidden="1" x14ac:dyDescent="0.2">
      <c r="A3647" s="49" t="s">
        <v>12947</v>
      </c>
      <c r="B3647" s="1" t="s">
        <v>5408</v>
      </c>
      <c r="C3647" s="1" t="s">
        <v>11823</v>
      </c>
      <c r="D3647" s="1" t="s">
        <v>45</v>
      </c>
      <c r="E3647" s="39">
        <v>6447.6004425671845</v>
      </c>
      <c r="F3647" s="39">
        <v>17153.601215574628</v>
      </c>
      <c r="G3647" s="39">
        <v>7334.1696417296043</v>
      </c>
      <c r="H3647" s="83">
        <v>7333.5190741493689</v>
      </c>
      <c r="I3647" s="85">
        <v>1.1374028430380598</v>
      </c>
    </row>
    <row r="3648" spans="1:9" hidden="1" x14ac:dyDescent="0.2">
      <c r="A3648" s="49" t="s">
        <v>12948</v>
      </c>
      <c r="B3648" s="1" t="s">
        <v>5408</v>
      </c>
      <c r="C3648" s="1" t="s">
        <v>11823</v>
      </c>
      <c r="D3648" s="1" t="s">
        <v>45</v>
      </c>
      <c r="E3648" s="39">
        <v>6476.9747733038221</v>
      </c>
      <c r="F3648" s="39">
        <v>17231.750530179186</v>
      </c>
      <c r="G3648" s="39">
        <v>7369.680411828761</v>
      </c>
      <c r="H3648" s="83">
        <v>7370.2466262218268</v>
      </c>
      <c r="I3648" s="85">
        <v>1.137914981018578</v>
      </c>
    </row>
    <row r="3649" spans="1:9" x14ac:dyDescent="0.2">
      <c r="A3649" s="49" t="s">
        <v>12946</v>
      </c>
      <c r="B3649" s="1" t="s">
        <v>5407</v>
      </c>
      <c r="C3649" s="1" t="s">
        <v>11822</v>
      </c>
      <c r="D3649" s="1" t="s">
        <v>45</v>
      </c>
      <c r="E3649" s="39">
        <v>8223.3333333333339</v>
      </c>
      <c r="F3649" s="39">
        <v>12901.20037419903</v>
      </c>
      <c r="G3649" s="39">
        <v>5514.264146236078</v>
      </c>
      <c r="H3649" s="83">
        <v>5512.3292532353007</v>
      </c>
      <c r="I3649" s="85">
        <v>0.67032783784782735</v>
      </c>
    </row>
    <row r="3650" spans="1:9" hidden="1" x14ac:dyDescent="0.2">
      <c r="A3650" s="49" t="s">
        <v>12947</v>
      </c>
      <c r="B3650" s="1" t="s">
        <v>5407</v>
      </c>
      <c r="C3650" s="1" t="s">
        <v>11822</v>
      </c>
      <c r="D3650" s="1" t="s">
        <v>45</v>
      </c>
      <c r="E3650" s="39">
        <v>8314.8111716674721</v>
      </c>
      <c r="F3650" s="39">
        <v>13044.715646450424</v>
      </c>
      <c r="G3650" s="39">
        <v>5577.3802991482771</v>
      </c>
      <c r="H3650" s="83">
        <v>5576.8855651862186</v>
      </c>
      <c r="I3650" s="85">
        <v>0.67071704336345339</v>
      </c>
    </row>
    <row r="3651" spans="1:9" hidden="1" x14ac:dyDescent="0.2">
      <c r="A3651" s="49" t="s">
        <v>12948</v>
      </c>
      <c r="B3651" s="1" t="s">
        <v>5407</v>
      </c>
      <c r="C3651" s="1" t="s">
        <v>11822</v>
      </c>
      <c r="D3651" s="1" t="s">
        <v>45</v>
      </c>
      <c r="E3651" s="39">
        <v>8404.5423818375184</v>
      </c>
      <c r="F3651" s="39">
        <v>13185.490716035725</v>
      </c>
      <c r="G3651" s="39">
        <v>5639.1747594147655</v>
      </c>
      <c r="H3651" s="83">
        <v>5639.6080186248491</v>
      </c>
      <c r="I3651" s="85">
        <v>0.67101904689209735</v>
      </c>
    </row>
    <row r="3652" spans="1:9" x14ac:dyDescent="0.2">
      <c r="A3652" s="49" t="s">
        <v>12946</v>
      </c>
      <c r="B3652" s="1" t="s">
        <v>5406</v>
      </c>
      <c r="C3652" s="1" t="s">
        <v>11821</v>
      </c>
      <c r="D3652" s="1" t="s">
        <v>45</v>
      </c>
      <c r="E3652" s="39">
        <v>10343.333333333334</v>
      </c>
      <c r="F3652" s="39">
        <v>34437.120812561283</v>
      </c>
      <c r="G3652" s="39">
        <v>14719.202484140671</v>
      </c>
      <c r="H3652" s="83">
        <v>14714.037682254451</v>
      </c>
      <c r="I3652" s="85">
        <v>1.4225624571950806</v>
      </c>
    </row>
    <row r="3653" spans="1:9" hidden="1" x14ac:dyDescent="0.2">
      <c r="A3653" s="49" t="s">
        <v>12947</v>
      </c>
      <c r="B3653" s="1" t="s">
        <v>5406</v>
      </c>
      <c r="C3653" s="1" t="s">
        <v>11821</v>
      </c>
      <c r="D3653" s="1" t="s">
        <v>45</v>
      </c>
      <c r="E3653" s="39">
        <v>10371.99013311911</v>
      </c>
      <c r="F3653" s="39">
        <v>34532.530836053789</v>
      </c>
      <c r="G3653" s="39">
        <v>14764.680379763215</v>
      </c>
      <c r="H3653" s="83">
        <v>14763.370698796338</v>
      </c>
      <c r="I3653" s="85">
        <v>1.4233884249132651</v>
      </c>
    </row>
    <row r="3654" spans="1:9" hidden="1" x14ac:dyDescent="0.2">
      <c r="A3654" s="49" t="s">
        <v>12948</v>
      </c>
      <c r="B3654" s="1" t="s">
        <v>5406</v>
      </c>
      <c r="C3654" s="1" t="s">
        <v>11821</v>
      </c>
      <c r="D3654" s="1" t="s">
        <v>45</v>
      </c>
      <c r="E3654" s="39">
        <v>10404.118893109375</v>
      </c>
      <c r="F3654" s="39">
        <v>34639.500412851325</v>
      </c>
      <c r="G3654" s="39">
        <v>14814.63228132459</v>
      </c>
      <c r="H3654" s="83">
        <v>14815.770493235679</v>
      </c>
      <c r="I3654" s="85">
        <v>1.4240293335217586</v>
      </c>
    </row>
    <row r="3655" spans="1:9" x14ac:dyDescent="0.2">
      <c r="A3655" s="49" t="s">
        <v>12946</v>
      </c>
      <c r="B3655" s="1" t="s">
        <v>5405</v>
      </c>
      <c r="C3655" s="1" t="s">
        <v>11820</v>
      </c>
      <c r="D3655" s="1" t="s">
        <v>45</v>
      </c>
      <c r="E3655" s="39">
        <v>13587.833333333334</v>
      </c>
      <c r="F3655" s="39">
        <v>22686.534005777958</v>
      </c>
      <c r="G3655" s="39">
        <v>9696.7365393852924</v>
      </c>
      <c r="H3655" s="83">
        <v>9693.3340640662154</v>
      </c>
      <c r="I3655" s="85">
        <v>0.71338335010974629</v>
      </c>
    </row>
    <row r="3656" spans="1:9" hidden="1" x14ac:dyDescent="0.2">
      <c r="A3656" s="49" t="s">
        <v>12947</v>
      </c>
      <c r="B3656" s="1" t="s">
        <v>5405</v>
      </c>
      <c r="C3656" s="1" t="s">
        <v>11820</v>
      </c>
      <c r="D3656" s="1" t="s">
        <v>45</v>
      </c>
      <c r="E3656" s="39">
        <v>13721.867389190375</v>
      </c>
      <c r="F3656" s="39">
        <v>22910.320101142664</v>
      </c>
      <c r="G3656" s="39">
        <v>9795.5042825378678</v>
      </c>
      <c r="H3656" s="83">
        <v>9794.6353856034402</v>
      </c>
      <c r="I3656" s="85">
        <v>0.71379755450189852</v>
      </c>
    </row>
    <row r="3657" spans="1:9" hidden="1" x14ac:dyDescent="0.2">
      <c r="A3657" s="49" t="s">
        <v>12948</v>
      </c>
      <c r="B3657" s="1" t="s">
        <v>5405</v>
      </c>
      <c r="C3657" s="1" t="s">
        <v>11820</v>
      </c>
      <c r="D3657" s="1" t="s">
        <v>45</v>
      </c>
      <c r="E3657" s="39">
        <v>13848.443283691939</v>
      </c>
      <c r="F3657" s="39">
        <v>23121.653892518883</v>
      </c>
      <c r="G3657" s="39">
        <v>9888.6761088113744</v>
      </c>
      <c r="H3657" s="83">
        <v>9889.4358582751629</v>
      </c>
      <c r="I3657" s="85">
        <v>0.71411895587723273</v>
      </c>
    </row>
    <row r="3658" spans="1:9" x14ac:dyDescent="0.2">
      <c r="A3658" s="49" t="s">
        <v>12946</v>
      </c>
      <c r="B3658" s="1" t="s">
        <v>5404</v>
      </c>
      <c r="C3658" s="1" t="s">
        <v>11819</v>
      </c>
      <c r="D3658" s="1" t="s">
        <v>45</v>
      </c>
      <c r="E3658" s="39">
        <v>6044.8333333333339</v>
      </c>
      <c r="F3658" s="39">
        <v>15530.01474109771</v>
      </c>
      <c r="G3658" s="39">
        <v>6637.8787239532048</v>
      </c>
      <c r="H3658" s="83">
        <v>6635.5495672892548</v>
      </c>
      <c r="I3658" s="85">
        <v>1.0977225014126533</v>
      </c>
    </row>
    <row r="3659" spans="1:9" hidden="1" x14ac:dyDescent="0.2">
      <c r="A3659" s="49" t="s">
        <v>12947</v>
      </c>
      <c r="B3659" s="1" t="s">
        <v>5404</v>
      </c>
      <c r="C3659" s="1" t="s">
        <v>11819</v>
      </c>
      <c r="D3659" s="1" t="s">
        <v>45</v>
      </c>
      <c r="E3659" s="39">
        <v>6084.4119366619007</v>
      </c>
      <c r="F3659" s="39">
        <v>15631.697659257798</v>
      </c>
      <c r="G3659" s="39">
        <v>6683.4666948612366</v>
      </c>
      <c r="H3659" s="83">
        <v>6682.8738470041972</v>
      </c>
      <c r="I3659" s="85">
        <v>1.0983598606689067</v>
      </c>
    </row>
    <row r="3660" spans="1:9" hidden="1" x14ac:dyDescent="0.2">
      <c r="A3660" s="49" t="s">
        <v>12948</v>
      </c>
      <c r="B3660" s="1" t="s">
        <v>5404</v>
      </c>
      <c r="C3660" s="1" t="s">
        <v>11819</v>
      </c>
      <c r="D3660" s="1" t="s">
        <v>45</v>
      </c>
      <c r="E3660" s="39">
        <v>6122.6044755096073</v>
      </c>
      <c r="F3660" s="39">
        <v>15729.819585636495</v>
      </c>
      <c r="G3660" s="39">
        <v>6727.3341195858311</v>
      </c>
      <c r="H3660" s="83">
        <v>6727.8509823522754</v>
      </c>
      <c r="I3660" s="85">
        <v>1.098854418779402</v>
      </c>
    </row>
    <row r="3661" spans="1:9" x14ac:dyDescent="0.2">
      <c r="A3661" s="49" t="s">
        <v>12946</v>
      </c>
      <c r="B3661" s="1" t="s">
        <v>5403</v>
      </c>
      <c r="C3661" s="1" t="s">
        <v>11818</v>
      </c>
      <c r="D3661" s="1" t="s">
        <v>45</v>
      </c>
      <c r="E3661" s="39">
        <v>9844.75</v>
      </c>
      <c r="F3661" s="39">
        <v>16024.168468056427</v>
      </c>
      <c r="G3661" s="39">
        <v>6849.0911770786415</v>
      </c>
      <c r="H3661" s="83">
        <v>6846.6879083507074</v>
      </c>
      <c r="I3661" s="85">
        <v>0.69546589891573751</v>
      </c>
    </row>
    <row r="3662" spans="1:9" hidden="1" x14ac:dyDescent="0.2">
      <c r="A3662" s="49" t="s">
        <v>12947</v>
      </c>
      <c r="B3662" s="1" t="s">
        <v>5403</v>
      </c>
      <c r="C3662" s="1" t="s">
        <v>11818</v>
      </c>
      <c r="D3662" s="1" t="s">
        <v>45</v>
      </c>
      <c r="E3662" s="39">
        <v>9935.3586552987581</v>
      </c>
      <c r="F3662" s="39">
        <v>16171.650969610184</v>
      </c>
      <c r="G3662" s="39">
        <v>6914.3283738154087</v>
      </c>
      <c r="H3662" s="83">
        <v>6913.7150476859561</v>
      </c>
      <c r="I3662" s="85">
        <v>0.69586970008362115</v>
      </c>
    </row>
    <row r="3663" spans="1:9" hidden="1" x14ac:dyDescent="0.2">
      <c r="A3663" s="49" t="s">
        <v>12948</v>
      </c>
      <c r="B3663" s="1" t="s">
        <v>5403</v>
      </c>
      <c r="C3663" s="1" t="s">
        <v>11818</v>
      </c>
      <c r="D3663" s="1" t="s">
        <v>45</v>
      </c>
      <c r="E3663" s="39">
        <v>10022.982683388303</v>
      </c>
      <c r="F3663" s="39">
        <v>16314.275433203124</v>
      </c>
      <c r="G3663" s="39">
        <v>6977.2943777643004</v>
      </c>
      <c r="H3663" s="83">
        <v>6977.8304450400283</v>
      </c>
      <c r="I3663" s="85">
        <v>0.69618302909021379</v>
      </c>
    </row>
    <row r="3664" spans="1:9" x14ac:dyDescent="0.2">
      <c r="A3664" s="49" t="s">
        <v>12946</v>
      </c>
      <c r="B3664" s="1" t="s">
        <v>5402</v>
      </c>
      <c r="C3664" s="1" t="s">
        <v>11817</v>
      </c>
      <c r="D3664" s="1" t="s">
        <v>45</v>
      </c>
      <c r="E3664" s="39">
        <v>8681.4166666666661</v>
      </c>
      <c r="F3664" s="39">
        <v>36967.136691597225</v>
      </c>
      <c r="G3664" s="39">
        <v>15800.588358828474</v>
      </c>
      <c r="H3664" s="83">
        <v>15795.044110853969</v>
      </c>
      <c r="I3664" s="85">
        <v>1.8194085962376305</v>
      </c>
    </row>
    <row r="3665" spans="1:9" hidden="1" x14ac:dyDescent="0.2">
      <c r="A3665" s="49" t="s">
        <v>12947</v>
      </c>
      <c r="B3665" s="1" t="s">
        <v>5402</v>
      </c>
      <c r="C3665" s="1" t="s">
        <v>11817</v>
      </c>
      <c r="D3665" s="1" t="s">
        <v>45</v>
      </c>
      <c r="E3665" s="39">
        <v>8711.8630158264859</v>
      </c>
      <c r="F3665" s="39">
        <v>37096.783083927716</v>
      </c>
      <c r="G3665" s="39">
        <v>15861.048469107527</v>
      </c>
      <c r="H3665" s="83">
        <v>15859.64153629487</v>
      </c>
      <c r="I3665" s="85">
        <v>1.8204649806227791</v>
      </c>
    </row>
    <row r="3666" spans="1:9" hidden="1" x14ac:dyDescent="0.2">
      <c r="A3666" s="49" t="s">
        <v>12948</v>
      </c>
      <c r="B3666" s="1" t="s">
        <v>5402</v>
      </c>
      <c r="C3666" s="1" t="s">
        <v>11817</v>
      </c>
      <c r="D3666" s="1" t="s">
        <v>45</v>
      </c>
      <c r="E3666" s="39">
        <v>8744.6659095296018</v>
      </c>
      <c r="F3666" s="39">
        <v>37236.464094753872</v>
      </c>
      <c r="G3666" s="39">
        <v>15925.302514347566</v>
      </c>
      <c r="H3666" s="83">
        <v>15926.526059331021</v>
      </c>
      <c r="I3666" s="85">
        <v>1.821284680753201</v>
      </c>
    </row>
    <row r="3667" spans="1:9" x14ac:dyDescent="0.2">
      <c r="A3667" s="49" t="s">
        <v>12946</v>
      </c>
      <c r="B3667" s="1" t="s">
        <v>5401</v>
      </c>
      <c r="C3667" s="1" t="s">
        <v>11816</v>
      </c>
      <c r="D3667" s="1" t="s">
        <v>45</v>
      </c>
      <c r="E3667" s="39">
        <v>4984</v>
      </c>
      <c r="F3667" s="39">
        <v>18052.256334879319</v>
      </c>
      <c r="G3667" s="39">
        <v>7715.9416937021542</v>
      </c>
      <c r="H3667" s="83">
        <v>7713.2342569197244</v>
      </c>
      <c r="I3667" s="85">
        <v>1.5475991687238613</v>
      </c>
    </row>
    <row r="3668" spans="1:9" hidden="1" x14ac:dyDescent="0.2">
      <c r="A3668" s="49" t="s">
        <v>12947</v>
      </c>
      <c r="B3668" s="1" t="s">
        <v>5401</v>
      </c>
      <c r="C3668" s="1" t="s">
        <v>11816</v>
      </c>
      <c r="D3668" s="1" t="s">
        <v>45</v>
      </c>
      <c r="E3668" s="39">
        <v>4991.777757685717</v>
      </c>
      <c r="F3668" s="39">
        <v>18080.427698332998</v>
      </c>
      <c r="G3668" s="39">
        <v>7730.4422708744205</v>
      </c>
      <c r="H3668" s="83">
        <v>7729.7565524675683</v>
      </c>
      <c r="I3668" s="85">
        <v>1.5484977352139231</v>
      </c>
    </row>
    <row r="3669" spans="1:9" hidden="1" x14ac:dyDescent="0.2">
      <c r="A3669" s="49" t="s">
        <v>12948</v>
      </c>
      <c r="B3669" s="1" t="s">
        <v>5401</v>
      </c>
      <c r="C3669" s="1" t="s">
        <v>11816</v>
      </c>
      <c r="D3669" s="1" t="s">
        <v>45</v>
      </c>
      <c r="E3669" s="39">
        <v>5004.2688093724391</v>
      </c>
      <c r="F3669" s="39">
        <v>18125.670809677489</v>
      </c>
      <c r="G3669" s="39">
        <v>7751.9925142479124</v>
      </c>
      <c r="H3669" s="83">
        <v>7752.5881017756237</v>
      </c>
      <c r="I3669" s="85">
        <v>1.5491949767478295</v>
      </c>
    </row>
    <row r="3670" spans="1:9" x14ac:dyDescent="0.2">
      <c r="A3670" s="49" t="s">
        <v>12946</v>
      </c>
      <c r="B3670" s="1" t="s">
        <v>5400</v>
      </c>
      <c r="C3670" s="1" t="s">
        <v>11815</v>
      </c>
      <c r="D3670" s="1" t="s">
        <v>45</v>
      </c>
      <c r="E3670" s="39">
        <v>19091.916666666664</v>
      </c>
      <c r="F3670" s="39">
        <v>38898.213689010794</v>
      </c>
      <c r="G3670" s="39">
        <v>16625.974240885978</v>
      </c>
      <c r="H3670" s="83">
        <v>16620.140374328868</v>
      </c>
      <c r="I3670" s="85">
        <v>0.87053283672385973</v>
      </c>
    </row>
    <row r="3671" spans="1:9" hidden="1" x14ac:dyDescent="0.2">
      <c r="A3671" s="49" t="s">
        <v>12947</v>
      </c>
      <c r="B3671" s="1" t="s">
        <v>5400</v>
      </c>
      <c r="C3671" s="1" t="s">
        <v>11815</v>
      </c>
      <c r="D3671" s="1" t="s">
        <v>45</v>
      </c>
      <c r="E3671" s="39">
        <v>19205.282914030184</v>
      </c>
      <c r="F3671" s="39">
        <v>39129.188116149715</v>
      </c>
      <c r="G3671" s="39">
        <v>16730.020709961951</v>
      </c>
      <c r="H3671" s="83">
        <v>16728.536696144132</v>
      </c>
      <c r="I3671" s="85">
        <v>0.87103828519616888</v>
      </c>
    </row>
    <row r="3672" spans="1:9" hidden="1" x14ac:dyDescent="0.2">
      <c r="A3672" s="49" t="s">
        <v>12948</v>
      </c>
      <c r="B3672" s="1" t="s">
        <v>5400</v>
      </c>
      <c r="C3672" s="1" t="s">
        <v>11815</v>
      </c>
      <c r="D3672" s="1" t="s">
        <v>45</v>
      </c>
      <c r="E3672" s="39">
        <v>19318.440303755633</v>
      </c>
      <c r="F3672" s="39">
        <v>39359.737012988146</v>
      </c>
      <c r="G3672" s="39">
        <v>16833.384534631718</v>
      </c>
      <c r="H3672" s="83">
        <v>16834.677847784376</v>
      </c>
      <c r="I3672" s="85">
        <v>0.871430487300344</v>
      </c>
    </row>
    <row r="3673" spans="1:9" x14ac:dyDescent="0.2">
      <c r="A3673" s="49" t="s">
        <v>12946</v>
      </c>
      <c r="B3673" s="1" t="s">
        <v>5399</v>
      </c>
      <c r="C3673" s="1" t="s">
        <v>11814</v>
      </c>
      <c r="D3673" s="1" t="s">
        <v>45</v>
      </c>
      <c r="E3673" s="39">
        <v>7120.3333333333339</v>
      </c>
      <c r="F3673" s="39">
        <v>16071.798671313702</v>
      </c>
      <c r="G3673" s="39">
        <v>6869.4494006920659</v>
      </c>
      <c r="H3673" s="83">
        <v>6867.0389884934293</v>
      </c>
      <c r="I3673" s="85">
        <v>0.96442661698798215</v>
      </c>
    </row>
    <row r="3674" spans="1:9" hidden="1" x14ac:dyDescent="0.2">
      <c r="A3674" s="49" t="s">
        <v>12947</v>
      </c>
      <c r="B3674" s="1" t="s">
        <v>5399</v>
      </c>
      <c r="C3674" s="1" t="s">
        <v>11814</v>
      </c>
      <c r="D3674" s="1" t="s">
        <v>45</v>
      </c>
      <c r="E3674" s="39">
        <v>7183.6945827174559</v>
      </c>
      <c r="F3674" s="39">
        <v>16214.815745935373</v>
      </c>
      <c r="G3674" s="39">
        <v>6932.7838449516275</v>
      </c>
      <c r="H3674" s="83">
        <v>6932.1688817546155</v>
      </c>
      <c r="I3674" s="85">
        <v>0.96498658203426946</v>
      </c>
    </row>
    <row r="3675" spans="1:9" hidden="1" x14ac:dyDescent="0.2">
      <c r="A3675" s="49" t="s">
        <v>12948</v>
      </c>
      <c r="B3675" s="1" t="s">
        <v>5399</v>
      </c>
      <c r="C3675" s="1" t="s">
        <v>11814</v>
      </c>
      <c r="D3675" s="1" t="s">
        <v>45</v>
      </c>
      <c r="E3675" s="39">
        <v>7243.9470440230507</v>
      </c>
      <c r="F3675" s="39">
        <v>16350.815759168083</v>
      </c>
      <c r="G3675" s="39">
        <v>6992.9219557073638</v>
      </c>
      <c r="H3675" s="83">
        <v>6993.459223653821</v>
      </c>
      <c r="I3675" s="85">
        <v>0.96542108620521927</v>
      </c>
    </row>
    <row r="3676" spans="1:9" x14ac:dyDescent="0.2">
      <c r="A3676" s="49" t="s">
        <v>12946</v>
      </c>
      <c r="B3676" s="1" t="s">
        <v>5398</v>
      </c>
      <c r="C3676" s="1" t="s">
        <v>11813</v>
      </c>
      <c r="D3676" s="1" t="s">
        <v>45</v>
      </c>
      <c r="E3676" s="39">
        <v>3642.4166666666665</v>
      </c>
      <c r="F3676" s="39">
        <v>7092.7569951302148</v>
      </c>
      <c r="G3676" s="39">
        <v>3031.6043826766704</v>
      </c>
      <c r="H3676" s="83">
        <v>3030.5406269432474</v>
      </c>
      <c r="I3676" s="85">
        <v>0.83201371624422815</v>
      </c>
    </row>
    <row r="3677" spans="1:9" hidden="1" x14ac:dyDescent="0.2">
      <c r="A3677" s="49" t="s">
        <v>12947</v>
      </c>
      <c r="B3677" s="1" t="s">
        <v>5398</v>
      </c>
      <c r="C3677" s="1" t="s">
        <v>11813</v>
      </c>
      <c r="D3677" s="1" t="s">
        <v>45</v>
      </c>
      <c r="E3677" s="39">
        <v>3660.688787385051</v>
      </c>
      <c r="F3677" s="39">
        <v>7128.3376889116835</v>
      </c>
      <c r="G3677" s="39">
        <v>3047.782049785847</v>
      </c>
      <c r="H3677" s="83">
        <v>3047.5117004088797</v>
      </c>
      <c r="I3677" s="85">
        <v>0.83249679975822699</v>
      </c>
    </row>
    <row r="3678" spans="1:9" hidden="1" x14ac:dyDescent="0.2">
      <c r="A3678" s="49" t="s">
        <v>12948</v>
      </c>
      <c r="B3678" s="1" t="s">
        <v>5398</v>
      </c>
      <c r="C3678" s="1" t="s">
        <v>11813</v>
      </c>
      <c r="D3678" s="1" t="s">
        <v>45</v>
      </c>
      <c r="E3678" s="39">
        <v>3679.2647481505228</v>
      </c>
      <c r="F3678" s="39">
        <v>7164.510040325049</v>
      </c>
      <c r="G3678" s="39">
        <v>3064.1198763910465</v>
      </c>
      <c r="H3678" s="83">
        <v>3064.3552934890945</v>
      </c>
      <c r="I3678" s="85">
        <v>0.83287164780122758</v>
      </c>
    </row>
    <row r="3679" spans="1:9" x14ac:dyDescent="0.2">
      <c r="A3679" s="49" t="s">
        <v>12946</v>
      </c>
      <c r="B3679" s="1" t="s">
        <v>5397</v>
      </c>
      <c r="C3679" s="1" t="s">
        <v>10543</v>
      </c>
      <c r="D3679" s="1" t="s">
        <v>45</v>
      </c>
      <c r="E3679" s="39">
        <v>4214.166666666667</v>
      </c>
      <c r="F3679" s="39">
        <v>18693.530608886274</v>
      </c>
      <c r="G3679" s="39">
        <v>7990.0367883052932</v>
      </c>
      <c r="H3679" s="83">
        <v>7987.2331746502969</v>
      </c>
      <c r="I3679" s="85">
        <v>1.8953292089342211</v>
      </c>
    </row>
    <row r="3680" spans="1:9" hidden="1" x14ac:dyDescent="0.2">
      <c r="A3680" s="49" t="s">
        <v>12947</v>
      </c>
      <c r="B3680" s="1" t="s">
        <v>5397</v>
      </c>
      <c r="C3680" s="1" t="s">
        <v>10543</v>
      </c>
      <c r="D3680" s="1" t="s">
        <v>45</v>
      </c>
      <c r="E3680" s="39">
        <v>4224.2428670564505</v>
      </c>
      <c r="F3680" s="39">
        <v>18738.227407875638</v>
      </c>
      <c r="G3680" s="39">
        <v>8011.6901907389583</v>
      </c>
      <c r="H3680" s="83">
        <v>8010.9795246164658</v>
      </c>
      <c r="I3680" s="85">
        <v>1.8964296743190574</v>
      </c>
    </row>
    <row r="3681" spans="1:9" hidden="1" x14ac:dyDescent="0.2">
      <c r="A3681" s="49" t="s">
        <v>12948</v>
      </c>
      <c r="B3681" s="1" t="s">
        <v>5397</v>
      </c>
      <c r="C3681" s="1" t="s">
        <v>10543</v>
      </c>
      <c r="D3681" s="1" t="s">
        <v>45</v>
      </c>
      <c r="E3681" s="39">
        <v>4237.3920619343335</v>
      </c>
      <c r="F3681" s="39">
        <v>18796.555636532608</v>
      </c>
      <c r="G3681" s="39">
        <v>8038.9167450977129</v>
      </c>
      <c r="H3681" s="83">
        <v>8039.5343770859909</v>
      </c>
      <c r="I3681" s="85">
        <v>1.8972835790455538</v>
      </c>
    </row>
    <row r="3682" spans="1:9" x14ac:dyDescent="0.2">
      <c r="A3682" s="49" t="s">
        <v>12946</v>
      </c>
      <c r="B3682" s="1" t="s">
        <v>5396</v>
      </c>
      <c r="C3682" s="1" t="s">
        <v>11812</v>
      </c>
      <c r="D3682" s="1" t="s">
        <v>45</v>
      </c>
      <c r="E3682" s="39">
        <v>6898.5833333333339</v>
      </c>
      <c r="F3682" s="39">
        <v>28298.853510322493</v>
      </c>
      <c r="G3682" s="39">
        <v>12095.568533578913</v>
      </c>
      <c r="H3682" s="83">
        <v>12091.324335209849</v>
      </c>
      <c r="I3682" s="85">
        <v>1.7527257048248817</v>
      </c>
    </row>
    <row r="3683" spans="1:9" hidden="1" x14ac:dyDescent="0.2">
      <c r="A3683" s="49" t="s">
        <v>12947</v>
      </c>
      <c r="B3683" s="1" t="s">
        <v>5396</v>
      </c>
      <c r="C3683" s="1" t="s">
        <v>11812</v>
      </c>
      <c r="D3683" s="1" t="s">
        <v>45</v>
      </c>
      <c r="E3683" s="39">
        <v>6910.6708481656096</v>
      </c>
      <c r="F3683" s="39">
        <v>28348.438011228583</v>
      </c>
      <c r="G3683" s="39">
        <v>12120.618337776916</v>
      </c>
      <c r="H3683" s="83">
        <v>12119.543194750757</v>
      </c>
      <c r="I3683" s="85">
        <v>1.7537433718128548</v>
      </c>
    </row>
    <row r="3684" spans="1:9" hidden="1" x14ac:dyDescent="0.2">
      <c r="A3684" s="49" t="s">
        <v>12948</v>
      </c>
      <c r="B3684" s="1" t="s">
        <v>5396</v>
      </c>
      <c r="C3684" s="1" t="s">
        <v>11812</v>
      </c>
      <c r="D3684" s="1" t="s">
        <v>45</v>
      </c>
      <c r="E3684" s="39">
        <v>6927.5717669326514</v>
      </c>
      <c r="F3684" s="39">
        <v>28417.767698393105</v>
      </c>
      <c r="G3684" s="39">
        <v>12153.719704098454</v>
      </c>
      <c r="H3684" s="83">
        <v>12154.653477429345</v>
      </c>
      <c r="I3684" s="85">
        <v>1.7545330292278025</v>
      </c>
    </row>
    <row r="3685" spans="1:9" x14ac:dyDescent="0.2">
      <c r="A3685" s="49" t="s">
        <v>12946</v>
      </c>
      <c r="B3685" s="1" t="s">
        <v>5395</v>
      </c>
      <c r="C3685" s="1" t="s">
        <v>11811</v>
      </c>
      <c r="D3685" s="1" t="s">
        <v>45</v>
      </c>
      <c r="E3685" s="39">
        <v>8450.8333333333321</v>
      </c>
      <c r="F3685" s="39">
        <v>24411.532100246652</v>
      </c>
      <c r="G3685" s="39">
        <v>10434.039648301994</v>
      </c>
      <c r="H3685" s="83">
        <v>10430.378461650442</v>
      </c>
      <c r="I3685" s="85">
        <v>1.234242594811215</v>
      </c>
    </row>
    <row r="3686" spans="1:9" hidden="1" x14ac:dyDescent="0.2">
      <c r="A3686" s="49" t="s">
        <v>12947</v>
      </c>
      <c r="B3686" s="1" t="s">
        <v>5395</v>
      </c>
      <c r="C3686" s="1" t="s">
        <v>11811</v>
      </c>
      <c r="D3686" s="1" t="s">
        <v>45</v>
      </c>
      <c r="E3686" s="39">
        <v>8494.518554183107</v>
      </c>
      <c r="F3686" s="39">
        <v>24537.723580899132</v>
      </c>
      <c r="G3686" s="39">
        <v>10491.314628486567</v>
      </c>
      <c r="H3686" s="83">
        <v>10490.384010638227</v>
      </c>
      <c r="I3686" s="85">
        <v>1.2349592203165252</v>
      </c>
    </row>
    <row r="3687" spans="1:9" hidden="1" x14ac:dyDescent="0.2">
      <c r="A3687" s="49" t="s">
        <v>12948</v>
      </c>
      <c r="B3687" s="1" t="s">
        <v>5395</v>
      </c>
      <c r="C3687" s="1" t="s">
        <v>11811</v>
      </c>
      <c r="D3687" s="1" t="s">
        <v>45</v>
      </c>
      <c r="E3687" s="39">
        <v>8538.0359809823894</v>
      </c>
      <c r="F3687" s="39">
        <v>24663.430362624502</v>
      </c>
      <c r="G3687" s="39">
        <v>10548.063547786658</v>
      </c>
      <c r="H3687" s="83">
        <v>10548.873958152642</v>
      </c>
      <c r="I3687" s="85">
        <v>1.2355152849729365</v>
      </c>
    </row>
    <row r="3688" spans="1:9" x14ac:dyDescent="0.2">
      <c r="A3688" s="49" t="s">
        <v>12946</v>
      </c>
      <c r="B3688" s="1" t="s">
        <v>5394</v>
      </c>
      <c r="C3688" s="1" t="s">
        <v>11810</v>
      </c>
      <c r="D3688" s="1" t="s">
        <v>45</v>
      </c>
      <c r="E3688" s="39">
        <v>7606.5833333333321</v>
      </c>
      <c r="F3688" s="39">
        <v>14637.005118884621</v>
      </c>
      <c r="G3688" s="39">
        <v>6256.1862612997684</v>
      </c>
      <c r="H3688" s="83">
        <v>6253.9910362094342</v>
      </c>
      <c r="I3688" s="85">
        <v>0.82218136082245885</v>
      </c>
    </row>
    <row r="3689" spans="1:9" hidden="1" x14ac:dyDescent="0.2">
      <c r="A3689" s="49" t="s">
        <v>12947</v>
      </c>
      <c r="B3689" s="1" t="s">
        <v>5394</v>
      </c>
      <c r="C3689" s="1" t="s">
        <v>11810</v>
      </c>
      <c r="D3689" s="1" t="s">
        <v>45</v>
      </c>
      <c r="E3689" s="39">
        <v>7654.4607438431976</v>
      </c>
      <c r="F3689" s="39">
        <v>14729.133459823304</v>
      </c>
      <c r="G3689" s="39">
        <v>6297.5676134954992</v>
      </c>
      <c r="H3689" s="83">
        <v>6297.0089962935772</v>
      </c>
      <c r="I3689" s="85">
        <v>0.82265873547767876</v>
      </c>
    </row>
    <row r="3690" spans="1:9" hidden="1" x14ac:dyDescent="0.2">
      <c r="A3690" s="49" t="s">
        <v>12948</v>
      </c>
      <c r="B3690" s="1" t="s">
        <v>5394</v>
      </c>
      <c r="C3690" s="1" t="s">
        <v>11810</v>
      </c>
      <c r="D3690" s="1" t="s">
        <v>45</v>
      </c>
      <c r="E3690" s="39">
        <v>7699.096995378397</v>
      </c>
      <c r="F3690" s="39">
        <v>14815.024984779784</v>
      </c>
      <c r="G3690" s="39">
        <v>6336.0944809331522</v>
      </c>
      <c r="H3690" s="83">
        <v>6336.5812846601048</v>
      </c>
      <c r="I3690" s="85">
        <v>0.82302915373891494</v>
      </c>
    </row>
    <row r="3691" spans="1:9" x14ac:dyDescent="0.2">
      <c r="A3691" s="49" t="s">
        <v>12946</v>
      </c>
      <c r="B3691" s="1" t="s">
        <v>5393</v>
      </c>
      <c r="C3691" s="1" t="s">
        <v>11809</v>
      </c>
      <c r="D3691" s="1" t="s">
        <v>45</v>
      </c>
      <c r="E3691" s="39">
        <v>3720.416666666667</v>
      </c>
      <c r="F3691" s="39">
        <v>5794.0961829195094</v>
      </c>
      <c r="G3691" s="39">
        <v>2476.527448191036</v>
      </c>
      <c r="H3691" s="83">
        <v>2475.6584626838749</v>
      </c>
      <c r="I3691" s="85">
        <v>0.66542505436681587</v>
      </c>
    </row>
    <row r="3692" spans="1:9" hidden="1" x14ac:dyDescent="0.2">
      <c r="A3692" s="49" t="s">
        <v>12947</v>
      </c>
      <c r="B3692" s="1" t="s">
        <v>5393</v>
      </c>
      <c r="C3692" s="1" t="s">
        <v>11809</v>
      </c>
      <c r="D3692" s="1" t="s">
        <v>45</v>
      </c>
      <c r="E3692" s="39">
        <v>3740.915273819518</v>
      </c>
      <c r="F3692" s="39">
        <v>5826.0202688756972</v>
      </c>
      <c r="G3692" s="39">
        <v>2490.9650429143494</v>
      </c>
      <c r="H3692" s="83">
        <v>2490.7440852354871</v>
      </c>
      <c r="I3692" s="85">
        <v>0.6658114132300057</v>
      </c>
    </row>
    <row r="3693" spans="1:9" hidden="1" x14ac:dyDescent="0.2">
      <c r="A3693" s="49" t="s">
        <v>12948</v>
      </c>
      <c r="B3693" s="1" t="s">
        <v>5393</v>
      </c>
      <c r="C3693" s="1" t="s">
        <v>11809</v>
      </c>
      <c r="D3693" s="1" t="s">
        <v>45</v>
      </c>
      <c r="E3693" s="39">
        <v>3761.1559067774051</v>
      </c>
      <c r="F3693" s="39">
        <v>5857.5425914187372</v>
      </c>
      <c r="G3693" s="39">
        <v>2505.1556324372145</v>
      </c>
      <c r="H3693" s="83">
        <v>2505.3481041723089</v>
      </c>
      <c r="I3693" s="85">
        <v>0.6661112079022844</v>
      </c>
    </row>
    <row r="3694" spans="1:9" x14ac:dyDescent="0.2">
      <c r="A3694" s="49" t="s">
        <v>12946</v>
      </c>
      <c r="B3694" s="1" t="s">
        <v>5392</v>
      </c>
      <c r="C3694" s="1" t="s">
        <v>11808</v>
      </c>
      <c r="D3694" s="1" t="s">
        <v>45</v>
      </c>
      <c r="E3694" s="39">
        <v>7019.833333333333</v>
      </c>
      <c r="F3694" s="39">
        <v>16975.555964191684</v>
      </c>
      <c r="G3694" s="39">
        <v>7255.7356603011322</v>
      </c>
      <c r="H3694" s="83">
        <v>7253.189704617419</v>
      </c>
      <c r="I3694" s="85">
        <v>1.0332424375627274</v>
      </c>
    </row>
    <row r="3695" spans="1:9" hidden="1" x14ac:dyDescent="0.2">
      <c r="A3695" s="49" t="s">
        <v>12947</v>
      </c>
      <c r="B3695" s="1" t="s">
        <v>5392</v>
      </c>
      <c r="C3695" s="1" t="s">
        <v>11808</v>
      </c>
      <c r="D3695" s="1" t="s">
        <v>45</v>
      </c>
      <c r="E3695" s="39">
        <v>7068.991607586483</v>
      </c>
      <c r="F3695" s="39">
        <v>17094.431868513358</v>
      </c>
      <c r="G3695" s="39">
        <v>7308.8712788095363</v>
      </c>
      <c r="H3695" s="83">
        <v>7308.2229552863046</v>
      </c>
      <c r="I3695" s="85">
        <v>1.0338423584267771</v>
      </c>
    </row>
    <row r="3696" spans="1:9" hidden="1" x14ac:dyDescent="0.2">
      <c r="A3696" s="49" t="s">
        <v>12948</v>
      </c>
      <c r="B3696" s="1" t="s">
        <v>5392</v>
      </c>
      <c r="C3696" s="1" t="s">
        <v>11808</v>
      </c>
      <c r="D3696" s="1" t="s">
        <v>45</v>
      </c>
      <c r="E3696" s="39">
        <v>7116.6066294470929</v>
      </c>
      <c r="F3696" s="39">
        <v>17209.575837030796</v>
      </c>
      <c r="G3696" s="39">
        <v>7360.1967321847342</v>
      </c>
      <c r="H3696" s="83">
        <v>7360.762217944316</v>
      </c>
      <c r="I3696" s="85">
        <v>1.0343078662640923</v>
      </c>
    </row>
    <row r="3697" spans="1:9" x14ac:dyDescent="0.2">
      <c r="A3697" s="49" t="s">
        <v>12946</v>
      </c>
      <c r="B3697" s="1" t="s">
        <v>5391</v>
      </c>
      <c r="C3697" s="1" t="s">
        <v>11807</v>
      </c>
      <c r="D3697" s="1" t="s">
        <v>45</v>
      </c>
      <c r="E3697" s="39">
        <v>9093.3333333333358</v>
      </c>
      <c r="F3697" s="39">
        <v>25990.125721406352</v>
      </c>
      <c r="G3697" s="39">
        <v>11108.766181814839</v>
      </c>
      <c r="H3697" s="83">
        <v>11104.868241244267</v>
      </c>
      <c r="I3697" s="85">
        <v>1.2212098505767153</v>
      </c>
    </row>
    <row r="3698" spans="1:9" hidden="1" x14ac:dyDescent="0.2">
      <c r="A3698" s="49" t="s">
        <v>12947</v>
      </c>
      <c r="B3698" s="1" t="s">
        <v>5391</v>
      </c>
      <c r="C3698" s="1" t="s">
        <v>11807</v>
      </c>
      <c r="D3698" s="1" t="s">
        <v>45</v>
      </c>
      <c r="E3698" s="39">
        <v>9175.5980925977055</v>
      </c>
      <c r="F3698" s="39">
        <v>26225.25087929369</v>
      </c>
      <c r="G3698" s="39">
        <v>11212.831429882066</v>
      </c>
      <c r="H3698" s="83">
        <v>11211.836810863519</v>
      </c>
      <c r="I3698" s="85">
        <v>1.2219189090146094</v>
      </c>
    </row>
    <row r="3699" spans="1:9" hidden="1" x14ac:dyDescent="0.2">
      <c r="A3699" s="49" t="s">
        <v>12948</v>
      </c>
      <c r="B3699" s="1" t="s">
        <v>5391</v>
      </c>
      <c r="C3699" s="1" t="s">
        <v>11807</v>
      </c>
      <c r="D3699" s="1" t="s">
        <v>45</v>
      </c>
      <c r="E3699" s="39">
        <v>9253.54144768275</v>
      </c>
      <c r="F3699" s="39">
        <v>26448.02480867146</v>
      </c>
      <c r="G3699" s="39">
        <v>11311.299454031752</v>
      </c>
      <c r="H3699" s="83">
        <v>11312.168504003699</v>
      </c>
      <c r="I3699" s="85">
        <v>1.2224691020146092</v>
      </c>
    </row>
    <row r="3700" spans="1:9" x14ac:dyDescent="0.2">
      <c r="A3700" s="49" t="s">
        <v>12946</v>
      </c>
      <c r="B3700" s="1" t="s">
        <v>5390</v>
      </c>
      <c r="C3700" s="1" t="s">
        <v>11806</v>
      </c>
      <c r="D3700" s="1" t="s">
        <v>45</v>
      </c>
      <c r="E3700" s="39">
        <v>7925.9166666666661</v>
      </c>
      <c r="F3700" s="39">
        <v>13213.654646574825</v>
      </c>
      <c r="G3700" s="39">
        <v>5647.8141525553228</v>
      </c>
      <c r="H3700" s="83">
        <v>5645.8323983658856</v>
      </c>
      <c r="I3700" s="85">
        <v>0.7123254805478928</v>
      </c>
    </row>
    <row r="3701" spans="1:9" hidden="1" x14ac:dyDescent="0.2">
      <c r="A3701" s="49" t="s">
        <v>12947</v>
      </c>
      <c r="B3701" s="1" t="s">
        <v>5390</v>
      </c>
      <c r="C3701" s="1" t="s">
        <v>11806</v>
      </c>
      <c r="D3701" s="1" t="s">
        <v>45</v>
      </c>
      <c r="E3701" s="39">
        <v>7971.3961852196371</v>
      </c>
      <c r="F3701" s="39">
        <v>13289.475611760949</v>
      </c>
      <c r="G3701" s="39">
        <v>5682.0295261258389</v>
      </c>
      <c r="H3701" s="83">
        <v>5681.5255093959004</v>
      </c>
      <c r="I3701" s="85">
        <v>0.71273907072018861</v>
      </c>
    </row>
    <row r="3702" spans="1:9" hidden="1" x14ac:dyDescent="0.2">
      <c r="A3702" s="49" t="s">
        <v>12948</v>
      </c>
      <c r="B3702" s="1" t="s">
        <v>5390</v>
      </c>
      <c r="C3702" s="1" t="s">
        <v>11806</v>
      </c>
      <c r="D3702" s="1" t="s">
        <v>45</v>
      </c>
      <c r="E3702" s="39">
        <v>8015.3490291503567</v>
      </c>
      <c r="F3702" s="39">
        <v>13362.751388539913</v>
      </c>
      <c r="G3702" s="39">
        <v>5714.9856588154844</v>
      </c>
      <c r="H3702" s="83">
        <v>5715.4247425959693</v>
      </c>
      <c r="I3702" s="85">
        <v>0.7130599954924004</v>
      </c>
    </row>
    <row r="3703" spans="1:9" x14ac:dyDescent="0.2">
      <c r="A3703" s="49" t="s">
        <v>12946</v>
      </c>
      <c r="B3703" s="1" t="s">
        <v>5389</v>
      </c>
      <c r="C3703" s="1" t="s">
        <v>11805</v>
      </c>
      <c r="D3703" s="1" t="s">
        <v>45</v>
      </c>
      <c r="E3703" s="39">
        <v>8643.1666666666679</v>
      </c>
      <c r="F3703" s="39">
        <v>31294.341596400438</v>
      </c>
      <c r="G3703" s="39">
        <v>13375.907732601892</v>
      </c>
      <c r="H3703" s="83">
        <v>13371.214277670371</v>
      </c>
      <c r="I3703" s="85">
        <v>1.5470272405179857</v>
      </c>
    </row>
    <row r="3704" spans="1:9" hidden="1" x14ac:dyDescent="0.2">
      <c r="A3704" s="49" t="s">
        <v>12947</v>
      </c>
      <c r="B3704" s="1" t="s">
        <v>5389</v>
      </c>
      <c r="C3704" s="1" t="s">
        <v>11805</v>
      </c>
      <c r="D3704" s="1" t="s">
        <v>45</v>
      </c>
      <c r="E3704" s="39">
        <v>8680.4867043168852</v>
      </c>
      <c r="F3704" s="39">
        <v>31429.466377821183</v>
      </c>
      <c r="G3704" s="39">
        <v>13437.938498575246</v>
      </c>
      <c r="H3704" s="83">
        <v>13436.746504449198</v>
      </c>
      <c r="I3704" s="85">
        <v>1.5479254749352915</v>
      </c>
    </row>
    <row r="3705" spans="1:9" hidden="1" x14ac:dyDescent="0.2">
      <c r="A3705" s="49" t="s">
        <v>12948</v>
      </c>
      <c r="B3705" s="1" t="s">
        <v>5389</v>
      </c>
      <c r="C3705" s="1" t="s">
        <v>11805</v>
      </c>
      <c r="D3705" s="1" t="s">
        <v>45</v>
      </c>
      <c r="E3705" s="39">
        <v>8717.9009312265298</v>
      </c>
      <c r="F3705" s="39">
        <v>31564.932190599178</v>
      </c>
      <c r="G3705" s="39">
        <v>13499.699990337715</v>
      </c>
      <c r="H3705" s="83">
        <v>13500.737175671333</v>
      </c>
      <c r="I3705" s="85">
        <v>1.5486224587977626</v>
      </c>
    </row>
    <row r="3706" spans="1:9" x14ac:dyDescent="0.2">
      <c r="A3706" s="49" t="s">
        <v>12946</v>
      </c>
      <c r="B3706" s="1" t="s">
        <v>5388</v>
      </c>
      <c r="C3706" s="1" t="s">
        <v>11804</v>
      </c>
      <c r="D3706" s="1" t="s">
        <v>45</v>
      </c>
      <c r="E3706" s="39">
        <v>22516.75</v>
      </c>
      <c r="F3706" s="39">
        <v>97581.877538564484</v>
      </c>
      <c r="G3706" s="39">
        <v>41708.696324834287</v>
      </c>
      <c r="H3706" s="83">
        <v>41694.061214427842</v>
      </c>
      <c r="I3706" s="85">
        <v>1.8516909062998808</v>
      </c>
    </row>
    <row r="3707" spans="1:9" hidden="1" x14ac:dyDescent="0.2">
      <c r="A3707" s="49" t="s">
        <v>12947</v>
      </c>
      <c r="B3707" s="1" t="s">
        <v>5388</v>
      </c>
      <c r="C3707" s="1" t="s">
        <v>11804</v>
      </c>
      <c r="D3707" s="1" t="s">
        <v>45</v>
      </c>
      <c r="E3707" s="39">
        <v>22559.926506606877</v>
      </c>
      <c r="F3707" s="39">
        <v>97768.993555763023</v>
      </c>
      <c r="G3707" s="39">
        <v>41801.973558070378</v>
      </c>
      <c r="H3707" s="83">
        <v>41798.265570647782</v>
      </c>
      <c r="I3707" s="85">
        <v>1.8527660344286487</v>
      </c>
    </row>
    <row r="3708" spans="1:9" hidden="1" x14ac:dyDescent="0.2">
      <c r="A3708" s="49" t="s">
        <v>12948</v>
      </c>
      <c r="B3708" s="1" t="s">
        <v>5388</v>
      </c>
      <c r="C3708" s="1" t="s">
        <v>11804</v>
      </c>
      <c r="D3708" s="1" t="s">
        <v>45</v>
      </c>
      <c r="E3708" s="39">
        <v>22680.097432666298</v>
      </c>
      <c r="F3708" s="39">
        <v>98289.783838127332</v>
      </c>
      <c r="G3708" s="39">
        <v>42036.605240198878</v>
      </c>
      <c r="H3708" s="83">
        <v>42039.834923114897</v>
      </c>
      <c r="I3708" s="85">
        <v>1.8536002787432755</v>
      </c>
    </row>
    <row r="3709" spans="1:9" x14ac:dyDescent="0.2">
      <c r="A3709" s="49" t="s">
        <v>12946</v>
      </c>
      <c r="B3709" s="1" t="s">
        <v>5387</v>
      </c>
      <c r="C3709" s="1" t="s">
        <v>11803</v>
      </c>
      <c r="D3709" s="1" t="s">
        <v>45</v>
      </c>
      <c r="E3709" s="39">
        <v>15525.75</v>
      </c>
      <c r="F3709" s="39">
        <v>25823.935560215199</v>
      </c>
      <c r="G3709" s="39">
        <v>11037.732756960335</v>
      </c>
      <c r="H3709" s="83">
        <v>11033.859741216163</v>
      </c>
      <c r="I3709" s="85">
        <v>0.71068127087040323</v>
      </c>
    </row>
    <row r="3710" spans="1:9" hidden="1" x14ac:dyDescent="0.2">
      <c r="A3710" s="49" t="s">
        <v>12947</v>
      </c>
      <c r="B3710" s="1" t="s">
        <v>5387</v>
      </c>
      <c r="C3710" s="1" t="s">
        <v>11803</v>
      </c>
      <c r="D3710" s="1" t="s">
        <v>45</v>
      </c>
      <c r="E3710" s="39">
        <v>15606.245213330589</v>
      </c>
      <c r="F3710" s="39">
        <v>25957.823018273903</v>
      </c>
      <c r="G3710" s="39">
        <v>11098.490349254449</v>
      </c>
      <c r="H3710" s="83">
        <v>11097.505872706524</v>
      </c>
      <c r="I3710" s="85">
        <v>0.71109390638224912</v>
      </c>
    </row>
    <row r="3711" spans="1:9" hidden="1" x14ac:dyDescent="0.2">
      <c r="A3711" s="49" t="s">
        <v>12948</v>
      </c>
      <c r="B3711" s="1" t="s">
        <v>5387</v>
      </c>
      <c r="C3711" s="1" t="s">
        <v>11803</v>
      </c>
      <c r="D3711" s="1" t="s">
        <v>45</v>
      </c>
      <c r="E3711" s="39">
        <v>15682.590436762835</v>
      </c>
      <c r="F3711" s="39">
        <v>26084.807810006641</v>
      </c>
      <c r="G3711" s="39">
        <v>11155.958695377238</v>
      </c>
      <c r="H3711" s="83">
        <v>11156.815810479764</v>
      </c>
      <c r="I3711" s="85">
        <v>0.71141409038688941</v>
      </c>
    </row>
    <row r="3712" spans="1:9" x14ac:dyDescent="0.2">
      <c r="A3712" s="49" t="s">
        <v>12946</v>
      </c>
      <c r="B3712" s="1" t="s">
        <v>5386</v>
      </c>
      <c r="C3712" s="1" t="s">
        <v>11802</v>
      </c>
      <c r="D3712" s="1" t="s">
        <v>45</v>
      </c>
      <c r="E3712" s="39">
        <v>9662.25</v>
      </c>
      <c r="F3712" s="39">
        <v>19772.650545623641</v>
      </c>
      <c r="G3712" s="39">
        <v>8451.2769988317377</v>
      </c>
      <c r="H3712" s="83">
        <v>8448.3115411969538</v>
      </c>
      <c r="I3712" s="85">
        <v>0.87436275621071213</v>
      </c>
    </row>
    <row r="3713" spans="1:9" hidden="1" x14ac:dyDescent="0.2">
      <c r="A3713" s="49" t="s">
        <v>12947</v>
      </c>
      <c r="B3713" s="1" t="s">
        <v>5386</v>
      </c>
      <c r="C3713" s="1" t="s">
        <v>11802</v>
      </c>
      <c r="D3713" s="1" t="s">
        <v>45</v>
      </c>
      <c r="E3713" s="39">
        <v>9696.8742240246065</v>
      </c>
      <c r="F3713" s="39">
        <v>19843.504920334697</v>
      </c>
      <c r="G3713" s="39">
        <v>8484.2610914897305</v>
      </c>
      <c r="H3713" s="83">
        <v>8483.5085066058236</v>
      </c>
      <c r="I3713" s="85">
        <v>0.87487042840953899</v>
      </c>
    </row>
    <row r="3714" spans="1:9" hidden="1" x14ac:dyDescent="0.2">
      <c r="A3714" s="49" t="s">
        <v>12948</v>
      </c>
      <c r="B3714" s="1" t="s">
        <v>5386</v>
      </c>
      <c r="C3714" s="1" t="s">
        <v>11802</v>
      </c>
      <c r="D3714" s="1" t="s">
        <v>45</v>
      </c>
      <c r="E3714" s="39">
        <v>9735.1849349060958</v>
      </c>
      <c r="F3714" s="39">
        <v>19921.903253892007</v>
      </c>
      <c r="G3714" s="39">
        <v>8520.2057631592743</v>
      </c>
      <c r="H3714" s="83">
        <v>8520.8603727034333</v>
      </c>
      <c r="I3714" s="85">
        <v>0.87526435601149921</v>
      </c>
    </row>
    <row r="3715" spans="1:9" x14ac:dyDescent="0.2">
      <c r="A3715" s="49" t="s">
        <v>12946</v>
      </c>
      <c r="B3715" s="1" t="s">
        <v>5385</v>
      </c>
      <c r="C3715" s="1" t="s">
        <v>11801</v>
      </c>
      <c r="D3715" s="1" t="s">
        <v>45</v>
      </c>
      <c r="E3715" s="39">
        <v>3693.5833333333335</v>
      </c>
      <c r="F3715" s="39">
        <v>5368.5016936114798</v>
      </c>
      <c r="G3715" s="39">
        <v>2294.618760227369</v>
      </c>
      <c r="H3715" s="83">
        <v>2293.8136044240064</v>
      </c>
      <c r="I3715" s="85">
        <v>0.62102662845673973</v>
      </c>
    </row>
    <row r="3716" spans="1:9" hidden="1" x14ac:dyDescent="0.2">
      <c r="A3716" s="49" t="s">
        <v>12947</v>
      </c>
      <c r="B3716" s="1" t="s">
        <v>5385</v>
      </c>
      <c r="C3716" s="1" t="s">
        <v>11801</v>
      </c>
      <c r="D3716" s="1" t="s">
        <v>45</v>
      </c>
      <c r="E3716" s="39">
        <v>3716.0878644665045</v>
      </c>
      <c r="F3716" s="39">
        <v>5401.2112882243973</v>
      </c>
      <c r="G3716" s="39">
        <v>2309.3343118350917</v>
      </c>
      <c r="H3716" s="83">
        <v>2309.1294654641192</v>
      </c>
      <c r="I3716" s="85">
        <v>0.62138720872134878</v>
      </c>
    </row>
    <row r="3717" spans="1:9" hidden="1" x14ac:dyDescent="0.2">
      <c r="A3717" s="49" t="s">
        <v>12948</v>
      </c>
      <c r="B3717" s="1" t="s">
        <v>5385</v>
      </c>
      <c r="C3717" s="1" t="s">
        <v>11801</v>
      </c>
      <c r="D3717" s="1" t="s">
        <v>45</v>
      </c>
      <c r="E3717" s="39">
        <v>3737.8109628826946</v>
      </c>
      <c r="F3717" s="39">
        <v>5432.7850961266977</v>
      </c>
      <c r="G3717" s="39">
        <v>2323.4952150960498</v>
      </c>
      <c r="H3717" s="83">
        <v>2323.6737298157514</v>
      </c>
      <c r="I3717" s="85">
        <v>0.62166700052259338</v>
      </c>
    </row>
    <row r="3718" spans="1:9" x14ac:dyDescent="0.2">
      <c r="A3718" s="49" t="s">
        <v>12946</v>
      </c>
      <c r="B3718" s="1" t="s">
        <v>5384</v>
      </c>
      <c r="C3718" s="1" t="s">
        <v>11800</v>
      </c>
      <c r="D3718" s="1" t="s">
        <v>45</v>
      </c>
      <c r="E3718" s="39">
        <v>4598.916666666667</v>
      </c>
      <c r="F3718" s="39">
        <v>16326.806937052714</v>
      </c>
      <c r="G3718" s="39">
        <v>6978.445687546945</v>
      </c>
      <c r="H3718" s="83">
        <v>6975.997029782453</v>
      </c>
      <c r="I3718" s="85">
        <v>1.5168783292693828</v>
      </c>
    </row>
    <row r="3719" spans="1:9" hidden="1" x14ac:dyDescent="0.2">
      <c r="A3719" s="49" t="s">
        <v>12947</v>
      </c>
      <c r="B3719" s="1" t="s">
        <v>5384</v>
      </c>
      <c r="C3719" s="1" t="s">
        <v>11800</v>
      </c>
      <c r="D3719" s="1" t="s">
        <v>45</v>
      </c>
      <c r="E3719" s="39">
        <v>4625.5739745707424</v>
      </c>
      <c r="F3719" s="39">
        <v>16421.44416385136</v>
      </c>
      <c r="G3719" s="39">
        <v>7021.12960108487</v>
      </c>
      <c r="H3719" s="83">
        <v>7020.5068012972688</v>
      </c>
      <c r="I3719" s="85">
        <v>1.5177590586363454</v>
      </c>
    </row>
    <row r="3720" spans="1:9" hidden="1" x14ac:dyDescent="0.2">
      <c r="A3720" s="49" t="s">
        <v>12948</v>
      </c>
      <c r="B3720" s="1" t="s">
        <v>5384</v>
      </c>
      <c r="C3720" s="1" t="s">
        <v>11800</v>
      </c>
      <c r="D3720" s="1" t="s">
        <v>45</v>
      </c>
      <c r="E3720" s="39">
        <v>4650.1310487868286</v>
      </c>
      <c r="F3720" s="39">
        <v>16508.625262950405</v>
      </c>
      <c r="G3720" s="39">
        <v>7060.413973235597</v>
      </c>
      <c r="H3720" s="83">
        <v>7060.9564266106763</v>
      </c>
      <c r="I3720" s="85">
        <v>1.5184424594770953</v>
      </c>
    </row>
    <row r="3721" spans="1:9" x14ac:dyDescent="0.2">
      <c r="A3721" s="49" t="s">
        <v>12946</v>
      </c>
      <c r="B3721" s="1" t="s">
        <v>5383</v>
      </c>
      <c r="C3721" s="1" t="s">
        <v>11799</v>
      </c>
      <c r="D3721" s="1" t="s">
        <v>45</v>
      </c>
      <c r="E3721" s="39">
        <v>9174.6666666666679</v>
      </c>
      <c r="F3721" s="39">
        <v>21044.68139875184</v>
      </c>
      <c r="G3721" s="39">
        <v>8994.971687919644</v>
      </c>
      <c r="H3721" s="83">
        <v>8991.8154539599363</v>
      </c>
      <c r="I3721" s="85">
        <v>0.98006998844207982</v>
      </c>
    </row>
    <row r="3722" spans="1:9" hidden="1" x14ac:dyDescent="0.2">
      <c r="A3722" s="49" t="s">
        <v>12947</v>
      </c>
      <c r="B3722" s="1" t="s">
        <v>5383</v>
      </c>
      <c r="C3722" s="1" t="s">
        <v>11799</v>
      </c>
      <c r="D3722" s="1" t="s">
        <v>45</v>
      </c>
      <c r="E3722" s="39">
        <v>9216.296729771213</v>
      </c>
      <c r="F3722" s="39">
        <v>21140.171670657641</v>
      </c>
      <c r="G3722" s="39">
        <v>9038.6621059556692</v>
      </c>
      <c r="H3722" s="83">
        <v>9037.8603436809899</v>
      </c>
      <c r="I3722" s="85">
        <v>0.98063903633724991</v>
      </c>
    </row>
    <row r="3723" spans="1:9" hidden="1" x14ac:dyDescent="0.2">
      <c r="A3723" s="49" t="s">
        <v>12948</v>
      </c>
      <c r="B3723" s="1" t="s">
        <v>5383</v>
      </c>
      <c r="C3723" s="1" t="s">
        <v>11799</v>
      </c>
      <c r="D3723" s="1" t="s">
        <v>45</v>
      </c>
      <c r="E3723" s="39">
        <v>9261.4780987853737</v>
      </c>
      <c r="F3723" s="39">
        <v>21243.807862642359</v>
      </c>
      <c r="G3723" s="39">
        <v>9085.558336268532</v>
      </c>
      <c r="H3723" s="83">
        <v>9086.2563819925745</v>
      </c>
      <c r="I3723" s="85">
        <v>0.98108058833332668</v>
      </c>
    </row>
    <row r="3724" spans="1:9" x14ac:dyDescent="0.2">
      <c r="A3724" s="49" t="s">
        <v>12946</v>
      </c>
      <c r="B3724" s="1" t="s">
        <v>5382</v>
      </c>
      <c r="C3724" s="1" t="s">
        <v>11798</v>
      </c>
      <c r="D3724" s="1" t="s">
        <v>45</v>
      </c>
      <c r="E3724" s="39">
        <v>7722.9166666666679</v>
      </c>
      <c r="F3724" s="39">
        <v>14690.38867613539</v>
      </c>
      <c r="G3724" s="39">
        <v>6279.0035982303043</v>
      </c>
      <c r="H3724" s="83">
        <v>6276.8003667941821</v>
      </c>
      <c r="I3724" s="85">
        <v>0.81274998005427757</v>
      </c>
    </row>
    <row r="3725" spans="1:9" hidden="1" x14ac:dyDescent="0.2">
      <c r="A3725" s="49" t="s">
        <v>12947</v>
      </c>
      <c r="B3725" s="1" t="s">
        <v>5382</v>
      </c>
      <c r="C3725" s="1" t="s">
        <v>11798</v>
      </c>
      <c r="D3725" s="1" t="s">
        <v>45</v>
      </c>
      <c r="E3725" s="39">
        <v>7759.7501783643875</v>
      </c>
      <c r="F3725" s="39">
        <v>14760.452698123605</v>
      </c>
      <c r="G3725" s="39">
        <v>6310.958423032077</v>
      </c>
      <c r="H3725" s="83">
        <v>6310.3986180165402</v>
      </c>
      <c r="I3725" s="85">
        <v>0.81322187866448248</v>
      </c>
    </row>
    <row r="3726" spans="1:9" hidden="1" x14ac:dyDescent="0.2">
      <c r="A3726" s="49" t="s">
        <v>12948</v>
      </c>
      <c r="B3726" s="1" t="s">
        <v>5382</v>
      </c>
      <c r="C3726" s="1" t="s">
        <v>11798</v>
      </c>
      <c r="D3726" s="1" t="s">
        <v>45</v>
      </c>
      <c r="E3726" s="39">
        <v>7797.1913198998091</v>
      </c>
      <c r="F3726" s="39">
        <v>14831.672542305989</v>
      </c>
      <c r="G3726" s="39">
        <v>6343.2143134998314</v>
      </c>
      <c r="H3726" s="83">
        <v>6343.7016642453054</v>
      </c>
      <c r="I3726" s="85">
        <v>0.8135880477955002</v>
      </c>
    </row>
    <row r="3727" spans="1:9" x14ac:dyDescent="0.2">
      <c r="A3727" s="49" t="s">
        <v>12946</v>
      </c>
      <c r="B3727" s="1" t="s">
        <v>5381</v>
      </c>
      <c r="C3727" s="1" t="s">
        <v>11797</v>
      </c>
      <c r="D3727" s="1" t="s">
        <v>45</v>
      </c>
      <c r="E3727" s="39">
        <v>38.75</v>
      </c>
      <c r="F3727" s="39">
        <v>91.053767274996531</v>
      </c>
      <c r="G3727" s="39">
        <v>38.918434696074534</v>
      </c>
      <c r="H3727" s="83">
        <v>38.904778656955322</v>
      </c>
      <c r="I3727" s="85">
        <v>1.0039942879214276</v>
      </c>
    </row>
    <row r="3728" spans="1:9" hidden="1" x14ac:dyDescent="0.2">
      <c r="A3728" s="49" t="s">
        <v>12947</v>
      </c>
      <c r="B3728" s="1" t="s">
        <v>5381</v>
      </c>
      <c r="C3728" s="1" t="s">
        <v>11797</v>
      </c>
      <c r="D3728" s="1" t="s">
        <v>45</v>
      </c>
      <c r="E3728" s="39">
        <v>38.799001871854102</v>
      </c>
      <c r="F3728" s="39">
        <v>91.168910630760209</v>
      </c>
      <c r="G3728" s="39">
        <v>38.980051373153124</v>
      </c>
      <c r="H3728" s="83">
        <v>38.976593700514222</v>
      </c>
      <c r="I3728" s="85">
        <v>1.0045772267350246</v>
      </c>
    </row>
    <row r="3729" spans="1:9" hidden="1" x14ac:dyDescent="0.2">
      <c r="A3729" s="49" t="s">
        <v>12948</v>
      </c>
      <c r="B3729" s="1" t="s">
        <v>5381</v>
      </c>
      <c r="C3729" s="1" t="s">
        <v>11797</v>
      </c>
      <c r="D3729" s="1" t="s">
        <v>45</v>
      </c>
      <c r="E3729" s="39">
        <v>38.907913136999049</v>
      </c>
      <c r="F3729" s="39">
        <v>91.424827559537846</v>
      </c>
      <c r="G3729" s="39">
        <v>39.100598609544868</v>
      </c>
      <c r="H3729" s="83">
        <v>39.103602718335623</v>
      </c>
      <c r="I3729" s="85">
        <v>1.0050295573717236</v>
      </c>
    </row>
    <row r="3730" spans="1:9" x14ac:dyDescent="0.2">
      <c r="A3730" s="49" t="s">
        <v>12946</v>
      </c>
      <c r="B3730" s="1" t="s">
        <v>5380</v>
      </c>
      <c r="C3730" s="1" t="s">
        <v>9856</v>
      </c>
      <c r="D3730" s="1" t="s">
        <v>45</v>
      </c>
      <c r="E3730" s="39">
        <v>5137</v>
      </c>
      <c r="F3730" s="39">
        <v>18599.284483182731</v>
      </c>
      <c r="G3730" s="39">
        <v>7949.7538675835867</v>
      </c>
      <c r="H3730" s="83">
        <v>7946.9643887504426</v>
      </c>
      <c r="I3730" s="85">
        <v>1.5470049423302399</v>
      </c>
    </row>
    <row r="3731" spans="1:9" hidden="1" x14ac:dyDescent="0.2">
      <c r="A3731" s="49" t="s">
        <v>12947</v>
      </c>
      <c r="B3731" s="1" t="s">
        <v>5380</v>
      </c>
      <c r="C3731" s="1" t="s">
        <v>9856</v>
      </c>
      <c r="D3731" s="1" t="s">
        <v>45</v>
      </c>
      <c r="E3731" s="39">
        <v>5145.7398990068032</v>
      </c>
      <c r="F3731" s="39">
        <v>18630.928607765527</v>
      </c>
      <c r="G3731" s="39">
        <v>7965.8136664761068</v>
      </c>
      <c r="H3731" s="83">
        <v>7965.1070697685373</v>
      </c>
      <c r="I3731" s="85">
        <v>1.5479031638007801</v>
      </c>
    </row>
    <row r="3732" spans="1:9" hidden="1" x14ac:dyDescent="0.2">
      <c r="A3732" s="49" t="s">
        <v>12948</v>
      </c>
      <c r="B3732" s="1" t="s">
        <v>5380</v>
      </c>
      <c r="C3732" s="1" t="s">
        <v>9856</v>
      </c>
      <c r="D3732" s="1" t="s">
        <v>45</v>
      </c>
      <c r="E3732" s="39">
        <v>5159.2562094419281</v>
      </c>
      <c r="F3732" s="39">
        <v>18679.86645143808</v>
      </c>
      <c r="G3732" s="39">
        <v>7989.0110782209031</v>
      </c>
      <c r="H3732" s="83">
        <v>7989.6248759442879</v>
      </c>
      <c r="I3732" s="85">
        <v>1.548600137617224</v>
      </c>
    </row>
    <row r="3733" spans="1:9" x14ac:dyDescent="0.2">
      <c r="A3733" s="49" t="s">
        <v>12946</v>
      </c>
      <c r="B3733" s="1" t="s">
        <v>5379</v>
      </c>
      <c r="C3733" s="1" t="s">
        <v>9944</v>
      </c>
      <c r="D3733" s="1" t="s">
        <v>45</v>
      </c>
      <c r="E3733" s="39">
        <v>1224.75</v>
      </c>
      <c r="F3733" s="39">
        <v>4060.7922643099728</v>
      </c>
      <c r="G3733" s="39">
        <v>1735.6742426215919</v>
      </c>
      <c r="H3733" s="83">
        <v>1735.0652141357202</v>
      </c>
      <c r="I3733" s="85">
        <v>1.4166688827399225</v>
      </c>
    </row>
    <row r="3734" spans="1:9" hidden="1" x14ac:dyDescent="0.2">
      <c r="A3734" s="49" t="s">
        <v>12947</v>
      </c>
      <c r="B3734" s="1" t="s">
        <v>5379</v>
      </c>
      <c r="C3734" s="1" t="s">
        <v>9944</v>
      </c>
      <c r="D3734" s="1" t="s">
        <v>45</v>
      </c>
      <c r="E3734" s="39">
        <v>1229.0438217059823</v>
      </c>
      <c r="F3734" s="39">
        <v>4075.0288986990149</v>
      </c>
      <c r="G3734" s="39">
        <v>1742.3136321295176</v>
      </c>
      <c r="H3734" s="83">
        <v>1742.1590825596227</v>
      </c>
      <c r="I3734" s="85">
        <v>1.417491428532961</v>
      </c>
    </row>
    <row r="3735" spans="1:9" hidden="1" x14ac:dyDescent="0.2">
      <c r="A3735" s="49" t="s">
        <v>12948</v>
      </c>
      <c r="B3735" s="1" t="s">
        <v>5379</v>
      </c>
      <c r="C3735" s="1" t="s">
        <v>9944</v>
      </c>
      <c r="D3735" s="1" t="s">
        <v>45</v>
      </c>
      <c r="E3735" s="39">
        <v>1233.4382708791695</v>
      </c>
      <c r="F3735" s="39">
        <v>4089.5991744355997</v>
      </c>
      <c r="G3735" s="39">
        <v>1749.0410434670857</v>
      </c>
      <c r="H3735" s="83">
        <v>1749.1754227288086</v>
      </c>
      <c r="I3735" s="85">
        <v>1.4181296819029559</v>
      </c>
    </row>
    <row r="3736" spans="1:9" x14ac:dyDescent="0.2">
      <c r="A3736" s="49" t="s">
        <v>12946</v>
      </c>
      <c r="B3736" s="1" t="s">
        <v>5378</v>
      </c>
      <c r="C3736" s="1" t="s">
        <v>11796</v>
      </c>
      <c r="D3736" s="1" t="s">
        <v>45</v>
      </c>
      <c r="E3736" s="39">
        <v>5094.25</v>
      </c>
      <c r="F3736" s="39">
        <v>14137.648722596567</v>
      </c>
      <c r="G3736" s="39">
        <v>6042.7500699084831</v>
      </c>
      <c r="H3736" s="83">
        <v>6040.6297371667715</v>
      </c>
      <c r="I3736" s="85">
        <v>1.1857741055438527</v>
      </c>
    </row>
    <row r="3737" spans="1:9" hidden="1" x14ac:dyDescent="0.2">
      <c r="A3737" s="49" t="s">
        <v>12947</v>
      </c>
      <c r="B3737" s="1" t="s">
        <v>5378</v>
      </c>
      <c r="C3737" s="1" t="s">
        <v>11796</v>
      </c>
      <c r="D3737" s="1" t="s">
        <v>45</v>
      </c>
      <c r="E3737" s="39">
        <v>5143.2614081536021</v>
      </c>
      <c r="F3737" s="39">
        <v>14273.666011083671</v>
      </c>
      <c r="G3737" s="39">
        <v>6102.8285908633734</v>
      </c>
      <c r="H3737" s="83">
        <v>6102.2872477225828</v>
      </c>
      <c r="I3737" s="85">
        <v>1.1864625892918137</v>
      </c>
    </row>
    <row r="3738" spans="1:9" hidden="1" x14ac:dyDescent="0.2">
      <c r="A3738" s="49" t="s">
        <v>12948</v>
      </c>
      <c r="B3738" s="1" t="s">
        <v>5378</v>
      </c>
      <c r="C3738" s="1" t="s">
        <v>11796</v>
      </c>
      <c r="D3738" s="1" t="s">
        <v>45</v>
      </c>
      <c r="E3738" s="39">
        <v>5189.054024270511</v>
      </c>
      <c r="F3738" s="39">
        <v>14400.750453494149</v>
      </c>
      <c r="G3738" s="39">
        <v>6158.9174208899358</v>
      </c>
      <c r="H3738" s="83">
        <v>6159.3906120589609</v>
      </c>
      <c r="I3738" s="85">
        <v>1.186996817387127</v>
      </c>
    </row>
    <row r="3739" spans="1:9" x14ac:dyDescent="0.2">
      <c r="A3739" s="49" t="s">
        <v>12946</v>
      </c>
      <c r="B3739" s="1" t="s">
        <v>5377</v>
      </c>
      <c r="C3739" s="1" t="s">
        <v>11795</v>
      </c>
      <c r="D3739" s="1" t="s">
        <v>45</v>
      </c>
      <c r="E3739" s="39">
        <v>5156.6666666666679</v>
      </c>
      <c r="F3739" s="39">
        <v>10258.926215183907</v>
      </c>
      <c r="G3739" s="39">
        <v>4384.8965496578585</v>
      </c>
      <c r="H3739" s="83">
        <v>4383.3579389895867</v>
      </c>
      <c r="I3739" s="85">
        <v>0.85003709224103152</v>
      </c>
    </row>
    <row r="3740" spans="1:9" hidden="1" x14ac:dyDescent="0.2">
      <c r="A3740" s="49" t="s">
        <v>12947</v>
      </c>
      <c r="B3740" s="1" t="s">
        <v>5377</v>
      </c>
      <c r="C3740" s="1" t="s">
        <v>11795</v>
      </c>
      <c r="D3740" s="1" t="s">
        <v>45</v>
      </c>
      <c r="E3740" s="39">
        <v>5203.3827175680326</v>
      </c>
      <c r="F3740" s="39">
        <v>10351.865423831976</v>
      </c>
      <c r="G3740" s="39">
        <v>4426.02904035131</v>
      </c>
      <c r="H3740" s="83">
        <v>4425.6364354425759</v>
      </c>
      <c r="I3740" s="85">
        <v>0.8505306404813211</v>
      </c>
    </row>
    <row r="3741" spans="1:9" hidden="1" x14ac:dyDescent="0.2">
      <c r="A3741" s="49" t="s">
        <v>12948</v>
      </c>
      <c r="B3741" s="1" t="s">
        <v>5377</v>
      </c>
      <c r="C3741" s="1" t="s">
        <v>11795</v>
      </c>
      <c r="D3741" s="1" t="s">
        <v>45</v>
      </c>
      <c r="E3741" s="39">
        <v>5249.1635453970503</v>
      </c>
      <c r="F3741" s="39">
        <v>10442.944053715866</v>
      </c>
      <c r="G3741" s="39">
        <v>4466.2415521688245</v>
      </c>
      <c r="H3741" s="83">
        <v>4466.5846946266283</v>
      </c>
      <c r="I3741" s="85">
        <v>0.85091360861547949</v>
      </c>
    </row>
    <row r="3742" spans="1:9" x14ac:dyDescent="0.2">
      <c r="A3742" s="49" t="s">
        <v>12946</v>
      </c>
      <c r="B3742" s="1" t="s">
        <v>5376</v>
      </c>
      <c r="C3742" s="1" t="s">
        <v>11794</v>
      </c>
      <c r="D3742" s="1" t="s">
        <v>45</v>
      </c>
      <c r="E3742" s="39">
        <v>4490.5</v>
      </c>
      <c r="F3742" s="39">
        <v>16747.392334138967</v>
      </c>
      <c r="G3742" s="39">
        <v>7158.213376468464</v>
      </c>
      <c r="H3742" s="83">
        <v>7155.7016402525524</v>
      </c>
      <c r="I3742" s="85">
        <v>1.5935200178716296</v>
      </c>
    </row>
    <row r="3743" spans="1:9" hidden="1" x14ac:dyDescent="0.2">
      <c r="A3743" s="49" t="s">
        <v>12947</v>
      </c>
      <c r="B3743" s="1" t="s">
        <v>5376</v>
      </c>
      <c r="C3743" s="1" t="s">
        <v>11794</v>
      </c>
      <c r="D3743" s="1" t="s">
        <v>45</v>
      </c>
      <c r="E3743" s="39">
        <v>4494.8430538886641</v>
      </c>
      <c r="F3743" s="39">
        <v>16763.589823817572</v>
      </c>
      <c r="G3743" s="39">
        <v>7167.4169188811684</v>
      </c>
      <c r="H3743" s="83">
        <v>7166.781142875263</v>
      </c>
      <c r="I3743" s="85">
        <v>1.5944452469091219</v>
      </c>
    </row>
    <row r="3744" spans="1:9" hidden="1" x14ac:dyDescent="0.2">
      <c r="A3744" s="49" t="s">
        <v>12948</v>
      </c>
      <c r="B3744" s="1" t="s">
        <v>5376</v>
      </c>
      <c r="C3744" s="1" t="s">
        <v>11794</v>
      </c>
      <c r="D3744" s="1" t="s">
        <v>45</v>
      </c>
      <c r="E3744" s="39">
        <v>4503.9595421655304</v>
      </c>
      <c r="F3744" s="39">
        <v>16797.589914204444</v>
      </c>
      <c r="G3744" s="39">
        <v>7183.9984649172829</v>
      </c>
      <c r="H3744" s="83">
        <v>7184.550413319831</v>
      </c>
      <c r="I3744" s="85">
        <v>1.5951631772130566</v>
      </c>
    </row>
    <row r="3745" spans="1:9" x14ac:dyDescent="0.2">
      <c r="A3745" s="49" t="s">
        <v>12946</v>
      </c>
      <c r="B3745" s="1" t="s">
        <v>5375</v>
      </c>
      <c r="C3745" s="1" t="s">
        <v>11793</v>
      </c>
      <c r="D3745" s="1" t="s">
        <v>45</v>
      </c>
      <c r="E3745" s="39">
        <v>4235</v>
      </c>
      <c r="F3745" s="39">
        <v>7843.1990140147418</v>
      </c>
      <c r="G3745" s="39">
        <v>3352.3602347320948</v>
      </c>
      <c r="H3745" s="83">
        <v>3351.1839293933863</v>
      </c>
      <c r="I3745" s="85">
        <v>0.79130671296183852</v>
      </c>
    </row>
    <row r="3746" spans="1:9" hidden="1" x14ac:dyDescent="0.2">
      <c r="A3746" s="49" t="s">
        <v>12947</v>
      </c>
      <c r="B3746" s="1" t="s">
        <v>5375</v>
      </c>
      <c r="C3746" s="1" t="s">
        <v>11793</v>
      </c>
      <c r="D3746" s="1" t="s">
        <v>45</v>
      </c>
      <c r="E3746" s="39">
        <v>4258.2630456310562</v>
      </c>
      <c r="F3746" s="39">
        <v>7886.2820592464959</v>
      </c>
      <c r="G3746" s="39">
        <v>3371.8476801551856</v>
      </c>
      <c r="H3746" s="83">
        <v>3371.5485849755869</v>
      </c>
      <c r="I3746" s="85">
        <v>0.79176616118977639</v>
      </c>
    </row>
    <row r="3747" spans="1:9" hidden="1" x14ac:dyDescent="0.2">
      <c r="A3747" s="49" t="s">
        <v>12948</v>
      </c>
      <c r="B3747" s="1" t="s">
        <v>5375</v>
      </c>
      <c r="C3747" s="1" t="s">
        <v>11793</v>
      </c>
      <c r="D3747" s="1" t="s">
        <v>45</v>
      </c>
      <c r="E3747" s="39">
        <v>4278.8251690643719</v>
      </c>
      <c r="F3747" s="39">
        <v>7924.3630099520997</v>
      </c>
      <c r="G3747" s="39">
        <v>3389.0940301383944</v>
      </c>
      <c r="H3747" s="83">
        <v>3389.3544150821208</v>
      </c>
      <c r="I3747" s="85">
        <v>0.7921226694623873</v>
      </c>
    </row>
    <row r="3748" spans="1:9" x14ac:dyDescent="0.2">
      <c r="A3748" s="49" t="s">
        <v>12946</v>
      </c>
      <c r="B3748" s="1" t="s">
        <v>5374</v>
      </c>
      <c r="C3748" s="1" t="s">
        <v>11792</v>
      </c>
      <c r="D3748" s="1" t="s">
        <v>45</v>
      </c>
      <c r="E3748" s="39">
        <v>2964.25</v>
      </c>
      <c r="F3748" s="39">
        <v>9107.0520605222373</v>
      </c>
      <c r="G3748" s="39">
        <v>3892.55954474399</v>
      </c>
      <c r="H3748" s="83">
        <v>3891.1936895693925</v>
      </c>
      <c r="I3748" s="85">
        <v>1.3127076628386245</v>
      </c>
    </row>
    <row r="3749" spans="1:9" hidden="1" x14ac:dyDescent="0.2">
      <c r="A3749" s="49" t="s">
        <v>12947</v>
      </c>
      <c r="B3749" s="1" t="s">
        <v>5374</v>
      </c>
      <c r="C3749" s="1" t="s">
        <v>11792</v>
      </c>
      <c r="D3749" s="1" t="s">
        <v>45</v>
      </c>
      <c r="E3749" s="39">
        <v>2969.4533582383424</v>
      </c>
      <c r="F3749" s="39">
        <v>9123.0383148415858</v>
      </c>
      <c r="G3749" s="39">
        <v>3900.6334476457487</v>
      </c>
      <c r="H3749" s="83">
        <v>3900.2874472411522</v>
      </c>
      <c r="I3749" s="85">
        <v>1.3134698467043902</v>
      </c>
    </row>
    <row r="3750" spans="1:9" hidden="1" x14ac:dyDescent="0.2">
      <c r="A3750" s="49" t="s">
        <v>12948</v>
      </c>
      <c r="B3750" s="1" t="s">
        <v>5374</v>
      </c>
      <c r="C3750" s="1" t="s">
        <v>11792</v>
      </c>
      <c r="D3750" s="1" t="s">
        <v>45</v>
      </c>
      <c r="E3750" s="39">
        <v>2975.6227900380986</v>
      </c>
      <c r="F3750" s="39">
        <v>9141.9926326569603</v>
      </c>
      <c r="G3750" s="39">
        <v>3909.8502448708705</v>
      </c>
      <c r="H3750" s="83">
        <v>3910.15063964509</v>
      </c>
      <c r="I3750" s="85">
        <v>1.3140612623130992</v>
      </c>
    </row>
    <row r="3751" spans="1:9" x14ac:dyDescent="0.2">
      <c r="A3751" s="49" t="s">
        <v>12946</v>
      </c>
      <c r="B3751" s="1" t="s">
        <v>5373</v>
      </c>
      <c r="C3751" s="1" t="s">
        <v>11791</v>
      </c>
      <c r="D3751" s="1" t="s">
        <v>45</v>
      </c>
      <c r="E3751" s="39">
        <v>17042.916666666664</v>
      </c>
      <c r="F3751" s="39">
        <v>29407.261680757627</v>
      </c>
      <c r="G3751" s="39">
        <v>12569.327196055703</v>
      </c>
      <c r="H3751" s="83">
        <v>12564.916761123468</v>
      </c>
      <c r="I3751" s="85">
        <v>0.73725155188363511</v>
      </c>
    </row>
    <row r="3752" spans="1:9" hidden="1" x14ac:dyDescent="0.2">
      <c r="A3752" s="49" t="s">
        <v>12947</v>
      </c>
      <c r="B3752" s="1" t="s">
        <v>5373</v>
      </c>
      <c r="C3752" s="1" t="s">
        <v>11791</v>
      </c>
      <c r="D3752" s="1" t="s">
        <v>45</v>
      </c>
      <c r="E3752" s="39">
        <v>17204.427142902583</v>
      </c>
      <c r="F3752" s="39">
        <v>29685.945249523935</v>
      </c>
      <c r="G3752" s="39">
        <v>12692.481053915661</v>
      </c>
      <c r="H3752" s="83">
        <v>12691.355184582144</v>
      </c>
      <c r="I3752" s="85">
        <v>0.73767961462278409</v>
      </c>
    </row>
    <row r="3753" spans="1:9" hidden="1" x14ac:dyDescent="0.2">
      <c r="A3753" s="49" t="s">
        <v>12948</v>
      </c>
      <c r="B3753" s="1" t="s">
        <v>5373</v>
      </c>
      <c r="C3753" s="1" t="s">
        <v>11791</v>
      </c>
      <c r="D3753" s="1" t="s">
        <v>45</v>
      </c>
      <c r="E3753" s="39">
        <v>17362.739733927836</v>
      </c>
      <c r="F3753" s="39">
        <v>29959.110921966836</v>
      </c>
      <c r="G3753" s="39">
        <v>12812.921852062595</v>
      </c>
      <c r="H3753" s="83">
        <v>12813.906272059727</v>
      </c>
      <c r="I3753" s="85">
        <v>0.73801176936498014</v>
      </c>
    </row>
    <row r="3754" spans="1:9" x14ac:dyDescent="0.2">
      <c r="A3754" s="49" t="s">
        <v>12946</v>
      </c>
      <c r="B3754" s="1" t="s">
        <v>5372</v>
      </c>
      <c r="C3754" s="1" t="s">
        <v>11790</v>
      </c>
      <c r="D3754" s="1" t="s">
        <v>45</v>
      </c>
      <c r="E3754" s="39">
        <v>12496.75</v>
      </c>
      <c r="F3754" s="39">
        <v>23501.189443686064</v>
      </c>
      <c r="G3754" s="39">
        <v>10044.93865566099</v>
      </c>
      <c r="H3754" s="83">
        <v>10041.414000152541</v>
      </c>
      <c r="I3754" s="85">
        <v>0.80352203574149605</v>
      </c>
    </row>
    <row r="3755" spans="1:9" hidden="1" x14ac:dyDescent="0.2">
      <c r="A3755" s="49" t="s">
        <v>12947</v>
      </c>
      <c r="B3755" s="1" t="s">
        <v>5372</v>
      </c>
      <c r="C3755" s="1" t="s">
        <v>11790</v>
      </c>
      <c r="D3755" s="1" t="s">
        <v>45</v>
      </c>
      <c r="E3755" s="39">
        <v>12553.889933017919</v>
      </c>
      <c r="F3755" s="39">
        <v>23608.645893615339</v>
      </c>
      <c r="G3755" s="39">
        <v>10094.079477496911</v>
      </c>
      <c r="H3755" s="83">
        <v>10093.184095854385</v>
      </c>
      <c r="I3755" s="85">
        <v>0.80398857642588972</v>
      </c>
    </row>
    <row r="3756" spans="1:9" hidden="1" x14ac:dyDescent="0.2">
      <c r="A3756" s="49" t="s">
        <v>12948</v>
      </c>
      <c r="B3756" s="1" t="s">
        <v>5372</v>
      </c>
      <c r="C3756" s="1" t="s">
        <v>11790</v>
      </c>
      <c r="D3756" s="1" t="s">
        <v>45</v>
      </c>
      <c r="E3756" s="39">
        <v>12607.517890537101</v>
      </c>
      <c r="F3756" s="39">
        <v>23709.49777823624</v>
      </c>
      <c r="G3756" s="39">
        <v>10140.085364197075</v>
      </c>
      <c r="H3756" s="83">
        <v>10140.864429496964</v>
      </c>
      <c r="I3756" s="85">
        <v>0.80435058808113624</v>
      </c>
    </row>
    <row r="3757" spans="1:9" x14ac:dyDescent="0.2">
      <c r="A3757" s="49" t="s">
        <v>12946</v>
      </c>
      <c r="B3757" s="1" t="s">
        <v>5371</v>
      </c>
      <c r="C3757" s="1" t="s">
        <v>11789</v>
      </c>
      <c r="D3757" s="1" t="s">
        <v>45</v>
      </c>
      <c r="E3757" s="39">
        <v>6846.1666666666679</v>
      </c>
      <c r="F3757" s="39">
        <v>18027.620461190563</v>
      </c>
      <c r="G3757" s="39">
        <v>7705.4117653968169</v>
      </c>
      <c r="H3757" s="83">
        <v>7702.708023447286</v>
      </c>
      <c r="I3757" s="85">
        <v>1.1251125481579403</v>
      </c>
    </row>
    <row r="3758" spans="1:9" hidden="1" x14ac:dyDescent="0.2">
      <c r="A3758" s="49" t="s">
        <v>12947</v>
      </c>
      <c r="B3758" s="1" t="s">
        <v>5371</v>
      </c>
      <c r="C3758" s="1" t="s">
        <v>11789</v>
      </c>
      <c r="D3758" s="1" t="s">
        <v>45</v>
      </c>
      <c r="E3758" s="39">
        <v>6865.5630782397584</v>
      </c>
      <c r="F3758" s="39">
        <v>18078.695926217035</v>
      </c>
      <c r="G3758" s="39">
        <v>7729.701836820971</v>
      </c>
      <c r="H3758" s="83">
        <v>7729.0161840933179</v>
      </c>
      <c r="I3758" s="85">
        <v>1.1257658106135904</v>
      </c>
    </row>
    <row r="3759" spans="1:9" hidden="1" x14ac:dyDescent="0.2">
      <c r="A3759" s="49" t="s">
        <v>12948</v>
      </c>
      <c r="B3759" s="1" t="s">
        <v>5371</v>
      </c>
      <c r="C3759" s="1" t="s">
        <v>11789</v>
      </c>
      <c r="D3759" s="1" t="s">
        <v>45</v>
      </c>
      <c r="E3759" s="39">
        <v>6886.6236468818042</v>
      </c>
      <c r="F3759" s="39">
        <v>18134.153521198506</v>
      </c>
      <c r="G3759" s="39">
        <v>7755.6204029424562</v>
      </c>
      <c r="H3759" s="83">
        <v>7756.2162692017655</v>
      </c>
      <c r="I3759" s="85">
        <v>1.1262727087915867</v>
      </c>
    </row>
    <row r="3760" spans="1:9" x14ac:dyDescent="0.2">
      <c r="A3760" s="49" t="s">
        <v>12946</v>
      </c>
      <c r="B3760" s="1" t="s">
        <v>5370</v>
      </c>
      <c r="C3760" s="1" t="s">
        <v>11788</v>
      </c>
      <c r="D3760" s="1" t="s">
        <v>45</v>
      </c>
      <c r="E3760" s="39">
        <v>4618.75</v>
      </c>
      <c r="F3760" s="39">
        <v>7993.9866074196725</v>
      </c>
      <c r="G3760" s="39">
        <v>3416.810254566908</v>
      </c>
      <c r="H3760" s="83">
        <v>3415.6113344442547</v>
      </c>
      <c r="I3760" s="85">
        <v>0.73950989649672627</v>
      </c>
    </row>
    <row r="3761" spans="1:9" hidden="1" x14ac:dyDescent="0.2">
      <c r="A3761" s="49" t="s">
        <v>12947</v>
      </c>
      <c r="B3761" s="1" t="s">
        <v>5370</v>
      </c>
      <c r="C3761" s="1" t="s">
        <v>11788</v>
      </c>
      <c r="D3761" s="1" t="s">
        <v>45</v>
      </c>
      <c r="E3761" s="39">
        <v>4660.2205121656425</v>
      </c>
      <c r="F3761" s="39">
        <v>8065.7624599457849</v>
      </c>
      <c r="G3761" s="39">
        <v>3448.5860681794461</v>
      </c>
      <c r="H3761" s="83">
        <v>3448.2801660251184</v>
      </c>
      <c r="I3761" s="85">
        <v>0.73993927047513774</v>
      </c>
    </row>
    <row r="3762" spans="1:9" hidden="1" x14ac:dyDescent="0.2">
      <c r="A3762" s="49" t="s">
        <v>12948</v>
      </c>
      <c r="B3762" s="1" t="s">
        <v>5370</v>
      </c>
      <c r="C3762" s="1" t="s">
        <v>11788</v>
      </c>
      <c r="D3762" s="1" t="s">
        <v>45</v>
      </c>
      <c r="E3762" s="39">
        <v>4697.8439994339624</v>
      </c>
      <c r="F3762" s="39">
        <v>8130.8800032956897</v>
      </c>
      <c r="G3762" s="39">
        <v>3477.417281910668</v>
      </c>
      <c r="H3762" s="83">
        <v>3477.6844527519643</v>
      </c>
      <c r="I3762" s="85">
        <v>0.74027244267178438</v>
      </c>
    </row>
    <row r="3763" spans="1:9" x14ac:dyDescent="0.2">
      <c r="A3763" s="49" t="s">
        <v>12946</v>
      </c>
      <c r="B3763" s="1" t="s">
        <v>5369</v>
      </c>
      <c r="C3763" s="1" t="s">
        <v>11787</v>
      </c>
      <c r="D3763" s="1" t="s">
        <v>45</v>
      </c>
      <c r="E3763" s="39">
        <v>5285.666666666667</v>
      </c>
      <c r="F3763" s="39">
        <v>9729.3532467646764</v>
      </c>
      <c r="G3763" s="39">
        <v>4158.5451135225003</v>
      </c>
      <c r="H3763" s="83">
        <v>4157.0859270163437</v>
      </c>
      <c r="I3763" s="85">
        <v>0.78648280135265369</v>
      </c>
    </row>
    <row r="3764" spans="1:9" hidden="1" x14ac:dyDescent="0.2">
      <c r="A3764" s="49" t="s">
        <v>12947</v>
      </c>
      <c r="B3764" s="1" t="s">
        <v>5369</v>
      </c>
      <c r="C3764" s="1" t="s">
        <v>11787</v>
      </c>
      <c r="D3764" s="1" t="s">
        <v>45</v>
      </c>
      <c r="E3764" s="39">
        <v>5307.8693713546945</v>
      </c>
      <c r="F3764" s="39">
        <v>9770.221877074966</v>
      </c>
      <c r="G3764" s="39">
        <v>4177.3423424782131</v>
      </c>
      <c r="H3764" s="83">
        <v>4176.9717969860421</v>
      </c>
      <c r="I3764" s="85">
        <v>0.78693944872271404</v>
      </c>
    </row>
    <row r="3765" spans="1:9" hidden="1" x14ac:dyDescent="0.2">
      <c r="A3765" s="49" t="s">
        <v>12948</v>
      </c>
      <c r="B3765" s="1" t="s">
        <v>5369</v>
      </c>
      <c r="C3765" s="1" t="s">
        <v>11787</v>
      </c>
      <c r="D3765" s="1" t="s">
        <v>45</v>
      </c>
      <c r="E3765" s="39">
        <v>5332.9739575912536</v>
      </c>
      <c r="F3765" s="39">
        <v>9816.432015362665</v>
      </c>
      <c r="G3765" s="39">
        <v>4198.2946892694299</v>
      </c>
      <c r="H3765" s="83">
        <v>4198.6172453026038</v>
      </c>
      <c r="I3765" s="85">
        <v>0.78729378367318992</v>
      </c>
    </row>
    <row r="3766" spans="1:9" x14ac:dyDescent="0.2">
      <c r="A3766" s="49" t="s">
        <v>12946</v>
      </c>
      <c r="B3766" s="1" t="s">
        <v>5368</v>
      </c>
      <c r="C3766" s="1" t="s">
        <v>11786</v>
      </c>
      <c r="D3766" s="1" t="s">
        <v>45</v>
      </c>
      <c r="E3766" s="39">
        <v>7298</v>
      </c>
      <c r="F3766" s="39">
        <v>25502.717449097916</v>
      </c>
      <c r="G3766" s="39">
        <v>10900.436888213262</v>
      </c>
      <c r="H3766" s="83">
        <v>10896.612048038563</v>
      </c>
      <c r="I3766" s="85">
        <v>1.4930956492242482</v>
      </c>
    </row>
    <row r="3767" spans="1:9" hidden="1" x14ac:dyDescent="0.2">
      <c r="A3767" s="49" t="s">
        <v>12947</v>
      </c>
      <c r="B3767" s="1" t="s">
        <v>5368</v>
      </c>
      <c r="C3767" s="1" t="s">
        <v>11786</v>
      </c>
      <c r="D3767" s="1" t="s">
        <v>45</v>
      </c>
      <c r="E3767" s="39">
        <v>7302.4581006132485</v>
      </c>
      <c r="F3767" s="39">
        <v>25518.296194000537</v>
      </c>
      <c r="G3767" s="39">
        <v>10910.566877628869</v>
      </c>
      <c r="H3767" s="83">
        <v>10909.59907057786</v>
      </c>
      <c r="I3767" s="85">
        <v>1.4939625698998109</v>
      </c>
    </row>
    <row r="3768" spans="1:9" hidden="1" x14ac:dyDescent="0.2">
      <c r="A3768" s="49" t="s">
        <v>12948</v>
      </c>
      <c r="B3768" s="1" t="s">
        <v>5368</v>
      </c>
      <c r="C3768" s="1" t="s">
        <v>11786</v>
      </c>
      <c r="D3768" s="1" t="s">
        <v>45</v>
      </c>
      <c r="E3768" s="39">
        <v>7312.4478011073716</v>
      </c>
      <c r="F3768" s="39">
        <v>25553.205005880878</v>
      </c>
      <c r="G3768" s="39">
        <v>10928.602643211936</v>
      </c>
      <c r="H3768" s="83">
        <v>10929.442290491994</v>
      </c>
      <c r="I3768" s="85">
        <v>1.4946352559038953</v>
      </c>
    </row>
    <row r="3769" spans="1:9" x14ac:dyDescent="0.2">
      <c r="A3769" s="49" t="s">
        <v>12946</v>
      </c>
      <c r="B3769" s="1" t="s">
        <v>5367</v>
      </c>
      <c r="C3769" s="1" t="s">
        <v>11785</v>
      </c>
      <c r="D3769" s="1" t="s">
        <v>45</v>
      </c>
      <c r="E3769" s="39">
        <v>4365</v>
      </c>
      <c r="F3769" s="39">
        <v>12550.12557041537</v>
      </c>
      <c r="G3769" s="39">
        <v>5364.206853348609</v>
      </c>
      <c r="H3769" s="83">
        <v>5362.3246137568849</v>
      </c>
      <c r="I3769" s="85">
        <v>1.2284821566453346</v>
      </c>
    </row>
    <row r="3770" spans="1:9" hidden="1" x14ac:dyDescent="0.2">
      <c r="A3770" s="49" t="s">
        <v>12947</v>
      </c>
      <c r="B3770" s="1" t="s">
        <v>5367</v>
      </c>
      <c r="C3770" s="1" t="s">
        <v>11785</v>
      </c>
      <c r="D3770" s="1" t="s">
        <v>45</v>
      </c>
      <c r="E3770" s="39">
        <v>4403.3708009441616</v>
      </c>
      <c r="F3770" s="39">
        <v>12660.448221065231</v>
      </c>
      <c r="G3770" s="39">
        <v>5413.083458493802</v>
      </c>
      <c r="H3770" s="83">
        <v>5412.6032982603701</v>
      </c>
      <c r="I3770" s="85">
        <v>1.2291954375270442</v>
      </c>
    </row>
    <row r="3771" spans="1:9" hidden="1" x14ac:dyDescent="0.2">
      <c r="A3771" s="49" t="s">
        <v>12948</v>
      </c>
      <c r="B3771" s="1" t="s">
        <v>5367</v>
      </c>
      <c r="C3771" s="1" t="s">
        <v>11785</v>
      </c>
      <c r="D3771" s="1" t="s">
        <v>45</v>
      </c>
      <c r="E3771" s="39">
        <v>4438.3285463850225</v>
      </c>
      <c r="F3771" s="39">
        <v>12760.957750261432</v>
      </c>
      <c r="G3771" s="39">
        <v>5457.6103689273968</v>
      </c>
      <c r="H3771" s="83">
        <v>5458.0296784998554</v>
      </c>
      <c r="I3771" s="85">
        <v>1.229748906926994</v>
      </c>
    </row>
    <row r="3772" spans="1:9" x14ac:dyDescent="0.2">
      <c r="A3772" s="49" t="s">
        <v>12946</v>
      </c>
      <c r="B3772" s="1" t="s">
        <v>5366</v>
      </c>
      <c r="C3772" s="1" t="s">
        <v>6922</v>
      </c>
      <c r="D3772" s="1" t="s">
        <v>45</v>
      </c>
      <c r="E3772" s="39">
        <v>6306.4166666666661</v>
      </c>
      <c r="F3772" s="39">
        <v>22336.457195745843</v>
      </c>
      <c r="G3772" s="39">
        <v>9547.1058115462438</v>
      </c>
      <c r="H3772" s="83">
        <v>9543.7558399593636</v>
      </c>
      <c r="I3772" s="85">
        <v>1.5133405140202754</v>
      </c>
    </row>
    <row r="3773" spans="1:9" hidden="1" x14ac:dyDescent="0.2">
      <c r="A3773" s="49" t="s">
        <v>12947</v>
      </c>
      <c r="B3773" s="1" t="s">
        <v>5366</v>
      </c>
      <c r="C3773" s="1" t="s">
        <v>6922</v>
      </c>
      <c r="D3773" s="1" t="s">
        <v>45</v>
      </c>
      <c r="E3773" s="39">
        <v>6337.2833711141438</v>
      </c>
      <c r="F3773" s="39">
        <v>22445.782801570309</v>
      </c>
      <c r="G3773" s="39">
        <v>9596.8873672232439</v>
      </c>
      <c r="H3773" s="83">
        <v>9596.0360883331614</v>
      </c>
      <c r="I3773" s="85">
        <v>1.5142191892621812</v>
      </c>
    </row>
    <row r="3774" spans="1:9" hidden="1" x14ac:dyDescent="0.2">
      <c r="A3774" s="49" t="s">
        <v>12948</v>
      </c>
      <c r="B3774" s="1" t="s">
        <v>5366</v>
      </c>
      <c r="C3774" s="1" t="s">
        <v>6922</v>
      </c>
      <c r="D3774" s="1" t="s">
        <v>45</v>
      </c>
      <c r="E3774" s="39">
        <v>6365.1118129805845</v>
      </c>
      <c r="F3774" s="39">
        <v>22544.3473007826</v>
      </c>
      <c r="G3774" s="39">
        <v>9641.7734465840404</v>
      </c>
      <c r="H3774" s="83">
        <v>9642.5142264544102</v>
      </c>
      <c r="I3774" s="85">
        <v>1.5149009962071851</v>
      </c>
    </row>
    <row r="3775" spans="1:9" x14ac:dyDescent="0.2">
      <c r="A3775" s="49" t="s">
        <v>12946</v>
      </c>
      <c r="B3775" s="1" t="s">
        <v>5365</v>
      </c>
      <c r="C3775" s="1" t="s">
        <v>11784</v>
      </c>
      <c r="D3775" s="1" t="s">
        <v>45</v>
      </c>
      <c r="E3775" s="39">
        <v>7139.1666666666661</v>
      </c>
      <c r="F3775" s="39">
        <v>9544.3077617868294</v>
      </c>
      <c r="G3775" s="39">
        <v>4079.4524978247491</v>
      </c>
      <c r="H3775" s="83">
        <v>4078.0210640240248</v>
      </c>
      <c r="I3775" s="85">
        <v>0.57121807830382054</v>
      </c>
    </row>
    <row r="3776" spans="1:9" hidden="1" x14ac:dyDescent="0.2">
      <c r="A3776" s="49" t="s">
        <v>12947</v>
      </c>
      <c r="B3776" s="1" t="s">
        <v>5365</v>
      </c>
      <c r="C3776" s="1" t="s">
        <v>11784</v>
      </c>
      <c r="D3776" s="1" t="s">
        <v>45</v>
      </c>
      <c r="E3776" s="39">
        <v>7187.4702534684184</v>
      </c>
      <c r="F3776" s="39">
        <v>9608.8845282302664</v>
      </c>
      <c r="G3776" s="39">
        <v>4108.3611722211144</v>
      </c>
      <c r="H3776" s="83">
        <v>4107.9967456101813</v>
      </c>
      <c r="I3776" s="85">
        <v>0.57154973874539627</v>
      </c>
    </row>
    <row r="3777" spans="1:9" hidden="1" x14ac:dyDescent="0.2">
      <c r="A3777" s="49" t="s">
        <v>12948</v>
      </c>
      <c r="B3777" s="1" t="s">
        <v>5365</v>
      </c>
      <c r="C3777" s="1" t="s">
        <v>11784</v>
      </c>
      <c r="D3777" s="1" t="s">
        <v>45</v>
      </c>
      <c r="E3777" s="39">
        <v>7233.0187794122376</v>
      </c>
      <c r="F3777" s="39">
        <v>9669.7780708524497</v>
      </c>
      <c r="G3777" s="39">
        <v>4135.5736847910111</v>
      </c>
      <c r="H3777" s="83">
        <v>4135.891421953691</v>
      </c>
      <c r="I3777" s="85">
        <v>0.57180709024645693</v>
      </c>
    </row>
    <row r="3778" spans="1:9" x14ac:dyDescent="0.2">
      <c r="A3778" s="49" t="s">
        <v>12946</v>
      </c>
      <c r="B3778" s="1" t="s">
        <v>5364</v>
      </c>
      <c r="C3778" s="1" t="s">
        <v>11783</v>
      </c>
      <c r="D3778" s="1" t="s">
        <v>45</v>
      </c>
      <c r="E3778" s="39">
        <v>1.6666666666666665</v>
      </c>
      <c r="F3778" s="39">
        <v>5.5260151926379155</v>
      </c>
      <c r="G3778" s="39">
        <v>2.3619435838900342</v>
      </c>
      <c r="H3778" s="83">
        <v>2.3611148045665376</v>
      </c>
      <c r="I3778" s="85">
        <v>1.4166688827399228</v>
      </c>
    </row>
    <row r="3779" spans="1:9" hidden="1" x14ac:dyDescent="0.2">
      <c r="A3779" s="49" t="s">
        <v>12947</v>
      </c>
      <c r="B3779" s="1" t="s">
        <v>5364</v>
      </c>
      <c r="C3779" s="1" t="s">
        <v>11783</v>
      </c>
      <c r="D3779" s="1" t="s">
        <v>45</v>
      </c>
      <c r="E3779" s="39">
        <v>1.6586057025466145</v>
      </c>
      <c r="F3779" s="39">
        <v>5.4992881865210865</v>
      </c>
      <c r="G3779" s="39">
        <v>2.3512679327117083</v>
      </c>
      <c r="H3779" s="83">
        <v>2.3510593666757162</v>
      </c>
      <c r="I3779" s="85">
        <v>1.4174914285329612</v>
      </c>
    </row>
    <row r="3780" spans="1:9" hidden="1" x14ac:dyDescent="0.2">
      <c r="A3780" s="49" t="s">
        <v>12948</v>
      </c>
      <c r="B3780" s="1" t="s">
        <v>5364</v>
      </c>
      <c r="C3780" s="1" t="s">
        <v>11783</v>
      </c>
      <c r="D3780" s="1" t="s">
        <v>45</v>
      </c>
      <c r="E3780" s="39">
        <v>1.6529727700501229</v>
      </c>
      <c r="F3780" s="39">
        <v>5.4806115841882557</v>
      </c>
      <c r="G3780" s="39">
        <v>2.3439496623454179</v>
      </c>
      <c r="H3780" s="83">
        <v>2.344129748585428</v>
      </c>
      <c r="I3780" s="85">
        <v>1.4181296819029554</v>
      </c>
    </row>
    <row r="3781" spans="1:9" x14ac:dyDescent="0.2">
      <c r="A3781" s="49" t="s">
        <v>12946</v>
      </c>
      <c r="B3781" s="1" t="s">
        <v>5363</v>
      </c>
      <c r="C3781" s="1" t="s">
        <v>11782</v>
      </c>
      <c r="D3781" s="1" t="s">
        <v>45</v>
      </c>
      <c r="E3781" s="39">
        <v>4194.75</v>
      </c>
      <c r="F3781" s="39">
        <v>8345.1840619870582</v>
      </c>
      <c r="G3781" s="39">
        <v>3566.919971166868</v>
      </c>
      <c r="H3781" s="83">
        <v>3565.6683792402723</v>
      </c>
      <c r="I3781" s="85">
        <v>0.85003120072478033</v>
      </c>
    </row>
    <row r="3782" spans="1:9" hidden="1" x14ac:dyDescent="0.2">
      <c r="A3782" s="49" t="s">
        <v>12947</v>
      </c>
      <c r="B3782" s="1" t="s">
        <v>5363</v>
      </c>
      <c r="C3782" s="1" t="s">
        <v>11782</v>
      </c>
      <c r="D3782" s="1" t="s">
        <v>45</v>
      </c>
      <c r="E3782" s="39">
        <v>4231.1522088468091</v>
      </c>
      <c r="F3782" s="39">
        <v>8417.6039041920794</v>
      </c>
      <c r="G3782" s="39">
        <v>3599.0189018838073</v>
      </c>
      <c r="H3782" s="83">
        <v>3598.6996557888028</v>
      </c>
      <c r="I3782" s="85">
        <v>0.85052474554433966</v>
      </c>
    </row>
    <row r="3783" spans="1:9" hidden="1" x14ac:dyDescent="0.2">
      <c r="A3783" s="49" t="s">
        <v>12948</v>
      </c>
      <c r="B3783" s="1" t="s">
        <v>5363</v>
      </c>
      <c r="C3783" s="1" t="s">
        <v>11782</v>
      </c>
      <c r="D3783" s="1" t="s">
        <v>45</v>
      </c>
      <c r="E3783" s="39">
        <v>4266.477087491513</v>
      </c>
      <c r="F3783" s="39">
        <v>8487.880467576646</v>
      </c>
      <c r="G3783" s="39">
        <v>3630.099351211597</v>
      </c>
      <c r="H3783" s="83">
        <v>3630.3782526545438</v>
      </c>
      <c r="I3783" s="85">
        <v>0.85090771102418705</v>
      </c>
    </row>
    <row r="3784" spans="1:9" x14ac:dyDescent="0.2">
      <c r="A3784" s="49" t="s">
        <v>12946</v>
      </c>
      <c r="B3784" s="1" t="s">
        <v>5362</v>
      </c>
      <c r="C3784" s="1" t="s">
        <v>11781</v>
      </c>
      <c r="D3784" s="1" t="s">
        <v>45</v>
      </c>
      <c r="E3784" s="39">
        <v>7836.0000000000018</v>
      </c>
      <c r="F3784" s="39">
        <v>14370.691052039465</v>
      </c>
      <c r="G3784" s="39">
        <v>6142.3576199448562</v>
      </c>
      <c r="H3784" s="83">
        <v>6140.2023360389858</v>
      </c>
      <c r="I3784" s="85">
        <v>0.78358886371094749</v>
      </c>
    </row>
    <row r="3785" spans="1:9" hidden="1" x14ac:dyDescent="0.2">
      <c r="A3785" s="49" t="s">
        <v>12947</v>
      </c>
      <c r="B3785" s="1" t="s">
        <v>5362</v>
      </c>
      <c r="C3785" s="1" t="s">
        <v>11781</v>
      </c>
      <c r="D3785" s="1" t="s">
        <v>45</v>
      </c>
      <c r="E3785" s="39">
        <v>7889.0668191072018</v>
      </c>
      <c r="F3785" s="39">
        <v>14468.011989061419</v>
      </c>
      <c r="G3785" s="39">
        <v>6185.9228842285756</v>
      </c>
      <c r="H3785" s="83">
        <v>6185.3741703210853</v>
      </c>
      <c r="I3785" s="85">
        <v>0.78404383080394269</v>
      </c>
    </row>
    <row r="3786" spans="1:9" hidden="1" x14ac:dyDescent="0.2">
      <c r="A3786" s="49" t="s">
        <v>12948</v>
      </c>
      <c r="B3786" s="1" t="s">
        <v>5362</v>
      </c>
      <c r="C3786" s="1" t="s">
        <v>11781</v>
      </c>
      <c r="D3786" s="1" t="s">
        <v>45</v>
      </c>
      <c r="E3786" s="39">
        <v>7940.3430174959858</v>
      </c>
      <c r="F3786" s="39">
        <v>14562.04904947085</v>
      </c>
      <c r="G3786" s="39">
        <v>6227.9016544501355</v>
      </c>
      <c r="H3786" s="83">
        <v>6228.3801456951142</v>
      </c>
      <c r="I3786" s="85">
        <v>0.78439686194555047</v>
      </c>
    </row>
    <row r="3787" spans="1:9" x14ac:dyDescent="0.2">
      <c r="A3787" s="49" t="s">
        <v>12946</v>
      </c>
      <c r="B3787" s="1" t="s">
        <v>5361</v>
      </c>
      <c r="C3787" s="1" t="s">
        <v>11780</v>
      </c>
      <c r="D3787" s="1" t="s">
        <v>45</v>
      </c>
      <c r="E3787" s="39">
        <v>6084.4166666666661</v>
      </c>
      <c r="F3787" s="39">
        <v>22210.990040348228</v>
      </c>
      <c r="G3787" s="39">
        <v>9493.4783182532228</v>
      </c>
      <c r="H3787" s="83">
        <v>9490.1471639479732</v>
      </c>
      <c r="I3787" s="85">
        <v>1.5597464282713447</v>
      </c>
    </row>
    <row r="3788" spans="1:9" hidden="1" x14ac:dyDescent="0.2">
      <c r="A3788" s="49" t="s">
        <v>12947</v>
      </c>
      <c r="B3788" s="1" t="s">
        <v>5361</v>
      </c>
      <c r="C3788" s="1" t="s">
        <v>11780</v>
      </c>
      <c r="D3788" s="1" t="s">
        <v>45</v>
      </c>
      <c r="E3788" s="39">
        <v>6119.6700467682022</v>
      </c>
      <c r="F3788" s="39">
        <v>22339.681502031573</v>
      </c>
      <c r="G3788" s="39">
        <v>9551.5228446226774</v>
      </c>
      <c r="H3788" s="83">
        <v>9550.6755897311032</v>
      </c>
      <c r="I3788" s="85">
        <v>1.560652047699012</v>
      </c>
    </row>
    <row r="3789" spans="1:9" hidden="1" x14ac:dyDescent="0.2">
      <c r="A3789" s="49" t="s">
        <v>12948</v>
      </c>
      <c r="B3789" s="1" t="s">
        <v>5361</v>
      </c>
      <c r="C3789" s="1" t="s">
        <v>11780</v>
      </c>
      <c r="D3789" s="1" t="s">
        <v>45</v>
      </c>
      <c r="E3789" s="39">
        <v>6150.4139714216308</v>
      </c>
      <c r="F3789" s="39">
        <v>22451.911324821245</v>
      </c>
      <c r="G3789" s="39">
        <v>9602.2403997123602</v>
      </c>
      <c r="H3789" s="83">
        <v>9602.9781422488304</v>
      </c>
      <c r="I3789" s="85">
        <v>1.561354761950952</v>
      </c>
    </row>
    <row r="3790" spans="1:9" x14ac:dyDescent="0.2">
      <c r="A3790" s="49" t="s">
        <v>12946</v>
      </c>
      <c r="B3790" s="1" t="s">
        <v>5360</v>
      </c>
      <c r="C3790" s="1" t="s">
        <v>11779</v>
      </c>
      <c r="D3790" s="1" t="s">
        <v>45</v>
      </c>
      <c r="E3790" s="39">
        <v>4442.4166666666661</v>
      </c>
      <c r="F3790" s="39">
        <v>5970.3428199713699</v>
      </c>
      <c r="G3790" s="39">
        <v>2551.8592377455484</v>
      </c>
      <c r="H3790" s="83">
        <v>2550.9638191643667</v>
      </c>
      <c r="I3790" s="85">
        <v>0.57422885122535416</v>
      </c>
    </row>
    <row r="3791" spans="1:9" hidden="1" x14ac:dyDescent="0.2">
      <c r="A3791" s="49" t="s">
        <v>12947</v>
      </c>
      <c r="B3791" s="1" t="s">
        <v>5360</v>
      </c>
      <c r="C3791" s="1" t="s">
        <v>11779</v>
      </c>
      <c r="D3791" s="1" t="s">
        <v>45</v>
      </c>
      <c r="E3791" s="39">
        <v>4471.8160216867982</v>
      </c>
      <c r="F3791" s="39">
        <v>6009.8537981903355</v>
      </c>
      <c r="G3791" s="39">
        <v>2569.5646484949702</v>
      </c>
      <c r="H3791" s="83">
        <v>2569.3367187445979</v>
      </c>
      <c r="I3791" s="85">
        <v>0.57456225978085462</v>
      </c>
    </row>
    <row r="3792" spans="1:9" hidden="1" x14ac:dyDescent="0.2">
      <c r="A3792" s="49" t="s">
        <v>12948</v>
      </c>
      <c r="B3792" s="1" t="s">
        <v>5360</v>
      </c>
      <c r="C3792" s="1" t="s">
        <v>11779</v>
      </c>
      <c r="D3792" s="1" t="s">
        <v>45</v>
      </c>
      <c r="E3792" s="39">
        <v>4501.6669469421986</v>
      </c>
      <c r="F3792" s="39">
        <v>6049.9716598500363</v>
      </c>
      <c r="G3792" s="39">
        <v>2587.4537561130946</v>
      </c>
      <c r="H3792" s="83">
        <v>2587.6525508336572</v>
      </c>
      <c r="I3792" s="85">
        <v>0.57482096772870894</v>
      </c>
    </row>
    <row r="3793" spans="1:9" x14ac:dyDescent="0.2">
      <c r="A3793" s="49" t="s">
        <v>12946</v>
      </c>
      <c r="B3793" s="1" t="s">
        <v>5359</v>
      </c>
      <c r="C3793" s="1" t="s">
        <v>11778</v>
      </c>
      <c r="D3793" s="1" t="s">
        <v>45</v>
      </c>
      <c r="E3793" s="39">
        <v>4911.833333333333</v>
      </c>
      <c r="F3793" s="39">
        <v>13367.474046723255</v>
      </c>
      <c r="G3793" s="39">
        <v>5713.5600350028453</v>
      </c>
      <c r="H3793" s="83">
        <v>5711.55521132591</v>
      </c>
      <c r="I3793" s="85">
        <v>1.1628153529895648</v>
      </c>
    </row>
    <row r="3794" spans="1:9" hidden="1" x14ac:dyDescent="0.2">
      <c r="A3794" s="49" t="s">
        <v>12947</v>
      </c>
      <c r="B3794" s="1" t="s">
        <v>5359</v>
      </c>
      <c r="C3794" s="1" t="s">
        <v>11778</v>
      </c>
      <c r="D3794" s="1" t="s">
        <v>45</v>
      </c>
      <c r="E3794" s="39">
        <v>4920.3167199271038</v>
      </c>
      <c r="F3794" s="39">
        <v>13390.561444528666</v>
      </c>
      <c r="G3794" s="39">
        <v>5725.2496427985297</v>
      </c>
      <c r="H3794" s="83">
        <v>5724.7417922867053</v>
      </c>
      <c r="I3794" s="85">
        <v>1.1634905064346182</v>
      </c>
    </row>
    <row r="3795" spans="1:9" hidden="1" x14ac:dyDescent="0.2">
      <c r="A3795" s="49" t="s">
        <v>12948</v>
      </c>
      <c r="B3795" s="1" t="s">
        <v>5359</v>
      </c>
      <c r="C3795" s="1" t="s">
        <v>11778</v>
      </c>
      <c r="D3795" s="1" t="s">
        <v>45</v>
      </c>
      <c r="E3795" s="39">
        <v>4931.6026302832615</v>
      </c>
      <c r="F3795" s="39">
        <v>13421.275864897079</v>
      </c>
      <c r="G3795" s="39">
        <v>5740.0154250175065</v>
      </c>
      <c r="H3795" s="83">
        <v>5740.4564318412013</v>
      </c>
      <c r="I3795" s="85">
        <v>1.1640143908982141</v>
      </c>
    </row>
    <row r="3796" spans="1:9" x14ac:dyDescent="0.2">
      <c r="A3796" s="49" t="s">
        <v>12946</v>
      </c>
      <c r="B3796" s="1" t="s">
        <v>5358</v>
      </c>
      <c r="C3796" s="1" t="s">
        <v>11777</v>
      </c>
      <c r="D3796" s="1" t="s">
        <v>45</v>
      </c>
      <c r="E3796" s="39">
        <v>5071.5</v>
      </c>
      <c r="F3796" s="39">
        <v>8982.6144478271563</v>
      </c>
      <c r="G3796" s="39">
        <v>3839.3721012329206</v>
      </c>
      <c r="H3796" s="83">
        <v>3838.0249089314557</v>
      </c>
      <c r="I3796" s="85">
        <v>0.75678298509937014</v>
      </c>
    </row>
    <row r="3797" spans="1:9" hidden="1" x14ac:dyDescent="0.2">
      <c r="A3797" s="49" t="s">
        <v>12947</v>
      </c>
      <c r="B3797" s="1" t="s">
        <v>5358</v>
      </c>
      <c r="C3797" s="1" t="s">
        <v>11777</v>
      </c>
      <c r="D3797" s="1" t="s">
        <v>45</v>
      </c>
      <c r="E3797" s="39">
        <v>5096.1012107215429</v>
      </c>
      <c r="F3797" s="39">
        <v>9026.1879844260675</v>
      </c>
      <c r="G3797" s="39">
        <v>3859.2242564095641</v>
      </c>
      <c r="H3797" s="83">
        <v>3858.8819291511663</v>
      </c>
      <c r="I3797" s="85">
        <v>0.75722238817246679</v>
      </c>
    </row>
    <row r="3798" spans="1:9" hidden="1" x14ac:dyDescent="0.2">
      <c r="A3798" s="49" t="s">
        <v>12948</v>
      </c>
      <c r="B3798" s="1" t="s">
        <v>5358</v>
      </c>
      <c r="C3798" s="1" t="s">
        <v>11777</v>
      </c>
      <c r="D3798" s="1" t="s">
        <v>45</v>
      </c>
      <c r="E3798" s="39">
        <v>5119.8417088574843</v>
      </c>
      <c r="F3798" s="39">
        <v>9068.2370313657339</v>
      </c>
      <c r="G3798" s="39">
        <v>3878.3064264325385</v>
      </c>
      <c r="H3798" s="83">
        <v>3878.6043976872811</v>
      </c>
      <c r="I3798" s="85">
        <v>0.75756334243247714</v>
      </c>
    </row>
    <row r="3799" spans="1:9" x14ac:dyDescent="0.2">
      <c r="A3799" s="49" t="s">
        <v>12946</v>
      </c>
      <c r="B3799" s="1" t="s">
        <v>5357</v>
      </c>
      <c r="C3799" s="1" t="s">
        <v>11776</v>
      </c>
      <c r="D3799" s="1" t="s">
        <v>45</v>
      </c>
      <c r="E3799" s="39">
        <v>7362.4999999999982</v>
      </c>
      <c r="F3799" s="39">
        <v>31458.799041948132</v>
      </c>
      <c r="G3799" s="39">
        <v>13446.200555692902</v>
      </c>
      <c r="H3799" s="83">
        <v>13441.482435803773</v>
      </c>
      <c r="I3799" s="85">
        <v>1.8256682425539934</v>
      </c>
    </row>
    <row r="3800" spans="1:9" hidden="1" x14ac:dyDescent="0.2">
      <c r="A3800" s="49" t="s">
        <v>12947</v>
      </c>
      <c r="B3800" s="1" t="s">
        <v>5357</v>
      </c>
      <c r="C3800" s="1" t="s">
        <v>11776</v>
      </c>
      <c r="D3800" s="1" t="s">
        <v>45</v>
      </c>
      <c r="E3800" s="39">
        <v>7370.719300129339</v>
      </c>
      <c r="F3800" s="39">
        <v>31493.918812547028</v>
      </c>
      <c r="G3800" s="39">
        <v>13465.495691036538</v>
      </c>
      <c r="H3800" s="83">
        <v>13464.301252487074</v>
      </c>
      <c r="I3800" s="85">
        <v>1.8267282614128049</v>
      </c>
    </row>
    <row r="3801" spans="1:9" hidden="1" x14ac:dyDescent="0.2">
      <c r="A3801" s="49" t="s">
        <v>12948</v>
      </c>
      <c r="B3801" s="1" t="s">
        <v>5357</v>
      </c>
      <c r="C3801" s="1" t="s">
        <v>11776</v>
      </c>
      <c r="D3801" s="1" t="s">
        <v>45</v>
      </c>
      <c r="E3801" s="39">
        <v>7384.6999499723734</v>
      </c>
      <c r="F3801" s="39">
        <v>31553.655920036043</v>
      </c>
      <c r="G3801" s="39">
        <v>13494.87735144551</v>
      </c>
      <c r="H3801" s="83">
        <v>13495.914166254574</v>
      </c>
      <c r="I3801" s="85">
        <v>1.8275507817084786</v>
      </c>
    </row>
    <row r="3802" spans="1:9" x14ac:dyDescent="0.2">
      <c r="A3802" s="49" t="s">
        <v>12946</v>
      </c>
      <c r="B3802" s="1" t="s">
        <v>5356</v>
      </c>
      <c r="C3802" s="1" t="s">
        <v>11775</v>
      </c>
      <c r="D3802" s="1" t="s">
        <v>45</v>
      </c>
      <c r="E3802" s="39">
        <v>3755.083333333333</v>
      </c>
      <c r="F3802" s="39">
        <v>12303.147359776067</v>
      </c>
      <c r="G3802" s="39">
        <v>5258.642793235761</v>
      </c>
      <c r="H3802" s="83">
        <v>5256.7975948802987</v>
      </c>
      <c r="I3802" s="85">
        <v>1.3999150293727078</v>
      </c>
    </row>
    <row r="3803" spans="1:9" hidden="1" x14ac:dyDescent="0.2">
      <c r="A3803" s="49" t="s">
        <v>12947</v>
      </c>
      <c r="B3803" s="1" t="s">
        <v>5356</v>
      </c>
      <c r="C3803" s="1" t="s">
        <v>11775</v>
      </c>
      <c r="D3803" s="1" t="s">
        <v>45</v>
      </c>
      <c r="E3803" s="39">
        <v>3762.7589460196286</v>
      </c>
      <c r="F3803" s="39">
        <v>12328.295721496241</v>
      </c>
      <c r="G3803" s="39">
        <v>5271.0688023205157</v>
      </c>
      <c r="H3803" s="83">
        <v>5270.6012393047286</v>
      </c>
      <c r="I3803" s="85">
        <v>1.400727847549242</v>
      </c>
    </row>
    <row r="3804" spans="1:9" hidden="1" x14ac:dyDescent="0.2">
      <c r="A3804" s="49" t="s">
        <v>12948</v>
      </c>
      <c r="B3804" s="1" t="s">
        <v>5356</v>
      </c>
      <c r="C3804" s="1" t="s">
        <v>11775</v>
      </c>
      <c r="D3804" s="1" t="s">
        <v>45</v>
      </c>
      <c r="E3804" s="39">
        <v>3771.3807792875423</v>
      </c>
      <c r="F3804" s="39">
        <v>12356.544278396415</v>
      </c>
      <c r="G3804" s="39">
        <v>5284.6506898359721</v>
      </c>
      <c r="H3804" s="83">
        <v>5285.0567108729374</v>
      </c>
      <c r="I3804" s="85">
        <v>1.4013585527874877</v>
      </c>
    </row>
    <row r="3805" spans="1:9" x14ac:dyDescent="0.2">
      <c r="A3805" s="49" t="s">
        <v>12946</v>
      </c>
      <c r="B3805" s="1" t="s">
        <v>5355</v>
      </c>
      <c r="C3805" s="1" t="s">
        <v>11774</v>
      </c>
      <c r="D3805" s="1" t="s">
        <v>45</v>
      </c>
      <c r="E3805" s="39">
        <v>4845</v>
      </c>
      <c r="F3805" s="39">
        <v>12706.325226943536</v>
      </c>
      <c r="G3805" s="39">
        <v>5430.970111081604</v>
      </c>
      <c r="H3805" s="83">
        <v>5429.0644450168875</v>
      </c>
      <c r="I3805" s="85">
        <v>1.1205499370519891</v>
      </c>
    </row>
    <row r="3806" spans="1:9" hidden="1" x14ac:dyDescent="0.2">
      <c r="A3806" s="49" t="s">
        <v>12947</v>
      </c>
      <c r="B3806" s="1" t="s">
        <v>5355</v>
      </c>
      <c r="C3806" s="1" t="s">
        <v>11774</v>
      </c>
      <c r="D3806" s="1" t="s">
        <v>45</v>
      </c>
      <c r="E3806" s="39">
        <v>4858.2871637631506</v>
      </c>
      <c r="F3806" s="39">
        <v>12741.171671549986</v>
      </c>
      <c r="G3806" s="39">
        <v>5447.5974635986549</v>
      </c>
      <c r="H3806" s="83">
        <v>5447.1142418471663</v>
      </c>
      <c r="I3806" s="85">
        <v>1.1212005503659688</v>
      </c>
    </row>
    <row r="3807" spans="1:9" hidden="1" x14ac:dyDescent="0.2">
      <c r="A3807" s="49" t="s">
        <v>12948</v>
      </c>
      <c r="B3807" s="1" t="s">
        <v>5355</v>
      </c>
      <c r="C3807" s="1" t="s">
        <v>11774</v>
      </c>
      <c r="D3807" s="1" t="s">
        <v>45</v>
      </c>
      <c r="E3807" s="39">
        <v>4873.7674691291504</v>
      </c>
      <c r="F3807" s="39">
        <v>12781.769771569139</v>
      </c>
      <c r="G3807" s="39">
        <v>5466.5112606559151</v>
      </c>
      <c r="H3807" s="83">
        <v>5466.9312540861156</v>
      </c>
      <c r="I3807" s="85">
        <v>1.1217053929458296</v>
      </c>
    </row>
    <row r="3808" spans="1:9" x14ac:dyDescent="0.2">
      <c r="A3808" s="49" t="s">
        <v>12946</v>
      </c>
      <c r="B3808" s="1" t="s">
        <v>5354</v>
      </c>
      <c r="C3808" s="1" t="s">
        <v>11773</v>
      </c>
      <c r="D3808" s="1" t="s">
        <v>45</v>
      </c>
      <c r="E3808" s="39">
        <v>10489.166666666666</v>
      </c>
      <c r="F3808" s="39">
        <v>37988.704549906877</v>
      </c>
      <c r="G3808" s="39">
        <v>16237.229512413676</v>
      </c>
      <c r="H3808" s="83">
        <v>16231.532051990596</v>
      </c>
      <c r="I3808" s="85">
        <v>1.5474567778174877</v>
      </c>
    </row>
    <row r="3809" spans="1:9" hidden="1" x14ac:dyDescent="0.2">
      <c r="A3809" s="49" t="s">
        <v>12947</v>
      </c>
      <c r="B3809" s="1" t="s">
        <v>5354</v>
      </c>
      <c r="C3809" s="1" t="s">
        <v>11773</v>
      </c>
      <c r="D3809" s="1" t="s">
        <v>45</v>
      </c>
      <c r="E3809" s="39">
        <v>10495.510586436139</v>
      </c>
      <c r="F3809" s="39">
        <v>38011.680378346777</v>
      </c>
      <c r="G3809" s="39">
        <v>16252.220671241763</v>
      </c>
      <c r="H3809" s="83">
        <v>16250.779040028956</v>
      </c>
      <c r="I3809" s="85">
        <v>1.5483552616325909</v>
      </c>
    </row>
    <row r="3810" spans="1:9" hidden="1" x14ac:dyDescent="0.2">
      <c r="A3810" s="49" t="s">
        <v>12948</v>
      </c>
      <c r="B3810" s="1" t="s">
        <v>5354</v>
      </c>
      <c r="C3810" s="1" t="s">
        <v>11773</v>
      </c>
      <c r="D3810" s="1" t="s">
        <v>45</v>
      </c>
      <c r="E3810" s="39">
        <v>10509.833863714341</v>
      </c>
      <c r="F3810" s="39">
        <v>38063.555114062168</v>
      </c>
      <c r="G3810" s="39">
        <v>16279.033058039022</v>
      </c>
      <c r="H3810" s="83">
        <v>16280.283780228803</v>
      </c>
      <c r="I3810" s="85">
        <v>1.5490524390149678</v>
      </c>
    </row>
    <row r="3811" spans="1:9" x14ac:dyDescent="0.2">
      <c r="A3811" s="49" t="s">
        <v>12946</v>
      </c>
      <c r="B3811" s="1" t="s">
        <v>5353</v>
      </c>
      <c r="C3811" s="1" t="s">
        <v>11772</v>
      </c>
      <c r="D3811" s="1" t="s">
        <v>45</v>
      </c>
      <c r="E3811" s="39">
        <v>8656.25</v>
      </c>
      <c r="F3811" s="39">
        <v>38355.759048786684</v>
      </c>
      <c r="G3811" s="39">
        <v>16394.11688755556</v>
      </c>
      <c r="H3811" s="83">
        <v>16388.364377124715</v>
      </c>
      <c r="I3811" s="85">
        <v>1.893240650064949</v>
      </c>
    </row>
    <row r="3812" spans="1:9" hidden="1" x14ac:dyDescent="0.2">
      <c r="A3812" s="49" t="s">
        <v>12947</v>
      </c>
      <c r="B3812" s="1" t="s">
        <v>5353</v>
      </c>
      <c r="C3812" s="1" t="s">
        <v>11772</v>
      </c>
      <c r="D3812" s="1" t="s">
        <v>45</v>
      </c>
      <c r="E3812" s="39">
        <v>8672.7686888504868</v>
      </c>
      <c r="F3812" s="39">
        <v>38428.953197448187</v>
      </c>
      <c r="G3812" s="39">
        <v>16430.629251674065</v>
      </c>
      <c r="H3812" s="83">
        <v>16429.171794969876</v>
      </c>
      <c r="I3812" s="85">
        <v>1.8943399027914631</v>
      </c>
    </row>
    <row r="3813" spans="1:9" hidden="1" x14ac:dyDescent="0.2">
      <c r="A3813" s="49" t="s">
        <v>12948</v>
      </c>
      <c r="B3813" s="1" t="s">
        <v>5353</v>
      </c>
      <c r="C3813" s="1" t="s">
        <v>11772</v>
      </c>
      <c r="D3813" s="1" t="s">
        <v>45</v>
      </c>
      <c r="E3813" s="39">
        <v>8693.2633152350572</v>
      </c>
      <c r="F3813" s="39">
        <v>38519.764686418755</v>
      </c>
      <c r="G3813" s="39">
        <v>16474.144909455208</v>
      </c>
      <c r="H3813" s="83">
        <v>16475.410622137431</v>
      </c>
      <c r="I3813" s="85">
        <v>1.8951928665572639</v>
      </c>
    </row>
    <row r="3814" spans="1:9" x14ac:dyDescent="0.2">
      <c r="A3814" s="49" t="s">
        <v>12946</v>
      </c>
      <c r="B3814" s="1" t="s">
        <v>5352</v>
      </c>
      <c r="C3814" s="1" t="s">
        <v>11771</v>
      </c>
      <c r="D3814" s="1" t="s">
        <v>45</v>
      </c>
      <c r="E3814" s="39">
        <v>2716.583333333333</v>
      </c>
      <c r="F3814" s="39">
        <v>4692.4084456261135</v>
      </c>
      <c r="G3814" s="39">
        <v>2005.6412504807638</v>
      </c>
      <c r="H3814" s="83">
        <v>2004.9374936213333</v>
      </c>
      <c r="I3814" s="85">
        <v>0.7380364404876224</v>
      </c>
    </row>
    <row r="3815" spans="1:9" hidden="1" x14ac:dyDescent="0.2">
      <c r="A3815" s="49" t="s">
        <v>12947</v>
      </c>
      <c r="B3815" s="1" t="s">
        <v>5352</v>
      </c>
      <c r="C3815" s="1" t="s">
        <v>11771</v>
      </c>
      <c r="D3815" s="1" t="s">
        <v>45</v>
      </c>
      <c r="E3815" s="39">
        <v>2738.5549916135765</v>
      </c>
      <c r="F3815" s="39">
        <v>4730.3605281606542</v>
      </c>
      <c r="G3815" s="39">
        <v>2022.5063031412963</v>
      </c>
      <c r="H3815" s="83">
        <v>2022.3268994601815</v>
      </c>
      <c r="I3815" s="85">
        <v>0.73846495894851893</v>
      </c>
    </row>
    <row r="3816" spans="1:9" hidden="1" x14ac:dyDescent="0.2">
      <c r="A3816" s="49" t="s">
        <v>12948</v>
      </c>
      <c r="B3816" s="1" t="s">
        <v>5352</v>
      </c>
      <c r="C3816" s="1" t="s">
        <v>11771</v>
      </c>
      <c r="D3816" s="1" t="s">
        <v>45</v>
      </c>
      <c r="E3816" s="39">
        <v>2758.2563210155467</v>
      </c>
      <c r="F3816" s="39">
        <v>4764.3910264492652</v>
      </c>
      <c r="G3816" s="39">
        <v>2037.6362320486053</v>
      </c>
      <c r="H3816" s="83">
        <v>2037.7927841509959</v>
      </c>
      <c r="I3816" s="85">
        <v>0.73879746730743012</v>
      </c>
    </row>
    <row r="3817" spans="1:9" x14ac:dyDescent="0.2">
      <c r="A3817" s="49" t="s">
        <v>12946</v>
      </c>
      <c r="B3817" s="1" t="s">
        <v>5351</v>
      </c>
      <c r="C3817" s="1" t="s">
        <v>11770</v>
      </c>
      <c r="D3817" s="1" t="s">
        <v>45</v>
      </c>
      <c r="E3817" s="39">
        <v>5332.916666666667</v>
      </c>
      <c r="F3817" s="39">
        <v>11939.37334775795</v>
      </c>
      <c r="G3817" s="39">
        <v>5103.157572200389</v>
      </c>
      <c r="H3817" s="83">
        <v>5101.3669318526545</v>
      </c>
      <c r="I3817" s="85">
        <v>0.95658103261554572</v>
      </c>
    </row>
    <row r="3818" spans="1:9" hidden="1" x14ac:dyDescent="0.2">
      <c r="A3818" s="49" t="s">
        <v>12947</v>
      </c>
      <c r="B3818" s="1" t="s">
        <v>5351</v>
      </c>
      <c r="C3818" s="1" t="s">
        <v>11770</v>
      </c>
      <c r="D3818" s="1" t="s">
        <v>45</v>
      </c>
      <c r="E3818" s="39">
        <v>5354.837559401496</v>
      </c>
      <c r="F3818" s="39">
        <v>11988.450004836273</v>
      </c>
      <c r="G3818" s="39">
        <v>5125.7648450537281</v>
      </c>
      <c r="H3818" s="83">
        <v>5125.3101710285837</v>
      </c>
      <c r="I3818" s="85">
        <v>0.95713644236136897</v>
      </c>
    </row>
    <row r="3819" spans="1:9" hidden="1" x14ac:dyDescent="0.2">
      <c r="A3819" s="49" t="s">
        <v>12948</v>
      </c>
      <c r="B3819" s="1" t="s">
        <v>5351</v>
      </c>
      <c r="C3819" s="1" t="s">
        <v>11770</v>
      </c>
      <c r="D3819" s="1" t="s">
        <v>45</v>
      </c>
      <c r="E3819" s="39">
        <v>5379.4495925164838</v>
      </c>
      <c r="F3819" s="39">
        <v>12043.551606937792</v>
      </c>
      <c r="G3819" s="39">
        <v>5150.7898870199861</v>
      </c>
      <c r="H3819" s="83">
        <v>5151.1856234979223</v>
      </c>
      <c r="I3819" s="85">
        <v>0.95756741185267236</v>
      </c>
    </row>
    <row r="3820" spans="1:9" x14ac:dyDescent="0.2">
      <c r="A3820" s="49" t="s">
        <v>12946</v>
      </c>
      <c r="B3820" s="1" t="s">
        <v>5350</v>
      </c>
      <c r="C3820" s="1" t="s">
        <v>9792</v>
      </c>
      <c r="D3820" s="1" t="s">
        <v>45</v>
      </c>
      <c r="E3820" s="39">
        <v>3945.25</v>
      </c>
      <c r="F3820" s="39">
        <v>14847.283953102704</v>
      </c>
      <c r="G3820" s="39">
        <v>6346.0641798351653</v>
      </c>
      <c r="H3820" s="83">
        <v>6343.8374175984618</v>
      </c>
      <c r="I3820" s="85">
        <v>1.6079684221781794</v>
      </c>
    </row>
    <row r="3821" spans="1:9" hidden="1" x14ac:dyDescent="0.2">
      <c r="A3821" s="49" t="s">
        <v>12947</v>
      </c>
      <c r="B3821" s="1" t="s">
        <v>5350</v>
      </c>
      <c r="C3821" s="1" t="s">
        <v>9792</v>
      </c>
      <c r="D3821" s="1" t="s">
        <v>45</v>
      </c>
      <c r="E3821" s="39">
        <v>3957.7729350192694</v>
      </c>
      <c r="F3821" s="39">
        <v>14894.411910052795</v>
      </c>
      <c r="G3821" s="39">
        <v>6368.2338355249967</v>
      </c>
      <c r="H3821" s="83">
        <v>6367.668949971604</v>
      </c>
      <c r="I3821" s="85">
        <v>1.6089020402431453</v>
      </c>
    </row>
    <row r="3822" spans="1:9" hidden="1" x14ac:dyDescent="0.2">
      <c r="A3822" s="49" t="s">
        <v>12948</v>
      </c>
      <c r="B3822" s="1" t="s">
        <v>5350</v>
      </c>
      <c r="C3822" s="1" t="s">
        <v>9792</v>
      </c>
      <c r="D3822" s="1" t="s">
        <v>45</v>
      </c>
      <c r="E3822" s="39">
        <v>3971.2371514527831</v>
      </c>
      <c r="F3822" s="39">
        <v>14945.082221083632</v>
      </c>
      <c r="G3822" s="39">
        <v>6391.717400097772</v>
      </c>
      <c r="H3822" s="83">
        <v>6392.2084773475453</v>
      </c>
      <c r="I3822" s="85">
        <v>1.6096264800023607</v>
      </c>
    </row>
    <row r="3823" spans="1:9" x14ac:dyDescent="0.2">
      <c r="A3823" s="49" t="s">
        <v>12946</v>
      </c>
      <c r="B3823" s="1" t="s">
        <v>5349</v>
      </c>
      <c r="C3823" s="1" t="s">
        <v>11769</v>
      </c>
      <c r="D3823" s="1" t="s">
        <v>45</v>
      </c>
      <c r="E3823" s="39">
        <v>3837.1666666666665</v>
      </c>
      <c r="F3823" s="39">
        <v>11971.145026027647</v>
      </c>
      <c r="G3823" s="39">
        <v>5116.7375043979164</v>
      </c>
      <c r="H3823" s="83">
        <v>5114.9420990053704</v>
      </c>
      <c r="I3823" s="85">
        <v>1.3329997217579039</v>
      </c>
    </row>
    <row r="3824" spans="1:9" hidden="1" x14ac:dyDescent="0.2">
      <c r="A3824" s="49" t="s">
        <v>12947</v>
      </c>
      <c r="B3824" s="1" t="s">
        <v>5349</v>
      </c>
      <c r="C3824" s="1" t="s">
        <v>11769</v>
      </c>
      <c r="D3824" s="1" t="s">
        <v>45</v>
      </c>
      <c r="E3824" s="39">
        <v>3845.772953034726</v>
      </c>
      <c r="F3824" s="39">
        <v>11997.994811610994</v>
      </c>
      <c r="G3824" s="39">
        <v>5129.8458092316623</v>
      </c>
      <c r="H3824" s="83">
        <v>5129.3907732101197</v>
      </c>
      <c r="I3824" s="85">
        <v>1.3337736875918487</v>
      </c>
    </row>
    <row r="3825" spans="1:9" hidden="1" x14ac:dyDescent="0.2">
      <c r="A3825" s="49" t="s">
        <v>12948</v>
      </c>
      <c r="B3825" s="1" t="s">
        <v>5349</v>
      </c>
      <c r="C3825" s="1" t="s">
        <v>11769</v>
      </c>
      <c r="D3825" s="1" t="s">
        <v>45</v>
      </c>
      <c r="E3825" s="39">
        <v>3856.3269951481957</v>
      </c>
      <c r="F3825" s="39">
        <v>12030.921181437119</v>
      </c>
      <c r="G3825" s="39">
        <v>5145.3881027240532</v>
      </c>
      <c r="H3825" s="83">
        <v>5145.7834241815481</v>
      </c>
      <c r="I3825" s="85">
        <v>1.3343742454038963</v>
      </c>
    </row>
    <row r="3826" spans="1:9" x14ac:dyDescent="0.2">
      <c r="A3826" s="49" t="s">
        <v>12946</v>
      </c>
      <c r="B3826" s="1" t="s">
        <v>5348</v>
      </c>
      <c r="C3826" s="1" t="s">
        <v>11768</v>
      </c>
      <c r="D3826" s="1" t="s">
        <v>45</v>
      </c>
      <c r="E3826" s="39">
        <v>5405.166666666667</v>
      </c>
      <c r="F3826" s="39">
        <v>9602.3978251558037</v>
      </c>
      <c r="G3826" s="39">
        <v>4104.2815016691302</v>
      </c>
      <c r="H3826" s="83">
        <v>4102.8413556514206</v>
      </c>
      <c r="I3826" s="85">
        <v>0.75905917590911542</v>
      </c>
    </row>
    <row r="3827" spans="1:9" hidden="1" x14ac:dyDescent="0.2">
      <c r="A3827" s="49" t="s">
        <v>12947</v>
      </c>
      <c r="B3827" s="1" t="s">
        <v>5348</v>
      </c>
      <c r="C3827" s="1" t="s">
        <v>11768</v>
      </c>
      <c r="D3827" s="1" t="s">
        <v>45</v>
      </c>
      <c r="E3827" s="39">
        <v>5432.9078827974554</v>
      </c>
      <c r="F3827" s="39">
        <v>9651.6807076031146</v>
      </c>
      <c r="G3827" s="39">
        <v>4126.659046562123</v>
      </c>
      <c r="H3827" s="83">
        <v>4126.2929968630406</v>
      </c>
      <c r="I3827" s="85">
        <v>0.75949990058332695</v>
      </c>
    </row>
    <row r="3828" spans="1:9" hidden="1" x14ac:dyDescent="0.2">
      <c r="A3828" s="49" t="s">
        <v>12948</v>
      </c>
      <c r="B3828" s="1" t="s">
        <v>5348</v>
      </c>
      <c r="C3828" s="1" t="s">
        <v>11768</v>
      </c>
      <c r="D3828" s="1" t="s">
        <v>45</v>
      </c>
      <c r="E3828" s="39">
        <v>5460.7085409240281</v>
      </c>
      <c r="F3828" s="39">
        <v>9701.06919006727</v>
      </c>
      <c r="G3828" s="39">
        <v>4148.9562803629351</v>
      </c>
      <c r="H3828" s="83">
        <v>4149.2750457137872</v>
      </c>
      <c r="I3828" s="85">
        <v>0.75984188033805444</v>
      </c>
    </row>
    <row r="3829" spans="1:9" x14ac:dyDescent="0.2">
      <c r="A3829" s="49" t="s">
        <v>12946</v>
      </c>
      <c r="B3829" s="1" t="s">
        <v>5347</v>
      </c>
      <c r="C3829" s="1" t="s">
        <v>11767</v>
      </c>
      <c r="D3829" s="1" t="s">
        <v>45</v>
      </c>
      <c r="E3829" s="39">
        <v>6389.416666666667</v>
      </c>
      <c r="F3829" s="39">
        <v>9468.4439291839572</v>
      </c>
      <c r="G3829" s="39">
        <v>4047.0265839574863</v>
      </c>
      <c r="H3829" s="83">
        <v>4045.6065280436605</v>
      </c>
      <c r="I3829" s="85">
        <v>0.63317306400589413</v>
      </c>
    </row>
    <row r="3830" spans="1:9" hidden="1" x14ac:dyDescent="0.2">
      <c r="A3830" s="49" t="s">
        <v>12947</v>
      </c>
      <c r="B3830" s="1" t="s">
        <v>5347</v>
      </c>
      <c r="C3830" s="1" t="s">
        <v>11767</v>
      </c>
      <c r="D3830" s="1" t="s">
        <v>45</v>
      </c>
      <c r="E3830" s="39">
        <v>6446.5391856008337</v>
      </c>
      <c r="F3830" s="39">
        <v>9553.0934982821127</v>
      </c>
      <c r="G3830" s="39">
        <v>4084.5072378207356</v>
      </c>
      <c r="H3830" s="83">
        <v>4084.1449271407314</v>
      </c>
      <c r="I3830" s="85">
        <v>0.63354069672967928</v>
      </c>
    </row>
    <row r="3831" spans="1:9" hidden="1" x14ac:dyDescent="0.2">
      <c r="A3831" s="49" t="s">
        <v>12948</v>
      </c>
      <c r="B3831" s="1" t="s">
        <v>5347</v>
      </c>
      <c r="C3831" s="1" t="s">
        <v>11767</v>
      </c>
      <c r="D3831" s="1" t="s">
        <v>45</v>
      </c>
      <c r="E3831" s="39">
        <v>6501.8691154877997</v>
      </c>
      <c r="F3831" s="39">
        <v>9635.0866388255254</v>
      </c>
      <c r="G3831" s="39">
        <v>4120.7368423808721</v>
      </c>
      <c r="H3831" s="83">
        <v>4121.0534396252315</v>
      </c>
      <c r="I3831" s="85">
        <v>0.63382596087772081</v>
      </c>
    </row>
    <row r="3832" spans="1:9" x14ac:dyDescent="0.2">
      <c r="A3832" s="49" t="s">
        <v>12946</v>
      </c>
      <c r="B3832" s="1" t="s">
        <v>5346</v>
      </c>
      <c r="C3832" s="1" t="s">
        <v>11766</v>
      </c>
      <c r="D3832" s="1" t="s">
        <v>45</v>
      </c>
      <c r="E3832" s="39">
        <v>6373.4999999999991</v>
      </c>
      <c r="F3832" s="39">
        <v>22870.384707532728</v>
      </c>
      <c r="G3832" s="39">
        <v>9775.3184777740771</v>
      </c>
      <c r="H3832" s="83">
        <v>9771.8884289404668</v>
      </c>
      <c r="I3832" s="85">
        <v>1.5332059981078636</v>
      </c>
    </row>
    <row r="3833" spans="1:9" hidden="1" x14ac:dyDescent="0.2">
      <c r="A3833" s="49" t="s">
        <v>12947</v>
      </c>
      <c r="B3833" s="1" t="s">
        <v>5346</v>
      </c>
      <c r="C3833" s="1" t="s">
        <v>11766</v>
      </c>
      <c r="D3833" s="1" t="s">
        <v>45</v>
      </c>
      <c r="E3833" s="39">
        <v>6393.3094709987063</v>
      </c>
      <c r="F3833" s="39">
        <v>22941.468134628227</v>
      </c>
      <c r="G3833" s="39">
        <v>9808.8218919843312</v>
      </c>
      <c r="H3833" s="83">
        <v>9807.9518137294017</v>
      </c>
      <c r="I3833" s="85">
        <v>1.5340962076402176</v>
      </c>
    </row>
    <row r="3834" spans="1:9" hidden="1" x14ac:dyDescent="0.2">
      <c r="A3834" s="49" t="s">
        <v>12948</v>
      </c>
      <c r="B3834" s="1" t="s">
        <v>5346</v>
      </c>
      <c r="C3834" s="1" t="s">
        <v>11766</v>
      </c>
      <c r="D3834" s="1" t="s">
        <v>45</v>
      </c>
      <c r="E3834" s="39">
        <v>6415.8474321397862</v>
      </c>
      <c r="F3834" s="39">
        <v>23022.342354730197</v>
      </c>
      <c r="G3834" s="39">
        <v>9846.2025195246642</v>
      </c>
      <c r="H3834" s="83">
        <v>9846.9590057319419</v>
      </c>
      <c r="I3834" s="85">
        <v>1.5347869646033379</v>
      </c>
    </row>
    <row r="3835" spans="1:9" x14ac:dyDescent="0.2">
      <c r="A3835" s="49" t="s">
        <v>12946</v>
      </c>
      <c r="B3835" s="1" t="s">
        <v>5345</v>
      </c>
      <c r="C3835" s="1" t="s">
        <v>11765</v>
      </c>
      <c r="D3835" s="1" t="s">
        <v>45</v>
      </c>
      <c r="E3835" s="39">
        <v>6738.916666666667</v>
      </c>
      <c r="F3835" s="39">
        <v>12725.969935263112</v>
      </c>
      <c r="G3835" s="39">
        <v>5439.3667026860985</v>
      </c>
      <c r="H3835" s="83">
        <v>5437.4580903522346</v>
      </c>
      <c r="I3835" s="85">
        <v>0.8068742142558375</v>
      </c>
    </row>
    <row r="3836" spans="1:9" hidden="1" x14ac:dyDescent="0.2">
      <c r="A3836" s="49" t="s">
        <v>12947</v>
      </c>
      <c r="B3836" s="1" t="s">
        <v>5345</v>
      </c>
      <c r="C3836" s="1" t="s">
        <v>11765</v>
      </c>
      <c r="D3836" s="1" t="s">
        <v>45</v>
      </c>
      <c r="E3836" s="39">
        <v>6770.5666481162643</v>
      </c>
      <c r="F3836" s="39">
        <v>12785.738698152185</v>
      </c>
      <c r="G3836" s="39">
        <v>5466.6524788937068</v>
      </c>
      <c r="H3836" s="83">
        <v>5466.1675668929056</v>
      </c>
      <c r="I3836" s="85">
        <v>0.80734270128095198</v>
      </c>
    </row>
    <row r="3837" spans="1:9" hidden="1" x14ac:dyDescent="0.2">
      <c r="A3837" s="49" t="s">
        <v>12948</v>
      </c>
      <c r="B3837" s="1" t="s">
        <v>5345</v>
      </c>
      <c r="C3837" s="1" t="s">
        <v>11765</v>
      </c>
      <c r="D3837" s="1" t="s">
        <v>45</v>
      </c>
      <c r="E3837" s="39">
        <v>6802.1913987585085</v>
      </c>
      <c r="F3837" s="39">
        <v>12845.459814436957</v>
      </c>
      <c r="G3837" s="39">
        <v>5493.7502379455091</v>
      </c>
      <c r="H3837" s="83">
        <v>5494.1723241531608</v>
      </c>
      <c r="I3837" s="85">
        <v>0.80770622319682461</v>
      </c>
    </row>
    <row r="3838" spans="1:9" x14ac:dyDescent="0.2">
      <c r="A3838" s="49" t="s">
        <v>12946</v>
      </c>
      <c r="B3838" s="1" t="s">
        <v>5344</v>
      </c>
      <c r="C3838" s="1" t="s">
        <v>11764</v>
      </c>
      <c r="D3838" s="1" t="s">
        <v>45</v>
      </c>
      <c r="E3838" s="39">
        <v>6612.3333333333321</v>
      </c>
      <c r="F3838" s="39">
        <v>21636.049567017224</v>
      </c>
      <c r="G3838" s="39">
        <v>9247.7357868334675</v>
      </c>
      <c r="H3838" s="83">
        <v>9244.4908608066289</v>
      </c>
      <c r="I3838" s="85">
        <v>1.398067882362247</v>
      </c>
    </row>
    <row r="3839" spans="1:9" hidden="1" x14ac:dyDescent="0.2">
      <c r="A3839" s="49" t="s">
        <v>12947</v>
      </c>
      <c r="B3839" s="1" t="s">
        <v>5344</v>
      </c>
      <c r="C3839" s="1" t="s">
        <v>11764</v>
      </c>
      <c r="D3839" s="1" t="s">
        <v>45</v>
      </c>
      <c r="E3839" s="39">
        <v>6635.7383370914113</v>
      </c>
      <c r="F3839" s="39">
        <v>21712.632491062093</v>
      </c>
      <c r="G3839" s="39">
        <v>9283.4226502475522</v>
      </c>
      <c r="H3839" s="83">
        <v>9282.5991768204422</v>
      </c>
      <c r="I3839" s="85">
        <v>1.3988796280489275</v>
      </c>
    </row>
    <row r="3840" spans="1:9" hidden="1" x14ac:dyDescent="0.2">
      <c r="A3840" s="49" t="s">
        <v>12948</v>
      </c>
      <c r="B3840" s="1" t="s">
        <v>5344</v>
      </c>
      <c r="C3840" s="1" t="s">
        <v>11764</v>
      </c>
      <c r="D3840" s="1" t="s">
        <v>45</v>
      </c>
      <c r="E3840" s="39">
        <v>6683.9491673646444</v>
      </c>
      <c r="F3840" s="39">
        <v>21870.381936057616</v>
      </c>
      <c r="G3840" s="39">
        <v>9353.5317303425109</v>
      </c>
      <c r="H3840" s="83">
        <v>9354.2503645295801</v>
      </c>
      <c r="I3840" s="85">
        <v>1.3995095010900247</v>
      </c>
    </row>
    <row r="3841" spans="1:9" x14ac:dyDescent="0.2">
      <c r="A3841" s="49" t="s">
        <v>12946</v>
      </c>
      <c r="B3841" s="1" t="s">
        <v>5343</v>
      </c>
      <c r="C3841" s="1" t="s">
        <v>11763</v>
      </c>
      <c r="D3841" s="1" t="s">
        <v>45</v>
      </c>
      <c r="E3841" s="39">
        <v>3003.583333333333</v>
      </c>
      <c r="F3841" s="39">
        <v>11794.148441039471</v>
      </c>
      <c r="G3841" s="39">
        <v>5041.0851701733873</v>
      </c>
      <c r="H3841" s="83">
        <v>5039.316310330365</v>
      </c>
      <c r="I3841" s="85">
        <v>1.6777681026541738</v>
      </c>
    </row>
    <row r="3842" spans="1:9" hidden="1" x14ac:dyDescent="0.2">
      <c r="A3842" s="49" t="s">
        <v>12947</v>
      </c>
      <c r="B3842" s="1" t="s">
        <v>5343</v>
      </c>
      <c r="C3842" s="1" t="s">
        <v>11763</v>
      </c>
      <c r="D3842" s="1" t="s">
        <v>45</v>
      </c>
      <c r="E3842" s="39">
        <v>3014.641546712754</v>
      </c>
      <c r="F3842" s="39">
        <v>11837.570645658259</v>
      </c>
      <c r="G3842" s="39">
        <v>5061.2550781691925</v>
      </c>
      <c r="H3842" s="83">
        <v>5060.8061263955078</v>
      </c>
      <c r="I3842" s="85">
        <v>1.6787422477852953</v>
      </c>
    </row>
    <row r="3843" spans="1:9" hidden="1" x14ac:dyDescent="0.2">
      <c r="A3843" s="49" t="s">
        <v>12948</v>
      </c>
      <c r="B3843" s="1" t="s">
        <v>5343</v>
      </c>
      <c r="C3843" s="1" t="s">
        <v>11763</v>
      </c>
      <c r="D3843" s="1" t="s">
        <v>45</v>
      </c>
      <c r="E3843" s="39">
        <v>3025.8775266999455</v>
      </c>
      <c r="F3843" s="39">
        <v>11881.690885099866</v>
      </c>
      <c r="G3843" s="39">
        <v>5081.5652432970937</v>
      </c>
      <c r="H3843" s="83">
        <v>5081.9556612283031</v>
      </c>
      <c r="I3843" s="85">
        <v>1.6794981344703461</v>
      </c>
    </row>
    <row r="3844" spans="1:9" x14ac:dyDescent="0.2">
      <c r="A3844" s="49" t="s">
        <v>12946</v>
      </c>
      <c r="B3844" s="1" t="s">
        <v>5342</v>
      </c>
      <c r="C3844" s="1" t="s">
        <v>11762</v>
      </c>
      <c r="D3844" s="1" t="s">
        <v>45</v>
      </c>
      <c r="E3844" s="39">
        <v>37.499999999999993</v>
      </c>
      <c r="F3844" s="39">
        <v>137.7829809034653</v>
      </c>
      <c r="G3844" s="39">
        <v>58.891555011963703</v>
      </c>
      <c r="H3844" s="83">
        <v>58.870890630538426</v>
      </c>
      <c r="I3844" s="85">
        <v>1.5698904168143584</v>
      </c>
    </row>
    <row r="3845" spans="1:9" hidden="1" x14ac:dyDescent="0.2">
      <c r="A3845" s="49" t="s">
        <v>12947</v>
      </c>
      <c r="B3845" s="1" t="s">
        <v>5342</v>
      </c>
      <c r="C3845" s="1" t="s">
        <v>11762</v>
      </c>
      <c r="D3845" s="1" t="s">
        <v>45</v>
      </c>
      <c r="E3845" s="39">
        <v>37.372925604422882</v>
      </c>
      <c r="F3845" s="39">
        <v>137.31608252962209</v>
      </c>
      <c r="G3845" s="39">
        <v>58.710671371769699</v>
      </c>
      <c r="H3845" s="83">
        <v>58.705463521218903</v>
      </c>
      <c r="I3845" s="85">
        <v>1.5708019260411188</v>
      </c>
    </row>
    <row r="3846" spans="1:9" hidden="1" x14ac:dyDescent="0.2">
      <c r="A3846" s="49" t="s">
        <v>12948</v>
      </c>
      <c r="B3846" s="1" t="s">
        <v>5342</v>
      </c>
      <c r="C3846" s="1" t="s">
        <v>11762</v>
      </c>
      <c r="D3846" s="1" t="s">
        <v>45</v>
      </c>
      <c r="E3846" s="39">
        <v>37.360238359308447</v>
      </c>
      <c r="F3846" s="39">
        <v>137.26946689092023</v>
      </c>
      <c r="G3846" s="39">
        <v>58.707448179246121</v>
      </c>
      <c r="H3846" s="83">
        <v>58.711958687203285</v>
      </c>
      <c r="I3846" s="85">
        <v>1.5715092104752317</v>
      </c>
    </row>
    <row r="3847" spans="1:9" x14ac:dyDescent="0.2">
      <c r="A3847" s="49" t="s">
        <v>12946</v>
      </c>
      <c r="B3847" s="1" t="s">
        <v>5341</v>
      </c>
      <c r="C3847" s="1" t="s">
        <v>11761</v>
      </c>
      <c r="D3847" s="1" t="s">
        <v>74</v>
      </c>
      <c r="E3847" s="39">
        <v>4341.1666666666661</v>
      </c>
      <c r="F3847" s="39">
        <v>12551.349668358791</v>
      </c>
      <c r="G3847" s="39">
        <v>5364.7300604305165</v>
      </c>
      <c r="H3847" s="83">
        <v>5354.9459402395851</v>
      </c>
      <c r="I3847" s="85">
        <v>1.2335269183183291</v>
      </c>
    </row>
    <row r="3848" spans="1:9" hidden="1" x14ac:dyDescent="0.2">
      <c r="A3848" s="49" t="s">
        <v>12947</v>
      </c>
      <c r="B3848" s="1" t="s">
        <v>5341</v>
      </c>
      <c r="C3848" s="1" t="s">
        <v>11761</v>
      </c>
      <c r="D3848" s="1" t="s">
        <v>74</v>
      </c>
      <c r="E3848" s="39">
        <v>4364.56694036913</v>
      </c>
      <c r="F3848" s="39">
        <v>12619.005448504278</v>
      </c>
      <c r="G3848" s="39">
        <v>5395.3642448682876</v>
      </c>
      <c r="H3848" s="83">
        <v>5384.4619803967107</v>
      </c>
      <c r="I3848" s="85">
        <v>1.2336761135667962</v>
      </c>
    </row>
    <row r="3849" spans="1:9" hidden="1" x14ac:dyDescent="0.2">
      <c r="A3849" s="49" t="s">
        <v>12948</v>
      </c>
      <c r="B3849" s="1" t="s">
        <v>5341</v>
      </c>
      <c r="C3849" s="1" t="s">
        <v>11761</v>
      </c>
      <c r="D3849" s="1" t="s">
        <v>74</v>
      </c>
      <c r="E3849" s="39">
        <v>4387.488833136942</v>
      </c>
      <c r="F3849" s="39">
        <v>12685.278115112204</v>
      </c>
      <c r="G3849" s="39">
        <v>5425.2436790918618</v>
      </c>
      <c r="H3849" s="83">
        <v>5413.4406773771261</v>
      </c>
      <c r="I3849" s="85">
        <v>1.2338357733224485</v>
      </c>
    </row>
    <row r="3850" spans="1:9" x14ac:dyDescent="0.2">
      <c r="A3850" s="49" t="s">
        <v>12946</v>
      </c>
      <c r="B3850" s="1" t="s">
        <v>5340</v>
      </c>
      <c r="C3850" s="1" t="s">
        <v>11760</v>
      </c>
      <c r="D3850" s="1" t="s">
        <v>74</v>
      </c>
      <c r="E3850" s="39">
        <v>12499.333333333332</v>
      </c>
      <c r="F3850" s="39">
        <v>47695.857213255273</v>
      </c>
      <c r="G3850" s="39">
        <v>20386.285595643869</v>
      </c>
      <c r="H3850" s="83">
        <v>20349.105371053327</v>
      </c>
      <c r="I3850" s="85">
        <v>1.6280152571646485</v>
      </c>
    </row>
    <row r="3851" spans="1:9" hidden="1" x14ac:dyDescent="0.2">
      <c r="A3851" s="49" t="s">
        <v>12947</v>
      </c>
      <c r="B3851" s="1" t="s">
        <v>5340</v>
      </c>
      <c r="C3851" s="1" t="s">
        <v>11760</v>
      </c>
      <c r="D3851" s="1" t="s">
        <v>74</v>
      </c>
      <c r="E3851" s="39">
        <v>12566.078418314037</v>
      </c>
      <c r="F3851" s="39">
        <v>47950.547920193749</v>
      </c>
      <c r="G3851" s="39">
        <v>20501.668917269672</v>
      </c>
      <c r="H3851" s="83">
        <v>20460.241757489424</v>
      </c>
      <c r="I3851" s="85">
        <v>1.6282121658313293</v>
      </c>
    </row>
    <row r="3852" spans="1:9" hidden="1" x14ac:dyDescent="0.2">
      <c r="A3852" s="49" t="s">
        <v>12948</v>
      </c>
      <c r="B3852" s="1" t="s">
        <v>5340</v>
      </c>
      <c r="C3852" s="1" t="s">
        <v>11760</v>
      </c>
      <c r="D3852" s="1" t="s">
        <v>74</v>
      </c>
      <c r="E3852" s="39">
        <v>12629.367077833962</v>
      </c>
      <c r="F3852" s="39">
        <v>48192.049349684443</v>
      </c>
      <c r="G3852" s="39">
        <v>20610.790614467031</v>
      </c>
      <c r="H3852" s="83">
        <v>20565.950380303511</v>
      </c>
      <c r="I3852" s="85">
        <v>1.6284228856091447</v>
      </c>
    </row>
    <row r="3853" spans="1:9" x14ac:dyDescent="0.2">
      <c r="A3853" s="49" t="s">
        <v>12946</v>
      </c>
      <c r="B3853" s="1" t="s">
        <v>5339</v>
      </c>
      <c r="C3853" s="1" t="s">
        <v>11759</v>
      </c>
      <c r="D3853" s="1" t="s">
        <v>74</v>
      </c>
      <c r="E3853" s="39">
        <v>17160</v>
      </c>
      <c r="F3853" s="39">
        <v>24012.863427866021</v>
      </c>
      <c r="G3853" s="39">
        <v>10263.639662054782</v>
      </c>
      <c r="H3853" s="83">
        <v>10244.920978557426</v>
      </c>
      <c r="I3853" s="85">
        <v>0.59702336704880099</v>
      </c>
    </row>
    <row r="3854" spans="1:9" hidden="1" x14ac:dyDescent="0.2">
      <c r="A3854" s="49" t="s">
        <v>12947</v>
      </c>
      <c r="B3854" s="1" t="s">
        <v>5339</v>
      </c>
      <c r="C3854" s="1" t="s">
        <v>11759</v>
      </c>
      <c r="D3854" s="1" t="s">
        <v>74</v>
      </c>
      <c r="E3854" s="39">
        <v>17270.653186169518</v>
      </c>
      <c r="F3854" s="39">
        <v>24167.70607631281</v>
      </c>
      <c r="G3854" s="39">
        <v>10333.110463953373</v>
      </c>
      <c r="H3854" s="83">
        <v>10312.230631197097</v>
      </c>
      <c r="I3854" s="85">
        <v>0.5970955771062102</v>
      </c>
    </row>
    <row r="3855" spans="1:9" hidden="1" x14ac:dyDescent="0.2">
      <c r="A3855" s="49" t="s">
        <v>12948</v>
      </c>
      <c r="B3855" s="1" t="s">
        <v>5339</v>
      </c>
      <c r="C3855" s="1" t="s">
        <v>11759</v>
      </c>
      <c r="D3855" s="1" t="s">
        <v>74</v>
      </c>
      <c r="E3855" s="39">
        <v>17378.841912635675</v>
      </c>
      <c r="F3855" s="39">
        <v>24319.10008057077</v>
      </c>
      <c r="G3855" s="39">
        <v>10400.800265950807</v>
      </c>
      <c r="H3855" s="83">
        <v>10378.172588626976</v>
      </c>
      <c r="I3855" s="85">
        <v>0.5971728519540358</v>
      </c>
    </row>
    <row r="3856" spans="1:9" x14ac:dyDescent="0.2">
      <c r="A3856" s="49" t="s">
        <v>12946</v>
      </c>
      <c r="B3856" s="1" t="s">
        <v>5338</v>
      </c>
      <c r="C3856" s="1" t="s">
        <v>11758</v>
      </c>
      <c r="D3856" s="1" t="s">
        <v>74</v>
      </c>
      <c r="E3856" s="39">
        <v>7869.4166666666661</v>
      </c>
      <c r="F3856" s="39">
        <v>19013.901352253855</v>
      </c>
      <c r="G3856" s="39">
        <v>8126.9704729558989</v>
      </c>
      <c r="H3856" s="83">
        <v>8112.148617056374</v>
      </c>
      <c r="I3856" s="85">
        <v>1.0308449737345684</v>
      </c>
    </row>
    <row r="3857" spans="1:9" hidden="1" x14ac:dyDescent="0.2">
      <c r="A3857" s="49" t="s">
        <v>12947</v>
      </c>
      <c r="B3857" s="1" t="s">
        <v>5338</v>
      </c>
      <c r="C3857" s="1" t="s">
        <v>11758</v>
      </c>
      <c r="D3857" s="1" t="s">
        <v>74</v>
      </c>
      <c r="E3857" s="39">
        <v>7918.0750618381662</v>
      </c>
      <c r="F3857" s="39">
        <v>19131.468633913853</v>
      </c>
      <c r="G3857" s="39">
        <v>8179.8238569960122</v>
      </c>
      <c r="H3857" s="83">
        <v>8163.2951113965455</v>
      </c>
      <c r="I3857" s="85">
        <v>1.0309696545742839</v>
      </c>
    </row>
    <row r="3858" spans="1:9" hidden="1" x14ac:dyDescent="0.2">
      <c r="A3858" s="49" t="s">
        <v>12948</v>
      </c>
      <c r="B3858" s="1" t="s">
        <v>5338</v>
      </c>
      <c r="C3858" s="1" t="s">
        <v>11758</v>
      </c>
      <c r="D3858" s="1" t="s">
        <v>74</v>
      </c>
      <c r="E3858" s="39">
        <v>7963.7196468095008</v>
      </c>
      <c r="F3858" s="39">
        <v>19241.754017528845</v>
      </c>
      <c r="G3858" s="39">
        <v>8229.3193267773659</v>
      </c>
      <c r="H3858" s="83">
        <v>8211.4158599710008</v>
      </c>
      <c r="I3858" s="85">
        <v>1.0311030804883663</v>
      </c>
    </row>
    <row r="3859" spans="1:9" x14ac:dyDescent="0.2">
      <c r="A3859" s="49" t="s">
        <v>12946</v>
      </c>
      <c r="B3859" s="1" t="s">
        <v>5337</v>
      </c>
      <c r="C3859" s="1" t="s">
        <v>11757</v>
      </c>
      <c r="D3859" s="1" t="s">
        <v>74</v>
      </c>
      <c r="E3859" s="39">
        <v>5088.833333333333</v>
      </c>
      <c r="F3859" s="39">
        <v>11365.524697642093</v>
      </c>
      <c r="G3859" s="39">
        <v>4857.8817106589931</v>
      </c>
      <c r="H3859" s="83">
        <v>4849.0219734504071</v>
      </c>
      <c r="I3859" s="85">
        <v>0.95287498250098068</v>
      </c>
    </row>
    <row r="3860" spans="1:9" hidden="1" x14ac:dyDescent="0.2">
      <c r="A3860" s="49" t="s">
        <v>12947</v>
      </c>
      <c r="B3860" s="1" t="s">
        <v>5337</v>
      </c>
      <c r="C3860" s="1" t="s">
        <v>11757</v>
      </c>
      <c r="D3860" s="1" t="s">
        <v>74</v>
      </c>
      <c r="E3860" s="39">
        <v>5120.1703745302766</v>
      </c>
      <c r="F3860" s="39">
        <v>11435.513611081627</v>
      </c>
      <c r="G3860" s="39">
        <v>4889.352137196166</v>
      </c>
      <c r="H3860" s="83">
        <v>4879.4723575047237</v>
      </c>
      <c r="I3860" s="85">
        <v>0.95299023285965667</v>
      </c>
    </row>
    <row r="3861" spans="1:9" hidden="1" x14ac:dyDescent="0.2">
      <c r="A3861" s="49" t="s">
        <v>12948</v>
      </c>
      <c r="B3861" s="1" t="s">
        <v>5337</v>
      </c>
      <c r="C3861" s="1" t="s">
        <v>11757</v>
      </c>
      <c r="D3861" s="1" t="s">
        <v>74</v>
      </c>
      <c r="E3861" s="39">
        <v>5152.0566985015821</v>
      </c>
      <c r="F3861" s="39">
        <v>11506.729306089564</v>
      </c>
      <c r="G3861" s="39">
        <v>4921.2015588773966</v>
      </c>
      <c r="H3861" s="83">
        <v>4910.4951364798471</v>
      </c>
      <c r="I3861" s="85">
        <v>0.95311356684176429</v>
      </c>
    </row>
    <row r="3862" spans="1:9" x14ac:dyDescent="0.2">
      <c r="A3862" s="49" t="s">
        <v>12946</v>
      </c>
      <c r="B3862" s="1" t="s">
        <v>5336</v>
      </c>
      <c r="C3862" s="1" t="s">
        <v>11756</v>
      </c>
      <c r="D3862" s="1" t="s">
        <v>74</v>
      </c>
      <c r="E3862" s="39">
        <v>10627.666666666666</v>
      </c>
      <c r="F3862" s="39">
        <v>34232.068076419273</v>
      </c>
      <c r="G3862" s="39">
        <v>14631.558317846129</v>
      </c>
      <c r="H3862" s="83">
        <v>14604.873484956152</v>
      </c>
      <c r="I3862" s="85">
        <v>1.3742314228544508</v>
      </c>
    </row>
    <row r="3863" spans="1:9" hidden="1" x14ac:dyDescent="0.2">
      <c r="A3863" s="49" t="s">
        <v>12947</v>
      </c>
      <c r="B3863" s="1" t="s">
        <v>5336</v>
      </c>
      <c r="C3863" s="1" t="s">
        <v>11756</v>
      </c>
      <c r="D3863" s="1" t="s">
        <v>74</v>
      </c>
      <c r="E3863" s="39">
        <v>10691.905194645929</v>
      </c>
      <c r="F3863" s="39">
        <v>34438.982513227143</v>
      </c>
      <c r="G3863" s="39">
        <v>14724.682990253717</v>
      </c>
      <c r="H3863" s="83">
        <v>14694.929227405813</v>
      </c>
      <c r="I3863" s="85">
        <v>1.3743976363318706</v>
      </c>
    </row>
    <row r="3864" spans="1:9" hidden="1" x14ac:dyDescent="0.2">
      <c r="A3864" s="49" t="s">
        <v>12948</v>
      </c>
      <c r="B3864" s="1" t="s">
        <v>5336</v>
      </c>
      <c r="C3864" s="1" t="s">
        <v>11756</v>
      </c>
      <c r="D3864" s="1" t="s">
        <v>74</v>
      </c>
      <c r="E3864" s="39">
        <v>10753.565070540804</v>
      </c>
      <c r="F3864" s="39">
        <v>34637.591025840469</v>
      </c>
      <c r="G3864" s="39">
        <v>14813.815674095518</v>
      </c>
      <c r="H3864" s="83">
        <v>14781.587169323102</v>
      </c>
      <c r="I3864" s="85">
        <v>1.3745755079696305</v>
      </c>
    </row>
    <row r="3865" spans="1:9" x14ac:dyDescent="0.2">
      <c r="A3865" s="49" t="s">
        <v>12946</v>
      </c>
      <c r="B3865" s="1" t="s">
        <v>5335</v>
      </c>
      <c r="C3865" s="1" t="s">
        <v>11755</v>
      </c>
      <c r="D3865" s="1" t="s">
        <v>74</v>
      </c>
      <c r="E3865" s="39">
        <v>12974.666666666668</v>
      </c>
      <c r="F3865" s="39">
        <v>31389.643971736423</v>
      </c>
      <c r="G3865" s="39">
        <v>13416.642118250018</v>
      </c>
      <c r="H3865" s="83">
        <v>13392.173032654844</v>
      </c>
      <c r="I3865" s="85">
        <v>1.0321785812856985</v>
      </c>
    </row>
    <row r="3866" spans="1:9" hidden="1" x14ac:dyDescent="0.2">
      <c r="A3866" s="49" t="s">
        <v>12947</v>
      </c>
      <c r="B3866" s="1" t="s">
        <v>5335</v>
      </c>
      <c r="C3866" s="1" t="s">
        <v>11755</v>
      </c>
      <c r="D3866" s="1" t="s">
        <v>74</v>
      </c>
      <c r="E3866" s="39">
        <v>13056.093486732976</v>
      </c>
      <c r="F3866" s="39">
        <v>31586.64008402951</v>
      </c>
      <c r="G3866" s="39">
        <v>13505.139467635003</v>
      </c>
      <c r="H3866" s="83">
        <v>13477.850002916892</v>
      </c>
      <c r="I3866" s="85">
        <v>1.0323034234254287</v>
      </c>
    </row>
    <row r="3867" spans="1:9" hidden="1" x14ac:dyDescent="0.2">
      <c r="A3867" s="49" t="s">
        <v>12948</v>
      </c>
      <c r="B3867" s="1" t="s">
        <v>5335</v>
      </c>
      <c r="C3867" s="1" t="s">
        <v>11755</v>
      </c>
      <c r="D3867" s="1" t="s">
        <v>74</v>
      </c>
      <c r="E3867" s="39">
        <v>13132.518934761323</v>
      </c>
      <c r="F3867" s="39">
        <v>31771.536364267173</v>
      </c>
      <c r="G3867" s="39">
        <v>13588.060527418173</v>
      </c>
      <c r="H3867" s="83">
        <v>13558.498739747114</v>
      </c>
      <c r="I3867" s="85">
        <v>1.032437021953057</v>
      </c>
    </row>
    <row r="3868" spans="1:9" x14ac:dyDescent="0.2">
      <c r="A3868" s="49" t="s">
        <v>12946</v>
      </c>
      <c r="B3868" s="1" t="s">
        <v>5334</v>
      </c>
      <c r="C3868" s="1" t="s">
        <v>11754</v>
      </c>
      <c r="D3868" s="1" t="s">
        <v>74</v>
      </c>
      <c r="E3868" s="39">
        <v>6704.083333333333</v>
      </c>
      <c r="F3868" s="39">
        <v>22293.448539218349</v>
      </c>
      <c r="G3868" s="39">
        <v>9528.7229412870056</v>
      </c>
      <c r="H3868" s="83">
        <v>9511.344588700118</v>
      </c>
      <c r="I3868" s="85">
        <v>1.4187390155800745</v>
      </c>
    </row>
    <row r="3869" spans="1:9" hidden="1" x14ac:dyDescent="0.2">
      <c r="A3869" s="49" t="s">
        <v>12947</v>
      </c>
      <c r="B3869" s="1" t="s">
        <v>5334</v>
      </c>
      <c r="C3869" s="1" t="s">
        <v>11754</v>
      </c>
      <c r="D3869" s="1" t="s">
        <v>74</v>
      </c>
      <c r="E3869" s="39">
        <v>6727.1027469176934</v>
      </c>
      <c r="F3869" s="39">
        <v>22369.996232113859</v>
      </c>
      <c r="G3869" s="39">
        <v>9564.4841680364952</v>
      </c>
      <c r="H3869" s="83">
        <v>9545.1574773439588</v>
      </c>
      <c r="I3869" s="85">
        <v>1.4189106122568853</v>
      </c>
    </row>
    <row r="3870" spans="1:9" hidden="1" x14ac:dyDescent="0.2">
      <c r="A3870" s="49" t="s">
        <v>12948</v>
      </c>
      <c r="B3870" s="1" t="s">
        <v>5334</v>
      </c>
      <c r="C3870" s="1" t="s">
        <v>11754</v>
      </c>
      <c r="D3870" s="1" t="s">
        <v>74</v>
      </c>
      <c r="E3870" s="39">
        <v>6748.5043063025605</v>
      </c>
      <c r="F3870" s="39">
        <v>22441.163987507549</v>
      </c>
      <c r="G3870" s="39">
        <v>9597.643975156343</v>
      </c>
      <c r="H3870" s="83">
        <v>9576.7636212041743</v>
      </c>
      <c r="I3870" s="85">
        <v>1.419094244669926</v>
      </c>
    </row>
    <row r="3871" spans="1:9" x14ac:dyDescent="0.2">
      <c r="A3871" s="49" t="s">
        <v>12946</v>
      </c>
      <c r="B3871" s="1" t="s">
        <v>5333</v>
      </c>
      <c r="C3871" s="1" t="s">
        <v>11753</v>
      </c>
      <c r="D3871" s="1" t="s">
        <v>74</v>
      </c>
      <c r="E3871" s="39">
        <v>17124.083333333328</v>
      </c>
      <c r="F3871" s="39">
        <v>41742.386273343407</v>
      </c>
      <c r="G3871" s="39">
        <v>17841.637780137586</v>
      </c>
      <c r="H3871" s="83">
        <v>17809.098448898629</v>
      </c>
      <c r="I3871" s="85">
        <v>1.0400030239418343</v>
      </c>
    </row>
    <row r="3872" spans="1:9" hidden="1" x14ac:dyDescent="0.2">
      <c r="A3872" s="49" t="s">
        <v>12947</v>
      </c>
      <c r="B3872" s="1" t="s">
        <v>5333</v>
      </c>
      <c r="C3872" s="1" t="s">
        <v>11753</v>
      </c>
      <c r="D3872" s="1" t="s">
        <v>74</v>
      </c>
      <c r="E3872" s="39">
        <v>17229.285672796563</v>
      </c>
      <c r="F3872" s="39">
        <v>41998.831923907695</v>
      </c>
      <c r="G3872" s="39">
        <v>17956.961585696361</v>
      </c>
      <c r="H3872" s="83">
        <v>17920.6764461899</v>
      </c>
      <c r="I3872" s="85">
        <v>1.0401288124489676</v>
      </c>
    </row>
    <row r="3873" spans="1:9" hidden="1" x14ac:dyDescent="0.2">
      <c r="A3873" s="49" t="s">
        <v>12948</v>
      </c>
      <c r="B3873" s="1" t="s">
        <v>5333</v>
      </c>
      <c r="C3873" s="1" t="s">
        <v>11753</v>
      </c>
      <c r="D3873" s="1" t="s">
        <v>74</v>
      </c>
      <c r="E3873" s="39">
        <v>17328.731068300851</v>
      </c>
      <c r="F3873" s="39">
        <v>42241.244205572133</v>
      </c>
      <c r="G3873" s="39">
        <v>18065.748424564907</v>
      </c>
      <c r="H3873" s="83">
        <v>18026.445109866825</v>
      </c>
      <c r="I3873" s="85">
        <v>1.0402634237219073</v>
      </c>
    </row>
    <row r="3874" spans="1:9" x14ac:dyDescent="0.2">
      <c r="A3874" s="49" t="s">
        <v>12946</v>
      </c>
      <c r="B3874" s="1" t="s">
        <v>5332</v>
      </c>
      <c r="C3874" s="1" t="s">
        <v>11752</v>
      </c>
      <c r="D3874" s="1" t="s">
        <v>74</v>
      </c>
      <c r="E3874" s="39">
        <v>10790.083333333332</v>
      </c>
      <c r="F3874" s="39">
        <v>26443.627088227266</v>
      </c>
      <c r="G3874" s="39">
        <v>11302.602898926123</v>
      </c>
      <c r="H3874" s="83">
        <v>11281.98936870414</v>
      </c>
      <c r="I3874" s="85">
        <v>1.0455887151354231</v>
      </c>
    </row>
    <row r="3875" spans="1:9" hidden="1" x14ac:dyDescent="0.2">
      <c r="A3875" s="49" t="s">
        <v>12947</v>
      </c>
      <c r="B3875" s="1" t="s">
        <v>5332</v>
      </c>
      <c r="C3875" s="1" t="s">
        <v>11752</v>
      </c>
      <c r="D3875" s="1" t="s">
        <v>74</v>
      </c>
      <c r="E3875" s="39">
        <v>10846.813483403295</v>
      </c>
      <c r="F3875" s="39">
        <v>26582.657611603758</v>
      </c>
      <c r="G3875" s="39">
        <v>11365.643750333953</v>
      </c>
      <c r="H3875" s="83">
        <v>11342.677505900368</v>
      </c>
      <c r="I3875" s="85">
        <v>1.0457151792326653</v>
      </c>
    </row>
    <row r="3876" spans="1:9" hidden="1" x14ac:dyDescent="0.2">
      <c r="A3876" s="49" t="s">
        <v>12948</v>
      </c>
      <c r="B3876" s="1" t="s">
        <v>5332</v>
      </c>
      <c r="C3876" s="1" t="s">
        <v>11752</v>
      </c>
      <c r="D3876" s="1" t="s">
        <v>74</v>
      </c>
      <c r="E3876" s="39">
        <v>10901.944987752129</v>
      </c>
      <c r="F3876" s="39">
        <v>26717.770279112985</v>
      </c>
      <c r="G3876" s="39">
        <v>11426.664280501984</v>
      </c>
      <c r="H3876" s="83">
        <v>11401.804763386423</v>
      </c>
      <c r="I3876" s="85">
        <v>1.0458505134813894</v>
      </c>
    </row>
    <row r="3877" spans="1:9" x14ac:dyDescent="0.2">
      <c r="A3877" s="49" t="s">
        <v>12946</v>
      </c>
      <c r="B3877" s="1" t="s">
        <v>5331</v>
      </c>
      <c r="C3877" s="1" t="s">
        <v>11751</v>
      </c>
      <c r="D3877" s="1" t="s">
        <v>74</v>
      </c>
      <c r="E3877" s="39">
        <v>9389.5833333333339</v>
      </c>
      <c r="F3877" s="39">
        <v>26063.167010743218</v>
      </c>
      <c r="G3877" s="39">
        <v>11139.985677001552</v>
      </c>
      <c r="H3877" s="83">
        <v>11119.668725810854</v>
      </c>
      <c r="I3877" s="85">
        <v>1.1842558216971844</v>
      </c>
    </row>
    <row r="3878" spans="1:9" hidden="1" x14ac:dyDescent="0.2">
      <c r="A3878" s="49" t="s">
        <v>12947</v>
      </c>
      <c r="B3878" s="1" t="s">
        <v>5331</v>
      </c>
      <c r="C3878" s="1" t="s">
        <v>11751</v>
      </c>
      <c r="D3878" s="1" t="s">
        <v>74</v>
      </c>
      <c r="E3878" s="39">
        <v>9447.9702732344485</v>
      </c>
      <c r="F3878" s="39">
        <v>26225.23475239547</v>
      </c>
      <c r="G3878" s="39">
        <v>11212.824534688114</v>
      </c>
      <c r="H3878" s="83">
        <v>11190.167087849964</v>
      </c>
      <c r="I3878" s="85">
        <v>1.1843990575998169</v>
      </c>
    </row>
    <row r="3879" spans="1:9" hidden="1" x14ac:dyDescent="0.2">
      <c r="A3879" s="49" t="s">
        <v>12948</v>
      </c>
      <c r="B3879" s="1" t="s">
        <v>5331</v>
      </c>
      <c r="C3879" s="1" t="s">
        <v>11751</v>
      </c>
      <c r="D3879" s="1" t="s">
        <v>74</v>
      </c>
      <c r="E3879" s="39">
        <v>9503.5079977251335</v>
      </c>
      <c r="F3879" s="39">
        <v>26379.393774943226</v>
      </c>
      <c r="G3879" s="39">
        <v>11281.947312238339</v>
      </c>
      <c r="H3879" s="83">
        <v>11257.402637132758</v>
      </c>
      <c r="I3879" s="85">
        <v>1.1845523400230165</v>
      </c>
    </row>
    <row r="3880" spans="1:9" x14ac:dyDescent="0.2">
      <c r="A3880" s="49" t="s">
        <v>12946</v>
      </c>
      <c r="B3880" s="1" t="s">
        <v>5330</v>
      </c>
      <c r="C3880" s="1" t="s">
        <v>11750</v>
      </c>
      <c r="D3880" s="1" t="s">
        <v>74</v>
      </c>
      <c r="E3880" s="39">
        <v>11720.666666666664</v>
      </c>
      <c r="F3880" s="39">
        <v>29882.162999144992</v>
      </c>
      <c r="G3880" s="39">
        <v>12772.310735340998</v>
      </c>
      <c r="H3880" s="83">
        <v>12749.016772374953</v>
      </c>
      <c r="I3880" s="85">
        <v>1.0877381922849914</v>
      </c>
    </row>
    <row r="3881" spans="1:9" hidden="1" x14ac:dyDescent="0.2">
      <c r="A3881" s="49" t="s">
        <v>12947</v>
      </c>
      <c r="B3881" s="1" t="s">
        <v>5330</v>
      </c>
      <c r="C3881" s="1" t="s">
        <v>11750</v>
      </c>
      <c r="D3881" s="1" t="s">
        <v>74</v>
      </c>
      <c r="E3881" s="39">
        <v>11790.589026928254</v>
      </c>
      <c r="F3881" s="39">
        <v>30060.431985546937</v>
      </c>
      <c r="G3881" s="39">
        <v>12852.596076764425</v>
      </c>
      <c r="H3881" s="83">
        <v>12826.625188569338</v>
      </c>
      <c r="I3881" s="85">
        <v>1.0878697543672251</v>
      </c>
    </row>
    <row r="3882" spans="1:9" hidden="1" x14ac:dyDescent="0.2">
      <c r="A3882" s="49" t="s">
        <v>12948</v>
      </c>
      <c r="B3882" s="1" t="s">
        <v>5330</v>
      </c>
      <c r="C3882" s="1" t="s">
        <v>11750</v>
      </c>
      <c r="D3882" s="1" t="s">
        <v>74</v>
      </c>
      <c r="E3882" s="39">
        <v>11857.040387552805</v>
      </c>
      <c r="F3882" s="39">
        <v>30229.851562621432</v>
      </c>
      <c r="G3882" s="39">
        <v>12928.712293238241</v>
      </c>
      <c r="H3882" s="83">
        <v>12900.584964330506</v>
      </c>
      <c r="I3882" s="85">
        <v>1.088010544171983</v>
      </c>
    </row>
    <row r="3883" spans="1:9" x14ac:dyDescent="0.2">
      <c r="A3883" s="49" t="s">
        <v>12946</v>
      </c>
      <c r="B3883" s="1" t="s">
        <v>5329</v>
      </c>
      <c r="C3883" s="1" t="s">
        <v>11749</v>
      </c>
      <c r="D3883" s="1" t="s">
        <v>74</v>
      </c>
      <c r="E3883" s="39">
        <v>11427.333333333336</v>
      </c>
      <c r="F3883" s="39">
        <v>37020.120572882137</v>
      </c>
      <c r="G3883" s="39">
        <v>15823.234865232802</v>
      </c>
      <c r="H3883" s="83">
        <v>15794.376669203017</v>
      </c>
      <c r="I3883" s="85">
        <v>1.3821576923052634</v>
      </c>
    </row>
    <row r="3884" spans="1:9" hidden="1" x14ac:dyDescent="0.2">
      <c r="A3884" s="49" t="s">
        <v>12947</v>
      </c>
      <c r="B3884" s="1" t="s">
        <v>5329</v>
      </c>
      <c r="C3884" s="1" t="s">
        <v>11749</v>
      </c>
      <c r="D3884" s="1" t="s">
        <v>74</v>
      </c>
      <c r="E3884" s="39">
        <v>11488.918165030587</v>
      </c>
      <c r="F3884" s="39">
        <v>37219.631502369295</v>
      </c>
      <c r="G3884" s="39">
        <v>15913.57336634314</v>
      </c>
      <c r="H3884" s="83">
        <v>15881.417245337458</v>
      </c>
      <c r="I3884" s="85">
        <v>1.3823248644660511</v>
      </c>
    </row>
    <row r="3885" spans="1:9" hidden="1" x14ac:dyDescent="0.2">
      <c r="A3885" s="49" t="s">
        <v>12948</v>
      </c>
      <c r="B3885" s="1" t="s">
        <v>5329</v>
      </c>
      <c r="C3885" s="1" t="s">
        <v>11749</v>
      </c>
      <c r="D3885" s="1" t="s">
        <v>74</v>
      </c>
      <c r="E3885" s="39">
        <v>11548.98193648772</v>
      </c>
      <c r="F3885" s="39">
        <v>37414.214787598146</v>
      </c>
      <c r="G3885" s="39">
        <v>16001.322985799332</v>
      </c>
      <c r="H3885" s="83">
        <v>15966.51097479837</v>
      </c>
      <c r="I3885" s="85">
        <v>1.3825037620289247</v>
      </c>
    </row>
    <row r="3886" spans="1:9" x14ac:dyDescent="0.2">
      <c r="A3886" s="49" t="s">
        <v>12946</v>
      </c>
      <c r="B3886" s="1" t="s">
        <v>5328</v>
      </c>
      <c r="C3886" s="1" t="s">
        <v>11748</v>
      </c>
      <c r="D3886" s="1" t="s">
        <v>74</v>
      </c>
      <c r="E3886" s="39">
        <v>7240.9166666666661</v>
      </c>
      <c r="F3886" s="39">
        <v>21259.149881508325</v>
      </c>
      <c r="G3886" s="39">
        <v>9086.6403567767575</v>
      </c>
      <c r="H3886" s="83">
        <v>9070.068268268853</v>
      </c>
      <c r="I3886" s="85">
        <v>1.2526132651163671</v>
      </c>
    </row>
    <row r="3887" spans="1:9" hidden="1" x14ac:dyDescent="0.2">
      <c r="A3887" s="49" t="s">
        <v>12947</v>
      </c>
      <c r="B3887" s="1" t="s">
        <v>5328</v>
      </c>
      <c r="C3887" s="1" t="s">
        <v>11748</v>
      </c>
      <c r="D3887" s="1" t="s">
        <v>74</v>
      </c>
      <c r="E3887" s="39">
        <v>7278.6181076075582</v>
      </c>
      <c r="F3887" s="39">
        <v>21369.840367341556</v>
      </c>
      <c r="G3887" s="39">
        <v>9136.8589313164794</v>
      </c>
      <c r="H3887" s="83">
        <v>9118.3963312050128</v>
      </c>
      <c r="I3887" s="85">
        <v>1.2527647688610744</v>
      </c>
    </row>
    <row r="3888" spans="1:9" hidden="1" x14ac:dyDescent="0.2">
      <c r="A3888" s="49" t="s">
        <v>12948</v>
      </c>
      <c r="B3888" s="1" t="s">
        <v>5328</v>
      </c>
      <c r="C3888" s="1" t="s">
        <v>11748</v>
      </c>
      <c r="D3888" s="1" t="s">
        <v>74</v>
      </c>
      <c r="E3888" s="39">
        <v>7314.7614485374361</v>
      </c>
      <c r="F3888" s="39">
        <v>21475.95631058724</v>
      </c>
      <c r="G3888" s="39">
        <v>9184.8436564952553</v>
      </c>
      <c r="H3888" s="83">
        <v>9164.8613788613511</v>
      </c>
      <c r="I3888" s="85">
        <v>1.2529268990301572</v>
      </c>
    </row>
    <row r="3889" spans="1:9" x14ac:dyDescent="0.2">
      <c r="A3889" s="49" t="s">
        <v>12946</v>
      </c>
      <c r="B3889" s="1" t="s">
        <v>5327</v>
      </c>
      <c r="C3889" s="1" t="s">
        <v>11011</v>
      </c>
      <c r="D3889" s="1" t="s">
        <v>74</v>
      </c>
      <c r="E3889" s="39">
        <v>7491.1666666666679</v>
      </c>
      <c r="F3889" s="39">
        <v>16595.162902379379</v>
      </c>
      <c r="G3889" s="39">
        <v>7093.1470823868249</v>
      </c>
      <c r="H3889" s="83">
        <v>7080.2106992316103</v>
      </c>
      <c r="I3889" s="85">
        <v>0.94514125960330286</v>
      </c>
    </row>
    <row r="3890" spans="1:9" hidden="1" x14ac:dyDescent="0.2">
      <c r="A3890" s="49" t="s">
        <v>12947</v>
      </c>
      <c r="B3890" s="1" t="s">
        <v>5327</v>
      </c>
      <c r="C3890" s="1" t="s">
        <v>11011</v>
      </c>
      <c r="D3890" s="1" t="s">
        <v>74</v>
      </c>
      <c r="E3890" s="39">
        <v>7535.0612507728993</v>
      </c>
      <c r="F3890" s="39">
        <v>16692.402465479263</v>
      </c>
      <c r="G3890" s="39">
        <v>7136.9801519400253</v>
      </c>
      <c r="H3890" s="83">
        <v>7122.5586519979488</v>
      </c>
      <c r="I3890" s="85">
        <v>0.9452555745671426</v>
      </c>
    </row>
    <row r="3891" spans="1:9" hidden="1" x14ac:dyDescent="0.2">
      <c r="A3891" s="49" t="s">
        <v>12948</v>
      </c>
      <c r="B3891" s="1" t="s">
        <v>5327</v>
      </c>
      <c r="C3891" s="1" t="s">
        <v>11011</v>
      </c>
      <c r="D3891" s="1" t="s">
        <v>74</v>
      </c>
      <c r="E3891" s="39">
        <v>7577.2040957166664</v>
      </c>
      <c r="F3891" s="39">
        <v>16785.761405165322</v>
      </c>
      <c r="G3891" s="39">
        <v>7178.9396445023704</v>
      </c>
      <c r="H3891" s="83">
        <v>7163.3213530585044</v>
      </c>
      <c r="I3891" s="85">
        <v>0.94537790754611895</v>
      </c>
    </row>
    <row r="3892" spans="1:9" x14ac:dyDescent="0.2">
      <c r="A3892" s="49" t="s">
        <v>12946</v>
      </c>
      <c r="B3892" s="1" t="s">
        <v>5326</v>
      </c>
      <c r="C3892" s="1" t="s">
        <v>11747</v>
      </c>
      <c r="D3892" s="1" t="s">
        <v>74</v>
      </c>
      <c r="E3892" s="39">
        <v>13338.833333333334</v>
      </c>
      <c r="F3892" s="39">
        <v>28766.949788231053</v>
      </c>
      <c r="G3892" s="39">
        <v>12295.643445012725</v>
      </c>
      <c r="H3892" s="83">
        <v>12273.2188212319</v>
      </c>
      <c r="I3892" s="85">
        <v>0.92011186544789514</v>
      </c>
    </row>
    <row r="3893" spans="1:9" hidden="1" x14ac:dyDescent="0.2">
      <c r="A3893" s="49" t="s">
        <v>12947</v>
      </c>
      <c r="B3893" s="1" t="s">
        <v>5326</v>
      </c>
      <c r="C3893" s="1" t="s">
        <v>11747</v>
      </c>
      <c r="D3893" s="1" t="s">
        <v>74</v>
      </c>
      <c r="E3893" s="39">
        <v>13420.834491520571</v>
      </c>
      <c r="F3893" s="39">
        <v>28943.796079147225</v>
      </c>
      <c r="G3893" s="39">
        <v>12375.168797054421</v>
      </c>
      <c r="H3893" s="83">
        <v>12350.162633062022</v>
      </c>
      <c r="I3893" s="85">
        <v>0.92022315310310909</v>
      </c>
    </row>
    <row r="3894" spans="1:9" hidden="1" x14ac:dyDescent="0.2">
      <c r="A3894" s="49" t="s">
        <v>12948</v>
      </c>
      <c r="B3894" s="1" t="s">
        <v>5326</v>
      </c>
      <c r="C3894" s="1" t="s">
        <v>11747</v>
      </c>
      <c r="D3894" s="1" t="s">
        <v>74</v>
      </c>
      <c r="E3894" s="39">
        <v>13501.890152806402</v>
      </c>
      <c r="F3894" s="39">
        <v>29118.603281545838</v>
      </c>
      <c r="G3894" s="39">
        <v>12453.453283691983</v>
      </c>
      <c r="H3894" s="83">
        <v>12426.359914406419</v>
      </c>
      <c r="I3894" s="85">
        <v>0.9203422464389972</v>
      </c>
    </row>
    <row r="3895" spans="1:9" x14ac:dyDescent="0.2">
      <c r="A3895" s="49" t="s">
        <v>12946</v>
      </c>
      <c r="B3895" s="1" t="s">
        <v>5325</v>
      </c>
      <c r="C3895" s="1" t="s">
        <v>11746</v>
      </c>
      <c r="D3895" s="1" t="s">
        <v>74</v>
      </c>
      <c r="E3895" s="39">
        <v>12473.416666666664</v>
      </c>
      <c r="F3895" s="39">
        <v>28953.422711502535</v>
      </c>
      <c r="G3895" s="39">
        <v>12375.346180046294</v>
      </c>
      <c r="H3895" s="83">
        <v>12352.776195524046</v>
      </c>
      <c r="I3895" s="85">
        <v>0.99032819360031388</v>
      </c>
    </row>
    <row r="3896" spans="1:9" hidden="1" x14ac:dyDescent="0.2">
      <c r="A3896" s="49" t="s">
        <v>12947</v>
      </c>
      <c r="B3896" s="1" t="s">
        <v>5325</v>
      </c>
      <c r="C3896" s="1" t="s">
        <v>11746</v>
      </c>
      <c r="D3896" s="1" t="s">
        <v>74</v>
      </c>
      <c r="E3896" s="39">
        <v>12538.456187645472</v>
      </c>
      <c r="F3896" s="39">
        <v>29104.393114734987</v>
      </c>
      <c r="G3896" s="39">
        <v>12443.833440015231</v>
      </c>
      <c r="H3896" s="83">
        <v>12418.688527263077</v>
      </c>
      <c r="I3896" s="85">
        <v>0.99044797392996387</v>
      </c>
    </row>
    <row r="3897" spans="1:9" hidden="1" x14ac:dyDescent="0.2">
      <c r="A3897" s="49" t="s">
        <v>12948</v>
      </c>
      <c r="B3897" s="1" t="s">
        <v>5325</v>
      </c>
      <c r="C3897" s="1" t="s">
        <v>11746</v>
      </c>
      <c r="D3897" s="1" t="s">
        <v>74</v>
      </c>
      <c r="E3897" s="39">
        <v>12599.053130415426</v>
      </c>
      <c r="F3897" s="39">
        <v>29245.051359859743</v>
      </c>
      <c r="G3897" s="39">
        <v>12507.532637047945</v>
      </c>
      <c r="H3897" s="83">
        <v>12480.321614300501</v>
      </c>
      <c r="I3897" s="85">
        <v>0.99057615561376633</v>
      </c>
    </row>
    <row r="3898" spans="1:9" x14ac:dyDescent="0.2">
      <c r="A3898" s="49" t="s">
        <v>12946</v>
      </c>
      <c r="B3898" s="1" t="s">
        <v>5324</v>
      </c>
      <c r="C3898" s="1" t="s">
        <v>11745</v>
      </c>
      <c r="D3898" s="1" t="s">
        <v>74</v>
      </c>
      <c r="E3898" s="39">
        <v>11081.5</v>
      </c>
      <c r="F3898" s="39">
        <v>32200.785790121427</v>
      </c>
      <c r="G3898" s="39">
        <v>13763.342434259244</v>
      </c>
      <c r="H3898" s="83">
        <v>13738.241041441926</v>
      </c>
      <c r="I3898" s="85">
        <v>1.2397456157958693</v>
      </c>
    </row>
    <row r="3899" spans="1:9" hidden="1" x14ac:dyDescent="0.2">
      <c r="A3899" s="49" t="s">
        <v>12947</v>
      </c>
      <c r="B3899" s="1" t="s">
        <v>5324</v>
      </c>
      <c r="C3899" s="1" t="s">
        <v>11745</v>
      </c>
      <c r="D3899" s="1" t="s">
        <v>74</v>
      </c>
      <c r="E3899" s="39">
        <v>11146.958860410628</v>
      </c>
      <c r="F3899" s="39">
        <v>32390.997110082451</v>
      </c>
      <c r="G3899" s="39">
        <v>13849.049227891825</v>
      </c>
      <c r="H3899" s="83">
        <v>13821.064834158635</v>
      </c>
      <c r="I3899" s="85">
        <v>1.239895563196642</v>
      </c>
    </row>
    <row r="3900" spans="1:9" hidden="1" x14ac:dyDescent="0.2">
      <c r="A3900" s="49" t="s">
        <v>12948</v>
      </c>
      <c r="B3900" s="1" t="s">
        <v>5324</v>
      </c>
      <c r="C3900" s="1" t="s">
        <v>11745</v>
      </c>
      <c r="D3900" s="1" t="s">
        <v>74</v>
      </c>
      <c r="E3900" s="39">
        <v>11209.112358013132</v>
      </c>
      <c r="F3900" s="39">
        <v>32571.603658149503</v>
      </c>
      <c r="G3900" s="39">
        <v>13930.233555837018</v>
      </c>
      <c r="H3900" s="83">
        <v>13899.927346517818</v>
      </c>
      <c r="I3900" s="85">
        <v>1.2400560278603225</v>
      </c>
    </row>
    <row r="3901" spans="1:9" x14ac:dyDescent="0.2">
      <c r="A3901" s="49" t="s">
        <v>12946</v>
      </c>
      <c r="B3901" s="1" t="s">
        <v>5323</v>
      </c>
      <c r="C3901" s="1" t="s">
        <v>11744</v>
      </c>
      <c r="D3901" s="1" t="s">
        <v>74</v>
      </c>
      <c r="E3901" s="39">
        <v>6346.5000000000009</v>
      </c>
      <c r="F3901" s="39">
        <v>14644.907520270192</v>
      </c>
      <c r="G3901" s="39">
        <v>6259.5639259639629</v>
      </c>
      <c r="H3901" s="83">
        <v>6248.1478201945074</v>
      </c>
      <c r="I3901" s="85">
        <v>0.98450292605286482</v>
      </c>
    </row>
    <row r="3902" spans="1:9" hidden="1" x14ac:dyDescent="0.2">
      <c r="A3902" s="49" t="s">
        <v>12947</v>
      </c>
      <c r="B3902" s="1" t="s">
        <v>5323</v>
      </c>
      <c r="C3902" s="1" t="s">
        <v>11744</v>
      </c>
      <c r="D3902" s="1" t="s">
        <v>74</v>
      </c>
      <c r="E3902" s="39">
        <v>6388.9496690599317</v>
      </c>
      <c r="F3902" s="39">
        <v>14742.862531323333</v>
      </c>
      <c r="G3902" s="39">
        <v>6303.437596022156</v>
      </c>
      <c r="H3902" s="83">
        <v>6290.7004126489883</v>
      </c>
      <c r="I3902" s="85">
        <v>0.98462200181561299</v>
      </c>
    </row>
    <row r="3903" spans="1:9" hidden="1" x14ac:dyDescent="0.2">
      <c r="A3903" s="49" t="s">
        <v>12948</v>
      </c>
      <c r="B3903" s="1" t="s">
        <v>5323</v>
      </c>
      <c r="C3903" s="1" t="s">
        <v>11744</v>
      </c>
      <c r="D3903" s="1" t="s">
        <v>74</v>
      </c>
      <c r="E3903" s="39">
        <v>6427.5023391273298</v>
      </c>
      <c r="F3903" s="39">
        <v>14831.82499690224</v>
      </c>
      <c r="G3903" s="39">
        <v>6343.2795153288462</v>
      </c>
      <c r="H3903" s="83">
        <v>6329.4792616582108</v>
      </c>
      <c r="I3903" s="85">
        <v>0.9847494295144158</v>
      </c>
    </row>
    <row r="3904" spans="1:9" x14ac:dyDescent="0.2">
      <c r="A3904" s="49" t="s">
        <v>12946</v>
      </c>
      <c r="B3904" s="1" t="s">
        <v>5322</v>
      </c>
      <c r="C3904" s="1" t="s">
        <v>11743</v>
      </c>
      <c r="D3904" s="1" t="s">
        <v>74</v>
      </c>
      <c r="E3904" s="39">
        <v>2924.333333333333</v>
      </c>
      <c r="F3904" s="39">
        <v>7546.9917727100064</v>
      </c>
      <c r="G3904" s="39">
        <v>3225.7545760951862</v>
      </c>
      <c r="H3904" s="83">
        <v>3219.8714896913139</v>
      </c>
      <c r="I3904" s="85">
        <v>1.1010617199445962</v>
      </c>
    </row>
    <row r="3905" spans="1:9" hidden="1" x14ac:dyDescent="0.2">
      <c r="A3905" s="49" t="s">
        <v>12947</v>
      </c>
      <c r="B3905" s="1" t="s">
        <v>5322</v>
      </c>
      <c r="C3905" s="1" t="s">
        <v>11743</v>
      </c>
      <c r="D3905" s="1" t="s">
        <v>74</v>
      </c>
      <c r="E3905" s="39">
        <v>2943.0234981508597</v>
      </c>
      <c r="F3905" s="39">
        <v>7595.226533946231</v>
      </c>
      <c r="G3905" s="39">
        <v>3247.4043885752981</v>
      </c>
      <c r="H3905" s="83">
        <v>3240.8424476416376</v>
      </c>
      <c r="I3905" s="85">
        <v>1.1011948935093117</v>
      </c>
    </row>
    <row r="3906" spans="1:9" hidden="1" x14ac:dyDescent="0.2">
      <c r="A3906" s="49" t="s">
        <v>12948</v>
      </c>
      <c r="B3906" s="1" t="s">
        <v>5322</v>
      </c>
      <c r="C3906" s="1" t="s">
        <v>11743</v>
      </c>
      <c r="D3906" s="1" t="s">
        <v>74</v>
      </c>
      <c r="E3906" s="39">
        <v>2960.9208499079305</v>
      </c>
      <c r="F3906" s="39">
        <v>7641.4152378550116</v>
      </c>
      <c r="G3906" s="39">
        <v>3268.0828392009166</v>
      </c>
      <c r="H3906" s="83">
        <v>3260.9728936138376</v>
      </c>
      <c r="I3906" s="85">
        <v>1.1013374078254194</v>
      </c>
    </row>
    <row r="3907" spans="1:9" x14ac:dyDescent="0.2">
      <c r="A3907" s="49" t="s">
        <v>12946</v>
      </c>
      <c r="B3907" s="1" t="s">
        <v>5321</v>
      </c>
      <c r="C3907" s="1" t="s">
        <v>11742</v>
      </c>
      <c r="D3907" s="1" t="s">
        <v>74</v>
      </c>
      <c r="E3907" s="39">
        <v>4349.2500000000009</v>
      </c>
      <c r="F3907" s="39">
        <v>12578.357796417</v>
      </c>
      <c r="G3907" s="39">
        <v>5376.2739437815708</v>
      </c>
      <c r="H3907" s="83">
        <v>5366.4687700164786</v>
      </c>
      <c r="I3907" s="85">
        <v>1.2338837201854291</v>
      </c>
    </row>
    <row r="3908" spans="1:9" hidden="1" x14ac:dyDescent="0.2">
      <c r="A3908" s="49" t="s">
        <v>12947</v>
      </c>
      <c r="B3908" s="1" t="s">
        <v>5321</v>
      </c>
      <c r="C3908" s="1" t="s">
        <v>11742</v>
      </c>
      <c r="D3908" s="1" t="s">
        <v>74</v>
      </c>
      <c r="E3908" s="39">
        <v>4370.3381802179147</v>
      </c>
      <c r="F3908" s="39">
        <v>12639.34639814287</v>
      </c>
      <c r="G3908" s="39">
        <v>5404.0611927248037</v>
      </c>
      <c r="H3908" s="83">
        <v>5393.1413545693522</v>
      </c>
      <c r="I3908" s="85">
        <v>1.234032958589131</v>
      </c>
    </row>
    <row r="3909" spans="1:9" hidden="1" x14ac:dyDescent="0.2">
      <c r="A3909" s="49" t="s">
        <v>12948</v>
      </c>
      <c r="B3909" s="1" t="s">
        <v>5321</v>
      </c>
      <c r="C3909" s="1" t="s">
        <v>11742</v>
      </c>
      <c r="D3909" s="1" t="s">
        <v>74</v>
      </c>
      <c r="E3909" s="39">
        <v>4389.9372183187243</v>
      </c>
      <c r="F3909" s="39">
        <v>12696.02828897407</v>
      </c>
      <c r="G3909" s="39">
        <v>5429.8413167836798</v>
      </c>
      <c r="H3909" s="83">
        <v>5418.0283125826463</v>
      </c>
      <c r="I3909" s="85">
        <v>1.2341926645269119</v>
      </c>
    </row>
    <row r="3910" spans="1:9" x14ac:dyDescent="0.2">
      <c r="A3910" s="49" t="s">
        <v>12946</v>
      </c>
      <c r="B3910" s="1" t="s">
        <v>5320</v>
      </c>
      <c r="C3910" s="1" t="s">
        <v>11741</v>
      </c>
      <c r="D3910" s="1" t="s">
        <v>74</v>
      </c>
      <c r="E3910" s="39">
        <v>9882.8333333333339</v>
      </c>
      <c r="F3910" s="39">
        <v>24121.14542543943</v>
      </c>
      <c r="G3910" s="39">
        <v>10309.921831123018</v>
      </c>
      <c r="H3910" s="83">
        <v>10291.118738848378</v>
      </c>
      <c r="I3910" s="85">
        <v>1.0413125863549633</v>
      </c>
    </row>
    <row r="3911" spans="1:9" hidden="1" x14ac:dyDescent="0.2">
      <c r="A3911" s="49" t="s">
        <v>12947</v>
      </c>
      <c r="B3911" s="1" t="s">
        <v>5320</v>
      </c>
      <c r="C3911" s="1" t="s">
        <v>11741</v>
      </c>
      <c r="D3911" s="1" t="s">
        <v>74</v>
      </c>
      <c r="E3911" s="39">
        <v>9928.6959062531387</v>
      </c>
      <c r="F3911" s="39">
        <v>24233.082736701392</v>
      </c>
      <c r="G3911" s="39">
        <v>10361.062817040856</v>
      </c>
      <c r="H3911" s="83">
        <v>10340.126501731756</v>
      </c>
      <c r="I3911" s="85">
        <v>1.0414385332538483</v>
      </c>
    </row>
    <row r="3912" spans="1:9" hidden="1" x14ac:dyDescent="0.2">
      <c r="A3912" s="49" t="s">
        <v>12948</v>
      </c>
      <c r="B3912" s="1" t="s">
        <v>5320</v>
      </c>
      <c r="C3912" s="1" t="s">
        <v>11741</v>
      </c>
      <c r="D3912" s="1" t="s">
        <v>74</v>
      </c>
      <c r="E3912" s="39">
        <v>9974.3218127702075</v>
      </c>
      <c r="F3912" s="39">
        <v>24344.442413541608</v>
      </c>
      <c r="G3912" s="39">
        <v>10411.638682776662</v>
      </c>
      <c r="H3912" s="83">
        <v>10388.987425709698</v>
      </c>
      <c r="I3912" s="85">
        <v>1.0415733140280867</v>
      </c>
    </row>
    <row r="3913" spans="1:9" x14ac:dyDescent="0.2">
      <c r="A3913" s="49" t="s">
        <v>12946</v>
      </c>
      <c r="B3913" s="1" t="s">
        <v>5319</v>
      </c>
      <c r="C3913" s="1" t="s">
        <v>11740</v>
      </c>
      <c r="D3913" s="1" t="s">
        <v>74</v>
      </c>
      <c r="E3913" s="39">
        <v>11682.833333333332</v>
      </c>
      <c r="F3913" s="39">
        <v>24994.107043288139</v>
      </c>
      <c r="G3913" s="39">
        <v>10683.045324342325</v>
      </c>
      <c r="H3913" s="83">
        <v>10663.56173462185</v>
      </c>
      <c r="I3913" s="85">
        <v>0.91275475994309463</v>
      </c>
    </row>
    <row r="3914" spans="1:9" hidden="1" x14ac:dyDescent="0.2">
      <c r="A3914" s="49" t="s">
        <v>12947</v>
      </c>
      <c r="B3914" s="1" t="s">
        <v>5319</v>
      </c>
      <c r="C3914" s="1" t="s">
        <v>11740</v>
      </c>
      <c r="D3914" s="1" t="s">
        <v>74</v>
      </c>
      <c r="E3914" s="39">
        <v>11743.93791357792</v>
      </c>
      <c r="F3914" s="39">
        <v>25124.833415555288</v>
      </c>
      <c r="G3914" s="39">
        <v>10742.338484735857</v>
      </c>
      <c r="H3914" s="83">
        <v>10720.631736147903</v>
      </c>
      <c r="I3914" s="85">
        <v>0.91286515775539767</v>
      </c>
    </row>
    <row r="3915" spans="1:9" hidden="1" x14ac:dyDescent="0.2">
      <c r="A3915" s="49" t="s">
        <v>12948</v>
      </c>
      <c r="B3915" s="1" t="s">
        <v>5319</v>
      </c>
      <c r="C3915" s="1" t="s">
        <v>11740</v>
      </c>
      <c r="D3915" s="1" t="s">
        <v>74</v>
      </c>
      <c r="E3915" s="39">
        <v>11803.022283641625</v>
      </c>
      <c r="F3915" s="39">
        <v>25251.237775509995</v>
      </c>
      <c r="G3915" s="39">
        <v>10799.457204460316</v>
      </c>
      <c r="H3915" s="83">
        <v>10775.962220743049</v>
      </c>
      <c r="I3915" s="85">
        <v>0.91298329883507656</v>
      </c>
    </row>
    <row r="3916" spans="1:9" x14ac:dyDescent="0.2">
      <c r="A3916" s="49" t="s">
        <v>12946</v>
      </c>
      <c r="B3916" s="1" t="s">
        <v>5318</v>
      </c>
      <c r="C3916" s="1" t="s">
        <v>11739</v>
      </c>
      <c r="D3916" s="1" t="s">
        <v>74</v>
      </c>
      <c r="E3916" s="39">
        <v>3680.5</v>
      </c>
      <c r="F3916" s="39">
        <v>6917.7813949428737</v>
      </c>
      <c r="G3916" s="39">
        <v>2956.8158629580862</v>
      </c>
      <c r="H3916" s="83">
        <v>2951.4232632448188</v>
      </c>
      <c r="I3916" s="85">
        <v>0.80190823617574214</v>
      </c>
    </row>
    <row r="3917" spans="1:9" hidden="1" x14ac:dyDescent="0.2">
      <c r="A3917" s="49" t="s">
        <v>12947</v>
      </c>
      <c r="B3917" s="1" t="s">
        <v>5318</v>
      </c>
      <c r="C3917" s="1" t="s">
        <v>11739</v>
      </c>
      <c r="D3917" s="1" t="s">
        <v>74</v>
      </c>
      <c r="E3917" s="39">
        <v>3699.2187835762834</v>
      </c>
      <c r="F3917" s="39">
        <v>6952.964781102356</v>
      </c>
      <c r="G3917" s="39">
        <v>2972.7998556522216</v>
      </c>
      <c r="H3917" s="83">
        <v>2966.7928005626209</v>
      </c>
      <c r="I3917" s="85">
        <v>0.80200522708592625</v>
      </c>
    </row>
    <row r="3918" spans="1:9" hidden="1" x14ac:dyDescent="0.2">
      <c r="A3918" s="49" t="s">
        <v>12948</v>
      </c>
      <c r="B3918" s="1" t="s">
        <v>5318</v>
      </c>
      <c r="C3918" s="1" t="s">
        <v>11739</v>
      </c>
      <c r="D3918" s="1" t="s">
        <v>74</v>
      </c>
      <c r="E3918" s="39">
        <v>3717.3780142007176</v>
      </c>
      <c r="F3918" s="39">
        <v>6987.0964446698572</v>
      </c>
      <c r="G3918" s="39">
        <v>2988.2435747696709</v>
      </c>
      <c r="H3918" s="83">
        <v>2981.7424393141368</v>
      </c>
      <c r="I3918" s="85">
        <v>0.80210902090764324</v>
      </c>
    </row>
    <row r="3919" spans="1:9" x14ac:dyDescent="0.2">
      <c r="A3919" s="49" t="s">
        <v>12946</v>
      </c>
      <c r="B3919" s="1" t="s">
        <v>5317</v>
      </c>
      <c r="C3919" s="1" t="s">
        <v>11738</v>
      </c>
      <c r="D3919" s="1" t="s">
        <v>74</v>
      </c>
      <c r="E3919" s="39">
        <v>7843.4166666666661</v>
      </c>
      <c r="F3919" s="39">
        <v>24989.779876860262</v>
      </c>
      <c r="G3919" s="39">
        <v>10681.195795771655</v>
      </c>
      <c r="H3919" s="83">
        <v>10661.715579195705</v>
      </c>
      <c r="I3919" s="85">
        <v>1.3593203105613887</v>
      </c>
    </row>
    <row r="3920" spans="1:9" hidden="1" x14ac:dyDescent="0.2">
      <c r="A3920" s="49" t="s">
        <v>12947</v>
      </c>
      <c r="B3920" s="1" t="s">
        <v>5317</v>
      </c>
      <c r="C3920" s="1" t="s">
        <v>11738</v>
      </c>
      <c r="D3920" s="1" t="s">
        <v>74</v>
      </c>
      <c r="E3920" s="39">
        <v>7878.2951175153412</v>
      </c>
      <c r="F3920" s="39">
        <v>25100.905531175998</v>
      </c>
      <c r="G3920" s="39">
        <v>10732.107912099829</v>
      </c>
      <c r="H3920" s="83">
        <v>10710.421836149257</v>
      </c>
      <c r="I3920" s="85">
        <v>1.3594847205377492</v>
      </c>
    </row>
    <row r="3921" spans="1:9" hidden="1" x14ac:dyDescent="0.2">
      <c r="A3921" s="49" t="s">
        <v>12948</v>
      </c>
      <c r="B3921" s="1" t="s">
        <v>5317</v>
      </c>
      <c r="C3921" s="1" t="s">
        <v>11738</v>
      </c>
      <c r="D3921" s="1" t="s">
        <v>74</v>
      </c>
      <c r="E3921" s="39">
        <v>7909.1847818554252</v>
      </c>
      <c r="F3921" s="39">
        <v>25199.322578890598</v>
      </c>
      <c r="G3921" s="39">
        <v>10777.254097066661</v>
      </c>
      <c r="H3921" s="83">
        <v>10753.807417781441</v>
      </c>
      <c r="I3921" s="85">
        <v>1.3596606621774605</v>
      </c>
    </row>
    <row r="3922" spans="1:9" x14ac:dyDescent="0.2">
      <c r="A3922" s="49" t="s">
        <v>12946</v>
      </c>
      <c r="B3922" s="1" t="s">
        <v>5316</v>
      </c>
      <c r="C3922" s="1" t="s">
        <v>11737</v>
      </c>
      <c r="D3922" s="1" t="s">
        <v>74</v>
      </c>
      <c r="E3922" s="39">
        <v>2240.4166666666665</v>
      </c>
      <c r="F3922" s="39">
        <v>5798.4053017007973</v>
      </c>
      <c r="G3922" s="39">
        <v>2478.3692627903233</v>
      </c>
      <c r="H3922" s="83">
        <v>2473.8492473428537</v>
      </c>
      <c r="I3922" s="85">
        <v>1.104191592639548</v>
      </c>
    </row>
    <row r="3923" spans="1:9" hidden="1" x14ac:dyDescent="0.2">
      <c r="A3923" s="49" t="s">
        <v>12947</v>
      </c>
      <c r="B3923" s="1" t="s">
        <v>5316</v>
      </c>
      <c r="C3923" s="1" t="s">
        <v>11737</v>
      </c>
      <c r="D3923" s="1" t="s">
        <v>74</v>
      </c>
      <c r="E3923" s="39">
        <v>2253.6053538833476</v>
      </c>
      <c r="F3923" s="39">
        <v>5832.5388425806977</v>
      </c>
      <c r="G3923" s="39">
        <v>2493.7521151316505</v>
      </c>
      <c r="H3923" s="83">
        <v>2488.7130586654293</v>
      </c>
      <c r="I3923" s="85">
        <v>1.1043251447627913</v>
      </c>
    </row>
    <row r="3924" spans="1:9" hidden="1" x14ac:dyDescent="0.2">
      <c r="A3924" s="49" t="s">
        <v>12948</v>
      </c>
      <c r="B3924" s="1" t="s">
        <v>5316</v>
      </c>
      <c r="C3924" s="1" t="s">
        <v>11737</v>
      </c>
      <c r="D3924" s="1" t="s">
        <v>74</v>
      </c>
      <c r="E3924" s="39">
        <v>2265.4421077194575</v>
      </c>
      <c r="F3924" s="39">
        <v>5863.1734549808734</v>
      </c>
      <c r="G3924" s="39">
        <v>2507.5638419120951</v>
      </c>
      <c r="H3924" s="83">
        <v>2502.1084592460661</v>
      </c>
      <c r="I3924" s="85">
        <v>1.1044680641894011</v>
      </c>
    </row>
    <row r="3925" spans="1:9" x14ac:dyDescent="0.2">
      <c r="A3925" s="49" t="s">
        <v>12946</v>
      </c>
      <c r="B3925" s="1" t="s">
        <v>5315</v>
      </c>
      <c r="C3925" s="1" t="s">
        <v>11736</v>
      </c>
      <c r="D3925" s="1" t="s">
        <v>74</v>
      </c>
      <c r="E3925" s="39">
        <v>4321.0833333333339</v>
      </c>
      <c r="F3925" s="39">
        <v>6153.9780882163523</v>
      </c>
      <c r="G3925" s="39">
        <v>2630.3490949911475</v>
      </c>
      <c r="H3925" s="83">
        <v>2625.5519008360634</v>
      </c>
      <c r="I3925" s="85">
        <v>0.60761427130605283</v>
      </c>
    </row>
    <row r="3926" spans="1:9" hidden="1" x14ac:dyDescent="0.2">
      <c r="A3926" s="49" t="s">
        <v>12947</v>
      </c>
      <c r="B3926" s="1" t="s">
        <v>5315</v>
      </c>
      <c r="C3926" s="1" t="s">
        <v>11736</v>
      </c>
      <c r="D3926" s="1" t="s">
        <v>74</v>
      </c>
      <c r="E3926" s="39">
        <v>4347.6342967736682</v>
      </c>
      <c r="F3926" s="39">
        <v>6191.7913018547961</v>
      </c>
      <c r="G3926" s="39">
        <v>2647.3535920117652</v>
      </c>
      <c r="H3926" s="83">
        <v>2642.0041572563</v>
      </c>
      <c r="I3926" s="85">
        <v>0.60768776233477184</v>
      </c>
    </row>
    <row r="3927" spans="1:9" hidden="1" x14ac:dyDescent="0.2">
      <c r="A3927" s="49" t="s">
        <v>12948</v>
      </c>
      <c r="B3927" s="1" t="s">
        <v>5315</v>
      </c>
      <c r="C3927" s="1" t="s">
        <v>11736</v>
      </c>
      <c r="D3927" s="1" t="s">
        <v>74</v>
      </c>
      <c r="E3927" s="39">
        <v>4371.7509660970481</v>
      </c>
      <c r="F3927" s="39">
        <v>6226.1376551018993</v>
      </c>
      <c r="G3927" s="39">
        <v>2662.7964836069841</v>
      </c>
      <c r="H3927" s="83">
        <v>2657.0033813389459</v>
      </c>
      <c r="I3927" s="85">
        <v>0.60776640800082649</v>
      </c>
    </row>
    <row r="3928" spans="1:9" x14ac:dyDescent="0.2">
      <c r="A3928" s="49" t="s">
        <v>12946</v>
      </c>
      <c r="B3928" s="1" t="s">
        <v>5314</v>
      </c>
      <c r="C3928" s="1" t="s">
        <v>11735</v>
      </c>
      <c r="D3928" s="1" t="s">
        <v>74</v>
      </c>
      <c r="E3928" s="39">
        <v>16527.833333333336</v>
      </c>
      <c r="F3928" s="39">
        <v>48892.069528177533</v>
      </c>
      <c r="G3928" s="39">
        <v>20897.573730711796</v>
      </c>
      <c r="H3928" s="83">
        <v>20859.461025920136</v>
      </c>
      <c r="I3928" s="85">
        <v>1.2620807945740096</v>
      </c>
    </row>
    <row r="3929" spans="1:9" hidden="1" x14ac:dyDescent="0.2">
      <c r="A3929" s="49" t="s">
        <v>12947</v>
      </c>
      <c r="B3929" s="1" t="s">
        <v>5314</v>
      </c>
      <c r="C3929" s="1" t="s">
        <v>11735</v>
      </c>
      <c r="D3929" s="1" t="s">
        <v>74</v>
      </c>
      <c r="E3929" s="39">
        <v>16596.487810044462</v>
      </c>
      <c r="F3929" s="39">
        <v>49095.160845780025</v>
      </c>
      <c r="G3929" s="39">
        <v>20991.058012006473</v>
      </c>
      <c r="H3929" s="83">
        <v>20948.641957112166</v>
      </c>
      <c r="I3929" s="85">
        <v>1.2622334434176916</v>
      </c>
    </row>
    <row r="3930" spans="1:9" hidden="1" x14ac:dyDescent="0.2">
      <c r="A3930" s="49" t="s">
        <v>12948</v>
      </c>
      <c r="B3930" s="1" t="s">
        <v>5314</v>
      </c>
      <c r="C3930" s="1" t="s">
        <v>11735</v>
      </c>
      <c r="D3930" s="1" t="s">
        <v>74</v>
      </c>
      <c r="E3930" s="39">
        <v>16658.01248936222</v>
      </c>
      <c r="F3930" s="39">
        <v>49277.161041343221</v>
      </c>
      <c r="G3930" s="39">
        <v>21074.871519344248</v>
      </c>
      <c r="H3930" s="83">
        <v>21029.021644316643</v>
      </c>
      <c r="I3930" s="85">
        <v>1.2623967990026266</v>
      </c>
    </row>
    <row r="3931" spans="1:9" x14ac:dyDescent="0.2">
      <c r="A3931" s="49" t="s">
        <v>12946</v>
      </c>
      <c r="B3931" s="1" t="s">
        <v>5313</v>
      </c>
      <c r="C3931" s="1" t="s">
        <v>11734</v>
      </c>
      <c r="D3931" s="1" t="s">
        <v>74</v>
      </c>
      <c r="E3931" s="39">
        <v>8283.6666666666661</v>
      </c>
      <c r="F3931" s="39">
        <v>24892.600075960963</v>
      </c>
      <c r="G3931" s="39">
        <v>10639.658956075013</v>
      </c>
      <c r="H3931" s="83">
        <v>10620.254493810531</v>
      </c>
      <c r="I3931" s="85">
        <v>1.2820716865088566</v>
      </c>
    </row>
    <row r="3932" spans="1:9" hidden="1" x14ac:dyDescent="0.2">
      <c r="A3932" s="49" t="s">
        <v>12947</v>
      </c>
      <c r="B3932" s="1" t="s">
        <v>5313</v>
      </c>
      <c r="C3932" s="1" t="s">
        <v>11734</v>
      </c>
      <c r="D3932" s="1" t="s">
        <v>74</v>
      </c>
      <c r="E3932" s="39">
        <v>8310.9771884791044</v>
      </c>
      <c r="F3932" s="39">
        <v>24974.66879319683</v>
      </c>
      <c r="G3932" s="39">
        <v>10678.134309721971</v>
      </c>
      <c r="H3932" s="83">
        <v>10656.557296748595</v>
      </c>
      <c r="I3932" s="85">
        <v>1.2822267532536362</v>
      </c>
    </row>
    <row r="3933" spans="1:9" hidden="1" x14ac:dyDescent="0.2">
      <c r="A3933" s="49" t="s">
        <v>12948</v>
      </c>
      <c r="B3933" s="1" t="s">
        <v>5313</v>
      </c>
      <c r="C3933" s="1" t="s">
        <v>11734</v>
      </c>
      <c r="D3933" s="1" t="s">
        <v>74</v>
      </c>
      <c r="E3933" s="39">
        <v>8335.6882924406618</v>
      </c>
      <c r="F3933" s="39">
        <v>25048.926202759889</v>
      </c>
      <c r="G3933" s="39">
        <v>10712.932528271933</v>
      </c>
      <c r="H3933" s="83">
        <v>10689.6257851134</v>
      </c>
      <c r="I3933" s="85">
        <v>1.2823926963304806</v>
      </c>
    </row>
    <row r="3934" spans="1:9" x14ac:dyDescent="0.2">
      <c r="A3934" s="49" t="s">
        <v>12946</v>
      </c>
      <c r="B3934" s="1" t="s">
        <v>5312</v>
      </c>
      <c r="C3934" s="1" t="s">
        <v>11733</v>
      </c>
      <c r="D3934" s="1" t="s">
        <v>74</v>
      </c>
      <c r="E3934" s="39">
        <v>9479.1666666666679</v>
      </c>
      <c r="F3934" s="39">
        <v>21162.49256447166</v>
      </c>
      <c r="G3934" s="39">
        <v>9045.3268384724779</v>
      </c>
      <c r="H3934" s="83">
        <v>9028.8300969855864</v>
      </c>
      <c r="I3934" s="85">
        <v>0.95249196627540245</v>
      </c>
    </row>
    <row r="3935" spans="1:9" hidden="1" x14ac:dyDescent="0.2">
      <c r="A3935" s="49" t="s">
        <v>12947</v>
      </c>
      <c r="B3935" s="1" t="s">
        <v>5312</v>
      </c>
      <c r="C3935" s="1" t="s">
        <v>11733</v>
      </c>
      <c r="D3935" s="1" t="s">
        <v>74</v>
      </c>
      <c r="E3935" s="39">
        <v>9526.517734521909</v>
      </c>
      <c r="F3935" s="39">
        <v>21268.205087169474</v>
      </c>
      <c r="G3935" s="39">
        <v>9093.4038936833331</v>
      </c>
      <c r="H3935" s="83">
        <v>9075.0291019739325</v>
      </c>
      <c r="I3935" s="85">
        <v>0.95260717030821396</v>
      </c>
    </row>
    <row r="3936" spans="1:9" hidden="1" x14ac:dyDescent="0.2">
      <c r="A3936" s="49" t="s">
        <v>12948</v>
      </c>
      <c r="B3936" s="1" t="s">
        <v>5312</v>
      </c>
      <c r="C3936" s="1" t="s">
        <v>11733</v>
      </c>
      <c r="D3936" s="1" t="s">
        <v>74</v>
      </c>
      <c r="E3936" s="39">
        <v>9570.2495750834623</v>
      </c>
      <c r="F3936" s="39">
        <v>21365.837588343755</v>
      </c>
      <c r="G3936" s="39">
        <v>9137.748047208659</v>
      </c>
      <c r="H3936" s="83">
        <v>9117.8682294069858</v>
      </c>
      <c r="I3936" s="85">
        <v>0.95273045471517592</v>
      </c>
    </row>
    <row r="3937" spans="1:9" x14ac:dyDescent="0.2">
      <c r="A3937" s="49" t="s">
        <v>12946</v>
      </c>
      <c r="B3937" s="1" t="s">
        <v>5311</v>
      </c>
      <c r="C3937" s="1" t="s">
        <v>11732</v>
      </c>
      <c r="D3937" s="1" t="s">
        <v>74</v>
      </c>
      <c r="E3937" s="39">
        <v>4977.75</v>
      </c>
      <c r="F3937" s="39">
        <v>17729.540827799043</v>
      </c>
      <c r="G3937" s="39">
        <v>7578.0058041328366</v>
      </c>
      <c r="H3937" s="83">
        <v>7564.1851423735261</v>
      </c>
      <c r="I3937" s="85">
        <v>1.519599245115469</v>
      </c>
    </row>
    <row r="3938" spans="1:9" hidden="1" x14ac:dyDescent="0.2">
      <c r="A3938" s="49" t="s">
        <v>12947</v>
      </c>
      <c r="B3938" s="1" t="s">
        <v>5311</v>
      </c>
      <c r="C3938" s="1" t="s">
        <v>11732</v>
      </c>
      <c r="D3938" s="1" t="s">
        <v>74</v>
      </c>
      <c r="E3938" s="39">
        <v>5002.7391509900717</v>
      </c>
      <c r="F3938" s="39">
        <v>17818.546135966491</v>
      </c>
      <c r="G3938" s="39">
        <v>7618.4725579086517</v>
      </c>
      <c r="H3938" s="83">
        <v>7603.0781194748106</v>
      </c>
      <c r="I3938" s="85">
        <v>1.519783040850754</v>
      </c>
    </row>
    <row r="3939" spans="1:9" hidden="1" x14ac:dyDescent="0.2">
      <c r="A3939" s="49" t="s">
        <v>12948</v>
      </c>
      <c r="B3939" s="1" t="s">
        <v>5311</v>
      </c>
      <c r="C3939" s="1" t="s">
        <v>11732</v>
      </c>
      <c r="D3939" s="1" t="s">
        <v>74</v>
      </c>
      <c r="E3939" s="39">
        <v>5025.5853676767765</v>
      </c>
      <c r="F3939" s="39">
        <v>17899.918830759856</v>
      </c>
      <c r="G3939" s="39">
        <v>7655.4428378788707</v>
      </c>
      <c r="H3939" s="83">
        <v>7638.7878800028266</v>
      </c>
      <c r="I3939" s="85">
        <v>1.5199797279603429</v>
      </c>
    </row>
    <row r="3940" spans="1:9" x14ac:dyDescent="0.2">
      <c r="A3940" s="49" t="s">
        <v>12946</v>
      </c>
      <c r="B3940" s="1" t="s">
        <v>5310</v>
      </c>
      <c r="C3940" s="1" t="s">
        <v>11731</v>
      </c>
      <c r="D3940" s="1" t="s">
        <v>74</v>
      </c>
      <c r="E3940" s="39">
        <v>10148.666666666668</v>
      </c>
      <c r="F3940" s="39">
        <v>28982.303810232119</v>
      </c>
      <c r="G3940" s="39">
        <v>12387.69061332453</v>
      </c>
      <c r="H3940" s="83">
        <v>12365.098115196281</v>
      </c>
      <c r="I3940" s="85">
        <v>1.2183963195687064</v>
      </c>
    </row>
    <row r="3941" spans="1:9" hidden="1" x14ac:dyDescent="0.2">
      <c r="A3941" s="49" t="s">
        <v>12947</v>
      </c>
      <c r="B3941" s="1" t="s">
        <v>5310</v>
      </c>
      <c r="C3941" s="1" t="s">
        <v>11731</v>
      </c>
      <c r="D3941" s="1" t="s">
        <v>74</v>
      </c>
      <c r="E3941" s="39">
        <v>10180.144323009219</v>
      </c>
      <c r="F3941" s="39">
        <v>29072.196899572646</v>
      </c>
      <c r="G3941" s="39">
        <v>12430.067671483324</v>
      </c>
      <c r="H3941" s="83">
        <v>12404.950574841887</v>
      </c>
      <c r="I3941" s="85">
        <v>1.2185436847691979</v>
      </c>
    </row>
    <row r="3942" spans="1:9" hidden="1" x14ac:dyDescent="0.2">
      <c r="A3942" s="49" t="s">
        <v>12948</v>
      </c>
      <c r="B3942" s="1" t="s">
        <v>5310</v>
      </c>
      <c r="C3942" s="1" t="s">
        <v>11731</v>
      </c>
      <c r="D3942" s="1" t="s">
        <v>74</v>
      </c>
      <c r="E3942" s="39">
        <v>10209.410416930994</v>
      </c>
      <c r="F3942" s="39">
        <v>29155.774265273853</v>
      </c>
      <c r="G3942" s="39">
        <v>12469.350581542772</v>
      </c>
      <c r="H3942" s="83">
        <v>12442.222626560253</v>
      </c>
      <c r="I3942" s="85">
        <v>1.2187013861178926</v>
      </c>
    </row>
    <row r="3943" spans="1:9" x14ac:dyDescent="0.2">
      <c r="A3943" s="49" t="s">
        <v>12946</v>
      </c>
      <c r="B3943" s="1" t="s">
        <v>5309</v>
      </c>
      <c r="C3943" s="1" t="s">
        <v>11730</v>
      </c>
      <c r="D3943" s="1" t="s">
        <v>74</v>
      </c>
      <c r="E3943" s="39">
        <v>14836.25</v>
      </c>
      <c r="F3943" s="39">
        <v>34700.904739477322</v>
      </c>
      <c r="G3943" s="39">
        <v>14831.949686599091</v>
      </c>
      <c r="H3943" s="83">
        <v>14804.899382713367</v>
      </c>
      <c r="I3943" s="85">
        <v>0.99788689073811554</v>
      </c>
    </row>
    <row r="3944" spans="1:9" hidden="1" x14ac:dyDescent="0.2">
      <c r="A3944" s="49" t="s">
        <v>12947</v>
      </c>
      <c r="B3944" s="1" t="s">
        <v>5309</v>
      </c>
      <c r="C3944" s="1" t="s">
        <v>11730</v>
      </c>
      <c r="D3944" s="1" t="s">
        <v>74</v>
      </c>
      <c r="E3944" s="39">
        <v>14896.269936332046</v>
      </c>
      <c r="F3944" s="39">
        <v>34841.286985201674</v>
      </c>
      <c r="G3944" s="39">
        <v>14896.691725213039</v>
      </c>
      <c r="H3944" s="83">
        <v>14866.590389034614</v>
      </c>
      <c r="I3944" s="85">
        <v>0.99800758529321199</v>
      </c>
    </row>
    <row r="3945" spans="1:9" hidden="1" x14ac:dyDescent="0.2">
      <c r="A3945" s="49" t="s">
        <v>12948</v>
      </c>
      <c r="B3945" s="1" t="s">
        <v>5309</v>
      </c>
      <c r="C3945" s="1" t="s">
        <v>11730</v>
      </c>
      <c r="D3945" s="1" t="s">
        <v>74</v>
      </c>
      <c r="E3945" s="39">
        <v>14954.400497421964</v>
      </c>
      <c r="F3945" s="39">
        <v>34977.250120281875</v>
      </c>
      <c r="G3945" s="39">
        <v>14959.081180964384</v>
      </c>
      <c r="H3945" s="83">
        <v>14926.536640797412</v>
      </c>
      <c r="I3945" s="85">
        <v>0.99813674532594232</v>
      </c>
    </row>
    <row r="3946" spans="1:9" x14ac:dyDescent="0.2">
      <c r="A3946" s="49" t="s">
        <v>12946</v>
      </c>
      <c r="B3946" s="1" t="s">
        <v>5308</v>
      </c>
      <c r="C3946" s="1" t="s">
        <v>11729</v>
      </c>
      <c r="D3946" s="1" t="s">
        <v>74</v>
      </c>
      <c r="E3946" s="39">
        <v>7647</v>
      </c>
      <c r="F3946" s="39">
        <v>12696.580686840207</v>
      </c>
      <c r="G3946" s="39">
        <v>5426.805074762905</v>
      </c>
      <c r="H3946" s="83">
        <v>5416.9077430227926</v>
      </c>
      <c r="I3946" s="85">
        <v>0.70837030770534759</v>
      </c>
    </row>
    <row r="3947" spans="1:9" hidden="1" x14ac:dyDescent="0.2">
      <c r="A3947" s="49" t="s">
        <v>12947</v>
      </c>
      <c r="B3947" s="1" t="s">
        <v>5308</v>
      </c>
      <c r="C3947" s="1" t="s">
        <v>11729</v>
      </c>
      <c r="D3947" s="1" t="s">
        <v>74</v>
      </c>
      <c r="E3947" s="39">
        <v>7683.8649393341748</v>
      </c>
      <c r="F3947" s="39">
        <v>12757.788830788397</v>
      </c>
      <c r="G3947" s="39">
        <v>5454.7022728621159</v>
      </c>
      <c r="H3947" s="83">
        <v>5443.6801056657087</v>
      </c>
      <c r="I3947" s="85">
        <v>0.70845598519036657</v>
      </c>
    </row>
    <row r="3948" spans="1:9" hidden="1" x14ac:dyDescent="0.2">
      <c r="A3948" s="49" t="s">
        <v>12948</v>
      </c>
      <c r="B3948" s="1" t="s">
        <v>5308</v>
      </c>
      <c r="C3948" s="1" t="s">
        <v>11729</v>
      </c>
      <c r="D3948" s="1" t="s">
        <v>74</v>
      </c>
      <c r="E3948" s="39">
        <v>7717.1833368096595</v>
      </c>
      <c r="F3948" s="39">
        <v>12813.108527650396</v>
      </c>
      <c r="G3948" s="39">
        <v>5479.9142295776528</v>
      </c>
      <c r="H3948" s="83">
        <v>5467.9922882098253</v>
      </c>
      <c r="I3948" s="85">
        <v>0.70854767206688307</v>
      </c>
    </row>
    <row r="3949" spans="1:9" x14ac:dyDescent="0.2">
      <c r="A3949" s="49" t="s">
        <v>12946</v>
      </c>
      <c r="B3949" s="1" t="s">
        <v>5307</v>
      </c>
      <c r="C3949" s="1" t="s">
        <v>11728</v>
      </c>
      <c r="D3949" s="1" t="s">
        <v>74</v>
      </c>
      <c r="E3949" s="39">
        <v>13152.25</v>
      </c>
      <c r="F3949" s="39">
        <v>29973.474275950903</v>
      </c>
      <c r="G3949" s="39">
        <v>12811.339235421103</v>
      </c>
      <c r="H3949" s="83">
        <v>12787.974092818551</v>
      </c>
      <c r="I3949" s="85">
        <v>0.97230314910517601</v>
      </c>
    </row>
    <row r="3950" spans="1:9" hidden="1" x14ac:dyDescent="0.2">
      <c r="A3950" s="49" t="s">
        <v>12947</v>
      </c>
      <c r="B3950" s="1" t="s">
        <v>5307</v>
      </c>
      <c r="C3950" s="1" t="s">
        <v>11728</v>
      </c>
      <c r="D3950" s="1" t="s">
        <v>74</v>
      </c>
      <c r="E3950" s="39">
        <v>13205.066225133587</v>
      </c>
      <c r="F3950" s="39">
        <v>30093.840431201479</v>
      </c>
      <c r="G3950" s="39">
        <v>12866.880144862873</v>
      </c>
      <c r="H3950" s="83">
        <v>12840.88039324336</v>
      </c>
      <c r="I3950" s="85">
        <v>0.97242074930324385</v>
      </c>
    </row>
    <row r="3951" spans="1:9" hidden="1" x14ac:dyDescent="0.2">
      <c r="A3951" s="49" t="s">
        <v>12948</v>
      </c>
      <c r="B3951" s="1" t="s">
        <v>5307</v>
      </c>
      <c r="C3951" s="1" t="s">
        <v>11728</v>
      </c>
      <c r="D3951" s="1" t="s">
        <v>74</v>
      </c>
      <c r="E3951" s="39">
        <v>13253.572457878559</v>
      </c>
      <c r="F3951" s="39">
        <v>30204.384278786849</v>
      </c>
      <c r="G3951" s="39">
        <v>12917.820437388222</v>
      </c>
      <c r="H3951" s="83">
        <v>12889.716804484</v>
      </c>
      <c r="I3951" s="85">
        <v>0.9725465979417296</v>
      </c>
    </row>
    <row r="3952" spans="1:9" x14ac:dyDescent="0.2">
      <c r="A3952" s="49" t="s">
        <v>12946</v>
      </c>
      <c r="B3952" s="1" t="s">
        <v>5306</v>
      </c>
      <c r="C3952" s="1" t="s">
        <v>11727</v>
      </c>
      <c r="D3952" s="1" t="s">
        <v>74</v>
      </c>
      <c r="E3952" s="39">
        <v>5665.083333333333</v>
      </c>
      <c r="F3952" s="39">
        <v>10892.390552278874</v>
      </c>
      <c r="G3952" s="39">
        <v>4655.6535009992058</v>
      </c>
      <c r="H3952" s="83">
        <v>4647.1625847913083</v>
      </c>
      <c r="I3952" s="85">
        <v>0.82031672110583398</v>
      </c>
    </row>
    <row r="3953" spans="1:9" hidden="1" x14ac:dyDescent="0.2">
      <c r="A3953" s="49" t="s">
        <v>12947</v>
      </c>
      <c r="B3953" s="1" t="s">
        <v>5306</v>
      </c>
      <c r="C3953" s="1" t="s">
        <v>11727</v>
      </c>
      <c r="D3953" s="1" t="s">
        <v>74</v>
      </c>
      <c r="E3953" s="39">
        <v>5695.7623726788288</v>
      </c>
      <c r="F3953" s="39">
        <v>10951.377871380364</v>
      </c>
      <c r="G3953" s="39">
        <v>4682.3557403480554</v>
      </c>
      <c r="H3953" s="83">
        <v>4672.8942325953885</v>
      </c>
      <c r="I3953" s="85">
        <v>0.8204159385247729</v>
      </c>
    </row>
    <row r="3954" spans="1:9" hidden="1" x14ac:dyDescent="0.2">
      <c r="A3954" s="49" t="s">
        <v>12948</v>
      </c>
      <c r="B3954" s="1" t="s">
        <v>5306</v>
      </c>
      <c r="C3954" s="1" t="s">
        <v>11727</v>
      </c>
      <c r="D3954" s="1" t="s">
        <v>74</v>
      </c>
      <c r="E3954" s="39">
        <v>5724.1801227244541</v>
      </c>
      <c r="F3954" s="39">
        <v>11006.01735572699</v>
      </c>
      <c r="G3954" s="39">
        <v>4707.0569166315072</v>
      </c>
      <c r="H3954" s="83">
        <v>4696.816381063958</v>
      </c>
      <c r="I3954" s="85">
        <v>0.82052211502185979</v>
      </c>
    </row>
    <row r="3955" spans="1:9" x14ac:dyDescent="0.2">
      <c r="A3955" s="49" t="s">
        <v>12946</v>
      </c>
      <c r="B3955" s="1" t="s">
        <v>5305</v>
      </c>
      <c r="C3955" s="1" t="s">
        <v>11726</v>
      </c>
      <c r="D3955" s="1" t="s">
        <v>74</v>
      </c>
      <c r="E3955" s="39">
        <v>8663.0833333333321</v>
      </c>
      <c r="F3955" s="39">
        <v>15886.251384762541</v>
      </c>
      <c r="G3955" s="39">
        <v>6790.1423036790884</v>
      </c>
      <c r="H3955" s="83">
        <v>6777.7585364318329</v>
      </c>
      <c r="I3955" s="85">
        <v>0.78237254285119817</v>
      </c>
    </row>
    <row r="3956" spans="1:9" hidden="1" x14ac:dyDescent="0.2">
      <c r="A3956" s="49" t="s">
        <v>12947</v>
      </c>
      <c r="B3956" s="1" t="s">
        <v>5305</v>
      </c>
      <c r="C3956" s="1" t="s">
        <v>11726</v>
      </c>
      <c r="D3956" s="1" t="s">
        <v>74</v>
      </c>
      <c r="E3956" s="39">
        <v>8719.5637751600043</v>
      </c>
      <c r="F3956" s="39">
        <v>15989.824496396888</v>
      </c>
      <c r="G3956" s="39">
        <v>6836.5869023223604</v>
      </c>
      <c r="H3956" s="83">
        <v>6822.7723987764812</v>
      </c>
      <c r="I3956" s="85">
        <v>0.78246717091661877</v>
      </c>
    </row>
    <row r="3957" spans="1:9" hidden="1" x14ac:dyDescent="0.2">
      <c r="A3957" s="49" t="s">
        <v>12948</v>
      </c>
      <c r="B3957" s="1" t="s">
        <v>5305</v>
      </c>
      <c r="C3957" s="1" t="s">
        <v>11726</v>
      </c>
      <c r="D3957" s="1" t="s">
        <v>74</v>
      </c>
      <c r="E3957" s="39">
        <v>8772.6189121414245</v>
      </c>
      <c r="F3957" s="39">
        <v>16087.116327827944</v>
      </c>
      <c r="G3957" s="39">
        <v>6880.1429011154214</v>
      </c>
      <c r="H3957" s="83">
        <v>6865.1746631407004</v>
      </c>
      <c r="I3957" s="85">
        <v>0.78256843616439387</v>
      </c>
    </row>
    <row r="3958" spans="1:9" x14ac:dyDescent="0.2">
      <c r="A3958" s="49" t="s">
        <v>12946</v>
      </c>
      <c r="B3958" s="1" t="s">
        <v>5304</v>
      </c>
      <c r="C3958" s="1" t="s">
        <v>11725</v>
      </c>
      <c r="D3958" s="1" t="s">
        <v>74</v>
      </c>
      <c r="E3958" s="39">
        <v>8061.4166666666661</v>
      </c>
      <c r="F3958" s="39">
        <v>28358.62701075503</v>
      </c>
      <c r="G3958" s="39">
        <v>12121.117076409808</v>
      </c>
      <c r="H3958" s="83">
        <v>12099.01075139661</v>
      </c>
      <c r="I3958" s="85">
        <v>1.5008541614558994</v>
      </c>
    </row>
    <row r="3959" spans="1:9" hidden="1" x14ac:dyDescent="0.2">
      <c r="A3959" s="49" t="s">
        <v>12947</v>
      </c>
      <c r="B3959" s="1" t="s">
        <v>5304</v>
      </c>
      <c r="C3959" s="1" t="s">
        <v>11725</v>
      </c>
      <c r="D3959" s="1" t="s">
        <v>74</v>
      </c>
      <c r="E3959" s="39">
        <v>8095.0824099888232</v>
      </c>
      <c r="F3959" s="39">
        <v>28477.05709536541</v>
      </c>
      <c r="G3959" s="39">
        <v>12175.610532731693</v>
      </c>
      <c r="H3959" s="83">
        <v>12151.007610647792</v>
      </c>
      <c r="I3959" s="85">
        <v>1.5010356899707669</v>
      </c>
    </row>
    <row r="3960" spans="1:9" hidden="1" x14ac:dyDescent="0.2">
      <c r="A3960" s="49" t="s">
        <v>12948</v>
      </c>
      <c r="B3960" s="1" t="s">
        <v>5304</v>
      </c>
      <c r="C3960" s="1" t="s">
        <v>11725</v>
      </c>
      <c r="D3960" s="1" t="s">
        <v>74</v>
      </c>
      <c r="E3960" s="39">
        <v>8128.3488547009156</v>
      </c>
      <c r="F3960" s="39">
        <v>28594.082518634372</v>
      </c>
      <c r="G3960" s="39">
        <v>12229.126081109975</v>
      </c>
      <c r="H3960" s="83">
        <v>12202.520751535318</v>
      </c>
      <c r="I3960" s="85">
        <v>1.5012299508378215</v>
      </c>
    </row>
    <row r="3961" spans="1:9" x14ac:dyDescent="0.2">
      <c r="A3961" s="49" t="s">
        <v>12946</v>
      </c>
      <c r="B3961" s="1" t="s">
        <v>5303</v>
      </c>
      <c r="C3961" s="1" t="s">
        <v>11724</v>
      </c>
      <c r="D3961" s="1" t="s">
        <v>74</v>
      </c>
      <c r="E3961" s="39">
        <v>8494.3333333333321</v>
      </c>
      <c r="F3961" s="39">
        <v>20156.546288141442</v>
      </c>
      <c r="G3961" s="39">
        <v>8615.3627015150432</v>
      </c>
      <c r="H3961" s="83">
        <v>8599.6501226507626</v>
      </c>
      <c r="I3961" s="85">
        <v>1.0123984761587055</v>
      </c>
    </row>
    <row r="3962" spans="1:9" hidden="1" x14ac:dyDescent="0.2">
      <c r="A3962" s="49" t="s">
        <v>12947</v>
      </c>
      <c r="B3962" s="1" t="s">
        <v>5303</v>
      </c>
      <c r="C3962" s="1" t="s">
        <v>11724</v>
      </c>
      <c r="D3962" s="1" t="s">
        <v>74</v>
      </c>
      <c r="E3962" s="39">
        <v>8529.2677622130104</v>
      </c>
      <c r="F3962" s="39">
        <v>20239.44360393193</v>
      </c>
      <c r="G3962" s="39">
        <v>8653.548078911861</v>
      </c>
      <c r="H3962" s="83">
        <v>8636.062091776972</v>
      </c>
      <c r="I3962" s="85">
        <v>1.0125209258920314</v>
      </c>
    </row>
    <row r="3963" spans="1:9" hidden="1" x14ac:dyDescent="0.2">
      <c r="A3963" s="49" t="s">
        <v>12948</v>
      </c>
      <c r="B3963" s="1" t="s">
        <v>5303</v>
      </c>
      <c r="C3963" s="1" t="s">
        <v>11724</v>
      </c>
      <c r="D3963" s="1" t="s">
        <v>74</v>
      </c>
      <c r="E3963" s="39">
        <v>8560.3421745827454</v>
      </c>
      <c r="F3963" s="39">
        <v>20313.181330805615</v>
      </c>
      <c r="G3963" s="39">
        <v>8687.5476924634386</v>
      </c>
      <c r="H3963" s="83">
        <v>8668.6473174063394</v>
      </c>
      <c r="I3963" s="85">
        <v>1.0126519642106331</v>
      </c>
    </row>
    <row r="3964" spans="1:9" x14ac:dyDescent="0.2">
      <c r="A3964" s="49" t="s">
        <v>12946</v>
      </c>
      <c r="B3964" s="1" t="s">
        <v>5302</v>
      </c>
      <c r="C3964" s="1" t="s">
        <v>11723</v>
      </c>
      <c r="D3964" s="1" t="s">
        <v>74</v>
      </c>
      <c r="E3964" s="39">
        <v>12978.583333333334</v>
      </c>
      <c r="F3964" s="39">
        <v>34332.716240217283</v>
      </c>
      <c r="G3964" s="39">
        <v>14674.577614106794</v>
      </c>
      <c r="H3964" s="83">
        <v>14647.814323221652</v>
      </c>
      <c r="I3964" s="85">
        <v>1.1286142675989277</v>
      </c>
    </row>
    <row r="3965" spans="1:9" hidden="1" x14ac:dyDescent="0.2">
      <c r="A3965" s="49" t="s">
        <v>12947</v>
      </c>
      <c r="B3965" s="1" t="s">
        <v>5302</v>
      </c>
      <c r="C3965" s="1" t="s">
        <v>11723</v>
      </c>
      <c r="D3965" s="1" t="s">
        <v>74</v>
      </c>
      <c r="E3965" s="39">
        <v>13019.251313594039</v>
      </c>
      <c r="F3965" s="39">
        <v>34440.296720343147</v>
      </c>
      <c r="G3965" s="39">
        <v>14725.244890802298</v>
      </c>
      <c r="H3965" s="83">
        <v>14695.489992537374</v>
      </c>
      <c r="I3965" s="85">
        <v>1.1287507736480278</v>
      </c>
    </row>
    <row r="3966" spans="1:9" hidden="1" x14ac:dyDescent="0.2">
      <c r="A3966" s="49" t="s">
        <v>12948</v>
      </c>
      <c r="B3966" s="1" t="s">
        <v>5302</v>
      </c>
      <c r="C3966" s="1" t="s">
        <v>11723</v>
      </c>
      <c r="D3966" s="1" t="s">
        <v>74</v>
      </c>
      <c r="E3966" s="39">
        <v>13060.310770932167</v>
      </c>
      <c r="F3966" s="39">
        <v>34548.912788951086</v>
      </c>
      <c r="G3966" s="39">
        <v>14775.889738235745</v>
      </c>
      <c r="H3966" s="83">
        <v>14743.743744021833</v>
      </c>
      <c r="I3966" s="85">
        <v>1.1288968541879125</v>
      </c>
    </row>
    <row r="3967" spans="1:9" x14ac:dyDescent="0.2">
      <c r="A3967" s="49" t="s">
        <v>12946</v>
      </c>
      <c r="B3967" s="1" t="s">
        <v>5301</v>
      </c>
      <c r="C3967" s="1" t="s">
        <v>11722</v>
      </c>
      <c r="D3967" s="1" t="s">
        <v>74</v>
      </c>
      <c r="E3967" s="39">
        <v>9934.4166666666679</v>
      </c>
      <c r="F3967" s="39">
        <v>31623.668126328917</v>
      </c>
      <c r="G3967" s="39">
        <v>13516.669322509506</v>
      </c>
      <c r="H3967" s="83">
        <v>13492.017808688155</v>
      </c>
      <c r="I3967" s="85">
        <v>1.3581087104951459</v>
      </c>
    </row>
    <row r="3968" spans="1:9" hidden="1" x14ac:dyDescent="0.2">
      <c r="A3968" s="49" t="s">
        <v>12947</v>
      </c>
      <c r="B3968" s="1" t="s">
        <v>5301</v>
      </c>
      <c r="C3968" s="1" t="s">
        <v>11722</v>
      </c>
      <c r="D3968" s="1" t="s">
        <v>74</v>
      </c>
      <c r="E3968" s="39">
        <v>9976.2317415067446</v>
      </c>
      <c r="F3968" s="39">
        <v>31756.775695075969</v>
      </c>
      <c r="G3968" s="39">
        <v>13577.882410521021</v>
      </c>
      <c r="H3968" s="83">
        <v>13550.445956134412</v>
      </c>
      <c r="I3968" s="85">
        <v>1.3582729739283144</v>
      </c>
    </row>
    <row r="3969" spans="1:9" hidden="1" x14ac:dyDescent="0.2">
      <c r="A3969" s="49" t="s">
        <v>12948</v>
      </c>
      <c r="B3969" s="1" t="s">
        <v>5301</v>
      </c>
      <c r="C3969" s="1" t="s">
        <v>11722</v>
      </c>
      <c r="D3969" s="1" t="s">
        <v>74</v>
      </c>
      <c r="E3969" s="39">
        <v>10013.577708945502</v>
      </c>
      <c r="F3969" s="39">
        <v>31875.657006356447</v>
      </c>
      <c r="G3969" s="39">
        <v>13632.590875923883</v>
      </c>
      <c r="H3969" s="83">
        <v>13602.932209327038</v>
      </c>
      <c r="I3969" s="85">
        <v>1.3584487587463401</v>
      </c>
    </row>
    <row r="3970" spans="1:9" x14ac:dyDescent="0.2">
      <c r="A3970" s="49" t="s">
        <v>12946</v>
      </c>
      <c r="B3970" s="1" t="s">
        <v>5300</v>
      </c>
      <c r="C3970" s="1" t="s">
        <v>11721</v>
      </c>
      <c r="D3970" s="1" t="s">
        <v>74</v>
      </c>
      <c r="E3970" s="39">
        <v>15356.083333333334</v>
      </c>
      <c r="F3970" s="39">
        <v>50483.281349468751</v>
      </c>
      <c r="G3970" s="39">
        <v>21577.693567681457</v>
      </c>
      <c r="H3970" s="83">
        <v>21538.340469775103</v>
      </c>
      <c r="I3970" s="85">
        <v>1.402593356798344</v>
      </c>
    </row>
    <row r="3971" spans="1:9" hidden="1" x14ac:dyDescent="0.2">
      <c r="A3971" s="49" t="s">
        <v>12947</v>
      </c>
      <c r="B3971" s="1" t="s">
        <v>5300</v>
      </c>
      <c r="C3971" s="1" t="s">
        <v>11721</v>
      </c>
      <c r="D3971" s="1" t="s">
        <v>74</v>
      </c>
      <c r="E3971" s="39">
        <v>15412.83950300502</v>
      </c>
      <c r="F3971" s="39">
        <v>50669.867838982937</v>
      </c>
      <c r="G3971" s="39">
        <v>21664.337522181984</v>
      </c>
      <c r="H3971" s="83">
        <v>21620.560989857408</v>
      </c>
      <c r="I3971" s="85">
        <v>1.4027630006555298</v>
      </c>
    </row>
    <row r="3972" spans="1:9" hidden="1" x14ac:dyDescent="0.2">
      <c r="A3972" s="49" t="s">
        <v>12948</v>
      </c>
      <c r="B3972" s="1" t="s">
        <v>5300</v>
      </c>
      <c r="C3972" s="1" t="s">
        <v>11721</v>
      </c>
      <c r="D3972" s="1" t="s">
        <v>74</v>
      </c>
      <c r="E3972" s="39">
        <v>15464.787949413732</v>
      </c>
      <c r="F3972" s="39">
        <v>50840.648888993659</v>
      </c>
      <c r="G3972" s="39">
        <v>21743.544487002509</v>
      </c>
      <c r="H3972" s="83">
        <v>21696.239866593736</v>
      </c>
      <c r="I3972" s="85">
        <v>1.4029445432787999</v>
      </c>
    </row>
    <row r="3973" spans="1:9" x14ac:dyDescent="0.2">
      <c r="A3973" s="49" t="s">
        <v>12946</v>
      </c>
      <c r="B3973" s="1" t="s">
        <v>5299</v>
      </c>
      <c r="C3973" s="1" t="s">
        <v>11720</v>
      </c>
      <c r="D3973" s="1" t="s">
        <v>74</v>
      </c>
      <c r="E3973" s="39">
        <v>8592.25</v>
      </c>
      <c r="F3973" s="39">
        <v>30724.728919993093</v>
      </c>
      <c r="G3973" s="39">
        <v>13132.442421805214</v>
      </c>
      <c r="H3973" s="83">
        <v>13108.491655670092</v>
      </c>
      <c r="I3973" s="85">
        <v>1.5256180459914566</v>
      </c>
    </row>
    <row r="3974" spans="1:9" hidden="1" x14ac:dyDescent="0.2">
      <c r="A3974" s="49" t="s">
        <v>12947</v>
      </c>
      <c r="B3974" s="1" t="s">
        <v>5299</v>
      </c>
      <c r="C3974" s="1" t="s">
        <v>11720</v>
      </c>
      <c r="D3974" s="1" t="s">
        <v>74</v>
      </c>
      <c r="E3974" s="39">
        <v>8627.9525482892459</v>
      </c>
      <c r="F3974" s="39">
        <v>30852.396424772407</v>
      </c>
      <c r="G3974" s="39">
        <v>13191.207280003957</v>
      </c>
      <c r="H3974" s="83">
        <v>13164.552169442555</v>
      </c>
      <c r="I3974" s="85">
        <v>1.5258025697015254</v>
      </c>
    </row>
    <row r="3975" spans="1:9" hidden="1" x14ac:dyDescent="0.2">
      <c r="A3975" s="49" t="s">
        <v>12948</v>
      </c>
      <c r="B3975" s="1" t="s">
        <v>5299</v>
      </c>
      <c r="C3975" s="1" t="s">
        <v>11720</v>
      </c>
      <c r="D3975" s="1" t="s">
        <v>74</v>
      </c>
      <c r="E3975" s="39">
        <v>8661.6727122561606</v>
      </c>
      <c r="F3975" s="39">
        <v>30972.975190173922</v>
      </c>
      <c r="G3975" s="39">
        <v>13246.5316367779</v>
      </c>
      <c r="H3975" s="83">
        <v>13217.712869387646</v>
      </c>
      <c r="I3975" s="85">
        <v>1.5260000358458181</v>
      </c>
    </row>
    <row r="3976" spans="1:9" x14ac:dyDescent="0.2">
      <c r="A3976" s="49" t="s">
        <v>12946</v>
      </c>
      <c r="B3976" s="1" t="s">
        <v>5298</v>
      </c>
      <c r="C3976" s="1" t="s">
        <v>11719</v>
      </c>
      <c r="D3976" s="1" t="s">
        <v>74</v>
      </c>
      <c r="E3976" s="39">
        <v>6061.9166666666661</v>
      </c>
      <c r="F3976" s="39">
        <v>12941.310671350227</v>
      </c>
      <c r="G3976" s="39">
        <v>5531.4081922984933</v>
      </c>
      <c r="H3976" s="83">
        <v>5521.3200868451113</v>
      </c>
      <c r="I3976" s="85">
        <v>0.91082084932077778</v>
      </c>
    </row>
    <row r="3977" spans="1:9" hidden="1" x14ac:dyDescent="0.2">
      <c r="A3977" s="49" t="s">
        <v>12947</v>
      </c>
      <c r="B3977" s="1" t="s">
        <v>5298</v>
      </c>
      <c r="C3977" s="1" t="s">
        <v>11719</v>
      </c>
      <c r="D3977" s="1" t="s">
        <v>74</v>
      </c>
      <c r="E3977" s="39">
        <v>6092.5555887652736</v>
      </c>
      <c r="F3977" s="39">
        <v>13006.720315084478</v>
      </c>
      <c r="G3977" s="39">
        <v>5561.1350686378137</v>
      </c>
      <c r="H3977" s="83">
        <v>5549.8978356116804</v>
      </c>
      <c r="I3977" s="85">
        <v>0.91093101322632841</v>
      </c>
    </row>
    <row r="3978" spans="1:9" hidden="1" x14ac:dyDescent="0.2">
      <c r="A3978" s="49" t="s">
        <v>12948</v>
      </c>
      <c r="B3978" s="1" t="s">
        <v>5298</v>
      </c>
      <c r="C3978" s="1" t="s">
        <v>11719</v>
      </c>
      <c r="D3978" s="1" t="s">
        <v>74</v>
      </c>
      <c r="E3978" s="39">
        <v>6121.8786279031228</v>
      </c>
      <c r="F3978" s="39">
        <v>13069.32074002891</v>
      </c>
      <c r="G3978" s="39">
        <v>5589.4911480416413</v>
      </c>
      <c r="H3978" s="83">
        <v>5577.3308143299801</v>
      </c>
      <c r="I3978" s="85">
        <v>0.91104890399310934</v>
      </c>
    </row>
    <row r="3979" spans="1:9" x14ac:dyDescent="0.2">
      <c r="A3979" s="49" t="s">
        <v>12946</v>
      </c>
      <c r="B3979" s="1" t="s">
        <v>5297</v>
      </c>
      <c r="C3979" s="1" t="s">
        <v>11718</v>
      </c>
      <c r="D3979" s="1" t="s">
        <v>74</v>
      </c>
      <c r="E3979" s="39">
        <v>5362.6666666666679</v>
      </c>
      <c r="F3979" s="39">
        <v>14958.054192363348</v>
      </c>
      <c r="G3979" s="39">
        <v>6393.4098795459095</v>
      </c>
      <c r="H3979" s="83">
        <v>6381.7496673848627</v>
      </c>
      <c r="I3979" s="85">
        <v>1.1900328817848449</v>
      </c>
    </row>
    <row r="3980" spans="1:9" hidden="1" x14ac:dyDescent="0.2">
      <c r="A3980" s="49" t="s">
        <v>12947</v>
      </c>
      <c r="B3980" s="1" t="s">
        <v>5297</v>
      </c>
      <c r="C3980" s="1" t="s">
        <v>11718</v>
      </c>
      <c r="D3980" s="1" t="s">
        <v>74</v>
      </c>
      <c r="E3980" s="39">
        <v>5382.0124313673186</v>
      </c>
      <c r="F3980" s="39">
        <v>15012.015218616154</v>
      </c>
      <c r="G3980" s="39">
        <v>6418.5161409483744</v>
      </c>
      <c r="H3980" s="83">
        <v>6405.546421517427</v>
      </c>
      <c r="I3980" s="85">
        <v>1.1901768164236803</v>
      </c>
    </row>
    <row r="3981" spans="1:9" hidden="1" x14ac:dyDescent="0.2">
      <c r="A3981" s="49" t="s">
        <v>12948</v>
      </c>
      <c r="B3981" s="1" t="s">
        <v>5297</v>
      </c>
      <c r="C3981" s="1" t="s">
        <v>11718</v>
      </c>
      <c r="D3981" s="1" t="s">
        <v>74</v>
      </c>
      <c r="E3981" s="39">
        <v>5399.6100139181872</v>
      </c>
      <c r="F3981" s="39">
        <v>15061.100050811046</v>
      </c>
      <c r="G3981" s="39">
        <v>6441.3359415029281</v>
      </c>
      <c r="H3981" s="83">
        <v>6427.3223591350525</v>
      </c>
      <c r="I3981" s="85">
        <v>1.1903308465922178</v>
      </c>
    </row>
    <row r="3982" spans="1:9" x14ac:dyDescent="0.2">
      <c r="A3982" s="49" t="s">
        <v>12946</v>
      </c>
      <c r="B3982" s="1" t="s">
        <v>5296</v>
      </c>
      <c r="C3982" s="1" t="s">
        <v>11717</v>
      </c>
      <c r="D3982" s="1" t="s">
        <v>74</v>
      </c>
      <c r="E3982" s="39">
        <v>13671.916666666668</v>
      </c>
      <c r="F3982" s="39">
        <v>36297.906445412926</v>
      </c>
      <c r="G3982" s="39">
        <v>15514.544250910343</v>
      </c>
      <c r="H3982" s="83">
        <v>15486.249040536562</v>
      </c>
      <c r="I3982" s="85">
        <v>1.1327050491971908</v>
      </c>
    </row>
    <row r="3983" spans="1:9" hidden="1" x14ac:dyDescent="0.2">
      <c r="A3983" s="49" t="s">
        <v>12947</v>
      </c>
      <c r="B3983" s="1" t="s">
        <v>5296</v>
      </c>
      <c r="C3983" s="1" t="s">
        <v>11717</v>
      </c>
      <c r="D3983" s="1" t="s">
        <v>74</v>
      </c>
      <c r="E3983" s="39">
        <v>13713.118740379839</v>
      </c>
      <c r="F3983" s="39">
        <v>36407.294840139177</v>
      </c>
      <c r="G3983" s="39">
        <v>15566.251844050626</v>
      </c>
      <c r="H3983" s="83">
        <v>15534.797546113941</v>
      </c>
      <c r="I3983" s="85">
        <v>1.1328420500268812</v>
      </c>
    </row>
    <row r="3984" spans="1:9" hidden="1" x14ac:dyDescent="0.2">
      <c r="A3984" s="49" t="s">
        <v>12948</v>
      </c>
      <c r="B3984" s="1" t="s">
        <v>5296</v>
      </c>
      <c r="C3984" s="1" t="s">
        <v>11717</v>
      </c>
      <c r="D3984" s="1" t="s">
        <v>74</v>
      </c>
      <c r="E3984" s="39">
        <v>13748.221580590172</v>
      </c>
      <c r="F3984" s="39">
        <v>36500.490230440926</v>
      </c>
      <c r="G3984" s="39">
        <v>15610.540983767965</v>
      </c>
      <c r="H3984" s="83">
        <v>15576.57914667861</v>
      </c>
      <c r="I3984" s="85">
        <v>1.1329886600511099</v>
      </c>
    </row>
    <row r="3985" spans="1:9" x14ac:dyDescent="0.2">
      <c r="A3985" s="49" t="s">
        <v>12946</v>
      </c>
      <c r="B3985" s="1" t="s">
        <v>5295</v>
      </c>
      <c r="C3985" s="1" t="s">
        <v>11716</v>
      </c>
      <c r="D3985" s="1" t="s">
        <v>74</v>
      </c>
      <c r="E3985" s="39">
        <v>11704.25</v>
      </c>
      <c r="F3985" s="39">
        <v>36274.847473561545</v>
      </c>
      <c r="G3985" s="39">
        <v>15504.688326031956</v>
      </c>
      <c r="H3985" s="83">
        <v>15476.41109075711</v>
      </c>
      <c r="I3985" s="85">
        <v>1.3222898597310473</v>
      </c>
    </row>
    <row r="3986" spans="1:9" hidden="1" x14ac:dyDescent="0.2">
      <c r="A3986" s="49" t="s">
        <v>12947</v>
      </c>
      <c r="B3986" s="1" t="s">
        <v>5295</v>
      </c>
      <c r="C3986" s="1" t="s">
        <v>11716</v>
      </c>
      <c r="D3986" s="1" t="s">
        <v>74</v>
      </c>
      <c r="E3986" s="39">
        <v>11749.541220681829</v>
      </c>
      <c r="F3986" s="39">
        <v>36415.218033155259</v>
      </c>
      <c r="G3986" s="39">
        <v>15569.639473327641</v>
      </c>
      <c r="H3986" s="83">
        <v>15538.17833010144</v>
      </c>
      <c r="I3986" s="85">
        <v>1.3224497908693456</v>
      </c>
    </row>
    <row r="3987" spans="1:9" hidden="1" x14ac:dyDescent="0.2">
      <c r="A3987" s="49" t="s">
        <v>12948</v>
      </c>
      <c r="B3987" s="1" t="s">
        <v>5295</v>
      </c>
      <c r="C3987" s="1" t="s">
        <v>11716</v>
      </c>
      <c r="D3987" s="1" t="s">
        <v>74</v>
      </c>
      <c r="E3987" s="39">
        <v>11792.078991308492</v>
      </c>
      <c r="F3987" s="39">
        <v>36547.054856646515</v>
      </c>
      <c r="G3987" s="39">
        <v>15630.455757547359</v>
      </c>
      <c r="H3987" s="83">
        <v>15596.450594457741</v>
      </c>
      <c r="I3987" s="85">
        <v>1.3226209395267206</v>
      </c>
    </row>
    <row r="3988" spans="1:9" x14ac:dyDescent="0.2">
      <c r="A3988" s="49" t="s">
        <v>12946</v>
      </c>
      <c r="B3988" s="1" t="s">
        <v>5294</v>
      </c>
      <c r="C3988" s="1" t="s">
        <v>11715</v>
      </c>
      <c r="D3988" s="1" t="s">
        <v>74</v>
      </c>
      <c r="E3988" s="39">
        <v>7094.6666666666661</v>
      </c>
      <c r="F3988" s="39">
        <v>22446.033997784609</v>
      </c>
      <c r="G3988" s="39">
        <v>9593.9414092593051</v>
      </c>
      <c r="H3988" s="83">
        <v>9576.4441121361378</v>
      </c>
      <c r="I3988" s="85">
        <v>1.3498088863187567</v>
      </c>
    </row>
    <row r="3989" spans="1:9" hidden="1" x14ac:dyDescent="0.2">
      <c r="A3989" s="49" t="s">
        <v>12947</v>
      </c>
      <c r="B3989" s="1" t="s">
        <v>5294</v>
      </c>
      <c r="C3989" s="1" t="s">
        <v>11715</v>
      </c>
      <c r="D3989" s="1" t="s">
        <v>74</v>
      </c>
      <c r="E3989" s="39">
        <v>7115.8391488223515</v>
      </c>
      <c r="F3989" s="39">
        <v>22513.019280760178</v>
      </c>
      <c r="G3989" s="39">
        <v>9625.6349018250967</v>
      </c>
      <c r="H3989" s="83">
        <v>9606.1846455228733</v>
      </c>
      <c r="I3989" s="85">
        <v>1.3499721458870617</v>
      </c>
    </row>
    <row r="3990" spans="1:9" hidden="1" x14ac:dyDescent="0.2">
      <c r="A3990" s="49" t="s">
        <v>12948</v>
      </c>
      <c r="B3990" s="1" t="s">
        <v>5294</v>
      </c>
      <c r="C3990" s="1" t="s">
        <v>11715</v>
      </c>
      <c r="D3990" s="1" t="s">
        <v>74</v>
      </c>
      <c r="E3990" s="39">
        <v>7134.3435510745894</v>
      </c>
      <c r="F3990" s="39">
        <v>22571.563319765406</v>
      </c>
      <c r="G3990" s="39">
        <v>9653.4132020246889</v>
      </c>
      <c r="H3990" s="83">
        <v>9632.4115181711768</v>
      </c>
      <c r="I3990" s="85">
        <v>1.3501468564294641</v>
      </c>
    </row>
    <row r="3991" spans="1:9" x14ac:dyDescent="0.2">
      <c r="A3991" s="49" t="s">
        <v>12946</v>
      </c>
      <c r="B3991" s="1" t="s">
        <v>5293</v>
      </c>
      <c r="C3991" s="1" t="s">
        <v>11714</v>
      </c>
      <c r="D3991" s="1" t="s">
        <v>74</v>
      </c>
      <c r="E3991" s="39">
        <v>4937.4166666666661</v>
      </c>
      <c r="F3991" s="39">
        <v>20095.825046154707</v>
      </c>
      <c r="G3991" s="39">
        <v>8589.4090725587794</v>
      </c>
      <c r="H3991" s="83">
        <v>8573.7438275626027</v>
      </c>
      <c r="I3991" s="85">
        <v>1.7364837538313094</v>
      </c>
    </row>
    <row r="3992" spans="1:9" hidden="1" x14ac:dyDescent="0.2">
      <c r="A3992" s="49" t="s">
        <v>12947</v>
      </c>
      <c r="B3992" s="1" t="s">
        <v>5293</v>
      </c>
      <c r="C3992" s="1" t="s">
        <v>11714</v>
      </c>
      <c r="D3992" s="1" t="s">
        <v>74</v>
      </c>
      <c r="E3992" s="39">
        <v>4951.7588568540195</v>
      </c>
      <c r="F3992" s="39">
        <v>20154.199326520702</v>
      </c>
      <c r="G3992" s="39">
        <v>8617.1011553962926</v>
      </c>
      <c r="H3992" s="83">
        <v>8599.6888155595861</v>
      </c>
      <c r="I3992" s="85">
        <v>1.7366937817774089</v>
      </c>
    </row>
    <row r="3993" spans="1:9" hidden="1" x14ac:dyDescent="0.2">
      <c r="A3993" s="49" t="s">
        <v>12948</v>
      </c>
      <c r="B3993" s="1" t="s">
        <v>5293</v>
      </c>
      <c r="C3993" s="1" t="s">
        <v>11714</v>
      </c>
      <c r="D3993" s="1" t="s">
        <v>74</v>
      </c>
      <c r="E3993" s="39">
        <v>4964.8288548590745</v>
      </c>
      <c r="F3993" s="39">
        <v>20207.395645769266</v>
      </c>
      <c r="G3993" s="39">
        <v>8642.3052378736465</v>
      </c>
      <c r="H3993" s="83">
        <v>8623.5032909795354</v>
      </c>
      <c r="I3993" s="85">
        <v>1.7369185410167198</v>
      </c>
    </row>
    <row r="3994" spans="1:9" x14ac:dyDescent="0.2">
      <c r="A3994" s="49" t="s">
        <v>12946</v>
      </c>
      <c r="B3994" s="1" t="s">
        <v>5292</v>
      </c>
      <c r="C3994" s="1" t="s">
        <v>11713</v>
      </c>
      <c r="D3994" s="1" t="s">
        <v>74</v>
      </c>
      <c r="E3994" s="39">
        <v>14494.833333333334</v>
      </c>
      <c r="F3994" s="39">
        <v>36425.619496373933</v>
      </c>
      <c r="G3994" s="39">
        <v>15569.131690644177</v>
      </c>
      <c r="H3994" s="83">
        <v>15540.736924455796</v>
      </c>
      <c r="I3994" s="85">
        <v>1.0721569932589172</v>
      </c>
    </row>
    <row r="3995" spans="1:9" hidden="1" x14ac:dyDescent="0.2">
      <c r="A3995" s="49" t="s">
        <v>12947</v>
      </c>
      <c r="B3995" s="1" t="s">
        <v>5292</v>
      </c>
      <c r="C3995" s="1" t="s">
        <v>11713</v>
      </c>
      <c r="D3995" s="1" t="s">
        <v>74</v>
      </c>
      <c r="E3995" s="39">
        <v>14552.56185185886</v>
      </c>
      <c r="F3995" s="39">
        <v>36570.691674959424</v>
      </c>
      <c r="G3995" s="39">
        <v>15636.113565238669</v>
      </c>
      <c r="H3995" s="83">
        <v>15604.518099639105</v>
      </c>
      <c r="I3995" s="85">
        <v>1.0722866707930105</v>
      </c>
    </row>
    <row r="3996" spans="1:9" hidden="1" x14ac:dyDescent="0.2">
      <c r="A3996" s="49" t="s">
        <v>12948</v>
      </c>
      <c r="B3996" s="1" t="s">
        <v>5292</v>
      </c>
      <c r="C3996" s="1" t="s">
        <v>11713</v>
      </c>
      <c r="D3996" s="1" t="s">
        <v>74</v>
      </c>
      <c r="E3996" s="39">
        <v>14605.052313764088</v>
      </c>
      <c r="F3996" s="39">
        <v>36702.600579917424</v>
      </c>
      <c r="G3996" s="39">
        <v>15696.979600724273</v>
      </c>
      <c r="H3996" s="83">
        <v>15662.829710304135</v>
      </c>
      <c r="I3996" s="85">
        <v>1.0724254438680221</v>
      </c>
    </row>
    <row r="3997" spans="1:9" x14ac:dyDescent="0.2">
      <c r="A3997" s="49" t="s">
        <v>12946</v>
      </c>
      <c r="B3997" s="1" t="s">
        <v>5291</v>
      </c>
      <c r="C3997" s="1" t="s">
        <v>11712</v>
      </c>
      <c r="D3997" s="1" t="s">
        <v>74</v>
      </c>
      <c r="E3997" s="39">
        <v>5878.9166666666661</v>
      </c>
      <c r="F3997" s="39">
        <v>12263.51294779628</v>
      </c>
      <c r="G3997" s="39">
        <v>5241.7021512336123</v>
      </c>
      <c r="H3997" s="83">
        <v>5232.1424076351395</v>
      </c>
      <c r="I3997" s="85">
        <v>0.88998410834793373</v>
      </c>
    </row>
    <row r="3998" spans="1:9" hidden="1" x14ac:dyDescent="0.2">
      <c r="A3998" s="49" t="s">
        <v>12947</v>
      </c>
      <c r="B3998" s="1" t="s">
        <v>5291</v>
      </c>
      <c r="C3998" s="1" t="s">
        <v>11712</v>
      </c>
      <c r="D3998" s="1" t="s">
        <v>74</v>
      </c>
      <c r="E3998" s="39">
        <v>5900.8534017233451</v>
      </c>
      <c r="F3998" s="39">
        <v>12309.273323330313</v>
      </c>
      <c r="G3998" s="39">
        <v>5262.9356124796113</v>
      </c>
      <c r="H3998" s="83">
        <v>5252.3009429114336</v>
      </c>
      <c r="I3998" s="85">
        <v>0.89009175204683078</v>
      </c>
    </row>
    <row r="3999" spans="1:9" hidden="1" x14ac:dyDescent="0.2">
      <c r="A3999" s="49" t="s">
        <v>12948</v>
      </c>
      <c r="B3999" s="1" t="s">
        <v>5291</v>
      </c>
      <c r="C3999" s="1" t="s">
        <v>11712</v>
      </c>
      <c r="D3999" s="1" t="s">
        <v>74</v>
      </c>
      <c r="E3999" s="39">
        <v>5919.4301367473627</v>
      </c>
      <c r="F3999" s="39">
        <v>12348.024685768658</v>
      </c>
      <c r="G3999" s="39">
        <v>5281.0070278182575</v>
      </c>
      <c r="H3999" s="83">
        <v>5269.5178231498867</v>
      </c>
      <c r="I3999" s="85">
        <v>0.89020694584046689</v>
      </c>
    </row>
    <row r="4000" spans="1:9" x14ac:dyDescent="0.2">
      <c r="A4000" s="49" t="s">
        <v>12946</v>
      </c>
      <c r="B4000" s="1" t="s">
        <v>5290</v>
      </c>
      <c r="C4000" s="1" t="s">
        <v>11711</v>
      </c>
      <c r="D4000" s="1" t="s">
        <v>74</v>
      </c>
      <c r="E4000" s="39">
        <v>5185.3333333333339</v>
      </c>
      <c r="F4000" s="39">
        <v>21342.880291507146</v>
      </c>
      <c r="G4000" s="39">
        <v>9122.4286233267085</v>
      </c>
      <c r="H4000" s="83">
        <v>9105.7912646752156</v>
      </c>
      <c r="I4000" s="85">
        <v>1.7560667134241221</v>
      </c>
    </row>
    <row r="4001" spans="1:9" hidden="1" x14ac:dyDescent="0.2">
      <c r="A4001" s="49" t="s">
        <v>12947</v>
      </c>
      <c r="B4001" s="1" t="s">
        <v>5290</v>
      </c>
      <c r="C4001" s="1" t="s">
        <v>11711</v>
      </c>
      <c r="D4001" s="1" t="s">
        <v>74</v>
      </c>
      <c r="E4001" s="39">
        <v>5199.6839551965668</v>
      </c>
      <c r="F4001" s="39">
        <v>21401.947584744932</v>
      </c>
      <c r="G4001" s="39">
        <v>9150.5866480915702</v>
      </c>
      <c r="H4001" s="83">
        <v>9132.0963087595301</v>
      </c>
      <c r="I4001" s="85">
        <v>1.7562791099318467</v>
      </c>
    </row>
    <row r="4002" spans="1:9" hidden="1" x14ac:dyDescent="0.2">
      <c r="A4002" s="49" t="s">
        <v>12948</v>
      </c>
      <c r="B4002" s="1" t="s">
        <v>5290</v>
      </c>
      <c r="C4002" s="1" t="s">
        <v>11711</v>
      </c>
      <c r="D4002" s="1" t="s">
        <v>74</v>
      </c>
      <c r="E4002" s="39">
        <v>5210.5442167313768</v>
      </c>
      <c r="F4002" s="39">
        <v>21446.648522364867</v>
      </c>
      <c r="G4002" s="39">
        <v>9172.3092925373876</v>
      </c>
      <c r="H4002" s="83">
        <v>9152.3542842996685</v>
      </c>
      <c r="I4002" s="85">
        <v>1.7565064038629397</v>
      </c>
    </row>
    <row r="4003" spans="1:9" x14ac:dyDescent="0.2">
      <c r="A4003" s="49" t="s">
        <v>12946</v>
      </c>
      <c r="B4003" s="1" t="s">
        <v>5289</v>
      </c>
      <c r="C4003" s="1" t="s">
        <v>10223</v>
      </c>
      <c r="D4003" s="1" t="s">
        <v>74</v>
      </c>
      <c r="E4003" s="39">
        <v>7519.4166666666661</v>
      </c>
      <c r="F4003" s="39">
        <v>27306.787116138956</v>
      </c>
      <c r="G4003" s="39">
        <v>11671.536971440524</v>
      </c>
      <c r="H4003" s="83">
        <v>11650.250584380015</v>
      </c>
      <c r="I4003" s="85">
        <v>1.5493556349956246</v>
      </c>
    </row>
    <row r="4004" spans="1:9" hidden="1" x14ac:dyDescent="0.2">
      <c r="A4004" s="49" t="s">
        <v>12947</v>
      </c>
      <c r="B4004" s="1" t="s">
        <v>5289</v>
      </c>
      <c r="C4004" s="1" t="s">
        <v>10223</v>
      </c>
      <c r="D4004" s="1" t="s">
        <v>74</v>
      </c>
      <c r="E4004" s="39">
        <v>7539.214789728012</v>
      </c>
      <c r="F4004" s="39">
        <v>27378.684067152706</v>
      </c>
      <c r="G4004" s="39">
        <v>11705.991703567233</v>
      </c>
      <c r="H4004" s="83">
        <v>11682.33772736428</v>
      </c>
      <c r="I4004" s="85">
        <v>1.5495430297703108</v>
      </c>
    </row>
    <row r="4005" spans="1:9" hidden="1" x14ac:dyDescent="0.2">
      <c r="A4005" s="49" t="s">
        <v>12948</v>
      </c>
      <c r="B4005" s="1" t="s">
        <v>5289</v>
      </c>
      <c r="C4005" s="1" t="s">
        <v>10223</v>
      </c>
      <c r="D4005" s="1" t="s">
        <v>74</v>
      </c>
      <c r="E4005" s="39">
        <v>7555.8368381878599</v>
      </c>
      <c r="F4005" s="39">
        <v>27439.047092484088</v>
      </c>
      <c r="G4005" s="39">
        <v>11735.140171775927</v>
      </c>
      <c r="H4005" s="83">
        <v>11709.609543519737</v>
      </c>
      <c r="I4005" s="85">
        <v>1.549743568354778</v>
      </c>
    </row>
    <row r="4006" spans="1:9" x14ac:dyDescent="0.2">
      <c r="A4006" s="49" t="s">
        <v>12946</v>
      </c>
      <c r="B4006" s="1" t="s">
        <v>5288</v>
      </c>
      <c r="C4006" s="1" t="s">
        <v>11710</v>
      </c>
      <c r="D4006" s="1" t="s">
        <v>74</v>
      </c>
      <c r="E4006" s="39">
        <v>9685.4166666666679</v>
      </c>
      <c r="F4006" s="39">
        <v>27358.930592235276</v>
      </c>
      <c r="G4006" s="39">
        <v>11693.82426970411</v>
      </c>
      <c r="H4006" s="83">
        <v>11672.497235378503</v>
      </c>
      <c r="I4006" s="85">
        <v>1.205162115074571</v>
      </c>
    </row>
    <row r="4007" spans="1:9" hidden="1" x14ac:dyDescent="0.2">
      <c r="A4007" s="49" t="s">
        <v>12947</v>
      </c>
      <c r="B4007" s="1" t="s">
        <v>5288</v>
      </c>
      <c r="C4007" s="1" t="s">
        <v>11710</v>
      </c>
      <c r="D4007" s="1" t="s">
        <v>74</v>
      </c>
      <c r="E4007" s="39">
        <v>9725.0931918862661</v>
      </c>
      <c r="F4007" s="39">
        <v>27471.007061114509</v>
      </c>
      <c r="G4007" s="39">
        <v>11745.465193188378</v>
      </c>
      <c r="H4007" s="83">
        <v>11721.731453988168</v>
      </c>
      <c r="I4007" s="85">
        <v>1.20530787959623</v>
      </c>
    </row>
    <row r="4008" spans="1:9" hidden="1" x14ac:dyDescent="0.2">
      <c r="A4008" s="49" t="s">
        <v>12948</v>
      </c>
      <c r="B4008" s="1" t="s">
        <v>5288</v>
      </c>
      <c r="C4008" s="1" t="s">
        <v>11710</v>
      </c>
      <c r="D4008" s="1" t="s">
        <v>74</v>
      </c>
      <c r="E4008" s="39">
        <v>9761.2989498014485</v>
      </c>
      <c r="F4008" s="39">
        <v>27573.27946218217</v>
      </c>
      <c r="G4008" s="39">
        <v>11792.548713285669</v>
      </c>
      <c r="H4008" s="83">
        <v>11766.893188683072</v>
      </c>
      <c r="I4008" s="85">
        <v>1.2054638679949885</v>
      </c>
    </row>
    <row r="4009" spans="1:9" x14ac:dyDescent="0.2">
      <c r="A4009" s="49" t="s">
        <v>12946</v>
      </c>
      <c r="B4009" s="1" t="s">
        <v>5287</v>
      </c>
      <c r="C4009" s="1" t="s">
        <v>11709</v>
      </c>
      <c r="D4009" s="1" t="s">
        <v>74</v>
      </c>
      <c r="E4009" s="39">
        <v>9080.1666666666679</v>
      </c>
      <c r="F4009" s="39">
        <v>19835.514297322679</v>
      </c>
      <c r="G4009" s="39">
        <v>8478.1463847832292</v>
      </c>
      <c r="H4009" s="83">
        <v>8462.6840591320524</v>
      </c>
      <c r="I4009" s="85">
        <v>0.93199655576792473</v>
      </c>
    </row>
    <row r="4010" spans="1:9" hidden="1" x14ac:dyDescent="0.2">
      <c r="A4010" s="49" t="s">
        <v>12947</v>
      </c>
      <c r="B4010" s="1" t="s">
        <v>5287</v>
      </c>
      <c r="C4010" s="1" t="s">
        <v>11709</v>
      </c>
      <c r="D4010" s="1" t="s">
        <v>74</v>
      </c>
      <c r="E4010" s="39">
        <v>9110.4651805445174</v>
      </c>
      <c r="F4010" s="39">
        <v>19901.701034557133</v>
      </c>
      <c r="G4010" s="39">
        <v>8509.1433403442334</v>
      </c>
      <c r="H4010" s="83">
        <v>8491.9491479018561</v>
      </c>
      <c r="I4010" s="85">
        <v>0.93210928087804912</v>
      </c>
    </row>
    <row r="4011" spans="1:9" hidden="1" x14ac:dyDescent="0.2">
      <c r="A4011" s="49" t="s">
        <v>12948</v>
      </c>
      <c r="B4011" s="1" t="s">
        <v>5287</v>
      </c>
      <c r="C4011" s="1" t="s">
        <v>11709</v>
      </c>
      <c r="D4011" s="1" t="s">
        <v>74</v>
      </c>
      <c r="E4011" s="39">
        <v>9138.7598468757351</v>
      </c>
      <c r="F4011" s="39">
        <v>19963.510391053987</v>
      </c>
      <c r="G4011" s="39">
        <v>8538.000316486743</v>
      </c>
      <c r="H4011" s="83">
        <v>8519.4252923335825</v>
      </c>
      <c r="I4011" s="85">
        <v>0.93222991249147613</v>
      </c>
    </row>
    <row r="4012" spans="1:9" x14ac:dyDescent="0.2">
      <c r="A4012" s="49" t="s">
        <v>12946</v>
      </c>
      <c r="B4012" s="1" t="s">
        <v>5286</v>
      </c>
      <c r="C4012" s="1" t="s">
        <v>11708</v>
      </c>
      <c r="D4012" s="1" t="s">
        <v>74</v>
      </c>
      <c r="E4012" s="39">
        <v>7806.333333333333</v>
      </c>
      <c r="F4012" s="39">
        <v>24511.246378287567</v>
      </c>
      <c r="G4012" s="39">
        <v>10476.659780717617</v>
      </c>
      <c r="H4012" s="83">
        <v>10457.552594085786</v>
      </c>
      <c r="I4012" s="85">
        <v>1.3396241420324249</v>
      </c>
    </row>
    <row r="4013" spans="1:9" hidden="1" x14ac:dyDescent="0.2">
      <c r="A4013" s="49" t="s">
        <v>12947</v>
      </c>
      <c r="B4013" s="1" t="s">
        <v>5286</v>
      </c>
      <c r="C4013" s="1" t="s">
        <v>11708</v>
      </c>
      <c r="D4013" s="1" t="s">
        <v>74</v>
      </c>
      <c r="E4013" s="39">
        <v>7832.8117277053598</v>
      </c>
      <c r="F4013" s="39">
        <v>24594.386364814003</v>
      </c>
      <c r="G4013" s="39">
        <v>10515.541288788487</v>
      </c>
      <c r="H4013" s="83">
        <v>10494.29282307068</v>
      </c>
      <c r="I4013" s="85">
        <v>1.3397861697545241</v>
      </c>
    </row>
    <row r="4014" spans="1:9" hidden="1" x14ac:dyDescent="0.2">
      <c r="A4014" s="49" t="s">
        <v>12948</v>
      </c>
      <c r="B4014" s="1" t="s">
        <v>5286</v>
      </c>
      <c r="C4014" s="1" t="s">
        <v>11708</v>
      </c>
      <c r="D4014" s="1" t="s">
        <v>74</v>
      </c>
      <c r="E4014" s="39">
        <v>7855.6673327960298</v>
      </c>
      <c r="F4014" s="39">
        <v>24666.151090144154</v>
      </c>
      <c r="G4014" s="39">
        <v>10549.2271493762</v>
      </c>
      <c r="H4014" s="83">
        <v>10526.276558859301</v>
      </c>
      <c r="I4014" s="85">
        <v>1.3399595620494198</v>
      </c>
    </row>
    <row r="4015" spans="1:9" x14ac:dyDescent="0.2">
      <c r="A4015" s="49" t="s">
        <v>12946</v>
      </c>
      <c r="B4015" s="1" t="s">
        <v>5285</v>
      </c>
      <c r="C4015" s="1" t="s">
        <v>11707</v>
      </c>
      <c r="D4015" s="1" t="s">
        <v>74</v>
      </c>
      <c r="E4015" s="39">
        <v>2509.5</v>
      </c>
      <c r="F4015" s="39">
        <v>5234.6001363922542</v>
      </c>
      <c r="G4015" s="39">
        <v>2237.3862132795816</v>
      </c>
      <c r="H4015" s="83">
        <v>2233.30569937158</v>
      </c>
      <c r="I4015" s="85">
        <v>0.88994050582649131</v>
      </c>
    </row>
    <row r="4016" spans="1:9" hidden="1" x14ac:dyDescent="0.2">
      <c r="A4016" s="49" t="s">
        <v>12947</v>
      </c>
      <c r="B4016" s="1" t="s">
        <v>5285</v>
      </c>
      <c r="C4016" s="1" t="s">
        <v>11707</v>
      </c>
      <c r="D4016" s="1" t="s">
        <v>74</v>
      </c>
      <c r="E4016" s="39">
        <v>2522.5096373578026</v>
      </c>
      <c r="F4016" s="39">
        <v>5261.7371156660402</v>
      </c>
      <c r="G4016" s="39">
        <v>2249.7009305218958</v>
      </c>
      <c r="H4016" s="83">
        <v>2245.1550215872339</v>
      </c>
      <c r="I4016" s="85">
        <v>0.89004814425165757</v>
      </c>
    </row>
    <row r="4017" spans="1:9" hidden="1" x14ac:dyDescent="0.2">
      <c r="A4017" s="49" t="s">
        <v>12948</v>
      </c>
      <c r="B4017" s="1" t="s">
        <v>5285</v>
      </c>
      <c r="C4017" s="1" t="s">
        <v>11707</v>
      </c>
      <c r="D4017" s="1" t="s">
        <v>74</v>
      </c>
      <c r="E4017" s="39">
        <v>2533.711596352467</v>
      </c>
      <c r="F4017" s="39">
        <v>5285.1034340885672</v>
      </c>
      <c r="G4017" s="39">
        <v>2260.3346760665072</v>
      </c>
      <c r="H4017" s="83">
        <v>2255.4171579538543</v>
      </c>
      <c r="I4017" s="85">
        <v>0.89016333240166501</v>
      </c>
    </row>
    <row r="4018" spans="1:9" x14ac:dyDescent="0.2">
      <c r="A4018" s="49" t="s">
        <v>12946</v>
      </c>
      <c r="B4018" s="1" t="s">
        <v>5284</v>
      </c>
      <c r="C4018" s="1" t="s">
        <v>11706</v>
      </c>
      <c r="D4018" s="1" t="s">
        <v>74</v>
      </c>
      <c r="E4018" s="39">
        <v>15175.75</v>
      </c>
      <c r="F4018" s="39">
        <v>35099.545930640219</v>
      </c>
      <c r="G4018" s="39">
        <v>15002.337926753751</v>
      </c>
      <c r="H4018" s="83">
        <v>14974.9768711616</v>
      </c>
      <c r="I4018" s="85">
        <v>0.98677013466626684</v>
      </c>
    </row>
    <row r="4019" spans="1:9" hidden="1" x14ac:dyDescent="0.2">
      <c r="A4019" s="49" t="s">
        <v>12947</v>
      </c>
      <c r="B4019" s="1" t="s">
        <v>5284</v>
      </c>
      <c r="C4019" s="1" t="s">
        <v>11706</v>
      </c>
      <c r="D4019" s="1" t="s">
        <v>74</v>
      </c>
      <c r="E4019" s="39">
        <v>15230.887958435855</v>
      </c>
      <c r="F4019" s="39">
        <v>35227.072893369637</v>
      </c>
      <c r="G4019" s="39">
        <v>15061.63780623325</v>
      </c>
      <c r="H4019" s="83">
        <v>15031.20316803531</v>
      </c>
      <c r="I4019" s="85">
        <v>0.98688948464820492</v>
      </c>
    </row>
    <row r="4020" spans="1:9" hidden="1" x14ac:dyDescent="0.2">
      <c r="A4020" s="49" t="s">
        <v>12948</v>
      </c>
      <c r="B4020" s="1" t="s">
        <v>5284</v>
      </c>
      <c r="C4020" s="1" t="s">
        <v>11706</v>
      </c>
      <c r="D4020" s="1" t="s">
        <v>74</v>
      </c>
      <c r="E4020" s="39">
        <v>15279.832266233107</v>
      </c>
      <c r="F4020" s="39">
        <v>35340.274743661917</v>
      </c>
      <c r="G4020" s="39">
        <v>15114.339664497431</v>
      </c>
      <c r="H4020" s="83">
        <v>15081.457348507702</v>
      </c>
      <c r="I4020" s="85">
        <v>0.9870172057998442</v>
      </c>
    </row>
    <row r="4021" spans="1:9" x14ac:dyDescent="0.2">
      <c r="A4021" s="49" t="s">
        <v>12946</v>
      </c>
      <c r="B4021" s="1" t="s">
        <v>5283</v>
      </c>
      <c r="C4021" s="1" t="s">
        <v>11705</v>
      </c>
      <c r="D4021" s="1" t="s">
        <v>74</v>
      </c>
      <c r="E4021" s="39">
        <v>5955.1666666666679</v>
      </c>
      <c r="F4021" s="39">
        <v>13425.483111451844</v>
      </c>
      <c r="G4021" s="39">
        <v>5738.3544182006499</v>
      </c>
      <c r="H4021" s="83">
        <v>5727.88888709407</v>
      </c>
      <c r="I4021" s="85">
        <v>0.96183519416093621</v>
      </c>
    </row>
    <row r="4022" spans="1:9" hidden="1" x14ac:dyDescent="0.2">
      <c r="A4022" s="49" t="s">
        <v>12947</v>
      </c>
      <c r="B4022" s="1" t="s">
        <v>5283</v>
      </c>
      <c r="C4022" s="1" t="s">
        <v>11705</v>
      </c>
      <c r="D4022" s="1" t="s">
        <v>74</v>
      </c>
      <c r="E4022" s="39">
        <v>5983.0848621139503</v>
      </c>
      <c r="F4022" s="39">
        <v>13488.422619690578</v>
      </c>
      <c r="G4022" s="39">
        <v>5767.0910293946463</v>
      </c>
      <c r="H4022" s="83">
        <v>5755.4376268103961</v>
      </c>
      <c r="I4022" s="85">
        <v>0.96195152825843067</v>
      </c>
    </row>
    <row r="4023" spans="1:9" hidden="1" x14ac:dyDescent="0.2">
      <c r="A4023" s="49" t="s">
        <v>12948</v>
      </c>
      <c r="B4023" s="1" t="s">
        <v>5283</v>
      </c>
      <c r="C4023" s="1" t="s">
        <v>11705</v>
      </c>
      <c r="D4023" s="1" t="s">
        <v>74</v>
      </c>
      <c r="E4023" s="39">
        <v>6006.8177643353683</v>
      </c>
      <c r="F4023" s="39">
        <v>13541.926693681127</v>
      </c>
      <c r="G4023" s="39">
        <v>5791.615408896304</v>
      </c>
      <c r="H4023" s="83">
        <v>5779.0153395453663</v>
      </c>
      <c r="I4023" s="85">
        <v>0.96207602199245212</v>
      </c>
    </row>
    <row r="4024" spans="1:9" x14ac:dyDescent="0.2">
      <c r="A4024" s="49" t="s">
        <v>12946</v>
      </c>
      <c r="B4024" s="1" t="s">
        <v>5282</v>
      </c>
      <c r="C4024" s="1" t="s">
        <v>11704</v>
      </c>
      <c r="D4024" s="1" t="s">
        <v>74</v>
      </c>
      <c r="E4024" s="39">
        <v>9545.9166666666661</v>
      </c>
      <c r="F4024" s="39">
        <v>31546.797767099266</v>
      </c>
      <c r="G4024" s="39">
        <v>13483.813196450408</v>
      </c>
      <c r="H4024" s="83">
        <v>13459.221605175535</v>
      </c>
      <c r="I4024" s="85">
        <v>1.4099454327077583</v>
      </c>
    </row>
    <row r="4025" spans="1:9" hidden="1" x14ac:dyDescent="0.2">
      <c r="A4025" s="49" t="s">
        <v>12947</v>
      </c>
      <c r="B4025" s="1" t="s">
        <v>5282</v>
      </c>
      <c r="C4025" s="1" t="s">
        <v>11704</v>
      </c>
      <c r="D4025" s="1" t="s">
        <v>74</v>
      </c>
      <c r="E4025" s="39">
        <v>9585.3574374313666</v>
      </c>
      <c r="F4025" s="39">
        <v>31677.139363672934</v>
      </c>
      <c r="G4025" s="39">
        <v>13543.833212523776</v>
      </c>
      <c r="H4025" s="83">
        <v>13516.465560417191</v>
      </c>
      <c r="I4025" s="85">
        <v>1.410115965799525</v>
      </c>
    </row>
    <row r="4026" spans="1:9" hidden="1" x14ac:dyDescent="0.2">
      <c r="A4026" s="49" t="s">
        <v>12948</v>
      </c>
      <c r="B4026" s="1" t="s">
        <v>5282</v>
      </c>
      <c r="C4026" s="1" t="s">
        <v>11704</v>
      </c>
      <c r="D4026" s="1" t="s">
        <v>74</v>
      </c>
      <c r="E4026" s="39">
        <v>9620.5422832482182</v>
      </c>
      <c r="F4026" s="39">
        <v>31793.416223634082</v>
      </c>
      <c r="G4026" s="39">
        <v>13597.418112459081</v>
      </c>
      <c r="H4026" s="83">
        <v>13567.835966699278</v>
      </c>
      <c r="I4026" s="85">
        <v>1.410298460028006</v>
      </c>
    </row>
    <row r="4027" spans="1:9" x14ac:dyDescent="0.2">
      <c r="A4027" s="49" t="s">
        <v>12946</v>
      </c>
      <c r="B4027" s="1" t="s">
        <v>5281</v>
      </c>
      <c r="C4027" s="1" t="s">
        <v>11703</v>
      </c>
      <c r="D4027" s="1" t="s">
        <v>74</v>
      </c>
      <c r="E4027" s="39">
        <v>3581.833333333333</v>
      </c>
      <c r="F4027" s="39">
        <v>14630.269402480557</v>
      </c>
      <c r="G4027" s="39">
        <v>6253.3072641220779</v>
      </c>
      <c r="H4027" s="83">
        <v>6241.9025691656116</v>
      </c>
      <c r="I4027" s="85">
        <v>1.7426557821875981</v>
      </c>
    </row>
    <row r="4028" spans="1:9" hidden="1" x14ac:dyDescent="0.2">
      <c r="A4028" s="49" t="s">
        <v>12947</v>
      </c>
      <c r="B4028" s="1" t="s">
        <v>5281</v>
      </c>
      <c r="C4028" s="1" t="s">
        <v>11703</v>
      </c>
      <c r="D4028" s="1" t="s">
        <v>74</v>
      </c>
      <c r="E4028" s="39">
        <v>3592.2603571893069</v>
      </c>
      <c r="F4028" s="39">
        <v>14672.859370768394</v>
      </c>
      <c r="G4028" s="39">
        <v>6273.5071430219423</v>
      </c>
      <c r="H4028" s="83">
        <v>6260.8304392938098</v>
      </c>
      <c r="I4028" s="85">
        <v>1.7428665566413657</v>
      </c>
    </row>
    <row r="4029" spans="1:9" hidden="1" x14ac:dyDescent="0.2">
      <c r="A4029" s="49" t="s">
        <v>12948</v>
      </c>
      <c r="B4029" s="1" t="s">
        <v>5281</v>
      </c>
      <c r="C4029" s="1" t="s">
        <v>11703</v>
      </c>
      <c r="D4029" s="1" t="s">
        <v>74</v>
      </c>
      <c r="E4029" s="39">
        <v>3601.9056859064622</v>
      </c>
      <c r="F4029" s="39">
        <v>14712.256446085727</v>
      </c>
      <c r="G4029" s="39">
        <v>6292.1424004269138</v>
      </c>
      <c r="H4029" s="83">
        <v>6278.453399170101</v>
      </c>
      <c r="I4029" s="85">
        <v>1.7430921147481555</v>
      </c>
    </row>
    <row r="4030" spans="1:9" x14ac:dyDescent="0.2">
      <c r="A4030" s="49" t="s">
        <v>12946</v>
      </c>
      <c r="B4030" s="1" t="s">
        <v>5280</v>
      </c>
      <c r="C4030" s="1" t="s">
        <v>11702</v>
      </c>
      <c r="D4030" s="1" t="s">
        <v>74</v>
      </c>
      <c r="E4030" s="39">
        <v>4604.0833333333339</v>
      </c>
      <c r="F4030" s="39">
        <v>16562.717174520578</v>
      </c>
      <c r="G4030" s="39">
        <v>7079.2790461854702</v>
      </c>
      <c r="H4030" s="83">
        <v>7066.3679553621114</v>
      </c>
      <c r="I4030" s="85">
        <v>1.534804529753395</v>
      </c>
    </row>
    <row r="4031" spans="1:9" hidden="1" x14ac:dyDescent="0.2">
      <c r="A4031" s="49" t="s">
        <v>12947</v>
      </c>
      <c r="B4031" s="1" t="s">
        <v>5280</v>
      </c>
      <c r="C4031" s="1" t="s">
        <v>11702</v>
      </c>
      <c r="D4031" s="1" t="s">
        <v>74</v>
      </c>
      <c r="E4031" s="39">
        <v>4617.794022815031</v>
      </c>
      <c r="F4031" s="39">
        <v>16612.039972504906</v>
      </c>
      <c r="G4031" s="39">
        <v>7102.6204773213167</v>
      </c>
      <c r="H4031" s="83">
        <v>7088.2684070308542</v>
      </c>
      <c r="I4031" s="85">
        <v>1.5349901645699235</v>
      </c>
    </row>
    <row r="4032" spans="1:9" hidden="1" x14ac:dyDescent="0.2">
      <c r="A4032" s="49" t="s">
        <v>12948</v>
      </c>
      <c r="B4032" s="1" t="s">
        <v>5280</v>
      </c>
      <c r="C4032" s="1" t="s">
        <v>11702</v>
      </c>
      <c r="D4032" s="1" t="s">
        <v>74</v>
      </c>
      <c r="E4032" s="39">
        <v>4630.6105435257432</v>
      </c>
      <c r="F4032" s="39">
        <v>16658.146090123595</v>
      </c>
      <c r="G4032" s="39">
        <v>7124.3610869805889</v>
      </c>
      <c r="H4032" s="83">
        <v>7108.8615350526088</v>
      </c>
      <c r="I4032" s="85">
        <v>1.5351888197533294</v>
      </c>
    </row>
    <row r="4033" spans="1:9" x14ac:dyDescent="0.2">
      <c r="A4033" s="49" t="s">
        <v>12946</v>
      </c>
      <c r="B4033" s="1" t="s">
        <v>5279</v>
      </c>
      <c r="C4033" s="1" t="s">
        <v>11701</v>
      </c>
      <c r="D4033" s="1" t="s">
        <v>74</v>
      </c>
      <c r="E4033" s="39">
        <v>1680.7500000000002</v>
      </c>
      <c r="F4033" s="39">
        <v>5391.3446312281148</v>
      </c>
      <c r="G4033" s="39">
        <v>2304.3823471991691</v>
      </c>
      <c r="H4033" s="83">
        <v>2300.1796466724163</v>
      </c>
      <c r="I4033" s="85">
        <v>1.368543594628836</v>
      </c>
    </row>
    <row r="4034" spans="1:9" hidden="1" x14ac:dyDescent="0.2">
      <c r="A4034" s="49" t="s">
        <v>12947</v>
      </c>
      <c r="B4034" s="1" t="s">
        <v>5279</v>
      </c>
      <c r="C4034" s="1" t="s">
        <v>11701</v>
      </c>
      <c r="D4034" s="1" t="s">
        <v>74</v>
      </c>
      <c r="E4034" s="39">
        <v>1684.8465474688599</v>
      </c>
      <c r="F4034" s="39">
        <v>5404.4851335055546</v>
      </c>
      <c r="G4034" s="39">
        <v>2310.7340725250497</v>
      </c>
      <c r="H4034" s="83">
        <v>2306.0648355951957</v>
      </c>
      <c r="I4034" s="85">
        <v>1.3687091201626584</v>
      </c>
    </row>
    <row r="4035" spans="1:9" hidden="1" x14ac:dyDescent="0.2">
      <c r="A4035" s="49" t="s">
        <v>12948</v>
      </c>
      <c r="B4035" s="1" t="s">
        <v>5279</v>
      </c>
      <c r="C4035" s="1" t="s">
        <v>11701</v>
      </c>
      <c r="D4035" s="1" t="s">
        <v>74</v>
      </c>
      <c r="E4035" s="39">
        <v>1688.9317051230678</v>
      </c>
      <c r="F4035" s="39">
        <v>5417.589100655181</v>
      </c>
      <c r="G4035" s="39">
        <v>2316.9961870391767</v>
      </c>
      <c r="H4035" s="83">
        <v>2311.9553977979385</v>
      </c>
      <c r="I4035" s="85">
        <v>1.3688862556046768</v>
      </c>
    </row>
    <row r="4036" spans="1:9" x14ac:dyDescent="0.2">
      <c r="A4036" s="49" t="s">
        <v>12946</v>
      </c>
      <c r="B4036" s="1" t="s">
        <v>5278</v>
      </c>
      <c r="C4036" s="1" t="s">
        <v>7529</v>
      </c>
      <c r="D4036" s="1" t="s">
        <v>74</v>
      </c>
      <c r="E4036" s="39">
        <v>2421.583333333333</v>
      </c>
      <c r="F4036" s="39">
        <v>4114.2444110516608</v>
      </c>
      <c r="G4036" s="39">
        <v>1758.5208962482193</v>
      </c>
      <c r="H4036" s="83">
        <v>1755.3137302560169</v>
      </c>
      <c r="I4036" s="85">
        <v>0.72486199673327389</v>
      </c>
    </row>
    <row r="4037" spans="1:9" hidden="1" x14ac:dyDescent="0.2">
      <c r="A4037" s="49" t="s">
        <v>12947</v>
      </c>
      <c r="B4037" s="1" t="s">
        <v>5278</v>
      </c>
      <c r="C4037" s="1" t="s">
        <v>7529</v>
      </c>
      <c r="D4037" s="1" t="s">
        <v>74</v>
      </c>
      <c r="E4037" s="39">
        <v>2430.5286712410561</v>
      </c>
      <c r="F4037" s="39">
        <v>4129.4424453233778</v>
      </c>
      <c r="G4037" s="39">
        <v>1765.5786116947938</v>
      </c>
      <c r="H4037" s="83">
        <v>1762.0109554446408</v>
      </c>
      <c r="I4037" s="85">
        <v>0.7249496688903232</v>
      </c>
    </row>
    <row r="4038" spans="1:9" hidden="1" x14ac:dyDescent="0.2">
      <c r="A4038" s="49" t="s">
        <v>12948</v>
      </c>
      <c r="B4038" s="1" t="s">
        <v>5278</v>
      </c>
      <c r="C4038" s="1" t="s">
        <v>7529</v>
      </c>
      <c r="D4038" s="1" t="s">
        <v>74</v>
      </c>
      <c r="E4038" s="39">
        <v>2439.2658066000549</v>
      </c>
      <c r="F4038" s="39">
        <v>4144.2867456720596</v>
      </c>
      <c r="G4038" s="39">
        <v>1772.4298408969216</v>
      </c>
      <c r="H4038" s="83">
        <v>1768.573794295369</v>
      </c>
      <c r="I4038" s="85">
        <v>0.72504349034452997</v>
      </c>
    </row>
    <row r="4039" spans="1:9" x14ac:dyDescent="0.2">
      <c r="A4039" s="49" t="s">
        <v>12946</v>
      </c>
      <c r="B4039" s="1" t="s">
        <v>5277</v>
      </c>
      <c r="C4039" s="1" t="s">
        <v>11700</v>
      </c>
      <c r="D4039" s="1" t="s">
        <v>74</v>
      </c>
      <c r="E4039" s="39">
        <v>20633.166666666664</v>
      </c>
      <c r="F4039" s="39">
        <v>51640.095689155605</v>
      </c>
      <c r="G4039" s="39">
        <v>22072.142119146811</v>
      </c>
      <c r="H4039" s="83">
        <v>22031.887252838082</v>
      </c>
      <c r="I4039" s="85">
        <v>1.06778991362635</v>
      </c>
    </row>
    <row r="4040" spans="1:9" hidden="1" x14ac:dyDescent="0.2">
      <c r="A4040" s="49" t="s">
        <v>12947</v>
      </c>
      <c r="B4040" s="1" t="s">
        <v>5277</v>
      </c>
      <c r="C4040" s="1" t="s">
        <v>11700</v>
      </c>
      <c r="D4040" s="1" t="s">
        <v>74</v>
      </c>
      <c r="E4040" s="39">
        <v>20722.60950513852</v>
      </c>
      <c r="F4040" s="39">
        <v>51863.950651024265</v>
      </c>
      <c r="G4040" s="39">
        <v>22174.877892085951</v>
      </c>
      <c r="H4040" s="83">
        <v>22130.069724846009</v>
      </c>
      <c r="I4040" s="85">
        <v>1.067919062961568</v>
      </c>
    </row>
    <row r="4041" spans="1:9" hidden="1" x14ac:dyDescent="0.2">
      <c r="A4041" s="49" t="s">
        <v>12948</v>
      </c>
      <c r="B4041" s="1" t="s">
        <v>5277</v>
      </c>
      <c r="C4041" s="1" t="s">
        <v>11700</v>
      </c>
      <c r="D4041" s="1" t="s">
        <v>74</v>
      </c>
      <c r="E4041" s="39">
        <v>20803.433943949414</v>
      </c>
      <c r="F4041" s="39">
        <v>52066.235730268047</v>
      </c>
      <c r="G4041" s="39">
        <v>22267.703847441036</v>
      </c>
      <c r="H4041" s="83">
        <v>22219.258881234728</v>
      </c>
      <c r="I4041" s="85">
        <v>1.0680572707900033</v>
      </c>
    </row>
    <row r="4042" spans="1:9" x14ac:dyDescent="0.2">
      <c r="A4042" s="49" t="s">
        <v>12946</v>
      </c>
      <c r="B4042" s="1" t="s">
        <v>5276</v>
      </c>
      <c r="C4042" s="1" t="s">
        <v>11699</v>
      </c>
      <c r="D4042" s="1" t="s">
        <v>74</v>
      </c>
      <c r="E4042" s="39">
        <v>11052.583333333332</v>
      </c>
      <c r="F4042" s="39">
        <v>41029.030437108268</v>
      </c>
      <c r="G4042" s="39">
        <v>17536.733399369536</v>
      </c>
      <c r="H4042" s="83">
        <v>17504.750148506399</v>
      </c>
      <c r="I4042" s="85">
        <v>1.5837700219562305</v>
      </c>
    </row>
    <row r="4043" spans="1:9" hidden="1" x14ac:dyDescent="0.2">
      <c r="A4043" s="49" t="s">
        <v>12947</v>
      </c>
      <c r="B4043" s="1" t="s">
        <v>5276</v>
      </c>
      <c r="C4043" s="1" t="s">
        <v>11699</v>
      </c>
      <c r="D4043" s="1" t="s">
        <v>74</v>
      </c>
      <c r="E4043" s="39">
        <v>11093.970071512329</v>
      </c>
      <c r="F4043" s="39">
        <v>41182.664903298406</v>
      </c>
      <c r="G4043" s="39">
        <v>17608.002360755381</v>
      </c>
      <c r="H4043" s="83">
        <v>17572.422353578721</v>
      </c>
      <c r="I4043" s="85">
        <v>1.583961579155698</v>
      </c>
    </row>
    <row r="4044" spans="1:9" hidden="1" x14ac:dyDescent="0.2">
      <c r="A4044" s="49" t="s">
        <v>12948</v>
      </c>
      <c r="B4044" s="1" t="s">
        <v>5276</v>
      </c>
      <c r="C4044" s="1" t="s">
        <v>11699</v>
      </c>
      <c r="D4044" s="1" t="s">
        <v>74</v>
      </c>
      <c r="E4044" s="39">
        <v>11133.439152374971</v>
      </c>
      <c r="F4044" s="39">
        <v>41329.180706093051</v>
      </c>
      <c r="G4044" s="39">
        <v>17675.676824196566</v>
      </c>
      <c r="H4044" s="83">
        <v>17637.222137880974</v>
      </c>
      <c r="I4044" s="85">
        <v>1.5841665721160945</v>
      </c>
    </row>
    <row r="4045" spans="1:9" x14ac:dyDescent="0.2">
      <c r="A4045" s="49" t="s">
        <v>12946</v>
      </c>
      <c r="B4045" s="1" t="s">
        <v>5275</v>
      </c>
      <c r="C4045" s="1" t="s">
        <v>11698</v>
      </c>
      <c r="D4045" s="1" t="s">
        <v>74</v>
      </c>
      <c r="E4045" s="39">
        <v>11667.250000000002</v>
      </c>
      <c r="F4045" s="39">
        <v>22250.358971428508</v>
      </c>
      <c r="G4045" s="39">
        <v>9510.3054877285358</v>
      </c>
      <c r="H4045" s="83">
        <v>9492.9607246377072</v>
      </c>
      <c r="I4045" s="85">
        <v>0.81364166574280194</v>
      </c>
    </row>
    <row r="4046" spans="1:9" hidden="1" x14ac:dyDescent="0.2">
      <c r="A4046" s="49" t="s">
        <v>12947</v>
      </c>
      <c r="B4046" s="1" t="s">
        <v>5275</v>
      </c>
      <c r="C4046" s="1" t="s">
        <v>11698</v>
      </c>
      <c r="D4046" s="1" t="s">
        <v>74</v>
      </c>
      <c r="E4046" s="39">
        <v>11722.744504732698</v>
      </c>
      <c r="F4046" s="39">
        <v>22356.191335631225</v>
      </c>
      <c r="G4046" s="39">
        <v>9558.58176588678</v>
      </c>
      <c r="H4046" s="83">
        <v>9539.267002016295</v>
      </c>
      <c r="I4046" s="85">
        <v>0.81374007581288743</v>
      </c>
    </row>
    <row r="4047" spans="1:9" hidden="1" x14ac:dyDescent="0.2">
      <c r="A4047" s="49" t="s">
        <v>12948</v>
      </c>
      <c r="B4047" s="1" t="s">
        <v>5275</v>
      </c>
      <c r="C4047" s="1" t="s">
        <v>11698</v>
      </c>
      <c r="D4047" s="1" t="s">
        <v>74</v>
      </c>
      <c r="E4047" s="39">
        <v>11769.433483555466</v>
      </c>
      <c r="F4047" s="39">
        <v>22445.230872695742</v>
      </c>
      <c r="G4047" s="39">
        <v>9599.3833018751284</v>
      </c>
      <c r="H4047" s="83">
        <v>9578.4991638945448</v>
      </c>
      <c r="I4047" s="85">
        <v>0.81384538833392905</v>
      </c>
    </row>
    <row r="4048" spans="1:9" x14ac:dyDescent="0.2">
      <c r="A4048" s="49" t="s">
        <v>12946</v>
      </c>
      <c r="B4048" s="1" t="s">
        <v>5274</v>
      </c>
      <c r="C4048" s="1" t="s">
        <v>11697</v>
      </c>
      <c r="D4048" s="1" t="s">
        <v>74</v>
      </c>
      <c r="E4048" s="39">
        <v>17998.5</v>
      </c>
      <c r="F4048" s="39">
        <v>66145.027157988428</v>
      </c>
      <c r="G4048" s="39">
        <v>28271.87712226756</v>
      </c>
      <c r="H4048" s="83">
        <v>28220.315265348087</v>
      </c>
      <c r="I4048" s="85">
        <v>1.5679259530154228</v>
      </c>
    </row>
    <row r="4049" spans="1:9" hidden="1" x14ac:dyDescent="0.2">
      <c r="A4049" s="49" t="s">
        <v>12947</v>
      </c>
      <c r="B4049" s="1" t="s">
        <v>5274</v>
      </c>
      <c r="C4049" s="1" t="s">
        <v>11697</v>
      </c>
      <c r="D4049" s="1" t="s">
        <v>74</v>
      </c>
      <c r="E4049" s="39">
        <v>18080.607908920632</v>
      </c>
      <c r="F4049" s="39">
        <v>66446.776185154071</v>
      </c>
      <c r="G4049" s="39">
        <v>28409.890294376506</v>
      </c>
      <c r="H4049" s="83">
        <v>28352.483208674665</v>
      </c>
      <c r="I4049" s="85">
        <v>1.5681155938725977</v>
      </c>
    </row>
    <row r="4050" spans="1:9" hidden="1" x14ac:dyDescent="0.2">
      <c r="A4050" s="49" t="s">
        <v>12948</v>
      </c>
      <c r="B4050" s="1" t="s">
        <v>5274</v>
      </c>
      <c r="C4050" s="1" t="s">
        <v>11697</v>
      </c>
      <c r="D4050" s="1" t="s">
        <v>74</v>
      </c>
      <c r="E4050" s="39">
        <v>18152.366132992247</v>
      </c>
      <c r="F4050" s="39">
        <v>66710.489810179817</v>
      </c>
      <c r="G4050" s="39">
        <v>28530.762974809157</v>
      </c>
      <c r="H4050" s="83">
        <v>28468.692280065585</v>
      </c>
      <c r="I4050" s="85">
        <v>1.5683185360790641</v>
      </c>
    </row>
    <row r="4051" spans="1:9" x14ac:dyDescent="0.2">
      <c r="A4051" s="49" t="s">
        <v>12946</v>
      </c>
      <c r="B4051" s="1" t="s">
        <v>5273</v>
      </c>
      <c r="C4051" s="1" t="s">
        <v>11696</v>
      </c>
      <c r="D4051" s="1" t="s">
        <v>74</v>
      </c>
      <c r="E4051" s="39">
        <v>13995</v>
      </c>
      <c r="F4051" s="39">
        <v>47639.269849096148</v>
      </c>
      <c r="G4051" s="39">
        <v>20362.098879349101</v>
      </c>
      <c r="H4051" s="83">
        <v>20324.962766155888</v>
      </c>
      <c r="I4051" s="85">
        <v>1.4523017339161048</v>
      </c>
    </row>
    <row r="4052" spans="1:9" hidden="1" x14ac:dyDescent="0.2">
      <c r="A4052" s="49" t="s">
        <v>12947</v>
      </c>
      <c r="B4052" s="1" t="s">
        <v>5273</v>
      </c>
      <c r="C4052" s="1" t="s">
        <v>11696</v>
      </c>
      <c r="D4052" s="1" t="s">
        <v>74</v>
      </c>
      <c r="E4052" s="39">
        <v>14043.872568683051</v>
      </c>
      <c r="F4052" s="39">
        <v>47805.633085088317</v>
      </c>
      <c r="G4052" s="39">
        <v>20439.709333919822</v>
      </c>
      <c r="H4052" s="83">
        <v>20398.407374169372</v>
      </c>
      <c r="I4052" s="85">
        <v>1.452477390008261</v>
      </c>
    </row>
    <row r="4053" spans="1:9" hidden="1" x14ac:dyDescent="0.2">
      <c r="A4053" s="49" t="s">
        <v>12948</v>
      </c>
      <c r="B4053" s="1" t="s">
        <v>5273</v>
      </c>
      <c r="C4053" s="1" t="s">
        <v>11696</v>
      </c>
      <c r="D4053" s="1" t="s">
        <v>74</v>
      </c>
      <c r="E4053" s="39">
        <v>14090.92636669608</v>
      </c>
      <c r="F4053" s="39">
        <v>47965.805188051338</v>
      </c>
      <c r="G4053" s="39">
        <v>20514.030441241564</v>
      </c>
      <c r="H4053" s="83">
        <v>20469.400715685228</v>
      </c>
      <c r="I4053" s="85">
        <v>1.4526653665627463</v>
      </c>
    </row>
    <row r="4054" spans="1:9" x14ac:dyDescent="0.2">
      <c r="A4054" s="49" t="s">
        <v>12946</v>
      </c>
      <c r="B4054" s="1" t="s">
        <v>5272</v>
      </c>
      <c r="C4054" s="1" t="s">
        <v>11695</v>
      </c>
      <c r="D4054" s="1" t="s">
        <v>74</v>
      </c>
      <c r="E4054" s="39">
        <v>11635.916666666668</v>
      </c>
      <c r="F4054" s="39">
        <v>24082.449050028448</v>
      </c>
      <c r="G4054" s="39">
        <v>10293.382127116498</v>
      </c>
      <c r="H4054" s="83">
        <v>10274.609199724357</v>
      </c>
      <c r="I4054" s="85">
        <v>0.88300814573190956</v>
      </c>
    </row>
    <row r="4055" spans="1:9" hidden="1" x14ac:dyDescent="0.2">
      <c r="A4055" s="49" t="s">
        <v>12947</v>
      </c>
      <c r="B4055" s="1" t="s">
        <v>5272</v>
      </c>
      <c r="C4055" s="1" t="s">
        <v>11695</v>
      </c>
      <c r="D4055" s="1" t="s">
        <v>74</v>
      </c>
      <c r="E4055" s="39">
        <v>11696.000254605209</v>
      </c>
      <c r="F4055" s="39">
        <v>24206.801946901451</v>
      </c>
      <c r="G4055" s="39">
        <v>10349.826239468071</v>
      </c>
      <c r="H4055" s="83">
        <v>10328.912629602923</v>
      </c>
      <c r="I4055" s="85">
        <v>0.88311494568717996</v>
      </c>
    </row>
    <row r="4056" spans="1:9" hidden="1" x14ac:dyDescent="0.2">
      <c r="A4056" s="49" t="s">
        <v>12948</v>
      </c>
      <c r="B4056" s="1" t="s">
        <v>5272</v>
      </c>
      <c r="C4056" s="1" t="s">
        <v>11695</v>
      </c>
      <c r="D4056" s="1" t="s">
        <v>74</v>
      </c>
      <c r="E4056" s="39">
        <v>11751.763983663386</v>
      </c>
      <c r="F4056" s="39">
        <v>24322.214183199962</v>
      </c>
      <c r="G4056" s="39">
        <v>10402.132106329218</v>
      </c>
      <c r="H4056" s="83">
        <v>10379.501531492353</v>
      </c>
      <c r="I4056" s="85">
        <v>0.88322923655728003</v>
      </c>
    </row>
    <row r="4057" spans="1:9" x14ac:dyDescent="0.2">
      <c r="A4057" s="49" t="s">
        <v>12946</v>
      </c>
      <c r="B4057" s="1" t="s">
        <v>5271</v>
      </c>
      <c r="C4057" s="1" t="s">
        <v>11694</v>
      </c>
      <c r="D4057" s="1" t="s">
        <v>74</v>
      </c>
      <c r="E4057" s="39">
        <v>16314.083333333336</v>
      </c>
      <c r="F4057" s="39">
        <v>36807.544647600815</v>
      </c>
      <c r="G4057" s="39">
        <v>15732.37511814477</v>
      </c>
      <c r="H4057" s="83">
        <v>15703.682630860072</v>
      </c>
      <c r="I4057" s="85">
        <v>0.9625844314999864</v>
      </c>
    </row>
    <row r="4058" spans="1:9" hidden="1" x14ac:dyDescent="0.2">
      <c r="A4058" s="49" t="s">
        <v>12947</v>
      </c>
      <c r="B4058" s="1" t="s">
        <v>5271</v>
      </c>
      <c r="C4058" s="1" t="s">
        <v>11694</v>
      </c>
      <c r="D4058" s="1" t="s">
        <v>74</v>
      </c>
      <c r="E4058" s="39">
        <v>16388.019753533874</v>
      </c>
      <c r="F4058" s="39">
        <v>36974.358683793369</v>
      </c>
      <c r="G4058" s="39">
        <v>15808.704864543779</v>
      </c>
      <c r="H4058" s="83">
        <v>15776.76064844191</v>
      </c>
      <c r="I4058" s="85">
        <v>0.96270085621783841</v>
      </c>
    </row>
    <row r="4059" spans="1:9" hidden="1" x14ac:dyDescent="0.2">
      <c r="A4059" s="49" t="s">
        <v>12948</v>
      </c>
      <c r="B4059" s="1" t="s">
        <v>5271</v>
      </c>
      <c r="C4059" s="1" t="s">
        <v>11694</v>
      </c>
      <c r="D4059" s="1" t="s">
        <v>74</v>
      </c>
      <c r="E4059" s="39">
        <v>16458.110003437418</v>
      </c>
      <c r="F4059" s="39">
        <v>37132.495058971435</v>
      </c>
      <c r="G4059" s="39">
        <v>15880.837004874189</v>
      </c>
      <c r="H4059" s="83">
        <v>15846.287119654777</v>
      </c>
      <c r="I4059" s="85">
        <v>0.96282544692830119</v>
      </c>
    </row>
    <row r="4060" spans="1:9" x14ac:dyDescent="0.2">
      <c r="A4060" s="49" t="s">
        <v>12946</v>
      </c>
      <c r="B4060" s="1" t="s">
        <v>5270</v>
      </c>
      <c r="C4060" s="1" t="s">
        <v>11693</v>
      </c>
      <c r="D4060" s="1" t="s">
        <v>74</v>
      </c>
      <c r="E4060" s="39">
        <v>10317.083333333334</v>
      </c>
      <c r="F4060" s="39">
        <v>24235.191345237283</v>
      </c>
      <c r="G4060" s="39">
        <v>10358.667630608739</v>
      </c>
      <c r="H4060" s="83">
        <v>10339.775636421869</v>
      </c>
      <c r="I4060" s="85">
        <v>1.0021994882037271</v>
      </c>
    </row>
    <row r="4061" spans="1:9" hidden="1" x14ac:dyDescent="0.2">
      <c r="A4061" s="49" t="s">
        <v>12947</v>
      </c>
      <c r="B4061" s="1" t="s">
        <v>5270</v>
      </c>
      <c r="C4061" s="1" t="s">
        <v>11693</v>
      </c>
      <c r="D4061" s="1" t="s">
        <v>74</v>
      </c>
      <c r="E4061" s="39">
        <v>10359.69366372249</v>
      </c>
      <c r="F4061" s="39">
        <v>24335.284508867022</v>
      </c>
      <c r="G4061" s="39">
        <v>10404.760063195066</v>
      </c>
      <c r="H4061" s="83">
        <v>10383.73545005979</v>
      </c>
      <c r="I4061" s="85">
        <v>1.0023207043680731</v>
      </c>
    </row>
    <row r="4062" spans="1:9" hidden="1" x14ac:dyDescent="0.2">
      <c r="A4062" s="49" t="s">
        <v>12948</v>
      </c>
      <c r="B4062" s="1" t="s">
        <v>5270</v>
      </c>
      <c r="C4062" s="1" t="s">
        <v>11693</v>
      </c>
      <c r="D4062" s="1" t="s">
        <v>74</v>
      </c>
      <c r="E4062" s="39">
        <v>10397.013924432635</v>
      </c>
      <c r="F4062" s="39">
        <v>24422.951112900573</v>
      </c>
      <c r="G4062" s="39">
        <v>10445.215307670958</v>
      </c>
      <c r="H4062" s="83">
        <v>10422.491002279414</v>
      </c>
      <c r="I4062" s="85">
        <v>1.0024504225955597</v>
      </c>
    </row>
    <row r="4063" spans="1:9" x14ac:dyDescent="0.2">
      <c r="A4063" s="49" t="s">
        <v>12946</v>
      </c>
      <c r="B4063" s="1" t="s">
        <v>5269</v>
      </c>
      <c r="C4063" s="1" t="s">
        <v>10368</v>
      </c>
      <c r="D4063" s="1" t="s">
        <v>74</v>
      </c>
      <c r="E4063" s="39">
        <v>4503.083333333333</v>
      </c>
      <c r="F4063" s="39">
        <v>20623.059066165817</v>
      </c>
      <c r="G4063" s="39">
        <v>8814.7607893678196</v>
      </c>
      <c r="H4063" s="83">
        <v>8798.6845510397034</v>
      </c>
      <c r="I4063" s="85">
        <v>1.9539244334895802</v>
      </c>
    </row>
    <row r="4064" spans="1:9" hidden="1" x14ac:dyDescent="0.2">
      <c r="A4064" s="49" t="s">
        <v>12947</v>
      </c>
      <c r="B4064" s="1" t="s">
        <v>5269</v>
      </c>
      <c r="C4064" s="1" t="s">
        <v>10368</v>
      </c>
      <c r="D4064" s="1" t="s">
        <v>74</v>
      </c>
      <c r="E4064" s="39">
        <v>4518.885662062763</v>
      </c>
      <c r="F4064" s="39">
        <v>20695.430002843281</v>
      </c>
      <c r="G4064" s="39">
        <v>8848.5089831504865</v>
      </c>
      <c r="H4064" s="83">
        <v>8830.6290438664637</v>
      </c>
      <c r="I4064" s="85">
        <v>1.954160760915445</v>
      </c>
    </row>
    <row r="4065" spans="1:9" hidden="1" x14ac:dyDescent="0.2">
      <c r="A4065" s="49" t="s">
        <v>12948</v>
      </c>
      <c r="B4065" s="1" t="s">
        <v>5269</v>
      </c>
      <c r="C4065" s="1" t="s">
        <v>10368</v>
      </c>
      <c r="D4065" s="1" t="s">
        <v>74</v>
      </c>
      <c r="E4065" s="39">
        <v>4533.2775853907497</v>
      </c>
      <c r="F4065" s="39">
        <v>20761.341615597979</v>
      </c>
      <c r="G4065" s="39">
        <v>8879.217022077366</v>
      </c>
      <c r="H4065" s="83">
        <v>8859.8996568240818</v>
      </c>
      <c r="I4065" s="85">
        <v>1.9544136642716521</v>
      </c>
    </row>
    <row r="4066" spans="1:9" x14ac:dyDescent="0.2">
      <c r="A4066" s="49" t="s">
        <v>12946</v>
      </c>
      <c r="B4066" s="1" t="s">
        <v>5268</v>
      </c>
      <c r="C4066" s="1" t="s">
        <v>11692</v>
      </c>
      <c r="D4066" s="1" t="s">
        <v>74</v>
      </c>
      <c r="E4066" s="39">
        <v>14871</v>
      </c>
      <c r="F4066" s="39">
        <v>40118.687622392179</v>
      </c>
      <c r="G4066" s="39">
        <v>17147.632339129301</v>
      </c>
      <c r="H4066" s="83">
        <v>17116.358725376871</v>
      </c>
      <c r="I4066" s="85">
        <v>1.1509890878472779</v>
      </c>
    </row>
    <row r="4067" spans="1:9" hidden="1" x14ac:dyDescent="0.2">
      <c r="A4067" s="49" t="s">
        <v>12947</v>
      </c>
      <c r="B4067" s="1" t="s">
        <v>5268</v>
      </c>
      <c r="C4067" s="1" t="s">
        <v>11692</v>
      </c>
      <c r="D4067" s="1" t="s">
        <v>74</v>
      </c>
      <c r="E4067" s="39">
        <v>14933.090785734454</v>
      </c>
      <c r="F4067" s="39">
        <v>40286.19490751822</v>
      </c>
      <c r="G4067" s="39">
        <v>17224.70890854414</v>
      </c>
      <c r="H4067" s="83">
        <v>17189.903411928135</v>
      </c>
      <c r="I4067" s="85">
        <v>1.1511283001339288</v>
      </c>
    </row>
    <row r="4068" spans="1:9" hidden="1" x14ac:dyDescent="0.2">
      <c r="A4068" s="49" t="s">
        <v>12948</v>
      </c>
      <c r="B4068" s="1" t="s">
        <v>5268</v>
      </c>
      <c r="C4068" s="1" t="s">
        <v>11692</v>
      </c>
      <c r="D4068" s="1" t="s">
        <v>74</v>
      </c>
      <c r="E4068" s="39">
        <v>14988.540793145028</v>
      </c>
      <c r="F4068" s="39">
        <v>40435.786833142869</v>
      </c>
      <c r="G4068" s="39">
        <v>17293.589855493199</v>
      </c>
      <c r="H4068" s="83">
        <v>17255.966426428629</v>
      </c>
      <c r="I4068" s="85">
        <v>1.151277276726004</v>
      </c>
    </row>
    <row r="4069" spans="1:9" x14ac:dyDescent="0.2">
      <c r="A4069" s="49" t="s">
        <v>12946</v>
      </c>
      <c r="B4069" s="1" t="s">
        <v>5267</v>
      </c>
      <c r="C4069" s="1" t="s">
        <v>11691</v>
      </c>
      <c r="D4069" s="1" t="s">
        <v>74</v>
      </c>
      <c r="E4069" s="39">
        <v>6398.0833333333339</v>
      </c>
      <c r="F4069" s="39">
        <v>20633.782361854541</v>
      </c>
      <c r="G4069" s="39">
        <v>8819.3441679086318</v>
      </c>
      <c r="H4069" s="83">
        <v>8803.259570478378</v>
      </c>
      <c r="I4069" s="85">
        <v>1.3759213676718356</v>
      </c>
    </row>
    <row r="4070" spans="1:9" hidden="1" x14ac:dyDescent="0.2">
      <c r="A4070" s="49" t="s">
        <v>12947</v>
      </c>
      <c r="B4070" s="1" t="s">
        <v>5267</v>
      </c>
      <c r="C4070" s="1" t="s">
        <v>11691</v>
      </c>
      <c r="D4070" s="1" t="s">
        <v>74</v>
      </c>
      <c r="E4070" s="39">
        <v>6424.0580550155846</v>
      </c>
      <c r="F4070" s="39">
        <v>20717.550691552442</v>
      </c>
      <c r="G4070" s="39">
        <v>8857.966873744188</v>
      </c>
      <c r="H4070" s="83">
        <v>8840.0678231601833</v>
      </c>
      <c r="I4070" s="85">
        <v>1.3760877855483107</v>
      </c>
    </row>
    <row r="4071" spans="1:9" hidden="1" x14ac:dyDescent="0.2">
      <c r="A4071" s="49" t="s">
        <v>12948</v>
      </c>
      <c r="B4071" s="1" t="s">
        <v>5267</v>
      </c>
      <c r="C4071" s="1" t="s">
        <v>11691</v>
      </c>
      <c r="D4071" s="1" t="s">
        <v>74</v>
      </c>
      <c r="E4071" s="39">
        <v>6449.8544684355156</v>
      </c>
      <c r="F4071" s="39">
        <v>20800.743978118462</v>
      </c>
      <c r="G4071" s="39">
        <v>8896.0686367022645</v>
      </c>
      <c r="H4071" s="83">
        <v>8876.7146095683202</v>
      </c>
      <c r="I4071" s="85">
        <v>1.3762658759216109</v>
      </c>
    </row>
    <row r="4072" spans="1:9" x14ac:dyDescent="0.2">
      <c r="A4072" s="49" t="s">
        <v>12946</v>
      </c>
      <c r="B4072" s="1" t="s">
        <v>5266</v>
      </c>
      <c r="C4072" s="1" t="s">
        <v>11690</v>
      </c>
      <c r="D4072" s="1" t="s">
        <v>74</v>
      </c>
      <c r="E4072" s="39">
        <v>7630.75</v>
      </c>
      <c r="F4072" s="39">
        <v>19815.436977526439</v>
      </c>
      <c r="G4072" s="39">
        <v>8469.5648852720424</v>
      </c>
      <c r="H4072" s="83">
        <v>8454.1182104405143</v>
      </c>
      <c r="I4072" s="85">
        <v>1.1079013478937869</v>
      </c>
    </row>
    <row r="4073" spans="1:9" hidden="1" x14ac:dyDescent="0.2">
      <c r="A4073" s="49" t="s">
        <v>12947</v>
      </c>
      <c r="B4073" s="1" t="s">
        <v>5266</v>
      </c>
      <c r="C4073" s="1" t="s">
        <v>11690</v>
      </c>
      <c r="D4073" s="1" t="s">
        <v>74</v>
      </c>
      <c r="E4073" s="39">
        <v>7656.7946051672625</v>
      </c>
      <c r="F4073" s="39">
        <v>19883.069285267677</v>
      </c>
      <c r="G4073" s="39">
        <v>8501.1771757882452</v>
      </c>
      <c r="H4073" s="83">
        <v>8483.9990803559795</v>
      </c>
      <c r="I4073" s="85">
        <v>1.1080353487124326</v>
      </c>
    </row>
    <row r="4074" spans="1:9" hidden="1" x14ac:dyDescent="0.2">
      <c r="A4074" s="49" t="s">
        <v>12948</v>
      </c>
      <c r="B4074" s="1" t="s">
        <v>5266</v>
      </c>
      <c r="C4074" s="1" t="s">
        <v>11690</v>
      </c>
      <c r="D4074" s="1" t="s">
        <v>74</v>
      </c>
      <c r="E4074" s="39">
        <v>7682.0932890952035</v>
      </c>
      <c r="F4074" s="39">
        <v>19948.764593984182</v>
      </c>
      <c r="G4074" s="39">
        <v>8531.6938294219599</v>
      </c>
      <c r="H4074" s="83">
        <v>8513.1325254778894</v>
      </c>
      <c r="I4074" s="85">
        <v>1.1081787483057974</v>
      </c>
    </row>
    <row r="4075" spans="1:9" x14ac:dyDescent="0.2">
      <c r="A4075" s="49" t="s">
        <v>12946</v>
      </c>
      <c r="B4075" s="1" t="s">
        <v>5265</v>
      </c>
      <c r="C4075" s="1" t="s">
        <v>11689</v>
      </c>
      <c r="D4075" s="1" t="s">
        <v>74</v>
      </c>
      <c r="E4075" s="39">
        <v>6841.25</v>
      </c>
      <c r="F4075" s="39">
        <v>12594.102099930193</v>
      </c>
      <c r="G4075" s="39">
        <v>5383.0034143619896</v>
      </c>
      <c r="H4075" s="83">
        <v>5373.185967481897</v>
      </c>
      <c r="I4075" s="85">
        <v>0.78540997149379088</v>
      </c>
    </row>
    <row r="4076" spans="1:9" hidden="1" x14ac:dyDescent="0.2">
      <c r="A4076" s="49" t="s">
        <v>12947</v>
      </c>
      <c r="B4076" s="1" t="s">
        <v>5265</v>
      </c>
      <c r="C4076" s="1" t="s">
        <v>11689</v>
      </c>
      <c r="D4076" s="1" t="s">
        <v>74</v>
      </c>
      <c r="E4076" s="39">
        <v>6875.7118028094237</v>
      </c>
      <c r="F4076" s="39">
        <v>12657.543059276737</v>
      </c>
      <c r="G4076" s="39">
        <v>5411.8413316001124</v>
      </c>
      <c r="H4076" s="83">
        <v>5400.9057723315354</v>
      </c>
      <c r="I4076" s="85">
        <v>0.78550496693661875</v>
      </c>
    </row>
    <row r="4077" spans="1:9" hidden="1" x14ac:dyDescent="0.2">
      <c r="A4077" s="49" t="s">
        <v>12948</v>
      </c>
      <c r="B4077" s="1" t="s">
        <v>5265</v>
      </c>
      <c r="C4077" s="1" t="s">
        <v>11689</v>
      </c>
      <c r="D4077" s="1" t="s">
        <v>74</v>
      </c>
      <c r="E4077" s="39">
        <v>6907.0761894956267</v>
      </c>
      <c r="F4077" s="39">
        <v>12715.281964919381</v>
      </c>
      <c r="G4077" s="39">
        <v>5438.075734884229</v>
      </c>
      <c r="H4077" s="83">
        <v>5426.2448161236462</v>
      </c>
      <c r="I4077" s="85">
        <v>0.7856066253295354</v>
      </c>
    </row>
    <row r="4078" spans="1:9" x14ac:dyDescent="0.2">
      <c r="A4078" s="49" t="s">
        <v>12946</v>
      </c>
      <c r="B4078" s="1" t="s">
        <v>5264</v>
      </c>
      <c r="C4078" s="1" t="s">
        <v>11688</v>
      </c>
      <c r="D4078" s="1" t="s">
        <v>74</v>
      </c>
      <c r="E4078" s="39">
        <v>12190.5</v>
      </c>
      <c r="F4078" s="39">
        <v>22512.743790254543</v>
      </c>
      <c r="G4078" s="39">
        <v>9622.4546798194206</v>
      </c>
      <c r="H4078" s="83">
        <v>9604.9053805893327</v>
      </c>
      <c r="I4078" s="85">
        <v>0.78790085563261003</v>
      </c>
    </row>
    <row r="4079" spans="1:9" hidden="1" x14ac:dyDescent="0.2">
      <c r="A4079" s="49" t="s">
        <v>12947</v>
      </c>
      <c r="B4079" s="1" t="s">
        <v>5264</v>
      </c>
      <c r="C4079" s="1" t="s">
        <v>11688</v>
      </c>
      <c r="D4079" s="1" t="s">
        <v>74</v>
      </c>
      <c r="E4079" s="39">
        <v>12239.826665530622</v>
      </c>
      <c r="F4079" s="39">
        <v>22603.837558608462</v>
      </c>
      <c r="G4079" s="39">
        <v>9664.4650371382741</v>
      </c>
      <c r="H4079" s="83">
        <v>9644.9363178471885</v>
      </c>
      <c r="I4079" s="85">
        <v>0.78799615234821307</v>
      </c>
    </row>
    <row r="4080" spans="1:9" hidden="1" x14ac:dyDescent="0.2">
      <c r="A4080" s="49" t="s">
        <v>12948</v>
      </c>
      <c r="B4080" s="1" t="s">
        <v>5264</v>
      </c>
      <c r="C4080" s="1" t="s">
        <v>11688</v>
      </c>
      <c r="D4080" s="1" t="s">
        <v>74</v>
      </c>
      <c r="E4080" s="39">
        <v>12284.809218790331</v>
      </c>
      <c r="F4080" s="39">
        <v>22686.908859750114</v>
      </c>
      <c r="G4080" s="39">
        <v>9702.7442183441472</v>
      </c>
      <c r="H4080" s="83">
        <v>9681.6352113721441</v>
      </c>
      <c r="I4080" s="85">
        <v>0.78809813314508126</v>
      </c>
    </row>
    <row r="4081" spans="1:9" x14ac:dyDescent="0.2">
      <c r="A4081" s="49" t="s">
        <v>12946</v>
      </c>
      <c r="B4081" s="1" t="s">
        <v>5263</v>
      </c>
      <c r="C4081" s="1" t="s">
        <v>11687</v>
      </c>
      <c r="D4081" s="1" t="s">
        <v>74</v>
      </c>
      <c r="E4081" s="39">
        <v>12941.333333333336</v>
      </c>
      <c r="F4081" s="39">
        <v>44683.640022662577</v>
      </c>
      <c r="G4081" s="39">
        <v>19098.795999871079</v>
      </c>
      <c r="H4081" s="83">
        <v>19063.963880927553</v>
      </c>
      <c r="I4081" s="85">
        <v>1.4731066258701486</v>
      </c>
    </row>
    <row r="4082" spans="1:9" hidden="1" x14ac:dyDescent="0.2">
      <c r="A4082" s="49" t="s">
        <v>12947</v>
      </c>
      <c r="B4082" s="1" t="s">
        <v>5263</v>
      </c>
      <c r="C4082" s="1" t="s">
        <v>11687</v>
      </c>
      <c r="D4082" s="1" t="s">
        <v>74</v>
      </c>
      <c r="E4082" s="39">
        <v>12999.258724910156</v>
      </c>
      <c r="F4082" s="39">
        <v>44883.643938698311</v>
      </c>
      <c r="G4082" s="39">
        <v>19190.38775872433</v>
      </c>
      <c r="H4082" s="83">
        <v>19151.610268797358</v>
      </c>
      <c r="I4082" s="85">
        <v>1.4732847983168151</v>
      </c>
    </row>
    <row r="4083" spans="1:9" hidden="1" x14ac:dyDescent="0.2">
      <c r="A4083" s="49" t="s">
        <v>12948</v>
      </c>
      <c r="B4083" s="1" t="s">
        <v>5263</v>
      </c>
      <c r="C4083" s="1" t="s">
        <v>11687</v>
      </c>
      <c r="D4083" s="1" t="s">
        <v>74</v>
      </c>
      <c r="E4083" s="39">
        <v>13051.490538910784</v>
      </c>
      <c r="F4083" s="39">
        <v>45063.989156182448</v>
      </c>
      <c r="G4083" s="39">
        <v>19272.980860623451</v>
      </c>
      <c r="H4083" s="83">
        <v>19231.05112629231</v>
      </c>
      <c r="I4083" s="85">
        <v>1.4734754677221138</v>
      </c>
    </row>
    <row r="4084" spans="1:9" x14ac:dyDescent="0.2">
      <c r="A4084" s="49" t="s">
        <v>12946</v>
      </c>
      <c r="B4084" s="1" t="s">
        <v>5262</v>
      </c>
      <c r="C4084" s="1" t="s">
        <v>7927</v>
      </c>
      <c r="D4084" s="1" t="s">
        <v>74</v>
      </c>
      <c r="E4084" s="39">
        <v>7979.416666666667</v>
      </c>
      <c r="F4084" s="39">
        <v>22069.948052879648</v>
      </c>
      <c r="G4084" s="39">
        <v>9433.1937902981899</v>
      </c>
      <c r="H4084" s="83">
        <v>9415.9896624503817</v>
      </c>
      <c r="I4084" s="85">
        <v>1.180034839111094</v>
      </c>
    </row>
    <row r="4085" spans="1:9" hidden="1" x14ac:dyDescent="0.2">
      <c r="A4085" s="49" t="s">
        <v>12947</v>
      </c>
      <c r="B4085" s="1" t="s">
        <v>5262</v>
      </c>
      <c r="C4085" s="1" t="s">
        <v>7927</v>
      </c>
      <c r="D4085" s="1" t="s">
        <v>74</v>
      </c>
      <c r="E4085" s="39">
        <v>8011.3612791140768</v>
      </c>
      <c r="F4085" s="39">
        <v>22158.302373343806</v>
      </c>
      <c r="G4085" s="39">
        <v>9473.9726391266213</v>
      </c>
      <c r="H4085" s="83">
        <v>9454.8288425967603</v>
      </c>
      <c r="I4085" s="85">
        <v>1.180177564485309</v>
      </c>
    </row>
    <row r="4086" spans="1:9" hidden="1" x14ac:dyDescent="0.2">
      <c r="A4086" s="49" t="s">
        <v>12948</v>
      </c>
      <c r="B4086" s="1" t="s">
        <v>5262</v>
      </c>
      <c r="C4086" s="1" t="s">
        <v>7927</v>
      </c>
      <c r="D4086" s="1" t="s">
        <v>74</v>
      </c>
      <c r="E4086" s="39">
        <v>8040.034610490181</v>
      </c>
      <c r="F4086" s="39">
        <v>22237.608788888836</v>
      </c>
      <c r="G4086" s="39">
        <v>9510.587424670719</v>
      </c>
      <c r="H4086" s="83">
        <v>9489.8964684074745</v>
      </c>
      <c r="I4086" s="85">
        <v>1.1803303005717907</v>
      </c>
    </row>
    <row r="4087" spans="1:9" x14ac:dyDescent="0.2">
      <c r="A4087" s="49" t="s">
        <v>12946</v>
      </c>
      <c r="B4087" s="1" t="s">
        <v>5261</v>
      </c>
      <c r="C4087" s="1" t="s">
        <v>11686</v>
      </c>
      <c r="D4087" s="1" t="s">
        <v>74</v>
      </c>
      <c r="E4087" s="39">
        <v>5342.5</v>
      </c>
      <c r="F4087" s="39">
        <v>20262.147341605407</v>
      </c>
      <c r="G4087" s="39">
        <v>8660.4989745773291</v>
      </c>
      <c r="H4087" s="83">
        <v>8644.7040768049883</v>
      </c>
      <c r="I4087" s="85">
        <v>1.6181009034730909</v>
      </c>
    </row>
    <row r="4088" spans="1:9" hidden="1" x14ac:dyDescent="0.2">
      <c r="A4088" s="49" t="s">
        <v>12947</v>
      </c>
      <c r="B4088" s="1" t="s">
        <v>5261</v>
      </c>
      <c r="C4088" s="1" t="s">
        <v>11686</v>
      </c>
      <c r="D4088" s="1" t="s">
        <v>74</v>
      </c>
      <c r="E4088" s="39">
        <v>5366.380046124661</v>
      </c>
      <c r="F4088" s="39">
        <v>20352.715617338155</v>
      </c>
      <c r="G4088" s="39">
        <v>8701.9785018616039</v>
      </c>
      <c r="H4088" s="83">
        <v>8684.3946527000753</v>
      </c>
      <c r="I4088" s="85">
        <v>1.6182966129973451</v>
      </c>
    </row>
    <row r="4089" spans="1:9" hidden="1" x14ac:dyDescent="0.2">
      <c r="A4089" s="49" t="s">
        <v>12948</v>
      </c>
      <c r="B4089" s="1" t="s">
        <v>5261</v>
      </c>
      <c r="C4089" s="1" t="s">
        <v>11686</v>
      </c>
      <c r="D4089" s="1" t="s">
        <v>74</v>
      </c>
      <c r="E4089" s="39">
        <v>5386.8893572968882</v>
      </c>
      <c r="F4089" s="39">
        <v>20430.499928961272</v>
      </c>
      <c r="G4089" s="39">
        <v>8737.7225469134682</v>
      </c>
      <c r="H4089" s="83">
        <v>8718.7130129082834</v>
      </c>
      <c r="I4089" s="85">
        <v>1.6185060495252657</v>
      </c>
    </row>
    <row r="4090" spans="1:9" x14ac:dyDescent="0.2">
      <c r="A4090" s="49" t="s">
        <v>12946</v>
      </c>
      <c r="B4090" s="1" t="s">
        <v>5260</v>
      </c>
      <c r="C4090" s="1" t="s">
        <v>7107</v>
      </c>
      <c r="D4090" s="1" t="s">
        <v>74</v>
      </c>
      <c r="E4090" s="39">
        <v>8161.2500000000009</v>
      </c>
      <c r="F4090" s="39">
        <v>23113.144783724008</v>
      </c>
      <c r="G4090" s="39">
        <v>9879.0796120446721</v>
      </c>
      <c r="H4090" s="83">
        <v>9861.0622838266208</v>
      </c>
      <c r="I4090" s="85">
        <v>1.2082784235045636</v>
      </c>
    </row>
    <row r="4091" spans="1:9" hidden="1" x14ac:dyDescent="0.2">
      <c r="A4091" s="49" t="s">
        <v>12947</v>
      </c>
      <c r="B4091" s="1" t="s">
        <v>5260</v>
      </c>
      <c r="C4091" s="1" t="s">
        <v>7107</v>
      </c>
      <c r="D4091" s="1" t="s">
        <v>74</v>
      </c>
      <c r="E4091" s="39">
        <v>8190.4060564208739</v>
      </c>
      <c r="F4091" s="39">
        <v>23195.716467397229</v>
      </c>
      <c r="G4091" s="39">
        <v>9917.5279520250479</v>
      </c>
      <c r="H4091" s="83">
        <v>9897.4878754463298</v>
      </c>
      <c r="I4091" s="85">
        <v>1.2084245649441505</v>
      </c>
    </row>
    <row r="4092" spans="1:9" hidden="1" x14ac:dyDescent="0.2">
      <c r="A4092" s="49" t="s">
        <v>12948</v>
      </c>
      <c r="B4092" s="1" t="s">
        <v>5260</v>
      </c>
      <c r="C4092" s="1" t="s">
        <v>7107</v>
      </c>
      <c r="D4092" s="1" t="s">
        <v>74</v>
      </c>
      <c r="E4092" s="39">
        <v>8217.8274848211295</v>
      </c>
      <c r="F4092" s="39">
        <v>23273.375581477991</v>
      </c>
      <c r="G4092" s="39">
        <v>9953.5644878076473</v>
      </c>
      <c r="H4092" s="83">
        <v>9931.9098035821098</v>
      </c>
      <c r="I4092" s="85">
        <v>1.2085809566977408</v>
      </c>
    </row>
    <row r="4093" spans="1:9" x14ac:dyDescent="0.2">
      <c r="A4093" s="49" t="s">
        <v>12946</v>
      </c>
      <c r="B4093" s="1" t="s">
        <v>5259</v>
      </c>
      <c r="C4093" s="1" t="s">
        <v>11685</v>
      </c>
      <c r="D4093" s="1" t="s">
        <v>74</v>
      </c>
      <c r="E4093" s="39">
        <v>3982.333333333333</v>
      </c>
      <c r="F4093" s="39">
        <v>13446.469176103767</v>
      </c>
      <c r="G4093" s="39">
        <v>5747.3243357683305</v>
      </c>
      <c r="H4093" s="83">
        <v>5736.8424454506448</v>
      </c>
      <c r="I4093" s="85">
        <v>1.4405731427431101</v>
      </c>
    </row>
    <row r="4094" spans="1:9" hidden="1" x14ac:dyDescent="0.2">
      <c r="A4094" s="49" t="s">
        <v>12947</v>
      </c>
      <c r="B4094" s="1" t="s">
        <v>5259</v>
      </c>
      <c r="C4094" s="1" t="s">
        <v>11685</v>
      </c>
      <c r="D4094" s="1" t="s">
        <v>74</v>
      </c>
      <c r="E4094" s="39">
        <v>3994.486382246735</v>
      </c>
      <c r="F4094" s="39">
        <v>13487.504314032052</v>
      </c>
      <c r="G4094" s="39">
        <v>5766.6983999171416</v>
      </c>
      <c r="H4094" s="83">
        <v>5755.045790708502</v>
      </c>
      <c r="I4094" s="85">
        <v>1.4407473802605693</v>
      </c>
    </row>
    <row r="4095" spans="1:9" hidden="1" x14ac:dyDescent="0.2">
      <c r="A4095" s="49" t="s">
        <v>12948</v>
      </c>
      <c r="B4095" s="1" t="s">
        <v>5259</v>
      </c>
      <c r="C4095" s="1" t="s">
        <v>11685</v>
      </c>
      <c r="D4095" s="1" t="s">
        <v>74</v>
      </c>
      <c r="E4095" s="39">
        <v>4005.9121215249152</v>
      </c>
      <c r="F4095" s="39">
        <v>13526.083668937446</v>
      </c>
      <c r="G4095" s="39">
        <v>5784.8396591596102</v>
      </c>
      <c r="H4095" s="83">
        <v>5772.2543309319271</v>
      </c>
      <c r="I4095" s="85">
        <v>1.4409338387419806</v>
      </c>
    </row>
    <row r="4096" spans="1:9" x14ac:dyDescent="0.2">
      <c r="A4096" s="49" t="s">
        <v>12946</v>
      </c>
      <c r="B4096" s="1" t="s">
        <v>5258</v>
      </c>
      <c r="C4096" s="1" t="s">
        <v>11526</v>
      </c>
      <c r="D4096" s="1" t="s">
        <v>74</v>
      </c>
      <c r="E4096" s="39">
        <v>11711.916666666666</v>
      </c>
      <c r="F4096" s="39">
        <v>30010.778492638245</v>
      </c>
      <c r="G4096" s="39">
        <v>12827.28389937608</v>
      </c>
      <c r="H4096" s="83">
        <v>12803.889677116811</v>
      </c>
      <c r="I4096" s="85">
        <v>1.0932360638765484</v>
      </c>
    </row>
    <row r="4097" spans="1:9" hidden="1" x14ac:dyDescent="0.2">
      <c r="A4097" s="49" t="s">
        <v>12947</v>
      </c>
      <c r="B4097" s="1" t="s">
        <v>5258</v>
      </c>
      <c r="C4097" s="1" t="s">
        <v>11526</v>
      </c>
      <c r="D4097" s="1" t="s">
        <v>74</v>
      </c>
      <c r="E4097" s="39">
        <v>11763.574460105614</v>
      </c>
      <c r="F4097" s="39">
        <v>30143.147142487593</v>
      </c>
      <c r="G4097" s="39">
        <v>12887.961653084005</v>
      </c>
      <c r="H4097" s="83">
        <v>12861.919302639342</v>
      </c>
      <c r="I4097" s="85">
        <v>1.0933682909270988</v>
      </c>
    </row>
    <row r="4098" spans="1:9" hidden="1" x14ac:dyDescent="0.2">
      <c r="A4098" s="49" t="s">
        <v>12948</v>
      </c>
      <c r="B4098" s="1" t="s">
        <v>5258</v>
      </c>
      <c r="C4098" s="1" t="s">
        <v>11526</v>
      </c>
      <c r="D4098" s="1" t="s">
        <v>74</v>
      </c>
      <c r="E4098" s="39">
        <v>11811.067247400977</v>
      </c>
      <c r="F4098" s="39">
        <v>30264.843322547997</v>
      </c>
      <c r="G4098" s="39">
        <v>12943.677579977657</v>
      </c>
      <c r="H4098" s="83">
        <v>12915.517693029124</v>
      </c>
      <c r="I4098" s="85">
        <v>1.0935097923408388</v>
      </c>
    </row>
    <row r="4099" spans="1:9" x14ac:dyDescent="0.2">
      <c r="A4099" s="49" t="s">
        <v>12946</v>
      </c>
      <c r="B4099" s="1" t="s">
        <v>5257</v>
      </c>
      <c r="C4099" s="1" t="s">
        <v>11114</v>
      </c>
      <c r="D4099" s="1" t="s">
        <v>74</v>
      </c>
      <c r="E4099" s="39">
        <v>9321.5</v>
      </c>
      <c r="F4099" s="39">
        <v>25051.255293140344</v>
      </c>
      <c r="G4099" s="39">
        <v>10707.471775838296</v>
      </c>
      <c r="H4099" s="83">
        <v>10687.94363749476</v>
      </c>
      <c r="I4099" s="85">
        <v>1.1465905312980487</v>
      </c>
    </row>
    <row r="4100" spans="1:9" hidden="1" x14ac:dyDescent="0.2">
      <c r="A4100" s="49" t="s">
        <v>12947</v>
      </c>
      <c r="B4100" s="1" t="s">
        <v>5257</v>
      </c>
      <c r="C4100" s="1" t="s">
        <v>11114</v>
      </c>
      <c r="D4100" s="1" t="s">
        <v>74</v>
      </c>
      <c r="E4100" s="39">
        <v>9363.3417735465591</v>
      </c>
      <c r="F4100" s="39">
        <v>25163.703820848612</v>
      </c>
      <c r="G4100" s="39">
        <v>10758.95786062558</v>
      </c>
      <c r="H4100" s="83">
        <v>10737.217529720829</v>
      </c>
      <c r="I4100" s="85">
        <v>1.1467292115786869</v>
      </c>
    </row>
    <row r="4101" spans="1:9" hidden="1" x14ac:dyDescent="0.2">
      <c r="A4101" s="49" t="s">
        <v>12948</v>
      </c>
      <c r="B4101" s="1" t="s">
        <v>5257</v>
      </c>
      <c r="C4101" s="1" t="s">
        <v>11114</v>
      </c>
      <c r="D4101" s="1" t="s">
        <v>74</v>
      </c>
      <c r="E4101" s="39">
        <v>9403.089628314694</v>
      </c>
      <c r="F4101" s="39">
        <v>25270.525003828949</v>
      </c>
      <c r="G4101" s="39">
        <v>10807.705972250431</v>
      </c>
      <c r="H4101" s="83">
        <v>10784.19304275485</v>
      </c>
      <c r="I4101" s="85">
        <v>1.1468776188500174</v>
      </c>
    </row>
    <row r="4102" spans="1:9" x14ac:dyDescent="0.2">
      <c r="A4102" s="49" t="s">
        <v>12946</v>
      </c>
      <c r="B4102" s="1" t="s">
        <v>5256</v>
      </c>
      <c r="C4102" s="1" t="s">
        <v>11684</v>
      </c>
      <c r="D4102" s="1" t="s">
        <v>74</v>
      </c>
      <c r="E4102" s="39">
        <v>3513.75</v>
      </c>
      <c r="F4102" s="39">
        <v>10973.60692599629</v>
      </c>
      <c r="G4102" s="39">
        <v>4690.3672117150636</v>
      </c>
      <c r="H4102" s="83">
        <v>4681.8129851235872</v>
      </c>
      <c r="I4102" s="85">
        <v>1.3324263209174207</v>
      </c>
    </row>
    <row r="4103" spans="1:9" hidden="1" x14ac:dyDescent="0.2">
      <c r="A4103" s="49" t="s">
        <v>12947</v>
      </c>
      <c r="B4103" s="1" t="s">
        <v>5256</v>
      </c>
      <c r="C4103" s="1" t="s">
        <v>11684</v>
      </c>
      <c r="D4103" s="1" t="s">
        <v>74</v>
      </c>
      <c r="E4103" s="39">
        <v>3531.381036315277</v>
      </c>
      <c r="F4103" s="39">
        <v>11028.669483725727</v>
      </c>
      <c r="G4103" s="39">
        <v>4715.4024335584008</v>
      </c>
      <c r="H4103" s="83">
        <v>4705.8741492596218</v>
      </c>
      <c r="I4103" s="85">
        <v>1.3325874780620779</v>
      </c>
    </row>
    <row r="4104" spans="1:9" hidden="1" x14ac:dyDescent="0.2">
      <c r="A4104" s="49" t="s">
        <v>12948</v>
      </c>
      <c r="B4104" s="1" t="s">
        <v>5256</v>
      </c>
      <c r="C4104" s="1" t="s">
        <v>11684</v>
      </c>
      <c r="D4104" s="1" t="s">
        <v>74</v>
      </c>
      <c r="E4104" s="39">
        <v>3547.4986693703345</v>
      </c>
      <c r="F4104" s="39">
        <v>11079.005611715382</v>
      </c>
      <c r="G4104" s="39">
        <v>4738.2725565927012</v>
      </c>
      <c r="H4104" s="83">
        <v>4727.9641091904432</v>
      </c>
      <c r="I4104" s="85">
        <v>1.3327599387175066</v>
      </c>
    </row>
    <row r="4105" spans="1:9" x14ac:dyDescent="0.2">
      <c r="A4105" s="49" t="s">
        <v>12946</v>
      </c>
      <c r="B4105" s="1" t="s">
        <v>5255</v>
      </c>
      <c r="C4105" s="1" t="s">
        <v>11683</v>
      </c>
      <c r="D4105" s="1" t="s">
        <v>74</v>
      </c>
      <c r="E4105" s="39">
        <v>3663.25</v>
      </c>
      <c r="F4105" s="39">
        <v>14101.784816586103</v>
      </c>
      <c r="G4105" s="39">
        <v>6027.4210272363771</v>
      </c>
      <c r="H4105" s="83">
        <v>6016.4283004621439</v>
      </c>
      <c r="I4105" s="85">
        <v>1.6423744763426313</v>
      </c>
    </row>
    <row r="4106" spans="1:9" hidden="1" x14ac:dyDescent="0.2">
      <c r="A4106" s="49" t="s">
        <v>12947</v>
      </c>
      <c r="B4106" s="1" t="s">
        <v>5255</v>
      </c>
      <c r="C4106" s="1" t="s">
        <v>11683</v>
      </c>
      <c r="D4106" s="1" t="s">
        <v>74</v>
      </c>
      <c r="E4106" s="39">
        <v>3671.9874636930645</v>
      </c>
      <c r="F4106" s="39">
        <v>14135.419930990614</v>
      </c>
      <c r="G4106" s="39">
        <v>6043.7202910396591</v>
      </c>
      <c r="H4106" s="83">
        <v>6031.5079112975827</v>
      </c>
      <c r="I4106" s="85">
        <v>1.6425731217588238</v>
      </c>
    </row>
    <row r="4107" spans="1:9" hidden="1" x14ac:dyDescent="0.2">
      <c r="A4107" s="49" t="s">
        <v>12948</v>
      </c>
      <c r="B4107" s="1" t="s">
        <v>5255</v>
      </c>
      <c r="C4107" s="1" t="s">
        <v>11683</v>
      </c>
      <c r="D4107" s="1" t="s">
        <v>74</v>
      </c>
      <c r="E4107" s="39">
        <v>3680.6101530635788</v>
      </c>
      <c r="F4107" s="39">
        <v>14168.613218383847</v>
      </c>
      <c r="G4107" s="39">
        <v>6059.6368961717844</v>
      </c>
      <c r="H4107" s="83">
        <v>6046.4537271001664</v>
      </c>
      <c r="I4107" s="85">
        <v>1.6427857001012083</v>
      </c>
    </row>
    <row r="4108" spans="1:9" x14ac:dyDescent="0.2">
      <c r="A4108" s="49" t="s">
        <v>12946</v>
      </c>
      <c r="B4108" s="1" t="s">
        <v>5254</v>
      </c>
      <c r="C4108" s="1" t="s">
        <v>11682</v>
      </c>
      <c r="D4108" s="1" t="s">
        <v>74</v>
      </c>
      <c r="E4108" s="39">
        <v>5617.4166666666661</v>
      </c>
      <c r="F4108" s="39">
        <v>14513.359351918456</v>
      </c>
      <c r="G4108" s="39">
        <v>6203.3372705206666</v>
      </c>
      <c r="H4108" s="83">
        <v>6192.0237101446592</v>
      </c>
      <c r="I4108" s="85">
        <v>1.1022902657172768</v>
      </c>
    </row>
    <row r="4109" spans="1:9" hidden="1" x14ac:dyDescent="0.2">
      <c r="A4109" s="49" t="s">
        <v>12947</v>
      </c>
      <c r="B4109" s="1" t="s">
        <v>5254</v>
      </c>
      <c r="C4109" s="1" t="s">
        <v>11682</v>
      </c>
      <c r="D4109" s="1" t="s">
        <v>74</v>
      </c>
      <c r="E4109" s="39">
        <v>5639.4896220230203</v>
      </c>
      <c r="F4109" s="39">
        <v>14570.387831743812</v>
      </c>
      <c r="G4109" s="39">
        <v>6229.6945557284334</v>
      </c>
      <c r="H4109" s="83">
        <v>6217.1063828931528</v>
      </c>
      <c r="I4109" s="85">
        <v>1.1024235878747708</v>
      </c>
    </row>
    <row r="4110" spans="1:9" hidden="1" x14ac:dyDescent="0.2">
      <c r="A4110" s="49" t="s">
        <v>12948</v>
      </c>
      <c r="B4110" s="1" t="s">
        <v>5254</v>
      </c>
      <c r="C4110" s="1" t="s">
        <v>11682</v>
      </c>
      <c r="D4110" s="1" t="s">
        <v>74</v>
      </c>
      <c r="E4110" s="39">
        <v>5661.1339549945742</v>
      </c>
      <c r="F4110" s="39">
        <v>14626.308907389273</v>
      </c>
      <c r="G4110" s="39">
        <v>6255.3843304173215</v>
      </c>
      <c r="H4110" s="83">
        <v>6241.7752989441751</v>
      </c>
      <c r="I4110" s="85">
        <v>1.1025662612059066</v>
      </c>
    </row>
    <row r="4111" spans="1:9" x14ac:dyDescent="0.2">
      <c r="A4111" s="49" t="s">
        <v>12946</v>
      </c>
      <c r="B4111" s="1" t="s">
        <v>5253</v>
      </c>
      <c r="C4111" s="1" t="s">
        <v>8879</v>
      </c>
      <c r="D4111" s="1" t="s">
        <v>74</v>
      </c>
      <c r="E4111" s="39">
        <v>749.41666666666663</v>
      </c>
      <c r="F4111" s="39">
        <v>2178.8410052395852</v>
      </c>
      <c r="G4111" s="39">
        <v>931.28580961890157</v>
      </c>
      <c r="H4111" s="83">
        <v>929.58734349091731</v>
      </c>
      <c r="I4111" s="85">
        <v>1.2404145581998229</v>
      </c>
    </row>
    <row r="4112" spans="1:9" hidden="1" x14ac:dyDescent="0.2">
      <c r="A4112" s="49" t="s">
        <v>12947</v>
      </c>
      <c r="B4112" s="1" t="s">
        <v>5253</v>
      </c>
      <c r="C4112" s="1" t="s">
        <v>8879</v>
      </c>
      <c r="D4112" s="1" t="s">
        <v>74</v>
      </c>
      <c r="E4112" s="39">
        <v>751.86592075113902</v>
      </c>
      <c r="F4112" s="39">
        <v>2185.9619240406514</v>
      </c>
      <c r="G4112" s="39">
        <v>934.62680983392079</v>
      </c>
      <c r="H4112" s="83">
        <v>932.73823508704857</v>
      </c>
      <c r="I4112" s="85">
        <v>1.2405645865092703</v>
      </c>
    </row>
    <row r="4113" spans="1:9" hidden="1" x14ac:dyDescent="0.2">
      <c r="A4113" s="49" t="s">
        <v>12948</v>
      </c>
      <c r="B4113" s="1" t="s">
        <v>5253</v>
      </c>
      <c r="C4113" s="1" t="s">
        <v>8879</v>
      </c>
      <c r="D4113" s="1" t="s">
        <v>74</v>
      </c>
      <c r="E4113" s="39">
        <v>754.39417971089097</v>
      </c>
      <c r="F4113" s="39">
        <v>2193.3125402444171</v>
      </c>
      <c r="G4113" s="39">
        <v>938.03658755089805</v>
      </c>
      <c r="H4113" s="83">
        <v>935.99582254452298</v>
      </c>
      <c r="I4113" s="85">
        <v>1.2407251377565345</v>
      </c>
    </row>
    <row r="4114" spans="1:9" x14ac:dyDescent="0.2">
      <c r="A4114" s="49" t="s">
        <v>12946</v>
      </c>
      <c r="B4114" s="1" t="s">
        <v>5252</v>
      </c>
      <c r="C4114" s="1" t="s">
        <v>11681</v>
      </c>
      <c r="D4114" s="1" t="s">
        <v>74</v>
      </c>
      <c r="E4114" s="39">
        <v>5850.25</v>
      </c>
      <c r="F4114" s="39">
        <v>27386.655486918906</v>
      </c>
      <c r="G4114" s="39">
        <v>11705.674515284192</v>
      </c>
      <c r="H4114" s="83">
        <v>11684.325868645245</v>
      </c>
      <c r="I4114" s="85">
        <v>1.9972353093705815</v>
      </c>
    </row>
    <row r="4115" spans="1:9" hidden="1" x14ac:dyDescent="0.2">
      <c r="A4115" s="49" t="s">
        <v>12947</v>
      </c>
      <c r="B4115" s="1" t="s">
        <v>5252</v>
      </c>
      <c r="C4115" s="1" t="s">
        <v>11681</v>
      </c>
      <c r="D4115" s="1" t="s">
        <v>74</v>
      </c>
      <c r="E4115" s="39">
        <v>5865.4264587264861</v>
      </c>
      <c r="F4115" s="39">
        <v>27457.700732276578</v>
      </c>
      <c r="G4115" s="39">
        <v>11739.775957920543</v>
      </c>
      <c r="H4115" s="83">
        <v>11716.053714801916</v>
      </c>
      <c r="I4115" s="85">
        <v>1.9974768752527723</v>
      </c>
    </row>
    <row r="4116" spans="1:9" hidden="1" x14ac:dyDescent="0.2">
      <c r="A4116" s="49" t="s">
        <v>12948</v>
      </c>
      <c r="B4116" s="1" t="s">
        <v>5252</v>
      </c>
      <c r="C4116" s="1" t="s">
        <v>11681</v>
      </c>
      <c r="D4116" s="1" t="s">
        <v>74</v>
      </c>
      <c r="E4116" s="39">
        <v>5881.4785529895653</v>
      </c>
      <c r="F4116" s="39">
        <v>27532.845072334952</v>
      </c>
      <c r="G4116" s="39">
        <v>11775.25572089355</v>
      </c>
      <c r="H4116" s="83">
        <v>11749.637818420195</v>
      </c>
      <c r="I4116" s="85">
        <v>1.9977353844889623</v>
      </c>
    </row>
    <row r="4117" spans="1:9" x14ac:dyDescent="0.2">
      <c r="A4117" s="49" t="s">
        <v>12946</v>
      </c>
      <c r="B4117" s="1" t="s">
        <v>5251</v>
      </c>
      <c r="C4117" s="1" t="s">
        <v>11680</v>
      </c>
      <c r="D4117" s="1" t="s">
        <v>74</v>
      </c>
      <c r="E4117" s="39">
        <v>6039.666666666667</v>
      </c>
      <c r="F4117" s="39">
        <v>18350.974604251285</v>
      </c>
      <c r="G4117" s="39">
        <v>7843.6206223945392</v>
      </c>
      <c r="H4117" s="83">
        <v>7829.3155360179435</v>
      </c>
      <c r="I4117" s="85">
        <v>1.2963158346516821</v>
      </c>
    </row>
    <row r="4118" spans="1:9" hidden="1" x14ac:dyDescent="0.2">
      <c r="A4118" s="49" t="s">
        <v>12947</v>
      </c>
      <c r="B4118" s="1" t="s">
        <v>5251</v>
      </c>
      <c r="C4118" s="1" t="s">
        <v>11680</v>
      </c>
      <c r="D4118" s="1" t="s">
        <v>74</v>
      </c>
      <c r="E4118" s="39">
        <v>6058.6643373739435</v>
      </c>
      <c r="F4118" s="39">
        <v>18408.697288619489</v>
      </c>
      <c r="G4118" s="39">
        <v>7870.7967558088276</v>
      </c>
      <c r="H4118" s="83">
        <v>7854.8924527924983</v>
      </c>
      <c r="I4118" s="85">
        <v>1.2964726242281164</v>
      </c>
    </row>
    <row r="4119" spans="1:9" hidden="1" x14ac:dyDescent="0.2">
      <c r="A4119" s="49" t="s">
        <v>12948</v>
      </c>
      <c r="B4119" s="1" t="s">
        <v>5251</v>
      </c>
      <c r="C4119" s="1" t="s">
        <v>11680</v>
      </c>
      <c r="D4119" s="1" t="s">
        <v>74</v>
      </c>
      <c r="E4119" s="39">
        <v>6076.5637943826041</v>
      </c>
      <c r="F4119" s="39">
        <v>18463.083151138802</v>
      </c>
      <c r="G4119" s="39">
        <v>7896.2971291053364</v>
      </c>
      <c r="H4119" s="83">
        <v>7879.118175666973</v>
      </c>
      <c r="I4119" s="85">
        <v>1.2966404109754786</v>
      </c>
    </row>
    <row r="4120" spans="1:9" x14ac:dyDescent="0.2">
      <c r="A4120" s="49" t="s">
        <v>12946</v>
      </c>
      <c r="B4120" s="1" t="s">
        <v>5250</v>
      </c>
      <c r="C4120" s="1" t="s">
        <v>11679</v>
      </c>
      <c r="D4120" s="1" t="s">
        <v>74</v>
      </c>
      <c r="E4120" s="39">
        <v>6762.9166666666679</v>
      </c>
      <c r="F4120" s="39">
        <v>21153.966380713133</v>
      </c>
      <c r="G4120" s="39">
        <v>9041.6825551468828</v>
      </c>
      <c r="H4120" s="83">
        <v>9025.1924600533184</v>
      </c>
      <c r="I4120" s="85">
        <v>1.3345118541142234</v>
      </c>
    </row>
    <row r="4121" spans="1:9" hidden="1" x14ac:dyDescent="0.2">
      <c r="A4121" s="49" t="s">
        <v>12947</v>
      </c>
      <c r="B4121" s="1" t="s">
        <v>5250</v>
      </c>
      <c r="C4121" s="1" t="s">
        <v>11679</v>
      </c>
      <c r="D4121" s="1" t="s">
        <v>74</v>
      </c>
      <c r="E4121" s="39">
        <v>6790.3924460232065</v>
      </c>
      <c r="F4121" s="39">
        <v>21239.908843327947</v>
      </c>
      <c r="G4121" s="39">
        <v>9081.3055914114429</v>
      </c>
      <c r="H4121" s="83">
        <v>9062.955246409445</v>
      </c>
      <c r="I4121" s="85">
        <v>1.3346732635044039</v>
      </c>
    </row>
    <row r="4122" spans="1:9" hidden="1" x14ac:dyDescent="0.2">
      <c r="A4122" s="49" t="s">
        <v>12948</v>
      </c>
      <c r="B4122" s="1" t="s">
        <v>5250</v>
      </c>
      <c r="C4122" s="1" t="s">
        <v>11679</v>
      </c>
      <c r="D4122" s="1" t="s">
        <v>74</v>
      </c>
      <c r="E4122" s="39">
        <v>6816.3750522133232</v>
      </c>
      <c r="F4122" s="39">
        <v>21321.180756752241</v>
      </c>
      <c r="G4122" s="39">
        <v>9118.6491996215882</v>
      </c>
      <c r="H4122" s="83">
        <v>9098.8109327149796</v>
      </c>
      <c r="I4122" s="85">
        <v>1.3348459940977768</v>
      </c>
    </row>
    <row r="4123" spans="1:9" x14ac:dyDescent="0.2">
      <c r="A4123" s="49" t="s">
        <v>12946</v>
      </c>
      <c r="B4123" s="1" t="s">
        <v>5249</v>
      </c>
      <c r="C4123" s="1" t="s">
        <v>11678</v>
      </c>
      <c r="D4123" s="1" t="s">
        <v>74</v>
      </c>
      <c r="E4123" s="39">
        <v>9455.6666666666679</v>
      </c>
      <c r="F4123" s="39">
        <v>38786.299346319989</v>
      </c>
      <c r="G4123" s="39">
        <v>16578.139525553313</v>
      </c>
      <c r="H4123" s="83">
        <v>16547.904544886453</v>
      </c>
      <c r="I4123" s="85">
        <v>1.7500515963852135</v>
      </c>
    </row>
    <row r="4124" spans="1:9" hidden="1" x14ac:dyDescent="0.2">
      <c r="A4124" s="49" t="s">
        <v>12947</v>
      </c>
      <c r="B4124" s="1" t="s">
        <v>5249</v>
      </c>
      <c r="C4124" s="1" t="s">
        <v>11678</v>
      </c>
      <c r="D4124" s="1" t="s">
        <v>74</v>
      </c>
      <c r="E4124" s="39">
        <v>9479.9723279160353</v>
      </c>
      <c r="F4124" s="39">
        <v>38885.99899588056</v>
      </c>
      <c r="G4124" s="39">
        <v>16626.043111283867</v>
      </c>
      <c r="H4124" s="83">
        <v>16592.447322215969</v>
      </c>
      <c r="I4124" s="85">
        <v>1.750263265363714</v>
      </c>
    </row>
    <row r="4125" spans="1:9" hidden="1" x14ac:dyDescent="0.2">
      <c r="A4125" s="49" t="s">
        <v>12948</v>
      </c>
      <c r="B4125" s="1" t="s">
        <v>5249</v>
      </c>
      <c r="C4125" s="1" t="s">
        <v>11678</v>
      </c>
      <c r="D4125" s="1" t="s">
        <v>74</v>
      </c>
      <c r="E4125" s="39">
        <v>9505.5986962363168</v>
      </c>
      <c r="F4125" s="39">
        <v>38991.116067777075</v>
      </c>
      <c r="G4125" s="39">
        <v>16675.732614442062</v>
      </c>
      <c r="H4125" s="83">
        <v>16639.453377547823</v>
      </c>
      <c r="I4125" s="85">
        <v>1.7504897807369157</v>
      </c>
    </row>
    <row r="4126" spans="1:9" x14ac:dyDescent="0.2">
      <c r="A4126" s="49" t="s">
        <v>12946</v>
      </c>
      <c r="B4126" s="1" t="s">
        <v>5248</v>
      </c>
      <c r="C4126" s="1" t="s">
        <v>11677</v>
      </c>
      <c r="D4126" s="1" t="s">
        <v>74</v>
      </c>
      <c r="E4126" s="39">
        <v>13617.083333333336</v>
      </c>
      <c r="F4126" s="39">
        <v>24766.966217803525</v>
      </c>
      <c r="G4126" s="39">
        <v>10585.960210260913</v>
      </c>
      <c r="H4126" s="83">
        <v>10566.653683023398</v>
      </c>
      <c r="I4126" s="85">
        <v>0.7759850934566308</v>
      </c>
    </row>
    <row r="4127" spans="1:9" hidden="1" x14ac:dyDescent="0.2">
      <c r="A4127" s="49" t="s">
        <v>12947</v>
      </c>
      <c r="B4127" s="1" t="s">
        <v>5248</v>
      </c>
      <c r="C4127" s="1" t="s">
        <v>11677</v>
      </c>
      <c r="D4127" s="1" t="s">
        <v>74</v>
      </c>
      <c r="E4127" s="39">
        <v>13695.719180136844</v>
      </c>
      <c r="F4127" s="39">
        <v>24909.990337845695</v>
      </c>
      <c r="G4127" s="39">
        <v>10650.480480199598</v>
      </c>
      <c r="H4127" s="83">
        <v>10628.959346560669</v>
      </c>
      <c r="I4127" s="85">
        <v>0.77607894895917884</v>
      </c>
    </row>
    <row r="4128" spans="1:9" hidden="1" x14ac:dyDescent="0.2">
      <c r="A4128" s="49" t="s">
        <v>12948</v>
      </c>
      <c r="B4128" s="1" t="s">
        <v>5248</v>
      </c>
      <c r="C4128" s="1" t="s">
        <v>11677</v>
      </c>
      <c r="D4128" s="1" t="s">
        <v>74</v>
      </c>
      <c r="E4128" s="39">
        <v>13763.773965920042</v>
      </c>
      <c r="F4128" s="39">
        <v>25033.769457000111</v>
      </c>
      <c r="G4128" s="39">
        <v>10706.450286543952</v>
      </c>
      <c r="H4128" s="83">
        <v>10683.157645961221</v>
      </c>
      <c r="I4128" s="85">
        <v>0.7761793874567674</v>
      </c>
    </row>
    <row r="4129" spans="1:9" x14ac:dyDescent="0.2">
      <c r="A4129" s="49" t="s">
        <v>12946</v>
      </c>
      <c r="B4129" s="1" t="s">
        <v>5247</v>
      </c>
      <c r="C4129" s="1" t="s">
        <v>11676</v>
      </c>
      <c r="D4129" s="1" t="s">
        <v>74</v>
      </c>
      <c r="E4129" s="39">
        <v>5110.5</v>
      </c>
      <c r="F4129" s="39">
        <v>19903.725726243931</v>
      </c>
      <c r="G4129" s="39">
        <v>8507.3014886459841</v>
      </c>
      <c r="H4129" s="83">
        <v>8491.7859903212247</v>
      </c>
      <c r="I4129" s="85">
        <v>1.6616350631682271</v>
      </c>
    </row>
    <row r="4130" spans="1:9" hidden="1" x14ac:dyDescent="0.2">
      <c r="A4130" s="49" t="s">
        <v>12947</v>
      </c>
      <c r="B4130" s="1" t="s">
        <v>5247</v>
      </c>
      <c r="C4130" s="1" t="s">
        <v>11676</v>
      </c>
      <c r="D4130" s="1" t="s">
        <v>74</v>
      </c>
      <c r="E4130" s="39">
        <v>5135.5578073453016</v>
      </c>
      <c r="F4130" s="39">
        <v>20001.317688811574</v>
      </c>
      <c r="G4130" s="39">
        <v>8551.7352971153996</v>
      </c>
      <c r="H4130" s="83">
        <v>8534.45504027477</v>
      </c>
      <c r="I4130" s="85">
        <v>1.6618360381550146</v>
      </c>
    </row>
    <row r="4131" spans="1:9" hidden="1" x14ac:dyDescent="0.2">
      <c r="A4131" s="49" t="s">
        <v>12948</v>
      </c>
      <c r="B4131" s="1" t="s">
        <v>5247</v>
      </c>
      <c r="C4131" s="1" t="s">
        <v>11676</v>
      </c>
      <c r="D4131" s="1" t="s">
        <v>74</v>
      </c>
      <c r="E4131" s="39">
        <v>5156.4655906280113</v>
      </c>
      <c r="F4131" s="39">
        <v>20082.746665233219</v>
      </c>
      <c r="G4131" s="39">
        <v>8588.9953232133757</v>
      </c>
      <c r="H4131" s="83">
        <v>8570.3093558127894</v>
      </c>
      <c r="I4131" s="85">
        <v>1.6620511094633335</v>
      </c>
    </row>
    <row r="4132" spans="1:9" x14ac:dyDescent="0.2">
      <c r="A4132" s="49" t="s">
        <v>12946</v>
      </c>
      <c r="B4132" s="1" t="s">
        <v>5246</v>
      </c>
      <c r="C4132" s="1" t="s">
        <v>11675</v>
      </c>
      <c r="D4132" s="1" t="s">
        <v>74</v>
      </c>
      <c r="E4132" s="39">
        <v>29274.583333333328</v>
      </c>
      <c r="F4132" s="39">
        <v>83115.265150294043</v>
      </c>
      <c r="G4132" s="39">
        <v>35525.339761388379</v>
      </c>
      <c r="H4132" s="83">
        <v>35460.549140027426</v>
      </c>
      <c r="I4132" s="85">
        <v>1.2113084150936655</v>
      </c>
    </row>
    <row r="4133" spans="1:9" hidden="1" x14ac:dyDescent="0.2">
      <c r="A4133" s="49" t="s">
        <v>12947</v>
      </c>
      <c r="B4133" s="1" t="s">
        <v>5246</v>
      </c>
      <c r="C4133" s="1" t="s">
        <v>11675</v>
      </c>
      <c r="D4133" s="1" t="s">
        <v>74</v>
      </c>
      <c r="E4133" s="39">
        <v>29268.65502062469</v>
      </c>
      <c r="F4133" s="39">
        <v>83098.433714059342</v>
      </c>
      <c r="G4133" s="39">
        <v>35529.44959846542</v>
      </c>
      <c r="H4133" s="83">
        <v>35457.656214650699</v>
      </c>
      <c r="I4133" s="85">
        <v>1.2114549230111469</v>
      </c>
    </row>
    <row r="4134" spans="1:9" hidden="1" x14ac:dyDescent="0.2">
      <c r="A4134" s="49" t="s">
        <v>12948</v>
      </c>
      <c r="B4134" s="1" t="s">
        <v>5246</v>
      </c>
      <c r="C4134" s="1" t="s">
        <v>11675</v>
      </c>
      <c r="D4134" s="1" t="s">
        <v>74</v>
      </c>
      <c r="E4134" s="39">
        <v>29366.690382077773</v>
      </c>
      <c r="F4134" s="39">
        <v>83376.771921934022</v>
      </c>
      <c r="G4134" s="39">
        <v>35658.603678044419</v>
      </c>
      <c r="H4134" s="83">
        <v>35581.025861221358</v>
      </c>
      <c r="I4134" s="85">
        <v>1.2116117069472745</v>
      </c>
    </row>
    <row r="4135" spans="1:9" x14ac:dyDescent="0.2">
      <c r="A4135" s="49" t="s">
        <v>12946</v>
      </c>
      <c r="B4135" s="1" t="s">
        <v>5245</v>
      </c>
      <c r="C4135" s="1" t="s">
        <v>11674</v>
      </c>
      <c r="D4135" s="1" t="s">
        <v>74</v>
      </c>
      <c r="E4135" s="39">
        <v>15212.333333333332</v>
      </c>
      <c r="F4135" s="39">
        <v>61026.96125966667</v>
      </c>
      <c r="G4135" s="39">
        <v>26084.300271850538</v>
      </c>
      <c r="H4135" s="83">
        <v>26036.728087214717</v>
      </c>
      <c r="I4135" s="85">
        <v>1.7115538764959168</v>
      </c>
    </row>
    <row r="4136" spans="1:9" hidden="1" x14ac:dyDescent="0.2">
      <c r="A4136" s="49" t="s">
        <v>12947</v>
      </c>
      <c r="B4136" s="1" t="s">
        <v>5245</v>
      </c>
      <c r="C4136" s="1" t="s">
        <v>11674</v>
      </c>
      <c r="D4136" s="1" t="s">
        <v>74</v>
      </c>
      <c r="E4136" s="39">
        <v>15278.883568776469</v>
      </c>
      <c r="F4136" s="39">
        <v>61293.939280146325</v>
      </c>
      <c r="G4136" s="39">
        <v>26206.750584962097</v>
      </c>
      <c r="H4136" s="83">
        <v>26153.795323213151</v>
      </c>
      <c r="I4136" s="85">
        <v>1.7117608891699634</v>
      </c>
    </row>
    <row r="4137" spans="1:9" hidden="1" x14ac:dyDescent="0.2">
      <c r="A4137" s="49" t="s">
        <v>12948</v>
      </c>
      <c r="B4137" s="1" t="s">
        <v>5245</v>
      </c>
      <c r="C4137" s="1" t="s">
        <v>11674</v>
      </c>
      <c r="D4137" s="1" t="s">
        <v>74</v>
      </c>
      <c r="E4137" s="39">
        <v>15339.78345566948</v>
      </c>
      <c r="F4137" s="39">
        <v>61538.249929716047</v>
      </c>
      <c r="G4137" s="39">
        <v>26318.697818365818</v>
      </c>
      <c r="H4137" s="83">
        <v>26261.439627977623</v>
      </c>
      <c r="I4137" s="85">
        <v>1.7119824216470001</v>
      </c>
    </row>
    <row r="4138" spans="1:9" x14ac:dyDescent="0.2">
      <c r="A4138" s="49" t="s">
        <v>12946</v>
      </c>
      <c r="B4138" s="1" t="s">
        <v>5244</v>
      </c>
      <c r="C4138" s="1" t="s">
        <v>11673</v>
      </c>
      <c r="D4138" s="1" t="s">
        <v>74</v>
      </c>
      <c r="E4138" s="39">
        <v>5922.25</v>
      </c>
      <c r="F4138" s="39">
        <v>17541.170313617276</v>
      </c>
      <c r="G4138" s="39">
        <v>7497.4919959264389</v>
      </c>
      <c r="H4138" s="83">
        <v>7483.8181741325407</v>
      </c>
      <c r="I4138" s="85">
        <v>1.2636781922635048</v>
      </c>
    </row>
    <row r="4139" spans="1:9" hidden="1" x14ac:dyDescent="0.2">
      <c r="A4139" s="49" t="s">
        <v>12947</v>
      </c>
      <c r="B4139" s="1" t="s">
        <v>5244</v>
      </c>
      <c r="C4139" s="1" t="s">
        <v>11673</v>
      </c>
      <c r="D4139" s="1" t="s">
        <v>74</v>
      </c>
      <c r="E4139" s="39">
        <v>5952.9021956733923</v>
      </c>
      <c r="F4139" s="39">
        <v>17631.959352376751</v>
      </c>
      <c r="G4139" s="39">
        <v>7538.6957747973966</v>
      </c>
      <c r="H4139" s="83">
        <v>7523.4625391199761</v>
      </c>
      <c r="I4139" s="85">
        <v>1.2638310343126546</v>
      </c>
    </row>
    <row r="4140" spans="1:9" hidden="1" x14ac:dyDescent="0.2">
      <c r="A4140" s="49" t="s">
        <v>12948</v>
      </c>
      <c r="B4140" s="1" t="s">
        <v>5244</v>
      </c>
      <c r="C4140" s="1" t="s">
        <v>11673</v>
      </c>
      <c r="D4140" s="1" t="s">
        <v>74</v>
      </c>
      <c r="E4140" s="39">
        <v>5979.7604037709843</v>
      </c>
      <c r="F4140" s="39">
        <v>17711.510942154022</v>
      </c>
      <c r="G4140" s="39">
        <v>7574.864493638067</v>
      </c>
      <c r="H4140" s="83">
        <v>7558.3848396546218</v>
      </c>
      <c r="I4140" s="85">
        <v>1.2639945966544275</v>
      </c>
    </row>
    <row r="4141" spans="1:9" x14ac:dyDescent="0.2">
      <c r="A4141" s="49" t="s">
        <v>12946</v>
      </c>
      <c r="B4141" s="1" t="s">
        <v>5243</v>
      </c>
      <c r="C4141" s="1" t="s">
        <v>11672</v>
      </c>
      <c r="D4141" s="1" t="s">
        <v>74</v>
      </c>
      <c r="E4141" s="39">
        <v>14522.583333333336</v>
      </c>
      <c r="F4141" s="39">
        <v>25451.202149754183</v>
      </c>
      <c r="G4141" s="39">
        <v>10878.418086868089</v>
      </c>
      <c r="H4141" s="83">
        <v>10858.578179016215</v>
      </c>
      <c r="I4141" s="85">
        <v>0.74770293478659422</v>
      </c>
    </row>
    <row r="4142" spans="1:9" hidden="1" x14ac:dyDescent="0.2">
      <c r="A4142" s="49" t="s">
        <v>12947</v>
      </c>
      <c r="B4142" s="1" t="s">
        <v>5243</v>
      </c>
      <c r="C4142" s="1" t="s">
        <v>11672</v>
      </c>
      <c r="D4142" s="1" t="s">
        <v>74</v>
      </c>
      <c r="E4142" s="39">
        <v>14602.205609794124</v>
      </c>
      <c r="F4142" s="39">
        <v>25590.742244468311</v>
      </c>
      <c r="G4142" s="39">
        <v>10941.541809208924</v>
      </c>
      <c r="H4142" s="83">
        <v>10919.432535929687</v>
      </c>
      <c r="I4142" s="85">
        <v>0.74779336955820608</v>
      </c>
    </row>
    <row r="4143" spans="1:9" hidden="1" x14ac:dyDescent="0.2">
      <c r="A4143" s="49" t="s">
        <v>12948</v>
      </c>
      <c r="B4143" s="1" t="s">
        <v>5243</v>
      </c>
      <c r="C4143" s="1" t="s">
        <v>11672</v>
      </c>
      <c r="D4143" s="1" t="s">
        <v>74</v>
      </c>
      <c r="E4143" s="39">
        <v>14673.819405042976</v>
      </c>
      <c r="F4143" s="39">
        <v>25716.247269142958</v>
      </c>
      <c r="G4143" s="39">
        <v>10998.332608937611</v>
      </c>
      <c r="H4143" s="83">
        <v>10974.404957698127</v>
      </c>
      <c r="I4143" s="85">
        <v>0.74789014739588078</v>
      </c>
    </row>
    <row r="4144" spans="1:9" x14ac:dyDescent="0.2">
      <c r="A4144" s="49" t="s">
        <v>12946</v>
      </c>
      <c r="B4144" s="1" t="s">
        <v>5242</v>
      </c>
      <c r="C4144" s="1" t="s">
        <v>11671</v>
      </c>
      <c r="D4144" s="1" t="s">
        <v>74</v>
      </c>
      <c r="E4144" s="39">
        <v>4651.083333333333</v>
      </c>
      <c r="F4144" s="39">
        <v>14268.015456688943</v>
      </c>
      <c r="G4144" s="39">
        <v>6098.4717536911139</v>
      </c>
      <c r="H4144" s="83">
        <v>6087.3494455885648</v>
      </c>
      <c r="I4144" s="85">
        <v>1.3088024895107373</v>
      </c>
    </row>
    <row r="4145" spans="1:9" hidden="1" x14ac:dyDescent="0.2">
      <c r="A4145" s="49" t="s">
        <v>12947</v>
      </c>
      <c r="B4145" s="1" t="s">
        <v>5242</v>
      </c>
      <c r="C4145" s="1" t="s">
        <v>11671</v>
      </c>
      <c r="D4145" s="1" t="s">
        <v>74</v>
      </c>
      <c r="E4145" s="39">
        <v>4674.0734350279272</v>
      </c>
      <c r="F4145" s="39">
        <v>14338.541633671937</v>
      </c>
      <c r="G4145" s="39">
        <v>6130.5667209327121</v>
      </c>
      <c r="H4145" s="83">
        <v>6118.1788529929654</v>
      </c>
      <c r="I4145" s="85">
        <v>1.3089607893497741</v>
      </c>
    </row>
    <row r="4146" spans="1:9" hidden="1" x14ac:dyDescent="0.2">
      <c r="A4146" s="49" t="s">
        <v>12948</v>
      </c>
      <c r="B4146" s="1" t="s">
        <v>5242</v>
      </c>
      <c r="C4146" s="1" t="s">
        <v>11671</v>
      </c>
      <c r="D4146" s="1" t="s">
        <v>74</v>
      </c>
      <c r="E4146" s="39">
        <v>4694.46664285513</v>
      </c>
      <c r="F4146" s="39">
        <v>14401.101382366327</v>
      </c>
      <c r="G4146" s="39">
        <v>6159.0675062588425</v>
      </c>
      <c r="H4146" s="83">
        <v>6145.6680188555938</v>
      </c>
      <c r="I4146" s="85">
        <v>1.309130192289077</v>
      </c>
    </row>
    <row r="4147" spans="1:9" x14ac:dyDescent="0.2">
      <c r="A4147" s="49" t="s">
        <v>12946</v>
      </c>
      <c r="B4147" s="1" t="s">
        <v>5241</v>
      </c>
      <c r="C4147" s="1" t="s">
        <v>11670</v>
      </c>
      <c r="D4147" s="1" t="s">
        <v>74</v>
      </c>
      <c r="E4147" s="39">
        <v>8309.3333333333321</v>
      </c>
      <c r="F4147" s="39">
        <v>32636.819700566655</v>
      </c>
      <c r="G4147" s="39">
        <v>13949.713166374977</v>
      </c>
      <c r="H4147" s="83">
        <v>13924.271873204323</v>
      </c>
      <c r="I4147" s="85">
        <v>1.6757387523914062</v>
      </c>
    </row>
    <row r="4148" spans="1:9" hidden="1" x14ac:dyDescent="0.2">
      <c r="A4148" s="49" t="s">
        <v>12947</v>
      </c>
      <c r="B4148" s="1" t="s">
        <v>5241</v>
      </c>
      <c r="C4148" s="1" t="s">
        <v>11670</v>
      </c>
      <c r="D4148" s="1" t="s">
        <v>74</v>
      </c>
      <c r="E4148" s="39">
        <v>8351.8967961391463</v>
      </c>
      <c r="F4148" s="39">
        <v>32803.997500000041</v>
      </c>
      <c r="G4148" s="39">
        <v>14025.63109450336</v>
      </c>
      <c r="H4148" s="83">
        <v>13997.289886638016</v>
      </c>
      <c r="I4148" s="85">
        <v>1.6759414332213229</v>
      </c>
    </row>
    <row r="4149" spans="1:9" hidden="1" x14ac:dyDescent="0.2">
      <c r="A4149" s="49" t="s">
        <v>12948</v>
      </c>
      <c r="B4149" s="1" t="s">
        <v>5241</v>
      </c>
      <c r="C4149" s="1" t="s">
        <v>11670</v>
      </c>
      <c r="D4149" s="1" t="s">
        <v>74</v>
      </c>
      <c r="E4149" s="39">
        <v>8390.0321041773968</v>
      </c>
      <c r="F4149" s="39">
        <v>32953.782702102486</v>
      </c>
      <c r="G4149" s="39">
        <v>14093.684007902171</v>
      </c>
      <c r="H4149" s="83">
        <v>14063.022200552707</v>
      </c>
      <c r="I4149" s="85">
        <v>1.6761583300200638</v>
      </c>
    </row>
    <row r="4150" spans="1:9" x14ac:dyDescent="0.2">
      <c r="A4150" s="49" t="s">
        <v>12946</v>
      </c>
      <c r="B4150" s="1" t="s">
        <v>5240</v>
      </c>
      <c r="C4150" s="1" t="s">
        <v>11669</v>
      </c>
      <c r="D4150" s="1" t="s">
        <v>74</v>
      </c>
      <c r="E4150" s="39">
        <v>18837.583333333332</v>
      </c>
      <c r="F4150" s="39">
        <v>54719.157668912696</v>
      </c>
      <c r="G4150" s="39">
        <v>23388.202686113033</v>
      </c>
      <c r="H4150" s="83">
        <v>23345.547606816752</v>
      </c>
      <c r="I4150" s="85">
        <v>1.2393069319834951</v>
      </c>
    </row>
    <row r="4151" spans="1:9" hidden="1" x14ac:dyDescent="0.2">
      <c r="A4151" s="49" t="s">
        <v>12947</v>
      </c>
      <c r="B4151" s="1" t="s">
        <v>5240</v>
      </c>
      <c r="C4151" s="1" t="s">
        <v>11669</v>
      </c>
      <c r="D4151" s="1" t="s">
        <v>74</v>
      </c>
      <c r="E4151" s="39">
        <v>18931.333428391503</v>
      </c>
      <c r="F4151" s="39">
        <v>54991.481678961587</v>
      </c>
      <c r="G4151" s="39">
        <v>23512.080665451049</v>
      </c>
      <c r="H4151" s="83">
        <v>23464.570449262104</v>
      </c>
      <c r="I4151" s="85">
        <v>1.2394568263254009</v>
      </c>
    </row>
    <row r="4152" spans="1:9" hidden="1" x14ac:dyDescent="0.2">
      <c r="A4152" s="49" t="s">
        <v>12948</v>
      </c>
      <c r="B4152" s="1" t="s">
        <v>5240</v>
      </c>
      <c r="C4152" s="1" t="s">
        <v>11669</v>
      </c>
      <c r="D4152" s="1" t="s">
        <v>74</v>
      </c>
      <c r="E4152" s="39">
        <v>19019.653930354947</v>
      </c>
      <c r="F4152" s="39">
        <v>55248.033880314484</v>
      </c>
      <c r="G4152" s="39">
        <v>23628.496267208408</v>
      </c>
      <c r="H4152" s="83">
        <v>23577.090800752903</v>
      </c>
      <c r="I4152" s="85">
        <v>1.2396172342086829</v>
      </c>
    </row>
    <row r="4153" spans="1:9" x14ac:dyDescent="0.2">
      <c r="A4153" s="49" t="s">
        <v>12946</v>
      </c>
      <c r="B4153" s="1" t="s">
        <v>5239</v>
      </c>
      <c r="C4153" s="1" t="s">
        <v>11668</v>
      </c>
      <c r="D4153" s="1" t="s">
        <v>74</v>
      </c>
      <c r="E4153" s="39">
        <v>13108.75</v>
      </c>
      <c r="F4153" s="39">
        <v>19058.991545770605</v>
      </c>
      <c r="G4153" s="39">
        <v>8146.2430390927293</v>
      </c>
      <c r="H4153" s="83">
        <v>8131.3860341546979</v>
      </c>
      <c r="I4153" s="85">
        <v>0.62030216719021247</v>
      </c>
    </row>
    <row r="4154" spans="1:9" hidden="1" x14ac:dyDescent="0.2">
      <c r="A4154" s="49" t="s">
        <v>12947</v>
      </c>
      <c r="B4154" s="1" t="s">
        <v>5239</v>
      </c>
      <c r="C4154" s="1" t="s">
        <v>11668</v>
      </c>
      <c r="D4154" s="1" t="s">
        <v>74</v>
      </c>
      <c r="E4154" s="39">
        <v>13181.022897768544</v>
      </c>
      <c r="F4154" s="39">
        <v>19164.070103799328</v>
      </c>
      <c r="G4154" s="39">
        <v>8193.7628956681201</v>
      </c>
      <c r="H4154" s="83">
        <v>8177.20598383572</v>
      </c>
      <c r="I4154" s="85">
        <v>0.6203771928216637</v>
      </c>
    </row>
    <row r="4155" spans="1:9" hidden="1" x14ac:dyDescent="0.2">
      <c r="A4155" s="49" t="s">
        <v>12948</v>
      </c>
      <c r="B4155" s="1" t="s">
        <v>5239</v>
      </c>
      <c r="C4155" s="1" t="s">
        <v>11668</v>
      </c>
      <c r="D4155" s="1" t="s">
        <v>74</v>
      </c>
      <c r="E4155" s="39">
        <v>13245.119386924664</v>
      </c>
      <c r="F4155" s="39">
        <v>19257.26086912326</v>
      </c>
      <c r="G4155" s="39">
        <v>8235.9513018773032</v>
      </c>
      <c r="H4155" s="83">
        <v>8218.0334067395834</v>
      </c>
      <c r="I4155" s="85">
        <v>0.62045748072699702</v>
      </c>
    </row>
    <row r="4156" spans="1:9" x14ac:dyDescent="0.2">
      <c r="A4156" s="49" t="s">
        <v>12946</v>
      </c>
      <c r="B4156" s="1" t="s">
        <v>5238</v>
      </c>
      <c r="C4156" s="1" t="s">
        <v>11667</v>
      </c>
      <c r="D4156" s="1" t="s">
        <v>74</v>
      </c>
      <c r="E4156" s="39">
        <v>8537.3333333333339</v>
      </c>
      <c r="F4156" s="39">
        <v>18204.798023846484</v>
      </c>
      <c r="G4156" s="39">
        <v>7781.1414535601716</v>
      </c>
      <c r="H4156" s="83">
        <v>7766.9503158241259</v>
      </c>
      <c r="I4156" s="85">
        <v>0.90976303871124375</v>
      </c>
    </row>
    <row r="4157" spans="1:9" hidden="1" x14ac:dyDescent="0.2">
      <c r="A4157" s="49" t="s">
        <v>12947</v>
      </c>
      <c r="B4157" s="1" t="s">
        <v>5238</v>
      </c>
      <c r="C4157" s="1" t="s">
        <v>11667</v>
      </c>
      <c r="D4157" s="1" t="s">
        <v>74</v>
      </c>
      <c r="E4157" s="39">
        <v>8579.6849846257246</v>
      </c>
      <c r="F4157" s="39">
        <v>18295.107635484117</v>
      </c>
      <c r="G4157" s="39">
        <v>7822.2305232626468</v>
      </c>
      <c r="H4157" s="83">
        <v>7806.4243566996829</v>
      </c>
      <c r="I4157" s="85">
        <v>0.90987307467445744</v>
      </c>
    </row>
    <row r="4158" spans="1:9" hidden="1" x14ac:dyDescent="0.2">
      <c r="A4158" s="49" t="s">
        <v>12948</v>
      </c>
      <c r="B4158" s="1" t="s">
        <v>5238</v>
      </c>
      <c r="C4158" s="1" t="s">
        <v>11667</v>
      </c>
      <c r="D4158" s="1" t="s">
        <v>74</v>
      </c>
      <c r="E4158" s="39">
        <v>8618.3830663023</v>
      </c>
      <c r="F4158" s="39">
        <v>18377.62646581744</v>
      </c>
      <c r="G4158" s="39">
        <v>7859.7489874194607</v>
      </c>
      <c r="H4158" s="83">
        <v>7842.6495470508326</v>
      </c>
      <c r="I4158" s="85">
        <v>0.90999082852506641</v>
      </c>
    </row>
    <row r="4159" spans="1:9" x14ac:dyDescent="0.2">
      <c r="A4159" s="49" t="s">
        <v>12946</v>
      </c>
      <c r="B4159" s="1" t="s">
        <v>5237</v>
      </c>
      <c r="C4159" s="1" t="s">
        <v>11666</v>
      </c>
      <c r="D4159" s="1" t="s">
        <v>74</v>
      </c>
      <c r="E4159" s="39">
        <v>8668.25</v>
      </c>
      <c r="F4159" s="39">
        <v>25014.167836303051</v>
      </c>
      <c r="G4159" s="39">
        <v>10691.619759934259</v>
      </c>
      <c r="H4159" s="83">
        <v>10672.120532277213</v>
      </c>
      <c r="I4159" s="85">
        <v>1.2311735970094555</v>
      </c>
    </row>
    <row r="4160" spans="1:9" hidden="1" x14ac:dyDescent="0.2">
      <c r="A4160" s="49" t="s">
        <v>12947</v>
      </c>
      <c r="B4160" s="1" t="s">
        <v>5237</v>
      </c>
      <c r="C4160" s="1" t="s">
        <v>11666</v>
      </c>
      <c r="D4160" s="1" t="s">
        <v>74</v>
      </c>
      <c r="E4160" s="39">
        <v>8709.1935164048191</v>
      </c>
      <c r="F4160" s="39">
        <v>25132.319480655555</v>
      </c>
      <c r="G4160" s="39">
        <v>10745.539216215178</v>
      </c>
      <c r="H4160" s="83">
        <v>10723.825999996958</v>
      </c>
      <c r="I4160" s="85">
        <v>1.2313225076233907</v>
      </c>
    </row>
    <row r="4161" spans="1:9" hidden="1" x14ac:dyDescent="0.2">
      <c r="A4161" s="49" t="s">
        <v>12948</v>
      </c>
      <c r="B4161" s="1" t="s">
        <v>5237</v>
      </c>
      <c r="C4161" s="1" t="s">
        <v>11666</v>
      </c>
      <c r="D4161" s="1" t="s">
        <v>74</v>
      </c>
      <c r="E4161" s="39">
        <v>8744.5637997710182</v>
      </c>
      <c r="F4161" s="39">
        <v>25234.388318603204</v>
      </c>
      <c r="G4161" s="39">
        <v>10792.251023503919</v>
      </c>
      <c r="H4161" s="83">
        <v>10768.771717343499</v>
      </c>
      <c r="I4161" s="85">
        <v>1.2314818627803352</v>
      </c>
    </row>
    <row r="4162" spans="1:9" x14ac:dyDescent="0.2">
      <c r="A4162" s="49" t="s">
        <v>12946</v>
      </c>
      <c r="B4162" s="1" t="s">
        <v>5236</v>
      </c>
      <c r="C4162" s="1" t="s">
        <v>8709</v>
      </c>
      <c r="D4162" s="1" t="s">
        <v>74</v>
      </c>
      <c r="E4162" s="39">
        <v>7117.6666666666661</v>
      </c>
      <c r="F4162" s="39">
        <v>26483.396294619444</v>
      </c>
      <c r="G4162" s="39">
        <v>11319.601155101667</v>
      </c>
      <c r="H4162" s="83">
        <v>11298.956623696105</v>
      </c>
      <c r="I4162" s="85">
        <v>1.58745234257895</v>
      </c>
    </row>
    <row r="4163" spans="1:9" hidden="1" x14ac:dyDescent="0.2">
      <c r="A4163" s="49" t="s">
        <v>12947</v>
      </c>
      <c r="B4163" s="1" t="s">
        <v>5236</v>
      </c>
      <c r="C4163" s="1" t="s">
        <v>8709</v>
      </c>
      <c r="D4163" s="1" t="s">
        <v>74</v>
      </c>
      <c r="E4163" s="39">
        <v>7153.0580096247922</v>
      </c>
      <c r="F4163" s="39">
        <v>26615.080314798179</v>
      </c>
      <c r="G4163" s="39">
        <v>11379.506355770731</v>
      </c>
      <c r="H4163" s="83">
        <v>11356.512099550753</v>
      </c>
      <c r="I4163" s="85">
        <v>1.5876443451555973</v>
      </c>
    </row>
    <row r="4164" spans="1:9" hidden="1" x14ac:dyDescent="0.2">
      <c r="A4164" s="49" t="s">
        <v>12948</v>
      </c>
      <c r="B4164" s="1" t="s">
        <v>5236</v>
      </c>
      <c r="C4164" s="1" t="s">
        <v>8709</v>
      </c>
      <c r="D4164" s="1" t="s">
        <v>74</v>
      </c>
      <c r="E4164" s="39">
        <v>7182.8665884072516</v>
      </c>
      <c r="F4164" s="39">
        <v>26725.992000023944</v>
      </c>
      <c r="G4164" s="39">
        <v>11430.18054865146</v>
      </c>
      <c r="H4164" s="83">
        <v>11405.313381645597</v>
      </c>
      <c r="I4164" s="85">
        <v>1.587849814731787</v>
      </c>
    </row>
    <row r="4165" spans="1:9" x14ac:dyDescent="0.2">
      <c r="A4165" s="49" t="s">
        <v>12946</v>
      </c>
      <c r="B4165" s="1" t="s">
        <v>5235</v>
      </c>
      <c r="C4165" s="1" t="s">
        <v>11665</v>
      </c>
      <c r="D4165" s="1" t="s">
        <v>74</v>
      </c>
      <c r="E4165" s="39">
        <v>7206.5</v>
      </c>
      <c r="F4165" s="39">
        <v>15792.046572990852</v>
      </c>
      <c r="G4165" s="39">
        <v>6749.8770414640758</v>
      </c>
      <c r="H4165" s="83">
        <v>6737.5667094429346</v>
      </c>
      <c r="I4165" s="85">
        <v>0.93492912085519109</v>
      </c>
    </row>
    <row r="4166" spans="1:9" hidden="1" x14ac:dyDescent="0.2">
      <c r="A4166" s="49" t="s">
        <v>12947</v>
      </c>
      <c r="B4166" s="1" t="s">
        <v>5235</v>
      </c>
      <c r="C4166" s="1" t="s">
        <v>11665</v>
      </c>
      <c r="D4166" s="1" t="s">
        <v>74</v>
      </c>
      <c r="E4166" s="39">
        <v>7251.0390546794952</v>
      </c>
      <c r="F4166" s="39">
        <v>15889.64774218749</v>
      </c>
      <c r="G4166" s="39">
        <v>6793.7554700011697</v>
      </c>
      <c r="H4166" s="83">
        <v>6780.0275147552156</v>
      </c>
      <c r="I4166" s="85">
        <v>0.93504220065946142</v>
      </c>
    </row>
    <row r="4167" spans="1:9" hidden="1" x14ac:dyDescent="0.2">
      <c r="A4167" s="49" t="s">
        <v>12948</v>
      </c>
      <c r="B4167" s="1" t="s">
        <v>5235</v>
      </c>
      <c r="C4167" s="1" t="s">
        <v>11665</v>
      </c>
      <c r="D4167" s="1" t="s">
        <v>74</v>
      </c>
      <c r="E4167" s="39">
        <v>7290.5421900460005</v>
      </c>
      <c r="F4167" s="39">
        <v>15976.213391738176</v>
      </c>
      <c r="G4167" s="39">
        <v>6832.7118990077925</v>
      </c>
      <c r="H4167" s="83">
        <v>6817.8468505361288</v>
      </c>
      <c r="I4167" s="85">
        <v>0.93516321184516882</v>
      </c>
    </row>
    <row r="4168" spans="1:9" x14ac:dyDescent="0.2">
      <c r="A4168" s="49" t="s">
        <v>12946</v>
      </c>
      <c r="B4168" s="1" t="s">
        <v>5234</v>
      </c>
      <c r="C4168" s="1" t="s">
        <v>11664</v>
      </c>
      <c r="D4168" s="1" t="s">
        <v>74</v>
      </c>
      <c r="E4168" s="39">
        <v>4414.4166666666661</v>
      </c>
      <c r="F4168" s="39">
        <v>9479.693689920261</v>
      </c>
      <c r="G4168" s="39">
        <v>4051.8349855389392</v>
      </c>
      <c r="H4168" s="83">
        <v>4044.4453051550668</v>
      </c>
      <c r="I4168" s="85">
        <v>0.91619020372379911</v>
      </c>
    </row>
    <row r="4169" spans="1:9" hidden="1" x14ac:dyDescent="0.2">
      <c r="A4169" s="49" t="s">
        <v>12947</v>
      </c>
      <c r="B4169" s="1" t="s">
        <v>5234</v>
      </c>
      <c r="C4169" s="1" t="s">
        <v>11664</v>
      </c>
      <c r="D4169" s="1" t="s">
        <v>74</v>
      </c>
      <c r="E4169" s="39">
        <v>4440.7558131201858</v>
      </c>
      <c r="F4169" s="39">
        <v>9536.2554192012121</v>
      </c>
      <c r="G4169" s="39">
        <v>4077.3079723797237</v>
      </c>
      <c r="H4169" s="83">
        <v>4069.0690680482448</v>
      </c>
      <c r="I4169" s="85">
        <v>0.91630101705349465</v>
      </c>
    </row>
    <row r="4170" spans="1:9" hidden="1" x14ac:dyDescent="0.2">
      <c r="A4170" s="49" t="s">
        <v>12948</v>
      </c>
      <c r="B4170" s="1" t="s">
        <v>5234</v>
      </c>
      <c r="C4170" s="1" t="s">
        <v>11664</v>
      </c>
      <c r="D4170" s="1" t="s">
        <v>74</v>
      </c>
      <c r="E4170" s="39">
        <v>4464.3967796706611</v>
      </c>
      <c r="F4170" s="39">
        <v>9587.0229697870927</v>
      </c>
      <c r="G4170" s="39">
        <v>4100.1809574977424</v>
      </c>
      <c r="H4170" s="83">
        <v>4091.2607235442742</v>
      </c>
      <c r="I4170" s="85">
        <v>0.91641960279482304</v>
      </c>
    </row>
    <row r="4171" spans="1:9" x14ac:dyDescent="0.2">
      <c r="A4171" s="49" t="s">
        <v>12946</v>
      </c>
      <c r="B4171" s="1" t="s">
        <v>5233</v>
      </c>
      <c r="C4171" s="1" t="s">
        <v>11663</v>
      </c>
      <c r="D4171" s="1" t="s">
        <v>74</v>
      </c>
      <c r="E4171" s="39">
        <v>9907.75</v>
      </c>
      <c r="F4171" s="39">
        <v>24278.912764496119</v>
      </c>
      <c r="G4171" s="39">
        <v>10377.355151742331</v>
      </c>
      <c r="H4171" s="83">
        <v>10358.429075513906</v>
      </c>
      <c r="I4171" s="85">
        <v>1.0454875300157862</v>
      </c>
    </row>
    <row r="4172" spans="1:9" hidden="1" x14ac:dyDescent="0.2">
      <c r="A4172" s="49" t="s">
        <v>12947</v>
      </c>
      <c r="B4172" s="1" t="s">
        <v>5233</v>
      </c>
      <c r="C4172" s="1" t="s">
        <v>11663</v>
      </c>
      <c r="D4172" s="1" t="s">
        <v>74</v>
      </c>
      <c r="E4172" s="39">
        <v>9955.0432986961277</v>
      </c>
      <c r="F4172" s="39">
        <v>24394.804856382627</v>
      </c>
      <c r="G4172" s="39">
        <v>10430.208499376375</v>
      </c>
      <c r="H4172" s="83">
        <v>10409.132463284455</v>
      </c>
      <c r="I4172" s="85">
        <v>1.0456139818746748</v>
      </c>
    </row>
    <row r="4173" spans="1:9" hidden="1" x14ac:dyDescent="0.2">
      <c r="A4173" s="49" t="s">
        <v>12948</v>
      </c>
      <c r="B4173" s="1" t="s">
        <v>5233</v>
      </c>
      <c r="C4173" s="1" t="s">
        <v>11663</v>
      </c>
      <c r="D4173" s="1" t="s">
        <v>74</v>
      </c>
      <c r="E4173" s="39">
        <v>10000.852585653081</v>
      </c>
      <c r="F4173" s="39">
        <v>24507.060381787654</v>
      </c>
      <c r="G4173" s="39">
        <v>10481.187185878269</v>
      </c>
      <c r="H4173" s="83">
        <v>10458.384621118985</v>
      </c>
      <c r="I4173" s="85">
        <v>1.0457493030266505</v>
      </c>
    </row>
    <row r="4174" spans="1:9" x14ac:dyDescent="0.2">
      <c r="A4174" s="49" t="s">
        <v>12946</v>
      </c>
      <c r="B4174" s="1" t="s">
        <v>5232</v>
      </c>
      <c r="C4174" s="1" t="s">
        <v>11662</v>
      </c>
      <c r="D4174" s="1" t="s">
        <v>74</v>
      </c>
      <c r="E4174" s="39">
        <v>8741.8333333333358</v>
      </c>
      <c r="F4174" s="39">
        <v>21368.375853495971</v>
      </c>
      <c r="G4174" s="39">
        <v>9133.3260018097426</v>
      </c>
      <c r="H4174" s="83">
        <v>9116.6687686706919</v>
      </c>
      <c r="I4174" s="85">
        <v>1.042878355265374</v>
      </c>
    </row>
    <row r="4175" spans="1:9" hidden="1" x14ac:dyDescent="0.2">
      <c r="A4175" s="49" t="s">
        <v>12947</v>
      </c>
      <c r="B4175" s="1" t="s">
        <v>5232</v>
      </c>
      <c r="C4175" s="1" t="s">
        <v>11662</v>
      </c>
      <c r="D4175" s="1" t="s">
        <v>74</v>
      </c>
      <c r="E4175" s="39">
        <v>8784.9265049597198</v>
      </c>
      <c r="F4175" s="39">
        <v>21473.712005870388</v>
      </c>
      <c r="G4175" s="39">
        <v>9181.2701431874411</v>
      </c>
      <c r="H4175" s="83">
        <v>9162.7178025588673</v>
      </c>
      <c r="I4175" s="85">
        <v>1.0430044915442216</v>
      </c>
    </row>
    <row r="4176" spans="1:9" hidden="1" x14ac:dyDescent="0.2">
      <c r="A4176" s="49" t="s">
        <v>12948</v>
      </c>
      <c r="B4176" s="1" t="s">
        <v>5232</v>
      </c>
      <c r="C4176" s="1" t="s">
        <v>11662</v>
      </c>
      <c r="D4176" s="1" t="s">
        <v>74</v>
      </c>
      <c r="E4176" s="39">
        <v>8825.6450710599674</v>
      </c>
      <c r="F4176" s="39">
        <v>21573.243716378733</v>
      </c>
      <c r="G4176" s="39">
        <v>9226.451564381543</v>
      </c>
      <c r="H4176" s="83">
        <v>9206.3787657983175</v>
      </c>
      <c r="I4176" s="85">
        <v>1.0431394749814729</v>
      </c>
    </row>
    <row r="4177" spans="1:9" x14ac:dyDescent="0.2">
      <c r="A4177" s="49" t="s">
        <v>12946</v>
      </c>
      <c r="B4177" s="1" t="s">
        <v>5231</v>
      </c>
      <c r="C4177" s="1" t="s">
        <v>11661</v>
      </c>
      <c r="D4177" s="1" t="s">
        <v>74</v>
      </c>
      <c r="E4177" s="39">
        <v>13782.750000000002</v>
      </c>
      <c r="F4177" s="39">
        <v>29867.23792338312</v>
      </c>
      <c r="G4177" s="39">
        <v>12765.931421186779</v>
      </c>
      <c r="H4177" s="83">
        <v>12742.649092725305</v>
      </c>
      <c r="I4177" s="85">
        <v>0.92453603908692417</v>
      </c>
    </row>
    <row r="4178" spans="1:9" hidden="1" x14ac:dyDescent="0.2">
      <c r="A4178" s="49" t="s">
        <v>12947</v>
      </c>
      <c r="B4178" s="1" t="s">
        <v>5231</v>
      </c>
      <c r="C4178" s="1" t="s">
        <v>11661</v>
      </c>
      <c r="D4178" s="1" t="s">
        <v>74</v>
      </c>
      <c r="E4178" s="39">
        <v>13853.189063903264</v>
      </c>
      <c r="F4178" s="39">
        <v>30019.87947029496</v>
      </c>
      <c r="G4178" s="39">
        <v>12835.257500303478</v>
      </c>
      <c r="H4178" s="83">
        <v>12809.321647694047</v>
      </c>
      <c r="I4178" s="85">
        <v>0.92464786184654157</v>
      </c>
    </row>
    <row r="4179" spans="1:9" hidden="1" x14ac:dyDescent="0.2">
      <c r="A4179" s="49" t="s">
        <v>12948</v>
      </c>
      <c r="B4179" s="1" t="s">
        <v>5231</v>
      </c>
      <c r="C4179" s="1" t="s">
        <v>11661</v>
      </c>
      <c r="D4179" s="1" t="s">
        <v>74</v>
      </c>
      <c r="E4179" s="39">
        <v>13912.440613735918</v>
      </c>
      <c r="F4179" s="39">
        <v>30148.277659058527</v>
      </c>
      <c r="G4179" s="39">
        <v>12893.824740859214</v>
      </c>
      <c r="H4179" s="83">
        <v>12865.773312291614</v>
      </c>
      <c r="I4179" s="85">
        <v>0.92476752781888483</v>
      </c>
    </row>
    <row r="4180" spans="1:9" x14ac:dyDescent="0.2">
      <c r="A4180" s="49" t="s">
        <v>12946</v>
      </c>
      <c r="B4180" s="1" t="s">
        <v>5230</v>
      </c>
      <c r="C4180" s="1" t="s">
        <v>11660</v>
      </c>
      <c r="D4180" s="1" t="s">
        <v>74</v>
      </c>
      <c r="E4180" s="39">
        <v>4835.8333333333339</v>
      </c>
      <c r="F4180" s="39">
        <v>17084.764861103795</v>
      </c>
      <c r="G4180" s="39">
        <v>7302.4140070615458</v>
      </c>
      <c r="H4180" s="83">
        <v>7289.095965794937</v>
      </c>
      <c r="I4180" s="85">
        <v>1.5073091778311085</v>
      </c>
    </row>
    <row r="4181" spans="1:9" hidden="1" x14ac:dyDescent="0.2">
      <c r="A4181" s="49" t="s">
        <v>12947</v>
      </c>
      <c r="B4181" s="1" t="s">
        <v>5230</v>
      </c>
      <c r="C4181" s="1" t="s">
        <v>11660</v>
      </c>
      <c r="D4181" s="1" t="s">
        <v>74</v>
      </c>
      <c r="E4181" s="39">
        <v>4858.1519029392857</v>
      </c>
      <c r="F4181" s="39">
        <v>17163.615286143366</v>
      </c>
      <c r="G4181" s="39">
        <v>7338.4512436761788</v>
      </c>
      <c r="H4181" s="83">
        <v>7323.6226366277433</v>
      </c>
      <c r="I4181" s="85">
        <v>1.5074914870810843</v>
      </c>
    </row>
    <row r="4182" spans="1:9" hidden="1" x14ac:dyDescent="0.2">
      <c r="A4182" s="49" t="s">
        <v>12948</v>
      </c>
      <c r="B4182" s="1" t="s">
        <v>5230</v>
      </c>
      <c r="C4182" s="1" t="s">
        <v>11660</v>
      </c>
      <c r="D4182" s="1" t="s">
        <v>74</v>
      </c>
      <c r="E4182" s="39">
        <v>4878.3164236514158</v>
      </c>
      <c r="F4182" s="39">
        <v>17234.855560808941</v>
      </c>
      <c r="G4182" s="39">
        <v>7371.0083722916379</v>
      </c>
      <c r="H4182" s="83">
        <v>7354.9722217325807</v>
      </c>
      <c r="I4182" s="85">
        <v>1.5076865834437592</v>
      </c>
    </row>
    <row r="4183" spans="1:9" x14ac:dyDescent="0.2">
      <c r="A4183" s="49" t="s">
        <v>12946</v>
      </c>
      <c r="B4183" s="1" t="s">
        <v>5229</v>
      </c>
      <c r="C4183" s="1" t="s">
        <v>11659</v>
      </c>
      <c r="D4183" s="1" t="s">
        <v>74</v>
      </c>
      <c r="E4183" s="39">
        <v>9717.5833333333339</v>
      </c>
      <c r="F4183" s="39">
        <v>13378.740421984647</v>
      </c>
      <c r="G4183" s="39">
        <v>5718.3755380072153</v>
      </c>
      <c r="H4183" s="83">
        <v>5707.9464441049104</v>
      </c>
      <c r="I4183" s="85">
        <v>0.58738332858185693</v>
      </c>
    </row>
    <row r="4184" spans="1:9" hidden="1" x14ac:dyDescent="0.2">
      <c r="A4184" s="49" t="s">
        <v>12947</v>
      </c>
      <c r="B4184" s="1" t="s">
        <v>5229</v>
      </c>
      <c r="C4184" s="1" t="s">
        <v>11659</v>
      </c>
      <c r="D4184" s="1" t="s">
        <v>74</v>
      </c>
      <c r="E4184" s="39">
        <v>9767.2547041597682</v>
      </c>
      <c r="F4184" s="39">
        <v>13447.125776027508</v>
      </c>
      <c r="G4184" s="39">
        <v>5749.4342089237389</v>
      </c>
      <c r="H4184" s="83">
        <v>5737.8164849920804</v>
      </c>
      <c r="I4184" s="85">
        <v>0.5874543726753032</v>
      </c>
    </row>
    <row r="4185" spans="1:9" hidden="1" x14ac:dyDescent="0.2">
      <c r="A4185" s="49" t="s">
        <v>12948</v>
      </c>
      <c r="B4185" s="1" t="s">
        <v>5229</v>
      </c>
      <c r="C4185" s="1" t="s">
        <v>11659</v>
      </c>
      <c r="D4185" s="1" t="s">
        <v>74</v>
      </c>
      <c r="E4185" s="39">
        <v>9811.8068143727342</v>
      </c>
      <c r="F4185" s="39">
        <v>13508.463157693826</v>
      </c>
      <c r="G4185" s="39">
        <v>5777.3037134452679</v>
      </c>
      <c r="H4185" s="83">
        <v>5764.7347802010081</v>
      </c>
      <c r="I4185" s="85">
        <v>0.5875303997788246</v>
      </c>
    </row>
    <row r="4186" spans="1:9" x14ac:dyDescent="0.2">
      <c r="A4186" s="49" t="s">
        <v>12946</v>
      </c>
      <c r="B4186" s="1" t="s">
        <v>5228</v>
      </c>
      <c r="C4186" s="1" t="s">
        <v>11658</v>
      </c>
      <c r="D4186" s="1" t="s">
        <v>74</v>
      </c>
      <c r="E4186" s="39">
        <v>7961.4166666666661</v>
      </c>
      <c r="F4186" s="39">
        <v>26125.576401973183</v>
      </c>
      <c r="G4186" s="39">
        <v>11166.660859036245</v>
      </c>
      <c r="H4186" s="83">
        <v>11146.295258018958</v>
      </c>
      <c r="I4186" s="85">
        <v>1.4000391795453855</v>
      </c>
    </row>
    <row r="4187" spans="1:9" hidden="1" x14ac:dyDescent="0.2">
      <c r="A4187" s="49" t="s">
        <v>12947</v>
      </c>
      <c r="B4187" s="1" t="s">
        <v>5228</v>
      </c>
      <c r="C4187" s="1" t="s">
        <v>11658</v>
      </c>
      <c r="D4187" s="1" t="s">
        <v>74</v>
      </c>
      <c r="E4187" s="39">
        <v>8000.1174915146439</v>
      </c>
      <c r="F4187" s="39">
        <v>26252.574070694442</v>
      </c>
      <c r="G4187" s="39">
        <v>11224.513695219131</v>
      </c>
      <c r="H4187" s="83">
        <v>11201.832628415066</v>
      </c>
      <c r="I4187" s="85">
        <v>1.4002085144744854</v>
      </c>
    </row>
    <row r="4188" spans="1:9" hidden="1" x14ac:dyDescent="0.2">
      <c r="A4188" s="49" t="s">
        <v>12948</v>
      </c>
      <c r="B4188" s="1" t="s">
        <v>5228</v>
      </c>
      <c r="C4188" s="1" t="s">
        <v>11658</v>
      </c>
      <c r="D4188" s="1" t="s">
        <v>74</v>
      </c>
      <c r="E4188" s="39">
        <v>8034.9026008085839</v>
      </c>
      <c r="F4188" s="39">
        <v>26366.722226551519</v>
      </c>
      <c r="G4188" s="39">
        <v>11276.527940491613</v>
      </c>
      <c r="H4188" s="83">
        <v>11251.995055612942</v>
      </c>
      <c r="I4188" s="85">
        <v>1.4003897265015521</v>
      </c>
    </row>
    <row r="4189" spans="1:9" x14ac:dyDescent="0.2">
      <c r="A4189" s="49" t="s">
        <v>12946</v>
      </c>
      <c r="B4189" s="1" t="s">
        <v>5227</v>
      </c>
      <c r="C4189" s="1" t="s">
        <v>11657</v>
      </c>
      <c r="D4189" s="1" t="s">
        <v>74</v>
      </c>
      <c r="E4189" s="39">
        <v>12783.75</v>
      </c>
      <c r="F4189" s="39">
        <v>27702.598949232535</v>
      </c>
      <c r="G4189" s="39">
        <v>11840.715880113929</v>
      </c>
      <c r="H4189" s="83">
        <v>11819.120946908955</v>
      </c>
      <c r="I4189" s="85">
        <v>0.92454255964869114</v>
      </c>
    </row>
    <row r="4190" spans="1:9" hidden="1" x14ac:dyDescent="0.2">
      <c r="A4190" s="49" t="s">
        <v>12947</v>
      </c>
      <c r="B4190" s="1" t="s">
        <v>5227</v>
      </c>
      <c r="C4190" s="1" t="s">
        <v>11657</v>
      </c>
      <c r="D4190" s="1" t="s">
        <v>74</v>
      </c>
      <c r="E4190" s="39">
        <v>12848.316481328353</v>
      </c>
      <c r="F4190" s="39">
        <v>27842.515588544353</v>
      </c>
      <c r="G4190" s="39">
        <v>11904.306857354251</v>
      </c>
      <c r="H4190" s="83">
        <v>11880.252151162149</v>
      </c>
      <c r="I4190" s="85">
        <v>0.92465438319697135</v>
      </c>
    </row>
    <row r="4191" spans="1:9" hidden="1" x14ac:dyDescent="0.2">
      <c r="A4191" s="49" t="s">
        <v>12948</v>
      </c>
      <c r="B4191" s="1" t="s">
        <v>5227</v>
      </c>
      <c r="C4191" s="1" t="s">
        <v>11657</v>
      </c>
      <c r="D4191" s="1" t="s">
        <v>74</v>
      </c>
      <c r="E4191" s="39">
        <v>12909.364537787595</v>
      </c>
      <c r="F4191" s="39">
        <v>27974.807742624376</v>
      </c>
      <c r="G4191" s="39">
        <v>11964.274452814434</v>
      </c>
      <c r="H4191" s="83">
        <v>11938.245326707829</v>
      </c>
      <c r="I4191" s="85">
        <v>0.92477405001329405</v>
      </c>
    </row>
    <row r="4192" spans="1:9" x14ac:dyDescent="0.2">
      <c r="A4192" s="49" t="s">
        <v>12946</v>
      </c>
      <c r="B4192" s="1" t="s">
        <v>5226</v>
      </c>
      <c r="C4192" s="1" t="s">
        <v>11656</v>
      </c>
      <c r="D4192" s="1" t="s">
        <v>74</v>
      </c>
      <c r="E4192" s="39">
        <v>5679</v>
      </c>
      <c r="F4192" s="39">
        <v>10525.66723618554</v>
      </c>
      <c r="G4192" s="39">
        <v>4498.9076808531627</v>
      </c>
      <c r="H4192" s="83">
        <v>4490.7026354955142</v>
      </c>
      <c r="I4192" s="85">
        <v>0.79075587876307696</v>
      </c>
    </row>
    <row r="4193" spans="1:9" hidden="1" x14ac:dyDescent="0.2">
      <c r="A4193" s="49" t="s">
        <v>12947</v>
      </c>
      <c r="B4193" s="1" t="s">
        <v>5226</v>
      </c>
      <c r="C4193" s="1" t="s">
        <v>11656</v>
      </c>
      <c r="D4193" s="1" t="s">
        <v>74</v>
      </c>
      <c r="E4193" s="39">
        <v>5715.670440843197</v>
      </c>
      <c r="F4193" s="39">
        <v>10593.633578449973</v>
      </c>
      <c r="G4193" s="39">
        <v>4529.3990929514812</v>
      </c>
      <c r="H4193" s="83">
        <v>4520.2466604988167</v>
      </c>
      <c r="I4193" s="85">
        <v>0.7908515207941158</v>
      </c>
    </row>
    <row r="4194" spans="1:9" hidden="1" x14ac:dyDescent="0.2">
      <c r="A4194" s="49" t="s">
        <v>12948</v>
      </c>
      <c r="B4194" s="1" t="s">
        <v>5226</v>
      </c>
      <c r="C4194" s="1" t="s">
        <v>11656</v>
      </c>
      <c r="D4194" s="1" t="s">
        <v>74</v>
      </c>
      <c r="E4194" s="39">
        <v>5748.8448221069048</v>
      </c>
      <c r="F4194" s="39">
        <v>10655.120195450878</v>
      </c>
      <c r="G4194" s="39">
        <v>4556.9851102805414</v>
      </c>
      <c r="H4194" s="83">
        <v>4547.0710665523393</v>
      </c>
      <c r="I4194" s="85">
        <v>0.79095387112673443</v>
      </c>
    </row>
    <row r="4195" spans="1:9" x14ac:dyDescent="0.2">
      <c r="A4195" s="49" t="s">
        <v>12946</v>
      </c>
      <c r="B4195" s="1" t="s">
        <v>5225</v>
      </c>
      <c r="C4195" s="1" t="s">
        <v>11655</v>
      </c>
      <c r="D4195" s="1" t="s">
        <v>74</v>
      </c>
      <c r="E4195" s="39">
        <v>9322.25</v>
      </c>
      <c r="F4195" s="39">
        <v>10426.396550201929</v>
      </c>
      <c r="G4195" s="39">
        <v>4456.4771496921685</v>
      </c>
      <c r="H4195" s="83">
        <v>4448.3494885480713</v>
      </c>
      <c r="I4195" s="85">
        <v>0.47717551970265454</v>
      </c>
    </row>
    <row r="4196" spans="1:9" hidden="1" x14ac:dyDescent="0.2">
      <c r="A4196" s="49" t="s">
        <v>12947</v>
      </c>
      <c r="B4196" s="1" t="s">
        <v>5225</v>
      </c>
      <c r="C4196" s="1" t="s">
        <v>11655</v>
      </c>
      <c r="D4196" s="1" t="s">
        <v>74</v>
      </c>
      <c r="E4196" s="39">
        <v>9371.6056875701215</v>
      </c>
      <c r="F4196" s="39">
        <v>10481.598027379001</v>
      </c>
      <c r="G4196" s="39">
        <v>4481.4973301010587</v>
      </c>
      <c r="H4196" s="83">
        <v>4472.4416914260792</v>
      </c>
      <c r="I4196" s="85">
        <v>0.47723323414663404</v>
      </c>
    </row>
    <row r="4197" spans="1:9" hidden="1" x14ac:dyDescent="0.2">
      <c r="A4197" s="49" t="s">
        <v>12948</v>
      </c>
      <c r="B4197" s="1" t="s">
        <v>5225</v>
      </c>
      <c r="C4197" s="1" t="s">
        <v>11655</v>
      </c>
      <c r="D4197" s="1" t="s">
        <v>74</v>
      </c>
      <c r="E4197" s="39">
        <v>9418.6025701463186</v>
      </c>
      <c r="F4197" s="39">
        <v>10534.161317825266</v>
      </c>
      <c r="G4197" s="39">
        <v>4505.2533799776311</v>
      </c>
      <c r="H4197" s="83">
        <v>4495.4518822911532</v>
      </c>
      <c r="I4197" s="85">
        <v>0.47729499666332309</v>
      </c>
    </row>
    <row r="4198" spans="1:9" x14ac:dyDescent="0.2">
      <c r="A4198" s="49" t="s">
        <v>12946</v>
      </c>
      <c r="B4198" s="1" t="s">
        <v>5224</v>
      </c>
      <c r="C4198" s="1" t="s">
        <v>11654</v>
      </c>
      <c r="D4198" s="1" t="s">
        <v>74</v>
      </c>
      <c r="E4198" s="39">
        <v>9988.3333333333339</v>
      </c>
      <c r="F4198" s="39">
        <v>40277.967136105683</v>
      </c>
      <c r="G4198" s="39">
        <v>17215.711997318067</v>
      </c>
      <c r="H4198" s="83">
        <v>17184.314220830373</v>
      </c>
      <c r="I4198" s="85">
        <v>1.720438600450229</v>
      </c>
    </row>
    <row r="4199" spans="1:9" hidden="1" x14ac:dyDescent="0.2">
      <c r="A4199" s="49" t="s">
        <v>12947</v>
      </c>
      <c r="B4199" s="1" t="s">
        <v>5224</v>
      </c>
      <c r="C4199" s="1" t="s">
        <v>11654</v>
      </c>
      <c r="D4199" s="1" t="s">
        <v>74</v>
      </c>
      <c r="E4199" s="39">
        <v>10037.521862478363</v>
      </c>
      <c r="F4199" s="39">
        <v>40476.319943752285</v>
      </c>
      <c r="G4199" s="39">
        <v>17305.998501986163</v>
      </c>
      <c r="H4199" s="83">
        <v>17271.028745719417</v>
      </c>
      <c r="I4199" s="85">
        <v>1.7206466877328455</v>
      </c>
    </row>
    <row r="4200" spans="1:9" hidden="1" x14ac:dyDescent="0.2">
      <c r="A4200" s="49" t="s">
        <v>12948</v>
      </c>
      <c r="B4200" s="1" t="s">
        <v>5224</v>
      </c>
      <c r="C4200" s="1" t="s">
        <v>11654</v>
      </c>
      <c r="D4200" s="1" t="s">
        <v>74</v>
      </c>
      <c r="E4200" s="39">
        <v>10080.179206450201</v>
      </c>
      <c r="F4200" s="39">
        <v>40648.335738707523</v>
      </c>
      <c r="G4200" s="39">
        <v>17384.492837355203</v>
      </c>
      <c r="H4200" s="83">
        <v>17346.671642417936</v>
      </c>
      <c r="I4200" s="85">
        <v>1.7208693701911553</v>
      </c>
    </row>
    <row r="4201" spans="1:9" x14ac:dyDescent="0.2">
      <c r="A4201" s="49" t="s">
        <v>12946</v>
      </c>
      <c r="B4201" s="1" t="s">
        <v>5223</v>
      </c>
      <c r="C4201" s="1" t="s">
        <v>10419</v>
      </c>
      <c r="D4201" s="1" t="s">
        <v>74</v>
      </c>
      <c r="E4201" s="39">
        <v>10577.916666666668</v>
      </c>
      <c r="F4201" s="39">
        <v>27483.334678652147</v>
      </c>
      <c r="G4201" s="39">
        <v>11746.997383327376</v>
      </c>
      <c r="H4201" s="83">
        <v>11725.573372615492</v>
      </c>
      <c r="I4201" s="85">
        <v>1.108495532921463</v>
      </c>
    </row>
    <row r="4202" spans="1:9" hidden="1" x14ac:dyDescent="0.2">
      <c r="A4202" s="49" t="s">
        <v>12947</v>
      </c>
      <c r="B4202" s="1" t="s">
        <v>5223</v>
      </c>
      <c r="C4202" s="1" t="s">
        <v>10419</v>
      </c>
      <c r="D4202" s="1" t="s">
        <v>74</v>
      </c>
      <c r="E4202" s="39">
        <v>10631.660072014627</v>
      </c>
      <c r="F4202" s="39">
        <v>27622.969735581926</v>
      </c>
      <c r="G4202" s="39">
        <v>11810.438140836422</v>
      </c>
      <c r="H4202" s="83">
        <v>11786.57311258387</v>
      </c>
      <c r="I4202" s="85">
        <v>1.1086296056068687</v>
      </c>
    </row>
    <row r="4203" spans="1:9" hidden="1" x14ac:dyDescent="0.2">
      <c r="A4203" s="49" t="s">
        <v>12948</v>
      </c>
      <c r="B4203" s="1" t="s">
        <v>5223</v>
      </c>
      <c r="C4203" s="1" t="s">
        <v>10419</v>
      </c>
      <c r="D4203" s="1" t="s">
        <v>74</v>
      </c>
      <c r="E4203" s="39">
        <v>10679.087979120806</v>
      </c>
      <c r="F4203" s="39">
        <v>27746.195989406999</v>
      </c>
      <c r="G4203" s="39">
        <v>11866.50170728581</v>
      </c>
      <c r="H4203" s="83">
        <v>11840.685292709117</v>
      </c>
      <c r="I4203" s="85">
        <v>1.1087730821077049</v>
      </c>
    </row>
    <row r="4204" spans="1:9" x14ac:dyDescent="0.2">
      <c r="A4204" s="49" t="s">
        <v>12946</v>
      </c>
      <c r="B4204" s="1" t="s">
        <v>5222</v>
      </c>
      <c r="C4204" s="1" t="s">
        <v>11653</v>
      </c>
      <c r="D4204" s="1" t="s">
        <v>74</v>
      </c>
      <c r="E4204" s="39">
        <v>12709.916666666668</v>
      </c>
      <c r="F4204" s="39">
        <v>29692.656914722418</v>
      </c>
      <c r="G4204" s="39">
        <v>12691.311558790354</v>
      </c>
      <c r="H4204" s="83">
        <v>12668.165320997767</v>
      </c>
      <c r="I4204" s="85">
        <v>0.99671505748118716</v>
      </c>
    </row>
    <row r="4205" spans="1:9" hidden="1" x14ac:dyDescent="0.2">
      <c r="A4205" s="49" t="s">
        <v>12947</v>
      </c>
      <c r="B4205" s="1" t="s">
        <v>5222</v>
      </c>
      <c r="C4205" s="1" t="s">
        <v>11653</v>
      </c>
      <c r="D4205" s="1" t="s">
        <v>74</v>
      </c>
      <c r="E4205" s="39">
        <v>12779.204572312752</v>
      </c>
      <c r="F4205" s="39">
        <v>29854.525954830642</v>
      </c>
      <c r="G4205" s="39">
        <v>12764.559183487614</v>
      </c>
      <c r="H4205" s="83">
        <v>12738.76618902689</v>
      </c>
      <c r="I4205" s="85">
        <v>0.99683561030289203</v>
      </c>
    </row>
    <row r="4206" spans="1:9" hidden="1" x14ac:dyDescent="0.2">
      <c r="A4206" s="49" t="s">
        <v>12948</v>
      </c>
      <c r="B4206" s="1" t="s">
        <v>5222</v>
      </c>
      <c r="C4206" s="1" t="s">
        <v>11653</v>
      </c>
      <c r="D4206" s="1" t="s">
        <v>74</v>
      </c>
      <c r="E4206" s="39">
        <v>12842.837035996701</v>
      </c>
      <c r="F4206" s="39">
        <v>30003.182862846512</v>
      </c>
      <c r="G4206" s="39">
        <v>12831.7705534086</v>
      </c>
      <c r="H4206" s="83">
        <v>12803.854128119046</v>
      </c>
      <c r="I4206" s="85">
        <v>0.99696461866109565</v>
      </c>
    </row>
    <row r="4207" spans="1:9" x14ac:dyDescent="0.2">
      <c r="A4207" s="49" t="s">
        <v>12946</v>
      </c>
      <c r="B4207" s="1" t="s">
        <v>5221</v>
      </c>
      <c r="C4207" s="1" t="s">
        <v>11652</v>
      </c>
      <c r="D4207" s="1" t="s">
        <v>74</v>
      </c>
      <c r="E4207" s="39">
        <v>7108.5</v>
      </c>
      <c r="F4207" s="39">
        <v>17254.51781600984</v>
      </c>
      <c r="G4207" s="39">
        <v>7374.970250341672</v>
      </c>
      <c r="H4207" s="83">
        <v>7361.5198820060659</v>
      </c>
      <c r="I4207" s="85">
        <v>1.0355939905755174</v>
      </c>
    </row>
    <row r="4208" spans="1:9" hidden="1" x14ac:dyDescent="0.2">
      <c r="A4208" s="49" t="s">
        <v>12947</v>
      </c>
      <c r="B4208" s="1" t="s">
        <v>5221</v>
      </c>
      <c r="C4208" s="1" t="s">
        <v>11652</v>
      </c>
      <c r="D4208" s="1" t="s">
        <v>74</v>
      </c>
      <c r="E4208" s="39">
        <v>7148.5217069589307</v>
      </c>
      <c r="F4208" s="39">
        <v>17351.662819280573</v>
      </c>
      <c r="G4208" s="39">
        <v>7418.8525828121756</v>
      </c>
      <c r="H4208" s="83">
        <v>7403.8615109840975</v>
      </c>
      <c r="I4208" s="85">
        <v>1.0357192458094657</v>
      </c>
    </row>
    <row r="4209" spans="1:9" hidden="1" x14ac:dyDescent="0.2">
      <c r="A4209" s="49" t="s">
        <v>12948</v>
      </c>
      <c r="B4209" s="1" t="s">
        <v>5221</v>
      </c>
      <c r="C4209" s="1" t="s">
        <v>11652</v>
      </c>
      <c r="D4209" s="1" t="s">
        <v>74</v>
      </c>
      <c r="E4209" s="39">
        <v>7185.3732477031681</v>
      </c>
      <c r="F4209" s="39">
        <v>17441.112853228504</v>
      </c>
      <c r="G4209" s="39">
        <v>7459.2205550921672</v>
      </c>
      <c r="H4209" s="83">
        <v>7442.9924926842705</v>
      </c>
      <c r="I4209" s="85">
        <v>1.0358532864056089</v>
      </c>
    </row>
    <row r="4210" spans="1:9" x14ac:dyDescent="0.2">
      <c r="A4210" s="49" t="s">
        <v>12946</v>
      </c>
      <c r="B4210" s="1" t="s">
        <v>5220</v>
      </c>
      <c r="C4210" s="1" t="s">
        <v>11651</v>
      </c>
      <c r="D4210" s="1" t="s">
        <v>74</v>
      </c>
      <c r="E4210" s="39">
        <v>8576.6666666666661</v>
      </c>
      <c r="F4210" s="39">
        <v>21296.349772536501</v>
      </c>
      <c r="G4210" s="39">
        <v>9102.5404295909739</v>
      </c>
      <c r="H4210" s="83">
        <v>9085.9393427510549</v>
      </c>
      <c r="I4210" s="85">
        <v>1.0593788584630068</v>
      </c>
    </row>
    <row r="4211" spans="1:9" hidden="1" x14ac:dyDescent="0.2">
      <c r="A4211" s="49" t="s">
        <v>12947</v>
      </c>
      <c r="B4211" s="1" t="s">
        <v>5220</v>
      </c>
      <c r="C4211" s="1" t="s">
        <v>11651</v>
      </c>
      <c r="D4211" s="1" t="s">
        <v>74</v>
      </c>
      <c r="E4211" s="39">
        <v>8623.0095888233736</v>
      </c>
      <c r="F4211" s="39">
        <v>21411.42187666367</v>
      </c>
      <c r="G4211" s="39">
        <v>9154.6374630367245</v>
      </c>
      <c r="H4211" s="83">
        <v>9136.1389383340847</v>
      </c>
      <c r="I4211" s="85">
        <v>1.0595069904799594</v>
      </c>
    </row>
    <row r="4212" spans="1:9" hidden="1" x14ac:dyDescent="0.2">
      <c r="A4212" s="49" t="s">
        <v>12948</v>
      </c>
      <c r="B4212" s="1" t="s">
        <v>5220</v>
      </c>
      <c r="C4212" s="1" t="s">
        <v>11651</v>
      </c>
      <c r="D4212" s="1" t="s">
        <v>74</v>
      </c>
      <c r="E4212" s="39">
        <v>8663.7867934288952</v>
      </c>
      <c r="F4212" s="39">
        <v>21512.673988442773</v>
      </c>
      <c r="G4212" s="39">
        <v>9200.5470843498915</v>
      </c>
      <c r="H4212" s="83">
        <v>9180.5306427969354</v>
      </c>
      <c r="I4212" s="85">
        <v>1.0596441096357505</v>
      </c>
    </row>
    <row r="4213" spans="1:9" x14ac:dyDescent="0.2">
      <c r="A4213" s="49" t="s">
        <v>12946</v>
      </c>
      <c r="B4213" s="1" t="s">
        <v>5219</v>
      </c>
      <c r="C4213" s="1" t="s">
        <v>11650</v>
      </c>
      <c r="D4213" s="1" t="s">
        <v>74</v>
      </c>
      <c r="E4213" s="39">
        <v>5821.666666666667</v>
      </c>
      <c r="F4213" s="39">
        <v>8150.6440368061649</v>
      </c>
      <c r="G4213" s="39">
        <v>3483.7691747488666</v>
      </c>
      <c r="H4213" s="83">
        <v>3477.4155249026953</v>
      </c>
      <c r="I4213" s="85">
        <v>0.59732302174108709</v>
      </c>
    </row>
    <row r="4214" spans="1:9" hidden="1" x14ac:dyDescent="0.2">
      <c r="A4214" s="49" t="s">
        <v>12947</v>
      </c>
      <c r="B4214" s="1" t="s">
        <v>5219</v>
      </c>
      <c r="C4214" s="1" t="s">
        <v>11650</v>
      </c>
      <c r="D4214" s="1" t="s">
        <v>74</v>
      </c>
      <c r="E4214" s="39">
        <v>5850.3423285049812</v>
      </c>
      <c r="F4214" s="39">
        <v>8190.7914938054073</v>
      </c>
      <c r="G4214" s="39">
        <v>3502.0433062802972</v>
      </c>
      <c r="H4214" s="83">
        <v>3494.9668234733576</v>
      </c>
      <c r="I4214" s="85">
        <v>0.59739526804177201</v>
      </c>
    </row>
    <row r="4215" spans="1:9" hidden="1" x14ac:dyDescent="0.2">
      <c r="A4215" s="49" t="s">
        <v>12948</v>
      </c>
      <c r="B4215" s="1" t="s">
        <v>5219</v>
      </c>
      <c r="C4215" s="1" t="s">
        <v>11650</v>
      </c>
      <c r="D4215" s="1" t="s">
        <v>74</v>
      </c>
      <c r="E4215" s="39">
        <v>5875.2171298368066</v>
      </c>
      <c r="F4215" s="39">
        <v>8225.6175432429081</v>
      </c>
      <c r="G4215" s="39">
        <v>3517.9346623817396</v>
      </c>
      <c r="H4215" s="83">
        <v>3510.2811464645756</v>
      </c>
      <c r="I4215" s="85">
        <v>0.59747258167496509</v>
      </c>
    </row>
    <row r="4216" spans="1:9" x14ac:dyDescent="0.2">
      <c r="A4216" s="49" t="s">
        <v>12946</v>
      </c>
      <c r="B4216" s="1" t="s">
        <v>5218</v>
      </c>
      <c r="C4216" s="1" t="s">
        <v>11649</v>
      </c>
      <c r="D4216" s="1" t="s">
        <v>74</v>
      </c>
      <c r="E4216" s="39">
        <v>11188.75</v>
      </c>
      <c r="F4216" s="39">
        <v>20912.1087166549</v>
      </c>
      <c r="G4216" s="39">
        <v>8938.3071321842326</v>
      </c>
      <c r="H4216" s="83">
        <v>8922.0055717516225</v>
      </c>
      <c r="I4216" s="85">
        <v>0.79740860880363063</v>
      </c>
    </row>
    <row r="4217" spans="1:9" hidden="1" x14ac:dyDescent="0.2">
      <c r="A4217" s="49" t="s">
        <v>12947</v>
      </c>
      <c r="B4217" s="1" t="s">
        <v>5218</v>
      </c>
      <c r="C4217" s="1" t="s">
        <v>11649</v>
      </c>
      <c r="D4217" s="1" t="s">
        <v>74</v>
      </c>
      <c r="E4217" s="39">
        <v>11255.763341274529</v>
      </c>
      <c r="F4217" s="39">
        <v>21037.358657729575</v>
      </c>
      <c r="G4217" s="39">
        <v>8994.7035185596214</v>
      </c>
      <c r="H4217" s="83">
        <v>8976.5281679897253</v>
      </c>
      <c r="I4217" s="85">
        <v>0.79750505548327222</v>
      </c>
    </row>
    <row r="4218" spans="1:9" hidden="1" x14ac:dyDescent="0.2">
      <c r="A4218" s="49" t="s">
        <v>12948</v>
      </c>
      <c r="B4218" s="1" t="s">
        <v>5218</v>
      </c>
      <c r="C4218" s="1" t="s">
        <v>11649</v>
      </c>
      <c r="D4218" s="1" t="s">
        <v>74</v>
      </c>
      <c r="E4218" s="39">
        <v>11315.183697380215</v>
      </c>
      <c r="F4218" s="39">
        <v>21148.417082206342</v>
      </c>
      <c r="G4218" s="39">
        <v>9044.761577702584</v>
      </c>
      <c r="H4218" s="83">
        <v>9025.0840585484821</v>
      </c>
      <c r="I4218" s="85">
        <v>0.79760826690229025</v>
      </c>
    </row>
    <row r="4219" spans="1:9" x14ac:dyDescent="0.2">
      <c r="A4219" s="49" t="s">
        <v>12946</v>
      </c>
      <c r="B4219" s="1" t="s">
        <v>5217</v>
      </c>
      <c r="C4219" s="1" t="s">
        <v>11648</v>
      </c>
      <c r="D4219" s="1" t="s">
        <v>74</v>
      </c>
      <c r="E4219" s="39">
        <v>10718.916666666668</v>
      </c>
      <c r="F4219" s="39">
        <v>21407.725997237012</v>
      </c>
      <c r="G4219" s="39">
        <v>9150.1451411523431</v>
      </c>
      <c r="H4219" s="83">
        <v>9133.457233500505</v>
      </c>
      <c r="I4219" s="85">
        <v>0.85208771721338483</v>
      </c>
    </row>
    <row r="4220" spans="1:9" hidden="1" x14ac:dyDescent="0.2">
      <c r="A4220" s="49" t="s">
        <v>12947</v>
      </c>
      <c r="B4220" s="1" t="s">
        <v>5217</v>
      </c>
      <c r="C4220" s="1" t="s">
        <v>11648</v>
      </c>
      <c r="D4220" s="1" t="s">
        <v>74</v>
      </c>
      <c r="E4220" s="39">
        <v>10769.336281613116</v>
      </c>
      <c r="F4220" s="39">
        <v>21508.423608313358</v>
      </c>
      <c r="G4220" s="39">
        <v>9196.1113871719335</v>
      </c>
      <c r="H4220" s="83">
        <v>9177.5290572489084</v>
      </c>
      <c r="I4220" s="85">
        <v>0.85219077733862225</v>
      </c>
    </row>
    <row r="4221" spans="1:9" hidden="1" x14ac:dyDescent="0.2">
      <c r="A4221" s="49" t="s">
        <v>12948</v>
      </c>
      <c r="B4221" s="1" t="s">
        <v>5217</v>
      </c>
      <c r="C4221" s="1" t="s">
        <v>11648</v>
      </c>
      <c r="D4221" s="1" t="s">
        <v>74</v>
      </c>
      <c r="E4221" s="39">
        <v>10814.219763065175</v>
      </c>
      <c r="F4221" s="39">
        <v>21598.064502314875</v>
      </c>
      <c r="G4221" s="39">
        <v>9237.0669258098224</v>
      </c>
      <c r="H4221" s="83">
        <v>9216.9710327562752</v>
      </c>
      <c r="I4221" s="85">
        <v>0.85230106606820266</v>
      </c>
    </row>
    <row r="4222" spans="1:9" x14ac:dyDescent="0.2">
      <c r="A4222" s="49" t="s">
        <v>12946</v>
      </c>
      <c r="B4222" s="1" t="s">
        <v>5216</v>
      </c>
      <c r="C4222" s="1" t="s">
        <v>7856</v>
      </c>
      <c r="D4222" s="1" t="s">
        <v>74</v>
      </c>
      <c r="E4222" s="39">
        <v>4977.4999999999991</v>
      </c>
      <c r="F4222" s="39">
        <v>6992.7408961070196</v>
      </c>
      <c r="G4222" s="39">
        <v>2988.8552451628489</v>
      </c>
      <c r="H4222" s="83">
        <v>2983.4042124692069</v>
      </c>
      <c r="I4222" s="85">
        <v>0.59937804369044845</v>
      </c>
    </row>
    <row r="4223" spans="1:9" hidden="1" x14ac:dyDescent="0.2">
      <c r="A4223" s="49" t="s">
        <v>12947</v>
      </c>
      <c r="B4223" s="1" t="s">
        <v>5216</v>
      </c>
      <c r="C4223" s="1" t="s">
        <v>7856</v>
      </c>
      <c r="D4223" s="1" t="s">
        <v>74</v>
      </c>
      <c r="E4223" s="39">
        <v>5004.6952938296035</v>
      </c>
      <c r="F4223" s="39">
        <v>7030.9467511233779</v>
      </c>
      <c r="G4223" s="39">
        <v>3006.1417172206925</v>
      </c>
      <c r="H4223" s="83">
        <v>3000.0672891463778</v>
      </c>
      <c r="I4223" s="85">
        <v>0.5994505385463178</v>
      </c>
    </row>
    <row r="4224" spans="1:9" hidden="1" x14ac:dyDescent="0.2">
      <c r="A4224" s="49" t="s">
        <v>12948</v>
      </c>
      <c r="B4224" s="1" t="s">
        <v>5216</v>
      </c>
      <c r="C4224" s="1" t="s">
        <v>7856</v>
      </c>
      <c r="D4224" s="1" t="s">
        <v>74</v>
      </c>
      <c r="E4224" s="39">
        <v>5028.3506166913085</v>
      </c>
      <c r="F4224" s="39">
        <v>7064.1794067910141</v>
      </c>
      <c r="G4224" s="39">
        <v>3021.2104399198552</v>
      </c>
      <c r="H4224" s="83">
        <v>3014.6375827152324</v>
      </c>
      <c r="I4224" s="85">
        <v>0.59952811816827645</v>
      </c>
    </row>
    <row r="4225" spans="1:9" x14ac:dyDescent="0.2">
      <c r="A4225" s="49" t="s">
        <v>12946</v>
      </c>
      <c r="B4225" s="1" t="s">
        <v>5215</v>
      </c>
      <c r="C4225" s="1" t="s">
        <v>11647</v>
      </c>
      <c r="D4225" s="1" t="s">
        <v>74</v>
      </c>
      <c r="E4225" s="39">
        <v>9175.3333333333321</v>
      </c>
      <c r="F4225" s="39">
        <v>16587.066904890755</v>
      </c>
      <c r="G4225" s="39">
        <v>7089.6866703798287</v>
      </c>
      <c r="H4225" s="83">
        <v>7076.7565982759825</v>
      </c>
      <c r="I4225" s="85">
        <v>0.77128059997195197</v>
      </c>
    </row>
    <row r="4226" spans="1:9" hidden="1" x14ac:dyDescent="0.2">
      <c r="A4226" s="49" t="s">
        <v>12947</v>
      </c>
      <c r="B4226" s="1" t="s">
        <v>5215</v>
      </c>
      <c r="C4226" s="1" t="s">
        <v>11647</v>
      </c>
      <c r="D4226" s="1" t="s">
        <v>74</v>
      </c>
      <c r="E4226" s="39">
        <v>9226.572135468301</v>
      </c>
      <c r="F4226" s="39">
        <v>16679.695849067808</v>
      </c>
      <c r="G4226" s="39">
        <v>7131.5473288748963</v>
      </c>
      <c r="H4226" s="83">
        <v>7117.1368068893025</v>
      </c>
      <c r="I4226" s="85">
        <v>0.7713738864653733</v>
      </c>
    </row>
    <row r="4227" spans="1:9" hidden="1" x14ac:dyDescent="0.2">
      <c r="A4227" s="49" t="s">
        <v>12948</v>
      </c>
      <c r="B4227" s="1" t="s">
        <v>5215</v>
      </c>
      <c r="C4227" s="1" t="s">
        <v>11647</v>
      </c>
      <c r="D4227" s="1" t="s">
        <v>74</v>
      </c>
      <c r="E4227" s="39">
        <v>9272.2923960201188</v>
      </c>
      <c r="F4227" s="39">
        <v>16762.348434334326</v>
      </c>
      <c r="G4227" s="39">
        <v>7168.9263778749482</v>
      </c>
      <c r="H4227" s="83">
        <v>7153.3298710015388</v>
      </c>
      <c r="I4227" s="85">
        <v>0.77147371604371673</v>
      </c>
    </row>
    <row r="4228" spans="1:9" x14ac:dyDescent="0.2">
      <c r="A4228" s="49" t="s">
        <v>12946</v>
      </c>
      <c r="B4228" s="1" t="s">
        <v>5214</v>
      </c>
      <c r="C4228" s="1" t="s">
        <v>11646</v>
      </c>
      <c r="D4228" s="1" t="s">
        <v>74</v>
      </c>
      <c r="E4228" s="39">
        <v>7347.6666666666679</v>
      </c>
      <c r="F4228" s="39">
        <v>10882.675333595998</v>
      </c>
      <c r="G4228" s="39">
        <v>4651.5009973172264</v>
      </c>
      <c r="H4228" s="83">
        <v>4643.0176543878824</v>
      </c>
      <c r="I4228" s="85">
        <v>0.63190368657458806</v>
      </c>
    </row>
    <row r="4229" spans="1:9" hidden="1" x14ac:dyDescent="0.2">
      <c r="A4229" s="49" t="s">
        <v>12947</v>
      </c>
      <c r="B4229" s="1" t="s">
        <v>5214</v>
      </c>
      <c r="C4229" s="1" t="s">
        <v>11646</v>
      </c>
      <c r="D4229" s="1" t="s">
        <v>74</v>
      </c>
      <c r="E4229" s="39">
        <v>7390.1959852550517</v>
      </c>
      <c r="F4229" s="39">
        <v>10945.665774963749</v>
      </c>
      <c r="G4229" s="39">
        <v>4679.9134844273958</v>
      </c>
      <c r="H4229" s="83">
        <v>4670.4569116742487</v>
      </c>
      <c r="I4229" s="85">
        <v>0.63198011541138599</v>
      </c>
    </row>
    <row r="4230" spans="1:9" hidden="1" x14ac:dyDescent="0.2">
      <c r="A4230" s="49" t="s">
        <v>12948</v>
      </c>
      <c r="B4230" s="1" t="s">
        <v>5214</v>
      </c>
      <c r="C4230" s="1" t="s">
        <v>11646</v>
      </c>
      <c r="D4230" s="1" t="s">
        <v>74</v>
      </c>
      <c r="E4230" s="39">
        <v>7426.8910281153021</v>
      </c>
      <c r="F4230" s="39">
        <v>11000.015033839651</v>
      </c>
      <c r="G4230" s="39">
        <v>4704.4898417448812</v>
      </c>
      <c r="H4230" s="83">
        <v>4694.2548910304886</v>
      </c>
      <c r="I4230" s="85">
        <v>0.63206190494244185</v>
      </c>
    </row>
    <row r="4231" spans="1:9" x14ac:dyDescent="0.2">
      <c r="A4231" s="49" t="s">
        <v>12946</v>
      </c>
      <c r="B4231" s="1" t="s">
        <v>5213</v>
      </c>
      <c r="C4231" s="1" t="s">
        <v>11645</v>
      </c>
      <c r="D4231" s="1" t="s">
        <v>74</v>
      </c>
      <c r="E4231" s="39">
        <v>7714.9166666666661</v>
      </c>
      <c r="F4231" s="39">
        <v>22157.308551594608</v>
      </c>
      <c r="G4231" s="39">
        <v>9470.5336386757572</v>
      </c>
      <c r="H4231" s="83">
        <v>9453.2614109309707</v>
      </c>
      <c r="I4231" s="85">
        <v>1.2253225562079053</v>
      </c>
    </row>
    <row r="4232" spans="1:9" hidden="1" x14ac:dyDescent="0.2">
      <c r="A4232" s="49" t="s">
        <v>12947</v>
      </c>
      <c r="B4232" s="1" t="s">
        <v>5213</v>
      </c>
      <c r="C4232" s="1" t="s">
        <v>11645</v>
      </c>
      <c r="D4232" s="1" t="s">
        <v>74</v>
      </c>
      <c r="E4232" s="39">
        <v>7754.3501218547271</v>
      </c>
      <c r="F4232" s="39">
        <v>22270.561781876728</v>
      </c>
      <c r="G4232" s="39">
        <v>9521.9701141590449</v>
      </c>
      <c r="H4232" s="83">
        <v>9502.7293304485192</v>
      </c>
      <c r="I4232" s="85">
        <v>1.2254707591376601</v>
      </c>
    </row>
    <row r="4233" spans="1:9" hidden="1" x14ac:dyDescent="0.2">
      <c r="A4233" s="49" t="s">
        <v>12948</v>
      </c>
      <c r="B4233" s="1" t="s">
        <v>5213</v>
      </c>
      <c r="C4233" s="1" t="s">
        <v>11645</v>
      </c>
      <c r="D4233" s="1" t="s">
        <v>74</v>
      </c>
      <c r="E4233" s="39">
        <v>7790.7433973589996</v>
      </c>
      <c r="F4233" s="39">
        <v>22375.08358935592</v>
      </c>
      <c r="G4233" s="39">
        <v>9569.3826899775104</v>
      </c>
      <c r="H4233" s="83">
        <v>9548.5638204520619</v>
      </c>
      <c r="I4233" s="85">
        <v>1.2256293569736811</v>
      </c>
    </row>
    <row r="4234" spans="1:9" x14ac:dyDescent="0.2">
      <c r="A4234" s="49" t="s">
        <v>12946</v>
      </c>
      <c r="B4234" s="1" t="s">
        <v>5212</v>
      </c>
      <c r="C4234" s="1" t="s">
        <v>11644</v>
      </c>
      <c r="D4234" s="1" t="s">
        <v>74</v>
      </c>
      <c r="E4234" s="39">
        <v>7215.5</v>
      </c>
      <c r="F4234" s="39">
        <v>26621.930458848899</v>
      </c>
      <c r="G4234" s="39">
        <v>11378.813782817069</v>
      </c>
      <c r="H4234" s="83">
        <v>11358.061260243292</v>
      </c>
      <c r="I4234" s="85">
        <v>1.5741197782888632</v>
      </c>
    </row>
    <row r="4235" spans="1:9" hidden="1" x14ac:dyDescent="0.2">
      <c r="A4235" s="49" t="s">
        <v>12947</v>
      </c>
      <c r="B4235" s="1" t="s">
        <v>5212</v>
      </c>
      <c r="C4235" s="1" t="s">
        <v>11644</v>
      </c>
      <c r="D4235" s="1" t="s">
        <v>74</v>
      </c>
      <c r="E4235" s="39">
        <v>7252.5537669277965</v>
      </c>
      <c r="F4235" s="39">
        <v>26758.642094409872</v>
      </c>
      <c r="G4235" s="39">
        <v>11440.887428614185</v>
      </c>
      <c r="H4235" s="83">
        <v>11417.769141344716</v>
      </c>
      <c r="I4235" s="85">
        <v>1.5743101682900473</v>
      </c>
    </row>
    <row r="4236" spans="1:9" hidden="1" x14ac:dyDescent="0.2">
      <c r="A4236" s="49" t="s">
        <v>12948</v>
      </c>
      <c r="B4236" s="1" t="s">
        <v>5212</v>
      </c>
      <c r="C4236" s="1" t="s">
        <v>11644</v>
      </c>
      <c r="D4236" s="1" t="s">
        <v>74</v>
      </c>
      <c r="E4236" s="39">
        <v>7285.2682408454111</v>
      </c>
      <c r="F4236" s="39">
        <v>26879.343702009148</v>
      </c>
      <c r="G4236" s="39">
        <v>11495.766052124347</v>
      </c>
      <c r="H4236" s="83">
        <v>11470.756199212425</v>
      </c>
      <c r="I4236" s="85">
        <v>1.5745139121852447</v>
      </c>
    </row>
    <row r="4237" spans="1:9" x14ac:dyDescent="0.2">
      <c r="A4237" s="49" t="s">
        <v>12946</v>
      </c>
      <c r="B4237" s="1" t="s">
        <v>5211</v>
      </c>
      <c r="C4237" s="1" t="s">
        <v>11643</v>
      </c>
      <c r="D4237" s="1" t="s">
        <v>74</v>
      </c>
      <c r="E4237" s="39">
        <v>5612.3333333333339</v>
      </c>
      <c r="F4237" s="39">
        <v>13608.445810784071</v>
      </c>
      <c r="G4237" s="39">
        <v>5816.5568043169042</v>
      </c>
      <c r="H4237" s="83">
        <v>5805.9486487844242</v>
      </c>
      <c r="I4237" s="85">
        <v>1.0344981853271527</v>
      </c>
    </row>
    <row r="4238" spans="1:9" hidden="1" x14ac:dyDescent="0.2">
      <c r="A4238" s="49" t="s">
        <v>12947</v>
      </c>
      <c r="B4238" s="1" t="s">
        <v>5211</v>
      </c>
      <c r="C4238" s="1" t="s">
        <v>11643</v>
      </c>
      <c r="D4238" s="1" t="s">
        <v>74</v>
      </c>
      <c r="E4238" s="39">
        <v>5637.4636003344367</v>
      </c>
      <c r="F4238" s="39">
        <v>13669.380159544844</v>
      </c>
      <c r="G4238" s="39">
        <v>5844.4609809612148</v>
      </c>
      <c r="H4238" s="83">
        <v>5832.6512390389971</v>
      </c>
      <c r="I4238" s="85">
        <v>1.0346233080233069</v>
      </c>
    </row>
    <row r="4239" spans="1:9" hidden="1" x14ac:dyDescent="0.2">
      <c r="A4239" s="49" t="s">
        <v>12948</v>
      </c>
      <c r="B4239" s="1" t="s">
        <v>5211</v>
      </c>
      <c r="C4239" s="1" t="s">
        <v>11643</v>
      </c>
      <c r="D4239" s="1" t="s">
        <v>74</v>
      </c>
      <c r="E4239" s="39">
        <v>5660.3317413137147</v>
      </c>
      <c r="F4239" s="39">
        <v>13724.829442191967</v>
      </c>
      <c r="G4239" s="39">
        <v>5869.8393131136518</v>
      </c>
      <c r="H4239" s="83">
        <v>5857.0690621210733</v>
      </c>
      <c r="I4239" s="85">
        <v>1.034757206785498</v>
      </c>
    </row>
    <row r="4240" spans="1:9" x14ac:dyDescent="0.2">
      <c r="A4240" s="49" t="s">
        <v>12946</v>
      </c>
      <c r="B4240" s="1" t="s">
        <v>5210</v>
      </c>
      <c r="C4240" s="1" t="s">
        <v>11642</v>
      </c>
      <c r="D4240" s="1" t="s">
        <v>74</v>
      </c>
      <c r="E4240" s="39">
        <v>3782</v>
      </c>
      <c r="F4240" s="39">
        <v>8646.3426508183384</v>
      </c>
      <c r="G4240" s="39">
        <v>3695.6419474602158</v>
      </c>
      <c r="H4240" s="83">
        <v>3688.9018869931851</v>
      </c>
      <c r="I4240" s="85">
        <v>0.97538389396964176</v>
      </c>
    </row>
    <row r="4241" spans="1:9" hidden="1" x14ac:dyDescent="0.2">
      <c r="A4241" s="49" t="s">
        <v>12947</v>
      </c>
      <c r="B4241" s="1" t="s">
        <v>5210</v>
      </c>
      <c r="C4241" s="1" t="s">
        <v>11642</v>
      </c>
      <c r="D4241" s="1" t="s">
        <v>74</v>
      </c>
      <c r="E4241" s="39">
        <v>3804.0883013004782</v>
      </c>
      <c r="F4241" s="39">
        <v>8696.8405412515622</v>
      </c>
      <c r="G4241" s="39">
        <v>3718.408926208313</v>
      </c>
      <c r="H4241" s="83">
        <v>3710.8952393306286</v>
      </c>
      <c r="I4241" s="85">
        <v>0.97550186678421991</v>
      </c>
    </row>
    <row r="4242" spans="1:9" hidden="1" x14ac:dyDescent="0.2">
      <c r="A4242" s="49" t="s">
        <v>12948</v>
      </c>
      <c r="B4242" s="1" t="s">
        <v>5210</v>
      </c>
      <c r="C4242" s="1" t="s">
        <v>11642</v>
      </c>
      <c r="D4242" s="1" t="s">
        <v>74</v>
      </c>
      <c r="E4242" s="39">
        <v>3825.2234461807025</v>
      </c>
      <c r="F4242" s="39">
        <v>8745.1593420472018</v>
      </c>
      <c r="G4242" s="39">
        <v>3740.1324600499761</v>
      </c>
      <c r="H4242" s="83">
        <v>3731.9955370930516</v>
      </c>
      <c r="I4242" s="85">
        <v>0.97562811417441919</v>
      </c>
    </row>
    <row r="4243" spans="1:9" x14ac:dyDescent="0.2">
      <c r="A4243" s="49" t="s">
        <v>12946</v>
      </c>
      <c r="B4243" s="1" t="s">
        <v>5209</v>
      </c>
      <c r="C4243" s="1" t="s">
        <v>11641</v>
      </c>
      <c r="D4243" s="1" t="s">
        <v>74</v>
      </c>
      <c r="E4243" s="39">
        <v>8103.5833333333339</v>
      </c>
      <c r="F4243" s="39">
        <v>31475.751198336693</v>
      </c>
      <c r="G4243" s="39">
        <v>13453.446289846583</v>
      </c>
      <c r="H4243" s="83">
        <v>13428.910081314307</v>
      </c>
      <c r="I4243" s="85">
        <v>1.6571570290485862</v>
      </c>
    </row>
    <row r="4244" spans="1:9" hidden="1" x14ac:dyDescent="0.2">
      <c r="A4244" s="49" t="s">
        <v>12947</v>
      </c>
      <c r="B4244" s="1" t="s">
        <v>5209</v>
      </c>
      <c r="C4244" s="1" t="s">
        <v>11641</v>
      </c>
      <c r="D4244" s="1" t="s">
        <v>74</v>
      </c>
      <c r="E4244" s="39">
        <v>8138.1126536091742</v>
      </c>
      <c r="F4244" s="39">
        <v>31609.869186557957</v>
      </c>
      <c r="G4244" s="39">
        <v>13515.071270084396</v>
      </c>
      <c r="H4244" s="83">
        <v>13487.76173644562</v>
      </c>
      <c r="I4244" s="85">
        <v>1.6573574624165381</v>
      </c>
    </row>
    <row r="4245" spans="1:9" hidden="1" x14ac:dyDescent="0.2">
      <c r="A4245" s="49" t="s">
        <v>12948</v>
      </c>
      <c r="B4245" s="1" t="s">
        <v>5209</v>
      </c>
      <c r="C4245" s="1" t="s">
        <v>11641</v>
      </c>
      <c r="D4245" s="1" t="s">
        <v>74</v>
      </c>
      <c r="E4245" s="39">
        <v>8170.93630818565</v>
      </c>
      <c r="F4245" s="39">
        <v>31737.362067468988</v>
      </c>
      <c r="G4245" s="39">
        <v>13573.444853563069</v>
      </c>
      <c r="H4245" s="83">
        <v>13543.91486332523</v>
      </c>
      <c r="I4245" s="85">
        <v>1.6575719541170484</v>
      </c>
    </row>
    <row r="4246" spans="1:9" x14ac:dyDescent="0.2">
      <c r="A4246" s="49" t="s">
        <v>12946</v>
      </c>
      <c r="B4246" s="1" t="s">
        <v>5208</v>
      </c>
      <c r="C4246" s="1" t="s">
        <v>7704</v>
      </c>
      <c r="D4246" s="1" t="s">
        <v>74</v>
      </c>
      <c r="E4246" s="39">
        <v>10247.083333333332</v>
      </c>
      <c r="F4246" s="39">
        <v>17908.038475504898</v>
      </c>
      <c r="G4246" s="39">
        <v>7654.2997264333017</v>
      </c>
      <c r="H4246" s="83">
        <v>7640.3399208778983</v>
      </c>
      <c r="I4246" s="85">
        <v>0.74561118245463986</v>
      </c>
    </row>
    <row r="4247" spans="1:9" hidden="1" x14ac:dyDescent="0.2">
      <c r="A4247" s="49" t="s">
        <v>12947</v>
      </c>
      <c r="B4247" s="1" t="s">
        <v>5208</v>
      </c>
      <c r="C4247" s="1" t="s">
        <v>7704</v>
      </c>
      <c r="D4247" s="1" t="s">
        <v>74</v>
      </c>
      <c r="E4247" s="39">
        <v>10304.381090021159</v>
      </c>
      <c r="F4247" s="39">
        <v>18008.173352713118</v>
      </c>
      <c r="G4247" s="39">
        <v>7699.5493043498618</v>
      </c>
      <c r="H4247" s="83">
        <v>7683.9910363593717</v>
      </c>
      <c r="I4247" s="85">
        <v>0.74570136422852284</v>
      </c>
    </row>
    <row r="4248" spans="1:9" hidden="1" x14ac:dyDescent="0.2">
      <c r="A4248" s="49" t="s">
        <v>12948</v>
      </c>
      <c r="B4248" s="1" t="s">
        <v>5208</v>
      </c>
      <c r="C4248" s="1" t="s">
        <v>7704</v>
      </c>
      <c r="D4248" s="1" t="s">
        <v>74</v>
      </c>
      <c r="E4248" s="39">
        <v>10354.443212757789</v>
      </c>
      <c r="F4248" s="39">
        <v>18095.663069637416</v>
      </c>
      <c r="G4248" s="39">
        <v>7739.1587946795344</v>
      </c>
      <c r="H4248" s="83">
        <v>7722.3217068126341</v>
      </c>
      <c r="I4248" s="85">
        <v>0.74579787132328879</v>
      </c>
    </row>
    <row r="4249" spans="1:9" x14ac:dyDescent="0.2">
      <c r="A4249" s="49" t="s">
        <v>12946</v>
      </c>
      <c r="B4249" s="1" t="s">
        <v>5207</v>
      </c>
      <c r="C4249" s="1" t="s">
        <v>11640</v>
      </c>
      <c r="D4249" s="1" t="s">
        <v>74</v>
      </c>
      <c r="E4249" s="39">
        <v>4075.666666666667</v>
      </c>
      <c r="F4249" s="39">
        <v>4867.5196005134412</v>
      </c>
      <c r="G4249" s="39">
        <v>2080.4877093368168</v>
      </c>
      <c r="H4249" s="83">
        <v>2076.6933447416532</v>
      </c>
      <c r="I4249" s="85">
        <v>0.50953463925942255</v>
      </c>
    </row>
    <row r="4250" spans="1:9" hidden="1" x14ac:dyDescent="0.2">
      <c r="A4250" s="49" t="s">
        <v>12947</v>
      </c>
      <c r="B4250" s="1" t="s">
        <v>5207</v>
      </c>
      <c r="C4250" s="1" t="s">
        <v>11640</v>
      </c>
      <c r="D4250" s="1" t="s">
        <v>74</v>
      </c>
      <c r="E4250" s="39">
        <v>4096.2587368063369</v>
      </c>
      <c r="F4250" s="39">
        <v>4892.1124618089325</v>
      </c>
      <c r="G4250" s="39">
        <v>2091.6647326946863</v>
      </c>
      <c r="H4250" s="83">
        <v>2087.4381631681899</v>
      </c>
      <c r="I4250" s="85">
        <v>0.50959626754331167</v>
      </c>
    </row>
    <row r="4251" spans="1:9" hidden="1" x14ac:dyDescent="0.2">
      <c r="A4251" s="49" t="s">
        <v>12948</v>
      </c>
      <c r="B4251" s="1" t="s">
        <v>5207</v>
      </c>
      <c r="C4251" s="1" t="s">
        <v>11640</v>
      </c>
      <c r="D4251" s="1" t="s">
        <v>74</v>
      </c>
      <c r="E4251" s="39">
        <v>4116.3944182488112</v>
      </c>
      <c r="F4251" s="39">
        <v>4916.1602635814706</v>
      </c>
      <c r="G4251" s="39">
        <v>2102.5449464622984</v>
      </c>
      <c r="H4251" s="83">
        <v>2097.9707110774357</v>
      </c>
      <c r="I4251" s="85">
        <v>0.50966221841539427</v>
      </c>
    </row>
    <row r="4252" spans="1:9" x14ac:dyDescent="0.2">
      <c r="A4252" s="49" t="s">
        <v>12946</v>
      </c>
      <c r="B4252" s="1" t="s">
        <v>5206</v>
      </c>
      <c r="C4252" s="1" t="s">
        <v>11639</v>
      </c>
      <c r="D4252" s="1" t="s">
        <v>74</v>
      </c>
      <c r="E4252" s="39">
        <v>7966.25</v>
      </c>
      <c r="F4252" s="39">
        <v>17862.488206849819</v>
      </c>
      <c r="G4252" s="39">
        <v>7634.8305138010846</v>
      </c>
      <c r="H4252" s="83">
        <v>7620.9062159253363</v>
      </c>
      <c r="I4252" s="85">
        <v>0.95664914055237238</v>
      </c>
    </row>
    <row r="4253" spans="1:9" hidden="1" x14ac:dyDescent="0.2">
      <c r="A4253" s="49" t="s">
        <v>12947</v>
      </c>
      <c r="B4253" s="1" t="s">
        <v>5206</v>
      </c>
      <c r="C4253" s="1" t="s">
        <v>11639</v>
      </c>
      <c r="D4253" s="1" t="s">
        <v>74</v>
      </c>
      <c r="E4253" s="39">
        <v>8008.216997729608</v>
      </c>
      <c r="F4253" s="39">
        <v>17956.589572237801</v>
      </c>
      <c r="G4253" s="39">
        <v>7677.4942156245734</v>
      </c>
      <c r="H4253" s="83">
        <v>7661.9805137466419</v>
      </c>
      <c r="I4253" s="85">
        <v>0.95676484739597756</v>
      </c>
    </row>
    <row r="4254" spans="1:9" hidden="1" x14ac:dyDescent="0.2">
      <c r="A4254" s="49" t="s">
        <v>12948</v>
      </c>
      <c r="B4254" s="1" t="s">
        <v>5206</v>
      </c>
      <c r="C4254" s="1" t="s">
        <v>11639</v>
      </c>
      <c r="D4254" s="1" t="s">
        <v>74</v>
      </c>
      <c r="E4254" s="39">
        <v>8047.5976680092799</v>
      </c>
      <c r="F4254" s="39">
        <v>18044.891691609962</v>
      </c>
      <c r="G4254" s="39">
        <v>7717.4448759760817</v>
      </c>
      <c r="H4254" s="83">
        <v>7700.6550282765993</v>
      </c>
      <c r="I4254" s="85">
        <v>0.95688866988072185</v>
      </c>
    </row>
    <row r="4255" spans="1:9" x14ac:dyDescent="0.2">
      <c r="A4255" s="49" t="s">
        <v>12946</v>
      </c>
      <c r="B4255" s="1" t="s">
        <v>5205</v>
      </c>
      <c r="C4255" s="1" t="s">
        <v>11638</v>
      </c>
      <c r="D4255" s="1" t="s">
        <v>74</v>
      </c>
      <c r="E4255" s="39">
        <v>2601.666666666667</v>
      </c>
      <c r="F4255" s="39">
        <v>7788.2812136043294</v>
      </c>
      <c r="G4255" s="39">
        <v>3328.887127656034</v>
      </c>
      <c r="H4255" s="83">
        <v>3322.8159495366976</v>
      </c>
      <c r="I4255" s="85">
        <v>1.2771874245496595</v>
      </c>
    </row>
    <row r="4256" spans="1:9" hidden="1" x14ac:dyDescent="0.2">
      <c r="A4256" s="49" t="s">
        <v>12947</v>
      </c>
      <c r="B4256" s="1" t="s">
        <v>5205</v>
      </c>
      <c r="C4256" s="1" t="s">
        <v>11638</v>
      </c>
      <c r="D4256" s="1" t="s">
        <v>74</v>
      </c>
      <c r="E4256" s="39">
        <v>2614.1271284524282</v>
      </c>
      <c r="F4256" s="39">
        <v>7825.5825257525212</v>
      </c>
      <c r="G4256" s="39">
        <v>3345.8950728732548</v>
      </c>
      <c r="H4256" s="83">
        <v>3339.1341145165866</v>
      </c>
      <c r="I4256" s="85">
        <v>1.277341900542291</v>
      </c>
    </row>
    <row r="4257" spans="1:9" hidden="1" x14ac:dyDescent="0.2">
      <c r="A4257" s="49" t="s">
        <v>12948</v>
      </c>
      <c r="B4257" s="1" t="s">
        <v>5205</v>
      </c>
      <c r="C4257" s="1" t="s">
        <v>11638</v>
      </c>
      <c r="D4257" s="1" t="s">
        <v>74</v>
      </c>
      <c r="E4257" s="39">
        <v>2625.9734658457328</v>
      </c>
      <c r="F4257" s="39">
        <v>7861.0454111991421</v>
      </c>
      <c r="G4257" s="39">
        <v>3362.0143398633718</v>
      </c>
      <c r="H4257" s="83">
        <v>3354.7000396465351</v>
      </c>
      <c r="I4257" s="85">
        <v>1.2775072114318204</v>
      </c>
    </row>
    <row r="4258" spans="1:9" x14ac:dyDescent="0.2">
      <c r="A4258" s="49" t="s">
        <v>12946</v>
      </c>
      <c r="B4258" s="1" t="s">
        <v>5204</v>
      </c>
      <c r="C4258" s="1" t="s">
        <v>11637</v>
      </c>
      <c r="D4258" s="1" t="s">
        <v>74</v>
      </c>
      <c r="E4258" s="39">
        <v>4207.833333333333</v>
      </c>
      <c r="F4258" s="39">
        <v>12687.406567890463</v>
      </c>
      <c r="G4258" s="39">
        <v>5422.8838493163912</v>
      </c>
      <c r="H4258" s="83">
        <v>5412.9936690527984</v>
      </c>
      <c r="I4258" s="85">
        <v>1.2864087620040714</v>
      </c>
    </row>
    <row r="4259" spans="1:9" hidden="1" x14ac:dyDescent="0.2">
      <c r="A4259" s="49" t="s">
        <v>12947</v>
      </c>
      <c r="B4259" s="1" t="s">
        <v>5204</v>
      </c>
      <c r="C4259" s="1" t="s">
        <v>11637</v>
      </c>
      <c r="D4259" s="1" t="s">
        <v>74</v>
      </c>
      <c r="E4259" s="39">
        <v>4226.7278081445138</v>
      </c>
      <c r="F4259" s="39">
        <v>12744.376952605371</v>
      </c>
      <c r="G4259" s="39">
        <v>5448.9679090645477</v>
      </c>
      <c r="H4259" s="83">
        <v>5437.9573291397055</v>
      </c>
      <c r="I4259" s="85">
        <v>1.2865643533187219</v>
      </c>
    </row>
    <row r="4260" spans="1:9" hidden="1" x14ac:dyDescent="0.2">
      <c r="A4260" s="49" t="s">
        <v>12948</v>
      </c>
      <c r="B4260" s="1" t="s">
        <v>5204</v>
      </c>
      <c r="C4260" s="1" t="s">
        <v>11637</v>
      </c>
      <c r="D4260" s="1" t="s">
        <v>74</v>
      </c>
      <c r="E4260" s="39">
        <v>4243.4743246046582</v>
      </c>
      <c r="F4260" s="39">
        <v>12794.870840099107</v>
      </c>
      <c r="G4260" s="39">
        <v>5472.1143297086064</v>
      </c>
      <c r="H4260" s="83">
        <v>5460.2093575751524</v>
      </c>
      <c r="I4260" s="85">
        <v>1.2867308577586012</v>
      </c>
    </row>
    <row r="4261" spans="1:9" x14ac:dyDescent="0.2">
      <c r="A4261" s="49" t="s">
        <v>12946</v>
      </c>
      <c r="B4261" s="1" t="s">
        <v>5203</v>
      </c>
      <c r="C4261" s="1" t="s">
        <v>11636</v>
      </c>
      <c r="D4261" s="1" t="s">
        <v>74</v>
      </c>
      <c r="E4261" s="39">
        <v>4786.25</v>
      </c>
      <c r="F4261" s="39">
        <v>6188.038208392345</v>
      </c>
      <c r="G4261" s="39">
        <v>2644.9071588964707</v>
      </c>
      <c r="H4261" s="83">
        <v>2640.0834139465856</v>
      </c>
      <c r="I4261" s="85">
        <v>0.55159747483867028</v>
      </c>
    </row>
    <row r="4262" spans="1:9" hidden="1" x14ac:dyDescent="0.2">
      <c r="A4262" s="49" t="s">
        <v>12947</v>
      </c>
      <c r="B4262" s="1" t="s">
        <v>5203</v>
      </c>
      <c r="C4262" s="1" t="s">
        <v>11636</v>
      </c>
      <c r="D4262" s="1" t="s">
        <v>74</v>
      </c>
      <c r="E4262" s="39">
        <v>4801.7762590576613</v>
      </c>
      <c r="F4262" s="39">
        <v>6208.1117700078485</v>
      </c>
      <c r="G4262" s="39">
        <v>2654.3315484515037</v>
      </c>
      <c r="H4262" s="83">
        <v>2648.9680135309477</v>
      </c>
      <c r="I4262" s="85">
        <v>0.55166419062824101</v>
      </c>
    </row>
    <row r="4263" spans="1:9" hidden="1" x14ac:dyDescent="0.2">
      <c r="A4263" s="49" t="s">
        <v>12948</v>
      </c>
      <c r="B4263" s="1" t="s">
        <v>5203</v>
      </c>
      <c r="C4263" s="1" t="s">
        <v>11636</v>
      </c>
      <c r="D4263" s="1" t="s">
        <v>74</v>
      </c>
      <c r="E4263" s="39">
        <v>4816.0815593766129</v>
      </c>
      <c r="F4263" s="39">
        <v>6226.6067807064537</v>
      </c>
      <c r="G4263" s="39">
        <v>2662.9971193910569</v>
      </c>
      <c r="H4263" s="83">
        <v>2657.2035806256663</v>
      </c>
      <c r="I4263" s="85">
        <v>0.55173558584203275</v>
      </c>
    </row>
    <row r="4264" spans="1:9" x14ac:dyDescent="0.2">
      <c r="A4264" s="49" t="s">
        <v>12946</v>
      </c>
      <c r="B4264" s="1" t="s">
        <v>5202</v>
      </c>
      <c r="C4264" s="1" t="s">
        <v>11635</v>
      </c>
      <c r="D4264" s="1" t="s">
        <v>74</v>
      </c>
      <c r="E4264" s="39">
        <v>15000.583333333332</v>
      </c>
      <c r="F4264" s="39">
        <v>52691.79563098916</v>
      </c>
      <c r="G4264" s="39">
        <v>22521.662405138908</v>
      </c>
      <c r="H4264" s="83">
        <v>22480.587709974512</v>
      </c>
      <c r="I4264" s="85">
        <v>1.4986475665929335</v>
      </c>
    </row>
    <row r="4265" spans="1:9" hidden="1" x14ac:dyDescent="0.2">
      <c r="A4265" s="49" t="s">
        <v>12947</v>
      </c>
      <c r="B4265" s="1" t="s">
        <v>5202</v>
      </c>
      <c r="C4265" s="1" t="s">
        <v>11635</v>
      </c>
      <c r="D4265" s="1" t="s">
        <v>74</v>
      </c>
      <c r="E4265" s="39">
        <v>15069.243107779503</v>
      </c>
      <c r="F4265" s="39">
        <v>52932.973372067281</v>
      </c>
      <c r="G4265" s="39">
        <v>22631.947745142472</v>
      </c>
      <c r="H4265" s="83">
        <v>22586.21598939324</v>
      </c>
      <c r="I4265" s="85">
        <v>1.4988288282198525</v>
      </c>
    </row>
    <row r="4266" spans="1:9" hidden="1" x14ac:dyDescent="0.2">
      <c r="A4266" s="49" t="s">
        <v>12948</v>
      </c>
      <c r="B4266" s="1" t="s">
        <v>5202</v>
      </c>
      <c r="C4266" s="1" t="s">
        <v>11635</v>
      </c>
      <c r="D4266" s="1" t="s">
        <v>74</v>
      </c>
      <c r="E4266" s="39">
        <v>15132.418882560964</v>
      </c>
      <c r="F4266" s="39">
        <v>53154.887742971572</v>
      </c>
      <c r="G4266" s="39">
        <v>22733.298877920839</v>
      </c>
      <c r="H4266" s="83">
        <v>22683.840976763</v>
      </c>
      <c r="I4266" s="85">
        <v>1.4990228034795225</v>
      </c>
    </row>
    <row r="4267" spans="1:9" x14ac:dyDescent="0.2">
      <c r="A4267" s="49" t="s">
        <v>12946</v>
      </c>
      <c r="B4267" s="1" t="s">
        <v>5201</v>
      </c>
      <c r="C4267" s="1" t="s">
        <v>11634</v>
      </c>
      <c r="D4267" s="1" t="s">
        <v>74</v>
      </c>
      <c r="E4267" s="39">
        <v>7664.5</v>
      </c>
      <c r="F4267" s="39">
        <v>23660.265965142673</v>
      </c>
      <c r="G4267" s="39">
        <v>10112.931550378788</v>
      </c>
      <c r="H4267" s="83">
        <v>10094.487726242811</v>
      </c>
      <c r="I4267" s="85">
        <v>1.3170445203526402</v>
      </c>
    </row>
    <row r="4268" spans="1:9" hidden="1" x14ac:dyDescent="0.2">
      <c r="A4268" s="49" t="s">
        <v>12947</v>
      </c>
      <c r="B4268" s="1" t="s">
        <v>5201</v>
      </c>
      <c r="C4268" s="1" t="s">
        <v>11634</v>
      </c>
      <c r="D4268" s="1" t="s">
        <v>74</v>
      </c>
      <c r="E4268" s="39">
        <v>7701.6312968431184</v>
      </c>
      <c r="F4268" s="39">
        <v>23774.89005790004</v>
      </c>
      <c r="G4268" s="39">
        <v>10165.158598871409</v>
      </c>
      <c r="H4268" s="83">
        <v>10144.618141840017</v>
      </c>
      <c r="I4268" s="85">
        <v>1.3172038170664278</v>
      </c>
    </row>
    <row r="4269" spans="1:9" hidden="1" x14ac:dyDescent="0.2">
      <c r="A4269" s="49" t="s">
        <v>12948</v>
      </c>
      <c r="B4269" s="1" t="s">
        <v>5201</v>
      </c>
      <c r="C4269" s="1" t="s">
        <v>11634</v>
      </c>
      <c r="D4269" s="1" t="s">
        <v>74</v>
      </c>
      <c r="E4269" s="39">
        <v>7735.581701533175</v>
      </c>
      <c r="F4269" s="39">
        <v>23879.694755478613</v>
      </c>
      <c r="G4269" s="39">
        <v>10212.875260217148</v>
      </c>
      <c r="H4269" s="83">
        <v>10190.656427047812</v>
      </c>
      <c r="I4269" s="85">
        <v>1.3173742868009586</v>
      </c>
    </row>
    <row r="4270" spans="1:9" x14ac:dyDescent="0.2">
      <c r="A4270" s="49" t="s">
        <v>12946</v>
      </c>
      <c r="B4270" s="1" t="s">
        <v>5200</v>
      </c>
      <c r="C4270" s="1" t="s">
        <v>11633</v>
      </c>
      <c r="D4270" s="1" t="s">
        <v>74</v>
      </c>
      <c r="E4270" s="39">
        <v>12039.666666666668</v>
      </c>
      <c r="F4270" s="39">
        <v>44487.336666105504</v>
      </c>
      <c r="G4270" s="39">
        <v>19014.891515834595</v>
      </c>
      <c r="H4270" s="83">
        <v>18980.212420723979</v>
      </c>
      <c r="I4270" s="85">
        <v>1.5764732484889374</v>
      </c>
    </row>
    <row r="4271" spans="1:9" hidden="1" x14ac:dyDescent="0.2">
      <c r="A4271" s="49" t="s">
        <v>12947</v>
      </c>
      <c r="B4271" s="1" t="s">
        <v>5200</v>
      </c>
      <c r="C4271" s="1" t="s">
        <v>11633</v>
      </c>
      <c r="D4271" s="1" t="s">
        <v>74</v>
      </c>
      <c r="E4271" s="39">
        <v>12101.599725141206</v>
      </c>
      <c r="F4271" s="39">
        <v>44716.18326953736</v>
      </c>
      <c r="G4271" s="39">
        <v>19118.788510233648</v>
      </c>
      <c r="H4271" s="83">
        <v>19080.155698943294</v>
      </c>
      <c r="I4271" s="85">
        <v>1.576663923142662</v>
      </c>
    </row>
    <row r="4272" spans="1:9" hidden="1" x14ac:dyDescent="0.2">
      <c r="A4272" s="49" t="s">
        <v>12948</v>
      </c>
      <c r="B4272" s="1" t="s">
        <v>5200</v>
      </c>
      <c r="C4272" s="1" t="s">
        <v>11633</v>
      </c>
      <c r="D4272" s="1" t="s">
        <v>74</v>
      </c>
      <c r="E4272" s="39">
        <v>12158.906628997418</v>
      </c>
      <c r="F4272" s="39">
        <v>44927.935936428199</v>
      </c>
      <c r="G4272" s="39">
        <v>19214.793577396882</v>
      </c>
      <c r="H4272" s="83">
        <v>19172.990433619885</v>
      </c>
      <c r="I4272" s="85">
        <v>1.5768679716558383</v>
      </c>
    </row>
    <row r="4273" spans="1:9" x14ac:dyDescent="0.2">
      <c r="A4273" s="49" t="s">
        <v>12946</v>
      </c>
      <c r="B4273" s="1" t="s">
        <v>5199</v>
      </c>
      <c r="C4273" s="1" t="s">
        <v>11632</v>
      </c>
      <c r="D4273" s="1" t="s">
        <v>74</v>
      </c>
      <c r="E4273" s="39">
        <v>5808.4166666666661</v>
      </c>
      <c r="F4273" s="39">
        <v>16571.216030385342</v>
      </c>
      <c r="G4273" s="39">
        <v>7082.9116489526368</v>
      </c>
      <c r="H4273" s="83">
        <v>7069.9939330387933</v>
      </c>
      <c r="I4273" s="85">
        <v>1.2171981348397516</v>
      </c>
    </row>
    <row r="4274" spans="1:9" hidden="1" x14ac:dyDescent="0.2">
      <c r="A4274" s="49" t="s">
        <v>12947</v>
      </c>
      <c r="B4274" s="1" t="s">
        <v>5199</v>
      </c>
      <c r="C4274" s="1" t="s">
        <v>11632</v>
      </c>
      <c r="D4274" s="1" t="s">
        <v>74</v>
      </c>
      <c r="E4274" s="39">
        <v>5843.2420709225007</v>
      </c>
      <c r="F4274" s="39">
        <v>16670.571729259493</v>
      </c>
      <c r="G4274" s="39">
        <v>7127.6462330254199</v>
      </c>
      <c r="H4274" s="83">
        <v>7113.243593877155</v>
      </c>
      <c r="I4274" s="85">
        <v>1.2173453551196372</v>
      </c>
    </row>
    <row r="4275" spans="1:9" hidden="1" x14ac:dyDescent="0.2">
      <c r="A4275" s="49" t="s">
        <v>12948</v>
      </c>
      <c r="B4275" s="1" t="s">
        <v>5199</v>
      </c>
      <c r="C4275" s="1" t="s">
        <v>11632</v>
      </c>
      <c r="D4275" s="1" t="s">
        <v>74</v>
      </c>
      <c r="E4275" s="39">
        <v>5872.7646670338527</v>
      </c>
      <c r="F4275" s="39">
        <v>16754.798696093087</v>
      </c>
      <c r="G4275" s="39">
        <v>7165.6975034820962</v>
      </c>
      <c r="H4275" s="83">
        <v>7150.1080212535235</v>
      </c>
      <c r="I4275" s="85">
        <v>1.217502901383041</v>
      </c>
    </row>
    <row r="4276" spans="1:9" x14ac:dyDescent="0.2">
      <c r="A4276" s="49" t="s">
        <v>12946</v>
      </c>
      <c r="B4276" s="1" t="s">
        <v>5198</v>
      </c>
      <c r="C4276" s="1" t="s">
        <v>11631</v>
      </c>
      <c r="D4276" s="1" t="s">
        <v>74</v>
      </c>
      <c r="E4276" s="39">
        <v>5211.916666666667</v>
      </c>
      <c r="F4276" s="39">
        <v>10135.304389378744</v>
      </c>
      <c r="G4276" s="39">
        <v>4332.0577918711842</v>
      </c>
      <c r="H4276" s="83">
        <v>4324.1570450242261</v>
      </c>
      <c r="I4276" s="85">
        <v>0.82966734151368993</v>
      </c>
    </row>
    <row r="4277" spans="1:9" hidden="1" x14ac:dyDescent="0.2">
      <c r="A4277" s="49" t="s">
        <v>12947</v>
      </c>
      <c r="B4277" s="1" t="s">
        <v>5198</v>
      </c>
      <c r="C4277" s="1" t="s">
        <v>11631</v>
      </c>
      <c r="D4277" s="1" t="s">
        <v>74</v>
      </c>
      <c r="E4277" s="39">
        <v>5238.4390033615009</v>
      </c>
      <c r="F4277" s="39">
        <v>10186.88080026784</v>
      </c>
      <c r="G4277" s="39">
        <v>4355.4884464381421</v>
      </c>
      <c r="H4277" s="83">
        <v>4346.6874304564808</v>
      </c>
      <c r="I4277" s="85">
        <v>0.82976768989143823</v>
      </c>
    </row>
    <row r="4278" spans="1:9" hidden="1" x14ac:dyDescent="0.2">
      <c r="A4278" s="49" t="s">
        <v>12948</v>
      </c>
      <c r="B4278" s="1" t="s">
        <v>5198</v>
      </c>
      <c r="C4278" s="1" t="s">
        <v>11631</v>
      </c>
      <c r="D4278" s="1" t="s">
        <v>74</v>
      </c>
      <c r="E4278" s="39">
        <v>5261.2741490634999</v>
      </c>
      <c r="F4278" s="39">
        <v>10231.28695011014</v>
      </c>
      <c r="G4278" s="39">
        <v>4375.7199764452398</v>
      </c>
      <c r="H4278" s="83">
        <v>4366.2002878487201</v>
      </c>
      <c r="I4278" s="85">
        <v>0.8298750766724251</v>
      </c>
    </row>
    <row r="4279" spans="1:9" x14ac:dyDescent="0.2">
      <c r="A4279" s="49" t="s">
        <v>12946</v>
      </c>
      <c r="B4279" s="1" t="s">
        <v>5197</v>
      </c>
      <c r="C4279" s="1" t="s">
        <v>11630</v>
      </c>
      <c r="D4279" s="1" t="s">
        <v>74</v>
      </c>
      <c r="E4279" s="39">
        <v>7727.3333333333339</v>
      </c>
      <c r="F4279" s="39">
        <v>22960.02897652757</v>
      </c>
      <c r="G4279" s="39">
        <v>9813.634461100899</v>
      </c>
      <c r="H4279" s="83">
        <v>9795.7364908403833</v>
      </c>
      <c r="I4279" s="85">
        <v>1.2676736033353959</v>
      </c>
    </row>
    <row r="4280" spans="1:9" hidden="1" x14ac:dyDescent="0.2">
      <c r="A4280" s="49" t="s">
        <v>12947</v>
      </c>
      <c r="B4280" s="1" t="s">
        <v>5197</v>
      </c>
      <c r="C4280" s="1" t="s">
        <v>11630</v>
      </c>
      <c r="D4280" s="1" t="s">
        <v>74</v>
      </c>
      <c r="E4280" s="39">
        <v>7763.1929006784048</v>
      </c>
      <c r="F4280" s="39">
        <v>23066.577596835814</v>
      </c>
      <c r="G4280" s="39">
        <v>9862.3135179166675</v>
      </c>
      <c r="H4280" s="83">
        <v>9842.3850116297745</v>
      </c>
      <c r="I4280" s="85">
        <v>1.2678269286300583</v>
      </c>
    </row>
    <row r="4281" spans="1:9" hidden="1" x14ac:dyDescent="0.2">
      <c r="A4281" s="49" t="s">
        <v>12948</v>
      </c>
      <c r="B4281" s="1" t="s">
        <v>5197</v>
      </c>
      <c r="C4281" s="1" t="s">
        <v>11630</v>
      </c>
      <c r="D4281" s="1" t="s">
        <v>74</v>
      </c>
      <c r="E4281" s="39">
        <v>7798.8238314055416</v>
      </c>
      <c r="F4281" s="39">
        <v>23172.446874976918</v>
      </c>
      <c r="G4281" s="39">
        <v>9910.3992673043977</v>
      </c>
      <c r="H4281" s="83">
        <v>9888.8384920720309</v>
      </c>
      <c r="I4281" s="85">
        <v>1.2679910081120291</v>
      </c>
    </row>
    <row r="4282" spans="1:9" x14ac:dyDescent="0.2">
      <c r="A4282" s="49" t="s">
        <v>12946</v>
      </c>
      <c r="B4282" s="1" t="s">
        <v>5196</v>
      </c>
      <c r="C4282" s="1" t="s">
        <v>11629</v>
      </c>
      <c r="D4282" s="1" t="s">
        <v>74</v>
      </c>
      <c r="E4282" s="39">
        <v>7520.4166666666661</v>
      </c>
      <c r="F4282" s="39">
        <v>22613.162398942106</v>
      </c>
      <c r="G4282" s="39">
        <v>9665.3758590461348</v>
      </c>
      <c r="H4282" s="83">
        <v>9647.7482807653669</v>
      </c>
      <c r="I4282" s="85">
        <v>1.2828741688645844</v>
      </c>
    </row>
    <row r="4283" spans="1:9" hidden="1" x14ac:dyDescent="0.2">
      <c r="A4283" s="49" t="s">
        <v>12947</v>
      </c>
      <c r="B4283" s="1" t="s">
        <v>5196</v>
      </c>
      <c r="C4283" s="1" t="s">
        <v>11629</v>
      </c>
      <c r="D4283" s="1" t="s">
        <v>74</v>
      </c>
      <c r="E4283" s="39">
        <v>7559.7734753653458</v>
      </c>
      <c r="F4283" s="39">
        <v>22731.504499660019</v>
      </c>
      <c r="G4283" s="39">
        <v>9719.0501351328967</v>
      </c>
      <c r="H4283" s="83">
        <v>9699.4111172322027</v>
      </c>
      <c r="I4283" s="85">
        <v>1.2830293326697138</v>
      </c>
    </row>
    <row r="4284" spans="1:9" hidden="1" x14ac:dyDescent="0.2">
      <c r="A4284" s="49" t="s">
        <v>12948</v>
      </c>
      <c r="B4284" s="1" t="s">
        <v>5196</v>
      </c>
      <c r="C4284" s="1" t="s">
        <v>11629</v>
      </c>
      <c r="D4284" s="1" t="s">
        <v>74</v>
      </c>
      <c r="E4284" s="39">
        <v>7592.0549235211838</v>
      </c>
      <c r="F4284" s="39">
        <v>22828.5716785115</v>
      </c>
      <c r="G4284" s="39">
        <v>9763.3306166141192</v>
      </c>
      <c r="H4284" s="83">
        <v>9742.0897996433469</v>
      </c>
      <c r="I4284" s="85">
        <v>1.2831953796146907</v>
      </c>
    </row>
    <row r="4285" spans="1:9" x14ac:dyDescent="0.2">
      <c r="A4285" s="49" t="s">
        <v>12946</v>
      </c>
      <c r="B4285" s="1" t="s">
        <v>5195</v>
      </c>
      <c r="C4285" s="1" t="s">
        <v>11628</v>
      </c>
      <c r="D4285" s="1" t="s">
        <v>74</v>
      </c>
      <c r="E4285" s="39">
        <v>6922.416666666667</v>
      </c>
      <c r="F4285" s="39">
        <v>10974.360246506651</v>
      </c>
      <c r="G4285" s="39">
        <v>4690.6891978993272</v>
      </c>
      <c r="H4285" s="83">
        <v>4682.13438407392</v>
      </c>
      <c r="I4285" s="85">
        <v>0.67637280584679049</v>
      </c>
    </row>
    <row r="4286" spans="1:9" hidden="1" x14ac:dyDescent="0.2">
      <c r="A4286" s="49" t="s">
        <v>12947</v>
      </c>
      <c r="B4286" s="1" t="s">
        <v>5195</v>
      </c>
      <c r="C4286" s="1" t="s">
        <v>11628</v>
      </c>
      <c r="D4286" s="1" t="s">
        <v>74</v>
      </c>
      <c r="E4286" s="39">
        <v>6955.7592824458443</v>
      </c>
      <c r="F4286" s="39">
        <v>11027.219514409942</v>
      </c>
      <c r="G4286" s="39">
        <v>4714.7824867143745</v>
      </c>
      <c r="H4286" s="83">
        <v>4705.2554551251715</v>
      </c>
      <c r="I4286" s="85">
        <v>0.67645461322960976</v>
      </c>
    </row>
    <row r="4287" spans="1:9" hidden="1" x14ac:dyDescent="0.2">
      <c r="A4287" s="49" t="s">
        <v>12948</v>
      </c>
      <c r="B4287" s="1" t="s">
        <v>5195</v>
      </c>
      <c r="C4287" s="1" t="s">
        <v>11628</v>
      </c>
      <c r="D4287" s="1" t="s">
        <v>74</v>
      </c>
      <c r="E4287" s="39">
        <v>6988.2441170006268</v>
      </c>
      <c r="F4287" s="39">
        <v>11078.718910375082</v>
      </c>
      <c r="G4287" s="39">
        <v>4738.1499400745506</v>
      </c>
      <c r="H4287" s="83">
        <v>4727.8417594332086</v>
      </c>
      <c r="I4287" s="85">
        <v>0.67654215855619126</v>
      </c>
    </row>
    <row r="4288" spans="1:9" x14ac:dyDescent="0.2">
      <c r="A4288" s="49" t="s">
        <v>12946</v>
      </c>
      <c r="B4288" s="1" t="s">
        <v>5194</v>
      </c>
      <c r="C4288" s="1" t="s">
        <v>11627</v>
      </c>
      <c r="D4288" s="1" t="s">
        <v>74</v>
      </c>
      <c r="E4288" s="39">
        <v>8497.3333333333358</v>
      </c>
      <c r="F4288" s="39">
        <v>16081.31040718025</v>
      </c>
      <c r="G4288" s="39">
        <v>6873.5149312269041</v>
      </c>
      <c r="H4288" s="83">
        <v>6860.9791101392184</v>
      </c>
      <c r="I4288" s="85">
        <v>0.80742732349041457</v>
      </c>
    </row>
    <row r="4289" spans="1:9" hidden="1" x14ac:dyDescent="0.2">
      <c r="A4289" s="49" t="s">
        <v>12947</v>
      </c>
      <c r="B4289" s="1" t="s">
        <v>5194</v>
      </c>
      <c r="C4289" s="1" t="s">
        <v>11627</v>
      </c>
      <c r="D4289" s="1" t="s">
        <v>74</v>
      </c>
      <c r="E4289" s="39">
        <v>8532.5080250313058</v>
      </c>
      <c r="F4289" s="39">
        <v>16147.8789544506</v>
      </c>
      <c r="G4289" s="39">
        <v>6904.164444404023</v>
      </c>
      <c r="H4289" s="83">
        <v>6890.2133887733034</v>
      </c>
      <c r="I4289" s="85">
        <v>0.8075249819349597</v>
      </c>
    </row>
    <row r="4290" spans="1:9" hidden="1" x14ac:dyDescent="0.2">
      <c r="A4290" s="49" t="s">
        <v>12948</v>
      </c>
      <c r="B4290" s="1" t="s">
        <v>5194</v>
      </c>
      <c r="C4290" s="1" t="s">
        <v>11627</v>
      </c>
      <c r="D4290" s="1" t="s">
        <v>74</v>
      </c>
      <c r="E4290" s="39">
        <v>8567.2874494319367</v>
      </c>
      <c r="F4290" s="39">
        <v>16213.699453380021</v>
      </c>
      <c r="G4290" s="39">
        <v>6934.2800115160962</v>
      </c>
      <c r="H4290" s="83">
        <v>6919.1939944249552</v>
      </c>
      <c r="I4290" s="85">
        <v>0.80762949011168528</v>
      </c>
    </row>
    <row r="4291" spans="1:9" x14ac:dyDescent="0.2">
      <c r="A4291" s="49" t="s">
        <v>12946</v>
      </c>
      <c r="B4291" s="1" t="s">
        <v>5193</v>
      </c>
      <c r="C4291" s="1" t="s">
        <v>11626</v>
      </c>
      <c r="D4291" s="1" t="s">
        <v>74</v>
      </c>
      <c r="E4291" s="39">
        <v>1229.5</v>
      </c>
      <c r="F4291" s="39">
        <v>3448.408248433966</v>
      </c>
      <c r="G4291" s="39">
        <v>1473.927496231508</v>
      </c>
      <c r="H4291" s="83">
        <v>1471.2393677304647</v>
      </c>
      <c r="I4291" s="85">
        <v>1.1966159965274215</v>
      </c>
    </row>
    <row r="4292" spans="1:9" hidden="1" x14ac:dyDescent="0.2">
      <c r="A4292" s="49" t="s">
        <v>12947</v>
      </c>
      <c r="B4292" s="1" t="s">
        <v>5193</v>
      </c>
      <c r="C4292" s="1" t="s">
        <v>11626</v>
      </c>
      <c r="D4292" s="1" t="s">
        <v>74</v>
      </c>
      <c r="E4292" s="39">
        <v>1236.1773645971696</v>
      </c>
      <c r="F4292" s="39">
        <v>3467.1364136675411</v>
      </c>
      <c r="G4292" s="39">
        <v>1482.403975077131</v>
      </c>
      <c r="H4292" s="83">
        <v>1479.4085220443944</v>
      </c>
      <c r="I4292" s="85">
        <v>1.1967607273948799</v>
      </c>
    </row>
    <row r="4293" spans="1:9" hidden="1" x14ac:dyDescent="0.2">
      <c r="A4293" s="49" t="s">
        <v>12948</v>
      </c>
      <c r="B4293" s="1" t="s">
        <v>5193</v>
      </c>
      <c r="C4293" s="1" t="s">
        <v>11626</v>
      </c>
      <c r="D4293" s="1" t="s">
        <v>74</v>
      </c>
      <c r="E4293" s="39">
        <v>1242.5175739446213</v>
      </c>
      <c r="F4293" s="39">
        <v>3484.9189514557074</v>
      </c>
      <c r="G4293" s="39">
        <v>1490.4312181385142</v>
      </c>
      <c r="H4293" s="83">
        <v>1487.1886795054236</v>
      </c>
      <c r="I4293" s="85">
        <v>1.1969156096392624</v>
      </c>
    </row>
    <row r="4294" spans="1:9" x14ac:dyDescent="0.2">
      <c r="A4294" s="49" t="s">
        <v>12946</v>
      </c>
      <c r="B4294" s="1" t="s">
        <v>5192</v>
      </c>
      <c r="C4294" s="1" t="s">
        <v>11625</v>
      </c>
      <c r="D4294" s="1" t="s">
        <v>74</v>
      </c>
      <c r="E4294" s="39">
        <v>2591.5</v>
      </c>
      <c r="F4294" s="39">
        <v>3538.6410022031046</v>
      </c>
      <c r="G4294" s="39">
        <v>1512.4950112295999</v>
      </c>
      <c r="H4294" s="83">
        <v>1509.7365438302418</v>
      </c>
      <c r="I4294" s="85">
        <v>0.58257246530204199</v>
      </c>
    </row>
    <row r="4295" spans="1:9" hidden="1" x14ac:dyDescent="0.2">
      <c r="A4295" s="49" t="s">
        <v>12947</v>
      </c>
      <c r="B4295" s="1" t="s">
        <v>5192</v>
      </c>
      <c r="C4295" s="1" t="s">
        <v>11625</v>
      </c>
      <c r="D4295" s="1" t="s">
        <v>74</v>
      </c>
      <c r="E4295" s="39">
        <v>2604.712348441853</v>
      </c>
      <c r="F4295" s="39">
        <v>3556.6821976234155</v>
      </c>
      <c r="G4295" s="39">
        <v>1520.6900446890188</v>
      </c>
      <c r="H4295" s="83">
        <v>1517.617228046053</v>
      </c>
      <c r="I4295" s="85">
        <v>0.5826429275209204</v>
      </c>
    </row>
    <row r="4296" spans="1:9" hidden="1" x14ac:dyDescent="0.2">
      <c r="A4296" s="49" t="s">
        <v>12948</v>
      </c>
      <c r="B4296" s="1" t="s">
        <v>5192</v>
      </c>
      <c r="C4296" s="1" t="s">
        <v>11625</v>
      </c>
      <c r="D4296" s="1" t="s">
        <v>74</v>
      </c>
      <c r="E4296" s="39">
        <v>2617.6684004821127</v>
      </c>
      <c r="F4296" s="39">
        <v>3574.3734254745982</v>
      </c>
      <c r="G4296" s="39">
        <v>1528.6891353346152</v>
      </c>
      <c r="H4296" s="83">
        <v>1525.3633638941196</v>
      </c>
      <c r="I4296" s="85">
        <v>0.58271833193737743</v>
      </c>
    </row>
    <row r="4297" spans="1:9" x14ac:dyDescent="0.2">
      <c r="A4297" s="49" t="s">
        <v>12946</v>
      </c>
      <c r="B4297" s="1" t="s">
        <v>5191</v>
      </c>
      <c r="C4297" s="1" t="s">
        <v>11624</v>
      </c>
      <c r="D4297" s="1" t="s">
        <v>74</v>
      </c>
      <c r="E4297" s="39">
        <v>3111.5</v>
      </c>
      <c r="F4297" s="39">
        <v>10405.355977907724</v>
      </c>
      <c r="G4297" s="39">
        <v>4447.4839343282511</v>
      </c>
      <c r="H4297" s="83">
        <v>4439.3726748854579</v>
      </c>
      <c r="I4297" s="85">
        <v>1.4267628715685226</v>
      </c>
    </row>
    <row r="4298" spans="1:9" hidden="1" x14ac:dyDescent="0.2">
      <c r="A4298" s="49" t="s">
        <v>12947</v>
      </c>
      <c r="B4298" s="1" t="s">
        <v>5191</v>
      </c>
      <c r="C4298" s="1" t="s">
        <v>11624</v>
      </c>
      <c r="D4298" s="1" t="s">
        <v>74</v>
      </c>
      <c r="E4298" s="39">
        <v>3126.2831371924831</v>
      </c>
      <c r="F4298" s="39">
        <v>10454.793164138813</v>
      </c>
      <c r="G4298" s="39">
        <v>4470.0366804242785</v>
      </c>
      <c r="H4298" s="83">
        <v>4461.0041999696014</v>
      </c>
      <c r="I4298" s="85">
        <v>1.4269354387318056</v>
      </c>
    </row>
    <row r="4299" spans="1:9" hidden="1" x14ac:dyDescent="0.2">
      <c r="A4299" s="49" t="s">
        <v>12948</v>
      </c>
      <c r="B4299" s="1" t="s">
        <v>5191</v>
      </c>
      <c r="C4299" s="1" t="s">
        <v>11624</v>
      </c>
      <c r="D4299" s="1" t="s">
        <v>74</v>
      </c>
      <c r="E4299" s="39">
        <v>3140.6959206634501</v>
      </c>
      <c r="F4299" s="39">
        <v>10502.991828014088</v>
      </c>
      <c r="G4299" s="39">
        <v>4491.9228029067854</v>
      </c>
      <c r="H4299" s="83">
        <v>4482.15030683449</v>
      </c>
      <c r="I4299" s="85">
        <v>1.4271201097009312</v>
      </c>
    </row>
    <row r="4300" spans="1:9" x14ac:dyDescent="0.2">
      <c r="A4300" s="49" t="s">
        <v>12946</v>
      </c>
      <c r="B4300" s="1" t="s">
        <v>5190</v>
      </c>
      <c r="C4300" s="1" t="s">
        <v>7493</v>
      </c>
      <c r="D4300" s="1" t="s">
        <v>74</v>
      </c>
      <c r="E4300" s="39">
        <v>9397.9166666666679</v>
      </c>
      <c r="F4300" s="39">
        <v>26306.635980699099</v>
      </c>
      <c r="G4300" s="39">
        <v>11244.049808462814</v>
      </c>
      <c r="H4300" s="83">
        <v>11223.543066554166</v>
      </c>
      <c r="I4300" s="85">
        <v>1.194258628230104</v>
      </c>
    </row>
    <row r="4301" spans="1:9" hidden="1" x14ac:dyDescent="0.2">
      <c r="A4301" s="49" t="s">
        <v>12947</v>
      </c>
      <c r="B4301" s="1" t="s">
        <v>5190</v>
      </c>
      <c r="C4301" s="1" t="s">
        <v>7493</v>
      </c>
      <c r="D4301" s="1" t="s">
        <v>74</v>
      </c>
      <c r="E4301" s="39">
        <v>9439.6589074444419</v>
      </c>
      <c r="F4301" s="39">
        <v>26423.480806218187</v>
      </c>
      <c r="G4301" s="39">
        <v>11297.586339003534</v>
      </c>
      <c r="H4301" s="83">
        <v>11274.757616313413</v>
      </c>
      <c r="I4301" s="85">
        <v>1.1944030739735467</v>
      </c>
    </row>
    <row r="4302" spans="1:9" hidden="1" x14ac:dyDescent="0.2">
      <c r="A4302" s="49" t="s">
        <v>12948</v>
      </c>
      <c r="B4302" s="1" t="s">
        <v>5190</v>
      </c>
      <c r="C4302" s="1" t="s">
        <v>7493</v>
      </c>
      <c r="D4302" s="1" t="s">
        <v>74</v>
      </c>
      <c r="E4302" s="39">
        <v>9478.6468563570979</v>
      </c>
      <c r="F4302" s="39">
        <v>26532.615821568681</v>
      </c>
      <c r="G4302" s="39">
        <v>11347.477364666749</v>
      </c>
      <c r="H4302" s="83">
        <v>11322.790124292782</v>
      </c>
      <c r="I4302" s="85">
        <v>1.1945576510954052</v>
      </c>
    </row>
    <row r="4303" spans="1:9" x14ac:dyDescent="0.2">
      <c r="A4303" s="49" t="s">
        <v>12946</v>
      </c>
      <c r="B4303" s="1" t="s">
        <v>5189</v>
      </c>
      <c r="C4303" s="1" t="s">
        <v>11623</v>
      </c>
      <c r="D4303" s="1" t="s">
        <v>74</v>
      </c>
      <c r="E4303" s="39">
        <v>2737.1666666666665</v>
      </c>
      <c r="F4303" s="39">
        <v>8635.6104366337877</v>
      </c>
      <c r="G4303" s="39">
        <v>3691.0547569530481</v>
      </c>
      <c r="H4303" s="83">
        <v>3684.323062540368</v>
      </c>
      <c r="I4303" s="85">
        <v>1.3460353391732454</v>
      </c>
    </row>
    <row r="4304" spans="1:9" hidden="1" x14ac:dyDescent="0.2">
      <c r="A4304" s="49" t="s">
        <v>12947</v>
      </c>
      <c r="B4304" s="1" t="s">
        <v>5189</v>
      </c>
      <c r="C4304" s="1" t="s">
        <v>11623</v>
      </c>
      <c r="D4304" s="1" t="s">
        <v>74</v>
      </c>
      <c r="E4304" s="39">
        <v>2752.6492888743596</v>
      </c>
      <c r="F4304" s="39">
        <v>8684.4572589889776</v>
      </c>
      <c r="G4304" s="39">
        <v>3713.1143474377191</v>
      </c>
      <c r="H4304" s="83">
        <v>3705.6113591700641</v>
      </c>
      <c r="I4304" s="85">
        <v>1.3461981423305107</v>
      </c>
    </row>
    <row r="4305" spans="1:9" hidden="1" x14ac:dyDescent="0.2">
      <c r="A4305" s="49" t="s">
        <v>12948</v>
      </c>
      <c r="B4305" s="1" t="s">
        <v>5189</v>
      </c>
      <c r="C4305" s="1" t="s">
        <v>11623</v>
      </c>
      <c r="D4305" s="1" t="s">
        <v>74</v>
      </c>
      <c r="E4305" s="39">
        <v>2766.7143722911351</v>
      </c>
      <c r="F4305" s="39">
        <v>8728.831824347084</v>
      </c>
      <c r="G4305" s="39">
        <v>3733.1495022153899</v>
      </c>
      <c r="H4305" s="83">
        <v>3725.0277711776075</v>
      </c>
      <c r="I4305" s="85">
        <v>1.3463723644493475</v>
      </c>
    </row>
    <row r="4306" spans="1:9" x14ac:dyDescent="0.2">
      <c r="A4306" s="49" t="s">
        <v>12946</v>
      </c>
      <c r="B4306" s="1" t="s">
        <v>5188</v>
      </c>
      <c r="C4306" s="1" t="s">
        <v>11622</v>
      </c>
      <c r="D4306" s="1" t="s">
        <v>74</v>
      </c>
      <c r="E4306" s="39">
        <v>8995.5</v>
      </c>
      <c r="F4306" s="39">
        <v>30111.271106710617</v>
      </c>
      <c r="G4306" s="39">
        <v>12870.236710174138</v>
      </c>
      <c r="H4306" s="83">
        <v>12846.764151174968</v>
      </c>
      <c r="I4306" s="85">
        <v>1.4281323051720269</v>
      </c>
    </row>
    <row r="4307" spans="1:9" hidden="1" x14ac:dyDescent="0.2">
      <c r="A4307" s="49" t="s">
        <v>12947</v>
      </c>
      <c r="B4307" s="1" t="s">
        <v>5188</v>
      </c>
      <c r="C4307" s="1" t="s">
        <v>11622</v>
      </c>
      <c r="D4307" s="1" t="s">
        <v>74</v>
      </c>
      <c r="E4307" s="39">
        <v>9036.2267421629967</v>
      </c>
      <c r="F4307" s="39">
        <v>30247.598600964757</v>
      </c>
      <c r="G4307" s="39">
        <v>12932.620771957658</v>
      </c>
      <c r="H4307" s="83">
        <v>12906.488180057009</v>
      </c>
      <c r="I4307" s="85">
        <v>1.4283050379684905</v>
      </c>
    </row>
    <row r="4308" spans="1:9" hidden="1" x14ac:dyDescent="0.2">
      <c r="A4308" s="49" t="s">
        <v>12948</v>
      </c>
      <c r="B4308" s="1" t="s">
        <v>5188</v>
      </c>
      <c r="C4308" s="1" t="s">
        <v>11622</v>
      </c>
      <c r="D4308" s="1" t="s">
        <v>74</v>
      </c>
      <c r="E4308" s="39">
        <v>9075.0764780760837</v>
      </c>
      <c r="F4308" s="39">
        <v>30377.643059916794</v>
      </c>
      <c r="G4308" s="39">
        <v>12991.919806644666</v>
      </c>
      <c r="H4308" s="83">
        <v>12963.654965316615</v>
      </c>
      <c r="I4308" s="85">
        <v>1.4284898861882549</v>
      </c>
    </row>
    <row r="4309" spans="1:9" x14ac:dyDescent="0.2">
      <c r="A4309" s="49" t="s">
        <v>12946</v>
      </c>
      <c r="B4309" s="1" t="s">
        <v>5187</v>
      </c>
      <c r="C4309" s="1" t="s">
        <v>11621</v>
      </c>
      <c r="D4309" s="1" t="s">
        <v>74</v>
      </c>
      <c r="E4309" s="39">
        <v>6471.6666666666679</v>
      </c>
      <c r="F4309" s="39">
        <v>21987.600692746473</v>
      </c>
      <c r="G4309" s="39">
        <v>9397.9966704683429</v>
      </c>
      <c r="H4309" s="83">
        <v>9380.8567346389427</v>
      </c>
      <c r="I4309" s="85">
        <v>1.4495271802171941</v>
      </c>
    </row>
    <row r="4310" spans="1:9" hidden="1" x14ac:dyDescent="0.2">
      <c r="A4310" s="49" t="s">
        <v>12947</v>
      </c>
      <c r="B4310" s="1" t="s">
        <v>5187</v>
      </c>
      <c r="C4310" s="1" t="s">
        <v>11621</v>
      </c>
      <c r="D4310" s="1" t="s">
        <v>74</v>
      </c>
      <c r="E4310" s="39">
        <v>6499.9282979466152</v>
      </c>
      <c r="F4310" s="39">
        <v>22083.62007933042</v>
      </c>
      <c r="G4310" s="39">
        <v>9442.0415823972398</v>
      </c>
      <c r="H4310" s="83">
        <v>9422.9623080774691</v>
      </c>
      <c r="I4310" s="85">
        <v>1.4497025007267028</v>
      </c>
    </row>
    <row r="4311" spans="1:9" hidden="1" x14ac:dyDescent="0.2">
      <c r="A4311" s="49" t="s">
        <v>12948</v>
      </c>
      <c r="B4311" s="1" t="s">
        <v>5187</v>
      </c>
      <c r="C4311" s="1" t="s">
        <v>11621</v>
      </c>
      <c r="D4311" s="1" t="s">
        <v>74</v>
      </c>
      <c r="E4311" s="39">
        <v>6524.1303667806897</v>
      </c>
      <c r="F4311" s="39">
        <v>22165.8470315007</v>
      </c>
      <c r="G4311" s="39">
        <v>9479.896334011326</v>
      </c>
      <c r="H4311" s="83">
        <v>9459.2721483886471</v>
      </c>
      <c r="I4311" s="85">
        <v>1.4498901181608812</v>
      </c>
    </row>
    <row r="4312" spans="1:9" x14ac:dyDescent="0.2">
      <c r="A4312" s="49" t="s">
        <v>12946</v>
      </c>
      <c r="B4312" s="1" t="s">
        <v>5186</v>
      </c>
      <c r="C4312" s="1" t="s">
        <v>11620</v>
      </c>
      <c r="D4312" s="1" t="s">
        <v>74</v>
      </c>
      <c r="E4312" s="39">
        <v>8289.9166666666661</v>
      </c>
      <c r="F4312" s="39">
        <v>29899.867869450492</v>
      </c>
      <c r="G4312" s="39">
        <v>12779.878196407228</v>
      </c>
      <c r="H4312" s="83">
        <v>12756.570432010769</v>
      </c>
      <c r="I4312" s="85">
        <v>1.5388056291692642</v>
      </c>
    </row>
    <row r="4313" spans="1:9" hidden="1" x14ac:dyDescent="0.2">
      <c r="A4313" s="49" t="s">
        <v>12947</v>
      </c>
      <c r="B4313" s="1" t="s">
        <v>5186</v>
      </c>
      <c r="C4313" s="1" t="s">
        <v>11620</v>
      </c>
      <c r="D4313" s="1" t="s">
        <v>74</v>
      </c>
      <c r="E4313" s="39">
        <v>8324.2762501348952</v>
      </c>
      <c r="F4313" s="39">
        <v>30023.795171383492</v>
      </c>
      <c r="G4313" s="39">
        <v>12836.931691960885</v>
      </c>
      <c r="H4313" s="83">
        <v>12810.992456358314</v>
      </c>
      <c r="I4313" s="85">
        <v>1.5389917479193114</v>
      </c>
    </row>
    <row r="4314" spans="1:9" hidden="1" x14ac:dyDescent="0.2">
      <c r="A4314" s="49" t="s">
        <v>12948</v>
      </c>
      <c r="B4314" s="1" t="s">
        <v>5186</v>
      </c>
      <c r="C4314" s="1" t="s">
        <v>11620</v>
      </c>
      <c r="D4314" s="1" t="s">
        <v>74</v>
      </c>
      <c r="E4314" s="39">
        <v>8355.7347951644115</v>
      </c>
      <c r="F4314" s="39">
        <v>30137.259079112486</v>
      </c>
      <c r="G4314" s="39">
        <v>12889.112311170062</v>
      </c>
      <c r="H4314" s="83">
        <v>12861.071134826876</v>
      </c>
      <c r="I4314" s="85">
        <v>1.5391909209791783</v>
      </c>
    </row>
    <row r="4315" spans="1:9" x14ac:dyDescent="0.2">
      <c r="A4315" s="49" t="s">
        <v>12946</v>
      </c>
      <c r="B4315" s="1" t="s">
        <v>5185</v>
      </c>
      <c r="C4315" s="1" t="s">
        <v>11619</v>
      </c>
      <c r="D4315" s="1" t="s">
        <v>74</v>
      </c>
      <c r="E4315" s="39">
        <v>2440.416666666667</v>
      </c>
      <c r="F4315" s="39">
        <v>7380.6326197417384</v>
      </c>
      <c r="G4315" s="39">
        <v>3154.6489203419646</v>
      </c>
      <c r="H4315" s="83">
        <v>3148.8955154456999</v>
      </c>
      <c r="I4315" s="85">
        <v>1.2903106090267507</v>
      </c>
    </row>
    <row r="4316" spans="1:9" hidden="1" x14ac:dyDescent="0.2">
      <c r="A4316" s="49" t="s">
        <v>12947</v>
      </c>
      <c r="B4316" s="1" t="s">
        <v>5185</v>
      </c>
      <c r="C4316" s="1" t="s">
        <v>11619</v>
      </c>
      <c r="D4316" s="1" t="s">
        <v>74</v>
      </c>
      <c r="E4316" s="39">
        <v>2454.6225854506238</v>
      </c>
      <c r="F4316" s="39">
        <v>7423.596048488308</v>
      </c>
      <c r="G4316" s="39">
        <v>3174.0222992856206</v>
      </c>
      <c r="H4316" s="83">
        <v>3167.6086395260581</v>
      </c>
      <c r="I4316" s="85">
        <v>1.2904666722703291</v>
      </c>
    </row>
    <row r="4317" spans="1:9" hidden="1" x14ac:dyDescent="0.2">
      <c r="A4317" s="49" t="s">
        <v>12948</v>
      </c>
      <c r="B4317" s="1" t="s">
        <v>5185</v>
      </c>
      <c r="C4317" s="1" t="s">
        <v>11619</v>
      </c>
      <c r="D4317" s="1" t="s">
        <v>74</v>
      </c>
      <c r="E4317" s="39">
        <v>2465.1917635241243</v>
      </c>
      <c r="F4317" s="39">
        <v>7455.5607623499309</v>
      </c>
      <c r="G4317" s="39">
        <v>3188.5965394670811</v>
      </c>
      <c r="H4317" s="83">
        <v>3181.6595219524629</v>
      </c>
      <c r="I4317" s="85">
        <v>1.2906336817400808</v>
      </c>
    </row>
    <row r="4318" spans="1:9" x14ac:dyDescent="0.2">
      <c r="A4318" s="49" t="s">
        <v>12946</v>
      </c>
      <c r="B4318" s="1" t="s">
        <v>5184</v>
      </c>
      <c r="C4318" s="1" t="s">
        <v>11618</v>
      </c>
      <c r="D4318" s="1" t="s">
        <v>74</v>
      </c>
      <c r="E4318" s="39">
        <v>9558.8333333333321</v>
      </c>
      <c r="F4318" s="39">
        <v>19224.155494131744</v>
      </c>
      <c r="G4318" s="39">
        <v>8216.8378374279328</v>
      </c>
      <c r="H4318" s="83">
        <v>8201.85208267696</v>
      </c>
      <c r="I4318" s="85">
        <v>0.85803903014771266</v>
      </c>
    </row>
    <row r="4319" spans="1:9" hidden="1" x14ac:dyDescent="0.2">
      <c r="A4319" s="49" t="s">
        <v>12947</v>
      </c>
      <c r="B4319" s="1" t="s">
        <v>5184</v>
      </c>
      <c r="C4319" s="1" t="s">
        <v>11618</v>
      </c>
      <c r="D4319" s="1" t="s">
        <v>74</v>
      </c>
      <c r="E4319" s="39">
        <v>9608.4630715155727</v>
      </c>
      <c r="F4319" s="39">
        <v>19323.967863557766</v>
      </c>
      <c r="G4319" s="39">
        <v>8262.1285572375473</v>
      </c>
      <c r="H4319" s="83">
        <v>8245.433500788884</v>
      </c>
      <c r="I4319" s="85">
        <v>0.85814281008505833</v>
      </c>
    </row>
    <row r="4320" spans="1:9" hidden="1" x14ac:dyDescent="0.2">
      <c r="A4320" s="49" t="s">
        <v>12948</v>
      </c>
      <c r="B4320" s="1" t="s">
        <v>5184</v>
      </c>
      <c r="C4320" s="1" t="s">
        <v>11618</v>
      </c>
      <c r="D4320" s="1" t="s">
        <v>74</v>
      </c>
      <c r="E4320" s="39">
        <v>9656.1184075211822</v>
      </c>
      <c r="F4320" s="39">
        <v>19419.809433083014</v>
      </c>
      <c r="G4320" s="39">
        <v>8305.4701221322211</v>
      </c>
      <c r="H4320" s="83">
        <v>8287.4009838793154</v>
      </c>
      <c r="I4320" s="85">
        <v>0.85825386911413926</v>
      </c>
    </row>
    <row r="4321" spans="1:9" x14ac:dyDescent="0.2">
      <c r="A4321" s="49" t="s">
        <v>12946</v>
      </c>
      <c r="B4321" s="1" t="s">
        <v>5183</v>
      </c>
      <c r="C4321" s="1" t="s">
        <v>10748</v>
      </c>
      <c r="D4321" s="1" t="s">
        <v>74</v>
      </c>
      <c r="E4321" s="39">
        <v>5436.3333333333339</v>
      </c>
      <c r="F4321" s="39">
        <v>11079.162462763095</v>
      </c>
      <c r="G4321" s="39">
        <v>4735.4840299139314</v>
      </c>
      <c r="H4321" s="83">
        <v>4726.847519895905</v>
      </c>
      <c r="I4321" s="85">
        <v>0.86949184865336404</v>
      </c>
    </row>
    <row r="4322" spans="1:9" hidden="1" x14ac:dyDescent="0.2">
      <c r="A4322" s="49" t="s">
        <v>12947</v>
      </c>
      <c r="B4322" s="1" t="s">
        <v>5183</v>
      </c>
      <c r="C4322" s="1" t="s">
        <v>10748</v>
      </c>
      <c r="D4322" s="1" t="s">
        <v>74</v>
      </c>
      <c r="E4322" s="39">
        <v>5463.6058984136798</v>
      </c>
      <c r="F4322" s="39">
        <v>11134.743524624906</v>
      </c>
      <c r="G4322" s="39">
        <v>4760.7553014933264</v>
      </c>
      <c r="H4322" s="83">
        <v>4751.1353738988719</v>
      </c>
      <c r="I4322" s="85">
        <v>0.86959701381066512</v>
      </c>
    </row>
    <row r="4323" spans="1:9" hidden="1" x14ac:dyDescent="0.2">
      <c r="A4323" s="49" t="s">
        <v>12948</v>
      </c>
      <c r="B4323" s="1" t="s">
        <v>5183</v>
      </c>
      <c r="C4323" s="1" t="s">
        <v>10748</v>
      </c>
      <c r="D4323" s="1" t="s">
        <v>74</v>
      </c>
      <c r="E4323" s="39">
        <v>5490.3506933236995</v>
      </c>
      <c r="F4323" s="39">
        <v>11189.248999119</v>
      </c>
      <c r="G4323" s="39">
        <v>4785.4214827136529</v>
      </c>
      <c r="H4323" s="83">
        <v>4775.0104594846171</v>
      </c>
      <c r="I4323" s="85">
        <v>0.86970955521858728</v>
      </c>
    </row>
    <row r="4324" spans="1:9" x14ac:dyDescent="0.2">
      <c r="A4324" s="49" t="s">
        <v>12946</v>
      </c>
      <c r="B4324" s="1" t="s">
        <v>5182</v>
      </c>
      <c r="C4324" s="1" t="s">
        <v>11617</v>
      </c>
      <c r="D4324" s="1" t="s">
        <v>74</v>
      </c>
      <c r="E4324" s="39">
        <v>6694.9166666666661</v>
      </c>
      <c r="F4324" s="39">
        <v>16629.571512682138</v>
      </c>
      <c r="G4324" s="39">
        <v>7107.8540988357563</v>
      </c>
      <c r="H4324" s="83">
        <v>7094.8908932281602</v>
      </c>
      <c r="I4324" s="85">
        <v>1.0597429731355621</v>
      </c>
    </row>
    <row r="4325" spans="1:9" hidden="1" x14ac:dyDescent="0.2">
      <c r="A4325" s="49" t="s">
        <v>12947</v>
      </c>
      <c r="B4325" s="1" t="s">
        <v>5182</v>
      </c>
      <c r="C4325" s="1" t="s">
        <v>11617</v>
      </c>
      <c r="D4325" s="1" t="s">
        <v>74</v>
      </c>
      <c r="E4325" s="39">
        <v>6725.6730829158905</v>
      </c>
      <c r="F4325" s="39">
        <v>16705.96768741525</v>
      </c>
      <c r="G4325" s="39">
        <v>7142.7800791772233</v>
      </c>
      <c r="H4325" s="83">
        <v>7128.3468594813394</v>
      </c>
      <c r="I4325" s="85">
        <v>1.0598711491922339</v>
      </c>
    </row>
    <row r="4326" spans="1:9" hidden="1" x14ac:dyDescent="0.2">
      <c r="A4326" s="49" t="s">
        <v>12948</v>
      </c>
      <c r="B4326" s="1" t="s">
        <v>5182</v>
      </c>
      <c r="C4326" s="1" t="s">
        <v>11617</v>
      </c>
      <c r="D4326" s="1" t="s">
        <v>74</v>
      </c>
      <c r="E4326" s="39">
        <v>6751.9846433989705</v>
      </c>
      <c r="F4326" s="39">
        <v>16771.323239761728</v>
      </c>
      <c r="G4326" s="39">
        <v>7172.7647254440162</v>
      </c>
      <c r="H4326" s="83">
        <v>7157.1598679737263</v>
      </c>
      <c r="I4326" s="85">
        <v>1.0600083154766757</v>
      </c>
    </row>
    <row r="4327" spans="1:9" x14ac:dyDescent="0.2">
      <c r="A4327" s="49" t="s">
        <v>12946</v>
      </c>
      <c r="B4327" s="1" t="s">
        <v>5181</v>
      </c>
      <c r="C4327" s="1" t="s">
        <v>11616</v>
      </c>
      <c r="D4327" s="1" t="s">
        <v>74</v>
      </c>
      <c r="E4327" s="39">
        <v>2313.6666666666665</v>
      </c>
      <c r="F4327" s="39">
        <v>7221.8879638666922</v>
      </c>
      <c r="G4327" s="39">
        <v>3086.7978724620348</v>
      </c>
      <c r="H4327" s="83">
        <v>3081.1682133647314</v>
      </c>
      <c r="I4327" s="85">
        <v>1.3317252038746858</v>
      </c>
    </row>
    <row r="4328" spans="1:9" hidden="1" x14ac:dyDescent="0.2">
      <c r="A4328" s="49" t="s">
        <v>12947</v>
      </c>
      <c r="B4328" s="1" t="s">
        <v>5181</v>
      </c>
      <c r="C4328" s="1" t="s">
        <v>11616</v>
      </c>
      <c r="D4328" s="1" t="s">
        <v>74</v>
      </c>
      <c r="E4328" s="39">
        <v>2323.1954784495056</v>
      </c>
      <c r="F4328" s="39">
        <v>7251.6312333341039</v>
      </c>
      <c r="G4328" s="39">
        <v>3100.4972644606023</v>
      </c>
      <c r="H4328" s="83">
        <v>3094.2321747212577</v>
      </c>
      <c r="I4328" s="85">
        <v>1.331886276219141</v>
      </c>
    </row>
    <row r="4329" spans="1:9" hidden="1" x14ac:dyDescent="0.2">
      <c r="A4329" s="49" t="s">
        <v>12948</v>
      </c>
      <c r="B4329" s="1" t="s">
        <v>5181</v>
      </c>
      <c r="C4329" s="1" t="s">
        <v>11616</v>
      </c>
      <c r="D4329" s="1" t="s">
        <v>74</v>
      </c>
      <c r="E4329" s="39">
        <v>2334.0467992715053</v>
      </c>
      <c r="F4329" s="39">
        <v>7285.5025875639512</v>
      </c>
      <c r="G4329" s="39">
        <v>3115.8660065246131</v>
      </c>
      <c r="H4329" s="83">
        <v>3109.0872194335134</v>
      </c>
      <c r="I4329" s="85">
        <v>1.3320586461265091</v>
      </c>
    </row>
    <row r="4330" spans="1:9" x14ac:dyDescent="0.2">
      <c r="A4330" s="49" t="s">
        <v>12946</v>
      </c>
      <c r="B4330" s="1" t="s">
        <v>5180</v>
      </c>
      <c r="C4330" s="1" t="s">
        <v>11615</v>
      </c>
      <c r="D4330" s="1" t="s">
        <v>74</v>
      </c>
      <c r="E4330" s="39">
        <v>37751.166666666664</v>
      </c>
      <c r="F4330" s="39">
        <v>76733.091364470485</v>
      </c>
      <c r="G4330" s="39">
        <v>32797.454676168192</v>
      </c>
      <c r="H4330" s="83">
        <v>32737.639133746936</v>
      </c>
      <c r="I4330" s="85">
        <v>0.86719542796682503</v>
      </c>
    </row>
    <row r="4331" spans="1:9" hidden="1" x14ac:dyDescent="0.2">
      <c r="A4331" s="49" t="s">
        <v>12947</v>
      </c>
      <c r="B4331" s="1" t="s">
        <v>5180</v>
      </c>
      <c r="C4331" s="1" t="s">
        <v>11615</v>
      </c>
      <c r="D4331" s="1" t="s">
        <v>74</v>
      </c>
      <c r="E4331" s="39">
        <v>37650.500818197004</v>
      </c>
      <c r="F4331" s="39">
        <v>76528.477774217536</v>
      </c>
      <c r="G4331" s="39">
        <v>32720.408465007153</v>
      </c>
      <c r="H4331" s="83">
        <v>32654.291233525921</v>
      </c>
      <c r="I4331" s="85">
        <v>0.86730031537173213</v>
      </c>
    </row>
    <row r="4332" spans="1:9" hidden="1" x14ac:dyDescent="0.2">
      <c r="A4332" s="49" t="s">
        <v>12948</v>
      </c>
      <c r="B4332" s="1" t="s">
        <v>5180</v>
      </c>
      <c r="C4332" s="1" t="s">
        <v>11615</v>
      </c>
      <c r="D4332" s="1" t="s">
        <v>74</v>
      </c>
      <c r="E4332" s="39">
        <v>37785.311210698914</v>
      </c>
      <c r="F4332" s="39">
        <v>76802.493627980875</v>
      </c>
      <c r="G4332" s="39">
        <v>32846.914298024494</v>
      </c>
      <c r="H4332" s="83">
        <v>32775.453510506784</v>
      </c>
      <c r="I4332" s="85">
        <v>0.86741255954579544</v>
      </c>
    </row>
    <row r="4333" spans="1:9" x14ac:dyDescent="0.2">
      <c r="A4333" s="49" t="s">
        <v>12946</v>
      </c>
      <c r="B4333" s="1" t="s">
        <v>5179</v>
      </c>
      <c r="C4333" s="1" t="s">
        <v>11614</v>
      </c>
      <c r="D4333" s="1" t="s">
        <v>74</v>
      </c>
      <c r="E4333" s="39">
        <v>1428.25</v>
      </c>
      <c r="F4333" s="39">
        <v>3030.2557367186687</v>
      </c>
      <c r="G4333" s="39">
        <v>1295.199677413844</v>
      </c>
      <c r="H4333" s="83">
        <v>1292.8375102269911</v>
      </c>
      <c r="I4333" s="85">
        <v>0.90518992489199446</v>
      </c>
    </row>
    <row r="4334" spans="1:9" hidden="1" x14ac:dyDescent="0.2">
      <c r="A4334" s="49" t="s">
        <v>12947</v>
      </c>
      <c r="B4334" s="1" t="s">
        <v>5179</v>
      </c>
      <c r="C4334" s="1" t="s">
        <v>11614</v>
      </c>
      <c r="D4334" s="1" t="s">
        <v>74</v>
      </c>
      <c r="E4334" s="39">
        <v>1437.4213861869698</v>
      </c>
      <c r="F4334" s="39">
        <v>3049.7142668126494</v>
      </c>
      <c r="G4334" s="39">
        <v>1303.9315482802961</v>
      </c>
      <c r="H4334" s="83">
        <v>1301.2967295827991</v>
      </c>
      <c r="I4334" s="85">
        <v>0.90529940773646977</v>
      </c>
    </row>
    <row r="4335" spans="1:9" hidden="1" x14ac:dyDescent="0.2">
      <c r="A4335" s="49" t="s">
        <v>12948</v>
      </c>
      <c r="B4335" s="1" t="s">
        <v>5179</v>
      </c>
      <c r="C4335" s="1" t="s">
        <v>11614</v>
      </c>
      <c r="D4335" s="1" t="s">
        <v>74</v>
      </c>
      <c r="E4335" s="39">
        <v>1445.3075803346283</v>
      </c>
      <c r="F4335" s="39">
        <v>3066.4460610061165</v>
      </c>
      <c r="G4335" s="39">
        <v>1311.4586025457766</v>
      </c>
      <c r="H4335" s="83">
        <v>1308.6054315086287</v>
      </c>
      <c r="I4335" s="85">
        <v>0.90541656967276873</v>
      </c>
    </row>
    <row r="4336" spans="1:9" x14ac:dyDescent="0.2">
      <c r="A4336" s="49" t="s">
        <v>12946</v>
      </c>
      <c r="B4336" s="1" t="s">
        <v>5178</v>
      </c>
      <c r="C4336" s="1" t="s">
        <v>11613</v>
      </c>
      <c r="D4336" s="1" t="s">
        <v>74</v>
      </c>
      <c r="E4336" s="39">
        <v>4240</v>
      </c>
      <c r="F4336" s="39">
        <v>7826.1551205783126</v>
      </c>
      <c r="G4336" s="39">
        <v>3345.0752900941734</v>
      </c>
      <c r="H4336" s="83">
        <v>3338.9745882289671</v>
      </c>
      <c r="I4336" s="85">
        <v>0.78749400665777525</v>
      </c>
    </row>
    <row r="4337" spans="1:9" hidden="1" x14ac:dyDescent="0.2">
      <c r="A4337" s="49" t="s">
        <v>12947</v>
      </c>
      <c r="B4337" s="1" t="s">
        <v>5178</v>
      </c>
      <c r="C4337" s="1" t="s">
        <v>11613</v>
      </c>
      <c r="D4337" s="1" t="s">
        <v>74</v>
      </c>
      <c r="E4337" s="39">
        <v>4262.9286454862558</v>
      </c>
      <c r="F4337" s="39">
        <v>7868.4766149840161</v>
      </c>
      <c r="G4337" s="39">
        <v>3364.234809415902</v>
      </c>
      <c r="H4337" s="83">
        <v>3357.4367924568755</v>
      </c>
      <c r="I4337" s="85">
        <v>0.78758925416493941</v>
      </c>
    </row>
    <row r="4338" spans="1:9" hidden="1" x14ac:dyDescent="0.2">
      <c r="A4338" s="49" t="s">
        <v>12948</v>
      </c>
      <c r="B4338" s="1" t="s">
        <v>5178</v>
      </c>
      <c r="C4338" s="1" t="s">
        <v>11613</v>
      </c>
      <c r="D4338" s="1" t="s">
        <v>74</v>
      </c>
      <c r="E4338" s="39">
        <v>4283.346946510228</v>
      </c>
      <c r="F4338" s="39">
        <v>7906.1645374161553</v>
      </c>
      <c r="G4338" s="39">
        <v>3381.3109017592742</v>
      </c>
      <c r="H4338" s="83">
        <v>3373.9546205058946</v>
      </c>
      <c r="I4338" s="85">
        <v>0.7876911823019046</v>
      </c>
    </row>
    <row r="4339" spans="1:9" x14ac:dyDescent="0.2">
      <c r="A4339" s="49" t="s">
        <v>12946</v>
      </c>
      <c r="B4339" s="1" t="s">
        <v>5177</v>
      </c>
      <c r="C4339" s="1" t="s">
        <v>11612</v>
      </c>
      <c r="D4339" s="1" t="s">
        <v>74</v>
      </c>
      <c r="E4339" s="39">
        <v>6740.1666666666652</v>
      </c>
      <c r="F4339" s="39">
        <v>13638.897371802548</v>
      </c>
      <c r="G4339" s="39">
        <v>5829.5724886137641</v>
      </c>
      <c r="H4339" s="83">
        <v>5818.9405952569959</v>
      </c>
      <c r="I4339" s="85">
        <v>0.86332295372374535</v>
      </c>
    </row>
    <row r="4340" spans="1:9" hidden="1" x14ac:dyDescent="0.2">
      <c r="A4340" s="49" t="s">
        <v>12947</v>
      </c>
      <c r="B4340" s="1" t="s">
        <v>5177</v>
      </c>
      <c r="C4340" s="1" t="s">
        <v>11612</v>
      </c>
      <c r="D4340" s="1" t="s">
        <v>74</v>
      </c>
      <c r="E4340" s="39">
        <v>6776.1484146897019</v>
      </c>
      <c r="F4340" s="39">
        <v>13711.707347106461</v>
      </c>
      <c r="G4340" s="39">
        <v>5862.5583338221604</v>
      </c>
      <c r="H4340" s="83">
        <v>5850.7120230756391</v>
      </c>
      <c r="I4340" s="85">
        <v>0.86342737275236603</v>
      </c>
    </row>
    <row r="4341" spans="1:9" hidden="1" x14ac:dyDescent="0.2">
      <c r="A4341" s="49" t="s">
        <v>12948</v>
      </c>
      <c r="B4341" s="1" t="s">
        <v>5177</v>
      </c>
      <c r="C4341" s="1" t="s">
        <v>11612</v>
      </c>
      <c r="D4341" s="1" t="s">
        <v>74</v>
      </c>
      <c r="E4341" s="39">
        <v>6810.6327049867141</v>
      </c>
      <c r="F4341" s="39">
        <v>13781.487178905933</v>
      </c>
      <c r="G4341" s="39">
        <v>5894.0707115260293</v>
      </c>
      <c r="H4341" s="83">
        <v>5881.2477434106941</v>
      </c>
      <c r="I4341" s="85">
        <v>0.86353911569838016</v>
      </c>
    </row>
    <row r="4342" spans="1:9" x14ac:dyDescent="0.2">
      <c r="A4342" s="49" t="s">
        <v>12946</v>
      </c>
      <c r="B4342" s="1" t="s">
        <v>5176</v>
      </c>
      <c r="C4342" s="1" t="s">
        <v>11611</v>
      </c>
      <c r="D4342" s="1" t="s">
        <v>74</v>
      </c>
      <c r="E4342" s="39">
        <v>3687</v>
      </c>
      <c r="F4342" s="39">
        <v>4534.3407100250706</v>
      </c>
      <c r="G4342" s="39">
        <v>1938.0795336001615</v>
      </c>
      <c r="H4342" s="83">
        <v>1934.5448910584628</v>
      </c>
      <c r="I4342" s="85">
        <v>0.5246934882176465</v>
      </c>
    </row>
    <row r="4343" spans="1:9" hidden="1" x14ac:dyDescent="0.2">
      <c r="A4343" s="49" t="s">
        <v>12947</v>
      </c>
      <c r="B4343" s="1" t="s">
        <v>5176</v>
      </c>
      <c r="C4343" s="1" t="s">
        <v>11611</v>
      </c>
      <c r="D4343" s="1" t="s">
        <v>74</v>
      </c>
      <c r="E4343" s="39">
        <v>3704.9085070607402</v>
      </c>
      <c r="F4343" s="39">
        <v>4556.3649228325794</v>
      </c>
      <c r="G4343" s="39">
        <v>1948.1129865219916</v>
      </c>
      <c r="H4343" s="83">
        <v>1944.176488069681</v>
      </c>
      <c r="I4343" s="85">
        <v>0.52475694996637801</v>
      </c>
    </row>
    <row r="4344" spans="1:9" hidden="1" x14ac:dyDescent="0.2">
      <c r="A4344" s="49" t="s">
        <v>12948</v>
      </c>
      <c r="B4344" s="1" t="s">
        <v>5176</v>
      </c>
      <c r="C4344" s="1" t="s">
        <v>11611</v>
      </c>
      <c r="D4344" s="1" t="s">
        <v>74</v>
      </c>
      <c r="E4344" s="39">
        <v>3720.1804444859508</v>
      </c>
      <c r="F4344" s="39">
        <v>4575.1466335969108</v>
      </c>
      <c r="G4344" s="39">
        <v>1956.7001314121762</v>
      </c>
      <c r="H4344" s="83">
        <v>1952.4431917478275</v>
      </c>
      <c r="I4344" s="85">
        <v>0.52482486290194275</v>
      </c>
    </row>
    <row r="4345" spans="1:9" x14ac:dyDescent="0.2">
      <c r="A4345" s="49" t="s">
        <v>12946</v>
      </c>
      <c r="B4345" s="1" t="s">
        <v>5175</v>
      </c>
      <c r="C4345" s="1" t="s">
        <v>11610</v>
      </c>
      <c r="D4345" s="1" t="s">
        <v>74</v>
      </c>
      <c r="E4345" s="39">
        <v>1136</v>
      </c>
      <c r="F4345" s="39">
        <v>3780.4289230423474</v>
      </c>
      <c r="G4345" s="39">
        <v>1615.840624366748</v>
      </c>
      <c r="H4345" s="83">
        <v>1612.8936766731813</v>
      </c>
      <c r="I4345" s="85">
        <v>1.4198007717193497</v>
      </c>
    </row>
    <row r="4346" spans="1:9" hidden="1" x14ac:dyDescent="0.2">
      <c r="A4346" s="49" t="s">
        <v>12947</v>
      </c>
      <c r="B4346" s="1" t="s">
        <v>5175</v>
      </c>
      <c r="C4346" s="1" t="s">
        <v>11610</v>
      </c>
      <c r="D4346" s="1" t="s">
        <v>74</v>
      </c>
      <c r="E4346" s="39">
        <v>1139.4850492659896</v>
      </c>
      <c r="F4346" s="39">
        <v>3792.0266176227829</v>
      </c>
      <c r="G4346" s="39">
        <v>1621.3135743384457</v>
      </c>
      <c r="H4346" s="83">
        <v>1618.0374304903992</v>
      </c>
      <c r="I4346" s="85">
        <v>1.4199724968157097</v>
      </c>
    </row>
    <row r="4347" spans="1:9" hidden="1" x14ac:dyDescent="0.2">
      <c r="A4347" s="49" t="s">
        <v>12948</v>
      </c>
      <c r="B4347" s="1" t="s">
        <v>5175</v>
      </c>
      <c r="C4347" s="1" t="s">
        <v>11610</v>
      </c>
      <c r="D4347" s="1" t="s">
        <v>74</v>
      </c>
      <c r="E4347" s="39">
        <v>1143.2015142810906</v>
      </c>
      <c r="F4347" s="39">
        <v>3804.3944273363063</v>
      </c>
      <c r="G4347" s="39">
        <v>1627.0645887605783</v>
      </c>
      <c r="H4347" s="83">
        <v>1623.5247945564695</v>
      </c>
      <c r="I4347" s="85">
        <v>1.4201562666556065</v>
      </c>
    </row>
    <row r="4348" spans="1:9" x14ac:dyDescent="0.2">
      <c r="A4348" s="49" t="s">
        <v>12946</v>
      </c>
      <c r="B4348" s="1" t="s">
        <v>5174</v>
      </c>
      <c r="C4348" s="1" t="s">
        <v>11609</v>
      </c>
      <c r="D4348" s="1" t="s">
        <v>74</v>
      </c>
      <c r="E4348" s="39">
        <v>2182.916666666667</v>
      </c>
      <c r="F4348" s="39">
        <v>5500.4383707830384</v>
      </c>
      <c r="G4348" s="39">
        <v>2351.0114731066783</v>
      </c>
      <c r="H4348" s="83">
        <v>2346.7237310275759</v>
      </c>
      <c r="I4348" s="85">
        <v>1.0750404570464176</v>
      </c>
    </row>
    <row r="4349" spans="1:9" hidden="1" x14ac:dyDescent="0.2">
      <c r="A4349" s="49" t="s">
        <v>12947</v>
      </c>
      <c r="B4349" s="1" t="s">
        <v>5174</v>
      </c>
      <c r="C4349" s="1" t="s">
        <v>11609</v>
      </c>
      <c r="D4349" s="1" t="s">
        <v>74</v>
      </c>
      <c r="E4349" s="39">
        <v>2194.9919241877424</v>
      </c>
      <c r="F4349" s="39">
        <v>5530.8651895527319</v>
      </c>
      <c r="G4349" s="39">
        <v>2364.7689517747622</v>
      </c>
      <c r="H4349" s="83">
        <v>2359.990528047218</v>
      </c>
      <c r="I4349" s="85">
        <v>1.075170483335848</v>
      </c>
    </row>
    <row r="4350" spans="1:9" hidden="1" x14ac:dyDescent="0.2">
      <c r="A4350" s="49" t="s">
        <v>12948</v>
      </c>
      <c r="B4350" s="1" t="s">
        <v>5174</v>
      </c>
      <c r="C4350" s="1" t="s">
        <v>11609</v>
      </c>
      <c r="D4350" s="1" t="s">
        <v>74</v>
      </c>
      <c r="E4350" s="39">
        <v>2205.4897640287591</v>
      </c>
      <c r="F4350" s="39">
        <v>5557.3172854818158</v>
      </c>
      <c r="G4350" s="39">
        <v>2376.7551804678337</v>
      </c>
      <c r="H4350" s="83">
        <v>2371.5843813056354</v>
      </c>
      <c r="I4350" s="85">
        <v>1.0753096296277849</v>
      </c>
    </row>
    <row r="4351" spans="1:9" x14ac:dyDescent="0.2">
      <c r="A4351" s="49" t="s">
        <v>12946</v>
      </c>
      <c r="B4351" s="1" t="s">
        <v>5173</v>
      </c>
      <c r="C4351" s="1" t="s">
        <v>11608</v>
      </c>
      <c r="D4351" s="1" t="s">
        <v>41</v>
      </c>
      <c r="E4351" s="39">
        <v>12688.166666666668</v>
      </c>
      <c r="F4351" s="39">
        <v>20129.323011765755</v>
      </c>
      <c r="G4351" s="39">
        <v>8603.7268589184314</v>
      </c>
      <c r="H4351" s="83">
        <v>8672.5945009827283</v>
      </c>
      <c r="I4351" s="85">
        <v>0.68351833080555857</v>
      </c>
    </row>
    <row r="4352" spans="1:9" hidden="1" x14ac:dyDescent="0.2">
      <c r="A4352" s="49" t="s">
        <v>12947</v>
      </c>
      <c r="B4352" s="1" t="s">
        <v>5173</v>
      </c>
      <c r="C4352" s="1" t="s">
        <v>11608</v>
      </c>
      <c r="D4352" s="1" t="s">
        <v>41</v>
      </c>
      <c r="E4352" s="39">
        <v>12636.94119039135</v>
      </c>
      <c r="F4352" s="39">
        <v>20048.055624170167</v>
      </c>
      <c r="G4352" s="39">
        <v>8571.7185031090703</v>
      </c>
      <c r="H4352" s="83">
        <v>8632.3478025634668</v>
      </c>
      <c r="I4352" s="85">
        <v>0.68310421584672532</v>
      </c>
    </row>
    <row r="4353" spans="1:9" hidden="1" x14ac:dyDescent="0.2">
      <c r="A4353" s="49" t="s">
        <v>12948</v>
      </c>
      <c r="B4353" s="1" t="s">
        <v>5173</v>
      </c>
      <c r="C4353" s="1" t="s">
        <v>11608</v>
      </c>
      <c r="D4353" s="1" t="s">
        <v>41</v>
      </c>
      <c r="E4353" s="39">
        <v>12600.73751111974</v>
      </c>
      <c r="F4353" s="39">
        <v>19990.619780725021</v>
      </c>
      <c r="G4353" s="39">
        <v>8549.5944686702569</v>
      </c>
      <c r="H4353" s="83">
        <v>8602.8925870361218</v>
      </c>
      <c r="I4353" s="85">
        <v>0.68272929099938395</v>
      </c>
    </row>
    <row r="4354" spans="1:9" x14ac:dyDescent="0.2">
      <c r="A4354" s="49" t="s">
        <v>12946</v>
      </c>
      <c r="B4354" s="1" t="s">
        <v>5172</v>
      </c>
      <c r="C4354" s="1" t="s">
        <v>11607</v>
      </c>
      <c r="D4354" s="1" t="s">
        <v>41</v>
      </c>
      <c r="E4354" s="39">
        <v>21914.75</v>
      </c>
      <c r="F4354" s="39">
        <v>26469.396605580503</v>
      </c>
      <c r="G4354" s="39">
        <v>11313.617372113513</v>
      </c>
      <c r="H4354" s="83">
        <v>11404.176052602943</v>
      </c>
      <c r="I4354" s="85">
        <v>0.52038814280806045</v>
      </c>
    </row>
    <row r="4355" spans="1:9" hidden="1" x14ac:dyDescent="0.2">
      <c r="A4355" s="49" t="s">
        <v>12947</v>
      </c>
      <c r="B4355" s="1" t="s">
        <v>5172</v>
      </c>
      <c r="C4355" s="1" t="s">
        <v>11607</v>
      </c>
      <c r="D4355" s="1" t="s">
        <v>41</v>
      </c>
      <c r="E4355" s="39">
        <v>21840.29715218184</v>
      </c>
      <c r="F4355" s="39">
        <v>26379.469868688051</v>
      </c>
      <c r="G4355" s="39">
        <v>11278.769084371048</v>
      </c>
      <c r="H4355" s="83">
        <v>11358.545837194333</v>
      </c>
      <c r="I4355" s="85">
        <v>0.5200728615571798</v>
      </c>
    </row>
    <row r="4356" spans="1:9" hidden="1" x14ac:dyDescent="0.2">
      <c r="A4356" s="49" t="s">
        <v>12948</v>
      </c>
      <c r="B4356" s="1" t="s">
        <v>5172</v>
      </c>
      <c r="C4356" s="1" t="s">
        <v>11607</v>
      </c>
      <c r="D4356" s="1" t="s">
        <v>41</v>
      </c>
      <c r="E4356" s="39">
        <v>21799.802574065205</v>
      </c>
      <c r="F4356" s="39">
        <v>26330.559110018898</v>
      </c>
      <c r="G4356" s="39">
        <v>11261.061687595577</v>
      </c>
      <c r="H4356" s="83">
        <v>11331.263075620489</v>
      </c>
      <c r="I4356" s="85">
        <v>0.5197874172081296</v>
      </c>
    </row>
    <row r="4357" spans="1:9" x14ac:dyDescent="0.2">
      <c r="A4357" s="49" t="s">
        <v>12946</v>
      </c>
      <c r="B4357" s="1" t="s">
        <v>5171</v>
      </c>
      <c r="C4357" s="1" t="s">
        <v>11606</v>
      </c>
      <c r="D4357" s="1" t="s">
        <v>41</v>
      </c>
      <c r="E4357" s="39">
        <v>10397.916666666666</v>
      </c>
      <c r="F4357" s="39">
        <v>18443.330443284813</v>
      </c>
      <c r="G4357" s="39">
        <v>7883.0955919405224</v>
      </c>
      <c r="H4357" s="83">
        <v>7946.1950155375935</v>
      </c>
      <c r="I4357" s="85">
        <v>0.76421030003166601</v>
      </c>
    </row>
    <row r="4358" spans="1:9" hidden="1" x14ac:dyDescent="0.2">
      <c r="A4358" s="49" t="s">
        <v>12947</v>
      </c>
      <c r="B4358" s="1" t="s">
        <v>5171</v>
      </c>
      <c r="C4358" s="1" t="s">
        <v>11606</v>
      </c>
      <c r="D4358" s="1" t="s">
        <v>41</v>
      </c>
      <c r="E4358" s="39">
        <v>10342.071586532045</v>
      </c>
      <c r="F4358" s="39">
        <v>18344.275094066987</v>
      </c>
      <c r="G4358" s="39">
        <v>7843.2524927935738</v>
      </c>
      <c r="H4358" s="83">
        <v>7898.7292217493296</v>
      </c>
      <c r="I4358" s="85">
        <v>0.76374729720837009</v>
      </c>
    </row>
    <row r="4359" spans="1:9" hidden="1" x14ac:dyDescent="0.2">
      <c r="A4359" s="49" t="s">
        <v>12948</v>
      </c>
      <c r="B4359" s="1" t="s">
        <v>5171</v>
      </c>
      <c r="C4359" s="1" t="s">
        <v>11606</v>
      </c>
      <c r="D4359" s="1" t="s">
        <v>41</v>
      </c>
      <c r="E4359" s="39">
        <v>10288.095418571123</v>
      </c>
      <c r="F4359" s="39">
        <v>18248.53473244658</v>
      </c>
      <c r="G4359" s="39">
        <v>7804.5389948487082</v>
      </c>
      <c r="H4359" s="83">
        <v>7853.1924420575497</v>
      </c>
      <c r="I4359" s="85">
        <v>0.76332811104003651</v>
      </c>
    </row>
    <row r="4360" spans="1:9" x14ac:dyDescent="0.2">
      <c r="A4360" s="49" t="s">
        <v>12946</v>
      </c>
      <c r="B4360" s="1" t="s">
        <v>5170</v>
      </c>
      <c r="C4360" s="1" t="s">
        <v>11605</v>
      </c>
      <c r="D4360" s="1" t="s">
        <v>41</v>
      </c>
      <c r="E4360" s="39">
        <v>12704.166666666666</v>
      </c>
      <c r="F4360" s="39">
        <v>20176.3508117743</v>
      </c>
      <c r="G4360" s="39">
        <v>8623.8276017905537</v>
      </c>
      <c r="H4360" s="83">
        <v>8692.856138172865</v>
      </c>
      <c r="I4360" s="85">
        <v>0.68425236902639808</v>
      </c>
    </row>
    <row r="4361" spans="1:9" hidden="1" x14ac:dyDescent="0.2">
      <c r="A4361" s="49" t="s">
        <v>12947</v>
      </c>
      <c r="B4361" s="1" t="s">
        <v>5170</v>
      </c>
      <c r="C4361" s="1" t="s">
        <v>11605</v>
      </c>
      <c r="D4361" s="1" t="s">
        <v>41</v>
      </c>
      <c r="E4361" s="39">
        <v>12740.024206688307</v>
      </c>
      <c r="F4361" s="39">
        <v>20233.298608958205</v>
      </c>
      <c r="G4361" s="39">
        <v>8650.9207334921739</v>
      </c>
      <c r="H4361" s="83">
        <v>8712.1102445006036</v>
      </c>
      <c r="I4361" s="85">
        <v>0.68383780934473315</v>
      </c>
    </row>
    <row r="4362" spans="1:9" hidden="1" x14ac:dyDescent="0.2">
      <c r="A4362" s="49" t="s">
        <v>12948</v>
      </c>
      <c r="B4362" s="1" t="s">
        <v>5170</v>
      </c>
      <c r="C4362" s="1" t="s">
        <v>11605</v>
      </c>
      <c r="D4362" s="1" t="s">
        <v>41</v>
      </c>
      <c r="E4362" s="39">
        <v>12774.076320687618</v>
      </c>
      <c r="F4362" s="39">
        <v>20287.379086329092</v>
      </c>
      <c r="G4362" s="39">
        <v>8676.512580542174</v>
      </c>
      <c r="H4362" s="83">
        <v>8730.6019056224741</v>
      </c>
      <c r="I4362" s="85">
        <v>0.68346248186127267</v>
      </c>
    </row>
    <row r="4363" spans="1:9" x14ac:dyDescent="0.2">
      <c r="A4363" s="49" t="s">
        <v>12946</v>
      </c>
      <c r="B4363" s="1" t="s">
        <v>5169</v>
      </c>
      <c r="C4363" s="1" t="s">
        <v>11604</v>
      </c>
      <c r="D4363" s="1" t="s">
        <v>41</v>
      </c>
      <c r="E4363" s="39">
        <v>16144.083333333332</v>
      </c>
      <c r="F4363" s="39">
        <v>22715.430026594116</v>
      </c>
      <c r="G4363" s="39">
        <v>9709.087350700036</v>
      </c>
      <c r="H4363" s="83">
        <v>9786.8027365326197</v>
      </c>
      <c r="I4363" s="85">
        <v>0.60621606903659986</v>
      </c>
    </row>
    <row r="4364" spans="1:9" hidden="1" x14ac:dyDescent="0.2">
      <c r="A4364" s="49" t="s">
        <v>12947</v>
      </c>
      <c r="B4364" s="1" t="s">
        <v>5169</v>
      </c>
      <c r="C4364" s="1" t="s">
        <v>11604</v>
      </c>
      <c r="D4364" s="1" t="s">
        <v>41</v>
      </c>
      <c r="E4364" s="39">
        <v>16122.740915186598</v>
      </c>
      <c r="F4364" s="39">
        <v>22685.400312549624</v>
      </c>
      <c r="G4364" s="39">
        <v>9699.3378936500612</v>
      </c>
      <c r="H4364" s="83">
        <v>9767.9430469166055</v>
      </c>
      <c r="I4364" s="85">
        <v>0.60584878826129518</v>
      </c>
    </row>
    <row r="4365" spans="1:9" hidden="1" x14ac:dyDescent="0.2">
      <c r="A4365" s="49" t="s">
        <v>12948</v>
      </c>
      <c r="B4365" s="1" t="s">
        <v>5169</v>
      </c>
      <c r="C4365" s="1" t="s">
        <v>11604</v>
      </c>
      <c r="D4365" s="1" t="s">
        <v>41</v>
      </c>
      <c r="E4365" s="39">
        <v>16142.293165845866</v>
      </c>
      <c r="F4365" s="39">
        <v>22712.911182788754</v>
      </c>
      <c r="G4365" s="39">
        <v>9713.8648999269208</v>
      </c>
      <c r="H4365" s="83">
        <v>9774.4210728686339</v>
      </c>
      <c r="I4365" s="85">
        <v>0.60551626540580483</v>
      </c>
    </row>
    <row r="4366" spans="1:9" x14ac:dyDescent="0.2">
      <c r="A4366" s="49" t="s">
        <v>12946</v>
      </c>
      <c r="B4366" s="1" t="s">
        <v>5168</v>
      </c>
      <c r="C4366" s="1" t="s">
        <v>11603</v>
      </c>
      <c r="D4366" s="1" t="s">
        <v>41</v>
      </c>
      <c r="E4366" s="39">
        <v>20204.5</v>
      </c>
      <c r="F4366" s="39">
        <v>60242.569986885799</v>
      </c>
      <c r="G4366" s="39">
        <v>25749.033742639331</v>
      </c>
      <c r="H4366" s="83">
        <v>25955.139220924182</v>
      </c>
      <c r="I4366" s="85">
        <v>1.2846217041215662</v>
      </c>
    </row>
    <row r="4367" spans="1:9" hidden="1" x14ac:dyDescent="0.2">
      <c r="A4367" s="49" t="s">
        <v>12947</v>
      </c>
      <c r="B4367" s="1" t="s">
        <v>5168</v>
      </c>
      <c r="C4367" s="1" t="s">
        <v>11603</v>
      </c>
      <c r="D4367" s="1" t="s">
        <v>41</v>
      </c>
      <c r="E4367" s="39">
        <v>20368.590552816284</v>
      </c>
      <c r="F4367" s="39">
        <v>60731.829142629409</v>
      </c>
      <c r="G4367" s="39">
        <v>25966.415564107007</v>
      </c>
      <c r="H4367" s="83">
        <v>26150.080669817435</v>
      </c>
      <c r="I4367" s="85">
        <v>1.2838434059543589</v>
      </c>
    </row>
    <row r="4368" spans="1:9" hidden="1" x14ac:dyDescent="0.2">
      <c r="A4368" s="49" t="s">
        <v>12948</v>
      </c>
      <c r="B4368" s="1" t="s">
        <v>5168</v>
      </c>
      <c r="C4368" s="1" t="s">
        <v>11603</v>
      </c>
      <c r="D4368" s="1" t="s">
        <v>41</v>
      </c>
      <c r="E4368" s="39">
        <v>20521.335622116625</v>
      </c>
      <c r="F4368" s="39">
        <v>61187.260137084981</v>
      </c>
      <c r="G4368" s="39">
        <v>26168.586394980553</v>
      </c>
      <c r="H4368" s="83">
        <v>26331.721198655508</v>
      </c>
      <c r="I4368" s="85">
        <v>1.28313876267765</v>
      </c>
    </row>
    <row r="4369" spans="1:9" x14ac:dyDescent="0.2">
      <c r="A4369" s="49" t="s">
        <v>12946</v>
      </c>
      <c r="B4369" s="1" t="s">
        <v>5167</v>
      </c>
      <c r="C4369" s="1" t="s">
        <v>11602</v>
      </c>
      <c r="D4369" s="1" t="s">
        <v>41</v>
      </c>
      <c r="E4369" s="39">
        <v>12071</v>
      </c>
      <c r="F4369" s="39">
        <v>24485.745855614681</v>
      </c>
      <c r="G4369" s="39">
        <v>10465.760281926279</v>
      </c>
      <c r="H4369" s="83">
        <v>10549.532378001055</v>
      </c>
      <c r="I4369" s="85">
        <v>0.87395678717596348</v>
      </c>
    </row>
    <row r="4370" spans="1:9" hidden="1" x14ac:dyDescent="0.2">
      <c r="A4370" s="49" t="s">
        <v>12947</v>
      </c>
      <c r="B4370" s="1" t="s">
        <v>5167</v>
      </c>
      <c r="C4370" s="1" t="s">
        <v>11602</v>
      </c>
      <c r="D4370" s="1" t="s">
        <v>41</v>
      </c>
      <c r="E4370" s="39">
        <v>12110.252478010116</v>
      </c>
      <c r="F4370" s="39">
        <v>24565.368604414183</v>
      </c>
      <c r="G4370" s="39">
        <v>10503.134495910377</v>
      </c>
      <c r="H4370" s="83">
        <v>10577.425046437833</v>
      </c>
      <c r="I4370" s="85">
        <v>0.87342729357991489</v>
      </c>
    </row>
    <row r="4371" spans="1:9" hidden="1" x14ac:dyDescent="0.2">
      <c r="A4371" s="49" t="s">
        <v>12948</v>
      </c>
      <c r="B4371" s="1" t="s">
        <v>5167</v>
      </c>
      <c r="C4371" s="1" t="s">
        <v>11602</v>
      </c>
      <c r="D4371" s="1" t="s">
        <v>41</v>
      </c>
      <c r="E4371" s="39">
        <v>12145.126402947692</v>
      </c>
      <c r="F4371" s="39">
        <v>24636.109559016888</v>
      </c>
      <c r="G4371" s="39">
        <v>10536.37897802517</v>
      </c>
      <c r="H4371" s="83">
        <v>10602.062698577793</v>
      </c>
      <c r="I4371" s="85">
        <v>0.87294790904807806</v>
      </c>
    </row>
    <row r="4372" spans="1:9" x14ac:dyDescent="0.2">
      <c r="A4372" s="49" t="s">
        <v>12946</v>
      </c>
      <c r="B4372" s="1" t="s">
        <v>5166</v>
      </c>
      <c r="C4372" s="1" t="s">
        <v>11601</v>
      </c>
      <c r="D4372" s="1" t="s">
        <v>41</v>
      </c>
      <c r="E4372" s="39">
        <v>11120.333333333332</v>
      </c>
      <c r="F4372" s="39">
        <v>33189.166141303838</v>
      </c>
      <c r="G4372" s="39">
        <v>14185.798498446045</v>
      </c>
      <c r="H4372" s="83">
        <v>14299.347255793513</v>
      </c>
      <c r="I4372" s="85">
        <v>1.2858739776199917</v>
      </c>
    </row>
    <row r="4373" spans="1:9" hidden="1" x14ac:dyDescent="0.2">
      <c r="A4373" s="49" t="s">
        <v>12947</v>
      </c>
      <c r="B4373" s="1" t="s">
        <v>5166</v>
      </c>
      <c r="C4373" s="1" t="s">
        <v>11601</v>
      </c>
      <c r="D4373" s="1" t="s">
        <v>41</v>
      </c>
      <c r="E4373" s="39">
        <v>11212.753098104102</v>
      </c>
      <c r="F4373" s="39">
        <v>33464.997344899406</v>
      </c>
      <c r="G4373" s="39">
        <v>14308.2472597461</v>
      </c>
      <c r="H4373" s="83">
        <v>14409.452054031404</v>
      </c>
      <c r="I4373" s="85">
        <v>1.285094920753032</v>
      </c>
    </row>
    <row r="4374" spans="1:9" hidden="1" x14ac:dyDescent="0.2">
      <c r="A4374" s="49" t="s">
        <v>12948</v>
      </c>
      <c r="B4374" s="1" t="s">
        <v>5166</v>
      </c>
      <c r="C4374" s="1" t="s">
        <v>11601</v>
      </c>
      <c r="D4374" s="1" t="s">
        <v>41</v>
      </c>
      <c r="E4374" s="39">
        <v>11303.950501472977</v>
      </c>
      <c r="F4374" s="39">
        <v>33737.180352488962</v>
      </c>
      <c r="G4374" s="39">
        <v>14428.727758019986</v>
      </c>
      <c r="H4374" s="83">
        <v>14518.676356486714</v>
      </c>
      <c r="I4374" s="85">
        <v>1.2843895905767491</v>
      </c>
    </row>
    <row r="4375" spans="1:9" x14ac:dyDescent="0.2">
      <c r="A4375" s="49" t="s">
        <v>12946</v>
      </c>
      <c r="B4375" s="1" t="s">
        <v>5165</v>
      </c>
      <c r="C4375" s="1" t="s">
        <v>11600</v>
      </c>
      <c r="D4375" s="1" t="s">
        <v>41</v>
      </c>
      <c r="E4375" s="39">
        <v>11127.416666666666</v>
      </c>
      <c r="F4375" s="39">
        <v>19090.870403174747</v>
      </c>
      <c r="G4375" s="39">
        <v>8159.8687820707391</v>
      </c>
      <c r="H4375" s="83">
        <v>8225.1836080513858</v>
      </c>
      <c r="I4375" s="85">
        <v>0.73918177546912378</v>
      </c>
    </row>
    <row r="4376" spans="1:9" hidden="1" x14ac:dyDescent="0.2">
      <c r="A4376" s="49" t="s">
        <v>12947</v>
      </c>
      <c r="B4376" s="1" t="s">
        <v>5165</v>
      </c>
      <c r="C4376" s="1" t="s">
        <v>11600</v>
      </c>
      <c r="D4376" s="1" t="s">
        <v>41</v>
      </c>
      <c r="E4376" s="39">
        <v>11112.207557273176</v>
      </c>
      <c r="F4376" s="39">
        <v>19064.776733361105</v>
      </c>
      <c r="G4376" s="39">
        <v>8151.3091616713291</v>
      </c>
      <c r="H4376" s="83">
        <v>8208.9648305933879</v>
      </c>
      <c r="I4376" s="85">
        <v>0.73873393637436569</v>
      </c>
    </row>
    <row r="4377" spans="1:9" hidden="1" x14ac:dyDescent="0.2">
      <c r="A4377" s="49" t="s">
        <v>12948</v>
      </c>
      <c r="B4377" s="1" t="s">
        <v>5165</v>
      </c>
      <c r="C4377" s="1" t="s">
        <v>11600</v>
      </c>
      <c r="D4377" s="1" t="s">
        <v>41</v>
      </c>
      <c r="E4377" s="39">
        <v>11089.130409656642</v>
      </c>
      <c r="F4377" s="39">
        <v>19025.184180334672</v>
      </c>
      <c r="G4377" s="39">
        <v>8136.6966716288034</v>
      </c>
      <c r="H4377" s="83">
        <v>8187.4207877141662</v>
      </c>
      <c r="I4377" s="85">
        <v>0.73832847890258302</v>
      </c>
    </row>
    <row r="4378" spans="1:9" x14ac:dyDescent="0.2">
      <c r="A4378" s="49" t="s">
        <v>12946</v>
      </c>
      <c r="B4378" s="1" t="s">
        <v>5164</v>
      </c>
      <c r="C4378" s="1" t="s">
        <v>11599</v>
      </c>
      <c r="D4378" s="1" t="s">
        <v>41</v>
      </c>
      <c r="E4378" s="39">
        <v>21103.333333333339</v>
      </c>
      <c r="F4378" s="39">
        <v>30561.979159260693</v>
      </c>
      <c r="G4378" s="39">
        <v>13062.879501736941</v>
      </c>
      <c r="H4378" s="83">
        <v>13167.439970078884</v>
      </c>
      <c r="I4378" s="85">
        <v>0.623950717267993</v>
      </c>
    </row>
    <row r="4379" spans="1:9" hidden="1" x14ac:dyDescent="0.2">
      <c r="A4379" s="49" t="s">
        <v>12947</v>
      </c>
      <c r="B4379" s="1" t="s">
        <v>5164</v>
      </c>
      <c r="C4379" s="1" t="s">
        <v>11599</v>
      </c>
      <c r="D4379" s="1" t="s">
        <v>41</v>
      </c>
      <c r="E4379" s="39">
        <v>21006.323904466182</v>
      </c>
      <c r="F4379" s="39">
        <v>30421.489498387691</v>
      </c>
      <c r="G4379" s="39">
        <v>13006.969319812115</v>
      </c>
      <c r="H4379" s="83">
        <v>13098.96994227761</v>
      </c>
      <c r="I4379" s="85">
        <v>0.62357269181651631</v>
      </c>
    </row>
    <row r="4380" spans="1:9" hidden="1" x14ac:dyDescent="0.2">
      <c r="A4380" s="49" t="s">
        <v>12948</v>
      </c>
      <c r="B4380" s="1" t="s">
        <v>5164</v>
      </c>
      <c r="C4380" s="1" t="s">
        <v>11599</v>
      </c>
      <c r="D4380" s="1" t="s">
        <v>41</v>
      </c>
      <c r="E4380" s="39">
        <v>20929.367043308517</v>
      </c>
      <c r="F4380" s="39">
        <v>30310.040091333703</v>
      </c>
      <c r="G4380" s="39">
        <v>12963.007348071424</v>
      </c>
      <c r="H4380" s="83">
        <v>13043.818654683319</v>
      </c>
      <c r="I4380" s="85">
        <v>0.62323044111616621</v>
      </c>
    </row>
    <row r="4381" spans="1:9" x14ac:dyDescent="0.2">
      <c r="A4381" s="49" t="s">
        <v>12946</v>
      </c>
      <c r="B4381" s="1" t="s">
        <v>5163</v>
      </c>
      <c r="C4381" s="1" t="s">
        <v>11598</v>
      </c>
      <c r="D4381" s="1" t="s">
        <v>41</v>
      </c>
      <c r="E4381" s="39">
        <v>22536.166666666664</v>
      </c>
      <c r="F4381" s="39">
        <v>43361.318744785909</v>
      </c>
      <c r="G4381" s="39">
        <v>18533.606048478428</v>
      </c>
      <c r="H4381" s="83">
        <v>18681.956381820804</v>
      </c>
      <c r="I4381" s="85">
        <v>0.82897666928658997</v>
      </c>
    </row>
    <row r="4382" spans="1:9" hidden="1" x14ac:dyDescent="0.2">
      <c r="A4382" s="49" t="s">
        <v>12947</v>
      </c>
      <c r="B4382" s="1" t="s">
        <v>5163</v>
      </c>
      <c r="C4382" s="1" t="s">
        <v>11598</v>
      </c>
      <c r="D4382" s="1" t="s">
        <v>41</v>
      </c>
      <c r="E4382" s="39">
        <v>22600.886641725781</v>
      </c>
      <c r="F4382" s="39">
        <v>43485.844956772256</v>
      </c>
      <c r="G4382" s="39">
        <v>18592.746789364814</v>
      </c>
      <c r="H4382" s="83">
        <v>18724.25661582065</v>
      </c>
      <c r="I4382" s="85">
        <v>0.82847442724888087</v>
      </c>
    </row>
    <row r="4383" spans="1:9" hidden="1" x14ac:dyDescent="0.2">
      <c r="A4383" s="49" t="s">
        <v>12948</v>
      </c>
      <c r="B4383" s="1" t="s">
        <v>5163</v>
      </c>
      <c r="C4383" s="1" t="s">
        <v>11598</v>
      </c>
      <c r="D4383" s="1" t="s">
        <v>41</v>
      </c>
      <c r="E4383" s="39">
        <v>22656.224201600759</v>
      </c>
      <c r="F4383" s="39">
        <v>43592.318680000739</v>
      </c>
      <c r="G4383" s="39">
        <v>18643.576374875582</v>
      </c>
      <c r="H4383" s="83">
        <v>18759.800313219373</v>
      </c>
      <c r="I4383" s="85">
        <v>0.82801971530163065</v>
      </c>
    </row>
    <row r="4384" spans="1:9" x14ac:dyDescent="0.2">
      <c r="A4384" s="49" t="s">
        <v>12946</v>
      </c>
      <c r="B4384" s="1" t="s">
        <v>5162</v>
      </c>
      <c r="C4384" s="1" t="s">
        <v>11597</v>
      </c>
      <c r="D4384" s="1" t="s">
        <v>41</v>
      </c>
      <c r="E4384" s="39">
        <v>7259.8333333333339</v>
      </c>
      <c r="F4384" s="39">
        <v>13861.345043058522</v>
      </c>
      <c r="G4384" s="39">
        <v>5924.6516426802073</v>
      </c>
      <c r="H4384" s="83">
        <v>5972.0749041777299</v>
      </c>
      <c r="I4384" s="85">
        <v>0.82261873378788253</v>
      </c>
    </row>
    <row r="4385" spans="1:9" hidden="1" x14ac:dyDescent="0.2">
      <c r="A4385" s="49" t="s">
        <v>12947</v>
      </c>
      <c r="B4385" s="1" t="s">
        <v>5162</v>
      </c>
      <c r="C4385" s="1" t="s">
        <v>11597</v>
      </c>
      <c r="D4385" s="1" t="s">
        <v>41</v>
      </c>
      <c r="E4385" s="39">
        <v>7320.1560460217624</v>
      </c>
      <c r="F4385" s="39">
        <v>13976.520405372752</v>
      </c>
      <c r="G4385" s="39">
        <v>5975.7814330572528</v>
      </c>
      <c r="H4385" s="83">
        <v>6018.0492048987371</v>
      </c>
      <c r="I4385" s="85">
        <v>0.82212034375542131</v>
      </c>
    </row>
    <row r="4386" spans="1:9" hidden="1" x14ac:dyDescent="0.2">
      <c r="A4386" s="49" t="s">
        <v>12948</v>
      </c>
      <c r="B4386" s="1" t="s">
        <v>5162</v>
      </c>
      <c r="C4386" s="1" t="s">
        <v>11597</v>
      </c>
      <c r="D4386" s="1" t="s">
        <v>41</v>
      </c>
      <c r="E4386" s="39">
        <v>7379.3437779246542</v>
      </c>
      <c r="F4386" s="39">
        <v>14089.528726163682</v>
      </c>
      <c r="G4386" s="39">
        <v>6025.8140160080056</v>
      </c>
      <c r="H4386" s="83">
        <v>6063.3789028400979</v>
      </c>
      <c r="I4386" s="85">
        <v>0.82166911927571773</v>
      </c>
    </row>
    <row r="4387" spans="1:9" x14ac:dyDescent="0.2">
      <c r="A4387" s="49" t="s">
        <v>12946</v>
      </c>
      <c r="B4387" s="1" t="s">
        <v>5161</v>
      </c>
      <c r="C4387" s="1" t="s">
        <v>11596</v>
      </c>
      <c r="D4387" s="1" t="s">
        <v>41</v>
      </c>
      <c r="E4387" s="39">
        <v>12763.916666666666</v>
      </c>
      <c r="F4387" s="39">
        <v>25533.448965833002</v>
      </c>
      <c r="G4387" s="39">
        <v>10913.5722319004</v>
      </c>
      <c r="H4387" s="83">
        <v>11000.928792427458</v>
      </c>
      <c r="I4387" s="85">
        <v>0.86187720272075252</v>
      </c>
    </row>
    <row r="4388" spans="1:9" hidden="1" x14ac:dyDescent="0.2">
      <c r="A4388" s="49" t="s">
        <v>12947</v>
      </c>
      <c r="B4388" s="1" t="s">
        <v>5161</v>
      </c>
      <c r="C4388" s="1" t="s">
        <v>11596</v>
      </c>
      <c r="D4388" s="1" t="s">
        <v>41</v>
      </c>
      <c r="E4388" s="39">
        <v>12707.308837488858</v>
      </c>
      <c r="F4388" s="39">
        <v>25420.208402209388</v>
      </c>
      <c r="G4388" s="39">
        <v>10868.628599145062</v>
      </c>
      <c r="H4388" s="83">
        <v>10945.504354894294</v>
      </c>
      <c r="I4388" s="85">
        <v>0.86135502763599148</v>
      </c>
    </row>
    <row r="4389" spans="1:9" hidden="1" x14ac:dyDescent="0.2">
      <c r="A4389" s="49" t="s">
        <v>12948</v>
      </c>
      <c r="B4389" s="1" t="s">
        <v>5161</v>
      </c>
      <c r="C4389" s="1" t="s">
        <v>11596</v>
      </c>
      <c r="D4389" s="1" t="s">
        <v>41</v>
      </c>
      <c r="E4389" s="39">
        <v>12650.052306353118</v>
      </c>
      <c r="F4389" s="39">
        <v>25305.670149265996</v>
      </c>
      <c r="G4389" s="39">
        <v>10822.736858952549</v>
      </c>
      <c r="H4389" s="83">
        <v>10890.205732741222</v>
      </c>
      <c r="I4389" s="85">
        <v>0.86088226902207632</v>
      </c>
    </row>
    <row r="4390" spans="1:9" x14ac:dyDescent="0.2">
      <c r="A4390" s="49" t="s">
        <v>12946</v>
      </c>
      <c r="B4390" s="1" t="s">
        <v>5160</v>
      </c>
      <c r="C4390" s="1" t="s">
        <v>10748</v>
      </c>
      <c r="D4390" s="1" t="s">
        <v>41</v>
      </c>
      <c r="E4390" s="39">
        <v>7371.9999999999982</v>
      </c>
      <c r="F4390" s="39">
        <v>14255.839636586175</v>
      </c>
      <c r="G4390" s="39">
        <v>6093.2675334405712</v>
      </c>
      <c r="H4390" s="83">
        <v>6142.0404634017323</v>
      </c>
      <c r="I4390" s="85">
        <v>0.83315795759654554</v>
      </c>
    </row>
    <row r="4391" spans="1:9" hidden="1" x14ac:dyDescent="0.2">
      <c r="A4391" s="49" t="s">
        <v>12947</v>
      </c>
      <c r="B4391" s="1" t="s">
        <v>5160</v>
      </c>
      <c r="C4391" s="1" t="s">
        <v>10748</v>
      </c>
      <c r="D4391" s="1" t="s">
        <v>41</v>
      </c>
      <c r="E4391" s="39">
        <v>7327.4826823905796</v>
      </c>
      <c r="F4391" s="39">
        <v>14169.752856758334</v>
      </c>
      <c r="G4391" s="39">
        <v>6058.3996285567709</v>
      </c>
      <c r="H4391" s="83">
        <v>6101.2517736850714</v>
      </c>
      <c r="I4391" s="85">
        <v>0.83265318229241414</v>
      </c>
    </row>
    <row r="4392" spans="1:9" hidden="1" x14ac:dyDescent="0.2">
      <c r="A4392" s="49" t="s">
        <v>12948</v>
      </c>
      <c r="B4392" s="1" t="s">
        <v>5160</v>
      </c>
      <c r="C4392" s="1" t="s">
        <v>10748</v>
      </c>
      <c r="D4392" s="1" t="s">
        <v>41</v>
      </c>
      <c r="E4392" s="39">
        <v>7286.5491385719943</v>
      </c>
      <c r="F4392" s="39">
        <v>14090.596313563146</v>
      </c>
      <c r="G4392" s="39">
        <v>6026.2706021181612</v>
      </c>
      <c r="H4392" s="83">
        <v>6063.8383353052041</v>
      </c>
      <c r="I4392" s="85">
        <v>0.83219617681650393</v>
      </c>
    </row>
    <row r="4393" spans="1:9" x14ac:dyDescent="0.2">
      <c r="A4393" s="49" t="s">
        <v>12946</v>
      </c>
      <c r="B4393" s="1" t="s">
        <v>5159</v>
      </c>
      <c r="C4393" s="1" t="s">
        <v>11595</v>
      </c>
      <c r="D4393" s="1" t="s">
        <v>41</v>
      </c>
      <c r="E4393" s="39">
        <v>8389.3333333333321</v>
      </c>
      <c r="F4393" s="39">
        <v>11428.880612015286</v>
      </c>
      <c r="G4393" s="39">
        <v>4884.961458042716</v>
      </c>
      <c r="H4393" s="83">
        <v>4924.0626269555405</v>
      </c>
      <c r="I4393" s="85">
        <v>0.58694325655064461</v>
      </c>
    </row>
    <row r="4394" spans="1:9" hidden="1" x14ac:dyDescent="0.2">
      <c r="A4394" s="49" t="s">
        <v>12947</v>
      </c>
      <c r="B4394" s="1" t="s">
        <v>5159</v>
      </c>
      <c r="C4394" s="1" t="s">
        <v>11595</v>
      </c>
      <c r="D4394" s="1" t="s">
        <v>41</v>
      </c>
      <c r="E4394" s="39">
        <v>8422.3421005823402</v>
      </c>
      <c r="F4394" s="39">
        <v>11473.848816883219</v>
      </c>
      <c r="G4394" s="39">
        <v>4905.7426839429454</v>
      </c>
      <c r="H4394" s="83">
        <v>4940.4418801569964</v>
      </c>
      <c r="I4394" s="85">
        <v>0.58658765236042865</v>
      </c>
    </row>
    <row r="4395" spans="1:9" hidden="1" x14ac:dyDescent="0.2">
      <c r="A4395" s="49" t="s">
        <v>12948</v>
      </c>
      <c r="B4395" s="1" t="s">
        <v>5159</v>
      </c>
      <c r="C4395" s="1" t="s">
        <v>11595</v>
      </c>
      <c r="D4395" s="1" t="s">
        <v>41</v>
      </c>
      <c r="E4395" s="39">
        <v>8447.9271302992347</v>
      </c>
      <c r="F4395" s="39">
        <v>11508.703582866521</v>
      </c>
      <c r="G4395" s="39">
        <v>4922.0459181817623</v>
      </c>
      <c r="H4395" s="83">
        <v>4952.7299216056435</v>
      </c>
      <c r="I4395" s="85">
        <v>0.58626570106674347</v>
      </c>
    </row>
    <row r="4396" spans="1:9" x14ac:dyDescent="0.2">
      <c r="A4396" s="49" t="s">
        <v>12946</v>
      </c>
      <c r="B4396" s="1" t="s">
        <v>5158</v>
      </c>
      <c r="C4396" s="1" t="s">
        <v>11594</v>
      </c>
      <c r="D4396" s="1" t="s">
        <v>41</v>
      </c>
      <c r="E4396" s="39">
        <v>12020.999999999998</v>
      </c>
      <c r="F4396" s="39">
        <v>23299.080653082456</v>
      </c>
      <c r="G4396" s="39">
        <v>9958.5527981175746</v>
      </c>
      <c r="H4396" s="83">
        <v>10038.26500433066</v>
      </c>
      <c r="I4396" s="85">
        <v>0.83506072742123461</v>
      </c>
    </row>
    <row r="4397" spans="1:9" hidden="1" x14ac:dyDescent="0.2">
      <c r="A4397" s="49" t="s">
        <v>12947</v>
      </c>
      <c r="B4397" s="1" t="s">
        <v>5158</v>
      </c>
      <c r="C4397" s="1" t="s">
        <v>11594</v>
      </c>
      <c r="D4397" s="1" t="s">
        <v>41</v>
      </c>
      <c r="E4397" s="39">
        <v>12070.014418758998</v>
      </c>
      <c r="F4397" s="39">
        <v>23394.080311665759</v>
      </c>
      <c r="G4397" s="39">
        <v>10002.34011865803</v>
      </c>
      <c r="H4397" s="83">
        <v>10073.088460904557</v>
      </c>
      <c r="I4397" s="85">
        <v>0.83455479930903365</v>
      </c>
    </row>
    <row r="4398" spans="1:9" hidden="1" x14ac:dyDescent="0.2">
      <c r="A4398" s="49" t="s">
        <v>12948</v>
      </c>
      <c r="B4398" s="1" t="s">
        <v>5158</v>
      </c>
      <c r="C4398" s="1" t="s">
        <v>11594</v>
      </c>
      <c r="D4398" s="1" t="s">
        <v>41</v>
      </c>
      <c r="E4398" s="39">
        <v>12115.30562835493</v>
      </c>
      <c r="F4398" s="39">
        <v>23481.863652922835</v>
      </c>
      <c r="G4398" s="39">
        <v>10042.730730873671</v>
      </c>
      <c r="H4398" s="83">
        <v>10105.337051345601</v>
      </c>
      <c r="I4398" s="85">
        <v>0.83409675012199824</v>
      </c>
    </row>
    <row r="4399" spans="1:9" x14ac:dyDescent="0.2">
      <c r="A4399" s="49" t="s">
        <v>12946</v>
      </c>
      <c r="B4399" s="1" t="s">
        <v>5157</v>
      </c>
      <c r="C4399" s="1" t="s">
        <v>11593</v>
      </c>
      <c r="D4399" s="1" t="s">
        <v>41</v>
      </c>
      <c r="E4399" s="39">
        <v>36215.25</v>
      </c>
      <c r="F4399" s="39">
        <v>66330.233418729375</v>
      </c>
      <c r="G4399" s="39">
        <v>28351.038457154249</v>
      </c>
      <c r="H4399" s="83">
        <v>28577.971413143496</v>
      </c>
      <c r="I4399" s="85">
        <v>0.78911429337484884</v>
      </c>
    </row>
    <row r="4400" spans="1:9" hidden="1" x14ac:dyDescent="0.2">
      <c r="A4400" s="49" t="s">
        <v>12947</v>
      </c>
      <c r="B4400" s="1" t="s">
        <v>5157</v>
      </c>
      <c r="C4400" s="1" t="s">
        <v>11593</v>
      </c>
      <c r="D4400" s="1" t="s">
        <v>41</v>
      </c>
      <c r="E4400" s="39">
        <v>36561.48657068258</v>
      </c>
      <c r="F4400" s="39">
        <v>66964.38484807132</v>
      </c>
      <c r="G4400" s="39">
        <v>28631.198327258669</v>
      </c>
      <c r="H4400" s="83">
        <v>28833.711918493835</v>
      </c>
      <c r="I4400" s="85">
        <v>0.7886362022712341</v>
      </c>
    </row>
    <row r="4401" spans="1:9" hidden="1" x14ac:dyDescent="0.2">
      <c r="A4401" s="49" t="s">
        <v>12948</v>
      </c>
      <c r="B4401" s="1" t="s">
        <v>5157</v>
      </c>
      <c r="C4401" s="1" t="s">
        <v>11593</v>
      </c>
      <c r="D4401" s="1" t="s">
        <v>41</v>
      </c>
      <c r="E4401" s="39">
        <v>36885.70448462393</v>
      </c>
      <c r="F4401" s="39">
        <v>67558.20788975303</v>
      </c>
      <c r="G4401" s="39">
        <v>28893.315306032979</v>
      </c>
      <c r="H4401" s="83">
        <v>29073.436052672638</v>
      </c>
      <c r="I4401" s="85">
        <v>0.78820335571446409</v>
      </c>
    </row>
    <row r="4402" spans="1:9" x14ac:dyDescent="0.2">
      <c r="A4402" s="49" t="s">
        <v>12946</v>
      </c>
      <c r="B4402" s="1" t="s">
        <v>5156</v>
      </c>
      <c r="C4402" s="1" t="s">
        <v>11592</v>
      </c>
      <c r="D4402" s="1" t="s">
        <v>41</v>
      </c>
      <c r="E4402" s="39">
        <v>13826.416666666668</v>
      </c>
      <c r="F4402" s="39">
        <v>32978.034675526513</v>
      </c>
      <c r="G4402" s="39">
        <v>14095.55614594321</v>
      </c>
      <c r="H4402" s="83">
        <v>14208.382567710632</v>
      </c>
      <c r="I4402" s="85">
        <v>1.0276258057494263</v>
      </c>
    </row>
    <row r="4403" spans="1:9" hidden="1" x14ac:dyDescent="0.2">
      <c r="A4403" s="49" t="s">
        <v>12947</v>
      </c>
      <c r="B4403" s="1" t="s">
        <v>5156</v>
      </c>
      <c r="C4403" s="1" t="s">
        <v>11592</v>
      </c>
      <c r="D4403" s="1" t="s">
        <v>41</v>
      </c>
      <c r="E4403" s="39">
        <v>13952.940711513347</v>
      </c>
      <c r="F4403" s="39">
        <v>33279.813107265873</v>
      </c>
      <c r="G4403" s="39">
        <v>14229.070147213861</v>
      </c>
      <c r="H4403" s="83">
        <v>14329.714907608188</v>
      </c>
      <c r="I4403" s="85">
        <v>1.0270032105693636</v>
      </c>
    </row>
    <row r="4404" spans="1:9" hidden="1" x14ac:dyDescent="0.2">
      <c r="A4404" s="49" t="s">
        <v>12948</v>
      </c>
      <c r="B4404" s="1" t="s">
        <v>5156</v>
      </c>
      <c r="C4404" s="1" t="s">
        <v>11592</v>
      </c>
      <c r="D4404" s="1" t="s">
        <v>41</v>
      </c>
      <c r="E4404" s="39">
        <v>14066.743561845447</v>
      </c>
      <c r="F4404" s="39">
        <v>33551.24962150558</v>
      </c>
      <c r="G4404" s="39">
        <v>14349.208845319537</v>
      </c>
      <c r="H4404" s="83">
        <v>14438.661723382571</v>
      </c>
      <c r="I4404" s="85">
        <v>1.0264395351988866</v>
      </c>
    </row>
    <row r="4405" spans="1:9" x14ac:dyDescent="0.2">
      <c r="A4405" s="49" t="s">
        <v>12946</v>
      </c>
      <c r="B4405" s="1" t="s">
        <v>5155</v>
      </c>
      <c r="C4405" s="1" t="s">
        <v>11591</v>
      </c>
      <c r="D4405" s="1" t="s">
        <v>41</v>
      </c>
      <c r="E4405" s="39">
        <v>10824.083333333334</v>
      </c>
      <c r="F4405" s="39">
        <v>19028.479354387229</v>
      </c>
      <c r="G4405" s="39">
        <v>8133.2014400098315</v>
      </c>
      <c r="H4405" s="83">
        <v>8198.3028100082083</v>
      </c>
      <c r="I4405" s="85">
        <v>0.75741312751733014</v>
      </c>
    </row>
    <row r="4406" spans="1:9" hidden="1" x14ac:dyDescent="0.2">
      <c r="A4406" s="49" t="s">
        <v>12947</v>
      </c>
      <c r="B4406" s="1" t="s">
        <v>5155</v>
      </c>
      <c r="C4406" s="1" t="s">
        <v>11591</v>
      </c>
      <c r="D4406" s="1" t="s">
        <v>41</v>
      </c>
      <c r="E4406" s="39">
        <v>10791.050032875437</v>
      </c>
      <c r="F4406" s="39">
        <v>18970.407603051517</v>
      </c>
      <c r="G4406" s="39">
        <v>8110.9608288673353</v>
      </c>
      <c r="H4406" s="83">
        <v>8168.3311068084395</v>
      </c>
      <c r="I4406" s="85">
        <v>0.75695424281448409</v>
      </c>
    </row>
    <row r="4407" spans="1:9" hidden="1" x14ac:dyDescent="0.2">
      <c r="A4407" s="49" t="s">
        <v>12948</v>
      </c>
      <c r="B4407" s="1" t="s">
        <v>5155</v>
      </c>
      <c r="C4407" s="1" t="s">
        <v>11591</v>
      </c>
      <c r="D4407" s="1" t="s">
        <v>41</v>
      </c>
      <c r="E4407" s="39">
        <v>10757.460281363125</v>
      </c>
      <c r="F4407" s="39">
        <v>18911.357624084456</v>
      </c>
      <c r="G4407" s="39">
        <v>8088.0152947440829</v>
      </c>
      <c r="H4407" s="83">
        <v>8138.4359314308695</v>
      </c>
      <c r="I4407" s="85">
        <v>0.75653878504486682</v>
      </c>
    </row>
    <row r="4408" spans="1:9" x14ac:dyDescent="0.2">
      <c r="A4408" s="49" t="s">
        <v>12946</v>
      </c>
      <c r="B4408" s="1" t="s">
        <v>5154</v>
      </c>
      <c r="C4408" s="1" t="s">
        <v>11590</v>
      </c>
      <c r="D4408" s="1" t="s">
        <v>41</v>
      </c>
      <c r="E4408" s="39">
        <v>28811.75</v>
      </c>
      <c r="F4408" s="39">
        <v>76686.553465571415</v>
      </c>
      <c r="G4408" s="39">
        <v>32777.563328084529</v>
      </c>
      <c r="H4408" s="83">
        <v>33039.92794472487</v>
      </c>
      <c r="I4408" s="85">
        <v>1.1467518614705761</v>
      </c>
    </row>
    <row r="4409" spans="1:9" hidden="1" x14ac:dyDescent="0.2">
      <c r="A4409" s="49" t="s">
        <v>12947</v>
      </c>
      <c r="B4409" s="1" t="s">
        <v>5154</v>
      </c>
      <c r="C4409" s="1" t="s">
        <v>11590</v>
      </c>
      <c r="D4409" s="1" t="s">
        <v>41</v>
      </c>
      <c r="E4409" s="39">
        <v>29084.927238858858</v>
      </c>
      <c r="F4409" s="39">
        <v>77413.653379090276</v>
      </c>
      <c r="G4409" s="39">
        <v>33098.872903306139</v>
      </c>
      <c r="H4409" s="83">
        <v>33332.987156606643</v>
      </c>
      <c r="I4409" s="85">
        <v>1.1460570928323373</v>
      </c>
    </row>
    <row r="4410" spans="1:9" hidden="1" x14ac:dyDescent="0.2">
      <c r="A4410" s="49" t="s">
        <v>12948</v>
      </c>
      <c r="B4410" s="1" t="s">
        <v>5154</v>
      </c>
      <c r="C4410" s="1" t="s">
        <v>11590</v>
      </c>
      <c r="D4410" s="1" t="s">
        <v>41</v>
      </c>
      <c r="E4410" s="39">
        <v>29347.846471176246</v>
      </c>
      <c r="F4410" s="39">
        <v>78113.450155274797</v>
      </c>
      <c r="G4410" s="39">
        <v>33407.584592260508</v>
      </c>
      <c r="H4410" s="83">
        <v>33615.84726535462</v>
      </c>
      <c r="I4410" s="85">
        <v>1.145428074198567</v>
      </c>
    </row>
    <row r="4411" spans="1:9" x14ac:dyDescent="0.2">
      <c r="A4411" s="49" t="s">
        <v>12946</v>
      </c>
      <c r="B4411" s="1" t="s">
        <v>5153</v>
      </c>
      <c r="C4411" s="1" t="s">
        <v>11589</v>
      </c>
      <c r="D4411" s="1" t="s">
        <v>41</v>
      </c>
      <c r="E4411" s="39">
        <v>7855.1666666666661</v>
      </c>
      <c r="F4411" s="39">
        <v>11922.51271008699</v>
      </c>
      <c r="G4411" s="39">
        <v>5095.9509552116642</v>
      </c>
      <c r="H4411" s="83">
        <v>5136.7409677394271</v>
      </c>
      <c r="I4411" s="85">
        <v>0.65393150593954219</v>
      </c>
    </row>
    <row r="4412" spans="1:9" hidden="1" x14ac:dyDescent="0.2">
      <c r="A4412" s="49" t="s">
        <v>12947</v>
      </c>
      <c r="B4412" s="1" t="s">
        <v>5153</v>
      </c>
      <c r="C4412" s="1" t="s">
        <v>11589</v>
      </c>
      <c r="D4412" s="1" t="s">
        <v>41</v>
      </c>
      <c r="E4412" s="39">
        <v>7878.8786787664212</v>
      </c>
      <c r="F4412" s="39">
        <v>11958.502623177024</v>
      </c>
      <c r="G4412" s="39">
        <v>5112.9605846156846</v>
      </c>
      <c r="H4412" s="83">
        <v>5149.1254701366861</v>
      </c>
      <c r="I4412" s="85">
        <v>0.65353531639135143</v>
      </c>
    </row>
    <row r="4413" spans="1:9" hidden="1" x14ac:dyDescent="0.2">
      <c r="A4413" s="49" t="s">
        <v>12948</v>
      </c>
      <c r="B4413" s="1" t="s">
        <v>5153</v>
      </c>
      <c r="C4413" s="1" t="s">
        <v>11589</v>
      </c>
      <c r="D4413" s="1" t="s">
        <v>41</v>
      </c>
      <c r="E4413" s="39">
        <v>7900.2953999972542</v>
      </c>
      <c r="F4413" s="39">
        <v>11991.008761101066</v>
      </c>
      <c r="G4413" s="39">
        <v>5128.3183464143767</v>
      </c>
      <c r="H4413" s="83">
        <v>5160.2882508638377</v>
      </c>
      <c r="I4413" s="85">
        <v>0.65317662056859682</v>
      </c>
    </row>
    <row r="4414" spans="1:9" x14ac:dyDescent="0.2">
      <c r="A4414" s="49" t="s">
        <v>12946</v>
      </c>
      <c r="B4414" s="1" t="s">
        <v>5152</v>
      </c>
      <c r="C4414" s="1" t="s">
        <v>11588</v>
      </c>
      <c r="D4414" s="1" t="s">
        <v>41</v>
      </c>
      <c r="E4414" s="39">
        <v>12498.166666666668</v>
      </c>
      <c r="F4414" s="39">
        <v>16491.586974103462</v>
      </c>
      <c r="G4414" s="39">
        <v>7048.8763935254037</v>
      </c>
      <c r="H4414" s="83">
        <v>7105.298395802427</v>
      </c>
      <c r="I4414" s="85">
        <v>0.56850725272792757</v>
      </c>
    </row>
    <row r="4415" spans="1:9" hidden="1" x14ac:dyDescent="0.2">
      <c r="A4415" s="49" t="s">
        <v>12947</v>
      </c>
      <c r="B4415" s="1" t="s">
        <v>5152</v>
      </c>
      <c r="C4415" s="1" t="s">
        <v>11588</v>
      </c>
      <c r="D4415" s="1" t="s">
        <v>41</v>
      </c>
      <c r="E4415" s="39">
        <v>12548.491177139678</v>
      </c>
      <c r="F4415" s="39">
        <v>16557.99119670103</v>
      </c>
      <c r="G4415" s="39">
        <v>7079.5114586556892</v>
      </c>
      <c r="H4415" s="83">
        <v>7129.5861105544864</v>
      </c>
      <c r="I4415" s="85">
        <v>0.56816281813568714</v>
      </c>
    </row>
    <row r="4416" spans="1:9" hidden="1" x14ac:dyDescent="0.2">
      <c r="A4416" s="49" t="s">
        <v>12948</v>
      </c>
      <c r="B4416" s="1" t="s">
        <v>5152</v>
      </c>
      <c r="C4416" s="1" t="s">
        <v>11588</v>
      </c>
      <c r="D4416" s="1" t="s">
        <v>41</v>
      </c>
      <c r="E4416" s="39">
        <v>12593.605846800368</v>
      </c>
      <c r="F4416" s="39">
        <v>16617.520927609607</v>
      </c>
      <c r="G4416" s="39">
        <v>7106.986504875169</v>
      </c>
      <c r="H4416" s="83">
        <v>7151.2914142307536</v>
      </c>
      <c r="I4416" s="85">
        <v>0.56785097939583895</v>
      </c>
    </row>
    <row r="4417" spans="1:9" x14ac:dyDescent="0.2">
      <c r="A4417" s="49" t="s">
        <v>12946</v>
      </c>
      <c r="B4417" s="1" t="s">
        <v>5151</v>
      </c>
      <c r="C4417" s="1" t="s">
        <v>11587</v>
      </c>
      <c r="D4417" s="1" t="s">
        <v>41</v>
      </c>
      <c r="E4417" s="39">
        <v>12832.333333333336</v>
      </c>
      <c r="F4417" s="39">
        <v>31053.466912399806</v>
      </c>
      <c r="G4417" s="39">
        <v>13272.9524574961</v>
      </c>
      <c r="H4417" s="83">
        <v>13379.194433092032</v>
      </c>
      <c r="I4417" s="85">
        <v>1.0426158739454006</v>
      </c>
    </row>
    <row r="4418" spans="1:9" hidden="1" x14ac:dyDescent="0.2">
      <c r="A4418" s="49" t="s">
        <v>12947</v>
      </c>
      <c r="B4418" s="1" t="s">
        <v>5151</v>
      </c>
      <c r="C4418" s="1" t="s">
        <v>11587</v>
      </c>
      <c r="D4418" s="1" t="s">
        <v>41</v>
      </c>
      <c r="E4418" s="39">
        <v>12947.221396622504</v>
      </c>
      <c r="F4418" s="39">
        <v>31331.489044408525</v>
      </c>
      <c r="G4418" s="39">
        <v>13396.047447520596</v>
      </c>
      <c r="H4418" s="83">
        <v>13490.800089234906</v>
      </c>
      <c r="I4418" s="85">
        <v>1.0419841969145753</v>
      </c>
    </row>
    <row r="4419" spans="1:9" hidden="1" x14ac:dyDescent="0.2">
      <c r="A4419" s="49" t="s">
        <v>12948</v>
      </c>
      <c r="B4419" s="1" t="s">
        <v>5151</v>
      </c>
      <c r="C4419" s="1" t="s">
        <v>11587</v>
      </c>
      <c r="D4419" s="1" t="s">
        <v>41</v>
      </c>
      <c r="E4419" s="39">
        <v>13054.36379637806</v>
      </c>
      <c r="F4419" s="39">
        <v>31590.767141329656</v>
      </c>
      <c r="G4419" s="39">
        <v>13510.749090079817</v>
      </c>
      <c r="H4419" s="83">
        <v>13594.975015280519</v>
      </c>
      <c r="I4419" s="85">
        <v>1.0414122991617907</v>
      </c>
    </row>
    <row r="4420" spans="1:9" x14ac:dyDescent="0.2">
      <c r="A4420" s="49" t="s">
        <v>12946</v>
      </c>
      <c r="B4420" s="1" t="s">
        <v>5150</v>
      </c>
      <c r="C4420" s="1" t="s">
        <v>7102</v>
      </c>
      <c r="D4420" s="1" t="s">
        <v>41</v>
      </c>
      <c r="E4420" s="39">
        <v>15626.166666666668</v>
      </c>
      <c r="F4420" s="39">
        <v>20240.107983521993</v>
      </c>
      <c r="G4420" s="39">
        <v>8651.0788556302214</v>
      </c>
      <c r="H4420" s="83">
        <v>8720.3255218562626</v>
      </c>
      <c r="I4420" s="85">
        <v>0.55805916498114883</v>
      </c>
    </row>
    <row r="4421" spans="1:9" hidden="1" x14ac:dyDescent="0.2">
      <c r="A4421" s="49" t="s">
        <v>12947</v>
      </c>
      <c r="B4421" s="1" t="s">
        <v>5150</v>
      </c>
      <c r="C4421" s="1" t="s">
        <v>7102</v>
      </c>
      <c r="D4421" s="1" t="s">
        <v>41</v>
      </c>
      <c r="E4421" s="39">
        <v>15697.148264891208</v>
      </c>
      <c r="F4421" s="39">
        <v>20332.048332268711</v>
      </c>
      <c r="G4421" s="39">
        <v>8693.1420264866447</v>
      </c>
      <c r="H4421" s="83">
        <v>8754.6301762587445</v>
      </c>
      <c r="I4421" s="85">
        <v>0.5577210604450783</v>
      </c>
    </row>
    <row r="4422" spans="1:9" hidden="1" x14ac:dyDescent="0.2">
      <c r="A4422" s="49" t="s">
        <v>12948</v>
      </c>
      <c r="B4422" s="1" t="s">
        <v>5150</v>
      </c>
      <c r="C4422" s="1" t="s">
        <v>7102</v>
      </c>
      <c r="D4422" s="1" t="s">
        <v>41</v>
      </c>
      <c r="E4422" s="39">
        <v>15764.658345267046</v>
      </c>
      <c r="F4422" s="39">
        <v>20419.492127406134</v>
      </c>
      <c r="G4422" s="39">
        <v>8733.0147269298795</v>
      </c>
      <c r="H4422" s="83">
        <v>8787.4562860368515</v>
      </c>
      <c r="I4422" s="85">
        <v>0.55741495271130126</v>
      </c>
    </row>
    <row r="4423" spans="1:9" x14ac:dyDescent="0.2">
      <c r="A4423" s="49" t="s">
        <v>12946</v>
      </c>
      <c r="B4423" s="1" t="s">
        <v>5149</v>
      </c>
      <c r="C4423" s="1" t="s">
        <v>11586</v>
      </c>
      <c r="D4423" s="1" t="s">
        <v>41</v>
      </c>
      <c r="E4423" s="39">
        <v>18256.25</v>
      </c>
      <c r="F4423" s="39">
        <v>32261.464530336107</v>
      </c>
      <c r="G4423" s="39">
        <v>13789.27789699911</v>
      </c>
      <c r="H4423" s="83">
        <v>13899.652746190341</v>
      </c>
      <c r="I4423" s="85">
        <v>0.76136406689163116</v>
      </c>
    </row>
    <row r="4424" spans="1:9" hidden="1" x14ac:dyDescent="0.2">
      <c r="A4424" s="49" t="s">
        <v>12947</v>
      </c>
      <c r="B4424" s="1" t="s">
        <v>5149</v>
      </c>
      <c r="C4424" s="1" t="s">
        <v>11586</v>
      </c>
      <c r="D4424" s="1" t="s">
        <v>41</v>
      </c>
      <c r="E4424" s="39">
        <v>18289.367100022813</v>
      </c>
      <c r="F4424" s="39">
        <v>32319.987290910351</v>
      </c>
      <c r="G4424" s="39">
        <v>13818.688369347214</v>
      </c>
      <c r="H4424" s="83">
        <v>13916.430425961446</v>
      </c>
      <c r="I4424" s="85">
        <v>0.76090278848107795</v>
      </c>
    </row>
    <row r="4425" spans="1:9" hidden="1" x14ac:dyDescent="0.2">
      <c r="A4425" s="49" t="s">
        <v>12948</v>
      </c>
      <c r="B4425" s="1" t="s">
        <v>5149</v>
      </c>
      <c r="C4425" s="1" t="s">
        <v>11586</v>
      </c>
      <c r="D4425" s="1" t="s">
        <v>41</v>
      </c>
      <c r="E4425" s="39">
        <v>18322.775344799324</v>
      </c>
      <c r="F4425" s="39">
        <v>32379.024546857119</v>
      </c>
      <c r="G4425" s="39">
        <v>13847.871261783766</v>
      </c>
      <c r="H4425" s="83">
        <v>13934.198804491249</v>
      </c>
      <c r="I4425" s="85">
        <v>0.76048516353426154</v>
      </c>
    </row>
    <row r="4426" spans="1:9" x14ac:dyDescent="0.2">
      <c r="A4426" s="49" t="s">
        <v>12946</v>
      </c>
      <c r="B4426" s="1" t="s">
        <v>5148</v>
      </c>
      <c r="C4426" s="1" t="s">
        <v>11585</v>
      </c>
      <c r="D4426" s="1" t="s">
        <v>41</v>
      </c>
      <c r="E4426" s="39">
        <v>4784.333333333333</v>
      </c>
      <c r="F4426" s="39">
        <v>7006.702029078142</v>
      </c>
      <c r="G4426" s="39">
        <v>2994.8225484176264</v>
      </c>
      <c r="H4426" s="83">
        <v>3018.7942958582976</v>
      </c>
      <c r="I4426" s="85">
        <v>0.63097491030271668</v>
      </c>
    </row>
    <row r="4427" spans="1:9" hidden="1" x14ac:dyDescent="0.2">
      <c r="A4427" s="49" t="s">
        <v>12947</v>
      </c>
      <c r="B4427" s="1" t="s">
        <v>5148</v>
      </c>
      <c r="C4427" s="1" t="s">
        <v>11585</v>
      </c>
      <c r="D4427" s="1" t="s">
        <v>41</v>
      </c>
      <c r="E4427" s="39">
        <v>4803.3991257178041</v>
      </c>
      <c r="F4427" s="39">
        <v>7034.6240647890572</v>
      </c>
      <c r="G4427" s="39">
        <v>3007.713984286424</v>
      </c>
      <c r="H4427" s="83">
        <v>3028.988083728716</v>
      </c>
      <c r="I4427" s="85">
        <v>0.63059262918862147</v>
      </c>
    </row>
    <row r="4428" spans="1:9" hidden="1" x14ac:dyDescent="0.2">
      <c r="A4428" s="49" t="s">
        <v>12948</v>
      </c>
      <c r="B4428" s="1" t="s">
        <v>5148</v>
      </c>
      <c r="C4428" s="1" t="s">
        <v>11585</v>
      </c>
      <c r="D4428" s="1" t="s">
        <v>41</v>
      </c>
      <c r="E4428" s="39">
        <v>4820.8051915725082</v>
      </c>
      <c r="F4428" s="39">
        <v>7060.1154150870625</v>
      </c>
      <c r="G4428" s="39">
        <v>3019.4723506873074</v>
      </c>
      <c r="H4428" s="83">
        <v>3038.295722408518</v>
      </c>
      <c r="I4428" s="85">
        <v>0.63024652556380323</v>
      </c>
    </row>
    <row r="4429" spans="1:9" x14ac:dyDescent="0.2">
      <c r="A4429" s="49" t="s">
        <v>12946</v>
      </c>
      <c r="B4429" s="1" t="s">
        <v>5147</v>
      </c>
      <c r="C4429" s="1" t="s">
        <v>7990</v>
      </c>
      <c r="D4429" s="1" t="s">
        <v>41</v>
      </c>
      <c r="E4429" s="39">
        <v>16133.166666666668</v>
      </c>
      <c r="F4429" s="39">
        <v>25197.874811463345</v>
      </c>
      <c r="G4429" s="39">
        <v>10770.140266333477</v>
      </c>
      <c r="H4429" s="83">
        <v>10856.348740522228</v>
      </c>
      <c r="I4429" s="85">
        <v>0.67292112979610696</v>
      </c>
    </row>
    <row r="4430" spans="1:9" hidden="1" x14ac:dyDescent="0.2">
      <c r="A4430" s="49" t="s">
        <v>12947</v>
      </c>
      <c r="B4430" s="1" t="s">
        <v>5147</v>
      </c>
      <c r="C4430" s="1" t="s">
        <v>7990</v>
      </c>
      <c r="D4430" s="1" t="s">
        <v>41</v>
      </c>
      <c r="E4430" s="39">
        <v>16237.781989960822</v>
      </c>
      <c r="F4430" s="39">
        <v>25361.270124621136</v>
      </c>
      <c r="G4430" s="39">
        <v>10843.429031964317</v>
      </c>
      <c r="H4430" s="83">
        <v>10920.126546663731</v>
      </c>
      <c r="I4430" s="85">
        <v>0.67251343523488694</v>
      </c>
    </row>
    <row r="4431" spans="1:9" hidden="1" x14ac:dyDescent="0.2">
      <c r="A4431" s="49" t="s">
        <v>12948</v>
      </c>
      <c r="B4431" s="1" t="s">
        <v>5147</v>
      </c>
      <c r="C4431" s="1" t="s">
        <v>7990</v>
      </c>
      <c r="D4431" s="1" t="s">
        <v>41</v>
      </c>
      <c r="E4431" s="39">
        <v>16337.645293073127</v>
      </c>
      <c r="F4431" s="39">
        <v>25517.24341009411</v>
      </c>
      <c r="G4431" s="39">
        <v>10913.222576770997</v>
      </c>
      <c r="H4431" s="83">
        <v>10981.255537957777</v>
      </c>
      <c r="I4431" s="85">
        <v>0.67214432318552264</v>
      </c>
    </row>
    <row r="4432" spans="1:9" x14ac:dyDescent="0.2">
      <c r="A4432" s="49" t="s">
        <v>12946</v>
      </c>
      <c r="B4432" s="1" t="s">
        <v>5146</v>
      </c>
      <c r="C4432" s="1" t="s">
        <v>11584</v>
      </c>
      <c r="D4432" s="1" t="s">
        <v>41</v>
      </c>
      <c r="E4432" s="39">
        <v>9453.9166666666661</v>
      </c>
      <c r="F4432" s="39">
        <v>12440.496150714205</v>
      </c>
      <c r="G4432" s="39">
        <v>5317.3487656593597</v>
      </c>
      <c r="H4432" s="83">
        <v>5359.9109340695386</v>
      </c>
      <c r="I4432" s="85">
        <v>0.56695136238802668</v>
      </c>
    </row>
    <row r="4433" spans="1:9" hidden="1" x14ac:dyDescent="0.2">
      <c r="A4433" s="49" t="s">
        <v>12947</v>
      </c>
      <c r="B4433" s="1" t="s">
        <v>5146</v>
      </c>
      <c r="C4433" s="1" t="s">
        <v>11584</v>
      </c>
      <c r="D4433" s="1" t="s">
        <v>41</v>
      </c>
      <c r="E4433" s="39">
        <v>9500.3744109354175</v>
      </c>
      <c r="F4433" s="39">
        <v>12501.630324953763</v>
      </c>
      <c r="G4433" s="39">
        <v>5345.1795019084921</v>
      </c>
      <c r="H4433" s="83">
        <v>5382.9869134026012</v>
      </c>
      <c r="I4433" s="85">
        <v>0.56660787044419092</v>
      </c>
    </row>
    <row r="4434" spans="1:9" hidden="1" x14ac:dyDescent="0.2">
      <c r="A4434" s="49" t="s">
        <v>12948</v>
      </c>
      <c r="B4434" s="1" t="s">
        <v>5146</v>
      </c>
      <c r="C4434" s="1" t="s">
        <v>11584</v>
      </c>
      <c r="D4434" s="1" t="s">
        <v>41</v>
      </c>
      <c r="E4434" s="39">
        <v>9540.5686378838636</v>
      </c>
      <c r="F4434" s="39">
        <v>12554.522278972794</v>
      </c>
      <c r="G4434" s="39">
        <v>5369.3219825328724</v>
      </c>
      <c r="H4434" s="83">
        <v>5402.7943021403289</v>
      </c>
      <c r="I4434" s="85">
        <v>0.56629688514443621</v>
      </c>
    </row>
    <row r="4435" spans="1:9" x14ac:dyDescent="0.2">
      <c r="A4435" s="49" t="s">
        <v>12946</v>
      </c>
      <c r="B4435" s="1" t="s">
        <v>5145</v>
      </c>
      <c r="C4435" s="1" t="s">
        <v>11583</v>
      </c>
      <c r="D4435" s="1" t="s">
        <v>41</v>
      </c>
      <c r="E4435" s="39">
        <v>6016.5</v>
      </c>
      <c r="F4435" s="39">
        <v>9597.0703391592815</v>
      </c>
      <c r="G4435" s="39">
        <v>4102.0044139433285</v>
      </c>
      <c r="H4435" s="83">
        <v>4134.8384841501002</v>
      </c>
      <c r="I4435" s="85">
        <v>0.68724981037980559</v>
      </c>
    </row>
    <row r="4436" spans="1:9" hidden="1" x14ac:dyDescent="0.2">
      <c r="A4436" s="49" t="s">
        <v>12947</v>
      </c>
      <c r="B4436" s="1" t="s">
        <v>5145</v>
      </c>
      <c r="C4436" s="1" t="s">
        <v>11583</v>
      </c>
      <c r="D4436" s="1" t="s">
        <v>41</v>
      </c>
      <c r="E4436" s="39">
        <v>6048.9399453421847</v>
      </c>
      <c r="F4436" s="39">
        <v>9648.8161111608479</v>
      </c>
      <c r="G4436" s="39">
        <v>4125.4342637308882</v>
      </c>
      <c r="H4436" s="83">
        <v>4154.6141988004356</v>
      </c>
      <c r="I4436" s="85">
        <v>0.6868334346747117</v>
      </c>
    </row>
    <row r="4437" spans="1:9" hidden="1" x14ac:dyDescent="0.2">
      <c r="A4437" s="49" t="s">
        <v>12948</v>
      </c>
      <c r="B4437" s="1" t="s">
        <v>5145</v>
      </c>
      <c r="C4437" s="1" t="s">
        <v>11583</v>
      </c>
      <c r="D4437" s="1" t="s">
        <v>41</v>
      </c>
      <c r="E4437" s="39">
        <v>6081.0470590387195</v>
      </c>
      <c r="F4437" s="39">
        <v>9700.0309750406832</v>
      </c>
      <c r="G4437" s="39">
        <v>4148.5122562383222</v>
      </c>
      <c r="H4437" s="83">
        <v>4174.3740556588054</v>
      </c>
      <c r="I4437" s="85">
        <v>0.68645646302870134</v>
      </c>
    </row>
    <row r="4438" spans="1:9" x14ac:dyDescent="0.2">
      <c r="A4438" s="49" t="s">
        <v>12946</v>
      </c>
      <c r="B4438" s="1" t="s">
        <v>5144</v>
      </c>
      <c r="C4438" s="1" t="s">
        <v>11582</v>
      </c>
      <c r="D4438" s="1" t="s">
        <v>41</v>
      </c>
      <c r="E4438" s="39">
        <v>10710.166666666668</v>
      </c>
      <c r="F4438" s="39">
        <v>15575.959045951284</v>
      </c>
      <c r="G4438" s="39">
        <v>6657.5163565478024</v>
      </c>
      <c r="H4438" s="83">
        <v>6710.8057578733087</v>
      </c>
      <c r="I4438" s="85">
        <v>0.62658275699475341</v>
      </c>
    </row>
    <row r="4439" spans="1:9" hidden="1" x14ac:dyDescent="0.2">
      <c r="A4439" s="49" t="s">
        <v>12947</v>
      </c>
      <c r="B4439" s="1" t="s">
        <v>5144</v>
      </c>
      <c r="C4439" s="1" t="s">
        <v>11582</v>
      </c>
      <c r="D4439" s="1" t="s">
        <v>41</v>
      </c>
      <c r="E4439" s="39">
        <v>10659.907787663564</v>
      </c>
      <c r="F4439" s="39">
        <v>15502.866790208507</v>
      </c>
      <c r="G4439" s="39">
        <v>6628.3839494467611</v>
      </c>
      <c r="H4439" s="83">
        <v>6675.2676957135054</v>
      </c>
      <c r="I4439" s="85">
        <v>0.62620313690129858</v>
      </c>
    </row>
    <row r="4440" spans="1:9" hidden="1" x14ac:dyDescent="0.2">
      <c r="A4440" s="49" t="s">
        <v>12948</v>
      </c>
      <c r="B4440" s="1" t="s">
        <v>5144</v>
      </c>
      <c r="C4440" s="1" t="s">
        <v>11582</v>
      </c>
      <c r="D4440" s="1" t="s">
        <v>41</v>
      </c>
      <c r="E4440" s="39">
        <v>10636.118379417221</v>
      </c>
      <c r="F4440" s="39">
        <v>15468.269490268656</v>
      </c>
      <c r="G4440" s="39">
        <v>6615.474293669221</v>
      </c>
      <c r="H4440" s="83">
        <v>6656.7151189788174</v>
      </c>
      <c r="I4440" s="85">
        <v>0.62585944246923242</v>
      </c>
    </row>
    <row r="4441" spans="1:9" x14ac:dyDescent="0.2">
      <c r="A4441" s="49" t="s">
        <v>12946</v>
      </c>
      <c r="B4441" s="1" t="s">
        <v>5143</v>
      </c>
      <c r="C4441" s="1" t="s">
        <v>11581</v>
      </c>
      <c r="D4441" s="1" t="s">
        <v>41</v>
      </c>
      <c r="E4441" s="39">
        <v>7053.25</v>
      </c>
      <c r="F4441" s="39">
        <v>9811.1863441169698</v>
      </c>
      <c r="G4441" s="39">
        <v>4193.5224258358294</v>
      </c>
      <c r="H4441" s="83">
        <v>4227.0890425063371</v>
      </c>
      <c r="I4441" s="85">
        <v>0.5993108201901729</v>
      </c>
    </row>
    <row r="4442" spans="1:9" hidden="1" x14ac:dyDescent="0.2">
      <c r="A4442" s="49" t="s">
        <v>12947</v>
      </c>
      <c r="B4442" s="1" t="s">
        <v>5143</v>
      </c>
      <c r="C4442" s="1" t="s">
        <v>11581</v>
      </c>
      <c r="D4442" s="1" t="s">
        <v>41</v>
      </c>
      <c r="E4442" s="39">
        <v>7085.8248700460354</v>
      </c>
      <c r="F4442" s="39">
        <v>9856.4985222131727</v>
      </c>
      <c r="G4442" s="39">
        <v>4214.2306636890617</v>
      </c>
      <c r="H4442" s="83">
        <v>4244.0386715915638</v>
      </c>
      <c r="I4442" s="85">
        <v>0.59894772301421428</v>
      </c>
    </row>
    <row r="4443" spans="1:9" hidden="1" x14ac:dyDescent="0.2">
      <c r="A4443" s="49" t="s">
        <v>12948</v>
      </c>
      <c r="B4443" s="1" t="s">
        <v>5143</v>
      </c>
      <c r="C4443" s="1" t="s">
        <v>11581</v>
      </c>
      <c r="D4443" s="1" t="s">
        <v>41</v>
      </c>
      <c r="E4443" s="39">
        <v>7118.5644452148399</v>
      </c>
      <c r="F4443" s="39">
        <v>9902.0398078344642</v>
      </c>
      <c r="G4443" s="39">
        <v>4234.9074565082765</v>
      </c>
      <c r="H4443" s="83">
        <v>4261.3078430660926</v>
      </c>
      <c r="I4443" s="85">
        <v>0.59861898783968726</v>
      </c>
    </row>
    <row r="4444" spans="1:9" x14ac:dyDescent="0.2">
      <c r="A4444" s="49" t="s">
        <v>12946</v>
      </c>
      <c r="B4444" s="1" t="s">
        <v>5142</v>
      </c>
      <c r="C4444" s="1" t="s">
        <v>11580</v>
      </c>
      <c r="D4444" s="1" t="s">
        <v>41</v>
      </c>
      <c r="E4444" s="39">
        <v>6324.333333333333</v>
      </c>
      <c r="F4444" s="39">
        <v>8752.680821544529</v>
      </c>
      <c r="G4444" s="39">
        <v>3741.0932810728968</v>
      </c>
      <c r="H4444" s="83">
        <v>3771.0384754328284</v>
      </c>
      <c r="I4444" s="85">
        <v>0.59627446509769066</v>
      </c>
    </row>
    <row r="4445" spans="1:9" hidden="1" x14ac:dyDescent="0.2">
      <c r="A4445" s="49" t="s">
        <v>12947</v>
      </c>
      <c r="B4445" s="1" t="s">
        <v>5142</v>
      </c>
      <c r="C4445" s="1" t="s">
        <v>11580</v>
      </c>
      <c r="D4445" s="1" t="s">
        <v>41</v>
      </c>
      <c r="E4445" s="39">
        <v>6352.3986845202289</v>
      </c>
      <c r="F4445" s="39">
        <v>8791.5223955312667</v>
      </c>
      <c r="G4445" s="39">
        <v>3758.8909668337174</v>
      </c>
      <c r="H4445" s="83">
        <v>3785.4782755468914</v>
      </c>
      <c r="I4445" s="85">
        <v>0.5959132075213559</v>
      </c>
    </row>
    <row r="4446" spans="1:9" hidden="1" x14ac:dyDescent="0.2">
      <c r="A4446" s="49" t="s">
        <v>12948</v>
      </c>
      <c r="B4446" s="1" t="s">
        <v>5142</v>
      </c>
      <c r="C4446" s="1" t="s">
        <v>11580</v>
      </c>
      <c r="D4446" s="1" t="s">
        <v>41</v>
      </c>
      <c r="E4446" s="39">
        <v>6375.23228076542</v>
      </c>
      <c r="F4446" s="39">
        <v>8823.1233832415146</v>
      </c>
      <c r="G4446" s="39">
        <v>3773.4761453714673</v>
      </c>
      <c r="H4446" s="83">
        <v>3796.9999720259093</v>
      </c>
      <c r="I4446" s="85">
        <v>0.59558613785442116</v>
      </c>
    </row>
    <row r="4447" spans="1:9" x14ac:dyDescent="0.2">
      <c r="A4447" s="49" t="s">
        <v>12946</v>
      </c>
      <c r="B4447" s="1" t="s">
        <v>5141</v>
      </c>
      <c r="C4447" s="1" t="s">
        <v>11579</v>
      </c>
      <c r="D4447" s="1" t="s">
        <v>41</v>
      </c>
      <c r="E4447" s="39">
        <v>5657.0833333333321</v>
      </c>
      <c r="F4447" s="39">
        <v>8470.0260924090744</v>
      </c>
      <c r="G4447" s="39">
        <v>3620.2802719398242</v>
      </c>
      <c r="H4447" s="83">
        <v>3649.2584310595489</v>
      </c>
      <c r="I4447" s="85">
        <v>0.64507772221719961</v>
      </c>
    </row>
    <row r="4448" spans="1:9" hidden="1" x14ac:dyDescent="0.2">
      <c r="A4448" s="49" t="s">
        <v>12947</v>
      </c>
      <c r="B4448" s="1" t="s">
        <v>5141</v>
      </c>
      <c r="C4448" s="1" t="s">
        <v>11579</v>
      </c>
      <c r="D4448" s="1" t="s">
        <v>41</v>
      </c>
      <c r="E4448" s="39">
        <v>5661.5564516506474</v>
      </c>
      <c r="F4448" s="39">
        <v>8476.7234356564059</v>
      </c>
      <c r="G4448" s="39">
        <v>3624.2959657172178</v>
      </c>
      <c r="H4448" s="83">
        <v>3649.9312598927236</v>
      </c>
      <c r="I4448" s="85">
        <v>0.64468689680354119</v>
      </c>
    </row>
    <row r="4449" spans="1:9" hidden="1" x14ac:dyDescent="0.2">
      <c r="A4449" s="49" t="s">
        <v>12948</v>
      </c>
      <c r="B4449" s="1" t="s">
        <v>5141</v>
      </c>
      <c r="C4449" s="1" t="s">
        <v>11579</v>
      </c>
      <c r="D4449" s="1" t="s">
        <v>41</v>
      </c>
      <c r="E4449" s="39">
        <v>5664.3930120628866</v>
      </c>
      <c r="F4449" s="39">
        <v>8480.9704547099864</v>
      </c>
      <c r="G4449" s="39">
        <v>3627.144074765381</v>
      </c>
      <c r="H4449" s="83">
        <v>3649.7556682082404</v>
      </c>
      <c r="I4449" s="85">
        <v>0.64433305747601266</v>
      </c>
    </row>
    <row r="4450" spans="1:9" x14ac:dyDescent="0.2">
      <c r="A4450" s="49" t="s">
        <v>12946</v>
      </c>
      <c r="B4450" s="1" t="s">
        <v>5140</v>
      </c>
      <c r="C4450" s="1" t="s">
        <v>11578</v>
      </c>
      <c r="D4450" s="1" t="s">
        <v>41</v>
      </c>
      <c r="E4450" s="39">
        <v>45054.750000000007</v>
      </c>
      <c r="F4450" s="39">
        <v>58108.233262526483</v>
      </c>
      <c r="G4450" s="39">
        <v>24836.770066875732</v>
      </c>
      <c r="H4450" s="83">
        <v>25035.573424890968</v>
      </c>
      <c r="I4450" s="85">
        <v>0.55567001092872481</v>
      </c>
    </row>
    <row r="4451" spans="1:9" hidden="1" x14ac:dyDescent="0.2">
      <c r="A4451" s="49" t="s">
        <v>12947</v>
      </c>
      <c r="B4451" s="1" t="s">
        <v>5140</v>
      </c>
      <c r="C4451" s="1" t="s">
        <v>11578</v>
      </c>
      <c r="D4451" s="1" t="s">
        <v>41</v>
      </c>
      <c r="E4451" s="39">
        <v>45228.411075907934</v>
      </c>
      <c r="F4451" s="39">
        <v>58332.208277535537</v>
      </c>
      <c r="G4451" s="39">
        <v>24940.437037542382</v>
      </c>
      <c r="H4451" s="83">
        <v>25116.845213466986</v>
      </c>
      <c r="I4451" s="85">
        <v>0.55533335388043548</v>
      </c>
    </row>
    <row r="4452" spans="1:9" hidden="1" x14ac:dyDescent="0.2">
      <c r="A4452" s="49" t="s">
        <v>12948</v>
      </c>
      <c r="B4452" s="1" t="s">
        <v>5140</v>
      </c>
      <c r="C4452" s="1" t="s">
        <v>11578</v>
      </c>
      <c r="D4452" s="1" t="s">
        <v>41</v>
      </c>
      <c r="E4452" s="39">
        <v>45381.374933728323</v>
      </c>
      <c r="F4452" s="39">
        <v>58529.48957486741</v>
      </c>
      <c r="G4452" s="39">
        <v>25031.910256522886</v>
      </c>
      <c r="H4452" s="83">
        <v>25187.959028270459</v>
      </c>
      <c r="I4452" s="85">
        <v>0.55502855665023665</v>
      </c>
    </row>
    <row r="4453" spans="1:9" x14ac:dyDescent="0.2">
      <c r="A4453" s="49" t="s">
        <v>12946</v>
      </c>
      <c r="B4453" s="1" t="s">
        <v>5139</v>
      </c>
      <c r="C4453" s="1" t="s">
        <v>11577</v>
      </c>
      <c r="D4453" s="1" t="s">
        <v>41</v>
      </c>
      <c r="E4453" s="39">
        <v>14201</v>
      </c>
      <c r="F4453" s="39">
        <v>28215.032803076585</v>
      </c>
      <c r="G4453" s="39">
        <v>12059.741671948066</v>
      </c>
      <c r="H4453" s="83">
        <v>12156.272627250384</v>
      </c>
      <c r="I4453" s="85">
        <v>0.85601525436591674</v>
      </c>
    </row>
    <row r="4454" spans="1:9" hidden="1" x14ac:dyDescent="0.2">
      <c r="A4454" s="49" t="s">
        <v>12947</v>
      </c>
      <c r="B4454" s="1" t="s">
        <v>5139</v>
      </c>
      <c r="C4454" s="1" t="s">
        <v>11577</v>
      </c>
      <c r="D4454" s="1" t="s">
        <v>41</v>
      </c>
      <c r="E4454" s="39">
        <v>14148.056194884764</v>
      </c>
      <c r="F4454" s="39">
        <v>28109.842239169389</v>
      </c>
      <c r="G4454" s="39">
        <v>12018.604664607648</v>
      </c>
      <c r="H4454" s="83">
        <v>12103.614406932971</v>
      </c>
      <c r="I4454" s="85">
        <v>0.85549663078869009</v>
      </c>
    </row>
    <row r="4455" spans="1:9" hidden="1" x14ac:dyDescent="0.2">
      <c r="A4455" s="49" t="s">
        <v>12948</v>
      </c>
      <c r="B4455" s="1" t="s">
        <v>5139</v>
      </c>
      <c r="C4455" s="1" t="s">
        <v>11577</v>
      </c>
      <c r="D4455" s="1" t="s">
        <v>41</v>
      </c>
      <c r="E4455" s="39">
        <v>14091.895807516872</v>
      </c>
      <c r="F4455" s="39">
        <v>27998.260859561011</v>
      </c>
      <c r="G4455" s="39">
        <v>11974.304889140769</v>
      </c>
      <c r="H4455" s="83">
        <v>12048.952630816595</v>
      </c>
      <c r="I4455" s="85">
        <v>0.8550270875824576</v>
      </c>
    </row>
    <row r="4456" spans="1:9" x14ac:dyDescent="0.2">
      <c r="A4456" s="49" t="s">
        <v>12946</v>
      </c>
      <c r="B4456" s="1" t="s">
        <v>5138</v>
      </c>
      <c r="C4456" s="1" t="s">
        <v>11576</v>
      </c>
      <c r="D4456" s="1" t="s">
        <v>41</v>
      </c>
      <c r="E4456" s="39">
        <v>9661.75</v>
      </c>
      <c r="F4456" s="39">
        <v>13681.616011129703</v>
      </c>
      <c r="G4456" s="39">
        <v>5847.8313989775479</v>
      </c>
      <c r="H4456" s="83">
        <v>5894.6397607771432</v>
      </c>
      <c r="I4456" s="85">
        <v>0.61010062988352454</v>
      </c>
    </row>
    <row r="4457" spans="1:9" hidden="1" x14ac:dyDescent="0.2">
      <c r="A4457" s="49" t="s">
        <v>12947</v>
      </c>
      <c r="B4457" s="1" t="s">
        <v>5138</v>
      </c>
      <c r="C4457" s="1" t="s">
        <v>11576</v>
      </c>
      <c r="D4457" s="1" t="s">
        <v>41</v>
      </c>
      <c r="E4457" s="39">
        <v>9702.4263661179903</v>
      </c>
      <c r="F4457" s="39">
        <v>13739.216179003481</v>
      </c>
      <c r="G4457" s="39">
        <v>5874.3199713490594</v>
      </c>
      <c r="H4457" s="83">
        <v>5915.8700881085724</v>
      </c>
      <c r="I4457" s="85">
        <v>0.60973099561646604</v>
      </c>
    </row>
    <row r="4458" spans="1:9" hidden="1" x14ac:dyDescent="0.2">
      <c r="A4458" s="49" t="s">
        <v>12948</v>
      </c>
      <c r="B4458" s="1" t="s">
        <v>5138</v>
      </c>
      <c r="C4458" s="1" t="s">
        <v>11576</v>
      </c>
      <c r="D4458" s="1" t="s">
        <v>41</v>
      </c>
      <c r="E4458" s="39">
        <v>9739.0214551871595</v>
      </c>
      <c r="F4458" s="39">
        <v>13791.037014415024</v>
      </c>
      <c r="G4458" s="39">
        <v>5898.1549881388009</v>
      </c>
      <c r="H4458" s="83">
        <v>5934.9240493907701</v>
      </c>
      <c r="I4458" s="85">
        <v>0.60939634199385961</v>
      </c>
    </row>
    <row r="4459" spans="1:9" x14ac:dyDescent="0.2">
      <c r="A4459" s="49" t="s">
        <v>12946</v>
      </c>
      <c r="B4459" s="1" t="s">
        <v>5137</v>
      </c>
      <c r="C4459" s="1" t="s">
        <v>11575</v>
      </c>
      <c r="D4459" s="1" t="s">
        <v>41</v>
      </c>
      <c r="E4459" s="39">
        <v>19786.25</v>
      </c>
      <c r="F4459" s="39">
        <v>38744.189146404526</v>
      </c>
      <c r="G4459" s="39">
        <v>16560.140675923085</v>
      </c>
      <c r="H4459" s="83">
        <v>16692.694609736282</v>
      </c>
      <c r="I4459" s="85">
        <v>0.84365125325598744</v>
      </c>
    </row>
    <row r="4460" spans="1:9" hidden="1" x14ac:dyDescent="0.2">
      <c r="A4460" s="49" t="s">
        <v>12947</v>
      </c>
      <c r="B4460" s="1" t="s">
        <v>5137</v>
      </c>
      <c r="C4460" s="1" t="s">
        <v>11575</v>
      </c>
      <c r="D4460" s="1" t="s">
        <v>41</v>
      </c>
      <c r="E4460" s="39">
        <v>19933.999466042369</v>
      </c>
      <c r="F4460" s="39">
        <v>39033.502849538054</v>
      </c>
      <c r="G4460" s="39">
        <v>16689.109651769293</v>
      </c>
      <c r="H4460" s="83">
        <v>16807.154711967825</v>
      </c>
      <c r="I4460" s="85">
        <v>0.84314012050611653</v>
      </c>
    </row>
    <row r="4461" spans="1:9" hidden="1" x14ac:dyDescent="0.2">
      <c r="A4461" s="49" t="s">
        <v>12948</v>
      </c>
      <c r="B4461" s="1" t="s">
        <v>5137</v>
      </c>
      <c r="C4461" s="1" t="s">
        <v>11575</v>
      </c>
      <c r="D4461" s="1" t="s">
        <v>41</v>
      </c>
      <c r="E4461" s="39">
        <v>20077.194028785358</v>
      </c>
      <c r="F4461" s="39">
        <v>39313.897427775519</v>
      </c>
      <c r="G4461" s="39">
        <v>16813.779846609094</v>
      </c>
      <c r="H4461" s="83">
        <v>16918.596844856911</v>
      </c>
      <c r="I4461" s="85">
        <v>0.84267735922660014</v>
      </c>
    </row>
    <row r="4462" spans="1:9" x14ac:dyDescent="0.2">
      <c r="A4462" s="49" t="s">
        <v>12946</v>
      </c>
      <c r="B4462" s="1" t="s">
        <v>5136</v>
      </c>
      <c r="C4462" s="1" t="s">
        <v>11574</v>
      </c>
      <c r="D4462" s="1" t="s">
        <v>61</v>
      </c>
      <c r="E4462" s="39">
        <v>8152.3333333333339</v>
      </c>
      <c r="F4462" s="39">
        <v>10761.389804132465</v>
      </c>
      <c r="G4462" s="39">
        <v>4599.6608253038103</v>
      </c>
      <c r="H4462" s="83">
        <v>4594.3924334476851</v>
      </c>
      <c r="I4462" s="85">
        <v>0.56356778428846765</v>
      </c>
    </row>
    <row r="4463" spans="1:9" hidden="1" x14ac:dyDescent="0.2">
      <c r="A4463" s="49" t="s">
        <v>12947</v>
      </c>
      <c r="B4463" s="1" t="s">
        <v>5136</v>
      </c>
      <c r="C4463" s="1" t="s">
        <v>11574</v>
      </c>
      <c r="D4463" s="1" t="s">
        <v>61</v>
      </c>
      <c r="E4463" s="39">
        <v>8179.5618251837568</v>
      </c>
      <c r="F4463" s="39">
        <v>10797.33244810937</v>
      </c>
      <c r="G4463" s="39">
        <v>4616.4922955469883</v>
      </c>
      <c r="H4463" s="83">
        <v>4610.6482583473826</v>
      </c>
      <c r="I4463" s="85">
        <v>0.56367912571451251</v>
      </c>
    </row>
    <row r="4464" spans="1:9" hidden="1" x14ac:dyDescent="0.2">
      <c r="A4464" s="49" t="s">
        <v>12948</v>
      </c>
      <c r="B4464" s="1" t="s">
        <v>5136</v>
      </c>
      <c r="C4464" s="1" t="s">
        <v>11574</v>
      </c>
      <c r="D4464" s="1" t="s">
        <v>61</v>
      </c>
      <c r="E4464" s="39">
        <v>8206.9987271237933</v>
      </c>
      <c r="F4464" s="39">
        <v>10833.55020132454</v>
      </c>
      <c r="G4464" s="39">
        <v>4633.2961105394306</v>
      </c>
      <c r="H4464" s="83">
        <v>4626.9454359748279</v>
      </c>
      <c r="I4464" s="85">
        <v>0.56378045005453259</v>
      </c>
    </row>
    <row r="4465" spans="1:9" x14ac:dyDescent="0.2">
      <c r="A4465" s="49" t="s">
        <v>12946</v>
      </c>
      <c r="B4465" s="1" t="s">
        <v>5135</v>
      </c>
      <c r="C4465" s="1" t="s">
        <v>11573</v>
      </c>
      <c r="D4465" s="1" t="s">
        <v>41</v>
      </c>
      <c r="E4465" s="39">
        <v>10787.916666666666</v>
      </c>
      <c r="F4465" s="39">
        <v>13865.371373868693</v>
      </c>
      <c r="G4465" s="39">
        <v>5926.3725873197318</v>
      </c>
      <c r="H4465" s="83">
        <v>5973.8096239406859</v>
      </c>
      <c r="I4465" s="85">
        <v>0.55375007135520637</v>
      </c>
    </row>
    <row r="4466" spans="1:9" hidden="1" x14ac:dyDescent="0.2">
      <c r="A4466" s="49" t="s">
        <v>12947</v>
      </c>
      <c r="B4466" s="1" t="s">
        <v>5135</v>
      </c>
      <c r="C4466" s="1" t="s">
        <v>11573</v>
      </c>
      <c r="D4466" s="1" t="s">
        <v>41</v>
      </c>
      <c r="E4466" s="39">
        <v>10827.381186746141</v>
      </c>
      <c r="F4466" s="39">
        <v>13916.093885350836</v>
      </c>
      <c r="G4466" s="39">
        <v>5949.9455550319599</v>
      </c>
      <c r="H4466" s="83">
        <v>5992.0305850831146</v>
      </c>
      <c r="I4466" s="85">
        <v>0.55341457751741419</v>
      </c>
    </row>
    <row r="4467" spans="1:9" hidden="1" x14ac:dyDescent="0.2">
      <c r="A4467" s="49" t="s">
        <v>12948</v>
      </c>
      <c r="B4467" s="1" t="s">
        <v>5135</v>
      </c>
      <c r="C4467" s="1" t="s">
        <v>11573</v>
      </c>
      <c r="D4467" s="1" t="s">
        <v>41</v>
      </c>
      <c r="E4467" s="39">
        <v>10863.906379667809</v>
      </c>
      <c r="F4467" s="39">
        <v>13963.038571707746</v>
      </c>
      <c r="G4467" s="39">
        <v>5971.7166675145663</v>
      </c>
      <c r="H4467" s="83">
        <v>6008.9443118149984</v>
      </c>
      <c r="I4467" s="85">
        <v>0.55311083341632561</v>
      </c>
    </row>
    <row r="4468" spans="1:9" x14ac:dyDescent="0.2">
      <c r="A4468" s="49" t="s">
        <v>12946</v>
      </c>
      <c r="B4468" s="1" t="s">
        <v>5134</v>
      </c>
      <c r="C4468" s="1" t="s">
        <v>11572</v>
      </c>
      <c r="D4468" s="1" t="s">
        <v>41</v>
      </c>
      <c r="E4468" s="39">
        <v>15498.916666666668</v>
      </c>
      <c r="F4468" s="39">
        <v>27538.576548778252</v>
      </c>
      <c r="G4468" s="39">
        <v>11770.609005112323</v>
      </c>
      <c r="H4468" s="83">
        <v>11864.825627877679</v>
      </c>
      <c r="I4468" s="85">
        <v>0.76552612566755818</v>
      </c>
    </row>
    <row r="4469" spans="1:9" hidden="1" x14ac:dyDescent="0.2">
      <c r="A4469" s="49" t="s">
        <v>12947</v>
      </c>
      <c r="B4469" s="1" t="s">
        <v>5134</v>
      </c>
      <c r="C4469" s="1" t="s">
        <v>11572</v>
      </c>
      <c r="D4469" s="1" t="s">
        <v>41</v>
      </c>
      <c r="E4469" s="39">
        <v>15538.402905581963</v>
      </c>
      <c r="F4469" s="39">
        <v>27608.735956456778</v>
      </c>
      <c r="G4469" s="39">
        <v>11804.352366226483</v>
      </c>
      <c r="H4469" s="83">
        <v>11887.846663690587</v>
      </c>
      <c r="I4469" s="85">
        <v>0.76506232564094712</v>
      </c>
    </row>
    <row r="4470" spans="1:9" hidden="1" x14ac:dyDescent="0.2">
      <c r="A4470" s="49" t="s">
        <v>12948</v>
      </c>
      <c r="B4470" s="1" t="s">
        <v>5134</v>
      </c>
      <c r="C4470" s="1" t="s">
        <v>11572</v>
      </c>
      <c r="D4470" s="1" t="s">
        <v>41</v>
      </c>
      <c r="E4470" s="39">
        <v>15576.150268284031</v>
      </c>
      <c r="F4470" s="39">
        <v>27675.805717501502</v>
      </c>
      <c r="G4470" s="39">
        <v>11836.397173963052</v>
      </c>
      <c r="H4470" s="83">
        <v>11910.18519980627</v>
      </c>
      <c r="I4470" s="85">
        <v>0.76464241771329378</v>
      </c>
    </row>
    <row r="4471" spans="1:9" x14ac:dyDescent="0.2">
      <c r="A4471" s="49" t="s">
        <v>12946</v>
      </c>
      <c r="B4471" s="1" t="s">
        <v>5133</v>
      </c>
      <c r="C4471" s="1" t="s">
        <v>11571</v>
      </c>
      <c r="D4471" s="1" t="s">
        <v>41</v>
      </c>
      <c r="E4471" s="39">
        <v>8896.0833333333321</v>
      </c>
      <c r="F4471" s="39">
        <v>12986.217520660171</v>
      </c>
      <c r="G4471" s="39">
        <v>5550.6023929843059</v>
      </c>
      <c r="H4471" s="83">
        <v>5595.0316159372678</v>
      </c>
      <c r="I4471" s="85">
        <v>0.62893201494334794</v>
      </c>
    </row>
    <row r="4472" spans="1:9" hidden="1" x14ac:dyDescent="0.2">
      <c r="A4472" s="49" t="s">
        <v>12947</v>
      </c>
      <c r="B4472" s="1" t="s">
        <v>5133</v>
      </c>
      <c r="C4472" s="1" t="s">
        <v>11571</v>
      </c>
      <c r="D4472" s="1" t="s">
        <v>41</v>
      </c>
      <c r="E4472" s="39">
        <v>8945.5233935197648</v>
      </c>
      <c r="F4472" s="39">
        <v>13058.388537023051</v>
      </c>
      <c r="G4472" s="39">
        <v>5583.2262610365251</v>
      </c>
      <c r="H4472" s="83">
        <v>5622.7174198723233</v>
      </c>
      <c r="I4472" s="85">
        <v>0.62855097153348027</v>
      </c>
    </row>
    <row r="4473" spans="1:9" hidden="1" x14ac:dyDescent="0.2">
      <c r="A4473" s="49" t="s">
        <v>12948</v>
      </c>
      <c r="B4473" s="1" t="s">
        <v>5133</v>
      </c>
      <c r="C4473" s="1" t="s">
        <v>11571</v>
      </c>
      <c r="D4473" s="1" t="s">
        <v>41</v>
      </c>
      <c r="E4473" s="39">
        <v>8992.6058309172404</v>
      </c>
      <c r="F4473" s="39">
        <v>13127.117971150034</v>
      </c>
      <c r="G4473" s="39">
        <v>5614.20988577553</v>
      </c>
      <c r="H4473" s="83">
        <v>5649.2088350379045</v>
      </c>
      <c r="I4473" s="85">
        <v>0.62820598848172671</v>
      </c>
    </row>
    <row r="4474" spans="1:9" x14ac:dyDescent="0.2">
      <c r="A4474" s="49" t="s">
        <v>12946</v>
      </c>
      <c r="B4474" s="1" t="s">
        <v>5132</v>
      </c>
      <c r="C4474" s="1" t="s">
        <v>11570</v>
      </c>
      <c r="D4474" s="1" t="s">
        <v>41</v>
      </c>
      <c r="E4474" s="39">
        <v>9320.8333333333321</v>
      </c>
      <c r="F4474" s="39">
        <v>22139.732241463287</v>
      </c>
      <c r="G4474" s="39">
        <v>9463.0211271288408</v>
      </c>
      <c r="H4474" s="83">
        <v>9538.7669013167379</v>
      </c>
      <c r="I4474" s="85">
        <v>1.0233813394349653</v>
      </c>
    </row>
    <row r="4475" spans="1:9" hidden="1" x14ac:dyDescent="0.2">
      <c r="A4475" s="49" t="s">
        <v>12947</v>
      </c>
      <c r="B4475" s="1" t="s">
        <v>5132</v>
      </c>
      <c r="C4475" s="1" t="s">
        <v>11570</v>
      </c>
      <c r="D4475" s="1" t="s">
        <v>41</v>
      </c>
      <c r="E4475" s="39">
        <v>9402.6755992391263</v>
      </c>
      <c r="F4475" s="39">
        <v>22334.131796566257</v>
      </c>
      <c r="G4475" s="39">
        <v>9549.1500203490596</v>
      </c>
      <c r="H4475" s="83">
        <v>9616.6928679015891</v>
      </c>
      <c r="I4475" s="85">
        <v>1.0227613157982161</v>
      </c>
    </row>
    <row r="4476" spans="1:9" hidden="1" x14ac:dyDescent="0.2">
      <c r="A4476" s="49" t="s">
        <v>12948</v>
      </c>
      <c r="B4476" s="1" t="s">
        <v>5132</v>
      </c>
      <c r="C4476" s="1" t="s">
        <v>11570</v>
      </c>
      <c r="D4476" s="1" t="s">
        <v>41</v>
      </c>
      <c r="E4476" s="39">
        <v>9480.393181995747</v>
      </c>
      <c r="F4476" s="39">
        <v>22518.734010891014</v>
      </c>
      <c r="G4476" s="39">
        <v>9630.8191468182722</v>
      </c>
      <c r="H4476" s="83">
        <v>9690.8576130552792</v>
      </c>
      <c r="I4476" s="85">
        <v>1.0221999686109249</v>
      </c>
    </row>
    <row r="4477" spans="1:9" x14ac:dyDescent="0.2">
      <c r="A4477" s="49" t="s">
        <v>12946</v>
      </c>
      <c r="B4477" s="1" t="s">
        <v>5131</v>
      </c>
      <c r="C4477" s="1" t="s">
        <v>11569</v>
      </c>
      <c r="D4477" s="1" t="s">
        <v>41</v>
      </c>
      <c r="E4477" s="39">
        <v>22175.75</v>
      </c>
      <c r="F4477" s="39">
        <v>39707.447560439716</v>
      </c>
      <c r="G4477" s="39">
        <v>16971.859057314727</v>
      </c>
      <c r="H4477" s="83">
        <v>17107.708548342358</v>
      </c>
      <c r="I4477" s="85">
        <v>0.7714602008203717</v>
      </c>
    </row>
    <row r="4478" spans="1:9" hidden="1" x14ac:dyDescent="0.2">
      <c r="A4478" s="49" t="s">
        <v>12947</v>
      </c>
      <c r="B4478" s="1" t="s">
        <v>5131</v>
      </c>
      <c r="C4478" s="1" t="s">
        <v>11569</v>
      </c>
      <c r="D4478" s="1" t="s">
        <v>41</v>
      </c>
      <c r="E4478" s="39">
        <v>22070.95348841753</v>
      </c>
      <c r="F4478" s="39">
        <v>39519.801055217664</v>
      </c>
      <c r="G4478" s="39">
        <v>16897.0306295337</v>
      </c>
      <c r="H4478" s="83">
        <v>17016.546352029312</v>
      </c>
      <c r="I4478" s="85">
        <v>0.77099280558763872</v>
      </c>
    </row>
    <row r="4479" spans="1:9" hidden="1" x14ac:dyDescent="0.2">
      <c r="A4479" s="49" t="s">
        <v>12948</v>
      </c>
      <c r="B4479" s="1" t="s">
        <v>5131</v>
      </c>
      <c r="C4479" s="1" t="s">
        <v>11569</v>
      </c>
      <c r="D4479" s="1" t="s">
        <v>41</v>
      </c>
      <c r="E4479" s="39">
        <v>21999.312209495401</v>
      </c>
      <c r="F4479" s="39">
        <v>39391.521636214326</v>
      </c>
      <c r="G4479" s="39">
        <v>16846.978192152299</v>
      </c>
      <c r="H4479" s="83">
        <v>16952.00214867829</v>
      </c>
      <c r="I4479" s="85">
        <v>0.7705696426891665</v>
      </c>
    </row>
    <row r="4480" spans="1:9" x14ac:dyDescent="0.2">
      <c r="A4480" s="49" t="s">
        <v>12946</v>
      </c>
      <c r="B4480" s="1" t="s">
        <v>5130</v>
      </c>
      <c r="C4480" s="1" t="s">
        <v>11568</v>
      </c>
      <c r="D4480" s="1" t="s">
        <v>41</v>
      </c>
      <c r="E4480" s="39">
        <v>5907.9166666666661</v>
      </c>
      <c r="F4480" s="39">
        <v>9565.0049555439546</v>
      </c>
      <c r="G4480" s="39">
        <v>4088.2989454538288</v>
      </c>
      <c r="H4480" s="83">
        <v>4121.0233116551462</v>
      </c>
      <c r="I4480" s="85">
        <v>0.69754255927585529</v>
      </c>
    </row>
    <row r="4481" spans="1:9" hidden="1" x14ac:dyDescent="0.2">
      <c r="A4481" s="49" t="s">
        <v>12947</v>
      </c>
      <c r="B4481" s="1" t="s">
        <v>5130</v>
      </c>
      <c r="C4481" s="1" t="s">
        <v>11568</v>
      </c>
      <c r="D4481" s="1" t="s">
        <v>41</v>
      </c>
      <c r="E4481" s="39">
        <v>5946.9431633478107</v>
      </c>
      <c r="F4481" s="39">
        <v>9628.1894341366897</v>
      </c>
      <c r="G4481" s="39">
        <v>4116.6151506747337</v>
      </c>
      <c r="H4481" s="83">
        <v>4145.7327065788659</v>
      </c>
      <c r="I4481" s="85">
        <v>0.69711994762785667</v>
      </c>
    </row>
    <row r="4482" spans="1:9" hidden="1" x14ac:dyDescent="0.2">
      <c r="A4482" s="49" t="s">
        <v>12948</v>
      </c>
      <c r="B4482" s="1" t="s">
        <v>5130</v>
      </c>
      <c r="C4482" s="1" t="s">
        <v>11568</v>
      </c>
      <c r="D4482" s="1" t="s">
        <v>41</v>
      </c>
      <c r="E4482" s="39">
        <v>5985.7702132542945</v>
      </c>
      <c r="F4482" s="39">
        <v>9691.0510054347524</v>
      </c>
      <c r="G4482" s="39">
        <v>4144.6717000517792</v>
      </c>
      <c r="H4482" s="83">
        <v>4170.5095574690522</v>
      </c>
      <c r="I4482" s="85">
        <v>0.69673733018255368</v>
      </c>
    </row>
    <row r="4483" spans="1:9" x14ac:dyDescent="0.2">
      <c r="A4483" s="49" t="s">
        <v>12946</v>
      </c>
      <c r="B4483" s="1" t="s">
        <v>5129</v>
      </c>
      <c r="C4483" s="1" t="s">
        <v>11567</v>
      </c>
      <c r="D4483" s="1" t="s">
        <v>41</v>
      </c>
      <c r="E4483" s="39">
        <v>7854.416666666667</v>
      </c>
      <c r="F4483" s="39">
        <v>12990.76579773843</v>
      </c>
      <c r="G4483" s="39">
        <v>5552.546429236153</v>
      </c>
      <c r="H4483" s="83">
        <v>5596.991213026291</v>
      </c>
      <c r="I4483" s="85">
        <v>0.71259158388927135</v>
      </c>
    </row>
    <row r="4484" spans="1:9" hidden="1" x14ac:dyDescent="0.2">
      <c r="A4484" s="49" t="s">
        <v>12947</v>
      </c>
      <c r="B4484" s="1" t="s">
        <v>5129</v>
      </c>
      <c r="C4484" s="1" t="s">
        <v>11567</v>
      </c>
      <c r="D4484" s="1" t="s">
        <v>41</v>
      </c>
      <c r="E4484" s="39">
        <v>7801.2238581033544</v>
      </c>
      <c r="F4484" s="39">
        <v>12902.787867932067</v>
      </c>
      <c r="G4484" s="39">
        <v>5516.697857517167</v>
      </c>
      <c r="H4484" s="83">
        <v>5555.7184490451691</v>
      </c>
      <c r="I4484" s="85">
        <v>0.71215985467130072</v>
      </c>
    </row>
    <row r="4485" spans="1:9" hidden="1" x14ac:dyDescent="0.2">
      <c r="A4485" s="49" t="s">
        <v>12948</v>
      </c>
      <c r="B4485" s="1" t="s">
        <v>5129</v>
      </c>
      <c r="C4485" s="1" t="s">
        <v>11567</v>
      </c>
      <c r="D4485" s="1" t="s">
        <v>41</v>
      </c>
      <c r="E4485" s="39">
        <v>7750.3441597232031</v>
      </c>
      <c r="F4485" s="39">
        <v>12818.635692975373</v>
      </c>
      <c r="G4485" s="39">
        <v>5482.2780893582985</v>
      </c>
      <c r="H4485" s="83">
        <v>5516.4545766281854</v>
      </c>
      <c r="I4485" s="85">
        <v>0.7117689825047977</v>
      </c>
    </row>
    <row r="4486" spans="1:9" x14ac:dyDescent="0.2">
      <c r="A4486" s="49" t="s">
        <v>12946</v>
      </c>
      <c r="B4486" s="1" t="s">
        <v>5128</v>
      </c>
      <c r="C4486" s="1" t="s">
        <v>11566</v>
      </c>
      <c r="D4486" s="1" t="s">
        <v>41</v>
      </c>
      <c r="E4486" s="39">
        <v>23180.25</v>
      </c>
      <c r="F4486" s="39">
        <v>37565.821355294443</v>
      </c>
      <c r="G4486" s="39">
        <v>16056.47969298132</v>
      </c>
      <c r="H4486" s="83">
        <v>16185.002124532326</v>
      </c>
      <c r="I4486" s="85">
        <v>0.69822379502086152</v>
      </c>
    </row>
    <row r="4487" spans="1:9" hidden="1" x14ac:dyDescent="0.2">
      <c r="A4487" s="49" t="s">
        <v>12947</v>
      </c>
      <c r="B4487" s="1" t="s">
        <v>5128</v>
      </c>
      <c r="C4487" s="1" t="s">
        <v>11566</v>
      </c>
      <c r="D4487" s="1" t="s">
        <v>41</v>
      </c>
      <c r="E4487" s="39">
        <v>23265.477187758974</v>
      </c>
      <c r="F4487" s="39">
        <v>37703.940198273602</v>
      </c>
      <c r="G4487" s="39">
        <v>16120.643712102488</v>
      </c>
      <c r="H4487" s="83">
        <v>16234.667910944783</v>
      </c>
      <c r="I4487" s="85">
        <v>0.69780077064082657</v>
      </c>
    </row>
    <row r="4488" spans="1:9" hidden="1" x14ac:dyDescent="0.2">
      <c r="A4488" s="49" t="s">
        <v>12948</v>
      </c>
      <c r="B4488" s="1" t="s">
        <v>5128</v>
      </c>
      <c r="C4488" s="1" t="s">
        <v>11566</v>
      </c>
      <c r="D4488" s="1" t="s">
        <v>41</v>
      </c>
      <c r="E4488" s="39">
        <v>23342.189757312357</v>
      </c>
      <c r="F4488" s="39">
        <v>37828.260284707008</v>
      </c>
      <c r="G4488" s="39">
        <v>16178.402092434782</v>
      </c>
      <c r="H4488" s="83">
        <v>16279.258149742871</v>
      </c>
      <c r="I4488" s="85">
        <v>0.69741777952272466</v>
      </c>
    </row>
    <row r="4489" spans="1:9" x14ac:dyDescent="0.2">
      <c r="A4489" s="49" t="s">
        <v>12946</v>
      </c>
      <c r="B4489" s="1" t="s">
        <v>5127</v>
      </c>
      <c r="C4489" s="1" t="s">
        <v>11565</v>
      </c>
      <c r="D4489" s="1" t="s">
        <v>41</v>
      </c>
      <c r="E4489" s="39">
        <v>7413.4166666666679</v>
      </c>
      <c r="F4489" s="39">
        <v>8400.0126722354271</v>
      </c>
      <c r="G4489" s="39">
        <v>3590.3549563551592</v>
      </c>
      <c r="H4489" s="83">
        <v>3619.093581380399</v>
      </c>
      <c r="I4489" s="85">
        <v>0.48818159616646373</v>
      </c>
    </row>
    <row r="4490" spans="1:9" hidden="1" x14ac:dyDescent="0.2">
      <c r="A4490" s="49" t="s">
        <v>12947</v>
      </c>
      <c r="B4490" s="1" t="s">
        <v>5127</v>
      </c>
      <c r="C4490" s="1" t="s">
        <v>11565</v>
      </c>
      <c r="D4490" s="1" t="s">
        <v>41</v>
      </c>
      <c r="E4490" s="39">
        <v>7449.8122722791641</v>
      </c>
      <c r="F4490" s="39">
        <v>8441.2518959436111</v>
      </c>
      <c r="G4490" s="39">
        <v>3609.1298040210499</v>
      </c>
      <c r="H4490" s="83">
        <v>3634.6578252198806</v>
      </c>
      <c r="I4490" s="85">
        <v>0.48788582750527604</v>
      </c>
    </row>
    <row r="4491" spans="1:9" hidden="1" x14ac:dyDescent="0.2">
      <c r="A4491" s="49" t="s">
        <v>12948</v>
      </c>
      <c r="B4491" s="1" t="s">
        <v>5127</v>
      </c>
      <c r="C4491" s="1" t="s">
        <v>11565</v>
      </c>
      <c r="D4491" s="1" t="s">
        <v>41</v>
      </c>
      <c r="E4491" s="39">
        <v>7480.5635167323089</v>
      </c>
      <c r="F4491" s="39">
        <v>8476.0955928121384</v>
      </c>
      <c r="G4491" s="39">
        <v>3625.0591923167858</v>
      </c>
      <c r="H4491" s="83">
        <v>3647.6577886155192</v>
      </c>
      <c r="I4491" s="85">
        <v>0.48761804915586149</v>
      </c>
    </row>
    <row r="4492" spans="1:9" x14ac:dyDescent="0.2">
      <c r="A4492" s="49" t="s">
        <v>12946</v>
      </c>
      <c r="B4492" s="1" t="s">
        <v>5126</v>
      </c>
      <c r="C4492" s="1" t="s">
        <v>11564</v>
      </c>
      <c r="D4492" s="1" t="s">
        <v>41</v>
      </c>
      <c r="E4492" s="39">
        <v>7138.166666666667</v>
      </c>
      <c r="F4492" s="39">
        <v>13542.455712560388</v>
      </c>
      <c r="G4492" s="39">
        <v>5788.3511473170183</v>
      </c>
      <c r="H4492" s="83">
        <v>5834.6834055921263</v>
      </c>
      <c r="I4492" s="85">
        <v>0.8173924311460169</v>
      </c>
    </row>
    <row r="4493" spans="1:9" hidden="1" x14ac:dyDescent="0.2">
      <c r="A4493" s="49" t="s">
        <v>12947</v>
      </c>
      <c r="B4493" s="1" t="s">
        <v>5126</v>
      </c>
      <c r="C4493" s="1" t="s">
        <v>11564</v>
      </c>
      <c r="D4493" s="1" t="s">
        <v>41</v>
      </c>
      <c r="E4493" s="39">
        <v>7169.505721414087</v>
      </c>
      <c r="F4493" s="39">
        <v>13601.911841957353</v>
      </c>
      <c r="G4493" s="39">
        <v>5815.6143218597153</v>
      </c>
      <c r="H4493" s="83">
        <v>5856.7492030510903</v>
      </c>
      <c r="I4493" s="85">
        <v>0.81689720751013317</v>
      </c>
    </row>
    <row r="4494" spans="1:9" hidden="1" x14ac:dyDescent="0.2">
      <c r="A4494" s="49" t="s">
        <v>12948</v>
      </c>
      <c r="B4494" s="1" t="s">
        <v>5126</v>
      </c>
      <c r="C4494" s="1" t="s">
        <v>11564</v>
      </c>
      <c r="D4494" s="1" t="s">
        <v>41</v>
      </c>
      <c r="E4494" s="39">
        <v>7198.8500001095854</v>
      </c>
      <c r="F4494" s="39">
        <v>13657.583502932508</v>
      </c>
      <c r="G4494" s="39">
        <v>5841.0795489522852</v>
      </c>
      <c r="H4494" s="83">
        <v>5877.4928022738668</v>
      </c>
      <c r="I4494" s="85">
        <v>0.81644884977244925</v>
      </c>
    </row>
    <row r="4495" spans="1:9" x14ac:dyDescent="0.2">
      <c r="A4495" s="49" t="s">
        <v>12946</v>
      </c>
      <c r="B4495" s="1" t="s">
        <v>5125</v>
      </c>
      <c r="C4495" s="1" t="s">
        <v>9858</v>
      </c>
      <c r="D4495" s="1" t="s">
        <v>41</v>
      </c>
      <c r="E4495" s="39">
        <v>7240.25</v>
      </c>
      <c r="F4495" s="39">
        <v>10677.002647354113</v>
      </c>
      <c r="G4495" s="39">
        <v>4563.5918503612711</v>
      </c>
      <c r="H4495" s="83">
        <v>4600.120649477255</v>
      </c>
      <c r="I4495" s="85">
        <v>0.63535384130068095</v>
      </c>
    </row>
    <row r="4496" spans="1:9" hidden="1" x14ac:dyDescent="0.2">
      <c r="A4496" s="49" t="s">
        <v>12947</v>
      </c>
      <c r="B4496" s="1" t="s">
        <v>5125</v>
      </c>
      <c r="C4496" s="1" t="s">
        <v>9858</v>
      </c>
      <c r="D4496" s="1" t="s">
        <v>41</v>
      </c>
      <c r="E4496" s="39">
        <v>7272.0797647668251</v>
      </c>
      <c r="F4496" s="39">
        <v>10723.941148466651</v>
      </c>
      <c r="G4496" s="39">
        <v>4585.1132145573947</v>
      </c>
      <c r="H4496" s="83">
        <v>4617.544541136409</v>
      </c>
      <c r="I4496" s="85">
        <v>0.63496890717678589</v>
      </c>
    </row>
    <row r="4497" spans="1:9" hidden="1" x14ac:dyDescent="0.2">
      <c r="A4497" s="49" t="s">
        <v>12948</v>
      </c>
      <c r="B4497" s="1" t="s">
        <v>5125</v>
      </c>
      <c r="C4497" s="1" t="s">
        <v>9858</v>
      </c>
      <c r="D4497" s="1" t="s">
        <v>41</v>
      </c>
      <c r="E4497" s="39">
        <v>7302.2104442156451</v>
      </c>
      <c r="F4497" s="39">
        <v>10768.374053993619</v>
      </c>
      <c r="G4497" s="39">
        <v>4605.4215556320851</v>
      </c>
      <c r="H4497" s="83">
        <v>4634.1317247630614</v>
      </c>
      <c r="I4497" s="85">
        <v>0.63462040161194355</v>
      </c>
    </row>
    <row r="4498" spans="1:9" x14ac:dyDescent="0.2">
      <c r="A4498" s="49" t="s">
        <v>12946</v>
      </c>
      <c r="B4498" s="1" t="s">
        <v>5124</v>
      </c>
      <c r="C4498" s="1" t="s">
        <v>11563</v>
      </c>
      <c r="D4498" s="1" t="s">
        <v>41</v>
      </c>
      <c r="E4498" s="39">
        <v>12126.5</v>
      </c>
      <c r="F4498" s="39">
        <v>23426.885287314308</v>
      </c>
      <c r="G4498" s="39">
        <v>10013.179382607877</v>
      </c>
      <c r="H4498" s="83">
        <v>10093.328841668428</v>
      </c>
      <c r="I4498" s="85">
        <v>0.83233652262964819</v>
      </c>
    </row>
    <row r="4499" spans="1:9" hidden="1" x14ac:dyDescent="0.2">
      <c r="A4499" s="49" t="s">
        <v>12947</v>
      </c>
      <c r="B4499" s="1" t="s">
        <v>5124</v>
      </c>
      <c r="C4499" s="1" t="s">
        <v>11563</v>
      </c>
      <c r="D4499" s="1" t="s">
        <v>41</v>
      </c>
      <c r="E4499" s="39">
        <v>12220.770543428418</v>
      </c>
      <c r="F4499" s="39">
        <v>23609.004217497819</v>
      </c>
      <c r="G4499" s="39">
        <v>10094.232681952801</v>
      </c>
      <c r="H4499" s="83">
        <v>10165.630996749825</v>
      </c>
      <c r="I4499" s="85">
        <v>0.83183224499835484</v>
      </c>
    </row>
    <row r="4500" spans="1:9" hidden="1" x14ac:dyDescent="0.2">
      <c r="A4500" s="49" t="s">
        <v>12948</v>
      </c>
      <c r="B4500" s="1" t="s">
        <v>5124</v>
      </c>
      <c r="C4500" s="1" t="s">
        <v>11563</v>
      </c>
      <c r="D4500" s="1" t="s">
        <v>41</v>
      </c>
      <c r="E4500" s="39">
        <v>12311.917070131683</v>
      </c>
      <c r="F4500" s="39">
        <v>23785.087937071854</v>
      </c>
      <c r="G4500" s="39">
        <v>10172.413786775049</v>
      </c>
      <c r="H4500" s="83">
        <v>10235.828550605176</v>
      </c>
      <c r="I4500" s="85">
        <v>0.83137569009760215</v>
      </c>
    </row>
    <row r="4501" spans="1:9" x14ac:dyDescent="0.2">
      <c r="A4501" s="49" t="s">
        <v>12946</v>
      </c>
      <c r="B4501" s="1" t="s">
        <v>5123</v>
      </c>
      <c r="C4501" s="1" t="s">
        <v>11562</v>
      </c>
      <c r="D4501" s="1" t="s">
        <v>41</v>
      </c>
      <c r="E4501" s="39">
        <v>7443.7499999999991</v>
      </c>
      <c r="F4501" s="39">
        <v>11028.359342444011</v>
      </c>
      <c r="G4501" s="39">
        <v>4713.7696299537001</v>
      </c>
      <c r="H4501" s="83">
        <v>4751.5005115788772</v>
      </c>
      <c r="I4501" s="85">
        <v>0.63832080760085674</v>
      </c>
    </row>
    <row r="4502" spans="1:9" hidden="1" x14ac:dyDescent="0.2">
      <c r="A4502" s="49" t="s">
        <v>12947</v>
      </c>
      <c r="B4502" s="1" t="s">
        <v>5123</v>
      </c>
      <c r="C4502" s="1" t="s">
        <v>11562</v>
      </c>
      <c r="D4502" s="1" t="s">
        <v>41</v>
      </c>
      <c r="E4502" s="39">
        <v>7484.7916566417061</v>
      </c>
      <c r="F4502" s="39">
        <v>11089.165003227079</v>
      </c>
      <c r="G4502" s="39">
        <v>4741.2678129042042</v>
      </c>
      <c r="H4502" s="83">
        <v>4774.8036489116275</v>
      </c>
      <c r="I4502" s="85">
        <v>0.63793407591708406</v>
      </c>
    </row>
    <row r="4503" spans="1:9" hidden="1" x14ac:dyDescent="0.2">
      <c r="A4503" s="49" t="s">
        <v>12948</v>
      </c>
      <c r="B4503" s="1" t="s">
        <v>5123</v>
      </c>
      <c r="C4503" s="1" t="s">
        <v>11562</v>
      </c>
      <c r="D4503" s="1" t="s">
        <v>41</v>
      </c>
      <c r="E4503" s="39">
        <v>7524.961644394145</v>
      </c>
      <c r="F4503" s="39">
        <v>11148.679234591038</v>
      </c>
      <c r="G4503" s="39">
        <v>4768.0705932360815</v>
      </c>
      <c r="H4503" s="83">
        <v>4797.7947154487019</v>
      </c>
      <c r="I4503" s="85">
        <v>0.63758394290592901</v>
      </c>
    </row>
    <row r="4504" spans="1:9" x14ac:dyDescent="0.2">
      <c r="A4504" s="49" t="s">
        <v>12946</v>
      </c>
      <c r="B4504" s="1" t="s">
        <v>5122</v>
      </c>
      <c r="C4504" s="1" t="s">
        <v>11561</v>
      </c>
      <c r="D4504" s="1" t="s">
        <v>41</v>
      </c>
      <c r="E4504" s="39">
        <v>6319.333333333333</v>
      </c>
      <c r="F4504" s="39">
        <v>14994.115614218361</v>
      </c>
      <c r="G4504" s="39">
        <v>6408.823344946778</v>
      </c>
      <c r="H4504" s="83">
        <v>6460.1221087744098</v>
      </c>
      <c r="I4504" s="85">
        <v>1.02227905508615</v>
      </c>
    </row>
    <row r="4505" spans="1:9" hidden="1" x14ac:dyDescent="0.2">
      <c r="A4505" s="49" t="s">
        <v>12947</v>
      </c>
      <c r="B4505" s="1" t="s">
        <v>5122</v>
      </c>
      <c r="C4505" s="1" t="s">
        <v>11561</v>
      </c>
      <c r="D4505" s="1" t="s">
        <v>41</v>
      </c>
      <c r="E4505" s="39">
        <v>6374.9786388962293</v>
      </c>
      <c r="F4505" s="39">
        <v>15126.147286071706</v>
      </c>
      <c r="G4505" s="39">
        <v>6467.3142873994138</v>
      </c>
      <c r="H4505" s="83">
        <v>6513.0587591123167</v>
      </c>
      <c r="I4505" s="85">
        <v>1.0216596992770466</v>
      </c>
    </row>
    <row r="4506" spans="1:9" hidden="1" x14ac:dyDescent="0.2">
      <c r="A4506" s="49" t="s">
        <v>12948</v>
      </c>
      <c r="B4506" s="1" t="s">
        <v>5122</v>
      </c>
      <c r="C4506" s="1" t="s">
        <v>11561</v>
      </c>
      <c r="D4506" s="1" t="s">
        <v>41</v>
      </c>
      <c r="E4506" s="39">
        <v>6429.2426468185531</v>
      </c>
      <c r="F4506" s="39">
        <v>15254.90150199293</v>
      </c>
      <c r="G4506" s="39">
        <v>6524.2210062592749</v>
      </c>
      <c r="H4506" s="83">
        <v>6564.8929591467377</v>
      </c>
      <c r="I4506" s="85">
        <v>1.0210989567169797</v>
      </c>
    </row>
    <row r="4507" spans="1:9" x14ac:dyDescent="0.2">
      <c r="A4507" s="49" t="s">
        <v>12946</v>
      </c>
      <c r="B4507" s="1" t="s">
        <v>5121</v>
      </c>
      <c r="C4507" s="1" t="s">
        <v>11560</v>
      </c>
      <c r="D4507" s="1" t="s">
        <v>41</v>
      </c>
      <c r="E4507" s="39">
        <v>6119.5833333333339</v>
      </c>
      <c r="F4507" s="39">
        <v>19046.091861971883</v>
      </c>
      <c r="G4507" s="39">
        <v>8140.7294231650731</v>
      </c>
      <c r="H4507" s="83">
        <v>8205.8910501262653</v>
      </c>
      <c r="I4507" s="85">
        <v>1.3409231647241122</v>
      </c>
    </row>
    <row r="4508" spans="1:9" hidden="1" x14ac:dyDescent="0.2">
      <c r="A4508" s="49" t="s">
        <v>12947</v>
      </c>
      <c r="B4508" s="1" t="s">
        <v>5121</v>
      </c>
      <c r="C4508" s="1" t="s">
        <v>11560</v>
      </c>
      <c r="D4508" s="1" t="s">
        <v>41</v>
      </c>
      <c r="E4508" s="39">
        <v>6165.1020436604495</v>
      </c>
      <c r="F4508" s="39">
        <v>19187.760582063729</v>
      </c>
      <c r="G4508" s="39">
        <v>8203.8919632791276</v>
      </c>
      <c r="H4508" s="83">
        <v>8261.9195597701637</v>
      </c>
      <c r="I4508" s="85">
        <v>1.3401107558740026</v>
      </c>
    </row>
    <row r="4509" spans="1:9" hidden="1" x14ac:dyDescent="0.2">
      <c r="A4509" s="49" t="s">
        <v>12948</v>
      </c>
      <c r="B4509" s="1" t="s">
        <v>5121</v>
      </c>
      <c r="C4509" s="1" t="s">
        <v>11560</v>
      </c>
      <c r="D4509" s="1" t="s">
        <v>41</v>
      </c>
      <c r="E4509" s="39">
        <v>6205.2247485368807</v>
      </c>
      <c r="F4509" s="39">
        <v>19312.635215057908</v>
      </c>
      <c r="G4509" s="39">
        <v>8259.6338193230895</v>
      </c>
      <c r="H4509" s="83">
        <v>8311.1243248171395</v>
      </c>
      <c r="I4509" s="85">
        <v>1.3393752300070687</v>
      </c>
    </row>
    <row r="4510" spans="1:9" x14ac:dyDescent="0.2">
      <c r="A4510" s="49" t="s">
        <v>12946</v>
      </c>
      <c r="B4510" s="1" t="s">
        <v>5120</v>
      </c>
      <c r="C4510" s="1" t="s">
        <v>11559</v>
      </c>
      <c r="D4510" s="1" t="s">
        <v>41</v>
      </c>
      <c r="E4510" s="39">
        <v>9338.4166666666661</v>
      </c>
      <c r="F4510" s="39">
        <v>13478.04332006844</v>
      </c>
      <c r="G4510" s="39">
        <v>5760.8198373466712</v>
      </c>
      <c r="H4510" s="83">
        <v>5806.931724097708</v>
      </c>
      <c r="I4510" s="85">
        <v>0.62183257948057313</v>
      </c>
    </row>
    <row r="4511" spans="1:9" hidden="1" x14ac:dyDescent="0.2">
      <c r="A4511" s="49" t="s">
        <v>12947</v>
      </c>
      <c r="B4511" s="1" t="s">
        <v>5120</v>
      </c>
      <c r="C4511" s="1" t="s">
        <v>11559</v>
      </c>
      <c r="D4511" s="1" t="s">
        <v>41</v>
      </c>
      <c r="E4511" s="39">
        <v>9310.2693827653638</v>
      </c>
      <c r="F4511" s="39">
        <v>13437.418626899826</v>
      </c>
      <c r="G4511" s="39">
        <v>5745.283833877399</v>
      </c>
      <c r="H4511" s="83">
        <v>5785.921254936934</v>
      </c>
      <c r="I4511" s="85">
        <v>0.6214558373195409</v>
      </c>
    </row>
    <row r="4512" spans="1:9" hidden="1" x14ac:dyDescent="0.2">
      <c r="A4512" s="49" t="s">
        <v>12948</v>
      </c>
      <c r="B4512" s="1" t="s">
        <v>5120</v>
      </c>
      <c r="C4512" s="1" t="s">
        <v>11559</v>
      </c>
      <c r="D4512" s="1" t="s">
        <v>41</v>
      </c>
      <c r="E4512" s="39">
        <v>9279.4618284878416</v>
      </c>
      <c r="F4512" s="39">
        <v>13392.954392120075</v>
      </c>
      <c r="G4512" s="39">
        <v>5727.9028887552568</v>
      </c>
      <c r="H4512" s="83">
        <v>5763.6105994860718</v>
      </c>
      <c r="I4512" s="85">
        <v>0.6211147484643833</v>
      </c>
    </row>
    <row r="4513" spans="1:9" x14ac:dyDescent="0.2">
      <c r="A4513" s="49" t="s">
        <v>12946</v>
      </c>
      <c r="B4513" s="1" t="s">
        <v>5119</v>
      </c>
      <c r="C4513" s="1" t="s">
        <v>8320</v>
      </c>
      <c r="D4513" s="1" t="s">
        <v>41</v>
      </c>
      <c r="E4513" s="39">
        <v>11483.75</v>
      </c>
      <c r="F4513" s="39">
        <v>18726.902263450498</v>
      </c>
      <c r="G4513" s="39">
        <v>8004.300586473415</v>
      </c>
      <c r="H4513" s="83">
        <v>8068.3701829172978</v>
      </c>
      <c r="I4513" s="85">
        <v>0.70259019770695963</v>
      </c>
    </row>
    <row r="4514" spans="1:9" hidden="1" x14ac:dyDescent="0.2">
      <c r="A4514" s="49" t="s">
        <v>12947</v>
      </c>
      <c r="B4514" s="1" t="s">
        <v>5119</v>
      </c>
      <c r="C4514" s="1" t="s">
        <v>8320</v>
      </c>
      <c r="D4514" s="1" t="s">
        <v>41</v>
      </c>
      <c r="E4514" s="39">
        <v>11450.019367243654</v>
      </c>
      <c r="F4514" s="39">
        <v>18671.896689233676</v>
      </c>
      <c r="G4514" s="39">
        <v>7983.3299218447346</v>
      </c>
      <c r="H4514" s="83">
        <v>8039.7974435323877</v>
      </c>
      <c r="I4514" s="85">
        <v>0.70216452790750128</v>
      </c>
    </row>
    <row r="4515" spans="1:9" hidden="1" x14ac:dyDescent="0.2">
      <c r="A4515" s="49" t="s">
        <v>12948</v>
      </c>
      <c r="B4515" s="1" t="s">
        <v>5119</v>
      </c>
      <c r="C4515" s="1" t="s">
        <v>8320</v>
      </c>
      <c r="D4515" s="1" t="s">
        <v>41</v>
      </c>
      <c r="E4515" s="39">
        <v>11430.868128054657</v>
      </c>
      <c r="F4515" s="39">
        <v>18640.666177901025</v>
      </c>
      <c r="G4515" s="39">
        <v>7972.2458930751227</v>
      </c>
      <c r="H4515" s="83">
        <v>8021.9448240370475</v>
      </c>
      <c r="I4515" s="85">
        <v>0.70177914172143008</v>
      </c>
    </row>
    <row r="4516" spans="1:9" x14ac:dyDescent="0.2">
      <c r="A4516" s="49" t="s">
        <v>12946</v>
      </c>
      <c r="B4516" s="1" t="s">
        <v>5118</v>
      </c>
      <c r="C4516" s="1" t="s">
        <v>11558</v>
      </c>
      <c r="D4516" s="1" t="s">
        <v>41</v>
      </c>
      <c r="E4516" s="39">
        <v>5615.333333333333</v>
      </c>
      <c r="F4516" s="39">
        <v>14984.434880500172</v>
      </c>
      <c r="G4516" s="39">
        <v>6404.6855809168337</v>
      </c>
      <c r="H4516" s="83">
        <v>6455.9512244401103</v>
      </c>
      <c r="I4516" s="85">
        <v>1.1497004436258063</v>
      </c>
    </row>
    <row r="4517" spans="1:9" hidden="1" x14ac:dyDescent="0.2">
      <c r="A4517" s="49" t="s">
        <v>12947</v>
      </c>
      <c r="B4517" s="1" t="s">
        <v>5118</v>
      </c>
      <c r="C4517" s="1" t="s">
        <v>11558</v>
      </c>
      <c r="D4517" s="1" t="s">
        <v>41</v>
      </c>
      <c r="E4517" s="39">
        <v>5663.9026383464698</v>
      </c>
      <c r="F4517" s="39">
        <v>15114.041360642728</v>
      </c>
      <c r="G4517" s="39">
        <v>6462.138294927021</v>
      </c>
      <c r="H4517" s="83">
        <v>6507.8461559185762</v>
      </c>
      <c r="I4517" s="85">
        <v>1.1490038885658687</v>
      </c>
    </row>
    <row r="4518" spans="1:9" hidden="1" x14ac:dyDescent="0.2">
      <c r="A4518" s="49" t="s">
        <v>12948</v>
      </c>
      <c r="B4518" s="1" t="s">
        <v>5118</v>
      </c>
      <c r="C4518" s="1" t="s">
        <v>11558</v>
      </c>
      <c r="D4518" s="1" t="s">
        <v>41</v>
      </c>
      <c r="E4518" s="39">
        <v>5705.9655494739836</v>
      </c>
      <c r="F4518" s="39">
        <v>15226.285623852007</v>
      </c>
      <c r="G4518" s="39">
        <v>6511.9825586196639</v>
      </c>
      <c r="H4518" s="83">
        <v>6552.5782171011988</v>
      </c>
      <c r="I4518" s="85">
        <v>1.1483732525698935</v>
      </c>
    </row>
    <row r="4519" spans="1:9" x14ac:dyDescent="0.2">
      <c r="A4519" s="49" t="s">
        <v>12946</v>
      </c>
      <c r="B4519" s="1" t="s">
        <v>5117</v>
      </c>
      <c r="C4519" s="1" t="s">
        <v>11557</v>
      </c>
      <c r="D4519" s="1" t="s">
        <v>41</v>
      </c>
      <c r="E4519" s="39">
        <v>3680.25</v>
      </c>
      <c r="F4519" s="39">
        <v>4757.5551435361886</v>
      </c>
      <c r="G4519" s="39">
        <v>2033.486419155892</v>
      </c>
      <c r="H4519" s="83">
        <v>2049.7632509467426</v>
      </c>
      <c r="I4519" s="85">
        <v>0.55696304624597315</v>
      </c>
    </row>
    <row r="4520" spans="1:9" hidden="1" x14ac:dyDescent="0.2">
      <c r="A4520" s="49" t="s">
        <v>12947</v>
      </c>
      <c r="B4520" s="1" t="s">
        <v>5117</v>
      </c>
      <c r="C4520" s="1" t="s">
        <v>11557</v>
      </c>
      <c r="D4520" s="1" t="s">
        <v>41</v>
      </c>
      <c r="E4520" s="39">
        <v>3685.397109448606</v>
      </c>
      <c r="F4520" s="39">
        <v>4764.2089461396954</v>
      </c>
      <c r="G4520" s="39">
        <v>2036.9784851888223</v>
      </c>
      <c r="H4520" s="83">
        <v>2051.3863986680017</v>
      </c>
      <c r="I4520" s="85">
        <v>0.55662560580206288</v>
      </c>
    </row>
    <row r="4521" spans="1:9" hidden="1" x14ac:dyDescent="0.2">
      <c r="A4521" s="49" t="s">
        <v>12948</v>
      </c>
      <c r="B4521" s="1" t="s">
        <v>5117</v>
      </c>
      <c r="C4521" s="1" t="s">
        <v>11557</v>
      </c>
      <c r="D4521" s="1" t="s">
        <v>41</v>
      </c>
      <c r="E4521" s="39">
        <v>3689.4797577598656</v>
      </c>
      <c r="F4521" s="39">
        <v>4769.4866920733912</v>
      </c>
      <c r="G4521" s="39">
        <v>2039.8155479033458</v>
      </c>
      <c r="H4521" s="83">
        <v>2052.5317452522468</v>
      </c>
      <c r="I4521" s="85">
        <v>0.55632009931353532</v>
      </c>
    </row>
    <row r="4522" spans="1:9" x14ac:dyDescent="0.2">
      <c r="A4522" s="49" t="s">
        <v>12946</v>
      </c>
      <c r="B4522" s="1" t="s">
        <v>5116</v>
      </c>
      <c r="C4522" s="1" t="s">
        <v>11556</v>
      </c>
      <c r="D4522" s="1" t="s">
        <v>41</v>
      </c>
      <c r="E4522" s="39">
        <v>4123.8333333333339</v>
      </c>
      <c r="F4522" s="39">
        <v>5958.5007077562959</v>
      </c>
      <c r="G4522" s="39">
        <v>2546.7976517760849</v>
      </c>
      <c r="H4522" s="83">
        <v>2567.1832302548924</v>
      </c>
      <c r="I4522" s="85">
        <v>0.62252351701609954</v>
      </c>
    </row>
    <row r="4523" spans="1:9" hidden="1" x14ac:dyDescent="0.2">
      <c r="A4523" s="49" t="s">
        <v>12947</v>
      </c>
      <c r="B4523" s="1" t="s">
        <v>5116</v>
      </c>
      <c r="C4523" s="1" t="s">
        <v>11556</v>
      </c>
      <c r="D4523" s="1" t="s">
        <v>41</v>
      </c>
      <c r="E4523" s="39">
        <v>4143.1425607743076</v>
      </c>
      <c r="F4523" s="39">
        <v>5986.4004883908037</v>
      </c>
      <c r="G4523" s="39">
        <v>2559.5369842996743</v>
      </c>
      <c r="H4523" s="83">
        <v>2577.6410475898324</v>
      </c>
      <c r="I4523" s="85">
        <v>0.62214635624512515</v>
      </c>
    </row>
    <row r="4524" spans="1:9" hidden="1" x14ac:dyDescent="0.2">
      <c r="A4524" s="49" t="s">
        <v>12948</v>
      </c>
      <c r="B4524" s="1" t="s">
        <v>5116</v>
      </c>
      <c r="C4524" s="1" t="s">
        <v>11556</v>
      </c>
      <c r="D4524" s="1" t="s">
        <v>41</v>
      </c>
      <c r="E4524" s="39">
        <v>4161.6458564697587</v>
      </c>
      <c r="F4524" s="39">
        <v>6013.1357833422244</v>
      </c>
      <c r="G4524" s="39">
        <v>2571.6997770221878</v>
      </c>
      <c r="H4524" s="83">
        <v>2587.7317373238689</v>
      </c>
      <c r="I4524" s="85">
        <v>0.62180488839552295</v>
      </c>
    </row>
    <row r="4525" spans="1:9" x14ac:dyDescent="0.2">
      <c r="A4525" s="49" t="s">
        <v>12946</v>
      </c>
      <c r="B4525" s="1" t="s">
        <v>5115</v>
      </c>
      <c r="C4525" s="1" t="s">
        <v>11555</v>
      </c>
      <c r="D4525" s="1" t="s">
        <v>41</v>
      </c>
      <c r="E4525" s="39">
        <v>7317.666666666667</v>
      </c>
      <c r="F4525" s="39">
        <v>12094.867876295024</v>
      </c>
      <c r="G4525" s="39">
        <v>5169.6194423192856</v>
      </c>
      <c r="H4525" s="83">
        <v>5210.9991266351863</v>
      </c>
      <c r="I4525" s="85">
        <v>0.71211212043481797</v>
      </c>
    </row>
    <row r="4526" spans="1:9" hidden="1" x14ac:dyDescent="0.2">
      <c r="A4526" s="49" t="s">
        <v>12947</v>
      </c>
      <c r="B4526" s="1" t="s">
        <v>5115</v>
      </c>
      <c r="C4526" s="1" t="s">
        <v>11555</v>
      </c>
      <c r="D4526" s="1" t="s">
        <v>41</v>
      </c>
      <c r="E4526" s="39">
        <v>7336.3690589118578</v>
      </c>
      <c r="F4526" s="39">
        <v>12125.779773964074</v>
      </c>
      <c r="G4526" s="39">
        <v>5184.4813682481908</v>
      </c>
      <c r="H4526" s="83">
        <v>5221.1521330752485</v>
      </c>
      <c r="I4526" s="85">
        <v>0.71168068170355359</v>
      </c>
    </row>
    <row r="4527" spans="1:9" hidden="1" x14ac:dyDescent="0.2">
      <c r="A4527" s="49" t="s">
        <v>12948</v>
      </c>
      <c r="B4527" s="1" t="s">
        <v>5115</v>
      </c>
      <c r="C4527" s="1" t="s">
        <v>11555</v>
      </c>
      <c r="D4527" s="1" t="s">
        <v>41</v>
      </c>
      <c r="E4527" s="39">
        <v>7352.6383967547117</v>
      </c>
      <c r="F4527" s="39">
        <v>12152.670243372919</v>
      </c>
      <c r="G4527" s="39">
        <v>5197.4577792978498</v>
      </c>
      <c r="H4527" s="83">
        <v>5229.8586985388401</v>
      </c>
      <c r="I4527" s="85">
        <v>0.71129007253330745</v>
      </c>
    </row>
    <row r="4528" spans="1:9" x14ac:dyDescent="0.2">
      <c r="A4528" s="49" t="s">
        <v>12946</v>
      </c>
      <c r="B4528" s="1" t="s">
        <v>5114</v>
      </c>
      <c r="C4528" s="1" t="s">
        <v>11554</v>
      </c>
      <c r="D4528" s="1" t="s">
        <v>41</v>
      </c>
      <c r="E4528" s="39">
        <v>10670.25</v>
      </c>
      <c r="F4528" s="39">
        <v>16670.816608769703</v>
      </c>
      <c r="G4528" s="39">
        <v>7125.4831835694968</v>
      </c>
      <c r="H4528" s="83">
        <v>7182.5183769767082</v>
      </c>
      <c r="I4528" s="85">
        <v>0.67313496656373639</v>
      </c>
    </row>
    <row r="4529" spans="1:9" hidden="1" x14ac:dyDescent="0.2">
      <c r="A4529" s="49" t="s">
        <v>12947</v>
      </c>
      <c r="B4529" s="1" t="s">
        <v>5114</v>
      </c>
      <c r="C4529" s="1" t="s">
        <v>11554</v>
      </c>
      <c r="D4529" s="1" t="s">
        <v>41</v>
      </c>
      <c r="E4529" s="39">
        <v>10680.019091593666</v>
      </c>
      <c r="F4529" s="39">
        <v>16686.07948774557</v>
      </c>
      <c r="G4529" s="39">
        <v>7134.2767084614816</v>
      </c>
      <c r="H4529" s="83">
        <v>7184.7387247760571</v>
      </c>
      <c r="I4529" s="85">
        <v>0.67272714244782827</v>
      </c>
    </row>
    <row r="4530" spans="1:9" hidden="1" x14ac:dyDescent="0.2">
      <c r="A4530" s="49" t="s">
        <v>12948</v>
      </c>
      <c r="B4530" s="1" t="s">
        <v>5114</v>
      </c>
      <c r="C4530" s="1" t="s">
        <v>11554</v>
      </c>
      <c r="D4530" s="1" t="s">
        <v>41</v>
      </c>
      <c r="E4530" s="39">
        <v>10686.906968680849</v>
      </c>
      <c r="F4530" s="39">
        <v>16696.840860322987</v>
      </c>
      <c r="G4530" s="39">
        <v>7140.9100783021167</v>
      </c>
      <c r="H4530" s="83">
        <v>7185.4264670019584</v>
      </c>
      <c r="I4530" s="85">
        <v>0.67235791310429083</v>
      </c>
    </row>
    <row r="4531" spans="1:9" x14ac:dyDescent="0.2">
      <c r="A4531" s="49" t="s">
        <v>12946</v>
      </c>
      <c r="B4531" s="1" t="s">
        <v>5113</v>
      </c>
      <c r="C4531" s="1" t="s">
        <v>11553</v>
      </c>
      <c r="D4531" s="1" t="s">
        <v>41</v>
      </c>
      <c r="E4531" s="39">
        <v>7405.0833333333339</v>
      </c>
      <c r="F4531" s="39">
        <v>10372.20915911978</v>
      </c>
      <c r="G4531" s="39">
        <v>4433.3162360441684</v>
      </c>
      <c r="H4531" s="83">
        <v>4468.8022574751312</v>
      </c>
      <c r="I4531" s="85">
        <v>0.60347764587053454</v>
      </c>
    </row>
    <row r="4532" spans="1:9" hidden="1" x14ac:dyDescent="0.2">
      <c r="A4532" s="49" t="s">
        <v>12947</v>
      </c>
      <c r="B4532" s="1" t="s">
        <v>5113</v>
      </c>
      <c r="C4532" s="1" t="s">
        <v>11553</v>
      </c>
      <c r="D4532" s="1" t="s">
        <v>41</v>
      </c>
      <c r="E4532" s="39">
        <v>7423.0682877279596</v>
      </c>
      <c r="F4532" s="39">
        <v>10397.400463565818</v>
      </c>
      <c r="G4532" s="39">
        <v>4445.4979379812539</v>
      </c>
      <c r="H4532" s="83">
        <v>4476.9417407155606</v>
      </c>
      <c r="I4532" s="85">
        <v>0.60311202419045173</v>
      </c>
    </row>
    <row r="4533" spans="1:9" hidden="1" x14ac:dyDescent="0.2">
      <c r="A4533" s="49" t="s">
        <v>12948</v>
      </c>
      <c r="B4533" s="1" t="s">
        <v>5113</v>
      </c>
      <c r="C4533" s="1" t="s">
        <v>11553</v>
      </c>
      <c r="D4533" s="1" t="s">
        <v>41</v>
      </c>
      <c r="E4533" s="39">
        <v>7439.1423713452768</v>
      </c>
      <c r="F4533" s="39">
        <v>10419.915234813498</v>
      </c>
      <c r="G4533" s="39">
        <v>4456.3925797573975</v>
      </c>
      <c r="H4533" s="83">
        <v>4484.1737031862385</v>
      </c>
      <c r="I4533" s="85">
        <v>0.60278100342033525</v>
      </c>
    </row>
    <row r="4534" spans="1:9" x14ac:dyDescent="0.2">
      <c r="A4534" s="49" t="s">
        <v>12946</v>
      </c>
      <c r="B4534" s="1" t="s">
        <v>5112</v>
      </c>
      <c r="C4534" s="1" t="s">
        <v>11552</v>
      </c>
      <c r="D4534" s="1" t="s">
        <v>41</v>
      </c>
      <c r="E4534" s="39">
        <v>7622.5833333333339</v>
      </c>
      <c r="F4534" s="39">
        <v>13809.32366231207</v>
      </c>
      <c r="G4534" s="39">
        <v>5902.4165307241492</v>
      </c>
      <c r="H4534" s="83">
        <v>5949.6618135670078</v>
      </c>
      <c r="I4534" s="85">
        <v>0.78053089791085795</v>
      </c>
    </row>
    <row r="4535" spans="1:9" hidden="1" x14ac:dyDescent="0.2">
      <c r="A4535" s="49" t="s">
        <v>12947</v>
      </c>
      <c r="B4535" s="1" t="s">
        <v>5112</v>
      </c>
      <c r="C4535" s="1" t="s">
        <v>11552</v>
      </c>
      <c r="D4535" s="1" t="s">
        <v>41</v>
      </c>
      <c r="E4535" s="39">
        <v>7594.6104859552179</v>
      </c>
      <c r="F4535" s="39">
        <v>13758.647128346001</v>
      </c>
      <c r="G4535" s="39">
        <v>5882.6278407571763</v>
      </c>
      <c r="H4535" s="83">
        <v>5924.2367205642613</v>
      </c>
      <c r="I4535" s="85">
        <v>0.78005800712492179</v>
      </c>
    </row>
    <row r="4536" spans="1:9" hidden="1" x14ac:dyDescent="0.2">
      <c r="A4536" s="49" t="s">
        <v>12948</v>
      </c>
      <c r="B4536" s="1" t="s">
        <v>5112</v>
      </c>
      <c r="C4536" s="1" t="s">
        <v>11552</v>
      </c>
      <c r="D4536" s="1" t="s">
        <v>41</v>
      </c>
      <c r="E4536" s="39">
        <v>7565.2325378999449</v>
      </c>
      <c r="F4536" s="39">
        <v>13705.425067597149</v>
      </c>
      <c r="G4536" s="39">
        <v>5861.5404441679366</v>
      </c>
      <c r="H4536" s="83">
        <v>5898.0812505821332</v>
      </c>
      <c r="I4536" s="85">
        <v>0.77962986874946727</v>
      </c>
    </row>
    <row r="4537" spans="1:9" x14ac:dyDescent="0.2">
      <c r="A4537" s="49" t="s">
        <v>12946</v>
      </c>
      <c r="B4537" s="1" t="s">
        <v>5111</v>
      </c>
      <c r="C4537" s="1" t="s">
        <v>11551</v>
      </c>
      <c r="D4537" s="1" t="s">
        <v>41</v>
      </c>
      <c r="E4537" s="39">
        <v>3829.666666666667</v>
      </c>
      <c r="F4537" s="39">
        <v>5755.5273460998715</v>
      </c>
      <c r="G4537" s="39">
        <v>2460.0422570562723</v>
      </c>
      <c r="H4537" s="83">
        <v>2479.7334109480748</v>
      </c>
      <c r="I4537" s="85">
        <v>0.64750633065055474</v>
      </c>
    </row>
    <row r="4538" spans="1:9" hidden="1" x14ac:dyDescent="0.2">
      <c r="A4538" s="49" t="s">
        <v>12947</v>
      </c>
      <c r="B4538" s="1" t="s">
        <v>5111</v>
      </c>
      <c r="C4538" s="1" t="s">
        <v>11551</v>
      </c>
      <c r="D4538" s="1" t="s">
        <v>41</v>
      </c>
      <c r="E4538" s="39">
        <v>3840.0936372883202</v>
      </c>
      <c r="F4538" s="39">
        <v>5771.1978260067144</v>
      </c>
      <c r="G4538" s="39">
        <v>2467.5252362450601</v>
      </c>
      <c r="H4538" s="83">
        <v>2484.9784839695762</v>
      </c>
      <c r="I4538" s="85">
        <v>0.64711403384536792</v>
      </c>
    </row>
    <row r="4539" spans="1:9" hidden="1" x14ac:dyDescent="0.2">
      <c r="A4539" s="49" t="s">
        <v>12948</v>
      </c>
      <c r="B4539" s="1" t="s">
        <v>5111</v>
      </c>
      <c r="C4539" s="1" t="s">
        <v>11551</v>
      </c>
      <c r="D4539" s="1" t="s">
        <v>41</v>
      </c>
      <c r="E4539" s="39">
        <v>3848.8633913587091</v>
      </c>
      <c r="F4539" s="39">
        <v>5784.3777092090886</v>
      </c>
      <c r="G4539" s="39">
        <v>2473.864452918926</v>
      </c>
      <c r="H4539" s="83">
        <v>2489.2865084229552</v>
      </c>
      <c r="I4539" s="85">
        <v>0.64675886237266478</v>
      </c>
    </row>
    <row r="4540" spans="1:9" x14ac:dyDescent="0.2">
      <c r="A4540" s="49" t="s">
        <v>12946</v>
      </c>
      <c r="B4540" s="1" t="s">
        <v>5110</v>
      </c>
      <c r="C4540" s="1" t="s">
        <v>11550</v>
      </c>
      <c r="D4540" s="1" t="s">
        <v>41</v>
      </c>
      <c r="E4540" s="39">
        <v>7847.75</v>
      </c>
      <c r="F4540" s="39">
        <v>18027.141250501143</v>
      </c>
      <c r="G4540" s="39">
        <v>7705.2069399351149</v>
      </c>
      <c r="H4540" s="83">
        <v>7766.8824722099152</v>
      </c>
      <c r="I4540" s="85">
        <v>0.98969545056989783</v>
      </c>
    </row>
    <row r="4541" spans="1:9" hidden="1" x14ac:dyDescent="0.2">
      <c r="A4541" s="49" t="s">
        <v>12947</v>
      </c>
      <c r="B4541" s="1" t="s">
        <v>5110</v>
      </c>
      <c r="C4541" s="1" t="s">
        <v>11550</v>
      </c>
      <c r="D4541" s="1" t="s">
        <v>41</v>
      </c>
      <c r="E4541" s="39">
        <v>7915.4738042999552</v>
      </c>
      <c r="F4541" s="39">
        <v>18182.71024621795</v>
      </c>
      <c r="G4541" s="39">
        <v>7774.1740533817265</v>
      </c>
      <c r="H4541" s="83">
        <v>7829.1621781693184</v>
      </c>
      <c r="I4541" s="85">
        <v>0.98909583579396732</v>
      </c>
    </row>
    <row r="4542" spans="1:9" hidden="1" x14ac:dyDescent="0.2">
      <c r="A4542" s="49" t="s">
        <v>12948</v>
      </c>
      <c r="B4542" s="1" t="s">
        <v>5110</v>
      </c>
      <c r="C4542" s="1" t="s">
        <v>11550</v>
      </c>
      <c r="D4542" s="1" t="s">
        <v>41</v>
      </c>
      <c r="E4542" s="39">
        <v>7977.2974151777471</v>
      </c>
      <c r="F4542" s="39">
        <v>18324.725851443651</v>
      </c>
      <c r="G4542" s="39">
        <v>7837.1244362549442</v>
      </c>
      <c r="H4542" s="83">
        <v>7885.9810209014067</v>
      </c>
      <c r="I4542" s="85">
        <v>0.98855296605807874</v>
      </c>
    </row>
    <row r="4543" spans="1:9" x14ac:dyDescent="0.2">
      <c r="A4543" s="49" t="s">
        <v>12946</v>
      </c>
      <c r="B4543" s="1" t="s">
        <v>5109</v>
      </c>
      <c r="C4543" s="1" t="s">
        <v>11549</v>
      </c>
      <c r="D4543" s="1" t="s">
        <v>41</v>
      </c>
      <c r="E4543" s="39">
        <v>13600.083333333332</v>
      </c>
      <c r="F4543" s="39">
        <v>16692.725321597136</v>
      </c>
      <c r="G4543" s="39">
        <v>7134.8474617862821</v>
      </c>
      <c r="H4543" s="83">
        <v>7191.9576105902652</v>
      </c>
      <c r="I4543" s="85">
        <v>0.52881717224210134</v>
      </c>
    </row>
    <row r="4544" spans="1:9" hidden="1" x14ac:dyDescent="0.2">
      <c r="A4544" s="49" t="s">
        <v>12947</v>
      </c>
      <c r="B4544" s="1" t="s">
        <v>5109</v>
      </c>
      <c r="C4544" s="1" t="s">
        <v>11549</v>
      </c>
      <c r="D4544" s="1" t="s">
        <v>41</v>
      </c>
      <c r="E4544" s="39">
        <v>13643.916436192041</v>
      </c>
      <c r="F4544" s="39">
        <v>16746.526017378197</v>
      </c>
      <c r="G4544" s="39">
        <v>7160.1211417678251</v>
      </c>
      <c r="H4544" s="83">
        <v>7210.7659603857646</v>
      </c>
      <c r="I4544" s="85">
        <v>0.52849678419741619</v>
      </c>
    </row>
    <row r="4545" spans="1:9" hidden="1" x14ac:dyDescent="0.2">
      <c r="A4545" s="49" t="s">
        <v>12948</v>
      </c>
      <c r="B4545" s="1" t="s">
        <v>5109</v>
      </c>
      <c r="C4545" s="1" t="s">
        <v>11549</v>
      </c>
      <c r="D4545" s="1" t="s">
        <v>41</v>
      </c>
      <c r="E4545" s="39">
        <v>13687.150514484358</v>
      </c>
      <c r="F4545" s="39">
        <v>16799.591471153559</v>
      </c>
      <c r="G4545" s="39">
        <v>7184.8544914141394</v>
      </c>
      <c r="H4545" s="83">
        <v>7229.6448293100684</v>
      </c>
      <c r="I4545" s="85">
        <v>0.5282067163402151</v>
      </c>
    </row>
    <row r="4546" spans="1:9" x14ac:dyDescent="0.2">
      <c r="A4546" s="49" t="s">
        <v>12946</v>
      </c>
      <c r="B4546" s="1" t="s">
        <v>5108</v>
      </c>
      <c r="C4546" s="1" t="s">
        <v>11548</v>
      </c>
      <c r="D4546" s="1" t="s">
        <v>41</v>
      </c>
      <c r="E4546" s="39">
        <v>3313.9166666666661</v>
      </c>
      <c r="F4546" s="39">
        <v>5244.4388623833365</v>
      </c>
      <c r="G4546" s="39">
        <v>2241.5915067719429</v>
      </c>
      <c r="H4546" s="83">
        <v>2259.5340942196976</v>
      </c>
      <c r="I4546" s="85">
        <v>0.68183189907803898</v>
      </c>
    </row>
    <row r="4547" spans="1:9" hidden="1" x14ac:dyDescent="0.2">
      <c r="A4547" s="49" t="s">
        <v>12947</v>
      </c>
      <c r="B4547" s="1" t="s">
        <v>5108</v>
      </c>
      <c r="C4547" s="1" t="s">
        <v>11548</v>
      </c>
      <c r="D4547" s="1" t="s">
        <v>41</v>
      </c>
      <c r="E4547" s="39">
        <v>3323.1128625777346</v>
      </c>
      <c r="F4547" s="39">
        <v>5258.9923023376996</v>
      </c>
      <c r="G4547" s="39">
        <v>2248.5273619906038</v>
      </c>
      <c r="H4547" s="83">
        <v>2264.4315985462122</v>
      </c>
      <c r="I4547" s="85">
        <v>0.68141880585713699</v>
      </c>
    </row>
    <row r="4548" spans="1:9" hidden="1" x14ac:dyDescent="0.2">
      <c r="A4548" s="49" t="s">
        <v>12948</v>
      </c>
      <c r="B4548" s="1" t="s">
        <v>5108</v>
      </c>
      <c r="C4548" s="1" t="s">
        <v>11548</v>
      </c>
      <c r="D4548" s="1" t="s">
        <v>41</v>
      </c>
      <c r="E4548" s="39">
        <v>3330.5690299253511</v>
      </c>
      <c r="F4548" s="39">
        <v>5270.7920600671559</v>
      </c>
      <c r="G4548" s="39">
        <v>2254.213983185814</v>
      </c>
      <c r="H4548" s="83">
        <v>2268.2667390373449</v>
      </c>
      <c r="I4548" s="85">
        <v>0.68104480605471318</v>
      </c>
    </row>
    <row r="4549" spans="1:9" x14ac:dyDescent="0.2">
      <c r="A4549" s="49" t="s">
        <v>12946</v>
      </c>
      <c r="B4549" s="1" t="s">
        <v>5107</v>
      </c>
      <c r="C4549" s="1" t="s">
        <v>11547</v>
      </c>
      <c r="D4549" s="1" t="s">
        <v>41</v>
      </c>
      <c r="E4549" s="39">
        <v>13083.5</v>
      </c>
      <c r="F4549" s="39">
        <v>25108.8128076211</v>
      </c>
      <c r="G4549" s="39">
        <v>10732.073156271268</v>
      </c>
      <c r="H4549" s="83">
        <v>10817.976926213454</v>
      </c>
      <c r="I4549" s="85">
        <v>0.82684120657419302</v>
      </c>
    </row>
    <row r="4550" spans="1:9" hidden="1" x14ac:dyDescent="0.2">
      <c r="A4550" s="49" t="s">
        <v>12947</v>
      </c>
      <c r="B4550" s="1" t="s">
        <v>5107</v>
      </c>
      <c r="C4550" s="1" t="s">
        <v>11547</v>
      </c>
      <c r="D4550" s="1" t="s">
        <v>41</v>
      </c>
      <c r="E4550" s="39">
        <v>13185.901781947476</v>
      </c>
      <c r="F4550" s="39">
        <v>25305.334164604017</v>
      </c>
      <c r="G4550" s="39">
        <v>10819.51313146722</v>
      </c>
      <c r="H4550" s="83">
        <v>10896.04148472107</v>
      </c>
      <c r="I4550" s="85">
        <v>0.82634025832337066</v>
      </c>
    </row>
    <row r="4551" spans="1:9" hidden="1" x14ac:dyDescent="0.2">
      <c r="A4551" s="49" t="s">
        <v>12948</v>
      </c>
      <c r="B4551" s="1" t="s">
        <v>5107</v>
      </c>
      <c r="C4551" s="1" t="s">
        <v>11547</v>
      </c>
      <c r="D4551" s="1" t="s">
        <v>41</v>
      </c>
      <c r="E4551" s="39">
        <v>13282.854450143794</v>
      </c>
      <c r="F4551" s="39">
        <v>25491.398015786097</v>
      </c>
      <c r="G4551" s="39">
        <v>10902.169010516416</v>
      </c>
      <c r="H4551" s="83">
        <v>10970.133063840402</v>
      </c>
      <c r="I4551" s="85">
        <v>0.82588671772441535</v>
      </c>
    </row>
    <row r="4552" spans="1:9" x14ac:dyDescent="0.2">
      <c r="A4552" s="49" t="s">
        <v>12946</v>
      </c>
      <c r="B4552" s="1" t="s">
        <v>5106</v>
      </c>
      <c r="C4552" s="1" t="s">
        <v>11546</v>
      </c>
      <c r="D4552" s="1" t="s">
        <v>41</v>
      </c>
      <c r="E4552" s="39">
        <v>5137.25</v>
      </c>
      <c r="F4552" s="39">
        <v>6998.6174213437434</v>
      </c>
      <c r="G4552" s="39">
        <v>2991.3670046485881</v>
      </c>
      <c r="H4552" s="83">
        <v>3015.3110925464443</v>
      </c>
      <c r="I4552" s="85">
        <v>0.58695042922700746</v>
      </c>
    </row>
    <row r="4553" spans="1:9" hidden="1" x14ac:dyDescent="0.2">
      <c r="A4553" s="49" t="s">
        <v>12947</v>
      </c>
      <c r="B4553" s="1" t="s">
        <v>5106</v>
      </c>
      <c r="C4553" s="1" t="s">
        <v>11546</v>
      </c>
      <c r="D4553" s="1" t="s">
        <v>41</v>
      </c>
      <c r="E4553" s="39">
        <v>5150.9056205043289</v>
      </c>
      <c r="F4553" s="39">
        <v>7017.2208499409226</v>
      </c>
      <c r="G4553" s="39">
        <v>3000.2730901905652</v>
      </c>
      <c r="H4553" s="83">
        <v>3021.4945588568721</v>
      </c>
      <c r="I4553" s="85">
        <v>0.58659482069116908</v>
      </c>
    </row>
    <row r="4554" spans="1:9" hidden="1" x14ac:dyDescent="0.2">
      <c r="A4554" s="49" t="s">
        <v>12948</v>
      </c>
      <c r="B4554" s="1" t="s">
        <v>5106</v>
      </c>
      <c r="C4554" s="1" t="s">
        <v>11546</v>
      </c>
      <c r="D4554" s="1" t="s">
        <v>41</v>
      </c>
      <c r="E4554" s="39">
        <v>5160.5189998712076</v>
      </c>
      <c r="F4554" s="39">
        <v>7030.3174219035527</v>
      </c>
      <c r="G4554" s="39">
        <v>3006.7283357196052</v>
      </c>
      <c r="H4554" s="83">
        <v>3025.4722613313315</v>
      </c>
      <c r="I4554" s="85">
        <v>0.58627286546311308</v>
      </c>
    </row>
    <row r="4555" spans="1:9" x14ac:dyDescent="0.2">
      <c r="A4555" s="49" t="s">
        <v>12946</v>
      </c>
      <c r="B4555" s="1" t="s">
        <v>5105</v>
      </c>
      <c r="C4555" s="1" t="s">
        <v>11545</v>
      </c>
      <c r="D4555" s="1" t="s">
        <v>41</v>
      </c>
      <c r="E4555" s="39">
        <v>9262.1666666666679</v>
      </c>
      <c r="F4555" s="39">
        <v>21801.129104311673</v>
      </c>
      <c r="G4555" s="39">
        <v>9318.2945059740905</v>
      </c>
      <c r="H4555" s="83">
        <v>9392.8818308868904</v>
      </c>
      <c r="I4555" s="85">
        <v>1.0141128063146012</v>
      </c>
    </row>
    <row r="4556" spans="1:9" hidden="1" x14ac:dyDescent="0.2">
      <c r="A4556" s="49" t="s">
        <v>12947</v>
      </c>
      <c r="B4556" s="1" t="s">
        <v>5105</v>
      </c>
      <c r="C4556" s="1" t="s">
        <v>11545</v>
      </c>
      <c r="D4556" s="1" t="s">
        <v>41</v>
      </c>
      <c r="E4556" s="39">
        <v>9328.3722966823079</v>
      </c>
      <c r="F4556" s="39">
        <v>21956.962781176688</v>
      </c>
      <c r="G4556" s="39">
        <v>9387.8881659018643</v>
      </c>
      <c r="H4556" s="83">
        <v>9454.2903794893027</v>
      </c>
      <c r="I4556" s="85">
        <v>1.0134983980915704</v>
      </c>
    </row>
    <row r="4557" spans="1:9" hidden="1" x14ac:dyDescent="0.2">
      <c r="A4557" s="49" t="s">
        <v>12948</v>
      </c>
      <c r="B4557" s="1" t="s">
        <v>5105</v>
      </c>
      <c r="C4557" s="1" t="s">
        <v>11545</v>
      </c>
      <c r="D4557" s="1" t="s">
        <v>41</v>
      </c>
      <c r="E4557" s="39">
        <v>9388.3571670843121</v>
      </c>
      <c r="F4557" s="39">
        <v>22098.154140715258</v>
      </c>
      <c r="G4557" s="39">
        <v>9450.9454174826878</v>
      </c>
      <c r="H4557" s="83">
        <v>9509.8625520176847</v>
      </c>
      <c r="I4557" s="85">
        <v>1.0129421348986778</v>
      </c>
    </row>
    <row r="4558" spans="1:9" x14ac:dyDescent="0.2">
      <c r="A4558" s="49" t="s">
        <v>12946</v>
      </c>
      <c r="B4558" s="1" t="s">
        <v>5104</v>
      </c>
      <c r="C4558" s="1" t="s">
        <v>11544</v>
      </c>
      <c r="D4558" s="1" t="s">
        <v>41</v>
      </c>
      <c r="E4558" s="39">
        <v>4245.416666666667</v>
      </c>
      <c r="F4558" s="39">
        <v>9322.3089891200361</v>
      </c>
      <c r="G4558" s="39">
        <v>3984.5652131443953</v>
      </c>
      <c r="H4558" s="83">
        <v>4016.4592534109379</v>
      </c>
      <c r="I4558" s="85">
        <v>0.94606950713379623</v>
      </c>
    </row>
    <row r="4559" spans="1:9" hidden="1" x14ac:dyDescent="0.2">
      <c r="A4559" s="49" t="s">
        <v>12947</v>
      </c>
      <c r="B4559" s="1" t="s">
        <v>5104</v>
      </c>
      <c r="C4559" s="1" t="s">
        <v>11544</v>
      </c>
      <c r="D4559" s="1" t="s">
        <v>41</v>
      </c>
      <c r="E4559" s="39">
        <v>4286.10896367241</v>
      </c>
      <c r="F4559" s="39">
        <v>9411.6632730335696</v>
      </c>
      <c r="G4559" s="39">
        <v>4024.0375293668017</v>
      </c>
      <c r="H4559" s="83">
        <v>4052.50026718247</v>
      </c>
      <c r="I4559" s="85">
        <v>0.94549632347895785</v>
      </c>
    </row>
    <row r="4560" spans="1:9" hidden="1" x14ac:dyDescent="0.2">
      <c r="A4560" s="49" t="s">
        <v>12948</v>
      </c>
      <c r="B4560" s="1" t="s">
        <v>5104</v>
      </c>
      <c r="C4560" s="1" t="s">
        <v>11544</v>
      </c>
      <c r="D4560" s="1" t="s">
        <v>41</v>
      </c>
      <c r="E4560" s="39">
        <v>4322.6972176757081</v>
      </c>
      <c r="F4560" s="39">
        <v>9492.0056836782624</v>
      </c>
      <c r="G4560" s="39">
        <v>4059.5439351014993</v>
      </c>
      <c r="H4560" s="83">
        <v>4084.8511065652847</v>
      </c>
      <c r="I4560" s="85">
        <v>0.9449773835331654</v>
      </c>
    </row>
    <row r="4561" spans="1:9" x14ac:dyDescent="0.2">
      <c r="A4561" s="49" t="s">
        <v>12946</v>
      </c>
      <c r="B4561" s="1" t="s">
        <v>5103</v>
      </c>
      <c r="C4561" s="1" t="s">
        <v>11543</v>
      </c>
      <c r="D4561" s="1" t="s">
        <v>41</v>
      </c>
      <c r="E4561" s="39">
        <v>11998.333333333336</v>
      </c>
      <c r="F4561" s="39">
        <v>38609.418398516325</v>
      </c>
      <c r="G4561" s="39">
        <v>16502.536617270714</v>
      </c>
      <c r="H4561" s="83">
        <v>16634.629465352369</v>
      </c>
      <c r="I4561" s="85">
        <v>1.3864116792903765</v>
      </c>
    </row>
    <row r="4562" spans="1:9" hidden="1" x14ac:dyDescent="0.2">
      <c r="A4562" s="49" t="s">
        <v>12947</v>
      </c>
      <c r="B4562" s="1" t="s">
        <v>5103</v>
      </c>
      <c r="C4562" s="1" t="s">
        <v>11543</v>
      </c>
      <c r="D4562" s="1" t="s">
        <v>41</v>
      </c>
      <c r="E4562" s="39">
        <v>12081.154079138098</v>
      </c>
      <c r="F4562" s="39">
        <v>38875.927149191681</v>
      </c>
      <c r="G4562" s="39">
        <v>16621.736806660516</v>
      </c>
      <c r="H4562" s="83">
        <v>16739.305326664718</v>
      </c>
      <c r="I4562" s="85">
        <v>1.3855717108658006</v>
      </c>
    </row>
    <row r="4563" spans="1:9" hidden="1" x14ac:dyDescent="0.2">
      <c r="A4563" s="49" t="s">
        <v>12948</v>
      </c>
      <c r="B4563" s="1" t="s">
        <v>5103</v>
      </c>
      <c r="C4563" s="1" t="s">
        <v>11543</v>
      </c>
      <c r="D4563" s="1" t="s">
        <v>41</v>
      </c>
      <c r="E4563" s="39">
        <v>12161.532842180268</v>
      </c>
      <c r="F4563" s="39">
        <v>39134.577847287284</v>
      </c>
      <c r="G4563" s="39">
        <v>16737.088392803107</v>
      </c>
      <c r="H4563" s="83">
        <v>16841.427297008267</v>
      </c>
      <c r="I4563" s="85">
        <v>1.3848112335475147</v>
      </c>
    </row>
    <row r="4564" spans="1:9" x14ac:dyDescent="0.2">
      <c r="A4564" s="49" t="s">
        <v>12946</v>
      </c>
      <c r="B4564" s="1" t="s">
        <v>5102</v>
      </c>
      <c r="C4564" s="1" t="s">
        <v>11542</v>
      </c>
      <c r="D4564" s="1" t="s">
        <v>41</v>
      </c>
      <c r="E4564" s="39">
        <v>29562.500000000004</v>
      </c>
      <c r="F4564" s="39">
        <v>84900.629493085289</v>
      </c>
      <c r="G4564" s="39">
        <v>36288.444766959095</v>
      </c>
      <c r="H4564" s="83">
        <v>36578.911871071126</v>
      </c>
      <c r="I4564" s="85">
        <v>1.2373416277740761</v>
      </c>
    </row>
    <row r="4565" spans="1:9" hidden="1" x14ac:dyDescent="0.2">
      <c r="A4565" s="49" t="s">
        <v>12947</v>
      </c>
      <c r="B4565" s="1" t="s">
        <v>5102</v>
      </c>
      <c r="C4565" s="1" t="s">
        <v>11542</v>
      </c>
      <c r="D4565" s="1" t="s">
        <v>41</v>
      </c>
      <c r="E4565" s="39">
        <v>29735.802713895235</v>
      </c>
      <c r="F4565" s="39">
        <v>85398.338059768255</v>
      </c>
      <c r="G4565" s="39">
        <v>36512.793470063945</v>
      </c>
      <c r="H4565" s="83">
        <v>36771.054994682381</v>
      </c>
      <c r="I4565" s="85">
        <v>1.2365919746131369</v>
      </c>
    </row>
    <row r="4566" spans="1:9" hidden="1" x14ac:dyDescent="0.2">
      <c r="A4566" s="49" t="s">
        <v>12948</v>
      </c>
      <c r="B4566" s="1" t="s">
        <v>5102</v>
      </c>
      <c r="C4566" s="1" t="s">
        <v>11542</v>
      </c>
      <c r="D4566" s="1" t="s">
        <v>41</v>
      </c>
      <c r="E4566" s="39">
        <v>29893.390695564762</v>
      </c>
      <c r="F4566" s="39">
        <v>85850.915441393197</v>
      </c>
      <c r="G4566" s="39">
        <v>36716.746145896279</v>
      </c>
      <c r="H4566" s="83">
        <v>36945.638111388267</v>
      </c>
      <c r="I4566" s="85">
        <v>1.2359132654988461</v>
      </c>
    </row>
    <row r="4567" spans="1:9" x14ac:dyDescent="0.2">
      <c r="A4567" s="49" t="s">
        <v>12946</v>
      </c>
      <c r="B4567" s="1" t="s">
        <v>5101</v>
      </c>
      <c r="C4567" s="1" t="s">
        <v>10971</v>
      </c>
      <c r="D4567" s="1" t="s">
        <v>41</v>
      </c>
      <c r="E4567" s="39">
        <v>5272.9166666666661</v>
      </c>
      <c r="F4567" s="39">
        <v>14012.696697542002</v>
      </c>
      <c r="G4567" s="39">
        <v>5989.3427549476255</v>
      </c>
      <c r="H4567" s="83">
        <v>6037.2838297645894</v>
      </c>
      <c r="I4567" s="85">
        <v>1.1449609791730555</v>
      </c>
    </row>
    <row r="4568" spans="1:9" hidden="1" x14ac:dyDescent="0.2">
      <c r="A4568" s="49" t="s">
        <v>12947</v>
      </c>
      <c r="B4568" s="1" t="s">
        <v>5101</v>
      </c>
      <c r="C4568" s="1" t="s">
        <v>10971</v>
      </c>
      <c r="D4568" s="1" t="s">
        <v>41</v>
      </c>
      <c r="E4568" s="39">
        <v>5324.13715586547</v>
      </c>
      <c r="F4568" s="39">
        <v>14148.814376848377</v>
      </c>
      <c r="G4568" s="39">
        <v>6049.4472014967241</v>
      </c>
      <c r="H4568" s="83">
        <v>6092.2360245057935</v>
      </c>
      <c r="I4568" s="85">
        <v>1.144267295554948</v>
      </c>
    </row>
    <row r="4569" spans="1:9" hidden="1" x14ac:dyDescent="0.2">
      <c r="A4569" s="49" t="s">
        <v>12948</v>
      </c>
      <c r="B4569" s="1" t="s">
        <v>5101</v>
      </c>
      <c r="C4569" s="1" t="s">
        <v>10971</v>
      </c>
      <c r="D4569" s="1" t="s">
        <v>41</v>
      </c>
      <c r="E4569" s="39">
        <v>5369.6630857289438</v>
      </c>
      <c r="F4569" s="39">
        <v>14269.798850409896</v>
      </c>
      <c r="G4569" s="39">
        <v>6102.9119986632504</v>
      </c>
      <c r="H4569" s="83">
        <v>6140.9575138362989</v>
      </c>
      <c r="I4569" s="85">
        <v>1.1436392592595315</v>
      </c>
    </row>
    <row r="4570" spans="1:9" x14ac:dyDescent="0.2">
      <c r="A4570" s="49" t="s">
        <v>12946</v>
      </c>
      <c r="B4570" s="1" t="s">
        <v>5100</v>
      </c>
      <c r="C4570" s="1" t="s">
        <v>9685</v>
      </c>
      <c r="D4570" s="1" t="s">
        <v>41</v>
      </c>
      <c r="E4570" s="39">
        <v>10688.666666666668</v>
      </c>
      <c r="F4570" s="39">
        <v>23303.254759187079</v>
      </c>
      <c r="G4570" s="39">
        <v>9960.3369052523904</v>
      </c>
      <c r="H4570" s="83">
        <v>10040.06339216657</v>
      </c>
      <c r="I4570" s="85">
        <v>0.93931859840640264</v>
      </c>
    </row>
    <row r="4571" spans="1:9" hidden="1" x14ac:dyDescent="0.2">
      <c r="A4571" s="49" t="s">
        <v>12947</v>
      </c>
      <c r="B4571" s="1" t="s">
        <v>5100</v>
      </c>
      <c r="C4571" s="1" t="s">
        <v>9685</v>
      </c>
      <c r="D4571" s="1" t="s">
        <v>41</v>
      </c>
      <c r="E4571" s="39">
        <v>10774.538086527547</v>
      </c>
      <c r="F4571" s="39">
        <v>23490.470212335385</v>
      </c>
      <c r="G4571" s="39">
        <v>10043.552449198782</v>
      </c>
      <c r="H4571" s="83">
        <v>10114.592293636922</v>
      </c>
      <c r="I4571" s="85">
        <v>0.93874950484273478</v>
      </c>
    </row>
    <row r="4572" spans="1:9" hidden="1" x14ac:dyDescent="0.2">
      <c r="A4572" s="49" t="s">
        <v>12948</v>
      </c>
      <c r="B4572" s="1" t="s">
        <v>5100</v>
      </c>
      <c r="C4572" s="1" t="s">
        <v>9685</v>
      </c>
      <c r="D4572" s="1" t="s">
        <v>41</v>
      </c>
      <c r="E4572" s="39">
        <v>10849.170075805963</v>
      </c>
      <c r="F4572" s="39">
        <v>23653.181644320026</v>
      </c>
      <c r="G4572" s="39">
        <v>10116.000062575202</v>
      </c>
      <c r="H4572" s="83">
        <v>10179.063143602023</v>
      </c>
      <c r="I4572" s="85">
        <v>0.93823426791895326</v>
      </c>
    </row>
    <row r="4573" spans="1:9" x14ac:dyDescent="0.2">
      <c r="A4573" s="49" t="s">
        <v>12946</v>
      </c>
      <c r="B4573" s="1" t="s">
        <v>5099</v>
      </c>
      <c r="C4573" s="1" t="s">
        <v>8149</v>
      </c>
      <c r="D4573" s="1" t="s">
        <v>41</v>
      </c>
      <c r="E4573" s="39">
        <v>13987.333333333332</v>
      </c>
      <c r="F4573" s="39">
        <v>41241.111627963313</v>
      </c>
      <c r="G4573" s="39">
        <v>17627.38168580045</v>
      </c>
      <c r="H4573" s="83">
        <v>17768.478239930373</v>
      </c>
      <c r="I4573" s="85">
        <v>1.2703263600350585</v>
      </c>
    </row>
    <row r="4574" spans="1:9" hidden="1" x14ac:dyDescent="0.2">
      <c r="A4574" s="49" t="s">
        <v>12947</v>
      </c>
      <c r="B4574" s="1" t="s">
        <v>5099</v>
      </c>
      <c r="C4574" s="1" t="s">
        <v>8149</v>
      </c>
      <c r="D4574" s="1" t="s">
        <v>41</v>
      </c>
      <c r="E4574" s="39">
        <v>14086.025653122266</v>
      </c>
      <c r="F4574" s="39">
        <v>41532.10211773296</v>
      </c>
      <c r="G4574" s="39">
        <v>17757.407245338425</v>
      </c>
      <c r="H4574" s="83">
        <v>17883.008565659522</v>
      </c>
      <c r="I4574" s="85">
        <v>1.2695567228145455</v>
      </c>
    </row>
    <row r="4575" spans="1:9" hidden="1" x14ac:dyDescent="0.2">
      <c r="A4575" s="49" t="s">
        <v>12948</v>
      </c>
      <c r="B4575" s="1" t="s">
        <v>5099</v>
      </c>
      <c r="C4575" s="1" t="s">
        <v>8149</v>
      </c>
      <c r="D4575" s="1" t="s">
        <v>41</v>
      </c>
      <c r="E4575" s="39">
        <v>14174.25803244998</v>
      </c>
      <c r="F4575" s="39">
        <v>41792.251877400406</v>
      </c>
      <c r="G4575" s="39">
        <v>17873.723246380403</v>
      </c>
      <c r="H4575" s="83">
        <v>17985.147925143257</v>
      </c>
      <c r="I4575" s="85">
        <v>1.2688599208486806</v>
      </c>
    </row>
    <row r="4576" spans="1:9" x14ac:dyDescent="0.2">
      <c r="A4576" s="49" t="s">
        <v>12946</v>
      </c>
      <c r="B4576" s="1" t="s">
        <v>5098</v>
      </c>
      <c r="C4576" s="1" t="s">
        <v>11541</v>
      </c>
      <c r="D4576" s="1" t="s">
        <v>41</v>
      </c>
      <c r="E4576" s="39">
        <v>10503.999999999998</v>
      </c>
      <c r="F4576" s="39">
        <v>23158.247921017697</v>
      </c>
      <c r="G4576" s="39">
        <v>9898.3577106438333</v>
      </c>
      <c r="H4576" s="83">
        <v>9977.5880915030757</v>
      </c>
      <c r="I4576" s="85">
        <v>0.9498846240958756</v>
      </c>
    </row>
    <row r="4577" spans="1:9" hidden="1" x14ac:dyDescent="0.2">
      <c r="A4577" s="49" t="s">
        <v>12947</v>
      </c>
      <c r="B4577" s="1" t="s">
        <v>5098</v>
      </c>
      <c r="C4577" s="1" t="s">
        <v>11541</v>
      </c>
      <c r="D4577" s="1" t="s">
        <v>41</v>
      </c>
      <c r="E4577" s="39">
        <v>10509.85184426185</v>
      </c>
      <c r="F4577" s="39">
        <v>23171.149526140616</v>
      </c>
      <c r="G4577" s="39">
        <v>9907.0241451281727</v>
      </c>
      <c r="H4577" s="83">
        <v>9977.0983004307582</v>
      </c>
      <c r="I4577" s="85">
        <v>0.94930912902240738</v>
      </c>
    </row>
    <row r="4578" spans="1:9" hidden="1" x14ac:dyDescent="0.2">
      <c r="A4578" s="49" t="s">
        <v>12948</v>
      </c>
      <c r="B4578" s="1" t="s">
        <v>5098</v>
      </c>
      <c r="C4578" s="1" t="s">
        <v>11541</v>
      </c>
      <c r="D4578" s="1" t="s">
        <v>41</v>
      </c>
      <c r="E4578" s="39">
        <v>10512.492144908429</v>
      </c>
      <c r="F4578" s="39">
        <v>23176.970616864102</v>
      </c>
      <c r="G4578" s="39">
        <v>9912.3339826379197</v>
      </c>
      <c r="H4578" s="83">
        <v>9974.1274105981101</v>
      </c>
      <c r="I4578" s="85">
        <v>0.94878809640099782</v>
      </c>
    </row>
    <row r="4579" spans="1:9" x14ac:dyDescent="0.2">
      <c r="A4579" s="49" t="s">
        <v>12946</v>
      </c>
      <c r="B4579" s="1" t="s">
        <v>5097</v>
      </c>
      <c r="C4579" s="1" t="s">
        <v>11540</v>
      </c>
      <c r="D4579" s="1" t="s">
        <v>41</v>
      </c>
      <c r="E4579" s="39">
        <v>12346.5</v>
      </c>
      <c r="F4579" s="39">
        <v>16646.902225103895</v>
      </c>
      <c r="G4579" s="39">
        <v>7115.2616363798707</v>
      </c>
      <c r="H4579" s="83">
        <v>7172.2150124694535</v>
      </c>
      <c r="I4579" s="85">
        <v>0.58091078544279384</v>
      </c>
    </row>
    <row r="4580" spans="1:9" hidden="1" x14ac:dyDescent="0.2">
      <c r="A4580" s="49" t="s">
        <v>12947</v>
      </c>
      <c r="B4580" s="1" t="s">
        <v>5097</v>
      </c>
      <c r="C4580" s="1" t="s">
        <v>11540</v>
      </c>
      <c r="D4580" s="1" t="s">
        <v>41</v>
      </c>
      <c r="E4580" s="39">
        <v>12347.781560855496</v>
      </c>
      <c r="F4580" s="39">
        <v>16648.630165674662</v>
      </c>
      <c r="G4580" s="39">
        <v>7118.2649289182782</v>
      </c>
      <c r="H4580" s="83">
        <v>7168.6136910497662</v>
      </c>
      <c r="I4580" s="85">
        <v>0.58055883607266379</v>
      </c>
    </row>
    <row r="4581" spans="1:9" hidden="1" x14ac:dyDescent="0.2">
      <c r="A4581" s="49" t="s">
        <v>12948</v>
      </c>
      <c r="B4581" s="1" t="s">
        <v>5097</v>
      </c>
      <c r="C4581" s="1" t="s">
        <v>11540</v>
      </c>
      <c r="D4581" s="1" t="s">
        <v>41</v>
      </c>
      <c r="E4581" s="39">
        <v>12339.303837412579</v>
      </c>
      <c r="F4581" s="39">
        <v>16637.199571316283</v>
      </c>
      <c r="G4581" s="39">
        <v>7115.4026733197197</v>
      </c>
      <c r="H4581" s="83">
        <v>7159.7600490166715</v>
      </c>
      <c r="I4581" s="85">
        <v>0.58024019372214419</v>
      </c>
    </row>
    <row r="4582" spans="1:9" x14ac:dyDescent="0.2">
      <c r="A4582" s="49" t="s">
        <v>12946</v>
      </c>
      <c r="B4582" s="1" t="s">
        <v>5096</v>
      </c>
      <c r="C4582" s="1" t="s">
        <v>8343</v>
      </c>
      <c r="D4582" s="1" t="s">
        <v>41</v>
      </c>
      <c r="E4582" s="39">
        <v>2905.416666666667</v>
      </c>
      <c r="F4582" s="39">
        <v>6771.8937199073162</v>
      </c>
      <c r="G4582" s="39">
        <v>2894.4601787974748</v>
      </c>
      <c r="H4582" s="83">
        <v>2917.628586027437</v>
      </c>
      <c r="I4582" s="85">
        <v>1.0042031559538001</v>
      </c>
    </row>
    <row r="4583" spans="1:9" hidden="1" x14ac:dyDescent="0.2">
      <c r="A4583" s="49" t="s">
        <v>12947</v>
      </c>
      <c r="B4583" s="1" t="s">
        <v>5096</v>
      </c>
      <c r="C4583" s="1" t="s">
        <v>8343</v>
      </c>
      <c r="D4583" s="1" t="s">
        <v>41</v>
      </c>
      <c r="E4583" s="39">
        <v>2928.8854475549142</v>
      </c>
      <c r="F4583" s="39">
        <v>6826.5943388355254</v>
      </c>
      <c r="G4583" s="39">
        <v>2918.7690868569307</v>
      </c>
      <c r="H4583" s="83">
        <v>2939.4140631170699</v>
      </c>
      <c r="I4583" s="85">
        <v>1.0035947515704122</v>
      </c>
    </row>
    <row r="4584" spans="1:9" hidden="1" x14ac:dyDescent="0.2">
      <c r="A4584" s="49" t="s">
        <v>12948</v>
      </c>
      <c r="B4584" s="1" t="s">
        <v>5096</v>
      </c>
      <c r="C4584" s="1" t="s">
        <v>8343</v>
      </c>
      <c r="D4584" s="1" t="s">
        <v>41</v>
      </c>
      <c r="E4584" s="39">
        <v>2951.0353676295481</v>
      </c>
      <c r="F4584" s="39">
        <v>6878.2209803326814</v>
      </c>
      <c r="G4584" s="39">
        <v>2941.6796824100884</v>
      </c>
      <c r="H4584" s="83">
        <v>2960.0180951245261</v>
      </c>
      <c r="I4584" s="85">
        <v>1.0030439240388345</v>
      </c>
    </row>
    <row r="4585" spans="1:9" x14ac:dyDescent="0.2">
      <c r="A4585" s="49" t="s">
        <v>12946</v>
      </c>
      <c r="B4585" s="1" t="s">
        <v>5095</v>
      </c>
      <c r="C4585" s="1" t="s">
        <v>11539</v>
      </c>
      <c r="D4585" s="1" t="s">
        <v>58</v>
      </c>
      <c r="E4585" s="39">
        <v>14254.416666666668</v>
      </c>
      <c r="F4585" s="39">
        <v>20588.693317952962</v>
      </c>
      <c r="G4585" s="39">
        <v>8800.0720931432643</v>
      </c>
      <c r="H4585" s="83">
        <v>8794.435377581709</v>
      </c>
      <c r="I4585" s="85">
        <v>0.61696213764728181</v>
      </c>
    </row>
    <row r="4586" spans="1:9" hidden="1" x14ac:dyDescent="0.2">
      <c r="A4586" s="49" t="s">
        <v>12947</v>
      </c>
      <c r="B4586" s="1" t="s">
        <v>5095</v>
      </c>
      <c r="C4586" s="1" t="s">
        <v>11539</v>
      </c>
      <c r="D4586" s="1" t="s">
        <v>58</v>
      </c>
      <c r="E4586" s="39">
        <v>14337.360377578467</v>
      </c>
      <c r="F4586" s="39">
        <v>20708.494967262777</v>
      </c>
      <c r="G4586" s="39">
        <v>8854.0950209865969</v>
      </c>
      <c r="H4586" s="83">
        <v>8854.0217504535667</v>
      </c>
      <c r="I4586" s="85">
        <v>0.61754894326991749</v>
      </c>
    </row>
    <row r="4587" spans="1:9" hidden="1" x14ac:dyDescent="0.2">
      <c r="A4587" s="49" t="s">
        <v>12948</v>
      </c>
      <c r="B4587" s="1" t="s">
        <v>5095</v>
      </c>
      <c r="C4587" s="1" t="s">
        <v>11539</v>
      </c>
      <c r="D4587" s="1" t="s">
        <v>58</v>
      </c>
      <c r="E4587" s="39">
        <v>14424.229472738298</v>
      </c>
      <c r="F4587" s="39">
        <v>20833.966335251916</v>
      </c>
      <c r="G4587" s="39">
        <v>8910.2771847062759</v>
      </c>
      <c r="H4587" s="83">
        <v>8915.4903063186302</v>
      </c>
      <c r="I4587" s="85">
        <v>0.61809126949684556</v>
      </c>
    </row>
    <row r="4588" spans="1:9" x14ac:dyDescent="0.2">
      <c r="A4588" s="49" t="s">
        <v>12946</v>
      </c>
      <c r="B4588" s="1" t="s">
        <v>5094</v>
      </c>
      <c r="C4588" s="1" t="s">
        <v>7034</v>
      </c>
      <c r="D4588" s="1" t="s">
        <v>58</v>
      </c>
      <c r="E4588" s="39">
        <v>13370.666666666664</v>
      </c>
      <c r="F4588" s="39">
        <v>32000.121199824542</v>
      </c>
      <c r="G4588" s="39">
        <v>13677.573860514263</v>
      </c>
      <c r="H4588" s="83">
        <v>13668.812955761683</v>
      </c>
      <c r="I4588" s="85">
        <v>1.022298535781937</v>
      </c>
    </row>
    <row r="4589" spans="1:9" hidden="1" x14ac:dyDescent="0.2">
      <c r="A4589" s="49" t="s">
        <v>12947</v>
      </c>
      <c r="B4589" s="1" t="s">
        <v>5094</v>
      </c>
      <c r="C4589" s="1" t="s">
        <v>7034</v>
      </c>
      <c r="D4589" s="1" t="s">
        <v>58</v>
      </c>
      <c r="E4589" s="39">
        <v>13456.831879096517</v>
      </c>
      <c r="F4589" s="39">
        <v>32206.341077240071</v>
      </c>
      <c r="G4589" s="39">
        <v>13770.097953858172</v>
      </c>
      <c r="H4589" s="83">
        <v>13769.984001792538</v>
      </c>
      <c r="I4589" s="85">
        <v>1.0232708653499984</v>
      </c>
    </row>
    <row r="4590" spans="1:9" hidden="1" x14ac:dyDescent="0.2">
      <c r="A4590" s="49" t="s">
        <v>12948</v>
      </c>
      <c r="B4590" s="1" t="s">
        <v>5094</v>
      </c>
      <c r="C4590" s="1" t="s">
        <v>7034</v>
      </c>
      <c r="D4590" s="1" t="s">
        <v>58</v>
      </c>
      <c r="E4590" s="39">
        <v>13539.669474011258</v>
      </c>
      <c r="F4590" s="39">
        <v>32404.59694160787</v>
      </c>
      <c r="G4590" s="39">
        <v>13858.808071503017</v>
      </c>
      <c r="H4590" s="83">
        <v>13866.916422161628</v>
      </c>
      <c r="I4590" s="85">
        <v>1.0241694931163945</v>
      </c>
    </row>
    <row r="4591" spans="1:9" x14ac:dyDescent="0.2">
      <c r="A4591" s="49" t="s">
        <v>12946</v>
      </c>
      <c r="B4591" s="1" t="s">
        <v>5093</v>
      </c>
      <c r="C4591" s="1" t="s">
        <v>11538</v>
      </c>
      <c r="D4591" s="1" t="s">
        <v>58</v>
      </c>
      <c r="E4591" s="39">
        <v>24985.333333333328</v>
      </c>
      <c r="F4591" s="39">
        <v>60937.920388182778</v>
      </c>
      <c r="G4591" s="39">
        <v>26046.242194235128</v>
      </c>
      <c r="H4591" s="83">
        <v>26029.55877878781</v>
      </c>
      <c r="I4591" s="85">
        <v>1.0417935366930391</v>
      </c>
    </row>
    <row r="4592" spans="1:9" hidden="1" x14ac:dyDescent="0.2">
      <c r="A4592" s="49" t="s">
        <v>12947</v>
      </c>
      <c r="B4592" s="1" t="s">
        <v>5093</v>
      </c>
      <c r="C4592" s="1" t="s">
        <v>11538</v>
      </c>
      <c r="D4592" s="1" t="s">
        <v>58</v>
      </c>
      <c r="E4592" s="39">
        <v>25039.420380774063</v>
      </c>
      <c r="F4592" s="39">
        <v>61069.835866235589</v>
      </c>
      <c r="G4592" s="39">
        <v>26110.933244086773</v>
      </c>
      <c r="H4592" s="83">
        <v>26110.717167571645</v>
      </c>
      <c r="I4592" s="85">
        <v>1.0427844083651454</v>
      </c>
    </row>
    <row r="4593" spans="1:9" hidden="1" x14ac:dyDescent="0.2">
      <c r="A4593" s="49" t="s">
        <v>12948</v>
      </c>
      <c r="B4593" s="1" t="s">
        <v>5093</v>
      </c>
      <c r="C4593" s="1" t="s">
        <v>11538</v>
      </c>
      <c r="D4593" s="1" t="s">
        <v>58</v>
      </c>
      <c r="E4593" s="39">
        <v>25095.58133569546</v>
      </c>
      <c r="F4593" s="39">
        <v>61206.809496095419</v>
      </c>
      <c r="G4593" s="39">
        <v>26176.947270906112</v>
      </c>
      <c r="H4593" s="83">
        <v>26192.262575552038</v>
      </c>
      <c r="I4593" s="85">
        <v>1.0437001727589661</v>
      </c>
    </row>
    <row r="4594" spans="1:9" x14ac:dyDescent="0.2">
      <c r="A4594" s="49" t="s">
        <v>12946</v>
      </c>
      <c r="B4594" s="1" t="s">
        <v>5092</v>
      </c>
      <c r="C4594" s="1" t="s">
        <v>11537</v>
      </c>
      <c r="D4594" s="1" t="s">
        <v>58</v>
      </c>
      <c r="E4594" s="39">
        <v>12315.583333333334</v>
      </c>
      <c r="F4594" s="39">
        <v>19229.44773305222</v>
      </c>
      <c r="G4594" s="39">
        <v>8219.0998597581074</v>
      </c>
      <c r="H4594" s="83">
        <v>8213.835274696632</v>
      </c>
      <c r="I4594" s="85">
        <v>0.66694650609566186</v>
      </c>
    </row>
    <row r="4595" spans="1:9" hidden="1" x14ac:dyDescent="0.2">
      <c r="A4595" s="49" t="s">
        <v>12947</v>
      </c>
      <c r="B4595" s="1" t="s">
        <v>5092</v>
      </c>
      <c r="C4595" s="1" t="s">
        <v>11537</v>
      </c>
      <c r="D4595" s="1" t="s">
        <v>58</v>
      </c>
      <c r="E4595" s="39">
        <v>12389.690389695132</v>
      </c>
      <c r="F4595" s="39">
        <v>19345.157864549001</v>
      </c>
      <c r="G4595" s="39">
        <v>8271.1885242978187</v>
      </c>
      <c r="H4595" s="83">
        <v>8271.1200775067518</v>
      </c>
      <c r="I4595" s="85">
        <v>0.66758085289896218</v>
      </c>
    </row>
    <row r="4596" spans="1:9" hidden="1" x14ac:dyDescent="0.2">
      <c r="A4596" s="49" t="s">
        <v>12948</v>
      </c>
      <c r="B4596" s="1" t="s">
        <v>5092</v>
      </c>
      <c r="C4596" s="1" t="s">
        <v>11537</v>
      </c>
      <c r="D4596" s="1" t="s">
        <v>58</v>
      </c>
      <c r="E4596" s="39">
        <v>12464.536142543395</v>
      </c>
      <c r="F4596" s="39">
        <v>19462.021390496746</v>
      </c>
      <c r="G4596" s="39">
        <v>8323.5233451725671</v>
      </c>
      <c r="H4596" s="83">
        <v>8328.3931756550737</v>
      </c>
      <c r="I4596" s="85">
        <v>0.66816711672317886</v>
      </c>
    </row>
    <row r="4597" spans="1:9" x14ac:dyDescent="0.2">
      <c r="A4597" s="49" t="s">
        <v>12946</v>
      </c>
      <c r="B4597" s="1" t="s">
        <v>5091</v>
      </c>
      <c r="C4597" s="1" t="s">
        <v>11536</v>
      </c>
      <c r="D4597" s="1" t="s">
        <v>58</v>
      </c>
      <c r="E4597" s="39">
        <v>9521.9166666666661</v>
      </c>
      <c r="F4597" s="39">
        <v>16406.102154341461</v>
      </c>
      <c r="G4597" s="39">
        <v>7012.338252655677</v>
      </c>
      <c r="H4597" s="83">
        <v>7007.8466353446747</v>
      </c>
      <c r="I4597" s="85">
        <v>0.73597017078263394</v>
      </c>
    </row>
    <row r="4598" spans="1:9" hidden="1" x14ac:dyDescent="0.2">
      <c r="A4598" s="49" t="s">
        <v>12947</v>
      </c>
      <c r="B4598" s="1" t="s">
        <v>5091</v>
      </c>
      <c r="C4598" s="1" t="s">
        <v>11536</v>
      </c>
      <c r="D4598" s="1" t="s">
        <v>58</v>
      </c>
      <c r="E4598" s="39">
        <v>9590.0966558775508</v>
      </c>
      <c r="F4598" s="39">
        <v>16523.575128221964</v>
      </c>
      <c r="G4598" s="39">
        <v>7064.7965727576966</v>
      </c>
      <c r="H4598" s="83">
        <v>7064.7381092547166</v>
      </c>
      <c r="I4598" s="85">
        <v>0.73667016744037717</v>
      </c>
    </row>
    <row r="4599" spans="1:9" hidden="1" x14ac:dyDescent="0.2">
      <c r="A4599" s="49" t="s">
        <v>12948</v>
      </c>
      <c r="B4599" s="1" t="s">
        <v>5091</v>
      </c>
      <c r="C4599" s="1" t="s">
        <v>11536</v>
      </c>
      <c r="D4599" s="1" t="s">
        <v>58</v>
      </c>
      <c r="E4599" s="39">
        <v>9659.8800221743259</v>
      </c>
      <c r="F4599" s="39">
        <v>16643.810693835196</v>
      </c>
      <c r="G4599" s="39">
        <v>7118.2301202492981</v>
      </c>
      <c r="H4599" s="83">
        <v>7122.3947717536621</v>
      </c>
      <c r="I4599" s="85">
        <v>0.73731710491270619</v>
      </c>
    </row>
    <row r="4600" spans="1:9" x14ac:dyDescent="0.2">
      <c r="A4600" s="49" t="s">
        <v>12946</v>
      </c>
      <c r="B4600" s="1" t="s">
        <v>5090</v>
      </c>
      <c r="C4600" s="1" t="s">
        <v>11535</v>
      </c>
      <c r="D4600" s="1" t="s">
        <v>58</v>
      </c>
      <c r="E4600" s="39">
        <v>8994.1666666666661</v>
      </c>
      <c r="F4600" s="39">
        <v>12160.531716497313</v>
      </c>
      <c r="G4600" s="39">
        <v>5197.6856492790494</v>
      </c>
      <c r="H4600" s="83">
        <v>5194.3563725102613</v>
      </c>
      <c r="I4600" s="85">
        <v>0.57752502983529264</v>
      </c>
    </row>
    <row r="4601" spans="1:9" hidden="1" x14ac:dyDescent="0.2">
      <c r="A4601" s="49" t="s">
        <v>12947</v>
      </c>
      <c r="B4601" s="1" t="s">
        <v>5090</v>
      </c>
      <c r="C4601" s="1" t="s">
        <v>11535</v>
      </c>
      <c r="D4601" s="1" t="s">
        <v>58</v>
      </c>
      <c r="E4601" s="39">
        <v>9120.0704923364974</v>
      </c>
      <c r="F4601" s="39">
        <v>12330.759545492365</v>
      </c>
      <c r="G4601" s="39">
        <v>5272.1222314476036</v>
      </c>
      <c r="H4601" s="83">
        <v>5272.0786029112951</v>
      </c>
      <c r="I4601" s="85">
        <v>0.57807432599795905</v>
      </c>
    </row>
    <row r="4602" spans="1:9" hidden="1" x14ac:dyDescent="0.2">
      <c r="A4602" s="49" t="s">
        <v>12948</v>
      </c>
      <c r="B4602" s="1" t="s">
        <v>5090</v>
      </c>
      <c r="C4602" s="1" t="s">
        <v>11535</v>
      </c>
      <c r="D4602" s="1" t="s">
        <v>58</v>
      </c>
      <c r="E4602" s="39">
        <v>9244.7681885911661</v>
      </c>
      <c r="F4602" s="39">
        <v>12499.356631412393</v>
      </c>
      <c r="G4602" s="39">
        <v>5345.7287212725196</v>
      </c>
      <c r="H4602" s="83">
        <v>5348.8563382201146</v>
      </c>
      <c r="I4602" s="85">
        <v>0.57858198595190957</v>
      </c>
    </row>
    <row r="4603" spans="1:9" x14ac:dyDescent="0.2">
      <c r="A4603" s="49" t="s">
        <v>12946</v>
      </c>
      <c r="B4603" s="1" t="s">
        <v>5089</v>
      </c>
      <c r="C4603" s="1" t="s">
        <v>11534</v>
      </c>
      <c r="D4603" s="1" t="s">
        <v>58</v>
      </c>
      <c r="E4603" s="39">
        <v>24826.583333333328</v>
      </c>
      <c r="F4603" s="39">
        <v>95916.909177672729</v>
      </c>
      <c r="G4603" s="39">
        <v>40997.051278576109</v>
      </c>
      <c r="H4603" s="83">
        <v>40970.791412239349</v>
      </c>
      <c r="I4603" s="85">
        <v>1.650279092460945</v>
      </c>
    </row>
    <row r="4604" spans="1:9" hidden="1" x14ac:dyDescent="0.2">
      <c r="A4604" s="49" t="s">
        <v>12947</v>
      </c>
      <c r="B4604" s="1" t="s">
        <v>5089</v>
      </c>
      <c r="C4604" s="1" t="s">
        <v>11534</v>
      </c>
      <c r="D4604" s="1" t="s">
        <v>58</v>
      </c>
      <c r="E4604" s="39">
        <v>24859.451841888011</v>
      </c>
      <c r="F4604" s="39">
        <v>96043.895872036432</v>
      </c>
      <c r="G4604" s="39">
        <v>41064.393215493794</v>
      </c>
      <c r="H4604" s="83">
        <v>41064.053394205184</v>
      </c>
      <c r="I4604" s="85">
        <v>1.6518487075009647</v>
      </c>
    </row>
    <row r="4605" spans="1:9" hidden="1" x14ac:dyDescent="0.2">
      <c r="A4605" s="49" t="s">
        <v>12948</v>
      </c>
      <c r="B4605" s="1" t="s">
        <v>5089</v>
      </c>
      <c r="C4605" s="1" t="s">
        <v>11534</v>
      </c>
      <c r="D4605" s="1" t="s">
        <v>58</v>
      </c>
      <c r="E4605" s="39">
        <v>24894.313517004473</v>
      </c>
      <c r="F4605" s="39">
        <v>96178.583117600254</v>
      </c>
      <c r="G4605" s="39">
        <v>41133.686261174786</v>
      </c>
      <c r="H4605" s="83">
        <v>41157.752281164823</v>
      </c>
      <c r="I4605" s="85">
        <v>1.6532993469794353</v>
      </c>
    </row>
    <row r="4606" spans="1:9" x14ac:dyDescent="0.2">
      <c r="A4606" s="49" t="s">
        <v>12946</v>
      </c>
      <c r="B4606" s="1" t="s">
        <v>5088</v>
      </c>
      <c r="C4606" s="1" t="s">
        <v>11533</v>
      </c>
      <c r="D4606" s="1" t="s">
        <v>58</v>
      </c>
      <c r="E4606" s="39">
        <v>18459.083333333332</v>
      </c>
      <c r="F4606" s="39">
        <v>46176.106883630186</v>
      </c>
      <c r="G4606" s="39">
        <v>19736.710012689451</v>
      </c>
      <c r="H4606" s="83">
        <v>19724.068045750442</v>
      </c>
      <c r="I4606" s="85">
        <v>1.0685291186769175</v>
      </c>
    </row>
    <row r="4607" spans="1:9" hidden="1" x14ac:dyDescent="0.2">
      <c r="A4607" s="49" t="s">
        <v>12947</v>
      </c>
      <c r="B4607" s="1" t="s">
        <v>5088</v>
      </c>
      <c r="C4607" s="1" t="s">
        <v>11533</v>
      </c>
      <c r="D4607" s="1" t="s">
        <v>58</v>
      </c>
      <c r="E4607" s="39">
        <v>18502.91047129576</v>
      </c>
      <c r="F4607" s="39">
        <v>46285.742154808693</v>
      </c>
      <c r="G4607" s="39">
        <v>19789.866902612979</v>
      </c>
      <c r="H4607" s="83">
        <v>19789.70313498985</v>
      </c>
      <c r="I4607" s="85">
        <v>1.0695454191215128</v>
      </c>
    </row>
    <row r="4608" spans="1:9" hidden="1" x14ac:dyDescent="0.2">
      <c r="A4608" s="49" t="s">
        <v>12948</v>
      </c>
      <c r="B4608" s="1" t="s">
        <v>5088</v>
      </c>
      <c r="C4608" s="1" t="s">
        <v>11533</v>
      </c>
      <c r="D4608" s="1" t="s">
        <v>58</v>
      </c>
      <c r="E4608" s="39">
        <v>18553.833333839422</v>
      </c>
      <c r="F4608" s="39">
        <v>46413.127653924479</v>
      </c>
      <c r="G4608" s="39">
        <v>19849.980831824298</v>
      </c>
      <c r="H4608" s="83">
        <v>19861.594428341457</v>
      </c>
      <c r="I4608" s="85">
        <v>1.0704846848072562</v>
      </c>
    </row>
    <row r="4609" spans="1:9" x14ac:dyDescent="0.2">
      <c r="A4609" s="49" t="s">
        <v>12946</v>
      </c>
      <c r="B4609" s="1" t="s">
        <v>5087</v>
      </c>
      <c r="C4609" s="1" t="s">
        <v>11532</v>
      </c>
      <c r="D4609" s="1" t="s">
        <v>58</v>
      </c>
      <c r="E4609" s="39">
        <v>7580.75</v>
      </c>
      <c r="F4609" s="39">
        <v>13663.332587386822</v>
      </c>
      <c r="G4609" s="39">
        <v>5840.0166511175394</v>
      </c>
      <c r="H4609" s="83">
        <v>5836.2759416791769</v>
      </c>
      <c r="I4609" s="85">
        <v>0.76988107267475869</v>
      </c>
    </row>
    <row r="4610" spans="1:9" hidden="1" x14ac:dyDescent="0.2">
      <c r="A4610" s="49" t="s">
        <v>12947</v>
      </c>
      <c r="B4610" s="1" t="s">
        <v>5087</v>
      </c>
      <c r="C4610" s="1" t="s">
        <v>11532</v>
      </c>
      <c r="D4610" s="1" t="s">
        <v>58</v>
      </c>
      <c r="E4610" s="39">
        <v>7617.3622176949375</v>
      </c>
      <c r="F4610" s="39">
        <v>13729.321428481402</v>
      </c>
      <c r="G4610" s="39">
        <v>5870.0893857140372</v>
      </c>
      <c r="H4610" s="83">
        <v>5870.0408088038939</v>
      </c>
      <c r="I4610" s="85">
        <v>0.77061332270217364</v>
      </c>
    </row>
    <row r="4611" spans="1:9" hidden="1" x14ac:dyDescent="0.2">
      <c r="A4611" s="49" t="s">
        <v>12948</v>
      </c>
      <c r="B4611" s="1" t="s">
        <v>5087</v>
      </c>
      <c r="C4611" s="1" t="s">
        <v>11532</v>
      </c>
      <c r="D4611" s="1" t="s">
        <v>58</v>
      </c>
      <c r="E4611" s="39">
        <v>7657.7126847219915</v>
      </c>
      <c r="F4611" s="39">
        <v>13802.047986018193</v>
      </c>
      <c r="G4611" s="39">
        <v>5902.864163889516</v>
      </c>
      <c r="H4611" s="83">
        <v>5906.3177431788772</v>
      </c>
      <c r="I4611" s="85">
        <v>0.77129006876461337</v>
      </c>
    </row>
    <row r="4612" spans="1:9" x14ac:dyDescent="0.2">
      <c r="A4612" s="49" t="s">
        <v>12946</v>
      </c>
      <c r="B4612" s="1" t="s">
        <v>5086</v>
      </c>
      <c r="C4612" s="1" t="s">
        <v>11531</v>
      </c>
      <c r="D4612" s="1" t="s">
        <v>58</v>
      </c>
      <c r="E4612" s="39">
        <v>5194.75</v>
      </c>
      <c r="F4612" s="39">
        <v>8544.4765877417958</v>
      </c>
      <c r="G4612" s="39">
        <v>3652.1020935668857</v>
      </c>
      <c r="H4612" s="83">
        <v>3649.7628103785996</v>
      </c>
      <c r="I4612" s="85">
        <v>0.70258680598269396</v>
      </c>
    </row>
    <row r="4613" spans="1:9" hidden="1" x14ac:dyDescent="0.2">
      <c r="A4613" s="49" t="s">
        <v>12947</v>
      </c>
      <c r="B4613" s="1" t="s">
        <v>5086</v>
      </c>
      <c r="C4613" s="1" t="s">
        <v>11531</v>
      </c>
      <c r="D4613" s="1" t="s">
        <v>58</v>
      </c>
      <c r="E4613" s="39">
        <v>5208.0299941693584</v>
      </c>
      <c r="F4613" s="39">
        <v>8566.3199101856917</v>
      </c>
      <c r="G4613" s="39">
        <v>3662.603708519473</v>
      </c>
      <c r="H4613" s="83">
        <v>3662.5733992755167</v>
      </c>
      <c r="I4613" s="85">
        <v>0.70325505102235297</v>
      </c>
    </row>
    <row r="4614" spans="1:9" hidden="1" x14ac:dyDescent="0.2">
      <c r="A4614" s="49" t="s">
        <v>12948</v>
      </c>
      <c r="B4614" s="1" t="s">
        <v>5086</v>
      </c>
      <c r="C4614" s="1" t="s">
        <v>11531</v>
      </c>
      <c r="D4614" s="1" t="s">
        <v>58</v>
      </c>
      <c r="E4614" s="39">
        <v>5223.0139985117648</v>
      </c>
      <c r="F4614" s="39">
        <v>8590.9660383524588</v>
      </c>
      <c r="G4614" s="39">
        <v>3674.1870200969006</v>
      </c>
      <c r="H4614" s="83">
        <v>3676.3366708165408</v>
      </c>
      <c r="I4614" s="85">
        <v>0.70387264362379054</v>
      </c>
    </row>
    <row r="4615" spans="1:9" x14ac:dyDescent="0.2">
      <c r="A4615" s="49" t="s">
        <v>12946</v>
      </c>
      <c r="B4615" s="1" t="s">
        <v>5085</v>
      </c>
      <c r="C4615" s="1" t="s">
        <v>11530</v>
      </c>
      <c r="D4615" s="1" t="s">
        <v>58</v>
      </c>
      <c r="E4615" s="39">
        <v>17285.083333333336</v>
      </c>
      <c r="F4615" s="39">
        <v>42339.81071212019</v>
      </c>
      <c r="G4615" s="39">
        <v>18096.990465723367</v>
      </c>
      <c r="H4615" s="83">
        <v>18085.398789348928</v>
      </c>
      <c r="I4615" s="85">
        <v>1.0463009313048683</v>
      </c>
    </row>
    <row r="4616" spans="1:9" hidden="1" x14ac:dyDescent="0.2">
      <c r="A4616" s="49" t="s">
        <v>12947</v>
      </c>
      <c r="B4616" s="1" t="s">
        <v>5085</v>
      </c>
      <c r="C4616" s="1" t="s">
        <v>11530</v>
      </c>
      <c r="D4616" s="1" t="s">
        <v>58</v>
      </c>
      <c r="E4616" s="39">
        <v>17322.897305616309</v>
      </c>
      <c r="F4616" s="39">
        <v>42432.436035230254</v>
      </c>
      <c r="G4616" s="39">
        <v>18142.352750491751</v>
      </c>
      <c r="H4616" s="83">
        <v>18142.202616587234</v>
      </c>
      <c r="I4616" s="85">
        <v>1.0472960900544792</v>
      </c>
    </row>
    <row r="4617" spans="1:9" hidden="1" x14ac:dyDescent="0.2">
      <c r="A4617" s="49" t="s">
        <v>12948</v>
      </c>
      <c r="B4617" s="1" t="s">
        <v>5085</v>
      </c>
      <c r="C4617" s="1" t="s">
        <v>11530</v>
      </c>
      <c r="D4617" s="1" t="s">
        <v>58</v>
      </c>
      <c r="E4617" s="39">
        <v>17368.581400688287</v>
      </c>
      <c r="F4617" s="39">
        <v>42544.339223696341</v>
      </c>
      <c r="G4617" s="39">
        <v>18195.376195932695</v>
      </c>
      <c r="H4617" s="83">
        <v>18206.02173556358</v>
      </c>
      <c r="I4617" s="85">
        <v>1.0482158165687674</v>
      </c>
    </row>
    <row r="4618" spans="1:9" x14ac:dyDescent="0.2">
      <c r="A4618" s="49" t="s">
        <v>12946</v>
      </c>
      <c r="B4618" s="1" t="s">
        <v>5084</v>
      </c>
      <c r="C4618" s="1" t="s">
        <v>11529</v>
      </c>
      <c r="D4618" s="1" t="s">
        <v>58</v>
      </c>
      <c r="E4618" s="39">
        <v>13887.666666666666</v>
      </c>
      <c r="F4618" s="39">
        <v>32011.47628459835</v>
      </c>
      <c r="G4618" s="39">
        <v>13682.427279965907</v>
      </c>
      <c r="H4618" s="83">
        <v>13673.663266449596</v>
      </c>
      <c r="I4618" s="85">
        <v>0.9845903991394952</v>
      </c>
    </row>
    <row r="4619" spans="1:9" hidden="1" x14ac:dyDescent="0.2">
      <c r="A4619" s="49" t="s">
        <v>12947</v>
      </c>
      <c r="B4619" s="1" t="s">
        <v>5084</v>
      </c>
      <c r="C4619" s="1" t="s">
        <v>11529</v>
      </c>
      <c r="D4619" s="1" t="s">
        <v>58</v>
      </c>
      <c r="E4619" s="39">
        <v>13913.345974798867</v>
      </c>
      <c r="F4619" s="39">
        <v>32070.667838011126</v>
      </c>
      <c r="G4619" s="39">
        <v>13712.089694260498</v>
      </c>
      <c r="H4619" s="83">
        <v>13711.97622223219</v>
      </c>
      <c r="I4619" s="85">
        <v>0.98552686370831166</v>
      </c>
    </row>
    <row r="4620" spans="1:9" hidden="1" x14ac:dyDescent="0.2">
      <c r="A4620" s="49" t="s">
        <v>12948</v>
      </c>
      <c r="B4620" s="1" t="s">
        <v>5084</v>
      </c>
      <c r="C4620" s="1" t="s">
        <v>11529</v>
      </c>
      <c r="D4620" s="1" t="s">
        <v>58</v>
      </c>
      <c r="E4620" s="39">
        <v>13944.805595197322</v>
      </c>
      <c r="F4620" s="39">
        <v>32143.183179607335</v>
      </c>
      <c r="G4620" s="39">
        <v>13747.006552683224</v>
      </c>
      <c r="H4620" s="83">
        <v>13755.049491806149</v>
      </c>
      <c r="I4620" s="85">
        <v>0.98639234501364959</v>
      </c>
    </row>
    <row r="4621" spans="1:9" x14ac:dyDescent="0.2">
      <c r="A4621" s="49" t="s">
        <v>12946</v>
      </c>
      <c r="B4621" s="1" t="s">
        <v>5083</v>
      </c>
      <c r="C4621" s="1" t="s">
        <v>11528</v>
      </c>
      <c r="D4621" s="1" t="s">
        <v>58</v>
      </c>
      <c r="E4621" s="39">
        <v>7548.75</v>
      </c>
      <c r="F4621" s="39">
        <v>12193.471375410736</v>
      </c>
      <c r="G4621" s="39">
        <v>5211.7648027583482</v>
      </c>
      <c r="H4621" s="83">
        <v>5208.4265078607687</v>
      </c>
      <c r="I4621" s="85">
        <v>0.68997204939371004</v>
      </c>
    </row>
    <row r="4622" spans="1:9" hidden="1" x14ac:dyDescent="0.2">
      <c r="A4622" s="49" t="s">
        <v>12947</v>
      </c>
      <c r="B4622" s="1" t="s">
        <v>5083</v>
      </c>
      <c r="C4622" s="1" t="s">
        <v>11528</v>
      </c>
      <c r="D4622" s="1" t="s">
        <v>58</v>
      </c>
      <c r="E4622" s="39">
        <v>7600.676665647874</v>
      </c>
      <c r="F4622" s="39">
        <v>12277.348349902921</v>
      </c>
      <c r="G4622" s="39">
        <v>5249.2858156829125</v>
      </c>
      <c r="H4622" s="83">
        <v>5249.2423761254149</v>
      </c>
      <c r="I4622" s="85">
        <v>0.69062829627393119</v>
      </c>
    </row>
    <row r="4623" spans="1:9" hidden="1" x14ac:dyDescent="0.2">
      <c r="A4623" s="49" t="s">
        <v>12948</v>
      </c>
      <c r="B4623" s="1" t="s">
        <v>5083</v>
      </c>
      <c r="C4623" s="1" t="s">
        <v>11528</v>
      </c>
      <c r="D4623" s="1" t="s">
        <v>58</v>
      </c>
      <c r="E4623" s="39">
        <v>7649.522385905906</v>
      </c>
      <c r="F4623" s="39">
        <v>12356.24868330615</v>
      </c>
      <c r="G4623" s="39">
        <v>5284.5242696360774</v>
      </c>
      <c r="H4623" s="83">
        <v>5287.6160777931045</v>
      </c>
      <c r="I4623" s="85">
        <v>0.69123480016679639</v>
      </c>
    </row>
    <row r="4624" spans="1:9" x14ac:dyDescent="0.2">
      <c r="A4624" s="49" t="s">
        <v>12946</v>
      </c>
      <c r="B4624" s="1" t="s">
        <v>5082</v>
      </c>
      <c r="C4624" s="1" t="s">
        <v>11527</v>
      </c>
      <c r="D4624" s="1" t="s">
        <v>58</v>
      </c>
      <c r="E4624" s="39">
        <v>8635</v>
      </c>
      <c r="F4624" s="39">
        <v>16766.275674456763</v>
      </c>
      <c r="G4624" s="39">
        <v>7166.2845422092769</v>
      </c>
      <c r="H4624" s="83">
        <v>7161.6943175872457</v>
      </c>
      <c r="I4624" s="85">
        <v>0.82937977042122124</v>
      </c>
    </row>
    <row r="4625" spans="1:9" hidden="1" x14ac:dyDescent="0.2">
      <c r="A4625" s="49" t="s">
        <v>12947</v>
      </c>
      <c r="B4625" s="1" t="s">
        <v>5082</v>
      </c>
      <c r="C4625" s="1" t="s">
        <v>11527</v>
      </c>
      <c r="D4625" s="1" t="s">
        <v>58</v>
      </c>
      <c r="E4625" s="39">
        <v>8659.410406353456</v>
      </c>
      <c r="F4625" s="39">
        <v>16813.672501584449</v>
      </c>
      <c r="G4625" s="39">
        <v>7188.8301982408902</v>
      </c>
      <c r="H4625" s="83">
        <v>7188.7707083190808</v>
      </c>
      <c r="I4625" s="85">
        <v>0.83016861090734784</v>
      </c>
    </row>
    <row r="4626" spans="1:9" hidden="1" x14ac:dyDescent="0.2">
      <c r="A4626" s="49" t="s">
        <v>12948</v>
      </c>
      <c r="B4626" s="1" t="s">
        <v>5082</v>
      </c>
      <c r="C4626" s="1" t="s">
        <v>11527</v>
      </c>
      <c r="D4626" s="1" t="s">
        <v>58</v>
      </c>
      <c r="E4626" s="39">
        <v>8684.5515912315695</v>
      </c>
      <c r="F4626" s="39">
        <v>16862.488255660759</v>
      </c>
      <c r="G4626" s="39">
        <v>7211.7542077220041</v>
      </c>
      <c r="H4626" s="83">
        <v>7215.9735772145486</v>
      </c>
      <c r="I4626" s="85">
        <v>0.83089765791710157</v>
      </c>
    </row>
    <row r="4627" spans="1:9" x14ac:dyDescent="0.2">
      <c r="A4627" s="49" t="s">
        <v>12946</v>
      </c>
      <c r="B4627" s="1" t="s">
        <v>5081</v>
      </c>
      <c r="C4627" s="1" t="s">
        <v>11526</v>
      </c>
      <c r="D4627" s="1" t="s">
        <v>58</v>
      </c>
      <c r="E4627" s="39">
        <v>10031.083333333334</v>
      </c>
      <c r="F4627" s="39">
        <v>15243.678669951791</v>
      </c>
      <c r="G4627" s="39">
        <v>6515.4922261780257</v>
      </c>
      <c r="H4627" s="83">
        <v>6511.3188539563253</v>
      </c>
      <c r="I4627" s="85">
        <v>0.64911422202218017</v>
      </c>
    </row>
    <row r="4628" spans="1:9" hidden="1" x14ac:dyDescent="0.2">
      <c r="A4628" s="49" t="s">
        <v>12947</v>
      </c>
      <c r="B4628" s="1" t="s">
        <v>5081</v>
      </c>
      <c r="C4628" s="1" t="s">
        <v>11526</v>
      </c>
      <c r="D4628" s="1" t="s">
        <v>58</v>
      </c>
      <c r="E4628" s="39">
        <v>10108.904960268002</v>
      </c>
      <c r="F4628" s="39">
        <v>15361.939862202375</v>
      </c>
      <c r="G4628" s="39">
        <v>6568.1294300548589</v>
      </c>
      <c r="H4628" s="83">
        <v>6568.0750766349765</v>
      </c>
      <c r="I4628" s="85">
        <v>0.64973160816627629</v>
      </c>
    </row>
    <row r="4629" spans="1:9" hidden="1" x14ac:dyDescent="0.2">
      <c r="A4629" s="49" t="s">
        <v>12948</v>
      </c>
      <c r="B4629" s="1" t="s">
        <v>5081</v>
      </c>
      <c r="C4629" s="1" t="s">
        <v>11526</v>
      </c>
      <c r="D4629" s="1" t="s">
        <v>58</v>
      </c>
      <c r="E4629" s="39">
        <v>10185.715230143545</v>
      </c>
      <c r="F4629" s="39">
        <v>15478.66415145678</v>
      </c>
      <c r="G4629" s="39">
        <v>6619.919885590456</v>
      </c>
      <c r="H4629" s="83">
        <v>6623.792991523329</v>
      </c>
      <c r="I4629" s="85">
        <v>0.65030219693565705</v>
      </c>
    </row>
    <row r="4630" spans="1:9" x14ac:dyDescent="0.2">
      <c r="A4630" s="49" t="s">
        <v>12946</v>
      </c>
      <c r="B4630" s="1" t="s">
        <v>5080</v>
      </c>
      <c r="C4630" s="1" t="s">
        <v>11525</v>
      </c>
      <c r="D4630" s="1" t="s">
        <v>58</v>
      </c>
      <c r="E4630" s="39">
        <v>11009.583333333336</v>
      </c>
      <c r="F4630" s="39">
        <v>35085.31407372914</v>
      </c>
      <c r="G4630" s="39">
        <v>14996.254909978345</v>
      </c>
      <c r="H4630" s="83">
        <v>14986.649349646406</v>
      </c>
      <c r="I4630" s="85">
        <v>1.3612367422000291</v>
      </c>
    </row>
    <row r="4631" spans="1:9" hidden="1" x14ac:dyDescent="0.2">
      <c r="A4631" s="49" t="s">
        <v>12947</v>
      </c>
      <c r="B4631" s="1" t="s">
        <v>5080</v>
      </c>
      <c r="C4631" s="1" t="s">
        <v>11525</v>
      </c>
      <c r="D4631" s="1" t="s">
        <v>58</v>
      </c>
      <c r="E4631" s="39">
        <v>11021.451212132302</v>
      </c>
      <c r="F4631" s="39">
        <v>35123.134601758567</v>
      </c>
      <c r="G4631" s="39">
        <v>15017.198096264068</v>
      </c>
      <c r="H4631" s="83">
        <v>15017.07382403675</v>
      </c>
      <c r="I4631" s="85">
        <v>1.3625314430014539</v>
      </c>
    </row>
    <row r="4632" spans="1:9" hidden="1" x14ac:dyDescent="0.2">
      <c r="A4632" s="49" t="s">
        <v>12948</v>
      </c>
      <c r="B4632" s="1" t="s">
        <v>5080</v>
      </c>
      <c r="C4632" s="1" t="s">
        <v>11525</v>
      </c>
      <c r="D4632" s="1" t="s">
        <v>58</v>
      </c>
      <c r="E4632" s="39">
        <v>11038.947268423832</v>
      </c>
      <c r="F4632" s="39">
        <v>35178.890992482404</v>
      </c>
      <c r="G4632" s="39">
        <v>15045.31901173368</v>
      </c>
      <c r="H4632" s="83">
        <v>15054.121552449185</v>
      </c>
      <c r="I4632" s="85">
        <v>1.3637280065201951</v>
      </c>
    </row>
    <row r="4633" spans="1:9" x14ac:dyDescent="0.2">
      <c r="A4633" s="49" t="s">
        <v>12946</v>
      </c>
      <c r="B4633" s="1" t="s">
        <v>5079</v>
      </c>
      <c r="C4633" s="1" t="s">
        <v>11524</v>
      </c>
      <c r="D4633" s="1" t="s">
        <v>58</v>
      </c>
      <c r="E4633" s="39">
        <v>10747.333333333332</v>
      </c>
      <c r="F4633" s="39">
        <v>18787.893565382681</v>
      </c>
      <c r="G4633" s="39">
        <v>8030.3696451440719</v>
      </c>
      <c r="H4633" s="83">
        <v>8025.2259475624251</v>
      </c>
      <c r="I4633" s="85">
        <v>0.74671787862686179</v>
      </c>
    </row>
    <row r="4634" spans="1:9" hidden="1" x14ac:dyDescent="0.2">
      <c r="A4634" s="49" t="s">
        <v>12947</v>
      </c>
      <c r="B4634" s="1" t="s">
        <v>5079</v>
      </c>
      <c r="C4634" s="1" t="s">
        <v>11524</v>
      </c>
      <c r="D4634" s="1" t="s">
        <v>58</v>
      </c>
      <c r="E4634" s="39">
        <v>10832.390758454007</v>
      </c>
      <c r="F4634" s="39">
        <v>18936.586250400305</v>
      </c>
      <c r="G4634" s="39">
        <v>8096.5002188333592</v>
      </c>
      <c r="H4634" s="83">
        <v>8096.4332176451735</v>
      </c>
      <c r="I4634" s="85">
        <v>0.74742809765484242</v>
      </c>
    </row>
    <row r="4635" spans="1:9" hidden="1" x14ac:dyDescent="0.2">
      <c r="A4635" s="49" t="s">
        <v>12948</v>
      </c>
      <c r="B4635" s="1" t="s">
        <v>5079</v>
      </c>
      <c r="C4635" s="1" t="s">
        <v>11524</v>
      </c>
      <c r="D4635" s="1" t="s">
        <v>58</v>
      </c>
      <c r="E4635" s="39">
        <v>10914.084988883336</v>
      </c>
      <c r="F4635" s="39">
        <v>19079.399584518422</v>
      </c>
      <c r="G4635" s="39">
        <v>8159.8835325070759</v>
      </c>
      <c r="H4635" s="83">
        <v>8164.6576225062763</v>
      </c>
      <c r="I4635" s="85">
        <v>0.74808448264994087</v>
      </c>
    </row>
    <row r="4636" spans="1:9" x14ac:dyDescent="0.2">
      <c r="A4636" s="49" t="s">
        <v>12946</v>
      </c>
      <c r="B4636" s="1" t="s">
        <v>5078</v>
      </c>
      <c r="C4636" s="1" t="s">
        <v>11523</v>
      </c>
      <c r="D4636" s="1" t="s">
        <v>58</v>
      </c>
      <c r="E4636" s="39">
        <v>19718.166666666664</v>
      </c>
      <c r="F4636" s="39">
        <v>41243.116352723104</v>
      </c>
      <c r="G4636" s="39">
        <v>17628.238550397957</v>
      </c>
      <c r="H4636" s="83">
        <v>17616.947123974613</v>
      </c>
      <c r="I4636" s="85">
        <v>0.89343737791586175</v>
      </c>
    </row>
    <row r="4637" spans="1:9" hidden="1" x14ac:dyDescent="0.2">
      <c r="A4637" s="49" t="s">
        <v>12947</v>
      </c>
      <c r="B4637" s="1" t="s">
        <v>5078</v>
      </c>
      <c r="C4637" s="1" t="s">
        <v>11523</v>
      </c>
      <c r="D4637" s="1" t="s">
        <v>58</v>
      </c>
      <c r="E4637" s="39">
        <v>19778.88608744042</v>
      </c>
      <c r="F4637" s="39">
        <v>41370.118937607192</v>
      </c>
      <c r="G4637" s="39">
        <v>17688.149944365927</v>
      </c>
      <c r="H4637" s="83">
        <v>17688.003569138229</v>
      </c>
      <c r="I4637" s="85">
        <v>0.89428714493533079</v>
      </c>
    </row>
    <row r="4638" spans="1:9" hidden="1" x14ac:dyDescent="0.2">
      <c r="A4638" s="49" t="s">
        <v>12948</v>
      </c>
      <c r="B4638" s="1" t="s">
        <v>5078</v>
      </c>
      <c r="C4638" s="1" t="s">
        <v>11523</v>
      </c>
      <c r="D4638" s="1" t="s">
        <v>58</v>
      </c>
      <c r="E4638" s="39">
        <v>19842.822001787608</v>
      </c>
      <c r="F4638" s="39">
        <v>41503.849238152659</v>
      </c>
      <c r="G4638" s="39">
        <v>17750.379116167896</v>
      </c>
      <c r="H4638" s="83">
        <v>17760.7643020695</v>
      </c>
      <c r="I4638" s="85">
        <v>0.89507250029604968</v>
      </c>
    </row>
    <row r="4639" spans="1:9" x14ac:dyDescent="0.2">
      <c r="A4639" s="49" t="s">
        <v>12946</v>
      </c>
      <c r="B4639" s="1" t="s">
        <v>5077</v>
      </c>
      <c r="C4639" s="1" t="s">
        <v>7615</v>
      </c>
      <c r="D4639" s="1" t="s">
        <v>58</v>
      </c>
      <c r="E4639" s="39">
        <v>11151.583333333332</v>
      </c>
      <c r="F4639" s="39">
        <v>16576.350358877833</v>
      </c>
      <c r="G4639" s="39">
        <v>7085.1061768027557</v>
      </c>
      <c r="H4639" s="83">
        <v>7080.5679494087817</v>
      </c>
      <c r="I4639" s="85">
        <v>0.63493835249781716</v>
      </c>
    </row>
    <row r="4640" spans="1:9" hidden="1" x14ac:dyDescent="0.2">
      <c r="A4640" s="49" t="s">
        <v>12947</v>
      </c>
      <c r="B4640" s="1" t="s">
        <v>5077</v>
      </c>
      <c r="C4640" s="1" t="s">
        <v>7615</v>
      </c>
      <c r="D4640" s="1" t="s">
        <v>58</v>
      </c>
      <c r="E4640" s="39">
        <v>11233.325229810787</v>
      </c>
      <c r="F4640" s="39">
        <v>16697.856182266987</v>
      </c>
      <c r="G4640" s="39">
        <v>7139.3119354294768</v>
      </c>
      <c r="H4640" s="83">
        <v>7139.2528552874919</v>
      </c>
      <c r="I4640" s="85">
        <v>0.63554225567523648</v>
      </c>
    </row>
    <row r="4641" spans="1:9" hidden="1" x14ac:dyDescent="0.2">
      <c r="A4641" s="49" t="s">
        <v>12948</v>
      </c>
      <c r="B4641" s="1" t="s">
        <v>5077</v>
      </c>
      <c r="C4641" s="1" t="s">
        <v>7615</v>
      </c>
      <c r="D4641" s="1" t="s">
        <v>58</v>
      </c>
      <c r="E4641" s="39">
        <v>11308.923608959038</v>
      </c>
      <c r="F4641" s="39">
        <v>16810.229930627804</v>
      </c>
      <c r="G4641" s="39">
        <v>7189.4043510620068</v>
      </c>
      <c r="H4641" s="83">
        <v>7193.6106443596836</v>
      </c>
      <c r="I4641" s="85">
        <v>0.63610038347600439</v>
      </c>
    </row>
    <row r="4642" spans="1:9" x14ac:dyDescent="0.2">
      <c r="A4642" s="49" t="s">
        <v>12946</v>
      </c>
      <c r="B4642" s="1" t="s">
        <v>5076</v>
      </c>
      <c r="C4642" s="1" t="s">
        <v>11522</v>
      </c>
      <c r="D4642" s="1" t="s">
        <v>58</v>
      </c>
      <c r="E4642" s="39">
        <v>7018</v>
      </c>
      <c r="F4642" s="39">
        <v>11727.774798726487</v>
      </c>
      <c r="G4642" s="39">
        <v>5012.7155777753378</v>
      </c>
      <c r="H4642" s="83">
        <v>5009.5047799996119</v>
      </c>
      <c r="I4642" s="85">
        <v>0.71380803362775891</v>
      </c>
    </row>
    <row r="4643" spans="1:9" hidden="1" x14ac:dyDescent="0.2">
      <c r="A4643" s="49" t="s">
        <v>12947</v>
      </c>
      <c r="B4643" s="1" t="s">
        <v>5076</v>
      </c>
      <c r="C4643" s="1" t="s">
        <v>11522</v>
      </c>
      <c r="D4643" s="1" t="s">
        <v>58</v>
      </c>
      <c r="E4643" s="39">
        <v>7119.6674416262458</v>
      </c>
      <c r="F4643" s="39">
        <v>11897.671187976313</v>
      </c>
      <c r="G4643" s="39">
        <v>5086.9515816252915</v>
      </c>
      <c r="H4643" s="83">
        <v>5086.9094854366913</v>
      </c>
      <c r="I4643" s="85">
        <v>0.71448695141226426</v>
      </c>
    </row>
    <row r="4644" spans="1:9" hidden="1" x14ac:dyDescent="0.2">
      <c r="A4644" s="49" t="s">
        <v>12948</v>
      </c>
      <c r="B4644" s="1" t="s">
        <v>5076</v>
      </c>
      <c r="C4644" s="1" t="s">
        <v>11522</v>
      </c>
      <c r="D4644" s="1" t="s">
        <v>58</v>
      </c>
      <c r="E4644" s="39">
        <v>7217.8406359330675</v>
      </c>
      <c r="F4644" s="39">
        <v>12061.728343020774</v>
      </c>
      <c r="G4644" s="39">
        <v>5158.563719146161</v>
      </c>
      <c r="H4644" s="83">
        <v>5161.5818317655021</v>
      </c>
      <c r="I4644" s="85">
        <v>0.71511440777304613</v>
      </c>
    </row>
    <row r="4645" spans="1:9" x14ac:dyDescent="0.2">
      <c r="A4645" s="49" t="s">
        <v>12946</v>
      </c>
      <c r="B4645" s="1" t="s">
        <v>5075</v>
      </c>
      <c r="C4645" s="1" t="s">
        <v>11521</v>
      </c>
      <c r="D4645" s="1" t="s">
        <v>58</v>
      </c>
      <c r="E4645" s="39">
        <v>14173.416666666668</v>
      </c>
      <c r="F4645" s="39">
        <v>22103.154019641552</v>
      </c>
      <c r="G4645" s="39">
        <v>9447.3867697609749</v>
      </c>
      <c r="H4645" s="83">
        <v>9441.3354293335906</v>
      </c>
      <c r="I4645" s="85">
        <v>0.6661298155114509</v>
      </c>
    </row>
    <row r="4646" spans="1:9" hidden="1" x14ac:dyDescent="0.2">
      <c r="A4646" s="49" t="s">
        <v>12947</v>
      </c>
      <c r="B4646" s="1" t="s">
        <v>5075</v>
      </c>
      <c r="C4646" s="1" t="s">
        <v>11521</v>
      </c>
      <c r="D4646" s="1" t="s">
        <v>58</v>
      </c>
      <c r="E4646" s="39">
        <v>14358.024992188941</v>
      </c>
      <c r="F4646" s="39">
        <v>22391.046935534116</v>
      </c>
      <c r="G4646" s="39">
        <v>9573.4845772229764</v>
      </c>
      <c r="H4646" s="83">
        <v>9573.4053535060102</v>
      </c>
      <c r="I4646" s="85">
        <v>0.66676338554321635</v>
      </c>
    </row>
    <row r="4647" spans="1:9" hidden="1" x14ac:dyDescent="0.2">
      <c r="A4647" s="49" t="s">
        <v>12948</v>
      </c>
      <c r="B4647" s="1" t="s">
        <v>5075</v>
      </c>
      <c r="C4647" s="1" t="s">
        <v>11521</v>
      </c>
      <c r="D4647" s="1" t="s">
        <v>58</v>
      </c>
      <c r="E4647" s="39">
        <v>14536.54446171414</v>
      </c>
      <c r="F4647" s="39">
        <v>22669.444404769612</v>
      </c>
      <c r="G4647" s="39">
        <v>9695.2750148208215</v>
      </c>
      <c r="H4647" s="83">
        <v>9700.9474138573223</v>
      </c>
      <c r="I4647" s="85">
        <v>0.66734893147455709</v>
      </c>
    </row>
    <row r="4648" spans="1:9" x14ac:dyDescent="0.2">
      <c r="A4648" s="49" t="s">
        <v>12946</v>
      </c>
      <c r="B4648" s="1" t="s">
        <v>5074</v>
      </c>
      <c r="C4648" s="1" t="s">
        <v>11520</v>
      </c>
      <c r="D4648" s="1" t="s">
        <v>58</v>
      </c>
      <c r="E4648" s="39">
        <v>8297</v>
      </c>
      <c r="F4648" s="39">
        <v>11544.380083117358</v>
      </c>
      <c r="G4648" s="39">
        <v>4934.3285381542</v>
      </c>
      <c r="H4648" s="83">
        <v>4931.1679496769184</v>
      </c>
      <c r="I4648" s="85">
        <v>0.59433143903542462</v>
      </c>
    </row>
    <row r="4649" spans="1:9" hidden="1" x14ac:dyDescent="0.2">
      <c r="A4649" s="49" t="s">
        <v>12947</v>
      </c>
      <c r="B4649" s="1" t="s">
        <v>5074</v>
      </c>
      <c r="C4649" s="1" t="s">
        <v>11520</v>
      </c>
      <c r="D4649" s="1" t="s">
        <v>58</v>
      </c>
      <c r="E4649" s="39">
        <v>8350.9076771707551</v>
      </c>
      <c r="F4649" s="39">
        <v>11619.386798153779</v>
      </c>
      <c r="G4649" s="39">
        <v>4967.9686987918858</v>
      </c>
      <c r="H4649" s="83">
        <v>4967.9275872255675</v>
      </c>
      <c r="I4649" s="85">
        <v>0.59489672012619788</v>
      </c>
    </row>
    <row r="4650" spans="1:9" hidden="1" x14ac:dyDescent="0.2">
      <c r="A4650" s="49" t="s">
        <v>12948</v>
      </c>
      <c r="B4650" s="1" t="s">
        <v>5074</v>
      </c>
      <c r="C4650" s="1" t="s">
        <v>11520</v>
      </c>
      <c r="D4650" s="1" t="s">
        <v>58</v>
      </c>
      <c r="E4650" s="39">
        <v>8403.4599687103</v>
      </c>
      <c r="F4650" s="39">
        <v>11692.507640358346</v>
      </c>
      <c r="G4650" s="39">
        <v>5000.6552945036738</v>
      </c>
      <c r="H4650" s="83">
        <v>5003.5810198937279</v>
      </c>
      <c r="I4650" s="85">
        <v>0.59541915336352103</v>
      </c>
    </row>
    <row r="4651" spans="1:9" x14ac:dyDescent="0.2">
      <c r="A4651" s="49" t="s">
        <v>12946</v>
      </c>
      <c r="B4651" s="1" t="s">
        <v>5073</v>
      </c>
      <c r="C4651" s="1" t="s">
        <v>11519</v>
      </c>
      <c r="D4651" s="1" t="s">
        <v>58</v>
      </c>
      <c r="E4651" s="39">
        <v>9805.9166666666661</v>
      </c>
      <c r="F4651" s="39">
        <v>15475.910753379405</v>
      </c>
      <c r="G4651" s="39">
        <v>6614.7534587848486</v>
      </c>
      <c r="H4651" s="83">
        <v>6610.5165067051003</v>
      </c>
      <c r="I4651" s="85">
        <v>0.67413549711025833</v>
      </c>
    </row>
    <row r="4652" spans="1:9" hidden="1" x14ac:dyDescent="0.2">
      <c r="A4652" s="49" t="s">
        <v>12947</v>
      </c>
      <c r="B4652" s="1" t="s">
        <v>5073</v>
      </c>
      <c r="C4652" s="1" t="s">
        <v>11519</v>
      </c>
      <c r="D4652" s="1" t="s">
        <v>58</v>
      </c>
      <c r="E4652" s="39">
        <v>9855.4299281842741</v>
      </c>
      <c r="F4652" s="39">
        <v>15554.053658566434</v>
      </c>
      <c r="G4652" s="39">
        <v>6650.2693349846422</v>
      </c>
      <c r="H4652" s="83">
        <v>6650.2143018301731</v>
      </c>
      <c r="I4652" s="85">
        <v>0.67477668151361736</v>
      </c>
    </row>
    <row r="4653" spans="1:9" hidden="1" x14ac:dyDescent="0.2">
      <c r="A4653" s="49" t="s">
        <v>12948</v>
      </c>
      <c r="B4653" s="1" t="s">
        <v>5073</v>
      </c>
      <c r="C4653" s="1" t="s">
        <v>11519</v>
      </c>
      <c r="D4653" s="1" t="s">
        <v>58</v>
      </c>
      <c r="E4653" s="39">
        <v>9907.0742729539561</v>
      </c>
      <c r="F4653" s="39">
        <v>15635.559885647603</v>
      </c>
      <c r="G4653" s="39">
        <v>6687.0211018563568</v>
      </c>
      <c r="H4653" s="83">
        <v>6690.9334665904407</v>
      </c>
      <c r="I4653" s="85">
        <v>0.67536926465328995</v>
      </c>
    </row>
    <row r="4654" spans="1:9" x14ac:dyDescent="0.2">
      <c r="A4654" s="49" t="s">
        <v>12946</v>
      </c>
      <c r="B4654" s="1" t="s">
        <v>5072</v>
      </c>
      <c r="C4654" s="1" t="s">
        <v>11518</v>
      </c>
      <c r="D4654" s="1" t="s">
        <v>58</v>
      </c>
      <c r="E4654" s="39">
        <v>8640.6666666666679</v>
      </c>
      <c r="F4654" s="39">
        <v>23031.108480322229</v>
      </c>
      <c r="G4654" s="39">
        <v>9844.0154448805933</v>
      </c>
      <c r="H4654" s="83">
        <v>9837.7100516452829</v>
      </c>
      <c r="I4654" s="85">
        <v>1.138535998570166</v>
      </c>
    </row>
    <row r="4655" spans="1:9" hidden="1" x14ac:dyDescent="0.2">
      <c r="A4655" s="49" t="s">
        <v>12947</v>
      </c>
      <c r="B4655" s="1" t="s">
        <v>5072</v>
      </c>
      <c r="C4655" s="1" t="s">
        <v>11518</v>
      </c>
      <c r="D4655" s="1" t="s">
        <v>58</v>
      </c>
      <c r="E4655" s="39">
        <v>8659.4224267501995</v>
      </c>
      <c r="F4655" s="39">
        <v>23081.100681361662</v>
      </c>
      <c r="G4655" s="39">
        <v>9868.5229875373698</v>
      </c>
      <c r="H4655" s="83">
        <v>9868.4413222810326</v>
      </c>
      <c r="I4655" s="85">
        <v>1.1396188840257984</v>
      </c>
    </row>
    <row r="4656" spans="1:9" hidden="1" x14ac:dyDescent="0.2">
      <c r="A4656" s="49" t="s">
        <v>12948</v>
      </c>
      <c r="B4656" s="1" t="s">
        <v>5072</v>
      </c>
      <c r="C4656" s="1" t="s">
        <v>11518</v>
      </c>
      <c r="D4656" s="1" t="s">
        <v>58</v>
      </c>
      <c r="E4656" s="39">
        <v>8680.5929904170043</v>
      </c>
      <c r="F4656" s="39">
        <v>23137.529376878952</v>
      </c>
      <c r="G4656" s="39">
        <v>9895.4657408868716</v>
      </c>
      <c r="H4656" s="83">
        <v>9901.2552651910846</v>
      </c>
      <c r="I4656" s="85">
        <v>1.1406196876321282</v>
      </c>
    </row>
    <row r="4657" spans="1:9" x14ac:dyDescent="0.2">
      <c r="A4657" s="49" t="s">
        <v>12946</v>
      </c>
      <c r="B4657" s="1" t="s">
        <v>5071</v>
      </c>
      <c r="C4657" s="1" t="s">
        <v>11517</v>
      </c>
      <c r="D4657" s="1" t="s">
        <v>58</v>
      </c>
      <c r="E4657" s="39">
        <v>7715.75</v>
      </c>
      <c r="F4657" s="39">
        <v>12009.296713806867</v>
      </c>
      <c r="G4657" s="39">
        <v>5133.0443966201383</v>
      </c>
      <c r="H4657" s="83">
        <v>5129.756524552462</v>
      </c>
      <c r="I4657" s="85">
        <v>0.66484224146096771</v>
      </c>
    </row>
    <row r="4658" spans="1:9" hidden="1" x14ac:dyDescent="0.2">
      <c r="A4658" s="49" t="s">
        <v>12947</v>
      </c>
      <c r="B4658" s="1" t="s">
        <v>5071</v>
      </c>
      <c r="C4658" s="1" t="s">
        <v>11517</v>
      </c>
      <c r="D4658" s="1" t="s">
        <v>58</v>
      </c>
      <c r="E4658" s="39">
        <v>7757.2930168710391</v>
      </c>
      <c r="F4658" s="39">
        <v>12073.956975737463</v>
      </c>
      <c r="G4658" s="39">
        <v>5162.3240854288842</v>
      </c>
      <c r="H4658" s="83">
        <v>5162.2813655081554</v>
      </c>
      <c r="I4658" s="85">
        <v>0.66547458685406202</v>
      </c>
    </row>
    <row r="4659" spans="1:9" hidden="1" x14ac:dyDescent="0.2">
      <c r="A4659" s="49" t="s">
        <v>12948</v>
      </c>
      <c r="B4659" s="1" t="s">
        <v>5071</v>
      </c>
      <c r="C4659" s="1" t="s">
        <v>11517</v>
      </c>
      <c r="D4659" s="1" t="s">
        <v>58</v>
      </c>
      <c r="E4659" s="39">
        <v>7797.1088441335323</v>
      </c>
      <c r="F4659" s="39">
        <v>12135.9289270709</v>
      </c>
      <c r="G4659" s="39">
        <v>5190.2978479488474</v>
      </c>
      <c r="H4659" s="83">
        <v>5193.3345272041397</v>
      </c>
      <c r="I4659" s="85">
        <v>0.66605900097336124</v>
      </c>
    </row>
    <row r="4660" spans="1:9" x14ac:dyDescent="0.2">
      <c r="A4660" s="49" t="s">
        <v>12946</v>
      </c>
      <c r="B4660" s="1" t="s">
        <v>5070</v>
      </c>
      <c r="C4660" s="1" t="s">
        <v>11516</v>
      </c>
      <c r="D4660" s="1" t="s">
        <v>58</v>
      </c>
      <c r="E4660" s="39">
        <v>5859</v>
      </c>
      <c r="F4660" s="39">
        <v>10238.331187602744</v>
      </c>
      <c r="G4660" s="39">
        <v>4376.0937701576913</v>
      </c>
      <c r="H4660" s="83">
        <v>4373.2907481378734</v>
      </c>
      <c r="I4660" s="85">
        <v>0.74642272540328958</v>
      </c>
    </row>
    <row r="4661" spans="1:9" hidden="1" x14ac:dyDescent="0.2">
      <c r="A4661" s="49" t="s">
        <v>12947</v>
      </c>
      <c r="B4661" s="1" t="s">
        <v>5070</v>
      </c>
      <c r="C4661" s="1" t="s">
        <v>11516</v>
      </c>
      <c r="D4661" s="1" t="s">
        <v>58</v>
      </c>
      <c r="E4661" s="39">
        <v>5893.2690459571568</v>
      </c>
      <c r="F4661" s="39">
        <v>10298.214758518012</v>
      </c>
      <c r="G4661" s="39">
        <v>4403.090237247563</v>
      </c>
      <c r="H4661" s="83">
        <v>4403.0538002353214</v>
      </c>
      <c r="I4661" s="85">
        <v>0.74713266370485187</v>
      </c>
    </row>
    <row r="4662" spans="1:9" hidden="1" x14ac:dyDescent="0.2">
      <c r="A4662" s="49" t="s">
        <v>12948</v>
      </c>
      <c r="B4662" s="1" t="s">
        <v>5070</v>
      </c>
      <c r="C4662" s="1" t="s">
        <v>11516</v>
      </c>
      <c r="D4662" s="1" t="s">
        <v>58</v>
      </c>
      <c r="E4662" s="39">
        <v>5926.1304896305101</v>
      </c>
      <c r="F4662" s="39">
        <v>10355.638609624095</v>
      </c>
      <c r="G4662" s="39">
        <v>4428.9027327585572</v>
      </c>
      <c r="H4662" s="83">
        <v>4431.4939437923495</v>
      </c>
      <c r="I4662" s="85">
        <v>0.74778878925236925</v>
      </c>
    </row>
    <row r="4663" spans="1:9" x14ac:dyDescent="0.2">
      <c r="A4663" s="49" t="s">
        <v>12946</v>
      </c>
      <c r="B4663" s="1" t="s">
        <v>5069</v>
      </c>
      <c r="C4663" s="1" t="s">
        <v>11515</v>
      </c>
      <c r="D4663" s="1" t="s">
        <v>58</v>
      </c>
      <c r="E4663" s="39">
        <v>18319.583333333336</v>
      </c>
      <c r="F4663" s="39">
        <v>27545.979109645585</v>
      </c>
      <c r="G4663" s="39">
        <v>11773.773026660481</v>
      </c>
      <c r="H4663" s="83">
        <v>11766.231564620723</v>
      </c>
      <c r="I4663" s="85">
        <v>0.64227615609638433</v>
      </c>
    </row>
    <row r="4664" spans="1:9" hidden="1" x14ac:dyDescent="0.2">
      <c r="A4664" s="49" t="s">
        <v>12947</v>
      </c>
      <c r="B4664" s="1" t="s">
        <v>5069</v>
      </c>
      <c r="C4664" s="1" t="s">
        <v>11515</v>
      </c>
      <c r="D4664" s="1" t="s">
        <v>58</v>
      </c>
      <c r="E4664" s="39">
        <v>18442.977616083623</v>
      </c>
      <c r="F4664" s="39">
        <v>27731.519155674057</v>
      </c>
      <c r="G4664" s="39">
        <v>11856.849378422161</v>
      </c>
      <c r="H4664" s="83">
        <v>11856.751259114431</v>
      </c>
      <c r="I4664" s="85">
        <v>0.64288703841263017</v>
      </c>
    </row>
    <row r="4665" spans="1:9" hidden="1" x14ac:dyDescent="0.2">
      <c r="A4665" s="49" t="s">
        <v>12948</v>
      </c>
      <c r="B4665" s="1" t="s">
        <v>5069</v>
      </c>
      <c r="C4665" s="1" t="s">
        <v>11515</v>
      </c>
      <c r="D4665" s="1" t="s">
        <v>58</v>
      </c>
      <c r="E4665" s="39">
        <v>18563.356350920054</v>
      </c>
      <c r="F4665" s="39">
        <v>27912.524916269955</v>
      </c>
      <c r="G4665" s="39">
        <v>11937.637314319792</v>
      </c>
      <c r="H4665" s="83">
        <v>11944.62164867816</v>
      </c>
      <c r="I4665" s="85">
        <v>0.64345161633909753</v>
      </c>
    </row>
    <row r="4666" spans="1:9" x14ac:dyDescent="0.2">
      <c r="A4666" s="49" t="s">
        <v>12946</v>
      </c>
      <c r="B4666" s="1" t="s">
        <v>5068</v>
      </c>
      <c r="C4666" s="1" t="s">
        <v>11514</v>
      </c>
      <c r="D4666" s="1" t="s">
        <v>58</v>
      </c>
      <c r="E4666" s="39">
        <v>9138.4166666666679</v>
      </c>
      <c r="F4666" s="39">
        <v>13425.853605926557</v>
      </c>
      <c r="G4666" s="39">
        <v>5738.5127758990839</v>
      </c>
      <c r="H4666" s="83">
        <v>5734.8370828000134</v>
      </c>
      <c r="I4666" s="85">
        <v>0.62755259384466811</v>
      </c>
    </row>
    <row r="4667" spans="1:9" hidden="1" x14ac:dyDescent="0.2">
      <c r="A4667" s="49" t="s">
        <v>12947</v>
      </c>
      <c r="B4667" s="1" t="s">
        <v>5068</v>
      </c>
      <c r="C4667" s="1" t="s">
        <v>11514</v>
      </c>
      <c r="D4667" s="1" t="s">
        <v>58</v>
      </c>
      <c r="E4667" s="39">
        <v>9206.409101945861</v>
      </c>
      <c r="F4667" s="39">
        <v>13525.74579903465</v>
      </c>
      <c r="G4667" s="39">
        <v>5783.0488755307442</v>
      </c>
      <c r="H4667" s="83">
        <v>5783.0010189092991</v>
      </c>
      <c r="I4667" s="85">
        <v>0.62814947227220297</v>
      </c>
    </row>
    <row r="4668" spans="1:9" hidden="1" x14ac:dyDescent="0.2">
      <c r="A4668" s="49" t="s">
        <v>12948</v>
      </c>
      <c r="B4668" s="1" t="s">
        <v>5068</v>
      </c>
      <c r="C4668" s="1" t="s">
        <v>11514</v>
      </c>
      <c r="D4668" s="1" t="s">
        <v>58</v>
      </c>
      <c r="E4668" s="39">
        <v>9271.0499760542007</v>
      </c>
      <c r="F4668" s="39">
        <v>13620.713991490058</v>
      </c>
      <c r="G4668" s="39">
        <v>5825.3111848620993</v>
      </c>
      <c r="H4668" s="83">
        <v>5828.7193903541365</v>
      </c>
      <c r="I4668" s="85">
        <v>0.62870110779349553</v>
      </c>
    </row>
    <row r="4669" spans="1:9" x14ac:dyDescent="0.2">
      <c r="A4669" s="49" t="s">
        <v>12946</v>
      </c>
      <c r="B4669" s="1" t="s">
        <v>5067</v>
      </c>
      <c r="C4669" s="1" t="s">
        <v>11513</v>
      </c>
      <c r="D4669" s="1" t="s">
        <v>58</v>
      </c>
      <c r="E4669" s="39">
        <v>8373.75</v>
      </c>
      <c r="F4669" s="39">
        <v>14079.399524387463</v>
      </c>
      <c r="G4669" s="39">
        <v>6017.8530482426677</v>
      </c>
      <c r="H4669" s="83">
        <v>6013.9984291480569</v>
      </c>
      <c r="I4669" s="85">
        <v>0.71819655819054273</v>
      </c>
    </row>
    <row r="4670" spans="1:9" hidden="1" x14ac:dyDescent="0.2">
      <c r="A4670" s="49" t="s">
        <v>12947</v>
      </c>
      <c r="B4670" s="1" t="s">
        <v>5067</v>
      </c>
      <c r="C4670" s="1" t="s">
        <v>11513</v>
      </c>
      <c r="D4670" s="1" t="s">
        <v>58</v>
      </c>
      <c r="E4670" s="39">
        <v>8489.26150968609</v>
      </c>
      <c r="F4670" s="39">
        <v>14273.617490595627</v>
      </c>
      <c r="G4670" s="39">
        <v>6102.8078455116574</v>
      </c>
      <c r="H4670" s="83">
        <v>6102.7573427801226</v>
      </c>
      <c r="I4670" s="85">
        <v>0.71887964999275733</v>
      </c>
    </row>
    <row r="4671" spans="1:9" hidden="1" x14ac:dyDescent="0.2">
      <c r="A4671" s="49" t="s">
        <v>12948</v>
      </c>
      <c r="B4671" s="1" t="s">
        <v>5067</v>
      </c>
      <c r="C4671" s="1" t="s">
        <v>11513</v>
      </c>
      <c r="D4671" s="1" t="s">
        <v>58</v>
      </c>
      <c r="E4671" s="39">
        <v>8600.4754977983466</v>
      </c>
      <c r="F4671" s="39">
        <v>14460.609718848553</v>
      </c>
      <c r="G4671" s="39">
        <v>6184.518050064331</v>
      </c>
      <c r="H4671" s="83">
        <v>6188.1364161421143</v>
      </c>
      <c r="I4671" s="85">
        <v>0.71951096398405279</v>
      </c>
    </row>
    <row r="4672" spans="1:9" x14ac:dyDescent="0.2">
      <c r="A4672" s="49" t="s">
        <v>12946</v>
      </c>
      <c r="B4672" s="1" t="s">
        <v>5066</v>
      </c>
      <c r="C4672" s="1" t="s">
        <v>11512</v>
      </c>
      <c r="D4672" s="1" t="s">
        <v>58</v>
      </c>
      <c r="E4672" s="39">
        <v>8010.6666666666679</v>
      </c>
      <c r="F4672" s="39">
        <v>10948.218709138055</v>
      </c>
      <c r="G4672" s="39">
        <v>4679.5157149630086</v>
      </c>
      <c r="H4672" s="83">
        <v>4676.5183418992556</v>
      </c>
      <c r="I4672" s="85">
        <v>0.58378641085626515</v>
      </c>
    </row>
    <row r="4673" spans="1:9" hidden="1" x14ac:dyDescent="0.2">
      <c r="A4673" s="49" t="s">
        <v>12947</v>
      </c>
      <c r="B4673" s="1" t="s">
        <v>5066</v>
      </c>
      <c r="C4673" s="1" t="s">
        <v>11512</v>
      </c>
      <c r="D4673" s="1" t="s">
        <v>58</v>
      </c>
      <c r="E4673" s="39">
        <v>8070.93728384313</v>
      </c>
      <c r="F4673" s="39">
        <v>11030.59086691718</v>
      </c>
      <c r="G4673" s="39">
        <v>4716.2239374569572</v>
      </c>
      <c r="H4673" s="83">
        <v>4716.184909160901</v>
      </c>
      <c r="I4673" s="85">
        <v>0.58434166234967944</v>
      </c>
    </row>
    <row r="4674" spans="1:9" hidden="1" x14ac:dyDescent="0.2">
      <c r="A4674" s="49" t="s">
        <v>12948</v>
      </c>
      <c r="B4674" s="1" t="s">
        <v>5066</v>
      </c>
      <c r="C4674" s="1" t="s">
        <v>11512</v>
      </c>
      <c r="D4674" s="1" t="s">
        <v>58</v>
      </c>
      <c r="E4674" s="39">
        <v>8132.3661797543455</v>
      </c>
      <c r="F4674" s="39">
        <v>11114.546050110032</v>
      </c>
      <c r="G4674" s="39">
        <v>4753.4725023095416</v>
      </c>
      <c r="H4674" s="83">
        <v>4756.2536088589604</v>
      </c>
      <c r="I4674" s="85">
        <v>0.58485482622508189</v>
      </c>
    </row>
    <row r="4675" spans="1:9" x14ac:dyDescent="0.2">
      <c r="A4675" s="49" t="s">
        <v>12946</v>
      </c>
      <c r="B4675" s="1" t="s">
        <v>5065</v>
      </c>
      <c r="C4675" s="1" t="s">
        <v>11511</v>
      </c>
      <c r="D4675" s="1" t="s">
        <v>58</v>
      </c>
      <c r="E4675" s="39">
        <v>18718.25</v>
      </c>
      <c r="F4675" s="39">
        <v>29780.641402691774</v>
      </c>
      <c r="G4675" s="39">
        <v>12728.918114255119</v>
      </c>
      <c r="H4675" s="83">
        <v>12720.76485254806</v>
      </c>
      <c r="I4675" s="85">
        <v>0.67959156718967106</v>
      </c>
    </row>
    <row r="4676" spans="1:9" hidden="1" x14ac:dyDescent="0.2">
      <c r="A4676" s="49" t="s">
        <v>12947</v>
      </c>
      <c r="B4676" s="1" t="s">
        <v>5065</v>
      </c>
      <c r="C4676" s="1" t="s">
        <v>11511</v>
      </c>
      <c r="D4676" s="1" t="s">
        <v>58</v>
      </c>
      <c r="E4676" s="39">
        <v>18866.474030693338</v>
      </c>
      <c r="F4676" s="39">
        <v>30016.465088417728</v>
      </c>
      <c r="G4676" s="39">
        <v>12833.797651983899</v>
      </c>
      <c r="H4676" s="83">
        <v>12833.691448109585</v>
      </c>
      <c r="I4676" s="85">
        <v>0.68023794097565937</v>
      </c>
    </row>
    <row r="4677" spans="1:9" hidden="1" x14ac:dyDescent="0.2">
      <c r="A4677" s="49" t="s">
        <v>12948</v>
      </c>
      <c r="B4677" s="1" t="s">
        <v>5065</v>
      </c>
      <c r="C4677" s="1" t="s">
        <v>11511</v>
      </c>
      <c r="D4677" s="1" t="s">
        <v>58</v>
      </c>
      <c r="E4677" s="39">
        <v>19007.997925983924</v>
      </c>
      <c r="F4677" s="39">
        <v>30241.628892489211</v>
      </c>
      <c r="G4677" s="39">
        <v>12933.749225329278</v>
      </c>
      <c r="H4677" s="83">
        <v>12941.316353289234</v>
      </c>
      <c r="I4677" s="85">
        <v>0.68083532014691883</v>
      </c>
    </row>
    <row r="4678" spans="1:9" x14ac:dyDescent="0.2">
      <c r="A4678" s="49" t="s">
        <v>12946</v>
      </c>
      <c r="B4678" s="1" t="s">
        <v>5064</v>
      </c>
      <c r="C4678" s="1" t="s">
        <v>11510</v>
      </c>
      <c r="D4678" s="1" t="s">
        <v>58</v>
      </c>
      <c r="E4678" s="39">
        <v>10799</v>
      </c>
      <c r="F4678" s="39">
        <v>21564.419717684508</v>
      </c>
      <c r="G4678" s="39">
        <v>9217.1195729526553</v>
      </c>
      <c r="H4678" s="83">
        <v>9211.2157257137169</v>
      </c>
      <c r="I4678" s="85">
        <v>0.85296932361456768</v>
      </c>
    </row>
    <row r="4679" spans="1:9" hidden="1" x14ac:dyDescent="0.2">
      <c r="A4679" s="49" t="s">
        <v>12947</v>
      </c>
      <c r="B4679" s="1" t="s">
        <v>5064</v>
      </c>
      <c r="C4679" s="1" t="s">
        <v>11510</v>
      </c>
      <c r="D4679" s="1" t="s">
        <v>58</v>
      </c>
      <c r="E4679" s="39">
        <v>10819.203671190438</v>
      </c>
      <c r="F4679" s="39">
        <v>21604.764235268423</v>
      </c>
      <c r="G4679" s="39">
        <v>9237.3026503124966</v>
      </c>
      <c r="H4679" s="83">
        <v>9237.2262086109622</v>
      </c>
      <c r="I4679" s="85">
        <v>0.85378060061924954</v>
      </c>
    </row>
    <row r="4680" spans="1:9" hidden="1" x14ac:dyDescent="0.2">
      <c r="A4680" s="49" t="s">
        <v>12948</v>
      </c>
      <c r="B4680" s="1" t="s">
        <v>5064</v>
      </c>
      <c r="C4680" s="1" t="s">
        <v>11510</v>
      </c>
      <c r="D4680" s="1" t="s">
        <v>58</v>
      </c>
      <c r="E4680" s="39">
        <v>10839.947795449247</v>
      </c>
      <c r="F4680" s="39">
        <v>21646.187978410635</v>
      </c>
      <c r="G4680" s="39">
        <v>9257.6483889937808</v>
      </c>
      <c r="H4680" s="83">
        <v>9263.0647465206912</v>
      </c>
      <c r="I4680" s="85">
        <v>0.85453038347744148</v>
      </c>
    </row>
    <row r="4681" spans="1:9" x14ac:dyDescent="0.2">
      <c r="A4681" s="49" t="s">
        <v>12946</v>
      </c>
      <c r="B4681" s="1" t="s">
        <v>5063</v>
      </c>
      <c r="C4681" s="1" t="s">
        <v>11509</v>
      </c>
      <c r="D4681" s="1" t="s">
        <v>58</v>
      </c>
      <c r="E4681" s="39">
        <v>8796.0833333333339</v>
      </c>
      <c r="F4681" s="39">
        <v>12174.436985284761</v>
      </c>
      <c r="G4681" s="39">
        <v>5203.6290749211894</v>
      </c>
      <c r="H4681" s="83">
        <v>5200.2959912063388</v>
      </c>
      <c r="I4681" s="85">
        <v>0.59120585766843259</v>
      </c>
    </row>
    <row r="4682" spans="1:9" hidden="1" x14ac:dyDescent="0.2">
      <c r="A4682" s="49" t="s">
        <v>12947</v>
      </c>
      <c r="B4682" s="1" t="s">
        <v>5063</v>
      </c>
      <c r="C4682" s="1" t="s">
        <v>11509</v>
      </c>
      <c r="D4682" s="1" t="s">
        <v>58</v>
      </c>
      <c r="E4682" s="39">
        <v>8918.1846553214145</v>
      </c>
      <c r="F4682" s="39">
        <v>12343.434343999021</v>
      </c>
      <c r="G4682" s="39">
        <v>5277.5414504940481</v>
      </c>
      <c r="H4682" s="83">
        <v>5277.4977771119293</v>
      </c>
      <c r="I4682" s="85">
        <v>0.59176816595324533</v>
      </c>
    </row>
    <row r="4683" spans="1:9" hidden="1" x14ac:dyDescent="0.2">
      <c r="A4683" s="49" t="s">
        <v>12948</v>
      </c>
      <c r="B4683" s="1" t="s">
        <v>5063</v>
      </c>
      <c r="C4683" s="1" t="s">
        <v>11509</v>
      </c>
      <c r="D4683" s="1" t="s">
        <v>58</v>
      </c>
      <c r="E4683" s="39">
        <v>9038.4379704112725</v>
      </c>
      <c r="F4683" s="39">
        <v>12509.873922997218</v>
      </c>
      <c r="G4683" s="39">
        <v>5350.2267597998543</v>
      </c>
      <c r="H4683" s="83">
        <v>5353.3570084076509</v>
      </c>
      <c r="I4683" s="85">
        <v>0.59228785172091625</v>
      </c>
    </row>
    <row r="4684" spans="1:9" x14ac:dyDescent="0.2">
      <c r="A4684" s="49" t="s">
        <v>12946</v>
      </c>
      <c r="B4684" s="1" t="s">
        <v>5062</v>
      </c>
      <c r="C4684" s="1" t="s">
        <v>11508</v>
      </c>
      <c r="D4684" s="1" t="s">
        <v>58</v>
      </c>
      <c r="E4684" s="39">
        <v>11283.25</v>
      </c>
      <c r="F4684" s="39">
        <v>14083.640729464114</v>
      </c>
      <c r="G4684" s="39">
        <v>6019.665834992169</v>
      </c>
      <c r="H4684" s="83">
        <v>6015.8100547521526</v>
      </c>
      <c r="I4684" s="85">
        <v>0.53316287902440807</v>
      </c>
    </row>
    <row r="4685" spans="1:9" hidden="1" x14ac:dyDescent="0.2">
      <c r="A4685" s="49" t="s">
        <v>12947</v>
      </c>
      <c r="B4685" s="1" t="s">
        <v>5062</v>
      </c>
      <c r="C4685" s="1" t="s">
        <v>11508</v>
      </c>
      <c r="D4685" s="1" t="s">
        <v>58</v>
      </c>
      <c r="E4685" s="39">
        <v>11436.046514113505</v>
      </c>
      <c r="F4685" s="39">
        <v>14274.359822765166</v>
      </c>
      <c r="G4685" s="39">
        <v>6103.1252360113831</v>
      </c>
      <c r="H4685" s="83">
        <v>6103.0747306533385</v>
      </c>
      <c r="I4685" s="85">
        <v>0.53366998141546418</v>
      </c>
    </row>
    <row r="4686" spans="1:9" hidden="1" x14ac:dyDescent="0.2">
      <c r="A4686" s="49" t="s">
        <v>12948</v>
      </c>
      <c r="B4686" s="1" t="s">
        <v>5062</v>
      </c>
      <c r="C4686" s="1" t="s">
        <v>11508</v>
      </c>
      <c r="D4686" s="1" t="s">
        <v>58</v>
      </c>
      <c r="E4686" s="39">
        <v>11583.915514324421</v>
      </c>
      <c r="F4686" s="39">
        <v>14458.92844208988</v>
      </c>
      <c r="G4686" s="39">
        <v>6183.7990010986705</v>
      </c>
      <c r="H4686" s="83">
        <v>6187.4169464836259</v>
      </c>
      <c r="I4686" s="85">
        <v>0.53413864585186233</v>
      </c>
    </row>
    <row r="4687" spans="1:9" x14ac:dyDescent="0.2">
      <c r="A4687" s="49" t="s">
        <v>12946</v>
      </c>
      <c r="B4687" s="1" t="s">
        <v>5061</v>
      </c>
      <c r="C4687" s="1" t="s">
        <v>8694</v>
      </c>
      <c r="D4687" s="1" t="s">
        <v>58</v>
      </c>
      <c r="E4687" s="39">
        <v>3241</v>
      </c>
      <c r="F4687" s="39">
        <v>4278.665090563698</v>
      </c>
      <c r="G4687" s="39">
        <v>1828.7980047059887</v>
      </c>
      <c r="H4687" s="83">
        <v>1827.6266036012069</v>
      </c>
      <c r="I4687" s="85">
        <v>0.56390823930922762</v>
      </c>
    </row>
    <row r="4688" spans="1:9" hidden="1" x14ac:dyDescent="0.2">
      <c r="A4688" s="49" t="s">
        <v>12947</v>
      </c>
      <c r="B4688" s="1" t="s">
        <v>5061</v>
      </c>
      <c r="C4688" s="1" t="s">
        <v>8694</v>
      </c>
      <c r="D4688" s="1" t="s">
        <v>58</v>
      </c>
      <c r="E4688" s="39">
        <v>3259.2326084206338</v>
      </c>
      <c r="F4688" s="39">
        <v>4302.735200146939</v>
      </c>
      <c r="G4688" s="39">
        <v>1839.6714185396145</v>
      </c>
      <c r="H4688" s="83">
        <v>1839.6561946567535</v>
      </c>
      <c r="I4688" s="85">
        <v>0.56444458425697275</v>
      </c>
    </row>
    <row r="4689" spans="1:9" hidden="1" x14ac:dyDescent="0.2">
      <c r="A4689" s="49" t="s">
        <v>12948</v>
      </c>
      <c r="B4689" s="1" t="s">
        <v>5061</v>
      </c>
      <c r="C4689" s="1" t="s">
        <v>8694</v>
      </c>
      <c r="D4689" s="1" t="s">
        <v>58</v>
      </c>
      <c r="E4689" s="39">
        <v>3276.9482308339921</v>
      </c>
      <c r="F4689" s="39">
        <v>4326.1228012508091</v>
      </c>
      <c r="G4689" s="39">
        <v>1850.1975415501984</v>
      </c>
      <c r="H4689" s="83">
        <v>1851.2800336647574</v>
      </c>
      <c r="I4689" s="85">
        <v>0.56494027468770902</v>
      </c>
    </row>
    <row r="4690" spans="1:9" x14ac:dyDescent="0.2">
      <c r="A4690" s="49" t="s">
        <v>12946</v>
      </c>
      <c r="B4690" s="1" t="s">
        <v>5060</v>
      </c>
      <c r="C4690" s="1" t="s">
        <v>11507</v>
      </c>
      <c r="D4690" s="1" t="s">
        <v>58</v>
      </c>
      <c r="E4690" s="39">
        <v>8603.25</v>
      </c>
      <c r="F4690" s="39">
        <v>11379.222250440891</v>
      </c>
      <c r="G4690" s="39">
        <v>4863.736353800623</v>
      </c>
      <c r="H4690" s="83">
        <v>4860.6209817783729</v>
      </c>
      <c r="I4690" s="85">
        <v>0.56497497826732601</v>
      </c>
    </row>
    <row r="4691" spans="1:9" hidden="1" x14ac:dyDescent="0.2">
      <c r="A4691" s="49" t="s">
        <v>12947</v>
      </c>
      <c r="B4691" s="1" t="s">
        <v>5060</v>
      </c>
      <c r="C4691" s="1" t="s">
        <v>11507</v>
      </c>
      <c r="D4691" s="1" t="s">
        <v>58</v>
      </c>
      <c r="E4691" s="39">
        <v>8678.895624749779</v>
      </c>
      <c r="F4691" s="39">
        <v>11479.276111051844</v>
      </c>
      <c r="G4691" s="39">
        <v>4908.0631702144883</v>
      </c>
      <c r="H4691" s="83">
        <v>4908.0225543860179</v>
      </c>
      <c r="I4691" s="85">
        <v>0.56551233781285637</v>
      </c>
    </row>
    <row r="4692" spans="1:9" hidden="1" x14ac:dyDescent="0.2">
      <c r="A4692" s="49" t="s">
        <v>12948</v>
      </c>
      <c r="B4692" s="1" t="s">
        <v>5060</v>
      </c>
      <c r="C4692" s="1" t="s">
        <v>11507</v>
      </c>
      <c r="D4692" s="1" t="s">
        <v>58</v>
      </c>
      <c r="E4692" s="39">
        <v>8751.1871227771699</v>
      </c>
      <c r="F4692" s="39">
        <v>11574.893583852354</v>
      </c>
      <c r="G4692" s="39">
        <v>4950.3540783347253</v>
      </c>
      <c r="H4692" s="83">
        <v>4953.2503740727379</v>
      </c>
      <c r="I4692" s="85">
        <v>0.56600896593567929</v>
      </c>
    </row>
    <row r="4693" spans="1:9" x14ac:dyDescent="0.2">
      <c r="A4693" s="49" t="s">
        <v>12946</v>
      </c>
      <c r="B4693" s="1" t="s">
        <v>5059</v>
      </c>
      <c r="C4693" s="1" t="s">
        <v>11506</v>
      </c>
      <c r="D4693" s="1" t="s">
        <v>58</v>
      </c>
      <c r="E4693" s="39">
        <v>12625.666666666668</v>
      </c>
      <c r="F4693" s="39">
        <v>38629.964251811267</v>
      </c>
      <c r="G4693" s="39">
        <v>16511.31837857137</v>
      </c>
      <c r="H4693" s="83">
        <v>16500.742373708999</v>
      </c>
      <c r="I4693" s="85">
        <v>1.3069204826445335</v>
      </c>
    </row>
    <row r="4694" spans="1:9" hidden="1" x14ac:dyDescent="0.2">
      <c r="A4694" s="49" t="s">
        <v>12947</v>
      </c>
      <c r="B4694" s="1" t="s">
        <v>5059</v>
      </c>
      <c r="C4694" s="1" t="s">
        <v>11506</v>
      </c>
      <c r="D4694" s="1" t="s">
        <v>58</v>
      </c>
      <c r="E4694" s="39">
        <v>12633.065198543381</v>
      </c>
      <c r="F4694" s="39">
        <v>38652.601078004998</v>
      </c>
      <c r="G4694" s="39">
        <v>16526.25182534843</v>
      </c>
      <c r="H4694" s="83">
        <v>16526.115065207796</v>
      </c>
      <c r="I4694" s="85">
        <v>1.3081635221128511</v>
      </c>
    </row>
    <row r="4695" spans="1:9" hidden="1" x14ac:dyDescent="0.2">
      <c r="A4695" s="49" t="s">
        <v>12948</v>
      </c>
      <c r="B4695" s="1" t="s">
        <v>5059</v>
      </c>
      <c r="C4695" s="1" t="s">
        <v>11506</v>
      </c>
      <c r="D4695" s="1" t="s">
        <v>58</v>
      </c>
      <c r="E4695" s="39">
        <v>12643.165296540161</v>
      </c>
      <c r="F4695" s="39">
        <v>38683.503717434367</v>
      </c>
      <c r="G4695" s="39">
        <v>16544.172869029844</v>
      </c>
      <c r="H4695" s="83">
        <v>16553.852341772857</v>
      </c>
      <c r="I4695" s="85">
        <v>1.3093123401861138</v>
      </c>
    </row>
    <row r="4696" spans="1:9" x14ac:dyDescent="0.2">
      <c r="A4696" s="49" t="s">
        <v>12946</v>
      </c>
      <c r="B4696" s="1" t="s">
        <v>5058</v>
      </c>
      <c r="C4696" s="1" t="s">
        <v>11505</v>
      </c>
      <c r="D4696" s="1" t="s">
        <v>58</v>
      </c>
      <c r="E4696" s="39">
        <v>11850.750000000002</v>
      </c>
      <c r="F4696" s="39">
        <v>28686.362284635856</v>
      </c>
      <c r="G4696" s="39">
        <v>12261.198527577106</v>
      </c>
      <c r="H4696" s="83">
        <v>12253.344854583047</v>
      </c>
      <c r="I4696" s="85">
        <v>1.0339720991990418</v>
      </c>
    </row>
    <row r="4697" spans="1:9" hidden="1" x14ac:dyDescent="0.2">
      <c r="A4697" s="49" t="s">
        <v>12947</v>
      </c>
      <c r="B4697" s="1" t="s">
        <v>5058</v>
      </c>
      <c r="C4697" s="1" t="s">
        <v>11505</v>
      </c>
      <c r="D4697" s="1" t="s">
        <v>58</v>
      </c>
      <c r="E4697" s="39">
        <v>11935.106392824833</v>
      </c>
      <c r="F4697" s="39">
        <v>28890.558478598108</v>
      </c>
      <c r="G4697" s="39">
        <v>12352.40660334134</v>
      </c>
      <c r="H4697" s="83">
        <v>12352.304383135446</v>
      </c>
      <c r="I4697" s="85">
        <v>1.0349555317379848</v>
      </c>
    </row>
    <row r="4698" spans="1:9" hidden="1" x14ac:dyDescent="0.2">
      <c r="A4698" s="49" t="s">
        <v>12948</v>
      </c>
      <c r="B4698" s="1" t="s">
        <v>5058</v>
      </c>
      <c r="C4698" s="1" t="s">
        <v>11505</v>
      </c>
      <c r="D4698" s="1" t="s">
        <v>58</v>
      </c>
      <c r="E4698" s="39">
        <v>12015.456402447246</v>
      </c>
      <c r="F4698" s="39">
        <v>29085.056673699895</v>
      </c>
      <c r="G4698" s="39">
        <v>12439.106060042675</v>
      </c>
      <c r="H4698" s="83">
        <v>12446.383787917548</v>
      </c>
      <c r="I4698" s="85">
        <v>1.0358644208789716</v>
      </c>
    </row>
    <row r="4699" spans="1:9" x14ac:dyDescent="0.2">
      <c r="A4699" s="49" t="s">
        <v>12946</v>
      </c>
      <c r="B4699" s="1" t="s">
        <v>5057</v>
      </c>
      <c r="C4699" s="1" t="s">
        <v>11504</v>
      </c>
      <c r="D4699" s="1" t="s">
        <v>58</v>
      </c>
      <c r="E4699" s="39">
        <v>8669.1666666666679</v>
      </c>
      <c r="F4699" s="39">
        <v>12252.958392967439</v>
      </c>
      <c r="G4699" s="39">
        <v>5237.19089634383</v>
      </c>
      <c r="H4699" s="83">
        <v>5233.8363152549709</v>
      </c>
      <c r="I4699" s="85">
        <v>0.60373003732634478</v>
      </c>
    </row>
    <row r="4700" spans="1:9" hidden="1" x14ac:dyDescent="0.2">
      <c r="A4700" s="49" t="s">
        <v>12947</v>
      </c>
      <c r="B4700" s="1" t="s">
        <v>5057</v>
      </c>
      <c r="C4700" s="1" t="s">
        <v>11504</v>
      </c>
      <c r="D4700" s="1" t="s">
        <v>58</v>
      </c>
      <c r="E4700" s="39">
        <v>8739.2354845719492</v>
      </c>
      <c r="F4700" s="39">
        <v>12351.993322557497</v>
      </c>
      <c r="G4700" s="39">
        <v>5281.2009153445424</v>
      </c>
      <c r="H4700" s="83">
        <v>5281.157211679154</v>
      </c>
      <c r="I4700" s="85">
        <v>0.60430425762097739</v>
      </c>
    </row>
    <row r="4701" spans="1:9" hidden="1" x14ac:dyDescent="0.2">
      <c r="A4701" s="49" t="s">
        <v>12948</v>
      </c>
      <c r="B4701" s="1" t="s">
        <v>5057</v>
      </c>
      <c r="C4701" s="1" t="s">
        <v>11504</v>
      </c>
      <c r="D4701" s="1" t="s">
        <v>58</v>
      </c>
      <c r="E4701" s="39">
        <v>8807.094808125079</v>
      </c>
      <c r="F4701" s="39">
        <v>12447.905363477012</v>
      </c>
      <c r="G4701" s="39">
        <v>5323.7240270423508</v>
      </c>
      <c r="H4701" s="83">
        <v>5326.8387697387088</v>
      </c>
      <c r="I4701" s="85">
        <v>0.60483495247767483</v>
      </c>
    </row>
    <row r="4702" spans="1:9" x14ac:dyDescent="0.2">
      <c r="A4702" s="49" t="s">
        <v>12946</v>
      </c>
      <c r="B4702" s="1" t="s">
        <v>5056</v>
      </c>
      <c r="C4702" s="1" t="s">
        <v>11503</v>
      </c>
      <c r="D4702" s="1" t="s">
        <v>58</v>
      </c>
      <c r="E4702" s="39">
        <v>6814.5833333333321</v>
      </c>
      <c r="F4702" s="39">
        <v>10958.371049429707</v>
      </c>
      <c r="G4702" s="39">
        <v>4683.8550542839139</v>
      </c>
      <c r="H4702" s="83">
        <v>4680.8549017404903</v>
      </c>
      <c r="I4702" s="85">
        <v>0.68688790976320258</v>
      </c>
    </row>
    <row r="4703" spans="1:9" hidden="1" x14ac:dyDescent="0.2">
      <c r="A4703" s="49" t="s">
        <v>12947</v>
      </c>
      <c r="B4703" s="1" t="s">
        <v>5056</v>
      </c>
      <c r="C4703" s="1" t="s">
        <v>11503</v>
      </c>
      <c r="D4703" s="1" t="s">
        <v>58</v>
      </c>
      <c r="E4703" s="39">
        <v>6827.5023840894119</v>
      </c>
      <c r="F4703" s="39">
        <v>10979.145870848213</v>
      </c>
      <c r="G4703" s="39">
        <v>4694.228187197511</v>
      </c>
      <c r="H4703" s="83">
        <v>4694.1893409234845</v>
      </c>
      <c r="I4703" s="85">
        <v>0.68754122325356781</v>
      </c>
    </row>
    <row r="4704" spans="1:9" hidden="1" x14ac:dyDescent="0.2">
      <c r="A4704" s="49" t="s">
        <v>12948</v>
      </c>
      <c r="B4704" s="1" t="s">
        <v>5056</v>
      </c>
      <c r="C4704" s="1" t="s">
        <v>11503</v>
      </c>
      <c r="D4704" s="1" t="s">
        <v>58</v>
      </c>
      <c r="E4704" s="39">
        <v>6840.5947643445179</v>
      </c>
      <c r="F4704" s="39">
        <v>11000.19941935409</v>
      </c>
      <c r="G4704" s="39">
        <v>4704.5686997988914</v>
      </c>
      <c r="H4704" s="83">
        <v>4707.3211942788412</v>
      </c>
      <c r="I4704" s="85">
        <v>0.68814501610517609</v>
      </c>
    </row>
    <row r="4705" spans="1:9" x14ac:dyDescent="0.2">
      <c r="A4705" s="49" t="s">
        <v>12946</v>
      </c>
      <c r="B4705" s="1" t="s">
        <v>5055</v>
      </c>
      <c r="C4705" s="1" t="s">
        <v>11502</v>
      </c>
      <c r="D4705" s="1" t="s">
        <v>58</v>
      </c>
      <c r="E4705" s="39">
        <v>31370.916666666661</v>
      </c>
      <c r="F4705" s="39">
        <v>73459.601119073457</v>
      </c>
      <c r="G4705" s="39">
        <v>31398.291081333547</v>
      </c>
      <c r="H4705" s="83">
        <v>31378.179514738287</v>
      </c>
      <c r="I4705" s="85">
        <v>1.000231515328315</v>
      </c>
    </row>
    <row r="4706" spans="1:9" hidden="1" x14ac:dyDescent="0.2">
      <c r="A4706" s="49" t="s">
        <v>12947</v>
      </c>
      <c r="B4706" s="1" t="s">
        <v>5055</v>
      </c>
      <c r="C4706" s="1" t="s">
        <v>11502</v>
      </c>
      <c r="D4706" s="1" t="s">
        <v>58</v>
      </c>
      <c r="E4706" s="39">
        <v>31433.396078233374</v>
      </c>
      <c r="F4706" s="39">
        <v>73605.90582226761</v>
      </c>
      <c r="G4706" s="39">
        <v>31470.83770628507</v>
      </c>
      <c r="H4706" s="83">
        <v>31470.577274806958</v>
      </c>
      <c r="I4706" s="85">
        <v>1.0011828564906269</v>
      </c>
    </row>
    <row r="4707" spans="1:9" hidden="1" x14ac:dyDescent="0.2">
      <c r="A4707" s="49" t="s">
        <v>12948</v>
      </c>
      <c r="B4707" s="1" t="s">
        <v>5055</v>
      </c>
      <c r="C4707" s="1" t="s">
        <v>11502</v>
      </c>
      <c r="D4707" s="1" t="s">
        <v>58</v>
      </c>
      <c r="E4707" s="39">
        <v>31502.858350878789</v>
      </c>
      <c r="F4707" s="39">
        <v>73768.561918535852</v>
      </c>
      <c r="G4707" s="39">
        <v>31549.361443439928</v>
      </c>
      <c r="H4707" s="83">
        <v>31567.819977847714</v>
      </c>
      <c r="I4707" s="85">
        <v>1.0020620867556012</v>
      </c>
    </row>
    <row r="4708" spans="1:9" x14ac:dyDescent="0.2">
      <c r="A4708" s="49" t="s">
        <v>12946</v>
      </c>
      <c r="B4708" s="1" t="s">
        <v>5054</v>
      </c>
      <c r="C4708" s="1" t="s">
        <v>11501</v>
      </c>
      <c r="D4708" s="1" t="s">
        <v>58</v>
      </c>
      <c r="E4708" s="39">
        <v>19371.5</v>
      </c>
      <c r="F4708" s="39">
        <v>25913.198345806086</v>
      </c>
      <c r="G4708" s="39">
        <v>11075.885685672407</v>
      </c>
      <c r="H4708" s="83">
        <v>11068.791241838126</v>
      </c>
      <c r="I4708" s="85">
        <v>0.57139567105480349</v>
      </c>
    </row>
    <row r="4709" spans="1:9" hidden="1" x14ac:dyDescent="0.2">
      <c r="A4709" s="49" t="s">
        <v>12947</v>
      </c>
      <c r="B4709" s="1" t="s">
        <v>5054</v>
      </c>
      <c r="C4709" s="1" t="s">
        <v>11501</v>
      </c>
      <c r="D4709" s="1" t="s">
        <v>58</v>
      </c>
      <c r="E4709" s="39">
        <v>19650.334256509916</v>
      </c>
      <c r="F4709" s="39">
        <v>26286.194107339619</v>
      </c>
      <c r="G4709" s="39">
        <v>11238.888230864335</v>
      </c>
      <c r="H4709" s="83">
        <v>11238.795225387277</v>
      </c>
      <c r="I4709" s="85">
        <v>0.57193913745584257</v>
      </c>
    </row>
    <row r="4710" spans="1:9" hidden="1" x14ac:dyDescent="0.2">
      <c r="A4710" s="49" t="s">
        <v>12948</v>
      </c>
      <c r="B4710" s="1" t="s">
        <v>5054</v>
      </c>
      <c r="C4710" s="1" t="s">
        <v>11501</v>
      </c>
      <c r="D4710" s="1" t="s">
        <v>58</v>
      </c>
      <c r="E4710" s="39">
        <v>19918.913690057227</v>
      </c>
      <c r="F4710" s="39">
        <v>26645.472022478647</v>
      </c>
      <c r="G4710" s="39">
        <v>11395.743739678559</v>
      </c>
      <c r="H4710" s="83">
        <v>11402.411029230463</v>
      </c>
      <c r="I4710" s="85">
        <v>0.57244140953942269</v>
      </c>
    </row>
    <row r="4711" spans="1:9" x14ac:dyDescent="0.2">
      <c r="A4711" s="49" t="s">
        <v>12946</v>
      </c>
      <c r="B4711" s="1" t="s">
        <v>5053</v>
      </c>
      <c r="C4711" s="1" t="s">
        <v>11500</v>
      </c>
      <c r="D4711" s="1" t="s">
        <v>58</v>
      </c>
      <c r="E4711" s="39">
        <v>4516.25</v>
      </c>
      <c r="F4711" s="39">
        <v>7047.0940812669278</v>
      </c>
      <c r="G4711" s="39">
        <v>3012.0870229407069</v>
      </c>
      <c r="H4711" s="83">
        <v>3010.1576889971598</v>
      </c>
      <c r="I4711" s="85">
        <v>0.66651706371373587</v>
      </c>
    </row>
    <row r="4712" spans="1:9" hidden="1" x14ac:dyDescent="0.2">
      <c r="A4712" s="49" t="s">
        <v>12947</v>
      </c>
      <c r="B4712" s="1" t="s">
        <v>5053</v>
      </c>
      <c r="C4712" s="1" t="s">
        <v>11500</v>
      </c>
      <c r="D4712" s="1" t="s">
        <v>58</v>
      </c>
      <c r="E4712" s="39">
        <v>4578.9265162800384</v>
      </c>
      <c r="F4712" s="39">
        <v>7144.8936510231397</v>
      </c>
      <c r="G4712" s="39">
        <v>3054.8606936916653</v>
      </c>
      <c r="H4712" s="83">
        <v>3054.8354137199876</v>
      </c>
      <c r="I4712" s="85">
        <v>0.66715100206538447</v>
      </c>
    </row>
    <row r="4713" spans="1:9" hidden="1" x14ac:dyDescent="0.2">
      <c r="A4713" s="49" t="s">
        <v>12948</v>
      </c>
      <c r="B4713" s="1" t="s">
        <v>5053</v>
      </c>
      <c r="C4713" s="1" t="s">
        <v>11500</v>
      </c>
      <c r="D4713" s="1" t="s">
        <v>58</v>
      </c>
      <c r="E4713" s="39">
        <v>4642.8097799484603</v>
      </c>
      <c r="F4713" s="39">
        <v>7244.576212725824</v>
      </c>
      <c r="G4713" s="39">
        <v>3098.3626018389737</v>
      </c>
      <c r="H4713" s="83">
        <v>3100.1753558877795</v>
      </c>
      <c r="I4713" s="85">
        <v>0.66773688839825662</v>
      </c>
    </row>
    <row r="4714" spans="1:9" x14ac:dyDescent="0.2">
      <c r="A4714" s="49" t="s">
        <v>12946</v>
      </c>
      <c r="B4714" s="1" t="s">
        <v>5052</v>
      </c>
      <c r="C4714" s="1" t="s">
        <v>11499</v>
      </c>
      <c r="D4714" s="1" t="s">
        <v>58</v>
      </c>
      <c r="E4714" s="39">
        <v>7745.9166666666679</v>
      </c>
      <c r="F4714" s="39">
        <v>26839.890602194366</v>
      </c>
      <c r="G4714" s="39">
        <v>11471.974866196724</v>
      </c>
      <c r="H4714" s="83">
        <v>11464.62671511732</v>
      </c>
      <c r="I4714" s="85">
        <v>1.4800865034416824</v>
      </c>
    </row>
    <row r="4715" spans="1:9" hidden="1" x14ac:dyDescent="0.2">
      <c r="A4715" s="49" t="s">
        <v>12947</v>
      </c>
      <c r="B4715" s="1" t="s">
        <v>5052</v>
      </c>
      <c r="C4715" s="1" t="s">
        <v>11499</v>
      </c>
      <c r="D4715" s="1" t="s">
        <v>58</v>
      </c>
      <c r="E4715" s="39">
        <v>7773.6780146610245</v>
      </c>
      <c r="F4715" s="39">
        <v>26936.084710032428</v>
      </c>
      <c r="G4715" s="39">
        <v>11516.754544113317</v>
      </c>
      <c r="H4715" s="83">
        <v>11516.659239201608</v>
      </c>
      <c r="I4715" s="85">
        <v>1.4814942447424997</v>
      </c>
    </row>
    <row r="4716" spans="1:9" hidden="1" x14ac:dyDescent="0.2">
      <c r="A4716" s="49" t="s">
        <v>12948</v>
      </c>
      <c r="B4716" s="1" t="s">
        <v>5052</v>
      </c>
      <c r="C4716" s="1" t="s">
        <v>11499</v>
      </c>
      <c r="D4716" s="1" t="s">
        <v>58</v>
      </c>
      <c r="E4716" s="39">
        <v>7802.1935329214884</v>
      </c>
      <c r="F4716" s="39">
        <v>27034.89204601492</v>
      </c>
      <c r="G4716" s="39">
        <v>11562.29101613796</v>
      </c>
      <c r="H4716" s="83">
        <v>11569.055747238359</v>
      </c>
      <c r="I4716" s="85">
        <v>1.4827952803814122</v>
      </c>
    </row>
    <row r="4717" spans="1:9" x14ac:dyDescent="0.2">
      <c r="A4717" s="49" t="s">
        <v>12946</v>
      </c>
      <c r="B4717" s="1" t="s">
        <v>5051</v>
      </c>
      <c r="C4717" s="1" t="s">
        <v>11498</v>
      </c>
      <c r="D4717" s="1" t="s">
        <v>58</v>
      </c>
      <c r="E4717" s="39">
        <v>12668.083333333336</v>
      </c>
      <c r="F4717" s="39">
        <v>21855.92745890114</v>
      </c>
      <c r="G4717" s="39">
        <v>9341.7165592110705</v>
      </c>
      <c r="H4717" s="83">
        <v>9335.7329037882973</v>
      </c>
      <c r="I4717" s="85">
        <v>0.73694912309451932</v>
      </c>
    </row>
    <row r="4718" spans="1:9" hidden="1" x14ac:dyDescent="0.2">
      <c r="A4718" s="49" t="s">
        <v>12947</v>
      </c>
      <c r="B4718" s="1" t="s">
        <v>5051</v>
      </c>
      <c r="C4718" s="1" t="s">
        <v>11498</v>
      </c>
      <c r="D4718" s="1" t="s">
        <v>58</v>
      </c>
      <c r="E4718" s="39">
        <v>12707.106631449686</v>
      </c>
      <c r="F4718" s="39">
        <v>21923.253379515652</v>
      </c>
      <c r="G4718" s="39">
        <v>9373.4754214760014</v>
      </c>
      <c r="H4718" s="83">
        <v>9373.3978529002343</v>
      </c>
      <c r="I4718" s="85">
        <v>0.73765005085432844</v>
      </c>
    </row>
    <row r="4719" spans="1:9" hidden="1" x14ac:dyDescent="0.2">
      <c r="A4719" s="49" t="s">
        <v>12948</v>
      </c>
      <c r="B4719" s="1" t="s">
        <v>5051</v>
      </c>
      <c r="C4719" s="1" t="s">
        <v>11498</v>
      </c>
      <c r="D4719" s="1" t="s">
        <v>58</v>
      </c>
      <c r="E4719" s="39">
        <v>12746.193822727018</v>
      </c>
      <c r="F4719" s="39">
        <v>21990.689533403405</v>
      </c>
      <c r="G4719" s="39">
        <v>9404.9849208933265</v>
      </c>
      <c r="H4719" s="83">
        <v>9410.4874803691564</v>
      </c>
      <c r="I4719" s="85">
        <v>0.73829784885193317</v>
      </c>
    </row>
    <row r="4720" spans="1:9" x14ac:dyDescent="0.2">
      <c r="A4720" s="49" t="s">
        <v>12946</v>
      </c>
      <c r="B4720" s="1" t="s">
        <v>5050</v>
      </c>
      <c r="C4720" s="1" t="s">
        <v>11497</v>
      </c>
      <c r="D4720" s="1" t="s">
        <v>58</v>
      </c>
      <c r="E4720" s="39">
        <v>3616.833333333333</v>
      </c>
      <c r="F4720" s="39">
        <v>5305.7511303740457</v>
      </c>
      <c r="G4720" s="39">
        <v>2267.7977535783821</v>
      </c>
      <c r="H4720" s="83">
        <v>2266.3451596958826</v>
      </c>
      <c r="I4720" s="85">
        <v>0.62661033860998561</v>
      </c>
    </row>
    <row r="4721" spans="1:9" hidden="1" x14ac:dyDescent="0.2">
      <c r="A4721" s="49" t="s">
        <v>12947</v>
      </c>
      <c r="B4721" s="1" t="s">
        <v>5050</v>
      </c>
      <c r="C4721" s="1" t="s">
        <v>11497</v>
      </c>
      <c r="D4721" s="1" t="s">
        <v>58</v>
      </c>
      <c r="E4721" s="39">
        <v>3651.1385639099021</v>
      </c>
      <c r="F4721" s="39">
        <v>5356.0755437861581</v>
      </c>
      <c r="G4721" s="39">
        <v>2290.0361363408847</v>
      </c>
      <c r="H4721" s="83">
        <v>2290.0171855426415</v>
      </c>
      <c r="I4721" s="85">
        <v>0.62720632083881422</v>
      </c>
    </row>
    <row r="4722" spans="1:9" hidden="1" x14ac:dyDescent="0.2">
      <c r="A4722" s="49" t="s">
        <v>12948</v>
      </c>
      <c r="B4722" s="1" t="s">
        <v>5050</v>
      </c>
      <c r="C4722" s="1" t="s">
        <v>11497</v>
      </c>
      <c r="D4722" s="1" t="s">
        <v>58</v>
      </c>
      <c r="E4722" s="39">
        <v>3682.1095722072187</v>
      </c>
      <c r="F4722" s="39">
        <v>5401.5087852816587</v>
      </c>
      <c r="G4722" s="39">
        <v>2310.1189527723081</v>
      </c>
      <c r="H4722" s="83">
        <v>2311.4705303708679</v>
      </c>
      <c r="I4722" s="85">
        <v>0.62775712809254358</v>
      </c>
    </row>
    <row r="4723" spans="1:9" x14ac:dyDescent="0.2">
      <c r="A4723" s="49" t="s">
        <v>12946</v>
      </c>
      <c r="B4723" s="1" t="s">
        <v>5049</v>
      </c>
      <c r="C4723" s="1" t="s">
        <v>11496</v>
      </c>
      <c r="D4723" s="1" t="s">
        <v>58</v>
      </c>
      <c r="E4723" s="39">
        <v>8737.5833333333321</v>
      </c>
      <c r="F4723" s="39">
        <v>12907.407816586661</v>
      </c>
      <c r="G4723" s="39">
        <v>5516.9173471790218</v>
      </c>
      <c r="H4723" s="83">
        <v>5513.3835927354776</v>
      </c>
      <c r="I4723" s="85">
        <v>0.63099639596022683</v>
      </c>
    </row>
    <row r="4724" spans="1:9" hidden="1" x14ac:dyDescent="0.2">
      <c r="A4724" s="49" t="s">
        <v>12947</v>
      </c>
      <c r="B4724" s="1" t="s">
        <v>5049</v>
      </c>
      <c r="C4724" s="1" t="s">
        <v>11496</v>
      </c>
      <c r="D4724" s="1" t="s">
        <v>58</v>
      </c>
      <c r="E4724" s="39">
        <v>8806.6131553651394</v>
      </c>
      <c r="F4724" s="39">
        <v>13009.380642536355</v>
      </c>
      <c r="G4724" s="39">
        <v>5562.2725145064342</v>
      </c>
      <c r="H4724" s="83">
        <v>5562.2264848816067</v>
      </c>
      <c r="I4724" s="85">
        <v>0.63159654986014724</v>
      </c>
    </row>
    <row r="4725" spans="1:9" hidden="1" x14ac:dyDescent="0.2">
      <c r="A4725" s="49" t="s">
        <v>12948</v>
      </c>
      <c r="B4725" s="1" t="s">
        <v>5049</v>
      </c>
      <c r="C4725" s="1" t="s">
        <v>11496</v>
      </c>
      <c r="D4725" s="1" t="s">
        <v>58</v>
      </c>
      <c r="E4725" s="39">
        <v>8873.6079326827075</v>
      </c>
      <c r="F4725" s="39">
        <v>13108.347242273421</v>
      </c>
      <c r="G4725" s="39">
        <v>5606.1820146271257</v>
      </c>
      <c r="H4725" s="83">
        <v>5609.4620145662302</v>
      </c>
      <c r="I4725" s="85">
        <v>0.63215121257564433</v>
      </c>
    </row>
    <row r="4726" spans="1:9" x14ac:dyDescent="0.2">
      <c r="A4726" s="49" t="s">
        <v>12946</v>
      </c>
      <c r="B4726" s="1" t="s">
        <v>5048</v>
      </c>
      <c r="C4726" s="1" t="s">
        <v>11495</v>
      </c>
      <c r="D4726" s="1" t="s">
        <v>58</v>
      </c>
      <c r="E4726" s="39">
        <v>17318.916666666668</v>
      </c>
      <c r="F4726" s="39">
        <v>52487.310866990454</v>
      </c>
      <c r="G4726" s="39">
        <v>22434.261002954299</v>
      </c>
      <c r="H4726" s="83">
        <v>22419.89117202918</v>
      </c>
      <c r="I4726" s="85">
        <v>1.2945319619892994</v>
      </c>
    </row>
    <row r="4727" spans="1:9" hidden="1" x14ac:dyDescent="0.2">
      <c r="A4727" s="49" t="s">
        <v>12947</v>
      </c>
      <c r="B4727" s="1" t="s">
        <v>5048</v>
      </c>
      <c r="C4727" s="1" t="s">
        <v>11495</v>
      </c>
      <c r="D4727" s="1" t="s">
        <v>58</v>
      </c>
      <c r="E4727" s="39">
        <v>17325.482626995446</v>
      </c>
      <c r="F4727" s="39">
        <v>52507.209894599975</v>
      </c>
      <c r="G4727" s="39">
        <v>22449.908910745253</v>
      </c>
      <c r="H4727" s="83">
        <v>22449.723130404236</v>
      </c>
      <c r="I4727" s="85">
        <v>1.2957632184759187</v>
      </c>
    </row>
    <row r="4728" spans="1:9" hidden="1" x14ac:dyDescent="0.2">
      <c r="A4728" s="49" t="s">
        <v>12948</v>
      </c>
      <c r="B4728" s="1" t="s">
        <v>5048</v>
      </c>
      <c r="C4728" s="1" t="s">
        <v>11495</v>
      </c>
      <c r="D4728" s="1" t="s">
        <v>58</v>
      </c>
      <c r="E4728" s="39">
        <v>17335.950474363337</v>
      </c>
      <c r="F4728" s="39">
        <v>52538.934116702396</v>
      </c>
      <c r="G4728" s="39">
        <v>22469.86763997663</v>
      </c>
      <c r="H4728" s="83">
        <v>22483.01404947574</v>
      </c>
      <c r="I4728" s="85">
        <v>1.296901146708048</v>
      </c>
    </row>
    <row r="4729" spans="1:9" x14ac:dyDescent="0.2">
      <c r="A4729" s="49" t="s">
        <v>12946</v>
      </c>
      <c r="B4729" s="1" t="s">
        <v>5047</v>
      </c>
      <c r="C4729" s="1" t="s">
        <v>11494</v>
      </c>
      <c r="D4729" s="1" t="s">
        <v>58</v>
      </c>
      <c r="E4729" s="39">
        <v>5858.833333333333</v>
      </c>
      <c r="F4729" s="39">
        <v>9499.014422700584</v>
      </c>
      <c r="G4729" s="39">
        <v>4060.0931026876819</v>
      </c>
      <c r="H4729" s="83">
        <v>4057.4924887687221</v>
      </c>
      <c r="I4729" s="85">
        <v>0.69254273981203118</v>
      </c>
    </row>
    <row r="4730" spans="1:9" hidden="1" x14ac:dyDescent="0.2">
      <c r="A4730" s="49" t="s">
        <v>12947</v>
      </c>
      <c r="B4730" s="1" t="s">
        <v>5047</v>
      </c>
      <c r="C4730" s="1" t="s">
        <v>11494</v>
      </c>
      <c r="D4730" s="1" t="s">
        <v>58</v>
      </c>
      <c r="E4730" s="39">
        <v>5893.2619507257514</v>
      </c>
      <c r="F4730" s="39">
        <v>9554.8340568423446</v>
      </c>
      <c r="G4730" s="39">
        <v>4085.2514285939542</v>
      </c>
      <c r="H4730" s="83">
        <v>4085.217621801839</v>
      </c>
      <c r="I4730" s="85">
        <v>0.69320143172979898</v>
      </c>
    </row>
    <row r="4731" spans="1:9" hidden="1" x14ac:dyDescent="0.2">
      <c r="A4731" s="49" t="s">
        <v>12948</v>
      </c>
      <c r="B4731" s="1" t="s">
        <v>5047</v>
      </c>
      <c r="C4731" s="1" t="s">
        <v>11494</v>
      </c>
      <c r="D4731" s="1" t="s">
        <v>58</v>
      </c>
      <c r="E4731" s="39">
        <v>5926.8447412047753</v>
      </c>
      <c r="F4731" s="39">
        <v>9609.2823391138063</v>
      </c>
      <c r="G4731" s="39">
        <v>4109.70085147598</v>
      </c>
      <c r="H4731" s="83">
        <v>4112.1053075759446</v>
      </c>
      <c r="I4731" s="85">
        <v>0.69381019532832555</v>
      </c>
    </row>
    <row r="4732" spans="1:9" x14ac:dyDescent="0.2">
      <c r="A4732" s="49" t="s">
        <v>12946</v>
      </c>
      <c r="B4732" s="1" t="s">
        <v>5046</v>
      </c>
      <c r="C4732" s="1" t="s">
        <v>11493</v>
      </c>
      <c r="D4732" s="1" t="s">
        <v>58</v>
      </c>
      <c r="E4732" s="39">
        <v>15550.416666666664</v>
      </c>
      <c r="F4732" s="39">
        <v>26027.258026430391</v>
      </c>
      <c r="G4732" s="39">
        <v>11124.637366845856</v>
      </c>
      <c r="H4732" s="83">
        <v>11117.511696067408</v>
      </c>
      <c r="I4732" s="85">
        <v>0.71493336380487615</v>
      </c>
    </row>
    <row r="4733" spans="1:9" hidden="1" x14ac:dyDescent="0.2">
      <c r="A4733" s="49" t="s">
        <v>12947</v>
      </c>
      <c r="B4733" s="1" t="s">
        <v>5046</v>
      </c>
      <c r="C4733" s="1" t="s">
        <v>11493</v>
      </c>
      <c r="D4733" s="1" t="s">
        <v>58</v>
      </c>
      <c r="E4733" s="39">
        <v>15623.549653810102</v>
      </c>
      <c r="F4733" s="39">
        <v>26149.663179129999</v>
      </c>
      <c r="G4733" s="39">
        <v>11180.513258970796</v>
      </c>
      <c r="H4733" s="83">
        <v>11180.420736565726</v>
      </c>
      <c r="I4733" s="85">
        <v>0.71561335191450337</v>
      </c>
    </row>
    <row r="4734" spans="1:9" hidden="1" x14ac:dyDescent="0.2">
      <c r="A4734" s="49" t="s">
        <v>12948</v>
      </c>
      <c r="B4734" s="1" t="s">
        <v>5046</v>
      </c>
      <c r="C4734" s="1" t="s">
        <v>11493</v>
      </c>
      <c r="D4734" s="1" t="s">
        <v>58</v>
      </c>
      <c r="E4734" s="39">
        <v>15694.80520297875</v>
      </c>
      <c r="F4734" s="39">
        <v>26268.926000428084</v>
      </c>
      <c r="G4734" s="39">
        <v>11234.702420167929</v>
      </c>
      <c r="H4734" s="83">
        <v>11241.27548953276</v>
      </c>
      <c r="I4734" s="85">
        <v>0.71624179747062133</v>
      </c>
    </row>
    <row r="4735" spans="1:9" x14ac:dyDescent="0.2">
      <c r="A4735" s="49" t="s">
        <v>12946</v>
      </c>
      <c r="B4735" s="1" t="s">
        <v>5045</v>
      </c>
      <c r="C4735" s="1" t="s">
        <v>11492</v>
      </c>
      <c r="D4735" s="1" t="s">
        <v>58</v>
      </c>
      <c r="E4735" s="39">
        <v>9866.9166666666661</v>
      </c>
      <c r="F4735" s="39">
        <v>13668.375275209844</v>
      </c>
      <c r="G4735" s="39">
        <v>5842.1720096777217</v>
      </c>
      <c r="H4735" s="83">
        <v>5838.4299196662223</v>
      </c>
      <c r="I4735" s="85">
        <v>0.59171776927944963</v>
      </c>
    </row>
    <row r="4736" spans="1:9" hidden="1" x14ac:dyDescent="0.2">
      <c r="A4736" s="49" t="s">
        <v>12947</v>
      </c>
      <c r="B4736" s="1" t="s">
        <v>5045</v>
      </c>
      <c r="C4736" s="1" t="s">
        <v>11492</v>
      </c>
      <c r="D4736" s="1" t="s">
        <v>58</v>
      </c>
      <c r="E4736" s="39">
        <v>9957.8281387290735</v>
      </c>
      <c r="F4736" s="39">
        <v>13794.312501493376</v>
      </c>
      <c r="G4736" s="39">
        <v>5897.8768776043735</v>
      </c>
      <c r="H4736" s="83">
        <v>5897.8280707436443</v>
      </c>
      <c r="I4736" s="85">
        <v>0.59228056445412702</v>
      </c>
    </row>
    <row r="4737" spans="1:9" hidden="1" x14ac:dyDescent="0.2">
      <c r="A4737" s="49" t="s">
        <v>12948</v>
      </c>
      <c r="B4737" s="1" t="s">
        <v>5045</v>
      </c>
      <c r="C4737" s="1" t="s">
        <v>11492</v>
      </c>
      <c r="D4737" s="1" t="s">
        <v>58</v>
      </c>
      <c r="E4737" s="39">
        <v>10046.211162284861</v>
      </c>
      <c r="F4737" s="39">
        <v>13916.74713581023</v>
      </c>
      <c r="G4737" s="39">
        <v>5951.9187318508702</v>
      </c>
      <c r="H4737" s="83">
        <v>5955.4010114178009</v>
      </c>
      <c r="I4737" s="85">
        <v>0.59280070020580111</v>
      </c>
    </row>
    <row r="4738" spans="1:9" x14ac:dyDescent="0.2">
      <c r="A4738" s="49" t="s">
        <v>12946</v>
      </c>
      <c r="B4738" s="1" t="s">
        <v>5044</v>
      </c>
      <c r="C4738" s="1" t="s">
        <v>11491</v>
      </c>
      <c r="D4738" s="1" t="s">
        <v>58</v>
      </c>
      <c r="E4738" s="39">
        <v>7519.4999999999982</v>
      </c>
      <c r="F4738" s="39">
        <v>13674.033475397655</v>
      </c>
      <c r="G4738" s="39">
        <v>5844.5904521112079</v>
      </c>
      <c r="H4738" s="83">
        <v>5840.8468130132969</v>
      </c>
      <c r="I4738" s="85">
        <v>0.77675999907085558</v>
      </c>
    </row>
    <row r="4739" spans="1:9" hidden="1" x14ac:dyDescent="0.2">
      <c r="A4739" s="49" t="s">
        <v>12947</v>
      </c>
      <c r="B4739" s="1" t="s">
        <v>5044</v>
      </c>
      <c r="C4739" s="1" t="s">
        <v>11491</v>
      </c>
      <c r="D4739" s="1" t="s">
        <v>58</v>
      </c>
      <c r="E4739" s="39">
        <v>7595.6463125608443</v>
      </c>
      <c r="F4739" s="39">
        <v>13812.503749616035</v>
      </c>
      <c r="G4739" s="39">
        <v>5905.6547021002143</v>
      </c>
      <c r="H4739" s="83">
        <v>5905.6058308754427</v>
      </c>
      <c r="I4739" s="85">
        <v>0.77749879178937042</v>
      </c>
    </row>
    <row r="4740" spans="1:9" hidden="1" x14ac:dyDescent="0.2">
      <c r="A4740" s="49" t="s">
        <v>12948</v>
      </c>
      <c r="B4740" s="1" t="s">
        <v>5044</v>
      </c>
      <c r="C4740" s="1" t="s">
        <v>11491</v>
      </c>
      <c r="D4740" s="1" t="s">
        <v>58</v>
      </c>
      <c r="E4740" s="39">
        <v>7667.8989598356184</v>
      </c>
      <c r="F4740" s="39">
        <v>13943.893485306087</v>
      </c>
      <c r="G4740" s="39">
        <v>5963.5286910237301</v>
      </c>
      <c r="H4740" s="83">
        <v>5967.0177632108935</v>
      </c>
      <c r="I4740" s="85">
        <v>0.77818158461217024</v>
      </c>
    </row>
    <row r="4741" spans="1:9" x14ac:dyDescent="0.2">
      <c r="A4741" s="49" t="s">
        <v>12946</v>
      </c>
      <c r="B4741" s="1" t="s">
        <v>5043</v>
      </c>
      <c r="C4741" s="1" t="s">
        <v>11490</v>
      </c>
      <c r="D4741" s="1" t="s">
        <v>58</v>
      </c>
      <c r="E4741" s="39">
        <v>17601.833333333332</v>
      </c>
      <c r="F4741" s="39">
        <v>36561.886334513212</v>
      </c>
      <c r="G4741" s="39">
        <v>15627.375212028057</v>
      </c>
      <c r="H4741" s="83">
        <v>15617.365399822937</v>
      </c>
      <c r="I4741" s="85">
        <v>0.8872578841118598</v>
      </c>
    </row>
    <row r="4742" spans="1:9" hidden="1" x14ac:dyDescent="0.2">
      <c r="A4742" s="49" t="s">
        <v>12947</v>
      </c>
      <c r="B4742" s="1" t="s">
        <v>5043</v>
      </c>
      <c r="C4742" s="1" t="s">
        <v>11490</v>
      </c>
      <c r="D4742" s="1" t="s">
        <v>58</v>
      </c>
      <c r="E4742" s="39">
        <v>17681.406661409135</v>
      </c>
      <c r="F4742" s="39">
        <v>36727.1731498847</v>
      </c>
      <c r="G4742" s="39">
        <v>15703.018564863356</v>
      </c>
      <c r="H4742" s="83">
        <v>15702.888617247285</v>
      </c>
      <c r="I4742" s="85">
        <v>0.88810177368522947</v>
      </c>
    </row>
    <row r="4743" spans="1:9" hidden="1" x14ac:dyDescent="0.2">
      <c r="A4743" s="49" t="s">
        <v>12948</v>
      </c>
      <c r="B4743" s="1" t="s">
        <v>5043</v>
      </c>
      <c r="C4743" s="1" t="s">
        <v>11490</v>
      </c>
      <c r="D4743" s="1" t="s">
        <v>58</v>
      </c>
      <c r="E4743" s="39">
        <v>17761.21200338706</v>
      </c>
      <c r="F4743" s="39">
        <v>36892.941896073098</v>
      </c>
      <c r="G4743" s="39">
        <v>15778.384833859318</v>
      </c>
      <c r="H4743" s="83">
        <v>15787.616268222169</v>
      </c>
      <c r="I4743" s="85">
        <v>0.88888169710555076</v>
      </c>
    </row>
    <row r="4744" spans="1:9" x14ac:dyDescent="0.2">
      <c r="A4744" s="49" t="s">
        <v>12946</v>
      </c>
      <c r="B4744" s="1" t="s">
        <v>5042</v>
      </c>
      <c r="C4744" s="1" t="s">
        <v>8947</v>
      </c>
      <c r="D4744" s="1" t="s">
        <v>58</v>
      </c>
      <c r="E4744" s="39">
        <v>11784.916666666668</v>
      </c>
      <c r="F4744" s="39">
        <v>20720.64354590336</v>
      </c>
      <c r="G4744" s="39">
        <v>8856.4705979312148</v>
      </c>
      <c r="H4744" s="83">
        <v>8850.7977574008855</v>
      </c>
      <c r="I4744" s="85">
        <v>0.7510276065366791</v>
      </c>
    </row>
    <row r="4745" spans="1:9" hidden="1" x14ac:dyDescent="0.2">
      <c r="A4745" s="49" t="s">
        <v>12947</v>
      </c>
      <c r="B4745" s="1" t="s">
        <v>5042</v>
      </c>
      <c r="C4745" s="1" t="s">
        <v>8947</v>
      </c>
      <c r="D4745" s="1" t="s">
        <v>58</v>
      </c>
      <c r="E4745" s="39">
        <v>11839.7782092456</v>
      </c>
      <c r="F4745" s="39">
        <v>20817.102986416146</v>
      </c>
      <c r="G4745" s="39">
        <v>8900.5313131046514</v>
      </c>
      <c r="H4745" s="83">
        <v>8900.4576582961108</v>
      </c>
      <c r="I4745" s="85">
        <v>0.75174192463722045</v>
      </c>
    </row>
    <row r="4746" spans="1:9" hidden="1" x14ac:dyDescent="0.2">
      <c r="A4746" s="49" t="s">
        <v>12948</v>
      </c>
      <c r="B4746" s="1" t="s">
        <v>5042</v>
      </c>
      <c r="C4746" s="1" t="s">
        <v>8947</v>
      </c>
      <c r="D4746" s="1" t="s">
        <v>58</v>
      </c>
      <c r="E4746" s="39">
        <v>11891.374556530718</v>
      </c>
      <c r="F4746" s="39">
        <v>20907.821448888564</v>
      </c>
      <c r="G4746" s="39">
        <v>8941.8635626153664</v>
      </c>
      <c r="H4746" s="83">
        <v>8947.0951644192919</v>
      </c>
      <c r="I4746" s="85">
        <v>0.75240209799846614</v>
      </c>
    </row>
    <row r="4747" spans="1:9" x14ac:dyDescent="0.2">
      <c r="A4747" s="49" t="s">
        <v>12946</v>
      </c>
      <c r="B4747" s="1" t="s">
        <v>5041</v>
      </c>
      <c r="C4747" s="1" t="s">
        <v>11489</v>
      </c>
      <c r="D4747" s="1" t="s">
        <v>58</v>
      </c>
      <c r="E4747" s="39">
        <v>4670</v>
      </c>
      <c r="F4747" s="39">
        <v>10663.750963491937</v>
      </c>
      <c r="G4747" s="39">
        <v>4557.927781663866</v>
      </c>
      <c r="H4747" s="83">
        <v>4555.0082893934141</v>
      </c>
      <c r="I4747" s="85">
        <v>0.97537650736475678</v>
      </c>
    </row>
    <row r="4748" spans="1:9" hidden="1" x14ac:dyDescent="0.2">
      <c r="A4748" s="49" t="s">
        <v>12947</v>
      </c>
      <c r="B4748" s="1" t="s">
        <v>5041</v>
      </c>
      <c r="C4748" s="1" t="s">
        <v>11489</v>
      </c>
      <c r="D4748" s="1" t="s">
        <v>58</v>
      </c>
      <c r="E4748" s="39">
        <v>4677.9032483762239</v>
      </c>
      <c r="F4748" s="39">
        <v>10681.797702782445</v>
      </c>
      <c r="G4748" s="39">
        <v>4567.0944221154705</v>
      </c>
      <c r="H4748" s="83">
        <v>4567.0566279149425</v>
      </c>
      <c r="I4748" s="85">
        <v>0.97630420840795329</v>
      </c>
    </row>
    <row r="4749" spans="1:9" hidden="1" x14ac:dyDescent="0.2">
      <c r="A4749" s="49" t="s">
        <v>12948</v>
      </c>
      <c r="B4749" s="1" t="s">
        <v>5041</v>
      </c>
      <c r="C4749" s="1" t="s">
        <v>11489</v>
      </c>
      <c r="D4749" s="1" t="s">
        <v>58</v>
      </c>
      <c r="E4749" s="39">
        <v>4686.9816400760355</v>
      </c>
      <c r="F4749" s="39">
        <v>10702.527833025662</v>
      </c>
      <c r="G4749" s="39">
        <v>4577.2604234238042</v>
      </c>
      <c r="H4749" s="83">
        <v>4579.9384338542404</v>
      </c>
      <c r="I4749" s="85">
        <v>0.97716159045588691</v>
      </c>
    </row>
    <row r="4750" spans="1:9" x14ac:dyDescent="0.2">
      <c r="A4750" s="49" t="s">
        <v>12946</v>
      </c>
      <c r="B4750" s="1" t="s">
        <v>5040</v>
      </c>
      <c r="C4750" s="1" t="s">
        <v>11488</v>
      </c>
      <c r="D4750" s="1" t="s">
        <v>58</v>
      </c>
      <c r="E4750" s="39">
        <v>8836.3333333333339</v>
      </c>
      <c r="F4750" s="39">
        <v>12181.356288622146</v>
      </c>
      <c r="G4750" s="39">
        <v>5206.5865412966887</v>
      </c>
      <c r="H4750" s="83">
        <v>5203.2515632340919</v>
      </c>
      <c r="I4750" s="85">
        <v>0.58884736088506828</v>
      </c>
    </row>
    <row r="4751" spans="1:9" hidden="1" x14ac:dyDescent="0.2">
      <c r="A4751" s="49" t="s">
        <v>12947</v>
      </c>
      <c r="B4751" s="1" t="s">
        <v>5040</v>
      </c>
      <c r="C4751" s="1" t="s">
        <v>11488</v>
      </c>
      <c r="D4751" s="1" t="s">
        <v>58</v>
      </c>
      <c r="E4751" s="39">
        <v>8905.5491281358336</v>
      </c>
      <c r="F4751" s="39">
        <v>12276.773949487068</v>
      </c>
      <c r="G4751" s="39">
        <v>5249.0402258479144</v>
      </c>
      <c r="H4751" s="83">
        <v>5248.9967883227537</v>
      </c>
      <c r="I4751" s="85">
        <v>0.58940742595414852</v>
      </c>
    </row>
    <row r="4752" spans="1:9" hidden="1" x14ac:dyDescent="0.2">
      <c r="A4752" s="49" t="s">
        <v>12948</v>
      </c>
      <c r="B4752" s="1" t="s">
        <v>5040</v>
      </c>
      <c r="C4752" s="1" t="s">
        <v>11488</v>
      </c>
      <c r="D4752" s="1" t="s">
        <v>58</v>
      </c>
      <c r="E4752" s="39">
        <v>8974.8443343426297</v>
      </c>
      <c r="F4752" s="39">
        <v>12372.301083203753</v>
      </c>
      <c r="G4752" s="39">
        <v>5291.3895650035456</v>
      </c>
      <c r="H4752" s="83">
        <v>5294.4853898279471</v>
      </c>
      <c r="I4752" s="85">
        <v>0.5899250385400413</v>
      </c>
    </row>
    <row r="4753" spans="1:9" x14ac:dyDescent="0.2">
      <c r="A4753" s="49" t="s">
        <v>12946</v>
      </c>
      <c r="B4753" s="1" t="s">
        <v>5039</v>
      </c>
      <c r="C4753" s="1" t="s">
        <v>11487</v>
      </c>
      <c r="D4753" s="1" t="s">
        <v>58</v>
      </c>
      <c r="E4753" s="39">
        <v>14019.333333333332</v>
      </c>
      <c r="F4753" s="39">
        <v>27657.537340898296</v>
      </c>
      <c r="G4753" s="39">
        <v>11821.455531929107</v>
      </c>
      <c r="H4753" s="83">
        <v>11813.883527785076</v>
      </c>
      <c r="I4753" s="85">
        <v>0.84268511539671953</v>
      </c>
    </row>
    <row r="4754" spans="1:9" hidden="1" x14ac:dyDescent="0.2">
      <c r="A4754" s="49" t="s">
        <v>12947</v>
      </c>
      <c r="B4754" s="1" t="s">
        <v>5039</v>
      </c>
      <c r="C4754" s="1" t="s">
        <v>11487</v>
      </c>
      <c r="D4754" s="1" t="s">
        <v>58</v>
      </c>
      <c r="E4754" s="39">
        <v>14124.870315041906</v>
      </c>
      <c r="F4754" s="39">
        <v>27865.742177965007</v>
      </c>
      <c r="G4754" s="39">
        <v>11914.237585302806</v>
      </c>
      <c r="H4754" s="83">
        <v>11914.13899108889</v>
      </c>
      <c r="I4754" s="85">
        <v>0.84348661087537513</v>
      </c>
    </row>
    <row r="4755" spans="1:9" hidden="1" x14ac:dyDescent="0.2">
      <c r="A4755" s="49" t="s">
        <v>12948</v>
      </c>
      <c r="B4755" s="1" t="s">
        <v>5039</v>
      </c>
      <c r="C4755" s="1" t="s">
        <v>11487</v>
      </c>
      <c r="D4755" s="1" t="s">
        <v>58</v>
      </c>
      <c r="E4755" s="39">
        <v>14226.34469090245</v>
      </c>
      <c r="F4755" s="39">
        <v>28065.932249259935</v>
      </c>
      <c r="G4755" s="39">
        <v>12003.246610078057</v>
      </c>
      <c r="H4755" s="83">
        <v>12010.269330362093</v>
      </c>
      <c r="I4755" s="85">
        <v>0.84422735363937118</v>
      </c>
    </row>
    <row r="4756" spans="1:9" x14ac:dyDescent="0.2">
      <c r="A4756" s="49" t="s">
        <v>12946</v>
      </c>
      <c r="B4756" s="1" t="s">
        <v>5038</v>
      </c>
      <c r="C4756" s="1" t="s">
        <v>11486</v>
      </c>
      <c r="D4756" s="1" t="s">
        <v>58</v>
      </c>
      <c r="E4756" s="39">
        <v>21803.916666666664</v>
      </c>
      <c r="F4756" s="39">
        <v>28451.903767587446</v>
      </c>
      <c r="G4756" s="39">
        <v>12160.985667002882</v>
      </c>
      <c r="H4756" s="83">
        <v>12153.196183413715</v>
      </c>
      <c r="I4756" s="85">
        <v>0.55738592149332722</v>
      </c>
    </row>
    <row r="4757" spans="1:9" hidden="1" x14ac:dyDescent="0.2">
      <c r="A4757" s="49" t="s">
        <v>12947</v>
      </c>
      <c r="B4757" s="1" t="s">
        <v>5038</v>
      </c>
      <c r="C4757" s="1" t="s">
        <v>11486</v>
      </c>
      <c r="D4757" s="1" t="s">
        <v>58</v>
      </c>
      <c r="E4757" s="39">
        <v>22107.134670499996</v>
      </c>
      <c r="F4757" s="39">
        <v>28847.57256404982</v>
      </c>
      <c r="G4757" s="39">
        <v>12334.027606095224</v>
      </c>
      <c r="H4757" s="83">
        <v>12333.925537981546</v>
      </c>
      <c r="I4757" s="85">
        <v>0.55791606292786877</v>
      </c>
    </row>
    <row r="4758" spans="1:9" hidden="1" x14ac:dyDescent="0.2">
      <c r="A4758" s="49" t="s">
        <v>12948</v>
      </c>
      <c r="B4758" s="1" t="s">
        <v>5038</v>
      </c>
      <c r="C4758" s="1" t="s">
        <v>11486</v>
      </c>
      <c r="D4758" s="1" t="s">
        <v>58</v>
      </c>
      <c r="E4758" s="39">
        <v>22403.760543518518</v>
      </c>
      <c r="F4758" s="39">
        <v>29234.639297202488</v>
      </c>
      <c r="G4758" s="39">
        <v>12503.079602860995</v>
      </c>
      <c r="H4758" s="83">
        <v>12510.39475963418</v>
      </c>
      <c r="I4758" s="85">
        <v>0.55840602006672846</v>
      </c>
    </row>
    <row r="4759" spans="1:9" x14ac:dyDescent="0.2">
      <c r="A4759" s="49" t="s">
        <v>12946</v>
      </c>
      <c r="B4759" s="1" t="s">
        <v>5037</v>
      </c>
      <c r="C4759" s="1" t="s">
        <v>11485</v>
      </c>
      <c r="D4759" s="1" t="s">
        <v>58</v>
      </c>
      <c r="E4759" s="39">
        <v>7508.583333333333</v>
      </c>
      <c r="F4759" s="39">
        <v>13102.016444158846</v>
      </c>
      <c r="G4759" s="39">
        <v>5600.0974658070245</v>
      </c>
      <c r="H4759" s="83">
        <v>5596.5104319512075</v>
      </c>
      <c r="I4759" s="85">
        <v>0.74534838111288737</v>
      </c>
    </row>
    <row r="4760" spans="1:9" hidden="1" x14ac:dyDescent="0.2">
      <c r="A4760" s="49" t="s">
        <v>12947</v>
      </c>
      <c r="B4760" s="1" t="s">
        <v>5037</v>
      </c>
      <c r="C4760" s="1" t="s">
        <v>11485</v>
      </c>
      <c r="D4760" s="1" t="s">
        <v>58</v>
      </c>
      <c r="E4760" s="39">
        <v>7581.4955032328535</v>
      </c>
      <c r="F4760" s="39">
        <v>13229.243699500332</v>
      </c>
      <c r="G4760" s="39">
        <v>5656.2768543216198</v>
      </c>
      <c r="H4760" s="83">
        <v>5656.230046780126</v>
      </c>
      <c r="I4760" s="85">
        <v>0.74605729758307349</v>
      </c>
    </row>
    <row r="4761" spans="1:9" hidden="1" x14ac:dyDescent="0.2">
      <c r="A4761" s="49" t="s">
        <v>12948</v>
      </c>
      <c r="B4761" s="1" t="s">
        <v>5037</v>
      </c>
      <c r="C4761" s="1" t="s">
        <v>11485</v>
      </c>
      <c r="D4761" s="1" t="s">
        <v>58</v>
      </c>
      <c r="E4761" s="39">
        <v>7654.546009651136</v>
      </c>
      <c r="F4761" s="39">
        <v>13356.712343564986</v>
      </c>
      <c r="G4761" s="39">
        <v>5712.4028781873694</v>
      </c>
      <c r="H4761" s="83">
        <v>5715.7450245971213</v>
      </c>
      <c r="I4761" s="85">
        <v>0.74671247875321378</v>
      </c>
    </row>
    <row r="4762" spans="1:9" x14ac:dyDescent="0.2">
      <c r="A4762" s="49" t="s">
        <v>12946</v>
      </c>
      <c r="B4762" s="1" t="s">
        <v>5036</v>
      </c>
      <c r="C4762" s="1" t="s">
        <v>11484</v>
      </c>
      <c r="D4762" s="1" t="s">
        <v>58</v>
      </c>
      <c r="E4762" s="39">
        <v>6729.333333333333</v>
      </c>
      <c r="F4762" s="39">
        <v>11841.255007438825</v>
      </c>
      <c r="G4762" s="39">
        <v>5061.2195795782472</v>
      </c>
      <c r="H4762" s="83">
        <v>5057.9777135045724</v>
      </c>
      <c r="I4762" s="85">
        <v>0.75163132259330878</v>
      </c>
    </row>
    <row r="4763" spans="1:9" hidden="1" x14ac:dyDescent="0.2">
      <c r="A4763" s="49" t="s">
        <v>12947</v>
      </c>
      <c r="B4763" s="1" t="s">
        <v>5036</v>
      </c>
      <c r="C4763" s="1" t="s">
        <v>11484</v>
      </c>
      <c r="D4763" s="1" t="s">
        <v>58</v>
      </c>
      <c r="E4763" s="39">
        <v>6761.4275206017855</v>
      </c>
      <c r="F4763" s="39">
        <v>11897.72946588477</v>
      </c>
      <c r="G4763" s="39">
        <v>5086.9764988459738</v>
      </c>
      <c r="H4763" s="83">
        <v>5086.9344024511747</v>
      </c>
      <c r="I4763" s="85">
        <v>0.75234621490084741</v>
      </c>
    </row>
    <row r="4764" spans="1:9" hidden="1" x14ac:dyDescent="0.2">
      <c r="A4764" s="49" t="s">
        <v>12948</v>
      </c>
      <c r="B4764" s="1" t="s">
        <v>5036</v>
      </c>
      <c r="C4764" s="1" t="s">
        <v>11484</v>
      </c>
      <c r="D4764" s="1" t="s">
        <v>58</v>
      </c>
      <c r="E4764" s="39">
        <v>6793.4676563053854</v>
      </c>
      <c r="F4764" s="39">
        <v>11954.108812626289</v>
      </c>
      <c r="G4764" s="39">
        <v>5112.5369650047642</v>
      </c>
      <c r="H4764" s="83">
        <v>5115.5281488247219</v>
      </c>
      <c r="I4764" s="85">
        <v>0.75300691894466043</v>
      </c>
    </row>
    <row r="4765" spans="1:9" x14ac:dyDescent="0.2">
      <c r="A4765" s="49" t="s">
        <v>12946</v>
      </c>
      <c r="B4765" s="1" t="s">
        <v>5035</v>
      </c>
      <c r="C4765" s="1" t="s">
        <v>11483</v>
      </c>
      <c r="D4765" s="1" t="s">
        <v>58</v>
      </c>
      <c r="E4765" s="39">
        <v>13852.583333333334</v>
      </c>
      <c r="F4765" s="39">
        <v>59860.378453172038</v>
      </c>
      <c r="G4765" s="39">
        <v>25585.676457253117</v>
      </c>
      <c r="H4765" s="83">
        <v>25569.288048259074</v>
      </c>
      <c r="I4765" s="85">
        <v>1.8458136964772447</v>
      </c>
    </row>
    <row r="4766" spans="1:9" hidden="1" x14ac:dyDescent="0.2">
      <c r="A4766" s="49" t="s">
        <v>12947</v>
      </c>
      <c r="B4766" s="1" t="s">
        <v>5035</v>
      </c>
      <c r="C4766" s="1" t="s">
        <v>11483</v>
      </c>
      <c r="D4766" s="1" t="s">
        <v>58</v>
      </c>
      <c r="E4766" s="39">
        <v>13864.695484774873</v>
      </c>
      <c r="F4766" s="39">
        <v>59912.718002534508</v>
      </c>
      <c r="G4766" s="39">
        <v>25616.197555574079</v>
      </c>
      <c r="H4766" s="83">
        <v>25615.985573158632</v>
      </c>
      <c r="I4766" s="85">
        <v>1.8475692885781811</v>
      </c>
    </row>
    <row r="4767" spans="1:9" hidden="1" x14ac:dyDescent="0.2">
      <c r="A4767" s="49" t="s">
        <v>12948</v>
      </c>
      <c r="B4767" s="1" t="s">
        <v>5035</v>
      </c>
      <c r="C4767" s="1" t="s">
        <v>11483</v>
      </c>
      <c r="D4767" s="1" t="s">
        <v>58</v>
      </c>
      <c r="E4767" s="39">
        <v>13875.669618306954</v>
      </c>
      <c r="F4767" s="39">
        <v>59960.13989999715</v>
      </c>
      <c r="G4767" s="39">
        <v>25643.771231344894</v>
      </c>
      <c r="H4767" s="83">
        <v>25658.774591538655</v>
      </c>
      <c r="I4767" s="85">
        <v>1.8491918082054639</v>
      </c>
    </row>
    <row r="4768" spans="1:9" x14ac:dyDescent="0.2">
      <c r="A4768" s="49" t="s">
        <v>12946</v>
      </c>
      <c r="B4768" s="1" t="s">
        <v>5034</v>
      </c>
      <c r="C4768" s="1" t="s">
        <v>11482</v>
      </c>
      <c r="D4768" s="1" t="s">
        <v>58</v>
      </c>
      <c r="E4768" s="39">
        <v>7621.8333333333339</v>
      </c>
      <c r="F4768" s="39">
        <v>13914.266467988618</v>
      </c>
      <c r="G4768" s="39">
        <v>5947.2714538292048</v>
      </c>
      <c r="H4768" s="83">
        <v>5943.4620444064449</v>
      </c>
      <c r="I4768" s="85">
        <v>0.77979428104433901</v>
      </c>
    </row>
    <row r="4769" spans="1:9" hidden="1" x14ac:dyDescent="0.2">
      <c r="A4769" s="49" t="s">
        <v>12947</v>
      </c>
      <c r="B4769" s="1" t="s">
        <v>5034</v>
      </c>
      <c r="C4769" s="1" t="s">
        <v>11482</v>
      </c>
      <c r="D4769" s="1" t="s">
        <v>58</v>
      </c>
      <c r="E4769" s="39">
        <v>7642.1034587041959</v>
      </c>
      <c r="F4769" s="39">
        <v>13951.271203386888</v>
      </c>
      <c r="G4769" s="39">
        <v>5964.9859197212845</v>
      </c>
      <c r="H4769" s="83">
        <v>5964.9365575112761</v>
      </c>
      <c r="I4769" s="85">
        <v>0.78053595973204715</v>
      </c>
    </row>
    <row r="4770" spans="1:9" hidden="1" x14ac:dyDescent="0.2">
      <c r="A4770" s="49" t="s">
        <v>12948</v>
      </c>
      <c r="B4770" s="1" t="s">
        <v>5034</v>
      </c>
      <c r="C4770" s="1" t="s">
        <v>11482</v>
      </c>
      <c r="D4770" s="1" t="s">
        <v>58</v>
      </c>
      <c r="E4770" s="39">
        <v>7663.7424684054831</v>
      </c>
      <c r="F4770" s="39">
        <v>13990.774946635946</v>
      </c>
      <c r="G4770" s="39">
        <v>5983.5789689473486</v>
      </c>
      <c r="H4770" s="83">
        <v>5987.0797719185284</v>
      </c>
      <c r="I4770" s="85">
        <v>0.78122141976988946</v>
      </c>
    </row>
    <row r="4771" spans="1:9" x14ac:dyDescent="0.2">
      <c r="A4771" s="49" t="s">
        <v>12946</v>
      </c>
      <c r="B4771" s="1" t="s">
        <v>5033</v>
      </c>
      <c r="C4771" s="1" t="s">
        <v>11481</v>
      </c>
      <c r="D4771" s="1" t="s">
        <v>58</v>
      </c>
      <c r="E4771" s="39">
        <v>6425.75</v>
      </c>
      <c r="F4771" s="39">
        <v>9447.1386247150404</v>
      </c>
      <c r="G4771" s="39">
        <v>4037.9202160886061</v>
      </c>
      <c r="H4771" s="83">
        <v>4035.3338045822638</v>
      </c>
      <c r="I4771" s="85">
        <v>0.62799421150562407</v>
      </c>
    </row>
    <row r="4772" spans="1:9" hidden="1" x14ac:dyDescent="0.2">
      <c r="A4772" s="49" t="s">
        <v>12947</v>
      </c>
      <c r="B4772" s="1" t="s">
        <v>5033</v>
      </c>
      <c r="C4772" s="1" t="s">
        <v>11481</v>
      </c>
      <c r="D4772" s="1" t="s">
        <v>58</v>
      </c>
      <c r="E4772" s="39">
        <v>6438.5173931169047</v>
      </c>
      <c r="F4772" s="39">
        <v>9465.9092480121853</v>
      </c>
      <c r="G4772" s="39">
        <v>4047.2308622345936</v>
      </c>
      <c r="H4772" s="83">
        <v>4047.1973700751041</v>
      </c>
      <c r="I4772" s="85">
        <v>0.62859150996497415</v>
      </c>
    </row>
    <row r="4773" spans="1:9" hidden="1" x14ac:dyDescent="0.2">
      <c r="A4773" s="49" t="s">
        <v>12948</v>
      </c>
      <c r="B4773" s="1" t="s">
        <v>5033</v>
      </c>
      <c r="C4773" s="1" t="s">
        <v>11481</v>
      </c>
      <c r="D4773" s="1" t="s">
        <v>58</v>
      </c>
      <c r="E4773" s="39">
        <v>6454.1391009328381</v>
      </c>
      <c r="F4773" s="39">
        <v>9488.8762852128093</v>
      </c>
      <c r="G4773" s="39">
        <v>4058.2055529950926</v>
      </c>
      <c r="H4773" s="83">
        <v>4060.579880823188</v>
      </c>
      <c r="I4773" s="85">
        <v>0.62914353368000686</v>
      </c>
    </row>
    <row r="4774" spans="1:9" x14ac:dyDescent="0.2">
      <c r="A4774" s="49" t="s">
        <v>12946</v>
      </c>
      <c r="B4774" s="1" t="s">
        <v>5032</v>
      </c>
      <c r="C4774" s="1" t="s">
        <v>11480</v>
      </c>
      <c r="D4774" s="1" t="s">
        <v>58</v>
      </c>
      <c r="E4774" s="39">
        <v>15495.833333333334</v>
      </c>
      <c r="F4774" s="39">
        <v>24060.924380101475</v>
      </c>
      <c r="G4774" s="39">
        <v>10284.18199750102</v>
      </c>
      <c r="H4774" s="83">
        <v>10277.594664114475</v>
      </c>
      <c r="I4774" s="85">
        <v>0.66324891621066784</v>
      </c>
    </row>
    <row r="4775" spans="1:9" hidden="1" x14ac:dyDescent="0.2">
      <c r="A4775" s="49" t="s">
        <v>12947</v>
      </c>
      <c r="B4775" s="1" t="s">
        <v>5032</v>
      </c>
      <c r="C4775" s="1" t="s">
        <v>11480</v>
      </c>
      <c r="D4775" s="1" t="s">
        <v>58</v>
      </c>
      <c r="E4775" s="39">
        <v>15621.16499240186</v>
      </c>
      <c r="F4775" s="39">
        <v>24255.531246761144</v>
      </c>
      <c r="G4775" s="39">
        <v>10370.660870470756</v>
      </c>
      <c r="H4775" s="83">
        <v>10370.575049859155</v>
      </c>
      <c r="I4775" s="85">
        <v>0.66387974615871514</v>
      </c>
    </row>
    <row r="4776" spans="1:9" hidden="1" x14ac:dyDescent="0.2">
      <c r="A4776" s="49" t="s">
        <v>12948</v>
      </c>
      <c r="B4776" s="1" t="s">
        <v>5032</v>
      </c>
      <c r="C4776" s="1" t="s">
        <v>11480</v>
      </c>
      <c r="D4776" s="1" t="s">
        <v>58</v>
      </c>
      <c r="E4776" s="39">
        <v>15739.847256414316</v>
      </c>
      <c r="F4776" s="39">
        <v>24439.813364297876</v>
      </c>
      <c r="G4776" s="39">
        <v>10452.426960579025</v>
      </c>
      <c r="H4776" s="83">
        <v>10458.542345292677</v>
      </c>
      <c r="I4776" s="85">
        <v>0.66446275970248714</v>
      </c>
    </row>
    <row r="4777" spans="1:9" x14ac:dyDescent="0.2">
      <c r="A4777" s="49" t="s">
        <v>12946</v>
      </c>
      <c r="B4777" s="1" t="s">
        <v>5031</v>
      </c>
      <c r="C4777" s="1" t="s">
        <v>10806</v>
      </c>
      <c r="D4777" s="1" t="s">
        <v>58</v>
      </c>
      <c r="E4777" s="39">
        <v>4220.25</v>
      </c>
      <c r="F4777" s="39">
        <v>6288.841219812286</v>
      </c>
      <c r="G4777" s="39">
        <v>2687.9926405247738</v>
      </c>
      <c r="H4777" s="83">
        <v>2686.2708989542707</v>
      </c>
      <c r="I4777" s="85">
        <v>0.63651937656638136</v>
      </c>
    </row>
    <row r="4778" spans="1:9" hidden="1" x14ac:dyDescent="0.2">
      <c r="A4778" s="49" t="s">
        <v>12947</v>
      </c>
      <c r="B4778" s="1" t="s">
        <v>5031</v>
      </c>
      <c r="C4778" s="1" t="s">
        <v>10806</v>
      </c>
      <c r="D4778" s="1" t="s">
        <v>58</v>
      </c>
      <c r="E4778" s="39">
        <v>4242.7606862130942</v>
      </c>
      <c r="F4778" s="39">
        <v>6322.3857092011058</v>
      </c>
      <c r="G4778" s="39">
        <v>2703.1903533834434</v>
      </c>
      <c r="H4778" s="83">
        <v>2703.1679835988853</v>
      </c>
      <c r="I4778" s="85">
        <v>0.63712478348893553</v>
      </c>
    </row>
    <row r="4779" spans="1:9" hidden="1" x14ac:dyDescent="0.2">
      <c r="A4779" s="49" t="s">
        <v>12948</v>
      </c>
      <c r="B4779" s="1" t="s">
        <v>5031</v>
      </c>
      <c r="C4779" s="1" t="s">
        <v>10806</v>
      </c>
      <c r="D4779" s="1" t="s">
        <v>58</v>
      </c>
      <c r="E4779" s="39">
        <v>4264.5846785610102</v>
      </c>
      <c r="F4779" s="39">
        <v>6354.9069159207174</v>
      </c>
      <c r="G4779" s="39">
        <v>2717.8685610166522</v>
      </c>
      <c r="H4779" s="83">
        <v>2719.4587000259407</v>
      </c>
      <c r="I4779" s="85">
        <v>0.63768430105216289</v>
      </c>
    </row>
    <row r="4780" spans="1:9" x14ac:dyDescent="0.2">
      <c r="A4780" s="49" t="s">
        <v>12946</v>
      </c>
      <c r="B4780" s="1" t="s">
        <v>5030</v>
      </c>
      <c r="C4780" s="1" t="s">
        <v>11479</v>
      </c>
      <c r="D4780" s="1" t="s">
        <v>58</v>
      </c>
      <c r="E4780" s="39">
        <v>12255.666666666668</v>
      </c>
      <c r="F4780" s="39">
        <v>27166.89773923258</v>
      </c>
      <c r="G4780" s="39">
        <v>11611.745095247607</v>
      </c>
      <c r="H4780" s="83">
        <v>11604.30741705788</v>
      </c>
      <c r="I4780" s="85">
        <v>0.94685240164206042</v>
      </c>
    </row>
    <row r="4781" spans="1:9" hidden="1" x14ac:dyDescent="0.2">
      <c r="A4781" s="49" t="s">
        <v>12947</v>
      </c>
      <c r="B4781" s="1" t="s">
        <v>5030</v>
      </c>
      <c r="C4781" s="1" t="s">
        <v>11479</v>
      </c>
      <c r="D4781" s="1" t="s">
        <v>58</v>
      </c>
      <c r="E4781" s="39">
        <v>12272.282608958754</v>
      </c>
      <c r="F4781" s="39">
        <v>27203.729975076414</v>
      </c>
      <c r="G4781" s="39">
        <v>11631.188577700153</v>
      </c>
      <c r="H4781" s="83">
        <v>11631.092325809379</v>
      </c>
      <c r="I4781" s="85">
        <v>0.94775297281034687</v>
      </c>
    </row>
    <row r="4782" spans="1:9" hidden="1" x14ac:dyDescent="0.2">
      <c r="A4782" s="49" t="s">
        <v>12948</v>
      </c>
      <c r="B4782" s="1" t="s">
        <v>5030</v>
      </c>
      <c r="C4782" s="1" t="s">
        <v>11479</v>
      </c>
      <c r="D4782" s="1" t="s">
        <v>58</v>
      </c>
      <c r="E4782" s="39">
        <v>12292.572200005116</v>
      </c>
      <c r="F4782" s="39">
        <v>27248.705516605016</v>
      </c>
      <c r="G4782" s="39">
        <v>11653.734827562299</v>
      </c>
      <c r="H4782" s="83">
        <v>11660.553059547101</v>
      </c>
      <c r="I4782" s="85">
        <v>0.94858528140613629</v>
      </c>
    </row>
    <row r="4783" spans="1:9" x14ac:dyDescent="0.2">
      <c r="A4783" s="49" t="s">
        <v>12946</v>
      </c>
      <c r="B4783" s="1" t="s">
        <v>5029</v>
      </c>
      <c r="C4783" s="1" t="s">
        <v>11478</v>
      </c>
      <c r="D4783" s="1" t="s">
        <v>58</v>
      </c>
      <c r="E4783" s="39">
        <v>8297.8333333333321</v>
      </c>
      <c r="F4783" s="39">
        <v>17462.823007657153</v>
      </c>
      <c r="G4783" s="39">
        <v>7464.0045895084977</v>
      </c>
      <c r="H4783" s="83">
        <v>7459.2236660824301</v>
      </c>
      <c r="I4783" s="85">
        <v>0.8989363086045471</v>
      </c>
    </row>
    <row r="4784" spans="1:9" hidden="1" x14ac:dyDescent="0.2">
      <c r="A4784" s="49" t="s">
        <v>12947</v>
      </c>
      <c r="B4784" s="1" t="s">
        <v>5029</v>
      </c>
      <c r="C4784" s="1" t="s">
        <v>11478</v>
      </c>
      <c r="D4784" s="1" t="s">
        <v>58</v>
      </c>
      <c r="E4784" s="39">
        <v>8311.6894087353612</v>
      </c>
      <c r="F4784" s="39">
        <v>17491.983173040855</v>
      </c>
      <c r="G4784" s="39">
        <v>7478.8477561715172</v>
      </c>
      <c r="H4784" s="83">
        <v>7478.7858662595318</v>
      </c>
      <c r="I4784" s="85">
        <v>0.89979130577226929</v>
      </c>
    </row>
    <row r="4785" spans="1:9" hidden="1" x14ac:dyDescent="0.2">
      <c r="A4785" s="49" t="s">
        <v>12948</v>
      </c>
      <c r="B4785" s="1" t="s">
        <v>5029</v>
      </c>
      <c r="C4785" s="1" t="s">
        <v>11478</v>
      </c>
      <c r="D4785" s="1" t="s">
        <v>58</v>
      </c>
      <c r="E4785" s="39">
        <v>8327.521929599221</v>
      </c>
      <c r="F4785" s="39">
        <v>17525.302775701464</v>
      </c>
      <c r="G4785" s="39">
        <v>7495.2269272501044</v>
      </c>
      <c r="H4785" s="83">
        <v>7499.6121476729904</v>
      </c>
      <c r="I4785" s="85">
        <v>0.90058149484019723</v>
      </c>
    </row>
    <row r="4786" spans="1:9" x14ac:dyDescent="0.2">
      <c r="A4786" s="49" t="s">
        <v>12946</v>
      </c>
      <c r="B4786" s="1" t="s">
        <v>5028</v>
      </c>
      <c r="C4786" s="1" t="s">
        <v>11477</v>
      </c>
      <c r="D4786" s="1" t="s">
        <v>58</v>
      </c>
      <c r="E4786" s="39">
        <v>9818.0833333333321</v>
      </c>
      <c r="F4786" s="39">
        <v>13313.603724454262</v>
      </c>
      <c r="G4786" s="39">
        <v>5690.5346437200187</v>
      </c>
      <c r="H4786" s="83">
        <v>5686.8896820833052</v>
      </c>
      <c r="I4786" s="85">
        <v>0.57922605553527651</v>
      </c>
    </row>
    <row r="4787" spans="1:9" hidden="1" x14ac:dyDescent="0.2">
      <c r="A4787" s="49" t="s">
        <v>12947</v>
      </c>
      <c r="B4787" s="1" t="s">
        <v>5028</v>
      </c>
      <c r="C4787" s="1" t="s">
        <v>11477</v>
      </c>
      <c r="D4787" s="1" t="s">
        <v>58</v>
      </c>
      <c r="E4787" s="39">
        <v>9953.1758333369835</v>
      </c>
      <c r="F4787" s="39">
        <v>13496.793044623113</v>
      </c>
      <c r="G4787" s="39">
        <v>5770.6698765216761</v>
      </c>
      <c r="H4787" s="83">
        <v>5770.6221223404973</v>
      </c>
      <c r="I4787" s="85">
        <v>0.57977696957914493</v>
      </c>
    </row>
    <row r="4788" spans="1:9" hidden="1" x14ac:dyDescent="0.2">
      <c r="A4788" s="49" t="s">
        <v>12948</v>
      </c>
      <c r="B4788" s="1" t="s">
        <v>5028</v>
      </c>
      <c r="C4788" s="1" t="s">
        <v>11477</v>
      </c>
      <c r="D4788" s="1" t="s">
        <v>58</v>
      </c>
      <c r="E4788" s="39">
        <v>10087.0674715196</v>
      </c>
      <c r="F4788" s="39">
        <v>13678.353961582265</v>
      </c>
      <c r="G4788" s="39">
        <v>5849.9626651503595</v>
      </c>
      <c r="H4788" s="83">
        <v>5853.3852934445167</v>
      </c>
      <c r="I4788" s="85">
        <v>0.58028612478019981</v>
      </c>
    </row>
    <row r="4789" spans="1:9" x14ac:dyDescent="0.2">
      <c r="A4789" s="49" t="s">
        <v>12946</v>
      </c>
      <c r="B4789" s="1" t="s">
        <v>5027</v>
      </c>
      <c r="C4789" s="1" t="s">
        <v>11476</v>
      </c>
      <c r="D4789" s="1" t="s">
        <v>58</v>
      </c>
      <c r="E4789" s="39">
        <v>5398.75</v>
      </c>
      <c r="F4789" s="39">
        <v>10144.689421740401</v>
      </c>
      <c r="G4789" s="39">
        <v>4336.0691664690585</v>
      </c>
      <c r="H4789" s="83">
        <v>4333.2917814331267</v>
      </c>
      <c r="I4789" s="85">
        <v>0.80264723897812029</v>
      </c>
    </row>
    <row r="4790" spans="1:9" hidden="1" x14ac:dyDescent="0.2">
      <c r="A4790" s="49" t="s">
        <v>12947</v>
      </c>
      <c r="B4790" s="1" t="s">
        <v>5027</v>
      </c>
      <c r="C4790" s="1" t="s">
        <v>11476</v>
      </c>
      <c r="D4790" s="1" t="s">
        <v>58</v>
      </c>
      <c r="E4790" s="39">
        <v>5406.769657425587</v>
      </c>
      <c r="F4790" s="39">
        <v>10159.759008932127</v>
      </c>
      <c r="G4790" s="39">
        <v>4343.8922914299974</v>
      </c>
      <c r="H4790" s="83">
        <v>4343.8563443001249</v>
      </c>
      <c r="I4790" s="85">
        <v>0.80341065359319108</v>
      </c>
    </row>
    <row r="4791" spans="1:9" hidden="1" x14ac:dyDescent="0.2">
      <c r="A4791" s="49" t="s">
        <v>12948</v>
      </c>
      <c r="B4791" s="1" t="s">
        <v>5027</v>
      </c>
      <c r="C4791" s="1" t="s">
        <v>11476</v>
      </c>
      <c r="D4791" s="1" t="s">
        <v>58</v>
      </c>
      <c r="E4791" s="39">
        <v>5417.2186104531474</v>
      </c>
      <c r="F4791" s="39">
        <v>10179.393439725727</v>
      </c>
      <c r="G4791" s="39">
        <v>4353.5261438272919</v>
      </c>
      <c r="H4791" s="83">
        <v>4356.0732544008324</v>
      </c>
      <c r="I4791" s="85">
        <v>0.80411620199252942</v>
      </c>
    </row>
    <row r="4792" spans="1:9" x14ac:dyDescent="0.2">
      <c r="A4792" s="49" t="s">
        <v>12946</v>
      </c>
      <c r="B4792" s="1" t="s">
        <v>5026</v>
      </c>
      <c r="C4792" s="1" t="s">
        <v>11475</v>
      </c>
      <c r="D4792" s="1" t="s">
        <v>58</v>
      </c>
      <c r="E4792" s="39">
        <v>7891.4999999999991</v>
      </c>
      <c r="F4792" s="39">
        <v>10579.953103436481</v>
      </c>
      <c r="G4792" s="39">
        <v>4522.1106854377476</v>
      </c>
      <c r="H4792" s="83">
        <v>4519.2141351138544</v>
      </c>
      <c r="I4792" s="85">
        <v>0.57266858456742764</v>
      </c>
    </row>
    <row r="4793" spans="1:9" hidden="1" x14ac:dyDescent="0.2">
      <c r="A4793" s="49" t="s">
        <v>12947</v>
      </c>
      <c r="B4793" s="1" t="s">
        <v>5026</v>
      </c>
      <c r="C4793" s="1" t="s">
        <v>11475</v>
      </c>
      <c r="D4793" s="1" t="s">
        <v>58</v>
      </c>
      <c r="E4793" s="39">
        <v>7952.0000505283315</v>
      </c>
      <c r="F4793" s="39">
        <v>10661.064133956066</v>
      </c>
      <c r="G4793" s="39">
        <v>4558.2296065504988</v>
      </c>
      <c r="H4793" s="83">
        <v>4558.1918857092205</v>
      </c>
      <c r="I4793" s="85">
        <v>0.57321326166319297</v>
      </c>
    </row>
    <row r="4794" spans="1:9" hidden="1" x14ac:dyDescent="0.2">
      <c r="A4794" s="49" t="s">
        <v>12948</v>
      </c>
      <c r="B4794" s="1" t="s">
        <v>5026</v>
      </c>
      <c r="C4794" s="1" t="s">
        <v>11475</v>
      </c>
      <c r="D4794" s="1" t="s">
        <v>58</v>
      </c>
      <c r="E4794" s="39">
        <v>8009.5354159519466</v>
      </c>
      <c r="F4794" s="39">
        <v>10738.200479133906</v>
      </c>
      <c r="G4794" s="39">
        <v>4592.5169117766036</v>
      </c>
      <c r="H4794" s="83">
        <v>4595.2038482962644</v>
      </c>
      <c r="I4794" s="85">
        <v>0.57371665267181005</v>
      </c>
    </row>
    <row r="4795" spans="1:9" x14ac:dyDescent="0.2">
      <c r="A4795" s="49" t="s">
        <v>12946</v>
      </c>
      <c r="B4795" s="1" t="s">
        <v>5025</v>
      </c>
      <c r="C4795" s="1" t="s">
        <v>11474</v>
      </c>
      <c r="D4795" s="1" t="s">
        <v>58</v>
      </c>
      <c r="E4795" s="39">
        <v>7953</v>
      </c>
      <c r="F4795" s="39">
        <v>13289.79846523157</v>
      </c>
      <c r="G4795" s="39">
        <v>5680.3597387796945</v>
      </c>
      <c r="H4795" s="83">
        <v>5676.7212944810672</v>
      </c>
      <c r="I4795" s="85">
        <v>0.71378364069924138</v>
      </c>
    </row>
    <row r="4796" spans="1:9" hidden="1" x14ac:dyDescent="0.2">
      <c r="A4796" s="49" t="s">
        <v>12947</v>
      </c>
      <c r="B4796" s="1" t="s">
        <v>5025</v>
      </c>
      <c r="C4796" s="1" t="s">
        <v>11474</v>
      </c>
      <c r="D4796" s="1" t="s">
        <v>58</v>
      </c>
      <c r="E4796" s="39">
        <v>8070.0019207604473</v>
      </c>
      <c r="F4796" s="39">
        <v>13485.313610076451</v>
      </c>
      <c r="G4796" s="39">
        <v>5765.7617456109547</v>
      </c>
      <c r="H4796" s="83">
        <v>5765.7140320461658</v>
      </c>
      <c r="I4796" s="85">
        <v>0.71446253528312109</v>
      </c>
    </row>
    <row r="4797" spans="1:9" hidden="1" x14ac:dyDescent="0.2">
      <c r="A4797" s="49" t="s">
        <v>12948</v>
      </c>
      <c r="B4797" s="1" t="s">
        <v>5025</v>
      </c>
      <c r="C4797" s="1" t="s">
        <v>11474</v>
      </c>
      <c r="D4797" s="1" t="s">
        <v>58</v>
      </c>
      <c r="E4797" s="39">
        <v>8185.0407281313546</v>
      </c>
      <c r="F4797" s="39">
        <v>13677.548309641388</v>
      </c>
      <c r="G4797" s="39">
        <v>5849.6181036783819</v>
      </c>
      <c r="H4797" s="83">
        <v>5853.040530380511</v>
      </c>
      <c r="I4797" s="85">
        <v>0.71508997020186615</v>
      </c>
    </row>
    <row r="4798" spans="1:9" x14ac:dyDescent="0.2">
      <c r="A4798" s="49" t="s">
        <v>12946</v>
      </c>
      <c r="B4798" s="1" t="s">
        <v>5024</v>
      </c>
      <c r="C4798" s="1" t="s">
        <v>11473</v>
      </c>
      <c r="D4798" s="1" t="s">
        <v>58</v>
      </c>
      <c r="E4798" s="39">
        <v>6904.25</v>
      </c>
      <c r="F4798" s="39">
        <v>10562.655572389047</v>
      </c>
      <c r="G4798" s="39">
        <v>4514.7173303617328</v>
      </c>
      <c r="H4798" s="83">
        <v>4511.8255157080894</v>
      </c>
      <c r="I4798" s="85">
        <v>0.65348524687085341</v>
      </c>
    </row>
    <row r="4799" spans="1:9" hidden="1" x14ac:dyDescent="0.2">
      <c r="A4799" s="49" t="s">
        <v>12947</v>
      </c>
      <c r="B4799" s="1" t="s">
        <v>5024</v>
      </c>
      <c r="C4799" s="1" t="s">
        <v>11473</v>
      </c>
      <c r="D4799" s="1" t="s">
        <v>58</v>
      </c>
      <c r="E4799" s="39">
        <v>6995.2628314944359</v>
      </c>
      <c r="F4799" s="39">
        <v>10701.894040252118</v>
      </c>
      <c r="G4799" s="39">
        <v>4575.6867839366259</v>
      </c>
      <c r="H4799" s="83">
        <v>4575.648918631493</v>
      </c>
      <c r="I4799" s="85">
        <v>0.65410679038831376</v>
      </c>
    </row>
    <row r="4800" spans="1:9" hidden="1" x14ac:dyDescent="0.2">
      <c r="A4800" s="49" t="s">
        <v>12948</v>
      </c>
      <c r="B4800" s="1" t="s">
        <v>5024</v>
      </c>
      <c r="C4800" s="1" t="s">
        <v>11473</v>
      </c>
      <c r="D4800" s="1" t="s">
        <v>58</v>
      </c>
      <c r="E4800" s="39">
        <v>7085.2256295371772</v>
      </c>
      <c r="F4800" s="39">
        <v>10839.526085739155</v>
      </c>
      <c r="G4800" s="39">
        <v>4635.8518786395207</v>
      </c>
      <c r="H4800" s="83">
        <v>4638.5641690788898</v>
      </c>
      <c r="I4800" s="85">
        <v>0.65468122140549123</v>
      </c>
    </row>
    <row r="4801" spans="1:9" x14ac:dyDescent="0.2">
      <c r="A4801" s="49" t="s">
        <v>12946</v>
      </c>
      <c r="B4801" s="1" t="s">
        <v>5023</v>
      </c>
      <c r="C4801" s="1" t="s">
        <v>11472</v>
      </c>
      <c r="D4801" s="1" t="s">
        <v>58</v>
      </c>
      <c r="E4801" s="39">
        <v>6808.3333333333339</v>
      </c>
      <c r="F4801" s="39">
        <v>20115.92904554131</v>
      </c>
      <c r="G4801" s="39">
        <v>8598.001975528894</v>
      </c>
      <c r="H4801" s="83">
        <v>8592.4946920633993</v>
      </c>
      <c r="I4801" s="85">
        <v>1.2620555239260807</v>
      </c>
    </row>
    <row r="4802" spans="1:9" hidden="1" x14ac:dyDescent="0.2">
      <c r="A4802" s="49" t="s">
        <v>12947</v>
      </c>
      <c r="B4802" s="1" t="s">
        <v>5023</v>
      </c>
      <c r="C4802" s="1" t="s">
        <v>11472</v>
      </c>
      <c r="D4802" s="1" t="s">
        <v>58</v>
      </c>
      <c r="E4802" s="39">
        <v>6814.619539834106</v>
      </c>
      <c r="F4802" s="39">
        <v>20134.502296547696</v>
      </c>
      <c r="G4802" s="39">
        <v>8608.6795209275442</v>
      </c>
      <c r="H4802" s="83">
        <v>8608.6082812880668</v>
      </c>
      <c r="I4802" s="85">
        <v>1.2632558913916467</v>
      </c>
    </row>
    <row r="4803" spans="1:9" hidden="1" x14ac:dyDescent="0.2">
      <c r="A4803" s="49" t="s">
        <v>12948</v>
      </c>
      <c r="B4803" s="1" t="s">
        <v>5023</v>
      </c>
      <c r="C4803" s="1" t="s">
        <v>11472</v>
      </c>
      <c r="D4803" s="1" t="s">
        <v>58</v>
      </c>
      <c r="E4803" s="39">
        <v>6821.3044475723163</v>
      </c>
      <c r="F4803" s="39">
        <v>20154.253551833546</v>
      </c>
      <c r="G4803" s="39">
        <v>8619.5774106551798</v>
      </c>
      <c r="H4803" s="83">
        <v>8624.6204530159685</v>
      </c>
      <c r="I4803" s="85">
        <v>1.2643652719657525</v>
      </c>
    </row>
    <row r="4804" spans="1:9" x14ac:dyDescent="0.2">
      <c r="A4804" s="49" t="s">
        <v>12946</v>
      </c>
      <c r="B4804" s="1" t="s">
        <v>5022</v>
      </c>
      <c r="C4804" s="1" t="s">
        <v>11471</v>
      </c>
      <c r="D4804" s="1" t="s">
        <v>58</v>
      </c>
      <c r="E4804" s="39">
        <v>19850.666666666664</v>
      </c>
      <c r="F4804" s="39">
        <v>48913.185163948896</v>
      </c>
      <c r="G4804" s="39">
        <v>20906.599029899604</v>
      </c>
      <c r="H4804" s="83">
        <v>20893.207713232681</v>
      </c>
      <c r="I4804" s="85">
        <v>1.0525191956558646</v>
      </c>
    </row>
    <row r="4805" spans="1:9" hidden="1" x14ac:dyDescent="0.2">
      <c r="A4805" s="49" t="s">
        <v>12947</v>
      </c>
      <c r="B4805" s="1" t="s">
        <v>5022</v>
      </c>
      <c r="C4805" s="1" t="s">
        <v>11471</v>
      </c>
      <c r="D4805" s="1" t="s">
        <v>58</v>
      </c>
      <c r="E4805" s="39">
        <v>19896.443265085534</v>
      </c>
      <c r="F4805" s="39">
        <v>49025.981337107034</v>
      </c>
      <c r="G4805" s="39">
        <v>20961.479718448001</v>
      </c>
      <c r="H4805" s="83">
        <v>20961.306255345509</v>
      </c>
      <c r="I4805" s="85">
        <v>1.0535202687270546</v>
      </c>
    </row>
    <row r="4806" spans="1:9" hidden="1" x14ac:dyDescent="0.2">
      <c r="A4806" s="49" t="s">
        <v>12948</v>
      </c>
      <c r="B4806" s="1" t="s">
        <v>5022</v>
      </c>
      <c r="C4806" s="1" t="s">
        <v>11471</v>
      </c>
      <c r="D4806" s="1" t="s">
        <v>58</v>
      </c>
      <c r="E4806" s="39">
        <v>19966.163565084666</v>
      </c>
      <c r="F4806" s="39">
        <v>49197.776169029232</v>
      </c>
      <c r="G4806" s="39">
        <v>21040.920172528768</v>
      </c>
      <c r="H4806" s="83">
        <v>21053.230550020002</v>
      </c>
      <c r="I4806" s="85">
        <v>1.0544454612620884</v>
      </c>
    </row>
    <row r="4807" spans="1:9" x14ac:dyDescent="0.2">
      <c r="A4807" s="49" t="s">
        <v>12946</v>
      </c>
      <c r="B4807" s="1" t="s">
        <v>5021</v>
      </c>
      <c r="C4807" s="1" t="s">
        <v>11470</v>
      </c>
      <c r="D4807" s="1" t="s">
        <v>58</v>
      </c>
      <c r="E4807" s="39">
        <v>8214.5833333333321</v>
      </c>
      <c r="F4807" s="39">
        <v>22373.359187432732</v>
      </c>
      <c r="G4807" s="39">
        <v>9562.8785554601109</v>
      </c>
      <c r="H4807" s="83">
        <v>9556.753239008578</v>
      </c>
      <c r="I4807" s="85">
        <v>1.1633886773330251</v>
      </c>
    </row>
    <row r="4808" spans="1:9" hidden="1" x14ac:dyDescent="0.2">
      <c r="A4808" s="49" t="s">
        <v>12947</v>
      </c>
      <c r="B4808" s="1" t="s">
        <v>5021</v>
      </c>
      <c r="C4808" s="1" t="s">
        <v>11470</v>
      </c>
      <c r="D4808" s="1" t="s">
        <v>58</v>
      </c>
      <c r="E4808" s="39">
        <v>8226.9573625004487</v>
      </c>
      <c r="F4808" s="39">
        <v>22407.061274065447</v>
      </c>
      <c r="G4808" s="39">
        <v>9580.3316453116422</v>
      </c>
      <c r="H4808" s="83">
        <v>9580.2523649329469</v>
      </c>
      <c r="I4808" s="85">
        <v>1.1644952006924205</v>
      </c>
    </row>
    <row r="4809" spans="1:9" hidden="1" x14ac:dyDescent="0.2">
      <c r="A4809" s="49" t="s">
        <v>12948</v>
      </c>
      <c r="B4809" s="1" t="s">
        <v>5021</v>
      </c>
      <c r="C4809" s="1" t="s">
        <v>11470</v>
      </c>
      <c r="D4809" s="1" t="s">
        <v>58</v>
      </c>
      <c r="E4809" s="39">
        <v>8238.7223524725141</v>
      </c>
      <c r="F4809" s="39">
        <v>22439.104572648037</v>
      </c>
      <c r="G4809" s="39">
        <v>9596.7632039704222</v>
      </c>
      <c r="H4809" s="83">
        <v>9602.377966859407</v>
      </c>
      <c r="I4809" s="85">
        <v>1.1655178504683614</v>
      </c>
    </row>
    <row r="4810" spans="1:9" x14ac:dyDescent="0.2">
      <c r="A4810" s="49" t="s">
        <v>12946</v>
      </c>
      <c r="B4810" s="1" t="s">
        <v>5020</v>
      </c>
      <c r="C4810" s="1" t="s">
        <v>11469</v>
      </c>
      <c r="D4810" s="1" t="s">
        <v>58</v>
      </c>
      <c r="E4810" s="39">
        <v>17185.333333333336</v>
      </c>
      <c r="F4810" s="39">
        <v>55121.57592483089</v>
      </c>
      <c r="G4810" s="39">
        <v>23560.205328970853</v>
      </c>
      <c r="H4810" s="83">
        <v>23545.114296237756</v>
      </c>
      <c r="I4810" s="85">
        <v>1.3700702709425334</v>
      </c>
    </row>
    <row r="4811" spans="1:9" hidden="1" x14ac:dyDescent="0.2">
      <c r="A4811" s="49" t="s">
        <v>12947</v>
      </c>
      <c r="B4811" s="1" t="s">
        <v>5020</v>
      </c>
      <c r="C4811" s="1" t="s">
        <v>11469</v>
      </c>
      <c r="D4811" s="1" t="s">
        <v>58</v>
      </c>
      <c r="E4811" s="39">
        <v>17156.750601239539</v>
      </c>
      <c r="F4811" s="39">
        <v>55029.897444891751</v>
      </c>
      <c r="G4811" s="39">
        <v>23528.505656373243</v>
      </c>
      <c r="H4811" s="83">
        <v>23528.310950291281</v>
      </c>
      <c r="I4811" s="85">
        <v>1.3713733734983249</v>
      </c>
    </row>
    <row r="4812" spans="1:9" hidden="1" x14ac:dyDescent="0.2">
      <c r="A4812" s="49" t="s">
        <v>12948</v>
      </c>
      <c r="B4812" s="1" t="s">
        <v>5020</v>
      </c>
      <c r="C4812" s="1" t="s">
        <v>11469</v>
      </c>
      <c r="D4812" s="1" t="s">
        <v>58</v>
      </c>
      <c r="E4812" s="39">
        <v>17134.079291196325</v>
      </c>
      <c r="F4812" s="39">
        <v>54957.179720212043</v>
      </c>
      <c r="G4812" s="39">
        <v>23504.103669796332</v>
      </c>
      <c r="H4812" s="83">
        <v>23517.855178114201</v>
      </c>
      <c r="I4812" s="85">
        <v>1.3725777019251877</v>
      </c>
    </row>
    <row r="4813" spans="1:9" x14ac:dyDescent="0.2">
      <c r="A4813" s="49" t="s">
        <v>12946</v>
      </c>
      <c r="B4813" s="1" t="s">
        <v>5019</v>
      </c>
      <c r="C4813" s="1" t="s">
        <v>11468</v>
      </c>
      <c r="D4813" s="1" t="s">
        <v>58</v>
      </c>
      <c r="E4813" s="39">
        <v>4339.8333333333339</v>
      </c>
      <c r="F4813" s="39">
        <v>5331.8910633739106</v>
      </c>
      <c r="G4813" s="39">
        <v>2278.9705507713034</v>
      </c>
      <c r="H4813" s="83">
        <v>2277.5108003701826</v>
      </c>
      <c r="I4813" s="85">
        <v>0.52479222712934803</v>
      </c>
    </row>
    <row r="4814" spans="1:9" hidden="1" x14ac:dyDescent="0.2">
      <c r="A4814" s="49" t="s">
        <v>12947</v>
      </c>
      <c r="B4814" s="1" t="s">
        <v>5019</v>
      </c>
      <c r="C4814" s="1" t="s">
        <v>11468</v>
      </c>
      <c r="D4814" s="1" t="s">
        <v>58</v>
      </c>
      <c r="E4814" s="39">
        <v>4381.8597006795771</v>
      </c>
      <c r="F4814" s="39">
        <v>5383.5243855013741</v>
      </c>
      <c r="G4814" s="39">
        <v>2301.7721245499142</v>
      </c>
      <c r="H4814" s="83">
        <v>2301.753076632529</v>
      </c>
      <c r="I4814" s="85">
        <v>0.52529136801791099</v>
      </c>
    </row>
    <row r="4815" spans="1:9" hidden="1" x14ac:dyDescent="0.2">
      <c r="A4815" s="49" t="s">
        <v>12948</v>
      </c>
      <c r="B4815" s="1" t="s">
        <v>5019</v>
      </c>
      <c r="C4815" s="1" t="s">
        <v>11468</v>
      </c>
      <c r="D4815" s="1" t="s">
        <v>58</v>
      </c>
      <c r="E4815" s="39">
        <v>4419.0925436331381</v>
      </c>
      <c r="F4815" s="39">
        <v>5429.2684146748661</v>
      </c>
      <c r="G4815" s="39">
        <v>2321.9911996818983</v>
      </c>
      <c r="H4815" s="83">
        <v>2323.3497233569569</v>
      </c>
      <c r="I4815" s="85">
        <v>0.52575267442732143</v>
      </c>
    </row>
    <row r="4816" spans="1:9" x14ac:dyDescent="0.2">
      <c r="A4816" s="49" t="s">
        <v>12946</v>
      </c>
      <c r="B4816" s="1" t="s">
        <v>5018</v>
      </c>
      <c r="C4816" s="1" t="s">
        <v>11467</v>
      </c>
      <c r="D4816" s="1" t="s">
        <v>58</v>
      </c>
      <c r="E4816" s="39">
        <v>9490.5833333333339</v>
      </c>
      <c r="F4816" s="39">
        <v>14098.839482699163</v>
      </c>
      <c r="G4816" s="39">
        <v>6026.1621250737589</v>
      </c>
      <c r="H4816" s="83">
        <v>6022.3021837610831</v>
      </c>
      <c r="I4816" s="85">
        <v>0.63455553491735661</v>
      </c>
    </row>
    <row r="4817" spans="1:9" hidden="1" x14ac:dyDescent="0.2">
      <c r="A4817" s="49" t="s">
        <v>12947</v>
      </c>
      <c r="B4817" s="1" t="s">
        <v>5018</v>
      </c>
      <c r="C4817" s="1" t="s">
        <v>11467</v>
      </c>
      <c r="D4817" s="1" t="s">
        <v>58</v>
      </c>
      <c r="E4817" s="39">
        <v>9567.3807541397473</v>
      </c>
      <c r="F4817" s="39">
        <v>14212.926727982813</v>
      </c>
      <c r="G4817" s="39">
        <v>6076.8589882953556</v>
      </c>
      <c r="H4817" s="83">
        <v>6076.8087002991033</v>
      </c>
      <c r="I4817" s="85">
        <v>0.63515907398894988</v>
      </c>
    </row>
    <row r="4818" spans="1:9" hidden="1" x14ac:dyDescent="0.2">
      <c r="A4818" s="49" t="s">
        <v>12948</v>
      </c>
      <c r="B4818" s="1" t="s">
        <v>5018</v>
      </c>
      <c r="C4818" s="1" t="s">
        <v>11467</v>
      </c>
      <c r="D4818" s="1" t="s">
        <v>58</v>
      </c>
      <c r="E4818" s="39">
        <v>9640.1922000013565</v>
      </c>
      <c r="F4818" s="39">
        <v>14321.092564754988</v>
      </c>
      <c r="G4818" s="39">
        <v>6124.849310325053</v>
      </c>
      <c r="H4818" s="83">
        <v>6128.4327661087718</v>
      </c>
      <c r="I4818" s="85">
        <v>0.63571686528282179</v>
      </c>
    </row>
    <row r="4819" spans="1:9" x14ac:dyDescent="0.2">
      <c r="A4819" s="49" t="s">
        <v>12946</v>
      </c>
      <c r="B4819" s="1" t="s">
        <v>5017</v>
      </c>
      <c r="C4819" s="1" t="s">
        <v>11466</v>
      </c>
      <c r="D4819" s="1" t="s">
        <v>58</v>
      </c>
      <c r="E4819" s="39">
        <v>6923.3333333333339</v>
      </c>
      <c r="F4819" s="39">
        <v>13929.482225574633</v>
      </c>
      <c r="G4819" s="39">
        <v>5953.7750119540888</v>
      </c>
      <c r="H4819" s="83">
        <v>5949.9614368032644</v>
      </c>
      <c r="I4819" s="85">
        <v>0.85940704431438575</v>
      </c>
    </row>
    <row r="4820" spans="1:9" hidden="1" x14ac:dyDescent="0.2">
      <c r="A4820" s="49" t="s">
        <v>12947</v>
      </c>
      <c r="B4820" s="1" t="s">
        <v>5017</v>
      </c>
      <c r="C4820" s="1" t="s">
        <v>11466</v>
      </c>
      <c r="D4820" s="1" t="s">
        <v>58</v>
      </c>
      <c r="E4820" s="39">
        <v>6930.3447115300605</v>
      </c>
      <c r="F4820" s="39">
        <v>13943.588850702426</v>
      </c>
      <c r="G4820" s="39">
        <v>5961.7012637981725</v>
      </c>
      <c r="H4820" s="83">
        <v>5961.6519287697656</v>
      </c>
      <c r="I4820" s="85">
        <v>0.86022444437018053</v>
      </c>
    </row>
    <row r="4821" spans="1:9" hidden="1" x14ac:dyDescent="0.2">
      <c r="A4821" s="49" t="s">
        <v>12948</v>
      </c>
      <c r="B4821" s="1" t="s">
        <v>5017</v>
      </c>
      <c r="C4821" s="1" t="s">
        <v>11466</v>
      </c>
      <c r="D4821" s="1" t="s">
        <v>58</v>
      </c>
      <c r="E4821" s="39">
        <v>6937.7927737802838</v>
      </c>
      <c r="F4821" s="39">
        <v>13958.57406746643</v>
      </c>
      <c r="G4821" s="39">
        <v>5969.8072869558055</v>
      </c>
      <c r="H4821" s="83">
        <v>5973.300032551042</v>
      </c>
      <c r="I4821" s="85">
        <v>0.86097988615712051</v>
      </c>
    </row>
    <row r="4822" spans="1:9" x14ac:dyDescent="0.2">
      <c r="A4822" s="49" t="s">
        <v>12946</v>
      </c>
      <c r="B4822" s="1" t="s">
        <v>5016</v>
      </c>
      <c r="C4822" s="1" t="s">
        <v>11465</v>
      </c>
      <c r="D4822" s="1" t="s">
        <v>58</v>
      </c>
      <c r="E4822" s="39">
        <v>4992.25</v>
      </c>
      <c r="F4822" s="39">
        <v>14324.887953777023</v>
      </c>
      <c r="G4822" s="39">
        <v>6122.7803422335337</v>
      </c>
      <c r="H4822" s="83">
        <v>6118.858513995111</v>
      </c>
      <c r="I4822" s="85">
        <v>1.2256714936141242</v>
      </c>
    </row>
    <row r="4823" spans="1:9" hidden="1" x14ac:dyDescent="0.2">
      <c r="A4823" s="49" t="s">
        <v>12947</v>
      </c>
      <c r="B4823" s="1" t="s">
        <v>5016</v>
      </c>
      <c r="C4823" s="1" t="s">
        <v>11465</v>
      </c>
      <c r="D4823" s="1" t="s">
        <v>58</v>
      </c>
      <c r="E4823" s="39">
        <v>4999.0935480405515</v>
      </c>
      <c r="F4823" s="39">
        <v>14344.525002980727</v>
      </c>
      <c r="G4823" s="39">
        <v>6133.1249619101191</v>
      </c>
      <c r="H4823" s="83">
        <v>6133.074208294528</v>
      </c>
      <c r="I4823" s="85">
        <v>1.2268372554657339</v>
      </c>
    </row>
    <row r="4824" spans="1:9" hidden="1" x14ac:dyDescent="0.2">
      <c r="A4824" s="49" t="s">
        <v>12948</v>
      </c>
      <c r="B4824" s="1" t="s">
        <v>5016</v>
      </c>
      <c r="C4824" s="1" t="s">
        <v>11465</v>
      </c>
      <c r="D4824" s="1" t="s">
        <v>58</v>
      </c>
      <c r="E4824" s="39">
        <v>5008.5011975587322</v>
      </c>
      <c r="F4824" s="39">
        <v>14371.519549579223</v>
      </c>
      <c r="G4824" s="39">
        <v>6146.4159388365251</v>
      </c>
      <c r="H4824" s="83">
        <v>6150.0120125730709</v>
      </c>
      <c r="I4824" s="85">
        <v>1.2279146535036749</v>
      </c>
    </row>
    <row r="4825" spans="1:9" x14ac:dyDescent="0.2">
      <c r="A4825" s="49" t="s">
        <v>12946</v>
      </c>
      <c r="B4825" s="1" t="s">
        <v>5015</v>
      </c>
      <c r="C4825" s="1" t="s">
        <v>11464</v>
      </c>
      <c r="D4825" s="1" t="s">
        <v>58</v>
      </c>
      <c r="E4825" s="39">
        <v>2026.6666666666667</v>
      </c>
      <c r="F4825" s="39">
        <v>3664.1025170162138</v>
      </c>
      <c r="G4825" s="39">
        <v>1566.120093609529</v>
      </c>
      <c r="H4825" s="83">
        <v>1565.1169457478438</v>
      </c>
      <c r="I4825" s="85">
        <v>0.77226165086242293</v>
      </c>
    </row>
    <row r="4826" spans="1:9" hidden="1" x14ac:dyDescent="0.2">
      <c r="A4826" s="49" t="s">
        <v>12947</v>
      </c>
      <c r="B4826" s="1" t="s">
        <v>5015</v>
      </c>
      <c r="C4826" s="1" t="s">
        <v>11464</v>
      </c>
      <c r="D4826" s="1" t="s">
        <v>58</v>
      </c>
      <c r="E4826" s="39">
        <v>2036.0609863251075</v>
      </c>
      <c r="F4826" s="39">
        <v>3681.0869332856946</v>
      </c>
      <c r="G4826" s="39">
        <v>1573.8803587295051</v>
      </c>
      <c r="H4826" s="83">
        <v>1573.8673343546211</v>
      </c>
      <c r="I4826" s="85">
        <v>0.77299616510765667</v>
      </c>
    </row>
    <row r="4827" spans="1:9" hidden="1" x14ac:dyDescent="0.2">
      <c r="A4827" s="49" t="s">
        <v>12948</v>
      </c>
      <c r="B4827" s="1" t="s">
        <v>5015</v>
      </c>
      <c r="C4827" s="1" t="s">
        <v>11464</v>
      </c>
      <c r="D4827" s="1" t="s">
        <v>58</v>
      </c>
      <c r="E4827" s="39">
        <v>2044.8260905903276</v>
      </c>
      <c r="F4827" s="39">
        <v>3696.933762529166</v>
      </c>
      <c r="G4827" s="39">
        <v>1581.105778302855</v>
      </c>
      <c r="H4827" s="83">
        <v>1582.0308333301482</v>
      </c>
      <c r="I4827" s="85">
        <v>0.77367500376201992</v>
      </c>
    </row>
    <row r="4828" spans="1:9" x14ac:dyDescent="0.2">
      <c r="A4828" s="49" t="s">
        <v>12946</v>
      </c>
      <c r="B4828" s="1" t="s">
        <v>5014</v>
      </c>
      <c r="C4828" s="1" t="s">
        <v>11463</v>
      </c>
      <c r="D4828" s="1" t="s">
        <v>58</v>
      </c>
      <c r="E4828" s="39">
        <v>3235.75</v>
      </c>
      <c r="F4828" s="39">
        <v>6115.4457837170958</v>
      </c>
      <c r="G4828" s="39">
        <v>2613.87951859444</v>
      </c>
      <c r="H4828" s="83">
        <v>2612.2052487472679</v>
      </c>
      <c r="I4828" s="85">
        <v>0.80729513984308676</v>
      </c>
    </row>
    <row r="4829" spans="1:9" hidden="1" x14ac:dyDescent="0.2">
      <c r="A4829" s="49" t="s">
        <v>12947</v>
      </c>
      <c r="B4829" s="1" t="s">
        <v>5014</v>
      </c>
      <c r="C4829" s="1" t="s">
        <v>11463</v>
      </c>
      <c r="D4829" s="1" t="s">
        <v>58</v>
      </c>
      <c r="E4829" s="39">
        <v>3245.4981029441019</v>
      </c>
      <c r="F4829" s="39">
        <v>6133.8693315958717</v>
      </c>
      <c r="G4829" s="39">
        <v>2622.5885557652387</v>
      </c>
      <c r="H4829" s="83">
        <v>2622.5668529869254</v>
      </c>
      <c r="I4829" s="85">
        <v>0.80806297517410519</v>
      </c>
    </row>
    <row r="4830" spans="1:9" hidden="1" x14ac:dyDescent="0.2">
      <c r="A4830" s="49" t="s">
        <v>12948</v>
      </c>
      <c r="B4830" s="1" t="s">
        <v>5014</v>
      </c>
      <c r="C4830" s="1" t="s">
        <v>11463</v>
      </c>
      <c r="D4830" s="1" t="s">
        <v>58</v>
      </c>
      <c r="E4830" s="39">
        <v>3255.7403486280418</v>
      </c>
      <c r="F4830" s="39">
        <v>6153.2267906652205</v>
      </c>
      <c r="G4830" s="39">
        <v>2631.6139424886323</v>
      </c>
      <c r="H4830" s="83">
        <v>2633.1536166463015</v>
      </c>
      <c r="I4830" s="85">
        <v>0.8087726092026668</v>
      </c>
    </row>
    <row r="4831" spans="1:9" x14ac:dyDescent="0.2">
      <c r="A4831" s="49" t="s">
        <v>12946</v>
      </c>
      <c r="B4831" s="1" t="s">
        <v>5013</v>
      </c>
      <c r="C4831" s="1" t="s">
        <v>11462</v>
      </c>
      <c r="D4831" s="1" t="s">
        <v>58</v>
      </c>
      <c r="E4831" s="39">
        <v>6033.5833333333339</v>
      </c>
      <c r="F4831" s="39">
        <v>10012.154735631375</v>
      </c>
      <c r="G4831" s="39">
        <v>4279.4208510762346</v>
      </c>
      <c r="H4831" s="83">
        <v>4276.6797510204178</v>
      </c>
      <c r="I4831" s="85">
        <v>0.70881257699605005</v>
      </c>
    </row>
    <row r="4832" spans="1:9" hidden="1" x14ac:dyDescent="0.2">
      <c r="A4832" s="49" t="s">
        <v>12947</v>
      </c>
      <c r="B4832" s="1" t="s">
        <v>5013</v>
      </c>
      <c r="C4832" s="1" t="s">
        <v>11462</v>
      </c>
      <c r="D4832" s="1" t="s">
        <v>58</v>
      </c>
      <c r="E4832" s="39">
        <v>6044.6923584993237</v>
      </c>
      <c r="F4832" s="39">
        <v>10030.589100879872</v>
      </c>
      <c r="G4832" s="39">
        <v>4288.6645869756285</v>
      </c>
      <c r="H4832" s="83">
        <v>4288.6290968730791</v>
      </c>
      <c r="I4832" s="85">
        <v>0.709486743497032</v>
      </c>
    </row>
    <row r="4833" spans="1:9" hidden="1" x14ac:dyDescent="0.2">
      <c r="A4833" s="49" t="s">
        <v>12948</v>
      </c>
      <c r="B4833" s="1" t="s">
        <v>5013</v>
      </c>
      <c r="C4833" s="1" t="s">
        <v>11462</v>
      </c>
      <c r="D4833" s="1" t="s">
        <v>58</v>
      </c>
      <c r="E4833" s="39">
        <v>6055.5638243887915</v>
      </c>
      <c r="F4833" s="39">
        <v>10048.62925921947</v>
      </c>
      <c r="G4833" s="39">
        <v>4297.6008785469003</v>
      </c>
      <c r="H4833" s="83">
        <v>4300.1152690149866</v>
      </c>
      <c r="I4833" s="85">
        <v>0.7101098087177723</v>
      </c>
    </row>
    <row r="4834" spans="1:9" x14ac:dyDescent="0.2">
      <c r="A4834" s="49" t="s">
        <v>12946</v>
      </c>
      <c r="B4834" s="1" t="s">
        <v>5012</v>
      </c>
      <c r="C4834" s="1" t="s">
        <v>11461</v>
      </c>
      <c r="D4834" s="1" t="s">
        <v>58</v>
      </c>
      <c r="E4834" s="39">
        <v>6079.083333333333</v>
      </c>
      <c r="F4834" s="39">
        <v>10319.310389183509</v>
      </c>
      <c r="G4834" s="39">
        <v>4410.7061081507254</v>
      </c>
      <c r="H4834" s="83">
        <v>4407.8809158688764</v>
      </c>
      <c r="I4834" s="85">
        <v>0.72508973379246489</v>
      </c>
    </row>
    <row r="4835" spans="1:9" hidden="1" x14ac:dyDescent="0.2">
      <c r="A4835" s="49" t="s">
        <v>12947</v>
      </c>
      <c r="B4835" s="1" t="s">
        <v>5012</v>
      </c>
      <c r="C4835" s="1" t="s">
        <v>11461</v>
      </c>
      <c r="D4835" s="1" t="s">
        <v>58</v>
      </c>
      <c r="E4835" s="39">
        <v>6133.6525978255231</v>
      </c>
      <c r="F4835" s="39">
        <v>10411.942311979603</v>
      </c>
      <c r="G4835" s="39">
        <v>4451.7154302635263</v>
      </c>
      <c r="H4835" s="83">
        <v>4451.678590861904</v>
      </c>
      <c r="I4835" s="85">
        <v>0.72577938183849777</v>
      </c>
    </row>
    <row r="4836" spans="1:9" hidden="1" x14ac:dyDescent="0.2">
      <c r="A4836" s="49" t="s">
        <v>12948</v>
      </c>
      <c r="B4836" s="1" t="s">
        <v>5012</v>
      </c>
      <c r="C4836" s="1" t="s">
        <v>11461</v>
      </c>
      <c r="D4836" s="1" t="s">
        <v>58</v>
      </c>
      <c r="E4836" s="39">
        <v>6190.4447367755929</v>
      </c>
      <c r="F4836" s="39">
        <v>10508.347588459019</v>
      </c>
      <c r="G4836" s="39">
        <v>4494.2133561951659</v>
      </c>
      <c r="H4836" s="83">
        <v>4496.842778410889</v>
      </c>
      <c r="I4836" s="85">
        <v>0.72641675511558679</v>
      </c>
    </row>
    <row r="4837" spans="1:9" x14ac:dyDescent="0.2">
      <c r="A4837" s="49" t="s">
        <v>12946</v>
      </c>
      <c r="B4837" s="1" t="s">
        <v>5011</v>
      </c>
      <c r="C4837" s="1" t="s">
        <v>8135</v>
      </c>
      <c r="D4837" s="1" t="s">
        <v>58</v>
      </c>
      <c r="E4837" s="39">
        <v>7063</v>
      </c>
      <c r="F4837" s="39">
        <v>9497.7846851142967</v>
      </c>
      <c r="G4837" s="39">
        <v>4059.5674850951591</v>
      </c>
      <c r="H4837" s="83">
        <v>4056.9672078503572</v>
      </c>
      <c r="I4837" s="85">
        <v>0.57439716945354058</v>
      </c>
    </row>
    <row r="4838" spans="1:9" hidden="1" x14ac:dyDescent="0.2">
      <c r="A4838" s="49" t="s">
        <v>12947</v>
      </c>
      <c r="B4838" s="1" t="s">
        <v>5011</v>
      </c>
      <c r="C4838" s="1" t="s">
        <v>8135</v>
      </c>
      <c r="D4838" s="1" t="s">
        <v>58</v>
      </c>
      <c r="E4838" s="39">
        <v>7154.2817241167895</v>
      </c>
      <c r="F4838" s="39">
        <v>9620.5333983165165</v>
      </c>
      <c r="G4838" s="39">
        <v>4113.3417467531526</v>
      </c>
      <c r="H4838" s="83">
        <v>4113.3077075044648</v>
      </c>
      <c r="I4838" s="85">
        <v>0.57494349064262784</v>
      </c>
    </row>
    <row r="4839" spans="1:9" hidden="1" x14ac:dyDescent="0.2">
      <c r="A4839" s="49" t="s">
        <v>12948</v>
      </c>
      <c r="B4839" s="1" t="s">
        <v>5011</v>
      </c>
      <c r="C4839" s="1" t="s">
        <v>8135</v>
      </c>
      <c r="D4839" s="1" t="s">
        <v>58</v>
      </c>
      <c r="E4839" s="39">
        <v>7242.284735083098</v>
      </c>
      <c r="F4839" s="39">
        <v>9738.8731476864359</v>
      </c>
      <c r="G4839" s="39">
        <v>4165.1242886838327</v>
      </c>
      <c r="H4839" s="83">
        <v>4167.5611712855043</v>
      </c>
      <c r="I4839" s="85">
        <v>0.57544840112361118</v>
      </c>
    </row>
    <row r="4840" spans="1:9" x14ac:dyDescent="0.2">
      <c r="A4840" s="49" t="s">
        <v>12946</v>
      </c>
      <c r="B4840" s="1" t="s">
        <v>5010</v>
      </c>
      <c r="C4840" s="1" t="s">
        <v>11460</v>
      </c>
      <c r="D4840" s="1" t="s">
        <v>58</v>
      </c>
      <c r="E4840" s="39">
        <v>3753.3333333333335</v>
      </c>
      <c r="F4840" s="39">
        <v>5352.8269094957805</v>
      </c>
      <c r="G4840" s="39">
        <v>2287.9190038060942</v>
      </c>
      <c r="H4840" s="83">
        <v>2286.4535216468767</v>
      </c>
      <c r="I4840" s="85">
        <v>0.60917944626470955</v>
      </c>
    </row>
    <row r="4841" spans="1:9" hidden="1" x14ac:dyDescent="0.2">
      <c r="A4841" s="49" t="s">
        <v>12947</v>
      </c>
      <c r="B4841" s="1" t="s">
        <v>5010</v>
      </c>
      <c r="C4841" s="1" t="s">
        <v>11460</v>
      </c>
      <c r="D4841" s="1" t="s">
        <v>58</v>
      </c>
      <c r="E4841" s="39">
        <v>3770.846797907966</v>
      </c>
      <c r="F4841" s="39">
        <v>5377.8037863484251</v>
      </c>
      <c r="G4841" s="39">
        <v>2299.3262332112504</v>
      </c>
      <c r="H4841" s="83">
        <v>2299.307205534416</v>
      </c>
      <c r="I4841" s="85">
        <v>0.60975884960642057</v>
      </c>
    </row>
    <row r="4842" spans="1:9" hidden="1" x14ac:dyDescent="0.2">
      <c r="A4842" s="49" t="s">
        <v>12948</v>
      </c>
      <c r="B4842" s="1" t="s">
        <v>5010</v>
      </c>
      <c r="C4842" s="1" t="s">
        <v>11460</v>
      </c>
      <c r="D4842" s="1" t="s">
        <v>58</v>
      </c>
      <c r="E4842" s="39">
        <v>3788.5449655468901</v>
      </c>
      <c r="F4842" s="39">
        <v>5403.0440779966666</v>
      </c>
      <c r="G4842" s="39">
        <v>2310.7755672368921</v>
      </c>
      <c r="H4842" s="83">
        <v>2312.1275289998257</v>
      </c>
      <c r="I4842" s="85">
        <v>0.61029433463938354</v>
      </c>
    </row>
    <row r="4843" spans="1:9" x14ac:dyDescent="0.2">
      <c r="A4843" s="49" t="s">
        <v>12946</v>
      </c>
      <c r="B4843" s="1" t="s">
        <v>5009</v>
      </c>
      <c r="C4843" s="1" t="s">
        <v>11459</v>
      </c>
      <c r="D4843" s="1" t="s">
        <v>67</v>
      </c>
      <c r="E4843" s="39">
        <v>10471.583333333332</v>
      </c>
      <c r="F4843" s="39">
        <v>13176.868151628296</v>
      </c>
      <c r="G4843" s="39">
        <v>5632.0907745543873</v>
      </c>
      <c r="H4843" s="83">
        <v>5628.9226814594431</v>
      </c>
      <c r="I4843" s="85">
        <v>0.53754265255583222</v>
      </c>
    </row>
    <row r="4844" spans="1:9" hidden="1" x14ac:dyDescent="0.2">
      <c r="A4844" s="49" t="s">
        <v>12947</v>
      </c>
      <c r="B4844" s="1" t="s">
        <v>5009</v>
      </c>
      <c r="C4844" s="1" t="s">
        <v>11459</v>
      </c>
      <c r="D4844" s="1" t="s">
        <v>67</v>
      </c>
      <c r="E4844" s="39">
        <v>10534.973450675465</v>
      </c>
      <c r="F4844" s="39">
        <v>13256.634810761365</v>
      </c>
      <c r="G4844" s="39">
        <v>5667.9881593787477</v>
      </c>
      <c r="H4844" s="83">
        <v>5663.1263630616941</v>
      </c>
      <c r="I4844" s="85">
        <v>0.53755487753019393</v>
      </c>
    </row>
    <row r="4845" spans="1:9" hidden="1" x14ac:dyDescent="0.2">
      <c r="A4845" s="49" t="s">
        <v>12948</v>
      </c>
      <c r="B4845" s="1" t="s">
        <v>5009</v>
      </c>
      <c r="C4845" s="1" t="s">
        <v>11459</v>
      </c>
      <c r="D4845" s="1" t="s">
        <v>67</v>
      </c>
      <c r="E4845" s="39">
        <v>10593.178774385711</v>
      </c>
      <c r="F4845" s="39">
        <v>13329.877208958334</v>
      </c>
      <c r="G4845" s="39">
        <v>5700.9260194948602</v>
      </c>
      <c r="H4845" s="83">
        <v>5694.3551290888572</v>
      </c>
      <c r="I4845" s="85">
        <v>0.53754923336683402</v>
      </c>
    </row>
    <row r="4846" spans="1:9" x14ac:dyDescent="0.2">
      <c r="A4846" s="49" t="s">
        <v>12946</v>
      </c>
      <c r="B4846" s="1" t="s">
        <v>5008</v>
      </c>
      <c r="C4846" s="1" t="s">
        <v>11458</v>
      </c>
      <c r="D4846" s="1" t="s">
        <v>58</v>
      </c>
      <c r="E4846" s="39">
        <v>14870.583333333332</v>
      </c>
      <c r="F4846" s="39">
        <v>46587.732095306099</v>
      </c>
      <c r="G4846" s="39">
        <v>19912.647916186452</v>
      </c>
      <c r="H4846" s="83">
        <v>19899.893255634481</v>
      </c>
      <c r="I4846" s="85">
        <v>1.3382052882234714</v>
      </c>
    </row>
    <row r="4847" spans="1:9" hidden="1" x14ac:dyDescent="0.2">
      <c r="A4847" s="49" t="s">
        <v>12947</v>
      </c>
      <c r="B4847" s="1" t="s">
        <v>5008</v>
      </c>
      <c r="C4847" s="1" t="s">
        <v>11458</v>
      </c>
      <c r="D4847" s="1" t="s">
        <v>58</v>
      </c>
      <c r="E4847" s="39">
        <v>14940.232600894135</v>
      </c>
      <c r="F4847" s="39">
        <v>46805.934794219967</v>
      </c>
      <c r="G4847" s="39">
        <v>20012.279736855471</v>
      </c>
      <c r="H4847" s="83">
        <v>20012.114128693371</v>
      </c>
      <c r="I4847" s="85">
        <v>1.3394780833262059</v>
      </c>
    </row>
    <row r="4848" spans="1:9" hidden="1" x14ac:dyDescent="0.2">
      <c r="A4848" s="49" t="s">
        <v>12948</v>
      </c>
      <c r="B4848" s="1" t="s">
        <v>5008</v>
      </c>
      <c r="C4848" s="1" t="s">
        <v>11458</v>
      </c>
      <c r="D4848" s="1" t="s">
        <v>58</v>
      </c>
      <c r="E4848" s="39">
        <v>15002.787436970537</v>
      </c>
      <c r="F4848" s="39">
        <v>47001.911500652241</v>
      </c>
      <c r="G4848" s="39">
        <v>20101.792090026494</v>
      </c>
      <c r="H4848" s="83">
        <v>20113.553013353488</v>
      </c>
      <c r="I4848" s="85">
        <v>1.3406544015806541</v>
      </c>
    </row>
    <row r="4849" spans="1:9" x14ac:dyDescent="0.2">
      <c r="A4849" s="49" t="s">
        <v>12946</v>
      </c>
      <c r="B4849" s="1" t="s">
        <v>5007</v>
      </c>
      <c r="C4849" s="1" t="s">
        <v>11457</v>
      </c>
      <c r="D4849" s="1" t="s">
        <v>67</v>
      </c>
      <c r="E4849" s="39">
        <v>5207</v>
      </c>
      <c r="F4849" s="39">
        <v>7065.661415340136</v>
      </c>
      <c r="G4849" s="39">
        <v>3020.0231204821293</v>
      </c>
      <c r="H4849" s="83">
        <v>3018.3243349373724</v>
      </c>
      <c r="I4849" s="85">
        <v>0.57966666697472102</v>
      </c>
    </row>
    <row r="4850" spans="1:9" hidden="1" x14ac:dyDescent="0.2">
      <c r="A4850" s="49" t="s">
        <v>12947</v>
      </c>
      <c r="B4850" s="1" t="s">
        <v>5007</v>
      </c>
      <c r="C4850" s="1" t="s">
        <v>11457</v>
      </c>
      <c r="D4850" s="1" t="s">
        <v>67</v>
      </c>
      <c r="E4850" s="39">
        <v>5230.9216789231778</v>
      </c>
      <c r="F4850" s="39">
        <v>7098.1220421420667</v>
      </c>
      <c r="G4850" s="39">
        <v>3034.8630902940208</v>
      </c>
      <c r="H4850" s="83">
        <v>3032.2598939251752</v>
      </c>
      <c r="I4850" s="85">
        <v>0.57967984994747379</v>
      </c>
    </row>
    <row r="4851" spans="1:9" hidden="1" x14ac:dyDescent="0.2">
      <c r="A4851" s="49" t="s">
        <v>12948</v>
      </c>
      <c r="B4851" s="1" t="s">
        <v>5007</v>
      </c>
      <c r="C4851" s="1" t="s">
        <v>11457</v>
      </c>
      <c r="D4851" s="1" t="s">
        <v>67</v>
      </c>
      <c r="E4851" s="39">
        <v>5255.1600149705937</v>
      </c>
      <c r="F4851" s="39">
        <v>7131.0123582131782</v>
      </c>
      <c r="G4851" s="39">
        <v>3049.7935773148638</v>
      </c>
      <c r="H4851" s="83">
        <v>3046.2783835921355</v>
      </c>
      <c r="I4851" s="85">
        <v>0.57967376348466559</v>
      </c>
    </row>
    <row r="4852" spans="1:9" x14ac:dyDescent="0.2">
      <c r="A4852" s="49" t="s">
        <v>12946</v>
      </c>
      <c r="B4852" s="1" t="s">
        <v>5006</v>
      </c>
      <c r="C4852" s="1" t="s">
        <v>11456</v>
      </c>
      <c r="D4852" s="1" t="s">
        <v>67</v>
      </c>
      <c r="E4852" s="39">
        <v>10806.25</v>
      </c>
      <c r="F4852" s="39">
        <v>20105.635087068571</v>
      </c>
      <c r="G4852" s="39">
        <v>8593.6021054018802</v>
      </c>
      <c r="H4852" s="83">
        <v>8588.7681400805432</v>
      </c>
      <c r="I4852" s="85">
        <v>0.79479635767084267</v>
      </c>
    </row>
    <row r="4853" spans="1:9" hidden="1" x14ac:dyDescent="0.2">
      <c r="A4853" s="49" t="s">
        <v>12947</v>
      </c>
      <c r="B4853" s="1" t="s">
        <v>5006</v>
      </c>
      <c r="C4853" s="1" t="s">
        <v>11456</v>
      </c>
      <c r="D4853" s="1" t="s">
        <v>67</v>
      </c>
      <c r="E4853" s="39">
        <v>10809.273228848973</v>
      </c>
      <c r="F4853" s="39">
        <v>20111.25997414986</v>
      </c>
      <c r="G4853" s="39">
        <v>8598.7420662093627</v>
      </c>
      <c r="H4853" s="83">
        <v>8591.3663746353395</v>
      </c>
      <c r="I4853" s="85">
        <v>0.79481443319480161</v>
      </c>
    </row>
    <row r="4854" spans="1:9" hidden="1" x14ac:dyDescent="0.2">
      <c r="A4854" s="49" t="s">
        <v>12948</v>
      </c>
      <c r="B4854" s="1" t="s">
        <v>5006</v>
      </c>
      <c r="C4854" s="1" t="s">
        <v>11456</v>
      </c>
      <c r="D4854" s="1" t="s">
        <v>67</v>
      </c>
      <c r="E4854" s="39">
        <v>10809.821065797791</v>
      </c>
      <c r="F4854" s="39">
        <v>20112.279255563866</v>
      </c>
      <c r="G4854" s="39">
        <v>8601.6258306066411</v>
      </c>
      <c r="H4854" s="83">
        <v>8591.7115920332799</v>
      </c>
      <c r="I4854" s="85">
        <v>0.79480608788404505</v>
      </c>
    </row>
    <row r="4855" spans="1:9" x14ac:dyDescent="0.2">
      <c r="A4855" s="49" t="s">
        <v>12946</v>
      </c>
      <c r="B4855" s="1" t="s">
        <v>5005</v>
      </c>
      <c r="C4855" s="1" t="s">
        <v>11455</v>
      </c>
      <c r="D4855" s="1" t="s">
        <v>67</v>
      </c>
      <c r="E4855" s="39">
        <v>13886.166666666668</v>
      </c>
      <c r="F4855" s="39">
        <v>22465.580838880229</v>
      </c>
      <c r="G4855" s="39">
        <v>9602.2961702039775</v>
      </c>
      <c r="H4855" s="83">
        <v>9596.8948069429534</v>
      </c>
      <c r="I4855" s="85">
        <v>0.69111188402916235</v>
      </c>
    </row>
    <row r="4856" spans="1:9" hidden="1" x14ac:dyDescent="0.2">
      <c r="A4856" s="49" t="s">
        <v>12947</v>
      </c>
      <c r="B4856" s="1" t="s">
        <v>5005</v>
      </c>
      <c r="C4856" s="1" t="s">
        <v>11455</v>
      </c>
      <c r="D4856" s="1" t="s">
        <v>67</v>
      </c>
      <c r="E4856" s="39">
        <v>13953.249811881989</v>
      </c>
      <c r="F4856" s="39">
        <v>22574.110561872738</v>
      </c>
      <c r="G4856" s="39">
        <v>9651.7550041685809</v>
      </c>
      <c r="H4856" s="83">
        <v>9643.4760759822675</v>
      </c>
      <c r="I4856" s="85">
        <v>0.69112760152622632</v>
      </c>
    </row>
    <row r="4857" spans="1:9" hidden="1" x14ac:dyDescent="0.2">
      <c r="A4857" s="49" t="s">
        <v>12948</v>
      </c>
      <c r="B4857" s="1" t="s">
        <v>5005</v>
      </c>
      <c r="C4857" s="1" t="s">
        <v>11455</v>
      </c>
      <c r="D4857" s="1" t="s">
        <v>67</v>
      </c>
      <c r="E4857" s="39">
        <v>14013.514038376354</v>
      </c>
      <c r="F4857" s="39">
        <v>22671.608372787799</v>
      </c>
      <c r="G4857" s="39">
        <v>9696.2005013340768</v>
      </c>
      <c r="H4857" s="83">
        <v>9685.0246554046571</v>
      </c>
      <c r="I4857" s="85">
        <v>0.69112034489578977</v>
      </c>
    </row>
    <row r="4858" spans="1:9" x14ac:dyDescent="0.2">
      <c r="A4858" s="49" t="s">
        <v>12946</v>
      </c>
      <c r="B4858" s="1" t="s">
        <v>5004</v>
      </c>
      <c r="C4858" s="1" t="s">
        <v>11454</v>
      </c>
      <c r="D4858" s="1" t="s">
        <v>67</v>
      </c>
      <c r="E4858" s="39">
        <v>7114.4166666666661</v>
      </c>
      <c r="F4858" s="39">
        <v>10456.465366070373</v>
      </c>
      <c r="G4858" s="39">
        <v>4469.3292400755354</v>
      </c>
      <c r="H4858" s="83">
        <v>4466.81520902183</v>
      </c>
      <c r="I4858" s="85">
        <v>0.62785403474473156</v>
      </c>
    </row>
    <row r="4859" spans="1:9" hidden="1" x14ac:dyDescent="0.2">
      <c r="A4859" s="49" t="s">
        <v>12947</v>
      </c>
      <c r="B4859" s="1" t="s">
        <v>5004</v>
      </c>
      <c r="C4859" s="1" t="s">
        <v>11454</v>
      </c>
      <c r="D4859" s="1" t="s">
        <v>67</v>
      </c>
      <c r="E4859" s="39">
        <v>7157.980575101712</v>
      </c>
      <c r="F4859" s="39">
        <v>10520.493735661938</v>
      </c>
      <c r="G4859" s="39">
        <v>4498.1275245014785</v>
      </c>
      <c r="H4859" s="83">
        <v>4494.2691925471199</v>
      </c>
      <c r="I4859" s="85">
        <v>0.62786831361068041</v>
      </c>
    </row>
    <row r="4860" spans="1:9" hidden="1" x14ac:dyDescent="0.2">
      <c r="A4860" s="49" t="s">
        <v>12948</v>
      </c>
      <c r="B4860" s="1" t="s">
        <v>5004</v>
      </c>
      <c r="C4860" s="1" t="s">
        <v>11454</v>
      </c>
      <c r="D4860" s="1" t="s">
        <v>67</v>
      </c>
      <c r="E4860" s="39">
        <v>7201.9678379214402</v>
      </c>
      <c r="F4860" s="39">
        <v>10585.144333423204</v>
      </c>
      <c r="G4860" s="39">
        <v>4527.0578119028751</v>
      </c>
      <c r="H4860" s="83">
        <v>4521.8399226263036</v>
      </c>
      <c r="I4860" s="85">
        <v>0.62786172118360251</v>
      </c>
    </row>
    <row r="4861" spans="1:9" x14ac:dyDescent="0.2">
      <c r="A4861" s="49" t="s">
        <v>12946</v>
      </c>
      <c r="B4861" s="1" t="s">
        <v>5003</v>
      </c>
      <c r="C4861" s="1" t="s">
        <v>11453</v>
      </c>
      <c r="D4861" s="1" t="s">
        <v>67</v>
      </c>
      <c r="E4861" s="39">
        <v>9017.1666666666679</v>
      </c>
      <c r="F4861" s="39">
        <v>12102.019806035758</v>
      </c>
      <c r="G4861" s="39">
        <v>5172.6763384686237</v>
      </c>
      <c r="H4861" s="83">
        <v>5169.7666694227482</v>
      </c>
      <c r="I4861" s="85">
        <v>0.57332495455957133</v>
      </c>
    </row>
    <row r="4862" spans="1:9" hidden="1" x14ac:dyDescent="0.2">
      <c r="A4862" s="49" t="s">
        <v>12947</v>
      </c>
      <c r="B4862" s="1" t="s">
        <v>5003</v>
      </c>
      <c r="C4862" s="1" t="s">
        <v>11453</v>
      </c>
      <c r="D4862" s="1" t="s">
        <v>67</v>
      </c>
      <c r="E4862" s="39">
        <v>9055.2657133488974</v>
      </c>
      <c r="F4862" s="39">
        <v>12153.15287638743</v>
      </c>
      <c r="G4862" s="39">
        <v>5196.1849734719763</v>
      </c>
      <c r="H4862" s="83">
        <v>5191.7278729529935</v>
      </c>
      <c r="I4862" s="85">
        <v>0.57333799330698421</v>
      </c>
    </row>
    <row r="4863" spans="1:9" hidden="1" x14ac:dyDescent="0.2">
      <c r="A4863" s="49" t="s">
        <v>12948</v>
      </c>
      <c r="B4863" s="1" t="s">
        <v>5003</v>
      </c>
      <c r="C4863" s="1" t="s">
        <v>11453</v>
      </c>
      <c r="D4863" s="1" t="s">
        <v>67</v>
      </c>
      <c r="E4863" s="39">
        <v>9094.1578479023956</v>
      </c>
      <c r="F4863" s="39">
        <v>12205.350357044559</v>
      </c>
      <c r="G4863" s="39">
        <v>5219.9880266536748</v>
      </c>
      <c r="H4863" s="83">
        <v>5213.9714656377109</v>
      </c>
      <c r="I4863" s="85">
        <v>0.57333197343174935</v>
      </c>
    </row>
    <row r="4864" spans="1:9" x14ac:dyDescent="0.2">
      <c r="A4864" s="49" t="s">
        <v>12946</v>
      </c>
      <c r="B4864" s="1" t="s">
        <v>5002</v>
      </c>
      <c r="C4864" s="1" t="s">
        <v>11452</v>
      </c>
      <c r="D4864" s="1" t="s">
        <v>67</v>
      </c>
      <c r="E4864" s="39">
        <v>17571.166666666668</v>
      </c>
      <c r="F4864" s="39">
        <v>40570.890997810922</v>
      </c>
      <c r="G4864" s="39">
        <v>17340.914265427054</v>
      </c>
      <c r="H4864" s="83">
        <v>17331.159871731463</v>
      </c>
      <c r="I4864" s="85">
        <v>0.98634087311968255</v>
      </c>
    </row>
    <row r="4865" spans="1:9" hidden="1" x14ac:dyDescent="0.2">
      <c r="A4865" s="49" t="s">
        <v>12947</v>
      </c>
      <c r="B4865" s="1" t="s">
        <v>5002</v>
      </c>
      <c r="C4865" s="1" t="s">
        <v>11452</v>
      </c>
      <c r="D4865" s="1" t="s">
        <v>67</v>
      </c>
      <c r="E4865" s="39">
        <v>17530.857418013897</v>
      </c>
      <c r="F4865" s="39">
        <v>40477.819082649039</v>
      </c>
      <c r="G4865" s="39">
        <v>17306.639471707163</v>
      </c>
      <c r="H4865" s="83">
        <v>17291.794459036329</v>
      </c>
      <c r="I4865" s="85">
        <v>0.98636330481292278</v>
      </c>
    </row>
    <row r="4866" spans="1:9" hidden="1" x14ac:dyDescent="0.2">
      <c r="A4866" s="49" t="s">
        <v>12948</v>
      </c>
      <c r="B4866" s="1" t="s">
        <v>5002</v>
      </c>
      <c r="C4866" s="1" t="s">
        <v>11452</v>
      </c>
      <c r="D4866" s="1" t="s">
        <v>67</v>
      </c>
      <c r="E4866" s="39">
        <v>17487.838736354875</v>
      </c>
      <c r="F4866" s="39">
        <v>40378.491230516796</v>
      </c>
      <c r="G4866" s="39">
        <v>17269.085654389673</v>
      </c>
      <c r="H4866" s="83">
        <v>17249.181296946896</v>
      </c>
      <c r="I4866" s="85">
        <v>0.98635294829704467</v>
      </c>
    </row>
    <row r="4867" spans="1:9" x14ac:dyDescent="0.2">
      <c r="A4867" s="49" t="s">
        <v>12946</v>
      </c>
      <c r="B4867" s="1" t="s">
        <v>5001</v>
      </c>
      <c r="C4867" s="1" t="s">
        <v>11451</v>
      </c>
      <c r="D4867" s="1" t="s">
        <v>58</v>
      </c>
      <c r="E4867" s="39">
        <v>19650.916666666664</v>
      </c>
      <c r="F4867" s="39">
        <v>32103.917190690307</v>
      </c>
      <c r="G4867" s="39">
        <v>13721.93860909214</v>
      </c>
      <c r="H4867" s="83">
        <v>13713.149287360011</v>
      </c>
      <c r="I4867" s="85">
        <v>0.69783763882227778</v>
      </c>
    </row>
    <row r="4868" spans="1:9" hidden="1" x14ac:dyDescent="0.2">
      <c r="A4868" s="49" t="s">
        <v>12947</v>
      </c>
      <c r="B4868" s="1" t="s">
        <v>5001</v>
      </c>
      <c r="C4868" s="1" t="s">
        <v>11451</v>
      </c>
      <c r="D4868" s="1" t="s">
        <v>58</v>
      </c>
      <c r="E4868" s="39">
        <v>19772.4013450368</v>
      </c>
      <c r="F4868" s="39">
        <v>32302.388036630444</v>
      </c>
      <c r="G4868" s="39">
        <v>13811.163656907263</v>
      </c>
      <c r="H4868" s="83">
        <v>13811.0493650095</v>
      </c>
      <c r="I4868" s="85">
        <v>0.69850136682949238</v>
      </c>
    </row>
    <row r="4869" spans="1:9" hidden="1" x14ac:dyDescent="0.2">
      <c r="A4869" s="49" t="s">
        <v>12948</v>
      </c>
      <c r="B4869" s="1" t="s">
        <v>5001</v>
      </c>
      <c r="C4869" s="1" t="s">
        <v>11451</v>
      </c>
      <c r="D4869" s="1" t="s">
        <v>58</v>
      </c>
      <c r="E4869" s="39">
        <v>19890.234806560704</v>
      </c>
      <c r="F4869" s="39">
        <v>32494.893849729364</v>
      </c>
      <c r="G4869" s="39">
        <v>13897.426281177432</v>
      </c>
      <c r="H4869" s="83">
        <v>13905.557226130173</v>
      </c>
      <c r="I4869" s="85">
        <v>0.69911478478592359</v>
      </c>
    </row>
    <row r="4870" spans="1:9" x14ac:dyDescent="0.2">
      <c r="A4870" s="49" t="s">
        <v>12946</v>
      </c>
      <c r="B4870" s="1" t="s">
        <v>5000</v>
      </c>
      <c r="C4870" s="1" t="s">
        <v>11450</v>
      </c>
      <c r="D4870" s="1" t="s">
        <v>58</v>
      </c>
      <c r="E4870" s="39">
        <v>6418.1666666666661</v>
      </c>
      <c r="F4870" s="39">
        <v>10786.943587143531</v>
      </c>
      <c r="G4870" s="39">
        <v>4610.5830887654665</v>
      </c>
      <c r="H4870" s="83">
        <v>4607.6298691589436</v>
      </c>
      <c r="I4870" s="85">
        <v>0.71790436560164284</v>
      </c>
    </row>
    <row r="4871" spans="1:9" hidden="1" x14ac:dyDescent="0.2">
      <c r="A4871" s="49" t="s">
        <v>12947</v>
      </c>
      <c r="B4871" s="1" t="s">
        <v>5000</v>
      </c>
      <c r="C4871" s="1" t="s">
        <v>11450</v>
      </c>
      <c r="D4871" s="1" t="s">
        <v>58</v>
      </c>
      <c r="E4871" s="39">
        <v>6466.5311485942166</v>
      </c>
      <c r="F4871" s="39">
        <v>10868.229250989474</v>
      </c>
      <c r="G4871" s="39">
        <v>4646.8048330045367</v>
      </c>
      <c r="H4871" s="83">
        <v>4646.7663791742807</v>
      </c>
      <c r="I4871" s="85">
        <v>0.71858717949336082</v>
      </c>
    </row>
    <row r="4872" spans="1:9" hidden="1" x14ac:dyDescent="0.2">
      <c r="A4872" s="49" t="s">
        <v>12948</v>
      </c>
      <c r="B4872" s="1" t="s">
        <v>5000</v>
      </c>
      <c r="C4872" s="1" t="s">
        <v>11450</v>
      </c>
      <c r="D4872" s="1" t="s">
        <v>58</v>
      </c>
      <c r="E4872" s="39">
        <v>6514.7264436447622</v>
      </c>
      <c r="F4872" s="39">
        <v>10949.230564273534</v>
      </c>
      <c r="G4872" s="39">
        <v>4682.7703240481133</v>
      </c>
      <c r="H4872" s="83">
        <v>4685.5100649872493</v>
      </c>
      <c r="I4872" s="85">
        <v>0.71921823663955253</v>
      </c>
    </row>
    <row r="4873" spans="1:9" x14ac:dyDescent="0.2">
      <c r="A4873" s="49" t="s">
        <v>12946</v>
      </c>
      <c r="B4873" s="1" t="s">
        <v>4999</v>
      </c>
      <c r="C4873" s="1" t="s">
        <v>11449</v>
      </c>
      <c r="D4873" s="1" t="s">
        <v>58</v>
      </c>
      <c r="E4873" s="39">
        <v>12323.416666666668</v>
      </c>
      <c r="F4873" s="39">
        <v>25515.503709609471</v>
      </c>
      <c r="G4873" s="39">
        <v>10905.902024468669</v>
      </c>
      <c r="H4873" s="83">
        <v>10898.916460372891</v>
      </c>
      <c r="I4873" s="85">
        <v>0.88440704028559913</v>
      </c>
    </row>
    <row r="4874" spans="1:9" hidden="1" x14ac:dyDescent="0.2">
      <c r="A4874" s="49" t="s">
        <v>12947</v>
      </c>
      <c r="B4874" s="1" t="s">
        <v>4999</v>
      </c>
      <c r="C4874" s="1" t="s">
        <v>11449</v>
      </c>
      <c r="D4874" s="1" t="s">
        <v>58</v>
      </c>
      <c r="E4874" s="39">
        <v>12402.996119008385</v>
      </c>
      <c r="F4874" s="39">
        <v>25680.27212297701</v>
      </c>
      <c r="G4874" s="39">
        <v>10979.821078310159</v>
      </c>
      <c r="H4874" s="83">
        <v>10979.730216698545</v>
      </c>
      <c r="I4874" s="85">
        <v>0.88524821836164291</v>
      </c>
    </row>
    <row r="4875" spans="1:9" hidden="1" x14ac:dyDescent="0.2">
      <c r="A4875" s="49" t="s">
        <v>12948</v>
      </c>
      <c r="B4875" s="1" t="s">
        <v>4999</v>
      </c>
      <c r="C4875" s="1" t="s">
        <v>11449</v>
      </c>
      <c r="D4875" s="1" t="s">
        <v>58</v>
      </c>
      <c r="E4875" s="39">
        <v>12479.957236590812</v>
      </c>
      <c r="F4875" s="39">
        <v>25839.619301952276</v>
      </c>
      <c r="G4875" s="39">
        <v>11051.096398198022</v>
      </c>
      <c r="H4875" s="83">
        <v>11057.562045481423</v>
      </c>
      <c r="I4875" s="85">
        <v>0.88602563581396143</v>
      </c>
    </row>
    <row r="4876" spans="1:9" x14ac:dyDescent="0.2">
      <c r="A4876" s="49" t="s">
        <v>12946</v>
      </c>
      <c r="B4876" s="1" t="s">
        <v>4998</v>
      </c>
      <c r="C4876" s="1" t="s">
        <v>11448</v>
      </c>
      <c r="D4876" s="1" t="s">
        <v>67</v>
      </c>
      <c r="E4876" s="39">
        <v>17980.333333333332</v>
      </c>
      <c r="F4876" s="39">
        <v>30881.966811073027</v>
      </c>
      <c r="G4876" s="39">
        <v>13199.649444412649</v>
      </c>
      <c r="H4876" s="83">
        <v>13192.224543086579</v>
      </c>
      <c r="I4876" s="85">
        <v>0.73370300196992522</v>
      </c>
    </row>
    <row r="4877" spans="1:9" hidden="1" x14ac:dyDescent="0.2">
      <c r="A4877" s="49" t="s">
        <v>12947</v>
      </c>
      <c r="B4877" s="1" t="s">
        <v>4998</v>
      </c>
      <c r="C4877" s="1" t="s">
        <v>11448</v>
      </c>
      <c r="D4877" s="1" t="s">
        <v>67</v>
      </c>
      <c r="E4877" s="39">
        <v>18026.430923812833</v>
      </c>
      <c r="F4877" s="39">
        <v>30961.141330970233</v>
      </c>
      <c r="G4877" s="39">
        <v>13237.702099354468</v>
      </c>
      <c r="H4877" s="83">
        <v>13226.347274767122</v>
      </c>
      <c r="I4877" s="85">
        <v>0.73371968808840449</v>
      </c>
    </row>
    <row r="4878" spans="1:9" hidden="1" x14ac:dyDescent="0.2">
      <c r="A4878" s="49" t="s">
        <v>12948</v>
      </c>
      <c r="B4878" s="1" t="s">
        <v>4998</v>
      </c>
      <c r="C4878" s="1" t="s">
        <v>11448</v>
      </c>
      <c r="D4878" s="1" t="s">
        <v>67</v>
      </c>
      <c r="E4878" s="39">
        <v>18067.190793541289</v>
      </c>
      <c r="F4878" s="39">
        <v>31031.148094518063</v>
      </c>
      <c r="G4878" s="39">
        <v>13271.411042552338</v>
      </c>
      <c r="H4878" s="83">
        <v>13256.114407024106</v>
      </c>
      <c r="I4878" s="85">
        <v>0.73371198425396267</v>
      </c>
    </row>
    <row r="4879" spans="1:9" x14ac:dyDescent="0.2">
      <c r="A4879" s="49" t="s">
        <v>12946</v>
      </c>
      <c r="B4879" s="1" t="s">
        <v>4997</v>
      </c>
      <c r="C4879" s="1" t="s">
        <v>11447</v>
      </c>
      <c r="D4879" s="1" t="s">
        <v>67</v>
      </c>
      <c r="E4879" s="39">
        <v>12489.08333333333</v>
      </c>
      <c r="F4879" s="39">
        <v>19231.081906901596</v>
      </c>
      <c r="G4879" s="39">
        <v>8219.7983425352868</v>
      </c>
      <c r="H4879" s="83">
        <v>8215.1746446203906</v>
      </c>
      <c r="I4879" s="85">
        <v>0.6577884401406876</v>
      </c>
    </row>
    <row r="4880" spans="1:9" hidden="1" x14ac:dyDescent="0.2">
      <c r="A4880" s="49" t="s">
        <v>12947</v>
      </c>
      <c r="B4880" s="1" t="s">
        <v>4997</v>
      </c>
      <c r="C4880" s="1" t="s">
        <v>11447</v>
      </c>
      <c r="D4880" s="1" t="s">
        <v>67</v>
      </c>
      <c r="E4880" s="39">
        <v>12543.051582973012</v>
      </c>
      <c r="F4880" s="39">
        <v>19314.183908985509</v>
      </c>
      <c r="G4880" s="39">
        <v>8257.9453433632061</v>
      </c>
      <c r="H4880" s="83">
        <v>8250.8619749566642</v>
      </c>
      <c r="I4880" s="85">
        <v>0.65780339978487168</v>
      </c>
    </row>
    <row r="4881" spans="1:9" hidden="1" x14ac:dyDescent="0.2">
      <c r="A4881" s="49" t="s">
        <v>12948</v>
      </c>
      <c r="B4881" s="1" t="s">
        <v>4997</v>
      </c>
      <c r="C4881" s="1" t="s">
        <v>11447</v>
      </c>
      <c r="D4881" s="1" t="s">
        <v>67</v>
      </c>
      <c r="E4881" s="39">
        <v>12593.116401460138</v>
      </c>
      <c r="F4881" s="39">
        <v>19391.275285452699</v>
      </c>
      <c r="G4881" s="39">
        <v>8293.2666290227389</v>
      </c>
      <c r="H4881" s="83">
        <v>8283.7078054314989</v>
      </c>
      <c r="I4881" s="85">
        <v>0.65779649304845822</v>
      </c>
    </row>
    <row r="4882" spans="1:9" x14ac:dyDescent="0.2">
      <c r="A4882" s="49" t="s">
        <v>12946</v>
      </c>
      <c r="B4882" s="1" t="s">
        <v>4996</v>
      </c>
      <c r="C4882" s="1" t="s">
        <v>11446</v>
      </c>
      <c r="D4882" s="1" t="s">
        <v>67</v>
      </c>
      <c r="E4882" s="39">
        <v>9104.5</v>
      </c>
      <c r="F4882" s="39">
        <v>12879.766789843899</v>
      </c>
      <c r="G4882" s="39">
        <v>5505.1029486492862</v>
      </c>
      <c r="H4882" s="83">
        <v>5502.0062871541686</v>
      </c>
      <c r="I4882" s="85">
        <v>0.60431723731716935</v>
      </c>
    </row>
    <row r="4883" spans="1:9" hidden="1" x14ac:dyDescent="0.2">
      <c r="A4883" s="49" t="s">
        <v>12947</v>
      </c>
      <c r="B4883" s="1" t="s">
        <v>4996</v>
      </c>
      <c r="C4883" s="1" t="s">
        <v>11446</v>
      </c>
      <c r="D4883" s="1" t="s">
        <v>67</v>
      </c>
      <c r="E4883" s="39">
        <v>9168.4691720879964</v>
      </c>
      <c r="F4883" s="39">
        <v>12970.261382433584</v>
      </c>
      <c r="G4883" s="39">
        <v>5545.5467386039272</v>
      </c>
      <c r="H4883" s="83">
        <v>5540.7899681323479</v>
      </c>
      <c r="I4883" s="85">
        <v>0.60433098090141768</v>
      </c>
    </row>
    <row r="4884" spans="1:9" hidden="1" x14ac:dyDescent="0.2">
      <c r="A4884" s="49" t="s">
        <v>12948</v>
      </c>
      <c r="B4884" s="1" t="s">
        <v>4996</v>
      </c>
      <c r="C4884" s="1" t="s">
        <v>11446</v>
      </c>
      <c r="D4884" s="1" t="s">
        <v>67</v>
      </c>
      <c r="E4884" s="39">
        <v>9230.8192440191779</v>
      </c>
      <c r="F4884" s="39">
        <v>13058.465499716644</v>
      </c>
      <c r="G4884" s="39">
        <v>5584.8485754977264</v>
      </c>
      <c r="H4884" s="83">
        <v>5578.4114760163038</v>
      </c>
      <c r="I4884" s="85">
        <v>0.60432463560920247</v>
      </c>
    </row>
    <row r="4885" spans="1:9" x14ac:dyDescent="0.2">
      <c r="A4885" s="49" t="s">
        <v>12946</v>
      </c>
      <c r="B4885" s="1" t="s">
        <v>4995</v>
      </c>
      <c r="C4885" s="1" t="s">
        <v>11445</v>
      </c>
      <c r="D4885" s="1" t="s">
        <v>67</v>
      </c>
      <c r="E4885" s="39">
        <v>8525.3333333333339</v>
      </c>
      <c r="F4885" s="39">
        <v>16319.722695619317</v>
      </c>
      <c r="G4885" s="39">
        <v>6975.4177229075012</v>
      </c>
      <c r="H4885" s="83">
        <v>6971.4939983783916</v>
      </c>
      <c r="I4885" s="85">
        <v>0.81773858285639556</v>
      </c>
    </row>
    <row r="4886" spans="1:9" hidden="1" x14ac:dyDescent="0.2">
      <c r="A4886" s="49" t="s">
        <v>12947</v>
      </c>
      <c r="B4886" s="1" t="s">
        <v>4995</v>
      </c>
      <c r="C4886" s="1" t="s">
        <v>11445</v>
      </c>
      <c r="D4886" s="1" t="s">
        <v>67</v>
      </c>
      <c r="E4886" s="39">
        <v>8587.8111006791405</v>
      </c>
      <c r="F4886" s="39">
        <v>16439.321519249868</v>
      </c>
      <c r="G4886" s="39">
        <v>7028.7732180484672</v>
      </c>
      <c r="H4886" s="83">
        <v>7022.744189267175</v>
      </c>
      <c r="I4886" s="85">
        <v>0.81775718014009446</v>
      </c>
    </row>
    <row r="4887" spans="1:9" hidden="1" x14ac:dyDescent="0.2">
      <c r="A4887" s="49" t="s">
        <v>12948</v>
      </c>
      <c r="B4887" s="1" t="s">
        <v>4995</v>
      </c>
      <c r="C4887" s="1" t="s">
        <v>11445</v>
      </c>
      <c r="D4887" s="1" t="s">
        <v>67</v>
      </c>
      <c r="E4887" s="39">
        <v>8652.0010429615431</v>
      </c>
      <c r="F4887" s="39">
        <v>16562.197894511435</v>
      </c>
      <c r="G4887" s="39">
        <v>7083.3259329192042</v>
      </c>
      <c r="H4887" s="83">
        <v>7075.1616876271146</v>
      </c>
      <c r="I4887" s="85">
        <v>0.81774859393744559</v>
      </c>
    </row>
    <row r="4888" spans="1:9" x14ac:dyDescent="0.2">
      <c r="A4888" s="49" t="s">
        <v>12946</v>
      </c>
      <c r="B4888" s="1" t="s">
        <v>4994</v>
      </c>
      <c r="C4888" s="1" t="s">
        <v>8252</v>
      </c>
      <c r="D4888" s="1" t="s">
        <v>58</v>
      </c>
      <c r="E4888" s="39">
        <v>10872.083333333332</v>
      </c>
      <c r="F4888" s="39">
        <v>26962.465097733966</v>
      </c>
      <c r="G4888" s="39">
        <v>11524.365971395642</v>
      </c>
      <c r="H4888" s="83">
        <v>11516.984262209575</v>
      </c>
      <c r="I4888" s="85">
        <v>1.0593171436516684</v>
      </c>
    </row>
    <row r="4889" spans="1:9" hidden="1" x14ac:dyDescent="0.2">
      <c r="A4889" s="49" t="s">
        <v>12947</v>
      </c>
      <c r="B4889" s="1" t="s">
        <v>4994</v>
      </c>
      <c r="C4889" s="1" t="s">
        <v>8252</v>
      </c>
      <c r="D4889" s="1" t="s">
        <v>58</v>
      </c>
      <c r="E4889" s="39">
        <v>10936.732857997438</v>
      </c>
      <c r="F4889" s="39">
        <v>27122.794125657874</v>
      </c>
      <c r="G4889" s="39">
        <v>11596.583759605508</v>
      </c>
      <c r="H4889" s="83">
        <v>11596.487794080924</v>
      </c>
      <c r="I4889" s="85">
        <v>1.0603246823937043</v>
      </c>
    </row>
    <row r="4890" spans="1:9" hidden="1" x14ac:dyDescent="0.2">
      <c r="A4890" s="49" t="s">
        <v>12948</v>
      </c>
      <c r="B4890" s="1" t="s">
        <v>4994</v>
      </c>
      <c r="C4890" s="1" t="s">
        <v>8252</v>
      </c>
      <c r="D4890" s="1" t="s">
        <v>58</v>
      </c>
      <c r="E4890" s="39">
        <v>10998.051800652966</v>
      </c>
      <c r="F4890" s="39">
        <v>27274.863402583913</v>
      </c>
      <c r="G4890" s="39">
        <v>11664.922040351616</v>
      </c>
      <c r="H4890" s="83">
        <v>11671.7468176211</v>
      </c>
      <c r="I4890" s="85">
        <v>1.0612558505069176</v>
      </c>
    </row>
    <row r="4891" spans="1:9" x14ac:dyDescent="0.2">
      <c r="A4891" s="49" t="s">
        <v>12946</v>
      </c>
      <c r="B4891" s="1" t="s">
        <v>4993</v>
      </c>
      <c r="C4891" s="1" t="s">
        <v>11444</v>
      </c>
      <c r="D4891" s="1" t="s">
        <v>67</v>
      </c>
      <c r="E4891" s="39">
        <v>14153.166666666664</v>
      </c>
      <c r="F4891" s="39">
        <v>23680.571736860649</v>
      </c>
      <c r="G4891" s="39">
        <v>10121.610695396179</v>
      </c>
      <c r="H4891" s="83">
        <v>10115.917213838908</v>
      </c>
      <c r="I4891" s="85">
        <v>0.71474585526246726</v>
      </c>
    </row>
    <row r="4892" spans="1:9" hidden="1" x14ac:dyDescent="0.2">
      <c r="A4892" s="49" t="s">
        <v>12947</v>
      </c>
      <c r="B4892" s="1" t="s">
        <v>4993</v>
      </c>
      <c r="C4892" s="1" t="s">
        <v>11444</v>
      </c>
      <c r="D4892" s="1" t="s">
        <v>67</v>
      </c>
      <c r="E4892" s="39">
        <v>14236.763623909843</v>
      </c>
      <c r="F4892" s="39">
        <v>23820.443172674572</v>
      </c>
      <c r="G4892" s="39">
        <v>10184.63522464036</v>
      </c>
      <c r="H4892" s="83">
        <v>10175.899210973188</v>
      </c>
      <c r="I4892" s="85">
        <v>0.71476211025119063</v>
      </c>
    </row>
    <row r="4893" spans="1:9" hidden="1" x14ac:dyDescent="0.2">
      <c r="A4893" s="49" t="s">
        <v>12948</v>
      </c>
      <c r="B4893" s="1" t="s">
        <v>4993</v>
      </c>
      <c r="C4893" s="1" t="s">
        <v>11444</v>
      </c>
      <c r="D4893" s="1" t="s">
        <v>67</v>
      </c>
      <c r="E4893" s="39">
        <v>14320.776595282885</v>
      </c>
      <c r="F4893" s="39">
        <v>23961.010668435905</v>
      </c>
      <c r="G4893" s="39">
        <v>10247.652475093941</v>
      </c>
      <c r="H4893" s="83">
        <v>10235.84102532203</v>
      </c>
      <c r="I4893" s="85">
        <v>0.71475460546557301</v>
      </c>
    </row>
    <row r="4894" spans="1:9" x14ac:dyDescent="0.2">
      <c r="A4894" s="49" t="s">
        <v>12946</v>
      </c>
      <c r="B4894" s="1" t="s">
        <v>4992</v>
      </c>
      <c r="C4894" s="1" t="s">
        <v>11443</v>
      </c>
      <c r="D4894" s="1" t="s">
        <v>67</v>
      </c>
      <c r="E4894" s="39">
        <v>12516.666666666668</v>
      </c>
      <c r="F4894" s="39">
        <v>23325.488486335045</v>
      </c>
      <c r="G4894" s="39">
        <v>9969.8401019234861</v>
      </c>
      <c r="H4894" s="83">
        <v>9964.2319924577605</v>
      </c>
      <c r="I4894" s="85">
        <v>0.79607712323231106</v>
      </c>
    </row>
    <row r="4895" spans="1:9" hidden="1" x14ac:dyDescent="0.2">
      <c r="A4895" s="49" t="s">
        <v>12947</v>
      </c>
      <c r="B4895" s="1" t="s">
        <v>4992</v>
      </c>
      <c r="C4895" s="1" t="s">
        <v>11443</v>
      </c>
      <c r="D4895" s="1" t="s">
        <v>67</v>
      </c>
      <c r="E4895" s="39">
        <v>12557.106531764883</v>
      </c>
      <c r="F4895" s="39">
        <v>23400.850372439229</v>
      </c>
      <c r="G4895" s="39">
        <v>10005.234716333087</v>
      </c>
      <c r="H4895" s="83">
        <v>9996.6525859673693</v>
      </c>
      <c r="I4895" s="85">
        <v>0.79609522788386777</v>
      </c>
    </row>
    <row r="4896" spans="1:9" hidden="1" x14ac:dyDescent="0.2">
      <c r="A4896" s="49" t="s">
        <v>12948</v>
      </c>
      <c r="B4896" s="1" t="s">
        <v>4992</v>
      </c>
      <c r="C4896" s="1" t="s">
        <v>11443</v>
      </c>
      <c r="D4896" s="1" t="s">
        <v>67</v>
      </c>
      <c r="E4896" s="39">
        <v>12596.756063829824</v>
      </c>
      <c r="F4896" s="39">
        <v>23474.739429989375</v>
      </c>
      <c r="G4896" s="39">
        <v>10039.68384099964</v>
      </c>
      <c r="H4896" s="83">
        <v>10028.112095987595</v>
      </c>
      <c r="I4896" s="85">
        <v>0.79608686912515503</v>
      </c>
    </row>
    <row r="4897" spans="1:9" x14ac:dyDescent="0.2">
      <c r="A4897" s="49" t="s">
        <v>12946</v>
      </c>
      <c r="B4897" s="1" t="s">
        <v>4991</v>
      </c>
      <c r="C4897" s="1" t="s">
        <v>11442</v>
      </c>
      <c r="D4897" s="1" t="s">
        <v>67</v>
      </c>
      <c r="E4897" s="39">
        <v>7674.916666666667</v>
      </c>
      <c r="F4897" s="39">
        <v>9852.2848155405209</v>
      </c>
      <c r="G4897" s="39">
        <v>4211.0888398796906</v>
      </c>
      <c r="H4897" s="83">
        <v>4208.7200709784338</v>
      </c>
      <c r="I4897" s="85">
        <v>0.54837339006657193</v>
      </c>
    </row>
    <row r="4898" spans="1:9" hidden="1" x14ac:dyDescent="0.2">
      <c r="A4898" s="49" t="s">
        <v>12947</v>
      </c>
      <c r="B4898" s="1" t="s">
        <v>4991</v>
      </c>
      <c r="C4898" s="1" t="s">
        <v>11442</v>
      </c>
      <c r="D4898" s="1" t="s">
        <v>67</v>
      </c>
      <c r="E4898" s="39">
        <v>7725.6139087496103</v>
      </c>
      <c r="F4898" s="39">
        <v>9917.3648274881289</v>
      </c>
      <c r="G4898" s="39">
        <v>4240.2545756794207</v>
      </c>
      <c r="H4898" s="83">
        <v>4236.6174378626629</v>
      </c>
      <c r="I4898" s="85">
        <v>0.5483858613571797</v>
      </c>
    </row>
    <row r="4899" spans="1:9" hidden="1" x14ac:dyDescent="0.2">
      <c r="A4899" s="49" t="s">
        <v>12948</v>
      </c>
      <c r="B4899" s="1" t="s">
        <v>4991</v>
      </c>
      <c r="C4899" s="1" t="s">
        <v>11442</v>
      </c>
      <c r="D4899" s="1" t="s">
        <v>67</v>
      </c>
      <c r="E4899" s="39">
        <v>7775.3196330509691</v>
      </c>
      <c r="F4899" s="39">
        <v>9981.1720287971184</v>
      </c>
      <c r="G4899" s="39">
        <v>4268.7507493154471</v>
      </c>
      <c r="H4899" s="83">
        <v>4263.8305848985829</v>
      </c>
      <c r="I4899" s="85">
        <v>0.54838010347177102</v>
      </c>
    </row>
    <row r="4900" spans="1:9" x14ac:dyDescent="0.2">
      <c r="A4900" s="49" t="s">
        <v>12946</v>
      </c>
      <c r="B4900" s="1" t="s">
        <v>4990</v>
      </c>
      <c r="C4900" s="1" t="s">
        <v>11441</v>
      </c>
      <c r="D4900" s="1" t="s">
        <v>67</v>
      </c>
      <c r="E4900" s="39">
        <v>8034.75</v>
      </c>
      <c r="F4900" s="39">
        <v>10962.045382787668</v>
      </c>
      <c r="G4900" s="39">
        <v>4685.4255472697951</v>
      </c>
      <c r="H4900" s="83">
        <v>4682.7899604304912</v>
      </c>
      <c r="I4900" s="85">
        <v>0.5828171331317703</v>
      </c>
    </row>
    <row r="4901" spans="1:9" hidden="1" x14ac:dyDescent="0.2">
      <c r="A4901" s="49" t="s">
        <v>12947</v>
      </c>
      <c r="B4901" s="1" t="s">
        <v>4990</v>
      </c>
      <c r="C4901" s="1" t="s">
        <v>11441</v>
      </c>
      <c r="D4901" s="1" t="s">
        <v>67</v>
      </c>
      <c r="E4901" s="39">
        <v>8085.7757668513041</v>
      </c>
      <c r="F4901" s="39">
        <v>11031.661334984756</v>
      </c>
      <c r="G4901" s="39">
        <v>4716.6816252803474</v>
      </c>
      <c r="H4901" s="83">
        <v>4712.6358254816023</v>
      </c>
      <c r="I4901" s="85">
        <v>0.58283038775347562</v>
      </c>
    </row>
    <row r="4902" spans="1:9" hidden="1" x14ac:dyDescent="0.2">
      <c r="A4902" s="49" t="s">
        <v>12948</v>
      </c>
      <c r="B4902" s="1" t="s">
        <v>4990</v>
      </c>
      <c r="C4902" s="1" t="s">
        <v>11441</v>
      </c>
      <c r="D4902" s="1" t="s">
        <v>67</v>
      </c>
      <c r="E4902" s="39">
        <v>8134.0385191874248</v>
      </c>
      <c r="F4902" s="39">
        <v>11097.507625336888</v>
      </c>
      <c r="G4902" s="39">
        <v>4746.1855035174494</v>
      </c>
      <c r="H4902" s="83">
        <v>4740.7150475452918</v>
      </c>
      <c r="I4902" s="85">
        <v>0.58282426821097477</v>
      </c>
    </row>
    <row r="4903" spans="1:9" x14ac:dyDescent="0.2">
      <c r="A4903" s="49" t="s">
        <v>12946</v>
      </c>
      <c r="B4903" s="1" t="s">
        <v>4989</v>
      </c>
      <c r="C4903" s="1" t="s">
        <v>11440</v>
      </c>
      <c r="D4903" s="1" t="s">
        <v>67</v>
      </c>
      <c r="E4903" s="39">
        <v>16936.25</v>
      </c>
      <c r="F4903" s="39">
        <v>30436.313688107093</v>
      </c>
      <c r="G4903" s="39">
        <v>13009.167243814958</v>
      </c>
      <c r="H4903" s="83">
        <v>13001.849490148361</v>
      </c>
      <c r="I4903" s="85">
        <v>0.76769352661588963</v>
      </c>
    </row>
    <row r="4904" spans="1:9" hidden="1" x14ac:dyDescent="0.2">
      <c r="A4904" s="49" t="s">
        <v>12947</v>
      </c>
      <c r="B4904" s="1" t="s">
        <v>4989</v>
      </c>
      <c r="C4904" s="1" t="s">
        <v>11440</v>
      </c>
      <c r="D4904" s="1" t="s">
        <v>67</v>
      </c>
      <c r="E4904" s="39">
        <v>16973.138862425592</v>
      </c>
      <c r="F4904" s="39">
        <v>30502.607052245126</v>
      </c>
      <c r="G4904" s="39">
        <v>13041.651827201431</v>
      </c>
      <c r="H4904" s="83">
        <v>13030.465167483932</v>
      </c>
      <c r="I4904" s="85">
        <v>0.76771098575822161</v>
      </c>
    </row>
    <row r="4905" spans="1:9" hidden="1" x14ac:dyDescent="0.2">
      <c r="A4905" s="49" t="s">
        <v>12948</v>
      </c>
      <c r="B4905" s="1" t="s">
        <v>4989</v>
      </c>
      <c r="C4905" s="1" t="s">
        <v>11440</v>
      </c>
      <c r="D4905" s="1" t="s">
        <v>67</v>
      </c>
      <c r="E4905" s="39">
        <v>17001.760637457352</v>
      </c>
      <c r="F4905" s="39">
        <v>30554.043546343706</v>
      </c>
      <c r="G4905" s="39">
        <v>13067.362821397037</v>
      </c>
      <c r="H4905" s="83">
        <v>13052.301371958603</v>
      </c>
      <c r="I4905" s="85">
        <v>0.76770292502545212</v>
      </c>
    </row>
    <row r="4906" spans="1:9" x14ac:dyDescent="0.2">
      <c r="A4906" s="49" t="s">
        <v>12946</v>
      </c>
      <c r="B4906" s="1" t="s">
        <v>4988</v>
      </c>
      <c r="C4906" s="1" t="s">
        <v>11439</v>
      </c>
      <c r="D4906" s="1" t="s">
        <v>58</v>
      </c>
      <c r="E4906" s="39">
        <v>5378.75</v>
      </c>
      <c r="F4906" s="39">
        <v>8067.5272909181404</v>
      </c>
      <c r="G4906" s="39">
        <v>3448.2432020867604</v>
      </c>
      <c r="H4906" s="83">
        <v>3446.0344967589517</v>
      </c>
      <c r="I4906" s="85">
        <v>0.64067571401514323</v>
      </c>
    </row>
    <row r="4907" spans="1:9" hidden="1" x14ac:dyDescent="0.2">
      <c r="A4907" s="49" t="s">
        <v>12947</v>
      </c>
      <c r="B4907" s="1" t="s">
        <v>4988</v>
      </c>
      <c r="C4907" s="1" t="s">
        <v>11439</v>
      </c>
      <c r="D4907" s="1" t="s">
        <v>58</v>
      </c>
      <c r="E4907" s="39">
        <v>5424.592745783264</v>
      </c>
      <c r="F4907" s="39">
        <v>8136.2863153563658</v>
      </c>
      <c r="G4907" s="39">
        <v>3478.7391487407676</v>
      </c>
      <c r="H4907" s="83">
        <v>3478.7103610361969</v>
      </c>
      <c r="I4907" s="85">
        <v>0.64128507411737534</v>
      </c>
    </row>
    <row r="4908" spans="1:9" hidden="1" x14ac:dyDescent="0.2">
      <c r="A4908" s="49" t="s">
        <v>12948</v>
      </c>
      <c r="B4908" s="1" t="s">
        <v>4988</v>
      </c>
      <c r="C4908" s="1" t="s">
        <v>11439</v>
      </c>
      <c r="D4908" s="1" t="s">
        <v>58</v>
      </c>
      <c r="E4908" s="39">
        <v>5470.5117513561045</v>
      </c>
      <c r="F4908" s="39">
        <v>8205.1597210046511</v>
      </c>
      <c r="G4908" s="39">
        <v>3509.1852546211117</v>
      </c>
      <c r="H4908" s="83">
        <v>3511.2383680218959</v>
      </c>
      <c r="I4908" s="85">
        <v>0.64184824521243056</v>
      </c>
    </row>
    <row r="4909" spans="1:9" x14ac:dyDescent="0.2">
      <c r="A4909" s="49" t="s">
        <v>12946</v>
      </c>
      <c r="B4909" s="1" t="s">
        <v>4987</v>
      </c>
      <c r="C4909" s="1" t="s">
        <v>7927</v>
      </c>
      <c r="D4909" s="1" t="s">
        <v>58</v>
      </c>
      <c r="E4909" s="39">
        <v>12526.833333333334</v>
      </c>
      <c r="F4909" s="39">
        <v>38917.896445707513</v>
      </c>
      <c r="G4909" s="39">
        <v>16634.387095225396</v>
      </c>
      <c r="H4909" s="83">
        <v>16623.73226108266</v>
      </c>
      <c r="I4909" s="85">
        <v>1.327049847214592</v>
      </c>
    </row>
    <row r="4910" spans="1:9" hidden="1" x14ac:dyDescent="0.2">
      <c r="A4910" s="49" t="s">
        <v>12947</v>
      </c>
      <c r="B4910" s="1" t="s">
        <v>4987</v>
      </c>
      <c r="C4910" s="1" t="s">
        <v>7927</v>
      </c>
      <c r="D4910" s="1" t="s">
        <v>58</v>
      </c>
      <c r="E4910" s="39">
        <v>12585.403132447849</v>
      </c>
      <c r="F4910" s="39">
        <v>39099.85890310839</v>
      </c>
      <c r="G4910" s="39">
        <v>16717.480752829906</v>
      </c>
      <c r="H4910" s="83">
        <v>16717.342410207337</v>
      </c>
      <c r="I4910" s="85">
        <v>1.3283120321435289</v>
      </c>
    </row>
    <row r="4911" spans="1:9" hidden="1" x14ac:dyDescent="0.2">
      <c r="A4911" s="49" t="s">
        <v>12948</v>
      </c>
      <c r="B4911" s="1" t="s">
        <v>4987</v>
      </c>
      <c r="C4911" s="1" t="s">
        <v>7927</v>
      </c>
      <c r="D4911" s="1" t="s">
        <v>58</v>
      </c>
      <c r="E4911" s="39">
        <v>12639.226350799225</v>
      </c>
      <c r="F4911" s="39">
        <v>39267.07486123882</v>
      </c>
      <c r="G4911" s="39">
        <v>16793.754756828879</v>
      </c>
      <c r="H4911" s="83">
        <v>16803.580252047555</v>
      </c>
      <c r="I4911" s="85">
        <v>1.3294785444668458</v>
      </c>
    </row>
    <row r="4912" spans="1:9" x14ac:dyDescent="0.2">
      <c r="A4912" s="49" t="s">
        <v>12946</v>
      </c>
      <c r="B4912" s="1" t="s">
        <v>4986</v>
      </c>
      <c r="C4912" s="1" t="s">
        <v>11438</v>
      </c>
      <c r="D4912" s="1" t="s">
        <v>67</v>
      </c>
      <c r="E4912" s="39">
        <v>12520.416666666668</v>
      </c>
      <c r="F4912" s="39">
        <v>22954.988560689326</v>
      </c>
      <c r="G4912" s="39">
        <v>9811.4800736382767</v>
      </c>
      <c r="H4912" s="83">
        <v>9805.9610428703581</v>
      </c>
      <c r="I4912" s="85">
        <v>0.78319766058400808</v>
      </c>
    </row>
    <row r="4913" spans="1:9" hidden="1" x14ac:dyDescent="0.2">
      <c r="A4913" s="49" t="s">
        <v>12947</v>
      </c>
      <c r="B4913" s="1" t="s">
        <v>4986</v>
      </c>
      <c r="C4913" s="1" t="s">
        <v>11438</v>
      </c>
      <c r="D4913" s="1" t="s">
        <v>67</v>
      </c>
      <c r="E4913" s="39">
        <v>12514.778099877865</v>
      </c>
      <c r="F4913" s="39">
        <v>22944.650786829116</v>
      </c>
      <c r="G4913" s="39">
        <v>9810.1826622889803</v>
      </c>
      <c r="H4913" s="83">
        <v>9801.7678405575298</v>
      </c>
      <c r="I4913" s="85">
        <v>0.78321547232652788</v>
      </c>
    </row>
    <row r="4914" spans="1:9" hidden="1" x14ac:dyDescent="0.2">
      <c r="A4914" s="49" t="s">
        <v>12948</v>
      </c>
      <c r="B4914" s="1" t="s">
        <v>4986</v>
      </c>
      <c r="C4914" s="1" t="s">
        <v>11438</v>
      </c>
      <c r="D4914" s="1" t="s">
        <v>67</v>
      </c>
      <c r="E4914" s="39">
        <v>12506.513555132111</v>
      </c>
      <c r="F4914" s="39">
        <v>22929.498533102353</v>
      </c>
      <c r="G4914" s="39">
        <v>9806.4950450918313</v>
      </c>
      <c r="H4914" s="83">
        <v>9795.1920736117663</v>
      </c>
      <c r="I4914" s="85">
        <v>0.7832072488013464</v>
      </c>
    </row>
    <row r="4915" spans="1:9" x14ac:dyDescent="0.2">
      <c r="A4915" s="49" t="s">
        <v>12946</v>
      </c>
      <c r="B4915" s="1" t="s">
        <v>4985</v>
      </c>
      <c r="C4915" s="1" t="s">
        <v>11437</v>
      </c>
      <c r="D4915" s="1" t="s">
        <v>67</v>
      </c>
      <c r="E4915" s="39">
        <v>9889.3333333333339</v>
      </c>
      <c r="F4915" s="39">
        <v>11694.453441250405</v>
      </c>
      <c r="G4915" s="39">
        <v>4998.4732777176059</v>
      </c>
      <c r="H4915" s="83">
        <v>4995.6615991935414</v>
      </c>
      <c r="I4915" s="85">
        <v>0.50515655917421542</v>
      </c>
    </row>
    <row r="4916" spans="1:9" hidden="1" x14ac:dyDescent="0.2">
      <c r="A4916" s="49" t="s">
        <v>12947</v>
      </c>
      <c r="B4916" s="1" t="s">
        <v>4985</v>
      </c>
      <c r="C4916" s="1" t="s">
        <v>11437</v>
      </c>
      <c r="D4916" s="1" t="s">
        <v>67</v>
      </c>
      <c r="E4916" s="39">
        <v>9952.9715245599091</v>
      </c>
      <c r="F4916" s="39">
        <v>11769.707640830886</v>
      </c>
      <c r="G4916" s="39">
        <v>5032.2396671457873</v>
      </c>
      <c r="H4916" s="83">
        <v>5027.9231930120541</v>
      </c>
      <c r="I4916" s="85">
        <v>0.50516804761323519</v>
      </c>
    </row>
    <row r="4917" spans="1:9" hidden="1" x14ac:dyDescent="0.2">
      <c r="A4917" s="49" t="s">
        <v>12948</v>
      </c>
      <c r="B4917" s="1" t="s">
        <v>4985</v>
      </c>
      <c r="C4917" s="1" t="s">
        <v>11437</v>
      </c>
      <c r="D4917" s="1" t="s">
        <v>67</v>
      </c>
      <c r="E4917" s="39">
        <v>10016.203246713041</v>
      </c>
      <c r="F4917" s="39">
        <v>11844.481177712027</v>
      </c>
      <c r="G4917" s="39">
        <v>5065.6513840994585</v>
      </c>
      <c r="H4917" s="83">
        <v>5059.8127115809748</v>
      </c>
      <c r="I4917" s="85">
        <v>0.50516274350177792</v>
      </c>
    </row>
    <row r="4918" spans="1:9" x14ac:dyDescent="0.2">
      <c r="A4918" s="49" t="s">
        <v>12946</v>
      </c>
      <c r="B4918" s="1" t="s">
        <v>4984</v>
      </c>
      <c r="C4918" s="1" t="s">
        <v>11436</v>
      </c>
      <c r="D4918" s="1" t="s">
        <v>67</v>
      </c>
      <c r="E4918" s="39">
        <v>11804.749999999998</v>
      </c>
      <c r="F4918" s="39">
        <v>19922.261420070921</v>
      </c>
      <c r="G4918" s="39">
        <v>8515.2240624322349</v>
      </c>
      <c r="H4918" s="83">
        <v>8510.4341853450296</v>
      </c>
      <c r="I4918" s="85">
        <v>0.72093302995362296</v>
      </c>
    </row>
    <row r="4919" spans="1:9" hidden="1" x14ac:dyDescent="0.2">
      <c r="A4919" s="49" t="s">
        <v>12947</v>
      </c>
      <c r="B4919" s="1" t="s">
        <v>4984</v>
      </c>
      <c r="C4919" s="1" t="s">
        <v>11436</v>
      </c>
      <c r="D4919" s="1" t="s">
        <v>67</v>
      </c>
      <c r="E4919" s="39">
        <v>11828.043563344956</v>
      </c>
      <c r="F4919" s="39">
        <v>19961.572753082062</v>
      </c>
      <c r="G4919" s="39">
        <v>8534.74200822075</v>
      </c>
      <c r="H4919" s="83">
        <v>8527.4212135938396</v>
      </c>
      <c r="I4919" s="85">
        <v>0.7209494256531378</v>
      </c>
    </row>
    <row r="4920" spans="1:9" hidden="1" x14ac:dyDescent="0.2">
      <c r="A4920" s="49" t="s">
        <v>12948</v>
      </c>
      <c r="B4920" s="1" t="s">
        <v>4984</v>
      </c>
      <c r="C4920" s="1" t="s">
        <v>11436</v>
      </c>
      <c r="D4920" s="1" t="s">
        <v>67</v>
      </c>
      <c r="E4920" s="39">
        <v>11852.24933103761</v>
      </c>
      <c r="F4920" s="39">
        <v>20002.42356583511</v>
      </c>
      <c r="G4920" s="39">
        <v>8554.6427151475327</v>
      </c>
      <c r="H4920" s="83">
        <v>8544.7826293383987</v>
      </c>
      <c r="I4920" s="85">
        <v>0.72094185590258264</v>
      </c>
    </row>
    <row r="4921" spans="1:9" x14ac:dyDescent="0.2">
      <c r="A4921" s="49" t="s">
        <v>12946</v>
      </c>
      <c r="B4921" s="1" t="s">
        <v>4983</v>
      </c>
      <c r="C4921" s="1" t="s">
        <v>11435</v>
      </c>
      <c r="D4921" s="1" t="s">
        <v>67</v>
      </c>
      <c r="E4921" s="39">
        <v>9223</v>
      </c>
      <c r="F4921" s="39">
        <v>17420.449259104018</v>
      </c>
      <c r="G4921" s="39">
        <v>7445.8930932437415</v>
      </c>
      <c r="H4921" s="83">
        <v>7441.7047228074953</v>
      </c>
      <c r="I4921" s="85">
        <v>0.80686378865960051</v>
      </c>
    </row>
    <row r="4922" spans="1:9" hidden="1" x14ac:dyDescent="0.2">
      <c r="A4922" s="49" t="s">
        <v>12947</v>
      </c>
      <c r="B4922" s="1" t="s">
        <v>4983</v>
      </c>
      <c r="C4922" s="1" t="s">
        <v>11435</v>
      </c>
      <c r="D4922" s="1" t="s">
        <v>67</v>
      </c>
      <c r="E4922" s="39">
        <v>9285.0766346520886</v>
      </c>
      <c r="F4922" s="39">
        <v>17537.69992202635</v>
      </c>
      <c r="G4922" s="39">
        <v>7498.394345153868</v>
      </c>
      <c r="H4922" s="83">
        <v>7491.9624922660378</v>
      </c>
      <c r="I4922" s="85">
        <v>0.8068821386251015</v>
      </c>
    </row>
    <row r="4923" spans="1:9" hidden="1" x14ac:dyDescent="0.2">
      <c r="A4923" s="49" t="s">
        <v>12948</v>
      </c>
      <c r="B4923" s="1" t="s">
        <v>4983</v>
      </c>
      <c r="C4923" s="1" t="s">
        <v>11435</v>
      </c>
      <c r="D4923" s="1" t="s">
        <v>67</v>
      </c>
      <c r="E4923" s="39">
        <v>9345.7807294807462</v>
      </c>
      <c r="F4923" s="39">
        <v>17652.358124756745</v>
      </c>
      <c r="G4923" s="39">
        <v>7549.5659983451078</v>
      </c>
      <c r="H4923" s="83">
        <v>7540.8643645020493</v>
      </c>
      <c r="I4923" s="85">
        <v>0.80687366660709381</v>
      </c>
    </row>
    <row r="4924" spans="1:9" x14ac:dyDescent="0.2">
      <c r="A4924" s="49" t="s">
        <v>12946</v>
      </c>
      <c r="B4924" s="1" t="s">
        <v>4982</v>
      </c>
      <c r="C4924" s="1" t="s">
        <v>11434</v>
      </c>
      <c r="D4924" s="1" t="s">
        <v>67</v>
      </c>
      <c r="E4924" s="39">
        <v>13962.833333333332</v>
      </c>
      <c r="F4924" s="39">
        <v>23807.115730365247</v>
      </c>
      <c r="G4924" s="39">
        <v>10175.698453594203</v>
      </c>
      <c r="H4924" s="83">
        <v>10169.97454726927</v>
      </c>
      <c r="I4924" s="85">
        <v>0.7283603767575304</v>
      </c>
    </row>
    <row r="4925" spans="1:9" hidden="1" x14ac:dyDescent="0.2">
      <c r="A4925" s="49" t="s">
        <v>12947</v>
      </c>
      <c r="B4925" s="1" t="s">
        <v>4982</v>
      </c>
      <c r="C4925" s="1" t="s">
        <v>11434</v>
      </c>
      <c r="D4925" s="1" t="s">
        <v>67</v>
      </c>
      <c r="E4925" s="39">
        <v>14009.182497518324</v>
      </c>
      <c r="F4925" s="39">
        <v>23886.142664900344</v>
      </c>
      <c r="G4925" s="39">
        <v>10212.725607254701</v>
      </c>
      <c r="H4925" s="83">
        <v>10203.965498667976</v>
      </c>
      <c r="I4925" s="85">
        <v>0.72837694137224429</v>
      </c>
    </row>
    <row r="4926" spans="1:9" hidden="1" x14ac:dyDescent="0.2">
      <c r="A4926" s="49" t="s">
        <v>12948</v>
      </c>
      <c r="B4926" s="1" t="s">
        <v>4982</v>
      </c>
      <c r="C4926" s="1" t="s">
        <v>11434</v>
      </c>
      <c r="D4926" s="1" t="s">
        <v>67</v>
      </c>
      <c r="E4926" s="39">
        <v>14050.94909676196</v>
      </c>
      <c r="F4926" s="39">
        <v>23957.356167068509</v>
      </c>
      <c r="G4926" s="39">
        <v>10246.089516815549</v>
      </c>
      <c r="H4926" s="83">
        <v>10234.279868510193</v>
      </c>
      <c r="I4926" s="85">
        <v>0.72836929363502445</v>
      </c>
    </row>
    <row r="4927" spans="1:9" x14ac:dyDescent="0.2">
      <c r="A4927" s="49" t="s">
        <v>12946</v>
      </c>
      <c r="B4927" s="1" t="s">
        <v>4981</v>
      </c>
      <c r="C4927" s="1" t="s">
        <v>11433</v>
      </c>
      <c r="D4927" s="1" t="s">
        <v>58</v>
      </c>
      <c r="E4927" s="39">
        <v>6698.6666666666661</v>
      </c>
      <c r="F4927" s="39">
        <v>27138.849127364618</v>
      </c>
      <c r="G4927" s="39">
        <v>11599.756485638494</v>
      </c>
      <c r="H4927" s="83">
        <v>11592.326486520216</v>
      </c>
      <c r="I4927" s="85">
        <v>1.7305423696039337</v>
      </c>
    </row>
    <row r="4928" spans="1:9" hidden="1" x14ac:dyDescent="0.2">
      <c r="A4928" s="49" t="s">
        <v>12947</v>
      </c>
      <c r="B4928" s="1" t="s">
        <v>4981</v>
      </c>
      <c r="C4928" s="1" t="s">
        <v>11433</v>
      </c>
      <c r="D4928" s="1" t="s">
        <v>58</v>
      </c>
      <c r="E4928" s="39">
        <v>6721.6133537150017</v>
      </c>
      <c r="F4928" s="39">
        <v>27231.814893354513</v>
      </c>
      <c r="G4928" s="39">
        <v>11643.196525910975</v>
      </c>
      <c r="H4928" s="83">
        <v>11643.100174650499</v>
      </c>
      <c r="I4928" s="85">
        <v>1.7321883247294216</v>
      </c>
    </row>
    <row r="4929" spans="1:9" hidden="1" x14ac:dyDescent="0.2">
      <c r="A4929" s="49" t="s">
        <v>12948</v>
      </c>
      <c r="B4929" s="1" t="s">
        <v>4981</v>
      </c>
      <c r="C4929" s="1" t="s">
        <v>11433</v>
      </c>
      <c r="D4929" s="1" t="s">
        <v>58</v>
      </c>
      <c r="E4929" s="39">
        <v>6745.6428489384634</v>
      </c>
      <c r="F4929" s="39">
        <v>27329.167527531899</v>
      </c>
      <c r="G4929" s="39">
        <v>11688.146845353856</v>
      </c>
      <c r="H4929" s="83">
        <v>11694.985210722834</v>
      </c>
      <c r="I4929" s="85">
        <v>1.7337095177760902</v>
      </c>
    </row>
    <row r="4930" spans="1:9" x14ac:dyDescent="0.2">
      <c r="A4930" s="49" t="s">
        <v>12946</v>
      </c>
      <c r="B4930" s="1" t="s">
        <v>4980</v>
      </c>
      <c r="C4930" s="1" t="s">
        <v>11432</v>
      </c>
      <c r="D4930" s="1" t="s">
        <v>67</v>
      </c>
      <c r="E4930" s="39">
        <v>9547.9166666666679</v>
      </c>
      <c r="F4930" s="39">
        <v>12367.14324515414</v>
      </c>
      <c r="G4930" s="39">
        <v>5285.9960786674546</v>
      </c>
      <c r="H4930" s="83">
        <v>5283.0226664219717</v>
      </c>
      <c r="I4930" s="85">
        <v>0.55331679683232515</v>
      </c>
    </row>
    <row r="4931" spans="1:9" hidden="1" x14ac:dyDescent="0.2">
      <c r="A4931" s="49" t="s">
        <v>12947</v>
      </c>
      <c r="B4931" s="1" t="s">
        <v>4980</v>
      </c>
      <c r="C4931" s="1" t="s">
        <v>11432</v>
      </c>
      <c r="D4931" s="1" t="s">
        <v>67</v>
      </c>
      <c r="E4931" s="39">
        <v>9614.689001959483</v>
      </c>
      <c r="F4931" s="39">
        <v>12453.63154037174</v>
      </c>
      <c r="G4931" s="39">
        <v>5324.6572089918445</v>
      </c>
      <c r="H4931" s="83">
        <v>5320.0899096114781</v>
      </c>
      <c r="I4931" s="85">
        <v>0.55332938054753911</v>
      </c>
    </row>
    <row r="4932" spans="1:9" hidden="1" x14ac:dyDescent="0.2">
      <c r="A4932" s="49" t="s">
        <v>12948</v>
      </c>
      <c r="B4932" s="1" t="s">
        <v>4980</v>
      </c>
      <c r="C4932" s="1" t="s">
        <v>11432</v>
      </c>
      <c r="D4932" s="1" t="s">
        <v>67</v>
      </c>
      <c r="E4932" s="39">
        <v>9682.5001851832658</v>
      </c>
      <c r="F4932" s="39">
        <v>12541.465425587738</v>
      </c>
      <c r="G4932" s="39">
        <v>5363.7378234270718</v>
      </c>
      <c r="H4932" s="83">
        <v>5357.5555763177863</v>
      </c>
      <c r="I4932" s="85">
        <v>0.55332357075667649</v>
      </c>
    </row>
    <row r="4933" spans="1:9" x14ac:dyDescent="0.2">
      <c r="A4933" s="49" t="s">
        <v>12946</v>
      </c>
      <c r="B4933" s="1" t="s">
        <v>4979</v>
      </c>
      <c r="C4933" s="1" t="s">
        <v>11431</v>
      </c>
      <c r="D4933" s="1" t="s">
        <v>58</v>
      </c>
      <c r="E4933" s="39">
        <v>11403</v>
      </c>
      <c r="F4933" s="39">
        <v>19438.392918633792</v>
      </c>
      <c r="G4933" s="39">
        <v>8308.4077467734369</v>
      </c>
      <c r="H4933" s="83">
        <v>8303.0859572764548</v>
      </c>
      <c r="I4933" s="85">
        <v>0.7281492552202451</v>
      </c>
    </row>
    <row r="4934" spans="1:9" hidden="1" x14ac:dyDescent="0.2">
      <c r="A4934" s="49" t="s">
        <v>12947</v>
      </c>
      <c r="B4934" s="1" t="s">
        <v>4979</v>
      </c>
      <c r="C4934" s="1" t="s">
        <v>11431</v>
      </c>
      <c r="D4934" s="1" t="s">
        <v>58</v>
      </c>
      <c r="E4934" s="39">
        <v>11473.21951189352</v>
      </c>
      <c r="F4934" s="39">
        <v>19558.094265888103</v>
      </c>
      <c r="G4934" s="39">
        <v>8362.2313129632366</v>
      </c>
      <c r="H4934" s="83">
        <v>8362.162112763308</v>
      </c>
      <c r="I4934" s="85">
        <v>0.72884181324124531</v>
      </c>
    </row>
    <row r="4935" spans="1:9" hidden="1" x14ac:dyDescent="0.2">
      <c r="A4935" s="49" t="s">
        <v>12948</v>
      </c>
      <c r="B4935" s="1" t="s">
        <v>4979</v>
      </c>
      <c r="C4935" s="1" t="s">
        <v>11431</v>
      </c>
      <c r="D4935" s="1" t="s">
        <v>58</v>
      </c>
      <c r="E4935" s="39">
        <v>11539.905543255478</v>
      </c>
      <c r="F4935" s="39">
        <v>19671.772182208202</v>
      </c>
      <c r="G4935" s="39">
        <v>8413.2296288338948</v>
      </c>
      <c r="H4935" s="83">
        <v>8418.1519436282142</v>
      </c>
      <c r="I4935" s="85">
        <v>0.72948187591953217</v>
      </c>
    </row>
    <row r="4936" spans="1:9" x14ac:dyDescent="0.2">
      <c r="A4936" s="49" t="s">
        <v>12946</v>
      </c>
      <c r="B4936" s="1" t="s">
        <v>4978</v>
      </c>
      <c r="C4936" s="1" t="s">
        <v>11430</v>
      </c>
      <c r="D4936" s="1" t="s">
        <v>58</v>
      </c>
      <c r="E4936" s="39">
        <v>10503.333333333332</v>
      </c>
      <c r="F4936" s="39">
        <v>17688.857859086111</v>
      </c>
      <c r="G4936" s="39">
        <v>7560.616985323014</v>
      </c>
      <c r="H4936" s="83">
        <v>7555.7741786999495</v>
      </c>
      <c r="I4936" s="85">
        <v>0.7193691696635941</v>
      </c>
    </row>
    <row r="4937" spans="1:9" hidden="1" x14ac:dyDescent="0.2">
      <c r="A4937" s="49" t="s">
        <v>12947</v>
      </c>
      <c r="B4937" s="1" t="s">
        <v>4978</v>
      </c>
      <c r="C4937" s="1" t="s">
        <v>11430</v>
      </c>
      <c r="D4937" s="1" t="s">
        <v>58</v>
      </c>
      <c r="E4937" s="39">
        <v>10582.421218748275</v>
      </c>
      <c r="F4937" s="39">
        <v>17822.051229141391</v>
      </c>
      <c r="G4937" s="39">
        <v>7619.9711906232469</v>
      </c>
      <c r="H4937" s="83">
        <v>7619.9081328686725</v>
      </c>
      <c r="I4937" s="85">
        <v>0.72005337676116254</v>
      </c>
    </row>
    <row r="4938" spans="1:9" hidden="1" x14ac:dyDescent="0.2">
      <c r="A4938" s="49" t="s">
        <v>12948</v>
      </c>
      <c r="B4938" s="1" t="s">
        <v>4978</v>
      </c>
      <c r="C4938" s="1" t="s">
        <v>11430</v>
      </c>
      <c r="D4938" s="1" t="s">
        <v>58</v>
      </c>
      <c r="E4938" s="39">
        <v>10661.247566912385</v>
      </c>
      <c r="F4938" s="39">
        <v>17954.80413947707</v>
      </c>
      <c r="G4938" s="39">
        <v>7678.9162037358119</v>
      </c>
      <c r="H4938" s="83">
        <v>7683.4088949497136</v>
      </c>
      <c r="I4938" s="85">
        <v>0.72068572150931798</v>
      </c>
    </row>
    <row r="4939" spans="1:9" x14ac:dyDescent="0.2">
      <c r="A4939" s="49" t="s">
        <v>12946</v>
      </c>
      <c r="B4939" s="1" t="s">
        <v>4977</v>
      </c>
      <c r="C4939" s="1" t="s">
        <v>11429</v>
      </c>
      <c r="D4939" s="1" t="s">
        <v>67</v>
      </c>
      <c r="E4939" s="39">
        <v>15866.25</v>
      </c>
      <c r="F4939" s="39">
        <v>21840.098690027848</v>
      </c>
      <c r="G4939" s="39">
        <v>9334.9509862298455</v>
      </c>
      <c r="H4939" s="83">
        <v>9329.7000066300971</v>
      </c>
      <c r="I4939" s="85">
        <v>0.5880217446863687</v>
      </c>
    </row>
    <row r="4940" spans="1:9" hidden="1" x14ac:dyDescent="0.2">
      <c r="A4940" s="49" t="s">
        <v>12947</v>
      </c>
      <c r="B4940" s="1" t="s">
        <v>4977</v>
      </c>
      <c r="C4940" s="1" t="s">
        <v>11429</v>
      </c>
      <c r="D4940" s="1" t="s">
        <v>67</v>
      </c>
      <c r="E4940" s="39">
        <v>15950.851311811053</v>
      </c>
      <c r="F4940" s="39">
        <v>21956.553491840452</v>
      </c>
      <c r="G4940" s="39">
        <v>9387.7131707281533</v>
      </c>
      <c r="H4940" s="83">
        <v>9379.6607281267188</v>
      </c>
      <c r="I4940" s="85">
        <v>0.58803511767308647</v>
      </c>
    </row>
    <row r="4941" spans="1:9" hidden="1" x14ac:dyDescent="0.2">
      <c r="A4941" s="49" t="s">
        <v>12948</v>
      </c>
      <c r="B4941" s="1" t="s">
        <v>4977</v>
      </c>
      <c r="C4941" s="1" t="s">
        <v>11429</v>
      </c>
      <c r="D4941" s="1" t="s">
        <v>67</v>
      </c>
      <c r="E4941" s="39">
        <v>16032.007312877566</v>
      </c>
      <c r="F4941" s="39">
        <v>22068.265778775338</v>
      </c>
      <c r="G4941" s="39">
        <v>9438.1627535772132</v>
      </c>
      <c r="H4941" s="83">
        <v>9427.2843220950817</v>
      </c>
      <c r="I4941" s="85">
        <v>0.58802894348249835</v>
      </c>
    </row>
    <row r="4942" spans="1:9" x14ac:dyDescent="0.2">
      <c r="A4942" s="49" t="s">
        <v>12946</v>
      </c>
      <c r="B4942" s="1" t="s">
        <v>4976</v>
      </c>
      <c r="C4942" s="1" t="s">
        <v>11428</v>
      </c>
      <c r="D4942" s="1" t="s">
        <v>67</v>
      </c>
      <c r="E4942" s="39">
        <v>14720.666666666668</v>
      </c>
      <c r="F4942" s="39">
        <v>20507.464715402333</v>
      </c>
      <c r="G4942" s="39">
        <v>8765.3531555481568</v>
      </c>
      <c r="H4942" s="83">
        <v>8760.4225789792745</v>
      </c>
      <c r="I4942" s="85">
        <v>0.59511045099718807</v>
      </c>
    </row>
    <row r="4943" spans="1:9" hidden="1" x14ac:dyDescent="0.2">
      <c r="A4943" s="49" t="s">
        <v>12947</v>
      </c>
      <c r="B4943" s="1" t="s">
        <v>4976</v>
      </c>
      <c r="C4943" s="1" t="s">
        <v>11428</v>
      </c>
      <c r="D4943" s="1" t="s">
        <v>67</v>
      </c>
      <c r="E4943" s="39">
        <v>14773.700633466487</v>
      </c>
      <c r="F4943" s="39">
        <v>20581.3467091661</v>
      </c>
      <c r="G4943" s="39">
        <v>8799.7316903476203</v>
      </c>
      <c r="H4943" s="83">
        <v>8792.1835971053297</v>
      </c>
      <c r="I4943" s="85">
        <v>0.59512398519763021</v>
      </c>
    </row>
    <row r="4944" spans="1:9" hidden="1" x14ac:dyDescent="0.2">
      <c r="A4944" s="49" t="s">
        <v>12948</v>
      </c>
      <c r="B4944" s="1" t="s">
        <v>4976</v>
      </c>
      <c r="C4944" s="1" t="s">
        <v>11428</v>
      </c>
      <c r="D4944" s="1" t="s">
        <v>67</v>
      </c>
      <c r="E4944" s="39">
        <v>14818.91358612461</v>
      </c>
      <c r="F4944" s="39">
        <v>20644.333192883929</v>
      </c>
      <c r="G4944" s="39">
        <v>8829.1748235564155</v>
      </c>
      <c r="H4944" s="83">
        <v>8818.9983118910059</v>
      </c>
      <c r="I4944" s="85">
        <v>0.59511773657608047</v>
      </c>
    </row>
    <row r="4945" spans="1:9" x14ac:dyDescent="0.2">
      <c r="A4945" s="49" t="s">
        <v>12946</v>
      </c>
      <c r="B4945" s="1" t="s">
        <v>4975</v>
      </c>
      <c r="C4945" s="1" t="s">
        <v>11427</v>
      </c>
      <c r="D4945" s="1" t="s">
        <v>67</v>
      </c>
      <c r="E4945" s="39">
        <v>10802.916666666666</v>
      </c>
      <c r="F4945" s="39">
        <v>17642.540499742561</v>
      </c>
      <c r="G4945" s="39">
        <v>7540.8199008216943</v>
      </c>
      <c r="H4945" s="83">
        <v>7536.5781333477134</v>
      </c>
      <c r="I4945" s="85">
        <v>0.69764290199539136</v>
      </c>
    </row>
    <row r="4946" spans="1:9" hidden="1" x14ac:dyDescent="0.2">
      <c r="A4946" s="49" t="s">
        <v>12947</v>
      </c>
      <c r="B4946" s="1" t="s">
        <v>4975</v>
      </c>
      <c r="C4946" s="1" t="s">
        <v>11427</v>
      </c>
      <c r="D4946" s="1" t="s">
        <v>67</v>
      </c>
      <c r="E4946" s="39">
        <v>10852.40155791982</v>
      </c>
      <c r="F4946" s="39">
        <v>17723.355637450044</v>
      </c>
      <c r="G4946" s="39">
        <v>7577.773042067829</v>
      </c>
      <c r="H4946" s="83">
        <v>7571.273100989717</v>
      </c>
      <c r="I4946" s="85">
        <v>0.69765876802304505</v>
      </c>
    </row>
    <row r="4947" spans="1:9" hidden="1" x14ac:dyDescent="0.2">
      <c r="A4947" s="49" t="s">
        <v>12948</v>
      </c>
      <c r="B4947" s="1" t="s">
        <v>4975</v>
      </c>
      <c r="C4947" s="1" t="s">
        <v>11427</v>
      </c>
      <c r="D4947" s="1" t="s">
        <v>67</v>
      </c>
      <c r="E4947" s="39">
        <v>10897.875120967372</v>
      </c>
      <c r="F4947" s="39">
        <v>17797.619764675008</v>
      </c>
      <c r="G4947" s="39">
        <v>7611.6915415637632</v>
      </c>
      <c r="H4947" s="83">
        <v>7602.9183017860714</v>
      </c>
      <c r="I4947" s="85">
        <v>0.69765144281733915</v>
      </c>
    </row>
    <row r="4948" spans="1:9" x14ac:dyDescent="0.2">
      <c r="A4948" s="49" t="s">
        <v>12946</v>
      </c>
      <c r="B4948" s="1" t="s">
        <v>4974</v>
      </c>
      <c r="C4948" s="1" t="s">
        <v>11426</v>
      </c>
      <c r="D4948" s="1" t="s">
        <v>67</v>
      </c>
      <c r="E4948" s="39">
        <v>9244.1666666666661</v>
      </c>
      <c r="F4948" s="39">
        <v>10825.225779988274</v>
      </c>
      <c r="G4948" s="39">
        <v>4626.9457617974449</v>
      </c>
      <c r="H4948" s="83">
        <v>4624.3430702739242</v>
      </c>
      <c r="I4948" s="85">
        <v>0.50024445004315421</v>
      </c>
    </row>
    <row r="4949" spans="1:9" hidden="1" x14ac:dyDescent="0.2">
      <c r="A4949" s="49" t="s">
        <v>12947</v>
      </c>
      <c r="B4949" s="1" t="s">
        <v>4974</v>
      </c>
      <c r="C4949" s="1" t="s">
        <v>11426</v>
      </c>
      <c r="D4949" s="1" t="s">
        <v>67</v>
      </c>
      <c r="E4949" s="39">
        <v>9294.3881349273979</v>
      </c>
      <c r="F4949" s="39">
        <v>10884.036785082471</v>
      </c>
      <c r="G4949" s="39">
        <v>4653.5634800780272</v>
      </c>
      <c r="H4949" s="83">
        <v>4649.5718207533364</v>
      </c>
      <c r="I4949" s="85">
        <v>0.50025582676934932</v>
      </c>
    </row>
    <row r="4950" spans="1:9" hidden="1" x14ac:dyDescent="0.2">
      <c r="A4950" s="49" t="s">
        <v>12948</v>
      </c>
      <c r="B4950" s="1" t="s">
        <v>4974</v>
      </c>
      <c r="C4950" s="1" t="s">
        <v>11426</v>
      </c>
      <c r="D4950" s="1" t="s">
        <v>67</v>
      </c>
      <c r="E4950" s="39">
        <v>9346.6028597453751</v>
      </c>
      <c r="F4950" s="39">
        <v>10945.18195971814</v>
      </c>
      <c r="G4950" s="39">
        <v>4681.0388155960336</v>
      </c>
      <c r="H4950" s="83">
        <v>4675.6434477315242</v>
      </c>
      <c r="I4950" s="85">
        <v>0.50025057423472263</v>
      </c>
    </row>
    <row r="4951" spans="1:9" x14ac:dyDescent="0.2">
      <c r="A4951" s="49" t="s">
        <v>12946</v>
      </c>
      <c r="B4951" s="1" t="s">
        <v>4973</v>
      </c>
      <c r="C4951" s="1" t="s">
        <v>11425</v>
      </c>
      <c r="D4951" s="1" t="s">
        <v>67</v>
      </c>
      <c r="E4951" s="39">
        <v>6195.6666666666661</v>
      </c>
      <c r="F4951" s="39">
        <v>9108.8934989602767</v>
      </c>
      <c r="G4951" s="39">
        <v>3893.3466170831412</v>
      </c>
      <c r="H4951" s="83">
        <v>3891.1565805536284</v>
      </c>
      <c r="I4951" s="85">
        <v>0.62804485617156536</v>
      </c>
    </row>
    <row r="4952" spans="1:9" hidden="1" x14ac:dyDescent="0.2">
      <c r="A4952" s="49" t="s">
        <v>12947</v>
      </c>
      <c r="B4952" s="1" t="s">
        <v>4973</v>
      </c>
      <c r="C4952" s="1" t="s">
        <v>11425</v>
      </c>
      <c r="D4952" s="1" t="s">
        <v>67</v>
      </c>
      <c r="E4952" s="39">
        <v>6236.8525250620696</v>
      </c>
      <c r="F4952" s="39">
        <v>9169.4451099443504</v>
      </c>
      <c r="G4952" s="39">
        <v>3920.4750717767583</v>
      </c>
      <c r="H4952" s="83">
        <v>3917.1122293132421</v>
      </c>
      <c r="I4952" s="85">
        <v>0.62805913937723878</v>
      </c>
    </row>
    <row r="4953" spans="1:9" hidden="1" x14ac:dyDescent="0.2">
      <c r="A4953" s="49" t="s">
        <v>12948</v>
      </c>
      <c r="B4953" s="1" t="s">
        <v>4973</v>
      </c>
      <c r="C4953" s="1" t="s">
        <v>11425</v>
      </c>
      <c r="D4953" s="1" t="s">
        <v>67</v>
      </c>
      <c r="E4953" s="39">
        <v>6282.7820209307101</v>
      </c>
      <c r="F4953" s="39">
        <v>9236.9708353968254</v>
      </c>
      <c r="G4953" s="39">
        <v>3950.470552079752</v>
      </c>
      <c r="H4953" s="83">
        <v>3945.9172375899493</v>
      </c>
      <c r="I4953" s="85">
        <v>0.62805254494654816</v>
      </c>
    </row>
    <row r="4954" spans="1:9" x14ac:dyDescent="0.2">
      <c r="A4954" s="49" t="s">
        <v>12946</v>
      </c>
      <c r="B4954" s="1" t="s">
        <v>4972</v>
      </c>
      <c r="C4954" s="1" t="s">
        <v>11424</v>
      </c>
      <c r="D4954" s="1" t="s">
        <v>67</v>
      </c>
      <c r="E4954" s="39">
        <v>21137.083333333336</v>
      </c>
      <c r="F4954" s="39">
        <v>35393.774615095754</v>
      </c>
      <c r="G4954" s="39">
        <v>15128.097905548599</v>
      </c>
      <c r="H4954" s="83">
        <v>15119.588237570457</v>
      </c>
      <c r="I4954" s="85">
        <v>0.7153110010086754</v>
      </c>
    </row>
    <row r="4955" spans="1:9" hidden="1" x14ac:dyDescent="0.2">
      <c r="A4955" s="49" t="s">
        <v>12947</v>
      </c>
      <c r="B4955" s="1" t="s">
        <v>4972</v>
      </c>
      <c r="C4955" s="1" t="s">
        <v>11424</v>
      </c>
      <c r="D4955" s="1" t="s">
        <v>67</v>
      </c>
      <c r="E4955" s="39">
        <v>21241.588794770549</v>
      </c>
      <c r="F4955" s="39">
        <v>35568.767668291606</v>
      </c>
      <c r="G4955" s="39">
        <v>15207.732344253345</v>
      </c>
      <c r="H4955" s="83">
        <v>15194.687698600779</v>
      </c>
      <c r="I4955" s="85">
        <v>0.71532726885013176</v>
      </c>
    </row>
    <row r="4956" spans="1:9" hidden="1" x14ac:dyDescent="0.2">
      <c r="A4956" s="49" t="s">
        <v>12948</v>
      </c>
      <c r="B4956" s="1" t="s">
        <v>4972</v>
      </c>
      <c r="C4956" s="1" t="s">
        <v>11424</v>
      </c>
      <c r="D4956" s="1" t="s">
        <v>67</v>
      </c>
      <c r="E4956" s="39">
        <v>21339.440102543253</v>
      </c>
      <c r="F4956" s="39">
        <v>35732.6184266239</v>
      </c>
      <c r="G4956" s="39">
        <v>15282.137332526903</v>
      </c>
      <c r="H4956" s="83">
        <v>15264.523132791959</v>
      </c>
      <c r="I4956" s="85">
        <v>0.71531975813052007</v>
      </c>
    </row>
    <row r="4957" spans="1:9" x14ac:dyDescent="0.2">
      <c r="A4957" s="49" t="s">
        <v>12946</v>
      </c>
      <c r="B4957" s="1" t="s">
        <v>4971</v>
      </c>
      <c r="C4957" s="1" t="s">
        <v>11423</v>
      </c>
      <c r="D4957" s="1" t="s">
        <v>67</v>
      </c>
      <c r="E4957" s="39">
        <v>5294.75</v>
      </c>
      <c r="F4957" s="39">
        <v>9575.7443217312775</v>
      </c>
      <c r="G4957" s="39">
        <v>4092.8891928883613</v>
      </c>
      <c r="H4957" s="83">
        <v>4090.5869121707024</v>
      </c>
      <c r="I4957" s="85">
        <v>0.77257413705476219</v>
      </c>
    </row>
    <row r="4958" spans="1:9" hidden="1" x14ac:dyDescent="0.2">
      <c r="A4958" s="49" t="s">
        <v>12947</v>
      </c>
      <c r="B4958" s="1" t="s">
        <v>4971</v>
      </c>
      <c r="C4958" s="1" t="s">
        <v>11423</v>
      </c>
      <c r="D4958" s="1" t="s">
        <v>67</v>
      </c>
      <c r="E4958" s="39">
        <v>5313.8315839383376</v>
      </c>
      <c r="F4958" s="39">
        <v>9610.2540472229775</v>
      </c>
      <c r="G4958" s="39">
        <v>4108.9467218380078</v>
      </c>
      <c r="H4958" s="83">
        <v>4105.4222151740078</v>
      </c>
      <c r="I4958" s="85">
        <v>0.7725917071935654</v>
      </c>
    </row>
    <row r="4959" spans="1:9" hidden="1" x14ac:dyDescent="0.2">
      <c r="A4959" s="49" t="s">
        <v>12948</v>
      </c>
      <c r="B4959" s="1" t="s">
        <v>4971</v>
      </c>
      <c r="C4959" s="1" t="s">
        <v>11423</v>
      </c>
      <c r="D4959" s="1" t="s">
        <v>67</v>
      </c>
      <c r="E4959" s="39">
        <v>5331.7236564240175</v>
      </c>
      <c r="F4959" s="39">
        <v>9642.6124988040247</v>
      </c>
      <c r="G4959" s="39">
        <v>4123.9555045109073</v>
      </c>
      <c r="H4959" s="83">
        <v>4119.202231171329</v>
      </c>
      <c r="I4959" s="85">
        <v>0.77258359521469921</v>
      </c>
    </row>
    <row r="4960" spans="1:9" x14ac:dyDescent="0.2">
      <c r="A4960" s="49" t="s">
        <v>12946</v>
      </c>
      <c r="B4960" s="1" t="s">
        <v>4970</v>
      </c>
      <c r="C4960" s="1" t="s">
        <v>11422</v>
      </c>
      <c r="D4960" s="1" t="s">
        <v>67</v>
      </c>
      <c r="E4960" s="39">
        <v>28257.166666666668</v>
      </c>
      <c r="F4960" s="39">
        <v>51916.868897810687</v>
      </c>
      <c r="G4960" s="39">
        <v>22190.441233714293</v>
      </c>
      <c r="H4960" s="83">
        <v>22177.958944905327</v>
      </c>
      <c r="I4960" s="85">
        <v>0.78486138424725271</v>
      </c>
    </row>
    <row r="4961" spans="1:9" hidden="1" x14ac:dyDescent="0.2">
      <c r="A4961" s="49" t="s">
        <v>12947</v>
      </c>
      <c r="B4961" s="1" t="s">
        <v>4970</v>
      </c>
      <c r="C4961" s="1" t="s">
        <v>11422</v>
      </c>
      <c r="D4961" s="1" t="s">
        <v>67</v>
      </c>
      <c r="E4961" s="39">
        <v>28230.145189288363</v>
      </c>
      <c r="F4961" s="39">
        <v>51867.222359818275</v>
      </c>
      <c r="G4961" s="39">
        <v>22176.276739302466</v>
      </c>
      <c r="H4961" s="83">
        <v>22157.25472698603</v>
      </c>
      <c r="I4961" s="85">
        <v>0.78487923382673108</v>
      </c>
    </row>
    <row r="4962" spans="1:9" hidden="1" x14ac:dyDescent="0.2">
      <c r="A4962" s="49" t="s">
        <v>12948</v>
      </c>
      <c r="B4962" s="1" t="s">
        <v>4970</v>
      </c>
      <c r="C4962" s="1" t="s">
        <v>11422</v>
      </c>
      <c r="D4962" s="1" t="s">
        <v>67</v>
      </c>
      <c r="E4962" s="39">
        <v>28196.67268196357</v>
      </c>
      <c r="F4962" s="39">
        <v>51805.723349851636</v>
      </c>
      <c r="G4962" s="39">
        <v>22156.287831776739</v>
      </c>
      <c r="H4962" s="83">
        <v>22130.750482467414</v>
      </c>
      <c r="I4962" s="85">
        <v>0.78487099283255801</v>
      </c>
    </row>
    <row r="4963" spans="1:9" x14ac:dyDescent="0.2">
      <c r="A4963" s="49" t="s">
        <v>12946</v>
      </c>
      <c r="B4963" s="1" t="s">
        <v>4969</v>
      </c>
      <c r="C4963" s="1" t="s">
        <v>11421</v>
      </c>
      <c r="D4963" s="1" t="s">
        <v>58</v>
      </c>
      <c r="E4963" s="39">
        <v>15413.75</v>
      </c>
      <c r="F4963" s="39">
        <v>29540.926584582525</v>
      </c>
      <c r="G4963" s="39">
        <v>12626.45859200284</v>
      </c>
      <c r="H4963" s="83">
        <v>12618.370958756253</v>
      </c>
      <c r="I4963" s="85">
        <v>0.81864380561227823</v>
      </c>
    </row>
    <row r="4964" spans="1:9" hidden="1" x14ac:dyDescent="0.2">
      <c r="A4964" s="49" t="s">
        <v>12947</v>
      </c>
      <c r="B4964" s="1" t="s">
        <v>4969</v>
      </c>
      <c r="C4964" s="1" t="s">
        <v>11421</v>
      </c>
      <c r="D4964" s="1" t="s">
        <v>58</v>
      </c>
      <c r="E4964" s="39">
        <v>15496.013003696644</v>
      </c>
      <c r="F4964" s="39">
        <v>29698.58616468664</v>
      </c>
      <c r="G4964" s="39">
        <v>12697.885785847158</v>
      </c>
      <c r="H4964" s="83">
        <v>12697.780706688001</v>
      </c>
      <c r="I4964" s="85">
        <v>0.81942243489721445</v>
      </c>
    </row>
    <row r="4965" spans="1:9" hidden="1" x14ac:dyDescent="0.2">
      <c r="A4965" s="49" t="s">
        <v>12948</v>
      </c>
      <c r="B4965" s="1" t="s">
        <v>4969</v>
      </c>
      <c r="C4965" s="1" t="s">
        <v>11421</v>
      </c>
      <c r="D4965" s="1" t="s">
        <v>58</v>
      </c>
      <c r="E4965" s="39">
        <v>15572.050578981276</v>
      </c>
      <c r="F4965" s="39">
        <v>29844.314519509637</v>
      </c>
      <c r="G4965" s="39">
        <v>12763.825691051235</v>
      </c>
      <c r="H4965" s="83">
        <v>12771.293402120937</v>
      </c>
      <c r="I4965" s="85">
        <v>0.82014204470664098</v>
      </c>
    </row>
    <row r="4966" spans="1:9" x14ac:dyDescent="0.2">
      <c r="A4966" s="49" t="s">
        <v>12946</v>
      </c>
      <c r="B4966" s="1" t="s">
        <v>4968</v>
      </c>
      <c r="C4966" s="1" t="s">
        <v>9873</v>
      </c>
      <c r="D4966" s="1" t="s">
        <v>67</v>
      </c>
      <c r="E4966" s="39">
        <v>16444.666666666668</v>
      </c>
      <c r="F4966" s="39">
        <v>29505.359797039502</v>
      </c>
      <c r="G4966" s="39">
        <v>12611.256544467984</v>
      </c>
      <c r="H4966" s="83">
        <v>12604.162618539516</v>
      </c>
      <c r="I4966" s="85">
        <v>0.76645899087076952</v>
      </c>
    </row>
    <row r="4967" spans="1:9" hidden="1" x14ac:dyDescent="0.2">
      <c r="A4967" s="49" t="s">
        <v>12947</v>
      </c>
      <c r="B4967" s="1" t="s">
        <v>4968</v>
      </c>
      <c r="C4967" s="1" t="s">
        <v>9873</v>
      </c>
      <c r="D4967" s="1" t="s">
        <v>67</v>
      </c>
      <c r="E4967" s="39">
        <v>16548.20451904292</v>
      </c>
      <c r="F4967" s="39">
        <v>29691.129545304841</v>
      </c>
      <c r="G4967" s="39">
        <v>12694.697644137867</v>
      </c>
      <c r="H4967" s="83">
        <v>12683.808589235685</v>
      </c>
      <c r="I4967" s="85">
        <v>0.76647642193687759</v>
      </c>
    </row>
    <row r="4968" spans="1:9" hidden="1" x14ac:dyDescent="0.2">
      <c r="A4968" s="49" t="s">
        <v>12948</v>
      </c>
      <c r="B4968" s="1" t="s">
        <v>4968</v>
      </c>
      <c r="C4968" s="1" t="s">
        <v>9873</v>
      </c>
      <c r="D4968" s="1" t="s">
        <v>67</v>
      </c>
      <c r="E4968" s="39">
        <v>16651.27031602617</v>
      </c>
      <c r="F4968" s="39">
        <v>29876.052322056741</v>
      </c>
      <c r="G4968" s="39">
        <v>12777.399324289267</v>
      </c>
      <c r="H4968" s="83">
        <v>12762.67208693405</v>
      </c>
      <c r="I4968" s="85">
        <v>0.76646837416665425</v>
      </c>
    </row>
    <row r="4969" spans="1:9" x14ac:dyDescent="0.2">
      <c r="A4969" s="49" t="s">
        <v>12946</v>
      </c>
      <c r="B4969" s="1" t="s">
        <v>4967</v>
      </c>
      <c r="C4969" s="1" t="s">
        <v>11420</v>
      </c>
      <c r="D4969" s="1" t="s">
        <v>67</v>
      </c>
      <c r="E4969" s="39">
        <v>7070.5833333333339</v>
      </c>
      <c r="F4969" s="39">
        <v>9525.99398262871</v>
      </c>
      <c r="G4969" s="39">
        <v>4071.6247753753196</v>
      </c>
      <c r="H4969" s="83">
        <v>4069.3344560512155</v>
      </c>
      <c r="I4969" s="85">
        <v>0.57553023056342101</v>
      </c>
    </row>
    <row r="4970" spans="1:9" hidden="1" x14ac:dyDescent="0.2">
      <c r="A4970" s="49" t="s">
        <v>12947</v>
      </c>
      <c r="B4970" s="1" t="s">
        <v>4967</v>
      </c>
      <c r="C4970" s="1" t="s">
        <v>11420</v>
      </c>
      <c r="D4970" s="1" t="s">
        <v>67</v>
      </c>
      <c r="E4970" s="39">
        <v>7118.6817296143727</v>
      </c>
      <c r="F4970" s="39">
        <v>9590.795571401055</v>
      </c>
      <c r="G4970" s="39">
        <v>4100.6270832470218</v>
      </c>
      <c r="H4970" s="83">
        <v>4097.1097128696765</v>
      </c>
      <c r="I4970" s="85">
        <v>0.57554331946395665</v>
      </c>
    </row>
    <row r="4971" spans="1:9" hidden="1" x14ac:dyDescent="0.2">
      <c r="A4971" s="49" t="s">
        <v>12948</v>
      </c>
      <c r="B4971" s="1" t="s">
        <v>4967</v>
      </c>
      <c r="C4971" s="1" t="s">
        <v>11420</v>
      </c>
      <c r="D4971" s="1" t="s">
        <v>67</v>
      </c>
      <c r="E4971" s="39">
        <v>7164.1721346425529</v>
      </c>
      <c r="F4971" s="39">
        <v>9652.0834884139076</v>
      </c>
      <c r="G4971" s="39">
        <v>4128.006060285049</v>
      </c>
      <c r="H4971" s="83">
        <v>4123.2481182726997</v>
      </c>
      <c r="I4971" s="85">
        <v>0.57553727643346519</v>
      </c>
    </row>
    <row r="4972" spans="1:9" x14ac:dyDescent="0.2">
      <c r="A4972" s="49" t="s">
        <v>12946</v>
      </c>
      <c r="B4972" s="1" t="s">
        <v>4966</v>
      </c>
      <c r="C4972" s="1" t="s">
        <v>11419</v>
      </c>
      <c r="D4972" s="1" t="s">
        <v>67</v>
      </c>
      <c r="E4972" s="39">
        <v>29719.75</v>
      </c>
      <c r="F4972" s="39">
        <v>57251.172294529875</v>
      </c>
      <c r="G4972" s="39">
        <v>24470.442870189934</v>
      </c>
      <c r="H4972" s="83">
        <v>24456.678063444004</v>
      </c>
      <c r="I4972" s="85">
        <v>0.82290995258856492</v>
      </c>
    </row>
    <row r="4973" spans="1:9" hidden="1" x14ac:dyDescent="0.2">
      <c r="A4973" s="49" t="s">
        <v>12947</v>
      </c>
      <c r="B4973" s="1" t="s">
        <v>4966</v>
      </c>
      <c r="C4973" s="1" t="s">
        <v>11419</v>
      </c>
      <c r="D4973" s="1" t="s">
        <v>67</v>
      </c>
      <c r="E4973" s="39">
        <v>29685.352251008582</v>
      </c>
      <c r="F4973" s="39">
        <v>57184.909575158024</v>
      </c>
      <c r="G4973" s="39">
        <v>24449.89961585317</v>
      </c>
      <c r="H4973" s="83">
        <v>24428.927371634909</v>
      </c>
      <c r="I4973" s="85">
        <v>0.82292866748128002</v>
      </c>
    </row>
    <row r="4974" spans="1:9" hidden="1" x14ac:dyDescent="0.2">
      <c r="A4974" s="49" t="s">
        <v>12948</v>
      </c>
      <c r="B4974" s="1" t="s">
        <v>4966</v>
      </c>
      <c r="C4974" s="1" t="s">
        <v>11419</v>
      </c>
      <c r="D4974" s="1" t="s">
        <v>67</v>
      </c>
      <c r="E4974" s="39">
        <v>29645.741736640626</v>
      </c>
      <c r="F4974" s="39">
        <v>57108.605151912372</v>
      </c>
      <c r="G4974" s="39">
        <v>24424.225965772217</v>
      </c>
      <c r="H4974" s="83">
        <v>24396.074589745982</v>
      </c>
      <c r="I4974" s="85">
        <v>0.82292002697958055</v>
      </c>
    </row>
    <row r="4975" spans="1:9" x14ac:dyDescent="0.2">
      <c r="A4975" s="49" t="s">
        <v>12946</v>
      </c>
      <c r="B4975" s="1" t="s">
        <v>4965</v>
      </c>
      <c r="C4975" s="1" t="s">
        <v>11418</v>
      </c>
      <c r="D4975" s="1" t="s">
        <v>67</v>
      </c>
      <c r="E4975" s="39">
        <v>18023.333333333328</v>
      </c>
      <c r="F4975" s="39">
        <v>34175.885849984676</v>
      </c>
      <c r="G4975" s="39">
        <v>14607.544766556468</v>
      </c>
      <c r="H4975" s="83">
        <v>14599.327913604078</v>
      </c>
      <c r="I4975" s="85">
        <v>0.8100237422010772</v>
      </c>
    </row>
    <row r="4976" spans="1:9" hidden="1" x14ac:dyDescent="0.2">
      <c r="A4976" s="49" t="s">
        <v>12947</v>
      </c>
      <c r="B4976" s="1" t="s">
        <v>4965</v>
      </c>
      <c r="C4976" s="1" t="s">
        <v>11418</v>
      </c>
      <c r="D4976" s="1" t="s">
        <v>67</v>
      </c>
      <c r="E4976" s="39">
        <v>17995.742285089815</v>
      </c>
      <c r="F4976" s="39">
        <v>34123.567641259775</v>
      </c>
      <c r="G4976" s="39">
        <v>14589.824650628057</v>
      </c>
      <c r="H4976" s="83">
        <v>14577.310023963653</v>
      </c>
      <c r="I4976" s="85">
        <v>0.81004216403129603</v>
      </c>
    </row>
    <row r="4977" spans="1:9" hidden="1" x14ac:dyDescent="0.2">
      <c r="A4977" s="49" t="s">
        <v>12948</v>
      </c>
      <c r="B4977" s="1" t="s">
        <v>4965</v>
      </c>
      <c r="C4977" s="1" t="s">
        <v>11418</v>
      </c>
      <c r="D4977" s="1" t="s">
        <v>67</v>
      </c>
      <c r="E4977" s="39">
        <v>17967.817946519019</v>
      </c>
      <c r="F4977" s="39">
        <v>34070.617446654716</v>
      </c>
      <c r="G4977" s="39">
        <v>14571.332237880972</v>
      </c>
      <c r="H4977" s="83">
        <v>14554.537312481632</v>
      </c>
      <c r="I4977" s="85">
        <v>0.81003365883397904</v>
      </c>
    </row>
    <row r="4978" spans="1:9" x14ac:dyDescent="0.2">
      <c r="A4978" s="49" t="s">
        <v>12946</v>
      </c>
      <c r="B4978" s="1" t="s">
        <v>4964</v>
      </c>
      <c r="C4978" s="1" t="s">
        <v>11417</v>
      </c>
      <c r="D4978" s="1" t="s">
        <v>67</v>
      </c>
      <c r="E4978" s="39">
        <v>9511.6666666666679</v>
      </c>
      <c r="F4978" s="39">
        <v>15340.963121295497</v>
      </c>
      <c r="G4978" s="39">
        <v>6557.0737958359696</v>
      </c>
      <c r="H4978" s="83">
        <v>6553.3853928880844</v>
      </c>
      <c r="I4978" s="85">
        <v>0.68898392075220782</v>
      </c>
    </row>
    <row r="4979" spans="1:9" hidden="1" x14ac:dyDescent="0.2">
      <c r="A4979" s="49" t="s">
        <v>12947</v>
      </c>
      <c r="B4979" s="1" t="s">
        <v>4964</v>
      </c>
      <c r="C4979" s="1" t="s">
        <v>11417</v>
      </c>
      <c r="D4979" s="1" t="s">
        <v>67</v>
      </c>
      <c r="E4979" s="39">
        <v>9573.0201264577045</v>
      </c>
      <c r="F4979" s="39">
        <v>15439.917510363468</v>
      </c>
      <c r="G4979" s="39">
        <v>6601.4694437749695</v>
      </c>
      <c r="H4979" s="83">
        <v>6595.8069407974745</v>
      </c>
      <c r="I4979" s="85">
        <v>0.68899958985442089</v>
      </c>
    </row>
    <row r="4980" spans="1:9" hidden="1" x14ac:dyDescent="0.2">
      <c r="A4980" s="49" t="s">
        <v>12948</v>
      </c>
      <c r="B4980" s="1" t="s">
        <v>4964</v>
      </c>
      <c r="C4980" s="1" t="s">
        <v>11417</v>
      </c>
      <c r="D4980" s="1" t="s">
        <v>67</v>
      </c>
      <c r="E4980" s="39">
        <v>9633.5620743742274</v>
      </c>
      <c r="F4980" s="39">
        <v>15537.563046401187</v>
      </c>
      <c r="G4980" s="39">
        <v>6645.1097832500091</v>
      </c>
      <c r="H4980" s="83">
        <v>6637.4506261284687</v>
      </c>
      <c r="I4980" s="85">
        <v>0.68899235556746241</v>
      </c>
    </row>
    <row r="4981" spans="1:9" x14ac:dyDescent="0.2">
      <c r="A4981" s="49" t="s">
        <v>12946</v>
      </c>
      <c r="B4981" s="1" t="s">
        <v>4963</v>
      </c>
      <c r="C4981" s="1" t="s">
        <v>11416</v>
      </c>
      <c r="D4981" s="1" t="s">
        <v>67</v>
      </c>
      <c r="E4981" s="39">
        <v>6765.75</v>
      </c>
      <c r="F4981" s="39">
        <v>11630.435695008335</v>
      </c>
      <c r="G4981" s="39">
        <v>4971.1106484593647</v>
      </c>
      <c r="H4981" s="83">
        <v>4968.3143616184743</v>
      </c>
      <c r="I4981" s="85">
        <v>0.73433312812599849</v>
      </c>
    </row>
    <row r="4982" spans="1:9" hidden="1" x14ac:dyDescent="0.2">
      <c r="A4982" s="49" t="s">
        <v>12947</v>
      </c>
      <c r="B4982" s="1" t="s">
        <v>4963</v>
      </c>
      <c r="C4982" s="1" t="s">
        <v>11416</v>
      </c>
      <c r="D4982" s="1" t="s">
        <v>67</v>
      </c>
      <c r="E4982" s="39">
        <v>6817.5289836997727</v>
      </c>
      <c r="F4982" s="39">
        <v>11719.444620888406</v>
      </c>
      <c r="G4982" s="39">
        <v>5010.749280938775</v>
      </c>
      <c r="H4982" s="83">
        <v>5006.4512404851366</v>
      </c>
      <c r="I4982" s="85">
        <v>0.73434982857501685</v>
      </c>
    </row>
    <row r="4983" spans="1:9" hidden="1" x14ac:dyDescent="0.2">
      <c r="A4983" s="49" t="s">
        <v>12948</v>
      </c>
      <c r="B4983" s="1" t="s">
        <v>4963</v>
      </c>
      <c r="C4983" s="1" t="s">
        <v>11416</v>
      </c>
      <c r="D4983" s="1" t="s">
        <v>67</v>
      </c>
      <c r="E4983" s="39">
        <v>6869.575996528205</v>
      </c>
      <c r="F4983" s="39">
        <v>11808.914293255602</v>
      </c>
      <c r="G4983" s="39">
        <v>5050.4401279227159</v>
      </c>
      <c r="H4983" s="83">
        <v>5044.6189879063086</v>
      </c>
      <c r="I4983" s="85">
        <v>0.73434211812429095</v>
      </c>
    </row>
    <row r="4984" spans="1:9" x14ac:dyDescent="0.2">
      <c r="A4984" s="49" t="s">
        <v>12946</v>
      </c>
      <c r="B4984" s="1" t="s">
        <v>4962</v>
      </c>
      <c r="C4984" s="1" t="s">
        <v>11415</v>
      </c>
      <c r="D4984" s="1" t="s">
        <v>67</v>
      </c>
      <c r="E4984" s="39">
        <v>15102.666666666666</v>
      </c>
      <c r="F4984" s="39">
        <v>19545.297000725928</v>
      </c>
      <c r="G4984" s="39">
        <v>8354.1009636733052</v>
      </c>
      <c r="H4984" s="83">
        <v>8349.4017195316701</v>
      </c>
      <c r="I4984" s="85">
        <v>0.552842878930763</v>
      </c>
    </row>
    <row r="4985" spans="1:9" hidden="1" x14ac:dyDescent="0.2">
      <c r="A4985" s="49" t="s">
        <v>12947</v>
      </c>
      <c r="B4985" s="1" t="s">
        <v>4962</v>
      </c>
      <c r="C4985" s="1" t="s">
        <v>11415</v>
      </c>
      <c r="D4985" s="1" t="s">
        <v>67</v>
      </c>
      <c r="E4985" s="39">
        <v>15198.121406187945</v>
      </c>
      <c r="F4985" s="39">
        <v>19668.830895451163</v>
      </c>
      <c r="G4985" s="39">
        <v>8409.5777107582035</v>
      </c>
      <c r="H4985" s="83">
        <v>8402.3642775624248</v>
      </c>
      <c r="I4985" s="85">
        <v>0.55285545186797791</v>
      </c>
    </row>
    <row r="4986" spans="1:9" hidden="1" x14ac:dyDescent="0.2">
      <c r="A4986" s="49" t="s">
        <v>12948</v>
      </c>
      <c r="B4986" s="1" t="s">
        <v>4962</v>
      </c>
      <c r="C4986" s="1" t="s">
        <v>11415</v>
      </c>
      <c r="D4986" s="1" t="s">
        <v>67</v>
      </c>
      <c r="E4986" s="39">
        <v>15294.019808433768</v>
      </c>
      <c r="F4986" s="39">
        <v>19792.938961606567</v>
      </c>
      <c r="G4986" s="39">
        <v>8465.0502746314651</v>
      </c>
      <c r="H4986" s="83">
        <v>8455.2934531176088</v>
      </c>
      <c r="I4986" s="85">
        <v>0.55284964705322293</v>
      </c>
    </row>
    <row r="4987" spans="1:9" x14ac:dyDescent="0.2">
      <c r="A4987" s="49" t="s">
        <v>12946</v>
      </c>
      <c r="B4987" s="1" t="s">
        <v>4961</v>
      </c>
      <c r="C4987" s="1" t="s">
        <v>11414</v>
      </c>
      <c r="D4987" s="1" t="s">
        <v>67</v>
      </c>
      <c r="E4987" s="39">
        <v>9932</v>
      </c>
      <c r="F4987" s="39">
        <v>22546.604014948163</v>
      </c>
      <c r="G4987" s="39">
        <v>9636.9273038850806</v>
      </c>
      <c r="H4987" s="83">
        <v>9631.5064603528972</v>
      </c>
      <c r="I4987" s="85">
        <v>0.96974491143303432</v>
      </c>
    </row>
    <row r="4988" spans="1:9" hidden="1" x14ac:dyDescent="0.2">
      <c r="A4988" s="49" t="s">
        <v>12947</v>
      </c>
      <c r="B4988" s="1" t="s">
        <v>4961</v>
      </c>
      <c r="C4988" s="1" t="s">
        <v>11414</v>
      </c>
      <c r="D4988" s="1" t="s">
        <v>67</v>
      </c>
      <c r="E4988" s="39">
        <v>9915.773155038376</v>
      </c>
      <c r="F4988" s="39">
        <v>22509.767501883154</v>
      </c>
      <c r="G4988" s="39">
        <v>9624.2445758158956</v>
      </c>
      <c r="H4988" s="83">
        <v>9615.9892450852367</v>
      </c>
      <c r="I4988" s="85">
        <v>0.96976696569537657</v>
      </c>
    </row>
    <row r="4989" spans="1:9" hidden="1" x14ac:dyDescent="0.2">
      <c r="A4989" s="49" t="s">
        <v>12948</v>
      </c>
      <c r="B4989" s="1" t="s">
        <v>4961</v>
      </c>
      <c r="C4989" s="1" t="s">
        <v>11414</v>
      </c>
      <c r="D4989" s="1" t="s">
        <v>67</v>
      </c>
      <c r="E4989" s="39">
        <v>9892.853704301886</v>
      </c>
      <c r="F4989" s="39">
        <v>22457.738124114752</v>
      </c>
      <c r="G4989" s="39">
        <v>9604.7324070416107</v>
      </c>
      <c r="H4989" s="83">
        <v>9593.6619872870251</v>
      </c>
      <c r="I4989" s="85">
        <v>0.96975678343603144</v>
      </c>
    </row>
    <row r="4990" spans="1:9" x14ac:dyDescent="0.2">
      <c r="A4990" s="49" t="s">
        <v>12946</v>
      </c>
      <c r="B4990" s="1" t="s">
        <v>4960</v>
      </c>
      <c r="C4990" s="1" t="s">
        <v>11413</v>
      </c>
      <c r="D4990" s="1" t="s">
        <v>67</v>
      </c>
      <c r="E4990" s="39">
        <v>13706.416666666666</v>
      </c>
      <c r="F4990" s="39">
        <v>18288.971130099475</v>
      </c>
      <c r="G4990" s="39">
        <v>7817.1189384782756</v>
      </c>
      <c r="H4990" s="83">
        <v>7812.7217507334972</v>
      </c>
      <c r="I4990" s="85">
        <v>0.57000468763901313</v>
      </c>
    </row>
    <row r="4991" spans="1:9" hidden="1" x14ac:dyDescent="0.2">
      <c r="A4991" s="49" t="s">
        <v>12947</v>
      </c>
      <c r="B4991" s="1" t="s">
        <v>4960</v>
      </c>
      <c r="C4991" s="1" t="s">
        <v>11413</v>
      </c>
      <c r="D4991" s="1" t="s">
        <v>67</v>
      </c>
      <c r="E4991" s="39">
        <v>13782.772023163627</v>
      </c>
      <c r="F4991" s="39">
        <v>18390.854864160872</v>
      </c>
      <c r="G4991" s="39">
        <v>7863.1680738688256</v>
      </c>
      <c r="H4991" s="83">
        <v>7856.4233312005381</v>
      </c>
      <c r="I4991" s="85">
        <v>0.57001765087580802</v>
      </c>
    </row>
    <row r="4992" spans="1:9" hidden="1" x14ac:dyDescent="0.2">
      <c r="A4992" s="49" t="s">
        <v>12948</v>
      </c>
      <c r="B4992" s="1" t="s">
        <v>4960</v>
      </c>
      <c r="C4992" s="1" t="s">
        <v>11413</v>
      </c>
      <c r="D4992" s="1" t="s">
        <v>67</v>
      </c>
      <c r="E4992" s="39">
        <v>13855.664632237065</v>
      </c>
      <c r="F4992" s="39">
        <v>18488.118128175298</v>
      </c>
      <c r="G4992" s="39">
        <v>7907.0040958498539</v>
      </c>
      <c r="H4992" s="83">
        <v>7897.8904786627554</v>
      </c>
      <c r="I4992" s="85">
        <v>0.57001166586316276</v>
      </c>
    </row>
    <row r="4993" spans="1:9" x14ac:dyDescent="0.2">
      <c r="A4993" s="49" t="s">
        <v>12946</v>
      </c>
      <c r="B4993" s="1" t="s">
        <v>4959</v>
      </c>
      <c r="C4993" s="1" t="s">
        <v>11412</v>
      </c>
      <c r="D4993" s="1" t="s">
        <v>67</v>
      </c>
      <c r="E4993" s="39">
        <v>19934.083333333336</v>
      </c>
      <c r="F4993" s="39">
        <v>43730.234904912373</v>
      </c>
      <c r="G4993" s="39">
        <v>18691.289139644181</v>
      </c>
      <c r="H4993" s="83">
        <v>18680.775150003523</v>
      </c>
      <c r="I4993" s="85">
        <v>0.93712737313413064</v>
      </c>
    </row>
    <row r="4994" spans="1:9" hidden="1" x14ac:dyDescent="0.2">
      <c r="A4994" s="49" t="s">
        <v>12947</v>
      </c>
      <c r="B4994" s="1" t="s">
        <v>4959</v>
      </c>
      <c r="C4994" s="1" t="s">
        <v>11412</v>
      </c>
      <c r="D4994" s="1" t="s">
        <v>67</v>
      </c>
      <c r="E4994" s="39">
        <v>19876.879872948404</v>
      </c>
      <c r="F4994" s="39">
        <v>43604.745274003493</v>
      </c>
      <c r="G4994" s="39">
        <v>18643.583641992445</v>
      </c>
      <c r="H4994" s="83">
        <v>18627.591846713665</v>
      </c>
      <c r="I4994" s="85">
        <v>0.9371486855975335</v>
      </c>
    </row>
    <row r="4995" spans="1:9" hidden="1" x14ac:dyDescent="0.2">
      <c r="A4995" s="49" t="s">
        <v>12948</v>
      </c>
      <c r="B4995" s="1" t="s">
        <v>4959</v>
      </c>
      <c r="C4995" s="1" t="s">
        <v>11412</v>
      </c>
      <c r="D4995" s="1" t="s">
        <v>67</v>
      </c>
      <c r="E4995" s="39">
        <v>19818.775007627672</v>
      </c>
      <c r="F4995" s="39">
        <v>43477.278193270213</v>
      </c>
      <c r="G4995" s="39">
        <v>18594.375823826493</v>
      </c>
      <c r="H4995" s="83">
        <v>18572.943936219359</v>
      </c>
      <c r="I4995" s="85">
        <v>0.93713884582024731</v>
      </c>
    </row>
    <row r="4996" spans="1:9" x14ac:dyDescent="0.2">
      <c r="A4996" s="49" t="s">
        <v>12946</v>
      </c>
      <c r="B4996" s="1" t="s">
        <v>4958</v>
      </c>
      <c r="C4996" s="1" t="s">
        <v>11411</v>
      </c>
      <c r="D4996" s="1" t="s">
        <v>67</v>
      </c>
      <c r="E4996" s="39">
        <v>24205.833333333332</v>
      </c>
      <c r="F4996" s="39">
        <v>42218.400937659688</v>
      </c>
      <c r="G4996" s="39">
        <v>18045.097188594747</v>
      </c>
      <c r="H4996" s="83">
        <v>18034.94668674931</v>
      </c>
      <c r="I4996" s="85">
        <v>0.74506613502596386</v>
      </c>
    </row>
    <row r="4997" spans="1:9" hidden="1" x14ac:dyDescent="0.2">
      <c r="A4997" s="49" t="s">
        <v>12947</v>
      </c>
      <c r="B4997" s="1" t="s">
        <v>4958</v>
      </c>
      <c r="C4997" s="1" t="s">
        <v>11411</v>
      </c>
      <c r="D4997" s="1" t="s">
        <v>67</v>
      </c>
      <c r="E4997" s="39">
        <v>24314.184909474956</v>
      </c>
      <c r="F4997" s="39">
        <v>42407.381429294946</v>
      </c>
      <c r="G4997" s="39">
        <v>18131.640438369828</v>
      </c>
      <c r="H4997" s="83">
        <v>18116.087769552138</v>
      </c>
      <c r="I4997" s="85">
        <v>0.74508307956860642</v>
      </c>
    </row>
    <row r="4998" spans="1:9" hidden="1" x14ac:dyDescent="0.2">
      <c r="A4998" s="49" t="s">
        <v>12948</v>
      </c>
      <c r="B4998" s="1" t="s">
        <v>4958</v>
      </c>
      <c r="C4998" s="1" t="s">
        <v>11411</v>
      </c>
      <c r="D4998" s="1" t="s">
        <v>67</v>
      </c>
      <c r="E4998" s="39">
        <v>24416.305777533853</v>
      </c>
      <c r="F4998" s="39">
        <v>42585.49468375065</v>
      </c>
      <c r="G4998" s="39">
        <v>18212.977575854649</v>
      </c>
      <c r="H4998" s="83">
        <v>18191.985288073913</v>
      </c>
      <c r="I4998" s="85">
        <v>0.74507525642199657</v>
      </c>
    </row>
    <row r="4999" spans="1:9" x14ac:dyDescent="0.2">
      <c r="A4999" s="49" t="s">
        <v>12946</v>
      </c>
      <c r="B4999" s="1" t="s">
        <v>4957</v>
      </c>
      <c r="C4999" s="1" t="s">
        <v>11410</v>
      </c>
      <c r="D4999" s="1" t="s">
        <v>67</v>
      </c>
      <c r="E4999" s="39">
        <v>9838.5833333333321</v>
      </c>
      <c r="F4999" s="39">
        <v>13182.526903365726</v>
      </c>
      <c r="G4999" s="39">
        <v>5634.5094527326264</v>
      </c>
      <c r="H4999" s="83">
        <v>5631.3399991131555</v>
      </c>
      <c r="I4999" s="85">
        <v>0.57237305497368252</v>
      </c>
    </row>
    <row r="5000" spans="1:9" hidden="1" x14ac:dyDescent="0.2">
      <c r="A5000" s="49" t="s">
        <v>12947</v>
      </c>
      <c r="B5000" s="1" t="s">
        <v>4957</v>
      </c>
      <c r="C5000" s="1" t="s">
        <v>11410</v>
      </c>
      <c r="D5000" s="1" t="s">
        <v>67</v>
      </c>
      <c r="E5000" s="39">
        <v>9890.7301899201957</v>
      </c>
      <c r="F5000" s="39">
        <v>13252.397464664247</v>
      </c>
      <c r="G5000" s="39">
        <v>5666.176445633253</v>
      </c>
      <c r="H5000" s="83">
        <v>5661.3162033390672</v>
      </c>
      <c r="I5000" s="85">
        <v>0.57238607207267733</v>
      </c>
    </row>
    <row r="5001" spans="1:9" hidden="1" x14ac:dyDescent="0.2">
      <c r="A5001" s="49" t="s">
        <v>12948</v>
      </c>
      <c r="B5001" s="1" t="s">
        <v>4957</v>
      </c>
      <c r="C5001" s="1" t="s">
        <v>11410</v>
      </c>
      <c r="D5001" s="1" t="s">
        <v>67</v>
      </c>
      <c r="E5001" s="39">
        <v>9941.7613475996259</v>
      </c>
      <c r="F5001" s="39">
        <v>13320.773122645393</v>
      </c>
      <c r="G5001" s="39">
        <v>5697.0323810365635</v>
      </c>
      <c r="H5001" s="83">
        <v>5690.4659784403484</v>
      </c>
      <c r="I5001" s="85">
        <v>0.57238006219232718</v>
      </c>
    </row>
    <row r="5002" spans="1:9" x14ac:dyDescent="0.2">
      <c r="A5002" s="49" t="s">
        <v>12946</v>
      </c>
      <c r="B5002" s="1" t="s">
        <v>4956</v>
      </c>
      <c r="C5002" s="1" t="s">
        <v>11409</v>
      </c>
      <c r="D5002" s="1" t="s">
        <v>67</v>
      </c>
      <c r="E5002" s="39">
        <v>7673</v>
      </c>
      <c r="F5002" s="39">
        <v>16659.099562438201</v>
      </c>
      <c r="G5002" s="39">
        <v>7120.4750535806934</v>
      </c>
      <c r="H5002" s="83">
        <v>7116.469733220466</v>
      </c>
      <c r="I5002" s="85">
        <v>0.92746901254013636</v>
      </c>
    </row>
    <row r="5003" spans="1:9" hidden="1" x14ac:dyDescent="0.2">
      <c r="A5003" s="49" t="s">
        <v>12947</v>
      </c>
      <c r="B5003" s="1" t="s">
        <v>4956</v>
      </c>
      <c r="C5003" s="1" t="s">
        <v>11409</v>
      </c>
      <c r="D5003" s="1" t="s">
        <v>67</v>
      </c>
      <c r="E5003" s="39">
        <v>7706.1260813874051</v>
      </c>
      <c r="F5003" s="39">
        <v>16731.020673860879</v>
      </c>
      <c r="G5003" s="39">
        <v>7153.4916988724135</v>
      </c>
      <c r="H5003" s="83">
        <v>7147.3556910654615</v>
      </c>
      <c r="I5003" s="85">
        <v>0.92749010534987986</v>
      </c>
    </row>
    <row r="5004" spans="1:9" hidden="1" x14ac:dyDescent="0.2">
      <c r="A5004" s="49" t="s">
        <v>12948</v>
      </c>
      <c r="B5004" s="1" t="s">
        <v>4956</v>
      </c>
      <c r="C5004" s="1" t="s">
        <v>11409</v>
      </c>
      <c r="D5004" s="1" t="s">
        <v>67</v>
      </c>
      <c r="E5004" s="39">
        <v>7738.1516237844417</v>
      </c>
      <c r="F5004" s="39">
        <v>16800.552369329838</v>
      </c>
      <c r="G5004" s="39">
        <v>7185.2654486442298</v>
      </c>
      <c r="H5004" s="83">
        <v>7176.9837078113142</v>
      </c>
      <c r="I5004" s="85">
        <v>0.92748036698476044</v>
      </c>
    </row>
    <row r="5005" spans="1:9" x14ac:dyDescent="0.2">
      <c r="A5005" s="49" t="s">
        <v>12946</v>
      </c>
      <c r="B5005" s="1" t="s">
        <v>4955</v>
      </c>
      <c r="C5005" s="1" t="s">
        <v>11408</v>
      </c>
      <c r="D5005" s="1" t="s">
        <v>67</v>
      </c>
      <c r="E5005" s="39">
        <v>4767</v>
      </c>
      <c r="F5005" s="39">
        <v>7974.7681423976501</v>
      </c>
      <c r="G5005" s="39">
        <v>3408.5958489656614</v>
      </c>
      <c r="H5005" s="83">
        <v>3406.6784883610785</v>
      </c>
      <c r="I5005" s="85">
        <v>0.71463782008833199</v>
      </c>
    </row>
    <row r="5006" spans="1:9" hidden="1" x14ac:dyDescent="0.2">
      <c r="A5006" s="49" t="s">
        <v>12947</v>
      </c>
      <c r="B5006" s="1" t="s">
        <v>4955</v>
      </c>
      <c r="C5006" s="1" t="s">
        <v>11408</v>
      </c>
      <c r="D5006" s="1" t="s">
        <v>67</v>
      </c>
      <c r="E5006" s="39">
        <v>4790.2410373382227</v>
      </c>
      <c r="F5006" s="39">
        <v>8013.6483362640502</v>
      </c>
      <c r="G5006" s="39">
        <v>3426.3042266577431</v>
      </c>
      <c r="H5006" s="83">
        <v>3423.3652661656138</v>
      </c>
      <c r="I5006" s="85">
        <v>0.7146540726200834</v>
      </c>
    </row>
    <row r="5007" spans="1:9" hidden="1" x14ac:dyDescent="0.2">
      <c r="A5007" s="49" t="s">
        <v>12948</v>
      </c>
      <c r="B5007" s="1" t="s">
        <v>4955</v>
      </c>
      <c r="C5007" s="1" t="s">
        <v>11408</v>
      </c>
      <c r="D5007" s="1" t="s">
        <v>67</v>
      </c>
      <c r="E5007" s="39">
        <v>4815.0531217780763</v>
      </c>
      <c r="F5007" s="39">
        <v>8055.1567525714609</v>
      </c>
      <c r="G5007" s="39">
        <v>3445.0319385524881</v>
      </c>
      <c r="H5007" s="83">
        <v>3441.0611928813464</v>
      </c>
      <c r="I5007" s="85">
        <v>0.71464656896882794</v>
      </c>
    </row>
    <row r="5008" spans="1:9" x14ac:dyDescent="0.2">
      <c r="A5008" s="49" t="s">
        <v>12946</v>
      </c>
      <c r="B5008" s="1" t="s">
        <v>4954</v>
      </c>
      <c r="C5008" s="1" t="s">
        <v>9212</v>
      </c>
      <c r="D5008" s="1" t="s">
        <v>67</v>
      </c>
      <c r="E5008" s="39">
        <v>7310.4166666666661</v>
      </c>
      <c r="F5008" s="39">
        <v>11906.570101258625</v>
      </c>
      <c r="G5008" s="39">
        <v>5089.1367244649236</v>
      </c>
      <c r="H5008" s="83">
        <v>5086.2740470754106</v>
      </c>
      <c r="I5008" s="85">
        <v>0.69575706543066329</v>
      </c>
    </row>
    <row r="5009" spans="1:9" hidden="1" x14ac:dyDescent="0.2">
      <c r="A5009" s="49" t="s">
        <v>12947</v>
      </c>
      <c r="B5009" s="1" t="s">
        <v>4954</v>
      </c>
      <c r="C5009" s="1" t="s">
        <v>9212</v>
      </c>
      <c r="D5009" s="1" t="s">
        <v>67</v>
      </c>
      <c r="E5009" s="39">
        <v>7326.8673499482338</v>
      </c>
      <c r="F5009" s="39">
        <v>11933.36354171992</v>
      </c>
      <c r="G5009" s="39">
        <v>5102.2121542583172</v>
      </c>
      <c r="H5009" s="83">
        <v>5097.8356602426484</v>
      </c>
      <c r="I5009" s="85">
        <v>0.69577288856999242</v>
      </c>
    </row>
    <row r="5010" spans="1:9" hidden="1" x14ac:dyDescent="0.2">
      <c r="A5010" s="49" t="s">
        <v>12948</v>
      </c>
      <c r="B5010" s="1" t="s">
        <v>4954</v>
      </c>
      <c r="C5010" s="1" t="s">
        <v>9212</v>
      </c>
      <c r="D5010" s="1" t="s">
        <v>67</v>
      </c>
      <c r="E5010" s="39">
        <v>7340.8947696605828</v>
      </c>
      <c r="F5010" s="39">
        <v>11956.210181488952</v>
      </c>
      <c r="G5010" s="39">
        <v>5113.4356790917673</v>
      </c>
      <c r="H5010" s="83">
        <v>5107.5419303690933</v>
      </c>
      <c r="I5010" s="85">
        <v>0.69576558316544945</v>
      </c>
    </row>
    <row r="5011" spans="1:9" x14ac:dyDescent="0.2">
      <c r="A5011" s="49" t="s">
        <v>12946</v>
      </c>
      <c r="B5011" s="1" t="s">
        <v>4953</v>
      </c>
      <c r="C5011" s="1" t="s">
        <v>11407</v>
      </c>
      <c r="D5011" s="1" t="s">
        <v>67</v>
      </c>
      <c r="E5011" s="39">
        <v>6009.833333333333</v>
      </c>
      <c r="F5011" s="39">
        <v>8237.4037033092955</v>
      </c>
      <c r="G5011" s="39">
        <v>3520.8522138817516</v>
      </c>
      <c r="H5011" s="83">
        <v>3518.871708234095</v>
      </c>
      <c r="I5011" s="85">
        <v>0.58551901742712142</v>
      </c>
    </row>
    <row r="5012" spans="1:9" hidden="1" x14ac:dyDescent="0.2">
      <c r="A5012" s="49" t="s">
        <v>12947</v>
      </c>
      <c r="B5012" s="1" t="s">
        <v>4953</v>
      </c>
      <c r="C5012" s="1" t="s">
        <v>11407</v>
      </c>
      <c r="D5012" s="1" t="s">
        <v>67</v>
      </c>
      <c r="E5012" s="39">
        <v>6058.4833044087318</v>
      </c>
      <c r="F5012" s="39">
        <v>8304.0859937614514</v>
      </c>
      <c r="G5012" s="39">
        <v>3550.4833435476971</v>
      </c>
      <c r="H5012" s="83">
        <v>3547.4378666768857</v>
      </c>
      <c r="I5012" s="85">
        <v>0.58553233349598088</v>
      </c>
    </row>
    <row r="5013" spans="1:9" hidden="1" x14ac:dyDescent="0.2">
      <c r="A5013" s="49" t="s">
        <v>12948</v>
      </c>
      <c r="B5013" s="1" t="s">
        <v>4953</v>
      </c>
      <c r="C5013" s="1" t="s">
        <v>11407</v>
      </c>
      <c r="D5013" s="1" t="s">
        <v>67</v>
      </c>
      <c r="E5013" s="39">
        <v>6105.6038148035368</v>
      </c>
      <c r="F5013" s="39">
        <v>8368.6719224052831</v>
      </c>
      <c r="G5013" s="39">
        <v>3579.1162036356518</v>
      </c>
      <c r="H5013" s="83">
        <v>3574.9909123682301</v>
      </c>
      <c r="I5013" s="85">
        <v>0.58552618558386826</v>
      </c>
    </row>
    <row r="5014" spans="1:9" x14ac:dyDescent="0.2">
      <c r="A5014" s="49" t="s">
        <v>12946</v>
      </c>
      <c r="B5014" s="1" t="s">
        <v>4952</v>
      </c>
      <c r="C5014" s="1" t="s">
        <v>11406</v>
      </c>
      <c r="D5014" s="1" t="s">
        <v>67</v>
      </c>
      <c r="E5014" s="39">
        <v>5305.25</v>
      </c>
      <c r="F5014" s="39">
        <v>7111.1880717115464</v>
      </c>
      <c r="G5014" s="39">
        <v>3039.4822406915127</v>
      </c>
      <c r="H5014" s="83">
        <v>3037.7725092464079</v>
      </c>
      <c r="I5014" s="85">
        <v>0.57259742881983089</v>
      </c>
    </row>
    <row r="5015" spans="1:9" hidden="1" x14ac:dyDescent="0.2">
      <c r="A5015" s="49" t="s">
        <v>12947</v>
      </c>
      <c r="B5015" s="1" t="s">
        <v>4952</v>
      </c>
      <c r="C5015" s="1" t="s">
        <v>11406</v>
      </c>
      <c r="D5015" s="1" t="s">
        <v>67</v>
      </c>
      <c r="E5015" s="39">
        <v>5329.3927788180772</v>
      </c>
      <c r="F5015" s="39">
        <v>7143.5491933833018</v>
      </c>
      <c r="G5015" s="39">
        <v>3054.2858592716057</v>
      </c>
      <c r="H5015" s="83">
        <v>3051.6660027503344</v>
      </c>
      <c r="I5015" s="85">
        <v>0.57261045102161068</v>
      </c>
    </row>
    <row r="5016" spans="1:9" hidden="1" x14ac:dyDescent="0.2">
      <c r="A5016" s="49" t="s">
        <v>12948</v>
      </c>
      <c r="B5016" s="1" t="s">
        <v>4952</v>
      </c>
      <c r="C5016" s="1" t="s">
        <v>11406</v>
      </c>
      <c r="D5016" s="1" t="s">
        <v>67</v>
      </c>
      <c r="E5016" s="39">
        <v>5353.6050466623728</v>
      </c>
      <c r="F5016" s="39">
        <v>7176.0034585514722</v>
      </c>
      <c r="G5016" s="39">
        <v>3069.0353850632432</v>
      </c>
      <c r="H5016" s="83">
        <v>3065.4980132225223</v>
      </c>
      <c r="I5016" s="85">
        <v>0.57260443878534939</v>
      </c>
    </row>
    <row r="5017" spans="1:9" x14ac:dyDescent="0.2">
      <c r="A5017" s="49" t="s">
        <v>12946</v>
      </c>
      <c r="B5017" s="1" t="s">
        <v>4951</v>
      </c>
      <c r="C5017" s="1" t="s">
        <v>11405</v>
      </c>
      <c r="D5017" s="1" t="s">
        <v>67</v>
      </c>
      <c r="E5017" s="39">
        <v>6199.4999999999991</v>
      </c>
      <c r="F5017" s="39">
        <v>13074.958232596196</v>
      </c>
      <c r="G5017" s="39">
        <v>5588.5321756360745</v>
      </c>
      <c r="H5017" s="83">
        <v>5585.3885845781151</v>
      </c>
      <c r="I5017" s="85">
        <v>0.90094178314027196</v>
      </c>
    </row>
    <row r="5018" spans="1:9" hidden="1" x14ac:dyDescent="0.2">
      <c r="A5018" s="49" t="s">
        <v>12947</v>
      </c>
      <c r="B5018" s="1" t="s">
        <v>4951</v>
      </c>
      <c r="C5018" s="1" t="s">
        <v>11405</v>
      </c>
      <c r="D5018" s="1" t="s">
        <v>67</v>
      </c>
      <c r="E5018" s="39">
        <v>6184.3565335831227</v>
      </c>
      <c r="F5018" s="39">
        <v>13043.020142282885</v>
      </c>
      <c r="G5018" s="39">
        <v>5576.6553717679144</v>
      </c>
      <c r="H5018" s="83">
        <v>5571.8719174300504</v>
      </c>
      <c r="I5018" s="85">
        <v>0.90096227265891349</v>
      </c>
    </row>
    <row r="5019" spans="1:9" hidden="1" x14ac:dyDescent="0.2">
      <c r="A5019" s="49" t="s">
        <v>12948</v>
      </c>
      <c r="B5019" s="1" t="s">
        <v>4951</v>
      </c>
      <c r="C5019" s="1" t="s">
        <v>11405</v>
      </c>
      <c r="D5019" s="1" t="s">
        <v>67</v>
      </c>
      <c r="E5019" s="39">
        <v>6168.3996890379276</v>
      </c>
      <c r="F5019" s="39">
        <v>13009.366609586303</v>
      </c>
      <c r="G5019" s="39">
        <v>5563.8499469368971</v>
      </c>
      <c r="H5019" s="83">
        <v>5557.4370504860835</v>
      </c>
      <c r="I5019" s="85">
        <v>0.90095281282800033</v>
      </c>
    </row>
    <row r="5020" spans="1:9" x14ac:dyDescent="0.2">
      <c r="A5020" s="49" t="s">
        <v>12946</v>
      </c>
      <c r="B5020" s="1" t="s">
        <v>4950</v>
      </c>
      <c r="C5020" s="1" t="s">
        <v>7203</v>
      </c>
      <c r="D5020" s="1" t="s">
        <v>67</v>
      </c>
      <c r="E5020" s="39">
        <v>14224.75</v>
      </c>
      <c r="F5020" s="39">
        <v>29730.356603200446</v>
      </c>
      <c r="G5020" s="39">
        <v>12707.425256312206</v>
      </c>
      <c r="H5020" s="83">
        <v>12700.277234765585</v>
      </c>
      <c r="I5020" s="85">
        <v>0.8928295565662373</v>
      </c>
    </row>
    <row r="5021" spans="1:9" hidden="1" x14ac:dyDescent="0.2">
      <c r="A5021" s="49" t="s">
        <v>12947</v>
      </c>
      <c r="B5021" s="1" t="s">
        <v>4950</v>
      </c>
      <c r="C5021" s="1" t="s">
        <v>7203</v>
      </c>
      <c r="D5021" s="1" t="s">
        <v>67</v>
      </c>
      <c r="E5021" s="39">
        <v>14191.412195320088</v>
      </c>
      <c r="F5021" s="39">
        <v>29660.679117023072</v>
      </c>
      <c r="G5021" s="39">
        <v>12681.678301792479</v>
      </c>
      <c r="H5021" s="83">
        <v>12670.800414413747</v>
      </c>
      <c r="I5021" s="85">
        <v>0.89284986159391555</v>
      </c>
    </row>
    <row r="5022" spans="1:9" hidden="1" x14ac:dyDescent="0.2">
      <c r="A5022" s="49" t="s">
        <v>12948</v>
      </c>
      <c r="B5022" s="1" t="s">
        <v>4950</v>
      </c>
      <c r="C5022" s="1" t="s">
        <v>7203</v>
      </c>
      <c r="D5022" s="1" t="s">
        <v>67</v>
      </c>
      <c r="E5022" s="39">
        <v>14154.670679223007</v>
      </c>
      <c r="F5022" s="39">
        <v>29583.887723451411</v>
      </c>
      <c r="G5022" s="39">
        <v>12652.446278131794</v>
      </c>
      <c r="H5022" s="83">
        <v>12637.863061724995</v>
      </c>
      <c r="I5022" s="85">
        <v>0.89284048694086082</v>
      </c>
    </row>
    <row r="5023" spans="1:9" x14ac:dyDescent="0.2">
      <c r="A5023" s="49" t="s">
        <v>12946</v>
      </c>
      <c r="B5023" s="1" t="s">
        <v>4949</v>
      </c>
      <c r="C5023" s="1" t="s">
        <v>11404</v>
      </c>
      <c r="D5023" s="1" t="s">
        <v>67</v>
      </c>
      <c r="E5023" s="39">
        <v>10872.75</v>
      </c>
      <c r="F5023" s="39">
        <v>19522.674888203645</v>
      </c>
      <c r="G5023" s="39">
        <v>8344.4317623295901</v>
      </c>
      <c r="H5023" s="83">
        <v>8339.7379571858764</v>
      </c>
      <c r="I5023" s="85">
        <v>0.76703115193358407</v>
      </c>
    </row>
    <row r="5024" spans="1:9" hidden="1" x14ac:dyDescent="0.2">
      <c r="A5024" s="49" t="s">
        <v>12947</v>
      </c>
      <c r="B5024" s="1" t="s">
        <v>4949</v>
      </c>
      <c r="C5024" s="1" t="s">
        <v>11404</v>
      </c>
      <c r="D5024" s="1" t="s">
        <v>67</v>
      </c>
      <c r="E5024" s="39">
        <v>10918.985310816915</v>
      </c>
      <c r="F5024" s="39">
        <v>19605.693162461186</v>
      </c>
      <c r="G5024" s="39">
        <v>8382.5826303244648</v>
      </c>
      <c r="H5024" s="83">
        <v>8375.3923525374375</v>
      </c>
      <c r="I5024" s="85">
        <v>0.76704859601196984</v>
      </c>
    </row>
    <row r="5025" spans="1:9" hidden="1" x14ac:dyDescent="0.2">
      <c r="A5025" s="49" t="s">
        <v>12948</v>
      </c>
      <c r="B5025" s="1" t="s">
        <v>4949</v>
      </c>
      <c r="C5025" s="1" t="s">
        <v>11404</v>
      </c>
      <c r="D5025" s="1" t="s">
        <v>67</v>
      </c>
      <c r="E5025" s="39">
        <v>10969.191111224614</v>
      </c>
      <c r="F5025" s="39">
        <v>19695.84068897118</v>
      </c>
      <c r="G5025" s="39">
        <v>8423.5232552720463</v>
      </c>
      <c r="H5025" s="83">
        <v>8413.8142978231099</v>
      </c>
      <c r="I5025" s="85">
        <v>0.7670405422340919</v>
      </c>
    </row>
    <row r="5026" spans="1:9" x14ac:dyDescent="0.2">
      <c r="A5026" s="49" t="s">
        <v>12946</v>
      </c>
      <c r="B5026" s="1" t="s">
        <v>4948</v>
      </c>
      <c r="C5026" s="1" t="s">
        <v>11403</v>
      </c>
      <c r="D5026" s="1" t="s">
        <v>67</v>
      </c>
      <c r="E5026" s="39">
        <v>5328.8333333333339</v>
      </c>
      <c r="F5026" s="39">
        <v>7010.8189450044165</v>
      </c>
      <c r="G5026" s="39">
        <v>2996.5822111797615</v>
      </c>
      <c r="H5026" s="83">
        <v>2994.8966113214351</v>
      </c>
      <c r="I5026" s="85">
        <v>0.56201731673376309</v>
      </c>
    </row>
    <row r="5027" spans="1:9" hidden="1" x14ac:dyDescent="0.2">
      <c r="A5027" s="49" t="s">
        <v>12947</v>
      </c>
      <c r="B5027" s="1" t="s">
        <v>4948</v>
      </c>
      <c r="C5027" s="1" t="s">
        <v>11403</v>
      </c>
      <c r="D5027" s="1" t="s">
        <v>67</v>
      </c>
      <c r="E5027" s="39">
        <v>5357.7567237907215</v>
      </c>
      <c r="F5027" s="39">
        <v>7048.8716745773208</v>
      </c>
      <c r="G5027" s="39">
        <v>3013.8056723152572</v>
      </c>
      <c r="H5027" s="83">
        <v>3011.2205382419384</v>
      </c>
      <c r="I5027" s="85">
        <v>0.56203009831910378</v>
      </c>
    </row>
    <row r="5028" spans="1:9" hidden="1" x14ac:dyDescent="0.2">
      <c r="A5028" s="49" t="s">
        <v>12948</v>
      </c>
      <c r="B5028" s="1" t="s">
        <v>4948</v>
      </c>
      <c r="C5028" s="1" t="s">
        <v>11403</v>
      </c>
      <c r="D5028" s="1" t="s">
        <v>67</v>
      </c>
      <c r="E5028" s="39">
        <v>5383.4157258383675</v>
      </c>
      <c r="F5028" s="39">
        <v>7082.6296486802594</v>
      </c>
      <c r="G5028" s="39">
        <v>3029.1012450940907</v>
      </c>
      <c r="H5028" s="83">
        <v>3025.6099013646444</v>
      </c>
      <c r="I5028" s="85">
        <v>0.56202419717334051</v>
      </c>
    </row>
    <row r="5029" spans="1:9" x14ac:dyDescent="0.2">
      <c r="A5029" s="49" t="s">
        <v>12946</v>
      </c>
      <c r="B5029" s="1" t="s">
        <v>4947</v>
      </c>
      <c r="C5029" s="1" t="s">
        <v>11402</v>
      </c>
      <c r="D5029" s="1" t="s">
        <v>67</v>
      </c>
      <c r="E5029" s="39">
        <v>9707.3333333333321</v>
      </c>
      <c r="F5029" s="39">
        <v>15783.666314687796</v>
      </c>
      <c r="G5029" s="39">
        <v>6746.2951299708511</v>
      </c>
      <c r="H5029" s="83">
        <v>6742.5002886102893</v>
      </c>
      <c r="I5029" s="85">
        <v>0.69457801201259772</v>
      </c>
    </row>
    <row r="5030" spans="1:9" hidden="1" x14ac:dyDescent="0.2">
      <c r="A5030" s="49" t="s">
        <v>12947</v>
      </c>
      <c r="B5030" s="1" t="s">
        <v>4947</v>
      </c>
      <c r="C5030" s="1" t="s">
        <v>11402</v>
      </c>
      <c r="D5030" s="1" t="s">
        <v>67</v>
      </c>
      <c r="E5030" s="39">
        <v>9720.3272072669934</v>
      </c>
      <c r="F5030" s="39">
        <v>15804.79374106346</v>
      </c>
      <c r="G5030" s="39">
        <v>6757.4754124667725</v>
      </c>
      <c r="H5030" s="83">
        <v>6751.6790931822043</v>
      </c>
      <c r="I5030" s="85">
        <v>0.69459380833750084</v>
      </c>
    </row>
    <row r="5031" spans="1:9" hidden="1" x14ac:dyDescent="0.2">
      <c r="A5031" s="49" t="s">
        <v>12948</v>
      </c>
      <c r="B5031" s="1" t="s">
        <v>4947</v>
      </c>
      <c r="C5031" s="1" t="s">
        <v>11402</v>
      </c>
      <c r="D5031" s="1" t="s">
        <v>67</v>
      </c>
      <c r="E5031" s="39">
        <v>9733.0666367759477</v>
      </c>
      <c r="F5031" s="39">
        <v>15825.507452801201</v>
      </c>
      <c r="G5031" s="39">
        <v>6768.2579362960578</v>
      </c>
      <c r="H5031" s="83">
        <v>6760.456838546871</v>
      </c>
      <c r="I5031" s="85">
        <v>0.69458651531294291</v>
      </c>
    </row>
    <row r="5032" spans="1:9" x14ac:dyDescent="0.2">
      <c r="A5032" s="49" t="s">
        <v>12946</v>
      </c>
      <c r="B5032" s="1" t="s">
        <v>4946</v>
      </c>
      <c r="C5032" s="1" t="s">
        <v>11401</v>
      </c>
      <c r="D5032" s="1" t="s">
        <v>67</v>
      </c>
      <c r="E5032" s="39">
        <v>9280.6666666666642</v>
      </c>
      <c r="F5032" s="39">
        <v>16314.05738635588</v>
      </c>
      <c r="G5032" s="39">
        <v>6972.9962418946807</v>
      </c>
      <c r="H5032" s="83">
        <v>6969.0738794667132</v>
      </c>
      <c r="I5032" s="85">
        <v>0.75092384305725679</v>
      </c>
    </row>
    <row r="5033" spans="1:9" hidden="1" x14ac:dyDescent="0.2">
      <c r="A5033" s="49" t="s">
        <v>12947</v>
      </c>
      <c r="B5033" s="1" t="s">
        <v>4946</v>
      </c>
      <c r="C5033" s="1" t="s">
        <v>11401</v>
      </c>
      <c r="D5033" s="1" t="s">
        <v>67</v>
      </c>
      <c r="E5033" s="39">
        <v>9325.441857786398</v>
      </c>
      <c r="F5033" s="39">
        <v>16392.765636921111</v>
      </c>
      <c r="G5033" s="39">
        <v>7008.8678503925203</v>
      </c>
      <c r="H5033" s="83">
        <v>7002.8558957194373</v>
      </c>
      <c r="I5033" s="85">
        <v>0.7509409208178498</v>
      </c>
    </row>
    <row r="5034" spans="1:9" hidden="1" x14ac:dyDescent="0.2">
      <c r="A5034" s="49" t="s">
        <v>12948</v>
      </c>
      <c r="B5034" s="1" t="s">
        <v>4946</v>
      </c>
      <c r="C5034" s="1" t="s">
        <v>11401</v>
      </c>
      <c r="D5034" s="1" t="s">
        <v>67</v>
      </c>
      <c r="E5034" s="39">
        <v>9371.2398761325185</v>
      </c>
      <c r="F5034" s="39">
        <v>16473.271868457639</v>
      </c>
      <c r="G5034" s="39">
        <v>7045.2940225127331</v>
      </c>
      <c r="H5034" s="83">
        <v>7037.1736128210987</v>
      </c>
      <c r="I5034" s="85">
        <v>0.75093303616568163</v>
      </c>
    </row>
    <row r="5035" spans="1:9" x14ac:dyDescent="0.2">
      <c r="A5035" s="49" t="s">
        <v>12946</v>
      </c>
      <c r="B5035" s="1" t="s">
        <v>4945</v>
      </c>
      <c r="C5035" s="1" t="s">
        <v>11400</v>
      </c>
      <c r="D5035" s="1" t="s">
        <v>67</v>
      </c>
      <c r="E5035" s="39">
        <v>6043.333333333333</v>
      </c>
      <c r="F5035" s="39">
        <v>7950.2559646049194</v>
      </c>
      <c r="G5035" s="39">
        <v>3398.1187910773938</v>
      </c>
      <c r="H5035" s="83">
        <v>3396.2073238960675</v>
      </c>
      <c r="I5035" s="85">
        <v>0.56197583958567032</v>
      </c>
    </row>
    <row r="5036" spans="1:9" hidden="1" x14ac:dyDescent="0.2">
      <c r="A5036" s="49" t="s">
        <v>12947</v>
      </c>
      <c r="B5036" s="1" t="s">
        <v>4945</v>
      </c>
      <c r="C5036" s="1" t="s">
        <v>11400</v>
      </c>
      <c r="D5036" s="1" t="s">
        <v>67</v>
      </c>
      <c r="E5036" s="39">
        <v>6075.5964155575293</v>
      </c>
      <c r="F5036" s="39">
        <v>7992.6993890764234</v>
      </c>
      <c r="G5036" s="39">
        <v>3417.3473242231576</v>
      </c>
      <c r="H5036" s="83">
        <v>3414.4160466396802</v>
      </c>
      <c r="I5036" s="85">
        <v>0.56198862022772378</v>
      </c>
    </row>
    <row r="5037" spans="1:9" hidden="1" x14ac:dyDescent="0.2">
      <c r="A5037" s="49" t="s">
        <v>12948</v>
      </c>
      <c r="B5037" s="1" t="s">
        <v>4945</v>
      </c>
      <c r="C5037" s="1" t="s">
        <v>11400</v>
      </c>
      <c r="D5037" s="1" t="s">
        <v>67</v>
      </c>
      <c r="E5037" s="39">
        <v>6107.8517174793724</v>
      </c>
      <c r="F5037" s="39">
        <v>8035.132578237085</v>
      </c>
      <c r="G5037" s="39">
        <v>3436.4679934619044</v>
      </c>
      <c r="H5037" s="83">
        <v>3432.5071185984943</v>
      </c>
      <c r="I5037" s="85">
        <v>0.56198271951746781</v>
      </c>
    </row>
    <row r="5038" spans="1:9" x14ac:dyDescent="0.2">
      <c r="A5038" s="49" t="s">
        <v>12946</v>
      </c>
      <c r="B5038" s="1" t="s">
        <v>4944</v>
      </c>
      <c r="C5038" s="1" t="s">
        <v>11399</v>
      </c>
      <c r="D5038" s="1" t="s">
        <v>67</v>
      </c>
      <c r="E5038" s="39">
        <v>8641.8333333333339</v>
      </c>
      <c r="F5038" s="39">
        <v>17661.474258037269</v>
      </c>
      <c r="G5038" s="39">
        <v>7548.9126163434848</v>
      </c>
      <c r="H5038" s="83">
        <v>7544.6662966566246</v>
      </c>
      <c r="I5038" s="85">
        <v>0.87304001427050093</v>
      </c>
    </row>
    <row r="5039" spans="1:9" hidden="1" x14ac:dyDescent="0.2">
      <c r="A5039" s="49" t="s">
        <v>12947</v>
      </c>
      <c r="B5039" s="1" t="s">
        <v>4944</v>
      </c>
      <c r="C5039" s="1" t="s">
        <v>11399</v>
      </c>
      <c r="D5039" s="1" t="s">
        <v>67</v>
      </c>
      <c r="E5039" s="39">
        <v>8673.1074210164625</v>
      </c>
      <c r="F5039" s="39">
        <v>17725.389688161184</v>
      </c>
      <c r="G5039" s="39">
        <v>7578.6427179328493</v>
      </c>
      <c r="H5039" s="83">
        <v>7572.1420308780698</v>
      </c>
      <c r="I5039" s="85">
        <v>0.8730598692378051</v>
      </c>
    </row>
    <row r="5040" spans="1:9" hidden="1" x14ac:dyDescent="0.2">
      <c r="A5040" s="49" t="s">
        <v>12948</v>
      </c>
      <c r="B5040" s="1" t="s">
        <v>4944</v>
      </c>
      <c r="C5040" s="1" t="s">
        <v>11399</v>
      </c>
      <c r="D5040" s="1" t="s">
        <v>67</v>
      </c>
      <c r="E5040" s="39">
        <v>8704.4356326824291</v>
      </c>
      <c r="F5040" s="39">
        <v>17789.415732467616</v>
      </c>
      <c r="G5040" s="39">
        <v>7608.1828385245144</v>
      </c>
      <c r="H5040" s="83">
        <v>7599.4136428798374</v>
      </c>
      <c r="I5040" s="85">
        <v>0.87305070237367488</v>
      </c>
    </row>
    <row r="5041" spans="1:9" x14ac:dyDescent="0.2">
      <c r="A5041" s="49" t="s">
        <v>12946</v>
      </c>
      <c r="B5041" s="1" t="s">
        <v>4943</v>
      </c>
      <c r="C5041" s="1" t="s">
        <v>7373</v>
      </c>
      <c r="D5041" s="1" t="s">
        <v>67</v>
      </c>
      <c r="E5041" s="39">
        <v>7103.1666666666661</v>
      </c>
      <c r="F5041" s="39">
        <v>9528.3729040446287</v>
      </c>
      <c r="G5041" s="39">
        <v>4072.6415800671334</v>
      </c>
      <c r="H5041" s="83">
        <v>4070.3506887828016</v>
      </c>
      <c r="I5041" s="85">
        <v>0.57303325119540138</v>
      </c>
    </row>
    <row r="5042" spans="1:9" hidden="1" x14ac:dyDescent="0.2">
      <c r="A5042" s="49" t="s">
        <v>12947</v>
      </c>
      <c r="B5042" s="1" t="s">
        <v>4943</v>
      </c>
      <c r="C5042" s="1" t="s">
        <v>7373</v>
      </c>
      <c r="D5042" s="1" t="s">
        <v>67</v>
      </c>
      <c r="E5042" s="39">
        <v>7139.1715788245529</v>
      </c>
      <c r="F5042" s="39">
        <v>9576.6708316474887</v>
      </c>
      <c r="G5042" s="39">
        <v>4094.58792935764</v>
      </c>
      <c r="H5042" s="83">
        <v>4091.0757391492211</v>
      </c>
      <c r="I5042" s="85">
        <v>0.57304628330879903</v>
      </c>
    </row>
    <row r="5043" spans="1:9" hidden="1" x14ac:dyDescent="0.2">
      <c r="A5043" s="49" t="s">
        <v>12948</v>
      </c>
      <c r="B5043" s="1" t="s">
        <v>4943</v>
      </c>
      <c r="C5043" s="1" t="s">
        <v>7373</v>
      </c>
      <c r="D5043" s="1" t="s">
        <v>67</v>
      </c>
      <c r="E5043" s="39">
        <v>7172.8973702762651</v>
      </c>
      <c r="F5043" s="39">
        <v>9621.9114873319431</v>
      </c>
      <c r="G5043" s="39">
        <v>4115.1020895033225</v>
      </c>
      <c r="H5043" s="83">
        <v>4110.3590206146591</v>
      </c>
      <c r="I5043" s="85">
        <v>0.57304026649643092</v>
      </c>
    </row>
    <row r="5044" spans="1:9" x14ac:dyDescent="0.2">
      <c r="A5044" s="49" t="s">
        <v>12946</v>
      </c>
      <c r="B5044" s="1" t="s">
        <v>4942</v>
      </c>
      <c r="C5044" s="1" t="s">
        <v>11398</v>
      </c>
      <c r="D5044" s="1" t="s">
        <v>58</v>
      </c>
      <c r="E5044" s="39">
        <v>6607.0833333333339</v>
      </c>
      <c r="F5044" s="39">
        <v>14702.97850816053</v>
      </c>
      <c r="G5044" s="39">
        <v>6284.38477651835</v>
      </c>
      <c r="H5044" s="83">
        <v>6280.359435692767</v>
      </c>
      <c r="I5044" s="85">
        <v>0.9505494510728788</v>
      </c>
    </row>
    <row r="5045" spans="1:9" hidden="1" x14ac:dyDescent="0.2">
      <c r="A5045" s="49" t="s">
        <v>12947</v>
      </c>
      <c r="B5045" s="1" t="s">
        <v>4942</v>
      </c>
      <c r="C5045" s="1" t="s">
        <v>11398</v>
      </c>
      <c r="D5045" s="1" t="s">
        <v>58</v>
      </c>
      <c r="E5045" s="39">
        <v>6646.1521557339966</v>
      </c>
      <c r="F5045" s="39">
        <v>14789.919753959268</v>
      </c>
      <c r="G5045" s="39">
        <v>6323.5573160356553</v>
      </c>
      <c r="H5045" s="83">
        <v>6323.5049865300316</v>
      </c>
      <c r="I5045" s="85">
        <v>0.95145353858238113</v>
      </c>
    </row>
    <row r="5046" spans="1:9" hidden="1" x14ac:dyDescent="0.2">
      <c r="A5046" s="49" t="s">
        <v>12948</v>
      </c>
      <c r="B5046" s="1" t="s">
        <v>4942</v>
      </c>
      <c r="C5046" s="1" t="s">
        <v>11398</v>
      </c>
      <c r="D5046" s="1" t="s">
        <v>58</v>
      </c>
      <c r="E5046" s="39">
        <v>6681.2856217502213</v>
      </c>
      <c r="F5046" s="39">
        <v>14868.103510647732</v>
      </c>
      <c r="G5046" s="39">
        <v>6358.7951213406768</v>
      </c>
      <c r="H5046" s="83">
        <v>6362.5154514256365</v>
      </c>
      <c r="I5046" s="85">
        <v>0.95228909698354125</v>
      </c>
    </row>
    <row r="5047" spans="1:9" x14ac:dyDescent="0.2">
      <c r="A5047" s="49" t="s">
        <v>12946</v>
      </c>
      <c r="B5047" s="1" t="s">
        <v>4941</v>
      </c>
      <c r="C5047" s="1" t="s">
        <v>11397</v>
      </c>
      <c r="D5047" s="1" t="s">
        <v>67</v>
      </c>
      <c r="E5047" s="39">
        <v>12826.916666666664</v>
      </c>
      <c r="F5047" s="39">
        <v>20375.77305756315</v>
      </c>
      <c r="G5047" s="39">
        <v>8709.0651694601893</v>
      </c>
      <c r="H5047" s="83">
        <v>8704.1662553035785</v>
      </c>
      <c r="I5047" s="85">
        <v>0.67858601419958653</v>
      </c>
    </row>
    <row r="5048" spans="1:9" hidden="1" x14ac:dyDescent="0.2">
      <c r="A5048" s="49" t="s">
        <v>12947</v>
      </c>
      <c r="B5048" s="1" t="s">
        <v>4941</v>
      </c>
      <c r="C5048" s="1" t="s">
        <v>11397</v>
      </c>
      <c r="D5048" s="1" t="s">
        <v>67</v>
      </c>
      <c r="E5048" s="39">
        <v>12855.268007230947</v>
      </c>
      <c r="F5048" s="39">
        <v>20420.809639325373</v>
      </c>
      <c r="G5048" s="39">
        <v>8731.0926862573851</v>
      </c>
      <c r="H5048" s="83">
        <v>8723.6034690832694</v>
      </c>
      <c r="I5048" s="85">
        <v>0.67860144682913948</v>
      </c>
    </row>
    <row r="5049" spans="1:9" hidden="1" x14ac:dyDescent="0.2">
      <c r="A5049" s="49" t="s">
        <v>12948</v>
      </c>
      <c r="B5049" s="1" t="s">
        <v>4941</v>
      </c>
      <c r="C5049" s="1" t="s">
        <v>11397</v>
      </c>
      <c r="D5049" s="1" t="s">
        <v>67</v>
      </c>
      <c r="E5049" s="39">
        <v>12879.392871422624</v>
      </c>
      <c r="F5049" s="39">
        <v>20459.132392219803</v>
      </c>
      <c r="G5049" s="39">
        <v>8749.9680876813218</v>
      </c>
      <c r="H5049" s="83">
        <v>8739.8828697424178</v>
      </c>
      <c r="I5049" s="85">
        <v>0.67859432171953249</v>
      </c>
    </row>
    <row r="5050" spans="1:9" x14ac:dyDescent="0.2">
      <c r="A5050" s="49" t="s">
        <v>12946</v>
      </c>
      <c r="B5050" s="1" t="s">
        <v>4940</v>
      </c>
      <c r="C5050" s="1" t="s">
        <v>11396</v>
      </c>
      <c r="D5050" s="1" t="s">
        <v>71</v>
      </c>
      <c r="E5050" s="39">
        <v>3420.666666666667</v>
      </c>
      <c r="F5050" s="39">
        <v>9817.9783761072122</v>
      </c>
      <c r="G5050" s="39">
        <v>4196.4254935657736</v>
      </c>
      <c r="H5050" s="83">
        <v>4192.2740863059307</v>
      </c>
      <c r="I5050" s="85">
        <v>1.225572233377294</v>
      </c>
    </row>
    <row r="5051" spans="1:9" hidden="1" x14ac:dyDescent="0.2">
      <c r="A5051" s="49" t="s">
        <v>12947</v>
      </c>
      <c r="B5051" s="1" t="s">
        <v>4940</v>
      </c>
      <c r="C5051" s="1" t="s">
        <v>11396</v>
      </c>
      <c r="D5051" s="1" t="s">
        <v>71</v>
      </c>
      <c r="E5051" s="39">
        <v>3411.5976137889484</v>
      </c>
      <c r="F5051" s="39">
        <v>9791.948431151488</v>
      </c>
      <c r="G5051" s="39">
        <v>4186.6317174219857</v>
      </c>
      <c r="H5051" s="83">
        <v>4184.0308334360443</v>
      </c>
      <c r="I5051" s="85">
        <v>1.2264139289244096</v>
      </c>
    </row>
    <row r="5052" spans="1:9" hidden="1" x14ac:dyDescent="0.2">
      <c r="A5052" s="49" t="s">
        <v>12948</v>
      </c>
      <c r="B5052" s="1" t="s">
        <v>4940</v>
      </c>
      <c r="C5052" s="1" t="s">
        <v>11396</v>
      </c>
      <c r="D5052" s="1" t="s">
        <v>71</v>
      </c>
      <c r="E5052" s="39">
        <v>3400.7683857768866</v>
      </c>
      <c r="F5052" s="39">
        <v>9760.8664413486167</v>
      </c>
      <c r="G5052" s="39">
        <v>4174.5303873393286</v>
      </c>
      <c r="H5052" s="83">
        <v>4173.4173430207447</v>
      </c>
      <c r="I5052" s="85">
        <v>1.2271983474309294</v>
      </c>
    </row>
    <row r="5053" spans="1:9" x14ac:dyDescent="0.2">
      <c r="A5053" s="49" t="s">
        <v>12946</v>
      </c>
      <c r="B5053" s="1" t="s">
        <v>4939</v>
      </c>
      <c r="C5053" s="1" t="s">
        <v>11395</v>
      </c>
      <c r="D5053" s="1" t="s">
        <v>71</v>
      </c>
      <c r="E5053" s="39">
        <v>10121.583333333332</v>
      </c>
      <c r="F5053" s="39">
        <v>16281.109356647596</v>
      </c>
      <c r="G5053" s="39">
        <v>6958.9135105487776</v>
      </c>
      <c r="H5053" s="83">
        <v>6952.0292505726138</v>
      </c>
      <c r="I5053" s="85">
        <v>0.68685195009732813</v>
      </c>
    </row>
    <row r="5054" spans="1:9" hidden="1" x14ac:dyDescent="0.2">
      <c r="A5054" s="49" t="s">
        <v>12947</v>
      </c>
      <c r="B5054" s="1" t="s">
        <v>4939</v>
      </c>
      <c r="C5054" s="1" t="s">
        <v>11395</v>
      </c>
      <c r="D5054" s="1" t="s">
        <v>71</v>
      </c>
      <c r="E5054" s="39">
        <v>10199.575970710268</v>
      </c>
      <c r="F5054" s="39">
        <v>16406.564694644509</v>
      </c>
      <c r="G5054" s="39">
        <v>7014.7677561305372</v>
      </c>
      <c r="H5054" s="83">
        <v>7010.4099338157394</v>
      </c>
      <c r="I5054" s="85">
        <v>0.6873236646255948</v>
      </c>
    </row>
    <row r="5055" spans="1:9" hidden="1" x14ac:dyDescent="0.2">
      <c r="A5055" s="49" t="s">
        <v>12948</v>
      </c>
      <c r="B5055" s="1" t="s">
        <v>4939</v>
      </c>
      <c r="C5055" s="1" t="s">
        <v>11395</v>
      </c>
      <c r="D5055" s="1" t="s">
        <v>71</v>
      </c>
      <c r="E5055" s="39">
        <v>10272.084648630273</v>
      </c>
      <c r="F5055" s="39">
        <v>16523.198789888651</v>
      </c>
      <c r="G5055" s="39">
        <v>7066.646783757079</v>
      </c>
      <c r="H5055" s="83">
        <v>7064.7626218695641</v>
      </c>
      <c r="I5055" s="85">
        <v>0.68776327917153723</v>
      </c>
    </row>
    <row r="5056" spans="1:9" x14ac:dyDescent="0.2">
      <c r="A5056" s="49" t="s">
        <v>12946</v>
      </c>
      <c r="B5056" s="1" t="s">
        <v>4938</v>
      </c>
      <c r="C5056" s="1" t="s">
        <v>11394</v>
      </c>
      <c r="D5056" s="1" t="s">
        <v>71</v>
      </c>
      <c r="E5056" s="39">
        <v>19020</v>
      </c>
      <c r="F5056" s="39">
        <v>32688.582508741463</v>
      </c>
      <c r="G5056" s="39">
        <v>13971.837758579411</v>
      </c>
      <c r="H5056" s="83">
        <v>13958.015807303678</v>
      </c>
      <c r="I5056" s="85">
        <v>0.73385992677727019</v>
      </c>
    </row>
    <row r="5057" spans="1:9" hidden="1" x14ac:dyDescent="0.2">
      <c r="A5057" s="49" t="s">
        <v>12947</v>
      </c>
      <c r="B5057" s="1" t="s">
        <v>4938</v>
      </c>
      <c r="C5057" s="1" t="s">
        <v>11394</v>
      </c>
      <c r="D5057" s="1" t="s">
        <v>71</v>
      </c>
      <c r="E5057" s="39">
        <v>19176.636499269305</v>
      </c>
      <c r="F5057" s="39">
        <v>32957.784671214918</v>
      </c>
      <c r="G5057" s="39">
        <v>14091.384121418056</v>
      </c>
      <c r="H5057" s="83">
        <v>14082.630054240703</v>
      </c>
      <c r="I5057" s="85">
        <v>0.73436392533056039</v>
      </c>
    </row>
    <row r="5058" spans="1:9" hidden="1" x14ac:dyDescent="0.2">
      <c r="A5058" s="49" t="s">
        <v>12948</v>
      </c>
      <c r="B5058" s="1" t="s">
        <v>4938</v>
      </c>
      <c r="C5058" s="1" t="s">
        <v>11394</v>
      </c>
      <c r="D5058" s="1" t="s">
        <v>71</v>
      </c>
      <c r="E5058" s="39">
        <v>19326.529718725735</v>
      </c>
      <c r="F5058" s="39">
        <v>33215.397545647218</v>
      </c>
      <c r="G5058" s="39">
        <v>14205.571525339159</v>
      </c>
      <c r="H5058" s="83">
        <v>14201.783930277814</v>
      </c>
      <c r="I5058" s="85">
        <v>0.73483362698671739</v>
      </c>
    </row>
    <row r="5059" spans="1:9" x14ac:dyDescent="0.2">
      <c r="A5059" s="49" t="s">
        <v>12946</v>
      </c>
      <c r="B5059" s="1" t="s">
        <v>4937</v>
      </c>
      <c r="C5059" s="1" t="s">
        <v>11393</v>
      </c>
      <c r="D5059" s="1" t="s">
        <v>71</v>
      </c>
      <c r="E5059" s="39">
        <v>11695.833333333334</v>
      </c>
      <c r="F5059" s="39">
        <v>19930.937788942145</v>
      </c>
      <c r="G5059" s="39">
        <v>8518.9325382638162</v>
      </c>
      <c r="H5059" s="83">
        <v>8510.5049947652642</v>
      </c>
      <c r="I5059" s="85">
        <v>0.72765272488196053</v>
      </c>
    </row>
    <row r="5060" spans="1:9" hidden="1" x14ac:dyDescent="0.2">
      <c r="A5060" s="49" t="s">
        <v>12947</v>
      </c>
      <c r="B5060" s="1" t="s">
        <v>4937</v>
      </c>
      <c r="C5060" s="1" t="s">
        <v>11393</v>
      </c>
      <c r="D5060" s="1" t="s">
        <v>71</v>
      </c>
      <c r="E5060" s="39">
        <v>11798.487971308143</v>
      </c>
      <c r="F5060" s="39">
        <v>20105.872156157446</v>
      </c>
      <c r="G5060" s="39">
        <v>8596.4384583162719</v>
      </c>
      <c r="H5060" s="83">
        <v>8591.0980461110794</v>
      </c>
      <c r="I5060" s="85">
        <v>0.7281524604680808</v>
      </c>
    </row>
    <row r="5061" spans="1:9" hidden="1" x14ac:dyDescent="0.2">
      <c r="A5061" s="49" t="s">
        <v>12948</v>
      </c>
      <c r="B5061" s="1" t="s">
        <v>4937</v>
      </c>
      <c r="C5061" s="1" t="s">
        <v>11393</v>
      </c>
      <c r="D5061" s="1" t="s">
        <v>71</v>
      </c>
      <c r="E5061" s="39">
        <v>11895.828360748088</v>
      </c>
      <c r="F5061" s="39">
        <v>20271.75048145383</v>
      </c>
      <c r="G5061" s="39">
        <v>8669.8285339613158</v>
      </c>
      <c r="H5061" s="83">
        <v>8667.5169198400981</v>
      </c>
      <c r="I5061" s="85">
        <v>0.72861818925025479</v>
      </c>
    </row>
    <row r="5062" spans="1:9" x14ac:dyDescent="0.2">
      <c r="A5062" s="49" t="s">
        <v>12946</v>
      </c>
      <c r="B5062" s="1" t="s">
        <v>4936</v>
      </c>
      <c r="C5062" s="1" t="s">
        <v>11392</v>
      </c>
      <c r="D5062" s="1" t="s">
        <v>71</v>
      </c>
      <c r="E5062" s="39">
        <v>10380.333333333332</v>
      </c>
      <c r="F5062" s="39">
        <v>26849.116377520029</v>
      </c>
      <c r="G5062" s="39">
        <v>11475.918170743895</v>
      </c>
      <c r="H5062" s="83">
        <v>11464.565363436715</v>
      </c>
      <c r="I5062" s="85">
        <v>1.104450598577764</v>
      </c>
    </row>
    <row r="5063" spans="1:9" hidden="1" x14ac:dyDescent="0.2">
      <c r="A5063" s="49" t="s">
        <v>12947</v>
      </c>
      <c r="B5063" s="1" t="s">
        <v>4936</v>
      </c>
      <c r="C5063" s="1" t="s">
        <v>11392</v>
      </c>
      <c r="D5063" s="1" t="s">
        <v>71</v>
      </c>
      <c r="E5063" s="39">
        <v>10349.745555529704</v>
      </c>
      <c r="F5063" s="39">
        <v>26769.999958074986</v>
      </c>
      <c r="G5063" s="39">
        <v>11445.74358084955</v>
      </c>
      <c r="H5063" s="83">
        <v>11438.633079330453</v>
      </c>
      <c r="I5063" s="85">
        <v>1.1052091105002069</v>
      </c>
    </row>
    <row r="5064" spans="1:9" hidden="1" x14ac:dyDescent="0.2">
      <c r="A5064" s="49" t="s">
        <v>12948</v>
      </c>
      <c r="B5064" s="1" t="s">
        <v>4936</v>
      </c>
      <c r="C5064" s="1" t="s">
        <v>11392</v>
      </c>
      <c r="D5064" s="1" t="s">
        <v>71</v>
      </c>
      <c r="E5064" s="39">
        <v>10318.287572577112</v>
      </c>
      <c r="F5064" s="39">
        <v>26688.632720802947</v>
      </c>
      <c r="G5064" s="39">
        <v>11414.202720525825</v>
      </c>
      <c r="H5064" s="83">
        <v>11411.159380961744</v>
      </c>
      <c r="I5064" s="85">
        <v>1.1059160059939748</v>
      </c>
    </row>
    <row r="5065" spans="1:9" x14ac:dyDescent="0.2">
      <c r="A5065" s="49" t="s">
        <v>12946</v>
      </c>
      <c r="B5065" s="1" t="s">
        <v>4935</v>
      </c>
      <c r="C5065" s="1" t="s">
        <v>11391</v>
      </c>
      <c r="D5065" s="1" t="s">
        <v>71</v>
      </c>
      <c r="E5065" s="39">
        <v>9370</v>
      </c>
      <c r="F5065" s="39">
        <v>18979.776866836834</v>
      </c>
      <c r="G5065" s="39">
        <v>8112.3848978942042</v>
      </c>
      <c r="H5065" s="83">
        <v>8104.3595406916529</v>
      </c>
      <c r="I5065" s="85">
        <v>0.86492631170668655</v>
      </c>
    </row>
    <row r="5066" spans="1:9" hidden="1" x14ac:dyDescent="0.2">
      <c r="A5066" s="49" t="s">
        <v>12947</v>
      </c>
      <c r="B5066" s="1" t="s">
        <v>4935</v>
      </c>
      <c r="C5066" s="1" t="s">
        <v>11391</v>
      </c>
      <c r="D5066" s="1" t="s">
        <v>71</v>
      </c>
      <c r="E5066" s="39">
        <v>9354.698294648817</v>
      </c>
      <c r="F5066" s="39">
        <v>18948.781887834961</v>
      </c>
      <c r="G5066" s="39">
        <v>8101.7145684448906</v>
      </c>
      <c r="H5066" s="83">
        <v>8096.6814962517838</v>
      </c>
      <c r="I5066" s="85">
        <v>0.86552032371619525</v>
      </c>
    </row>
    <row r="5067" spans="1:9" hidden="1" x14ac:dyDescent="0.2">
      <c r="A5067" s="49" t="s">
        <v>12948</v>
      </c>
      <c r="B5067" s="1" t="s">
        <v>4935</v>
      </c>
      <c r="C5067" s="1" t="s">
        <v>11391</v>
      </c>
      <c r="D5067" s="1" t="s">
        <v>71</v>
      </c>
      <c r="E5067" s="39">
        <v>9333.5712417445666</v>
      </c>
      <c r="F5067" s="39">
        <v>18905.987143974071</v>
      </c>
      <c r="G5067" s="39">
        <v>8085.718446144615</v>
      </c>
      <c r="H5067" s="83">
        <v>8083.5625717963421</v>
      </c>
      <c r="I5067" s="85">
        <v>0.86607391344938389</v>
      </c>
    </row>
    <row r="5068" spans="1:9" x14ac:dyDescent="0.2">
      <c r="A5068" s="49" t="s">
        <v>12946</v>
      </c>
      <c r="B5068" s="1" t="s">
        <v>4934</v>
      </c>
      <c r="C5068" s="1" t="s">
        <v>11390</v>
      </c>
      <c r="D5068" s="1" t="s">
        <v>71</v>
      </c>
      <c r="E5068" s="39">
        <v>6412.083333333333</v>
      </c>
      <c r="F5068" s="39">
        <v>10109.921946054174</v>
      </c>
      <c r="G5068" s="39">
        <v>4321.2087628576937</v>
      </c>
      <c r="H5068" s="83">
        <v>4316.9339109731727</v>
      </c>
      <c r="I5068" s="85">
        <v>0.67324981391484928</v>
      </c>
    </row>
    <row r="5069" spans="1:9" hidden="1" x14ac:dyDescent="0.2">
      <c r="A5069" s="49" t="s">
        <v>12947</v>
      </c>
      <c r="B5069" s="1" t="s">
        <v>4934</v>
      </c>
      <c r="C5069" s="1" t="s">
        <v>11390</v>
      </c>
      <c r="D5069" s="1" t="s">
        <v>71</v>
      </c>
      <c r="E5069" s="39">
        <v>6473.2877703593058</v>
      </c>
      <c r="F5069" s="39">
        <v>10206.422887934961</v>
      </c>
      <c r="G5069" s="39">
        <v>4363.8438339922195</v>
      </c>
      <c r="H5069" s="83">
        <v>4361.1328595595387</v>
      </c>
      <c r="I5069" s="85">
        <v>0.67371218680078393</v>
      </c>
    </row>
    <row r="5070" spans="1:9" hidden="1" x14ac:dyDescent="0.2">
      <c r="A5070" s="49" t="s">
        <v>12948</v>
      </c>
      <c r="B5070" s="1" t="s">
        <v>4934</v>
      </c>
      <c r="C5070" s="1" t="s">
        <v>11390</v>
      </c>
      <c r="D5070" s="1" t="s">
        <v>71</v>
      </c>
      <c r="E5070" s="39">
        <v>6531.5469577451186</v>
      </c>
      <c r="F5070" s="39">
        <v>10298.280059230476</v>
      </c>
      <c r="G5070" s="39">
        <v>4404.3716101342816</v>
      </c>
      <c r="H5070" s="83">
        <v>4403.1972838406082</v>
      </c>
      <c r="I5070" s="85">
        <v>0.67414309539936634</v>
      </c>
    </row>
    <row r="5071" spans="1:9" x14ac:dyDescent="0.2">
      <c r="A5071" s="49" t="s">
        <v>12946</v>
      </c>
      <c r="B5071" s="1" t="s">
        <v>4933</v>
      </c>
      <c r="C5071" s="1" t="s">
        <v>11389</v>
      </c>
      <c r="D5071" s="1" t="s">
        <v>71</v>
      </c>
      <c r="E5071" s="39">
        <v>12905.166666666668</v>
      </c>
      <c r="F5071" s="39">
        <v>35707.3707913576</v>
      </c>
      <c r="G5071" s="39">
        <v>15262.135987354983</v>
      </c>
      <c r="H5071" s="83">
        <v>15247.037579856564</v>
      </c>
      <c r="I5071" s="85">
        <v>1.1814677000056744</v>
      </c>
    </row>
    <row r="5072" spans="1:9" hidden="1" x14ac:dyDescent="0.2">
      <c r="A5072" s="49" t="s">
        <v>12947</v>
      </c>
      <c r="B5072" s="1" t="s">
        <v>4933</v>
      </c>
      <c r="C5072" s="1" t="s">
        <v>11389</v>
      </c>
      <c r="D5072" s="1" t="s">
        <v>71</v>
      </c>
      <c r="E5072" s="39">
        <v>12877.879662923544</v>
      </c>
      <c r="F5072" s="39">
        <v>35631.870242964251</v>
      </c>
      <c r="G5072" s="39">
        <v>15234.71239244631</v>
      </c>
      <c r="H5072" s="83">
        <v>15225.248049230486</v>
      </c>
      <c r="I5072" s="85">
        <v>1.1822791055475697</v>
      </c>
    </row>
    <row r="5073" spans="1:9" hidden="1" x14ac:dyDescent="0.2">
      <c r="A5073" s="49" t="s">
        <v>12948</v>
      </c>
      <c r="B5073" s="1" t="s">
        <v>4933</v>
      </c>
      <c r="C5073" s="1" t="s">
        <v>11389</v>
      </c>
      <c r="D5073" s="1" t="s">
        <v>71</v>
      </c>
      <c r="E5073" s="39">
        <v>12847.706786422961</v>
      </c>
      <c r="F5073" s="39">
        <v>35548.38475867128</v>
      </c>
      <c r="G5073" s="39">
        <v>15203.344220269859</v>
      </c>
      <c r="H5073" s="83">
        <v>15199.290591636764</v>
      </c>
      <c r="I5073" s="85">
        <v>1.1830352952714394</v>
      </c>
    </row>
    <row r="5074" spans="1:9" x14ac:dyDescent="0.2">
      <c r="A5074" s="49" t="s">
        <v>12946</v>
      </c>
      <c r="B5074" s="1" t="s">
        <v>4932</v>
      </c>
      <c r="C5074" s="1" t="s">
        <v>11388</v>
      </c>
      <c r="D5074" s="1" t="s">
        <v>71</v>
      </c>
      <c r="E5074" s="39">
        <v>11867</v>
      </c>
      <c r="F5074" s="39">
        <v>23101.727114394413</v>
      </c>
      <c r="G5074" s="39">
        <v>9874.1994425417088</v>
      </c>
      <c r="H5074" s="83">
        <v>9864.4311711131431</v>
      </c>
      <c r="I5074" s="85">
        <v>0.83124894001121963</v>
      </c>
    </row>
    <row r="5075" spans="1:9" hidden="1" x14ac:dyDescent="0.2">
      <c r="A5075" s="49" t="s">
        <v>12947</v>
      </c>
      <c r="B5075" s="1" t="s">
        <v>4932</v>
      </c>
      <c r="C5075" s="1" t="s">
        <v>11388</v>
      </c>
      <c r="D5075" s="1" t="s">
        <v>71</v>
      </c>
      <c r="E5075" s="39">
        <v>11976.854425719357</v>
      </c>
      <c r="F5075" s="39">
        <v>23315.582930125187</v>
      </c>
      <c r="G5075" s="39">
        <v>9968.7778884642084</v>
      </c>
      <c r="H5075" s="83">
        <v>9962.5849303729537</v>
      </c>
      <c r="I5075" s="85">
        <v>0.8318198231564945</v>
      </c>
    </row>
    <row r="5076" spans="1:9" hidden="1" x14ac:dyDescent="0.2">
      <c r="A5076" s="49" t="s">
        <v>12948</v>
      </c>
      <c r="B5076" s="1" t="s">
        <v>4932</v>
      </c>
      <c r="C5076" s="1" t="s">
        <v>11388</v>
      </c>
      <c r="D5076" s="1" t="s">
        <v>71</v>
      </c>
      <c r="E5076" s="39">
        <v>12080.942682515511</v>
      </c>
      <c r="F5076" s="39">
        <v>23518.213629064918</v>
      </c>
      <c r="G5076" s="39">
        <v>10058.276899945442</v>
      </c>
      <c r="H5076" s="83">
        <v>10055.595087401405</v>
      </c>
      <c r="I5076" s="85">
        <v>0.83235185793527944</v>
      </c>
    </row>
    <row r="5077" spans="1:9" x14ac:dyDescent="0.2">
      <c r="A5077" s="49" t="s">
        <v>12946</v>
      </c>
      <c r="B5077" s="1" t="s">
        <v>4931</v>
      </c>
      <c r="C5077" s="1" t="s">
        <v>11387</v>
      </c>
      <c r="D5077" s="1" t="s">
        <v>71</v>
      </c>
      <c r="E5077" s="39">
        <v>8768.4166666666661</v>
      </c>
      <c r="F5077" s="39">
        <v>22536.631421206632</v>
      </c>
      <c r="G5077" s="39">
        <v>9632.664792295549</v>
      </c>
      <c r="H5077" s="83">
        <v>9623.1354643921513</v>
      </c>
      <c r="I5077" s="85">
        <v>1.0974769824721855</v>
      </c>
    </row>
    <row r="5078" spans="1:9" hidden="1" x14ac:dyDescent="0.2">
      <c r="A5078" s="49" t="s">
        <v>12947</v>
      </c>
      <c r="B5078" s="1" t="s">
        <v>4931</v>
      </c>
      <c r="C5078" s="1" t="s">
        <v>11387</v>
      </c>
      <c r="D5078" s="1" t="s">
        <v>71</v>
      </c>
      <c r="E5078" s="39">
        <v>8738.7569359920381</v>
      </c>
      <c r="F5078" s="39">
        <v>22460.399822769094</v>
      </c>
      <c r="G5078" s="39">
        <v>9603.1370002758831</v>
      </c>
      <c r="H5078" s="83">
        <v>9597.1711912617102</v>
      </c>
      <c r="I5078" s="85">
        <v>1.0982307050713527</v>
      </c>
    </row>
    <row r="5079" spans="1:9" hidden="1" x14ac:dyDescent="0.2">
      <c r="A5079" s="49" t="s">
        <v>12948</v>
      </c>
      <c r="B5079" s="1" t="s">
        <v>4931</v>
      </c>
      <c r="C5079" s="1" t="s">
        <v>11387</v>
      </c>
      <c r="D5079" s="1" t="s">
        <v>71</v>
      </c>
      <c r="E5079" s="39">
        <v>8708.3649719147397</v>
      </c>
      <c r="F5079" s="39">
        <v>22382.286234123105</v>
      </c>
      <c r="G5079" s="39">
        <v>9572.4631193257137</v>
      </c>
      <c r="H5079" s="83">
        <v>9569.9108380626203</v>
      </c>
      <c r="I5079" s="85">
        <v>1.0989331371533513</v>
      </c>
    </row>
    <row r="5080" spans="1:9" x14ac:dyDescent="0.2">
      <c r="A5080" s="49" t="s">
        <v>12946</v>
      </c>
      <c r="B5080" s="1" t="s">
        <v>4930</v>
      </c>
      <c r="C5080" s="1" t="s">
        <v>11386</v>
      </c>
      <c r="D5080" s="1" t="s">
        <v>71</v>
      </c>
      <c r="E5080" s="39">
        <v>12510.416666666668</v>
      </c>
      <c r="F5080" s="39">
        <v>20025.946983816408</v>
      </c>
      <c r="G5080" s="39">
        <v>8559.5416119671954</v>
      </c>
      <c r="H5080" s="83">
        <v>8551.0738950392224</v>
      </c>
      <c r="I5080" s="85">
        <v>0.68351631467424256</v>
      </c>
    </row>
    <row r="5081" spans="1:9" hidden="1" x14ac:dyDescent="0.2">
      <c r="A5081" s="49" t="s">
        <v>12947</v>
      </c>
      <c r="B5081" s="1" t="s">
        <v>4930</v>
      </c>
      <c r="C5081" s="1" t="s">
        <v>11386</v>
      </c>
      <c r="D5081" s="1" t="s">
        <v>71</v>
      </c>
      <c r="E5081" s="39">
        <v>12622.966862519006</v>
      </c>
      <c r="F5081" s="39">
        <v>20206.110787725716</v>
      </c>
      <c r="G5081" s="39">
        <v>8639.2963468341095</v>
      </c>
      <c r="H5081" s="83">
        <v>8633.9293097898008</v>
      </c>
      <c r="I5081" s="85">
        <v>0.68398573836284604</v>
      </c>
    </row>
    <row r="5082" spans="1:9" hidden="1" x14ac:dyDescent="0.2">
      <c r="A5082" s="49" t="s">
        <v>12948</v>
      </c>
      <c r="B5082" s="1" t="s">
        <v>4930</v>
      </c>
      <c r="C5082" s="1" t="s">
        <v>11386</v>
      </c>
      <c r="D5082" s="1" t="s">
        <v>71</v>
      </c>
      <c r="E5082" s="39">
        <v>12729.225683367498</v>
      </c>
      <c r="F5082" s="39">
        <v>20376.2037246416</v>
      </c>
      <c r="G5082" s="39">
        <v>8714.5011294080014</v>
      </c>
      <c r="H5082" s="83">
        <v>8712.1776043473619</v>
      </c>
      <c r="I5082" s="85">
        <v>0.68442321795983496</v>
      </c>
    </row>
    <row r="5083" spans="1:9" x14ac:dyDescent="0.2">
      <c r="A5083" s="49" t="s">
        <v>12946</v>
      </c>
      <c r="B5083" s="1" t="s">
        <v>4929</v>
      </c>
      <c r="C5083" s="1" t="s">
        <v>11385</v>
      </c>
      <c r="D5083" s="1" t="s">
        <v>71</v>
      </c>
      <c r="E5083" s="39">
        <v>17025.666666666664</v>
      </c>
      <c r="F5083" s="39">
        <v>42520.998335711622</v>
      </c>
      <c r="G5083" s="39">
        <v>18174.434144414699</v>
      </c>
      <c r="H5083" s="83">
        <v>18156.454681186689</v>
      </c>
      <c r="I5083" s="85">
        <v>1.0664166658879746</v>
      </c>
    </row>
    <row r="5084" spans="1:9" hidden="1" x14ac:dyDescent="0.2">
      <c r="A5084" s="49" t="s">
        <v>12947</v>
      </c>
      <c r="B5084" s="1" t="s">
        <v>4929</v>
      </c>
      <c r="C5084" s="1" t="s">
        <v>11385</v>
      </c>
      <c r="D5084" s="1" t="s">
        <v>71</v>
      </c>
      <c r="E5084" s="39">
        <v>16940.182649959159</v>
      </c>
      <c r="F5084" s="39">
        <v>42307.505037427676</v>
      </c>
      <c r="G5084" s="39">
        <v>18088.937428549751</v>
      </c>
      <c r="H5084" s="83">
        <v>18077.699939595364</v>
      </c>
      <c r="I5084" s="85">
        <v>1.0671490569577151</v>
      </c>
    </row>
    <row r="5085" spans="1:9" hidden="1" x14ac:dyDescent="0.2">
      <c r="A5085" s="49" t="s">
        <v>12948</v>
      </c>
      <c r="B5085" s="1" t="s">
        <v>4929</v>
      </c>
      <c r="C5085" s="1" t="s">
        <v>11385</v>
      </c>
      <c r="D5085" s="1" t="s">
        <v>71</v>
      </c>
      <c r="E5085" s="39">
        <v>16852.997946619063</v>
      </c>
      <c r="F5085" s="39">
        <v>42089.76433462854</v>
      </c>
      <c r="G5085" s="39">
        <v>18000.963466372516</v>
      </c>
      <c r="H5085" s="83">
        <v>17996.163915703044</v>
      </c>
      <c r="I5085" s="85">
        <v>1.0678316091122122</v>
      </c>
    </row>
    <row r="5086" spans="1:9" x14ac:dyDescent="0.2">
      <c r="A5086" s="49" t="s">
        <v>12946</v>
      </c>
      <c r="B5086" s="1" t="s">
        <v>4928</v>
      </c>
      <c r="C5086" s="1" t="s">
        <v>11384</v>
      </c>
      <c r="D5086" s="1" t="s">
        <v>71</v>
      </c>
      <c r="E5086" s="39">
        <v>17338.416666666664</v>
      </c>
      <c r="F5086" s="39">
        <v>35823.643127044001</v>
      </c>
      <c r="G5086" s="39">
        <v>15311.833407228942</v>
      </c>
      <c r="H5086" s="83">
        <v>15296.685835452501</v>
      </c>
      <c r="I5086" s="85">
        <v>0.88224237134989281</v>
      </c>
    </row>
    <row r="5087" spans="1:9" hidden="1" x14ac:dyDescent="0.2">
      <c r="A5087" s="49" t="s">
        <v>12947</v>
      </c>
      <c r="B5087" s="1" t="s">
        <v>4928</v>
      </c>
      <c r="C5087" s="1" t="s">
        <v>11384</v>
      </c>
      <c r="D5087" s="1" t="s">
        <v>71</v>
      </c>
      <c r="E5087" s="39">
        <v>17446.141608767102</v>
      </c>
      <c r="F5087" s="39">
        <v>36046.218230404316</v>
      </c>
      <c r="G5087" s="39">
        <v>15411.870435961715</v>
      </c>
      <c r="H5087" s="83">
        <v>15402.29603589125</v>
      </c>
      <c r="I5087" s="85">
        <v>0.88284827564114399</v>
      </c>
    </row>
    <row r="5088" spans="1:9" hidden="1" x14ac:dyDescent="0.2">
      <c r="A5088" s="49" t="s">
        <v>12948</v>
      </c>
      <c r="B5088" s="1" t="s">
        <v>4928</v>
      </c>
      <c r="C5088" s="1" t="s">
        <v>11384</v>
      </c>
      <c r="D5088" s="1" t="s">
        <v>71</v>
      </c>
      <c r="E5088" s="39">
        <v>17545.614189504169</v>
      </c>
      <c r="F5088" s="39">
        <v>36251.742777527557</v>
      </c>
      <c r="G5088" s="39">
        <v>15504.156595947508</v>
      </c>
      <c r="H5088" s="83">
        <v>15500.022762483057</v>
      </c>
      <c r="I5088" s="85">
        <v>0.88341294839112616</v>
      </c>
    </row>
    <row r="5089" spans="1:9" x14ac:dyDescent="0.2">
      <c r="A5089" s="49" t="s">
        <v>12946</v>
      </c>
      <c r="B5089" s="1" t="s">
        <v>4927</v>
      </c>
      <c r="C5089" s="1" t="s">
        <v>11383</v>
      </c>
      <c r="D5089" s="1" t="s">
        <v>71</v>
      </c>
      <c r="E5089" s="39">
        <v>14245.166666666664</v>
      </c>
      <c r="F5089" s="39">
        <v>22582.958331770773</v>
      </c>
      <c r="G5089" s="39">
        <v>9652.4659592040643</v>
      </c>
      <c r="H5089" s="83">
        <v>9642.9170425558696</v>
      </c>
      <c r="I5089" s="85">
        <v>0.67692553328421601</v>
      </c>
    </row>
    <row r="5090" spans="1:9" hidden="1" x14ac:dyDescent="0.2">
      <c r="A5090" s="49" t="s">
        <v>12947</v>
      </c>
      <c r="B5090" s="1" t="s">
        <v>4927</v>
      </c>
      <c r="C5090" s="1" t="s">
        <v>11383</v>
      </c>
      <c r="D5090" s="1" t="s">
        <v>71</v>
      </c>
      <c r="E5090" s="39">
        <v>14371.898312916901</v>
      </c>
      <c r="F5090" s="39">
        <v>22783.866861207833</v>
      </c>
      <c r="G5090" s="39">
        <v>9741.438112887945</v>
      </c>
      <c r="H5090" s="83">
        <v>9735.3863863215938</v>
      </c>
      <c r="I5090" s="85">
        <v>0.67739043057184789</v>
      </c>
    </row>
    <row r="5091" spans="1:9" hidden="1" x14ac:dyDescent="0.2">
      <c r="A5091" s="49" t="s">
        <v>12948</v>
      </c>
      <c r="B5091" s="1" t="s">
        <v>4927</v>
      </c>
      <c r="C5091" s="1" t="s">
        <v>11383</v>
      </c>
      <c r="D5091" s="1" t="s">
        <v>71</v>
      </c>
      <c r="E5091" s="39">
        <v>14491.537134455055</v>
      </c>
      <c r="F5091" s="39">
        <v>22973.531088021016</v>
      </c>
      <c r="G5091" s="39">
        <v>9825.3269018378141</v>
      </c>
      <c r="H5091" s="83">
        <v>9822.7072001536471</v>
      </c>
      <c r="I5091" s="85">
        <v>0.67782369178761548</v>
      </c>
    </row>
    <row r="5092" spans="1:9" x14ac:dyDescent="0.2">
      <c r="A5092" s="49" t="s">
        <v>12946</v>
      </c>
      <c r="B5092" s="1" t="s">
        <v>4926</v>
      </c>
      <c r="C5092" s="1" t="s">
        <v>11324</v>
      </c>
      <c r="D5092" s="1" t="s">
        <v>71</v>
      </c>
      <c r="E5092" s="39">
        <v>6334.1666666666661</v>
      </c>
      <c r="F5092" s="39">
        <v>15851.915566291562</v>
      </c>
      <c r="G5092" s="39">
        <v>6775.4664001015544</v>
      </c>
      <c r="H5092" s="83">
        <v>6768.7636192597811</v>
      </c>
      <c r="I5092" s="85">
        <v>1.0686115436273831</v>
      </c>
    </row>
    <row r="5093" spans="1:9" hidden="1" x14ac:dyDescent="0.2">
      <c r="A5093" s="49" t="s">
        <v>12947</v>
      </c>
      <c r="B5093" s="1" t="s">
        <v>4926</v>
      </c>
      <c r="C5093" s="1" t="s">
        <v>11324</v>
      </c>
      <c r="D5093" s="1" t="s">
        <v>71</v>
      </c>
      <c r="E5093" s="39">
        <v>6314.7525810400657</v>
      </c>
      <c r="F5093" s="39">
        <v>15803.32978344989</v>
      </c>
      <c r="G5093" s="39">
        <v>6756.8494848057935</v>
      </c>
      <c r="H5093" s="83">
        <v>6752.6518904610793</v>
      </c>
      <c r="I5093" s="85">
        <v>1.0693454420899717</v>
      </c>
    </row>
    <row r="5094" spans="1:9" hidden="1" x14ac:dyDescent="0.2">
      <c r="A5094" s="49" t="s">
        <v>12948</v>
      </c>
      <c r="B5094" s="1" t="s">
        <v>4926</v>
      </c>
      <c r="C5094" s="1" t="s">
        <v>11324</v>
      </c>
      <c r="D5094" s="1" t="s">
        <v>71</v>
      </c>
      <c r="E5094" s="39">
        <v>6293.2819655485673</v>
      </c>
      <c r="F5094" s="39">
        <v>15749.597319206625</v>
      </c>
      <c r="G5094" s="39">
        <v>6735.7926668139198</v>
      </c>
      <c r="H5094" s="83">
        <v>6733.9967197100978</v>
      </c>
      <c r="I5094" s="85">
        <v>1.0700293990598457</v>
      </c>
    </row>
    <row r="5095" spans="1:9" x14ac:dyDescent="0.2">
      <c r="A5095" s="49" t="s">
        <v>12946</v>
      </c>
      <c r="B5095" s="1" t="s">
        <v>4925</v>
      </c>
      <c r="C5095" s="1" t="s">
        <v>11382</v>
      </c>
      <c r="D5095" s="1" t="s">
        <v>71</v>
      </c>
      <c r="E5095" s="39">
        <v>11724</v>
      </c>
      <c r="F5095" s="39">
        <v>25458.868260151557</v>
      </c>
      <c r="G5095" s="39">
        <v>10881.694755432191</v>
      </c>
      <c r="H5095" s="83">
        <v>10870.929796855813</v>
      </c>
      <c r="I5095" s="85">
        <v>0.92723727369974518</v>
      </c>
    </row>
    <row r="5096" spans="1:9" hidden="1" x14ac:dyDescent="0.2">
      <c r="A5096" s="49" t="s">
        <v>12947</v>
      </c>
      <c r="B5096" s="1" t="s">
        <v>4925</v>
      </c>
      <c r="C5096" s="1" t="s">
        <v>11382</v>
      </c>
      <c r="D5096" s="1" t="s">
        <v>71</v>
      </c>
      <c r="E5096" s="39">
        <v>11704.787998888749</v>
      </c>
      <c r="F5096" s="39">
        <v>25417.149068296796</v>
      </c>
      <c r="G5096" s="39">
        <v>10867.320554634543</v>
      </c>
      <c r="H5096" s="83">
        <v>10860.569389997103</v>
      </c>
      <c r="I5096" s="85">
        <v>0.9278740794816791</v>
      </c>
    </row>
    <row r="5097" spans="1:9" hidden="1" x14ac:dyDescent="0.2">
      <c r="A5097" s="49" t="s">
        <v>12948</v>
      </c>
      <c r="B5097" s="1" t="s">
        <v>4925</v>
      </c>
      <c r="C5097" s="1" t="s">
        <v>11382</v>
      </c>
      <c r="D5097" s="1" t="s">
        <v>71</v>
      </c>
      <c r="E5097" s="39">
        <v>11682.215920816281</v>
      </c>
      <c r="F5097" s="39">
        <v>25368.133411353363</v>
      </c>
      <c r="G5097" s="39">
        <v>10849.451166257428</v>
      </c>
      <c r="H5097" s="83">
        <v>10846.558404950196</v>
      </c>
      <c r="I5097" s="85">
        <v>0.92846755088843669</v>
      </c>
    </row>
    <row r="5098" spans="1:9" x14ac:dyDescent="0.2">
      <c r="A5098" s="49" t="s">
        <v>12946</v>
      </c>
      <c r="B5098" s="1" t="s">
        <v>4924</v>
      </c>
      <c r="C5098" s="1" t="s">
        <v>11381</v>
      </c>
      <c r="D5098" s="1" t="s">
        <v>71</v>
      </c>
      <c r="E5098" s="39">
        <v>20567.333333333332</v>
      </c>
      <c r="F5098" s="39">
        <v>48828.072654040763</v>
      </c>
      <c r="G5098" s="39">
        <v>20870.220022662324</v>
      </c>
      <c r="H5098" s="83">
        <v>20849.573693292379</v>
      </c>
      <c r="I5098" s="85">
        <v>1.0137227493416281</v>
      </c>
    </row>
    <row r="5099" spans="1:9" hidden="1" x14ac:dyDescent="0.2">
      <c r="A5099" s="49" t="s">
        <v>12947</v>
      </c>
      <c r="B5099" s="1" t="s">
        <v>4924</v>
      </c>
      <c r="C5099" s="1" t="s">
        <v>11381</v>
      </c>
      <c r="D5099" s="1" t="s">
        <v>71</v>
      </c>
      <c r="E5099" s="39">
        <v>20676.536505430966</v>
      </c>
      <c r="F5099" s="39">
        <v>49087.327479876309</v>
      </c>
      <c r="G5099" s="39">
        <v>20987.708789083452</v>
      </c>
      <c r="H5099" s="83">
        <v>20974.670480635166</v>
      </c>
      <c r="I5099" s="85">
        <v>1.0144189514102564</v>
      </c>
    </row>
    <row r="5100" spans="1:9" hidden="1" x14ac:dyDescent="0.2">
      <c r="A5100" s="49" t="s">
        <v>12948</v>
      </c>
      <c r="B5100" s="1" t="s">
        <v>4924</v>
      </c>
      <c r="C5100" s="1" t="s">
        <v>11381</v>
      </c>
      <c r="D5100" s="1" t="s">
        <v>71</v>
      </c>
      <c r="E5100" s="39">
        <v>20776.358880687494</v>
      </c>
      <c r="F5100" s="39">
        <v>49324.311736052347</v>
      </c>
      <c r="G5100" s="39">
        <v>21095.036943083025</v>
      </c>
      <c r="H5100" s="83">
        <v>21089.412427546853</v>
      </c>
      <c r="I5100" s="85">
        <v>1.0150677772104888</v>
      </c>
    </row>
    <row r="5101" spans="1:9" x14ac:dyDescent="0.2">
      <c r="A5101" s="49" t="s">
        <v>12946</v>
      </c>
      <c r="B5101" s="1" t="s">
        <v>4923</v>
      </c>
      <c r="C5101" s="1" t="s">
        <v>10903</v>
      </c>
      <c r="D5101" s="1" t="s">
        <v>71</v>
      </c>
      <c r="E5101" s="39">
        <v>12573.416666666664</v>
      </c>
      <c r="F5101" s="39">
        <v>27729.554615850015</v>
      </c>
      <c r="G5101" s="39">
        <v>11852.237340261461</v>
      </c>
      <c r="H5101" s="83">
        <v>11840.512250845437</v>
      </c>
      <c r="I5101" s="85">
        <v>0.94171000331483268</v>
      </c>
    </row>
    <row r="5102" spans="1:9" hidden="1" x14ac:dyDescent="0.2">
      <c r="A5102" s="49" t="s">
        <v>12947</v>
      </c>
      <c r="B5102" s="1" t="s">
        <v>4923</v>
      </c>
      <c r="C5102" s="1" t="s">
        <v>10903</v>
      </c>
      <c r="D5102" s="1" t="s">
        <v>71</v>
      </c>
      <c r="E5102" s="39">
        <v>12637.692552044602</v>
      </c>
      <c r="F5102" s="39">
        <v>27871.309376812864</v>
      </c>
      <c r="G5102" s="39">
        <v>11916.617889022491</v>
      </c>
      <c r="H5102" s="83">
        <v>11909.214863696627</v>
      </c>
      <c r="I5102" s="85">
        <v>0.94235674864315977</v>
      </c>
    </row>
    <row r="5103" spans="1:9" hidden="1" x14ac:dyDescent="0.2">
      <c r="A5103" s="49" t="s">
        <v>12948</v>
      </c>
      <c r="B5103" s="1" t="s">
        <v>4923</v>
      </c>
      <c r="C5103" s="1" t="s">
        <v>10903</v>
      </c>
      <c r="D5103" s="1" t="s">
        <v>71</v>
      </c>
      <c r="E5103" s="39">
        <v>12694.800356837499</v>
      </c>
      <c r="F5103" s="39">
        <v>27997.255572185055</v>
      </c>
      <c r="G5103" s="39">
        <v>11973.874947523993</v>
      </c>
      <c r="H5103" s="83">
        <v>11970.682383991052</v>
      </c>
      <c r="I5103" s="85">
        <v>0.94295948321420964</v>
      </c>
    </row>
    <row r="5104" spans="1:9" x14ac:dyDescent="0.2">
      <c r="A5104" s="49" t="s">
        <v>12946</v>
      </c>
      <c r="B5104" s="1" t="s">
        <v>4922</v>
      </c>
      <c r="C5104" s="1" t="s">
        <v>11380</v>
      </c>
      <c r="D5104" s="1" t="s">
        <v>71</v>
      </c>
      <c r="E5104" s="39">
        <v>14291.166666666668</v>
      </c>
      <c r="F5104" s="39">
        <v>19021.988097961232</v>
      </c>
      <c r="G5104" s="39">
        <v>8130.4269305428297</v>
      </c>
      <c r="H5104" s="83">
        <v>8122.3837248581758</v>
      </c>
      <c r="I5104" s="85">
        <v>0.56834994051277654</v>
      </c>
    </row>
    <row r="5105" spans="1:9" hidden="1" x14ac:dyDescent="0.2">
      <c r="A5105" s="49" t="s">
        <v>12947</v>
      </c>
      <c r="B5105" s="1" t="s">
        <v>4922</v>
      </c>
      <c r="C5105" s="1" t="s">
        <v>11380</v>
      </c>
      <c r="D5105" s="1" t="s">
        <v>71</v>
      </c>
      <c r="E5105" s="39">
        <v>14407.256719553312</v>
      </c>
      <c r="F5105" s="39">
        <v>19176.507575328473</v>
      </c>
      <c r="G5105" s="39">
        <v>8199.080643525409</v>
      </c>
      <c r="H5105" s="83">
        <v>8193.9870840760686</v>
      </c>
      <c r="I5105" s="85">
        <v>0.56874027051626785</v>
      </c>
    </row>
    <row r="5106" spans="1:9" hidden="1" x14ac:dyDescent="0.2">
      <c r="A5106" s="49" t="s">
        <v>12948</v>
      </c>
      <c r="B5106" s="1" t="s">
        <v>4922</v>
      </c>
      <c r="C5106" s="1" t="s">
        <v>11380</v>
      </c>
      <c r="D5106" s="1" t="s">
        <v>71</v>
      </c>
      <c r="E5106" s="39">
        <v>14514.662971261743</v>
      </c>
      <c r="F5106" s="39">
        <v>19319.468642769509</v>
      </c>
      <c r="G5106" s="39">
        <v>8262.5563418064339</v>
      </c>
      <c r="H5106" s="83">
        <v>8260.3533176240926</v>
      </c>
      <c r="I5106" s="85">
        <v>0.56910403872133652</v>
      </c>
    </row>
    <row r="5107" spans="1:9" x14ac:dyDescent="0.2">
      <c r="A5107" s="49" t="s">
        <v>12946</v>
      </c>
      <c r="B5107" s="1" t="s">
        <v>4921</v>
      </c>
      <c r="C5107" s="1" t="s">
        <v>11379</v>
      </c>
      <c r="D5107" s="1" t="s">
        <v>71</v>
      </c>
      <c r="E5107" s="39">
        <v>5858.333333333333</v>
      </c>
      <c r="F5107" s="39">
        <v>8407.718638941622</v>
      </c>
      <c r="G5107" s="39">
        <v>3593.6486604049805</v>
      </c>
      <c r="H5107" s="83">
        <v>3590.0935635347982</v>
      </c>
      <c r="I5107" s="85">
        <v>0.61281824697606802</v>
      </c>
    </row>
    <row r="5108" spans="1:9" hidden="1" x14ac:dyDescent="0.2">
      <c r="A5108" s="49" t="s">
        <v>12947</v>
      </c>
      <c r="B5108" s="1" t="s">
        <v>4921</v>
      </c>
      <c r="C5108" s="1" t="s">
        <v>11379</v>
      </c>
      <c r="D5108" s="1" t="s">
        <v>71</v>
      </c>
      <c r="E5108" s="39">
        <v>5919.0431539504598</v>
      </c>
      <c r="F5108" s="39">
        <v>8494.8477013090906</v>
      </c>
      <c r="G5108" s="39">
        <v>3632.0451512822797</v>
      </c>
      <c r="H5108" s="83">
        <v>3629.788796124295</v>
      </c>
      <c r="I5108" s="85">
        <v>0.6132391168159872</v>
      </c>
    </row>
    <row r="5109" spans="1:9" hidden="1" x14ac:dyDescent="0.2">
      <c r="A5109" s="49" t="s">
        <v>12948</v>
      </c>
      <c r="B5109" s="1" t="s">
        <v>4921</v>
      </c>
      <c r="C5109" s="1" t="s">
        <v>11379</v>
      </c>
      <c r="D5109" s="1" t="s">
        <v>71</v>
      </c>
      <c r="E5109" s="39">
        <v>5974.2433580873585</v>
      </c>
      <c r="F5109" s="39">
        <v>8574.0695138601895</v>
      </c>
      <c r="G5109" s="39">
        <v>3666.9607092609481</v>
      </c>
      <c r="H5109" s="83">
        <v>3665.9829969423859</v>
      </c>
      <c r="I5109" s="85">
        <v>0.61363134663400165</v>
      </c>
    </row>
    <row r="5110" spans="1:9" x14ac:dyDescent="0.2">
      <c r="A5110" s="49" t="s">
        <v>12946</v>
      </c>
      <c r="B5110" s="1" t="s">
        <v>4920</v>
      </c>
      <c r="C5110" s="1" t="s">
        <v>11378</v>
      </c>
      <c r="D5110" s="1" t="s">
        <v>71</v>
      </c>
      <c r="E5110" s="39">
        <v>7154.8333333333339</v>
      </c>
      <c r="F5110" s="39">
        <v>18012.124552730147</v>
      </c>
      <c r="G5110" s="39">
        <v>7698.7884644668111</v>
      </c>
      <c r="H5110" s="83">
        <v>7691.1722667355789</v>
      </c>
      <c r="I5110" s="85">
        <v>1.0749617647840264</v>
      </c>
    </row>
    <row r="5111" spans="1:9" hidden="1" x14ac:dyDescent="0.2">
      <c r="A5111" s="49" t="s">
        <v>12947</v>
      </c>
      <c r="B5111" s="1" t="s">
        <v>4920</v>
      </c>
      <c r="C5111" s="1" t="s">
        <v>11378</v>
      </c>
      <c r="D5111" s="1" t="s">
        <v>71</v>
      </c>
      <c r="E5111" s="39">
        <v>7123.7321262236237</v>
      </c>
      <c r="F5111" s="39">
        <v>17933.8279956894</v>
      </c>
      <c r="G5111" s="39">
        <v>7667.7623079265204</v>
      </c>
      <c r="H5111" s="83">
        <v>7662.9988222557595</v>
      </c>
      <c r="I5111" s="85">
        <v>1.0757000244362092</v>
      </c>
    </row>
    <row r="5112" spans="1:9" hidden="1" x14ac:dyDescent="0.2">
      <c r="A5112" s="49" t="s">
        <v>12948</v>
      </c>
      <c r="B5112" s="1" t="s">
        <v>4920</v>
      </c>
      <c r="C5112" s="1" t="s">
        <v>11378</v>
      </c>
      <c r="D5112" s="1" t="s">
        <v>71</v>
      </c>
      <c r="E5112" s="39">
        <v>7092.7920342261041</v>
      </c>
      <c r="F5112" s="39">
        <v>17855.937042152316</v>
      </c>
      <c r="G5112" s="39">
        <v>7636.6326928845765</v>
      </c>
      <c r="H5112" s="83">
        <v>7634.5965571176157</v>
      </c>
      <c r="I5112" s="85">
        <v>1.0763880458184938</v>
      </c>
    </row>
    <row r="5113" spans="1:9" x14ac:dyDescent="0.2">
      <c r="A5113" s="49" t="s">
        <v>12946</v>
      </c>
      <c r="B5113" s="1" t="s">
        <v>4919</v>
      </c>
      <c r="C5113" s="1" t="s">
        <v>11377</v>
      </c>
      <c r="D5113" s="1" t="s">
        <v>71</v>
      </c>
      <c r="E5113" s="39">
        <v>9621.5833333333321</v>
      </c>
      <c r="F5113" s="39">
        <v>20945.815801377128</v>
      </c>
      <c r="G5113" s="39">
        <v>8952.7143007706254</v>
      </c>
      <c r="H5113" s="83">
        <v>8943.8576290149849</v>
      </c>
      <c r="I5113" s="85">
        <v>0.92956193582293134</v>
      </c>
    </row>
    <row r="5114" spans="1:9" hidden="1" x14ac:dyDescent="0.2">
      <c r="A5114" s="49" t="s">
        <v>12947</v>
      </c>
      <c r="B5114" s="1" t="s">
        <v>4919</v>
      </c>
      <c r="C5114" s="1" t="s">
        <v>11377</v>
      </c>
      <c r="D5114" s="1" t="s">
        <v>71</v>
      </c>
      <c r="E5114" s="39">
        <v>9582.9983391814603</v>
      </c>
      <c r="F5114" s="39">
        <v>20861.81775737512</v>
      </c>
      <c r="G5114" s="39">
        <v>8919.6494977693637</v>
      </c>
      <c r="H5114" s="83">
        <v>8914.1082954127251</v>
      </c>
      <c r="I5114" s="85">
        <v>0.93020033813072023</v>
      </c>
    </row>
    <row r="5115" spans="1:9" hidden="1" x14ac:dyDescent="0.2">
      <c r="A5115" s="49" t="s">
        <v>12948</v>
      </c>
      <c r="B5115" s="1" t="s">
        <v>4919</v>
      </c>
      <c r="C5115" s="1" t="s">
        <v>11377</v>
      </c>
      <c r="D5115" s="1" t="s">
        <v>71</v>
      </c>
      <c r="E5115" s="39">
        <v>9540.9437000473226</v>
      </c>
      <c r="F5115" s="39">
        <v>20770.266430074829</v>
      </c>
      <c r="G5115" s="39">
        <v>8883.0339895011948</v>
      </c>
      <c r="H5115" s="83">
        <v>8880.6655289567971</v>
      </c>
      <c r="I5115" s="85">
        <v>0.93079529742039557</v>
      </c>
    </row>
    <row r="5116" spans="1:9" x14ac:dyDescent="0.2">
      <c r="A5116" s="49" t="s">
        <v>12946</v>
      </c>
      <c r="B5116" s="1" t="s">
        <v>4918</v>
      </c>
      <c r="C5116" s="1" t="s">
        <v>11376</v>
      </c>
      <c r="D5116" s="1" t="s">
        <v>71</v>
      </c>
      <c r="E5116" s="39">
        <v>12064.666666666668</v>
      </c>
      <c r="F5116" s="39">
        <v>33052.605586852631</v>
      </c>
      <c r="G5116" s="39">
        <v>14127.42943608295</v>
      </c>
      <c r="H5116" s="83">
        <v>14113.453562279448</v>
      </c>
      <c r="I5116" s="85">
        <v>1.1698171157329487</v>
      </c>
    </row>
    <row r="5117" spans="1:9" hidden="1" x14ac:dyDescent="0.2">
      <c r="A5117" s="49" t="s">
        <v>12947</v>
      </c>
      <c r="B5117" s="1" t="s">
        <v>4918</v>
      </c>
      <c r="C5117" s="1" t="s">
        <v>11376</v>
      </c>
      <c r="D5117" s="1" t="s">
        <v>71</v>
      </c>
      <c r="E5117" s="39">
        <v>12150.703029212149</v>
      </c>
      <c r="F5117" s="39">
        <v>33288.312551322699</v>
      </c>
      <c r="G5117" s="39">
        <v>14232.704157576452</v>
      </c>
      <c r="H5117" s="83">
        <v>14223.862297384632</v>
      </c>
      <c r="I5117" s="85">
        <v>1.1706205199146331</v>
      </c>
    </row>
    <row r="5118" spans="1:9" hidden="1" x14ac:dyDescent="0.2">
      <c r="A5118" s="49" t="s">
        <v>12948</v>
      </c>
      <c r="B5118" s="1" t="s">
        <v>4918</v>
      </c>
      <c r="C5118" s="1" t="s">
        <v>11376</v>
      </c>
      <c r="D5118" s="1" t="s">
        <v>71</v>
      </c>
      <c r="E5118" s="39">
        <v>12227.138759891492</v>
      </c>
      <c r="F5118" s="39">
        <v>33497.717429939643</v>
      </c>
      <c r="G5118" s="39">
        <v>14326.314181025575</v>
      </c>
      <c r="H5118" s="83">
        <v>14322.494392659966</v>
      </c>
      <c r="I5118" s="85">
        <v>1.1713692527676089</v>
      </c>
    </row>
    <row r="5119" spans="1:9" x14ac:dyDescent="0.2">
      <c r="A5119" s="49" t="s">
        <v>12946</v>
      </c>
      <c r="B5119" s="1" t="s">
        <v>4917</v>
      </c>
      <c r="C5119" s="1" t="s">
        <v>11375</v>
      </c>
      <c r="D5119" s="1" t="s">
        <v>71</v>
      </c>
      <c r="E5119" s="39">
        <v>14675</v>
      </c>
      <c r="F5119" s="39">
        <v>35565.049086957239</v>
      </c>
      <c r="G5119" s="39">
        <v>15201.304479507415</v>
      </c>
      <c r="H5119" s="83">
        <v>15186.266250931198</v>
      </c>
      <c r="I5119" s="85">
        <v>1.0348392675251241</v>
      </c>
    </row>
    <row r="5120" spans="1:9" hidden="1" x14ac:dyDescent="0.2">
      <c r="A5120" s="49" t="s">
        <v>12947</v>
      </c>
      <c r="B5120" s="1" t="s">
        <v>4917</v>
      </c>
      <c r="C5120" s="1" t="s">
        <v>11375</v>
      </c>
      <c r="D5120" s="1" t="s">
        <v>71</v>
      </c>
      <c r="E5120" s="39">
        <v>14620.673002490432</v>
      </c>
      <c r="F5120" s="39">
        <v>35433.386917746007</v>
      </c>
      <c r="G5120" s="39">
        <v>15149.849140706292</v>
      </c>
      <c r="H5120" s="83">
        <v>15140.437517549775</v>
      </c>
      <c r="I5120" s="85">
        <v>1.0355499719452592</v>
      </c>
    </row>
    <row r="5121" spans="1:9" hidden="1" x14ac:dyDescent="0.2">
      <c r="A5121" s="49" t="s">
        <v>12948</v>
      </c>
      <c r="B5121" s="1" t="s">
        <v>4917</v>
      </c>
      <c r="C5121" s="1" t="s">
        <v>11375</v>
      </c>
      <c r="D5121" s="1" t="s">
        <v>71</v>
      </c>
      <c r="E5121" s="39">
        <v>14562.323695058796</v>
      </c>
      <c r="F5121" s="39">
        <v>35291.976629296529</v>
      </c>
      <c r="G5121" s="39">
        <v>15093.683511964147</v>
      </c>
      <c r="H5121" s="83">
        <v>15089.65912188414</v>
      </c>
      <c r="I5121" s="85">
        <v>1.0362123132178607</v>
      </c>
    </row>
    <row r="5122" spans="1:9" x14ac:dyDescent="0.2">
      <c r="A5122" s="49" t="s">
        <v>12946</v>
      </c>
      <c r="B5122" s="1" t="s">
        <v>4916</v>
      </c>
      <c r="C5122" s="1" t="s">
        <v>11374</v>
      </c>
      <c r="D5122" s="1" t="s">
        <v>71</v>
      </c>
      <c r="E5122" s="39">
        <v>16982.416666666664</v>
      </c>
      <c r="F5122" s="39">
        <v>37231.969964685297</v>
      </c>
      <c r="G5122" s="39">
        <v>15913.784075518564</v>
      </c>
      <c r="H5122" s="83">
        <v>15898.041010654439</v>
      </c>
      <c r="I5122" s="85">
        <v>0.93614715282892247</v>
      </c>
    </row>
    <row r="5123" spans="1:9" hidden="1" x14ac:dyDescent="0.2">
      <c r="A5123" s="49" t="s">
        <v>12947</v>
      </c>
      <c r="B5123" s="1" t="s">
        <v>4916</v>
      </c>
      <c r="C5123" s="1" t="s">
        <v>11374</v>
      </c>
      <c r="D5123" s="1" t="s">
        <v>71</v>
      </c>
      <c r="E5123" s="39">
        <v>17104.49426440899</v>
      </c>
      <c r="F5123" s="39">
        <v>37499.610874793492</v>
      </c>
      <c r="G5123" s="39">
        <v>16033.280953556934</v>
      </c>
      <c r="H5123" s="83">
        <v>16023.320511251803</v>
      </c>
      <c r="I5123" s="85">
        <v>0.93679007771618883</v>
      </c>
    </row>
    <row r="5124" spans="1:9" hidden="1" x14ac:dyDescent="0.2">
      <c r="A5124" s="49" t="s">
        <v>12948</v>
      </c>
      <c r="B5124" s="1" t="s">
        <v>4916</v>
      </c>
      <c r="C5124" s="1" t="s">
        <v>11374</v>
      </c>
      <c r="D5124" s="1" t="s">
        <v>71</v>
      </c>
      <c r="E5124" s="39">
        <v>17219.082748319863</v>
      </c>
      <c r="F5124" s="39">
        <v>37750.832775363298</v>
      </c>
      <c r="G5124" s="39">
        <v>16145.287871221582</v>
      </c>
      <c r="H5124" s="83">
        <v>16140.983094571386</v>
      </c>
      <c r="I5124" s="85">
        <v>0.93738925182564259</v>
      </c>
    </row>
    <row r="5125" spans="1:9" x14ac:dyDescent="0.2">
      <c r="A5125" s="49" t="s">
        <v>12946</v>
      </c>
      <c r="B5125" s="1" t="s">
        <v>4915</v>
      </c>
      <c r="C5125" s="1" t="s">
        <v>11373</v>
      </c>
      <c r="D5125" s="1" t="s">
        <v>71</v>
      </c>
      <c r="E5125" s="39">
        <v>9182.4166666666679</v>
      </c>
      <c r="F5125" s="39">
        <v>24649.828357224789</v>
      </c>
      <c r="G5125" s="39">
        <v>10535.892845518023</v>
      </c>
      <c r="H5125" s="83">
        <v>10525.469979172638</v>
      </c>
      <c r="I5125" s="85">
        <v>1.1462635993617478</v>
      </c>
    </row>
    <row r="5126" spans="1:9" hidden="1" x14ac:dyDescent="0.2">
      <c r="A5126" s="49" t="s">
        <v>12947</v>
      </c>
      <c r="B5126" s="1" t="s">
        <v>4915</v>
      </c>
      <c r="C5126" s="1" t="s">
        <v>11373</v>
      </c>
      <c r="D5126" s="1" t="s">
        <v>71</v>
      </c>
      <c r="E5126" s="39">
        <v>9212.7002879028914</v>
      </c>
      <c r="F5126" s="39">
        <v>24731.123520862697</v>
      </c>
      <c r="G5126" s="39">
        <v>10574.004435167233</v>
      </c>
      <c r="H5126" s="83">
        <v>10567.435488897549</v>
      </c>
      <c r="I5126" s="85">
        <v>1.1470508275161786</v>
      </c>
    </row>
    <row r="5127" spans="1:9" hidden="1" x14ac:dyDescent="0.2">
      <c r="A5127" s="49" t="s">
        <v>12948</v>
      </c>
      <c r="B5127" s="1" t="s">
        <v>4915</v>
      </c>
      <c r="C5127" s="1" t="s">
        <v>11373</v>
      </c>
      <c r="D5127" s="1" t="s">
        <v>71</v>
      </c>
      <c r="E5127" s="39">
        <v>9238.1448984379804</v>
      </c>
      <c r="F5127" s="39">
        <v>24799.428554828672</v>
      </c>
      <c r="G5127" s="39">
        <v>10606.227296813542</v>
      </c>
      <c r="H5127" s="83">
        <v>10603.399385662115</v>
      </c>
      <c r="I5127" s="85">
        <v>1.1477844851139947</v>
      </c>
    </row>
    <row r="5128" spans="1:9" x14ac:dyDescent="0.2">
      <c r="A5128" s="49" t="s">
        <v>12946</v>
      </c>
      <c r="B5128" s="1" t="s">
        <v>4914</v>
      </c>
      <c r="C5128" s="1" t="s">
        <v>11372</v>
      </c>
      <c r="D5128" s="1" t="s">
        <v>71</v>
      </c>
      <c r="E5128" s="39">
        <v>5286.833333333333</v>
      </c>
      <c r="F5128" s="39">
        <v>7862.8362873447895</v>
      </c>
      <c r="G5128" s="39">
        <v>3360.7536484542998</v>
      </c>
      <c r="H5128" s="83">
        <v>3357.4289481549313</v>
      </c>
      <c r="I5128" s="85">
        <v>0.6350548119204813</v>
      </c>
    </row>
    <row r="5129" spans="1:9" hidden="1" x14ac:dyDescent="0.2">
      <c r="A5129" s="49" t="s">
        <v>12947</v>
      </c>
      <c r="B5129" s="1" t="s">
        <v>4914</v>
      </c>
      <c r="C5129" s="1" t="s">
        <v>11372</v>
      </c>
      <c r="D5129" s="1" t="s">
        <v>71</v>
      </c>
      <c r="E5129" s="39">
        <v>5334.6049405605863</v>
      </c>
      <c r="F5129" s="39">
        <v>7933.8845506677417</v>
      </c>
      <c r="G5129" s="39">
        <v>3392.2005345246462</v>
      </c>
      <c r="H5129" s="83">
        <v>3390.0931793420459</v>
      </c>
      <c r="I5129" s="85">
        <v>0.63549095333492467</v>
      </c>
    </row>
    <row r="5130" spans="1:9" hidden="1" x14ac:dyDescent="0.2">
      <c r="A5130" s="49" t="s">
        <v>12948</v>
      </c>
      <c r="B5130" s="1" t="s">
        <v>4914</v>
      </c>
      <c r="C5130" s="1" t="s">
        <v>11372</v>
      </c>
      <c r="D5130" s="1" t="s">
        <v>71</v>
      </c>
      <c r="E5130" s="39">
        <v>5379.232678840448</v>
      </c>
      <c r="F5130" s="39">
        <v>8000.2570988161024</v>
      </c>
      <c r="G5130" s="39">
        <v>3421.5524376051844</v>
      </c>
      <c r="H5130" s="83">
        <v>3420.6401578639798</v>
      </c>
      <c r="I5130" s="85">
        <v>0.63589741550301104</v>
      </c>
    </row>
    <row r="5131" spans="1:9" x14ac:dyDescent="0.2">
      <c r="A5131" s="49" t="s">
        <v>12946</v>
      </c>
      <c r="B5131" s="1" t="s">
        <v>4913</v>
      </c>
      <c r="C5131" s="1" t="s">
        <v>11371</v>
      </c>
      <c r="D5131" s="1" t="s">
        <v>71</v>
      </c>
      <c r="E5131" s="39">
        <v>30661.333333333336</v>
      </c>
      <c r="F5131" s="39">
        <v>82413.655387321443</v>
      </c>
      <c r="G5131" s="39">
        <v>35225.455917374427</v>
      </c>
      <c r="H5131" s="83">
        <v>35190.608351594725</v>
      </c>
      <c r="I5131" s="85">
        <v>1.1477194409330336</v>
      </c>
    </row>
    <row r="5132" spans="1:9" hidden="1" x14ac:dyDescent="0.2">
      <c r="A5132" s="49" t="s">
        <v>12947</v>
      </c>
      <c r="B5132" s="1" t="s">
        <v>4913</v>
      </c>
      <c r="C5132" s="1" t="s">
        <v>11371</v>
      </c>
      <c r="D5132" s="1" t="s">
        <v>71</v>
      </c>
      <c r="E5132" s="39">
        <v>30482.322698317155</v>
      </c>
      <c r="F5132" s="39">
        <v>81932.498203956216</v>
      </c>
      <c r="G5132" s="39">
        <v>35030.943849442359</v>
      </c>
      <c r="H5132" s="83">
        <v>35009.181385719719</v>
      </c>
      <c r="I5132" s="85">
        <v>1.1485076689268328</v>
      </c>
    </row>
    <row r="5133" spans="1:9" hidden="1" x14ac:dyDescent="0.2">
      <c r="A5133" s="49" t="s">
        <v>12948</v>
      </c>
      <c r="B5133" s="1" t="s">
        <v>4913</v>
      </c>
      <c r="C5133" s="1" t="s">
        <v>11371</v>
      </c>
      <c r="D5133" s="1" t="s">
        <v>71</v>
      </c>
      <c r="E5133" s="39">
        <v>30300.672359231685</v>
      </c>
      <c r="F5133" s="39">
        <v>81444.245841163342</v>
      </c>
      <c r="G5133" s="39">
        <v>34832.100324374071</v>
      </c>
      <c r="H5133" s="83">
        <v>34822.813130900053</v>
      </c>
      <c r="I5133" s="85">
        <v>1.1492422583253539</v>
      </c>
    </row>
    <row r="5134" spans="1:9" x14ac:dyDescent="0.2">
      <c r="A5134" s="49" t="s">
        <v>12946</v>
      </c>
      <c r="B5134" s="1" t="s">
        <v>4912</v>
      </c>
      <c r="C5134" s="1" t="s">
        <v>11370</v>
      </c>
      <c r="D5134" s="1" t="s">
        <v>71</v>
      </c>
      <c r="E5134" s="39">
        <v>18339.25</v>
      </c>
      <c r="F5134" s="39">
        <v>27403.218956095337</v>
      </c>
      <c r="G5134" s="39">
        <v>11712.754115752963</v>
      </c>
      <c r="H5134" s="83">
        <v>11701.167013219285</v>
      </c>
      <c r="I5134" s="85">
        <v>0.63803956068101397</v>
      </c>
    </row>
    <row r="5135" spans="1:9" hidden="1" x14ac:dyDescent="0.2">
      <c r="A5135" s="49" t="s">
        <v>12947</v>
      </c>
      <c r="B5135" s="1" t="s">
        <v>4912</v>
      </c>
      <c r="C5135" s="1" t="s">
        <v>11370</v>
      </c>
      <c r="D5135" s="1" t="s">
        <v>71</v>
      </c>
      <c r="E5135" s="39">
        <v>18507.337173556669</v>
      </c>
      <c r="F5135" s="39">
        <v>27654.381333001951</v>
      </c>
      <c r="G5135" s="39">
        <v>11823.8684393085</v>
      </c>
      <c r="H5135" s="83">
        <v>11816.523033227591</v>
      </c>
      <c r="I5135" s="85">
        <v>0.63847775195402345</v>
      </c>
    </row>
    <row r="5136" spans="1:9" hidden="1" x14ac:dyDescent="0.2">
      <c r="A5136" s="49" t="s">
        <v>12948</v>
      </c>
      <c r="B5136" s="1" t="s">
        <v>4912</v>
      </c>
      <c r="C5136" s="1" t="s">
        <v>11370</v>
      </c>
      <c r="D5136" s="1" t="s">
        <v>71</v>
      </c>
      <c r="E5136" s="39">
        <v>18659.750370847847</v>
      </c>
      <c r="F5136" s="39">
        <v>27882.12304638547</v>
      </c>
      <c r="G5136" s="39">
        <v>11924.635033177301</v>
      </c>
      <c r="H5136" s="83">
        <v>11921.455598356293</v>
      </c>
      <c r="I5136" s="85">
        <v>0.63888612448863191</v>
      </c>
    </row>
    <row r="5137" spans="1:9" x14ac:dyDescent="0.2">
      <c r="A5137" s="49" t="s">
        <v>12946</v>
      </c>
      <c r="B5137" s="1" t="s">
        <v>4911</v>
      </c>
      <c r="C5137" s="1" t="s">
        <v>11369</v>
      </c>
      <c r="D5137" s="1" t="s">
        <v>71</v>
      </c>
      <c r="E5137" s="39">
        <v>7629.25</v>
      </c>
      <c r="F5137" s="39">
        <v>12902.569917495728</v>
      </c>
      <c r="G5137" s="39">
        <v>5514.8495199438457</v>
      </c>
      <c r="H5137" s="83">
        <v>5509.3938323904422</v>
      </c>
      <c r="I5137" s="85">
        <v>0.72214094863721101</v>
      </c>
    </row>
    <row r="5138" spans="1:9" hidden="1" x14ac:dyDescent="0.2">
      <c r="A5138" s="49" t="s">
        <v>12947</v>
      </c>
      <c r="B5138" s="1" t="s">
        <v>4911</v>
      </c>
      <c r="C5138" s="1" t="s">
        <v>11369</v>
      </c>
      <c r="D5138" s="1" t="s">
        <v>71</v>
      </c>
      <c r="E5138" s="39">
        <v>7696.9404434781136</v>
      </c>
      <c r="F5138" s="39">
        <v>13017.047838618073</v>
      </c>
      <c r="G5138" s="39">
        <v>5565.5506900937662</v>
      </c>
      <c r="H5138" s="83">
        <v>5562.0931727767838</v>
      </c>
      <c r="I5138" s="85">
        <v>0.72263689885891469</v>
      </c>
    </row>
    <row r="5139" spans="1:9" hidden="1" x14ac:dyDescent="0.2">
      <c r="A5139" s="49" t="s">
        <v>12948</v>
      </c>
      <c r="B5139" s="1" t="s">
        <v>4911</v>
      </c>
      <c r="C5139" s="1" t="s">
        <v>11369</v>
      </c>
      <c r="D5139" s="1" t="s">
        <v>71</v>
      </c>
      <c r="E5139" s="39">
        <v>7758.5902527936378</v>
      </c>
      <c r="F5139" s="39">
        <v>13121.309853245177</v>
      </c>
      <c r="G5139" s="39">
        <v>5611.7258681083722</v>
      </c>
      <c r="H5139" s="83">
        <v>5610.2296280489172</v>
      </c>
      <c r="I5139" s="85">
        <v>0.72309909986918564</v>
      </c>
    </row>
    <row r="5140" spans="1:9" x14ac:dyDescent="0.2">
      <c r="A5140" s="49" t="s">
        <v>12946</v>
      </c>
      <c r="B5140" s="1" t="s">
        <v>4910</v>
      </c>
      <c r="C5140" s="1" t="s">
        <v>11368</v>
      </c>
      <c r="D5140" s="1" t="s">
        <v>71</v>
      </c>
      <c r="E5140" s="39">
        <v>8842.6666666666661</v>
      </c>
      <c r="F5140" s="39">
        <v>14646.175339998659</v>
      </c>
      <c r="G5140" s="39">
        <v>6260.1058207233491</v>
      </c>
      <c r="H5140" s="83">
        <v>6253.9128717977983</v>
      </c>
      <c r="I5140" s="85">
        <v>0.70724286095421429</v>
      </c>
    </row>
    <row r="5141" spans="1:9" hidden="1" x14ac:dyDescent="0.2">
      <c r="A5141" s="49" t="s">
        <v>12947</v>
      </c>
      <c r="B5141" s="1" t="s">
        <v>4910</v>
      </c>
      <c r="C5141" s="1" t="s">
        <v>11368</v>
      </c>
      <c r="D5141" s="1" t="s">
        <v>71</v>
      </c>
      <c r="E5141" s="39">
        <v>8921.5214878547959</v>
      </c>
      <c r="F5141" s="39">
        <v>14776.783173705564</v>
      </c>
      <c r="G5141" s="39">
        <v>6317.9406582340625</v>
      </c>
      <c r="H5141" s="83">
        <v>6314.0157296061752</v>
      </c>
      <c r="I5141" s="85">
        <v>0.70772857950313561</v>
      </c>
    </row>
    <row r="5142" spans="1:9" hidden="1" x14ac:dyDescent="0.2">
      <c r="A5142" s="49" t="s">
        <v>12948</v>
      </c>
      <c r="B5142" s="1" t="s">
        <v>4910</v>
      </c>
      <c r="C5142" s="1" t="s">
        <v>11368</v>
      </c>
      <c r="D5142" s="1" t="s">
        <v>71</v>
      </c>
      <c r="E5142" s="39">
        <v>8995.2539475124104</v>
      </c>
      <c r="F5142" s="39">
        <v>14898.906801464324</v>
      </c>
      <c r="G5142" s="39">
        <v>6371.9690823119263</v>
      </c>
      <c r="H5142" s="83">
        <v>6370.2701405562811</v>
      </c>
      <c r="I5142" s="85">
        <v>0.7081812451018068</v>
      </c>
    </row>
    <row r="5143" spans="1:9" x14ac:dyDescent="0.2">
      <c r="A5143" s="49" t="s">
        <v>12946</v>
      </c>
      <c r="B5143" s="1" t="s">
        <v>4909</v>
      </c>
      <c r="C5143" s="1" t="s">
        <v>11367</v>
      </c>
      <c r="D5143" s="1" t="s">
        <v>71</v>
      </c>
      <c r="E5143" s="39">
        <v>13919.5</v>
      </c>
      <c r="F5143" s="39">
        <v>26473.940966690352</v>
      </c>
      <c r="G5143" s="39">
        <v>11315.559734592101</v>
      </c>
      <c r="H5143" s="83">
        <v>11304.365565434709</v>
      </c>
      <c r="I5143" s="85">
        <v>0.81212439853692375</v>
      </c>
    </row>
    <row r="5144" spans="1:9" hidden="1" x14ac:dyDescent="0.2">
      <c r="A5144" s="49" t="s">
        <v>12947</v>
      </c>
      <c r="B5144" s="1" t="s">
        <v>4909</v>
      </c>
      <c r="C5144" s="1" t="s">
        <v>11367</v>
      </c>
      <c r="D5144" s="1" t="s">
        <v>71</v>
      </c>
      <c r="E5144" s="39">
        <v>14030.37848960199</v>
      </c>
      <c r="F5144" s="39">
        <v>26684.824302169276</v>
      </c>
      <c r="G5144" s="39">
        <v>11409.325997048496</v>
      </c>
      <c r="H5144" s="83">
        <v>11402.238119422998</v>
      </c>
      <c r="I5144" s="85">
        <v>0.81268214737565891</v>
      </c>
    </row>
    <row r="5145" spans="1:9" hidden="1" x14ac:dyDescent="0.2">
      <c r="A5145" s="49" t="s">
        <v>12948</v>
      </c>
      <c r="B5145" s="1" t="s">
        <v>4909</v>
      </c>
      <c r="C5145" s="1" t="s">
        <v>11367</v>
      </c>
      <c r="D5145" s="1" t="s">
        <v>71</v>
      </c>
      <c r="E5145" s="39">
        <v>14133.733351986324</v>
      </c>
      <c r="F5145" s="39">
        <v>26881.398211101583</v>
      </c>
      <c r="G5145" s="39">
        <v>11496.644725210283</v>
      </c>
      <c r="H5145" s="83">
        <v>11493.579404346172</v>
      </c>
      <c r="I5145" s="85">
        <v>0.8132019416321371</v>
      </c>
    </row>
    <row r="5146" spans="1:9" x14ac:dyDescent="0.2">
      <c r="A5146" s="49" t="s">
        <v>12946</v>
      </c>
      <c r="B5146" s="1" t="s">
        <v>4908</v>
      </c>
      <c r="C5146" s="1" t="s">
        <v>11366</v>
      </c>
      <c r="D5146" s="1" t="s">
        <v>71</v>
      </c>
      <c r="E5146" s="39">
        <v>37875.083333333343</v>
      </c>
      <c r="F5146" s="39">
        <v>92823.996346938453</v>
      </c>
      <c r="G5146" s="39">
        <v>39675.070545367751</v>
      </c>
      <c r="H5146" s="83">
        <v>39635.821099345332</v>
      </c>
      <c r="I5146" s="85">
        <v>1.0464880235514198</v>
      </c>
    </row>
    <row r="5147" spans="1:9" hidden="1" x14ac:dyDescent="0.2">
      <c r="A5147" s="49" t="s">
        <v>12947</v>
      </c>
      <c r="B5147" s="1" t="s">
        <v>4908</v>
      </c>
      <c r="C5147" s="1" t="s">
        <v>11366</v>
      </c>
      <c r="D5147" s="1" t="s">
        <v>71</v>
      </c>
      <c r="E5147" s="39">
        <v>38168.291987131539</v>
      </c>
      <c r="F5147" s="39">
        <v>93542.590119248431</v>
      </c>
      <c r="G5147" s="39">
        <v>39994.938441173574</v>
      </c>
      <c r="H5147" s="83">
        <v>39970.0921680998</v>
      </c>
      <c r="I5147" s="85">
        <v>1.047206728076167</v>
      </c>
    </row>
    <row r="5148" spans="1:9" hidden="1" x14ac:dyDescent="0.2">
      <c r="A5148" s="49" t="s">
        <v>12948</v>
      </c>
      <c r="B5148" s="1" t="s">
        <v>4908</v>
      </c>
      <c r="C5148" s="1" t="s">
        <v>11366</v>
      </c>
      <c r="D5148" s="1" t="s">
        <v>71</v>
      </c>
      <c r="E5148" s="39">
        <v>38456.221520993684</v>
      </c>
      <c r="F5148" s="39">
        <v>94248.245860363953</v>
      </c>
      <c r="G5148" s="39">
        <v>40308.119024232568</v>
      </c>
      <c r="H5148" s="83">
        <v>40297.371773952924</v>
      </c>
      <c r="I5148" s="85">
        <v>1.0478765250495068</v>
      </c>
    </row>
    <row r="5149" spans="1:9" x14ac:dyDescent="0.2">
      <c r="A5149" s="49" t="s">
        <v>12946</v>
      </c>
      <c r="B5149" s="1" t="s">
        <v>4907</v>
      </c>
      <c r="C5149" s="1" t="s">
        <v>11365</v>
      </c>
      <c r="D5149" s="1" t="s">
        <v>71</v>
      </c>
      <c r="E5149" s="39">
        <v>21694.333333333336</v>
      </c>
      <c r="F5149" s="39">
        <v>42759.462697827126</v>
      </c>
      <c r="G5149" s="39">
        <v>18276.359193559609</v>
      </c>
      <c r="H5149" s="83">
        <v>18258.278898709632</v>
      </c>
      <c r="I5149" s="85">
        <v>0.84161511755956075</v>
      </c>
    </row>
    <row r="5150" spans="1:9" hidden="1" x14ac:dyDescent="0.2">
      <c r="A5150" s="49" t="s">
        <v>12947</v>
      </c>
      <c r="B5150" s="1" t="s">
        <v>4907</v>
      </c>
      <c r="C5150" s="1" t="s">
        <v>11365</v>
      </c>
      <c r="D5150" s="1" t="s">
        <v>71</v>
      </c>
      <c r="E5150" s="39">
        <v>21858.899021762983</v>
      </c>
      <c r="F5150" s="39">
        <v>43083.821151605363</v>
      </c>
      <c r="G5150" s="39">
        <v>18420.85805591154</v>
      </c>
      <c r="H5150" s="83">
        <v>18409.414366101053</v>
      </c>
      <c r="I5150" s="85">
        <v>0.84219311996328905</v>
      </c>
    </row>
    <row r="5151" spans="1:9" hidden="1" x14ac:dyDescent="0.2">
      <c r="A5151" s="49" t="s">
        <v>12948</v>
      </c>
      <c r="B5151" s="1" t="s">
        <v>4907</v>
      </c>
      <c r="C5151" s="1" t="s">
        <v>11365</v>
      </c>
      <c r="D5151" s="1" t="s">
        <v>71</v>
      </c>
      <c r="E5151" s="39">
        <v>22012.891265308655</v>
      </c>
      <c r="F5151" s="39">
        <v>43387.339378806595</v>
      </c>
      <c r="G5151" s="39">
        <v>18555.910763758755</v>
      </c>
      <c r="H5151" s="83">
        <v>18550.963248916272</v>
      </c>
      <c r="I5151" s="85">
        <v>0.84273178953787731</v>
      </c>
    </row>
    <row r="5152" spans="1:9" x14ac:dyDescent="0.2">
      <c r="A5152" s="49" t="s">
        <v>12946</v>
      </c>
      <c r="B5152" s="1" t="s">
        <v>4906</v>
      </c>
      <c r="C5152" s="1" t="s">
        <v>11364</v>
      </c>
      <c r="D5152" s="1" t="s">
        <v>71</v>
      </c>
      <c r="E5152" s="39">
        <v>9215.1666666666679</v>
      </c>
      <c r="F5152" s="39">
        <v>18059.925509603818</v>
      </c>
      <c r="G5152" s="39">
        <v>7719.2196720288148</v>
      </c>
      <c r="H5152" s="83">
        <v>7711.5832622710541</v>
      </c>
      <c r="I5152" s="85">
        <v>0.83683600538290714</v>
      </c>
    </row>
    <row r="5153" spans="1:9" hidden="1" x14ac:dyDescent="0.2">
      <c r="A5153" s="49" t="s">
        <v>12947</v>
      </c>
      <c r="B5153" s="1" t="s">
        <v>4906</v>
      </c>
      <c r="C5153" s="1" t="s">
        <v>11364</v>
      </c>
      <c r="D5153" s="1" t="s">
        <v>71</v>
      </c>
      <c r="E5153" s="39">
        <v>9203.6843226923993</v>
      </c>
      <c r="F5153" s="39">
        <v>18037.422359704095</v>
      </c>
      <c r="G5153" s="39">
        <v>7712.0549686956783</v>
      </c>
      <c r="H5153" s="83">
        <v>7707.2639668544334</v>
      </c>
      <c r="I5153" s="85">
        <v>0.8374107255994836</v>
      </c>
    </row>
    <row r="5154" spans="1:9" hidden="1" x14ac:dyDescent="0.2">
      <c r="A5154" s="49" t="s">
        <v>12948</v>
      </c>
      <c r="B5154" s="1" t="s">
        <v>4906</v>
      </c>
      <c r="C5154" s="1" t="s">
        <v>11364</v>
      </c>
      <c r="D5154" s="1" t="s">
        <v>71</v>
      </c>
      <c r="E5154" s="39">
        <v>9186.2748981375571</v>
      </c>
      <c r="F5154" s="39">
        <v>18003.303290348264</v>
      </c>
      <c r="G5154" s="39">
        <v>7699.6583356242572</v>
      </c>
      <c r="H5154" s="83">
        <v>7697.6053954919989</v>
      </c>
      <c r="I5154" s="85">
        <v>0.83794633633842441</v>
      </c>
    </row>
    <row r="5155" spans="1:9" x14ac:dyDescent="0.2">
      <c r="A5155" s="49" t="s">
        <v>12946</v>
      </c>
      <c r="B5155" s="1" t="s">
        <v>4905</v>
      </c>
      <c r="C5155" s="1" t="s">
        <v>11363</v>
      </c>
      <c r="D5155" s="1" t="s">
        <v>71</v>
      </c>
      <c r="E5155" s="39">
        <v>13348.5</v>
      </c>
      <c r="F5155" s="39">
        <v>36586.080977808771</v>
      </c>
      <c r="G5155" s="39">
        <v>15637.716548507296</v>
      </c>
      <c r="H5155" s="83">
        <v>15622.246589584787</v>
      </c>
      <c r="I5155" s="85">
        <v>1.1703372356133488</v>
      </c>
    </row>
    <row r="5156" spans="1:9" hidden="1" x14ac:dyDescent="0.2">
      <c r="A5156" s="49" t="s">
        <v>12947</v>
      </c>
      <c r="B5156" s="1" t="s">
        <v>4905</v>
      </c>
      <c r="C5156" s="1" t="s">
        <v>11363</v>
      </c>
      <c r="D5156" s="1" t="s">
        <v>71</v>
      </c>
      <c r="E5156" s="39">
        <v>13301.719120916203</v>
      </c>
      <c r="F5156" s="39">
        <v>36457.862149448061</v>
      </c>
      <c r="G5156" s="39">
        <v>15587.872331791734</v>
      </c>
      <c r="H5156" s="83">
        <v>15578.188593106541</v>
      </c>
      <c r="I5156" s="85">
        <v>1.1711409970017121</v>
      </c>
    </row>
    <row r="5157" spans="1:9" hidden="1" x14ac:dyDescent="0.2">
      <c r="A5157" s="49" t="s">
        <v>12948</v>
      </c>
      <c r="B5157" s="1" t="s">
        <v>4905</v>
      </c>
      <c r="C5157" s="1" t="s">
        <v>11363</v>
      </c>
      <c r="D5157" s="1" t="s">
        <v>71</v>
      </c>
      <c r="E5157" s="39">
        <v>13252.298943903294</v>
      </c>
      <c r="F5157" s="39">
        <v>36322.409432054199</v>
      </c>
      <c r="G5157" s="39">
        <v>15534.379332675409</v>
      </c>
      <c r="H5157" s="83">
        <v>15530.237441000263</v>
      </c>
      <c r="I5157" s="85">
        <v>1.1718900627535973</v>
      </c>
    </row>
    <row r="5158" spans="1:9" x14ac:dyDescent="0.2">
      <c r="A5158" s="49" t="s">
        <v>12946</v>
      </c>
      <c r="B5158" s="1" t="s">
        <v>4904</v>
      </c>
      <c r="C5158" s="1" t="s">
        <v>11362</v>
      </c>
      <c r="D5158" s="1" t="s">
        <v>71</v>
      </c>
      <c r="E5158" s="39">
        <v>11079.166666666666</v>
      </c>
      <c r="F5158" s="39">
        <v>16786.570279407395</v>
      </c>
      <c r="G5158" s="39">
        <v>7174.9589142983341</v>
      </c>
      <c r="H5158" s="83">
        <v>7167.8609266010517</v>
      </c>
      <c r="I5158" s="85">
        <v>0.64696751499971883</v>
      </c>
    </row>
    <row r="5159" spans="1:9" hidden="1" x14ac:dyDescent="0.2">
      <c r="A5159" s="49" t="s">
        <v>12947</v>
      </c>
      <c r="B5159" s="1" t="s">
        <v>4904</v>
      </c>
      <c r="C5159" s="1" t="s">
        <v>11362</v>
      </c>
      <c r="D5159" s="1" t="s">
        <v>71</v>
      </c>
      <c r="E5159" s="39">
        <v>11126.372045175909</v>
      </c>
      <c r="F5159" s="39">
        <v>16858.093384687105</v>
      </c>
      <c r="G5159" s="39">
        <v>7207.822728626551</v>
      </c>
      <c r="H5159" s="83">
        <v>7203.3449737214851</v>
      </c>
      <c r="I5159" s="85">
        <v>0.64741183779169587</v>
      </c>
    </row>
    <row r="5160" spans="1:9" hidden="1" x14ac:dyDescent="0.2">
      <c r="A5160" s="49" t="s">
        <v>12948</v>
      </c>
      <c r="B5160" s="1" t="s">
        <v>4904</v>
      </c>
      <c r="C5160" s="1" t="s">
        <v>11362</v>
      </c>
      <c r="D5160" s="1" t="s">
        <v>71</v>
      </c>
      <c r="E5160" s="39">
        <v>11165.137822761966</v>
      </c>
      <c r="F5160" s="39">
        <v>16916.829250791736</v>
      </c>
      <c r="G5160" s="39">
        <v>7234.9947813755434</v>
      </c>
      <c r="H5160" s="83">
        <v>7233.0657332936762</v>
      </c>
      <c r="I5160" s="85">
        <v>0.6478259245978929</v>
      </c>
    </row>
    <row r="5161" spans="1:9" x14ac:dyDescent="0.2">
      <c r="A5161" s="49" t="s">
        <v>12946</v>
      </c>
      <c r="B5161" s="1" t="s">
        <v>4903</v>
      </c>
      <c r="C5161" s="1" t="s">
        <v>11361</v>
      </c>
      <c r="D5161" s="1" t="s">
        <v>71</v>
      </c>
      <c r="E5161" s="39">
        <v>20039.5</v>
      </c>
      <c r="F5161" s="39">
        <v>32686.362681361381</v>
      </c>
      <c r="G5161" s="39">
        <v>13970.888954268356</v>
      </c>
      <c r="H5161" s="83">
        <v>13957.06794161839</v>
      </c>
      <c r="I5161" s="85">
        <v>0.6964778533206113</v>
      </c>
    </row>
    <row r="5162" spans="1:9" hidden="1" x14ac:dyDescent="0.2">
      <c r="A5162" s="49" t="s">
        <v>12947</v>
      </c>
      <c r="B5162" s="1" t="s">
        <v>4903</v>
      </c>
      <c r="C5162" s="1" t="s">
        <v>11361</v>
      </c>
      <c r="D5162" s="1" t="s">
        <v>71</v>
      </c>
      <c r="E5162" s="39">
        <v>20194.974368515133</v>
      </c>
      <c r="F5162" s="39">
        <v>32939.956413587301</v>
      </c>
      <c r="G5162" s="39">
        <v>14083.761496628416</v>
      </c>
      <c r="H5162" s="83">
        <v>14075.012164895708</v>
      </c>
      <c r="I5162" s="85">
        <v>0.69695617870351356</v>
      </c>
    </row>
    <row r="5163" spans="1:9" hidden="1" x14ac:dyDescent="0.2">
      <c r="A5163" s="49" t="s">
        <v>12948</v>
      </c>
      <c r="B5163" s="1" t="s">
        <v>4903</v>
      </c>
      <c r="C5163" s="1" t="s">
        <v>11361</v>
      </c>
      <c r="D5163" s="1" t="s">
        <v>71</v>
      </c>
      <c r="E5163" s="39">
        <v>20340.984998114105</v>
      </c>
      <c r="F5163" s="39">
        <v>33178.113872326583</v>
      </c>
      <c r="G5163" s="39">
        <v>14189.626032368444</v>
      </c>
      <c r="H5163" s="83">
        <v>14185.842688812949</v>
      </c>
      <c r="I5163" s="85">
        <v>0.69740195423811457</v>
      </c>
    </row>
    <row r="5164" spans="1:9" x14ac:dyDescent="0.2">
      <c r="A5164" s="49" t="s">
        <v>12946</v>
      </c>
      <c r="B5164" s="1" t="s">
        <v>4902</v>
      </c>
      <c r="C5164" s="1" t="s">
        <v>11360</v>
      </c>
      <c r="D5164" s="1" t="s">
        <v>71</v>
      </c>
      <c r="E5164" s="39">
        <v>9454.3333333333321</v>
      </c>
      <c r="F5164" s="39">
        <v>19170.913158383857</v>
      </c>
      <c r="G5164" s="39">
        <v>8194.0808617542898</v>
      </c>
      <c r="H5164" s="83">
        <v>8185.9746850023421</v>
      </c>
      <c r="I5164" s="85">
        <v>0.86584367150890351</v>
      </c>
    </row>
    <row r="5165" spans="1:9" hidden="1" x14ac:dyDescent="0.2">
      <c r="A5165" s="49" t="s">
        <v>12947</v>
      </c>
      <c r="B5165" s="1" t="s">
        <v>4902</v>
      </c>
      <c r="C5165" s="1" t="s">
        <v>11360</v>
      </c>
      <c r="D5165" s="1" t="s">
        <v>71</v>
      </c>
      <c r="E5165" s="39">
        <v>9546.8679996647697</v>
      </c>
      <c r="F5165" s="39">
        <v>19358.549239092528</v>
      </c>
      <c r="G5165" s="39">
        <v>8276.9141215880827</v>
      </c>
      <c r="H5165" s="83">
        <v>8271.7722092239565</v>
      </c>
      <c r="I5165" s="85">
        <v>0.86643831354056777</v>
      </c>
    </row>
    <row r="5166" spans="1:9" hidden="1" x14ac:dyDescent="0.2">
      <c r="A5166" s="49" t="s">
        <v>12948</v>
      </c>
      <c r="B5166" s="1" t="s">
        <v>4902</v>
      </c>
      <c r="C5166" s="1" t="s">
        <v>11360</v>
      </c>
      <c r="D5166" s="1" t="s">
        <v>71</v>
      </c>
      <c r="E5166" s="39">
        <v>9630.839241269965</v>
      </c>
      <c r="F5166" s="39">
        <v>19528.820936086664</v>
      </c>
      <c r="G5166" s="39">
        <v>8352.0921955508784</v>
      </c>
      <c r="H5166" s="83">
        <v>8349.8652986537472</v>
      </c>
      <c r="I5166" s="85">
        <v>0.8669924904231604</v>
      </c>
    </row>
    <row r="5167" spans="1:9" x14ac:dyDescent="0.2">
      <c r="A5167" s="49" t="s">
        <v>12946</v>
      </c>
      <c r="B5167" s="1" t="s">
        <v>4901</v>
      </c>
      <c r="C5167" s="1" t="s">
        <v>11359</v>
      </c>
      <c r="D5167" s="1" t="s">
        <v>71</v>
      </c>
      <c r="E5167" s="39">
        <v>11773.333333333332</v>
      </c>
      <c r="F5167" s="39">
        <v>16868.768647153953</v>
      </c>
      <c r="G5167" s="39">
        <v>7210.0923514202359</v>
      </c>
      <c r="H5167" s="83">
        <v>7202.9596071888145</v>
      </c>
      <c r="I5167" s="85">
        <v>0.61180291114287788</v>
      </c>
    </row>
    <row r="5168" spans="1:9" hidden="1" x14ac:dyDescent="0.2">
      <c r="A5168" s="49" t="s">
        <v>12947</v>
      </c>
      <c r="B5168" s="1" t="s">
        <v>4901</v>
      </c>
      <c r="C5168" s="1" t="s">
        <v>11359</v>
      </c>
      <c r="D5168" s="1" t="s">
        <v>71</v>
      </c>
      <c r="E5168" s="39">
        <v>11895.306903229071</v>
      </c>
      <c r="F5168" s="39">
        <v>17043.5317217552</v>
      </c>
      <c r="G5168" s="39">
        <v>7287.1084835561223</v>
      </c>
      <c r="H5168" s="83">
        <v>7282.5814735304184</v>
      </c>
      <c r="I5168" s="85">
        <v>0.61222308367289846</v>
      </c>
    </row>
    <row r="5169" spans="1:9" hidden="1" x14ac:dyDescent="0.2">
      <c r="A5169" s="49" t="s">
        <v>12948</v>
      </c>
      <c r="B5169" s="1" t="s">
        <v>4901</v>
      </c>
      <c r="C5169" s="1" t="s">
        <v>11359</v>
      </c>
      <c r="D5169" s="1" t="s">
        <v>71</v>
      </c>
      <c r="E5169" s="39">
        <v>12006.261798915941</v>
      </c>
      <c r="F5169" s="39">
        <v>17202.50729924197</v>
      </c>
      <c r="G5169" s="39">
        <v>7357.1736577506335</v>
      </c>
      <c r="H5169" s="83">
        <v>7355.2120334286665</v>
      </c>
      <c r="I5169" s="85">
        <v>0.61261466363267014</v>
      </c>
    </row>
    <row r="5170" spans="1:9" x14ac:dyDescent="0.2">
      <c r="A5170" s="49" t="s">
        <v>12946</v>
      </c>
      <c r="B5170" s="1" t="s">
        <v>4900</v>
      </c>
      <c r="C5170" s="1" t="s">
        <v>11358</v>
      </c>
      <c r="D5170" s="1" t="s">
        <v>71</v>
      </c>
      <c r="E5170" s="39">
        <v>14393.416666666668</v>
      </c>
      <c r="F5170" s="39">
        <v>34571.645035895424</v>
      </c>
      <c r="G5170" s="39">
        <v>14776.701172635985</v>
      </c>
      <c r="H5170" s="83">
        <v>14762.082992325466</v>
      </c>
      <c r="I5170" s="85">
        <v>1.0256135380637303</v>
      </c>
    </row>
    <row r="5171" spans="1:9" hidden="1" x14ac:dyDescent="0.2">
      <c r="A5171" s="49" t="s">
        <v>12947</v>
      </c>
      <c r="B5171" s="1" t="s">
        <v>4900</v>
      </c>
      <c r="C5171" s="1" t="s">
        <v>11358</v>
      </c>
      <c r="D5171" s="1" t="s">
        <v>71</v>
      </c>
      <c r="E5171" s="39">
        <v>14495.490053007974</v>
      </c>
      <c r="F5171" s="39">
        <v>34816.815794300259</v>
      </c>
      <c r="G5171" s="39">
        <v>14886.228857203541</v>
      </c>
      <c r="H5171" s="83">
        <v>14876.981004309138</v>
      </c>
      <c r="I5171" s="85">
        <v>1.0263179064596026</v>
      </c>
    </row>
    <row r="5172" spans="1:9" hidden="1" x14ac:dyDescent="0.2">
      <c r="A5172" s="49" t="s">
        <v>12948</v>
      </c>
      <c r="B5172" s="1" t="s">
        <v>4900</v>
      </c>
      <c r="C5172" s="1" t="s">
        <v>11358</v>
      </c>
      <c r="D5172" s="1" t="s">
        <v>71</v>
      </c>
      <c r="E5172" s="39">
        <v>14585.028099872558</v>
      </c>
      <c r="F5172" s="39">
        <v>35031.877835863917</v>
      </c>
      <c r="G5172" s="39">
        <v>14982.444379309372</v>
      </c>
      <c r="H5172" s="83">
        <v>14978.449648633685</v>
      </c>
      <c r="I5172" s="85">
        <v>1.0269743428718225</v>
      </c>
    </row>
    <row r="5173" spans="1:9" x14ac:dyDescent="0.2">
      <c r="A5173" s="49" t="s">
        <v>12946</v>
      </c>
      <c r="B5173" s="1" t="s">
        <v>4899</v>
      </c>
      <c r="C5173" s="1" t="s">
        <v>11357</v>
      </c>
      <c r="D5173" s="1" t="s">
        <v>71</v>
      </c>
      <c r="E5173" s="39">
        <v>8614</v>
      </c>
      <c r="F5173" s="39">
        <v>23577.352793920556</v>
      </c>
      <c r="G5173" s="39">
        <v>10077.492590122407</v>
      </c>
      <c r="H5173" s="83">
        <v>10067.523206425783</v>
      </c>
      <c r="I5173" s="85">
        <v>1.1687396339012983</v>
      </c>
    </row>
    <row r="5174" spans="1:9" hidden="1" x14ac:dyDescent="0.2">
      <c r="A5174" s="49" t="s">
        <v>12947</v>
      </c>
      <c r="B5174" s="1" t="s">
        <v>4899</v>
      </c>
      <c r="C5174" s="1" t="s">
        <v>11357</v>
      </c>
      <c r="D5174" s="1" t="s">
        <v>71</v>
      </c>
      <c r="E5174" s="39">
        <v>8580.333222287918</v>
      </c>
      <c r="F5174" s="39">
        <v>23485.20356063146</v>
      </c>
      <c r="G5174" s="39">
        <v>10041.300646993806</v>
      </c>
      <c r="H5174" s="83">
        <v>10035.06263519494</v>
      </c>
      <c r="I5174" s="85">
        <v>1.1695422980926051</v>
      </c>
    </row>
    <row r="5175" spans="1:9" hidden="1" x14ac:dyDescent="0.2">
      <c r="A5175" s="49" t="s">
        <v>12948</v>
      </c>
      <c r="B5175" s="1" t="s">
        <v>4899</v>
      </c>
      <c r="C5175" s="1" t="s">
        <v>11357</v>
      </c>
      <c r="D5175" s="1" t="s">
        <v>71</v>
      </c>
      <c r="E5175" s="39">
        <v>8542.4890183559073</v>
      </c>
      <c r="F5175" s="39">
        <v>23381.620306938625</v>
      </c>
      <c r="G5175" s="39">
        <v>9999.8586255688624</v>
      </c>
      <c r="H5175" s="83">
        <v>9997.1923889393274</v>
      </c>
      <c r="I5175" s="85">
        <v>1.1702903413112486</v>
      </c>
    </row>
    <row r="5176" spans="1:9" x14ac:dyDescent="0.2">
      <c r="A5176" s="49" t="s">
        <v>12946</v>
      </c>
      <c r="B5176" s="1" t="s">
        <v>4898</v>
      </c>
      <c r="C5176" s="1" t="s">
        <v>7822</v>
      </c>
      <c r="D5176" s="1" t="s">
        <v>71</v>
      </c>
      <c r="E5176" s="39">
        <v>7650.416666666667</v>
      </c>
      <c r="F5176" s="39">
        <v>15111.687443306429</v>
      </c>
      <c r="G5176" s="39">
        <v>6459.0761976227432</v>
      </c>
      <c r="H5176" s="83">
        <v>6452.6864128261814</v>
      </c>
      <c r="I5176" s="85">
        <v>0.84344248084433504</v>
      </c>
    </row>
    <row r="5177" spans="1:9" hidden="1" x14ac:dyDescent="0.2">
      <c r="A5177" s="49" t="s">
        <v>12947</v>
      </c>
      <c r="B5177" s="1" t="s">
        <v>4898</v>
      </c>
      <c r="C5177" s="1" t="s">
        <v>7822</v>
      </c>
      <c r="D5177" s="1" t="s">
        <v>71</v>
      </c>
      <c r="E5177" s="39">
        <v>7712.970347800534</v>
      </c>
      <c r="F5177" s="39">
        <v>15235.248252986501</v>
      </c>
      <c r="G5177" s="39">
        <v>6513.9613435699475</v>
      </c>
      <c r="H5177" s="83">
        <v>6509.9146399458787</v>
      </c>
      <c r="I5177" s="85">
        <v>0.84402173824021975</v>
      </c>
    </row>
    <row r="5178" spans="1:9" hidden="1" x14ac:dyDescent="0.2">
      <c r="A5178" s="49" t="s">
        <v>12948</v>
      </c>
      <c r="B5178" s="1" t="s">
        <v>4898</v>
      </c>
      <c r="C5178" s="1" t="s">
        <v>7822</v>
      </c>
      <c r="D5178" s="1" t="s">
        <v>71</v>
      </c>
      <c r="E5178" s="39">
        <v>7774.0468816622997</v>
      </c>
      <c r="F5178" s="39">
        <v>15355.891288530038</v>
      </c>
      <c r="G5178" s="39">
        <v>6567.4123494912819</v>
      </c>
      <c r="H5178" s="83">
        <v>6565.6612971991326</v>
      </c>
      <c r="I5178" s="85">
        <v>0.84456157740525717</v>
      </c>
    </row>
    <row r="5179" spans="1:9" x14ac:dyDescent="0.2">
      <c r="A5179" s="49" t="s">
        <v>12946</v>
      </c>
      <c r="B5179" s="1" t="s">
        <v>4897</v>
      </c>
      <c r="C5179" s="1" t="s">
        <v>11356</v>
      </c>
      <c r="D5179" s="1" t="s">
        <v>71</v>
      </c>
      <c r="E5179" s="39">
        <v>12271.166666666664</v>
      </c>
      <c r="F5179" s="39">
        <v>18747.088085425767</v>
      </c>
      <c r="G5179" s="39">
        <v>8012.9284622641926</v>
      </c>
      <c r="H5179" s="83">
        <v>8005.001494552781</v>
      </c>
      <c r="I5179" s="85">
        <v>0.65234233321086954</v>
      </c>
    </row>
    <row r="5180" spans="1:9" hidden="1" x14ac:dyDescent="0.2">
      <c r="A5180" s="49" t="s">
        <v>12947</v>
      </c>
      <c r="B5180" s="1" t="s">
        <v>4897</v>
      </c>
      <c r="C5180" s="1" t="s">
        <v>11356</v>
      </c>
      <c r="D5180" s="1" t="s">
        <v>71</v>
      </c>
      <c r="E5180" s="39">
        <v>12353.269137760775</v>
      </c>
      <c r="F5180" s="39">
        <v>18872.518885890197</v>
      </c>
      <c r="G5180" s="39">
        <v>8069.1076664526363</v>
      </c>
      <c r="H5180" s="83">
        <v>8064.0948508225483</v>
      </c>
      <c r="I5180" s="85">
        <v>0.65279034730755425</v>
      </c>
    </row>
    <row r="5181" spans="1:9" hidden="1" x14ac:dyDescent="0.2">
      <c r="A5181" s="49" t="s">
        <v>12948</v>
      </c>
      <c r="B5181" s="1" t="s">
        <v>4897</v>
      </c>
      <c r="C5181" s="1" t="s">
        <v>11356</v>
      </c>
      <c r="D5181" s="1" t="s">
        <v>71</v>
      </c>
      <c r="E5181" s="39">
        <v>12430.209243191717</v>
      </c>
      <c r="F5181" s="39">
        <v>18990.062960793355</v>
      </c>
      <c r="G5181" s="39">
        <v>8121.6760175611935</v>
      </c>
      <c r="H5181" s="83">
        <v>8119.5105559379799</v>
      </c>
      <c r="I5181" s="85">
        <v>0.65320787422667115</v>
      </c>
    </row>
    <row r="5182" spans="1:9" x14ac:dyDescent="0.2">
      <c r="A5182" s="49" t="s">
        <v>12946</v>
      </c>
      <c r="B5182" s="1" t="s">
        <v>4896</v>
      </c>
      <c r="C5182" s="1" t="s">
        <v>11355</v>
      </c>
      <c r="D5182" s="1" t="s">
        <v>71</v>
      </c>
      <c r="E5182" s="39">
        <v>8516.75</v>
      </c>
      <c r="F5182" s="39">
        <v>16613.271005530682</v>
      </c>
      <c r="G5182" s="39">
        <v>7100.8868942700092</v>
      </c>
      <c r="H5182" s="83">
        <v>7093.8621839661109</v>
      </c>
      <c r="I5182" s="85">
        <v>0.83293065828703561</v>
      </c>
    </row>
    <row r="5183" spans="1:9" hidden="1" x14ac:dyDescent="0.2">
      <c r="A5183" s="49" t="s">
        <v>12947</v>
      </c>
      <c r="B5183" s="1" t="s">
        <v>4896</v>
      </c>
      <c r="C5183" s="1" t="s">
        <v>11355</v>
      </c>
      <c r="D5183" s="1" t="s">
        <v>71</v>
      </c>
      <c r="E5183" s="39">
        <v>8594.5454014448296</v>
      </c>
      <c r="F5183" s="39">
        <v>16765.02326868118</v>
      </c>
      <c r="G5183" s="39">
        <v>7168.0298005536315</v>
      </c>
      <c r="H5183" s="83">
        <v>7163.57676642564</v>
      </c>
      <c r="I5183" s="85">
        <v>0.83350269639873809</v>
      </c>
    </row>
    <row r="5184" spans="1:9" hidden="1" x14ac:dyDescent="0.2">
      <c r="A5184" s="49" t="s">
        <v>12948</v>
      </c>
      <c r="B5184" s="1" t="s">
        <v>4896</v>
      </c>
      <c r="C5184" s="1" t="s">
        <v>11355</v>
      </c>
      <c r="D5184" s="1" t="s">
        <v>71</v>
      </c>
      <c r="E5184" s="39">
        <v>8665.8287705196253</v>
      </c>
      <c r="F5184" s="39">
        <v>16904.072780364259</v>
      </c>
      <c r="G5184" s="39">
        <v>7229.5390901462169</v>
      </c>
      <c r="H5184" s="83">
        <v>7227.6114967012945</v>
      </c>
      <c r="I5184" s="85">
        <v>0.83403580754895401</v>
      </c>
    </row>
    <row r="5185" spans="1:9" x14ac:dyDescent="0.2">
      <c r="A5185" s="49" t="s">
        <v>12946</v>
      </c>
      <c r="B5185" s="1" t="s">
        <v>4895</v>
      </c>
      <c r="C5185" s="1" t="s">
        <v>11354</v>
      </c>
      <c r="D5185" s="1" t="s">
        <v>71</v>
      </c>
      <c r="E5185" s="39">
        <v>21005.25</v>
      </c>
      <c r="F5185" s="39">
        <v>38151.043284388201</v>
      </c>
      <c r="G5185" s="39">
        <v>16306.616750587727</v>
      </c>
      <c r="H5185" s="83">
        <v>16290.485067262083</v>
      </c>
      <c r="I5185" s="85">
        <v>0.77554349828076707</v>
      </c>
    </row>
    <row r="5186" spans="1:9" hidden="1" x14ac:dyDescent="0.2">
      <c r="A5186" s="49" t="s">
        <v>12947</v>
      </c>
      <c r="B5186" s="1" t="s">
        <v>4895</v>
      </c>
      <c r="C5186" s="1" t="s">
        <v>11354</v>
      </c>
      <c r="D5186" s="1" t="s">
        <v>71</v>
      </c>
      <c r="E5186" s="39">
        <v>21170.169694304837</v>
      </c>
      <c r="F5186" s="39">
        <v>38450.580704598477</v>
      </c>
      <c r="G5186" s="39">
        <v>16439.876278253181</v>
      </c>
      <c r="H5186" s="83">
        <v>16429.663244523694</v>
      </c>
      <c r="I5186" s="85">
        <v>0.77607612417691552</v>
      </c>
    </row>
    <row r="5187" spans="1:9" hidden="1" x14ac:dyDescent="0.2">
      <c r="A5187" s="49" t="s">
        <v>12948</v>
      </c>
      <c r="B5187" s="1" t="s">
        <v>4895</v>
      </c>
      <c r="C5187" s="1" t="s">
        <v>11354</v>
      </c>
      <c r="D5187" s="1" t="s">
        <v>71</v>
      </c>
      <c r="E5187" s="39">
        <v>21322.942747344372</v>
      </c>
      <c r="F5187" s="39">
        <v>38728.056638434035</v>
      </c>
      <c r="G5187" s="39">
        <v>16563.22727610276</v>
      </c>
      <c r="H5187" s="83">
        <v>16558.811065342146</v>
      </c>
      <c r="I5187" s="85">
        <v>0.77657250509686027</v>
      </c>
    </row>
    <row r="5188" spans="1:9" x14ac:dyDescent="0.2">
      <c r="A5188" s="49" t="s">
        <v>12946</v>
      </c>
      <c r="B5188" s="1" t="s">
        <v>4894</v>
      </c>
      <c r="C5188" s="1" t="s">
        <v>11353</v>
      </c>
      <c r="D5188" s="1" t="s">
        <v>71</v>
      </c>
      <c r="E5188" s="39">
        <v>6283.6666666666661</v>
      </c>
      <c r="F5188" s="39">
        <v>21517.718578482938</v>
      </c>
      <c r="G5188" s="39">
        <v>9197.1584522803023</v>
      </c>
      <c r="H5188" s="83">
        <v>9188.0599587106535</v>
      </c>
      <c r="I5188" s="85">
        <v>1.4622131386203365</v>
      </c>
    </row>
    <row r="5189" spans="1:9" hidden="1" x14ac:dyDescent="0.2">
      <c r="A5189" s="49" t="s">
        <v>12947</v>
      </c>
      <c r="B5189" s="1" t="s">
        <v>4894</v>
      </c>
      <c r="C5189" s="1" t="s">
        <v>11353</v>
      </c>
      <c r="D5189" s="1" t="s">
        <v>71</v>
      </c>
      <c r="E5189" s="39">
        <v>6322.3171316856105</v>
      </c>
      <c r="F5189" s="39">
        <v>21650.07280306601</v>
      </c>
      <c r="G5189" s="39">
        <v>9256.674717919479</v>
      </c>
      <c r="H5189" s="83">
        <v>9250.9241435528056</v>
      </c>
      <c r="I5189" s="85">
        <v>1.4632173538384954</v>
      </c>
    </row>
    <row r="5190" spans="1:9" hidden="1" x14ac:dyDescent="0.2">
      <c r="A5190" s="49" t="s">
        <v>12948</v>
      </c>
      <c r="B5190" s="1" t="s">
        <v>4894</v>
      </c>
      <c r="C5190" s="1" t="s">
        <v>11353</v>
      </c>
      <c r="D5190" s="1" t="s">
        <v>71</v>
      </c>
      <c r="E5190" s="39">
        <v>6360.922658372283</v>
      </c>
      <c r="F5190" s="39">
        <v>21782.273141321475</v>
      </c>
      <c r="G5190" s="39">
        <v>9315.8493336794691</v>
      </c>
      <c r="H5190" s="83">
        <v>9313.3654726911573</v>
      </c>
      <c r="I5190" s="85">
        <v>1.4641532326183611</v>
      </c>
    </row>
    <row r="5191" spans="1:9" x14ac:dyDescent="0.2">
      <c r="A5191" s="49" t="s">
        <v>12946</v>
      </c>
      <c r="B5191" s="1" t="s">
        <v>4893</v>
      </c>
      <c r="C5191" s="1" t="s">
        <v>11352</v>
      </c>
      <c r="D5191" s="1" t="s">
        <v>71</v>
      </c>
      <c r="E5191" s="39">
        <v>6461</v>
      </c>
      <c r="F5191" s="39">
        <v>9561.2582678492399</v>
      </c>
      <c r="G5191" s="39">
        <v>4086.6975265917958</v>
      </c>
      <c r="H5191" s="83">
        <v>4082.6546701639413</v>
      </c>
      <c r="I5191" s="85">
        <v>0.63189207091223365</v>
      </c>
    </row>
    <row r="5192" spans="1:9" hidden="1" x14ac:dyDescent="0.2">
      <c r="A5192" s="49" t="s">
        <v>12947</v>
      </c>
      <c r="B5192" s="1" t="s">
        <v>4893</v>
      </c>
      <c r="C5192" s="1" t="s">
        <v>11352</v>
      </c>
      <c r="D5192" s="1" t="s">
        <v>71</v>
      </c>
      <c r="E5192" s="39">
        <v>6511.0928422712332</v>
      </c>
      <c r="F5192" s="39">
        <v>9635.387752809138</v>
      </c>
      <c r="G5192" s="39">
        <v>4119.6928536955456</v>
      </c>
      <c r="H5192" s="83">
        <v>4117.1335545038855</v>
      </c>
      <c r="I5192" s="85">
        <v>0.63232604022702366</v>
      </c>
    </row>
    <row r="5193" spans="1:9" hidden="1" x14ac:dyDescent="0.2">
      <c r="A5193" s="49" t="s">
        <v>12948</v>
      </c>
      <c r="B5193" s="1" t="s">
        <v>4893</v>
      </c>
      <c r="C5193" s="1" t="s">
        <v>11352</v>
      </c>
      <c r="D5193" s="1" t="s">
        <v>71</v>
      </c>
      <c r="E5193" s="39">
        <v>6559.5937013080456</v>
      </c>
      <c r="F5193" s="39">
        <v>9707.1613543357616</v>
      </c>
      <c r="G5193" s="39">
        <v>4151.5617790669994</v>
      </c>
      <c r="H5193" s="83">
        <v>4150.4548588094649</v>
      </c>
      <c r="I5193" s="85">
        <v>0.63273047810595717</v>
      </c>
    </row>
    <row r="5194" spans="1:9" x14ac:dyDescent="0.2">
      <c r="A5194" s="49" t="s">
        <v>12946</v>
      </c>
      <c r="B5194" s="1" t="s">
        <v>4892</v>
      </c>
      <c r="C5194" s="1" t="s">
        <v>11351</v>
      </c>
      <c r="D5194" s="1" t="s">
        <v>71</v>
      </c>
      <c r="E5194" s="39">
        <v>8222.5</v>
      </c>
      <c r="F5194" s="39">
        <v>19974.262605725195</v>
      </c>
      <c r="G5194" s="39">
        <v>8537.4505425502084</v>
      </c>
      <c r="H5194" s="83">
        <v>8529.0046797040231</v>
      </c>
      <c r="I5194" s="85">
        <v>1.0372763368445148</v>
      </c>
    </row>
    <row r="5195" spans="1:9" hidden="1" x14ac:dyDescent="0.2">
      <c r="A5195" s="49" t="s">
        <v>12947</v>
      </c>
      <c r="B5195" s="1" t="s">
        <v>4892</v>
      </c>
      <c r="C5195" s="1" t="s">
        <v>11351</v>
      </c>
      <c r="D5195" s="1" t="s">
        <v>71</v>
      </c>
      <c r="E5195" s="39">
        <v>8187.5327306703484</v>
      </c>
      <c r="F5195" s="39">
        <v>19889.319410809345</v>
      </c>
      <c r="G5195" s="39">
        <v>8503.8494706858964</v>
      </c>
      <c r="H5195" s="83">
        <v>8498.5665780409272</v>
      </c>
      <c r="I5195" s="85">
        <v>1.0379887149892484</v>
      </c>
    </row>
    <row r="5196" spans="1:9" hidden="1" x14ac:dyDescent="0.2">
      <c r="A5196" s="49" t="s">
        <v>12948</v>
      </c>
      <c r="B5196" s="1" t="s">
        <v>4892</v>
      </c>
      <c r="C5196" s="1" t="s">
        <v>11351</v>
      </c>
      <c r="D5196" s="1" t="s">
        <v>71</v>
      </c>
      <c r="E5196" s="39">
        <v>8149.9442507898111</v>
      </c>
      <c r="F5196" s="39">
        <v>19798.008718430643</v>
      </c>
      <c r="G5196" s="39">
        <v>8467.2185098025639</v>
      </c>
      <c r="H5196" s="83">
        <v>8464.960917071865</v>
      </c>
      <c r="I5196" s="85">
        <v>1.0386526160901683</v>
      </c>
    </row>
    <row r="5197" spans="1:9" x14ac:dyDescent="0.2">
      <c r="A5197" s="49" t="s">
        <v>12946</v>
      </c>
      <c r="B5197" s="1" t="s">
        <v>4891</v>
      </c>
      <c r="C5197" s="1" t="s">
        <v>11350</v>
      </c>
      <c r="D5197" s="1" t="s">
        <v>71</v>
      </c>
      <c r="E5197" s="39">
        <v>6581.4166666666661</v>
      </c>
      <c r="F5197" s="39">
        <v>14101.807083492855</v>
      </c>
      <c r="G5197" s="39">
        <v>6027.43054461476</v>
      </c>
      <c r="H5197" s="83">
        <v>6021.4677748814538</v>
      </c>
      <c r="I5197" s="85">
        <v>0.91491970192052685</v>
      </c>
    </row>
    <row r="5198" spans="1:9" hidden="1" x14ac:dyDescent="0.2">
      <c r="A5198" s="49" t="s">
        <v>12947</v>
      </c>
      <c r="B5198" s="1" t="s">
        <v>4891</v>
      </c>
      <c r="C5198" s="1" t="s">
        <v>11350</v>
      </c>
      <c r="D5198" s="1" t="s">
        <v>71</v>
      </c>
      <c r="E5198" s="39">
        <v>6558.6046923918439</v>
      </c>
      <c r="F5198" s="39">
        <v>14052.928540056084</v>
      </c>
      <c r="G5198" s="39">
        <v>6008.4503877993548</v>
      </c>
      <c r="H5198" s="83">
        <v>6004.717725494972</v>
      </c>
      <c r="I5198" s="85">
        <v>0.91554804827017622</v>
      </c>
    </row>
    <row r="5199" spans="1:9" hidden="1" x14ac:dyDescent="0.2">
      <c r="A5199" s="49" t="s">
        <v>12948</v>
      </c>
      <c r="B5199" s="1" t="s">
        <v>4891</v>
      </c>
      <c r="C5199" s="1" t="s">
        <v>11350</v>
      </c>
      <c r="D5199" s="1" t="s">
        <v>71</v>
      </c>
      <c r="E5199" s="39">
        <v>6533.1856788711675</v>
      </c>
      <c r="F5199" s="39">
        <v>13998.46397063644</v>
      </c>
      <c r="G5199" s="39">
        <v>5986.8674131169228</v>
      </c>
      <c r="H5199" s="83">
        <v>5985.2711500305422</v>
      </c>
      <c r="I5199" s="85">
        <v>0.91613363590558528</v>
      </c>
    </row>
    <row r="5200" spans="1:9" x14ac:dyDescent="0.2">
      <c r="A5200" s="49" t="s">
        <v>12946</v>
      </c>
      <c r="B5200" s="1" t="s">
        <v>4890</v>
      </c>
      <c r="C5200" s="1" t="s">
        <v>11349</v>
      </c>
      <c r="D5200" s="1" t="s">
        <v>71</v>
      </c>
      <c r="E5200" s="39">
        <v>1773.8333333333335</v>
      </c>
      <c r="F5200" s="39">
        <v>4428.8097298022112</v>
      </c>
      <c r="G5200" s="39">
        <v>1892.9732114222775</v>
      </c>
      <c r="H5200" s="83">
        <v>1891.1005455678173</v>
      </c>
      <c r="I5200" s="85">
        <v>1.0661094873068593</v>
      </c>
    </row>
    <row r="5201" spans="1:9" hidden="1" x14ac:dyDescent="0.2">
      <c r="A5201" s="49" t="s">
        <v>12947</v>
      </c>
      <c r="B5201" s="1" t="s">
        <v>4890</v>
      </c>
      <c r="C5201" s="1" t="s">
        <v>11349</v>
      </c>
      <c r="D5201" s="1" t="s">
        <v>71</v>
      </c>
      <c r="E5201" s="39">
        <v>1770.0696593914386</v>
      </c>
      <c r="F5201" s="39">
        <v>4419.4127952309436</v>
      </c>
      <c r="G5201" s="39">
        <v>1889.5579272080197</v>
      </c>
      <c r="H5201" s="83">
        <v>1888.384066862737</v>
      </c>
      <c r="I5201" s="85">
        <v>1.0668416674132337</v>
      </c>
    </row>
    <row r="5202" spans="1:9" hidden="1" x14ac:dyDescent="0.2">
      <c r="A5202" s="49" t="s">
        <v>12948</v>
      </c>
      <c r="B5202" s="1" t="s">
        <v>4890</v>
      </c>
      <c r="C5202" s="1" t="s">
        <v>11349</v>
      </c>
      <c r="D5202" s="1" t="s">
        <v>71</v>
      </c>
      <c r="E5202" s="39">
        <v>1765.1608258069798</v>
      </c>
      <c r="F5202" s="39">
        <v>4407.1566889033111</v>
      </c>
      <c r="G5202" s="39">
        <v>1884.8541397571576</v>
      </c>
      <c r="H5202" s="83">
        <v>1884.3515859374565</v>
      </c>
      <c r="I5202" s="85">
        <v>1.0675240229603364</v>
      </c>
    </row>
    <row r="5203" spans="1:9" x14ac:dyDescent="0.2">
      <c r="A5203" s="49" t="s">
        <v>12946</v>
      </c>
      <c r="B5203" s="1" t="s">
        <v>4889</v>
      </c>
      <c r="C5203" s="1" t="s">
        <v>11348</v>
      </c>
      <c r="D5203" s="1" t="s">
        <v>71</v>
      </c>
      <c r="E5203" s="39">
        <v>5153.75</v>
      </c>
      <c r="F5203" s="39">
        <v>10229.975938317624</v>
      </c>
      <c r="G5203" s="39">
        <v>4372.5225480830431</v>
      </c>
      <c r="H5203" s="83">
        <v>4368.1969328951236</v>
      </c>
      <c r="I5203" s="85">
        <v>0.84757641191270894</v>
      </c>
    </row>
    <row r="5204" spans="1:9" hidden="1" x14ac:dyDescent="0.2">
      <c r="A5204" s="49" t="s">
        <v>12947</v>
      </c>
      <c r="B5204" s="1" t="s">
        <v>4889</v>
      </c>
      <c r="C5204" s="1" t="s">
        <v>11348</v>
      </c>
      <c r="D5204" s="1" t="s">
        <v>71</v>
      </c>
      <c r="E5204" s="39">
        <v>5205.5257678112812</v>
      </c>
      <c r="F5204" s="39">
        <v>10332.748649236339</v>
      </c>
      <c r="G5204" s="39">
        <v>4417.8554990566809</v>
      </c>
      <c r="H5204" s="83">
        <v>4415.1109706636325</v>
      </c>
      <c r="I5204" s="85">
        <v>0.84815850839981777</v>
      </c>
    </row>
    <row r="5205" spans="1:9" hidden="1" x14ac:dyDescent="0.2">
      <c r="A5205" s="49" t="s">
        <v>12948</v>
      </c>
      <c r="B5205" s="1" t="s">
        <v>4889</v>
      </c>
      <c r="C5205" s="1" t="s">
        <v>11348</v>
      </c>
      <c r="D5205" s="1" t="s">
        <v>71</v>
      </c>
      <c r="E5205" s="39">
        <v>5255.8434062242231</v>
      </c>
      <c r="F5205" s="39">
        <v>10432.627034923918</v>
      </c>
      <c r="G5205" s="39">
        <v>4461.8291663716691</v>
      </c>
      <c r="H5205" s="83">
        <v>4460.6395203173051</v>
      </c>
      <c r="I5205" s="85">
        <v>0.84870099345707306</v>
      </c>
    </row>
    <row r="5206" spans="1:9" x14ac:dyDescent="0.2">
      <c r="A5206" s="49" t="s">
        <v>12946</v>
      </c>
      <c r="B5206" s="1" t="s">
        <v>4888</v>
      </c>
      <c r="C5206" s="1" t="s">
        <v>11347</v>
      </c>
      <c r="D5206" s="1" t="s">
        <v>71</v>
      </c>
      <c r="E5206" s="39">
        <v>15920.75</v>
      </c>
      <c r="F5206" s="39">
        <v>41567.053133819929</v>
      </c>
      <c r="G5206" s="39">
        <v>17766.696440039115</v>
      </c>
      <c r="H5206" s="83">
        <v>17749.120340404392</v>
      </c>
      <c r="I5206" s="85">
        <v>1.1148419729224057</v>
      </c>
    </row>
    <row r="5207" spans="1:9" hidden="1" x14ac:dyDescent="0.2">
      <c r="A5207" s="49" t="s">
        <v>12947</v>
      </c>
      <c r="B5207" s="1" t="s">
        <v>4888</v>
      </c>
      <c r="C5207" s="1" t="s">
        <v>11347</v>
      </c>
      <c r="D5207" s="1" t="s">
        <v>71</v>
      </c>
      <c r="E5207" s="39">
        <v>15833.493945088252</v>
      </c>
      <c r="F5207" s="39">
        <v>41339.238673397893</v>
      </c>
      <c r="G5207" s="39">
        <v>17674.946821975114</v>
      </c>
      <c r="H5207" s="83">
        <v>17663.966518656256</v>
      </c>
      <c r="I5207" s="85">
        <v>1.1156076214078978</v>
      </c>
    </row>
    <row r="5208" spans="1:9" hidden="1" x14ac:dyDescent="0.2">
      <c r="A5208" s="49" t="s">
        <v>12948</v>
      </c>
      <c r="B5208" s="1" t="s">
        <v>4888</v>
      </c>
      <c r="C5208" s="1" t="s">
        <v>11347</v>
      </c>
      <c r="D5208" s="1" t="s">
        <v>71</v>
      </c>
      <c r="E5208" s="39">
        <v>15744.086219087305</v>
      </c>
      <c r="F5208" s="39">
        <v>41105.806473454082</v>
      </c>
      <c r="G5208" s="39">
        <v>17580.144063093532</v>
      </c>
      <c r="H5208" s="83">
        <v>17575.456714421056</v>
      </c>
      <c r="I5208" s="85">
        <v>1.1163211678244935</v>
      </c>
    </row>
    <row r="5209" spans="1:9" x14ac:dyDescent="0.2">
      <c r="A5209" s="49" t="s">
        <v>12946</v>
      </c>
      <c r="B5209" s="1" t="s">
        <v>4887</v>
      </c>
      <c r="C5209" s="1" t="s">
        <v>11346</v>
      </c>
      <c r="D5209" s="1" t="s">
        <v>71</v>
      </c>
      <c r="E5209" s="39">
        <v>11549.166666666668</v>
      </c>
      <c r="F5209" s="39">
        <v>18055.0837271364</v>
      </c>
      <c r="G5209" s="39">
        <v>7717.1501849509032</v>
      </c>
      <c r="H5209" s="83">
        <v>7709.5158224792658</v>
      </c>
      <c r="I5209" s="85">
        <v>0.66753871036691814</v>
      </c>
    </row>
    <row r="5210" spans="1:9" hidden="1" x14ac:dyDescent="0.2">
      <c r="A5210" s="49" t="s">
        <v>12947</v>
      </c>
      <c r="B5210" s="1" t="s">
        <v>4887</v>
      </c>
      <c r="C5210" s="1" t="s">
        <v>11346</v>
      </c>
      <c r="D5210" s="1" t="s">
        <v>71</v>
      </c>
      <c r="E5210" s="39">
        <v>11653.918143361501</v>
      </c>
      <c r="F5210" s="39">
        <v>18218.844172963636</v>
      </c>
      <c r="G5210" s="39">
        <v>7789.6234243472863</v>
      </c>
      <c r="H5210" s="83">
        <v>7784.7842342325721</v>
      </c>
      <c r="I5210" s="85">
        <v>0.66799716099491147</v>
      </c>
    </row>
    <row r="5211" spans="1:9" hidden="1" x14ac:dyDescent="0.2">
      <c r="A5211" s="49" t="s">
        <v>12948</v>
      </c>
      <c r="B5211" s="1" t="s">
        <v>4887</v>
      </c>
      <c r="C5211" s="1" t="s">
        <v>11346</v>
      </c>
      <c r="D5211" s="1" t="s">
        <v>71</v>
      </c>
      <c r="E5211" s="39">
        <v>11754.337662113516</v>
      </c>
      <c r="F5211" s="39">
        <v>18375.832367110954</v>
      </c>
      <c r="G5211" s="39">
        <v>7858.9816867281625</v>
      </c>
      <c r="H5211" s="83">
        <v>7856.8862666198793</v>
      </c>
      <c r="I5211" s="85">
        <v>0.6684244142436141</v>
      </c>
    </row>
    <row r="5212" spans="1:9" x14ac:dyDescent="0.2">
      <c r="A5212" s="49" t="s">
        <v>12946</v>
      </c>
      <c r="B5212" s="1" t="s">
        <v>4886</v>
      </c>
      <c r="C5212" s="1" t="s">
        <v>11345</v>
      </c>
      <c r="D5212" s="1" t="s">
        <v>71</v>
      </c>
      <c r="E5212" s="39">
        <v>4177.25</v>
      </c>
      <c r="F5212" s="39">
        <v>11588.963230284369</v>
      </c>
      <c r="G5212" s="39">
        <v>4953.3843812400164</v>
      </c>
      <c r="H5212" s="83">
        <v>4948.4841355636427</v>
      </c>
      <c r="I5212" s="85">
        <v>1.1846272393473321</v>
      </c>
    </row>
    <row r="5213" spans="1:9" hidden="1" x14ac:dyDescent="0.2">
      <c r="A5213" s="49" t="s">
        <v>12947</v>
      </c>
      <c r="B5213" s="1" t="s">
        <v>4886</v>
      </c>
      <c r="C5213" s="1" t="s">
        <v>11345</v>
      </c>
      <c r="D5213" s="1" t="s">
        <v>71</v>
      </c>
      <c r="E5213" s="39">
        <v>4163.0595915126432</v>
      </c>
      <c r="F5213" s="39">
        <v>11549.594716984306</v>
      </c>
      <c r="G5213" s="39">
        <v>4938.1284945972393</v>
      </c>
      <c r="H5213" s="83">
        <v>4935.0607541822719</v>
      </c>
      <c r="I5213" s="85">
        <v>1.1854408147900479</v>
      </c>
    </row>
    <row r="5214" spans="1:9" hidden="1" x14ac:dyDescent="0.2">
      <c r="A5214" s="49" t="s">
        <v>12948</v>
      </c>
      <c r="B5214" s="1" t="s">
        <v>4886</v>
      </c>
      <c r="C5214" s="1" t="s">
        <v>11345</v>
      </c>
      <c r="D5214" s="1" t="s">
        <v>71</v>
      </c>
      <c r="E5214" s="39">
        <v>4146.1702402985547</v>
      </c>
      <c r="F5214" s="39">
        <v>11502.738514888804</v>
      </c>
      <c r="G5214" s="39">
        <v>4919.4947760587602</v>
      </c>
      <c r="H5214" s="83">
        <v>4918.1831037979946</v>
      </c>
      <c r="I5214" s="85">
        <v>1.1861990267538676</v>
      </c>
    </row>
    <row r="5215" spans="1:9" x14ac:dyDescent="0.2">
      <c r="A5215" s="49" t="s">
        <v>12946</v>
      </c>
      <c r="B5215" s="1" t="s">
        <v>4885</v>
      </c>
      <c r="C5215" s="1" t="s">
        <v>11344</v>
      </c>
      <c r="D5215" s="1" t="s">
        <v>71</v>
      </c>
      <c r="E5215" s="39">
        <v>8098.9166666666661</v>
      </c>
      <c r="F5215" s="39">
        <v>13281.127160271424</v>
      </c>
      <c r="G5215" s="39">
        <v>5676.6534273779716</v>
      </c>
      <c r="H5215" s="83">
        <v>5671.0376717101635</v>
      </c>
      <c r="I5215" s="85">
        <v>0.70022175867679803</v>
      </c>
    </row>
    <row r="5216" spans="1:9" hidden="1" x14ac:dyDescent="0.2">
      <c r="A5216" s="49" t="s">
        <v>12947</v>
      </c>
      <c r="B5216" s="1" t="s">
        <v>4885</v>
      </c>
      <c r="C5216" s="1" t="s">
        <v>11344</v>
      </c>
      <c r="D5216" s="1" t="s">
        <v>71</v>
      </c>
      <c r="E5216" s="39">
        <v>8148.4757368683386</v>
      </c>
      <c r="F5216" s="39">
        <v>13362.397327675693</v>
      </c>
      <c r="G5216" s="39">
        <v>5713.2078325562779</v>
      </c>
      <c r="H5216" s="83">
        <v>5709.6585853898232</v>
      </c>
      <c r="I5216" s="85">
        <v>0.70070265529000475</v>
      </c>
    </row>
    <row r="5217" spans="1:9" hidden="1" x14ac:dyDescent="0.2">
      <c r="A5217" s="49" t="s">
        <v>12948</v>
      </c>
      <c r="B5217" s="1" t="s">
        <v>4885</v>
      </c>
      <c r="C5217" s="1" t="s">
        <v>11344</v>
      </c>
      <c r="D5217" s="1" t="s">
        <v>71</v>
      </c>
      <c r="E5217" s="39">
        <v>8195.4203380042873</v>
      </c>
      <c r="F5217" s="39">
        <v>13439.380119675623</v>
      </c>
      <c r="G5217" s="39">
        <v>5747.758258316916</v>
      </c>
      <c r="H5217" s="83">
        <v>5746.2257482905388</v>
      </c>
      <c r="I5217" s="85">
        <v>0.70115082708373133</v>
      </c>
    </row>
    <row r="5218" spans="1:9" x14ac:dyDescent="0.2">
      <c r="A5218" s="49" t="s">
        <v>12946</v>
      </c>
      <c r="B5218" s="1" t="s">
        <v>4884</v>
      </c>
      <c r="C5218" s="1" t="s">
        <v>11343</v>
      </c>
      <c r="D5218" s="1" t="s">
        <v>71</v>
      </c>
      <c r="E5218" s="39">
        <v>5929.4166666666679</v>
      </c>
      <c r="F5218" s="39">
        <v>14751.475841063293</v>
      </c>
      <c r="G5218" s="39">
        <v>6305.1136309084113</v>
      </c>
      <c r="H5218" s="83">
        <v>6298.876157005534</v>
      </c>
      <c r="I5218" s="85">
        <v>1.062309584754914</v>
      </c>
    </row>
    <row r="5219" spans="1:9" hidden="1" x14ac:dyDescent="0.2">
      <c r="A5219" s="49" t="s">
        <v>12947</v>
      </c>
      <c r="B5219" s="1" t="s">
        <v>4884</v>
      </c>
      <c r="C5219" s="1" t="s">
        <v>11343</v>
      </c>
      <c r="D5219" s="1" t="s">
        <v>71</v>
      </c>
      <c r="E5219" s="39">
        <v>5911.7510173844366</v>
      </c>
      <c r="F5219" s="39">
        <v>14707.526425251697</v>
      </c>
      <c r="G5219" s="39">
        <v>6288.3293401433712</v>
      </c>
      <c r="H5219" s="83">
        <v>6284.4228071156285</v>
      </c>
      <c r="I5219" s="85">
        <v>1.0630391551733642</v>
      </c>
    </row>
    <row r="5220" spans="1:9" hidden="1" x14ac:dyDescent="0.2">
      <c r="A5220" s="49" t="s">
        <v>12948</v>
      </c>
      <c r="B5220" s="1" t="s">
        <v>4884</v>
      </c>
      <c r="C5220" s="1" t="s">
        <v>11343</v>
      </c>
      <c r="D5220" s="1" t="s">
        <v>71</v>
      </c>
      <c r="E5220" s="39">
        <v>5891.5136688296607</v>
      </c>
      <c r="F5220" s="39">
        <v>14657.179017559605</v>
      </c>
      <c r="G5220" s="39">
        <v>6268.5868687105058</v>
      </c>
      <c r="H5220" s="83">
        <v>6266.9154914890278</v>
      </c>
      <c r="I5220" s="85">
        <v>1.0637190786207478</v>
      </c>
    </row>
    <row r="5221" spans="1:9" x14ac:dyDescent="0.2">
      <c r="A5221" s="49" t="s">
        <v>12946</v>
      </c>
      <c r="B5221" s="1" t="s">
        <v>4883</v>
      </c>
      <c r="C5221" s="1" t="s">
        <v>11342</v>
      </c>
      <c r="D5221" s="1" t="s">
        <v>71</v>
      </c>
      <c r="E5221" s="39">
        <v>3995.75</v>
      </c>
      <c r="F5221" s="39">
        <v>10865.592900635022</v>
      </c>
      <c r="G5221" s="39">
        <v>4644.199580016897</v>
      </c>
      <c r="H5221" s="83">
        <v>4639.6052022822741</v>
      </c>
      <c r="I5221" s="85">
        <v>1.1611350065149908</v>
      </c>
    </row>
    <row r="5222" spans="1:9" hidden="1" x14ac:dyDescent="0.2">
      <c r="A5222" s="49" t="s">
        <v>12947</v>
      </c>
      <c r="B5222" s="1" t="s">
        <v>4883</v>
      </c>
      <c r="C5222" s="1" t="s">
        <v>11342</v>
      </c>
      <c r="D5222" s="1" t="s">
        <v>71</v>
      </c>
      <c r="E5222" s="39">
        <v>4011.40592536235</v>
      </c>
      <c r="F5222" s="39">
        <v>10908.165862274269</v>
      </c>
      <c r="G5222" s="39">
        <v>4663.8800744303753</v>
      </c>
      <c r="H5222" s="83">
        <v>4660.9827068526492</v>
      </c>
      <c r="I5222" s="85">
        <v>1.1619324480186142</v>
      </c>
    </row>
    <row r="5223" spans="1:9" hidden="1" x14ac:dyDescent="0.2">
      <c r="A5223" s="49" t="s">
        <v>12948</v>
      </c>
      <c r="B5223" s="1" t="s">
        <v>4883</v>
      </c>
      <c r="C5223" s="1" t="s">
        <v>11342</v>
      </c>
      <c r="D5223" s="1" t="s">
        <v>71</v>
      </c>
      <c r="E5223" s="39">
        <v>4026.7397741159621</v>
      </c>
      <c r="F5223" s="39">
        <v>10949.863005027608</v>
      </c>
      <c r="G5223" s="39">
        <v>4683.040806505991</v>
      </c>
      <c r="H5223" s="83">
        <v>4681.7921793600044</v>
      </c>
      <c r="I5223" s="85">
        <v>1.1626756239513525</v>
      </c>
    </row>
    <row r="5224" spans="1:9" x14ac:dyDescent="0.2">
      <c r="A5224" s="49" t="s">
        <v>12946</v>
      </c>
      <c r="B5224" s="1" t="s">
        <v>4882</v>
      </c>
      <c r="C5224" s="1" t="s">
        <v>11341</v>
      </c>
      <c r="D5224" s="1" t="s">
        <v>71</v>
      </c>
      <c r="E5224" s="39">
        <v>4613.5</v>
      </c>
      <c r="F5224" s="39">
        <v>9195.4313848636939</v>
      </c>
      <c r="G5224" s="39">
        <v>3930.3348621833889</v>
      </c>
      <c r="H5224" s="83">
        <v>3926.446690999247</v>
      </c>
      <c r="I5224" s="85">
        <v>0.85107763975273587</v>
      </c>
    </row>
    <row r="5225" spans="1:9" hidden="1" x14ac:dyDescent="0.2">
      <c r="A5225" s="49" t="s">
        <v>12947</v>
      </c>
      <c r="B5225" s="1" t="s">
        <v>4882</v>
      </c>
      <c r="C5225" s="1" t="s">
        <v>11341</v>
      </c>
      <c r="D5225" s="1" t="s">
        <v>71</v>
      </c>
      <c r="E5225" s="39">
        <v>4612.3966603194885</v>
      </c>
      <c r="F5225" s="39">
        <v>9193.2322552817404</v>
      </c>
      <c r="G5225" s="39">
        <v>3930.6454702257147</v>
      </c>
      <c r="H5225" s="83">
        <v>3928.2036139680022</v>
      </c>
      <c r="I5225" s="85">
        <v>0.85166214080466918</v>
      </c>
    </row>
    <row r="5226" spans="1:9" hidden="1" x14ac:dyDescent="0.2">
      <c r="A5226" s="49" t="s">
        <v>12948</v>
      </c>
      <c r="B5226" s="1" t="s">
        <v>4882</v>
      </c>
      <c r="C5226" s="1" t="s">
        <v>11341</v>
      </c>
      <c r="D5226" s="1" t="s">
        <v>71</v>
      </c>
      <c r="E5226" s="39">
        <v>4609.3798008509084</v>
      </c>
      <c r="F5226" s="39">
        <v>9187.2191796903007</v>
      </c>
      <c r="G5226" s="39">
        <v>3929.1927485348206</v>
      </c>
      <c r="H5226" s="83">
        <v>3928.145117960938</v>
      </c>
      <c r="I5226" s="85">
        <v>0.85220686679708801</v>
      </c>
    </row>
    <row r="5227" spans="1:9" x14ac:dyDescent="0.2">
      <c r="A5227" s="49" t="s">
        <v>12946</v>
      </c>
      <c r="B5227" s="1" t="s">
        <v>4881</v>
      </c>
      <c r="C5227" s="1" t="s">
        <v>11340</v>
      </c>
      <c r="D5227" s="1" t="s">
        <v>71</v>
      </c>
      <c r="E5227" s="39">
        <v>7107.9166666666661</v>
      </c>
      <c r="F5227" s="39">
        <v>18100.960762833456</v>
      </c>
      <c r="G5227" s="39">
        <v>7736.7590651901246</v>
      </c>
      <c r="H5227" s="83">
        <v>7729.1053041975538</v>
      </c>
      <c r="I5227" s="85">
        <v>1.0873939111362994</v>
      </c>
    </row>
    <row r="5228" spans="1:9" hidden="1" x14ac:dyDescent="0.2">
      <c r="A5228" s="49" t="s">
        <v>12947</v>
      </c>
      <c r="B5228" s="1" t="s">
        <v>4881</v>
      </c>
      <c r="C5228" s="1" t="s">
        <v>11340</v>
      </c>
      <c r="D5228" s="1" t="s">
        <v>71</v>
      </c>
      <c r="E5228" s="39">
        <v>7078.3345919616477</v>
      </c>
      <c r="F5228" s="39">
        <v>18025.627300353532</v>
      </c>
      <c r="G5228" s="39">
        <v>7707.0118896871281</v>
      </c>
      <c r="H5228" s="83">
        <v>7702.2240207852774</v>
      </c>
      <c r="I5228" s="85">
        <v>1.0881407089080157</v>
      </c>
    </row>
    <row r="5229" spans="1:9" hidden="1" x14ac:dyDescent="0.2">
      <c r="A5229" s="49" t="s">
        <v>12948</v>
      </c>
      <c r="B5229" s="1" t="s">
        <v>4881</v>
      </c>
      <c r="C5229" s="1" t="s">
        <v>11340</v>
      </c>
      <c r="D5229" s="1" t="s">
        <v>71</v>
      </c>
      <c r="E5229" s="39">
        <v>7049.1696500022435</v>
      </c>
      <c r="F5229" s="39">
        <v>17951.356104612987</v>
      </c>
      <c r="G5229" s="39">
        <v>7677.4415471156017</v>
      </c>
      <c r="H5229" s="83">
        <v>7675.3945305886182</v>
      </c>
      <c r="I5229" s="85">
        <v>1.0888366873942628</v>
      </c>
    </row>
    <row r="5230" spans="1:9" x14ac:dyDescent="0.2">
      <c r="A5230" s="49" t="s">
        <v>12946</v>
      </c>
      <c r="B5230" s="1" t="s">
        <v>4880</v>
      </c>
      <c r="C5230" s="1" t="s">
        <v>11339</v>
      </c>
      <c r="D5230" s="1" t="s">
        <v>71</v>
      </c>
      <c r="E5230" s="39">
        <v>7897.5</v>
      </c>
      <c r="F5230" s="39">
        <v>15811.290693169001</v>
      </c>
      <c r="G5230" s="39">
        <v>6758.1024126579414</v>
      </c>
      <c r="H5230" s="83">
        <v>6751.4168095269706</v>
      </c>
      <c r="I5230" s="85">
        <v>0.85488025445102511</v>
      </c>
    </row>
    <row r="5231" spans="1:9" hidden="1" x14ac:dyDescent="0.2">
      <c r="A5231" s="49" t="s">
        <v>12947</v>
      </c>
      <c r="B5231" s="1" t="s">
        <v>4880</v>
      </c>
      <c r="C5231" s="1" t="s">
        <v>11339</v>
      </c>
      <c r="D5231" s="1" t="s">
        <v>71</v>
      </c>
      <c r="E5231" s="39">
        <v>7887.574686832435</v>
      </c>
      <c r="F5231" s="39">
        <v>15791.419593236984</v>
      </c>
      <c r="G5231" s="39">
        <v>6751.7571806074538</v>
      </c>
      <c r="H5231" s="83">
        <v>6747.5627497825662</v>
      </c>
      <c r="I5231" s="85">
        <v>0.85546736705352389</v>
      </c>
    </row>
    <row r="5232" spans="1:9" hidden="1" x14ac:dyDescent="0.2">
      <c r="A5232" s="49" t="s">
        <v>12948</v>
      </c>
      <c r="B5232" s="1" t="s">
        <v>4880</v>
      </c>
      <c r="C5232" s="1" t="s">
        <v>11339</v>
      </c>
      <c r="D5232" s="1" t="s">
        <v>71</v>
      </c>
      <c r="E5232" s="39">
        <v>7873.8925055350883</v>
      </c>
      <c r="F5232" s="39">
        <v>15764.027007506185</v>
      </c>
      <c r="G5232" s="39">
        <v>6741.9639603817914</v>
      </c>
      <c r="H5232" s="83">
        <v>6740.1663678418108</v>
      </c>
      <c r="I5232" s="85">
        <v>0.85601452688155122</v>
      </c>
    </row>
    <row r="5233" spans="1:9" x14ac:dyDescent="0.2">
      <c r="A5233" s="49" t="s">
        <v>12946</v>
      </c>
      <c r="B5233" s="1" t="s">
        <v>4879</v>
      </c>
      <c r="C5233" s="1" t="s">
        <v>11338</v>
      </c>
      <c r="D5233" s="1" t="s">
        <v>71</v>
      </c>
      <c r="E5233" s="39">
        <v>4246.5</v>
      </c>
      <c r="F5233" s="39">
        <v>10149.191480178257</v>
      </c>
      <c r="G5233" s="39">
        <v>4337.9934478311079</v>
      </c>
      <c r="H5233" s="83">
        <v>4333.7019913236381</v>
      </c>
      <c r="I5233" s="85">
        <v>1.0205350268041065</v>
      </c>
    </row>
    <row r="5234" spans="1:9" hidden="1" x14ac:dyDescent="0.2">
      <c r="A5234" s="49" t="s">
        <v>12947</v>
      </c>
      <c r="B5234" s="1" t="s">
        <v>4879</v>
      </c>
      <c r="C5234" s="1" t="s">
        <v>11338</v>
      </c>
      <c r="D5234" s="1" t="s">
        <v>71</v>
      </c>
      <c r="E5234" s="39">
        <v>4229.5356126538236</v>
      </c>
      <c r="F5234" s="39">
        <v>10108.64636878764</v>
      </c>
      <c r="G5234" s="39">
        <v>4322.0386428027932</v>
      </c>
      <c r="H5234" s="83">
        <v>4319.353639236344</v>
      </c>
      <c r="I5234" s="85">
        <v>1.0212359073922455</v>
      </c>
    </row>
    <row r="5235" spans="1:9" hidden="1" x14ac:dyDescent="0.2">
      <c r="A5235" s="49" t="s">
        <v>12948</v>
      </c>
      <c r="B5235" s="1" t="s">
        <v>4879</v>
      </c>
      <c r="C5235" s="1" t="s">
        <v>11338</v>
      </c>
      <c r="D5235" s="1" t="s">
        <v>71</v>
      </c>
      <c r="E5235" s="39">
        <v>4210.5727598398789</v>
      </c>
      <c r="F5235" s="39">
        <v>10063.324898348652</v>
      </c>
      <c r="G5235" s="39">
        <v>4303.885914048079</v>
      </c>
      <c r="H5235" s="83">
        <v>4302.7383799975441</v>
      </c>
      <c r="I5235" s="85">
        <v>1.0218890933406337</v>
      </c>
    </row>
    <row r="5236" spans="1:9" x14ac:dyDescent="0.2">
      <c r="A5236" s="49" t="s">
        <v>12946</v>
      </c>
      <c r="B5236" s="1" t="s">
        <v>4878</v>
      </c>
      <c r="C5236" s="1" t="s">
        <v>11337</v>
      </c>
      <c r="D5236" s="1" t="s">
        <v>71</v>
      </c>
      <c r="E5236" s="39">
        <v>3998.1666666666665</v>
      </c>
      <c r="F5236" s="39">
        <v>7992.166770423346</v>
      </c>
      <c r="G5236" s="39">
        <v>3416.0324151713658</v>
      </c>
      <c r="H5236" s="83">
        <v>3412.6530291224667</v>
      </c>
      <c r="I5236" s="85">
        <v>0.85355446974591687</v>
      </c>
    </row>
    <row r="5237" spans="1:9" hidden="1" x14ac:dyDescent="0.2">
      <c r="A5237" s="49" t="s">
        <v>12947</v>
      </c>
      <c r="B5237" s="1" t="s">
        <v>4878</v>
      </c>
      <c r="C5237" s="1" t="s">
        <v>11337</v>
      </c>
      <c r="D5237" s="1" t="s">
        <v>71</v>
      </c>
      <c r="E5237" s="39">
        <v>4023.9239030512431</v>
      </c>
      <c r="F5237" s="39">
        <v>8043.6544011034284</v>
      </c>
      <c r="G5237" s="39">
        <v>3439.133577593856</v>
      </c>
      <c r="H5237" s="83">
        <v>3436.997065941719</v>
      </c>
      <c r="I5237" s="85">
        <v>0.85414067182918851</v>
      </c>
    </row>
    <row r="5238" spans="1:9" hidden="1" x14ac:dyDescent="0.2">
      <c r="A5238" s="49" t="s">
        <v>12948</v>
      </c>
      <c r="B5238" s="1" t="s">
        <v>4878</v>
      </c>
      <c r="C5238" s="1" t="s">
        <v>11337</v>
      </c>
      <c r="D5238" s="1" t="s">
        <v>71</v>
      </c>
      <c r="E5238" s="39">
        <v>4048.7176348276935</v>
      </c>
      <c r="F5238" s="39">
        <v>8093.2160266531064</v>
      </c>
      <c r="G5238" s="39">
        <v>3461.3091406972553</v>
      </c>
      <c r="H5238" s="83">
        <v>3460.386260728385</v>
      </c>
      <c r="I5238" s="85">
        <v>0.85468698309845292</v>
      </c>
    </row>
    <row r="5239" spans="1:9" x14ac:dyDescent="0.2">
      <c r="A5239" s="49" t="s">
        <v>12946</v>
      </c>
      <c r="B5239" s="1" t="s">
        <v>4877</v>
      </c>
      <c r="C5239" s="1" t="s">
        <v>11336</v>
      </c>
      <c r="D5239" s="1" t="s">
        <v>61</v>
      </c>
      <c r="E5239" s="39">
        <v>41173.583333333328</v>
      </c>
      <c r="F5239" s="39">
        <v>57887.734995749321</v>
      </c>
      <c r="G5239" s="39">
        <v>24742.524132270442</v>
      </c>
      <c r="H5239" s="83">
        <v>24714.184366016085</v>
      </c>
      <c r="I5239" s="85">
        <v>0.60024370883473632</v>
      </c>
    </row>
    <row r="5240" spans="1:9" hidden="1" x14ac:dyDescent="0.2">
      <c r="A5240" s="49" t="s">
        <v>12947</v>
      </c>
      <c r="B5240" s="1" t="s">
        <v>4877</v>
      </c>
      <c r="C5240" s="1" t="s">
        <v>11336</v>
      </c>
      <c r="D5240" s="1" t="s">
        <v>61</v>
      </c>
      <c r="E5240" s="39">
        <v>41390.139767838817</v>
      </c>
      <c r="F5240" s="39">
        <v>58192.201123722429</v>
      </c>
      <c r="G5240" s="39">
        <v>24880.575775512531</v>
      </c>
      <c r="H5240" s="83">
        <v>24849.079348989744</v>
      </c>
      <c r="I5240" s="85">
        <v>0.60036229615001457</v>
      </c>
    </row>
    <row r="5241" spans="1:9" hidden="1" x14ac:dyDescent="0.2">
      <c r="A5241" s="49" t="s">
        <v>12948</v>
      </c>
      <c r="B5241" s="1" t="s">
        <v>4877</v>
      </c>
      <c r="C5241" s="1" t="s">
        <v>11336</v>
      </c>
      <c r="D5241" s="1" t="s">
        <v>61</v>
      </c>
      <c r="E5241" s="39">
        <v>41589.137484945582</v>
      </c>
      <c r="F5241" s="39">
        <v>58471.980685762865</v>
      </c>
      <c r="G5241" s="39">
        <v>25007.314836992089</v>
      </c>
      <c r="H5241" s="83">
        <v>24973.038305884347</v>
      </c>
      <c r="I5241" s="85">
        <v>0.60047021448627247</v>
      </c>
    </row>
    <row r="5242" spans="1:9" x14ac:dyDescent="0.2">
      <c r="A5242" s="49" t="s">
        <v>12946</v>
      </c>
      <c r="B5242" s="1" t="s">
        <v>4876</v>
      </c>
      <c r="C5242" s="1" t="s">
        <v>11335</v>
      </c>
      <c r="D5242" s="1" t="s">
        <v>61</v>
      </c>
      <c r="E5242" s="39">
        <v>9892.75</v>
      </c>
      <c r="F5242" s="39">
        <v>22180.240587854161</v>
      </c>
      <c r="G5242" s="39">
        <v>9480.3353084179889</v>
      </c>
      <c r="H5242" s="83">
        <v>9469.4766553065583</v>
      </c>
      <c r="I5242" s="85">
        <v>0.95721378335716134</v>
      </c>
    </row>
    <row r="5243" spans="1:9" hidden="1" x14ac:dyDescent="0.2">
      <c r="A5243" s="49" t="s">
        <v>12947</v>
      </c>
      <c r="B5243" s="1" t="s">
        <v>4876</v>
      </c>
      <c r="C5243" s="1" t="s">
        <v>11335</v>
      </c>
      <c r="D5243" s="1" t="s">
        <v>61</v>
      </c>
      <c r="E5243" s="39">
        <v>9947.198221707371</v>
      </c>
      <c r="F5243" s="39">
        <v>22302.317326582051</v>
      </c>
      <c r="G5243" s="39">
        <v>9535.5474702493157</v>
      </c>
      <c r="H5243" s="83">
        <v>9523.4763802166308</v>
      </c>
      <c r="I5243" s="85">
        <v>0.95740289556449487</v>
      </c>
    </row>
    <row r="5244" spans="1:9" hidden="1" x14ac:dyDescent="0.2">
      <c r="A5244" s="49" t="s">
        <v>12948</v>
      </c>
      <c r="B5244" s="1" t="s">
        <v>4876</v>
      </c>
      <c r="C5244" s="1" t="s">
        <v>11335</v>
      </c>
      <c r="D5244" s="1" t="s">
        <v>61</v>
      </c>
      <c r="E5244" s="39">
        <v>9994.2518417853789</v>
      </c>
      <c r="F5244" s="39">
        <v>22407.814848894825</v>
      </c>
      <c r="G5244" s="39">
        <v>9583.3812052099511</v>
      </c>
      <c r="H5244" s="83">
        <v>9570.2456460290105</v>
      </c>
      <c r="I5244" s="85">
        <v>0.95757499385960798</v>
      </c>
    </row>
    <row r="5245" spans="1:9" x14ac:dyDescent="0.2">
      <c r="A5245" s="49" t="s">
        <v>12946</v>
      </c>
      <c r="B5245" s="1" t="s">
        <v>4875</v>
      </c>
      <c r="C5245" s="1" t="s">
        <v>11334</v>
      </c>
      <c r="D5245" s="1" t="s">
        <v>61</v>
      </c>
      <c r="E5245" s="39">
        <v>5301</v>
      </c>
      <c r="F5245" s="39">
        <v>8758.0325240883139</v>
      </c>
      <c r="G5245" s="39">
        <v>3743.3807194974274</v>
      </c>
      <c r="H5245" s="83">
        <v>3739.0930997693631</v>
      </c>
      <c r="I5245" s="85">
        <v>0.7053561780360994</v>
      </c>
    </row>
    <row r="5246" spans="1:9" hidden="1" x14ac:dyDescent="0.2">
      <c r="A5246" s="49" t="s">
        <v>12947</v>
      </c>
      <c r="B5246" s="1" t="s">
        <v>4875</v>
      </c>
      <c r="C5246" s="1" t="s">
        <v>11334</v>
      </c>
      <c r="D5246" s="1" t="s">
        <v>61</v>
      </c>
      <c r="E5246" s="39">
        <v>5281.5874360367598</v>
      </c>
      <c r="F5246" s="39">
        <v>8725.9601100973687</v>
      </c>
      <c r="G5246" s="39">
        <v>3730.8592481625897</v>
      </c>
      <c r="H5246" s="83">
        <v>3726.1363375982669</v>
      </c>
      <c r="I5246" s="85">
        <v>0.70549553192559</v>
      </c>
    </row>
    <row r="5247" spans="1:9" hidden="1" x14ac:dyDescent="0.2">
      <c r="A5247" s="49" t="s">
        <v>12948</v>
      </c>
      <c r="B5247" s="1" t="s">
        <v>4875</v>
      </c>
      <c r="C5247" s="1" t="s">
        <v>11334</v>
      </c>
      <c r="D5247" s="1" t="s">
        <v>61</v>
      </c>
      <c r="E5247" s="39">
        <v>5263.5438072142988</v>
      </c>
      <c r="F5247" s="39">
        <v>8696.1493785222519</v>
      </c>
      <c r="G5247" s="39">
        <v>3719.1718636473242</v>
      </c>
      <c r="H5247" s="83">
        <v>3714.0741428040305</v>
      </c>
      <c r="I5247" s="85">
        <v>0.70562234852371897</v>
      </c>
    </row>
    <row r="5248" spans="1:9" x14ac:dyDescent="0.2">
      <c r="A5248" s="49" t="s">
        <v>12946</v>
      </c>
      <c r="B5248" s="1" t="s">
        <v>4874</v>
      </c>
      <c r="C5248" s="1" t="s">
        <v>11333</v>
      </c>
      <c r="D5248" s="1" t="s">
        <v>61</v>
      </c>
      <c r="E5248" s="39">
        <v>38701</v>
      </c>
      <c r="F5248" s="39">
        <v>74110.61946917529</v>
      </c>
      <c r="G5248" s="39">
        <v>31676.551013927699</v>
      </c>
      <c r="H5248" s="83">
        <v>31640.26910321075</v>
      </c>
      <c r="I5248" s="85">
        <v>0.8175568875018927</v>
      </c>
    </row>
    <row r="5249" spans="1:9" hidden="1" x14ac:dyDescent="0.2">
      <c r="A5249" s="49" t="s">
        <v>12947</v>
      </c>
      <c r="B5249" s="1" t="s">
        <v>4874</v>
      </c>
      <c r="C5249" s="1" t="s">
        <v>11333</v>
      </c>
      <c r="D5249" s="1" t="s">
        <v>61</v>
      </c>
      <c r="E5249" s="39">
        <v>38753.417601976093</v>
      </c>
      <c r="F5249" s="39">
        <v>74210.996745047669</v>
      </c>
      <c r="G5249" s="39">
        <v>31729.549531316326</v>
      </c>
      <c r="H5249" s="83">
        <v>31689.382959833776</v>
      </c>
      <c r="I5249" s="85">
        <v>0.8177184083557546</v>
      </c>
    </row>
    <row r="5250" spans="1:9" hidden="1" x14ac:dyDescent="0.2">
      <c r="A5250" s="49" t="s">
        <v>12948</v>
      </c>
      <c r="B5250" s="1" t="s">
        <v>4874</v>
      </c>
      <c r="C5250" s="1" t="s">
        <v>11333</v>
      </c>
      <c r="D5250" s="1" t="s">
        <v>61</v>
      </c>
      <c r="E5250" s="39">
        <v>38802.1882475538</v>
      </c>
      <c r="F5250" s="39">
        <v>74304.390268617484</v>
      </c>
      <c r="G5250" s="39">
        <v>31778.524678410347</v>
      </c>
      <c r="H5250" s="83">
        <v>31734.967119480178</v>
      </c>
      <c r="I5250" s="85">
        <v>0.81786539761661092</v>
      </c>
    </row>
    <row r="5251" spans="1:9" x14ac:dyDescent="0.2">
      <c r="A5251" s="49" t="s">
        <v>12946</v>
      </c>
      <c r="B5251" s="1" t="s">
        <v>4873</v>
      </c>
      <c r="C5251" s="1" t="s">
        <v>11332</v>
      </c>
      <c r="D5251" s="1" t="s">
        <v>61</v>
      </c>
      <c r="E5251" s="39">
        <v>7810.0833333333339</v>
      </c>
      <c r="F5251" s="39">
        <v>12674.660947219889</v>
      </c>
      <c r="G5251" s="39">
        <v>5417.4360834460285</v>
      </c>
      <c r="H5251" s="83">
        <v>5411.2310224149851</v>
      </c>
      <c r="I5251" s="85">
        <v>0.69285189305470296</v>
      </c>
    </row>
    <row r="5252" spans="1:9" hidden="1" x14ac:dyDescent="0.2">
      <c r="A5252" s="49" t="s">
        <v>12947</v>
      </c>
      <c r="B5252" s="1" t="s">
        <v>4873</v>
      </c>
      <c r="C5252" s="1" t="s">
        <v>11332</v>
      </c>
      <c r="D5252" s="1" t="s">
        <v>61</v>
      </c>
      <c r="E5252" s="39">
        <v>7820.7602357933083</v>
      </c>
      <c r="F5252" s="39">
        <v>12691.988050257209</v>
      </c>
      <c r="G5252" s="39">
        <v>5426.5685835621816</v>
      </c>
      <c r="H5252" s="83">
        <v>5419.6990673498103</v>
      </c>
      <c r="I5252" s="85">
        <v>0.69298877653165347</v>
      </c>
    </row>
    <row r="5253" spans="1:9" hidden="1" x14ac:dyDescent="0.2">
      <c r="A5253" s="49" t="s">
        <v>12948</v>
      </c>
      <c r="B5253" s="1" t="s">
        <v>4873</v>
      </c>
      <c r="C5253" s="1" t="s">
        <v>11332</v>
      </c>
      <c r="D5253" s="1" t="s">
        <v>61</v>
      </c>
      <c r="E5253" s="39">
        <v>7833.1252863015288</v>
      </c>
      <c r="F5253" s="39">
        <v>12712.054778881991</v>
      </c>
      <c r="G5253" s="39">
        <v>5436.6955309587238</v>
      </c>
      <c r="H5253" s="83">
        <v>5429.2436687853979</v>
      </c>
      <c r="I5253" s="85">
        <v>0.69311334497355626</v>
      </c>
    </row>
    <row r="5254" spans="1:9" x14ac:dyDescent="0.2">
      <c r="A5254" s="49" t="s">
        <v>12946</v>
      </c>
      <c r="B5254" s="1" t="s">
        <v>4872</v>
      </c>
      <c r="C5254" s="1" t="s">
        <v>11331</v>
      </c>
      <c r="D5254" s="1" t="s">
        <v>61</v>
      </c>
      <c r="E5254" s="39">
        <v>12167.166666666666</v>
      </c>
      <c r="F5254" s="39">
        <v>18037.37061232479</v>
      </c>
      <c r="G5254" s="39">
        <v>7709.5791999967305</v>
      </c>
      <c r="H5254" s="83">
        <v>7700.7487479668816</v>
      </c>
      <c r="I5254" s="85">
        <v>0.63291224316536709</v>
      </c>
    </row>
    <row r="5255" spans="1:9" hidden="1" x14ac:dyDescent="0.2">
      <c r="A5255" s="49" t="s">
        <v>12947</v>
      </c>
      <c r="B5255" s="1" t="s">
        <v>4872</v>
      </c>
      <c r="C5255" s="1" t="s">
        <v>11331</v>
      </c>
      <c r="D5255" s="1" t="s">
        <v>61</v>
      </c>
      <c r="E5255" s="39">
        <v>12215.015229313494</v>
      </c>
      <c r="F5255" s="39">
        <v>18108.304321163705</v>
      </c>
      <c r="G5255" s="39">
        <v>7742.3611605763263</v>
      </c>
      <c r="H5255" s="83">
        <v>7732.5600727073333</v>
      </c>
      <c r="I5255" s="85">
        <v>0.63303728464871645</v>
      </c>
    </row>
    <row r="5256" spans="1:9" hidden="1" x14ac:dyDescent="0.2">
      <c r="A5256" s="49" t="s">
        <v>12948</v>
      </c>
      <c r="B5256" s="1" t="s">
        <v>4872</v>
      </c>
      <c r="C5256" s="1" t="s">
        <v>11331</v>
      </c>
      <c r="D5256" s="1" t="s">
        <v>61</v>
      </c>
      <c r="E5256" s="39">
        <v>12263.078234993396</v>
      </c>
      <c r="F5256" s="39">
        <v>18179.555933798034</v>
      </c>
      <c r="G5256" s="39">
        <v>7775.0381208463041</v>
      </c>
      <c r="H5256" s="83">
        <v>7764.3811855555605</v>
      </c>
      <c r="I5256" s="85">
        <v>0.63315107648905433</v>
      </c>
    </row>
    <row r="5257" spans="1:9" x14ac:dyDescent="0.2">
      <c r="A5257" s="49" t="s">
        <v>12946</v>
      </c>
      <c r="B5257" s="1" t="s">
        <v>4871</v>
      </c>
      <c r="C5257" s="1" t="s">
        <v>11330</v>
      </c>
      <c r="D5257" s="1" t="s">
        <v>61</v>
      </c>
      <c r="E5257" s="39">
        <v>10533.750000000002</v>
      </c>
      <c r="F5257" s="39">
        <v>18370.951777386395</v>
      </c>
      <c r="G5257" s="39">
        <v>7852.1593169630223</v>
      </c>
      <c r="H5257" s="83">
        <v>7843.1655555163279</v>
      </c>
      <c r="I5257" s="85">
        <v>0.7445748717708629</v>
      </c>
    </row>
    <row r="5258" spans="1:9" hidden="1" x14ac:dyDescent="0.2">
      <c r="A5258" s="49" t="s">
        <v>12947</v>
      </c>
      <c r="B5258" s="1" t="s">
        <v>4871</v>
      </c>
      <c r="C5258" s="1" t="s">
        <v>11330</v>
      </c>
      <c r="D5258" s="1" t="s">
        <v>61</v>
      </c>
      <c r="E5258" s="39">
        <v>10551.214014939947</v>
      </c>
      <c r="F5258" s="39">
        <v>18401.409171600353</v>
      </c>
      <c r="G5258" s="39">
        <v>7867.6806587330375</v>
      </c>
      <c r="H5258" s="83">
        <v>7857.7209283791917</v>
      </c>
      <c r="I5258" s="85">
        <v>0.74472197391248862</v>
      </c>
    </row>
    <row r="5259" spans="1:9" hidden="1" x14ac:dyDescent="0.2">
      <c r="A5259" s="49" t="s">
        <v>12948</v>
      </c>
      <c r="B5259" s="1" t="s">
        <v>4871</v>
      </c>
      <c r="C5259" s="1" t="s">
        <v>11330</v>
      </c>
      <c r="D5259" s="1" t="s">
        <v>61</v>
      </c>
      <c r="E5259" s="39">
        <v>10569.190163581748</v>
      </c>
      <c r="F5259" s="39">
        <v>18432.759731452414</v>
      </c>
      <c r="G5259" s="39">
        <v>7883.3283995679021</v>
      </c>
      <c r="H5259" s="83">
        <v>7872.5230351022774</v>
      </c>
      <c r="I5259" s="85">
        <v>0.74485584167353003</v>
      </c>
    </row>
    <row r="5260" spans="1:9" x14ac:dyDescent="0.2">
      <c r="A5260" s="49" t="s">
        <v>12946</v>
      </c>
      <c r="B5260" s="1" t="s">
        <v>4870</v>
      </c>
      <c r="C5260" s="1" t="s">
        <v>7661</v>
      </c>
      <c r="D5260" s="1" t="s">
        <v>61</v>
      </c>
      <c r="E5260" s="39">
        <v>14079.916666666666</v>
      </c>
      <c r="F5260" s="39">
        <v>25878.906323742853</v>
      </c>
      <c r="G5260" s="39">
        <v>11061.228501667778</v>
      </c>
      <c r="H5260" s="83">
        <v>11048.559113995463</v>
      </c>
      <c r="I5260" s="85">
        <v>0.78470344502480227</v>
      </c>
    </row>
    <row r="5261" spans="1:9" hidden="1" x14ac:dyDescent="0.2">
      <c r="A5261" s="49" t="s">
        <v>12947</v>
      </c>
      <c r="B5261" s="1" t="s">
        <v>4870</v>
      </c>
      <c r="C5261" s="1" t="s">
        <v>7661</v>
      </c>
      <c r="D5261" s="1" t="s">
        <v>61</v>
      </c>
      <c r="E5261" s="39">
        <v>14117.555974325835</v>
      </c>
      <c r="F5261" s="39">
        <v>25948.087423323377</v>
      </c>
      <c r="G5261" s="39">
        <v>11094.327811952049</v>
      </c>
      <c r="H5261" s="83">
        <v>11080.283455265868</v>
      </c>
      <c r="I5261" s="85">
        <v>0.78485847517916374</v>
      </c>
    </row>
    <row r="5262" spans="1:9" hidden="1" x14ac:dyDescent="0.2">
      <c r="A5262" s="49" t="s">
        <v>12948</v>
      </c>
      <c r="B5262" s="1" t="s">
        <v>4870</v>
      </c>
      <c r="C5262" s="1" t="s">
        <v>7661</v>
      </c>
      <c r="D5262" s="1" t="s">
        <v>61</v>
      </c>
      <c r="E5262" s="39">
        <v>14154.586666876055</v>
      </c>
      <c r="F5262" s="39">
        <v>26016.14988749117</v>
      </c>
      <c r="G5262" s="39">
        <v>11126.595053778959</v>
      </c>
      <c r="H5262" s="83">
        <v>11111.344272798671</v>
      </c>
      <c r="I5262" s="85">
        <v>0.78499955769114427</v>
      </c>
    </row>
    <row r="5263" spans="1:9" x14ac:dyDescent="0.2">
      <c r="A5263" s="49" t="s">
        <v>12946</v>
      </c>
      <c r="B5263" s="1" t="s">
        <v>4869</v>
      </c>
      <c r="C5263" s="1" t="s">
        <v>11329</v>
      </c>
      <c r="D5263" s="1" t="s">
        <v>61</v>
      </c>
      <c r="E5263" s="39">
        <v>14688.583333333334</v>
      </c>
      <c r="F5263" s="39">
        <v>39224.150377853024</v>
      </c>
      <c r="G5263" s="39">
        <v>16765.286936224005</v>
      </c>
      <c r="H5263" s="83">
        <v>16746.084193996903</v>
      </c>
      <c r="I5263" s="85">
        <v>1.1400748332206012</v>
      </c>
    </row>
    <row r="5264" spans="1:9" hidden="1" x14ac:dyDescent="0.2">
      <c r="A5264" s="49" t="s">
        <v>12947</v>
      </c>
      <c r="B5264" s="1" t="s">
        <v>4869</v>
      </c>
      <c r="C5264" s="1" t="s">
        <v>11329</v>
      </c>
      <c r="D5264" s="1" t="s">
        <v>61</v>
      </c>
      <c r="E5264" s="39">
        <v>14701.11347699237</v>
      </c>
      <c r="F5264" s="39">
        <v>39257.61066656738</v>
      </c>
      <c r="G5264" s="39">
        <v>16784.928875235815</v>
      </c>
      <c r="H5264" s="83">
        <v>16763.680762500044</v>
      </c>
      <c r="I5264" s="85">
        <v>1.1403000724221091</v>
      </c>
    </row>
    <row r="5265" spans="1:9" hidden="1" x14ac:dyDescent="0.2">
      <c r="A5265" s="49" t="s">
        <v>12948</v>
      </c>
      <c r="B5265" s="1" t="s">
        <v>4869</v>
      </c>
      <c r="C5265" s="1" t="s">
        <v>11329</v>
      </c>
      <c r="D5265" s="1" t="s">
        <v>61</v>
      </c>
      <c r="E5265" s="39">
        <v>14710.173737074076</v>
      </c>
      <c r="F5265" s="39">
        <v>39281.8050354757</v>
      </c>
      <c r="G5265" s="39">
        <v>16800.054562315632</v>
      </c>
      <c r="H5265" s="83">
        <v>16777.027396201614</v>
      </c>
      <c r="I5265" s="85">
        <v>1.1405050474637457</v>
      </c>
    </row>
    <row r="5266" spans="1:9" x14ac:dyDescent="0.2">
      <c r="A5266" s="49" t="s">
        <v>12946</v>
      </c>
      <c r="B5266" s="1" t="s">
        <v>4868</v>
      </c>
      <c r="C5266" s="1" t="s">
        <v>11328</v>
      </c>
      <c r="D5266" s="1" t="s">
        <v>61</v>
      </c>
      <c r="E5266" s="39">
        <v>31884.583333333332</v>
      </c>
      <c r="F5266" s="39">
        <v>69032.747059471265</v>
      </c>
      <c r="G5266" s="39">
        <v>29506.153767483047</v>
      </c>
      <c r="H5266" s="83">
        <v>29472.357801624214</v>
      </c>
      <c r="I5266" s="85">
        <v>0.92434508218310985</v>
      </c>
    </row>
    <row r="5267" spans="1:9" hidden="1" x14ac:dyDescent="0.2">
      <c r="A5267" s="49" t="s">
        <v>12947</v>
      </c>
      <c r="B5267" s="1" t="s">
        <v>4868</v>
      </c>
      <c r="C5267" s="1" t="s">
        <v>11328</v>
      </c>
      <c r="D5267" s="1" t="s">
        <v>61</v>
      </c>
      <c r="E5267" s="39">
        <v>31897.3581783517</v>
      </c>
      <c r="F5267" s="39">
        <v>69060.405650322442</v>
      </c>
      <c r="G5267" s="39">
        <v>29527.37003739184</v>
      </c>
      <c r="H5267" s="83">
        <v>29489.991214281603</v>
      </c>
      <c r="I5267" s="85">
        <v>0.92452770067635426</v>
      </c>
    </row>
    <row r="5268" spans="1:9" hidden="1" x14ac:dyDescent="0.2">
      <c r="A5268" s="49" t="s">
        <v>12948</v>
      </c>
      <c r="B5268" s="1" t="s">
        <v>4868</v>
      </c>
      <c r="C5268" s="1" t="s">
        <v>11328</v>
      </c>
      <c r="D5268" s="1" t="s">
        <v>61</v>
      </c>
      <c r="E5268" s="39">
        <v>31900.898653042859</v>
      </c>
      <c r="F5268" s="39">
        <v>69068.071069414495</v>
      </c>
      <c r="G5268" s="39">
        <v>29539.054059051989</v>
      </c>
      <c r="H5268" s="83">
        <v>29498.56605336452</v>
      </c>
      <c r="I5268" s="85">
        <v>0.92469388947921716</v>
      </c>
    </row>
    <row r="5269" spans="1:9" x14ac:dyDescent="0.2">
      <c r="A5269" s="49" t="s">
        <v>12946</v>
      </c>
      <c r="B5269" s="1" t="s">
        <v>4867</v>
      </c>
      <c r="C5269" s="1" t="s">
        <v>11327</v>
      </c>
      <c r="D5269" s="1" t="s">
        <v>61</v>
      </c>
      <c r="E5269" s="39">
        <v>20434.499999999996</v>
      </c>
      <c r="F5269" s="39">
        <v>33075.009750485937</v>
      </c>
      <c r="G5269" s="39">
        <v>14137.005481153656</v>
      </c>
      <c r="H5269" s="83">
        <v>14120.813138418907</v>
      </c>
      <c r="I5269" s="85">
        <v>0.69102807205553896</v>
      </c>
    </row>
    <row r="5270" spans="1:9" hidden="1" x14ac:dyDescent="0.2">
      <c r="A5270" s="49" t="s">
        <v>12947</v>
      </c>
      <c r="B5270" s="1" t="s">
        <v>4867</v>
      </c>
      <c r="C5270" s="1" t="s">
        <v>11327</v>
      </c>
      <c r="D5270" s="1" t="s">
        <v>61</v>
      </c>
      <c r="E5270" s="39">
        <v>20450.588571528046</v>
      </c>
      <c r="F5270" s="39">
        <v>33101.050498248871</v>
      </c>
      <c r="G5270" s="39">
        <v>14152.638657193067</v>
      </c>
      <c r="H5270" s="83">
        <v>14134.722771821615</v>
      </c>
      <c r="I5270" s="85">
        <v>0.69116459520878637</v>
      </c>
    </row>
    <row r="5271" spans="1:9" hidden="1" x14ac:dyDescent="0.2">
      <c r="A5271" s="49" t="s">
        <v>12948</v>
      </c>
      <c r="B5271" s="1" t="s">
        <v>4867</v>
      </c>
      <c r="C5271" s="1" t="s">
        <v>11327</v>
      </c>
      <c r="D5271" s="1" t="s">
        <v>61</v>
      </c>
      <c r="E5271" s="39">
        <v>20459.441560017174</v>
      </c>
      <c r="F5271" s="39">
        <v>33115.379827598685</v>
      </c>
      <c r="G5271" s="39">
        <v>14162.79591665987</v>
      </c>
      <c r="H5271" s="83">
        <v>14143.383536003475</v>
      </c>
      <c r="I5271" s="85">
        <v>0.6912888357443322</v>
      </c>
    </row>
    <row r="5272" spans="1:9" x14ac:dyDescent="0.2">
      <c r="A5272" s="49" t="s">
        <v>12946</v>
      </c>
      <c r="B5272" s="1" t="s">
        <v>4866</v>
      </c>
      <c r="C5272" s="1" t="s">
        <v>11326</v>
      </c>
      <c r="D5272" s="1" t="s">
        <v>61</v>
      </c>
      <c r="E5272" s="39">
        <v>9805</v>
      </c>
      <c r="F5272" s="39">
        <v>20481.738723498391</v>
      </c>
      <c r="G5272" s="39">
        <v>8754.3572861199154</v>
      </c>
      <c r="H5272" s="83">
        <v>8744.3301588199884</v>
      </c>
      <c r="I5272" s="85">
        <v>0.89182357560632208</v>
      </c>
    </row>
    <row r="5273" spans="1:9" hidden="1" x14ac:dyDescent="0.2">
      <c r="A5273" s="49" t="s">
        <v>12947</v>
      </c>
      <c r="B5273" s="1" t="s">
        <v>4866</v>
      </c>
      <c r="C5273" s="1" t="s">
        <v>11326</v>
      </c>
      <c r="D5273" s="1" t="s">
        <v>61</v>
      </c>
      <c r="E5273" s="39">
        <v>9818.7310141195267</v>
      </c>
      <c r="F5273" s="39">
        <v>20510.421542835953</v>
      </c>
      <c r="G5273" s="39">
        <v>8769.4070258532101</v>
      </c>
      <c r="H5273" s="83">
        <v>8758.3057962622916</v>
      </c>
      <c r="I5273" s="85">
        <v>0.89199976897907451</v>
      </c>
    </row>
    <row r="5274" spans="1:9" hidden="1" x14ac:dyDescent="0.2">
      <c r="A5274" s="49" t="s">
        <v>12948</v>
      </c>
      <c r="B5274" s="1" t="s">
        <v>4866</v>
      </c>
      <c r="C5274" s="1" t="s">
        <v>11326</v>
      </c>
      <c r="D5274" s="1" t="s">
        <v>61</v>
      </c>
      <c r="E5274" s="39">
        <v>9830.5474441780389</v>
      </c>
      <c r="F5274" s="39">
        <v>20535.104973035133</v>
      </c>
      <c r="G5274" s="39">
        <v>8782.4600646102026</v>
      </c>
      <c r="H5274" s="83">
        <v>8770.4222961584765</v>
      </c>
      <c r="I5274" s="85">
        <v>0.89216011071210466</v>
      </c>
    </row>
    <row r="5275" spans="1:9" x14ac:dyDescent="0.2">
      <c r="A5275" s="49" t="s">
        <v>12946</v>
      </c>
      <c r="B5275" s="1" t="s">
        <v>4865</v>
      </c>
      <c r="C5275" s="1" t="s">
        <v>11325</v>
      </c>
      <c r="D5275" s="1" t="s">
        <v>61</v>
      </c>
      <c r="E5275" s="39">
        <v>11633.333333333332</v>
      </c>
      <c r="F5275" s="39">
        <v>21567.002683123963</v>
      </c>
      <c r="G5275" s="39">
        <v>9218.2235906642345</v>
      </c>
      <c r="H5275" s="83">
        <v>9207.6651569149817</v>
      </c>
      <c r="I5275" s="85">
        <v>0.79148984156862312</v>
      </c>
    </row>
    <row r="5276" spans="1:9" hidden="1" x14ac:dyDescent="0.2">
      <c r="A5276" s="49" t="s">
        <v>12947</v>
      </c>
      <c r="B5276" s="1" t="s">
        <v>4865</v>
      </c>
      <c r="C5276" s="1" t="s">
        <v>11325</v>
      </c>
      <c r="D5276" s="1" t="s">
        <v>61</v>
      </c>
      <c r="E5276" s="39">
        <v>11647.610707961692</v>
      </c>
      <c r="F5276" s="39">
        <v>21593.471466240109</v>
      </c>
      <c r="G5276" s="39">
        <v>9232.4743298486101</v>
      </c>
      <c r="H5276" s="83">
        <v>9220.7869013912768</v>
      </c>
      <c r="I5276" s="85">
        <v>0.79164621247930556</v>
      </c>
    </row>
    <row r="5277" spans="1:9" hidden="1" x14ac:dyDescent="0.2">
      <c r="A5277" s="49" t="s">
        <v>12948</v>
      </c>
      <c r="B5277" s="1" t="s">
        <v>4865</v>
      </c>
      <c r="C5277" s="1" t="s">
        <v>11325</v>
      </c>
      <c r="D5277" s="1" t="s">
        <v>61</v>
      </c>
      <c r="E5277" s="39">
        <v>11652.495982638651</v>
      </c>
      <c r="F5277" s="39">
        <v>21602.528262692755</v>
      </c>
      <c r="G5277" s="39">
        <v>9238.9759882328381</v>
      </c>
      <c r="H5277" s="83">
        <v>9226.3124915748158</v>
      </c>
      <c r="I5277" s="85">
        <v>0.79178851512339776</v>
      </c>
    </row>
    <row r="5278" spans="1:9" x14ac:dyDescent="0.2">
      <c r="A5278" s="49" t="s">
        <v>12946</v>
      </c>
      <c r="B5278" s="1" t="s">
        <v>4864</v>
      </c>
      <c r="C5278" s="1" t="s">
        <v>11324</v>
      </c>
      <c r="D5278" s="1" t="s">
        <v>61</v>
      </c>
      <c r="E5278" s="39">
        <v>13769.833333333334</v>
      </c>
      <c r="F5278" s="39">
        <v>31484.474692434524</v>
      </c>
      <c r="G5278" s="39">
        <v>13457.174908063364</v>
      </c>
      <c r="H5278" s="83">
        <v>13441.761234450285</v>
      </c>
      <c r="I5278" s="85">
        <v>0.97617457735752922</v>
      </c>
    </row>
    <row r="5279" spans="1:9" hidden="1" x14ac:dyDescent="0.2">
      <c r="A5279" s="49" t="s">
        <v>12947</v>
      </c>
      <c r="B5279" s="1" t="s">
        <v>4864</v>
      </c>
      <c r="C5279" s="1" t="s">
        <v>11324</v>
      </c>
      <c r="D5279" s="1" t="s">
        <v>61</v>
      </c>
      <c r="E5279" s="39">
        <v>13837.055028406852</v>
      </c>
      <c r="F5279" s="39">
        <v>31638.175881555046</v>
      </c>
      <c r="G5279" s="39">
        <v>13527.174040837679</v>
      </c>
      <c r="H5279" s="83">
        <v>13510.049933779937</v>
      </c>
      <c r="I5279" s="85">
        <v>0.97636743555940275</v>
      </c>
    </row>
    <row r="5280" spans="1:9" hidden="1" x14ac:dyDescent="0.2">
      <c r="A5280" s="49" t="s">
        <v>12948</v>
      </c>
      <c r="B5280" s="1" t="s">
        <v>4864</v>
      </c>
      <c r="C5280" s="1" t="s">
        <v>11324</v>
      </c>
      <c r="D5280" s="1" t="s">
        <v>61</v>
      </c>
      <c r="E5280" s="39">
        <v>13896.409405310871</v>
      </c>
      <c r="F5280" s="39">
        <v>31773.888590073893</v>
      </c>
      <c r="G5280" s="39">
        <v>13589.066528080823</v>
      </c>
      <c r="H5280" s="83">
        <v>13570.440535461819</v>
      </c>
      <c r="I5280" s="85">
        <v>0.97654294283209053</v>
      </c>
    </row>
    <row r="5281" spans="1:9" x14ac:dyDescent="0.2">
      <c r="A5281" s="49" t="s">
        <v>12946</v>
      </c>
      <c r="B5281" s="1" t="s">
        <v>4863</v>
      </c>
      <c r="C5281" s="1" t="s">
        <v>11323</v>
      </c>
      <c r="D5281" s="1" t="s">
        <v>61</v>
      </c>
      <c r="E5281" s="39">
        <v>15538.583333333332</v>
      </c>
      <c r="F5281" s="39">
        <v>21191.323768800932</v>
      </c>
      <c r="G5281" s="39">
        <v>9057.6499457581886</v>
      </c>
      <c r="H5281" s="83">
        <v>9047.2754309793254</v>
      </c>
      <c r="I5281" s="85">
        <v>0.58224583521530771</v>
      </c>
    </row>
    <row r="5282" spans="1:9" hidden="1" x14ac:dyDescent="0.2">
      <c r="A5282" s="49" t="s">
        <v>12947</v>
      </c>
      <c r="B5282" s="1" t="s">
        <v>4863</v>
      </c>
      <c r="C5282" s="1" t="s">
        <v>11323</v>
      </c>
      <c r="D5282" s="1" t="s">
        <v>61</v>
      </c>
      <c r="E5282" s="39">
        <v>15640.099742969152</v>
      </c>
      <c r="F5282" s="39">
        <v>21329.770566574574</v>
      </c>
      <c r="G5282" s="39">
        <v>9119.7267435827143</v>
      </c>
      <c r="H5282" s="83">
        <v>9108.1820427735875</v>
      </c>
      <c r="I5282" s="85">
        <v>0.58236086677567889</v>
      </c>
    </row>
    <row r="5283" spans="1:9" hidden="1" x14ac:dyDescent="0.2">
      <c r="A5283" s="49" t="s">
        <v>12948</v>
      </c>
      <c r="B5283" s="1" t="s">
        <v>4863</v>
      </c>
      <c r="C5283" s="1" t="s">
        <v>11323</v>
      </c>
      <c r="D5283" s="1" t="s">
        <v>61</v>
      </c>
      <c r="E5283" s="39">
        <v>15741.707840025732</v>
      </c>
      <c r="F5283" s="39">
        <v>21468.342406495056</v>
      </c>
      <c r="G5283" s="39">
        <v>9181.5873396313691</v>
      </c>
      <c r="H5283" s="83">
        <v>9169.0025033098063</v>
      </c>
      <c r="I5283" s="85">
        <v>0.58246554925865135</v>
      </c>
    </row>
    <row r="5284" spans="1:9" x14ac:dyDescent="0.2">
      <c r="A5284" s="49" t="s">
        <v>12946</v>
      </c>
      <c r="B5284" s="1" t="s">
        <v>4862</v>
      </c>
      <c r="C5284" s="1" t="s">
        <v>11322</v>
      </c>
      <c r="D5284" s="1" t="s">
        <v>61</v>
      </c>
      <c r="E5284" s="39">
        <v>6593.6666666666679</v>
      </c>
      <c r="F5284" s="39">
        <v>14778.823766409198</v>
      </c>
      <c r="G5284" s="39">
        <v>6316.8027512875087</v>
      </c>
      <c r="H5284" s="83">
        <v>6309.5675673390406</v>
      </c>
      <c r="I5284" s="85">
        <v>0.95691333613149576</v>
      </c>
    </row>
    <row r="5285" spans="1:9" hidden="1" x14ac:dyDescent="0.2">
      <c r="A5285" s="49" t="s">
        <v>12947</v>
      </c>
      <c r="B5285" s="1" t="s">
        <v>4862</v>
      </c>
      <c r="C5285" s="1" t="s">
        <v>11322</v>
      </c>
      <c r="D5285" s="1" t="s">
        <v>61</v>
      </c>
      <c r="E5285" s="39">
        <v>6589.8196471978426</v>
      </c>
      <c r="F5285" s="39">
        <v>14770.201185737484</v>
      </c>
      <c r="G5285" s="39">
        <v>6315.1264727035114</v>
      </c>
      <c r="H5285" s="83">
        <v>6307.1321272862579</v>
      </c>
      <c r="I5285" s="85">
        <v>0.95710238898088951</v>
      </c>
    </row>
    <row r="5286" spans="1:9" hidden="1" x14ac:dyDescent="0.2">
      <c r="A5286" s="49" t="s">
        <v>12948</v>
      </c>
      <c r="B5286" s="1" t="s">
        <v>4862</v>
      </c>
      <c r="C5286" s="1" t="s">
        <v>11322</v>
      </c>
      <c r="D5286" s="1" t="s">
        <v>61</v>
      </c>
      <c r="E5286" s="39">
        <v>6587.083741499182</v>
      </c>
      <c r="F5286" s="39">
        <v>14764.069018279517</v>
      </c>
      <c r="G5286" s="39">
        <v>6314.3016173743899</v>
      </c>
      <c r="H5286" s="83">
        <v>6305.6468554688281</v>
      </c>
      <c r="I5286" s="85">
        <v>0.95727443325833583</v>
      </c>
    </row>
    <row r="5287" spans="1:9" x14ac:dyDescent="0.2">
      <c r="A5287" s="49" t="s">
        <v>12946</v>
      </c>
      <c r="B5287" s="1" t="s">
        <v>4861</v>
      </c>
      <c r="C5287" s="1" t="s">
        <v>11321</v>
      </c>
      <c r="D5287" s="1" t="s">
        <v>61</v>
      </c>
      <c r="E5287" s="39">
        <v>6720.5833333333339</v>
      </c>
      <c r="F5287" s="39">
        <v>9167.8253884673923</v>
      </c>
      <c r="G5287" s="39">
        <v>3918.5354364141649</v>
      </c>
      <c r="H5287" s="83">
        <v>3914.0471967449321</v>
      </c>
      <c r="I5287" s="85">
        <v>0.58239694422531751</v>
      </c>
    </row>
    <row r="5288" spans="1:9" hidden="1" x14ac:dyDescent="0.2">
      <c r="A5288" s="49" t="s">
        <v>12947</v>
      </c>
      <c r="B5288" s="1" t="s">
        <v>4861</v>
      </c>
      <c r="C5288" s="1" t="s">
        <v>11321</v>
      </c>
      <c r="D5288" s="1" t="s">
        <v>61</v>
      </c>
      <c r="E5288" s="39">
        <v>6760.5963437616538</v>
      </c>
      <c r="F5288" s="39">
        <v>9222.4087891454728</v>
      </c>
      <c r="G5288" s="39">
        <v>3943.1201480630421</v>
      </c>
      <c r="H5288" s="83">
        <v>3938.1285355242276</v>
      </c>
      <c r="I5288" s="85">
        <v>0.58251200563958228</v>
      </c>
    </row>
    <row r="5289" spans="1:9" hidden="1" x14ac:dyDescent="0.2">
      <c r="A5289" s="49" t="s">
        <v>12948</v>
      </c>
      <c r="B5289" s="1" t="s">
        <v>4861</v>
      </c>
      <c r="C5289" s="1" t="s">
        <v>11321</v>
      </c>
      <c r="D5289" s="1" t="s">
        <v>61</v>
      </c>
      <c r="E5289" s="39">
        <v>6798.1650829483315</v>
      </c>
      <c r="F5289" s="39">
        <v>9273.657858436829</v>
      </c>
      <c r="G5289" s="39">
        <v>3966.1608694733741</v>
      </c>
      <c r="H5289" s="83">
        <v>3960.7246106304328</v>
      </c>
      <c r="I5289" s="85">
        <v>0.58261671529057446</v>
      </c>
    </row>
    <row r="5290" spans="1:9" x14ac:dyDescent="0.2">
      <c r="A5290" s="49" t="s">
        <v>12946</v>
      </c>
      <c r="B5290" s="1" t="s">
        <v>4860</v>
      </c>
      <c r="C5290" s="1" t="s">
        <v>11320</v>
      </c>
      <c r="D5290" s="1" t="s">
        <v>61</v>
      </c>
      <c r="E5290" s="39">
        <v>17053.75</v>
      </c>
      <c r="F5290" s="39">
        <v>36039.437365044316</v>
      </c>
      <c r="G5290" s="39">
        <v>15404.068733791983</v>
      </c>
      <c r="H5290" s="83">
        <v>15386.425113240253</v>
      </c>
      <c r="I5290" s="85">
        <v>0.90223118746552833</v>
      </c>
    </row>
    <row r="5291" spans="1:9" hidden="1" x14ac:dyDescent="0.2">
      <c r="A5291" s="49" t="s">
        <v>12947</v>
      </c>
      <c r="B5291" s="1" t="s">
        <v>4860</v>
      </c>
      <c r="C5291" s="1" t="s">
        <v>11320</v>
      </c>
      <c r="D5291" s="1" t="s">
        <v>61</v>
      </c>
      <c r="E5291" s="39">
        <v>17100.159506410808</v>
      </c>
      <c r="F5291" s="39">
        <v>36137.513887770103</v>
      </c>
      <c r="G5291" s="39">
        <v>15450.904678990868</v>
      </c>
      <c r="H5291" s="83">
        <v>15431.345313149692</v>
      </c>
      <c r="I5291" s="85">
        <v>0.90240943702101251</v>
      </c>
    </row>
    <row r="5292" spans="1:9" hidden="1" x14ac:dyDescent="0.2">
      <c r="A5292" s="49" t="s">
        <v>12948</v>
      </c>
      <c r="B5292" s="1" t="s">
        <v>4860</v>
      </c>
      <c r="C5292" s="1" t="s">
        <v>11320</v>
      </c>
      <c r="D5292" s="1" t="s">
        <v>61</v>
      </c>
      <c r="E5292" s="39">
        <v>17144.358862540219</v>
      </c>
      <c r="F5292" s="39">
        <v>36230.919732631271</v>
      </c>
      <c r="G5292" s="39">
        <v>15495.250989647207</v>
      </c>
      <c r="H5292" s="83">
        <v>15474.012265856551</v>
      </c>
      <c r="I5292" s="85">
        <v>0.9025716499475922</v>
      </c>
    </row>
    <row r="5293" spans="1:9" x14ac:dyDescent="0.2">
      <c r="A5293" s="49" t="s">
        <v>12946</v>
      </c>
      <c r="B5293" s="1" t="s">
        <v>4859</v>
      </c>
      <c r="C5293" s="1" t="s">
        <v>11319</v>
      </c>
      <c r="D5293" s="1" t="s">
        <v>61</v>
      </c>
      <c r="E5293" s="39">
        <v>12046.333333333332</v>
      </c>
      <c r="F5293" s="39">
        <v>27101.47913547646</v>
      </c>
      <c r="G5293" s="39">
        <v>11583.78370787852</v>
      </c>
      <c r="H5293" s="83">
        <v>11570.515792250051</v>
      </c>
      <c r="I5293" s="85">
        <v>0.96050104808517545</v>
      </c>
    </row>
    <row r="5294" spans="1:9" hidden="1" x14ac:dyDescent="0.2">
      <c r="A5294" s="49" t="s">
        <v>12947</v>
      </c>
      <c r="B5294" s="1" t="s">
        <v>4859</v>
      </c>
      <c r="C5294" s="1" t="s">
        <v>11319</v>
      </c>
      <c r="D5294" s="1" t="s">
        <v>61</v>
      </c>
      <c r="E5294" s="39">
        <v>12100.823538028262</v>
      </c>
      <c r="F5294" s="39">
        <v>27224.069562352757</v>
      </c>
      <c r="G5294" s="39">
        <v>11639.88494306698</v>
      </c>
      <c r="H5294" s="83">
        <v>11625.149963291962</v>
      </c>
      <c r="I5294" s="85">
        <v>0.96069080974187915</v>
      </c>
    </row>
    <row r="5295" spans="1:9" hidden="1" x14ac:dyDescent="0.2">
      <c r="A5295" s="49" t="s">
        <v>12948</v>
      </c>
      <c r="B5295" s="1" t="s">
        <v>4859</v>
      </c>
      <c r="C5295" s="1" t="s">
        <v>11319</v>
      </c>
      <c r="D5295" s="1" t="s">
        <v>61</v>
      </c>
      <c r="E5295" s="39">
        <v>12144.925414659148</v>
      </c>
      <c r="F5295" s="39">
        <v>27323.28864057966</v>
      </c>
      <c r="G5295" s="39">
        <v>11685.632561158562</v>
      </c>
      <c r="H5295" s="83">
        <v>11669.615529717677</v>
      </c>
      <c r="I5295" s="85">
        <v>0.96086349905716484</v>
      </c>
    </row>
    <row r="5296" spans="1:9" x14ac:dyDescent="0.2">
      <c r="A5296" s="49" t="s">
        <v>12946</v>
      </c>
      <c r="B5296" s="1" t="s">
        <v>4858</v>
      </c>
      <c r="C5296" s="1" t="s">
        <v>11318</v>
      </c>
      <c r="D5296" s="1" t="s">
        <v>61</v>
      </c>
      <c r="E5296" s="39">
        <v>15056.666666666664</v>
      </c>
      <c r="F5296" s="39">
        <v>22830.994439262569</v>
      </c>
      <c r="G5296" s="39">
        <v>9758.4821883023506</v>
      </c>
      <c r="H5296" s="83">
        <v>9747.3049493619983</v>
      </c>
      <c r="I5296" s="85">
        <v>0.64737469223125965</v>
      </c>
    </row>
    <row r="5297" spans="1:9" hidden="1" x14ac:dyDescent="0.2">
      <c r="A5297" s="49" t="s">
        <v>12947</v>
      </c>
      <c r="B5297" s="1" t="s">
        <v>4858</v>
      </c>
      <c r="C5297" s="1" t="s">
        <v>11318</v>
      </c>
      <c r="D5297" s="1" t="s">
        <v>61</v>
      </c>
      <c r="E5297" s="39">
        <v>15121.501312222073</v>
      </c>
      <c r="F5297" s="39">
        <v>22929.305670089256</v>
      </c>
      <c r="G5297" s="39">
        <v>9803.6217257294829</v>
      </c>
      <c r="H5297" s="83">
        <v>9791.211279358482</v>
      </c>
      <c r="I5297" s="85">
        <v>0.64750259099238106</v>
      </c>
    </row>
    <row r="5298" spans="1:9" hidden="1" x14ac:dyDescent="0.2">
      <c r="A5298" s="49" t="s">
        <v>12948</v>
      </c>
      <c r="B5298" s="1" t="s">
        <v>4858</v>
      </c>
      <c r="C5298" s="1" t="s">
        <v>11318</v>
      </c>
      <c r="D5298" s="1" t="s">
        <v>61</v>
      </c>
      <c r="E5298" s="39">
        <v>15181.259549978604</v>
      </c>
      <c r="F5298" s="39">
        <v>23019.919351332523</v>
      </c>
      <c r="G5298" s="39">
        <v>9845.1662486799596</v>
      </c>
      <c r="H5298" s="83">
        <v>9831.671871159484</v>
      </c>
      <c r="I5298" s="85">
        <v>0.64761898304896182</v>
      </c>
    </row>
    <row r="5299" spans="1:9" x14ac:dyDescent="0.2">
      <c r="A5299" s="49" t="s">
        <v>12946</v>
      </c>
      <c r="B5299" s="1" t="s">
        <v>4857</v>
      </c>
      <c r="C5299" s="1" t="s">
        <v>8035</v>
      </c>
      <c r="D5299" s="1" t="s">
        <v>61</v>
      </c>
      <c r="E5299" s="39">
        <v>12819.083333333336</v>
      </c>
      <c r="F5299" s="39">
        <v>18496.625994548893</v>
      </c>
      <c r="G5299" s="39">
        <v>7905.8753131265557</v>
      </c>
      <c r="H5299" s="83">
        <v>7896.8200260744998</v>
      </c>
      <c r="I5299" s="85">
        <v>0.61602064833610037</v>
      </c>
    </row>
    <row r="5300" spans="1:9" hidden="1" x14ac:dyDescent="0.2">
      <c r="A5300" s="49" t="s">
        <v>12947</v>
      </c>
      <c r="B5300" s="1" t="s">
        <v>4857</v>
      </c>
      <c r="C5300" s="1" t="s">
        <v>8035</v>
      </c>
      <c r="D5300" s="1" t="s">
        <v>61</v>
      </c>
      <c r="E5300" s="39">
        <v>12851.996580941002</v>
      </c>
      <c r="F5300" s="39">
        <v>18544.116444172694</v>
      </c>
      <c r="G5300" s="39">
        <v>7928.6963797469898</v>
      </c>
      <c r="H5300" s="83">
        <v>7918.6594093328267</v>
      </c>
      <c r="I5300" s="85">
        <v>0.61614235262681927</v>
      </c>
    </row>
    <row r="5301" spans="1:9" hidden="1" x14ac:dyDescent="0.2">
      <c r="A5301" s="49" t="s">
        <v>12948</v>
      </c>
      <c r="B5301" s="1" t="s">
        <v>4857</v>
      </c>
      <c r="C5301" s="1" t="s">
        <v>8035</v>
      </c>
      <c r="D5301" s="1" t="s">
        <v>61</v>
      </c>
      <c r="E5301" s="39">
        <v>12886.745092238602</v>
      </c>
      <c r="F5301" s="39">
        <v>18594.254991573176</v>
      </c>
      <c r="G5301" s="39">
        <v>7952.3967425102364</v>
      </c>
      <c r="H5301" s="83">
        <v>7941.4967088159938</v>
      </c>
      <c r="I5301" s="85">
        <v>0.6162531075126938</v>
      </c>
    </row>
    <row r="5302" spans="1:9" x14ac:dyDescent="0.2">
      <c r="A5302" s="49" t="s">
        <v>12946</v>
      </c>
      <c r="B5302" s="1" t="s">
        <v>4856</v>
      </c>
      <c r="C5302" s="1" t="s">
        <v>11317</v>
      </c>
      <c r="D5302" s="1" t="s">
        <v>61</v>
      </c>
      <c r="E5302" s="39">
        <v>17831.833333333328</v>
      </c>
      <c r="F5302" s="39">
        <v>28637.126699210978</v>
      </c>
      <c r="G5302" s="39">
        <v>12240.154127400956</v>
      </c>
      <c r="H5302" s="83">
        <v>12226.134413606458</v>
      </c>
      <c r="I5302" s="85">
        <v>0.6856353009284778</v>
      </c>
    </row>
    <row r="5303" spans="1:9" hidden="1" x14ac:dyDescent="0.2">
      <c r="A5303" s="49" t="s">
        <v>12947</v>
      </c>
      <c r="B5303" s="1" t="s">
        <v>4856</v>
      </c>
      <c r="C5303" s="1" t="s">
        <v>11317</v>
      </c>
      <c r="D5303" s="1" t="s">
        <v>61</v>
      </c>
      <c r="E5303" s="39">
        <v>17819.5236250015</v>
      </c>
      <c r="F5303" s="39">
        <v>28617.357858254509</v>
      </c>
      <c r="G5303" s="39">
        <v>12235.59732984567</v>
      </c>
      <c r="H5303" s="83">
        <v>12220.108235230698</v>
      </c>
      <c r="I5303" s="85">
        <v>0.68577075865739756</v>
      </c>
    </row>
    <row r="5304" spans="1:9" hidden="1" x14ac:dyDescent="0.2">
      <c r="A5304" s="49" t="s">
        <v>12948</v>
      </c>
      <c r="B5304" s="1" t="s">
        <v>4856</v>
      </c>
      <c r="C5304" s="1" t="s">
        <v>11317</v>
      </c>
      <c r="D5304" s="1" t="s">
        <v>61</v>
      </c>
      <c r="E5304" s="39">
        <v>17806.892042905631</v>
      </c>
      <c r="F5304" s="39">
        <v>28597.072102430699</v>
      </c>
      <c r="G5304" s="39">
        <v>12230.404667235322</v>
      </c>
      <c r="H5304" s="83">
        <v>12213.640938351617</v>
      </c>
      <c r="I5304" s="85">
        <v>0.68589402962195201</v>
      </c>
    </row>
    <row r="5305" spans="1:9" x14ac:dyDescent="0.2">
      <c r="A5305" s="49" t="s">
        <v>12946</v>
      </c>
      <c r="B5305" s="1" t="s">
        <v>4855</v>
      </c>
      <c r="C5305" s="1" t="s">
        <v>11316</v>
      </c>
      <c r="D5305" s="1" t="s">
        <v>61</v>
      </c>
      <c r="E5305" s="39">
        <v>16460.166666666668</v>
      </c>
      <c r="F5305" s="39">
        <v>31026.201913380439</v>
      </c>
      <c r="G5305" s="39">
        <v>13261.298781700138</v>
      </c>
      <c r="H5305" s="83">
        <v>13246.10946206187</v>
      </c>
      <c r="I5305" s="85">
        <v>0.80473726240490895</v>
      </c>
    </row>
    <row r="5306" spans="1:9" hidden="1" x14ac:dyDescent="0.2">
      <c r="A5306" s="49" t="s">
        <v>12947</v>
      </c>
      <c r="B5306" s="1" t="s">
        <v>4855</v>
      </c>
      <c r="C5306" s="1" t="s">
        <v>11316</v>
      </c>
      <c r="D5306" s="1" t="s">
        <v>61</v>
      </c>
      <c r="E5306" s="39">
        <v>16525.727755858661</v>
      </c>
      <c r="F5306" s="39">
        <v>31149.779738084439</v>
      </c>
      <c r="G5306" s="39">
        <v>13318.356071738126</v>
      </c>
      <c r="H5306" s="83">
        <v>13301.496308234155</v>
      </c>
      <c r="I5306" s="85">
        <v>0.80489625054597314</v>
      </c>
    </row>
    <row r="5307" spans="1:9" hidden="1" x14ac:dyDescent="0.2">
      <c r="A5307" s="49" t="s">
        <v>12948</v>
      </c>
      <c r="B5307" s="1" t="s">
        <v>4855</v>
      </c>
      <c r="C5307" s="1" t="s">
        <v>11316</v>
      </c>
      <c r="D5307" s="1" t="s">
        <v>61</v>
      </c>
      <c r="E5307" s="39">
        <v>16586.325407345052</v>
      </c>
      <c r="F5307" s="39">
        <v>31264.001848259108</v>
      </c>
      <c r="G5307" s="39">
        <v>13370.998008180741</v>
      </c>
      <c r="H5307" s="83">
        <v>13352.670913402417</v>
      </c>
      <c r="I5307" s="85">
        <v>0.80504093495533069</v>
      </c>
    </row>
    <row r="5308" spans="1:9" x14ac:dyDescent="0.2">
      <c r="A5308" s="49" t="s">
        <v>12946</v>
      </c>
      <c r="B5308" s="1" t="s">
        <v>4854</v>
      </c>
      <c r="C5308" s="1" t="s">
        <v>11315</v>
      </c>
      <c r="D5308" s="1" t="s">
        <v>61</v>
      </c>
      <c r="E5308" s="39">
        <v>13341.666666666668</v>
      </c>
      <c r="F5308" s="39">
        <v>22874.438127009224</v>
      </c>
      <c r="G5308" s="39">
        <v>9777.051000720825</v>
      </c>
      <c r="H5308" s="83">
        <v>9765.8524933035478</v>
      </c>
      <c r="I5308" s="85">
        <v>0.73198144859239578</v>
      </c>
    </row>
    <row r="5309" spans="1:9" hidden="1" x14ac:dyDescent="0.2">
      <c r="A5309" s="49" t="s">
        <v>12947</v>
      </c>
      <c r="B5309" s="1" t="s">
        <v>4854</v>
      </c>
      <c r="C5309" s="1" t="s">
        <v>11315</v>
      </c>
      <c r="D5309" s="1" t="s">
        <v>61</v>
      </c>
      <c r="E5309" s="39">
        <v>13368.753386583461</v>
      </c>
      <c r="F5309" s="39">
        <v>22920.878614114805</v>
      </c>
      <c r="G5309" s="39">
        <v>9800.0186655137168</v>
      </c>
      <c r="H5309" s="83">
        <v>9787.6127802719438</v>
      </c>
      <c r="I5309" s="85">
        <v>0.73212606271086889</v>
      </c>
    </row>
    <row r="5310" spans="1:9" hidden="1" x14ac:dyDescent="0.2">
      <c r="A5310" s="49" t="s">
        <v>12948</v>
      </c>
      <c r="B5310" s="1" t="s">
        <v>4854</v>
      </c>
      <c r="C5310" s="1" t="s">
        <v>11315</v>
      </c>
      <c r="D5310" s="1" t="s">
        <v>61</v>
      </c>
      <c r="E5310" s="39">
        <v>13397.243267424605</v>
      </c>
      <c r="F5310" s="39">
        <v>22969.72483646683</v>
      </c>
      <c r="G5310" s="39">
        <v>9823.6990429924663</v>
      </c>
      <c r="H5310" s="83">
        <v>9810.2340897163904</v>
      </c>
      <c r="I5310" s="85">
        <v>0.73225766628945022</v>
      </c>
    </row>
    <row r="5311" spans="1:9" x14ac:dyDescent="0.2">
      <c r="A5311" s="49" t="s">
        <v>12946</v>
      </c>
      <c r="B5311" s="1" t="s">
        <v>4853</v>
      </c>
      <c r="C5311" s="1" t="s">
        <v>7107</v>
      </c>
      <c r="D5311" s="1" t="s">
        <v>61</v>
      </c>
      <c r="E5311" s="39">
        <v>15491.500000000002</v>
      </c>
      <c r="F5311" s="39">
        <v>20608.375391172227</v>
      </c>
      <c r="G5311" s="39">
        <v>8808.4846553489988</v>
      </c>
      <c r="H5311" s="83">
        <v>8798.3955312623366</v>
      </c>
      <c r="I5311" s="85">
        <v>0.56794987775633965</v>
      </c>
    </row>
    <row r="5312" spans="1:9" hidden="1" x14ac:dyDescent="0.2">
      <c r="A5312" s="49" t="s">
        <v>12947</v>
      </c>
      <c r="B5312" s="1" t="s">
        <v>4853</v>
      </c>
      <c r="C5312" s="1" t="s">
        <v>7107</v>
      </c>
      <c r="D5312" s="1" t="s">
        <v>61</v>
      </c>
      <c r="E5312" s="39">
        <v>15532.474626790281</v>
      </c>
      <c r="F5312" s="39">
        <v>20662.884024319905</v>
      </c>
      <c r="G5312" s="39">
        <v>8834.593670287215</v>
      </c>
      <c r="H5312" s="83">
        <v>8823.4099206463125</v>
      </c>
      <c r="I5312" s="85">
        <v>0.56806208493189936</v>
      </c>
    </row>
    <row r="5313" spans="1:9" hidden="1" x14ac:dyDescent="0.2">
      <c r="A5313" s="49" t="s">
        <v>12948</v>
      </c>
      <c r="B5313" s="1" t="s">
        <v>4853</v>
      </c>
      <c r="C5313" s="1" t="s">
        <v>7107</v>
      </c>
      <c r="D5313" s="1" t="s">
        <v>61</v>
      </c>
      <c r="E5313" s="39">
        <v>15566.84205900891</v>
      </c>
      <c r="F5313" s="39">
        <v>20708.603092479359</v>
      </c>
      <c r="G5313" s="39">
        <v>8856.6617941511395</v>
      </c>
      <c r="H5313" s="83">
        <v>8844.5223203421046</v>
      </c>
      <c r="I5313" s="85">
        <v>0.56816419713229915</v>
      </c>
    </row>
    <row r="5314" spans="1:9" x14ac:dyDescent="0.2">
      <c r="A5314" s="49" t="s">
        <v>12946</v>
      </c>
      <c r="B5314" s="1" t="s">
        <v>4852</v>
      </c>
      <c r="C5314" s="1" t="s">
        <v>11314</v>
      </c>
      <c r="D5314" s="1" t="s">
        <v>61</v>
      </c>
      <c r="E5314" s="39">
        <v>11818.833333333334</v>
      </c>
      <c r="F5314" s="39">
        <v>14893.232830839208</v>
      </c>
      <c r="G5314" s="39">
        <v>6365.7037669831116</v>
      </c>
      <c r="H5314" s="83">
        <v>6358.4125724454643</v>
      </c>
      <c r="I5314" s="85">
        <v>0.53798986694502815</v>
      </c>
    </row>
    <row r="5315" spans="1:9" hidden="1" x14ac:dyDescent="0.2">
      <c r="A5315" s="49" t="s">
        <v>12947</v>
      </c>
      <c r="B5315" s="1" t="s">
        <v>4852</v>
      </c>
      <c r="C5315" s="1" t="s">
        <v>11314</v>
      </c>
      <c r="D5315" s="1" t="s">
        <v>61</v>
      </c>
      <c r="E5315" s="39">
        <v>11884.613715260853</v>
      </c>
      <c r="F5315" s="39">
        <v>14976.124476411789</v>
      </c>
      <c r="G5315" s="39">
        <v>6403.1707456237236</v>
      </c>
      <c r="H5315" s="83">
        <v>6395.0649445875242</v>
      </c>
      <c r="I5315" s="85">
        <v>0.53809615506271924</v>
      </c>
    </row>
    <row r="5316" spans="1:9" hidden="1" x14ac:dyDescent="0.2">
      <c r="A5316" s="49" t="s">
        <v>12948</v>
      </c>
      <c r="B5316" s="1" t="s">
        <v>4852</v>
      </c>
      <c r="C5316" s="1" t="s">
        <v>11314</v>
      </c>
      <c r="D5316" s="1" t="s">
        <v>61</v>
      </c>
      <c r="E5316" s="39">
        <v>11945.689931511664</v>
      </c>
      <c r="F5316" s="39">
        <v>15053.08827507071</v>
      </c>
      <c r="G5316" s="39">
        <v>6437.9094627691438</v>
      </c>
      <c r="H5316" s="83">
        <v>6429.0852765097297</v>
      </c>
      <c r="I5316" s="85">
        <v>0.53819288072682825</v>
      </c>
    </row>
    <row r="5317" spans="1:9" x14ac:dyDescent="0.2">
      <c r="A5317" s="49" t="s">
        <v>12946</v>
      </c>
      <c r="B5317" s="1" t="s">
        <v>4851</v>
      </c>
      <c r="C5317" s="1" t="s">
        <v>11313</v>
      </c>
      <c r="D5317" s="1" t="s">
        <v>61</v>
      </c>
      <c r="E5317" s="39">
        <v>21254.083333333332</v>
      </c>
      <c r="F5317" s="39">
        <v>55180.308337292918</v>
      </c>
      <c r="G5317" s="39">
        <v>23585.308887311749</v>
      </c>
      <c r="H5317" s="83">
        <v>23558.294580390993</v>
      </c>
      <c r="I5317" s="85">
        <v>1.1084126382173305</v>
      </c>
    </row>
    <row r="5318" spans="1:9" hidden="1" x14ac:dyDescent="0.2">
      <c r="A5318" s="49" t="s">
        <v>12947</v>
      </c>
      <c r="B5318" s="1" t="s">
        <v>4851</v>
      </c>
      <c r="C5318" s="1" t="s">
        <v>11313</v>
      </c>
      <c r="D5318" s="1" t="s">
        <v>61</v>
      </c>
      <c r="E5318" s="39">
        <v>21374.359807589433</v>
      </c>
      <c r="F5318" s="39">
        <v>55492.572706971252</v>
      </c>
      <c r="G5318" s="39">
        <v>23726.326441552847</v>
      </c>
      <c r="H5318" s="83">
        <v>23696.291184163125</v>
      </c>
      <c r="I5318" s="85">
        <v>1.1086316220684767</v>
      </c>
    </row>
    <row r="5319" spans="1:9" hidden="1" x14ac:dyDescent="0.2">
      <c r="A5319" s="49" t="s">
        <v>12948</v>
      </c>
      <c r="B5319" s="1" t="s">
        <v>4851</v>
      </c>
      <c r="C5319" s="1" t="s">
        <v>11313</v>
      </c>
      <c r="D5319" s="1" t="s">
        <v>61</v>
      </c>
      <c r="E5319" s="39">
        <v>21482.271533266125</v>
      </c>
      <c r="F5319" s="39">
        <v>55772.735450415021</v>
      </c>
      <c r="G5319" s="39">
        <v>23852.900797465121</v>
      </c>
      <c r="H5319" s="83">
        <v>23820.206575733453</v>
      </c>
      <c r="I5319" s="85">
        <v>1.1088309045366522</v>
      </c>
    </row>
    <row r="5320" spans="1:9" x14ac:dyDescent="0.2">
      <c r="A5320" s="49" t="s">
        <v>12946</v>
      </c>
      <c r="B5320" s="1" t="s">
        <v>4850</v>
      </c>
      <c r="C5320" s="1" t="s">
        <v>11312</v>
      </c>
      <c r="D5320" s="1" t="s">
        <v>61</v>
      </c>
      <c r="E5320" s="39">
        <v>11504.583333333336</v>
      </c>
      <c r="F5320" s="39">
        <v>22378.753968615332</v>
      </c>
      <c r="G5320" s="39">
        <v>9565.1844066669091</v>
      </c>
      <c r="H5320" s="83">
        <v>9554.2285684987546</v>
      </c>
      <c r="I5320" s="85">
        <v>0.83047149919948593</v>
      </c>
    </row>
    <row r="5321" spans="1:9" hidden="1" x14ac:dyDescent="0.2">
      <c r="A5321" s="49" t="s">
        <v>12947</v>
      </c>
      <c r="B5321" s="1" t="s">
        <v>4850</v>
      </c>
      <c r="C5321" s="1" t="s">
        <v>11312</v>
      </c>
      <c r="D5321" s="1" t="s">
        <v>61</v>
      </c>
      <c r="E5321" s="39">
        <v>11559.262983711957</v>
      </c>
      <c r="F5321" s="39">
        <v>22485.117007367688</v>
      </c>
      <c r="G5321" s="39">
        <v>9613.7050450050228</v>
      </c>
      <c r="H5321" s="83">
        <v>9601.535014966581</v>
      </c>
      <c r="I5321" s="85">
        <v>0.83063557153219969</v>
      </c>
    </row>
    <row r="5322" spans="1:9" hidden="1" x14ac:dyDescent="0.2">
      <c r="A5322" s="49" t="s">
        <v>12948</v>
      </c>
      <c r="B5322" s="1" t="s">
        <v>4850</v>
      </c>
      <c r="C5322" s="1" t="s">
        <v>11312</v>
      </c>
      <c r="D5322" s="1" t="s">
        <v>61</v>
      </c>
      <c r="E5322" s="39">
        <v>11611.012732900939</v>
      </c>
      <c r="F5322" s="39">
        <v>22585.780792529062</v>
      </c>
      <c r="G5322" s="39">
        <v>9659.4937351863373</v>
      </c>
      <c r="H5322" s="83">
        <v>9646.2538515899851</v>
      </c>
      <c r="I5322" s="85">
        <v>0.83078488272227813</v>
      </c>
    </row>
    <row r="5323" spans="1:9" x14ac:dyDescent="0.2">
      <c r="A5323" s="49" t="s">
        <v>12946</v>
      </c>
      <c r="B5323" s="1" t="s">
        <v>4849</v>
      </c>
      <c r="C5323" s="1" t="s">
        <v>11311</v>
      </c>
      <c r="D5323" s="1" t="s">
        <v>61</v>
      </c>
      <c r="E5323" s="39">
        <v>9527.1666666666661</v>
      </c>
      <c r="F5323" s="39">
        <v>23553.225762068399</v>
      </c>
      <c r="G5323" s="39">
        <v>10067.180152299681</v>
      </c>
      <c r="H5323" s="83">
        <v>10055.649334714883</v>
      </c>
      <c r="I5323" s="85">
        <v>1.0554711265729457</v>
      </c>
    </row>
    <row r="5324" spans="1:9" hidden="1" x14ac:dyDescent="0.2">
      <c r="A5324" s="49" t="s">
        <v>12947</v>
      </c>
      <c r="B5324" s="1" t="s">
        <v>4849</v>
      </c>
      <c r="C5324" s="1" t="s">
        <v>11311</v>
      </c>
      <c r="D5324" s="1" t="s">
        <v>61</v>
      </c>
      <c r="E5324" s="39">
        <v>9523.1910971496745</v>
      </c>
      <c r="F5324" s="39">
        <v>23543.39729053613</v>
      </c>
      <c r="G5324" s="39">
        <v>10066.181876412755</v>
      </c>
      <c r="H5324" s="83">
        <v>10053.439054032115</v>
      </c>
      <c r="I5324" s="85">
        <v>1.0556796510196194</v>
      </c>
    </row>
    <row r="5325" spans="1:9" hidden="1" x14ac:dyDescent="0.2">
      <c r="A5325" s="49" t="s">
        <v>12948</v>
      </c>
      <c r="B5325" s="1" t="s">
        <v>4849</v>
      </c>
      <c r="C5325" s="1" t="s">
        <v>11311</v>
      </c>
      <c r="D5325" s="1" t="s">
        <v>61</v>
      </c>
      <c r="E5325" s="39">
        <v>9517.2730885452784</v>
      </c>
      <c r="F5325" s="39">
        <v>23528.766687587944</v>
      </c>
      <c r="G5325" s="39">
        <v>10062.790235288001</v>
      </c>
      <c r="H5325" s="83">
        <v>10048.997569230936</v>
      </c>
      <c r="I5325" s="85">
        <v>1.055869415087566</v>
      </c>
    </row>
    <row r="5326" spans="1:9" x14ac:dyDescent="0.2">
      <c r="A5326" s="49" t="s">
        <v>12946</v>
      </c>
      <c r="B5326" s="1" t="s">
        <v>4848</v>
      </c>
      <c r="C5326" s="1" t="s">
        <v>11310</v>
      </c>
      <c r="D5326" s="1" t="s">
        <v>61</v>
      </c>
      <c r="E5326" s="39">
        <v>14175.25</v>
      </c>
      <c r="F5326" s="39">
        <v>25114.097473980226</v>
      </c>
      <c r="G5326" s="39">
        <v>10734.331941917853</v>
      </c>
      <c r="H5326" s="83">
        <v>10722.036977325542</v>
      </c>
      <c r="I5326" s="85">
        <v>0.75639138479572088</v>
      </c>
    </row>
    <row r="5327" spans="1:9" hidden="1" x14ac:dyDescent="0.2">
      <c r="A5327" s="49" t="s">
        <v>12947</v>
      </c>
      <c r="B5327" s="1" t="s">
        <v>4848</v>
      </c>
      <c r="C5327" s="1" t="s">
        <v>11310</v>
      </c>
      <c r="D5327" s="1" t="s">
        <v>61</v>
      </c>
      <c r="E5327" s="39">
        <v>14212.298103163312</v>
      </c>
      <c r="F5327" s="39">
        <v>25179.735094062373</v>
      </c>
      <c r="G5327" s="39">
        <v>10765.812169283279</v>
      </c>
      <c r="H5327" s="83">
        <v>10752.183681944107</v>
      </c>
      <c r="I5327" s="85">
        <v>0.75654082147002899</v>
      </c>
    </row>
    <row r="5328" spans="1:9" hidden="1" x14ac:dyDescent="0.2">
      <c r="A5328" s="49" t="s">
        <v>12948</v>
      </c>
      <c r="B5328" s="1" t="s">
        <v>4848</v>
      </c>
      <c r="C5328" s="1" t="s">
        <v>11310</v>
      </c>
      <c r="D5328" s="1" t="s">
        <v>61</v>
      </c>
      <c r="E5328" s="39">
        <v>14245.499495940139</v>
      </c>
      <c r="F5328" s="39">
        <v>25238.557549713536</v>
      </c>
      <c r="G5328" s="39">
        <v>10794.034121558432</v>
      </c>
      <c r="H5328" s="83">
        <v>10779.239168611371</v>
      </c>
      <c r="I5328" s="85">
        <v>0.75667681373218076</v>
      </c>
    </row>
    <row r="5329" spans="1:9" x14ac:dyDescent="0.2">
      <c r="A5329" s="49" t="s">
        <v>12946</v>
      </c>
      <c r="B5329" s="1" t="s">
        <v>4847</v>
      </c>
      <c r="C5329" s="1" t="s">
        <v>11309</v>
      </c>
      <c r="D5329" s="1" t="s">
        <v>61</v>
      </c>
      <c r="E5329" s="39">
        <v>13840.666666666668</v>
      </c>
      <c r="F5329" s="39">
        <v>20332.355555835853</v>
      </c>
      <c r="G5329" s="39">
        <v>8690.5075495372566</v>
      </c>
      <c r="H5329" s="83">
        <v>8680.5535548975422</v>
      </c>
      <c r="I5329" s="85">
        <v>0.62717741594076937</v>
      </c>
    </row>
    <row r="5330" spans="1:9" hidden="1" x14ac:dyDescent="0.2">
      <c r="A5330" s="49" t="s">
        <v>12947</v>
      </c>
      <c r="B5330" s="1" t="s">
        <v>4847</v>
      </c>
      <c r="C5330" s="1" t="s">
        <v>11309</v>
      </c>
      <c r="D5330" s="1" t="s">
        <v>61</v>
      </c>
      <c r="E5330" s="39">
        <v>13879.501722297859</v>
      </c>
      <c r="F5330" s="39">
        <v>20389.40542042263</v>
      </c>
      <c r="G5330" s="39">
        <v>8717.6655425337922</v>
      </c>
      <c r="H5330" s="83">
        <v>8706.6298127063146</v>
      </c>
      <c r="I5330" s="85">
        <v>0.62730132442138309</v>
      </c>
    </row>
    <row r="5331" spans="1:9" hidden="1" x14ac:dyDescent="0.2">
      <c r="A5331" s="49" t="s">
        <v>12948</v>
      </c>
      <c r="B5331" s="1" t="s">
        <v>4847</v>
      </c>
      <c r="C5331" s="1" t="s">
        <v>11309</v>
      </c>
      <c r="D5331" s="1" t="s">
        <v>61</v>
      </c>
      <c r="E5331" s="39">
        <v>13917.985585629369</v>
      </c>
      <c r="F5331" s="39">
        <v>20445.939372959969</v>
      </c>
      <c r="G5331" s="39">
        <v>8744.3256931119595</v>
      </c>
      <c r="H5331" s="83">
        <v>8732.3401939254254</v>
      </c>
      <c r="I5331" s="85">
        <v>0.62741408519216757</v>
      </c>
    </row>
    <row r="5332" spans="1:9" x14ac:dyDescent="0.2">
      <c r="A5332" s="49" t="s">
        <v>12946</v>
      </c>
      <c r="B5332" s="1" t="s">
        <v>4846</v>
      </c>
      <c r="C5332" s="1" t="s">
        <v>11308</v>
      </c>
      <c r="D5332" s="1" t="s">
        <v>61</v>
      </c>
      <c r="E5332" s="39">
        <v>18778</v>
      </c>
      <c r="F5332" s="39">
        <v>46569.592888037136</v>
      </c>
      <c r="G5332" s="39">
        <v>19904.894809701538</v>
      </c>
      <c r="H5332" s="83">
        <v>19882.096001333848</v>
      </c>
      <c r="I5332" s="85">
        <v>1.0587973160791271</v>
      </c>
    </row>
    <row r="5333" spans="1:9" hidden="1" x14ac:dyDescent="0.2">
      <c r="A5333" s="49" t="s">
        <v>12947</v>
      </c>
      <c r="B5333" s="1" t="s">
        <v>4846</v>
      </c>
      <c r="C5333" s="1" t="s">
        <v>11308</v>
      </c>
      <c r="D5333" s="1" t="s">
        <v>61</v>
      </c>
      <c r="E5333" s="39">
        <v>18752.760452579587</v>
      </c>
      <c r="F5333" s="39">
        <v>46506.998604937391</v>
      </c>
      <c r="G5333" s="39">
        <v>19884.466999652512</v>
      </c>
      <c r="H5333" s="83">
        <v>19859.295168443699</v>
      </c>
      <c r="I5333" s="85">
        <v>1.0590064976653557</v>
      </c>
    </row>
    <row r="5334" spans="1:9" hidden="1" x14ac:dyDescent="0.2">
      <c r="A5334" s="49" t="s">
        <v>12948</v>
      </c>
      <c r="B5334" s="1" t="s">
        <v>4846</v>
      </c>
      <c r="C5334" s="1" t="s">
        <v>11308</v>
      </c>
      <c r="D5334" s="1" t="s">
        <v>61</v>
      </c>
      <c r="E5334" s="39">
        <v>18725.966659399746</v>
      </c>
      <c r="F5334" s="39">
        <v>46440.549779699802</v>
      </c>
      <c r="G5334" s="39">
        <v>19861.708735081902</v>
      </c>
      <c r="H5334" s="83">
        <v>19834.485081453007</v>
      </c>
      <c r="I5334" s="85">
        <v>1.0591968597517942</v>
      </c>
    </row>
    <row r="5335" spans="1:9" x14ac:dyDescent="0.2">
      <c r="A5335" s="49" t="s">
        <v>12946</v>
      </c>
      <c r="B5335" s="1" t="s">
        <v>4845</v>
      </c>
      <c r="C5335" s="1" t="s">
        <v>11307</v>
      </c>
      <c r="D5335" s="1" t="s">
        <v>61</v>
      </c>
      <c r="E5335" s="39">
        <v>11745.166666666666</v>
      </c>
      <c r="F5335" s="39">
        <v>19760.484852735004</v>
      </c>
      <c r="G5335" s="39">
        <v>8446.0771071810268</v>
      </c>
      <c r="H5335" s="83">
        <v>8436.4030799999582</v>
      </c>
      <c r="I5335" s="85">
        <v>0.71828721715315169</v>
      </c>
    </row>
    <row r="5336" spans="1:9" hidden="1" x14ac:dyDescent="0.2">
      <c r="A5336" s="49" t="s">
        <v>12947</v>
      </c>
      <c r="B5336" s="1" t="s">
        <v>4845</v>
      </c>
      <c r="C5336" s="1" t="s">
        <v>11307</v>
      </c>
      <c r="D5336" s="1" t="s">
        <v>61</v>
      </c>
      <c r="E5336" s="39">
        <v>11750.103122286528</v>
      </c>
      <c r="F5336" s="39">
        <v>19768.790120703601</v>
      </c>
      <c r="G5336" s="39">
        <v>8452.3161367040993</v>
      </c>
      <c r="H5336" s="83">
        <v>8441.6163138161955</v>
      </c>
      <c r="I5336" s="85">
        <v>0.71842912576698204</v>
      </c>
    </row>
    <row r="5337" spans="1:9" hidden="1" x14ac:dyDescent="0.2">
      <c r="A5337" s="49" t="s">
        <v>12948</v>
      </c>
      <c r="B5337" s="1" t="s">
        <v>4845</v>
      </c>
      <c r="C5337" s="1" t="s">
        <v>11307</v>
      </c>
      <c r="D5337" s="1" t="s">
        <v>61</v>
      </c>
      <c r="E5337" s="39">
        <v>11755.486713864762</v>
      </c>
      <c r="F5337" s="39">
        <v>19777.847666062829</v>
      </c>
      <c r="G5337" s="39">
        <v>8458.5960246721806</v>
      </c>
      <c r="H5337" s="83">
        <v>8447.0021637695845</v>
      </c>
      <c r="I5337" s="85">
        <v>0.71855826724783289</v>
      </c>
    </row>
    <row r="5338" spans="1:9" x14ac:dyDescent="0.2">
      <c r="A5338" s="49" t="s">
        <v>12946</v>
      </c>
      <c r="B5338" s="1" t="s">
        <v>4844</v>
      </c>
      <c r="C5338" s="1" t="s">
        <v>11306</v>
      </c>
      <c r="D5338" s="1" t="s">
        <v>61</v>
      </c>
      <c r="E5338" s="39">
        <v>8939.25</v>
      </c>
      <c r="F5338" s="39">
        <v>22371.84276917707</v>
      </c>
      <c r="G5338" s="39">
        <v>9562.2304040807539</v>
      </c>
      <c r="H5338" s="83">
        <v>9551.277949388852</v>
      </c>
      <c r="I5338" s="85">
        <v>1.0684652458974582</v>
      </c>
    </row>
    <row r="5339" spans="1:9" hidden="1" x14ac:dyDescent="0.2">
      <c r="A5339" s="49" t="s">
        <v>12947</v>
      </c>
      <c r="B5339" s="1" t="s">
        <v>4844</v>
      </c>
      <c r="C5339" s="1" t="s">
        <v>11306</v>
      </c>
      <c r="D5339" s="1" t="s">
        <v>61</v>
      </c>
      <c r="E5339" s="39">
        <v>8951.4053877377592</v>
      </c>
      <c r="F5339" s="39">
        <v>22402.263489401645</v>
      </c>
      <c r="G5339" s="39">
        <v>9578.2803112397705</v>
      </c>
      <c r="H5339" s="83">
        <v>9566.1551255222221</v>
      </c>
      <c r="I5339" s="85">
        <v>1.0686763375309298</v>
      </c>
    </row>
    <row r="5340" spans="1:9" hidden="1" x14ac:dyDescent="0.2">
      <c r="A5340" s="49" t="s">
        <v>12948</v>
      </c>
      <c r="B5340" s="1" t="s">
        <v>4844</v>
      </c>
      <c r="C5340" s="1" t="s">
        <v>11306</v>
      </c>
      <c r="D5340" s="1" t="s">
        <v>61</v>
      </c>
      <c r="E5340" s="39">
        <v>8960.346262624309</v>
      </c>
      <c r="F5340" s="39">
        <v>22424.639398698375</v>
      </c>
      <c r="G5340" s="39">
        <v>9590.5767338887072</v>
      </c>
      <c r="H5340" s="83">
        <v>9577.4313120830029</v>
      </c>
      <c r="I5340" s="85">
        <v>1.0688684378228439</v>
      </c>
    </row>
    <row r="5341" spans="1:9" x14ac:dyDescent="0.2">
      <c r="A5341" s="49" t="s">
        <v>12946</v>
      </c>
      <c r="B5341" s="1" t="s">
        <v>4843</v>
      </c>
      <c r="C5341" s="1" t="s">
        <v>8244</v>
      </c>
      <c r="D5341" s="1" t="s">
        <v>61</v>
      </c>
      <c r="E5341" s="39">
        <v>3673.9999999999995</v>
      </c>
      <c r="F5341" s="39">
        <v>5213.6183684827565</v>
      </c>
      <c r="G5341" s="39">
        <v>2228.4181322365666</v>
      </c>
      <c r="H5341" s="83">
        <v>2225.8657310083431</v>
      </c>
      <c r="I5341" s="85">
        <v>0.60584260506487297</v>
      </c>
    </row>
    <row r="5342" spans="1:9" hidden="1" x14ac:dyDescent="0.2">
      <c r="A5342" s="49" t="s">
        <v>12947</v>
      </c>
      <c r="B5342" s="1" t="s">
        <v>4843</v>
      </c>
      <c r="C5342" s="1" t="s">
        <v>8244</v>
      </c>
      <c r="D5342" s="1" t="s">
        <v>61</v>
      </c>
      <c r="E5342" s="39">
        <v>3679.0383235935205</v>
      </c>
      <c r="F5342" s="39">
        <v>5220.7680408925398</v>
      </c>
      <c r="G5342" s="39">
        <v>2232.1842504570277</v>
      </c>
      <c r="H5342" s="83">
        <v>2229.3585189360138</v>
      </c>
      <c r="I5342" s="85">
        <v>0.60596229852764238</v>
      </c>
    </row>
    <row r="5343" spans="1:9" hidden="1" x14ac:dyDescent="0.2">
      <c r="A5343" s="49" t="s">
        <v>12948</v>
      </c>
      <c r="B5343" s="1" t="s">
        <v>4843</v>
      </c>
      <c r="C5343" s="1" t="s">
        <v>8244</v>
      </c>
      <c r="D5343" s="1" t="s">
        <v>61</v>
      </c>
      <c r="E5343" s="39">
        <v>3684.0143884985932</v>
      </c>
      <c r="F5343" s="39">
        <v>5227.8293646246702</v>
      </c>
      <c r="G5343" s="39">
        <v>2235.8396842724601</v>
      </c>
      <c r="H5343" s="83">
        <v>2232.7751078079559</v>
      </c>
      <c r="I5343" s="85">
        <v>0.6060712234943022</v>
      </c>
    </row>
    <row r="5344" spans="1:9" x14ac:dyDescent="0.2">
      <c r="A5344" s="49" t="s">
        <v>12946</v>
      </c>
      <c r="B5344" s="1" t="s">
        <v>4842</v>
      </c>
      <c r="C5344" s="1" t="s">
        <v>11305</v>
      </c>
      <c r="D5344" s="1" t="s">
        <v>61</v>
      </c>
      <c r="E5344" s="39">
        <v>4968.333333333333</v>
      </c>
      <c r="F5344" s="39">
        <v>11685.699301615221</v>
      </c>
      <c r="G5344" s="39">
        <v>4994.7315609066663</v>
      </c>
      <c r="H5344" s="83">
        <v>4989.0106601536681</v>
      </c>
      <c r="I5344" s="85">
        <v>1.0041618235800742</v>
      </c>
    </row>
    <row r="5345" spans="1:9" hidden="1" x14ac:dyDescent="0.2">
      <c r="A5345" s="49" t="s">
        <v>12947</v>
      </c>
      <c r="B5345" s="1" t="s">
        <v>4842</v>
      </c>
      <c r="C5345" s="1" t="s">
        <v>11305</v>
      </c>
      <c r="D5345" s="1" t="s">
        <v>61</v>
      </c>
      <c r="E5345" s="39">
        <v>4984.5305915649642</v>
      </c>
      <c r="F5345" s="39">
        <v>11723.795837517022</v>
      </c>
      <c r="G5345" s="39">
        <v>5012.6096810087738</v>
      </c>
      <c r="H5345" s="83">
        <v>5006.2641971289077</v>
      </c>
      <c r="I5345" s="85">
        <v>1.0043602110900316</v>
      </c>
    </row>
    <row r="5346" spans="1:9" hidden="1" x14ac:dyDescent="0.2">
      <c r="A5346" s="49" t="s">
        <v>12948</v>
      </c>
      <c r="B5346" s="1" t="s">
        <v>4842</v>
      </c>
      <c r="C5346" s="1" t="s">
        <v>11305</v>
      </c>
      <c r="D5346" s="1" t="s">
        <v>61</v>
      </c>
      <c r="E5346" s="39">
        <v>4998.3075429790897</v>
      </c>
      <c r="F5346" s="39">
        <v>11756.199724437874</v>
      </c>
      <c r="G5346" s="39">
        <v>5027.8951447793243</v>
      </c>
      <c r="H5346" s="83">
        <v>5021.0036090242911</v>
      </c>
      <c r="I5346" s="85">
        <v>1.0045407502139563</v>
      </c>
    </row>
    <row r="5347" spans="1:9" x14ac:dyDescent="0.2">
      <c r="A5347" s="49" t="s">
        <v>12946</v>
      </c>
      <c r="B5347" s="1" t="s">
        <v>4841</v>
      </c>
      <c r="C5347" s="1" t="s">
        <v>11304</v>
      </c>
      <c r="D5347" s="1" t="s">
        <v>61</v>
      </c>
      <c r="E5347" s="39">
        <v>14405.416666666668</v>
      </c>
      <c r="F5347" s="39">
        <v>31423.781607534922</v>
      </c>
      <c r="G5347" s="39">
        <v>13431.233314081484</v>
      </c>
      <c r="H5347" s="83">
        <v>13415.849353633714</v>
      </c>
      <c r="I5347" s="85">
        <v>0.93130588750530496</v>
      </c>
    </row>
    <row r="5348" spans="1:9" hidden="1" x14ac:dyDescent="0.2">
      <c r="A5348" s="49" t="s">
        <v>12947</v>
      </c>
      <c r="B5348" s="1" t="s">
        <v>4841</v>
      </c>
      <c r="C5348" s="1" t="s">
        <v>11304</v>
      </c>
      <c r="D5348" s="1" t="s">
        <v>61</v>
      </c>
      <c r="E5348" s="39">
        <v>14455.541684488257</v>
      </c>
      <c r="F5348" s="39">
        <v>31533.123645293825</v>
      </c>
      <c r="G5348" s="39">
        <v>13482.258054258529</v>
      </c>
      <c r="H5348" s="83">
        <v>13465.190806538922</v>
      </c>
      <c r="I5348" s="85">
        <v>0.93148988121198906</v>
      </c>
    </row>
    <row r="5349" spans="1:9" hidden="1" x14ac:dyDescent="0.2">
      <c r="A5349" s="49" t="s">
        <v>12948</v>
      </c>
      <c r="B5349" s="1" t="s">
        <v>4841</v>
      </c>
      <c r="C5349" s="1" t="s">
        <v>11304</v>
      </c>
      <c r="D5349" s="1" t="s">
        <v>61</v>
      </c>
      <c r="E5349" s="39">
        <v>14503.04311970721</v>
      </c>
      <c r="F5349" s="39">
        <v>31636.742635351835</v>
      </c>
      <c r="G5349" s="39">
        <v>13530.411903624266</v>
      </c>
      <c r="H5349" s="83">
        <v>13511.866306564436</v>
      </c>
      <c r="I5349" s="85">
        <v>0.93165732150406899</v>
      </c>
    </row>
    <row r="5350" spans="1:9" x14ac:dyDescent="0.2">
      <c r="A5350" s="49" t="s">
        <v>12946</v>
      </c>
      <c r="B5350" s="1" t="s">
        <v>4840</v>
      </c>
      <c r="C5350" s="1" t="s">
        <v>11303</v>
      </c>
      <c r="D5350" s="1" t="s">
        <v>61</v>
      </c>
      <c r="E5350" s="39">
        <v>18621.166666666672</v>
      </c>
      <c r="F5350" s="39">
        <v>27877.935740099168</v>
      </c>
      <c r="G5350" s="39">
        <v>11915.65878087885</v>
      </c>
      <c r="H5350" s="83">
        <v>11902.010739845866</v>
      </c>
      <c r="I5350" s="85">
        <v>0.63916568456214862</v>
      </c>
    </row>
    <row r="5351" spans="1:9" hidden="1" x14ac:dyDescent="0.2">
      <c r="A5351" s="49" t="s">
        <v>12947</v>
      </c>
      <c r="B5351" s="1" t="s">
        <v>4840</v>
      </c>
      <c r="C5351" s="1" t="s">
        <v>11303</v>
      </c>
      <c r="D5351" s="1" t="s">
        <v>61</v>
      </c>
      <c r="E5351" s="39">
        <v>18642.686691556715</v>
      </c>
      <c r="F5351" s="39">
        <v>27910.153585616008</v>
      </c>
      <c r="G5351" s="39">
        <v>11933.226064377668</v>
      </c>
      <c r="H5351" s="83">
        <v>11918.11974283159</v>
      </c>
      <c r="I5351" s="85">
        <v>0.63929196150838674</v>
      </c>
    </row>
    <row r="5352" spans="1:9" hidden="1" x14ac:dyDescent="0.2">
      <c r="A5352" s="49" t="s">
        <v>12948</v>
      </c>
      <c r="B5352" s="1" t="s">
        <v>4840</v>
      </c>
      <c r="C5352" s="1" t="s">
        <v>11303</v>
      </c>
      <c r="D5352" s="1" t="s">
        <v>61</v>
      </c>
      <c r="E5352" s="39">
        <v>18665.616868353667</v>
      </c>
      <c r="F5352" s="39">
        <v>27944.482583723242</v>
      </c>
      <c r="G5352" s="39">
        <v>11951.304979449098</v>
      </c>
      <c r="H5352" s="83">
        <v>11934.923801398736</v>
      </c>
      <c r="I5352" s="85">
        <v>0.63940687766036919</v>
      </c>
    </row>
    <row r="5353" spans="1:9" x14ac:dyDescent="0.2">
      <c r="A5353" s="49" t="s">
        <v>12946</v>
      </c>
      <c r="B5353" s="1" t="s">
        <v>4839</v>
      </c>
      <c r="C5353" s="1" t="s">
        <v>11302</v>
      </c>
      <c r="D5353" s="1" t="s">
        <v>61</v>
      </c>
      <c r="E5353" s="39">
        <v>13303.5</v>
      </c>
      <c r="F5353" s="39">
        <v>18806.640564572066</v>
      </c>
      <c r="G5353" s="39">
        <v>8038.3825356101624</v>
      </c>
      <c r="H5353" s="83">
        <v>8029.175476503965</v>
      </c>
      <c r="I5353" s="85">
        <v>0.60353857830675872</v>
      </c>
    </row>
    <row r="5354" spans="1:9" hidden="1" x14ac:dyDescent="0.2">
      <c r="A5354" s="49" t="s">
        <v>12947</v>
      </c>
      <c r="B5354" s="1" t="s">
        <v>4839</v>
      </c>
      <c r="C5354" s="1" t="s">
        <v>11302</v>
      </c>
      <c r="D5354" s="1" t="s">
        <v>61</v>
      </c>
      <c r="E5354" s="39">
        <v>13331.158122826891</v>
      </c>
      <c r="F5354" s="39">
        <v>18845.739777162449</v>
      </c>
      <c r="G5354" s="39">
        <v>8057.6580283390203</v>
      </c>
      <c r="H5354" s="83">
        <v>8047.4578048263038</v>
      </c>
      <c r="I5354" s="85">
        <v>0.60365781657384088</v>
      </c>
    </row>
    <row r="5355" spans="1:9" hidden="1" x14ac:dyDescent="0.2">
      <c r="A5355" s="49" t="s">
        <v>12948</v>
      </c>
      <c r="B5355" s="1" t="s">
        <v>4839</v>
      </c>
      <c r="C5355" s="1" t="s">
        <v>11302</v>
      </c>
      <c r="D5355" s="1" t="s">
        <v>61</v>
      </c>
      <c r="E5355" s="39">
        <v>13351.357804887011</v>
      </c>
      <c r="F5355" s="39">
        <v>18874.295282106508</v>
      </c>
      <c r="G5355" s="39">
        <v>8072.1644608306615</v>
      </c>
      <c r="H5355" s="83">
        <v>8061.1002662919027</v>
      </c>
      <c r="I5355" s="85">
        <v>0.60376632729753443</v>
      </c>
    </row>
    <row r="5356" spans="1:9" x14ac:dyDescent="0.2">
      <c r="A5356" s="49" t="s">
        <v>12946</v>
      </c>
      <c r="B5356" s="1" t="s">
        <v>4838</v>
      </c>
      <c r="C5356" s="1" t="s">
        <v>11301</v>
      </c>
      <c r="D5356" s="1" t="s">
        <v>61</v>
      </c>
      <c r="E5356" s="39">
        <v>8861.1666666666642</v>
      </c>
      <c r="F5356" s="39">
        <v>18723.204648769573</v>
      </c>
      <c r="G5356" s="39">
        <v>8002.7201425247731</v>
      </c>
      <c r="H5356" s="83">
        <v>7993.5539306611099</v>
      </c>
      <c r="I5356" s="85">
        <v>0.90208820478805785</v>
      </c>
    </row>
    <row r="5357" spans="1:9" hidden="1" x14ac:dyDescent="0.2">
      <c r="A5357" s="49" t="s">
        <v>12947</v>
      </c>
      <c r="B5357" s="1" t="s">
        <v>4838</v>
      </c>
      <c r="C5357" s="1" t="s">
        <v>11301</v>
      </c>
      <c r="D5357" s="1" t="s">
        <v>61</v>
      </c>
      <c r="E5357" s="39">
        <v>8880.5298786154908</v>
      </c>
      <c r="F5357" s="39">
        <v>18764.118153008149</v>
      </c>
      <c r="G5357" s="39">
        <v>8022.7600013615938</v>
      </c>
      <c r="H5357" s="83">
        <v>8012.6039554094132</v>
      </c>
      <c r="I5357" s="85">
        <v>0.90226642609512953</v>
      </c>
    </row>
    <row r="5358" spans="1:9" hidden="1" x14ac:dyDescent="0.2">
      <c r="A5358" s="49" t="s">
        <v>12948</v>
      </c>
      <c r="B5358" s="1" t="s">
        <v>4838</v>
      </c>
      <c r="C5358" s="1" t="s">
        <v>11301</v>
      </c>
      <c r="D5358" s="1" t="s">
        <v>61</v>
      </c>
      <c r="E5358" s="39">
        <v>8898.4213002502547</v>
      </c>
      <c r="F5358" s="39">
        <v>18801.921837480673</v>
      </c>
      <c r="G5358" s="39">
        <v>8041.2117635837121</v>
      </c>
      <c r="H5358" s="83">
        <v>8030.1899946750927</v>
      </c>
      <c r="I5358" s="85">
        <v>0.9024286133147299</v>
      </c>
    </row>
    <row r="5359" spans="1:9" x14ac:dyDescent="0.2">
      <c r="A5359" s="49" t="s">
        <v>12946</v>
      </c>
      <c r="B5359" s="1" t="s">
        <v>4837</v>
      </c>
      <c r="C5359" s="1" t="s">
        <v>11300</v>
      </c>
      <c r="D5359" s="1" t="s">
        <v>61</v>
      </c>
      <c r="E5359" s="39">
        <v>16054.333333333332</v>
      </c>
      <c r="F5359" s="39">
        <v>30789.84285498719</v>
      </c>
      <c r="G5359" s="39">
        <v>13160.27358687078</v>
      </c>
      <c r="H5359" s="83">
        <v>13145.19998018047</v>
      </c>
      <c r="I5359" s="85">
        <v>0.81879450907421492</v>
      </c>
    </row>
    <row r="5360" spans="1:9" hidden="1" x14ac:dyDescent="0.2">
      <c r="A5360" s="49" t="s">
        <v>12947</v>
      </c>
      <c r="B5360" s="1" t="s">
        <v>4837</v>
      </c>
      <c r="C5360" s="1" t="s">
        <v>11300</v>
      </c>
      <c r="D5360" s="1" t="s">
        <v>61</v>
      </c>
      <c r="E5360" s="39">
        <v>16040.679884241224</v>
      </c>
      <c r="F5360" s="39">
        <v>30763.657553907029</v>
      </c>
      <c r="G5360" s="39">
        <v>13153.26621301965</v>
      </c>
      <c r="H5360" s="83">
        <v>13136.615437468838</v>
      </c>
      <c r="I5360" s="85">
        <v>0.81895627443912689</v>
      </c>
    </row>
    <row r="5361" spans="1:9" hidden="1" x14ac:dyDescent="0.2">
      <c r="A5361" s="49" t="s">
        <v>12948</v>
      </c>
      <c r="B5361" s="1" t="s">
        <v>4837</v>
      </c>
      <c r="C5361" s="1" t="s">
        <v>11300</v>
      </c>
      <c r="D5361" s="1" t="s">
        <v>61</v>
      </c>
      <c r="E5361" s="39">
        <v>16077.296777415399</v>
      </c>
      <c r="F5361" s="39">
        <v>30833.883352964647</v>
      </c>
      <c r="G5361" s="39">
        <v>13187.044796695624</v>
      </c>
      <c r="H5361" s="83">
        <v>13168.969839262589</v>
      </c>
      <c r="I5361" s="85">
        <v>0.81910348621303763</v>
      </c>
    </row>
    <row r="5362" spans="1:9" x14ac:dyDescent="0.2">
      <c r="A5362" s="49" t="s">
        <v>12946</v>
      </c>
      <c r="B5362" s="1" t="s">
        <v>4836</v>
      </c>
      <c r="C5362" s="1" t="s">
        <v>11299</v>
      </c>
      <c r="D5362" s="1" t="s">
        <v>61</v>
      </c>
      <c r="E5362" s="39">
        <v>10354.833333333332</v>
      </c>
      <c r="F5362" s="39">
        <v>16290.98551525352</v>
      </c>
      <c r="G5362" s="39">
        <v>6963.1348035853616</v>
      </c>
      <c r="H5362" s="83">
        <v>6955.1593192864966</v>
      </c>
      <c r="I5362" s="85">
        <v>0.67168240138613178</v>
      </c>
    </row>
    <row r="5363" spans="1:9" hidden="1" x14ac:dyDescent="0.2">
      <c r="A5363" s="49" t="s">
        <v>12947</v>
      </c>
      <c r="B5363" s="1" t="s">
        <v>4836</v>
      </c>
      <c r="C5363" s="1" t="s">
        <v>11299</v>
      </c>
      <c r="D5363" s="1" t="s">
        <v>61</v>
      </c>
      <c r="E5363" s="39">
        <v>10365.754018365009</v>
      </c>
      <c r="F5363" s="39">
        <v>16308.166740285409</v>
      </c>
      <c r="G5363" s="39">
        <v>6972.6968649748324</v>
      </c>
      <c r="H5363" s="83">
        <v>6963.8700984058096</v>
      </c>
      <c r="I5363" s="85">
        <v>0.67181510250657306</v>
      </c>
    </row>
    <row r="5364" spans="1:9" hidden="1" x14ac:dyDescent="0.2">
      <c r="A5364" s="49" t="s">
        <v>12948</v>
      </c>
      <c r="B5364" s="1" t="s">
        <v>4836</v>
      </c>
      <c r="C5364" s="1" t="s">
        <v>11299</v>
      </c>
      <c r="D5364" s="1" t="s">
        <v>61</v>
      </c>
      <c r="E5364" s="39">
        <v>10372.44538303935</v>
      </c>
      <c r="F5364" s="39">
        <v>16318.69408741673</v>
      </c>
      <c r="G5364" s="39">
        <v>6979.1841491689893</v>
      </c>
      <c r="H5364" s="83">
        <v>6969.6180592407027</v>
      </c>
      <c r="I5364" s="85">
        <v>0.67193586486723478</v>
      </c>
    </row>
    <row r="5365" spans="1:9" x14ac:dyDescent="0.2">
      <c r="A5365" s="49" t="s">
        <v>12946</v>
      </c>
      <c r="B5365" s="1" t="s">
        <v>4835</v>
      </c>
      <c r="C5365" s="1" t="s">
        <v>11298</v>
      </c>
      <c r="D5365" s="1" t="s">
        <v>61</v>
      </c>
      <c r="E5365" s="39">
        <v>22195.416666666672</v>
      </c>
      <c r="F5365" s="39">
        <v>34275.885037382075</v>
      </c>
      <c r="G5365" s="39">
        <v>14650.286675659827</v>
      </c>
      <c r="H5365" s="83">
        <v>14633.506427301656</v>
      </c>
      <c r="I5365" s="85">
        <v>0.65930307356105744</v>
      </c>
    </row>
    <row r="5366" spans="1:9" hidden="1" x14ac:dyDescent="0.2">
      <c r="A5366" s="49" t="s">
        <v>12947</v>
      </c>
      <c r="B5366" s="1" t="s">
        <v>4835</v>
      </c>
      <c r="C5366" s="1" t="s">
        <v>11298</v>
      </c>
      <c r="D5366" s="1" t="s">
        <v>61</v>
      </c>
      <c r="E5366" s="39">
        <v>22178.532793489434</v>
      </c>
      <c r="F5366" s="39">
        <v>34249.811650038202</v>
      </c>
      <c r="G5366" s="39">
        <v>14643.801361698635</v>
      </c>
      <c r="H5366" s="83">
        <v>14625.263711373962</v>
      </c>
      <c r="I5366" s="85">
        <v>0.65943332895615381</v>
      </c>
    </row>
    <row r="5367" spans="1:9" hidden="1" x14ac:dyDescent="0.2">
      <c r="A5367" s="49" t="s">
        <v>12948</v>
      </c>
      <c r="B5367" s="1" t="s">
        <v>4835</v>
      </c>
      <c r="C5367" s="1" t="s">
        <v>11298</v>
      </c>
      <c r="D5367" s="1" t="s">
        <v>61</v>
      </c>
      <c r="E5367" s="39">
        <v>22158.087096300318</v>
      </c>
      <c r="F5367" s="39">
        <v>34218.2378176165</v>
      </c>
      <c r="G5367" s="39">
        <v>14634.46656392397</v>
      </c>
      <c r="H5367" s="83">
        <v>14614.407683084772</v>
      </c>
      <c r="I5367" s="85">
        <v>0.65955186562674462</v>
      </c>
    </row>
    <row r="5368" spans="1:9" x14ac:dyDescent="0.2">
      <c r="A5368" s="49" t="s">
        <v>12946</v>
      </c>
      <c r="B5368" s="1" t="s">
        <v>4834</v>
      </c>
      <c r="C5368" s="1" t="s">
        <v>11297</v>
      </c>
      <c r="D5368" s="1" t="s">
        <v>61</v>
      </c>
      <c r="E5368" s="39">
        <v>13414.166666666666</v>
      </c>
      <c r="F5368" s="39">
        <v>21892.114099887876</v>
      </c>
      <c r="G5368" s="39">
        <v>9357.1835460943184</v>
      </c>
      <c r="H5368" s="83">
        <v>9346.4659494142943</v>
      </c>
      <c r="I5368" s="85">
        <v>0.69676083365205654</v>
      </c>
    </row>
    <row r="5369" spans="1:9" hidden="1" x14ac:dyDescent="0.2">
      <c r="A5369" s="49" t="s">
        <v>12947</v>
      </c>
      <c r="B5369" s="1" t="s">
        <v>4834</v>
      </c>
      <c r="C5369" s="1" t="s">
        <v>11297</v>
      </c>
      <c r="D5369" s="1" t="s">
        <v>61</v>
      </c>
      <c r="E5369" s="39">
        <v>13415.87641444739</v>
      </c>
      <c r="F5369" s="39">
        <v>21894.904433005671</v>
      </c>
      <c r="G5369" s="39">
        <v>9361.3545857252138</v>
      </c>
      <c r="H5369" s="83">
        <v>9349.5040072047104</v>
      </c>
      <c r="I5369" s="85">
        <v>0.69689848939994303</v>
      </c>
    </row>
    <row r="5370" spans="1:9" hidden="1" x14ac:dyDescent="0.2">
      <c r="A5370" s="49" t="s">
        <v>12948</v>
      </c>
      <c r="B5370" s="1" t="s">
        <v>4834</v>
      </c>
      <c r="C5370" s="1" t="s">
        <v>11297</v>
      </c>
      <c r="D5370" s="1" t="s">
        <v>61</v>
      </c>
      <c r="E5370" s="39">
        <v>13416.631692961231</v>
      </c>
      <c r="F5370" s="39">
        <v>21896.137058468965</v>
      </c>
      <c r="G5370" s="39">
        <v>9364.5466890843254</v>
      </c>
      <c r="H5370" s="83">
        <v>9351.7110776646023</v>
      </c>
      <c r="I5370" s="85">
        <v>0.69702376063366123</v>
      </c>
    </row>
    <row r="5371" spans="1:9" x14ac:dyDescent="0.2">
      <c r="A5371" s="49" t="s">
        <v>12946</v>
      </c>
      <c r="B5371" s="1" t="s">
        <v>4833</v>
      </c>
      <c r="C5371" s="1" t="s">
        <v>11296</v>
      </c>
      <c r="D5371" s="1" t="s">
        <v>61</v>
      </c>
      <c r="E5371" s="39">
        <v>15929.5</v>
      </c>
      <c r="F5371" s="39">
        <v>34767.232863802536</v>
      </c>
      <c r="G5371" s="39">
        <v>14860.299823582087</v>
      </c>
      <c r="H5371" s="83">
        <v>14843.279028887953</v>
      </c>
      <c r="I5371" s="85">
        <v>0.93181073033604023</v>
      </c>
    </row>
    <row r="5372" spans="1:9" hidden="1" x14ac:dyDescent="0.2">
      <c r="A5372" s="49" t="s">
        <v>12947</v>
      </c>
      <c r="B5372" s="1" t="s">
        <v>4833</v>
      </c>
      <c r="C5372" s="1" t="s">
        <v>11296</v>
      </c>
      <c r="D5372" s="1" t="s">
        <v>61</v>
      </c>
      <c r="E5372" s="39">
        <v>16021.265533683512</v>
      </c>
      <c r="F5372" s="39">
        <v>34967.517472763633</v>
      </c>
      <c r="G5372" s="39">
        <v>14950.662655171296</v>
      </c>
      <c r="H5372" s="83">
        <v>14931.736547832214</v>
      </c>
      <c r="I5372" s="85">
        <v>0.93199482378213849</v>
      </c>
    </row>
    <row r="5373" spans="1:9" hidden="1" x14ac:dyDescent="0.2">
      <c r="A5373" s="49" t="s">
        <v>12948</v>
      </c>
      <c r="B5373" s="1" t="s">
        <v>4833</v>
      </c>
      <c r="C5373" s="1" t="s">
        <v>11296</v>
      </c>
      <c r="D5373" s="1" t="s">
        <v>61</v>
      </c>
      <c r="E5373" s="39">
        <v>16108.231281545732</v>
      </c>
      <c r="F5373" s="39">
        <v>35157.326217991074</v>
      </c>
      <c r="G5373" s="39">
        <v>15036.096182290094</v>
      </c>
      <c r="H5373" s="83">
        <v>15015.486803718633</v>
      </c>
      <c r="I5373" s="85">
        <v>0.93216235484034848</v>
      </c>
    </row>
    <row r="5374" spans="1:9" x14ac:dyDescent="0.2">
      <c r="A5374" s="49" t="s">
        <v>12946</v>
      </c>
      <c r="B5374" s="1" t="s">
        <v>4832</v>
      </c>
      <c r="C5374" s="1" t="s">
        <v>11295</v>
      </c>
      <c r="D5374" s="1" t="s">
        <v>61</v>
      </c>
      <c r="E5374" s="39">
        <v>12728.249999999996</v>
      </c>
      <c r="F5374" s="39">
        <v>21191.369875671662</v>
      </c>
      <c r="G5374" s="39">
        <v>9057.6696528751072</v>
      </c>
      <c r="H5374" s="83">
        <v>9047.2951155239698</v>
      </c>
      <c r="I5374" s="85">
        <v>0.71080432231641999</v>
      </c>
    </row>
    <row r="5375" spans="1:9" hidden="1" x14ac:dyDescent="0.2">
      <c r="A5375" s="49" t="s">
        <v>12947</v>
      </c>
      <c r="B5375" s="1" t="s">
        <v>4832</v>
      </c>
      <c r="C5375" s="1" t="s">
        <v>11295</v>
      </c>
      <c r="D5375" s="1" t="s">
        <v>61</v>
      </c>
      <c r="E5375" s="39">
        <v>12717.093914678204</v>
      </c>
      <c r="F5375" s="39">
        <v>21172.796015917284</v>
      </c>
      <c r="G5375" s="39">
        <v>9052.6109251906255</v>
      </c>
      <c r="H5375" s="83">
        <v>9041.1511865809898</v>
      </c>
      <c r="I5375" s="85">
        <v>0.71094475257005041</v>
      </c>
    </row>
    <row r="5376" spans="1:9" hidden="1" x14ac:dyDescent="0.2">
      <c r="A5376" s="49" t="s">
        <v>12948</v>
      </c>
      <c r="B5376" s="1" t="s">
        <v>4832</v>
      </c>
      <c r="C5376" s="1" t="s">
        <v>11295</v>
      </c>
      <c r="D5376" s="1" t="s">
        <v>61</v>
      </c>
      <c r="E5376" s="39">
        <v>12703.624528932651</v>
      </c>
      <c r="F5376" s="39">
        <v>21150.370722940472</v>
      </c>
      <c r="G5376" s="39">
        <v>9045.5971113777523</v>
      </c>
      <c r="H5376" s="83">
        <v>9033.1986714493833</v>
      </c>
      <c r="I5376" s="85">
        <v>0.71107254869475789</v>
      </c>
    </row>
    <row r="5377" spans="1:9" x14ac:dyDescent="0.2">
      <c r="A5377" s="49" t="s">
        <v>12946</v>
      </c>
      <c r="B5377" s="1" t="s">
        <v>4831</v>
      </c>
      <c r="C5377" s="1" t="s">
        <v>11294</v>
      </c>
      <c r="D5377" s="1" t="s">
        <v>61</v>
      </c>
      <c r="E5377" s="39">
        <v>6981.5000000000009</v>
      </c>
      <c r="F5377" s="39">
        <v>8251.0212729696923</v>
      </c>
      <c r="G5377" s="39">
        <v>3526.672670425266</v>
      </c>
      <c r="H5377" s="83">
        <v>3522.6332652861142</v>
      </c>
      <c r="I5377" s="85">
        <v>0.50456682164092437</v>
      </c>
    </row>
    <row r="5378" spans="1:9" hidden="1" x14ac:dyDescent="0.2">
      <c r="A5378" s="49" t="s">
        <v>12947</v>
      </c>
      <c r="B5378" s="1" t="s">
        <v>4831</v>
      </c>
      <c r="C5378" s="1" t="s">
        <v>11294</v>
      </c>
      <c r="D5378" s="1" t="s">
        <v>61</v>
      </c>
      <c r="E5378" s="39">
        <v>6991.876695377061</v>
      </c>
      <c r="F5378" s="39">
        <v>8263.2848745308547</v>
      </c>
      <c r="G5378" s="39">
        <v>3533.038474318842</v>
      </c>
      <c r="H5378" s="83">
        <v>3528.5659859121197</v>
      </c>
      <c r="I5378" s="85">
        <v>0.50466650652537426</v>
      </c>
    </row>
    <row r="5379" spans="1:9" hidden="1" x14ac:dyDescent="0.2">
      <c r="A5379" s="49" t="s">
        <v>12948</v>
      </c>
      <c r="B5379" s="1" t="s">
        <v>4831</v>
      </c>
      <c r="C5379" s="1" t="s">
        <v>11294</v>
      </c>
      <c r="D5379" s="1" t="s">
        <v>61</v>
      </c>
      <c r="E5379" s="39">
        <v>7001.0371397763593</v>
      </c>
      <c r="F5379" s="39">
        <v>8274.1110611108834</v>
      </c>
      <c r="G5379" s="39">
        <v>3538.6743851456213</v>
      </c>
      <c r="H5379" s="83">
        <v>3533.8240650119619</v>
      </c>
      <c r="I5379" s="85">
        <v>0.50475722303122161</v>
      </c>
    </row>
    <row r="5380" spans="1:9" x14ac:dyDescent="0.2">
      <c r="A5380" s="49" t="s">
        <v>12946</v>
      </c>
      <c r="B5380" s="1" t="s">
        <v>4830</v>
      </c>
      <c r="C5380" s="1" t="s">
        <v>11293</v>
      </c>
      <c r="D5380" s="1" t="s">
        <v>61</v>
      </c>
      <c r="E5380" s="39">
        <v>3481.833333333333</v>
      </c>
      <c r="F5380" s="39">
        <v>5250.9039543566114</v>
      </c>
      <c r="G5380" s="39">
        <v>2244.3548329614691</v>
      </c>
      <c r="H5380" s="83">
        <v>2241.7841780429189</v>
      </c>
      <c r="I5380" s="85">
        <v>0.64385166187628717</v>
      </c>
    </row>
    <row r="5381" spans="1:9" hidden="1" x14ac:dyDescent="0.2">
      <c r="A5381" s="49" t="s">
        <v>12947</v>
      </c>
      <c r="B5381" s="1" t="s">
        <v>4830</v>
      </c>
      <c r="C5381" s="1" t="s">
        <v>11293</v>
      </c>
      <c r="D5381" s="1" t="s">
        <v>61</v>
      </c>
      <c r="E5381" s="39">
        <v>3495.9314122283768</v>
      </c>
      <c r="F5381" s="39">
        <v>5272.1650691578607</v>
      </c>
      <c r="G5381" s="39">
        <v>2254.1594916697227</v>
      </c>
      <c r="H5381" s="83">
        <v>2251.3059415975458</v>
      </c>
      <c r="I5381" s="85">
        <v>0.6439788646089365</v>
      </c>
    </row>
    <row r="5382" spans="1:9" hidden="1" x14ac:dyDescent="0.2">
      <c r="A5382" s="49" t="s">
        <v>12948</v>
      </c>
      <c r="B5382" s="1" t="s">
        <v>4830</v>
      </c>
      <c r="C5382" s="1" t="s">
        <v>11293</v>
      </c>
      <c r="D5382" s="1" t="s">
        <v>61</v>
      </c>
      <c r="E5382" s="39">
        <v>3510.1989061184477</v>
      </c>
      <c r="F5382" s="39">
        <v>5293.681676334003</v>
      </c>
      <c r="G5382" s="39">
        <v>2264.0034213709027</v>
      </c>
      <c r="H5382" s="83">
        <v>2260.9002419929288</v>
      </c>
      <c r="I5382" s="85">
        <v>0.64409462325683864</v>
      </c>
    </row>
    <row r="5383" spans="1:9" x14ac:dyDescent="0.2">
      <c r="A5383" s="49" t="s">
        <v>12946</v>
      </c>
      <c r="B5383" s="1" t="s">
        <v>4829</v>
      </c>
      <c r="C5383" s="1" t="s">
        <v>11292</v>
      </c>
      <c r="D5383" s="1" t="s">
        <v>61</v>
      </c>
      <c r="E5383" s="39">
        <v>16500.666666666664</v>
      </c>
      <c r="F5383" s="39">
        <v>21335.669542969521</v>
      </c>
      <c r="G5383" s="39">
        <v>9119.3465866963743</v>
      </c>
      <c r="H5383" s="83">
        <v>9108.9014053851261</v>
      </c>
      <c r="I5383" s="85">
        <v>0.55203232629298582</v>
      </c>
    </row>
    <row r="5384" spans="1:9" hidden="1" x14ac:dyDescent="0.2">
      <c r="A5384" s="49" t="s">
        <v>12947</v>
      </c>
      <c r="B5384" s="1" t="s">
        <v>4829</v>
      </c>
      <c r="C5384" s="1" t="s">
        <v>11292</v>
      </c>
      <c r="D5384" s="1" t="s">
        <v>61</v>
      </c>
      <c r="E5384" s="39">
        <v>16565.332651013468</v>
      </c>
      <c r="F5384" s="39">
        <v>21419.283865988444</v>
      </c>
      <c r="G5384" s="39">
        <v>9157.9989241494513</v>
      </c>
      <c r="H5384" s="83">
        <v>9146.405774424431</v>
      </c>
      <c r="I5384" s="85">
        <v>0.55214138871306351</v>
      </c>
    </row>
    <row r="5385" spans="1:9" hidden="1" x14ac:dyDescent="0.2">
      <c r="A5385" s="49" t="s">
        <v>12948</v>
      </c>
      <c r="B5385" s="1" t="s">
        <v>4829</v>
      </c>
      <c r="C5385" s="1" t="s">
        <v>11292</v>
      </c>
      <c r="D5385" s="1" t="s">
        <v>61</v>
      </c>
      <c r="E5385" s="39">
        <v>16626.079128089277</v>
      </c>
      <c r="F5385" s="39">
        <v>21497.830193053353</v>
      </c>
      <c r="G5385" s="39">
        <v>9194.1986853333783</v>
      </c>
      <c r="H5385" s="83">
        <v>9181.5965631422187</v>
      </c>
      <c r="I5385" s="85">
        <v>0.55224063908310039</v>
      </c>
    </row>
    <row r="5386" spans="1:9" x14ac:dyDescent="0.2">
      <c r="A5386" s="49" t="s">
        <v>12946</v>
      </c>
      <c r="B5386" s="1" t="s">
        <v>4828</v>
      </c>
      <c r="C5386" s="1" t="s">
        <v>11291</v>
      </c>
      <c r="D5386" s="1" t="s">
        <v>61</v>
      </c>
      <c r="E5386" s="39">
        <v>12107.333333333334</v>
      </c>
      <c r="F5386" s="39">
        <v>17424.124256598603</v>
      </c>
      <c r="G5386" s="39">
        <v>7447.4638700966016</v>
      </c>
      <c r="H5386" s="83">
        <v>7438.9336415662365</v>
      </c>
      <c r="I5386" s="85">
        <v>0.61441553121245274</v>
      </c>
    </row>
    <row r="5387" spans="1:9" hidden="1" x14ac:dyDescent="0.2">
      <c r="A5387" s="49" t="s">
        <v>12947</v>
      </c>
      <c r="B5387" s="1" t="s">
        <v>4828</v>
      </c>
      <c r="C5387" s="1" t="s">
        <v>11291</v>
      </c>
      <c r="D5387" s="1" t="s">
        <v>61</v>
      </c>
      <c r="E5387" s="39">
        <v>12110.940459570047</v>
      </c>
      <c r="F5387" s="39">
        <v>17429.315409268424</v>
      </c>
      <c r="G5387" s="39">
        <v>7452.0536151163114</v>
      </c>
      <c r="H5387" s="83">
        <v>7442.6200288018272</v>
      </c>
      <c r="I5387" s="85">
        <v>0.6145369183877607</v>
      </c>
    </row>
    <row r="5388" spans="1:9" hidden="1" x14ac:dyDescent="0.2">
      <c r="A5388" s="49" t="s">
        <v>12948</v>
      </c>
      <c r="B5388" s="1" t="s">
        <v>4828</v>
      </c>
      <c r="C5388" s="1" t="s">
        <v>11291</v>
      </c>
      <c r="D5388" s="1" t="s">
        <v>61</v>
      </c>
      <c r="E5388" s="39">
        <v>12115.335606649176</v>
      </c>
      <c r="F5388" s="39">
        <v>17435.640632727987</v>
      </c>
      <c r="G5388" s="39">
        <v>7456.8801941310894</v>
      </c>
      <c r="H5388" s="83">
        <v>7446.6593452471961</v>
      </c>
      <c r="I5388" s="85">
        <v>0.61464738468823743</v>
      </c>
    </row>
    <row r="5389" spans="1:9" x14ac:dyDescent="0.2">
      <c r="A5389" s="49" t="s">
        <v>12946</v>
      </c>
      <c r="B5389" s="1" t="s">
        <v>4827</v>
      </c>
      <c r="C5389" s="1" t="s">
        <v>11290</v>
      </c>
      <c r="D5389" s="1" t="s">
        <v>61</v>
      </c>
      <c r="E5389" s="39">
        <v>7471.5</v>
      </c>
      <c r="F5389" s="39">
        <v>14912.81942982594</v>
      </c>
      <c r="G5389" s="39">
        <v>6374.0755213475531</v>
      </c>
      <c r="H5389" s="83">
        <v>6366.7747379110306</v>
      </c>
      <c r="I5389" s="85">
        <v>0.85214143584434587</v>
      </c>
    </row>
    <row r="5390" spans="1:9" hidden="1" x14ac:dyDescent="0.2">
      <c r="A5390" s="49" t="s">
        <v>12947</v>
      </c>
      <c r="B5390" s="1" t="s">
        <v>4827</v>
      </c>
      <c r="C5390" s="1" t="s">
        <v>11290</v>
      </c>
      <c r="D5390" s="1" t="s">
        <v>61</v>
      </c>
      <c r="E5390" s="39">
        <v>7446.5297920483063</v>
      </c>
      <c r="F5390" s="39">
        <v>14862.979879225817</v>
      </c>
      <c r="G5390" s="39">
        <v>6354.7948005741418</v>
      </c>
      <c r="H5390" s="83">
        <v>6346.7502388521962</v>
      </c>
      <c r="I5390" s="85">
        <v>0.85230978940411983</v>
      </c>
    </row>
    <row r="5391" spans="1:9" hidden="1" x14ac:dyDescent="0.2">
      <c r="A5391" s="49" t="s">
        <v>12948</v>
      </c>
      <c r="B5391" s="1" t="s">
        <v>4827</v>
      </c>
      <c r="C5391" s="1" t="s">
        <v>11290</v>
      </c>
      <c r="D5391" s="1" t="s">
        <v>61</v>
      </c>
      <c r="E5391" s="39">
        <v>7426.2811193496273</v>
      </c>
      <c r="F5391" s="39">
        <v>14822.564326840213</v>
      </c>
      <c r="G5391" s="39">
        <v>6339.3189090841697</v>
      </c>
      <c r="H5391" s="83">
        <v>6330.6298569725977</v>
      </c>
      <c r="I5391" s="85">
        <v>0.85246299665087499</v>
      </c>
    </row>
    <row r="5392" spans="1:9" x14ac:dyDescent="0.2">
      <c r="A5392" s="49" t="s">
        <v>12946</v>
      </c>
      <c r="B5392" s="1" t="s">
        <v>4826</v>
      </c>
      <c r="C5392" s="1" t="s">
        <v>11289</v>
      </c>
      <c r="D5392" s="1" t="s">
        <v>61</v>
      </c>
      <c r="E5392" s="39">
        <v>3204.4166666666661</v>
      </c>
      <c r="F5392" s="39">
        <v>6655.1710498675811</v>
      </c>
      <c r="G5392" s="39">
        <v>2844.5702758594302</v>
      </c>
      <c r="H5392" s="83">
        <v>2841.3121419568015</v>
      </c>
      <c r="I5392" s="85">
        <v>0.88668623263416702</v>
      </c>
    </row>
    <row r="5393" spans="1:9" hidden="1" x14ac:dyDescent="0.2">
      <c r="A5393" s="49" t="s">
        <v>12947</v>
      </c>
      <c r="B5393" s="1" t="s">
        <v>4826</v>
      </c>
      <c r="C5393" s="1" t="s">
        <v>11289</v>
      </c>
      <c r="D5393" s="1" t="s">
        <v>61</v>
      </c>
      <c r="E5393" s="39">
        <v>3210.2504944725124</v>
      </c>
      <c r="F5393" s="39">
        <v>6667.2871776880529</v>
      </c>
      <c r="G5393" s="39">
        <v>2850.6559408000498</v>
      </c>
      <c r="H5393" s="83">
        <v>2847.0472833400599</v>
      </c>
      <c r="I5393" s="85">
        <v>0.88686141104632654</v>
      </c>
    </row>
    <row r="5394" spans="1:9" hidden="1" x14ac:dyDescent="0.2">
      <c r="A5394" s="49" t="s">
        <v>12948</v>
      </c>
      <c r="B5394" s="1" t="s">
        <v>4826</v>
      </c>
      <c r="C5394" s="1" t="s">
        <v>11289</v>
      </c>
      <c r="D5394" s="1" t="s">
        <v>61</v>
      </c>
      <c r="E5394" s="39">
        <v>3215.869781979919</v>
      </c>
      <c r="F5394" s="39">
        <v>6678.9577322476998</v>
      </c>
      <c r="G5394" s="39">
        <v>2856.4587146600411</v>
      </c>
      <c r="H5394" s="83">
        <v>2852.5434803924181</v>
      </c>
      <c r="I5394" s="85">
        <v>0.88702082913201441</v>
      </c>
    </row>
    <row r="5395" spans="1:9" x14ac:dyDescent="0.2">
      <c r="A5395" s="49" t="s">
        <v>12946</v>
      </c>
      <c r="B5395" s="1" t="s">
        <v>4825</v>
      </c>
      <c r="C5395" s="1" t="s">
        <v>11288</v>
      </c>
      <c r="D5395" s="1" t="s">
        <v>61</v>
      </c>
      <c r="E5395" s="39">
        <v>16595</v>
      </c>
      <c r="F5395" s="39">
        <v>22630.510378655552</v>
      </c>
      <c r="G5395" s="39">
        <v>9672.7907770203419</v>
      </c>
      <c r="H5395" s="83">
        <v>9661.7116879111363</v>
      </c>
      <c r="I5395" s="85">
        <v>0.58220618788256318</v>
      </c>
    </row>
    <row r="5396" spans="1:9" hidden="1" x14ac:dyDescent="0.2">
      <c r="A5396" s="49" t="s">
        <v>12947</v>
      </c>
      <c r="B5396" s="1" t="s">
        <v>4825</v>
      </c>
      <c r="C5396" s="1" t="s">
        <v>11288</v>
      </c>
      <c r="D5396" s="1" t="s">
        <v>61</v>
      </c>
      <c r="E5396" s="39">
        <v>16612.840547436757</v>
      </c>
      <c r="F5396" s="39">
        <v>22654.839435234549</v>
      </c>
      <c r="G5396" s="39">
        <v>9686.2713278711308</v>
      </c>
      <c r="H5396" s="83">
        <v>9674.009435867074</v>
      </c>
      <c r="I5396" s="85">
        <v>0.58232121160999795</v>
      </c>
    </row>
    <row r="5397" spans="1:9" hidden="1" x14ac:dyDescent="0.2">
      <c r="A5397" s="49" t="s">
        <v>12948</v>
      </c>
      <c r="B5397" s="1" t="s">
        <v>4825</v>
      </c>
      <c r="C5397" s="1" t="s">
        <v>11288</v>
      </c>
      <c r="D5397" s="1" t="s">
        <v>61</v>
      </c>
      <c r="E5397" s="39">
        <v>16626.283211588441</v>
      </c>
      <c r="F5397" s="39">
        <v>22673.17112252599</v>
      </c>
      <c r="G5397" s="39">
        <v>9696.8688586268527</v>
      </c>
      <c r="H5397" s="83">
        <v>9683.5777464364</v>
      </c>
      <c r="I5397" s="85">
        <v>0.58242588696474218</v>
      </c>
    </row>
    <row r="5398" spans="1:9" x14ac:dyDescent="0.2">
      <c r="A5398" s="49" t="s">
        <v>12946</v>
      </c>
      <c r="B5398" s="1" t="s">
        <v>4824</v>
      </c>
      <c r="C5398" s="1" t="s">
        <v>11287</v>
      </c>
      <c r="D5398" s="1" t="s">
        <v>41</v>
      </c>
      <c r="E5398" s="39">
        <v>12093.75</v>
      </c>
      <c r="F5398" s="39">
        <v>17317.127264837607</v>
      </c>
      <c r="G5398" s="39">
        <v>7401.7309415078216</v>
      </c>
      <c r="H5398" s="83">
        <v>7460.9773315309558</v>
      </c>
      <c r="I5398" s="85">
        <v>0.61692835816276637</v>
      </c>
    </row>
    <row r="5399" spans="1:9" hidden="1" x14ac:dyDescent="0.2">
      <c r="A5399" s="49" t="s">
        <v>12947</v>
      </c>
      <c r="B5399" s="1" t="s">
        <v>4824</v>
      </c>
      <c r="C5399" s="1" t="s">
        <v>11287</v>
      </c>
      <c r="D5399" s="1" t="s">
        <v>41</v>
      </c>
      <c r="E5399" s="39">
        <v>12116.511766438965</v>
      </c>
      <c r="F5399" s="39">
        <v>17349.720001267255</v>
      </c>
      <c r="G5399" s="39">
        <v>7418.0219142712895</v>
      </c>
      <c r="H5399" s="83">
        <v>7470.4909112217265</v>
      </c>
      <c r="I5399" s="85">
        <v>0.61655458726280743</v>
      </c>
    </row>
    <row r="5400" spans="1:9" hidden="1" x14ac:dyDescent="0.2">
      <c r="A5400" s="49" t="s">
        <v>12948</v>
      </c>
      <c r="B5400" s="1" t="s">
        <v>4824</v>
      </c>
      <c r="C5400" s="1" t="s">
        <v>11287</v>
      </c>
      <c r="D5400" s="1" t="s">
        <v>41</v>
      </c>
      <c r="E5400" s="39">
        <v>12138.70470396131</v>
      </c>
      <c r="F5400" s="39">
        <v>17381.498227496093</v>
      </c>
      <c r="G5400" s="39">
        <v>7433.7245534671902</v>
      </c>
      <c r="H5400" s="83">
        <v>7480.066345771118</v>
      </c>
      <c r="I5400" s="85">
        <v>0.61621618848097481</v>
      </c>
    </row>
    <row r="5401" spans="1:9" x14ac:dyDescent="0.2">
      <c r="A5401" s="49" t="s">
        <v>12946</v>
      </c>
      <c r="B5401" s="1" t="s">
        <v>4823</v>
      </c>
      <c r="C5401" s="1" t="s">
        <v>11286</v>
      </c>
      <c r="D5401" s="1" t="s">
        <v>61</v>
      </c>
      <c r="E5401" s="39">
        <v>29865.083333333336</v>
      </c>
      <c r="F5401" s="39">
        <v>50626.509495056511</v>
      </c>
      <c r="G5401" s="39">
        <v>21638.912508945712</v>
      </c>
      <c r="H5401" s="83">
        <v>21614.127579193853</v>
      </c>
      <c r="I5401" s="85">
        <v>0.72372567449258252</v>
      </c>
    </row>
    <row r="5402" spans="1:9" hidden="1" x14ac:dyDescent="0.2">
      <c r="A5402" s="49" t="s">
        <v>12947</v>
      </c>
      <c r="B5402" s="1" t="s">
        <v>4823</v>
      </c>
      <c r="C5402" s="1" t="s">
        <v>11286</v>
      </c>
      <c r="D5402" s="1" t="s">
        <v>61</v>
      </c>
      <c r="E5402" s="39">
        <v>29867.364031651043</v>
      </c>
      <c r="F5402" s="39">
        <v>50630.375675296091</v>
      </c>
      <c r="G5402" s="39">
        <v>21647.452308146851</v>
      </c>
      <c r="H5402" s="83">
        <v>21620.048706349979</v>
      </c>
      <c r="I5402" s="85">
        <v>0.72386865755674923</v>
      </c>
    </row>
    <row r="5403" spans="1:9" hidden="1" x14ac:dyDescent="0.2">
      <c r="A5403" s="49" t="s">
        <v>12948</v>
      </c>
      <c r="B5403" s="1" t="s">
        <v>4823</v>
      </c>
      <c r="C5403" s="1" t="s">
        <v>11286</v>
      </c>
      <c r="D5403" s="1" t="s">
        <v>61</v>
      </c>
      <c r="E5403" s="39">
        <v>29873.098350718174</v>
      </c>
      <c r="F5403" s="39">
        <v>50640.096343256715</v>
      </c>
      <c r="G5403" s="39">
        <v>21657.772112032748</v>
      </c>
      <c r="H5403" s="83">
        <v>21628.08666581985</v>
      </c>
      <c r="I5403" s="85">
        <v>0.7239987768225552</v>
      </c>
    </row>
    <row r="5404" spans="1:9" x14ac:dyDescent="0.2">
      <c r="A5404" s="49" t="s">
        <v>12946</v>
      </c>
      <c r="B5404" s="1" t="s">
        <v>4822</v>
      </c>
      <c r="C5404" s="1" t="s">
        <v>11285</v>
      </c>
      <c r="D5404" s="1" t="s">
        <v>61</v>
      </c>
      <c r="E5404" s="39">
        <v>22514.916666666664</v>
      </c>
      <c r="F5404" s="39">
        <v>29172.598520009567</v>
      </c>
      <c r="G5404" s="39">
        <v>12469.026866146611</v>
      </c>
      <c r="H5404" s="83">
        <v>12454.745004485414</v>
      </c>
      <c r="I5404" s="85">
        <v>0.5531774862362544</v>
      </c>
    </row>
    <row r="5405" spans="1:9" hidden="1" x14ac:dyDescent="0.2">
      <c r="A5405" s="49" t="s">
        <v>12947</v>
      </c>
      <c r="B5405" s="1" t="s">
        <v>4822</v>
      </c>
      <c r="C5405" s="1" t="s">
        <v>11285</v>
      </c>
      <c r="D5405" s="1" t="s">
        <v>61</v>
      </c>
      <c r="E5405" s="39">
        <v>22584.690108987197</v>
      </c>
      <c r="F5405" s="39">
        <v>29263.004034287551</v>
      </c>
      <c r="G5405" s="39">
        <v>12511.648901993734</v>
      </c>
      <c r="H5405" s="83">
        <v>12495.810352521405</v>
      </c>
      <c r="I5405" s="85">
        <v>0.55328677490017486</v>
      </c>
    </row>
    <row r="5406" spans="1:9" hidden="1" x14ac:dyDescent="0.2">
      <c r="A5406" s="49" t="s">
        <v>12948</v>
      </c>
      <c r="B5406" s="1" t="s">
        <v>4822</v>
      </c>
      <c r="C5406" s="1" t="s">
        <v>11285</v>
      </c>
      <c r="D5406" s="1" t="s">
        <v>61</v>
      </c>
      <c r="E5406" s="39">
        <v>22645.328205113507</v>
      </c>
      <c r="F5406" s="39">
        <v>29341.572871983029</v>
      </c>
      <c r="G5406" s="39">
        <v>12548.812987292646</v>
      </c>
      <c r="H5406" s="83">
        <v>12531.612828797905</v>
      </c>
      <c r="I5406" s="85">
        <v>0.55338623115950958</v>
      </c>
    </row>
    <row r="5407" spans="1:9" x14ac:dyDescent="0.2">
      <c r="A5407" s="49" t="s">
        <v>12946</v>
      </c>
      <c r="B5407" s="1" t="s">
        <v>4821</v>
      </c>
      <c r="C5407" s="1" t="s">
        <v>11284</v>
      </c>
      <c r="D5407" s="1" t="s">
        <v>61</v>
      </c>
      <c r="E5407" s="39">
        <v>12737.583333333334</v>
      </c>
      <c r="F5407" s="39">
        <v>19020.31810359576</v>
      </c>
      <c r="G5407" s="39">
        <v>8129.7131372688063</v>
      </c>
      <c r="H5407" s="83">
        <v>8120.4014692759392</v>
      </c>
      <c r="I5407" s="85">
        <v>0.63751508090435305</v>
      </c>
    </row>
    <row r="5408" spans="1:9" hidden="1" x14ac:dyDescent="0.2">
      <c r="A5408" s="49" t="s">
        <v>12947</v>
      </c>
      <c r="B5408" s="1" t="s">
        <v>4821</v>
      </c>
      <c r="C5408" s="1" t="s">
        <v>11284</v>
      </c>
      <c r="D5408" s="1" t="s">
        <v>61</v>
      </c>
      <c r="E5408" s="39">
        <v>12762.644749800251</v>
      </c>
      <c r="F5408" s="39">
        <v>19057.740909857606</v>
      </c>
      <c r="G5408" s="39">
        <v>8148.300934856713</v>
      </c>
      <c r="H5408" s="83">
        <v>8137.9859661037463</v>
      </c>
      <c r="I5408" s="85">
        <v>0.63764103174862052</v>
      </c>
    </row>
    <row r="5409" spans="1:9" hidden="1" x14ac:dyDescent="0.2">
      <c r="A5409" s="49" t="s">
        <v>12948</v>
      </c>
      <c r="B5409" s="1" t="s">
        <v>4821</v>
      </c>
      <c r="C5409" s="1" t="s">
        <v>11284</v>
      </c>
      <c r="D5409" s="1" t="s">
        <v>61</v>
      </c>
      <c r="E5409" s="39">
        <v>12786.778506810499</v>
      </c>
      <c r="F5409" s="39">
        <v>19093.778494331622</v>
      </c>
      <c r="G5409" s="39">
        <v>8166.0331091161497</v>
      </c>
      <c r="H5409" s="83">
        <v>8154.8402525573392</v>
      </c>
      <c r="I5409" s="85">
        <v>0.63775565113714183</v>
      </c>
    </row>
    <row r="5410" spans="1:9" x14ac:dyDescent="0.2">
      <c r="A5410" s="49" t="s">
        <v>12946</v>
      </c>
      <c r="B5410" s="1" t="s">
        <v>4820</v>
      </c>
      <c r="C5410" s="1" t="s">
        <v>11283</v>
      </c>
      <c r="D5410" s="1" t="s">
        <v>61</v>
      </c>
      <c r="E5410" s="39">
        <v>12629.666666666668</v>
      </c>
      <c r="F5410" s="39">
        <v>16873.828259469956</v>
      </c>
      <c r="G5410" s="39">
        <v>7212.2549438906062</v>
      </c>
      <c r="H5410" s="83">
        <v>7203.9941206138847</v>
      </c>
      <c r="I5410" s="85">
        <v>0.57040255382410865</v>
      </c>
    </row>
    <row r="5411" spans="1:9" hidden="1" x14ac:dyDescent="0.2">
      <c r="A5411" s="49" t="s">
        <v>12947</v>
      </c>
      <c r="B5411" s="1" t="s">
        <v>4820</v>
      </c>
      <c r="C5411" s="1" t="s">
        <v>11283</v>
      </c>
      <c r="D5411" s="1" t="s">
        <v>61</v>
      </c>
      <c r="E5411" s="39">
        <v>12652.242114461631</v>
      </c>
      <c r="F5411" s="39">
        <v>16903.990118767335</v>
      </c>
      <c r="G5411" s="39">
        <v>7227.4462717831993</v>
      </c>
      <c r="H5411" s="83">
        <v>7218.2970168583743</v>
      </c>
      <c r="I5411" s="85">
        <v>0.57051524556329769</v>
      </c>
    </row>
    <row r="5412" spans="1:9" hidden="1" x14ac:dyDescent="0.2">
      <c r="A5412" s="49" t="s">
        <v>12948</v>
      </c>
      <c r="B5412" s="1" t="s">
        <v>4820</v>
      </c>
      <c r="C5412" s="1" t="s">
        <v>11283</v>
      </c>
      <c r="D5412" s="1" t="s">
        <v>61</v>
      </c>
      <c r="E5412" s="39">
        <v>12670.131698641671</v>
      </c>
      <c r="F5412" s="39">
        <v>16927.89144404016</v>
      </c>
      <c r="G5412" s="39">
        <v>7239.7258636153892</v>
      </c>
      <c r="H5412" s="83">
        <v>7229.8026595291731</v>
      </c>
      <c r="I5412" s="85">
        <v>0.570617798732452</v>
      </c>
    </row>
    <row r="5413" spans="1:9" x14ac:dyDescent="0.2">
      <c r="A5413" s="49" t="s">
        <v>12946</v>
      </c>
      <c r="B5413" s="1" t="s">
        <v>4819</v>
      </c>
      <c r="C5413" s="1" t="s">
        <v>11282</v>
      </c>
      <c r="D5413" s="1" t="s">
        <v>61</v>
      </c>
      <c r="E5413" s="39">
        <v>9745</v>
      </c>
      <c r="F5413" s="39">
        <v>14414.999855999988</v>
      </c>
      <c r="G5413" s="39">
        <v>6161.2962025538627</v>
      </c>
      <c r="H5413" s="83">
        <v>6154.2391337895433</v>
      </c>
      <c r="I5413" s="85">
        <v>0.63152787417029688</v>
      </c>
    </row>
    <row r="5414" spans="1:9" hidden="1" x14ac:dyDescent="0.2">
      <c r="A5414" s="49" t="s">
        <v>12947</v>
      </c>
      <c r="B5414" s="1" t="s">
        <v>4819</v>
      </c>
      <c r="C5414" s="1" t="s">
        <v>11282</v>
      </c>
      <c r="D5414" s="1" t="s">
        <v>61</v>
      </c>
      <c r="E5414" s="39">
        <v>9766.1828289966033</v>
      </c>
      <c r="F5414" s="39">
        <v>14446.333922386413</v>
      </c>
      <c r="G5414" s="39">
        <v>6176.6542404900902</v>
      </c>
      <c r="H5414" s="83">
        <v>6168.8351876595798</v>
      </c>
      <c r="I5414" s="85">
        <v>0.63165264215040073</v>
      </c>
    </row>
    <row r="5415" spans="1:9" hidden="1" x14ac:dyDescent="0.2">
      <c r="A5415" s="49" t="s">
        <v>12948</v>
      </c>
      <c r="B5415" s="1" t="s">
        <v>4819</v>
      </c>
      <c r="C5415" s="1" t="s">
        <v>11282</v>
      </c>
      <c r="D5415" s="1" t="s">
        <v>61</v>
      </c>
      <c r="E5415" s="39">
        <v>9783.5413406383632</v>
      </c>
      <c r="F5415" s="39">
        <v>14472.010981680034</v>
      </c>
      <c r="G5415" s="39">
        <v>6189.3941456886341</v>
      </c>
      <c r="H5415" s="83">
        <v>6180.9105894829536</v>
      </c>
      <c r="I5415" s="85">
        <v>0.6317661850938382</v>
      </c>
    </row>
    <row r="5416" spans="1:9" x14ac:dyDescent="0.2">
      <c r="A5416" s="49" t="s">
        <v>12946</v>
      </c>
      <c r="B5416" s="1" t="s">
        <v>4818</v>
      </c>
      <c r="C5416" s="1" t="s">
        <v>11281</v>
      </c>
      <c r="D5416" s="1" t="s">
        <v>61</v>
      </c>
      <c r="E5416" s="39">
        <v>8639.25</v>
      </c>
      <c r="F5416" s="39">
        <v>16997.462193771502</v>
      </c>
      <c r="G5416" s="39">
        <v>7265.0988771218545</v>
      </c>
      <c r="H5416" s="83">
        <v>7256.7775270893444</v>
      </c>
      <c r="I5416" s="85">
        <v>0.83997772110881663</v>
      </c>
    </row>
    <row r="5417" spans="1:9" hidden="1" x14ac:dyDescent="0.2">
      <c r="A5417" s="49" t="s">
        <v>12947</v>
      </c>
      <c r="B5417" s="1" t="s">
        <v>4818</v>
      </c>
      <c r="C5417" s="1" t="s">
        <v>11281</v>
      </c>
      <c r="D5417" s="1" t="s">
        <v>61</v>
      </c>
      <c r="E5417" s="39">
        <v>8637.3674915437696</v>
      </c>
      <c r="F5417" s="39">
        <v>16993.758415513639</v>
      </c>
      <c r="G5417" s="39">
        <v>7265.8274786512211</v>
      </c>
      <c r="H5417" s="83">
        <v>7256.6296367936466</v>
      </c>
      <c r="I5417" s="85">
        <v>0.84014367154090586</v>
      </c>
    </row>
    <row r="5418" spans="1:9" hidden="1" x14ac:dyDescent="0.2">
      <c r="A5418" s="49" t="s">
        <v>12948</v>
      </c>
      <c r="B5418" s="1" t="s">
        <v>4818</v>
      </c>
      <c r="C5418" s="1" t="s">
        <v>11281</v>
      </c>
      <c r="D5418" s="1" t="s">
        <v>61</v>
      </c>
      <c r="E5418" s="39">
        <v>8634.7422927119205</v>
      </c>
      <c r="F5418" s="39">
        <v>16988.593416480682</v>
      </c>
      <c r="G5418" s="39">
        <v>7265.6869020177728</v>
      </c>
      <c r="H5418" s="83">
        <v>7255.7281141695175</v>
      </c>
      <c r="I5418" s="85">
        <v>0.8402946918628541</v>
      </c>
    </row>
    <row r="5419" spans="1:9" x14ac:dyDescent="0.2">
      <c r="A5419" s="49" t="s">
        <v>12946</v>
      </c>
      <c r="B5419" s="1" t="s">
        <v>4817</v>
      </c>
      <c r="C5419" s="1" t="s">
        <v>11280</v>
      </c>
      <c r="D5419" s="1" t="s">
        <v>61</v>
      </c>
      <c r="E5419" s="39">
        <v>13004.5</v>
      </c>
      <c r="F5419" s="39">
        <v>16931.555530275771</v>
      </c>
      <c r="G5419" s="39">
        <v>7236.9288820073398</v>
      </c>
      <c r="H5419" s="83">
        <v>7228.6397975218961</v>
      </c>
      <c r="I5419" s="85">
        <v>0.55585680322364539</v>
      </c>
    </row>
    <row r="5420" spans="1:9" hidden="1" x14ac:dyDescent="0.2">
      <c r="A5420" s="49" t="s">
        <v>12947</v>
      </c>
      <c r="B5420" s="1" t="s">
        <v>4817</v>
      </c>
      <c r="C5420" s="1" t="s">
        <v>11280</v>
      </c>
      <c r="D5420" s="1" t="s">
        <v>61</v>
      </c>
      <c r="E5420" s="39">
        <v>13084.430399703822</v>
      </c>
      <c r="F5420" s="39">
        <v>17035.623045454548</v>
      </c>
      <c r="G5420" s="39">
        <v>7283.7270610255664</v>
      </c>
      <c r="H5420" s="83">
        <v>7274.5065600106582</v>
      </c>
      <c r="I5420" s="85">
        <v>0.55596662122757157</v>
      </c>
    </row>
    <row r="5421" spans="1:9" hidden="1" x14ac:dyDescent="0.2">
      <c r="A5421" s="49" t="s">
        <v>12948</v>
      </c>
      <c r="B5421" s="1" t="s">
        <v>4817</v>
      </c>
      <c r="C5421" s="1" t="s">
        <v>11280</v>
      </c>
      <c r="D5421" s="1" t="s">
        <v>61</v>
      </c>
      <c r="E5421" s="39">
        <v>13161.931636742756</v>
      </c>
      <c r="F5421" s="39">
        <v>17136.527847529964</v>
      </c>
      <c r="G5421" s="39">
        <v>7328.9555453764106</v>
      </c>
      <c r="H5421" s="83">
        <v>7318.9100377169179</v>
      </c>
      <c r="I5421" s="85">
        <v>0.5560665592036278</v>
      </c>
    </row>
    <row r="5422" spans="1:9" x14ac:dyDescent="0.2">
      <c r="A5422" s="49" t="s">
        <v>12946</v>
      </c>
      <c r="B5422" s="1" t="s">
        <v>4816</v>
      </c>
      <c r="C5422" s="1" t="s">
        <v>11279</v>
      </c>
      <c r="D5422" s="1" t="s">
        <v>61</v>
      </c>
      <c r="E5422" s="39">
        <v>12375.916666666664</v>
      </c>
      <c r="F5422" s="39">
        <v>21743.261799508044</v>
      </c>
      <c r="G5422" s="39">
        <v>9293.5607141669261</v>
      </c>
      <c r="H5422" s="83">
        <v>9282.915990253463</v>
      </c>
      <c r="I5422" s="85">
        <v>0.75007906406287461</v>
      </c>
    </row>
    <row r="5423" spans="1:9" hidden="1" x14ac:dyDescent="0.2">
      <c r="A5423" s="49" t="s">
        <v>12947</v>
      </c>
      <c r="B5423" s="1" t="s">
        <v>4816</v>
      </c>
      <c r="C5423" s="1" t="s">
        <v>11279</v>
      </c>
      <c r="D5423" s="1" t="s">
        <v>61</v>
      </c>
      <c r="E5423" s="39">
        <v>12415.423286257555</v>
      </c>
      <c r="F5423" s="39">
        <v>21812.671023544914</v>
      </c>
      <c r="G5423" s="39">
        <v>9326.1949846814732</v>
      </c>
      <c r="H5423" s="83">
        <v>9314.3889148492271</v>
      </c>
      <c r="I5423" s="85">
        <v>0.75022725364178144</v>
      </c>
    </row>
    <row r="5424" spans="1:9" hidden="1" x14ac:dyDescent="0.2">
      <c r="A5424" s="49" t="s">
        <v>12948</v>
      </c>
      <c r="B5424" s="1" t="s">
        <v>4816</v>
      </c>
      <c r="C5424" s="1" t="s">
        <v>11279</v>
      </c>
      <c r="D5424" s="1" t="s">
        <v>61</v>
      </c>
      <c r="E5424" s="39">
        <v>12454.631382369014</v>
      </c>
      <c r="F5424" s="39">
        <v>21881.555771347706</v>
      </c>
      <c r="G5424" s="39">
        <v>9358.3105596853657</v>
      </c>
      <c r="H5424" s="83">
        <v>9345.4834958800002</v>
      </c>
      <c r="I5424" s="85">
        <v>0.750362111006322</v>
      </c>
    </row>
    <row r="5425" spans="1:9" x14ac:dyDescent="0.2">
      <c r="A5425" s="49" t="s">
        <v>12946</v>
      </c>
      <c r="B5425" s="1" t="s">
        <v>4815</v>
      </c>
      <c r="C5425" s="1" t="s">
        <v>11278</v>
      </c>
      <c r="D5425" s="1" t="s">
        <v>61</v>
      </c>
      <c r="E5425" s="39">
        <v>10362.166666666668</v>
      </c>
      <c r="F5425" s="39">
        <v>15587.598147967698</v>
      </c>
      <c r="G5425" s="39">
        <v>6662.4911713775791</v>
      </c>
      <c r="H5425" s="83">
        <v>6654.8600403959872</v>
      </c>
      <c r="I5425" s="85">
        <v>0.64222669394071252</v>
      </c>
    </row>
    <row r="5426" spans="1:9" hidden="1" x14ac:dyDescent="0.2">
      <c r="A5426" s="49" t="s">
        <v>12947</v>
      </c>
      <c r="B5426" s="1" t="s">
        <v>4815</v>
      </c>
      <c r="C5426" s="1" t="s">
        <v>11278</v>
      </c>
      <c r="D5426" s="1" t="s">
        <v>61</v>
      </c>
      <c r="E5426" s="39">
        <v>10371.613213761857</v>
      </c>
      <c r="F5426" s="39">
        <v>15601.808398076813</v>
      </c>
      <c r="G5426" s="39">
        <v>6670.687284333244</v>
      </c>
      <c r="H5426" s="83">
        <v>6662.2428329747563</v>
      </c>
      <c r="I5426" s="85">
        <v>0.64235357563611972</v>
      </c>
    </row>
    <row r="5427" spans="1:9" hidden="1" x14ac:dyDescent="0.2">
      <c r="A5427" s="49" t="s">
        <v>12948</v>
      </c>
      <c r="B5427" s="1" t="s">
        <v>4815</v>
      </c>
      <c r="C5427" s="1" t="s">
        <v>11278</v>
      </c>
      <c r="D5427" s="1" t="s">
        <v>61</v>
      </c>
      <c r="E5427" s="39">
        <v>10379.83041188218</v>
      </c>
      <c r="F5427" s="39">
        <v>15614.169363338437</v>
      </c>
      <c r="G5427" s="39">
        <v>6677.8727966400902</v>
      </c>
      <c r="H5427" s="83">
        <v>6668.7197021899428</v>
      </c>
      <c r="I5427" s="85">
        <v>0.64246904212962963</v>
      </c>
    </row>
    <row r="5428" spans="1:9" x14ac:dyDescent="0.2">
      <c r="A5428" s="49" t="s">
        <v>12946</v>
      </c>
      <c r="B5428" s="1" t="s">
        <v>4814</v>
      </c>
      <c r="C5428" s="1" t="s">
        <v>11277</v>
      </c>
      <c r="D5428" s="1" t="s">
        <v>61</v>
      </c>
      <c r="E5428" s="39">
        <v>14275.833333333332</v>
      </c>
      <c r="F5428" s="39">
        <v>22426.100913804483</v>
      </c>
      <c r="G5428" s="39">
        <v>9585.4215593905028</v>
      </c>
      <c r="H5428" s="83">
        <v>9574.4425418500778</v>
      </c>
      <c r="I5428" s="85">
        <v>0.67067486137529009</v>
      </c>
    </row>
    <row r="5429" spans="1:9" hidden="1" x14ac:dyDescent="0.2">
      <c r="A5429" s="49" t="s">
        <v>12947</v>
      </c>
      <c r="B5429" s="1" t="s">
        <v>4814</v>
      </c>
      <c r="C5429" s="1" t="s">
        <v>11277</v>
      </c>
      <c r="D5429" s="1" t="s">
        <v>61</v>
      </c>
      <c r="E5429" s="39">
        <v>14282.518575985672</v>
      </c>
      <c r="F5429" s="39">
        <v>22436.602852490232</v>
      </c>
      <c r="G5429" s="39">
        <v>9592.962401088751</v>
      </c>
      <c r="H5429" s="83">
        <v>9580.8186292513201</v>
      </c>
      <c r="I5429" s="85">
        <v>0.67080736344080849</v>
      </c>
    </row>
    <row r="5430" spans="1:9" hidden="1" x14ac:dyDescent="0.2">
      <c r="A5430" s="49" t="s">
        <v>12948</v>
      </c>
      <c r="B5430" s="1" t="s">
        <v>4814</v>
      </c>
      <c r="C5430" s="1" t="s">
        <v>11277</v>
      </c>
      <c r="D5430" s="1" t="s">
        <v>61</v>
      </c>
      <c r="E5430" s="39">
        <v>14285.546181784692</v>
      </c>
      <c r="F5430" s="39">
        <v>22441.358959653342</v>
      </c>
      <c r="G5430" s="39">
        <v>9597.7273609041349</v>
      </c>
      <c r="H5430" s="83">
        <v>9584.5721380185896</v>
      </c>
      <c r="I5430" s="85">
        <v>0.67092794465497929</v>
      </c>
    </row>
    <row r="5431" spans="1:9" x14ac:dyDescent="0.2">
      <c r="A5431" s="49" t="s">
        <v>12946</v>
      </c>
      <c r="B5431" s="1" t="s">
        <v>4813</v>
      </c>
      <c r="C5431" s="1" t="s">
        <v>11276</v>
      </c>
      <c r="D5431" s="1" t="s">
        <v>61</v>
      </c>
      <c r="E5431" s="39">
        <v>19352.833333333336</v>
      </c>
      <c r="F5431" s="39">
        <v>27848.554904382385</v>
      </c>
      <c r="G5431" s="39">
        <v>11903.10074873608</v>
      </c>
      <c r="H5431" s="83">
        <v>11889.467091510247</v>
      </c>
      <c r="I5431" s="85">
        <v>0.61435278683622097</v>
      </c>
    </row>
    <row r="5432" spans="1:9" hidden="1" x14ac:dyDescent="0.2">
      <c r="A5432" s="49" t="s">
        <v>12947</v>
      </c>
      <c r="B5432" s="1" t="s">
        <v>4813</v>
      </c>
      <c r="C5432" s="1" t="s">
        <v>11276</v>
      </c>
      <c r="D5432" s="1" t="s">
        <v>61</v>
      </c>
      <c r="E5432" s="39">
        <v>19409.238832025228</v>
      </c>
      <c r="F5432" s="39">
        <v>27929.721914926766</v>
      </c>
      <c r="G5432" s="39">
        <v>11941.592671772039</v>
      </c>
      <c r="H5432" s="83">
        <v>11926.475758902134</v>
      </c>
      <c r="I5432" s="85">
        <v>0.6144741616154189</v>
      </c>
    </row>
    <row r="5433" spans="1:9" hidden="1" x14ac:dyDescent="0.2">
      <c r="A5433" s="49" t="s">
        <v>12948</v>
      </c>
      <c r="B5433" s="1" t="s">
        <v>4813</v>
      </c>
      <c r="C5433" s="1" t="s">
        <v>11276</v>
      </c>
      <c r="D5433" s="1" t="s">
        <v>61</v>
      </c>
      <c r="E5433" s="39">
        <v>19464.037517883415</v>
      </c>
      <c r="F5433" s="39">
        <v>28008.576736105904</v>
      </c>
      <c r="G5433" s="39">
        <v>11978.71678642135</v>
      </c>
      <c r="H5433" s="83">
        <v>11962.298036098215</v>
      </c>
      <c r="I5433" s="85">
        <v>0.61458461663502972</v>
      </c>
    </row>
    <row r="5434" spans="1:9" x14ac:dyDescent="0.2">
      <c r="A5434" s="49" t="s">
        <v>12946</v>
      </c>
      <c r="B5434" s="1" t="s">
        <v>4812</v>
      </c>
      <c r="C5434" s="1" t="s">
        <v>11275</v>
      </c>
      <c r="D5434" s="1" t="s">
        <v>61</v>
      </c>
      <c r="E5434" s="39">
        <v>22324</v>
      </c>
      <c r="F5434" s="39">
        <v>41919.721686419245</v>
      </c>
      <c r="G5434" s="39">
        <v>17917.434937132191</v>
      </c>
      <c r="H5434" s="83">
        <v>17896.9125395271</v>
      </c>
      <c r="I5434" s="85">
        <v>0.80168932716032526</v>
      </c>
    </row>
    <row r="5435" spans="1:9" hidden="1" x14ac:dyDescent="0.2">
      <c r="A5435" s="49" t="s">
        <v>12947</v>
      </c>
      <c r="B5435" s="1" t="s">
        <v>4812</v>
      </c>
      <c r="C5435" s="1" t="s">
        <v>11275</v>
      </c>
      <c r="D5435" s="1" t="s">
        <v>61</v>
      </c>
      <c r="E5435" s="39">
        <v>22363.542381043437</v>
      </c>
      <c r="F5435" s="39">
        <v>41993.973863813946</v>
      </c>
      <c r="G5435" s="39">
        <v>17954.884480346322</v>
      </c>
      <c r="H5435" s="83">
        <v>17932.155315842141</v>
      </c>
      <c r="I5435" s="85">
        <v>0.80184771313521497</v>
      </c>
    </row>
    <row r="5436" spans="1:9" hidden="1" x14ac:dyDescent="0.2">
      <c r="A5436" s="49" t="s">
        <v>12948</v>
      </c>
      <c r="B5436" s="1" t="s">
        <v>4812</v>
      </c>
      <c r="C5436" s="1" t="s">
        <v>11275</v>
      </c>
      <c r="D5436" s="1" t="s">
        <v>61</v>
      </c>
      <c r="E5436" s="39">
        <v>22402.286526473941</v>
      </c>
      <c r="F5436" s="39">
        <v>42066.72712458374</v>
      </c>
      <c r="G5436" s="39">
        <v>17991.110905234691</v>
      </c>
      <c r="H5436" s="83">
        <v>17966.451205597772</v>
      </c>
      <c r="I5436" s="85">
        <v>0.80199184955365543</v>
      </c>
    </row>
    <row r="5437" spans="1:9" x14ac:dyDescent="0.2">
      <c r="A5437" s="49" t="s">
        <v>12946</v>
      </c>
      <c r="B5437" s="1" t="s">
        <v>4811</v>
      </c>
      <c r="C5437" s="1" t="s">
        <v>11274</v>
      </c>
      <c r="D5437" s="1" t="s">
        <v>61</v>
      </c>
      <c r="E5437" s="39">
        <v>10166.333333333332</v>
      </c>
      <c r="F5437" s="39">
        <v>15240.809454907774</v>
      </c>
      <c r="G5437" s="39">
        <v>6514.2658589264402</v>
      </c>
      <c r="H5437" s="83">
        <v>6506.8045032953887</v>
      </c>
      <c r="I5437" s="85">
        <v>0.64003454244028224</v>
      </c>
    </row>
    <row r="5438" spans="1:9" hidden="1" x14ac:dyDescent="0.2">
      <c r="A5438" s="49" t="s">
        <v>12947</v>
      </c>
      <c r="B5438" s="1" t="s">
        <v>4811</v>
      </c>
      <c r="C5438" s="1" t="s">
        <v>11274</v>
      </c>
      <c r="D5438" s="1" t="s">
        <v>61</v>
      </c>
      <c r="E5438" s="39">
        <v>10183.571762863987</v>
      </c>
      <c r="F5438" s="39">
        <v>15266.652363178067</v>
      </c>
      <c r="G5438" s="39">
        <v>6527.3884408131426</v>
      </c>
      <c r="H5438" s="83">
        <v>6519.1253920691461</v>
      </c>
      <c r="I5438" s="85">
        <v>0.64016099104266866</v>
      </c>
    </row>
    <row r="5439" spans="1:9" hidden="1" x14ac:dyDescent="0.2">
      <c r="A5439" s="49" t="s">
        <v>12948</v>
      </c>
      <c r="B5439" s="1" t="s">
        <v>4811</v>
      </c>
      <c r="C5439" s="1" t="s">
        <v>11274</v>
      </c>
      <c r="D5439" s="1" t="s">
        <v>61</v>
      </c>
      <c r="E5439" s="39">
        <v>10194.518504821423</v>
      </c>
      <c r="F5439" s="39">
        <v>15283.063118447944</v>
      </c>
      <c r="G5439" s="39">
        <v>6536.2651751201502</v>
      </c>
      <c r="H5439" s="83">
        <v>6527.306176600563</v>
      </c>
      <c r="I5439" s="85">
        <v>0.64027606340736165</v>
      </c>
    </row>
    <row r="5440" spans="1:9" x14ac:dyDescent="0.2">
      <c r="A5440" s="49" t="s">
        <v>12946</v>
      </c>
      <c r="B5440" s="1" t="s">
        <v>4810</v>
      </c>
      <c r="C5440" s="1" t="s">
        <v>11273</v>
      </c>
      <c r="D5440" s="1" t="s">
        <v>61</v>
      </c>
      <c r="E5440" s="39">
        <v>12688.833333333334</v>
      </c>
      <c r="F5440" s="39">
        <v>24915.756001541911</v>
      </c>
      <c r="G5440" s="39">
        <v>10649.556321165108</v>
      </c>
      <c r="H5440" s="83">
        <v>10637.358457469349</v>
      </c>
      <c r="I5440" s="85">
        <v>0.83832438948703047</v>
      </c>
    </row>
    <row r="5441" spans="1:9" hidden="1" x14ac:dyDescent="0.2">
      <c r="A5441" s="49" t="s">
        <v>12947</v>
      </c>
      <c r="B5441" s="1" t="s">
        <v>4810</v>
      </c>
      <c r="C5441" s="1" t="s">
        <v>11273</v>
      </c>
      <c r="D5441" s="1" t="s">
        <v>61</v>
      </c>
      <c r="E5441" s="39">
        <v>12711.624620304803</v>
      </c>
      <c r="F5441" s="39">
        <v>24960.50890594412</v>
      </c>
      <c r="G5441" s="39">
        <v>10672.080128217223</v>
      </c>
      <c r="H5441" s="83">
        <v>10658.570296666841</v>
      </c>
      <c r="I5441" s="85">
        <v>0.83849001327819783</v>
      </c>
    </row>
    <row r="5442" spans="1:9" hidden="1" x14ac:dyDescent="0.2">
      <c r="A5442" s="49" t="s">
        <v>12948</v>
      </c>
      <c r="B5442" s="1" t="s">
        <v>4810</v>
      </c>
      <c r="C5442" s="1" t="s">
        <v>11273</v>
      </c>
      <c r="D5442" s="1" t="s">
        <v>61</v>
      </c>
      <c r="E5442" s="39">
        <v>12726.096410104725</v>
      </c>
      <c r="F5442" s="39">
        <v>24988.925670045926</v>
      </c>
      <c r="G5442" s="39">
        <v>10687.271481829383</v>
      </c>
      <c r="H5442" s="83">
        <v>10672.62286418324</v>
      </c>
      <c r="I5442" s="85">
        <v>0.83864073634622216</v>
      </c>
    </row>
    <row r="5443" spans="1:9" x14ac:dyDescent="0.2">
      <c r="A5443" s="49" t="s">
        <v>12946</v>
      </c>
      <c r="B5443" s="1" t="s">
        <v>4809</v>
      </c>
      <c r="C5443" s="1" t="s">
        <v>7869</v>
      </c>
      <c r="D5443" s="1" t="s">
        <v>61</v>
      </c>
      <c r="E5443" s="39">
        <v>10576.166666666666</v>
      </c>
      <c r="F5443" s="39">
        <v>16606.724862277559</v>
      </c>
      <c r="G5443" s="39">
        <v>7098.0889249346119</v>
      </c>
      <c r="H5443" s="83">
        <v>7089.9588659353794</v>
      </c>
      <c r="I5443" s="85">
        <v>0.67037132539534294</v>
      </c>
    </row>
    <row r="5444" spans="1:9" hidden="1" x14ac:dyDescent="0.2">
      <c r="A5444" s="49" t="s">
        <v>12947</v>
      </c>
      <c r="B5444" s="1" t="s">
        <v>4809</v>
      </c>
      <c r="C5444" s="1" t="s">
        <v>7869</v>
      </c>
      <c r="D5444" s="1" t="s">
        <v>61</v>
      </c>
      <c r="E5444" s="39">
        <v>10588.807170607644</v>
      </c>
      <c r="F5444" s="39">
        <v>16626.57301498585</v>
      </c>
      <c r="G5444" s="39">
        <v>7108.8342045513118</v>
      </c>
      <c r="H5444" s="83">
        <v>7099.8351011460491</v>
      </c>
      <c r="I5444" s="85">
        <v>0.67050376749269114</v>
      </c>
    </row>
    <row r="5445" spans="1:9" hidden="1" x14ac:dyDescent="0.2">
      <c r="A5445" s="49" t="s">
        <v>12948</v>
      </c>
      <c r="B5445" s="1" t="s">
        <v>4809</v>
      </c>
      <c r="C5445" s="1" t="s">
        <v>7869</v>
      </c>
      <c r="D5445" s="1" t="s">
        <v>61</v>
      </c>
      <c r="E5445" s="39">
        <v>10603.922790777324</v>
      </c>
      <c r="F5445" s="39">
        <v>16650.307601740398</v>
      </c>
      <c r="G5445" s="39">
        <v>7121.0087198374586</v>
      </c>
      <c r="H5445" s="83">
        <v>7111.2482366150471</v>
      </c>
      <c r="I5445" s="85">
        <v>0.67062429413386504</v>
      </c>
    </row>
    <row r="5446" spans="1:9" x14ac:dyDescent="0.2">
      <c r="A5446" s="49" t="s">
        <v>12946</v>
      </c>
      <c r="B5446" s="1" t="s">
        <v>4808</v>
      </c>
      <c r="C5446" s="1" t="s">
        <v>11272</v>
      </c>
      <c r="D5446" s="1" t="s">
        <v>61</v>
      </c>
      <c r="E5446" s="39">
        <v>17980.75</v>
      </c>
      <c r="F5446" s="39">
        <v>32599.152593376988</v>
      </c>
      <c r="G5446" s="39">
        <v>13933.613394830943</v>
      </c>
      <c r="H5446" s="83">
        <v>13917.654014754071</v>
      </c>
      <c r="I5446" s="85">
        <v>0.77403078374117162</v>
      </c>
    </row>
    <row r="5447" spans="1:9" hidden="1" x14ac:dyDescent="0.2">
      <c r="A5447" s="49" t="s">
        <v>12947</v>
      </c>
      <c r="B5447" s="1" t="s">
        <v>4808</v>
      </c>
      <c r="C5447" s="1" t="s">
        <v>11272</v>
      </c>
      <c r="D5447" s="1" t="s">
        <v>61</v>
      </c>
      <c r="E5447" s="39">
        <v>18047.268781803094</v>
      </c>
      <c r="F5447" s="39">
        <v>32719.751340277122</v>
      </c>
      <c r="G5447" s="39">
        <v>13989.610924784645</v>
      </c>
      <c r="H5447" s="83">
        <v>13971.901416911902</v>
      </c>
      <c r="I5447" s="85">
        <v>0.7741837053482381</v>
      </c>
    </row>
    <row r="5448" spans="1:9" hidden="1" x14ac:dyDescent="0.2">
      <c r="A5448" s="49" t="s">
        <v>12948</v>
      </c>
      <c r="B5448" s="1" t="s">
        <v>4808</v>
      </c>
      <c r="C5448" s="1" t="s">
        <v>11272</v>
      </c>
      <c r="D5448" s="1" t="s">
        <v>61</v>
      </c>
      <c r="E5448" s="39">
        <v>18112.935998241162</v>
      </c>
      <c r="F5448" s="39">
        <v>32838.806196667814</v>
      </c>
      <c r="G5448" s="39">
        <v>14044.510820393542</v>
      </c>
      <c r="H5448" s="83">
        <v>14025.260568410626</v>
      </c>
      <c r="I5448" s="85">
        <v>0.77432286901320324</v>
      </c>
    </row>
    <row r="5449" spans="1:9" x14ac:dyDescent="0.2">
      <c r="A5449" s="49" t="s">
        <v>12946</v>
      </c>
      <c r="B5449" s="1" t="s">
        <v>4807</v>
      </c>
      <c r="C5449" s="1" t="s">
        <v>11271</v>
      </c>
      <c r="D5449" s="1" t="s">
        <v>61</v>
      </c>
      <c r="E5449" s="39">
        <v>15111.166666666668</v>
      </c>
      <c r="F5449" s="39">
        <v>26586.082844313201</v>
      </c>
      <c r="G5449" s="39">
        <v>11363.491703488884</v>
      </c>
      <c r="H5449" s="83">
        <v>11350.476107465267</v>
      </c>
      <c r="I5449" s="85">
        <v>0.7511316867745883</v>
      </c>
    </row>
    <row r="5450" spans="1:9" hidden="1" x14ac:dyDescent="0.2">
      <c r="A5450" s="49" t="s">
        <v>12947</v>
      </c>
      <c r="B5450" s="1" t="s">
        <v>4807</v>
      </c>
      <c r="C5450" s="1" t="s">
        <v>11271</v>
      </c>
      <c r="D5450" s="1" t="s">
        <v>61</v>
      </c>
      <c r="E5450" s="39">
        <v>15173.48054908692</v>
      </c>
      <c r="F5450" s="39">
        <v>26695.715811569797</v>
      </c>
      <c r="G5450" s="39">
        <v>11413.982755509534</v>
      </c>
      <c r="H5450" s="83">
        <v>11399.533746272977</v>
      </c>
      <c r="I5450" s="85">
        <v>0.75128008431519389</v>
      </c>
    </row>
    <row r="5451" spans="1:9" hidden="1" x14ac:dyDescent="0.2">
      <c r="A5451" s="49" t="s">
        <v>12948</v>
      </c>
      <c r="B5451" s="1" t="s">
        <v>4807</v>
      </c>
      <c r="C5451" s="1" t="s">
        <v>11271</v>
      </c>
      <c r="D5451" s="1" t="s">
        <v>61</v>
      </c>
      <c r="E5451" s="39">
        <v>15232.019817509004</v>
      </c>
      <c r="F5451" s="39">
        <v>26798.707848799328</v>
      </c>
      <c r="G5451" s="39">
        <v>11461.279685411298</v>
      </c>
      <c r="H5451" s="83">
        <v>11445.570165527524</v>
      </c>
      <c r="I5451" s="85">
        <v>0.75141513093168333</v>
      </c>
    </row>
    <row r="5452" spans="1:9" x14ac:dyDescent="0.2">
      <c r="A5452" s="49" t="s">
        <v>12946</v>
      </c>
      <c r="B5452" s="1" t="s">
        <v>4806</v>
      </c>
      <c r="C5452" s="1" t="s">
        <v>11270</v>
      </c>
      <c r="D5452" s="1" t="s">
        <v>61</v>
      </c>
      <c r="E5452" s="39">
        <v>12829.416666666666</v>
      </c>
      <c r="F5452" s="39">
        <v>28400.157525143477</v>
      </c>
      <c r="G5452" s="39">
        <v>12138.868155365604</v>
      </c>
      <c r="H5452" s="83">
        <v>12124.964453209896</v>
      </c>
      <c r="I5452" s="85">
        <v>0.94509086174688872</v>
      </c>
    </row>
    <row r="5453" spans="1:9" hidden="1" x14ac:dyDescent="0.2">
      <c r="A5453" s="49" t="s">
        <v>12947</v>
      </c>
      <c r="B5453" s="1" t="s">
        <v>4806</v>
      </c>
      <c r="C5453" s="1" t="s">
        <v>11270</v>
      </c>
      <c r="D5453" s="1" t="s">
        <v>61</v>
      </c>
      <c r="E5453" s="39">
        <v>12858.268756366109</v>
      </c>
      <c r="F5453" s="39">
        <v>28464.026671627958</v>
      </c>
      <c r="G5453" s="39">
        <v>12170.039263061082</v>
      </c>
      <c r="H5453" s="83">
        <v>12154.633158681228</v>
      </c>
      <c r="I5453" s="85">
        <v>0.94527757888584252</v>
      </c>
    </row>
    <row r="5454" spans="1:9" hidden="1" x14ac:dyDescent="0.2">
      <c r="A5454" s="49" t="s">
        <v>12948</v>
      </c>
      <c r="B5454" s="1" t="s">
        <v>4806</v>
      </c>
      <c r="C5454" s="1" t="s">
        <v>11270</v>
      </c>
      <c r="D5454" s="1" t="s">
        <v>61</v>
      </c>
      <c r="E5454" s="39">
        <v>12884.396352369215</v>
      </c>
      <c r="F5454" s="39">
        <v>28521.864674829572</v>
      </c>
      <c r="G5454" s="39">
        <v>12198.239931270433</v>
      </c>
      <c r="H5454" s="83">
        <v>12181.520289310098</v>
      </c>
      <c r="I5454" s="85">
        <v>0.94544749759038027</v>
      </c>
    </row>
    <row r="5455" spans="1:9" x14ac:dyDescent="0.2">
      <c r="A5455" s="49" t="s">
        <v>12946</v>
      </c>
      <c r="B5455" s="1" t="s">
        <v>4805</v>
      </c>
      <c r="C5455" s="1" t="s">
        <v>11269</v>
      </c>
      <c r="D5455" s="1" t="s">
        <v>61</v>
      </c>
      <c r="E5455" s="39">
        <v>11973.166666666668</v>
      </c>
      <c r="F5455" s="39">
        <v>16078.80234784704</v>
      </c>
      <c r="G5455" s="39">
        <v>6872.4429300753363</v>
      </c>
      <c r="H5455" s="83">
        <v>6864.5713230722031</v>
      </c>
      <c r="I5455" s="85">
        <v>0.57332963903218603</v>
      </c>
    </row>
    <row r="5456" spans="1:9" hidden="1" x14ac:dyDescent="0.2">
      <c r="A5456" s="49" t="s">
        <v>12947</v>
      </c>
      <c r="B5456" s="1" t="s">
        <v>4805</v>
      </c>
      <c r="C5456" s="1" t="s">
        <v>11269</v>
      </c>
      <c r="D5456" s="1" t="s">
        <v>61</v>
      </c>
      <c r="E5456" s="39">
        <v>12024.322639726546</v>
      </c>
      <c r="F5456" s="39">
        <v>16147.499861432272</v>
      </c>
      <c r="G5456" s="39">
        <v>6904.0023599255819</v>
      </c>
      <c r="H5456" s="83">
        <v>6895.2625540221934</v>
      </c>
      <c r="I5456" s="85">
        <v>0.57344290906177842</v>
      </c>
    </row>
    <row r="5457" spans="1:9" hidden="1" x14ac:dyDescent="0.2">
      <c r="A5457" s="49" t="s">
        <v>12948</v>
      </c>
      <c r="B5457" s="1" t="s">
        <v>4805</v>
      </c>
      <c r="C5457" s="1" t="s">
        <v>11269</v>
      </c>
      <c r="D5457" s="1" t="s">
        <v>61</v>
      </c>
      <c r="E5457" s="39">
        <v>12073.508403904481</v>
      </c>
      <c r="F5457" s="39">
        <v>16213.551575449297</v>
      </c>
      <c r="G5457" s="39">
        <v>6934.2167670368144</v>
      </c>
      <c r="H5457" s="83">
        <v>6924.7123121094282</v>
      </c>
      <c r="I5457" s="85">
        <v>0.57354598849411731</v>
      </c>
    </row>
    <row r="5458" spans="1:9" x14ac:dyDescent="0.2">
      <c r="A5458" s="49" t="s">
        <v>12946</v>
      </c>
      <c r="B5458" s="1" t="s">
        <v>4804</v>
      </c>
      <c r="C5458" s="1" t="s">
        <v>11268</v>
      </c>
      <c r="D5458" s="1" t="s">
        <v>61</v>
      </c>
      <c r="E5458" s="39">
        <v>10952.5</v>
      </c>
      <c r="F5458" s="39">
        <v>19591.49001131958</v>
      </c>
      <c r="G5458" s="39">
        <v>8373.8448987130778</v>
      </c>
      <c r="H5458" s="83">
        <v>8364.2536053668082</v>
      </c>
      <c r="I5458" s="85">
        <v>0.76368441957240885</v>
      </c>
    </row>
    <row r="5459" spans="1:9" hidden="1" x14ac:dyDescent="0.2">
      <c r="A5459" s="49" t="s">
        <v>12947</v>
      </c>
      <c r="B5459" s="1" t="s">
        <v>4804</v>
      </c>
      <c r="C5459" s="1" t="s">
        <v>11268</v>
      </c>
      <c r="D5459" s="1" t="s">
        <v>61</v>
      </c>
      <c r="E5459" s="39">
        <v>10948.547647919975</v>
      </c>
      <c r="F5459" s="39">
        <v>19584.420167329896</v>
      </c>
      <c r="G5459" s="39">
        <v>8373.4871784062452</v>
      </c>
      <c r="H5459" s="83">
        <v>8362.8871454313776</v>
      </c>
      <c r="I5459" s="85">
        <v>0.76383529709716103</v>
      </c>
    </row>
    <row r="5460" spans="1:9" hidden="1" x14ac:dyDescent="0.2">
      <c r="A5460" s="49" t="s">
        <v>12948</v>
      </c>
      <c r="B5460" s="1" t="s">
        <v>4804</v>
      </c>
      <c r="C5460" s="1" t="s">
        <v>11268</v>
      </c>
      <c r="D5460" s="1" t="s">
        <v>61</v>
      </c>
      <c r="E5460" s="39">
        <v>10945.40206723307</v>
      </c>
      <c r="F5460" s="39">
        <v>19578.793450817015</v>
      </c>
      <c r="G5460" s="39">
        <v>8373.4644561516288</v>
      </c>
      <c r="H5460" s="83">
        <v>8361.9872817016039</v>
      </c>
      <c r="I5460" s="85">
        <v>0.76397260058035155</v>
      </c>
    </row>
    <row r="5461" spans="1:9" x14ac:dyDescent="0.2">
      <c r="A5461" s="49" t="s">
        <v>12946</v>
      </c>
      <c r="B5461" s="1" t="s">
        <v>4803</v>
      </c>
      <c r="C5461" s="1" t="s">
        <v>11267</v>
      </c>
      <c r="D5461" s="1" t="s">
        <v>61</v>
      </c>
      <c r="E5461" s="39">
        <v>7829.9166666666661</v>
      </c>
      <c r="F5461" s="39">
        <v>11356.399255201566</v>
      </c>
      <c r="G5461" s="39">
        <v>4853.9812906508696</v>
      </c>
      <c r="H5461" s="83">
        <v>4848.421603432028</v>
      </c>
      <c r="I5461" s="85">
        <v>0.61921752297474797</v>
      </c>
    </row>
    <row r="5462" spans="1:9" hidden="1" x14ac:dyDescent="0.2">
      <c r="A5462" s="49" t="s">
        <v>12947</v>
      </c>
      <c r="B5462" s="1" t="s">
        <v>4803</v>
      </c>
      <c r="C5462" s="1" t="s">
        <v>11267</v>
      </c>
      <c r="D5462" s="1" t="s">
        <v>61</v>
      </c>
      <c r="E5462" s="39">
        <v>7856.5871976184026</v>
      </c>
      <c r="F5462" s="39">
        <v>11395.08181221083</v>
      </c>
      <c r="G5462" s="39">
        <v>4872.0651740615976</v>
      </c>
      <c r="H5462" s="83">
        <v>4865.8976060698596</v>
      </c>
      <c r="I5462" s="85">
        <v>0.61933985885689369</v>
      </c>
    </row>
    <row r="5463" spans="1:9" hidden="1" x14ac:dyDescent="0.2">
      <c r="A5463" s="49" t="s">
        <v>12948</v>
      </c>
      <c r="B5463" s="1" t="s">
        <v>4803</v>
      </c>
      <c r="C5463" s="1" t="s">
        <v>11267</v>
      </c>
      <c r="D5463" s="1" t="s">
        <v>61</v>
      </c>
      <c r="E5463" s="39">
        <v>7880.3053814986833</v>
      </c>
      <c r="F5463" s="39">
        <v>11429.482327212407</v>
      </c>
      <c r="G5463" s="39">
        <v>4888.1645469901305</v>
      </c>
      <c r="H5463" s="83">
        <v>4881.46453440394</v>
      </c>
      <c r="I5463" s="85">
        <v>0.61945118851162828</v>
      </c>
    </row>
    <row r="5464" spans="1:9" x14ac:dyDescent="0.2">
      <c r="A5464" s="49" t="s">
        <v>12946</v>
      </c>
      <c r="B5464" s="1" t="s">
        <v>4802</v>
      </c>
      <c r="C5464" s="1" t="s">
        <v>11266</v>
      </c>
      <c r="D5464" s="1" t="s">
        <v>61</v>
      </c>
      <c r="E5464" s="39">
        <v>12861.916666666668</v>
      </c>
      <c r="F5464" s="39">
        <v>22684.915316324779</v>
      </c>
      <c r="G5464" s="39">
        <v>9696.0446749884413</v>
      </c>
      <c r="H5464" s="83">
        <v>9684.9389511660847</v>
      </c>
      <c r="I5464" s="85">
        <v>0.75299344585755756</v>
      </c>
    </row>
    <row r="5465" spans="1:9" hidden="1" x14ac:dyDescent="0.2">
      <c r="A5465" s="49" t="s">
        <v>12947</v>
      </c>
      <c r="B5465" s="1" t="s">
        <v>4802</v>
      </c>
      <c r="C5465" s="1" t="s">
        <v>11266</v>
      </c>
      <c r="D5465" s="1" t="s">
        <v>61</v>
      </c>
      <c r="E5465" s="39">
        <v>12899.337879406456</v>
      </c>
      <c r="F5465" s="39">
        <v>22750.91613595661</v>
      </c>
      <c r="G5465" s="39">
        <v>9727.3497470822222</v>
      </c>
      <c r="H5465" s="83">
        <v>9715.0358537328593</v>
      </c>
      <c r="I5465" s="85">
        <v>0.75314221121711422</v>
      </c>
    </row>
    <row r="5466" spans="1:9" hidden="1" x14ac:dyDescent="0.2">
      <c r="A5466" s="49" t="s">
        <v>12948</v>
      </c>
      <c r="B5466" s="1" t="s">
        <v>4802</v>
      </c>
      <c r="C5466" s="1" t="s">
        <v>11266</v>
      </c>
      <c r="D5466" s="1" t="s">
        <v>61</v>
      </c>
      <c r="E5466" s="39">
        <v>12934.84030032424</v>
      </c>
      <c r="F5466" s="39">
        <v>22813.53272980624</v>
      </c>
      <c r="G5466" s="39">
        <v>9756.8987543669518</v>
      </c>
      <c r="H5466" s="83">
        <v>9743.5253615877136</v>
      </c>
      <c r="I5466" s="85">
        <v>0.75327759256088156</v>
      </c>
    </row>
    <row r="5467" spans="1:9" x14ac:dyDescent="0.2">
      <c r="A5467" s="49" t="s">
        <v>12946</v>
      </c>
      <c r="B5467" s="1" t="s">
        <v>4801</v>
      </c>
      <c r="C5467" s="1" t="s">
        <v>7723</v>
      </c>
      <c r="D5467" s="1" t="s">
        <v>61</v>
      </c>
      <c r="E5467" s="39">
        <v>12784</v>
      </c>
      <c r="F5467" s="39">
        <v>22182.172880610055</v>
      </c>
      <c r="G5467" s="39">
        <v>9481.1612139426525</v>
      </c>
      <c r="H5467" s="83">
        <v>9470.3016148497463</v>
      </c>
      <c r="I5467" s="85">
        <v>0.74079330529175114</v>
      </c>
    </row>
    <row r="5468" spans="1:9" hidden="1" x14ac:dyDescent="0.2">
      <c r="A5468" s="49" t="s">
        <v>12947</v>
      </c>
      <c r="B5468" s="1" t="s">
        <v>4801</v>
      </c>
      <c r="C5468" s="1" t="s">
        <v>7723</v>
      </c>
      <c r="D5468" s="1" t="s">
        <v>61</v>
      </c>
      <c r="E5468" s="39">
        <v>12846.53830842231</v>
      </c>
      <c r="F5468" s="39">
        <v>22290.686301220554</v>
      </c>
      <c r="G5468" s="39">
        <v>9530.5745253827281</v>
      </c>
      <c r="H5468" s="83">
        <v>9518.5097306220669</v>
      </c>
      <c r="I5468" s="85">
        <v>0.74093966032714376</v>
      </c>
    </row>
    <row r="5469" spans="1:9" hidden="1" x14ac:dyDescent="0.2">
      <c r="A5469" s="49" t="s">
        <v>12948</v>
      </c>
      <c r="B5469" s="1" t="s">
        <v>4801</v>
      </c>
      <c r="C5469" s="1" t="s">
        <v>7723</v>
      </c>
      <c r="D5469" s="1" t="s">
        <v>61</v>
      </c>
      <c r="E5469" s="39">
        <v>12907.835861021438</v>
      </c>
      <c r="F5469" s="39">
        <v>22397.046822881392</v>
      </c>
      <c r="G5469" s="39">
        <v>9578.7759325044153</v>
      </c>
      <c r="H5469" s="83">
        <v>9565.6466855874733</v>
      </c>
      <c r="I5469" s="85">
        <v>0.74107284819707286</v>
      </c>
    </row>
    <row r="5470" spans="1:9" x14ac:dyDescent="0.2">
      <c r="A5470" s="49" t="s">
        <v>12946</v>
      </c>
      <c r="B5470" s="1" t="s">
        <v>4800</v>
      </c>
      <c r="C5470" s="1" t="s">
        <v>11265</v>
      </c>
      <c r="D5470" s="1" t="s">
        <v>61</v>
      </c>
      <c r="E5470" s="39">
        <v>19559.666666666668</v>
      </c>
      <c r="F5470" s="39">
        <v>32133.070563069145</v>
      </c>
      <c r="G5470" s="39">
        <v>13734.399418271725</v>
      </c>
      <c r="H5470" s="83">
        <v>13718.668215299987</v>
      </c>
      <c r="I5470" s="85">
        <v>0.70137535823548391</v>
      </c>
    </row>
    <row r="5471" spans="1:9" hidden="1" x14ac:dyDescent="0.2">
      <c r="A5471" s="49" t="s">
        <v>12947</v>
      </c>
      <c r="B5471" s="1" t="s">
        <v>4800</v>
      </c>
      <c r="C5471" s="1" t="s">
        <v>11265</v>
      </c>
      <c r="D5471" s="1" t="s">
        <v>61</v>
      </c>
      <c r="E5471" s="39">
        <v>19641.991536108351</v>
      </c>
      <c r="F5471" s="39">
        <v>32268.315753283619</v>
      </c>
      <c r="G5471" s="39">
        <v>13796.59575929753</v>
      </c>
      <c r="H5471" s="83">
        <v>13779.130590142364</v>
      </c>
      <c r="I5471" s="85">
        <v>0.70151392565320336</v>
      </c>
    </row>
    <row r="5472" spans="1:9" hidden="1" x14ac:dyDescent="0.2">
      <c r="A5472" s="49" t="s">
        <v>12948</v>
      </c>
      <c r="B5472" s="1" t="s">
        <v>4800</v>
      </c>
      <c r="C5472" s="1" t="s">
        <v>11265</v>
      </c>
      <c r="D5472" s="1" t="s">
        <v>61</v>
      </c>
      <c r="E5472" s="39">
        <v>19719.250476424928</v>
      </c>
      <c r="F5472" s="39">
        <v>32395.2385185397</v>
      </c>
      <c r="G5472" s="39">
        <v>13854.805658222353</v>
      </c>
      <c r="H5472" s="83">
        <v>13835.815427554591</v>
      </c>
      <c r="I5472" s="85">
        <v>0.70164002653629287</v>
      </c>
    </row>
    <row r="5473" spans="1:9" x14ac:dyDescent="0.2">
      <c r="A5473" s="49" t="s">
        <v>12946</v>
      </c>
      <c r="B5473" s="1" t="s">
        <v>4799</v>
      </c>
      <c r="C5473" s="1" t="s">
        <v>11264</v>
      </c>
      <c r="D5473" s="1" t="s">
        <v>61</v>
      </c>
      <c r="E5473" s="39">
        <v>5600.9166666666661</v>
      </c>
      <c r="F5473" s="39">
        <v>8730.8713583051558</v>
      </c>
      <c r="G5473" s="39">
        <v>3731.7714243695436</v>
      </c>
      <c r="H5473" s="83">
        <v>3727.4971017775574</v>
      </c>
      <c r="I5473" s="85">
        <v>0.66551554390398437</v>
      </c>
    </row>
    <row r="5474" spans="1:9" hidden="1" x14ac:dyDescent="0.2">
      <c r="A5474" s="49" t="s">
        <v>12947</v>
      </c>
      <c r="B5474" s="1" t="s">
        <v>4799</v>
      </c>
      <c r="C5474" s="1" t="s">
        <v>11264</v>
      </c>
      <c r="D5474" s="1" t="s">
        <v>61</v>
      </c>
      <c r="E5474" s="39">
        <v>5617.2749623660893</v>
      </c>
      <c r="F5474" s="39">
        <v>8756.3711441246396</v>
      </c>
      <c r="G5474" s="39">
        <v>3743.8617471558568</v>
      </c>
      <c r="H5474" s="83">
        <v>3739.1223766728467</v>
      </c>
      <c r="I5474" s="85">
        <v>0.66564702666751185</v>
      </c>
    </row>
    <row r="5475" spans="1:9" hidden="1" x14ac:dyDescent="0.2">
      <c r="A5475" s="49" t="s">
        <v>12948</v>
      </c>
      <c r="B5475" s="1" t="s">
        <v>4799</v>
      </c>
      <c r="C5475" s="1" t="s">
        <v>11264</v>
      </c>
      <c r="D5475" s="1" t="s">
        <v>61</v>
      </c>
      <c r="E5475" s="39">
        <v>5634.957268335439</v>
      </c>
      <c r="F5475" s="39">
        <v>8783.9348355566817</v>
      </c>
      <c r="G5475" s="39">
        <v>3756.7159751418021</v>
      </c>
      <c r="H5475" s="83">
        <v>3751.5667940792105</v>
      </c>
      <c r="I5475" s="85">
        <v>0.66576668028352581</v>
      </c>
    </row>
    <row r="5476" spans="1:9" x14ac:dyDescent="0.2">
      <c r="A5476" s="49" t="s">
        <v>12946</v>
      </c>
      <c r="B5476" s="1" t="s">
        <v>4798</v>
      </c>
      <c r="C5476" s="1" t="s">
        <v>11263</v>
      </c>
      <c r="D5476" s="1" t="s">
        <v>61</v>
      </c>
      <c r="E5476" s="39">
        <v>4769.1666666666661</v>
      </c>
      <c r="F5476" s="39">
        <v>8704.1261829017021</v>
      </c>
      <c r="G5476" s="39">
        <v>3720.339932916469</v>
      </c>
      <c r="H5476" s="83">
        <v>3716.0787038065373</v>
      </c>
      <c r="I5476" s="85">
        <v>0.77918826569418931</v>
      </c>
    </row>
    <row r="5477" spans="1:9" hidden="1" x14ac:dyDescent="0.2">
      <c r="A5477" s="49" t="s">
        <v>12947</v>
      </c>
      <c r="B5477" s="1" t="s">
        <v>4798</v>
      </c>
      <c r="C5477" s="1" t="s">
        <v>11263</v>
      </c>
      <c r="D5477" s="1" t="s">
        <v>61</v>
      </c>
      <c r="E5477" s="39">
        <v>4762.2608785006551</v>
      </c>
      <c r="F5477" s="39">
        <v>8691.522544616324</v>
      </c>
      <c r="G5477" s="39">
        <v>3716.1351710366253</v>
      </c>
      <c r="H5477" s="83">
        <v>3711.430899744058</v>
      </c>
      <c r="I5477" s="85">
        <v>0.77934220624061246</v>
      </c>
    </row>
    <row r="5478" spans="1:9" hidden="1" x14ac:dyDescent="0.2">
      <c r="A5478" s="49" t="s">
        <v>12948</v>
      </c>
      <c r="B5478" s="1" t="s">
        <v>4798</v>
      </c>
      <c r="C5478" s="1" t="s">
        <v>11263</v>
      </c>
      <c r="D5478" s="1" t="s">
        <v>61</v>
      </c>
      <c r="E5478" s="39">
        <v>4755.3252381108496</v>
      </c>
      <c r="F5478" s="39">
        <v>8678.8644235374286</v>
      </c>
      <c r="G5478" s="39">
        <v>3711.7794287378301</v>
      </c>
      <c r="H5478" s="83">
        <v>3706.6918404108333</v>
      </c>
      <c r="I5478" s="85">
        <v>0.77948229717372441</v>
      </c>
    </row>
    <row r="5479" spans="1:9" x14ac:dyDescent="0.2">
      <c r="A5479" s="49" t="s">
        <v>12946</v>
      </c>
      <c r="B5479" s="1" t="s">
        <v>4797</v>
      </c>
      <c r="C5479" s="1" t="s">
        <v>8613</v>
      </c>
      <c r="D5479" s="1" t="s">
        <v>61</v>
      </c>
      <c r="E5479" s="39">
        <v>10513.333333333332</v>
      </c>
      <c r="F5479" s="39">
        <v>15323.183855099021</v>
      </c>
      <c r="G5479" s="39">
        <v>6549.4745362872472</v>
      </c>
      <c r="H5479" s="83">
        <v>6541.97285309377</v>
      </c>
      <c r="I5479" s="85">
        <v>0.62225486871532376</v>
      </c>
    </row>
    <row r="5480" spans="1:9" hidden="1" x14ac:dyDescent="0.2">
      <c r="A5480" s="49" t="s">
        <v>12947</v>
      </c>
      <c r="B5480" s="1" t="s">
        <v>4797</v>
      </c>
      <c r="C5480" s="1" t="s">
        <v>8613</v>
      </c>
      <c r="D5480" s="1" t="s">
        <v>61</v>
      </c>
      <c r="E5480" s="39">
        <v>10518.500728299416</v>
      </c>
      <c r="F5480" s="39">
        <v>15330.715333518541</v>
      </c>
      <c r="G5480" s="39">
        <v>6554.7791144288694</v>
      </c>
      <c r="H5480" s="83">
        <v>6546.4813917148358</v>
      </c>
      <c r="I5480" s="85">
        <v>0.62237780467152581</v>
      </c>
    </row>
    <row r="5481" spans="1:9" hidden="1" x14ac:dyDescent="0.2">
      <c r="A5481" s="49" t="s">
        <v>12948</v>
      </c>
      <c r="B5481" s="1" t="s">
        <v>4797</v>
      </c>
      <c r="C5481" s="1" t="s">
        <v>8613</v>
      </c>
      <c r="D5481" s="1" t="s">
        <v>61</v>
      </c>
      <c r="E5481" s="39">
        <v>10521.016409565917</v>
      </c>
      <c r="F5481" s="39">
        <v>15334.381939089317</v>
      </c>
      <c r="G5481" s="39">
        <v>6558.2132242505331</v>
      </c>
      <c r="H5481" s="83">
        <v>6549.2241424135782</v>
      </c>
      <c r="I5481" s="85">
        <v>0.62248968041328157</v>
      </c>
    </row>
    <row r="5482" spans="1:9" x14ac:dyDescent="0.2">
      <c r="A5482" s="49" t="s">
        <v>12946</v>
      </c>
      <c r="B5482" s="1" t="s">
        <v>4796</v>
      </c>
      <c r="C5482" s="1" t="s">
        <v>11262</v>
      </c>
      <c r="D5482" s="1" t="s">
        <v>61</v>
      </c>
      <c r="E5482" s="39">
        <v>9304.5833333333321</v>
      </c>
      <c r="F5482" s="39">
        <v>16399.83678095802</v>
      </c>
      <c r="G5482" s="39">
        <v>7009.6602906979515</v>
      </c>
      <c r="H5482" s="83">
        <v>7001.631516709539</v>
      </c>
      <c r="I5482" s="85">
        <v>0.75249275178464448</v>
      </c>
    </row>
    <row r="5483" spans="1:9" hidden="1" x14ac:dyDescent="0.2">
      <c r="A5483" s="49" t="s">
        <v>12947</v>
      </c>
      <c r="B5483" s="1" t="s">
        <v>4796</v>
      </c>
      <c r="C5483" s="1" t="s">
        <v>11262</v>
      </c>
      <c r="D5483" s="1" t="s">
        <v>61</v>
      </c>
      <c r="E5483" s="39">
        <v>9306.9768283903286</v>
      </c>
      <c r="F5483" s="39">
        <v>16404.055446841761</v>
      </c>
      <c r="G5483" s="39">
        <v>7013.6949056644917</v>
      </c>
      <c r="H5483" s="83">
        <v>7004.8162395016725</v>
      </c>
      <c r="I5483" s="85">
        <v>0.75264141822443731</v>
      </c>
    </row>
    <row r="5484" spans="1:9" hidden="1" x14ac:dyDescent="0.2">
      <c r="A5484" s="49" t="s">
        <v>12948</v>
      </c>
      <c r="B5484" s="1" t="s">
        <v>4796</v>
      </c>
      <c r="C5484" s="1" t="s">
        <v>11262</v>
      </c>
      <c r="D5484" s="1" t="s">
        <v>61</v>
      </c>
      <c r="E5484" s="39">
        <v>9306.4440875819382</v>
      </c>
      <c r="F5484" s="39">
        <v>16403.116462043497</v>
      </c>
      <c r="G5484" s="39">
        <v>7015.28993653617</v>
      </c>
      <c r="H5484" s="83">
        <v>7005.6743578422193</v>
      </c>
      <c r="I5484" s="85">
        <v>0.7527767095479837</v>
      </c>
    </row>
    <row r="5485" spans="1:9" x14ac:dyDescent="0.2">
      <c r="A5485" s="49" t="s">
        <v>12946</v>
      </c>
      <c r="B5485" s="1" t="s">
        <v>4795</v>
      </c>
      <c r="C5485" s="1" t="s">
        <v>11261</v>
      </c>
      <c r="D5485" s="1" t="s">
        <v>61</v>
      </c>
      <c r="E5485" s="39">
        <v>4622.9166666666661</v>
      </c>
      <c r="F5485" s="39">
        <v>8914.1003652180189</v>
      </c>
      <c r="G5485" s="39">
        <v>3810.0876363548005</v>
      </c>
      <c r="H5485" s="83">
        <v>3805.7236113892923</v>
      </c>
      <c r="I5485" s="85">
        <v>0.82322998353621479</v>
      </c>
    </row>
    <row r="5486" spans="1:9" hidden="1" x14ac:dyDescent="0.2">
      <c r="A5486" s="49" t="s">
        <v>12947</v>
      </c>
      <c r="B5486" s="1" t="s">
        <v>4795</v>
      </c>
      <c r="C5486" s="1" t="s">
        <v>11261</v>
      </c>
      <c r="D5486" s="1" t="s">
        <v>61</v>
      </c>
      <c r="E5486" s="39">
        <v>4632.2526577496219</v>
      </c>
      <c r="F5486" s="39">
        <v>8932.1024118744772</v>
      </c>
      <c r="G5486" s="39">
        <v>3818.9971611622932</v>
      </c>
      <c r="H5486" s="83">
        <v>3814.1626764396506</v>
      </c>
      <c r="I5486" s="85">
        <v>0.8233926251968724</v>
      </c>
    </row>
    <row r="5487" spans="1:9" hidden="1" x14ac:dyDescent="0.2">
      <c r="A5487" s="49" t="s">
        <v>12948</v>
      </c>
      <c r="B5487" s="1" t="s">
        <v>4795</v>
      </c>
      <c r="C5487" s="1" t="s">
        <v>11261</v>
      </c>
      <c r="D5487" s="1" t="s">
        <v>61</v>
      </c>
      <c r="E5487" s="39">
        <v>4641.9240789187879</v>
      </c>
      <c r="F5487" s="39">
        <v>8950.751248786868</v>
      </c>
      <c r="G5487" s="39">
        <v>3828.0600704965327</v>
      </c>
      <c r="H5487" s="83">
        <v>3822.813100922071</v>
      </c>
      <c r="I5487" s="85">
        <v>0.82354063442857794</v>
      </c>
    </row>
    <row r="5488" spans="1:9" x14ac:dyDescent="0.2">
      <c r="A5488" s="49" t="s">
        <v>12946</v>
      </c>
      <c r="B5488" s="1" t="s">
        <v>4794</v>
      </c>
      <c r="C5488" s="1" t="s">
        <v>11260</v>
      </c>
      <c r="D5488" s="1" t="s">
        <v>61</v>
      </c>
      <c r="E5488" s="39">
        <v>5195.916666666667</v>
      </c>
      <c r="F5488" s="39">
        <v>9469.2965897627219</v>
      </c>
      <c r="G5488" s="39">
        <v>4047.3910303285229</v>
      </c>
      <c r="H5488" s="83">
        <v>4042.7552011331536</v>
      </c>
      <c r="I5488" s="85">
        <v>0.77806390296222738</v>
      </c>
    </row>
    <row r="5489" spans="1:9" hidden="1" x14ac:dyDescent="0.2">
      <c r="A5489" s="49" t="s">
        <v>12947</v>
      </c>
      <c r="B5489" s="1" t="s">
        <v>4794</v>
      </c>
      <c r="C5489" s="1" t="s">
        <v>11260</v>
      </c>
      <c r="D5489" s="1" t="s">
        <v>61</v>
      </c>
      <c r="E5489" s="39">
        <v>5195.497734403998</v>
      </c>
      <c r="F5489" s="39">
        <v>9468.5331068008636</v>
      </c>
      <c r="G5489" s="39">
        <v>4048.3527156128007</v>
      </c>
      <c r="H5489" s="83">
        <v>4043.2278887198831</v>
      </c>
      <c r="I5489" s="85">
        <v>0.77821762137361461</v>
      </c>
    </row>
    <row r="5490" spans="1:9" hidden="1" x14ac:dyDescent="0.2">
      <c r="A5490" s="49" t="s">
        <v>12948</v>
      </c>
      <c r="B5490" s="1" t="s">
        <v>4794</v>
      </c>
      <c r="C5490" s="1" t="s">
        <v>11260</v>
      </c>
      <c r="D5490" s="1" t="s">
        <v>61</v>
      </c>
      <c r="E5490" s="39">
        <v>5194.7581181359237</v>
      </c>
      <c r="F5490" s="39">
        <v>9467.1851933807084</v>
      </c>
      <c r="G5490" s="39">
        <v>4048.9287001120238</v>
      </c>
      <c r="H5490" s="83">
        <v>4043.3789946979455</v>
      </c>
      <c r="I5490" s="85">
        <v>0.7783575101565775</v>
      </c>
    </row>
    <row r="5491" spans="1:9" x14ac:dyDescent="0.2">
      <c r="A5491" s="49" t="s">
        <v>12946</v>
      </c>
      <c r="B5491" s="1" t="s">
        <v>4793</v>
      </c>
      <c r="C5491" s="1" t="s">
        <v>11259</v>
      </c>
      <c r="D5491" s="1" t="s">
        <v>61</v>
      </c>
      <c r="E5491" s="39">
        <v>10745.833333333334</v>
      </c>
      <c r="F5491" s="39">
        <v>18899.810909940974</v>
      </c>
      <c r="G5491" s="39">
        <v>8078.2056435426357</v>
      </c>
      <c r="H5491" s="83">
        <v>8068.9529715650806</v>
      </c>
      <c r="I5491" s="85">
        <v>0.75089131957177946</v>
      </c>
    </row>
    <row r="5492" spans="1:9" hidden="1" x14ac:dyDescent="0.2">
      <c r="A5492" s="49" t="s">
        <v>12947</v>
      </c>
      <c r="B5492" s="1" t="s">
        <v>4793</v>
      </c>
      <c r="C5492" s="1" t="s">
        <v>11259</v>
      </c>
      <c r="D5492" s="1" t="s">
        <v>61</v>
      </c>
      <c r="E5492" s="39">
        <v>10759.876019440127</v>
      </c>
      <c r="F5492" s="39">
        <v>18924.509237548828</v>
      </c>
      <c r="G5492" s="39">
        <v>8091.3365881819918</v>
      </c>
      <c r="H5492" s="83">
        <v>8081.0937308373632</v>
      </c>
      <c r="I5492" s="85">
        <v>0.7510396696241719</v>
      </c>
    </row>
    <row r="5493" spans="1:9" hidden="1" x14ac:dyDescent="0.2">
      <c r="A5493" s="49" t="s">
        <v>12948</v>
      </c>
      <c r="B5493" s="1" t="s">
        <v>4793</v>
      </c>
      <c r="C5493" s="1" t="s">
        <v>11259</v>
      </c>
      <c r="D5493" s="1" t="s">
        <v>61</v>
      </c>
      <c r="E5493" s="39">
        <v>10768.951159415483</v>
      </c>
      <c r="F5493" s="39">
        <v>18940.470626879465</v>
      </c>
      <c r="G5493" s="39">
        <v>8100.4663528099554</v>
      </c>
      <c r="H5493" s="83">
        <v>8089.3633659943307</v>
      </c>
      <c r="I5493" s="85">
        <v>0.75117467302483387</v>
      </c>
    </row>
    <row r="5494" spans="1:9" x14ac:dyDescent="0.2">
      <c r="A5494" s="49" t="s">
        <v>12946</v>
      </c>
      <c r="B5494" s="1" t="s">
        <v>4792</v>
      </c>
      <c r="C5494" s="1" t="s">
        <v>9532</v>
      </c>
      <c r="D5494" s="1" t="s">
        <v>61</v>
      </c>
      <c r="E5494" s="39">
        <v>13636.916666666668</v>
      </c>
      <c r="F5494" s="39">
        <v>34936.30423111721</v>
      </c>
      <c r="G5494" s="39">
        <v>14932.564740946127</v>
      </c>
      <c r="H5494" s="83">
        <v>14915.461174952852</v>
      </c>
      <c r="I5494" s="85">
        <v>1.0937561282757846</v>
      </c>
    </row>
    <row r="5495" spans="1:9" hidden="1" x14ac:dyDescent="0.2">
      <c r="A5495" s="49" t="s">
        <v>12947</v>
      </c>
      <c r="B5495" s="1" t="s">
        <v>4792</v>
      </c>
      <c r="C5495" s="1" t="s">
        <v>9532</v>
      </c>
      <c r="D5495" s="1" t="s">
        <v>61</v>
      </c>
      <c r="E5495" s="39">
        <v>13630.386046940446</v>
      </c>
      <c r="F5495" s="39">
        <v>34919.57349035301</v>
      </c>
      <c r="G5495" s="39">
        <v>14930.163793394076</v>
      </c>
      <c r="H5495" s="83">
        <v>14911.263635651159</v>
      </c>
      <c r="I5495" s="85">
        <v>1.0939722165094676</v>
      </c>
    </row>
    <row r="5496" spans="1:9" hidden="1" x14ac:dyDescent="0.2">
      <c r="A5496" s="49" t="s">
        <v>12948</v>
      </c>
      <c r="B5496" s="1" t="s">
        <v>4792</v>
      </c>
      <c r="C5496" s="1" t="s">
        <v>9532</v>
      </c>
      <c r="D5496" s="1" t="s">
        <v>61</v>
      </c>
      <c r="E5496" s="39">
        <v>13626.437467920865</v>
      </c>
      <c r="F5496" s="39">
        <v>34909.457658359555</v>
      </c>
      <c r="G5496" s="39">
        <v>14930.087679821039</v>
      </c>
      <c r="H5496" s="83">
        <v>14909.623602884572</v>
      </c>
      <c r="I5496" s="85">
        <v>1.0941688638710274</v>
      </c>
    </row>
    <row r="5497" spans="1:9" x14ac:dyDescent="0.2">
      <c r="A5497" s="49" t="s">
        <v>12946</v>
      </c>
      <c r="B5497" s="1" t="s">
        <v>4791</v>
      </c>
      <c r="C5497" s="1" t="s">
        <v>11258</v>
      </c>
      <c r="D5497" s="1" t="s">
        <v>61</v>
      </c>
      <c r="E5497" s="39">
        <v>4998.9999999999982</v>
      </c>
      <c r="F5497" s="39">
        <v>6832.1104154981085</v>
      </c>
      <c r="G5497" s="39">
        <v>2920.1981532393866</v>
      </c>
      <c r="H5497" s="83">
        <v>2916.8533961468274</v>
      </c>
      <c r="I5497" s="85">
        <v>0.58348737670470663</v>
      </c>
    </row>
    <row r="5498" spans="1:9" hidden="1" x14ac:dyDescent="0.2">
      <c r="A5498" s="49" t="s">
        <v>12947</v>
      </c>
      <c r="B5498" s="1" t="s">
        <v>4791</v>
      </c>
      <c r="C5498" s="1" t="s">
        <v>11258</v>
      </c>
      <c r="D5498" s="1" t="s">
        <v>61</v>
      </c>
      <c r="E5498" s="39">
        <v>5026.3017970159181</v>
      </c>
      <c r="F5498" s="39">
        <v>6869.4236564971643</v>
      </c>
      <c r="G5498" s="39">
        <v>2937.0811297581486</v>
      </c>
      <c r="H5498" s="83">
        <v>2933.3630662844757</v>
      </c>
      <c r="I5498" s="85">
        <v>0.58360265355056751</v>
      </c>
    </row>
    <row r="5499" spans="1:9" hidden="1" x14ac:dyDescent="0.2">
      <c r="A5499" s="49" t="s">
        <v>12948</v>
      </c>
      <c r="B5499" s="1" t="s">
        <v>4791</v>
      </c>
      <c r="C5499" s="1" t="s">
        <v>11258</v>
      </c>
      <c r="D5499" s="1" t="s">
        <v>61</v>
      </c>
      <c r="E5499" s="39">
        <v>5052.4662752049935</v>
      </c>
      <c r="F5499" s="39">
        <v>6905.1825290620091</v>
      </c>
      <c r="G5499" s="39">
        <v>2953.2106059337953</v>
      </c>
      <c r="H5499" s="83">
        <v>2949.1627576997153</v>
      </c>
      <c r="I5499" s="85">
        <v>0.58370755925135964</v>
      </c>
    </row>
    <row r="5500" spans="1:9" x14ac:dyDescent="0.2">
      <c r="A5500" s="49" t="s">
        <v>12946</v>
      </c>
      <c r="B5500" s="1" t="s">
        <v>4790</v>
      </c>
      <c r="C5500" s="1" t="s">
        <v>11257</v>
      </c>
      <c r="D5500" s="1" t="s">
        <v>61</v>
      </c>
      <c r="E5500" s="39">
        <v>10141.833333333332</v>
      </c>
      <c r="F5500" s="39">
        <v>18352.89094914775</v>
      </c>
      <c r="G5500" s="39">
        <v>7844.4397114442318</v>
      </c>
      <c r="H5500" s="83">
        <v>7835.4547919335828</v>
      </c>
      <c r="I5500" s="85">
        <v>0.77258761156926758</v>
      </c>
    </row>
    <row r="5501" spans="1:9" hidden="1" x14ac:dyDescent="0.2">
      <c r="A5501" s="49" t="s">
        <v>12947</v>
      </c>
      <c r="B5501" s="1" t="s">
        <v>4790</v>
      </c>
      <c r="C5501" s="1" t="s">
        <v>11257</v>
      </c>
      <c r="D5501" s="1" t="s">
        <v>61</v>
      </c>
      <c r="E5501" s="39">
        <v>10150.719052614304</v>
      </c>
      <c r="F5501" s="39">
        <v>18368.970747701769</v>
      </c>
      <c r="G5501" s="39">
        <v>7853.8113317740699</v>
      </c>
      <c r="H5501" s="83">
        <v>7843.8691586601144</v>
      </c>
      <c r="I5501" s="85">
        <v>0.77274024805562291</v>
      </c>
    </row>
    <row r="5502" spans="1:9" hidden="1" x14ac:dyDescent="0.2">
      <c r="A5502" s="49" t="s">
        <v>12948</v>
      </c>
      <c r="B5502" s="1" t="s">
        <v>4790</v>
      </c>
      <c r="C5502" s="1" t="s">
        <v>11257</v>
      </c>
      <c r="D5502" s="1" t="s">
        <v>61</v>
      </c>
      <c r="E5502" s="39">
        <v>10156.740061959379</v>
      </c>
      <c r="F5502" s="39">
        <v>18379.866502372748</v>
      </c>
      <c r="G5502" s="39">
        <v>7860.707006948267</v>
      </c>
      <c r="H5502" s="83">
        <v>7849.9326487251301</v>
      </c>
      <c r="I5502" s="85">
        <v>0.77287915225141313</v>
      </c>
    </row>
    <row r="5503" spans="1:9" x14ac:dyDescent="0.2">
      <c r="A5503" s="49" t="s">
        <v>12946</v>
      </c>
      <c r="B5503" s="1" t="s">
        <v>4789</v>
      </c>
      <c r="C5503" s="1" t="s">
        <v>11256</v>
      </c>
      <c r="D5503" s="1" t="s">
        <v>61</v>
      </c>
      <c r="E5503" s="39">
        <v>31228.75</v>
      </c>
      <c r="F5503" s="39">
        <v>60861.852758104702</v>
      </c>
      <c r="G5503" s="39">
        <v>26013.729172728417</v>
      </c>
      <c r="H5503" s="83">
        <v>25983.933384707027</v>
      </c>
      <c r="I5503" s="85">
        <v>0.83205166344176529</v>
      </c>
    </row>
    <row r="5504" spans="1:9" hidden="1" x14ac:dyDescent="0.2">
      <c r="A5504" s="49" t="s">
        <v>12947</v>
      </c>
      <c r="B5504" s="1" t="s">
        <v>4789</v>
      </c>
      <c r="C5504" s="1" t="s">
        <v>11256</v>
      </c>
      <c r="D5504" s="1" t="s">
        <v>61</v>
      </c>
      <c r="E5504" s="39">
        <v>31264.65825012522</v>
      </c>
      <c r="F5504" s="39">
        <v>60931.834509917448</v>
      </c>
      <c r="G5504" s="39">
        <v>26051.929578016519</v>
      </c>
      <c r="H5504" s="83">
        <v>26018.950329741314</v>
      </c>
      <c r="I5504" s="85">
        <v>0.83221604796006698</v>
      </c>
    </row>
    <row r="5505" spans="1:9" hidden="1" x14ac:dyDescent="0.2">
      <c r="A5505" s="49" t="s">
        <v>12948</v>
      </c>
      <c r="B5505" s="1" t="s">
        <v>4789</v>
      </c>
      <c r="C5505" s="1" t="s">
        <v>11256</v>
      </c>
      <c r="D5505" s="1" t="s">
        <v>61</v>
      </c>
      <c r="E5505" s="39">
        <v>31305.821687306947</v>
      </c>
      <c r="F5505" s="39">
        <v>61012.058119660775</v>
      </c>
      <c r="G5505" s="39">
        <v>26093.65594182301</v>
      </c>
      <c r="H5505" s="83">
        <v>26057.890406201346</v>
      </c>
      <c r="I5505" s="85">
        <v>0.83236564324924289</v>
      </c>
    </row>
    <row r="5506" spans="1:9" x14ac:dyDescent="0.2">
      <c r="A5506" s="49" t="s">
        <v>12946</v>
      </c>
      <c r="B5506" s="1" t="s">
        <v>4788</v>
      </c>
      <c r="C5506" s="1" t="s">
        <v>11255</v>
      </c>
      <c r="D5506" s="1" t="s">
        <v>61</v>
      </c>
      <c r="E5506" s="39">
        <v>14890.5</v>
      </c>
      <c r="F5506" s="39">
        <v>21425.090566110364</v>
      </c>
      <c r="G5506" s="39">
        <v>9157.5671497078147</v>
      </c>
      <c r="H5506" s="83">
        <v>9147.0781910593778</v>
      </c>
      <c r="I5506" s="85">
        <v>0.61428952627912947</v>
      </c>
    </row>
    <row r="5507" spans="1:9" hidden="1" x14ac:dyDescent="0.2">
      <c r="A5507" s="49" t="s">
        <v>12947</v>
      </c>
      <c r="B5507" s="1" t="s">
        <v>4788</v>
      </c>
      <c r="C5507" s="1" t="s">
        <v>11255</v>
      </c>
      <c r="D5507" s="1" t="s">
        <v>61</v>
      </c>
      <c r="E5507" s="39">
        <v>14953.094585114257</v>
      </c>
      <c r="F5507" s="39">
        <v>21515.154342009162</v>
      </c>
      <c r="G5507" s="39">
        <v>9198.9891702169007</v>
      </c>
      <c r="H5507" s="83">
        <v>9187.3441307653302</v>
      </c>
      <c r="I5507" s="85">
        <v>0.61441088856023773</v>
      </c>
    </row>
    <row r="5508" spans="1:9" hidden="1" x14ac:dyDescent="0.2">
      <c r="A5508" s="49" t="s">
        <v>12948</v>
      </c>
      <c r="B5508" s="1" t="s">
        <v>4788</v>
      </c>
      <c r="C5508" s="1" t="s">
        <v>11255</v>
      </c>
      <c r="D5508" s="1" t="s">
        <v>61</v>
      </c>
      <c r="E5508" s="39">
        <v>15012.185551035938</v>
      </c>
      <c r="F5508" s="39">
        <v>21600.176960222852</v>
      </c>
      <c r="G5508" s="39">
        <v>9237.9703824631652</v>
      </c>
      <c r="H5508" s="83">
        <v>9225.3082641489473</v>
      </c>
      <c r="I5508" s="85">
        <v>0.61452133220617844</v>
      </c>
    </row>
    <row r="5509" spans="1:9" x14ac:dyDescent="0.2">
      <c r="A5509" s="49" t="s">
        <v>12946</v>
      </c>
      <c r="B5509" s="1" t="s">
        <v>4787</v>
      </c>
      <c r="C5509" s="1" t="s">
        <v>11254</v>
      </c>
      <c r="D5509" s="1" t="s">
        <v>61</v>
      </c>
      <c r="E5509" s="39">
        <v>8090.3333333333339</v>
      </c>
      <c r="F5509" s="39">
        <v>11819.93827530055</v>
      </c>
      <c r="G5509" s="39">
        <v>5052.108327265626</v>
      </c>
      <c r="H5509" s="83">
        <v>5046.3217079085625</v>
      </c>
      <c r="I5509" s="85">
        <v>0.62374706949551673</v>
      </c>
    </row>
    <row r="5510" spans="1:9" hidden="1" x14ac:dyDescent="0.2">
      <c r="A5510" s="49" t="s">
        <v>12947</v>
      </c>
      <c r="B5510" s="1" t="s">
        <v>4787</v>
      </c>
      <c r="C5510" s="1" t="s">
        <v>11254</v>
      </c>
      <c r="D5510" s="1" t="s">
        <v>61</v>
      </c>
      <c r="E5510" s="39">
        <v>8130.3248822327132</v>
      </c>
      <c r="F5510" s="39">
        <v>11878.365736821419</v>
      </c>
      <c r="G5510" s="39">
        <v>5078.6973700460012</v>
      </c>
      <c r="H5510" s="83">
        <v>5072.2682254799593</v>
      </c>
      <c r="I5510" s="85">
        <v>0.62387030025878076</v>
      </c>
    </row>
    <row r="5511" spans="1:9" hidden="1" x14ac:dyDescent="0.2">
      <c r="A5511" s="49" t="s">
        <v>12948</v>
      </c>
      <c r="B5511" s="1" t="s">
        <v>4787</v>
      </c>
      <c r="C5511" s="1" t="s">
        <v>11254</v>
      </c>
      <c r="D5511" s="1" t="s">
        <v>61</v>
      </c>
      <c r="E5511" s="39">
        <v>8168.9077200407773</v>
      </c>
      <c r="F5511" s="39">
        <v>11934.735078180725</v>
      </c>
      <c r="G5511" s="39">
        <v>5104.251200247586</v>
      </c>
      <c r="H5511" s="83">
        <v>5097.2550062864411</v>
      </c>
      <c r="I5511" s="85">
        <v>0.62398244428460714</v>
      </c>
    </row>
    <row r="5512" spans="1:9" x14ac:dyDescent="0.2">
      <c r="A5512" s="49" t="s">
        <v>12946</v>
      </c>
      <c r="B5512" s="1" t="s">
        <v>4786</v>
      </c>
      <c r="C5512" s="1" t="s">
        <v>11253</v>
      </c>
      <c r="D5512" s="1" t="s">
        <v>41</v>
      </c>
      <c r="E5512" s="39">
        <v>6067.75</v>
      </c>
      <c r="F5512" s="39">
        <v>9334.6951183514175</v>
      </c>
      <c r="G5512" s="39">
        <v>3989.8593242619813</v>
      </c>
      <c r="H5512" s="83">
        <v>4021.7957406935825</v>
      </c>
      <c r="I5512" s="85">
        <v>0.66281500402844262</v>
      </c>
    </row>
    <row r="5513" spans="1:9" hidden="1" x14ac:dyDescent="0.2">
      <c r="A5513" s="49" t="s">
        <v>12947</v>
      </c>
      <c r="B5513" s="1" t="s">
        <v>4786</v>
      </c>
      <c r="C5513" s="1" t="s">
        <v>11253</v>
      </c>
      <c r="D5513" s="1" t="s">
        <v>41</v>
      </c>
      <c r="E5513" s="39">
        <v>6075.6405242732926</v>
      </c>
      <c r="F5513" s="39">
        <v>9346.833989994966</v>
      </c>
      <c r="G5513" s="39">
        <v>3996.3192121702282</v>
      </c>
      <c r="H5513" s="83">
        <v>4024.5858933663199</v>
      </c>
      <c r="I5513" s="85">
        <v>0.66241343234303685</v>
      </c>
    </row>
    <row r="5514" spans="1:9" hidden="1" x14ac:dyDescent="0.2">
      <c r="A5514" s="49" t="s">
        <v>12948</v>
      </c>
      <c r="B5514" s="1" t="s">
        <v>4786</v>
      </c>
      <c r="C5514" s="1" t="s">
        <v>11253</v>
      </c>
      <c r="D5514" s="1" t="s">
        <v>41</v>
      </c>
      <c r="E5514" s="39">
        <v>6085.3968982831238</v>
      </c>
      <c r="F5514" s="39">
        <v>9361.8433059427844</v>
      </c>
      <c r="G5514" s="39">
        <v>4003.8760490167861</v>
      </c>
      <c r="H5514" s="83">
        <v>4028.8361872274045</v>
      </c>
      <c r="I5514" s="85">
        <v>0.66204986372607222</v>
      </c>
    </row>
    <row r="5515" spans="1:9" x14ac:dyDescent="0.2">
      <c r="A5515" s="49" t="s">
        <v>12946</v>
      </c>
      <c r="B5515" s="1" t="s">
        <v>4785</v>
      </c>
      <c r="C5515" s="1" t="s">
        <v>7927</v>
      </c>
      <c r="D5515" s="1" t="s">
        <v>61</v>
      </c>
      <c r="E5515" s="39">
        <v>6358.5</v>
      </c>
      <c r="F5515" s="39">
        <v>10670.682146895833</v>
      </c>
      <c r="G5515" s="39">
        <v>4560.8903258478567</v>
      </c>
      <c r="H5515" s="83">
        <v>4555.6663412189919</v>
      </c>
      <c r="I5515" s="85">
        <v>0.71646871765652154</v>
      </c>
    </row>
    <row r="5516" spans="1:9" hidden="1" x14ac:dyDescent="0.2">
      <c r="A5516" s="49" t="s">
        <v>12947</v>
      </c>
      <c r="B5516" s="1" t="s">
        <v>4785</v>
      </c>
      <c r="C5516" s="1" t="s">
        <v>7927</v>
      </c>
      <c r="D5516" s="1" t="s">
        <v>61</v>
      </c>
      <c r="E5516" s="39">
        <v>6355.6226540475664</v>
      </c>
      <c r="F5516" s="39">
        <v>10665.85345395173</v>
      </c>
      <c r="G5516" s="39">
        <v>4560.2773214807512</v>
      </c>
      <c r="H5516" s="83">
        <v>4554.5044470555176</v>
      </c>
      <c r="I5516" s="85">
        <v>0.71661026699799268</v>
      </c>
    </row>
    <row r="5517" spans="1:9" hidden="1" x14ac:dyDescent="0.2">
      <c r="A5517" s="49" t="s">
        <v>12948</v>
      </c>
      <c r="B5517" s="1" t="s">
        <v>4785</v>
      </c>
      <c r="C5517" s="1" t="s">
        <v>7927</v>
      </c>
      <c r="D5517" s="1" t="s">
        <v>61</v>
      </c>
      <c r="E5517" s="39">
        <v>6352.7369413759943</v>
      </c>
      <c r="F5517" s="39">
        <v>10661.010720180304</v>
      </c>
      <c r="G5517" s="39">
        <v>4559.5043717239923</v>
      </c>
      <c r="H5517" s="83">
        <v>4553.2548405587313</v>
      </c>
      <c r="I5517" s="85">
        <v>0.71673908152924437</v>
      </c>
    </row>
    <row r="5518" spans="1:9" x14ac:dyDescent="0.2">
      <c r="A5518" s="49" t="s">
        <v>12946</v>
      </c>
      <c r="B5518" s="1" t="s">
        <v>4784</v>
      </c>
      <c r="C5518" s="1" t="s">
        <v>11252</v>
      </c>
      <c r="D5518" s="1" t="s">
        <v>61</v>
      </c>
      <c r="E5518" s="39">
        <v>2876.75</v>
      </c>
      <c r="F5518" s="39">
        <v>4730.8810411920376</v>
      </c>
      <c r="G5518" s="39">
        <v>2022.0853059320759</v>
      </c>
      <c r="H5518" s="83">
        <v>2019.769235647163</v>
      </c>
      <c r="I5518" s="85">
        <v>0.70210106392531957</v>
      </c>
    </row>
    <row r="5519" spans="1:9" hidden="1" x14ac:dyDescent="0.2">
      <c r="A5519" s="49" t="s">
        <v>12947</v>
      </c>
      <c r="B5519" s="1" t="s">
        <v>4784</v>
      </c>
      <c r="C5519" s="1" t="s">
        <v>11252</v>
      </c>
      <c r="D5519" s="1" t="s">
        <v>61</v>
      </c>
      <c r="E5519" s="39">
        <v>2884.3037841457663</v>
      </c>
      <c r="F5519" s="39">
        <v>4743.3034116463568</v>
      </c>
      <c r="G5519" s="39">
        <v>2028.040144224829</v>
      </c>
      <c r="H5519" s="83">
        <v>2025.4728395947366</v>
      </c>
      <c r="I5519" s="85">
        <v>0.70223977471728538</v>
      </c>
    </row>
    <row r="5520" spans="1:9" hidden="1" x14ac:dyDescent="0.2">
      <c r="A5520" s="49" t="s">
        <v>12948</v>
      </c>
      <c r="B5520" s="1" t="s">
        <v>4784</v>
      </c>
      <c r="C5520" s="1" t="s">
        <v>11252</v>
      </c>
      <c r="D5520" s="1" t="s">
        <v>61</v>
      </c>
      <c r="E5520" s="39">
        <v>2891.5330410553115</v>
      </c>
      <c r="F5520" s="39">
        <v>4755.1920896528836</v>
      </c>
      <c r="G5520" s="39">
        <v>2033.7020279061294</v>
      </c>
      <c r="H5520" s="83">
        <v>2030.9145134817386</v>
      </c>
      <c r="I5520" s="85">
        <v>0.7023660060756296</v>
      </c>
    </row>
    <row r="5521" spans="1:9" x14ac:dyDescent="0.2">
      <c r="A5521" s="49" t="s">
        <v>12946</v>
      </c>
      <c r="B5521" s="1" t="s">
        <v>4783</v>
      </c>
      <c r="C5521" s="1" t="s">
        <v>11251</v>
      </c>
      <c r="D5521" s="1" t="s">
        <v>61</v>
      </c>
      <c r="E5521" s="39">
        <v>6496.3333333333339</v>
      </c>
      <c r="F5521" s="39">
        <v>16344.583426671108</v>
      </c>
      <c r="G5521" s="39">
        <v>6986.0437603235441</v>
      </c>
      <c r="H5521" s="83">
        <v>6978.0420364027386</v>
      </c>
      <c r="I5521" s="85">
        <v>1.0741508599316647</v>
      </c>
    </row>
    <row r="5522" spans="1:9" hidden="1" x14ac:dyDescent="0.2">
      <c r="A5522" s="49" t="s">
        <v>12947</v>
      </c>
      <c r="B5522" s="1" t="s">
        <v>4783</v>
      </c>
      <c r="C5522" s="1" t="s">
        <v>11251</v>
      </c>
      <c r="D5522" s="1" t="s">
        <v>61</v>
      </c>
      <c r="E5522" s="39">
        <v>6489.0734699095738</v>
      </c>
      <c r="F5522" s="39">
        <v>16326.317824013831</v>
      </c>
      <c r="G5522" s="39">
        <v>6980.4575168386882</v>
      </c>
      <c r="H5522" s="83">
        <v>6971.6209260275173</v>
      </c>
      <c r="I5522" s="85">
        <v>1.0743630748450546</v>
      </c>
    </row>
    <row r="5523" spans="1:9" hidden="1" x14ac:dyDescent="0.2">
      <c r="A5523" s="49" t="s">
        <v>12948</v>
      </c>
      <c r="B5523" s="1" t="s">
        <v>4783</v>
      </c>
      <c r="C5523" s="1" t="s">
        <v>11251</v>
      </c>
      <c r="D5523" s="1" t="s">
        <v>61</v>
      </c>
      <c r="E5523" s="39">
        <v>6481.3033155570529</v>
      </c>
      <c r="F5523" s="39">
        <v>16306.768344401811</v>
      </c>
      <c r="G5523" s="39">
        <v>6974.083743697146</v>
      </c>
      <c r="H5523" s="83">
        <v>6964.5246446916335</v>
      </c>
      <c r="I5523" s="85">
        <v>1.0745561973584397</v>
      </c>
    </row>
    <row r="5524" spans="1:9" x14ac:dyDescent="0.2">
      <c r="A5524" s="49" t="s">
        <v>12946</v>
      </c>
      <c r="B5524" s="1" t="s">
        <v>4782</v>
      </c>
      <c r="C5524" s="1" t="s">
        <v>7549</v>
      </c>
      <c r="D5524" s="1" t="s">
        <v>61</v>
      </c>
      <c r="E5524" s="39">
        <v>6663</v>
      </c>
      <c r="F5524" s="39">
        <v>18432.356883222074</v>
      </c>
      <c r="G5524" s="39">
        <v>7878.4052447592203</v>
      </c>
      <c r="H5524" s="83">
        <v>7869.3814215672119</v>
      </c>
      <c r="I5524" s="85">
        <v>1.1810567944720414</v>
      </c>
    </row>
    <row r="5525" spans="1:9" hidden="1" x14ac:dyDescent="0.2">
      <c r="A5525" s="49" t="s">
        <v>12947</v>
      </c>
      <c r="B5525" s="1" t="s">
        <v>4782</v>
      </c>
      <c r="C5525" s="1" t="s">
        <v>7549</v>
      </c>
      <c r="D5525" s="1" t="s">
        <v>61</v>
      </c>
      <c r="E5525" s="39">
        <v>6675.8950260633592</v>
      </c>
      <c r="F5525" s="39">
        <v>18468.029361447843</v>
      </c>
      <c r="G5525" s="39">
        <v>7896.1646935293047</v>
      </c>
      <c r="H5525" s="83">
        <v>7886.1689051148614</v>
      </c>
      <c r="I5525" s="85">
        <v>1.1812901302861223</v>
      </c>
    </row>
    <row r="5526" spans="1:9" hidden="1" x14ac:dyDescent="0.2">
      <c r="A5526" s="49" t="s">
        <v>12948</v>
      </c>
      <c r="B5526" s="1" t="s">
        <v>4782</v>
      </c>
      <c r="C5526" s="1" t="s">
        <v>7549</v>
      </c>
      <c r="D5526" s="1" t="s">
        <v>61</v>
      </c>
      <c r="E5526" s="39">
        <v>6688.5991293734078</v>
      </c>
      <c r="F5526" s="39">
        <v>18503.173675734521</v>
      </c>
      <c r="G5526" s="39">
        <v>7913.4430571000321</v>
      </c>
      <c r="H5526" s="83">
        <v>7902.5964156719492</v>
      </c>
      <c r="I5526" s="85">
        <v>1.1815024735100652</v>
      </c>
    </row>
    <row r="5527" spans="1:9" x14ac:dyDescent="0.2">
      <c r="A5527" s="49" t="s">
        <v>12946</v>
      </c>
      <c r="B5527" s="1" t="s">
        <v>4781</v>
      </c>
      <c r="C5527" s="1" t="s">
        <v>11250</v>
      </c>
      <c r="D5527" s="1" t="s">
        <v>61</v>
      </c>
      <c r="E5527" s="39">
        <v>2593.9166666666665</v>
      </c>
      <c r="F5527" s="39">
        <v>3798.3934917684928</v>
      </c>
      <c r="G5527" s="39">
        <v>1623.5190863978696</v>
      </c>
      <c r="H5527" s="83">
        <v>1621.6595286917905</v>
      </c>
      <c r="I5527" s="85">
        <v>0.62517795946610621</v>
      </c>
    </row>
    <row r="5528" spans="1:9" hidden="1" x14ac:dyDescent="0.2">
      <c r="A5528" s="49" t="s">
        <v>12947</v>
      </c>
      <c r="B5528" s="1" t="s">
        <v>4781</v>
      </c>
      <c r="C5528" s="1" t="s">
        <v>11250</v>
      </c>
      <c r="D5528" s="1" t="s">
        <v>61</v>
      </c>
      <c r="E5528" s="39">
        <v>2609.2388550413634</v>
      </c>
      <c r="F5528" s="39">
        <v>3820.8304888200942</v>
      </c>
      <c r="G5528" s="39">
        <v>1633.6289170495613</v>
      </c>
      <c r="H5528" s="83">
        <v>1631.5608992667096</v>
      </c>
      <c r="I5528" s="85">
        <v>0.62530147292354532</v>
      </c>
    </row>
    <row r="5529" spans="1:9" hidden="1" x14ac:dyDescent="0.2">
      <c r="A5529" s="49" t="s">
        <v>12948</v>
      </c>
      <c r="B5529" s="1" t="s">
        <v>4781</v>
      </c>
      <c r="C5529" s="1" t="s">
        <v>11250</v>
      </c>
      <c r="D5529" s="1" t="s">
        <v>61</v>
      </c>
      <c r="E5529" s="39">
        <v>2622.7769437055831</v>
      </c>
      <c r="F5529" s="39">
        <v>3840.6549452237914</v>
      </c>
      <c r="G5529" s="39">
        <v>1642.5724982982742</v>
      </c>
      <c r="H5529" s="83">
        <v>1640.3210895524078</v>
      </c>
      <c r="I5529" s="85">
        <v>0.62541387421031869</v>
      </c>
    </row>
    <row r="5530" spans="1:9" x14ac:dyDescent="0.2">
      <c r="A5530" s="49" t="s">
        <v>12946</v>
      </c>
      <c r="B5530" s="1" t="s">
        <v>4780</v>
      </c>
      <c r="C5530" s="1" t="s">
        <v>11249</v>
      </c>
      <c r="D5530" s="1" t="s">
        <v>61</v>
      </c>
      <c r="E5530" s="39">
        <v>1700.6666666666665</v>
      </c>
      <c r="F5530" s="39">
        <v>2989.1566716181801</v>
      </c>
      <c r="G5530" s="39">
        <v>1277.6330096190638</v>
      </c>
      <c r="H5530" s="83">
        <v>1276.1696253395178</v>
      </c>
      <c r="I5530" s="85">
        <v>0.75039374284957927</v>
      </c>
    </row>
    <row r="5531" spans="1:9" hidden="1" x14ac:dyDescent="0.2">
      <c r="A5531" s="49" t="s">
        <v>12947</v>
      </c>
      <c r="B5531" s="1" t="s">
        <v>4780</v>
      </c>
      <c r="C5531" s="1" t="s">
        <v>11249</v>
      </c>
      <c r="D5531" s="1" t="s">
        <v>61</v>
      </c>
      <c r="E5531" s="39">
        <v>1701.985559190048</v>
      </c>
      <c r="F5531" s="39">
        <v>2991.47480747789</v>
      </c>
      <c r="G5531" s="39">
        <v>1279.0307668504515</v>
      </c>
      <c r="H5531" s="83">
        <v>1277.411636371641</v>
      </c>
      <c r="I5531" s="85">
        <v>0.75054199459808812</v>
      </c>
    </row>
    <row r="5532" spans="1:9" hidden="1" x14ac:dyDescent="0.2">
      <c r="A5532" s="49" t="s">
        <v>12948</v>
      </c>
      <c r="B5532" s="1" t="s">
        <v>4780</v>
      </c>
      <c r="C5532" s="1" t="s">
        <v>11249</v>
      </c>
      <c r="D5532" s="1" t="s">
        <v>61</v>
      </c>
      <c r="E5532" s="39">
        <v>1703.0804183014907</v>
      </c>
      <c r="F5532" s="39">
        <v>2993.3991736582802</v>
      </c>
      <c r="G5532" s="39">
        <v>1280.2178871065883</v>
      </c>
      <c r="H5532" s="83">
        <v>1278.4631434038704</v>
      </c>
      <c r="I5532" s="85">
        <v>0.75067690853900026</v>
      </c>
    </row>
    <row r="5533" spans="1:9" x14ac:dyDescent="0.2">
      <c r="A5533" s="49" t="s">
        <v>12946</v>
      </c>
      <c r="B5533" s="1" t="s">
        <v>4779</v>
      </c>
      <c r="C5533" s="1" t="s">
        <v>11248</v>
      </c>
      <c r="D5533" s="1" t="s">
        <v>61</v>
      </c>
      <c r="E5533" s="39">
        <v>3005.8333333333335</v>
      </c>
      <c r="F5533" s="39">
        <v>4131.9985065936708</v>
      </c>
      <c r="G5533" s="39">
        <v>1766.1093972912654</v>
      </c>
      <c r="H5533" s="83">
        <v>1764.0865184923484</v>
      </c>
      <c r="I5533" s="85">
        <v>0.58688766902989131</v>
      </c>
    </row>
    <row r="5534" spans="1:9" hidden="1" x14ac:dyDescent="0.2">
      <c r="A5534" s="49" t="s">
        <v>12947</v>
      </c>
      <c r="B5534" s="1" t="s">
        <v>4779</v>
      </c>
      <c r="C5534" s="1" t="s">
        <v>11248</v>
      </c>
      <c r="D5534" s="1" t="s">
        <v>61</v>
      </c>
      <c r="E5534" s="39">
        <v>3015.2752465407684</v>
      </c>
      <c r="F5534" s="39">
        <v>4144.9779259246961</v>
      </c>
      <c r="G5534" s="39">
        <v>1772.2209399595092</v>
      </c>
      <c r="H5534" s="83">
        <v>1769.9774779463628</v>
      </c>
      <c r="I5534" s="85">
        <v>0.58700361765545095</v>
      </c>
    </row>
    <row r="5535" spans="1:9" hidden="1" x14ac:dyDescent="0.2">
      <c r="A5535" s="49" t="s">
        <v>12948</v>
      </c>
      <c r="B5535" s="1" t="s">
        <v>4779</v>
      </c>
      <c r="C5535" s="1" t="s">
        <v>11248</v>
      </c>
      <c r="D5535" s="1" t="s">
        <v>61</v>
      </c>
      <c r="E5535" s="39">
        <v>3023.331409599853</v>
      </c>
      <c r="F5535" s="39">
        <v>4156.0524101151077</v>
      </c>
      <c r="G5535" s="39">
        <v>1777.4617839154921</v>
      </c>
      <c r="H5535" s="83">
        <v>1775.0254877946836</v>
      </c>
      <c r="I5535" s="85">
        <v>0.58710913469774506</v>
      </c>
    </row>
    <row r="5536" spans="1:9" x14ac:dyDescent="0.2">
      <c r="A5536" s="49" t="s">
        <v>12946</v>
      </c>
      <c r="B5536" s="1" t="s">
        <v>4778</v>
      </c>
      <c r="C5536" s="1" t="s">
        <v>11247</v>
      </c>
      <c r="D5536" s="1" t="s">
        <v>61</v>
      </c>
      <c r="E5536" s="39">
        <v>7721.75</v>
      </c>
      <c r="F5536" s="39">
        <v>10238.562741249563</v>
      </c>
      <c r="G5536" s="39">
        <v>4376.1927414111833</v>
      </c>
      <c r="H5536" s="83">
        <v>4371.1803070001824</v>
      </c>
      <c r="I5536" s="85">
        <v>0.56608674290156802</v>
      </c>
    </row>
    <row r="5537" spans="1:9" hidden="1" x14ac:dyDescent="0.2">
      <c r="A5537" s="49" t="s">
        <v>12947</v>
      </c>
      <c r="B5537" s="1" t="s">
        <v>4778</v>
      </c>
      <c r="C5537" s="1" t="s">
        <v>11247</v>
      </c>
      <c r="D5537" s="1" t="s">
        <v>61</v>
      </c>
      <c r="E5537" s="39">
        <v>7737.6206478936174</v>
      </c>
      <c r="F5537" s="39">
        <v>10259.606238410579</v>
      </c>
      <c r="G5537" s="39">
        <v>4386.5828326200763</v>
      </c>
      <c r="H5537" s="83">
        <v>4381.0298387858375</v>
      </c>
      <c r="I5537" s="85">
        <v>0.56619858198637174</v>
      </c>
    </row>
    <row r="5538" spans="1:9" hidden="1" x14ac:dyDescent="0.2">
      <c r="A5538" s="49" t="s">
        <v>12948</v>
      </c>
      <c r="B5538" s="1" t="s">
        <v>4778</v>
      </c>
      <c r="C5538" s="1" t="s">
        <v>11247</v>
      </c>
      <c r="D5538" s="1" t="s">
        <v>61</v>
      </c>
      <c r="E5538" s="39">
        <v>7751.8159950468034</v>
      </c>
      <c r="F5538" s="39">
        <v>10278.428390443696</v>
      </c>
      <c r="G5538" s="39">
        <v>4395.8814422698033</v>
      </c>
      <c r="H5538" s="83">
        <v>4389.8561825414372</v>
      </c>
      <c r="I5538" s="85">
        <v>0.56630035921214261</v>
      </c>
    </row>
    <row r="5539" spans="1:9" x14ac:dyDescent="0.2">
      <c r="A5539" s="49" t="s">
        <v>12946</v>
      </c>
      <c r="B5539" s="1" t="s">
        <v>4777</v>
      </c>
      <c r="C5539" s="1" t="s">
        <v>11246</v>
      </c>
      <c r="D5539" s="1" t="s">
        <v>61</v>
      </c>
      <c r="E5539" s="39">
        <v>3792.583333333333</v>
      </c>
      <c r="F5539" s="39">
        <v>8628.91764473886</v>
      </c>
      <c r="G5539" s="39">
        <v>3688.1941066791228</v>
      </c>
      <c r="H5539" s="83">
        <v>3683.9696969816632</v>
      </c>
      <c r="I5539" s="85">
        <v>0.97136156893454251</v>
      </c>
    </row>
    <row r="5540" spans="1:9" hidden="1" x14ac:dyDescent="0.2">
      <c r="A5540" s="49" t="s">
        <v>12947</v>
      </c>
      <c r="B5540" s="1" t="s">
        <v>4777</v>
      </c>
      <c r="C5540" s="1" t="s">
        <v>11246</v>
      </c>
      <c r="D5540" s="1" t="s">
        <v>61</v>
      </c>
      <c r="E5540" s="39">
        <v>3785.9498754441156</v>
      </c>
      <c r="F5540" s="39">
        <v>8613.8251453011253</v>
      </c>
      <c r="G5540" s="39">
        <v>3682.9149801194271</v>
      </c>
      <c r="H5540" s="83">
        <v>3678.2527624076024</v>
      </c>
      <c r="I5540" s="85">
        <v>0.97155347625306854</v>
      </c>
    </row>
    <row r="5541" spans="1:9" hidden="1" x14ac:dyDescent="0.2">
      <c r="A5541" s="49" t="s">
        <v>12948</v>
      </c>
      <c r="B5541" s="1" t="s">
        <v>4777</v>
      </c>
      <c r="C5541" s="1" t="s">
        <v>11246</v>
      </c>
      <c r="D5541" s="1" t="s">
        <v>61</v>
      </c>
      <c r="E5541" s="39">
        <v>3780.663746011468</v>
      </c>
      <c r="F5541" s="39">
        <v>8601.7980989517819</v>
      </c>
      <c r="G5541" s="39">
        <v>3678.8196791339938</v>
      </c>
      <c r="H5541" s="83">
        <v>3673.7772674239177</v>
      </c>
      <c r="I5541" s="85">
        <v>0.97172811819080351</v>
      </c>
    </row>
    <row r="5542" spans="1:9" x14ac:dyDescent="0.2">
      <c r="A5542" s="49" t="s">
        <v>12946</v>
      </c>
      <c r="B5542" s="1" t="s">
        <v>4776</v>
      </c>
      <c r="C5542" s="1" t="s">
        <v>11245</v>
      </c>
      <c r="D5542" s="1" t="s">
        <v>61</v>
      </c>
      <c r="E5542" s="39">
        <v>6123.25</v>
      </c>
      <c r="F5542" s="39">
        <v>8483.9070576461618</v>
      </c>
      <c r="G5542" s="39">
        <v>3626.2133096961479</v>
      </c>
      <c r="H5542" s="83">
        <v>3622.059891999721</v>
      </c>
      <c r="I5542" s="85">
        <v>0.5915257244110107</v>
      </c>
    </row>
    <row r="5543" spans="1:9" hidden="1" x14ac:dyDescent="0.2">
      <c r="A5543" s="49" t="s">
        <v>12947</v>
      </c>
      <c r="B5543" s="1" t="s">
        <v>4776</v>
      </c>
      <c r="C5543" s="1" t="s">
        <v>11245</v>
      </c>
      <c r="D5543" s="1" t="s">
        <v>61</v>
      </c>
      <c r="E5543" s="39">
        <v>6145.2563301360879</v>
      </c>
      <c r="F5543" s="39">
        <v>8514.3973462272988</v>
      </c>
      <c r="G5543" s="39">
        <v>3640.4037700040167</v>
      </c>
      <c r="H5543" s="83">
        <v>3635.7953674135892</v>
      </c>
      <c r="I5543" s="85">
        <v>0.5916425893552717</v>
      </c>
    </row>
    <row r="5544" spans="1:9" hidden="1" x14ac:dyDescent="0.2">
      <c r="A5544" s="49" t="s">
        <v>12948</v>
      </c>
      <c r="B5544" s="1" t="s">
        <v>4776</v>
      </c>
      <c r="C5544" s="1" t="s">
        <v>11245</v>
      </c>
      <c r="D5544" s="1" t="s">
        <v>61</v>
      </c>
      <c r="E5544" s="39">
        <v>6168.1519048056343</v>
      </c>
      <c r="F5544" s="39">
        <v>8546.1197040483621</v>
      </c>
      <c r="G5544" s="39">
        <v>3655.0071259309311</v>
      </c>
      <c r="H5544" s="83">
        <v>3649.9973531397445</v>
      </c>
      <c r="I5544" s="85">
        <v>0.59174894027755953</v>
      </c>
    </row>
    <row r="5545" spans="1:9" x14ac:dyDescent="0.2">
      <c r="A5545" s="49" t="s">
        <v>12946</v>
      </c>
      <c r="B5545" s="1" t="s">
        <v>4775</v>
      </c>
      <c r="C5545" s="1" t="s">
        <v>11244</v>
      </c>
      <c r="D5545" s="1" t="s">
        <v>61</v>
      </c>
      <c r="E5545" s="39">
        <v>8086</v>
      </c>
      <c r="F5545" s="39">
        <v>14014.041476321801</v>
      </c>
      <c r="G5545" s="39">
        <v>5989.9175437420772</v>
      </c>
      <c r="H5545" s="83">
        <v>5983.0567698709447</v>
      </c>
      <c r="I5545" s="85">
        <v>0.73992787161401741</v>
      </c>
    </row>
    <row r="5546" spans="1:9" hidden="1" x14ac:dyDescent="0.2">
      <c r="A5546" s="49" t="s">
        <v>12947</v>
      </c>
      <c r="B5546" s="1" t="s">
        <v>4775</v>
      </c>
      <c r="C5546" s="1" t="s">
        <v>11244</v>
      </c>
      <c r="D5546" s="1" t="s">
        <v>61</v>
      </c>
      <c r="E5546" s="39">
        <v>8091.8612544683629</v>
      </c>
      <c r="F5546" s="39">
        <v>14024.199757699851</v>
      </c>
      <c r="G5546" s="39">
        <v>5996.1671499676613</v>
      </c>
      <c r="H5546" s="83">
        <v>5988.5765765114329</v>
      </c>
      <c r="I5546" s="85">
        <v>0.74007405566976492</v>
      </c>
    </row>
    <row r="5547" spans="1:9" hidden="1" x14ac:dyDescent="0.2">
      <c r="A5547" s="49" t="s">
        <v>12948</v>
      </c>
      <c r="B5547" s="1" t="s">
        <v>4775</v>
      </c>
      <c r="C5547" s="1" t="s">
        <v>11244</v>
      </c>
      <c r="D5547" s="1" t="s">
        <v>61</v>
      </c>
      <c r="E5547" s="39">
        <v>8100.6096832888124</v>
      </c>
      <c r="F5547" s="39">
        <v>14039.361870529734</v>
      </c>
      <c r="G5547" s="39">
        <v>6004.358639629324</v>
      </c>
      <c r="H5547" s="83">
        <v>5996.1287042270296</v>
      </c>
      <c r="I5547" s="85">
        <v>0.74020708794262347</v>
      </c>
    </row>
    <row r="5548" spans="1:9" x14ac:dyDescent="0.2">
      <c r="A5548" s="49" t="s">
        <v>12946</v>
      </c>
      <c r="B5548" s="1" t="s">
        <v>4774</v>
      </c>
      <c r="C5548" s="1" t="s">
        <v>11243</v>
      </c>
      <c r="D5548" s="1" t="s">
        <v>59</v>
      </c>
      <c r="E5548" s="39">
        <v>9219.9166666666679</v>
      </c>
      <c r="F5548" s="39">
        <v>12937.375712611705</v>
      </c>
      <c r="G5548" s="39">
        <v>5529.7263021441368</v>
      </c>
      <c r="H5548" s="83">
        <v>5528.6573211920986</v>
      </c>
      <c r="I5548" s="85">
        <v>0.59964287325721644</v>
      </c>
    </row>
    <row r="5549" spans="1:9" hidden="1" x14ac:dyDescent="0.2">
      <c r="A5549" s="49" t="s">
        <v>12947</v>
      </c>
      <c r="B5549" s="1" t="s">
        <v>4774</v>
      </c>
      <c r="C5549" s="1" t="s">
        <v>11243</v>
      </c>
      <c r="D5549" s="1" t="s">
        <v>59</v>
      </c>
      <c r="E5549" s="39">
        <v>9293.729818541171</v>
      </c>
      <c r="F5549" s="39">
        <v>13040.950236423292</v>
      </c>
      <c r="G5549" s="39">
        <v>5575.7703657259835</v>
      </c>
      <c r="H5549" s="83">
        <v>5574.4886616552421</v>
      </c>
      <c r="I5549" s="85">
        <v>0.59981178391199075</v>
      </c>
    </row>
    <row r="5550" spans="1:9" hidden="1" x14ac:dyDescent="0.2">
      <c r="A5550" s="49" t="s">
        <v>12948</v>
      </c>
      <c r="B5550" s="1" t="s">
        <v>4774</v>
      </c>
      <c r="C5550" s="1" t="s">
        <v>11243</v>
      </c>
      <c r="D5550" s="1" t="s">
        <v>59</v>
      </c>
      <c r="E5550" s="39">
        <v>9357.5844569670844</v>
      </c>
      <c r="F5550" s="39">
        <v>13130.550986427434</v>
      </c>
      <c r="G5550" s="39">
        <v>5615.6781188142477</v>
      </c>
      <c r="H5550" s="83">
        <v>5614.1078887381909</v>
      </c>
      <c r="I5550" s="85">
        <v>0.59995268165154203</v>
      </c>
    </row>
    <row r="5551" spans="1:9" x14ac:dyDescent="0.2">
      <c r="A5551" s="49" t="s">
        <v>12946</v>
      </c>
      <c r="B5551" s="1" t="s">
        <v>4773</v>
      </c>
      <c r="C5551" s="1" t="s">
        <v>11242</v>
      </c>
      <c r="D5551" s="1" t="s">
        <v>59</v>
      </c>
      <c r="E5551" s="39">
        <v>6526.333333333333</v>
      </c>
      <c r="F5551" s="39">
        <v>7931.1832112079937</v>
      </c>
      <c r="G5551" s="39">
        <v>3389.9666659125915</v>
      </c>
      <c r="H5551" s="83">
        <v>3389.3113333344672</v>
      </c>
      <c r="I5551" s="85">
        <v>0.51932856632123203</v>
      </c>
    </row>
    <row r="5552" spans="1:9" hidden="1" x14ac:dyDescent="0.2">
      <c r="A5552" s="49" t="s">
        <v>12947</v>
      </c>
      <c r="B5552" s="1" t="s">
        <v>4773</v>
      </c>
      <c r="C5552" s="1" t="s">
        <v>11242</v>
      </c>
      <c r="D5552" s="1" t="s">
        <v>59</v>
      </c>
      <c r="E5552" s="39">
        <v>6556.5567493199851</v>
      </c>
      <c r="F5552" s="39">
        <v>7967.9124797291679</v>
      </c>
      <c r="G5552" s="39">
        <v>3406.7494680784148</v>
      </c>
      <c r="H5552" s="83">
        <v>3405.9663575170343</v>
      </c>
      <c r="I5552" s="85">
        <v>0.5194748536067022</v>
      </c>
    </row>
    <row r="5553" spans="1:9" hidden="1" x14ac:dyDescent="0.2">
      <c r="A5553" s="49" t="s">
        <v>12948</v>
      </c>
      <c r="B5553" s="1" t="s">
        <v>4773</v>
      </c>
      <c r="C5553" s="1" t="s">
        <v>11242</v>
      </c>
      <c r="D5553" s="1" t="s">
        <v>59</v>
      </c>
      <c r="E5553" s="39">
        <v>6579.3135050379788</v>
      </c>
      <c r="F5553" s="39">
        <v>7995.5678245719246</v>
      </c>
      <c r="G5553" s="39">
        <v>3419.546927341878</v>
      </c>
      <c r="H5553" s="83">
        <v>3418.5907693644808</v>
      </c>
      <c r="I5553" s="85">
        <v>0.51959687993994552</v>
      </c>
    </row>
    <row r="5554" spans="1:9" x14ac:dyDescent="0.2">
      <c r="A5554" s="49" t="s">
        <v>12946</v>
      </c>
      <c r="B5554" s="1" t="s">
        <v>4772</v>
      </c>
      <c r="C5554" s="1" t="s">
        <v>8210</v>
      </c>
      <c r="D5554" s="1" t="s">
        <v>59</v>
      </c>
      <c r="E5554" s="39">
        <v>7163.5</v>
      </c>
      <c r="F5554" s="39">
        <v>10395.4340579251</v>
      </c>
      <c r="G5554" s="39">
        <v>4443.2430818466919</v>
      </c>
      <c r="H5554" s="83">
        <v>4442.3841347740436</v>
      </c>
      <c r="I5554" s="85">
        <v>0.62014156973184109</v>
      </c>
    </row>
    <row r="5555" spans="1:9" hidden="1" x14ac:dyDescent="0.2">
      <c r="A5555" s="49" t="s">
        <v>12947</v>
      </c>
      <c r="B5555" s="1" t="s">
        <v>4772</v>
      </c>
      <c r="C5555" s="1" t="s">
        <v>8210</v>
      </c>
      <c r="D5555" s="1" t="s">
        <v>59</v>
      </c>
      <c r="E5555" s="39">
        <v>7209.4031561205029</v>
      </c>
      <c r="F5555" s="39">
        <v>10462.047198499027</v>
      </c>
      <c r="G5555" s="39">
        <v>4473.1382051662922</v>
      </c>
      <c r="H5555" s="83">
        <v>4472.1099634937518</v>
      </c>
      <c r="I5555" s="85">
        <v>0.62031625457054718</v>
      </c>
    </row>
    <row r="5556" spans="1:9" hidden="1" x14ac:dyDescent="0.2">
      <c r="A5556" s="49" t="s">
        <v>12948</v>
      </c>
      <c r="B5556" s="1" t="s">
        <v>4772</v>
      </c>
      <c r="C5556" s="1" t="s">
        <v>8210</v>
      </c>
      <c r="D5556" s="1" t="s">
        <v>59</v>
      </c>
      <c r="E5556" s="39">
        <v>7248.0735525490063</v>
      </c>
      <c r="F5556" s="39">
        <v>10518.164397642788</v>
      </c>
      <c r="G5556" s="39">
        <v>4498.4118121919364</v>
      </c>
      <c r="H5556" s="83">
        <v>4497.1539869796388</v>
      </c>
      <c r="I5556" s="85">
        <v>0.62046196887696836</v>
      </c>
    </row>
    <row r="5557" spans="1:9" x14ac:dyDescent="0.2">
      <c r="A5557" s="49" t="s">
        <v>12946</v>
      </c>
      <c r="B5557" s="1" t="s">
        <v>4771</v>
      </c>
      <c r="C5557" s="1" t="s">
        <v>11241</v>
      </c>
      <c r="D5557" s="1" t="s">
        <v>59</v>
      </c>
      <c r="E5557" s="39">
        <v>5595.7500000000009</v>
      </c>
      <c r="F5557" s="39">
        <v>8181.2665489980927</v>
      </c>
      <c r="G5557" s="39">
        <v>3496.8579274346498</v>
      </c>
      <c r="H5557" s="83">
        <v>3496.1819311353461</v>
      </c>
      <c r="I5557" s="85">
        <v>0.62479237477288041</v>
      </c>
    </row>
    <row r="5558" spans="1:9" hidden="1" x14ac:dyDescent="0.2">
      <c r="A5558" s="49" t="s">
        <v>12947</v>
      </c>
      <c r="B5558" s="1" t="s">
        <v>4771</v>
      </c>
      <c r="C5558" s="1" t="s">
        <v>11241</v>
      </c>
      <c r="D5558" s="1" t="s">
        <v>59</v>
      </c>
      <c r="E5558" s="39">
        <v>5637.7751936485893</v>
      </c>
      <c r="F5558" s="39">
        <v>8242.709485335914</v>
      </c>
      <c r="G5558" s="39">
        <v>3524.2412898149087</v>
      </c>
      <c r="H5558" s="83">
        <v>3523.431171371868</v>
      </c>
      <c r="I5558" s="85">
        <v>0.62496836967555902</v>
      </c>
    </row>
    <row r="5559" spans="1:9" hidden="1" x14ac:dyDescent="0.2">
      <c r="A5559" s="49" t="s">
        <v>12948</v>
      </c>
      <c r="B5559" s="1" t="s">
        <v>4771</v>
      </c>
      <c r="C5559" s="1" t="s">
        <v>11241</v>
      </c>
      <c r="D5559" s="1" t="s">
        <v>59</v>
      </c>
      <c r="E5559" s="39">
        <v>5674.0952725009392</v>
      </c>
      <c r="F5559" s="39">
        <v>8295.8112583192851</v>
      </c>
      <c r="G5559" s="39">
        <v>3547.9551322188504</v>
      </c>
      <c r="H5559" s="83">
        <v>3546.9630693300528</v>
      </c>
      <c r="I5559" s="85">
        <v>0.62511517677895423</v>
      </c>
    </row>
    <row r="5560" spans="1:9" x14ac:dyDescent="0.2">
      <c r="A5560" s="49" t="s">
        <v>12946</v>
      </c>
      <c r="B5560" s="1" t="s">
        <v>4770</v>
      </c>
      <c r="C5560" s="1" t="s">
        <v>11240</v>
      </c>
      <c r="D5560" s="1" t="s">
        <v>59</v>
      </c>
      <c r="E5560" s="39">
        <v>8866.4999999999964</v>
      </c>
      <c r="F5560" s="39">
        <v>10395.113242188219</v>
      </c>
      <c r="G5560" s="39">
        <v>4443.1059579617731</v>
      </c>
      <c r="H5560" s="83">
        <v>4442.2470373972765</v>
      </c>
      <c r="I5560" s="85">
        <v>0.50101472253959045</v>
      </c>
    </row>
    <row r="5561" spans="1:9" hidden="1" x14ac:dyDescent="0.2">
      <c r="A5561" s="49" t="s">
        <v>12947</v>
      </c>
      <c r="B5561" s="1" t="s">
        <v>4770</v>
      </c>
      <c r="C5561" s="1" t="s">
        <v>11240</v>
      </c>
      <c r="D5561" s="1" t="s">
        <v>59</v>
      </c>
      <c r="E5561" s="39">
        <v>8932.1855753084892</v>
      </c>
      <c r="F5561" s="39">
        <v>10472.123222869443</v>
      </c>
      <c r="G5561" s="39">
        <v>4477.4462959932916</v>
      </c>
      <c r="H5561" s="83">
        <v>4476.4170640185712</v>
      </c>
      <c r="I5561" s="85">
        <v>0.50115585108227778</v>
      </c>
    </row>
    <row r="5562" spans="1:9" hidden="1" x14ac:dyDescent="0.2">
      <c r="A5562" s="49" t="s">
        <v>12948</v>
      </c>
      <c r="B5562" s="1" t="s">
        <v>4770</v>
      </c>
      <c r="C5562" s="1" t="s">
        <v>11240</v>
      </c>
      <c r="D5562" s="1" t="s">
        <v>59</v>
      </c>
      <c r="E5562" s="39">
        <v>8987.7501718240019</v>
      </c>
      <c r="F5562" s="39">
        <v>10537.267335319142</v>
      </c>
      <c r="G5562" s="39">
        <v>4506.5817625028612</v>
      </c>
      <c r="H5562" s="83">
        <v>4505.3216528466501</v>
      </c>
      <c r="I5562" s="85">
        <v>0.50127357422222674</v>
      </c>
    </row>
    <row r="5563" spans="1:9" x14ac:dyDescent="0.2">
      <c r="A5563" s="49" t="s">
        <v>12946</v>
      </c>
      <c r="B5563" s="1" t="s">
        <v>4769</v>
      </c>
      <c r="C5563" s="1" t="s">
        <v>11239</v>
      </c>
      <c r="D5563" s="1" t="s">
        <v>59</v>
      </c>
      <c r="E5563" s="39">
        <v>11902.666666666668</v>
      </c>
      <c r="F5563" s="39">
        <v>14404.571714062351</v>
      </c>
      <c r="G5563" s="39">
        <v>6156.838979386197</v>
      </c>
      <c r="H5563" s="83">
        <v>6155.648767930129</v>
      </c>
      <c r="I5563" s="85">
        <v>0.51716551763723495</v>
      </c>
    </row>
    <row r="5564" spans="1:9" hidden="1" x14ac:dyDescent="0.2">
      <c r="A5564" s="49" t="s">
        <v>12947</v>
      </c>
      <c r="B5564" s="1" t="s">
        <v>4769</v>
      </c>
      <c r="C5564" s="1" t="s">
        <v>11239</v>
      </c>
      <c r="D5564" s="1" t="s">
        <v>59</v>
      </c>
      <c r="E5564" s="39">
        <v>11993.977848313159</v>
      </c>
      <c r="F5564" s="39">
        <v>14515.07623386094</v>
      </c>
      <c r="G5564" s="39">
        <v>6206.0456066284751</v>
      </c>
      <c r="H5564" s="83">
        <v>6204.619020991785</v>
      </c>
      <c r="I5564" s="85">
        <v>0.51731119562342753</v>
      </c>
    </row>
    <row r="5565" spans="1:9" hidden="1" x14ac:dyDescent="0.2">
      <c r="A5565" s="49" t="s">
        <v>12948</v>
      </c>
      <c r="B5565" s="1" t="s">
        <v>4769</v>
      </c>
      <c r="C5565" s="1" t="s">
        <v>11239</v>
      </c>
      <c r="D5565" s="1" t="s">
        <v>59</v>
      </c>
      <c r="E5565" s="39">
        <v>12071.368192892729</v>
      </c>
      <c r="F5565" s="39">
        <v>14608.733798143936</v>
      </c>
      <c r="G5565" s="39">
        <v>6247.8678022436879</v>
      </c>
      <c r="H5565" s="83">
        <v>6246.120802197257</v>
      </c>
      <c r="I5565" s="85">
        <v>0.51743271370637101</v>
      </c>
    </row>
    <row r="5566" spans="1:9" x14ac:dyDescent="0.2">
      <c r="A5566" s="49" t="s">
        <v>12946</v>
      </c>
      <c r="B5566" s="1" t="s">
        <v>4768</v>
      </c>
      <c r="C5566" s="1" t="s">
        <v>11238</v>
      </c>
      <c r="D5566" s="1" t="s">
        <v>59</v>
      </c>
      <c r="E5566" s="39">
        <v>11268.416666666666</v>
      </c>
      <c r="F5566" s="39">
        <v>15405.960500129553</v>
      </c>
      <c r="G5566" s="39">
        <v>6584.8551421687298</v>
      </c>
      <c r="H5566" s="83">
        <v>6583.5821886201638</v>
      </c>
      <c r="I5566" s="85">
        <v>0.58425086534962745</v>
      </c>
    </row>
    <row r="5567" spans="1:9" hidden="1" x14ac:dyDescent="0.2">
      <c r="A5567" s="49" t="s">
        <v>12947</v>
      </c>
      <c r="B5567" s="1" t="s">
        <v>4768</v>
      </c>
      <c r="C5567" s="1" t="s">
        <v>11238</v>
      </c>
      <c r="D5567" s="1" t="s">
        <v>59</v>
      </c>
      <c r="E5567" s="39">
        <v>11350.984406534306</v>
      </c>
      <c r="F5567" s="39">
        <v>15518.845511095527</v>
      </c>
      <c r="G5567" s="39">
        <v>6635.2157889054542</v>
      </c>
      <c r="H5567" s="83">
        <v>6633.690549785284</v>
      </c>
      <c r="I5567" s="85">
        <v>0.58441544030018533</v>
      </c>
    </row>
    <row r="5568" spans="1:9" hidden="1" x14ac:dyDescent="0.2">
      <c r="A5568" s="49" t="s">
        <v>12948</v>
      </c>
      <c r="B5568" s="1" t="s">
        <v>4768</v>
      </c>
      <c r="C5568" s="1" t="s">
        <v>11238</v>
      </c>
      <c r="D5568" s="1" t="s">
        <v>59</v>
      </c>
      <c r="E5568" s="39">
        <v>11421.154784830407</v>
      </c>
      <c r="F5568" s="39">
        <v>15614.781090004917</v>
      </c>
      <c r="G5568" s="39">
        <v>6678.1344200905605</v>
      </c>
      <c r="H5568" s="83">
        <v>6676.2671108722416</v>
      </c>
      <c r="I5568" s="85">
        <v>0.58455272138852965</v>
      </c>
    </row>
    <row r="5569" spans="1:9" x14ac:dyDescent="0.2">
      <c r="A5569" s="49" t="s">
        <v>12946</v>
      </c>
      <c r="B5569" s="1" t="s">
        <v>4767</v>
      </c>
      <c r="C5569" s="1" t="s">
        <v>11237</v>
      </c>
      <c r="D5569" s="1" t="s">
        <v>59</v>
      </c>
      <c r="E5569" s="39">
        <v>10418.75</v>
      </c>
      <c r="F5569" s="39">
        <v>17401.927650199381</v>
      </c>
      <c r="G5569" s="39">
        <v>7437.9765396711218</v>
      </c>
      <c r="H5569" s="83">
        <v>7436.5386646646257</v>
      </c>
      <c r="I5569" s="85">
        <v>0.71376495881604085</v>
      </c>
    </row>
    <row r="5570" spans="1:9" hidden="1" x14ac:dyDescent="0.2">
      <c r="A5570" s="49" t="s">
        <v>12947</v>
      </c>
      <c r="B5570" s="1" t="s">
        <v>4767</v>
      </c>
      <c r="C5570" s="1" t="s">
        <v>11237</v>
      </c>
      <c r="D5570" s="1" t="s">
        <v>59</v>
      </c>
      <c r="E5570" s="39">
        <v>10458.594325789336</v>
      </c>
      <c r="F5570" s="39">
        <v>17468.477675361421</v>
      </c>
      <c r="G5570" s="39">
        <v>7468.7977785995927</v>
      </c>
      <c r="H5570" s="83">
        <v>7467.0809237278027</v>
      </c>
      <c r="I5570" s="85">
        <v>0.71396601599844955</v>
      </c>
    </row>
    <row r="5571" spans="1:9" hidden="1" x14ac:dyDescent="0.2">
      <c r="A5571" s="49" t="s">
        <v>12948</v>
      </c>
      <c r="B5571" s="1" t="s">
        <v>4767</v>
      </c>
      <c r="C5571" s="1" t="s">
        <v>11237</v>
      </c>
      <c r="D5571" s="1" t="s">
        <v>59</v>
      </c>
      <c r="E5571" s="39">
        <v>10490.315673261452</v>
      </c>
      <c r="F5571" s="39">
        <v>17521.46028783188</v>
      </c>
      <c r="G5571" s="39">
        <v>7493.5835708461473</v>
      </c>
      <c r="H5571" s="83">
        <v>7491.4882494884359</v>
      </c>
      <c r="I5571" s="85">
        <v>0.71413372893852334</v>
      </c>
    </row>
    <row r="5572" spans="1:9" x14ac:dyDescent="0.2">
      <c r="A5572" s="49" t="s">
        <v>12946</v>
      </c>
      <c r="B5572" s="1" t="s">
        <v>4766</v>
      </c>
      <c r="C5572" s="1" t="s">
        <v>9644</v>
      </c>
      <c r="D5572" s="1" t="s">
        <v>59</v>
      </c>
      <c r="E5572" s="39">
        <v>8600.5833333333321</v>
      </c>
      <c r="F5572" s="39">
        <v>12565.371080173429</v>
      </c>
      <c r="G5572" s="39">
        <v>5370.7231282231614</v>
      </c>
      <c r="H5572" s="83">
        <v>5369.6848850246661</v>
      </c>
      <c r="I5572" s="85">
        <v>0.62433961475768118</v>
      </c>
    </row>
    <row r="5573" spans="1:9" hidden="1" x14ac:dyDescent="0.2">
      <c r="A5573" s="49" t="s">
        <v>12947</v>
      </c>
      <c r="B5573" s="1" t="s">
        <v>4766</v>
      </c>
      <c r="C5573" s="1" t="s">
        <v>9644</v>
      </c>
      <c r="D5573" s="1" t="s">
        <v>59</v>
      </c>
      <c r="E5573" s="39">
        <v>8673.6818332273797</v>
      </c>
      <c r="F5573" s="39">
        <v>12672.167298636059</v>
      </c>
      <c r="G5573" s="39">
        <v>5418.0940508393323</v>
      </c>
      <c r="H5573" s="83">
        <v>5416.8485918722063</v>
      </c>
      <c r="I5573" s="85">
        <v>0.6245154821244645</v>
      </c>
    </row>
    <row r="5574" spans="1:9" hidden="1" x14ac:dyDescent="0.2">
      <c r="A5574" s="49" t="s">
        <v>12948</v>
      </c>
      <c r="B5574" s="1" t="s">
        <v>4766</v>
      </c>
      <c r="C5574" s="1" t="s">
        <v>9644</v>
      </c>
      <c r="D5574" s="1" t="s">
        <v>59</v>
      </c>
      <c r="E5574" s="39">
        <v>8737.5601537242073</v>
      </c>
      <c r="F5574" s="39">
        <v>12765.492922016747</v>
      </c>
      <c r="G5574" s="39">
        <v>5459.5499725904656</v>
      </c>
      <c r="H5574" s="83">
        <v>5458.0233983482613</v>
      </c>
      <c r="I5574" s="85">
        <v>0.6246621828431006</v>
      </c>
    </row>
    <row r="5575" spans="1:9" x14ac:dyDescent="0.2">
      <c r="A5575" s="49" t="s">
        <v>12946</v>
      </c>
      <c r="B5575" s="1" t="s">
        <v>4765</v>
      </c>
      <c r="C5575" s="1" t="s">
        <v>11236</v>
      </c>
      <c r="D5575" s="1" t="s">
        <v>59</v>
      </c>
      <c r="E5575" s="39">
        <v>5761.6666666666679</v>
      </c>
      <c r="F5575" s="39">
        <v>7049.7833560245508</v>
      </c>
      <c r="G5575" s="39">
        <v>3013.2364796536649</v>
      </c>
      <c r="H5575" s="83">
        <v>3012.6539748017544</v>
      </c>
      <c r="I5575" s="85">
        <v>0.52287890797832004</v>
      </c>
    </row>
    <row r="5576" spans="1:9" hidden="1" x14ac:dyDescent="0.2">
      <c r="A5576" s="49" t="s">
        <v>12947</v>
      </c>
      <c r="B5576" s="1" t="s">
        <v>4765</v>
      </c>
      <c r="C5576" s="1" t="s">
        <v>11236</v>
      </c>
      <c r="D5576" s="1" t="s">
        <v>59</v>
      </c>
      <c r="E5576" s="39">
        <v>5809.648262318311</v>
      </c>
      <c r="F5576" s="39">
        <v>7108.4920377289973</v>
      </c>
      <c r="G5576" s="39">
        <v>3039.2968710414411</v>
      </c>
      <c r="H5576" s="83">
        <v>3038.5982269229976</v>
      </c>
      <c r="I5576" s="85">
        <v>0.52302619534327199</v>
      </c>
    </row>
    <row r="5577" spans="1:9" hidden="1" x14ac:dyDescent="0.2">
      <c r="A5577" s="49" t="s">
        <v>12948</v>
      </c>
      <c r="B5577" s="1" t="s">
        <v>4765</v>
      </c>
      <c r="C5577" s="1" t="s">
        <v>11236</v>
      </c>
      <c r="D5577" s="1" t="s">
        <v>59</v>
      </c>
      <c r="E5577" s="39">
        <v>5851.2127128486081</v>
      </c>
      <c r="F5577" s="39">
        <v>7159.3489144806535</v>
      </c>
      <c r="G5577" s="39">
        <v>3061.9125644889964</v>
      </c>
      <c r="H5577" s="83">
        <v>3061.0564065865501</v>
      </c>
      <c r="I5577" s="85">
        <v>0.52314905589824356</v>
      </c>
    </row>
    <row r="5578" spans="1:9" x14ac:dyDescent="0.2">
      <c r="A5578" s="49" t="s">
        <v>12946</v>
      </c>
      <c r="B5578" s="1" t="s">
        <v>4764</v>
      </c>
      <c r="C5578" s="1" t="s">
        <v>11235</v>
      </c>
      <c r="D5578" s="1" t="s">
        <v>59</v>
      </c>
      <c r="E5578" s="39">
        <v>19734.5</v>
      </c>
      <c r="F5578" s="39">
        <v>27643.644233402196</v>
      </c>
      <c r="G5578" s="39">
        <v>11815.5173042973</v>
      </c>
      <c r="H5578" s="83">
        <v>11813.233183484326</v>
      </c>
      <c r="I5578" s="85">
        <v>0.59860818280089823</v>
      </c>
    </row>
    <row r="5579" spans="1:9" hidden="1" x14ac:dyDescent="0.2">
      <c r="A5579" s="49" t="s">
        <v>12947</v>
      </c>
      <c r="B5579" s="1" t="s">
        <v>4764</v>
      </c>
      <c r="C5579" s="1" t="s">
        <v>11235</v>
      </c>
      <c r="D5579" s="1" t="s">
        <v>59</v>
      </c>
      <c r="E5579" s="39">
        <v>19880.955724592648</v>
      </c>
      <c r="F5579" s="39">
        <v>27848.796122053256</v>
      </c>
      <c r="G5579" s="39">
        <v>11906.992153439662</v>
      </c>
      <c r="H5579" s="83">
        <v>11904.255089444494</v>
      </c>
      <c r="I5579" s="85">
        <v>0.59877680199845662</v>
      </c>
    </row>
    <row r="5580" spans="1:9" hidden="1" x14ac:dyDescent="0.2">
      <c r="A5580" s="49" t="s">
        <v>12948</v>
      </c>
      <c r="B5580" s="1" t="s">
        <v>4764</v>
      </c>
      <c r="C5580" s="1" t="s">
        <v>11235</v>
      </c>
      <c r="D5580" s="1" t="s">
        <v>59</v>
      </c>
      <c r="E5580" s="39">
        <v>20006.612158060972</v>
      </c>
      <c r="F5580" s="39">
        <v>28024.812830986168</v>
      </c>
      <c r="G5580" s="39">
        <v>11985.660644515983</v>
      </c>
      <c r="H5580" s="83">
        <v>11982.309269236412</v>
      </c>
      <c r="I5580" s="85">
        <v>0.59891745661738904</v>
      </c>
    </row>
    <row r="5581" spans="1:9" x14ac:dyDescent="0.2">
      <c r="A5581" s="49" t="s">
        <v>12946</v>
      </c>
      <c r="B5581" s="1" t="s">
        <v>4763</v>
      </c>
      <c r="C5581" s="1" t="s">
        <v>11234</v>
      </c>
      <c r="D5581" s="1" t="s">
        <v>59</v>
      </c>
      <c r="E5581" s="39">
        <v>17405.833333333336</v>
      </c>
      <c r="F5581" s="39">
        <v>25901.959801550547</v>
      </c>
      <c r="G5581" s="39">
        <v>11071.082078267926</v>
      </c>
      <c r="H5581" s="83">
        <v>11068.941868208065</v>
      </c>
      <c r="I5581" s="85">
        <v>0.63593288848803931</v>
      </c>
    </row>
    <row r="5582" spans="1:9" hidden="1" x14ac:dyDescent="0.2">
      <c r="A5582" s="49" t="s">
        <v>12947</v>
      </c>
      <c r="B5582" s="1" t="s">
        <v>4763</v>
      </c>
      <c r="C5582" s="1" t="s">
        <v>11234</v>
      </c>
      <c r="D5582" s="1" t="s">
        <v>59</v>
      </c>
      <c r="E5582" s="39">
        <v>17553.771383376548</v>
      </c>
      <c r="F5582" s="39">
        <v>26122.10929694993</v>
      </c>
      <c r="G5582" s="39">
        <v>11168.732359808155</v>
      </c>
      <c r="H5582" s="83">
        <v>11166.164999821705</v>
      </c>
      <c r="I5582" s="85">
        <v>0.6361120215110061</v>
      </c>
    </row>
    <row r="5583" spans="1:9" hidden="1" x14ac:dyDescent="0.2">
      <c r="A5583" s="49" t="s">
        <v>12948</v>
      </c>
      <c r="B5583" s="1" t="s">
        <v>4763</v>
      </c>
      <c r="C5583" s="1" t="s">
        <v>11234</v>
      </c>
      <c r="D5583" s="1" t="s">
        <v>59</v>
      </c>
      <c r="E5583" s="39">
        <v>17681.94341359918</v>
      </c>
      <c r="F5583" s="39">
        <v>26312.844593038964</v>
      </c>
      <c r="G5583" s="39">
        <v>11253.485537478769</v>
      </c>
      <c r="H5583" s="83">
        <v>11250.338889633656</v>
      </c>
      <c r="I5583" s="85">
        <v>0.63626144629447368</v>
      </c>
    </row>
    <row r="5584" spans="1:9" x14ac:dyDescent="0.2">
      <c r="A5584" s="49" t="s">
        <v>12946</v>
      </c>
      <c r="B5584" s="1" t="s">
        <v>4762</v>
      </c>
      <c r="C5584" s="1" t="s">
        <v>11233</v>
      </c>
      <c r="D5584" s="1" t="s">
        <v>59</v>
      </c>
      <c r="E5584" s="39">
        <v>17211.583333333336</v>
      </c>
      <c r="F5584" s="39">
        <v>27580.047798559681</v>
      </c>
      <c r="G5584" s="39">
        <v>11788.334753037818</v>
      </c>
      <c r="H5584" s="83">
        <v>11786.055887029139</v>
      </c>
      <c r="I5584" s="85">
        <v>0.68477464616537143</v>
      </c>
    </row>
    <row r="5585" spans="1:9" hidden="1" x14ac:dyDescent="0.2">
      <c r="A5585" s="49" t="s">
        <v>12947</v>
      </c>
      <c r="B5585" s="1" t="s">
        <v>4762</v>
      </c>
      <c r="C5585" s="1" t="s">
        <v>11233</v>
      </c>
      <c r="D5585" s="1" t="s">
        <v>59</v>
      </c>
      <c r="E5585" s="39">
        <v>17320.395155951486</v>
      </c>
      <c r="F5585" s="39">
        <v>27754.409169662882</v>
      </c>
      <c r="G5585" s="39">
        <v>11866.636200651839</v>
      </c>
      <c r="H5585" s="83">
        <v>11863.908413292107</v>
      </c>
      <c r="I5585" s="85">
        <v>0.68496753719937686</v>
      </c>
    </row>
    <row r="5586" spans="1:9" hidden="1" x14ac:dyDescent="0.2">
      <c r="A5586" s="49" t="s">
        <v>12948</v>
      </c>
      <c r="B5586" s="1" t="s">
        <v>4762</v>
      </c>
      <c r="C5586" s="1" t="s">
        <v>11233</v>
      </c>
      <c r="D5586" s="1" t="s">
        <v>59</v>
      </c>
      <c r="E5586" s="39">
        <v>17418.673832951285</v>
      </c>
      <c r="F5586" s="39">
        <v>27911.892101752237</v>
      </c>
      <c r="G5586" s="39">
        <v>11937.366672010563</v>
      </c>
      <c r="H5586" s="83">
        <v>11934.028800469368</v>
      </c>
      <c r="I5586" s="85">
        <v>0.68512843830243297</v>
      </c>
    </row>
    <row r="5587" spans="1:9" x14ac:dyDescent="0.2">
      <c r="A5587" s="49" t="s">
        <v>12946</v>
      </c>
      <c r="B5587" s="1" t="s">
        <v>4761</v>
      </c>
      <c r="C5587" s="1" t="s">
        <v>11129</v>
      </c>
      <c r="D5587" s="1" t="s">
        <v>59</v>
      </c>
      <c r="E5587" s="39">
        <v>11586.416666666668</v>
      </c>
      <c r="F5587" s="39">
        <v>16300.837786276901</v>
      </c>
      <c r="G5587" s="39">
        <v>6967.3458865301618</v>
      </c>
      <c r="H5587" s="83">
        <v>6965.9989916511013</v>
      </c>
      <c r="I5587" s="85">
        <v>0.60122117062230351</v>
      </c>
    </row>
    <row r="5588" spans="1:9" hidden="1" x14ac:dyDescent="0.2">
      <c r="A5588" s="49" t="s">
        <v>12947</v>
      </c>
      <c r="B5588" s="1" t="s">
        <v>4761</v>
      </c>
      <c r="C5588" s="1" t="s">
        <v>11129</v>
      </c>
      <c r="D5588" s="1" t="s">
        <v>59</v>
      </c>
      <c r="E5588" s="39">
        <v>11641.12016207345</v>
      </c>
      <c r="F5588" s="39">
        <v>16377.799700440899</v>
      </c>
      <c r="G5588" s="39">
        <v>7002.4690356122419</v>
      </c>
      <c r="H5588" s="83">
        <v>7000.8593758738562</v>
      </c>
      <c r="I5588" s="85">
        <v>0.60139052586043429</v>
      </c>
    </row>
    <row r="5589" spans="1:9" hidden="1" x14ac:dyDescent="0.2">
      <c r="A5589" s="49" t="s">
        <v>12948</v>
      </c>
      <c r="B5589" s="1" t="s">
        <v>4761</v>
      </c>
      <c r="C5589" s="1" t="s">
        <v>11129</v>
      </c>
      <c r="D5589" s="1" t="s">
        <v>59</v>
      </c>
      <c r="E5589" s="39">
        <v>11682.290611375056</v>
      </c>
      <c r="F5589" s="39">
        <v>16435.722079288567</v>
      </c>
      <c r="G5589" s="39">
        <v>7029.2347170334115</v>
      </c>
      <c r="H5589" s="83">
        <v>7027.2692347655857</v>
      </c>
      <c r="I5589" s="85">
        <v>0.60153179445160587</v>
      </c>
    </row>
    <row r="5590" spans="1:9" x14ac:dyDescent="0.2">
      <c r="A5590" s="49" t="s">
        <v>12946</v>
      </c>
      <c r="B5590" s="1" t="s">
        <v>4760</v>
      </c>
      <c r="C5590" s="1" t="s">
        <v>11232</v>
      </c>
      <c r="D5590" s="1" t="s">
        <v>59</v>
      </c>
      <c r="E5590" s="39">
        <v>12406.416666666666</v>
      </c>
      <c r="F5590" s="39">
        <v>17064.779896454682</v>
      </c>
      <c r="G5590" s="39">
        <v>7293.8719822241683</v>
      </c>
      <c r="H5590" s="83">
        <v>7292.4619648400203</v>
      </c>
      <c r="I5590" s="85">
        <v>0.58779760190009367</v>
      </c>
    </row>
    <row r="5591" spans="1:9" hidden="1" x14ac:dyDescent="0.2">
      <c r="A5591" s="49" t="s">
        <v>12947</v>
      </c>
      <c r="B5591" s="1" t="s">
        <v>4760</v>
      </c>
      <c r="C5591" s="1" t="s">
        <v>11232</v>
      </c>
      <c r="D5591" s="1" t="s">
        <v>59</v>
      </c>
      <c r="E5591" s="39">
        <v>12501.560264986194</v>
      </c>
      <c r="F5591" s="39">
        <v>17195.648027640516</v>
      </c>
      <c r="G5591" s="39">
        <v>7352.1471176374125</v>
      </c>
      <c r="H5591" s="83">
        <v>7350.4570772893931</v>
      </c>
      <c r="I5591" s="85">
        <v>0.58796317591462732</v>
      </c>
    </row>
    <row r="5592" spans="1:9" hidden="1" x14ac:dyDescent="0.2">
      <c r="A5592" s="49" t="s">
        <v>12948</v>
      </c>
      <c r="B5592" s="1" t="s">
        <v>4760</v>
      </c>
      <c r="C5592" s="1" t="s">
        <v>11232</v>
      </c>
      <c r="D5592" s="1" t="s">
        <v>59</v>
      </c>
      <c r="E5592" s="39">
        <v>12584.541190875159</v>
      </c>
      <c r="F5592" s="39">
        <v>17309.786644289095</v>
      </c>
      <c r="G5592" s="39">
        <v>7403.0549213171507</v>
      </c>
      <c r="H5592" s="83">
        <v>7400.9849131638694</v>
      </c>
      <c r="I5592" s="85">
        <v>0.58810129037761028</v>
      </c>
    </row>
    <row r="5593" spans="1:9" x14ac:dyDescent="0.2">
      <c r="A5593" s="49" t="s">
        <v>12946</v>
      </c>
      <c r="B5593" s="1" t="s">
        <v>4759</v>
      </c>
      <c r="C5593" s="1" t="s">
        <v>11231</v>
      </c>
      <c r="D5593" s="1" t="s">
        <v>59</v>
      </c>
      <c r="E5593" s="39">
        <v>11343.416666666666</v>
      </c>
      <c r="F5593" s="39">
        <v>14802.50455225165</v>
      </c>
      <c r="G5593" s="39">
        <v>6326.9244534964664</v>
      </c>
      <c r="H5593" s="83">
        <v>6325.7013619081627</v>
      </c>
      <c r="I5593" s="85">
        <v>0.5576539721490289</v>
      </c>
    </row>
    <row r="5594" spans="1:9" hidden="1" x14ac:dyDescent="0.2">
      <c r="A5594" s="49" t="s">
        <v>12947</v>
      </c>
      <c r="B5594" s="1" t="s">
        <v>4759</v>
      </c>
      <c r="C5594" s="1" t="s">
        <v>11231</v>
      </c>
      <c r="D5594" s="1" t="s">
        <v>59</v>
      </c>
      <c r="E5594" s="39">
        <v>11439.411897252374</v>
      </c>
      <c r="F5594" s="39">
        <v>14927.772791927178</v>
      </c>
      <c r="G5594" s="39">
        <v>6382.4975673204099</v>
      </c>
      <c r="H5594" s="83">
        <v>6381.0304206165538</v>
      </c>
      <c r="I5594" s="85">
        <v>0.55781105514254714</v>
      </c>
    </row>
    <row r="5595" spans="1:9" hidden="1" x14ac:dyDescent="0.2">
      <c r="A5595" s="49" t="s">
        <v>12948</v>
      </c>
      <c r="B5595" s="1" t="s">
        <v>4759</v>
      </c>
      <c r="C5595" s="1" t="s">
        <v>11231</v>
      </c>
      <c r="D5595" s="1" t="s">
        <v>59</v>
      </c>
      <c r="E5595" s="39">
        <v>11523.883714791382</v>
      </c>
      <c r="F5595" s="39">
        <v>15038.003642155269</v>
      </c>
      <c r="G5595" s="39">
        <v>6431.4580622847971</v>
      </c>
      <c r="H5595" s="83">
        <v>6429.6597275746108</v>
      </c>
      <c r="I5595" s="85">
        <v>0.5579420867742596</v>
      </c>
    </row>
    <row r="5596" spans="1:9" x14ac:dyDescent="0.2">
      <c r="A5596" s="49" t="s">
        <v>12946</v>
      </c>
      <c r="B5596" s="1" t="s">
        <v>4758</v>
      </c>
      <c r="C5596" s="1" t="s">
        <v>11230</v>
      </c>
      <c r="D5596" s="1" t="s">
        <v>59</v>
      </c>
      <c r="E5596" s="39">
        <v>8539.5833333333321</v>
      </c>
      <c r="F5596" s="39">
        <v>12817.050527423789</v>
      </c>
      <c r="G5596" s="39">
        <v>5478.2966029435975</v>
      </c>
      <c r="H5596" s="83">
        <v>5477.237564141642</v>
      </c>
      <c r="I5596" s="85">
        <v>0.64139400604732577</v>
      </c>
    </row>
    <row r="5597" spans="1:9" hidden="1" x14ac:dyDescent="0.2">
      <c r="A5597" s="49" t="s">
        <v>12947</v>
      </c>
      <c r="B5597" s="1" t="s">
        <v>4758</v>
      </c>
      <c r="C5597" s="1" t="s">
        <v>11230</v>
      </c>
      <c r="D5597" s="1" t="s">
        <v>59</v>
      </c>
      <c r="E5597" s="39">
        <v>8600.0270376055832</v>
      </c>
      <c r="F5597" s="39">
        <v>12907.770411694735</v>
      </c>
      <c r="G5597" s="39">
        <v>5518.8281869298362</v>
      </c>
      <c r="H5597" s="83">
        <v>5517.5595721754698</v>
      </c>
      <c r="I5597" s="85">
        <v>0.6415746773874873</v>
      </c>
    </row>
    <row r="5598" spans="1:9" hidden="1" x14ac:dyDescent="0.2">
      <c r="A5598" s="49" t="s">
        <v>12948</v>
      </c>
      <c r="B5598" s="1" t="s">
        <v>4758</v>
      </c>
      <c r="C5598" s="1" t="s">
        <v>11230</v>
      </c>
      <c r="D5598" s="1" t="s">
        <v>59</v>
      </c>
      <c r="E5598" s="39">
        <v>8650.4626186721434</v>
      </c>
      <c r="F5598" s="39">
        <v>12983.469115680302</v>
      </c>
      <c r="G5598" s="39">
        <v>5552.7740987100879</v>
      </c>
      <c r="H5598" s="83">
        <v>5551.2214575666912</v>
      </c>
      <c r="I5598" s="85">
        <v>0.64172538536659329</v>
      </c>
    </row>
    <row r="5599" spans="1:9" x14ac:dyDescent="0.2">
      <c r="A5599" s="49" t="s">
        <v>12946</v>
      </c>
      <c r="B5599" s="1" t="s">
        <v>4757</v>
      </c>
      <c r="C5599" s="1" t="s">
        <v>11229</v>
      </c>
      <c r="D5599" s="1" t="s">
        <v>59</v>
      </c>
      <c r="E5599" s="39">
        <v>4463.333333333333</v>
      </c>
      <c r="F5599" s="39">
        <v>5412.5478337523964</v>
      </c>
      <c r="G5599" s="39">
        <v>2313.4450743930556</v>
      </c>
      <c r="H5599" s="83">
        <v>2312.9978499586105</v>
      </c>
      <c r="I5599" s="85">
        <v>0.51822207243284779</v>
      </c>
    </row>
    <row r="5600" spans="1:9" hidden="1" x14ac:dyDescent="0.2">
      <c r="A5600" s="49" t="s">
        <v>12947</v>
      </c>
      <c r="B5600" s="1" t="s">
        <v>4757</v>
      </c>
      <c r="C5600" s="1" t="s">
        <v>11229</v>
      </c>
      <c r="D5600" s="1" t="s">
        <v>59</v>
      </c>
      <c r="E5600" s="39">
        <v>4499.3701428069326</v>
      </c>
      <c r="F5600" s="39">
        <v>5456.2485705078134</v>
      </c>
      <c r="G5600" s="39">
        <v>2332.8659749426515</v>
      </c>
      <c r="H5600" s="83">
        <v>2332.3297183143372</v>
      </c>
      <c r="I5600" s="85">
        <v>0.51836804803512193</v>
      </c>
    </row>
    <row r="5601" spans="1:9" hidden="1" x14ac:dyDescent="0.2">
      <c r="A5601" s="49" t="s">
        <v>12948</v>
      </c>
      <c r="B5601" s="1" t="s">
        <v>4757</v>
      </c>
      <c r="C5601" s="1" t="s">
        <v>11229</v>
      </c>
      <c r="D5601" s="1" t="s">
        <v>59</v>
      </c>
      <c r="E5601" s="39">
        <v>4531.7071633633223</v>
      </c>
      <c r="F5601" s="39">
        <v>5495.4626863918675</v>
      </c>
      <c r="G5601" s="39">
        <v>2350.3011863424922</v>
      </c>
      <c r="H5601" s="83">
        <v>2349.6440059392526</v>
      </c>
      <c r="I5601" s="85">
        <v>0.5184898143761355</v>
      </c>
    </row>
    <row r="5602" spans="1:9" x14ac:dyDescent="0.2">
      <c r="A5602" s="49" t="s">
        <v>12946</v>
      </c>
      <c r="B5602" s="1" t="s">
        <v>4756</v>
      </c>
      <c r="C5602" s="1" t="s">
        <v>11228</v>
      </c>
      <c r="D5602" s="1" t="s">
        <v>59</v>
      </c>
      <c r="E5602" s="39">
        <v>9041.75</v>
      </c>
      <c r="F5602" s="39">
        <v>12332.884342449965</v>
      </c>
      <c r="G5602" s="39">
        <v>5271.3530506242014</v>
      </c>
      <c r="H5602" s="83">
        <v>5270.3340171866148</v>
      </c>
      <c r="I5602" s="85">
        <v>0.58288871260393338</v>
      </c>
    </row>
    <row r="5603" spans="1:9" hidden="1" x14ac:dyDescent="0.2">
      <c r="A5603" s="49" t="s">
        <v>12947</v>
      </c>
      <c r="B5603" s="1" t="s">
        <v>4756</v>
      </c>
      <c r="C5603" s="1" t="s">
        <v>11228</v>
      </c>
      <c r="D5603" s="1" t="s">
        <v>59</v>
      </c>
      <c r="E5603" s="39">
        <v>9092.1318792833517</v>
      </c>
      <c r="F5603" s="39">
        <v>12401.604876655938</v>
      </c>
      <c r="G5603" s="39">
        <v>5302.4127617303293</v>
      </c>
      <c r="H5603" s="83">
        <v>5301.1938944571639</v>
      </c>
      <c r="I5603" s="85">
        <v>0.58305290385592246</v>
      </c>
    </row>
    <row r="5604" spans="1:9" hidden="1" x14ac:dyDescent="0.2">
      <c r="A5604" s="49" t="s">
        <v>12948</v>
      </c>
      <c r="B5604" s="1" t="s">
        <v>4756</v>
      </c>
      <c r="C5604" s="1" t="s">
        <v>11228</v>
      </c>
      <c r="D5604" s="1" t="s">
        <v>59</v>
      </c>
      <c r="E5604" s="39">
        <v>9136.6055774873912</v>
      </c>
      <c r="F5604" s="39">
        <v>12462.266692812262</v>
      </c>
      <c r="G5604" s="39">
        <v>5329.8660848271629</v>
      </c>
      <c r="H5604" s="83">
        <v>5328.3757721969378</v>
      </c>
      <c r="I5604" s="85">
        <v>0.58318986488002322</v>
      </c>
    </row>
    <row r="5605" spans="1:9" x14ac:dyDescent="0.2">
      <c r="A5605" s="49" t="s">
        <v>12946</v>
      </c>
      <c r="B5605" s="1" t="s">
        <v>4755</v>
      </c>
      <c r="C5605" s="1" t="s">
        <v>9964</v>
      </c>
      <c r="D5605" s="1" t="s">
        <v>59</v>
      </c>
      <c r="E5605" s="39">
        <v>6550.75</v>
      </c>
      <c r="F5605" s="39">
        <v>11608.920319133729</v>
      </c>
      <c r="G5605" s="39">
        <v>4961.9144913315831</v>
      </c>
      <c r="H5605" s="83">
        <v>4960.955277116077</v>
      </c>
      <c r="I5605" s="85">
        <v>0.7573110372271995</v>
      </c>
    </row>
    <row r="5606" spans="1:9" hidden="1" x14ac:dyDescent="0.2">
      <c r="A5606" s="49" t="s">
        <v>12947</v>
      </c>
      <c r="B5606" s="1" t="s">
        <v>4755</v>
      </c>
      <c r="C5606" s="1" t="s">
        <v>9964</v>
      </c>
      <c r="D5606" s="1" t="s">
        <v>59</v>
      </c>
      <c r="E5606" s="39">
        <v>6587.7803365158707</v>
      </c>
      <c r="F5606" s="39">
        <v>11674.543679207531</v>
      </c>
      <c r="G5606" s="39">
        <v>4991.5514973817017</v>
      </c>
      <c r="H5606" s="83">
        <v>4990.4040878842015</v>
      </c>
      <c r="I5606" s="85">
        <v>0.75752436070500706</v>
      </c>
    </row>
    <row r="5607" spans="1:9" hidden="1" x14ac:dyDescent="0.2">
      <c r="A5607" s="49" t="s">
        <v>12948</v>
      </c>
      <c r="B5607" s="1" t="s">
        <v>4755</v>
      </c>
      <c r="C5607" s="1" t="s">
        <v>9964</v>
      </c>
      <c r="D5607" s="1" t="s">
        <v>59</v>
      </c>
      <c r="E5607" s="39">
        <v>6616.8279488093849</v>
      </c>
      <c r="F5607" s="39">
        <v>11726.020443940804</v>
      </c>
      <c r="G5607" s="39">
        <v>5014.9880607350879</v>
      </c>
      <c r="H5607" s="83">
        <v>5013.585792849105</v>
      </c>
      <c r="I5607" s="85">
        <v>0.75770230564197105</v>
      </c>
    </row>
    <row r="5608" spans="1:9" x14ac:dyDescent="0.2">
      <c r="A5608" s="49" t="s">
        <v>12946</v>
      </c>
      <c r="B5608" s="1" t="s">
        <v>4754</v>
      </c>
      <c r="C5608" s="1" t="s">
        <v>11227</v>
      </c>
      <c r="D5608" s="1" t="s">
        <v>59</v>
      </c>
      <c r="E5608" s="39">
        <v>6247.166666666667</v>
      </c>
      <c r="F5608" s="39">
        <v>9025.4150578271237</v>
      </c>
      <c r="G5608" s="39">
        <v>3857.6660477118744</v>
      </c>
      <c r="H5608" s="83">
        <v>3856.9203016660476</v>
      </c>
      <c r="I5608" s="85">
        <v>0.6173871304323636</v>
      </c>
    </row>
    <row r="5609" spans="1:9" hidden="1" x14ac:dyDescent="0.2">
      <c r="A5609" s="49" t="s">
        <v>12947</v>
      </c>
      <c r="B5609" s="1" t="s">
        <v>4754</v>
      </c>
      <c r="C5609" s="1" t="s">
        <v>11227</v>
      </c>
      <c r="D5609" s="1" t="s">
        <v>59</v>
      </c>
      <c r="E5609" s="39">
        <v>6294.5903966420583</v>
      </c>
      <c r="F5609" s="39">
        <v>9093.9291330001179</v>
      </c>
      <c r="G5609" s="39">
        <v>3888.1875667444579</v>
      </c>
      <c r="H5609" s="83">
        <v>3887.2937878573757</v>
      </c>
      <c r="I5609" s="85">
        <v>0.61756103938567786</v>
      </c>
    </row>
    <row r="5610" spans="1:9" hidden="1" x14ac:dyDescent="0.2">
      <c r="A5610" s="49" t="s">
        <v>12948</v>
      </c>
      <c r="B5610" s="1" t="s">
        <v>4754</v>
      </c>
      <c r="C5610" s="1" t="s">
        <v>11227</v>
      </c>
      <c r="D5610" s="1" t="s">
        <v>59</v>
      </c>
      <c r="E5610" s="39">
        <v>6339.5896680645601</v>
      </c>
      <c r="F5610" s="39">
        <v>9158.9405411405387</v>
      </c>
      <c r="G5610" s="39">
        <v>3917.0985316281649</v>
      </c>
      <c r="H5610" s="83">
        <v>3916.0032505605705</v>
      </c>
      <c r="I5610" s="85">
        <v>0.61770610648308777</v>
      </c>
    </row>
    <row r="5611" spans="1:9" x14ac:dyDescent="0.2">
      <c r="A5611" s="49" t="s">
        <v>12946</v>
      </c>
      <c r="B5611" s="1" t="s">
        <v>4753</v>
      </c>
      <c r="C5611" s="1" t="s">
        <v>6956</v>
      </c>
      <c r="D5611" s="1" t="s">
        <v>59</v>
      </c>
      <c r="E5611" s="39">
        <v>5273.5</v>
      </c>
      <c r="F5611" s="39">
        <v>8558.5000886407252</v>
      </c>
      <c r="G5611" s="39">
        <v>3658.0960542812954</v>
      </c>
      <c r="H5611" s="83">
        <v>3657.3888881777511</v>
      </c>
      <c r="I5611" s="85">
        <v>0.69354108053053021</v>
      </c>
    </row>
    <row r="5612" spans="1:9" hidden="1" x14ac:dyDescent="0.2">
      <c r="A5612" s="49" t="s">
        <v>12947</v>
      </c>
      <c r="B5612" s="1" t="s">
        <v>4753</v>
      </c>
      <c r="C5612" s="1" t="s">
        <v>6956</v>
      </c>
      <c r="D5612" s="1" t="s">
        <v>59</v>
      </c>
      <c r="E5612" s="39">
        <v>5314.4509084841502</v>
      </c>
      <c r="F5612" s="39">
        <v>8624.9603814048314</v>
      </c>
      <c r="G5612" s="39">
        <v>3687.6759460273406</v>
      </c>
      <c r="H5612" s="83">
        <v>3686.8282588089687</v>
      </c>
      <c r="I5612" s="85">
        <v>0.69373644094128417</v>
      </c>
    </row>
    <row r="5613" spans="1:9" hidden="1" x14ac:dyDescent="0.2">
      <c r="A5613" s="49" t="s">
        <v>12948</v>
      </c>
      <c r="B5613" s="1" t="s">
        <v>4753</v>
      </c>
      <c r="C5613" s="1" t="s">
        <v>6956</v>
      </c>
      <c r="D5613" s="1" t="s">
        <v>59</v>
      </c>
      <c r="E5613" s="39">
        <v>5350.113093967625</v>
      </c>
      <c r="F5613" s="39">
        <v>8682.837468277201</v>
      </c>
      <c r="G5613" s="39">
        <v>3713.4786217445267</v>
      </c>
      <c r="H5613" s="83">
        <v>3712.4402759392137</v>
      </c>
      <c r="I5613" s="85">
        <v>0.69389940188835919</v>
      </c>
    </row>
    <row r="5614" spans="1:9" x14ac:dyDescent="0.2">
      <c r="A5614" s="49" t="s">
        <v>12946</v>
      </c>
      <c r="B5614" s="1" t="s">
        <v>4752</v>
      </c>
      <c r="C5614" s="1" t="s">
        <v>11226</v>
      </c>
      <c r="D5614" s="1" t="s">
        <v>59</v>
      </c>
      <c r="E5614" s="39">
        <v>17827.666666666668</v>
      </c>
      <c r="F5614" s="39">
        <v>29603.523361828018</v>
      </c>
      <c r="G5614" s="39">
        <v>12653.213867048802</v>
      </c>
      <c r="H5614" s="83">
        <v>12650.76780663516</v>
      </c>
      <c r="I5614" s="85">
        <v>0.70961433389872441</v>
      </c>
    </row>
    <row r="5615" spans="1:9" hidden="1" x14ac:dyDescent="0.2">
      <c r="A5615" s="49" t="s">
        <v>12947</v>
      </c>
      <c r="B5615" s="1" t="s">
        <v>4752</v>
      </c>
      <c r="C5615" s="1" t="s">
        <v>11226</v>
      </c>
      <c r="D5615" s="1" t="s">
        <v>59</v>
      </c>
      <c r="E5615" s="39">
        <v>17916.385114557859</v>
      </c>
      <c r="F5615" s="39">
        <v>29750.843742777404</v>
      </c>
      <c r="G5615" s="39">
        <v>12720.228962534489</v>
      </c>
      <c r="H5615" s="83">
        <v>12717.304959540703</v>
      </c>
      <c r="I5615" s="85">
        <v>0.70981422191060894</v>
      </c>
    </row>
    <row r="5616" spans="1:9" hidden="1" x14ac:dyDescent="0.2">
      <c r="A5616" s="49" t="s">
        <v>12948</v>
      </c>
      <c r="B5616" s="1" t="s">
        <v>4752</v>
      </c>
      <c r="C5616" s="1" t="s">
        <v>11226</v>
      </c>
      <c r="D5616" s="1" t="s">
        <v>59</v>
      </c>
      <c r="E5616" s="39">
        <v>17990.645809740385</v>
      </c>
      <c r="F5616" s="39">
        <v>29874.156471571685</v>
      </c>
      <c r="G5616" s="39">
        <v>12776.588506365748</v>
      </c>
      <c r="H5616" s="83">
        <v>12773.015975476756</v>
      </c>
      <c r="I5616" s="85">
        <v>0.70998095958074325</v>
      </c>
    </row>
    <row r="5617" spans="1:9" x14ac:dyDescent="0.2">
      <c r="A5617" s="49" t="s">
        <v>12946</v>
      </c>
      <c r="B5617" s="1" t="s">
        <v>4751</v>
      </c>
      <c r="C5617" s="1" t="s">
        <v>11225</v>
      </c>
      <c r="D5617" s="1" t="s">
        <v>59</v>
      </c>
      <c r="E5617" s="39">
        <v>5292.0833333333339</v>
      </c>
      <c r="F5617" s="39">
        <v>8567.2342603964753</v>
      </c>
      <c r="G5617" s="39">
        <v>3661.8292363700039</v>
      </c>
      <c r="H5617" s="83">
        <v>3661.1213485850735</v>
      </c>
      <c r="I5617" s="85">
        <v>0.69181097839573069</v>
      </c>
    </row>
    <row r="5618" spans="1:9" hidden="1" x14ac:dyDescent="0.2">
      <c r="A5618" s="49" t="s">
        <v>12947</v>
      </c>
      <c r="B5618" s="1" t="s">
        <v>4751</v>
      </c>
      <c r="C5618" s="1" t="s">
        <v>11225</v>
      </c>
      <c r="D5618" s="1" t="s">
        <v>59</v>
      </c>
      <c r="E5618" s="39">
        <v>5334.7377558366343</v>
      </c>
      <c r="F5618" s="39">
        <v>8636.2865422314881</v>
      </c>
      <c r="G5618" s="39">
        <v>3692.5185434416253</v>
      </c>
      <c r="H5618" s="83">
        <v>3691.6697430538775</v>
      </c>
      <c r="I5618" s="85">
        <v>0.69200585146193783</v>
      </c>
    </row>
    <row r="5619" spans="1:9" hidden="1" x14ac:dyDescent="0.2">
      <c r="A5619" s="49" t="s">
        <v>12948</v>
      </c>
      <c r="B5619" s="1" t="s">
        <v>4751</v>
      </c>
      <c r="C5619" s="1" t="s">
        <v>11225</v>
      </c>
      <c r="D5619" s="1" t="s">
        <v>59</v>
      </c>
      <c r="E5619" s="39">
        <v>5372.427332925301</v>
      </c>
      <c r="F5619" s="39">
        <v>8697.3013478865778</v>
      </c>
      <c r="G5619" s="39">
        <v>3719.6645382623865</v>
      </c>
      <c r="H5619" s="83">
        <v>3718.6244627795604</v>
      </c>
      <c r="I5619" s="85">
        <v>0.69216840588791351</v>
      </c>
    </row>
    <row r="5620" spans="1:9" x14ac:dyDescent="0.2">
      <c r="A5620" s="49" t="s">
        <v>12946</v>
      </c>
      <c r="B5620" s="1" t="s">
        <v>4750</v>
      </c>
      <c r="C5620" s="1" t="s">
        <v>11224</v>
      </c>
      <c r="D5620" s="1" t="s">
        <v>59</v>
      </c>
      <c r="E5620" s="39">
        <v>12967.083333333334</v>
      </c>
      <c r="F5620" s="39">
        <v>17145.298187120097</v>
      </c>
      <c r="G5620" s="39">
        <v>7328.2873164918592</v>
      </c>
      <c r="H5620" s="83">
        <v>7326.8706460954681</v>
      </c>
      <c r="I5620" s="85">
        <v>0.56503613478452241</v>
      </c>
    </row>
    <row r="5621" spans="1:9" hidden="1" x14ac:dyDescent="0.2">
      <c r="A5621" s="49" t="s">
        <v>12947</v>
      </c>
      <c r="B5621" s="1" t="s">
        <v>4750</v>
      </c>
      <c r="C5621" s="1" t="s">
        <v>11224</v>
      </c>
      <c r="D5621" s="1" t="s">
        <v>59</v>
      </c>
      <c r="E5621" s="39">
        <v>13061.571313256081</v>
      </c>
      <c r="F5621" s="39">
        <v>17270.231801660051</v>
      </c>
      <c r="G5621" s="39">
        <v>7384.0360512966045</v>
      </c>
      <c r="H5621" s="83">
        <v>7382.338680629472</v>
      </c>
      <c r="I5621" s="85">
        <v>0.56519529722562534</v>
      </c>
    </row>
    <row r="5622" spans="1:9" hidden="1" x14ac:dyDescent="0.2">
      <c r="A5622" s="49" t="s">
        <v>12948</v>
      </c>
      <c r="B5622" s="1" t="s">
        <v>4750</v>
      </c>
      <c r="C5622" s="1" t="s">
        <v>11224</v>
      </c>
      <c r="D5622" s="1" t="s">
        <v>59</v>
      </c>
      <c r="E5622" s="39">
        <v>13141.326831861701</v>
      </c>
      <c r="F5622" s="39">
        <v>17375.685905209044</v>
      </c>
      <c r="G5622" s="39">
        <v>7431.2387376685529</v>
      </c>
      <c r="H5622" s="83">
        <v>7429.1608488862248</v>
      </c>
      <c r="I5622" s="85">
        <v>0.56532806343982789</v>
      </c>
    </row>
    <row r="5623" spans="1:9" x14ac:dyDescent="0.2">
      <c r="A5623" s="49" t="s">
        <v>12946</v>
      </c>
      <c r="B5623" s="1" t="s">
        <v>4749</v>
      </c>
      <c r="C5623" s="1" t="s">
        <v>11223</v>
      </c>
      <c r="D5623" s="1" t="s">
        <v>59</v>
      </c>
      <c r="E5623" s="39">
        <v>5583</v>
      </c>
      <c r="F5623" s="39">
        <v>7772.5286727531357</v>
      </c>
      <c r="G5623" s="39">
        <v>3322.154136251484</v>
      </c>
      <c r="H5623" s="83">
        <v>3321.5119128759779</v>
      </c>
      <c r="I5623" s="85">
        <v>0.59493317443596239</v>
      </c>
    </row>
    <row r="5624" spans="1:9" hidden="1" x14ac:dyDescent="0.2">
      <c r="A5624" s="49" t="s">
        <v>12947</v>
      </c>
      <c r="B5624" s="1" t="s">
        <v>4749</v>
      </c>
      <c r="C5624" s="1" t="s">
        <v>11223</v>
      </c>
      <c r="D5624" s="1" t="s">
        <v>59</v>
      </c>
      <c r="E5624" s="39">
        <v>5622.1283666085201</v>
      </c>
      <c r="F5624" s="39">
        <v>7827.0023162033813</v>
      </c>
      <c r="G5624" s="39">
        <v>3346.5021164841824</v>
      </c>
      <c r="H5624" s="83">
        <v>3345.7328550002785</v>
      </c>
      <c r="I5624" s="85">
        <v>0.59510075843724475</v>
      </c>
    </row>
    <row r="5625" spans="1:9" hidden="1" x14ac:dyDescent="0.2">
      <c r="A5625" s="49" t="s">
        <v>12948</v>
      </c>
      <c r="B5625" s="1" t="s">
        <v>4749</v>
      </c>
      <c r="C5625" s="1" t="s">
        <v>11223</v>
      </c>
      <c r="D5625" s="1" t="s">
        <v>59</v>
      </c>
      <c r="E5625" s="39">
        <v>5657.7165233092692</v>
      </c>
      <c r="F5625" s="39">
        <v>7876.547358002952</v>
      </c>
      <c r="G5625" s="39">
        <v>3368.6442172809429</v>
      </c>
      <c r="H5625" s="83">
        <v>3367.7022924851135</v>
      </c>
      <c r="I5625" s="85">
        <v>0.59524054954158467</v>
      </c>
    </row>
    <row r="5626" spans="1:9" x14ac:dyDescent="0.2">
      <c r="A5626" s="49" t="s">
        <v>12946</v>
      </c>
      <c r="B5626" s="1" t="s">
        <v>4748</v>
      </c>
      <c r="C5626" s="1" t="s">
        <v>11222</v>
      </c>
      <c r="D5626" s="1" t="s">
        <v>59</v>
      </c>
      <c r="E5626" s="39">
        <v>8958.8333333333321</v>
      </c>
      <c r="F5626" s="39">
        <v>14664.423117655306</v>
      </c>
      <c r="G5626" s="39">
        <v>6267.9053326417725</v>
      </c>
      <c r="H5626" s="83">
        <v>6266.6936503552233</v>
      </c>
      <c r="I5626" s="85">
        <v>0.69949885405710088</v>
      </c>
    </row>
    <row r="5627" spans="1:9" hidden="1" x14ac:dyDescent="0.2">
      <c r="A5627" s="49" t="s">
        <v>12947</v>
      </c>
      <c r="B5627" s="1" t="s">
        <v>4748</v>
      </c>
      <c r="C5627" s="1" t="s">
        <v>11222</v>
      </c>
      <c r="D5627" s="1" t="s">
        <v>59</v>
      </c>
      <c r="E5627" s="39">
        <v>9014.457033912644</v>
      </c>
      <c r="F5627" s="39">
        <v>14755.471745340994</v>
      </c>
      <c r="G5627" s="39">
        <v>6308.828773856605</v>
      </c>
      <c r="H5627" s="83">
        <v>6307.3785614212493</v>
      </c>
      <c r="I5627" s="85">
        <v>0.6996958926857948</v>
      </c>
    </row>
    <row r="5628" spans="1:9" hidden="1" x14ac:dyDescent="0.2">
      <c r="A5628" s="49" t="s">
        <v>12948</v>
      </c>
      <c r="B5628" s="1" t="s">
        <v>4748</v>
      </c>
      <c r="C5628" s="1" t="s">
        <v>11222</v>
      </c>
      <c r="D5628" s="1" t="s">
        <v>59</v>
      </c>
      <c r="E5628" s="39">
        <v>9065.7596985329292</v>
      </c>
      <c r="F5628" s="39">
        <v>14839.447409700753</v>
      </c>
      <c r="G5628" s="39">
        <v>6346.5394711988947</v>
      </c>
      <c r="H5628" s="83">
        <v>6344.7648810344108</v>
      </c>
      <c r="I5628" s="85">
        <v>0.69986025352747383</v>
      </c>
    </row>
    <row r="5629" spans="1:9" x14ac:dyDescent="0.2">
      <c r="A5629" s="49" t="s">
        <v>12946</v>
      </c>
      <c r="B5629" s="1" t="s">
        <v>4747</v>
      </c>
      <c r="C5629" s="1" t="s">
        <v>11221</v>
      </c>
      <c r="D5629" s="1" t="s">
        <v>59</v>
      </c>
      <c r="E5629" s="39">
        <v>5655.8333333333339</v>
      </c>
      <c r="F5629" s="39">
        <v>7240.0047163097761</v>
      </c>
      <c r="G5629" s="39">
        <v>3094.5413812476918</v>
      </c>
      <c r="H5629" s="83">
        <v>3093.9431589106175</v>
      </c>
      <c r="I5629" s="85">
        <v>0.54703577290301175</v>
      </c>
    </row>
    <row r="5630" spans="1:9" hidden="1" x14ac:dyDescent="0.2">
      <c r="A5630" s="49" t="s">
        <v>12947</v>
      </c>
      <c r="B5630" s="1" t="s">
        <v>4747</v>
      </c>
      <c r="C5630" s="1" t="s">
        <v>11221</v>
      </c>
      <c r="D5630" s="1" t="s">
        <v>59</v>
      </c>
      <c r="E5630" s="39">
        <v>5669.8857784521069</v>
      </c>
      <c r="F5630" s="39">
        <v>7257.9931828962981</v>
      </c>
      <c r="G5630" s="39">
        <v>3103.2173706793997</v>
      </c>
      <c r="H5630" s="83">
        <v>3102.5040331357936</v>
      </c>
      <c r="I5630" s="85">
        <v>0.54718986490461274</v>
      </c>
    </row>
    <row r="5631" spans="1:9" hidden="1" x14ac:dyDescent="0.2">
      <c r="A5631" s="49" t="s">
        <v>12948</v>
      </c>
      <c r="B5631" s="1" t="s">
        <v>4747</v>
      </c>
      <c r="C5631" s="1" t="s">
        <v>11221</v>
      </c>
      <c r="D5631" s="1" t="s">
        <v>59</v>
      </c>
      <c r="E5631" s="39">
        <v>5681.7547426299916</v>
      </c>
      <c r="F5631" s="39">
        <v>7273.1865861599954</v>
      </c>
      <c r="G5631" s="39">
        <v>3110.5986952238936</v>
      </c>
      <c r="H5631" s="83">
        <v>3109.7289239295919</v>
      </c>
      <c r="I5631" s="85">
        <v>0.54731840158418188</v>
      </c>
    </row>
    <row r="5632" spans="1:9" x14ac:dyDescent="0.2">
      <c r="A5632" s="49" t="s">
        <v>12946</v>
      </c>
      <c r="B5632" s="1" t="s">
        <v>4746</v>
      </c>
      <c r="C5632" s="1" t="s">
        <v>11220</v>
      </c>
      <c r="D5632" s="1" t="s">
        <v>59</v>
      </c>
      <c r="E5632" s="39">
        <v>4332.833333333333</v>
      </c>
      <c r="F5632" s="39">
        <v>7206.2113276818209</v>
      </c>
      <c r="G5632" s="39">
        <v>3080.0973244246052</v>
      </c>
      <c r="H5632" s="83">
        <v>3079.5018943453701</v>
      </c>
      <c r="I5632" s="85">
        <v>0.71073629134408667</v>
      </c>
    </row>
    <row r="5633" spans="1:9" hidden="1" x14ac:dyDescent="0.2">
      <c r="A5633" s="49" t="s">
        <v>12947</v>
      </c>
      <c r="B5633" s="1" t="s">
        <v>4746</v>
      </c>
      <c r="C5633" s="1" t="s">
        <v>11220</v>
      </c>
      <c r="D5633" s="1" t="s">
        <v>59</v>
      </c>
      <c r="E5633" s="39">
        <v>4344.2356256853673</v>
      </c>
      <c r="F5633" s="39">
        <v>7225.175206969916</v>
      </c>
      <c r="G5633" s="39">
        <v>3089.1857629885467</v>
      </c>
      <c r="H5633" s="83">
        <v>3088.4756508949713</v>
      </c>
      <c r="I5633" s="85">
        <v>0.71093649539502557</v>
      </c>
    </row>
    <row r="5634" spans="1:9" hidden="1" x14ac:dyDescent="0.2">
      <c r="A5634" s="49" t="s">
        <v>12948</v>
      </c>
      <c r="B5634" s="1" t="s">
        <v>4746</v>
      </c>
      <c r="C5634" s="1" t="s">
        <v>11220</v>
      </c>
      <c r="D5634" s="1" t="s">
        <v>59</v>
      </c>
      <c r="E5634" s="39">
        <v>4354.5650765231258</v>
      </c>
      <c r="F5634" s="39">
        <v>7242.3547751437336</v>
      </c>
      <c r="G5634" s="39">
        <v>3097.4125367248021</v>
      </c>
      <c r="H5634" s="83">
        <v>3096.5464524834661</v>
      </c>
      <c r="I5634" s="85">
        <v>0.71110349669085282</v>
      </c>
    </row>
    <row r="5635" spans="1:9" x14ac:dyDescent="0.2">
      <c r="A5635" s="49" t="s">
        <v>12946</v>
      </c>
      <c r="B5635" s="1" t="s">
        <v>4745</v>
      </c>
      <c r="C5635" s="1" t="s">
        <v>11219</v>
      </c>
      <c r="D5635" s="1" t="s">
        <v>59</v>
      </c>
      <c r="E5635" s="39">
        <v>9385</v>
      </c>
      <c r="F5635" s="39">
        <v>15421.724689467588</v>
      </c>
      <c r="G5635" s="39">
        <v>6591.593112399396</v>
      </c>
      <c r="H5635" s="83">
        <v>6590.3188562977857</v>
      </c>
      <c r="I5635" s="85">
        <v>0.7022183118058376</v>
      </c>
    </row>
    <row r="5636" spans="1:9" hidden="1" x14ac:dyDescent="0.2">
      <c r="A5636" s="49" t="s">
        <v>12947</v>
      </c>
      <c r="B5636" s="1" t="s">
        <v>4745</v>
      </c>
      <c r="C5636" s="1" t="s">
        <v>11219</v>
      </c>
      <c r="D5636" s="1" t="s">
        <v>59</v>
      </c>
      <c r="E5636" s="39">
        <v>9458.5745529583437</v>
      </c>
      <c r="F5636" s="39">
        <v>15542.624689454187</v>
      </c>
      <c r="G5636" s="39">
        <v>6645.3827810041748</v>
      </c>
      <c r="H5636" s="83">
        <v>6643.855204794364</v>
      </c>
      <c r="I5636" s="85">
        <v>0.70241611646613022</v>
      </c>
    </row>
    <row r="5637" spans="1:9" hidden="1" x14ac:dyDescent="0.2">
      <c r="A5637" s="49" t="s">
        <v>12948</v>
      </c>
      <c r="B5637" s="1" t="s">
        <v>4745</v>
      </c>
      <c r="C5637" s="1" t="s">
        <v>11219</v>
      </c>
      <c r="D5637" s="1" t="s">
        <v>59</v>
      </c>
      <c r="E5637" s="39">
        <v>9524.0167618834366</v>
      </c>
      <c r="F5637" s="39">
        <v>15650.161368102392</v>
      </c>
      <c r="G5637" s="39">
        <v>6693.2658684018252</v>
      </c>
      <c r="H5637" s="83">
        <v>6691.3943281975544</v>
      </c>
      <c r="I5637" s="85">
        <v>0.70258111629722575</v>
      </c>
    </row>
    <row r="5638" spans="1:9" x14ac:dyDescent="0.2">
      <c r="A5638" s="49" t="s">
        <v>12946</v>
      </c>
      <c r="B5638" s="1" t="s">
        <v>4744</v>
      </c>
      <c r="C5638" s="1" t="s">
        <v>11218</v>
      </c>
      <c r="D5638" s="1" t="s">
        <v>59</v>
      </c>
      <c r="E5638" s="39">
        <v>9772</v>
      </c>
      <c r="F5638" s="39">
        <v>14452.432187866965</v>
      </c>
      <c r="G5638" s="39">
        <v>6177.2956258274435</v>
      </c>
      <c r="H5638" s="83">
        <v>6176.1014597876965</v>
      </c>
      <c r="I5638" s="85">
        <v>0.63202020669133208</v>
      </c>
    </row>
    <row r="5639" spans="1:9" hidden="1" x14ac:dyDescent="0.2">
      <c r="A5639" s="49" t="s">
        <v>12947</v>
      </c>
      <c r="B5639" s="1" t="s">
        <v>4744</v>
      </c>
      <c r="C5639" s="1" t="s">
        <v>11218</v>
      </c>
      <c r="D5639" s="1" t="s">
        <v>59</v>
      </c>
      <c r="E5639" s="39">
        <v>9839.6987509393675</v>
      </c>
      <c r="F5639" s="39">
        <v>14552.556175500458</v>
      </c>
      <c r="G5639" s="39">
        <v>6222.0704778314248</v>
      </c>
      <c r="H5639" s="83">
        <v>6220.6402085525997</v>
      </c>
      <c r="I5639" s="85">
        <v>0.63219823756888216</v>
      </c>
    </row>
    <row r="5640" spans="1:9" hidden="1" x14ac:dyDescent="0.2">
      <c r="A5640" s="49" t="s">
        <v>12948</v>
      </c>
      <c r="B5640" s="1" t="s">
        <v>4744</v>
      </c>
      <c r="C5640" s="1" t="s">
        <v>11218</v>
      </c>
      <c r="D5640" s="1" t="s">
        <v>59</v>
      </c>
      <c r="E5640" s="39">
        <v>9895.6682176417526</v>
      </c>
      <c r="F5640" s="39">
        <v>14635.332978827035</v>
      </c>
      <c r="G5640" s="39">
        <v>6259.2437480889821</v>
      </c>
      <c r="H5640" s="83">
        <v>6257.4935671529183</v>
      </c>
      <c r="I5640" s="85">
        <v>0.63234674299176818</v>
      </c>
    </row>
    <row r="5641" spans="1:9" x14ac:dyDescent="0.2">
      <c r="A5641" s="49" t="s">
        <v>12946</v>
      </c>
      <c r="B5641" s="1" t="s">
        <v>4743</v>
      </c>
      <c r="C5641" s="1" t="s">
        <v>11217</v>
      </c>
      <c r="D5641" s="1" t="s">
        <v>59</v>
      </c>
      <c r="E5641" s="39">
        <v>9045.25</v>
      </c>
      <c r="F5641" s="39">
        <v>14839.696685023124</v>
      </c>
      <c r="G5641" s="39">
        <v>6342.8212102567086</v>
      </c>
      <c r="H5641" s="83">
        <v>6341.5950455813763</v>
      </c>
      <c r="I5641" s="85">
        <v>0.70109671325628109</v>
      </c>
    </row>
    <row r="5642" spans="1:9" hidden="1" x14ac:dyDescent="0.2">
      <c r="A5642" s="49" t="s">
        <v>12947</v>
      </c>
      <c r="B5642" s="1" t="s">
        <v>4743</v>
      </c>
      <c r="C5642" s="1" t="s">
        <v>11217</v>
      </c>
      <c r="D5642" s="1" t="s">
        <v>59</v>
      </c>
      <c r="E5642" s="39">
        <v>9101.9314081299508</v>
      </c>
      <c r="F5642" s="39">
        <v>14932.68857627306</v>
      </c>
      <c r="G5642" s="39">
        <v>6384.599353170609</v>
      </c>
      <c r="H5642" s="83">
        <v>6383.1317233285845</v>
      </c>
      <c r="I5642" s="85">
        <v>0.70129420197861492</v>
      </c>
    </row>
    <row r="5643" spans="1:9" hidden="1" x14ac:dyDescent="0.2">
      <c r="A5643" s="49" t="s">
        <v>12948</v>
      </c>
      <c r="B5643" s="1" t="s">
        <v>4743</v>
      </c>
      <c r="C5643" s="1" t="s">
        <v>11217</v>
      </c>
      <c r="D5643" s="1" t="s">
        <v>59</v>
      </c>
      <c r="E5643" s="39">
        <v>9152.65248810716</v>
      </c>
      <c r="F5643" s="39">
        <v>15015.901913925261</v>
      </c>
      <c r="G5643" s="39">
        <v>6422.0055882996967</v>
      </c>
      <c r="H5643" s="83">
        <v>6420.2098966467929</v>
      </c>
      <c r="I5643" s="85">
        <v>0.70145893826834704</v>
      </c>
    </row>
    <row r="5644" spans="1:9" x14ac:dyDescent="0.2">
      <c r="A5644" s="49" t="s">
        <v>12946</v>
      </c>
      <c r="B5644" s="1" t="s">
        <v>4742</v>
      </c>
      <c r="C5644" s="1" t="s">
        <v>11216</v>
      </c>
      <c r="D5644" s="1" t="s">
        <v>59</v>
      </c>
      <c r="E5644" s="39">
        <v>9043.6666666666661</v>
      </c>
      <c r="F5644" s="39">
        <v>11449.269191953555</v>
      </c>
      <c r="G5644" s="39">
        <v>4893.6759971619686</v>
      </c>
      <c r="H5644" s="83">
        <v>4892.7299744945558</v>
      </c>
      <c r="I5644" s="85">
        <v>0.54101175494761222</v>
      </c>
    </row>
    <row r="5645" spans="1:9" hidden="1" x14ac:dyDescent="0.2">
      <c r="A5645" s="49" t="s">
        <v>12947</v>
      </c>
      <c r="B5645" s="1" t="s">
        <v>4742</v>
      </c>
      <c r="C5645" s="1" t="s">
        <v>11216</v>
      </c>
      <c r="D5645" s="1" t="s">
        <v>59</v>
      </c>
      <c r="E5645" s="39">
        <v>9089.249544504768</v>
      </c>
      <c r="F5645" s="39">
        <v>11506.977050740075</v>
      </c>
      <c r="G5645" s="39">
        <v>4919.9069450787629</v>
      </c>
      <c r="H5645" s="83">
        <v>4918.7760045368168</v>
      </c>
      <c r="I5645" s="85">
        <v>0.54116415007118379</v>
      </c>
    </row>
    <row r="5646" spans="1:9" hidden="1" x14ac:dyDescent="0.2">
      <c r="A5646" s="49" t="s">
        <v>12948</v>
      </c>
      <c r="B5646" s="1" t="s">
        <v>4742</v>
      </c>
      <c r="C5646" s="1" t="s">
        <v>11216</v>
      </c>
      <c r="D5646" s="1" t="s">
        <v>59</v>
      </c>
      <c r="E5646" s="39">
        <v>9126.4251761643827</v>
      </c>
      <c r="F5646" s="39">
        <v>11554.04134777135</v>
      </c>
      <c r="G5646" s="39">
        <v>4941.4359875394885</v>
      </c>
      <c r="H5646" s="83">
        <v>4940.0542859457755</v>
      </c>
      <c r="I5646" s="85">
        <v>0.54129127129073351</v>
      </c>
    </row>
    <row r="5647" spans="1:9" x14ac:dyDescent="0.2">
      <c r="A5647" s="49" t="s">
        <v>12946</v>
      </c>
      <c r="B5647" s="1" t="s">
        <v>4741</v>
      </c>
      <c r="C5647" s="1" t="s">
        <v>11215</v>
      </c>
      <c r="D5647" s="1" t="s">
        <v>59</v>
      </c>
      <c r="E5647" s="39">
        <v>7749.9166666666679</v>
      </c>
      <c r="F5647" s="39">
        <v>10689.431124495577</v>
      </c>
      <c r="G5647" s="39">
        <v>4568.9040619311763</v>
      </c>
      <c r="H5647" s="83">
        <v>4568.0208226627155</v>
      </c>
      <c r="I5647" s="85">
        <v>0.58942837957346395</v>
      </c>
    </row>
    <row r="5648" spans="1:9" hidden="1" x14ac:dyDescent="0.2">
      <c r="A5648" s="49" t="s">
        <v>12947</v>
      </c>
      <c r="B5648" s="1" t="s">
        <v>4741</v>
      </c>
      <c r="C5648" s="1" t="s">
        <v>11215</v>
      </c>
      <c r="D5648" s="1" t="s">
        <v>59</v>
      </c>
      <c r="E5648" s="39">
        <v>7803.2598252297057</v>
      </c>
      <c r="F5648" s="39">
        <v>10763.007143948169</v>
      </c>
      <c r="G5648" s="39">
        <v>4601.8162167132541</v>
      </c>
      <c r="H5648" s="83">
        <v>4600.7583957861179</v>
      </c>
      <c r="I5648" s="85">
        <v>0.58959441295429182</v>
      </c>
    </row>
    <row r="5649" spans="1:9" hidden="1" x14ac:dyDescent="0.2">
      <c r="A5649" s="49" t="s">
        <v>12948</v>
      </c>
      <c r="B5649" s="1" t="s">
        <v>4741</v>
      </c>
      <c r="C5649" s="1" t="s">
        <v>11215</v>
      </c>
      <c r="D5649" s="1" t="s">
        <v>59</v>
      </c>
      <c r="E5649" s="39">
        <v>7850.3843799430833</v>
      </c>
      <c r="F5649" s="39">
        <v>10828.005866327701</v>
      </c>
      <c r="G5649" s="39">
        <v>4630.9249076281967</v>
      </c>
      <c r="H5649" s="83">
        <v>4629.6300297138887</v>
      </c>
      <c r="I5649" s="85">
        <v>0.58973291060016275</v>
      </c>
    </row>
    <row r="5650" spans="1:9" x14ac:dyDescent="0.2">
      <c r="A5650" s="49" t="s">
        <v>12946</v>
      </c>
      <c r="B5650" s="1" t="s">
        <v>4740</v>
      </c>
      <c r="C5650" s="1" t="s">
        <v>11214</v>
      </c>
      <c r="D5650" s="1" t="s">
        <v>59</v>
      </c>
      <c r="E5650" s="39">
        <v>14223.250000000002</v>
      </c>
      <c r="F5650" s="39">
        <v>20248.864433202838</v>
      </c>
      <c r="G5650" s="39">
        <v>8654.8215598068</v>
      </c>
      <c r="H5650" s="83">
        <v>8653.1484499845046</v>
      </c>
      <c r="I5650" s="85">
        <v>0.60838053538990766</v>
      </c>
    </row>
    <row r="5651" spans="1:9" hidden="1" x14ac:dyDescent="0.2">
      <c r="A5651" s="49" t="s">
        <v>12947</v>
      </c>
      <c r="B5651" s="1" t="s">
        <v>4740</v>
      </c>
      <c r="C5651" s="1" t="s">
        <v>11214</v>
      </c>
      <c r="D5651" s="1" t="s">
        <v>59</v>
      </c>
      <c r="E5651" s="39">
        <v>14315.17052146489</v>
      </c>
      <c r="F5651" s="39">
        <v>20379.72666073676</v>
      </c>
      <c r="G5651" s="39">
        <v>8713.5273056373171</v>
      </c>
      <c r="H5651" s="83">
        <v>8711.5243244014309</v>
      </c>
      <c r="I5651" s="85">
        <v>0.60855190731671205</v>
      </c>
    </row>
    <row r="5652" spans="1:9" hidden="1" x14ac:dyDescent="0.2">
      <c r="A5652" s="49" t="s">
        <v>12948</v>
      </c>
      <c r="B5652" s="1" t="s">
        <v>4740</v>
      </c>
      <c r="C5652" s="1" t="s">
        <v>11214</v>
      </c>
      <c r="D5652" s="1" t="s">
        <v>59</v>
      </c>
      <c r="E5652" s="39">
        <v>14393.388996528261</v>
      </c>
      <c r="F5652" s="39">
        <v>20491.082032942835</v>
      </c>
      <c r="G5652" s="39">
        <v>8763.6323199361432</v>
      </c>
      <c r="H5652" s="83">
        <v>8761.1818733911114</v>
      </c>
      <c r="I5652" s="85">
        <v>0.6086948581396876</v>
      </c>
    </row>
    <row r="5653" spans="1:9" x14ac:dyDescent="0.2">
      <c r="A5653" s="49" t="s">
        <v>12946</v>
      </c>
      <c r="B5653" s="1" t="s">
        <v>4739</v>
      </c>
      <c r="C5653" s="1" t="s">
        <v>11213</v>
      </c>
      <c r="D5653" s="1" t="s">
        <v>59</v>
      </c>
      <c r="E5653" s="39">
        <v>6586</v>
      </c>
      <c r="F5653" s="39">
        <v>8466.7786038472459</v>
      </c>
      <c r="G5653" s="39">
        <v>3618.8922220512559</v>
      </c>
      <c r="H5653" s="83">
        <v>3618.1926346500941</v>
      </c>
      <c r="I5653" s="85">
        <v>0.54937634902066412</v>
      </c>
    </row>
    <row r="5654" spans="1:9" hidden="1" x14ac:dyDescent="0.2">
      <c r="A5654" s="49" t="s">
        <v>12947</v>
      </c>
      <c r="B5654" s="1" t="s">
        <v>4739</v>
      </c>
      <c r="C5654" s="1" t="s">
        <v>11213</v>
      </c>
      <c r="D5654" s="1" t="s">
        <v>59</v>
      </c>
      <c r="E5654" s="39">
        <v>6600.7956784501303</v>
      </c>
      <c r="F5654" s="39">
        <v>8485.7995169555015</v>
      </c>
      <c r="G5654" s="39">
        <v>3628.1765222891668</v>
      </c>
      <c r="H5654" s="83">
        <v>3627.3425122218632</v>
      </c>
      <c r="I5654" s="85">
        <v>0.54953110032843266</v>
      </c>
    </row>
    <row r="5655" spans="1:9" hidden="1" x14ac:dyDescent="0.2">
      <c r="A5655" s="49" t="s">
        <v>12948</v>
      </c>
      <c r="B5655" s="1" t="s">
        <v>4739</v>
      </c>
      <c r="C5655" s="1" t="s">
        <v>11213</v>
      </c>
      <c r="D5655" s="1" t="s">
        <v>59</v>
      </c>
      <c r="E5655" s="39">
        <v>6612.0263568426508</v>
      </c>
      <c r="F5655" s="39">
        <v>8500.2373650454629</v>
      </c>
      <c r="G5655" s="39">
        <v>3635.3841529540214</v>
      </c>
      <c r="H5655" s="83">
        <v>3634.367643564734</v>
      </c>
      <c r="I5655" s="85">
        <v>0.54966018697182006</v>
      </c>
    </row>
    <row r="5656" spans="1:9" x14ac:dyDescent="0.2">
      <c r="A5656" s="49" t="s">
        <v>12946</v>
      </c>
      <c r="B5656" s="1" t="s">
        <v>4738</v>
      </c>
      <c r="C5656" s="1" t="s">
        <v>11212</v>
      </c>
      <c r="D5656" s="1" t="s">
        <v>59</v>
      </c>
      <c r="E5656" s="39">
        <v>11392.5</v>
      </c>
      <c r="F5656" s="39">
        <v>18404.570253249691</v>
      </c>
      <c r="G5656" s="39">
        <v>7866.5286121237123</v>
      </c>
      <c r="H5656" s="83">
        <v>7865.0078914251553</v>
      </c>
      <c r="I5656" s="85">
        <v>0.69036716185430369</v>
      </c>
    </row>
    <row r="5657" spans="1:9" hidden="1" x14ac:dyDescent="0.2">
      <c r="A5657" s="49" t="s">
        <v>12947</v>
      </c>
      <c r="B5657" s="1" t="s">
        <v>4738</v>
      </c>
      <c r="C5657" s="1" t="s">
        <v>11212</v>
      </c>
      <c r="D5657" s="1" t="s">
        <v>59</v>
      </c>
      <c r="E5657" s="39">
        <v>11482.573351065021</v>
      </c>
      <c r="F5657" s="39">
        <v>18550.083645184892</v>
      </c>
      <c r="G5657" s="39">
        <v>7931.2477078302154</v>
      </c>
      <c r="H5657" s="83">
        <v>7929.4245494491461</v>
      </c>
      <c r="I5657" s="85">
        <v>0.69056162821844147</v>
      </c>
    </row>
    <row r="5658" spans="1:9" hidden="1" x14ac:dyDescent="0.2">
      <c r="A5658" s="49" t="s">
        <v>12948</v>
      </c>
      <c r="B5658" s="1" t="s">
        <v>4738</v>
      </c>
      <c r="C5658" s="1" t="s">
        <v>11212</v>
      </c>
      <c r="D5658" s="1" t="s">
        <v>59</v>
      </c>
      <c r="E5658" s="39">
        <v>11561.478908592133</v>
      </c>
      <c r="F5658" s="39">
        <v>18677.555479890143</v>
      </c>
      <c r="G5658" s="39">
        <v>7988.0227211924466</v>
      </c>
      <c r="H5658" s="83">
        <v>7985.7891470345867</v>
      </c>
      <c r="I5658" s="85">
        <v>0.69072384339167847</v>
      </c>
    </row>
    <row r="5659" spans="1:9" x14ac:dyDescent="0.2">
      <c r="A5659" s="49" t="s">
        <v>12946</v>
      </c>
      <c r="B5659" s="1" t="s">
        <v>4737</v>
      </c>
      <c r="C5659" s="1" t="s">
        <v>11211</v>
      </c>
      <c r="D5659" s="1" t="s">
        <v>59</v>
      </c>
      <c r="E5659" s="39">
        <v>8453</v>
      </c>
      <c r="F5659" s="39">
        <v>12470.426470487968</v>
      </c>
      <c r="G5659" s="39">
        <v>5330.1416596867948</v>
      </c>
      <c r="H5659" s="83">
        <v>5329.1112615089205</v>
      </c>
      <c r="I5659" s="85">
        <v>0.63044022968282509</v>
      </c>
    </row>
    <row r="5660" spans="1:9" hidden="1" x14ac:dyDescent="0.2">
      <c r="A5660" s="49" t="s">
        <v>12947</v>
      </c>
      <c r="B5660" s="1" t="s">
        <v>4737</v>
      </c>
      <c r="C5660" s="1" t="s">
        <v>11211</v>
      </c>
      <c r="D5660" s="1" t="s">
        <v>59</v>
      </c>
      <c r="E5660" s="39">
        <v>8530.9298988654227</v>
      </c>
      <c r="F5660" s="39">
        <v>12585.393828071527</v>
      </c>
      <c r="G5660" s="39">
        <v>5380.993307647047</v>
      </c>
      <c r="H5660" s="83">
        <v>5379.7563770393153</v>
      </c>
      <c r="I5660" s="85">
        <v>0.63061781550388785</v>
      </c>
    </row>
    <row r="5661" spans="1:9" hidden="1" x14ac:dyDescent="0.2">
      <c r="A5661" s="49" t="s">
        <v>12948</v>
      </c>
      <c r="B5661" s="1" t="s">
        <v>4737</v>
      </c>
      <c r="C5661" s="1" t="s">
        <v>11211</v>
      </c>
      <c r="D5661" s="1" t="s">
        <v>59</v>
      </c>
      <c r="E5661" s="39">
        <v>8599.7836273839312</v>
      </c>
      <c r="F5661" s="39">
        <v>12686.971416940449</v>
      </c>
      <c r="G5661" s="39">
        <v>5425.9678709430082</v>
      </c>
      <c r="H5661" s="83">
        <v>5424.4506867735436</v>
      </c>
      <c r="I5661" s="85">
        <v>0.63076594968048871</v>
      </c>
    </row>
    <row r="5662" spans="1:9" x14ac:dyDescent="0.2">
      <c r="A5662" s="49" t="s">
        <v>12946</v>
      </c>
      <c r="B5662" s="1" t="s">
        <v>4736</v>
      </c>
      <c r="C5662" s="1" t="s">
        <v>11210</v>
      </c>
      <c r="D5662" s="1" t="s">
        <v>59</v>
      </c>
      <c r="E5662" s="39">
        <v>8378.1666666666679</v>
      </c>
      <c r="F5662" s="39">
        <v>10335.947046158295</v>
      </c>
      <c r="G5662" s="39">
        <v>4417.8169907359434</v>
      </c>
      <c r="H5662" s="83">
        <v>4416.9629589168899</v>
      </c>
      <c r="I5662" s="85">
        <v>0.52719922324894741</v>
      </c>
    </row>
    <row r="5663" spans="1:9" hidden="1" x14ac:dyDescent="0.2">
      <c r="A5663" s="49" t="s">
        <v>12947</v>
      </c>
      <c r="B5663" s="1" t="s">
        <v>4736</v>
      </c>
      <c r="C5663" s="1" t="s">
        <v>11210</v>
      </c>
      <c r="D5663" s="1" t="s">
        <v>59</v>
      </c>
      <c r="E5663" s="39">
        <v>8430.8112700990932</v>
      </c>
      <c r="F5663" s="39">
        <v>10400.893454482737</v>
      </c>
      <c r="G5663" s="39">
        <v>4446.9913962714263</v>
      </c>
      <c r="H5663" s="83">
        <v>4445.9691649739916</v>
      </c>
      <c r="I5663" s="85">
        <v>0.52734772758372217</v>
      </c>
    </row>
    <row r="5664" spans="1:9" hidden="1" x14ac:dyDescent="0.2">
      <c r="A5664" s="49" t="s">
        <v>12948</v>
      </c>
      <c r="B5664" s="1" t="s">
        <v>4736</v>
      </c>
      <c r="C5664" s="1" t="s">
        <v>11210</v>
      </c>
      <c r="D5664" s="1" t="s">
        <v>59</v>
      </c>
      <c r="E5664" s="39">
        <v>8477.487342241322</v>
      </c>
      <c r="F5664" s="39">
        <v>10458.476626216976</v>
      </c>
      <c r="G5664" s="39">
        <v>4472.8845275941167</v>
      </c>
      <c r="H5664" s="83">
        <v>4471.633840203679</v>
      </c>
      <c r="I5664" s="85">
        <v>0.52747160328067744</v>
      </c>
    </row>
    <row r="5665" spans="1:9" x14ac:dyDescent="0.2">
      <c r="A5665" s="49" t="s">
        <v>12946</v>
      </c>
      <c r="B5665" s="1" t="s">
        <v>4735</v>
      </c>
      <c r="C5665" s="1" t="s">
        <v>11209</v>
      </c>
      <c r="D5665" s="1" t="s">
        <v>59</v>
      </c>
      <c r="E5665" s="39">
        <v>10557.5</v>
      </c>
      <c r="F5665" s="39">
        <v>16392.688630440607</v>
      </c>
      <c r="G5665" s="39">
        <v>7006.605009873937</v>
      </c>
      <c r="H5665" s="83">
        <v>7005.250525603873</v>
      </c>
      <c r="I5665" s="85">
        <v>0.6635330831734666</v>
      </c>
    </row>
    <row r="5666" spans="1:9" hidden="1" x14ac:dyDescent="0.2">
      <c r="A5666" s="49" t="s">
        <v>12947</v>
      </c>
      <c r="B5666" s="1" t="s">
        <v>4735</v>
      </c>
      <c r="C5666" s="1" t="s">
        <v>11209</v>
      </c>
      <c r="D5666" s="1" t="s">
        <v>59</v>
      </c>
      <c r="E5666" s="39">
        <v>10573.385349055763</v>
      </c>
      <c r="F5666" s="39">
        <v>16417.35389976166</v>
      </c>
      <c r="G5666" s="39">
        <v>7019.3807735158753</v>
      </c>
      <c r="H5666" s="83">
        <v>7017.7672262710303</v>
      </c>
      <c r="I5666" s="85">
        <v>0.66371999076887322</v>
      </c>
    </row>
    <row r="5667" spans="1:9" hidden="1" x14ac:dyDescent="0.2">
      <c r="A5667" s="49" t="s">
        <v>12948</v>
      </c>
      <c r="B5667" s="1" t="s">
        <v>4735</v>
      </c>
      <c r="C5667" s="1" t="s">
        <v>11209</v>
      </c>
      <c r="D5667" s="1" t="s">
        <v>59</v>
      </c>
      <c r="E5667" s="39">
        <v>10587.101482252348</v>
      </c>
      <c r="F5667" s="39">
        <v>16438.65101562292</v>
      </c>
      <c r="G5667" s="39">
        <v>7030.4873654334078</v>
      </c>
      <c r="H5667" s="83">
        <v>7028.5215329058001</v>
      </c>
      <c r="I5667" s="85">
        <v>0.66387590075414293</v>
      </c>
    </row>
    <row r="5668" spans="1:9" x14ac:dyDescent="0.2">
      <c r="A5668" s="49" t="s">
        <v>12946</v>
      </c>
      <c r="B5668" s="1" t="s">
        <v>4734</v>
      </c>
      <c r="C5668" s="1" t="s">
        <v>11208</v>
      </c>
      <c r="D5668" s="1" t="s">
        <v>59</v>
      </c>
      <c r="E5668" s="39">
        <v>4925.0833333333321</v>
      </c>
      <c r="F5668" s="39">
        <v>6102.2663510074572</v>
      </c>
      <c r="G5668" s="39">
        <v>2608.246331669925</v>
      </c>
      <c r="H5668" s="83">
        <v>2607.7421176284997</v>
      </c>
      <c r="I5668" s="85">
        <v>0.5294818262219253</v>
      </c>
    </row>
    <row r="5669" spans="1:9" hidden="1" x14ac:dyDescent="0.2">
      <c r="A5669" s="49" t="s">
        <v>12947</v>
      </c>
      <c r="B5669" s="1" t="s">
        <v>4734</v>
      </c>
      <c r="C5669" s="1" t="s">
        <v>11208</v>
      </c>
      <c r="D5669" s="1" t="s">
        <v>59</v>
      </c>
      <c r="E5669" s="39">
        <v>4967.2700329643976</v>
      </c>
      <c r="F5669" s="39">
        <v>6154.5364264955961</v>
      </c>
      <c r="G5669" s="39">
        <v>2631.4249498314989</v>
      </c>
      <c r="H5669" s="83">
        <v>2630.8200633586298</v>
      </c>
      <c r="I5669" s="85">
        <v>0.52963097353267763</v>
      </c>
    </row>
    <row r="5670" spans="1:9" hidden="1" x14ac:dyDescent="0.2">
      <c r="A5670" s="49" t="s">
        <v>12948</v>
      </c>
      <c r="B5670" s="1" t="s">
        <v>4734</v>
      </c>
      <c r="C5670" s="1" t="s">
        <v>11208</v>
      </c>
      <c r="D5670" s="1" t="s">
        <v>59</v>
      </c>
      <c r="E5670" s="39">
        <v>5005.2787307591925</v>
      </c>
      <c r="F5670" s="39">
        <v>6201.6298829715524</v>
      </c>
      <c r="G5670" s="39">
        <v>2652.3149920202613</v>
      </c>
      <c r="H5670" s="83">
        <v>2651.5733639063396</v>
      </c>
      <c r="I5670" s="85">
        <v>0.52975538557153501</v>
      </c>
    </row>
    <row r="5671" spans="1:9" x14ac:dyDescent="0.2">
      <c r="A5671" s="49" t="s">
        <v>12946</v>
      </c>
      <c r="B5671" s="1" t="s">
        <v>4733</v>
      </c>
      <c r="C5671" s="1" t="s">
        <v>11207</v>
      </c>
      <c r="D5671" s="1" t="s">
        <v>59</v>
      </c>
      <c r="E5671" s="39">
        <v>6152.8333333333339</v>
      </c>
      <c r="F5671" s="39">
        <v>8240.7425161680203</v>
      </c>
      <c r="G5671" s="39">
        <v>3522.2792978354805</v>
      </c>
      <c r="H5671" s="83">
        <v>3521.598387195168</v>
      </c>
      <c r="I5671" s="85">
        <v>0.57235393783815058</v>
      </c>
    </row>
    <row r="5672" spans="1:9" hidden="1" x14ac:dyDescent="0.2">
      <c r="A5672" s="49" t="s">
        <v>12947</v>
      </c>
      <c r="B5672" s="1" t="s">
        <v>4733</v>
      </c>
      <c r="C5672" s="1" t="s">
        <v>11207</v>
      </c>
      <c r="D5672" s="1" t="s">
        <v>59</v>
      </c>
      <c r="E5672" s="39">
        <v>6170.8431250442536</v>
      </c>
      <c r="F5672" s="39">
        <v>8264.8637702665947</v>
      </c>
      <c r="G5672" s="39">
        <v>3533.713544761893</v>
      </c>
      <c r="H5672" s="83">
        <v>3532.9012489286574</v>
      </c>
      <c r="I5672" s="85">
        <v>0.57251516159768223</v>
      </c>
    </row>
    <row r="5673" spans="1:9" hidden="1" x14ac:dyDescent="0.2">
      <c r="A5673" s="49" t="s">
        <v>12948</v>
      </c>
      <c r="B5673" s="1" t="s">
        <v>4733</v>
      </c>
      <c r="C5673" s="1" t="s">
        <v>11207</v>
      </c>
      <c r="D5673" s="1" t="s">
        <v>59</v>
      </c>
      <c r="E5673" s="39">
        <v>6186.7811082387725</v>
      </c>
      <c r="F5673" s="39">
        <v>8286.2101660841927</v>
      </c>
      <c r="G5673" s="39">
        <v>3543.8489341136028</v>
      </c>
      <c r="H5673" s="83">
        <v>3542.8580193810253</v>
      </c>
      <c r="I5673" s="85">
        <v>0.57264964727184142</v>
      </c>
    </row>
    <row r="5674" spans="1:9" x14ac:dyDescent="0.2">
      <c r="A5674" s="49" t="s">
        <v>12946</v>
      </c>
      <c r="B5674" s="1" t="s">
        <v>4732</v>
      </c>
      <c r="C5674" s="1" t="s">
        <v>11206</v>
      </c>
      <c r="D5674" s="1" t="s">
        <v>59</v>
      </c>
      <c r="E5674" s="39">
        <v>4109.833333333333</v>
      </c>
      <c r="F5674" s="39">
        <v>5376.1940815448033</v>
      </c>
      <c r="G5674" s="39">
        <v>2297.9066604032701</v>
      </c>
      <c r="H5674" s="83">
        <v>2297.4624397826979</v>
      </c>
      <c r="I5674" s="85">
        <v>0.55901596328708336</v>
      </c>
    </row>
    <row r="5675" spans="1:9" hidden="1" x14ac:dyDescent="0.2">
      <c r="A5675" s="49" t="s">
        <v>12947</v>
      </c>
      <c r="B5675" s="1" t="s">
        <v>4732</v>
      </c>
      <c r="C5675" s="1" t="s">
        <v>11206</v>
      </c>
      <c r="D5675" s="1" t="s">
        <v>59</v>
      </c>
      <c r="E5675" s="39">
        <v>4131.4993129381837</v>
      </c>
      <c r="F5675" s="39">
        <v>5404.5359878643949</v>
      </c>
      <c r="G5675" s="39">
        <v>2310.7558157432854</v>
      </c>
      <c r="H5675" s="83">
        <v>2310.2246415841532</v>
      </c>
      <c r="I5675" s="85">
        <v>0.55917342993364771</v>
      </c>
    </row>
    <row r="5676" spans="1:9" hidden="1" x14ac:dyDescent="0.2">
      <c r="A5676" s="49" t="s">
        <v>12948</v>
      </c>
      <c r="B5676" s="1" t="s">
        <v>4732</v>
      </c>
      <c r="C5676" s="1" t="s">
        <v>11206</v>
      </c>
      <c r="D5676" s="1" t="s">
        <v>59</v>
      </c>
      <c r="E5676" s="39">
        <v>4149.7996761076702</v>
      </c>
      <c r="F5676" s="39">
        <v>5428.4752321553833</v>
      </c>
      <c r="G5676" s="39">
        <v>2321.6519711359301</v>
      </c>
      <c r="H5676" s="83">
        <v>2321.0028014944223</v>
      </c>
      <c r="I5676" s="85">
        <v>0.55930478159163122</v>
      </c>
    </row>
    <row r="5677" spans="1:9" x14ac:dyDescent="0.2">
      <c r="A5677" s="49" t="s">
        <v>12946</v>
      </c>
      <c r="B5677" s="1" t="s">
        <v>4731</v>
      </c>
      <c r="C5677" s="1" t="s">
        <v>11205</v>
      </c>
      <c r="D5677" s="1" t="s">
        <v>59</v>
      </c>
      <c r="E5677" s="39">
        <v>1628.25</v>
      </c>
      <c r="F5677" s="39">
        <v>2574.4788685667763</v>
      </c>
      <c r="G5677" s="39">
        <v>1100.3903596886487</v>
      </c>
      <c r="H5677" s="83">
        <v>1100.1776373457983</v>
      </c>
      <c r="I5677" s="85">
        <v>0.67568103015249392</v>
      </c>
    </row>
    <row r="5678" spans="1:9" hidden="1" x14ac:dyDescent="0.2">
      <c r="A5678" s="49" t="s">
        <v>12947</v>
      </c>
      <c r="B5678" s="1" t="s">
        <v>4731</v>
      </c>
      <c r="C5678" s="1" t="s">
        <v>11205</v>
      </c>
      <c r="D5678" s="1" t="s">
        <v>59</v>
      </c>
      <c r="E5678" s="39">
        <v>1645.6775486603128</v>
      </c>
      <c r="F5678" s="39">
        <v>2602.0341308157517</v>
      </c>
      <c r="G5678" s="39">
        <v>1112.5220581463702</v>
      </c>
      <c r="H5678" s="83">
        <v>1112.2663223543295</v>
      </c>
      <c r="I5678" s="85">
        <v>0.67587135964745082</v>
      </c>
    </row>
    <row r="5679" spans="1:9" hidden="1" x14ac:dyDescent="0.2">
      <c r="A5679" s="49" t="s">
        <v>12948</v>
      </c>
      <c r="B5679" s="1" t="s">
        <v>4731</v>
      </c>
      <c r="C5679" s="1" t="s">
        <v>11205</v>
      </c>
      <c r="D5679" s="1" t="s">
        <v>59</v>
      </c>
      <c r="E5679" s="39">
        <v>1661.8774314903317</v>
      </c>
      <c r="F5679" s="39">
        <v>2627.6482908152248</v>
      </c>
      <c r="G5679" s="39">
        <v>1123.793436080746</v>
      </c>
      <c r="H5679" s="83">
        <v>1123.4792061310811</v>
      </c>
      <c r="I5679" s="85">
        <v>0.67603012402880525</v>
      </c>
    </row>
    <row r="5680" spans="1:9" x14ac:dyDescent="0.2">
      <c r="A5680" s="49" t="s">
        <v>12946</v>
      </c>
      <c r="B5680" s="1" t="s">
        <v>4730</v>
      </c>
      <c r="C5680" s="1" t="s">
        <v>11204</v>
      </c>
      <c r="D5680" s="1" t="s">
        <v>59</v>
      </c>
      <c r="E5680" s="39">
        <v>10329</v>
      </c>
      <c r="F5680" s="39">
        <v>14582.734752490696</v>
      </c>
      <c r="G5680" s="39">
        <v>6232.9898821312372</v>
      </c>
      <c r="H5680" s="83">
        <v>6231.7849495370756</v>
      </c>
      <c r="I5680" s="85">
        <v>0.60332897178207723</v>
      </c>
    </row>
    <row r="5681" spans="1:9" hidden="1" x14ac:dyDescent="0.2">
      <c r="A5681" s="49" t="s">
        <v>12947</v>
      </c>
      <c r="B5681" s="1" t="s">
        <v>4730</v>
      </c>
      <c r="C5681" s="1" t="s">
        <v>11204</v>
      </c>
      <c r="D5681" s="1" t="s">
        <v>59</v>
      </c>
      <c r="E5681" s="39">
        <v>10387.55092800397</v>
      </c>
      <c r="F5681" s="39">
        <v>14665.398384264736</v>
      </c>
      <c r="G5681" s="39">
        <v>6270.3171341121633</v>
      </c>
      <c r="H5681" s="83">
        <v>6268.8757743594306</v>
      </c>
      <c r="I5681" s="85">
        <v>0.60349892075706368</v>
      </c>
    </row>
    <row r="5682" spans="1:9" hidden="1" x14ac:dyDescent="0.2">
      <c r="A5682" s="49" t="s">
        <v>12948</v>
      </c>
      <c r="B5682" s="1" t="s">
        <v>4730</v>
      </c>
      <c r="C5682" s="1" t="s">
        <v>11204</v>
      </c>
      <c r="D5682" s="1" t="s">
        <v>59</v>
      </c>
      <c r="E5682" s="39">
        <v>10435.107381686776</v>
      </c>
      <c r="F5682" s="39">
        <v>14732.539748368277</v>
      </c>
      <c r="G5682" s="39">
        <v>6300.8171694387511</v>
      </c>
      <c r="H5682" s="83">
        <v>6299.0553639339023</v>
      </c>
      <c r="I5682" s="85">
        <v>0.60364068461705622</v>
      </c>
    </row>
    <row r="5683" spans="1:9" x14ac:dyDescent="0.2">
      <c r="A5683" s="49" t="s">
        <v>12946</v>
      </c>
      <c r="B5683" s="1" t="s">
        <v>4729</v>
      </c>
      <c r="C5683" s="1" t="s">
        <v>11203</v>
      </c>
      <c r="D5683" s="1" t="s">
        <v>59</v>
      </c>
      <c r="E5683" s="39">
        <v>1982.3333333333333</v>
      </c>
      <c r="F5683" s="39">
        <v>2771.4429359565224</v>
      </c>
      <c r="G5683" s="39">
        <v>1184.5772464434817</v>
      </c>
      <c r="H5683" s="83">
        <v>1184.34824948351</v>
      </c>
      <c r="I5683" s="85">
        <v>0.59745161399874391</v>
      </c>
    </row>
    <row r="5684" spans="1:9" hidden="1" x14ac:dyDescent="0.2">
      <c r="A5684" s="49" t="s">
        <v>12947</v>
      </c>
      <c r="B5684" s="1" t="s">
        <v>4729</v>
      </c>
      <c r="C5684" s="1" t="s">
        <v>11203</v>
      </c>
      <c r="D5684" s="1" t="s">
        <v>59</v>
      </c>
      <c r="E5684" s="39">
        <v>1995.7432639194003</v>
      </c>
      <c r="F5684" s="39">
        <v>2790.1909723081731</v>
      </c>
      <c r="G5684" s="39">
        <v>1192.9701330091866</v>
      </c>
      <c r="H5684" s="83">
        <v>1192.6959045931187</v>
      </c>
      <c r="I5684" s="85">
        <v>0.59761990740773296</v>
      </c>
    </row>
    <row r="5685" spans="1:9" hidden="1" x14ac:dyDescent="0.2">
      <c r="A5685" s="49" t="s">
        <v>12948</v>
      </c>
      <c r="B5685" s="1" t="s">
        <v>4729</v>
      </c>
      <c r="C5685" s="1" t="s">
        <v>11203</v>
      </c>
      <c r="D5685" s="1" t="s">
        <v>59</v>
      </c>
      <c r="E5685" s="39">
        <v>2007.6831539915752</v>
      </c>
      <c r="F5685" s="39">
        <v>2806.8837875074132</v>
      </c>
      <c r="G5685" s="39">
        <v>1200.4489289027563</v>
      </c>
      <c r="H5685" s="83">
        <v>1200.1132648969049</v>
      </c>
      <c r="I5685" s="85">
        <v>0.59776029026836219</v>
      </c>
    </row>
    <row r="5686" spans="1:9" x14ac:dyDescent="0.2">
      <c r="A5686" s="49" t="s">
        <v>12946</v>
      </c>
      <c r="B5686" s="1" t="s">
        <v>4728</v>
      </c>
      <c r="C5686" s="1" t="s">
        <v>11202</v>
      </c>
      <c r="D5686" s="1" t="s">
        <v>59</v>
      </c>
      <c r="E5686" s="39">
        <v>4210.0833333333321</v>
      </c>
      <c r="F5686" s="39">
        <v>6824.7793049261145</v>
      </c>
      <c r="G5686" s="39">
        <v>2917.0646711596814</v>
      </c>
      <c r="H5686" s="83">
        <v>2916.5007577941815</v>
      </c>
      <c r="I5686" s="85">
        <v>0.69274181218760889</v>
      </c>
    </row>
    <row r="5687" spans="1:9" hidden="1" x14ac:dyDescent="0.2">
      <c r="A5687" s="49" t="s">
        <v>12947</v>
      </c>
      <c r="B5687" s="1" t="s">
        <v>4728</v>
      </c>
      <c r="C5687" s="1" t="s">
        <v>11202</v>
      </c>
      <c r="D5687" s="1" t="s">
        <v>59</v>
      </c>
      <c r="E5687" s="39">
        <v>4238.6522871284733</v>
      </c>
      <c r="F5687" s="39">
        <v>6871.0911684183984</v>
      </c>
      <c r="G5687" s="39">
        <v>2937.7940888129988</v>
      </c>
      <c r="H5687" s="83">
        <v>2937.1187771707228</v>
      </c>
      <c r="I5687" s="85">
        <v>0.692936947456124</v>
      </c>
    </row>
    <row r="5688" spans="1:9" hidden="1" x14ac:dyDescent="0.2">
      <c r="A5688" s="49" t="s">
        <v>12948</v>
      </c>
      <c r="B5688" s="1" t="s">
        <v>4728</v>
      </c>
      <c r="C5688" s="1" t="s">
        <v>11202</v>
      </c>
      <c r="D5688" s="1" t="s">
        <v>59</v>
      </c>
      <c r="E5688" s="39">
        <v>4264.5258781828907</v>
      </c>
      <c r="F5688" s="39">
        <v>6913.0336989555553</v>
      </c>
      <c r="G5688" s="39">
        <v>2956.5683967092054</v>
      </c>
      <c r="H5688" s="83">
        <v>2955.7416946582316</v>
      </c>
      <c r="I5688" s="85">
        <v>0.69309972059957803</v>
      </c>
    </row>
    <row r="5689" spans="1:9" x14ac:dyDescent="0.2">
      <c r="A5689" s="49" t="s">
        <v>12946</v>
      </c>
      <c r="B5689" s="1" t="s">
        <v>4727</v>
      </c>
      <c r="C5689" s="1" t="s">
        <v>11201</v>
      </c>
      <c r="D5689" s="1" t="s">
        <v>47</v>
      </c>
      <c r="E5689" s="39">
        <v>7033.6666666666661</v>
      </c>
      <c r="F5689" s="39">
        <v>13471.843421761201</v>
      </c>
      <c r="G5689" s="39">
        <v>5758.169860913913</v>
      </c>
      <c r="H5689" s="83">
        <v>5757.235427496501</v>
      </c>
      <c r="I5689" s="85">
        <v>0.81852548611390474</v>
      </c>
    </row>
    <row r="5690" spans="1:9" hidden="1" x14ac:dyDescent="0.2">
      <c r="A5690" s="49" t="s">
        <v>12947</v>
      </c>
      <c r="B5690" s="1" t="s">
        <v>4727</v>
      </c>
      <c r="C5690" s="1" t="s">
        <v>11201</v>
      </c>
      <c r="D5690" s="1" t="s">
        <v>47</v>
      </c>
      <c r="E5690" s="39">
        <v>7069.3760621272377</v>
      </c>
      <c r="F5690" s="39">
        <v>13540.238955290026</v>
      </c>
      <c r="G5690" s="39">
        <v>5789.2455490621605</v>
      </c>
      <c r="H5690" s="83">
        <v>5787.6465253756805</v>
      </c>
      <c r="I5690" s="85">
        <v>0.81869269289291802</v>
      </c>
    </row>
    <row r="5691" spans="1:9" hidden="1" x14ac:dyDescent="0.2">
      <c r="A5691" s="49" t="s">
        <v>12948</v>
      </c>
      <c r="B5691" s="1" t="s">
        <v>4727</v>
      </c>
      <c r="C5691" s="1" t="s">
        <v>11201</v>
      </c>
      <c r="D5691" s="1" t="s">
        <v>47</v>
      </c>
      <c r="E5691" s="39">
        <v>7099.202751399157</v>
      </c>
      <c r="F5691" s="39">
        <v>13597.3671228168</v>
      </c>
      <c r="G5691" s="39">
        <v>5815.3261888260022</v>
      </c>
      <c r="H5691" s="83">
        <v>5813.0595275303513</v>
      </c>
      <c r="I5691" s="85">
        <v>0.81883272405266572</v>
      </c>
    </row>
    <row r="5692" spans="1:9" x14ac:dyDescent="0.2">
      <c r="A5692" s="49" t="s">
        <v>12946</v>
      </c>
      <c r="B5692" s="1" t="s">
        <v>4726</v>
      </c>
      <c r="C5692" s="1" t="s">
        <v>11200</v>
      </c>
      <c r="D5692" s="1" t="s">
        <v>47</v>
      </c>
      <c r="E5692" s="39">
        <v>11323.833333333332</v>
      </c>
      <c r="F5692" s="39">
        <v>19667.807627393904</v>
      </c>
      <c r="G5692" s="39">
        <v>8406.4647698753379</v>
      </c>
      <c r="H5692" s="83">
        <v>8405.1005722582104</v>
      </c>
      <c r="I5692" s="85">
        <v>0.7422487001390764</v>
      </c>
    </row>
    <row r="5693" spans="1:9" hidden="1" x14ac:dyDescent="0.2">
      <c r="A5693" s="49" t="s">
        <v>12947</v>
      </c>
      <c r="B5693" s="1" t="s">
        <v>4726</v>
      </c>
      <c r="C5693" s="1" t="s">
        <v>11200</v>
      </c>
      <c r="D5693" s="1" t="s">
        <v>47</v>
      </c>
      <c r="E5693" s="39">
        <v>11324.649881449968</v>
      </c>
      <c r="F5693" s="39">
        <v>19669.225849545692</v>
      </c>
      <c r="G5693" s="39">
        <v>8409.7465767761078</v>
      </c>
      <c r="H5693" s="83">
        <v>8407.4237552858813</v>
      </c>
      <c r="I5693" s="85">
        <v>0.74240032524603083</v>
      </c>
    </row>
    <row r="5694" spans="1:9" hidden="1" x14ac:dyDescent="0.2">
      <c r="A5694" s="49" t="s">
        <v>12948</v>
      </c>
      <c r="B5694" s="1" t="s">
        <v>4726</v>
      </c>
      <c r="C5694" s="1" t="s">
        <v>11200</v>
      </c>
      <c r="D5694" s="1" t="s">
        <v>47</v>
      </c>
      <c r="E5694" s="39">
        <v>11324.955340940316</v>
      </c>
      <c r="F5694" s="39">
        <v>19669.756387069276</v>
      </c>
      <c r="G5694" s="39">
        <v>8412.3675129436033</v>
      </c>
      <c r="H5694" s="83">
        <v>8409.0885932016608</v>
      </c>
      <c r="I5694" s="85">
        <v>0.7425273071764229</v>
      </c>
    </row>
    <row r="5695" spans="1:9" x14ac:dyDescent="0.2">
      <c r="A5695" s="49" t="s">
        <v>12946</v>
      </c>
      <c r="B5695" s="1" t="s">
        <v>4725</v>
      </c>
      <c r="C5695" s="1" t="s">
        <v>11199</v>
      </c>
      <c r="D5695" s="1" t="s">
        <v>47</v>
      </c>
      <c r="E5695" s="39">
        <v>8288.8333333333321</v>
      </c>
      <c r="F5695" s="39">
        <v>13484.91010746599</v>
      </c>
      <c r="G5695" s="39">
        <v>5763.7548572245005</v>
      </c>
      <c r="H5695" s="83">
        <v>5762.8195174762031</v>
      </c>
      <c r="I5695" s="85">
        <v>0.69525098234285532</v>
      </c>
    </row>
    <row r="5696" spans="1:9" hidden="1" x14ac:dyDescent="0.2">
      <c r="A5696" s="49" t="s">
        <v>12947</v>
      </c>
      <c r="B5696" s="1" t="s">
        <v>4725</v>
      </c>
      <c r="C5696" s="1" t="s">
        <v>11199</v>
      </c>
      <c r="D5696" s="1" t="s">
        <v>47</v>
      </c>
      <c r="E5696" s="39">
        <v>8298.2701646782098</v>
      </c>
      <c r="F5696" s="39">
        <v>13500.262668829871</v>
      </c>
      <c r="G5696" s="39">
        <v>5772.153344174073</v>
      </c>
      <c r="H5696" s="83">
        <v>5770.5590414551589</v>
      </c>
      <c r="I5696" s="85">
        <v>0.69539300684830496</v>
      </c>
    </row>
    <row r="5697" spans="1:9" hidden="1" x14ac:dyDescent="0.2">
      <c r="A5697" s="49" t="s">
        <v>12948</v>
      </c>
      <c r="B5697" s="1" t="s">
        <v>4725</v>
      </c>
      <c r="C5697" s="1" t="s">
        <v>11199</v>
      </c>
      <c r="D5697" s="1" t="s">
        <v>47</v>
      </c>
      <c r="E5697" s="39">
        <v>8304.0948873751095</v>
      </c>
      <c r="F5697" s="39">
        <v>13509.738774671299</v>
      </c>
      <c r="G5697" s="39">
        <v>5777.8492697098754</v>
      </c>
      <c r="H5697" s="83">
        <v>5775.5972159322355</v>
      </c>
      <c r="I5697" s="85">
        <v>0.69551194853433063</v>
      </c>
    </row>
    <row r="5698" spans="1:9" x14ac:dyDescent="0.2">
      <c r="A5698" s="49" t="s">
        <v>12946</v>
      </c>
      <c r="B5698" s="1" t="s">
        <v>4724</v>
      </c>
      <c r="C5698" s="1" t="s">
        <v>11198</v>
      </c>
      <c r="D5698" s="1" t="s">
        <v>47</v>
      </c>
      <c r="E5698" s="39">
        <v>7422.333333333333</v>
      </c>
      <c r="F5698" s="39">
        <v>11264.365106851195</v>
      </c>
      <c r="G5698" s="39">
        <v>4814.6438189615865</v>
      </c>
      <c r="H5698" s="83">
        <v>4813.8625005590302</v>
      </c>
      <c r="I5698" s="85">
        <v>0.64856457994687611</v>
      </c>
    </row>
    <row r="5699" spans="1:9" hidden="1" x14ac:dyDescent="0.2">
      <c r="A5699" s="49" t="s">
        <v>12947</v>
      </c>
      <c r="B5699" s="1" t="s">
        <v>4724</v>
      </c>
      <c r="C5699" s="1" t="s">
        <v>11198</v>
      </c>
      <c r="D5699" s="1" t="s">
        <v>47</v>
      </c>
      <c r="E5699" s="39">
        <v>7430.8757832141455</v>
      </c>
      <c r="F5699" s="39">
        <v>11277.329395848068</v>
      </c>
      <c r="G5699" s="39">
        <v>4821.7191163169446</v>
      </c>
      <c r="H5699" s="83">
        <v>4820.3873291244336</v>
      </c>
      <c r="I5699" s="85">
        <v>0.64869706744571998</v>
      </c>
    </row>
    <row r="5700" spans="1:9" hidden="1" x14ac:dyDescent="0.2">
      <c r="A5700" s="49" t="s">
        <v>12948</v>
      </c>
      <c r="B5700" s="1" t="s">
        <v>4724</v>
      </c>
      <c r="C5700" s="1" t="s">
        <v>11198</v>
      </c>
      <c r="D5700" s="1" t="s">
        <v>47</v>
      </c>
      <c r="E5700" s="39">
        <v>7435.280441948893</v>
      </c>
      <c r="F5700" s="39">
        <v>11284.014043644262</v>
      </c>
      <c r="G5700" s="39">
        <v>4825.9506263511939</v>
      </c>
      <c r="H5700" s="83">
        <v>4824.0695976445859</v>
      </c>
      <c r="I5700" s="85">
        <v>0.64880802214638844</v>
      </c>
    </row>
    <row r="5701" spans="1:9" x14ac:dyDescent="0.2">
      <c r="A5701" s="49" t="s">
        <v>12946</v>
      </c>
      <c r="B5701" s="1" t="s">
        <v>4723</v>
      </c>
      <c r="C5701" s="1" t="s">
        <v>11197</v>
      </c>
      <c r="D5701" s="1" t="s">
        <v>47</v>
      </c>
      <c r="E5701" s="39">
        <v>17236.333333333336</v>
      </c>
      <c r="F5701" s="39">
        <v>34792.811158079559</v>
      </c>
      <c r="G5701" s="39">
        <v>14871.232563711892</v>
      </c>
      <c r="H5701" s="83">
        <v>14868.819266257788</v>
      </c>
      <c r="I5701" s="85">
        <v>0.8626439845824394</v>
      </c>
    </row>
    <row r="5702" spans="1:9" hidden="1" x14ac:dyDescent="0.2">
      <c r="A5702" s="49" t="s">
        <v>12947</v>
      </c>
      <c r="B5702" s="1" t="s">
        <v>4723</v>
      </c>
      <c r="C5702" s="1" t="s">
        <v>11197</v>
      </c>
      <c r="D5702" s="1" t="s">
        <v>47</v>
      </c>
      <c r="E5702" s="39">
        <v>17327.719716386768</v>
      </c>
      <c r="F5702" s="39">
        <v>34977.281318090274</v>
      </c>
      <c r="G5702" s="39">
        <v>14954.837271164826</v>
      </c>
      <c r="H5702" s="83">
        <v>14950.706657111337</v>
      </c>
      <c r="I5702" s="85">
        <v>0.86282020380168678</v>
      </c>
    </row>
    <row r="5703" spans="1:9" hidden="1" x14ac:dyDescent="0.2">
      <c r="A5703" s="49" t="s">
        <v>12948</v>
      </c>
      <c r="B5703" s="1" t="s">
        <v>4723</v>
      </c>
      <c r="C5703" s="1" t="s">
        <v>11197</v>
      </c>
      <c r="D5703" s="1" t="s">
        <v>47</v>
      </c>
      <c r="E5703" s="39">
        <v>17401.160224004198</v>
      </c>
      <c r="F5703" s="39">
        <v>35125.526403832795</v>
      </c>
      <c r="G5703" s="39">
        <v>15022.49602790696</v>
      </c>
      <c r="H5703" s="83">
        <v>15016.640653813596</v>
      </c>
      <c r="I5703" s="85">
        <v>0.86296778263662832</v>
      </c>
    </row>
    <row r="5704" spans="1:9" x14ac:dyDescent="0.2">
      <c r="A5704" s="49" t="s">
        <v>12946</v>
      </c>
      <c r="B5704" s="1" t="s">
        <v>4722</v>
      </c>
      <c r="C5704" s="1" t="s">
        <v>11196</v>
      </c>
      <c r="D5704" s="1" t="s">
        <v>47</v>
      </c>
      <c r="E5704" s="39">
        <v>5492.416666666667</v>
      </c>
      <c r="F5704" s="39">
        <v>9142.2170235448993</v>
      </c>
      <c r="G5704" s="39">
        <v>3907.5898434119631</v>
      </c>
      <c r="H5704" s="83">
        <v>3906.9557213524508</v>
      </c>
      <c r="I5704" s="85">
        <v>0.71133636766191877</v>
      </c>
    </row>
    <row r="5705" spans="1:9" hidden="1" x14ac:dyDescent="0.2">
      <c r="A5705" s="49" t="s">
        <v>12947</v>
      </c>
      <c r="B5705" s="1" t="s">
        <v>4722</v>
      </c>
      <c r="C5705" s="1" t="s">
        <v>11196</v>
      </c>
      <c r="D5705" s="1" t="s">
        <v>47</v>
      </c>
      <c r="E5705" s="39">
        <v>5527.1698001564937</v>
      </c>
      <c r="F5705" s="39">
        <v>9200.0641804331335</v>
      </c>
      <c r="G5705" s="39">
        <v>3933.5665185473013</v>
      </c>
      <c r="H5705" s="83">
        <v>3932.4800443284762</v>
      </c>
      <c r="I5705" s="85">
        <v>0.71148167805829554</v>
      </c>
    </row>
    <row r="5706" spans="1:9" hidden="1" x14ac:dyDescent="0.2">
      <c r="A5706" s="49" t="s">
        <v>12948</v>
      </c>
      <c r="B5706" s="1" t="s">
        <v>4722</v>
      </c>
      <c r="C5706" s="1" t="s">
        <v>11196</v>
      </c>
      <c r="D5706" s="1" t="s">
        <v>47</v>
      </c>
      <c r="E5706" s="39">
        <v>5559.8311071235066</v>
      </c>
      <c r="F5706" s="39">
        <v>9254.4294579943271</v>
      </c>
      <c r="G5706" s="39">
        <v>3957.9372612077063</v>
      </c>
      <c r="H5706" s="83">
        <v>3956.3945612955622</v>
      </c>
      <c r="I5706" s="85">
        <v>0.71160337158919285</v>
      </c>
    </row>
    <row r="5707" spans="1:9" x14ac:dyDescent="0.2">
      <c r="A5707" s="49" t="s">
        <v>12946</v>
      </c>
      <c r="B5707" s="1" t="s">
        <v>4721</v>
      </c>
      <c r="C5707" s="1" t="s">
        <v>11195</v>
      </c>
      <c r="D5707" s="1" t="s">
        <v>47</v>
      </c>
      <c r="E5707" s="39">
        <v>10535.166666666668</v>
      </c>
      <c r="F5707" s="39">
        <v>19158.213734897665</v>
      </c>
      <c r="G5707" s="39">
        <v>8188.6528416029378</v>
      </c>
      <c r="H5707" s="83">
        <v>8187.323990415216</v>
      </c>
      <c r="I5707" s="85">
        <v>0.77714233191202942</v>
      </c>
    </row>
    <row r="5708" spans="1:9" hidden="1" x14ac:dyDescent="0.2">
      <c r="A5708" s="49" t="s">
        <v>12947</v>
      </c>
      <c r="B5708" s="1" t="s">
        <v>4721</v>
      </c>
      <c r="C5708" s="1" t="s">
        <v>11195</v>
      </c>
      <c r="D5708" s="1" t="s">
        <v>47</v>
      </c>
      <c r="E5708" s="39">
        <v>10544.723829674302</v>
      </c>
      <c r="F5708" s="39">
        <v>19175.593447757721</v>
      </c>
      <c r="G5708" s="39">
        <v>8198.6898004252453</v>
      </c>
      <c r="H5708" s="83">
        <v>8196.4252740585744</v>
      </c>
      <c r="I5708" s="85">
        <v>0.77730108502156381</v>
      </c>
    </row>
    <row r="5709" spans="1:9" hidden="1" x14ac:dyDescent="0.2">
      <c r="A5709" s="49" t="s">
        <v>12948</v>
      </c>
      <c r="B5709" s="1" t="s">
        <v>4721</v>
      </c>
      <c r="C5709" s="1" t="s">
        <v>11195</v>
      </c>
      <c r="D5709" s="1" t="s">
        <v>47</v>
      </c>
      <c r="E5709" s="39">
        <v>10549.88789890071</v>
      </c>
      <c r="F5709" s="39">
        <v>19184.984314092508</v>
      </c>
      <c r="G5709" s="39">
        <v>8205.0400424024338</v>
      </c>
      <c r="H5709" s="83">
        <v>8201.8419334590162</v>
      </c>
      <c r="I5709" s="85">
        <v>0.77743403646152887</v>
      </c>
    </row>
    <row r="5710" spans="1:9" x14ac:dyDescent="0.2">
      <c r="A5710" s="49" t="s">
        <v>12946</v>
      </c>
      <c r="B5710" s="1" t="s">
        <v>4720</v>
      </c>
      <c r="C5710" s="1" t="s">
        <v>11194</v>
      </c>
      <c r="D5710" s="1" t="s">
        <v>47</v>
      </c>
      <c r="E5710" s="39">
        <v>12324.083333333332</v>
      </c>
      <c r="F5710" s="39">
        <v>26035.161032993969</v>
      </c>
      <c r="G5710" s="39">
        <v>11128.015290176787</v>
      </c>
      <c r="H5710" s="83">
        <v>11126.209440469713</v>
      </c>
      <c r="I5710" s="85">
        <v>0.90280219141137319</v>
      </c>
    </row>
    <row r="5711" spans="1:9" hidden="1" x14ac:dyDescent="0.2">
      <c r="A5711" s="49" t="s">
        <v>12947</v>
      </c>
      <c r="B5711" s="1" t="s">
        <v>4720</v>
      </c>
      <c r="C5711" s="1" t="s">
        <v>11194</v>
      </c>
      <c r="D5711" s="1" t="s">
        <v>47</v>
      </c>
      <c r="E5711" s="39">
        <v>12335.473218829044</v>
      </c>
      <c r="F5711" s="39">
        <v>26059.22266054124</v>
      </c>
      <c r="G5711" s="39">
        <v>11141.84463787602</v>
      </c>
      <c r="H5711" s="83">
        <v>11138.767194824752</v>
      </c>
      <c r="I5711" s="85">
        <v>0.90298661407025527</v>
      </c>
    </row>
    <row r="5712" spans="1:9" hidden="1" x14ac:dyDescent="0.2">
      <c r="A5712" s="49" t="s">
        <v>12948</v>
      </c>
      <c r="B5712" s="1" t="s">
        <v>4720</v>
      </c>
      <c r="C5712" s="1" t="s">
        <v>11194</v>
      </c>
      <c r="D5712" s="1" t="s">
        <v>47</v>
      </c>
      <c r="E5712" s="39">
        <v>12341.280637594458</v>
      </c>
      <c r="F5712" s="39">
        <v>26071.491084784582</v>
      </c>
      <c r="G5712" s="39">
        <v>11150.263394203581</v>
      </c>
      <c r="H5712" s="83">
        <v>11145.917314611259</v>
      </c>
      <c r="I5712" s="85">
        <v>0.90314106306424635</v>
      </c>
    </row>
    <row r="5713" spans="1:9" x14ac:dyDescent="0.2">
      <c r="A5713" s="49" t="s">
        <v>12946</v>
      </c>
      <c r="B5713" s="1" t="s">
        <v>4719</v>
      </c>
      <c r="C5713" s="1" t="s">
        <v>7219</v>
      </c>
      <c r="D5713" s="1" t="s">
        <v>47</v>
      </c>
      <c r="E5713" s="39">
        <v>1646.0833333333335</v>
      </c>
      <c r="F5713" s="39">
        <v>3428.9265071081786</v>
      </c>
      <c r="G5713" s="39">
        <v>1465.6005603973915</v>
      </c>
      <c r="H5713" s="83">
        <v>1465.3627233461593</v>
      </c>
      <c r="I5713" s="85">
        <v>0.89021174910919409</v>
      </c>
    </row>
    <row r="5714" spans="1:9" hidden="1" x14ac:dyDescent="0.2">
      <c r="A5714" s="49" t="s">
        <v>12947</v>
      </c>
      <c r="B5714" s="1" t="s">
        <v>4719</v>
      </c>
      <c r="C5714" s="1" t="s">
        <v>7219</v>
      </c>
      <c r="D5714" s="1" t="s">
        <v>47</v>
      </c>
      <c r="E5714" s="39">
        <v>1659.1456162399031</v>
      </c>
      <c r="F5714" s="39">
        <v>3456.1363130728523</v>
      </c>
      <c r="G5714" s="39">
        <v>1477.7007875176414</v>
      </c>
      <c r="H5714" s="83">
        <v>1477.2926378648503</v>
      </c>
      <c r="I5714" s="85">
        <v>0.89039359981724597</v>
      </c>
    </row>
    <row r="5715" spans="1:9" hidden="1" x14ac:dyDescent="0.2">
      <c r="A5715" s="49" t="s">
        <v>12948</v>
      </c>
      <c r="B5715" s="1" t="s">
        <v>4719</v>
      </c>
      <c r="C5715" s="1" t="s">
        <v>7219</v>
      </c>
      <c r="D5715" s="1" t="s">
        <v>47</v>
      </c>
      <c r="E5715" s="39">
        <v>1669.9410086886824</v>
      </c>
      <c r="F5715" s="39">
        <v>3478.624000404754</v>
      </c>
      <c r="G5715" s="39">
        <v>1487.7389915204244</v>
      </c>
      <c r="H5715" s="83">
        <v>1487.1591099659574</v>
      </c>
      <c r="I5715" s="85">
        <v>0.89054589487190683</v>
      </c>
    </row>
    <row r="5716" spans="1:9" x14ac:dyDescent="0.2">
      <c r="A5716" s="49" t="s">
        <v>12946</v>
      </c>
      <c r="B5716" s="1" t="s">
        <v>4718</v>
      </c>
      <c r="C5716" s="1" t="s">
        <v>11193</v>
      </c>
      <c r="D5716" s="1" t="s">
        <v>47</v>
      </c>
      <c r="E5716" s="39">
        <v>8899</v>
      </c>
      <c r="F5716" s="39">
        <v>14864.130394557647</v>
      </c>
      <c r="G5716" s="39">
        <v>6353.2647290408377</v>
      </c>
      <c r="H5716" s="83">
        <v>6352.2337238749815</v>
      </c>
      <c r="I5716" s="85">
        <v>0.71381433013540641</v>
      </c>
    </row>
    <row r="5717" spans="1:9" hidden="1" x14ac:dyDescent="0.2">
      <c r="A5717" s="49" t="s">
        <v>12947</v>
      </c>
      <c r="B5717" s="1" t="s">
        <v>4718</v>
      </c>
      <c r="C5717" s="1" t="s">
        <v>11193</v>
      </c>
      <c r="D5717" s="1" t="s">
        <v>47</v>
      </c>
      <c r="E5717" s="39">
        <v>8931.5088304572637</v>
      </c>
      <c r="F5717" s="39">
        <v>14918.430371509139</v>
      </c>
      <c r="G5717" s="39">
        <v>6378.5031351688658</v>
      </c>
      <c r="H5717" s="83">
        <v>6376.7413550697174</v>
      </c>
      <c r="I5717" s="85">
        <v>0.71396014672509145</v>
      </c>
    </row>
    <row r="5718" spans="1:9" hidden="1" x14ac:dyDescent="0.2">
      <c r="A5718" s="49" t="s">
        <v>12948</v>
      </c>
      <c r="B5718" s="1" t="s">
        <v>4718</v>
      </c>
      <c r="C5718" s="1" t="s">
        <v>11193</v>
      </c>
      <c r="D5718" s="1" t="s">
        <v>47</v>
      </c>
      <c r="E5718" s="39">
        <v>8957.6205805733316</v>
      </c>
      <c r="F5718" s="39">
        <v>14962.045211216448</v>
      </c>
      <c r="G5718" s="39">
        <v>6398.9721369794906</v>
      </c>
      <c r="H5718" s="83">
        <v>6396.4779858340735</v>
      </c>
      <c r="I5718" s="85">
        <v>0.71408226417920773</v>
      </c>
    </row>
    <row r="5719" spans="1:9" x14ac:dyDescent="0.2">
      <c r="A5719" s="49" t="s">
        <v>12946</v>
      </c>
      <c r="B5719" s="1" t="s">
        <v>4717</v>
      </c>
      <c r="C5719" s="1" t="s">
        <v>11192</v>
      </c>
      <c r="D5719" s="1" t="s">
        <v>47</v>
      </c>
      <c r="E5719" s="39">
        <v>8100.5833333333339</v>
      </c>
      <c r="F5719" s="39">
        <v>20414.69696656811</v>
      </c>
      <c r="G5719" s="39">
        <v>8725.7021264589093</v>
      </c>
      <c r="H5719" s="83">
        <v>8724.2861231359275</v>
      </c>
      <c r="I5719" s="85">
        <v>1.0769947995271032</v>
      </c>
    </row>
    <row r="5720" spans="1:9" hidden="1" x14ac:dyDescent="0.2">
      <c r="A5720" s="49" t="s">
        <v>12947</v>
      </c>
      <c r="B5720" s="1" t="s">
        <v>4717</v>
      </c>
      <c r="C5720" s="1" t="s">
        <v>11192</v>
      </c>
      <c r="D5720" s="1" t="s">
        <v>47</v>
      </c>
      <c r="E5720" s="39">
        <v>8131.1137597802317</v>
      </c>
      <c r="F5720" s="39">
        <v>20491.638265549482</v>
      </c>
      <c r="G5720" s="39">
        <v>8761.3760741996575</v>
      </c>
      <c r="H5720" s="83">
        <v>8758.9561305731386</v>
      </c>
      <c r="I5720" s="85">
        <v>1.0772148059099196</v>
      </c>
    </row>
    <row r="5721" spans="1:9" hidden="1" x14ac:dyDescent="0.2">
      <c r="A5721" s="49" t="s">
        <v>12948</v>
      </c>
      <c r="B5721" s="1" t="s">
        <v>4717</v>
      </c>
      <c r="C5721" s="1" t="s">
        <v>11192</v>
      </c>
      <c r="D5721" s="1" t="s">
        <v>47</v>
      </c>
      <c r="E5721" s="39">
        <v>8153.3594637984534</v>
      </c>
      <c r="F5721" s="39">
        <v>20547.700809153128</v>
      </c>
      <c r="G5721" s="39">
        <v>8787.8470557082237</v>
      </c>
      <c r="H5721" s="83">
        <v>8784.421783909791</v>
      </c>
      <c r="I5721" s="85">
        <v>1.0773990553112864</v>
      </c>
    </row>
    <row r="5722" spans="1:9" x14ac:dyDescent="0.2">
      <c r="A5722" s="49" t="s">
        <v>12946</v>
      </c>
      <c r="B5722" s="1" t="s">
        <v>4716</v>
      </c>
      <c r="C5722" s="1" t="s">
        <v>11191</v>
      </c>
      <c r="D5722" s="1" t="s">
        <v>47</v>
      </c>
      <c r="E5722" s="39">
        <v>8864.5833333333339</v>
      </c>
      <c r="F5722" s="39">
        <v>13304.29706722033</v>
      </c>
      <c r="G5722" s="39">
        <v>5686.5567684202124</v>
      </c>
      <c r="H5722" s="83">
        <v>5685.6339563457559</v>
      </c>
      <c r="I5722" s="85">
        <v>0.64138761434687719</v>
      </c>
    </row>
    <row r="5723" spans="1:9" hidden="1" x14ac:dyDescent="0.2">
      <c r="A5723" s="49" t="s">
        <v>12947</v>
      </c>
      <c r="B5723" s="1" t="s">
        <v>4716</v>
      </c>
      <c r="C5723" s="1" t="s">
        <v>11191</v>
      </c>
      <c r="D5723" s="1" t="s">
        <v>47</v>
      </c>
      <c r="E5723" s="39">
        <v>8866.9293368796862</v>
      </c>
      <c r="F5723" s="39">
        <v>13307.818036782888</v>
      </c>
      <c r="G5723" s="39">
        <v>5689.8719876043915</v>
      </c>
      <c r="H5723" s="83">
        <v>5688.3004114803325</v>
      </c>
      <c r="I5723" s="85">
        <v>0.64151863574928092</v>
      </c>
    </row>
    <row r="5724" spans="1:9" hidden="1" x14ac:dyDescent="0.2">
      <c r="A5724" s="49" t="s">
        <v>12948</v>
      </c>
      <c r="B5724" s="1" t="s">
        <v>4716</v>
      </c>
      <c r="C5724" s="1" t="s">
        <v>11191</v>
      </c>
      <c r="D5724" s="1" t="s">
        <v>47</v>
      </c>
      <c r="E5724" s="39">
        <v>8867.1979172550145</v>
      </c>
      <c r="F5724" s="39">
        <v>13308.221132220702</v>
      </c>
      <c r="G5724" s="39">
        <v>5691.6641418782547</v>
      </c>
      <c r="H5724" s="83">
        <v>5689.4456807981132</v>
      </c>
      <c r="I5724" s="85">
        <v>0.64162836263379286</v>
      </c>
    </row>
    <row r="5725" spans="1:9" x14ac:dyDescent="0.2">
      <c r="A5725" s="49" t="s">
        <v>12946</v>
      </c>
      <c r="B5725" s="1" t="s">
        <v>4715</v>
      </c>
      <c r="C5725" s="1" t="s">
        <v>11190</v>
      </c>
      <c r="D5725" s="1" t="s">
        <v>47</v>
      </c>
      <c r="E5725" s="39">
        <v>15722.333333333334</v>
      </c>
      <c r="F5725" s="39">
        <v>25691.70619472372</v>
      </c>
      <c r="G5725" s="39">
        <v>10981.214942488788</v>
      </c>
      <c r="H5725" s="83">
        <v>10979.432915481268</v>
      </c>
      <c r="I5725" s="85">
        <v>0.69833355410443321</v>
      </c>
    </row>
    <row r="5726" spans="1:9" hidden="1" x14ac:dyDescent="0.2">
      <c r="A5726" s="49" t="s">
        <v>12947</v>
      </c>
      <c r="B5726" s="1" t="s">
        <v>4715</v>
      </c>
      <c r="C5726" s="1" t="s">
        <v>11190</v>
      </c>
      <c r="D5726" s="1" t="s">
        <v>47</v>
      </c>
      <c r="E5726" s="39">
        <v>15787.03299924457</v>
      </c>
      <c r="F5726" s="39">
        <v>25797.431265694202</v>
      </c>
      <c r="G5726" s="39">
        <v>11029.913476808226</v>
      </c>
      <c r="H5726" s="83">
        <v>11026.866949802285</v>
      </c>
      <c r="I5726" s="85">
        <v>0.6984762083115893</v>
      </c>
    </row>
    <row r="5727" spans="1:9" hidden="1" x14ac:dyDescent="0.2">
      <c r="A5727" s="49" t="s">
        <v>12948</v>
      </c>
      <c r="B5727" s="1" t="s">
        <v>4715</v>
      </c>
      <c r="C5727" s="1" t="s">
        <v>11190</v>
      </c>
      <c r="D5727" s="1" t="s">
        <v>47</v>
      </c>
      <c r="E5727" s="39">
        <v>15839.767140785763</v>
      </c>
      <c r="F5727" s="39">
        <v>25883.603594074681</v>
      </c>
      <c r="G5727" s="39">
        <v>11069.90761389633</v>
      </c>
      <c r="H5727" s="83">
        <v>11065.592854875063</v>
      </c>
      <c r="I5727" s="85">
        <v>0.69859567735578043</v>
      </c>
    </row>
    <row r="5728" spans="1:9" x14ac:dyDescent="0.2">
      <c r="A5728" s="49" t="s">
        <v>12946</v>
      </c>
      <c r="B5728" s="1" t="s">
        <v>4714</v>
      </c>
      <c r="C5728" s="1" t="s">
        <v>11189</v>
      </c>
      <c r="D5728" s="1" t="s">
        <v>47</v>
      </c>
      <c r="E5728" s="39">
        <v>8448.0833333333339</v>
      </c>
      <c r="F5728" s="39">
        <v>14638.915889985477</v>
      </c>
      <c r="G5728" s="39">
        <v>6257.0029679834497</v>
      </c>
      <c r="H5728" s="83">
        <v>6255.9875841362627</v>
      </c>
      <c r="I5728" s="85">
        <v>0.74052152864688392</v>
      </c>
    </row>
    <row r="5729" spans="1:9" hidden="1" x14ac:dyDescent="0.2">
      <c r="A5729" s="49" t="s">
        <v>12947</v>
      </c>
      <c r="B5729" s="1" t="s">
        <v>4714</v>
      </c>
      <c r="C5729" s="1" t="s">
        <v>11189</v>
      </c>
      <c r="D5729" s="1" t="s">
        <v>47</v>
      </c>
      <c r="E5729" s="39">
        <v>8486.0551028756454</v>
      </c>
      <c r="F5729" s="39">
        <v>14704.713718746298</v>
      </c>
      <c r="G5729" s="39">
        <v>6287.1267433006587</v>
      </c>
      <c r="H5729" s="83">
        <v>6285.3902018986328</v>
      </c>
      <c r="I5729" s="85">
        <v>0.74067280093063748</v>
      </c>
    </row>
    <row r="5730" spans="1:9" hidden="1" x14ac:dyDescent="0.2">
      <c r="A5730" s="49" t="s">
        <v>12948</v>
      </c>
      <c r="B5730" s="1" t="s">
        <v>4714</v>
      </c>
      <c r="C5730" s="1" t="s">
        <v>11189</v>
      </c>
      <c r="D5730" s="1" t="s">
        <v>47</v>
      </c>
      <c r="E5730" s="39">
        <v>8517.3524566183332</v>
      </c>
      <c r="F5730" s="39">
        <v>14758.946058904519</v>
      </c>
      <c r="G5730" s="39">
        <v>6312.1106285198111</v>
      </c>
      <c r="H5730" s="83">
        <v>6309.6503337072827</v>
      </c>
      <c r="I5730" s="85">
        <v>0.74079948738113155</v>
      </c>
    </row>
    <row r="5731" spans="1:9" x14ac:dyDescent="0.2">
      <c r="A5731" s="49" t="s">
        <v>12946</v>
      </c>
      <c r="B5731" s="1" t="s">
        <v>4713</v>
      </c>
      <c r="C5731" s="1" t="s">
        <v>11188</v>
      </c>
      <c r="D5731" s="1" t="s">
        <v>47</v>
      </c>
      <c r="E5731" s="39">
        <v>7796.4166666666661</v>
      </c>
      <c r="F5731" s="39">
        <v>11188.480919007465</v>
      </c>
      <c r="G5731" s="39">
        <v>4782.2092048050799</v>
      </c>
      <c r="H5731" s="83">
        <v>4781.4331498782603</v>
      </c>
      <c r="I5731" s="85">
        <v>0.61328599461867239</v>
      </c>
    </row>
    <row r="5732" spans="1:9" hidden="1" x14ac:dyDescent="0.2">
      <c r="A5732" s="49" t="s">
        <v>12947</v>
      </c>
      <c r="B5732" s="1" t="s">
        <v>4713</v>
      </c>
      <c r="C5732" s="1" t="s">
        <v>11188</v>
      </c>
      <c r="D5732" s="1" t="s">
        <v>47</v>
      </c>
      <c r="E5732" s="39">
        <v>7804.1617325718407</v>
      </c>
      <c r="F5732" s="39">
        <v>11199.595707480354</v>
      </c>
      <c r="G5732" s="39">
        <v>4788.4834097034245</v>
      </c>
      <c r="H5732" s="83">
        <v>4787.1608024086499</v>
      </c>
      <c r="I5732" s="85">
        <v>0.61341127547737961</v>
      </c>
    </row>
    <row r="5733" spans="1:9" hidden="1" x14ac:dyDescent="0.2">
      <c r="A5733" s="49" t="s">
        <v>12948</v>
      </c>
      <c r="B5733" s="1" t="s">
        <v>4713</v>
      </c>
      <c r="C5733" s="1" t="s">
        <v>11188</v>
      </c>
      <c r="D5733" s="1" t="s">
        <v>47</v>
      </c>
      <c r="E5733" s="39">
        <v>7808.9241665980044</v>
      </c>
      <c r="F5733" s="39">
        <v>11206.43018086831</v>
      </c>
      <c r="G5733" s="39">
        <v>4792.7695358535948</v>
      </c>
      <c r="H5733" s="83">
        <v>4790.901440263915</v>
      </c>
      <c r="I5733" s="85">
        <v>0.61351619481164643</v>
      </c>
    </row>
    <row r="5734" spans="1:9" x14ac:dyDescent="0.2">
      <c r="A5734" s="49" t="s">
        <v>12946</v>
      </c>
      <c r="B5734" s="1" t="s">
        <v>4712</v>
      </c>
      <c r="C5734" s="1" t="s">
        <v>11187</v>
      </c>
      <c r="D5734" s="1" t="s">
        <v>47</v>
      </c>
      <c r="E5734" s="39">
        <v>6534.3333333333321</v>
      </c>
      <c r="F5734" s="39">
        <v>10830.317770311638</v>
      </c>
      <c r="G5734" s="39">
        <v>4629.1221933587485</v>
      </c>
      <c r="H5734" s="83">
        <v>4628.3709813286687</v>
      </c>
      <c r="I5734" s="85">
        <v>0.7083157141246752</v>
      </c>
    </row>
    <row r="5735" spans="1:9" hidden="1" x14ac:dyDescent="0.2">
      <c r="A5735" s="49" t="s">
        <v>12947</v>
      </c>
      <c r="B5735" s="1" t="s">
        <v>4712</v>
      </c>
      <c r="C5735" s="1" t="s">
        <v>11187</v>
      </c>
      <c r="D5735" s="1" t="s">
        <v>47</v>
      </c>
      <c r="E5735" s="39">
        <v>6560.8400980781134</v>
      </c>
      <c r="F5735" s="39">
        <v>10874.251354750073</v>
      </c>
      <c r="G5735" s="39">
        <v>4649.3796352297531</v>
      </c>
      <c r="H5735" s="83">
        <v>4648.0954492160199</v>
      </c>
      <c r="I5735" s="85">
        <v>0.70846040746787908</v>
      </c>
    </row>
    <row r="5736" spans="1:9" hidden="1" x14ac:dyDescent="0.2">
      <c r="A5736" s="49" t="s">
        <v>12948</v>
      </c>
      <c r="B5736" s="1" t="s">
        <v>4712</v>
      </c>
      <c r="C5736" s="1" t="s">
        <v>11187</v>
      </c>
      <c r="D5736" s="1" t="s">
        <v>47</v>
      </c>
      <c r="E5736" s="39">
        <v>6583.7346322944359</v>
      </c>
      <c r="F5736" s="39">
        <v>10912.197854892813</v>
      </c>
      <c r="G5736" s="39">
        <v>4666.9321634130656</v>
      </c>
      <c r="H5736" s="83">
        <v>4665.1131159235947</v>
      </c>
      <c r="I5736" s="85">
        <v>0.70858158423341555</v>
      </c>
    </row>
    <row r="5737" spans="1:9" x14ac:dyDescent="0.2">
      <c r="A5737" s="49" t="s">
        <v>12946</v>
      </c>
      <c r="B5737" s="1" t="s">
        <v>4711</v>
      </c>
      <c r="C5737" s="1" t="s">
        <v>11186</v>
      </c>
      <c r="D5737" s="1" t="s">
        <v>47</v>
      </c>
      <c r="E5737" s="39">
        <v>14000.333333333336</v>
      </c>
      <c r="F5737" s="39">
        <v>30928.99155987654</v>
      </c>
      <c r="G5737" s="39">
        <v>13219.748883130891</v>
      </c>
      <c r="H5737" s="83">
        <v>13217.603587763688</v>
      </c>
      <c r="I5737" s="85">
        <v>0.94409206360065367</v>
      </c>
    </row>
    <row r="5738" spans="1:9" hidden="1" x14ac:dyDescent="0.2">
      <c r="A5738" s="49" t="s">
        <v>12947</v>
      </c>
      <c r="B5738" s="1" t="s">
        <v>4711</v>
      </c>
      <c r="C5738" s="1" t="s">
        <v>11186</v>
      </c>
      <c r="D5738" s="1" t="s">
        <v>47</v>
      </c>
      <c r="E5738" s="39">
        <v>14019.990423873682</v>
      </c>
      <c r="F5738" s="39">
        <v>30972.417239318511</v>
      </c>
      <c r="G5738" s="39">
        <v>13242.523210889682</v>
      </c>
      <c r="H5738" s="83">
        <v>13238.865548055463</v>
      </c>
      <c r="I5738" s="85">
        <v>0.94428492087354821</v>
      </c>
    </row>
    <row r="5739" spans="1:9" hidden="1" x14ac:dyDescent="0.2">
      <c r="A5739" s="49" t="s">
        <v>12948</v>
      </c>
      <c r="B5739" s="1" t="s">
        <v>4711</v>
      </c>
      <c r="C5739" s="1" t="s">
        <v>11186</v>
      </c>
      <c r="D5739" s="1" t="s">
        <v>47</v>
      </c>
      <c r="E5739" s="39">
        <v>14031.335050805974</v>
      </c>
      <c r="F5739" s="39">
        <v>30997.479347647277</v>
      </c>
      <c r="G5739" s="39">
        <v>13257.011582446999</v>
      </c>
      <c r="H5739" s="83">
        <v>13251.844347785656</v>
      </c>
      <c r="I5739" s="85">
        <v>0.94444643362888392</v>
      </c>
    </row>
    <row r="5740" spans="1:9" x14ac:dyDescent="0.2">
      <c r="A5740" s="49" t="s">
        <v>12946</v>
      </c>
      <c r="B5740" s="1" t="s">
        <v>4710</v>
      </c>
      <c r="C5740" s="1" t="s">
        <v>11185</v>
      </c>
      <c r="D5740" s="1" t="s">
        <v>47</v>
      </c>
      <c r="E5740" s="39">
        <v>7425.416666666667</v>
      </c>
      <c r="F5740" s="39">
        <v>13112.295352571615</v>
      </c>
      <c r="G5740" s="39">
        <v>5604.4909031988145</v>
      </c>
      <c r="H5740" s="83">
        <v>5603.5814087389381</v>
      </c>
      <c r="I5740" s="85">
        <v>0.75464875040533363</v>
      </c>
    </row>
    <row r="5741" spans="1:9" hidden="1" x14ac:dyDescent="0.2">
      <c r="A5741" s="49" t="s">
        <v>12947</v>
      </c>
      <c r="B5741" s="1" t="s">
        <v>4710</v>
      </c>
      <c r="C5741" s="1" t="s">
        <v>11185</v>
      </c>
      <c r="D5741" s="1" t="s">
        <v>47</v>
      </c>
      <c r="E5741" s="39">
        <v>7421.5364594660978</v>
      </c>
      <c r="F5741" s="39">
        <v>13105.443424238565</v>
      </c>
      <c r="G5741" s="39">
        <v>5603.34498252095</v>
      </c>
      <c r="H5741" s="83">
        <v>5601.7973056648489</v>
      </c>
      <c r="I5741" s="85">
        <v>0.75480290857020726</v>
      </c>
    </row>
    <row r="5742" spans="1:9" hidden="1" x14ac:dyDescent="0.2">
      <c r="A5742" s="49" t="s">
        <v>12948</v>
      </c>
      <c r="B5742" s="1" t="s">
        <v>4710</v>
      </c>
      <c r="C5742" s="1" t="s">
        <v>11185</v>
      </c>
      <c r="D5742" s="1" t="s">
        <v>47</v>
      </c>
      <c r="E5742" s="39">
        <v>7416.266729441234</v>
      </c>
      <c r="F5742" s="39">
        <v>13096.13778394709</v>
      </c>
      <c r="G5742" s="39">
        <v>5600.9602697028931</v>
      </c>
      <c r="H5742" s="83">
        <v>5598.777162608023</v>
      </c>
      <c r="I5742" s="85">
        <v>0.75493201186816716</v>
      </c>
    </row>
    <row r="5743" spans="1:9" x14ac:dyDescent="0.2">
      <c r="A5743" s="49" t="s">
        <v>12946</v>
      </c>
      <c r="B5743" s="1" t="s">
        <v>4709</v>
      </c>
      <c r="C5743" s="1" t="s">
        <v>11184</v>
      </c>
      <c r="D5743" s="1" t="s">
        <v>47</v>
      </c>
      <c r="E5743" s="39">
        <v>19335.666666666664</v>
      </c>
      <c r="F5743" s="39">
        <v>23950.51947728181</v>
      </c>
      <c r="G5743" s="39">
        <v>10236.992450828704</v>
      </c>
      <c r="H5743" s="83">
        <v>10235.331195938537</v>
      </c>
      <c r="I5743" s="85">
        <v>0.52934979550426009</v>
      </c>
    </row>
    <row r="5744" spans="1:9" hidden="1" x14ac:dyDescent="0.2">
      <c r="A5744" s="49" t="s">
        <v>12947</v>
      </c>
      <c r="B5744" s="1" t="s">
        <v>4709</v>
      </c>
      <c r="C5744" s="1" t="s">
        <v>11184</v>
      </c>
      <c r="D5744" s="1" t="s">
        <v>47</v>
      </c>
      <c r="E5744" s="39">
        <v>19385.807516946305</v>
      </c>
      <c r="F5744" s="39">
        <v>24012.627468277555</v>
      </c>
      <c r="G5744" s="39">
        <v>10266.805272125714</v>
      </c>
      <c r="H5744" s="83">
        <v>10263.969520096285</v>
      </c>
      <c r="I5744" s="85">
        <v>0.52945793004103281</v>
      </c>
    </row>
    <row r="5745" spans="1:9" hidden="1" x14ac:dyDescent="0.2">
      <c r="A5745" s="49" t="s">
        <v>12948</v>
      </c>
      <c r="B5745" s="1" t="s">
        <v>4709</v>
      </c>
      <c r="C5745" s="1" t="s">
        <v>11184</v>
      </c>
      <c r="D5745" s="1" t="s">
        <v>47</v>
      </c>
      <c r="E5745" s="39">
        <v>19419.572240946916</v>
      </c>
      <c r="F5745" s="39">
        <v>24054.450835103369</v>
      </c>
      <c r="G5745" s="39">
        <v>10287.614994558297</v>
      </c>
      <c r="H5745" s="83">
        <v>10283.605152637903</v>
      </c>
      <c r="I5745" s="85">
        <v>0.52954848979394742</v>
      </c>
    </row>
    <row r="5746" spans="1:9" x14ac:dyDescent="0.2">
      <c r="A5746" s="49" t="s">
        <v>12946</v>
      </c>
      <c r="B5746" s="1" t="s">
        <v>4708</v>
      </c>
      <c r="C5746" s="1" t="s">
        <v>11183</v>
      </c>
      <c r="D5746" s="1" t="s">
        <v>47</v>
      </c>
      <c r="E5746" s="39">
        <v>21430.583333333332</v>
      </c>
      <c r="F5746" s="39">
        <v>37030.642935410659</v>
      </c>
      <c r="G5746" s="39">
        <v>15827.732360407032</v>
      </c>
      <c r="H5746" s="83">
        <v>15825.163842562531</v>
      </c>
      <c r="I5746" s="85">
        <v>0.73843831483335887</v>
      </c>
    </row>
    <row r="5747" spans="1:9" hidden="1" x14ac:dyDescent="0.2">
      <c r="A5747" s="49" t="s">
        <v>12947</v>
      </c>
      <c r="B5747" s="1" t="s">
        <v>4708</v>
      </c>
      <c r="C5747" s="1" t="s">
        <v>11183</v>
      </c>
      <c r="D5747" s="1" t="s">
        <v>47</v>
      </c>
      <c r="E5747" s="39">
        <v>21487.24720745068</v>
      </c>
      <c r="F5747" s="39">
        <v>37128.5543948021</v>
      </c>
      <c r="G5747" s="39">
        <v>15874.632566158898</v>
      </c>
      <c r="H5747" s="83">
        <v>15870.247899232552</v>
      </c>
      <c r="I5747" s="85">
        <v>0.73858916156228516</v>
      </c>
    </row>
    <row r="5748" spans="1:9" hidden="1" x14ac:dyDescent="0.2">
      <c r="A5748" s="49" t="s">
        <v>12948</v>
      </c>
      <c r="B5748" s="1" t="s">
        <v>4708</v>
      </c>
      <c r="C5748" s="1" t="s">
        <v>11183</v>
      </c>
      <c r="D5748" s="1" t="s">
        <v>47</v>
      </c>
      <c r="E5748" s="39">
        <v>21526.61703059353</v>
      </c>
      <c r="F5748" s="39">
        <v>37196.582867968551</v>
      </c>
      <c r="G5748" s="39">
        <v>15908.246098905343</v>
      </c>
      <c r="H5748" s="83">
        <v>15902.045482715772</v>
      </c>
      <c r="I5748" s="85">
        <v>0.73871549162210937</v>
      </c>
    </row>
    <row r="5749" spans="1:9" x14ac:dyDescent="0.2">
      <c r="A5749" s="49" t="s">
        <v>12946</v>
      </c>
      <c r="B5749" s="1" t="s">
        <v>4707</v>
      </c>
      <c r="C5749" s="1" t="s">
        <v>11182</v>
      </c>
      <c r="D5749" s="1" t="s">
        <v>47</v>
      </c>
      <c r="E5749" s="39">
        <v>7014.4166666666661</v>
      </c>
      <c r="F5749" s="39">
        <v>18836.038653518659</v>
      </c>
      <c r="G5749" s="39">
        <v>8050.9479421726601</v>
      </c>
      <c r="H5749" s="83">
        <v>8049.641437678918</v>
      </c>
      <c r="I5749" s="85">
        <v>1.1475852975674745</v>
      </c>
    </row>
    <row r="5750" spans="1:9" hidden="1" x14ac:dyDescent="0.2">
      <c r="A5750" s="49" t="s">
        <v>12947</v>
      </c>
      <c r="B5750" s="1" t="s">
        <v>4707</v>
      </c>
      <c r="C5750" s="1" t="s">
        <v>11182</v>
      </c>
      <c r="D5750" s="1" t="s">
        <v>47</v>
      </c>
      <c r="E5750" s="39">
        <v>7042.1832098841023</v>
      </c>
      <c r="F5750" s="39">
        <v>18910.601044972198</v>
      </c>
      <c r="G5750" s="39">
        <v>8085.3900208994182</v>
      </c>
      <c r="H5750" s="83">
        <v>8083.156788598546</v>
      </c>
      <c r="I5750" s="85">
        <v>1.1478197240386161</v>
      </c>
    </row>
    <row r="5751" spans="1:9" hidden="1" x14ac:dyDescent="0.2">
      <c r="A5751" s="49" t="s">
        <v>12948</v>
      </c>
      <c r="B5751" s="1" t="s">
        <v>4707</v>
      </c>
      <c r="C5751" s="1" t="s">
        <v>11182</v>
      </c>
      <c r="D5751" s="1" t="s">
        <v>47</v>
      </c>
      <c r="E5751" s="39">
        <v>7064.0253927293161</v>
      </c>
      <c r="F5751" s="39">
        <v>18969.254560995105</v>
      </c>
      <c r="G5751" s="39">
        <v>8112.7766746809621</v>
      </c>
      <c r="H5751" s="83">
        <v>8109.6145275731878</v>
      </c>
      <c r="I5751" s="85">
        <v>1.1480160498743464</v>
      </c>
    </row>
    <row r="5752" spans="1:9" x14ac:dyDescent="0.2">
      <c r="A5752" s="49" t="s">
        <v>12946</v>
      </c>
      <c r="B5752" s="1" t="s">
        <v>4706</v>
      </c>
      <c r="C5752" s="1" t="s">
        <v>11181</v>
      </c>
      <c r="D5752" s="1" t="s">
        <v>47</v>
      </c>
      <c r="E5752" s="39">
        <v>4392</v>
      </c>
      <c r="F5752" s="39">
        <v>7476.3435079233459</v>
      </c>
      <c r="G5752" s="39">
        <v>3195.557913598107</v>
      </c>
      <c r="H5752" s="83">
        <v>3195.039339784922</v>
      </c>
      <c r="I5752" s="85">
        <v>0.72746797353937209</v>
      </c>
    </row>
    <row r="5753" spans="1:9" hidden="1" x14ac:dyDescent="0.2">
      <c r="A5753" s="49" t="s">
        <v>12947</v>
      </c>
      <c r="B5753" s="1" t="s">
        <v>4706</v>
      </c>
      <c r="C5753" s="1" t="s">
        <v>11181</v>
      </c>
      <c r="D5753" s="1" t="s">
        <v>47</v>
      </c>
      <c r="E5753" s="39">
        <v>4402.8421612539996</v>
      </c>
      <c r="F5753" s="39">
        <v>7494.7997287574071</v>
      </c>
      <c r="G5753" s="39">
        <v>3204.4660448085665</v>
      </c>
      <c r="H5753" s="83">
        <v>3203.5809524308556</v>
      </c>
      <c r="I5753" s="85">
        <v>0.72761657926852064</v>
      </c>
    </row>
    <row r="5754" spans="1:9" hidden="1" x14ac:dyDescent="0.2">
      <c r="A5754" s="49" t="s">
        <v>12948</v>
      </c>
      <c r="B5754" s="1" t="s">
        <v>4706</v>
      </c>
      <c r="C5754" s="1" t="s">
        <v>11181</v>
      </c>
      <c r="D5754" s="1" t="s">
        <v>47</v>
      </c>
      <c r="E5754" s="39">
        <v>4411.5130705830843</v>
      </c>
      <c r="F5754" s="39">
        <v>7509.559905594906</v>
      </c>
      <c r="G5754" s="39">
        <v>3211.6909097999765</v>
      </c>
      <c r="H5754" s="83">
        <v>3210.439077100923</v>
      </c>
      <c r="I5754" s="85">
        <v>0.72774103255157951</v>
      </c>
    </row>
    <row r="5755" spans="1:9" x14ac:dyDescent="0.2">
      <c r="A5755" s="49" t="s">
        <v>12946</v>
      </c>
      <c r="B5755" s="1" t="s">
        <v>4705</v>
      </c>
      <c r="C5755" s="1" t="s">
        <v>11180</v>
      </c>
      <c r="D5755" s="1" t="s">
        <v>47</v>
      </c>
      <c r="E5755" s="39">
        <v>9173.6666666666661</v>
      </c>
      <c r="F5755" s="39">
        <v>22030.26307180848</v>
      </c>
      <c r="G5755" s="39">
        <v>9416.231533925331</v>
      </c>
      <c r="H5755" s="83">
        <v>9414.7034717764327</v>
      </c>
      <c r="I5755" s="85">
        <v>1.0262748597554341</v>
      </c>
    </row>
    <row r="5756" spans="1:9" hidden="1" x14ac:dyDescent="0.2">
      <c r="A5756" s="49" t="s">
        <v>12947</v>
      </c>
      <c r="B5756" s="1" t="s">
        <v>4705</v>
      </c>
      <c r="C5756" s="1" t="s">
        <v>11180</v>
      </c>
      <c r="D5756" s="1" t="s">
        <v>47</v>
      </c>
      <c r="E5756" s="39">
        <v>9212.2193783918974</v>
      </c>
      <c r="F5756" s="39">
        <v>22122.846159062407</v>
      </c>
      <c r="G5756" s="39">
        <v>9458.8130299503755</v>
      </c>
      <c r="H5756" s="83">
        <v>9456.2004501327301</v>
      </c>
      <c r="I5756" s="85">
        <v>1.0264845051685496</v>
      </c>
    </row>
    <row r="5757" spans="1:9" hidden="1" x14ac:dyDescent="0.2">
      <c r="A5757" s="49" t="s">
        <v>12948</v>
      </c>
      <c r="B5757" s="1" t="s">
        <v>4705</v>
      </c>
      <c r="C5757" s="1" t="s">
        <v>11180</v>
      </c>
      <c r="D5757" s="1" t="s">
        <v>47</v>
      </c>
      <c r="E5757" s="39">
        <v>9241.6022039132931</v>
      </c>
      <c r="F5757" s="39">
        <v>22193.408061903443</v>
      </c>
      <c r="G5757" s="39">
        <v>9491.6836440430725</v>
      </c>
      <c r="H5757" s="83">
        <v>9487.9840352424762</v>
      </c>
      <c r="I5757" s="85">
        <v>1.0266600775377299</v>
      </c>
    </row>
    <row r="5758" spans="1:9" x14ac:dyDescent="0.2">
      <c r="A5758" s="49" t="s">
        <v>12946</v>
      </c>
      <c r="B5758" s="1" t="s">
        <v>4704</v>
      </c>
      <c r="C5758" s="1" t="s">
        <v>11179</v>
      </c>
      <c r="D5758" s="1" t="s">
        <v>47</v>
      </c>
      <c r="E5758" s="39">
        <v>8300.0833333333321</v>
      </c>
      <c r="F5758" s="39">
        <v>15783.260222641296</v>
      </c>
      <c r="G5758" s="39">
        <v>6746.1215570670029</v>
      </c>
      <c r="H5758" s="83">
        <v>6745.026799257992</v>
      </c>
      <c r="I5758" s="85">
        <v>0.81264567214280892</v>
      </c>
    </row>
    <row r="5759" spans="1:9" hidden="1" x14ac:dyDescent="0.2">
      <c r="A5759" s="49" t="s">
        <v>12947</v>
      </c>
      <c r="B5759" s="1" t="s">
        <v>4704</v>
      </c>
      <c r="C5759" s="1" t="s">
        <v>11179</v>
      </c>
      <c r="D5759" s="1" t="s">
        <v>47</v>
      </c>
      <c r="E5759" s="39">
        <v>8321.3371355668969</v>
      </c>
      <c r="F5759" s="39">
        <v>15823.675996543918</v>
      </c>
      <c r="G5759" s="39">
        <v>6765.5486830979225</v>
      </c>
      <c r="H5759" s="83">
        <v>6763.6799987409322</v>
      </c>
      <c r="I5759" s="85">
        <v>0.81281167780496999</v>
      </c>
    </row>
    <row r="5760" spans="1:9" hidden="1" x14ac:dyDescent="0.2">
      <c r="A5760" s="49" t="s">
        <v>12948</v>
      </c>
      <c r="B5760" s="1" t="s">
        <v>4704</v>
      </c>
      <c r="C5760" s="1" t="s">
        <v>11179</v>
      </c>
      <c r="D5760" s="1" t="s">
        <v>47</v>
      </c>
      <c r="E5760" s="39">
        <v>8333.9051368942164</v>
      </c>
      <c r="F5760" s="39">
        <v>15847.575037970519</v>
      </c>
      <c r="G5760" s="39">
        <v>6777.6958079663709</v>
      </c>
      <c r="H5760" s="83">
        <v>6775.0540402885526</v>
      </c>
      <c r="I5760" s="85">
        <v>0.81295070306180639</v>
      </c>
    </row>
    <row r="5761" spans="1:9" x14ac:dyDescent="0.2">
      <c r="A5761" s="49" t="s">
        <v>12946</v>
      </c>
      <c r="B5761" s="1" t="s">
        <v>4703</v>
      </c>
      <c r="C5761" s="1" t="s">
        <v>11178</v>
      </c>
      <c r="D5761" s="1" t="s">
        <v>47</v>
      </c>
      <c r="E5761" s="39">
        <v>7486.5833333333339</v>
      </c>
      <c r="F5761" s="39">
        <v>14248.406595886039</v>
      </c>
      <c r="G5761" s="39">
        <v>6090.0904841241181</v>
      </c>
      <c r="H5761" s="83">
        <v>6089.1021867656018</v>
      </c>
      <c r="I5761" s="85">
        <v>0.81333525797467932</v>
      </c>
    </row>
    <row r="5762" spans="1:9" hidden="1" x14ac:dyDescent="0.2">
      <c r="A5762" s="49" t="s">
        <v>12947</v>
      </c>
      <c r="B5762" s="1" t="s">
        <v>4703</v>
      </c>
      <c r="C5762" s="1" t="s">
        <v>11178</v>
      </c>
      <c r="D5762" s="1" t="s">
        <v>47</v>
      </c>
      <c r="E5762" s="39">
        <v>7494.3392476371082</v>
      </c>
      <c r="F5762" s="39">
        <v>14263.167591069381</v>
      </c>
      <c r="G5762" s="39">
        <v>6098.339901148177</v>
      </c>
      <c r="H5762" s="83">
        <v>6096.6555037828366</v>
      </c>
      <c r="I5762" s="85">
        <v>0.81350140450407982</v>
      </c>
    </row>
    <row r="5763" spans="1:9" hidden="1" x14ac:dyDescent="0.2">
      <c r="A5763" s="49" t="s">
        <v>12948</v>
      </c>
      <c r="B5763" s="1" t="s">
        <v>4703</v>
      </c>
      <c r="C5763" s="1" t="s">
        <v>11178</v>
      </c>
      <c r="D5763" s="1" t="s">
        <v>47</v>
      </c>
      <c r="E5763" s="39">
        <v>7497.3388684162373</v>
      </c>
      <c r="F5763" s="39">
        <v>14268.8764457754</v>
      </c>
      <c r="G5763" s="39">
        <v>6102.5175043630506</v>
      </c>
      <c r="H5763" s="83">
        <v>6100.1389034412741</v>
      </c>
      <c r="I5763" s="85">
        <v>0.81364054773342365</v>
      </c>
    </row>
    <row r="5764" spans="1:9" x14ac:dyDescent="0.2">
      <c r="A5764" s="49" t="s">
        <v>12946</v>
      </c>
      <c r="B5764" s="1" t="s">
        <v>4702</v>
      </c>
      <c r="C5764" s="1" t="s">
        <v>11177</v>
      </c>
      <c r="D5764" s="1" t="s">
        <v>47</v>
      </c>
      <c r="E5764" s="39">
        <v>9674.8333333333358</v>
      </c>
      <c r="F5764" s="39">
        <v>19104.628774396926</v>
      </c>
      <c r="G5764" s="39">
        <v>8165.7494203788456</v>
      </c>
      <c r="H5764" s="83">
        <v>8164.4242859488231</v>
      </c>
      <c r="I5764" s="85">
        <v>0.84388268041986814</v>
      </c>
    </row>
    <row r="5765" spans="1:9" hidden="1" x14ac:dyDescent="0.2">
      <c r="A5765" s="49" t="s">
        <v>12947</v>
      </c>
      <c r="B5765" s="1" t="s">
        <v>4702</v>
      </c>
      <c r="C5765" s="1" t="s">
        <v>11177</v>
      </c>
      <c r="D5765" s="1" t="s">
        <v>47</v>
      </c>
      <c r="E5765" s="39">
        <v>9700.0722026514886</v>
      </c>
      <c r="F5765" s="39">
        <v>19154.467279350552</v>
      </c>
      <c r="G5765" s="39">
        <v>8189.6571255349581</v>
      </c>
      <c r="H5765" s="83">
        <v>8187.3950940462428</v>
      </c>
      <c r="I5765" s="85">
        <v>0.84405506711674172</v>
      </c>
    </row>
    <row r="5766" spans="1:9" hidden="1" x14ac:dyDescent="0.2">
      <c r="A5766" s="49" t="s">
        <v>12948</v>
      </c>
      <c r="B5766" s="1" t="s">
        <v>4702</v>
      </c>
      <c r="C5766" s="1" t="s">
        <v>11177</v>
      </c>
      <c r="D5766" s="1" t="s">
        <v>47</v>
      </c>
      <c r="E5766" s="39">
        <v>9716.002386586857</v>
      </c>
      <c r="F5766" s="39">
        <v>19185.924177873494</v>
      </c>
      <c r="G5766" s="39">
        <v>8205.4420036358206</v>
      </c>
      <c r="H5766" s="83">
        <v>8202.2437380184783</v>
      </c>
      <c r="I5766" s="85">
        <v>0.84419943631774386</v>
      </c>
    </row>
    <row r="5767" spans="1:9" x14ac:dyDescent="0.2">
      <c r="A5767" s="49" t="s">
        <v>12946</v>
      </c>
      <c r="B5767" s="1" t="s">
        <v>4701</v>
      </c>
      <c r="C5767" s="1" t="s">
        <v>11176</v>
      </c>
      <c r="D5767" s="1" t="s">
        <v>47</v>
      </c>
      <c r="E5767" s="39">
        <v>15817.166666666666</v>
      </c>
      <c r="F5767" s="39">
        <v>21827.595731694273</v>
      </c>
      <c r="G5767" s="39">
        <v>9329.606939717818</v>
      </c>
      <c r="H5767" s="83">
        <v>9328.09293497215</v>
      </c>
      <c r="I5767" s="85">
        <v>0.58974487223620853</v>
      </c>
    </row>
    <row r="5768" spans="1:9" hidden="1" x14ac:dyDescent="0.2">
      <c r="A5768" s="49" t="s">
        <v>12947</v>
      </c>
      <c r="B5768" s="1" t="s">
        <v>4701</v>
      </c>
      <c r="C5768" s="1" t="s">
        <v>11176</v>
      </c>
      <c r="D5768" s="1" t="s">
        <v>47</v>
      </c>
      <c r="E5768" s="39">
        <v>15820.491316618594</v>
      </c>
      <c r="F5768" s="39">
        <v>21832.183728813445</v>
      </c>
      <c r="G5768" s="39">
        <v>9334.5378095384804</v>
      </c>
      <c r="H5768" s="83">
        <v>9331.9595552679875</v>
      </c>
      <c r="I5768" s="85">
        <v>0.58986534416066172</v>
      </c>
    </row>
    <row r="5769" spans="1:9" hidden="1" x14ac:dyDescent="0.2">
      <c r="A5769" s="49" t="s">
        <v>12948</v>
      </c>
      <c r="B5769" s="1" t="s">
        <v>4701</v>
      </c>
      <c r="C5769" s="1" t="s">
        <v>11176</v>
      </c>
      <c r="D5769" s="1" t="s">
        <v>47</v>
      </c>
      <c r="E5769" s="39">
        <v>15822.22808108457</v>
      </c>
      <c r="F5769" s="39">
        <v>21834.580453425595</v>
      </c>
      <c r="G5769" s="39">
        <v>9338.2201411452588</v>
      </c>
      <c r="H5769" s="83">
        <v>9334.5803483843865</v>
      </c>
      <c r="I5769" s="85">
        <v>0.58996623614242116</v>
      </c>
    </row>
    <row r="5770" spans="1:9" x14ac:dyDescent="0.2">
      <c r="A5770" s="49" t="s">
        <v>12946</v>
      </c>
      <c r="B5770" s="1" t="s">
        <v>4700</v>
      </c>
      <c r="C5770" s="1" t="s">
        <v>11175</v>
      </c>
      <c r="D5770" s="1" t="s">
        <v>47</v>
      </c>
      <c r="E5770" s="39">
        <v>4579</v>
      </c>
      <c r="F5770" s="39">
        <v>6324.9712375036661</v>
      </c>
      <c r="G5770" s="39">
        <v>2703.4354253339216</v>
      </c>
      <c r="H5770" s="83">
        <v>2702.9967129540742</v>
      </c>
      <c r="I5770" s="85">
        <v>0.59030284187684523</v>
      </c>
    </row>
    <row r="5771" spans="1:9" hidden="1" x14ac:dyDescent="0.2">
      <c r="A5771" s="49" t="s">
        <v>12947</v>
      </c>
      <c r="B5771" s="1" t="s">
        <v>4700</v>
      </c>
      <c r="C5771" s="1" t="s">
        <v>11175</v>
      </c>
      <c r="D5771" s="1" t="s">
        <v>47</v>
      </c>
      <c r="E5771" s="39">
        <v>4576.9744242632041</v>
      </c>
      <c r="F5771" s="39">
        <v>6322.173310385383</v>
      </c>
      <c r="G5771" s="39">
        <v>2703.0995404441292</v>
      </c>
      <c r="H5771" s="83">
        <v>2702.3529284451297</v>
      </c>
      <c r="I5771" s="85">
        <v>0.59042342778224088</v>
      </c>
    </row>
    <row r="5772" spans="1:9" hidden="1" x14ac:dyDescent="0.2">
      <c r="A5772" s="49" t="s">
        <v>12948</v>
      </c>
      <c r="B5772" s="1" t="s">
        <v>4700</v>
      </c>
      <c r="C5772" s="1" t="s">
        <v>11175</v>
      </c>
      <c r="D5772" s="1" t="s">
        <v>47</v>
      </c>
      <c r="E5772" s="39">
        <v>4570.7402823306002</v>
      </c>
      <c r="F5772" s="39">
        <v>6313.5620921250129</v>
      </c>
      <c r="G5772" s="39">
        <v>2700.1861939510381</v>
      </c>
      <c r="H5772" s="83">
        <v>2699.1337323455928</v>
      </c>
      <c r="I5772" s="85">
        <v>0.59052441521996002</v>
      </c>
    </row>
    <row r="5773" spans="1:9" x14ac:dyDescent="0.2">
      <c r="A5773" s="49" t="s">
        <v>12946</v>
      </c>
      <c r="B5773" s="1" t="s">
        <v>4699</v>
      </c>
      <c r="C5773" s="1" t="s">
        <v>11174</v>
      </c>
      <c r="D5773" s="1" t="s">
        <v>47</v>
      </c>
      <c r="E5773" s="39">
        <v>7746.333333333333</v>
      </c>
      <c r="F5773" s="39">
        <v>15669.430506227163</v>
      </c>
      <c r="G5773" s="39">
        <v>6697.4681677859571</v>
      </c>
      <c r="H5773" s="83">
        <v>6696.3813054287848</v>
      </c>
      <c r="I5773" s="85">
        <v>0.86445819167289273</v>
      </c>
    </row>
    <row r="5774" spans="1:9" hidden="1" x14ac:dyDescent="0.2">
      <c r="A5774" s="49" t="s">
        <v>12947</v>
      </c>
      <c r="B5774" s="1" t="s">
        <v>4699</v>
      </c>
      <c r="C5774" s="1" t="s">
        <v>11174</v>
      </c>
      <c r="D5774" s="1" t="s">
        <v>47</v>
      </c>
      <c r="E5774" s="39">
        <v>7773.182958532755</v>
      </c>
      <c r="F5774" s="39">
        <v>15723.742439121941</v>
      </c>
      <c r="G5774" s="39">
        <v>6722.8212316535664</v>
      </c>
      <c r="H5774" s="83">
        <v>6720.9643488700876</v>
      </c>
      <c r="I5774" s="85">
        <v>0.86463478149480211</v>
      </c>
    </row>
    <row r="5775" spans="1:9" hidden="1" x14ac:dyDescent="0.2">
      <c r="A5775" s="49" t="s">
        <v>12948</v>
      </c>
      <c r="B5775" s="1" t="s">
        <v>4699</v>
      </c>
      <c r="C5775" s="1" t="s">
        <v>11174</v>
      </c>
      <c r="D5775" s="1" t="s">
        <v>47</v>
      </c>
      <c r="E5775" s="39">
        <v>7792.9631865181191</v>
      </c>
      <c r="F5775" s="39">
        <v>15763.754260777003</v>
      </c>
      <c r="G5775" s="39">
        <v>6741.847311976052</v>
      </c>
      <c r="H5775" s="83">
        <v>6739.219517099712</v>
      </c>
      <c r="I5775" s="85">
        <v>0.86478267069945991</v>
      </c>
    </row>
    <row r="5776" spans="1:9" x14ac:dyDescent="0.2">
      <c r="A5776" s="49" t="s">
        <v>12946</v>
      </c>
      <c r="B5776" s="1" t="s">
        <v>4698</v>
      </c>
      <c r="C5776" s="1" t="s">
        <v>11173</v>
      </c>
      <c r="D5776" s="1" t="s">
        <v>47</v>
      </c>
      <c r="E5776" s="39">
        <v>10683.416666666666</v>
      </c>
      <c r="F5776" s="39">
        <v>17666.562515266134</v>
      </c>
      <c r="G5776" s="39">
        <v>7551.0874522959648</v>
      </c>
      <c r="H5776" s="83">
        <v>7549.862064955254</v>
      </c>
      <c r="I5776" s="85">
        <v>0.70668984469281093</v>
      </c>
    </row>
    <row r="5777" spans="1:9" hidden="1" x14ac:dyDescent="0.2">
      <c r="A5777" s="49" t="s">
        <v>12947</v>
      </c>
      <c r="B5777" s="1" t="s">
        <v>4698</v>
      </c>
      <c r="C5777" s="1" t="s">
        <v>11173</v>
      </c>
      <c r="D5777" s="1" t="s">
        <v>47</v>
      </c>
      <c r="E5777" s="39">
        <v>10672.095073562716</v>
      </c>
      <c r="F5777" s="39">
        <v>17647.840636434295</v>
      </c>
      <c r="G5777" s="39">
        <v>7545.4859543021403</v>
      </c>
      <c r="H5777" s="83">
        <v>7543.401846681435</v>
      </c>
      <c r="I5777" s="85">
        <v>0.70683420590659951</v>
      </c>
    </row>
    <row r="5778" spans="1:9" hidden="1" x14ac:dyDescent="0.2">
      <c r="A5778" s="49" t="s">
        <v>12948</v>
      </c>
      <c r="B5778" s="1" t="s">
        <v>4698</v>
      </c>
      <c r="C5778" s="1" t="s">
        <v>11173</v>
      </c>
      <c r="D5778" s="1" t="s">
        <v>47</v>
      </c>
      <c r="E5778" s="39">
        <v>10657.973586415519</v>
      </c>
      <c r="F5778" s="39">
        <v>17624.488731020661</v>
      </c>
      <c r="G5778" s="39">
        <v>7537.6468073873084</v>
      </c>
      <c r="H5778" s="83">
        <v>7534.7088307848235</v>
      </c>
      <c r="I5778" s="85">
        <v>0.70695510452272481</v>
      </c>
    </row>
    <row r="5779" spans="1:9" x14ac:dyDescent="0.2">
      <c r="A5779" s="49" t="s">
        <v>12946</v>
      </c>
      <c r="B5779" s="1" t="s">
        <v>4697</v>
      </c>
      <c r="C5779" s="1" t="s">
        <v>11172</v>
      </c>
      <c r="D5779" s="1" t="s">
        <v>47</v>
      </c>
      <c r="E5779" s="39">
        <v>7911.5</v>
      </c>
      <c r="F5779" s="39">
        <v>11907.210381366882</v>
      </c>
      <c r="G5779" s="39">
        <v>5089.4103946306532</v>
      </c>
      <c r="H5779" s="83">
        <v>5088.5844872221296</v>
      </c>
      <c r="I5779" s="85">
        <v>0.64318833182356439</v>
      </c>
    </row>
    <row r="5780" spans="1:9" hidden="1" x14ac:dyDescent="0.2">
      <c r="A5780" s="49" t="s">
        <v>12947</v>
      </c>
      <c r="B5780" s="1" t="s">
        <v>4697</v>
      </c>
      <c r="C5780" s="1" t="s">
        <v>11172</v>
      </c>
      <c r="D5780" s="1" t="s">
        <v>47</v>
      </c>
      <c r="E5780" s="39">
        <v>7952.1461311632183</v>
      </c>
      <c r="F5780" s="39">
        <v>11968.384878611281</v>
      </c>
      <c r="G5780" s="39">
        <v>5117.1858278685086</v>
      </c>
      <c r="H5780" s="83">
        <v>5115.7724310316426</v>
      </c>
      <c r="I5780" s="85">
        <v>0.64331972107299806</v>
      </c>
    </row>
    <row r="5781" spans="1:9" hidden="1" x14ac:dyDescent="0.2">
      <c r="A5781" s="49" t="s">
        <v>12948</v>
      </c>
      <c r="B5781" s="1" t="s">
        <v>4697</v>
      </c>
      <c r="C5781" s="1" t="s">
        <v>11172</v>
      </c>
      <c r="D5781" s="1" t="s">
        <v>47</v>
      </c>
      <c r="E5781" s="39">
        <v>7987.2524779630057</v>
      </c>
      <c r="F5781" s="39">
        <v>12021.221718283441</v>
      </c>
      <c r="G5781" s="39">
        <v>5141.2398333138308</v>
      </c>
      <c r="H5781" s="83">
        <v>5139.2359131615585</v>
      </c>
      <c r="I5781" s="85">
        <v>0.64342975601945929</v>
      </c>
    </row>
    <row r="5782" spans="1:9" x14ac:dyDescent="0.2">
      <c r="A5782" s="49" t="s">
        <v>12946</v>
      </c>
      <c r="B5782" s="1" t="s">
        <v>4696</v>
      </c>
      <c r="C5782" s="1" t="s">
        <v>11171</v>
      </c>
      <c r="D5782" s="1" t="s">
        <v>47</v>
      </c>
      <c r="E5782" s="39">
        <v>6047.333333333333</v>
      </c>
      <c r="F5782" s="39">
        <v>9682.5318538730717</v>
      </c>
      <c r="G5782" s="39">
        <v>4138.5325937095877</v>
      </c>
      <c r="H5782" s="83">
        <v>4137.860994356317</v>
      </c>
      <c r="I5782" s="85">
        <v>0.68424556184924212</v>
      </c>
    </row>
    <row r="5783" spans="1:9" hidden="1" x14ac:dyDescent="0.2">
      <c r="A5783" s="49" t="s">
        <v>12947</v>
      </c>
      <c r="B5783" s="1" t="s">
        <v>4696</v>
      </c>
      <c r="C5783" s="1" t="s">
        <v>11171</v>
      </c>
      <c r="D5783" s="1" t="s">
        <v>47</v>
      </c>
      <c r="E5783" s="39">
        <v>6061.047789652117</v>
      </c>
      <c r="F5783" s="39">
        <v>9704.4904020207705</v>
      </c>
      <c r="G5783" s="39">
        <v>4149.2382853306754</v>
      </c>
      <c r="H5783" s="83">
        <v>4148.0922413007811</v>
      </c>
      <c r="I5783" s="85">
        <v>0.68438533818900427</v>
      </c>
    </row>
    <row r="5784" spans="1:9" hidden="1" x14ac:dyDescent="0.2">
      <c r="A5784" s="49" t="s">
        <v>12948</v>
      </c>
      <c r="B5784" s="1" t="s">
        <v>4696</v>
      </c>
      <c r="C5784" s="1" t="s">
        <v>11171</v>
      </c>
      <c r="D5784" s="1" t="s">
        <v>47</v>
      </c>
      <c r="E5784" s="39">
        <v>6071.8727314168054</v>
      </c>
      <c r="F5784" s="39">
        <v>9721.8224784378544</v>
      </c>
      <c r="G5784" s="39">
        <v>4157.8320531706868</v>
      </c>
      <c r="H5784" s="83">
        <v>4156.2114395227636</v>
      </c>
      <c r="I5784" s="85">
        <v>0.68450239709700844</v>
      </c>
    </row>
    <row r="5785" spans="1:9" x14ac:dyDescent="0.2">
      <c r="A5785" s="49" t="s">
        <v>12946</v>
      </c>
      <c r="B5785" s="1" t="s">
        <v>4695</v>
      </c>
      <c r="C5785" s="1" t="s">
        <v>11170</v>
      </c>
      <c r="D5785" s="1" t="s">
        <v>47</v>
      </c>
      <c r="E5785" s="39">
        <v>5690.1666666666661</v>
      </c>
      <c r="F5785" s="39">
        <v>11033.898163733311</v>
      </c>
      <c r="G5785" s="39">
        <v>4716.1370471522632</v>
      </c>
      <c r="H5785" s="83">
        <v>4715.3717143877911</v>
      </c>
      <c r="I5785" s="85">
        <v>0.82868780312020007</v>
      </c>
    </row>
    <row r="5786" spans="1:9" hidden="1" x14ac:dyDescent="0.2">
      <c r="A5786" s="49" t="s">
        <v>12947</v>
      </c>
      <c r="B5786" s="1" t="s">
        <v>4695</v>
      </c>
      <c r="C5786" s="1" t="s">
        <v>11170</v>
      </c>
      <c r="D5786" s="1" t="s">
        <v>47</v>
      </c>
      <c r="E5786" s="39">
        <v>5707.689964271096</v>
      </c>
      <c r="F5786" s="39">
        <v>11067.877885696944</v>
      </c>
      <c r="G5786" s="39">
        <v>4732.1663228329708</v>
      </c>
      <c r="H5786" s="83">
        <v>4730.8592706489771</v>
      </c>
      <c r="I5786" s="85">
        <v>0.82885708583737594</v>
      </c>
    </row>
    <row r="5787" spans="1:9" hidden="1" x14ac:dyDescent="0.2">
      <c r="A5787" s="49" t="s">
        <v>12948</v>
      </c>
      <c r="B5787" s="1" t="s">
        <v>4695</v>
      </c>
      <c r="C5787" s="1" t="s">
        <v>11170</v>
      </c>
      <c r="D5787" s="1" t="s">
        <v>47</v>
      </c>
      <c r="E5787" s="39">
        <v>5722.2291984082685</v>
      </c>
      <c r="F5787" s="39">
        <v>11096.071159856736</v>
      </c>
      <c r="G5787" s="39">
        <v>4745.5711555153239</v>
      </c>
      <c r="H5787" s="83">
        <v>4743.7214566137163</v>
      </c>
      <c r="I5787" s="85">
        <v>0.82899885553924679</v>
      </c>
    </row>
    <row r="5788" spans="1:9" x14ac:dyDescent="0.2">
      <c r="A5788" s="49" t="s">
        <v>12946</v>
      </c>
      <c r="B5788" s="1" t="s">
        <v>4694</v>
      </c>
      <c r="C5788" s="1" t="s">
        <v>11169</v>
      </c>
      <c r="D5788" s="1" t="s">
        <v>47</v>
      </c>
      <c r="E5788" s="39">
        <v>3706.4166666666661</v>
      </c>
      <c r="F5788" s="39">
        <v>5357.2818903840871</v>
      </c>
      <c r="G5788" s="39">
        <v>2289.8231631611943</v>
      </c>
      <c r="H5788" s="83">
        <v>2289.4515716077485</v>
      </c>
      <c r="I5788" s="85">
        <v>0.61769945948002314</v>
      </c>
    </row>
    <row r="5789" spans="1:9" hidden="1" x14ac:dyDescent="0.2">
      <c r="A5789" s="49" t="s">
        <v>12947</v>
      </c>
      <c r="B5789" s="1" t="s">
        <v>4694</v>
      </c>
      <c r="C5789" s="1" t="s">
        <v>11169</v>
      </c>
      <c r="D5789" s="1" t="s">
        <v>47</v>
      </c>
      <c r="E5789" s="39">
        <v>3720.0853133895716</v>
      </c>
      <c r="F5789" s="39">
        <v>5377.0386528153695</v>
      </c>
      <c r="G5789" s="39">
        <v>2298.9990937925663</v>
      </c>
      <c r="H5789" s="83">
        <v>2298.3640967147921</v>
      </c>
      <c r="I5789" s="85">
        <v>0.61782564191266565</v>
      </c>
    </row>
    <row r="5790" spans="1:9" hidden="1" x14ac:dyDescent="0.2">
      <c r="A5790" s="49" t="s">
        <v>12948</v>
      </c>
      <c r="B5790" s="1" t="s">
        <v>4694</v>
      </c>
      <c r="C5790" s="1" t="s">
        <v>11169</v>
      </c>
      <c r="D5790" s="1" t="s">
        <v>47</v>
      </c>
      <c r="E5790" s="39">
        <v>3730.3168683515532</v>
      </c>
      <c r="F5790" s="39">
        <v>5391.8274175544375</v>
      </c>
      <c r="G5790" s="39">
        <v>2305.9784224196865</v>
      </c>
      <c r="H5790" s="83">
        <v>2305.0796126420428</v>
      </c>
      <c r="I5790" s="85">
        <v>0.61793131629074438</v>
      </c>
    </row>
    <row r="5791" spans="1:9" x14ac:dyDescent="0.2">
      <c r="A5791" s="49" t="s">
        <v>12946</v>
      </c>
      <c r="B5791" s="1" t="s">
        <v>4693</v>
      </c>
      <c r="C5791" s="1" t="s">
        <v>11168</v>
      </c>
      <c r="D5791" s="1" t="s">
        <v>47</v>
      </c>
      <c r="E5791" s="39">
        <v>13361.833333333332</v>
      </c>
      <c r="F5791" s="39">
        <v>18048.072104522063</v>
      </c>
      <c r="G5791" s="39">
        <v>7714.153259233316</v>
      </c>
      <c r="H5791" s="83">
        <v>7712.9014096410701</v>
      </c>
      <c r="I5791" s="85">
        <v>0.57723376854282005</v>
      </c>
    </row>
    <row r="5792" spans="1:9" hidden="1" x14ac:dyDescent="0.2">
      <c r="A5792" s="49" t="s">
        <v>12947</v>
      </c>
      <c r="B5792" s="1" t="s">
        <v>4693</v>
      </c>
      <c r="C5792" s="1" t="s">
        <v>11168</v>
      </c>
      <c r="D5792" s="1" t="s">
        <v>47</v>
      </c>
      <c r="E5792" s="39">
        <v>13378.064708157912</v>
      </c>
      <c r="F5792" s="39">
        <v>18069.996118681014</v>
      </c>
      <c r="G5792" s="39">
        <v>7725.9821593306469</v>
      </c>
      <c r="H5792" s="83">
        <v>7723.848197596014</v>
      </c>
      <c r="I5792" s="85">
        <v>0.57735168472357812</v>
      </c>
    </row>
    <row r="5793" spans="1:9" hidden="1" x14ac:dyDescent="0.2">
      <c r="A5793" s="49" t="s">
        <v>12948</v>
      </c>
      <c r="B5793" s="1" t="s">
        <v>4693</v>
      </c>
      <c r="C5793" s="1" t="s">
        <v>11168</v>
      </c>
      <c r="D5793" s="1" t="s">
        <v>47</v>
      </c>
      <c r="E5793" s="39">
        <v>13387.33191808435</v>
      </c>
      <c r="F5793" s="39">
        <v>18082.513508232852</v>
      </c>
      <c r="G5793" s="39">
        <v>7733.5349861791947</v>
      </c>
      <c r="H5793" s="83">
        <v>7730.5206575134325</v>
      </c>
      <c r="I5793" s="85">
        <v>0.57745043633904503</v>
      </c>
    </row>
    <row r="5794" spans="1:9" x14ac:dyDescent="0.2">
      <c r="A5794" s="49" t="s">
        <v>12946</v>
      </c>
      <c r="B5794" s="1" t="s">
        <v>4692</v>
      </c>
      <c r="C5794" s="1" t="s">
        <v>11167</v>
      </c>
      <c r="D5794" s="1" t="s">
        <v>47</v>
      </c>
      <c r="E5794" s="39">
        <v>26525.75</v>
      </c>
      <c r="F5794" s="39">
        <v>44528.655450313468</v>
      </c>
      <c r="G5794" s="39">
        <v>19032.552096533713</v>
      </c>
      <c r="H5794" s="83">
        <v>19029.463501871309</v>
      </c>
      <c r="I5794" s="85">
        <v>0.71739587012134653</v>
      </c>
    </row>
    <row r="5795" spans="1:9" hidden="1" x14ac:dyDescent="0.2">
      <c r="A5795" s="49" t="s">
        <v>12947</v>
      </c>
      <c r="B5795" s="1" t="s">
        <v>4692</v>
      </c>
      <c r="C5795" s="1" t="s">
        <v>11167</v>
      </c>
      <c r="D5795" s="1" t="s">
        <v>47</v>
      </c>
      <c r="E5795" s="39">
        <v>26441.242572164942</v>
      </c>
      <c r="F5795" s="39">
        <v>44386.793216934224</v>
      </c>
      <c r="G5795" s="39">
        <v>18977.95496200494</v>
      </c>
      <c r="H5795" s="83">
        <v>18972.71313917189</v>
      </c>
      <c r="I5795" s="85">
        <v>0.71754241834098698</v>
      </c>
    </row>
    <row r="5796" spans="1:9" hidden="1" x14ac:dyDescent="0.2">
      <c r="A5796" s="49" t="s">
        <v>12948</v>
      </c>
      <c r="B5796" s="1" t="s">
        <v>4692</v>
      </c>
      <c r="C5796" s="1" t="s">
        <v>11167</v>
      </c>
      <c r="D5796" s="1" t="s">
        <v>47</v>
      </c>
      <c r="E5796" s="39">
        <v>26351.707251678956</v>
      </c>
      <c r="F5796" s="39">
        <v>44236.490683111282</v>
      </c>
      <c r="G5796" s="39">
        <v>18919.076056980306</v>
      </c>
      <c r="H5796" s="83">
        <v>18911.701898411138</v>
      </c>
      <c r="I5796" s="85">
        <v>0.7176651485154234</v>
      </c>
    </row>
    <row r="5797" spans="1:9" x14ac:dyDescent="0.2">
      <c r="A5797" s="49" t="s">
        <v>12946</v>
      </c>
      <c r="B5797" s="1" t="s">
        <v>4691</v>
      </c>
      <c r="C5797" s="1" t="s">
        <v>11166</v>
      </c>
      <c r="D5797" s="1" t="s">
        <v>47</v>
      </c>
      <c r="E5797" s="39">
        <v>4598.8333333333339</v>
      </c>
      <c r="F5797" s="39">
        <v>6282.5700411353037</v>
      </c>
      <c r="G5797" s="39">
        <v>2685.3121972535969</v>
      </c>
      <c r="H5797" s="83">
        <v>2684.8764259036875</v>
      </c>
      <c r="I5797" s="85">
        <v>0.5838168577328352</v>
      </c>
    </row>
    <row r="5798" spans="1:9" hidden="1" x14ac:dyDescent="0.2">
      <c r="A5798" s="49" t="s">
        <v>12947</v>
      </c>
      <c r="B5798" s="1" t="s">
        <v>4691</v>
      </c>
      <c r="C5798" s="1" t="s">
        <v>11166</v>
      </c>
      <c r="D5798" s="1" t="s">
        <v>47</v>
      </c>
      <c r="E5798" s="39">
        <v>4592.8838847590978</v>
      </c>
      <c r="F5798" s="39">
        <v>6274.4423651217267</v>
      </c>
      <c r="G5798" s="39">
        <v>2682.6917645302342</v>
      </c>
      <c r="H5798" s="83">
        <v>2681.9507892790284</v>
      </c>
      <c r="I5798" s="85">
        <v>0.58393611869412632</v>
      </c>
    </row>
    <row r="5799" spans="1:9" hidden="1" x14ac:dyDescent="0.2">
      <c r="A5799" s="49" t="s">
        <v>12948</v>
      </c>
      <c r="B5799" s="1" t="s">
        <v>4691</v>
      </c>
      <c r="C5799" s="1" t="s">
        <v>11166</v>
      </c>
      <c r="D5799" s="1" t="s">
        <v>47</v>
      </c>
      <c r="E5799" s="39">
        <v>4584.2217971657337</v>
      </c>
      <c r="F5799" s="39">
        <v>6262.6088917028692</v>
      </c>
      <c r="G5799" s="39">
        <v>2678.3945133894258</v>
      </c>
      <c r="H5799" s="83">
        <v>2677.3505456082808</v>
      </c>
      <c r="I5799" s="85">
        <v>0.58403599652695559</v>
      </c>
    </row>
    <row r="5800" spans="1:9" x14ac:dyDescent="0.2">
      <c r="A5800" s="49" t="s">
        <v>12946</v>
      </c>
      <c r="B5800" s="1" t="s">
        <v>4690</v>
      </c>
      <c r="C5800" s="1" t="s">
        <v>11165</v>
      </c>
      <c r="D5800" s="1" t="s">
        <v>47</v>
      </c>
      <c r="E5800" s="39">
        <v>11274.25</v>
      </c>
      <c r="F5800" s="39">
        <v>15519.447015169975</v>
      </c>
      <c r="G5800" s="39">
        <v>6633.3618394385594</v>
      </c>
      <c r="H5800" s="83">
        <v>6632.2853802297695</v>
      </c>
      <c r="I5800" s="85">
        <v>0.58826843295383457</v>
      </c>
    </row>
    <row r="5801" spans="1:9" hidden="1" x14ac:dyDescent="0.2">
      <c r="A5801" s="49" t="s">
        <v>12947</v>
      </c>
      <c r="B5801" s="1" t="s">
        <v>4690</v>
      </c>
      <c r="C5801" s="1" t="s">
        <v>11165</v>
      </c>
      <c r="D5801" s="1" t="s">
        <v>47</v>
      </c>
      <c r="E5801" s="39">
        <v>11302.630794511391</v>
      </c>
      <c r="F5801" s="39">
        <v>15558.514291189929</v>
      </c>
      <c r="G5801" s="39">
        <v>6652.1765168037255</v>
      </c>
      <c r="H5801" s="83">
        <v>6650.339146506185</v>
      </c>
      <c r="I5801" s="85">
        <v>0.58838860327417042</v>
      </c>
    </row>
    <row r="5802" spans="1:9" hidden="1" x14ac:dyDescent="0.2">
      <c r="A5802" s="49" t="s">
        <v>12948</v>
      </c>
      <c r="B5802" s="1" t="s">
        <v>4690</v>
      </c>
      <c r="C5802" s="1" t="s">
        <v>11165</v>
      </c>
      <c r="D5802" s="1" t="s">
        <v>47</v>
      </c>
      <c r="E5802" s="39">
        <v>11324.283207212849</v>
      </c>
      <c r="F5802" s="39">
        <v>15588.319685932007</v>
      </c>
      <c r="G5802" s="39">
        <v>6666.8173985886488</v>
      </c>
      <c r="H5802" s="83">
        <v>6664.2188484004264</v>
      </c>
      <c r="I5802" s="85">
        <v>0.5884892426706303</v>
      </c>
    </row>
    <row r="5803" spans="1:9" x14ac:dyDescent="0.2">
      <c r="A5803" s="49" t="s">
        <v>12946</v>
      </c>
      <c r="B5803" s="1" t="s">
        <v>4689</v>
      </c>
      <c r="C5803" s="1" t="s">
        <v>11164</v>
      </c>
      <c r="D5803" s="1" t="s">
        <v>47</v>
      </c>
      <c r="E5803" s="39">
        <v>5023.3333333333339</v>
      </c>
      <c r="F5803" s="39">
        <v>9327.5729055529264</v>
      </c>
      <c r="G5803" s="39">
        <v>3986.815129804299</v>
      </c>
      <c r="H5803" s="83">
        <v>3986.1681510981616</v>
      </c>
      <c r="I5803" s="85">
        <v>0.79353048794256686</v>
      </c>
    </row>
    <row r="5804" spans="1:9" hidden="1" x14ac:dyDescent="0.2">
      <c r="A5804" s="49" t="s">
        <v>12947</v>
      </c>
      <c r="B5804" s="1" t="s">
        <v>4689</v>
      </c>
      <c r="C5804" s="1" t="s">
        <v>11164</v>
      </c>
      <c r="D5804" s="1" t="s">
        <v>47</v>
      </c>
      <c r="E5804" s="39">
        <v>5017.3781987788207</v>
      </c>
      <c r="F5804" s="39">
        <v>9316.5151182165755</v>
      </c>
      <c r="G5804" s="39">
        <v>3983.3561179386411</v>
      </c>
      <c r="H5804" s="83">
        <v>3982.2558915394861</v>
      </c>
      <c r="I5804" s="85">
        <v>0.79369258879243487</v>
      </c>
    </row>
    <row r="5805" spans="1:9" hidden="1" x14ac:dyDescent="0.2">
      <c r="A5805" s="49" t="s">
        <v>12948</v>
      </c>
      <c r="B5805" s="1" t="s">
        <v>4689</v>
      </c>
      <c r="C5805" s="1" t="s">
        <v>11164</v>
      </c>
      <c r="D5805" s="1" t="s">
        <v>47</v>
      </c>
      <c r="E5805" s="39">
        <v>5010.2291353786304</v>
      </c>
      <c r="F5805" s="39">
        <v>9303.2403849574457</v>
      </c>
      <c r="G5805" s="39">
        <v>3978.8127335918552</v>
      </c>
      <c r="H5805" s="83">
        <v>3977.2618969692762</v>
      </c>
      <c r="I5805" s="85">
        <v>0.79382834387447809</v>
      </c>
    </row>
    <row r="5806" spans="1:9" x14ac:dyDescent="0.2">
      <c r="A5806" s="49" t="s">
        <v>12946</v>
      </c>
      <c r="B5806" s="1" t="s">
        <v>4688</v>
      </c>
      <c r="C5806" s="1" t="s">
        <v>11163</v>
      </c>
      <c r="D5806" s="1" t="s">
        <v>47</v>
      </c>
      <c r="E5806" s="39">
        <v>7707.1666666666661</v>
      </c>
      <c r="F5806" s="39">
        <v>13592.139662379639</v>
      </c>
      <c r="G5806" s="39">
        <v>5809.5871885523438</v>
      </c>
      <c r="H5806" s="83">
        <v>5808.6444111523224</v>
      </c>
      <c r="I5806" s="85">
        <v>0.75366793821581513</v>
      </c>
    </row>
    <row r="5807" spans="1:9" hidden="1" x14ac:dyDescent="0.2">
      <c r="A5807" s="49" t="s">
        <v>12947</v>
      </c>
      <c r="B5807" s="1" t="s">
        <v>4688</v>
      </c>
      <c r="C5807" s="1" t="s">
        <v>11163</v>
      </c>
      <c r="D5807" s="1" t="s">
        <v>47</v>
      </c>
      <c r="E5807" s="39">
        <v>7697.9808495631823</v>
      </c>
      <c r="F5807" s="39">
        <v>13575.93981691326</v>
      </c>
      <c r="G5807" s="39">
        <v>5804.5097593122491</v>
      </c>
      <c r="H5807" s="83">
        <v>5802.9065195610783</v>
      </c>
      <c r="I5807" s="85">
        <v>0.75382189602230054</v>
      </c>
    </row>
    <row r="5808" spans="1:9" hidden="1" x14ac:dyDescent="0.2">
      <c r="A5808" s="49" t="s">
        <v>12948</v>
      </c>
      <c r="B5808" s="1" t="s">
        <v>4688</v>
      </c>
      <c r="C5808" s="1" t="s">
        <v>11163</v>
      </c>
      <c r="D5808" s="1" t="s">
        <v>47</v>
      </c>
      <c r="E5808" s="39">
        <v>7684.8609727899702</v>
      </c>
      <c r="F5808" s="39">
        <v>13552.801975840486</v>
      </c>
      <c r="G5808" s="39">
        <v>5796.2665529435999</v>
      </c>
      <c r="H5808" s="83">
        <v>5794.0073205930439</v>
      </c>
      <c r="I5808" s="85">
        <v>0.75395083152552378</v>
      </c>
    </row>
    <row r="5809" spans="1:9" x14ac:dyDescent="0.2">
      <c r="A5809" s="49" t="s">
        <v>12946</v>
      </c>
      <c r="B5809" s="1" t="s">
        <v>4687</v>
      </c>
      <c r="C5809" s="1" t="s">
        <v>7319</v>
      </c>
      <c r="D5809" s="1" t="s">
        <v>47</v>
      </c>
      <c r="E5809" s="39">
        <v>38965.999999999993</v>
      </c>
      <c r="F5809" s="39">
        <v>75158.466246803437</v>
      </c>
      <c r="G5809" s="39">
        <v>32124.424370594534</v>
      </c>
      <c r="H5809" s="83">
        <v>32119.211232328023</v>
      </c>
      <c r="I5809" s="85">
        <v>0.82428812894133419</v>
      </c>
    </row>
    <row r="5810" spans="1:9" hidden="1" x14ac:dyDescent="0.2">
      <c r="A5810" s="49" t="s">
        <v>12947</v>
      </c>
      <c r="B5810" s="1" t="s">
        <v>4687</v>
      </c>
      <c r="C5810" s="1" t="s">
        <v>7319</v>
      </c>
      <c r="D5810" s="1" t="s">
        <v>47</v>
      </c>
      <c r="E5810" s="39">
        <v>38912.567949442629</v>
      </c>
      <c r="F5810" s="39">
        <v>75055.405348371132</v>
      </c>
      <c r="G5810" s="39">
        <v>32090.583687694361</v>
      </c>
      <c r="H5810" s="83">
        <v>32081.720079648247</v>
      </c>
      <c r="I5810" s="85">
        <v>0.82445651290170829</v>
      </c>
    </row>
    <row r="5811" spans="1:9" hidden="1" x14ac:dyDescent="0.2">
      <c r="A5811" s="49" t="s">
        <v>12948</v>
      </c>
      <c r="B5811" s="1" t="s">
        <v>4687</v>
      </c>
      <c r="C5811" s="1" t="s">
        <v>7319</v>
      </c>
      <c r="D5811" s="1" t="s">
        <v>47</v>
      </c>
      <c r="E5811" s="39">
        <v>38847.452797656661</v>
      </c>
      <c r="F5811" s="39">
        <v>74929.809830800397</v>
      </c>
      <c r="G5811" s="39">
        <v>32046.004310762361</v>
      </c>
      <c r="H5811" s="83">
        <v>32033.513620594193</v>
      </c>
      <c r="I5811" s="85">
        <v>0.82459752991904023</v>
      </c>
    </row>
    <row r="5812" spans="1:9" x14ac:dyDescent="0.2">
      <c r="A5812" s="49" t="s">
        <v>12946</v>
      </c>
      <c r="B5812" s="1" t="s">
        <v>4686</v>
      </c>
      <c r="C5812" s="1" t="s">
        <v>10888</v>
      </c>
      <c r="D5812" s="1" t="s">
        <v>47</v>
      </c>
      <c r="E5812" s="39">
        <v>9529.8333333333321</v>
      </c>
      <c r="F5812" s="39">
        <v>15991.974520942822</v>
      </c>
      <c r="G5812" s="39">
        <v>6835.3307576490361</v>
      </c>
      <c r="H5812" s="83">
        <v>6834.2215230079446</v>
      </c>
      <c r="I5812" s="85">
        <v>0.71713966907514426</v>
      </c>
    </row>
    <row r="5813" spans="1:9" hidden="1" x14ac:dyDescent="0.2">
      <c r="A5813" s="49" t="s">
        <v>12947</v>
      </c>
      <c r="B5813" s="1" t="s">
        <v>4686</v>
      </c>
      <c r="C5813" s="1" t="s">
        <v>10888</v>
      </c>
      <c r="D5813" s="1" t="s">
        <v>47</v>
      </c>
      <c r="E5813" s="39">
        <v>9550.270427260115</v>
      </c>
      <c r="F5813" s="39">
        <v>16026.269925062434</v>
      </c>
      <c r="G5813" s="39">
        <v>6852.169458611239</v>
      </c>
      <c r="H5813" s="83">
        <v>6850.2768490863464</v>
      </c>
      <c r="I5813" s="85">
        <v>0.71728616495853803</v>
      </c>
    </row>
    <row r="5814" spans="1:9" hidden="1" x14ac:dyDescent="0.2">
      <c r="A5814" s="49" t="s">
        <v>12948</v>
      </c>
      <c r="B5814" s="1" t="s">
        <v>4686</v>
      </c>
      <c r="C5814" s="1" t="s">
        <v>10888</v>
      </c>
      <c r="D5814" s="1" t="s">
        <v>47</v>
      </c>
      <c r="E5814" s="39">
        <v>9563.8617928255808</v>
      </c>
      <c r="F5814" s="39">
        <v>16049.077540287717</v>
      </c>
      <c r="G5814" s="39">
        <v>6863.8744606610426</v>
      </c>
      <c r="H5814" s="83">
        <v>6861.1991028095645</v>
      </c>
      <c r="I5814" s="85">
        <v>0.71740885130278198</v>
      </c>
    </row>
    <row r="5815" spans="1:9" x14ac:dyDescent="0.2">
      <c r="A5815" s="49" t="s">
        <v>12946</v>
      </c>
      <c r="B5815" s="1" t="s">
        <v>4685</v>
      </c>
      <c r="C5815" s="1" t="s">
        <v>8121</v>
      </c>
      <c r="D5815" s="1" t="s">
        <v>47</v>
      </c>
      <c r="E5815" s="39">
        <v>15471.916666666666</v>
      </c>
      <c r="F5815" s="39">
        <v>20575.380068586859</v>
      </c>
      <c r="G5815" s="39">
        <v>8794.3817099603002</v>
      </c>
      <c r="H5815" s="83">
        <v>8792.9545613429855</v>
      </c>
      <c r="I5815" s="85">
        <v>0.56831708383531365</v>
      </c>
    </row>
    <row r="5816" spans="1:9" hidden="1" x14ac:dyDescent="0.2">
      <c r="A5816" s="49" t="s">
        <v>12947</v>
      </c>
      <c r="B5816" s="1" t="s">
        <v>4685</v>
      </c>
      <c r="C5816" s="1" t="s">
        <v>8121</v>
      </c>
      <c r="D5816" s="1" t="s">
        <v>47</v>
      </c>
      <c r="E5816" s="39">
        <v>15477.752280499106</v>
      </c>
      <c r="F5816" s="39">
        <v>20583.140579137864</v>
      </c>
      <c r="G5816" s="39">
        <v>8800.4986748730716</v>
      </c>
      <c r="H5816" s="83">
        <v>8798.0679253540366</v>
      </c>
      <c r="I5816" s="85">
        <v>0.56843317853322872</v>
      </c>
    </row>
    <row r="5817" spans="1:9" hidden="1" x14ac:dyDescent="0.2">
      <c r="A5817" s="49" t="s">
        <v>12948</v>
      </c>
      <c r="B5817" s="1" t="s">
        <v>4685</v>
      </c>
      <c r="C5817" s="1" t="s">
        <v>8121</v>
      </c>
      <c r="D5817" s="1" t="s">
        <v>47</v>
      </c>
      <c r="E5817" s="39">
        <v>15473.044749365183</v>
      </c>
      <c r="F5817" s="39">
        <v>20576.88025313224</v>
      </c>
      <c r="G5817" s="39">
        <v>8800.3265293603235</v>
      </c>
      <c r="H5817" s="83">
        <v>8796.8963933910782</v>
      </c>
      <c r="I5817" s="85">
        <v>0.56853040470602856</v>
      </c>
    </row>
    <row r="5818" spans="1:9" x14ac:dyDescent="0.2">
      <c r="A5818" s="49" t="s">
        <v>12946</v>
      </c>
      <c r="B5818" s="1" t="s">
        <v>4684</v>
      </c>
      <c r="C5818" s="1" t="s">
        <v>11162</v>
      </c>
      <c r="D5818" s="1" t="s">
        <v>47</v>
      </c>
      <c r="E5818" s="39">
        <v>13627.333333333334</v>
      </c>
      <c r="F5818" s="39">
        <v>22488.239609412205</v>
      </c>
      <c r="G5818" s="39">
        <v>9611.9810400081969</v>
      </c>
      <c r="H5818" s="83">
        <v>9610.4212117106199</v>
      </c>
      <c r="I5818" s="85">
        <v>0.70523124199236487</v>
      </c>
    </row>
    <row r="5819" spans="1:9" hidden="1" x14ac:dyDescent="0.2">
      <c r="A5819" s="49" t="s">
        <v>12947</v>
      </c>
      <c r="B5819" s="1" t="s">
        <v>4684</v>
      </c>
      <c r="C5819" s="1" t="s">
        <v>11162</v>
      </c>
      <c r="D5819" s="1" t="s">
        <v>47</v>
      </c>
      <c r="E5819" s="39">
        <v>13614.561361664644</v>
      </c>
      <c r="F5819" s="39">
        <v>22467.162913616739</v>
      </c>
      <c r="G5819" s="39">
        <v>9606.0286178992446</v>
      </c>
      <c r="H5819" s="83">
        <v>9603.3753762699416</v>
      </c>
      <c r="I5819" s="85">
        <v>0.70537530524565817</v>
      </c>
    </row>
    <row r="5820" spans="1:9" hidden="1" x14ac:dyDescent="0.2">
      <c r="A5820" s="49" t="s">
        <v>12948</v>
      </c>
      <c r="B5820" s="1" t="s">
        <v>4684</v>
      </c>
      <c r="C5820" s="1" t="s">
        <v>11162</v>
      </c>
      <c r="D5820" s="1" t="s">
        <v>47</v>
      </c>
      <c r="E5820" s="39">
        <v>13595.367171260059</v>
      </c>
      <c r="F5820" s="39">
        <v>22435.488077288257</v>
      </c>
      <c r="G5820" s="39">
        <v>9595.216500113158</v>
      </c>
      <c r="H5820" s="83">
        <v>9591.4765369265733</v>
      </c>
      <c r="I5820" s="85">
        <v>0.70549595432791878</v>
      </c>
    </row>
    <row r="5821" spans="1:9" x14ac:dyDescent="0.2">
      <c r="A5821" s="49" t="s">
        <v>12946</v>
      </c>
      <c r="B5821" s="1" t="s">
        <v>4683</v>
      </c>
      <c r="C5821" s="1" t="s">
        <v>11161</v>
      </c>
      <c r="D5821" s="1" t="s">
        <v>47</v>
      </c>
      <c r="E5821" s="39">
        <v>5129.75</v>
      </c>
      <c r="F5821" s="39">
        <v>7053.7780438113668</v>
      </c>
      <c r="G5821" s="39">
        <v>3014.9438993510057</v>
      </c>
      <c r="H5821" s="83">
        <v>3014.4546355051611</v>
      </c>
      <c r="I5821" s="85">
        <v>0.58764162688340782</v>
      </c>
    </row>
    <row r="5822" spans="1:9" hidden="1" x14ac:dyDescent="0.2">
      <c r="A5822" s="49" t="s">
        <v>12947</v>
      </c>
      <c r="B5822" s="1" t="s">
        <v>4683</v>
      </c>
      <c r="C5822" s="1" t="s">
        <v>11161</v>
      </c>
      <c r="D5822" s="1" t="s">
        <v>47</v>
      </c>
      <c r="E5822" s="39">
        <v>5123.6227522278841</v>
      </c>
      <c r="F5822" s="39">
        <v>7045.3526340342933</v>
      </c>
      <c r="G5822" s="39">
        <v>3012.3010762835356</v>
      </c>
      <c r="H5822" s="83">
        <v>3011.4690610008938</v>
      </c>
      <c r="I5822" s="85">
        <v>0.58776166916103045</v>
      </c>
    </row>
    <row r="5823" spans="1:9" hidden="1" x14ac:dyDescent="0.2">
      <c r="A5823" s="49" t="s">
        <v>12948</v>
      </c>
      <c r="B5823" s="1" t="s">
        <v>4683</v>
      </c>
      <c r="C5823" s="1" t="s">
        <v>11161</v>
      </c>
      <c r="D5823" s="1" t="s">
        <v>47</v>
      </c>
      <c r="E5823" s="39">
        <v>5116.6179007661631</v>
      </c>
      <c r="F5823" s="39">
        <v>7035.7204555770886</v>
      </c>
      <c r="G5823" s="39">
        <v>3009.0391068370591</v>
      </c>
      <c r="H5823" s="83">
        <v>3007.8662624842054</v>
      </c>
      <c r="I5823" s="85">
        <v>0.58786220132517752</v>
      </c>
    </row>
    <row r="5824" spans="1:9" x14ac:dyDescent="0.2">
      <c r="A5824" s="49" t="s">
        <v>12946</v>
      </c>
      <c r="B5824" s="1" t="s">
        <v>4682</v>
      </c>
      <c r="C5824" s="1" t="s">
        <v>11160</v>
      </c>
      <c r="D5824" s="1" t="s">
        <v>47</v>
      </c>
      <c r="E5824" s="39">
        <v>10402.833333333332</v>
      </c>
      <c r="F5824" s="39">
        <v>26305.276008626708</v>
      </c>
      <c r="G5824" s="39">
        <v>11243.468525712284</v>
      </c>
      <c r="H5824" s="83">
        <v>11241.643940302019</v>
      </c>
      <c r="I5824" s="85">
        <v>1.0806328987585454</v>
      </c>
    </row>
    <row r="5825" spans="1:9" hidden="1" x14ac:dyDescent="0.2">
      <c r="A5825" s="49" t="s">
        <v>12947</v>
      </c>
      <c r="B5825" s="1" t="s">
        <v>4682</v>
      </c>
      <c r="C5825" s="1" t="s">
        <v>11160</v>
      </c>
      <c r="D5825" s="1" t="s">
        <v>47</v>
      </c>
      <c r="E5825" s="39">
        <v>10435.273445314047</v>
      </c>
      <c r="F5825" s="39">
        <v>26387.306170224041</v>
      </c>
      <c r="G5825" s="39">
        <v>11282.119562448883</v>
      </c>
      <c r="H5825" s="83">
        <v>11279.003374638025</v>
      </c>
      <c r="I5825" s="85">
        <v>1.0808536483251288</v>
      </c>
    </row>
    <row r="5826" spans="1:9" hidden="1" x14ac:dyDescent="0.2">
      <c r="A5826" s="49" t="s">
        <v>12948</v>
      </c>
      <c r="B5826" s="1" t="s">
        <v>4682</v>
      </c>
      <c r="C5826" s="1" t="s">
        <v>11160</v>
      </c>
      <c r="D5826" s="1" t="s">
        <v>47</v>
      </c>
      <c r="E5826" s="39">
        <v>10460.335432080527</v>
      </c>
      <c r="F5826" s="39">
        <v>26450.679528048044</v>
      </c>
      <c r="G5826" s="39">
        <v>11312.434825238191</v>
      </c>
      <c r="H5826" s="83">
        <v>11308.025535484643</v>
      </c>
      <c r="I5826" s="85">
        <v>1.0810385201228212</v>
      </c>
    </row>
    <row r="5827" spans="1:9" x14ac:dyDescent="0.2">
      <c r="A5827" s="49" t="s">
        <v>12946</v>
      </c>
      <c r="B5827" s="1" t="s">
        <v>4681</v>
      </c>
      <c r="C5827" s="1" t="s">
        <v>11159</v>
      </c>
      <c r="D5827" s="1" t="s">
        <v>47</v>
      </c>
      <c r="E5827" s="39">
        <v>10413.666666666668</v>
      </c>
      <c r="F5827" s="39">
        <v>15041.080666231297</v>
      </c>
      <c r="G5827" s="39">
        <v>6428.8972679097124</v>
      </c>
      <c r="H5827" s="83">
        <v>6427.8539891268092</v>
      </c>
      <c r="I5827" s="85">
        <v>0.6172517514605943</v>
      </c>
    </row>
    <row r="5828" spans="1:9" hidden="1" x14ac:dyDescent="0.2">
      <c r="A5828" s="49" t="s">
        <v>12947</v>
      </c>
      <c r="B5828" s="1" t="s">
        <v>4681</v>
      </c>
      <c r="C5828" s="1" t="s">
        <v>11159</v>
      </c>
      <c r="D5828" s="1" t="s">
        <v>47</v>
      </c>
      <c r="E5828" s="39">
        <v>10359.356610157938</v>
      </c>
      <c r="F5828" s="39">
        <v>14962.637408243199</v>
      </c>
      <c r="G5828" s="39">
        <v>6397.4042337015399</v>
      </c>
      <c r="H5828" s="83">
        <v>6395.6372330077556</v>
      </c>
      <c r="I5828" s="85">
        <v>0.61737784243632177</v>
      </c>
    </row>
    <row r="5829" spans="1:9" hidden="1" x14ac:dyDescent="0.2">
      <c r="A5829" s="49" t="s">
        <v>12948</v>
      </c>
      <c r="B5829" s="1" t="s">
        <v>4681</v>
      </c>
      <c r="C5829" s="1" t="s">
        <v>11159</v>
      </c>
      <c r="D5829" s="1" t="s">
        <v>47</v>
      </c>
      <c r="E5829" s="39">
        <v>10300.884990708164</v>
      </c>
      <c r="F5829" s="39">
        <v>14878.183356372654</v>
      </c>
      <c r="G5829" s="39">
        <v>6363.1060728869579</v>
      </c>
      <c r="H5829" s="83">
        <v>6360.6259013906028</v>
      </c>
      <c r="I5829" s="85">
        <v>0.61748344022170498</v>
      </c>
    </row>
    <row r="5830" spans="1:9" x14ac:dyDescent="0.2">
      <c r="A5830" s="49" t="s">
        <v>12946</v>
      </c>
      <c r="B5830" s="1" t="s">
        <v>4680</v>
      </c>
      <c r="C5830" s="1" t="s">
        <v>11158</v>
      </c>
      <c r="D5830" s="1" t="s">
        <v>47</v>
      </c>
      <c r="E5830" s="39">
        <v>6679.8333333333339</v>
      </c>
      <c r="F5830" s="39">
        <v>12330.806192128328</v>
      </c>
      <c r="G5830" s="39">
        <v>5270.4648022847668</v>
      </c>
      <c r="H5830" s="83">
        <v>5269.609513442043</v>
      </c>
      <c r="I5830" s="85">
        <v>0.78888338233619237</v>
      </c>
    </row>
    <row r="5831" spans="1:9" hidden="1" x14ac:dyDescent="0.2">
      <c r="A5831" s="49" t="s">
        <v>12947</v>
      </c>
      <c r="B5831" s="1" t="s">
        <v>4680</v>
      </c>
      <c r="C5831" s="1" t="s">
        <v>11158</v>
      </c>
      <c r="D5831" s="1" t="s">
        <v>47</v>
      </c>
      <c r="E5831" s="39">
        <v>6707.7527545540306</v>
      </c>
      <c r="F5831" s="39">
        <v>12382.344749288257</v>
      </c>
      <c r="G5831" s="39">
        <v>5294.1779287258378</v>
      </c>
      <c r="H5831" s="83">
        <v>5292.715645629235</v>
      </c>
      <c r="I5831" s="85">
        <v>0.78904453388445217</v>
      </c>
    </row>
    <row r="5832" spans="1:9" hidden="1" x14ac:dyDescent="0.2">
      <c r="A5832" s="49" t="s">
        <v>12948</v>
      </c>
      <c r="B5832" s="1" t="s">
        <v>4680</v>
      </c>
      <c r="C5832" s="1" t="s">
        <v>11158</v>
      </c>
      <c r="D5832" s="1" t="s">
        <v>47</v>
      </c>
      <c r="E5832" s="39">
        <v>6731.4649324085076</v>
      </c>
      <c r="F5832" s="39">
        <v>12426.116839836948</v>
      </c>
      <c r="G5832" s="39">
        <v>5314.4055044934312</v>
      </c>
      <c r="H5832" s="83">
        <v>5312.3340889141</v>
      </c>
      <c r="I5832" s="85">
        <v>0.78917949395204756</v>
      </c>
    </row>
    <row r="5833" spans="1:9" x14ac:dyDescent="0.2">
      <c r="A5833" s="49" t="s">
        <v>12946</v>
      </c>
      <c r="B5833" s="1" t="s">
        <v>4679</v>
      </c>
      <c r="C5833" s="1" t="s">
        <v>11157</v>
      </c>
      <c r="D5833" s="1" t="s">
        <v>47</v>
      </c>
      <c r="E5833" s="39">
        <v>4558.25</v>
      </c>
      <c r="F5833" s="39">
        <v>7232.9945425726164</v>
      </c>
      <c r="G5833" s="39">
        <v>3091.5450748129033</v>
      </c>
      <c r="H5833" s="83">
        <v>3091.0433801600675</v>
      </c>
      <c r="I5833" s="85">
        <v>0.67812063405036305</v>
      </c>
    </row>
    <row r="5834" spans="1:9" hidden="1" x14ac:dyDescent="0.2">
      <c r="A5834" s="49" t="s">
        <v>12947</v>
      </c>
      <c r="B5834" s="1" t="s">
        <v>4679</v>
      </c>
      <c r="C5834" s="1" t="s">
        <v>11157</v>
      </c>
      <c r="D5834" s="1" t="s">
        <v>47</v>
      </c>
      <c r="E5834" s="39">
        <v>4585.1240023572864</v>
      </c>
      <c r="F5834" s="39">
        <v>7275.6379939821127</v>
      </c>
      <c r="G5834" s="39">
        <v>3110.7615613232942</v>
      </c>
      <c r="H5834" s="83">
        <v>3109.9023506753101</v>
      </c>
      <c r="I5834" s="85">
        <v>0.67825915920190138</v>
      </c>
    </row>
    <row r="5835" spans="1:9" hidden="1" x14ac:dyDescent="0.2">
      <c r="A5835" s="49" t="s">
        <v>12948</v>
      </c>
      <c r="B5835" s="1" t="s">
        <v>4679</v>
      </c>
      <c r="C5835" s="1" t="s">
        <v>11157</v>
      </c>
      <c r="D5835" s="1" t="s">
        <v>47</v>
      </c>
      <c r="E5835" s="39">
        <v>4608.6953096906436</v>
      </c>
      <c r="F5835" s="39">
        <v>7313.0407554154426</v>
      </c>
      <c r="G5835" s="39">
        <v>3127.6435386933472</v>
      </c>
      <c r="H5835" s="83">
        <v>3126.4244654504105</v>
      </c>
      <c r="I5835" s="85">
        <v>0.67837517027357364</v>
      </c>
    </row>
    <row r="5836" spans="1:9" x14ac:dyDescent="0.2">
      <c r="A5836" s="49" t="s">
        <v>12946</v>
      </c>
      <c r="B5836" s="1" t="s">
        <v>4678</v>
      </c>
      <c r="C5836" s="1" t="s">
        <v>11156</v>
      </c>
      <c r="D5836" s="1" t="s">
        <v>47</v>
      </c>
      <c r="E5836" s="39">
        <v>8800.1666666666679</v>
      </c>
      <c r="F5836" s="39">
        <v>14720.024433745768</v>
      </c>
      <c r="G5836" s="39">
        <v>6291.6705897425263</v>
      </c>
      <c r="H5836" s="83">
        <v>6290.6495800480552</v>
      </c>
      <c r="I5836" s="85">
        <v>0.71483300468340227</v>
      </c>
    </row>
    <row r="5837" spans="1:9" hidden="1" x14ac:dyDescent="0.2">
      <c r="A5837" s="49" t="s">
        <v>12947</v>
      </c>
      <c r="B5837" s="1" t="s">
        <v>4678</v>
      </c>
      <c r="C5837" s="1" t="s">
        <v>11156</v>
      </c>
      <c r="D5837" s="1" t="s">
        <v>47</v>
      </c>
      <c r="E5837" s="39">
        <v>8828.0342605529513</v>
      </c>
      <c r="F5837" s="39">
        <v>14766.638512598343</v>
      </c>
      <c r="G5837" s="39">
        <v>6313.6032211802822</v>
      </c>
      <c r="H5837" s="83">
        <v>6311.8593668192698</v>
      </c>
      <c r="I5837" s="85">
        <v>0.71497902936592372</v>
      </c>
    </row>
    <row r="5838" spans="1:9" hidden="1" x14ac:dyDescent="0.2">
      <c r="A5838" s="49" t="s">
        <v>12948</v>
      </c>
      <c r="B5838" s="1" t="s">
        <v>4678</v>
      </c>
      <c r="C5838" s="1" t="s">
        <v>11156</v>
      </c>
      <c r="D5838" s="1" t="s">
        <v>47</v>
      </c>
      <c r="E5838" s="39">
        <v>8849.4960766077638</v>
      </c>
      <c r="F5838" s="39">
        <v>14802.537657317504</v>
      </c>
      <c r="G5838" s="39">
        <v>6330.7538968506651</v>
      </c>
      <c r="H5838" s="83">
        <v>6328.2863353821695</v>
      </c>
      <c r="I5838" s="85">
        <v>0.71510132109216795</v>
      </c>
    </row>
    <row r="5839" spans="1:9" x14ac:dyDescent="0.2">
      <c r="A5839" s="49" t="s">
        <v>12946</v>
      </c>
      <c r="B5839" s="1" t="s">
        <v>4677</v>
      </c>
      <c r="C5839" s="1" t="s">
        <v>11155</v>
      </c>
      <c r="D5839" s="1" t="s">
        <v>47</v>
      </c>
      <c r="E5839" s="39">
        <v>5961.75</v>
      </c>
      <c r="F5839" s="39">
        <v>8778.3411950950704</v>
      </c>
      <c r="G5839" s="39">
        <v>3752.0611037362637</v>
      </c>
      <c r="H5839" s="83">
        <v>3751.4522208161361</v>
      </c>
      <c r="I5839" s="85">
        <v>0.62925352804396961</v>
      </c>
    </row>
    <row r="5840" spans="1:9" hidden="1" x14ac:dyDescent="0.2">
      <c r="A5840" s="49" t="s">
        <v>12947</v>
      </c>
      <c r="B5840" s="1" t="s">
        <v>4677</v>
      </c>
      <c r="C5840" s="1" t="s">
        <v>11155</v>
      </c>
      <c r="D5840" s="1" t="s">
        <v>47</v>
      </c>
      <c r="E5840" s="39">
        <v>5964.5591345441262</v>
      </c>
      <c r="F5840" s="39">
        <v>8782.4774875412932</v>
      </c>
      <c r="G5840" s="39">
        <v>3755.02373867803</v>
      </c>
      <c r="H5840" s="83">
        <v>3753.9865790256094</v>
      </c>
      <c r="I5840" s="85">
        <v>0.62938207071905039</v>
      </c>
    </row>
    <row r="5841" spans="1:9" hidden="1" x14ac:dyDescent="0.2">
      <c r="A5841" s="49" t="s">
        <v>12948</v>
      </c>
      <c r="B5841" s="1" t="s">
        <v>4677</v>
      </c>
      <c r="C5841" s="1" t="s">
        <v>11155</v>
      </c>
      <c r="D5841" s="1" t="s">
        <v>47</v>
      </c>
      <c r="E5841" s="39">
        <v>5964.4323667420867</v>
      </c>
      <c r="F5841" s="39">
        <v>8782.290829090527</v>
      </c>
      <c r="G5841" s="39">
        <v>3756.0128659464062</v>
      </c>
      <c r="H5841" s="83">
        <v>3754.5488708560592</v>
      </c>
      <c r="I5841" s="85">
        <v>0.62948972173640094</v>
      </c>
    </row>
    <row r="5842" spans="1:9" x14ac:dyDescent="0.2">
      <c r="A5842" s="49" t="s">
        <v>12946</v>
      </c>
      <c r="B5842" s="1" t="s">
        <v>4676</v>
      </c>
      <c r="C5842" s="1" t="s">
        <v>11154</v>
      </c>
      <c r="D5842" s="1" t="s">
        <v>47</v>
      </c>
      <c r="E5842" s="39">
        <v>7452.75</v>
      </c>
      <c r="F5842" s="39">
        <v>11359.943162574753</v>
      </c>
      <c r="G5842" s="39">
        <v>4855.4960366278901</v>
      </c>
      <c r="H5842" s="83">
        <v>4854.7080887443908</v>
      </c>
      <c r="I5842" s="85">
        <v>0.65139822062250718</v>
      </c>
    </row>
    <row r="5843" spans="1:9" hidden="1" x14ac:dyDescent="0.2">
      <c r="A5843" s="49" t="s">
        <v>12947</v>
      </c>
      <c r="B5843" s="1" t="s">
        <v>4676</v>
      </c>
      <c r="C5843" s="1" t="s">
        <v>11154</v>
      </c>
      <c r="D5843" s="1" t="s">
        <v>47</v>
      </c>
      <c r="E5843" s="39">
        <v>7475.1100121408926</v>
      </c>
      <c r="F5843" s="39">
        <v>11394.02567802677</v>
      </c>
      <c r="G5843" s="39">
        <v>4871.6136148133101</v>
      </c>
      <c r="H5843" s="83">
        <v>4870.2680464667183</v>
      </c>
      <c r="I5843" s="85">
        <v>0.65153128697190366</v>
      </c>
    </row>
    <row r="5844" spans="1:9" hidden="1" x14ac:dyDescent="0.2">
      <c r="A5844" s="49" t="s">
        <v>12948</v>
      </c>
      <c r="B5844" s="1" t="s">
        <v>4676</v>
      </c>
      <c r="C5844" s="1" t="s">
        <v>11154</v>
      </c>
      <c r="D5844" s="1" t="s">
        <v>47</v>
      </c>
      <c r="E5844" s="39">
        <v>7491.961823674952</v>
      </c>
      <c r="F5844" s="39">
        <v>11419.712252943858</v>
      </c>
      <c r="G5844" s="39">
        <v>4883.9860785963974</v>
      </c>
      <c r="H5844" s="83">
        <v>4882.0824291959352</v>
      </c>
      <c r="I5844" s="85">
        <v>0.65164272644427057</v>
      </c>
    </row>
    <row r="5845" spans="1:9" x14ac:dyDescent="0.2">
      <c r="A5845" s="49" t="s">
        <v>12946</v>
      </c>
      <c r="B5845" s="1" t="s">
        <v>4675</v>
      </c>
      <c r="C5845" s="1" t="s">
        <v>11153</v>
      </c>
      <c r="D5845" s="1" t="s">
        <v>47</v>
      </c>
      <c r="E5845" s="39">
        <v>8181.3333333333339</v>
      </c>
      <c r="F5845" s="39">
        <v>12176.517922740844</v>
      </c>
      <c r="G5845" s="39">
        <v>5204.5185145447758</v>
      </c>
      <c r="H5845" s="83">
        <v>5203.6739274382817</v>
      </c>
      <c r="I5845" s="85">
        <v>0.63604228252586559</v>
      </c>
    </row>
    <row r="5846" spans="1:9" hidden="1" x14ac:dyDescent="0.2">
      <c r="A5846" s="49" t="s">
        <v>12947</v>
      </c>
      <c r="B5846" s="1" t="s">
        <v>4675</v>
      </c>
      <c r="C5846" s="1" t="s">
        <v>11153</v>
      </c>
      <c r="D5846" s="1" t="s">
        <v>47</v>
      </c>
      <c r="E5846" s="39">
        <v>8185.3822383681354</v>
      </c>
      <c r="F5846" s="39">
        <v>12182.544026642865</v>
      </c>
      <c r="G5846" s="39">
        <v>5208.7514123922892</v>
      </c>
      <c r="H5846" s="83">
        <v>5207.3127246021759</v>
      </c>
      <c r="I5846" s="85">
        <v>0.63617221199438123</v>
      </c>
    </row>
    <row r="5847" spans="1:9" hidden="1" x14ac:dyDescent="0.2">
      <c r="A5847" s="49" t="s">
        <v>12948</v>
      </c>
      <c r="B5847" s="1" t="s">
        <v>4675</v>
      </c>
      <c r="C5847" s="1" t="s">
        <v>11153</v>
      </c>
      <c r="D5847" s="1" t="s">
        <v>47</v>
      </c>
      <c r="E5847" s="39">
        <v>8187.215212266723</v>
      </c>
      <c r="F5847" s="39">
        <v>12185.272095359627</v>
      </c>
      <c r="G5847" s="39">
        <v>5211.4009494682277</v>
      </c>
      <c r="H5847" s="83">
        <v>5209.3696823570253</v>
      </c>
      <c r="I5847" s="85">
        <v>0.63628102441376433</v>
      </c>
    </row>
    <row r="5848" spans="1:9" x14ac:dyDescent="0.2">
      <c r="A5848" s="49" t="s">
        <v>12946</v>
      </c>
      <c r="B5848" s="1" t="s">
        <v>4674</v>
      </c>
      <c r="C5848" s="1" t="s">
        <v>11152</v>
      </c>
      <c r="D5848" s="1" t="s">
        <v>47</v>
      </c>
      <c r="E5848" s="39">
        <v>5638.75</v>
      </c>
      <c r="F5848" s="39">
        <v>9740.3582513394995</v>
      </c>
      <c r="G5848" s="39">
        <v>4163.2489007977892</v>
      </c>
      <c r="H5848" s="83">
        <v>4162.5732904924525</v>
      </c>
      <c r="I5848" s="85">
        <v>0.73820851970604351</v>
      </c>
    </row>
    <row r="5849" spans="1:9" hidden="1" x14ac:dyDescent="0.2">
      <c r="A5849" s="49" t="s">
        <v>12947</v>
      </c>
      <c r="B5849" s="1" t="s">
        <v>4674</v>
      </c>
      <c r="C5849" s="1" t="s">
        <v>11152</v>
      </c>
      <c r="D5849" s="1" t="s">
        <v>47</v>
      </c>
      <c r="E5849" s="39">
        <v>5619.6577410323625</v>
      </c>
      <c r="F5849" s="39">
        <v>9707.3783458334674</v>
      </c>
      <c r="G5849" s="39">
        <v>4150.4730505308171</v>
      </c>
      <c r="H5849" s="83">
        <v>4149.3266654515082</v>
      </c>
      <c r="I5849" s="85">
        <v>0.73835931949287248</v>
      </c>
    </row>
    <row r="5850" spans="1:9" hidden="1" x14ac:dyDescent="0.2">
      <c r="A5850" s="49" t="s">
        <v>12948</v>
      </c>
      <c r="B5850" s="1" t="s">
        <v>4674</v>
      </c>
      <c r="C5850" s="1" t="s">
        <v>11152</v>
      </c>
      <c r="D5850" s="1" t="s">
        <v>47</v>
      </c>
      <c r="E5850" s="39">
        <v>5599.2821872704208</v>
      </c>
      <c r="F5850" s="39">
        <v>9672.1816811097706</v>
      </c>
      <c r="G5850" s="39">
        <v>4136.6016615714334</v>
      </c>
      <c r="H5850" s="83">
        <v>4134.9893229721256</v>
      </c>
      <c r="I5850" s="85">
        <v>0.7384856102399584</v>
      </c>
    </row>
    <row r="5851" spans="1:9" x14ac:dyDescent="0.2">
      <c r="A5851" s="49" t="s">
        <v>12946</v>
      </c>
      <c r="B5851" s="1" t="s">
        <v>4673</v>
      </c>
      <c r="C5851" s="1" t="s">
        <v>11151</v>
      </c>
      <c r="D5851" s="1" t="s">
        <v>47</v>
      </c>
      <c r="E5851" s="39">
        <v>6808.3333333333321</v>
      </c>
      <c r="F5851" s="39">
        <v>10883.717354579405</v>
      </c>
      <c r="G5851" s="39">
        <v>4651.9463805979876</v>
      </c>
      <c r="H5851" s="83">
        <v>4651.1914646682662</v>
      </c>
      <c r="I5851" s="85">
        <v>0.68316153703817872</v>
      </c>
    </row>
    <row r="5852" spans="1:9" hidden="1" x14ac:dyDescent="0.2">
      <c r="A5852" s="49" t="s">
        <v>12947</v>
      </c>
      <c r="B5852" s="1" t="s">
        <v>4673</v>
      </c>
      <c r="C5852" s="1" t="s">
        <v>11151</v>
      </c>
      <c r="D5852" s="1" t="s">
        <v>47</v>
      </c>
      <c r="E5852" s="39">
        <v>6819.1804262975838</v>
      </c>
      <c r="F5852" s="39">
        <v>10901.057383065343</v>
      </c>
      <c r="G5852" s="39">
        <v>4660.8407830443994</v>
      </c>
      <c r="H5852" s="83">
        <v>4659.5534313941989</v>
      </c>
      <c r="I5852" s="85">
        <v>0.68330109193548116</v>
      </c>
    </row>
    <row r="5853" spans="1:9" hidden="1" x14ac:dyDescent="0.2">
      <c r="A5853" s="49" t="s">
        <v>12948</v>
      </c>
      <c r="B5853" s="1" t="s">
        <v>4673</v>
      </c>
      <c r="C5853" s="1" t="s">
        <v>11151</v>
      </c>
      <c r="D5853" s="1" t="s">
        <v>47</v>
      </c>
      <c r="E5853" s="39">
        <v>6826.6661204289303</v>
      </c>
      <c r="F5853" s="39">
        <v>10913.02392100342</v>
      </c>
      <c r="G5853" s="39">
        <v>4667.2854556234852</v>
      </c>
      <c r="H5853" s="83">
        <v>4665.4662704299972</v>
      </c>
      <c r="I5853" s="85">
        <v>0.68341796539140809</v>
      </c>
    </row>
    <row r="5854" spans="1:9" x14ac:dyDescent="0.2">
      <c r="A5854" s="49" t="s">
        <v>12946</v>
      </c>
      <c r="B5854" s="1" t="s">
        <v>4672</v>
      </c>
      <c r="C5854" s="1" t="s">
        <v>11150</v>
      </c>
      <c r="D5854" s="1" t="s">
        <v>47</v>
      </c>
      <c r="E5854" s="39">
        <v>3678.333333333333</v>
      </c>
      <c r="F5854" s="39">
        <v>6519.5449702740389</v>
      </c>
      <c r="G5854" s="39">
        <v>2786.6006291362537</v>
      </c>
      <c r="H5854" s="83">
        <v>2786.1484207416179</v>
      </c>
      <c r="I5854" s="85">
        <v>0.75744859648616714</v>
      </c>
    </row>
    <row r="5855" spans="1:9" hidden="1" x14ac:dyDescent="0.2">
      <c r="A5855" s="49" t="s">
        <v>12947</v>
      </c>
      <c r="B5855" s="1" t="s">
        <v>4672</v>
      </c>
      <c r="C5855" s="1" t="s">
        <v>11150</v>
      </c>
      <c r="D5855" s="1" t="s">
        <v>47</v>
      </c>
      <c r="E5855" s="39">
        <v>3690.272228695565</v>
      </c>
      <c r="F5855" s="39">
        <v>6540.7056857818234</v>
      </c>
      <c r="G5855" s="39">
        <v>2796.5349359173788</v>
      </c>
      <c r="H5855" s="83">
        <v>2795.762516512345</v>
      </c>
      <c r="I5855" s="85">
        <v>0.75760332659810015</v>
      </c>
    </row>
    <row r="5856" spans="1:9" hidden="1" x14ac:dyDescent="0.2">
      <c r="A5856" s="49" t="s">
        <v>12948</v>
      </c>
      <c r="B5856" s="1" t="s">
        <v>4672</v>
      </c>
      <c r="C5856" s="1" t="s">
        <v>11150</v>
      </c>
      <c r="D5856" s="1" t="s">
        <v>47</v>
      </c>
      <c r="E5856" s="39">
        <v>3698.9481377246711</v>
      </c>
      <c r="F5856" s="39">
        <v>6556.0830249045957</v>
      </c>
      <c r="G5856" s="39">
        <v>2803.9076217092861</v>
      </c>
      <c r="H5856" s="83">
        <v>2802.8147322175632</v>
      </c>
      <c r="I5856" s="85">
        <v>0.75773290888626921</v>
      </c>
    </row>
    <row r="5857" spans="1:9" x14ac:dyDescent="0.2">
      <c r="A5857" s="49" t="s">
        <v>12946</v>
      </c>
      <c r="B5857" s="1" t="s">
        <v>4671</v>
      </c>
      <c r="C5857" s="1" t="s">
        <v>7839</v>
      </c>
      <c r="D5857" s="1" t="s">
        <v>47</v>
      </c>
      <c r="E5857" s="39">
        <v>5605.083333333333</v>
      </c>
      <c r="F5857" s="39">
        <v>9766.722675879173</v>
      </c>
      <c r="G5857" s="39">
        <v>4174.5176507403148</v>
      </c>
      <c r="H5857" s="83">
        <v>4173.8402117469104</v>
      </c>
      <c r="I5857" s="85">
        <v>0.74465265965363181</v>
      </c>
    </row>
    <row r="5858" spans="1:9" hidden="1" x14ac:dyDescent="0.2">
      <c r="A5858" s="49" t="s">
        <v>12947</v>
      </c>
      <c r="B5858" s="1" t="s">
        <v>4671</v>
      </c>
      <c r="C5858" s="1" t="s">
        <v>7839</v>
      </c>
      <c r="D5858" s="1" t="s">
        <v>47</v>
      </c>
      <c r="E5858" s="39">
        <v>5615.4798197226191</v>
      </c>
      <c r="F5858" s="39">
        <v>9784.8383029500237</v>
      </c>
      <c r="G5858" s="39">
        <v>4183.5917209950758</v>
      </c>
      <c r="H5858" s="83">
        <v>4182.4361883441043</v>
      </c>
      <c r="I5858" s="85">
        <v>0.74480477583671534</v>
      </c>
    </row>
    <row r="5859" spans="1:9" hidden="1" x14ac:dyDescent="0.2">
      <c r="A5859" s="49" t="s">
        <v>12948</v>
      </c>
      <c r="B5859" s="1" t="s">
        <v>4671</v>
      </c>
      <c r="C5859" s="1" t="s">
        <v>7839</v>
      </c>
      <c r="D5859" s="1" t="s">
        <v>47</v>
      </c>
      <c r="E5859" s="39">
        <v>5621.0257525728539</v>
      </c>
      <c r="F5859" s="39">
        <v>9794.5019573341015</v>
      </c>
      <c r="G5859" s="39">
        <v>4188.9156352493337</v>
      </c>
      <c r="H5859" s="83">
        <v>4187.2829060381318</v>
      </c>
      <c r="I5859" s="85">
        <v>0.7449321690300974</v>
      </c>
    </row>
    <row r="5860" spans="1:9" x14ac:dyDescent="0.2">
      <c r="A5860" s="49" t="s">
        <v>12946</v>
      </c>
      <c r="B5860" s="1" t="s">
        <v>4670</v>
      </c>
      <c r="C5860" s="1" t="s">
        <v>11149</v>
      </c>
      <c r="D5860" s="1" t="s">
        <v>47</v>
      </c>
      <c r="E5860" s="39">
        <v>4354.75</v>
      </c>
      <c r="F5860" s="39">
        <v>12063.229473705156</v>
      </c>
      <c r="G5860" s="39">
        <v>5156.0964751545862</v>
      </c>
      <c r="H5860" s="83">
        <v>5155.2597459565659</v>
      </c>
      <c r="I5860" s="85">
        <v>1.1838245010520847</v>
      </c>
    </row>
    <row r="5861" spans="1:9" hidden="1" x14ac:dyDescent="0.2">
      <c r="A5861" s="49" t="s">
        <v>12947</v>
      </c>
      <c r="B5861" s="1" t="s">
        <v>4670</v>
      </c>
      <c r="C5861" s="1" t="s">
        <v>11149</v>
      </c>
      <c r="D5861" s="1" t="s">
        <v>47</v>
      </c>
      <c r="E5861" s="39">
        <v>4353.4462453978194</v>
      </c>
      <c r="F5861" s="39">
        <v>12059.617902215747</v>
      </c>
      <c r="G5861" s="39">
        <v>5156.1932912946459</v>
      </c>
      <c r="H5861" s="83">
        <v>5154.7691203668492</v>
      </c>
      <c r="I5861" s="85">
        <v>1.1840663303965533</v>
      </c>
    </row>
    <row r="5862" spans="1:9" hidden="1" x14ac:dyDescent="0.2">
      <c r="A5862" s="49" t="s">
        <v>12948</v>
      </c>
      <c r="B5862" s="1" t="s">
        <v>4670</v>
      </c>
      <c r="C5862" s="1" t="s">
        <v>11149</v>
      </c>
      <c r="D5862" s="1" t="s">
        <v>47</v>
      </c>
      <c r="E5862" s="39">
        <v>4349.6913991870879</v>
      </c>
      <c r="F5862" s="39">
        <v>12049.21648503255</v>
      </c>
      <c r="G5862" s="39">
        <v>5153.2126438407295</v>
      </c>
      <c r="H5862" s="83">
        <v>5151.2040570016125</v>
      </c>
      <c r="I5862" s="85">
        <v>1.1842688559386809</v>
      </c>
    </row>
    <row r="5863" spans="1:9" x14ac:dyDescent="0.2">
      <c r="A5863" s="49" t="s">
        <v>12946</v>
      </c>
      <c r="B5863" s="1" t="s">
        <v>4669</v>
      </c>
      <c r="C5863" s="1" t="s">
        <v>11148</v>
      </c>
      <c r="D5863" s="1" t="s">
        <v>47</v>
      </c>
      <c r="E5863" s="39">
        <v>5827.666666666667</v>
      </c>
      <c r="F5863" s="39">
        <v>11246.034392191081</v>
      </c>
      <c r="G5863" s="39">
        <v>4806.8088578964671</v>
      </c>
      <c r="H5863" s="83">
        <v>4806.0288109481435</v>
      </c>
      <c r="I5863" s="85">
        <v>0.82469178246550534</v>
      </c>
    </row>
    <row r="5864" spans="1:9" hidden="1" x14ac:dyDescent="0.2">
      <c r="A5864" s="49" t="s">
        <v>12947</v>
      </c>
      <c r="B5864" s="1" t="s">
        <v>4669</v>
      </c>
      <c r="C5864" s="1" t="s">
        <v>11148</v>
      </c>
      <c r="D5864" s="1" t="s">
        <v>47</v>
      </c>
      <c r="E5864" s="39">
        <v>5850.9375582169259</v>
      </c>
      <c r="F5864" s="39">
        <v>11290.941773083005</v>
      </c>
      <c r="G5864" s="39">
        <v>4827.5392052075267</v>
      </c>
      <c r="H5864" s="83">
        <v>4826.2058104722164</v>
      </c>
      <c r="I5864" s="85">
        <v>0.82486024888342913</v>
      </c>
    </row>
    <row r="5865" spans="1:9" hidden="1" x14ac:dyDescent="0.2">
      <c r="A5865" s="49" t="s">
        <v>12948</v>
      </c>
      <c r="B5865" s="1" t="s">
        <v>4669</v>
      </c>
      <c r="C5865" s="1" t="s">
        <v>11148</v>
      </c>
      <c r="D5865" s="1" t="s">
        <v>47</v>
      </c>
      <c r="E5865" s="39">
        <v>5867.5032099032105</v>
      </c>
      <c r="F5865" s="39">
        <v>11322.909608453308</v>
      </c>
      <c r="G5865" s="39">
        <v>4842.5854935736634</v>
      </c>
      <c r="H5865" s="83">
        <v>4840.6979810330513</v>
      </c>
      <c r="I5865" s="85">
        <v>0.82500133495673078</v>
      </c>
    </row>
    <row r="5866" spans="1:9" x14ac:dyDescent="0.2">
      <c r="A5866" s="49" t="s">
        <v>12946</v>
      </c>
      <c r="B5866" s="1" t="s">
        <v>4668</v>
      </c>
      <c r="C5866" s="1" t="s">
        <v>11147</v>
      </c>
      <c r="D5866" s="1" t="s">
        <v>47</v>
      </c>
      <c r="E5866" s="39">
        <v>8683.0833333333321</v>
      </c>
      <c r="F5866" s="39">
        <v>22407.134282687424</v>
      </c>
      <c r="G5866" s="39">
        <v>9577.3147932826887</v>
      </c>
      <c r="H5866" s="83">
        <v>9575.760590609254</v>
      </c>
      <c r="I5866" s="85">
        <v>1.1028064827903976</v>
      </c>
    </row>
    <row r="5867" spans="1:9" hidden="1" x14ac:dyDescent="0.2">
      <c r="A5867" s="49" t="s">
        <v>12947</v>
      </c>
      <c r="B5867" s="1" t="s">
        <v>4668</v>
      </c>
      <c r="C5867" s="1" t="s">
        <v>11147</v>
      </c>
      <c r="D5867" s="1" t="s">
        <v>47</v>
      </c>
      <c r="E5867" s="39">
        <v>8686.6686999619051</v>
      </c>
      <c r="F5867" s="39">
        <v>22416.386502021851</v>
      </c>
      <c r="G5867" s="39">
        <v>9584.3187266784389</v>
      </c>
      <c r="H5867" s="83">
        <v>9581.6714814488387</v>
      </c>
      <c r="I5867" s="85">
        <v>1.103031761933186</v>
      </c>
    </row>
    <row r="5868" spans="1:9" hidden="1" x14ac:dyDescent="0.2">
      <c r="A5868" s="49" t="s">
        <v>12948</v>
      </c>
      <c r="B5868" s="1" t="s">
        <v>4668</v>
      </c>
      <c r="C5868" s="1" t="s">
        <v>11147</v>
      </c>
      <c r="D5868" s="1" t="s">
        <v>47</v>
      </c>
      <c r="E5868" s="39">
        <v>8687.1310313217691</v>
      </c>
      <c r="F5868" s="39">
        <v>22417.57957140353</v>
      </c>
      <c r="G5868" s="39">
        <v>9587.5573847613741</v>
      </c>
      <c r="H5868" s="83">
        <v>9583.820406896637</v>
      </c>
      <c r="I5868" s="85">
        <v>1.1032204271285677</v>
      </c>
    </row>
    <row r="5869" spans="1:9" x14ac:dyDescent="0.2">
      <c r="A5869" s="49" t="s">
        <v>12946</v>
      </c>
      <c r="B5869" s="1" t="s">
        <v>4667</v>
      </c>
      <c r="C5869" s="1" t="s">
        <v>11146</v>
      </c>
      <c r="D5869" s="1" t="s">
        <v>47</v>
      </c>
      <c r="E5869" s="39">
        <v>7650.4166666666661</v>
      </c>
      <c r="F5869" s="39">
        <v>10762.092034576424</v>
      </c>
      <c r="G5869" s="39">
        <v>4599.9609744408835</v>
      </c>
      <c r="H5869" s="83">
        <v>4599.2144946813178</v>
      </c>
      <c r="I5869" s="85">
        <v>0.60117176554845397</v>
      </c>
    </row>
    <row r="5870" spans="1:9" hidden="1" x14ac:dyDescent="0.2">
      <c r="A5870" s="49" t="s">
        <v>12947</v>
      </c>
      <c r="B5870" s="1" t="s">
        <v>4667</v>
      </c>
      <c r="C5870" s="1" t="s">
        <v>11146</v>
      </c>
      <c r="D5870" s="1" t="s">
        <v>47</v>
      </c>
      <c r="E5870" s="39">
        <v>7610.4441327683617</v>
      </c>
      <c r="F5870" s="39">
        <v>10705.861360168436</v>
      </c>
      <c r="G5870" s="39">
        <v>4577.3830456675369</v>
      </c>
      <c r="H5870" s="83">
        <v>4576.118745535493</v>
      </c>
      <c r="I5870" s="85">
        <v>0.6012945717362348</v>
      </c>
    </row>
    <row r="5871" spans="1:9" hidden="1" x14ac:dyDescent="0.2">
      <c r="A5871" s="49" t="s">
        <v>12948</v>
      </c>
      <c r="B5871" s="1" t="s">
        <v>4667</v>
      </c>
      <c r="C5871" s="1" t="s">
        <v>11146</v>
      </c>
      <c r="D5871" s="1" t="s">
        <v>47</v>
      </c>
      <c r="E5871" s="39">
        <v>7568.800607770283</v>
      </c>
      <c r="F5871" s="39">
        <v>10647.280047777149</v>
      </c>
      <c r="G5871" s="39">
        <v>4553.6320334915217</v>
      </c>
      <c r="H5871" s="83">
        <v>4551.8571474146611</v>
      </c>
      <c r="I5871" s="85">
        <v>0.6013974186004627</v>
      </c>
    </row>
    <row r="5872" spans="1:9" x14ac:dyDescent="0.2">
      <c r="A5872" s="49" t="s">
        <v>12946</v>
      </c>
      <c r="B5872" s="1" t="s">
        <v>4666</v>
      </c>
      <c r="C5872" s="1" t="s">
        <v>11145</v>
      </c>
      <c r="D5872" s="1" t="s">
        <v>47</v>
      </c>
      <c r="E5872" s="39">
        <v>3057.6666666666665</v>
      </c>
      <c r="F5872" s="39">
        <v>4418.0181266275131</v>
      </c>
      <c r="G5872" s="39">
        <v>1888.3606367206507</v>
      </c>
      <c r="H5872" s="83">
        <v>1888.0541943395299</v>
      </c>
      <c r="I5872" s="85">
        <v>0.61748202147809772</v>
      </c>
    </row>
    <row r="5873" spans="1:9" hidden="1" x14ac:dyDescent="0.2">
      <c r="A5873" s="49" t="s">
        <v>12947</v>
      </c>
      <c r="B5873" s="1" t="s">
        <v>4666</v>
      </c>
      <c r="C5873" s="1" t="s">
        <v>11145</v>
      </c>
      <c r="D5873" s="1" t="s">
        <v>47</v>
      </c>
      <c r="E5873" s="39">
        <v>3074.1690536271281</v>
      </c>
      <c r="F5873" s="39">
        <v>4441.8624015835603</v>
      </c>
      <c r="G5873" s="39">
        <v>1899.1564493673577</v>
      </c>
      <c r="H5873" s="83">
        <v>1898.6318911807798</v>
      </c>
      <c r="I5873" s="85">
        <v>0.61760815949293224</v>
      </c>
    </row>
    <row r="5874" spans="1:9" hidden="1" x14ac:dyDescent="0.2">
      <c r="A5874" s="49" t="s">
        <v>12948</v>
      </c>
      <c r="B5874" s="1" t="s">
        <v>4666</v>
      </c>
      <c r="C5874" s="1" t="s">
        <v>11145</v>
      </c>
      <c r="D5874" s="1" t="s">
        <v>47</v>
      </c>
      <c r="E5874" s="39">
        <v>3089.1669419978061</v>
      </c>
      <c r="F5874" s="39">
        <v>4463.5328287119128</v>
      </c>
      <c r="G5874" s="39">
        <v>1908.9651047177006</v>
      </c>
      <c r="H5874" s="83">
        <v>1908.2210402960134</v>
      </c>
      <c r="I5874" s="85">
        <v>0.61771379667229664</v>
      </c>
    </row>
    <row r="5875" spans="1:9" x14ac:dyDescent="0.2">
      <c r="A5875" s="49" t="s">
        <v>12946</v>
      </c>
      <c r="B5875" s="1" t="s">
        <v>4665</v>
      </c>
      <c r="C5875" s="1" t="s">
        <v>11144</v>
      </c>
      <c r="D5875" s="1" t="s">
        <v>47</v>
      </c>
      <c r="E5875" s="39">
        <v>3092.0000000000005</v>
      </c>
      <c r="F5875" s="39">
        <v>4660.6863699614669</v>
      </c>
      <c r="G5875" s="39">
        <v>1992.0825195558821</v>
      </c>
      <c r="H5875" s="83">
        <v>1991.7592452306228</v>
      </c>
      <c r="I5875" s="85">
        <v>0.64416534451184426</v>
      </c>
    </row>
    <row r="5876" spans="1:9" hidden="1" x14ac:dyDescent="0.2">
      <c r="A5876" s="49" t="s">
        <v>12947</v>
      </c>
      <c r="B5876" s="1" t="s">
        <v>4665</v>
      </c>
      <c r="C5876" s="1" t="s">
        <v>11144</v>
      </c>
      <c r="D5876" s="1" t="s">
        <v>47</v>
      </c>
      <c r="E5876" s="39">
        <v>3102.9810178499674</v>
      </c>
      <c r="F5876" s="39">
        <v>4677.2384657640687</v>
      </c>
      <c r="G5876" s="39">
        <v>1999.7935087584258</v>
      </c>
      <c r="H5876" s="83">
        <v>1999.2411540238622</v>
      </c>
      <c r="I5876" s="85">
        <v>0.64429693334351157</v>
      </c>
    </row>
    <row r="5877" spans="1:9" hidden="1" x14ac:dyDescent="0.2">
      <c r="A5877" s="49" t="s">
        <v>12948</v>
      </c>
      <c r="B5877" s="1" t="s">
        <v>4665</v>
      </c>
      <c r="C5877" s="1" t="s">
        <v>11144</v>
      </c>
      <c r="D5877" s="1" t="s">
        <v>47</v>
      </c>
      <c r="E5877" s="39">
        <v>3112.0001033806366</v>
      </c>
      <c r="F5877" s="39">
        <v>4690.8332681580878</v>
      </c>
      <c r="G5877" s="39">
        <v>2006.1770271659027</v>
      </c>
      <c r="H5877" s="83">
        <v>2005.3950720920088</v>
      </c>
      <c r="I5877" s="85">
        <v>0.64440713543470085</v>
      </c>
    </row>
    <row r="5878" spans="1:9" x14ac:dyDescent="0.2">
      <c r="A5878" s="49" t="s">
        <v>12946</v>
      </c>
      <c r="B5878" s="1" t="s">
        <v>4664</v>
      </c>
      <c r="C5878" s="1" t="s">
        <v>11143</v>
      </c>
      <c r="D5878" s="1" t="s">
        <v>47</v>
      </c>
      <c r="E5878" s="39">
        <v>5745.5</v>
      </c>
      <c r="F5878" s="39">
        <v>13679.207346307101</v>
      </c>
      <c r="G5878" s="39">
        <v>5846.8018812825794</v>
      </c>
      <c r="H5878" s="83">
        <v>5845.8530646976533</v>
      </c>
      <c r="I5878" s="85">
        <v>1.0174663762418681</v>
      </c>
    </row>
    <row r="5879" spans="1:9" hidden="1" x14ac:dyDescent="0.2">
      <c r="A5879" s="49" t="s">
        <v>12947</v>
      </c>
      <c r="B5879" s="1" t="s">
        <v>4664</v>
      </c>
      <c r="C5879" s="1" t="s">
        <v>11143</v>
      </c>
      <c r="D5879" s="1" t="s">
        <v>47</v>
      </c>
      <c r="E5879" s="39">
        <v>5750.3769186591053</v>
      </c>
      <c r="F5879" s="39">
        <v>13690.818586677648</v>
      </c>
      <c r="G5879" s="39">
        <v>5853.627164753635</v>
      </c>
      <c r="H5879" s="83">
        <v>5852.0103584860581</v>
      </c>
      <c r="I5879" s="85">
        <v>1.0176742222752682</v>
      </c>
    </row>
    <row r="5880" spans="1:9" hidden="1" x14ac:dyDescent="0.2">
      <c r="A5880" s="49" t="s">
        <v>12948</v>
      </c>
      <c r="B5880" s="1" t="s">
        <v>4664</v>
      </c>
      <c r="C5880" s="1" t="s">
        <v>11143</v>
      </c>
      <c r="D5880" s="1" t="s">
        <v>47</v>
      </c>
      <c r="E5880" s="39">
        <v>5752.938930946957</v>
      </c>
      <c r="F5880" s="39">
        <v>13696.918368647765</v>
      </c>
      <c r="G5880" s="39">
        <v>5857.9022965225877</v>
      </c>
      <c r="H5880" s="83">
        <v>5855.6190401792473</v>
      </c>
      <c r="I5880" s="85">
        <v>1.0178482877125534</v>
      </c>
    </row>
    <row r="5881" spans="1:9" x14ac:dyDescent="0.2">
      <c r="A5881" s="49" t="s">
        <v>12946</v>
      </c>
      <c r="B5881" s="1" t="s">
        <v>4663</v>
      </c>
      <c r="C5881" s="1" t="s">
        <v>11142</v>
      </c>
      <c r="D5881" s="1" t="s">
        <v>47</v>
      </c>
      <c r="E5881" s="39">
        <v>5116</v>
      </c>
      <c r="F5881" s="39">
        <v>9628.2855796760869</v>
      </c>
      <c r="G5881" s="39">
        <v>4115.3465120896526</v>
      </c>
      <c r="H5881" s="83">
        <v>4114.6786753640936</v>
      </c>
      <c r="I5881" s="85">
        <v>0.80427651981315351</v>
      </c>
    </row>
    <row r="5882" spans="1:9" hidden="1" x14ac:dyDescent="0.2">
      <c r="A5882" s="49" t="s">
        <v>12947</v>
      </c>
      <c r="B5882" s="1" t="s">
        <v>4663</v>
      </c>
      <c r="C5882" s="1" t="s">
        <v>11142</v>
      </c>
      <c r="D5882" s="1" t="s">
        <v>47</v>
      </c>
      <c r="E5882" s="39">
        <v>5118.7296243298942</v>
      </c>
      <c r="F5882" s="39">
        <v>9633.422718568474</v>
      </c>
      <c r="G5882" s="39">
        <v>4118.8526864157002</v>
      </c>
      <c r="H5882" s="83">
        <v>4117.7150350670254</v>
      </c>
      <c r="I5882" s="85">
        <v>0.80444081584131055</v>
      </c>
    </row>
    <row r="5883" spans="1:9" hidden="1" x14ac:dyDescent="0.2">
      <c r="A5883" s="49" t="s">
        <v>12948</v>
      </c>
      <c r="B5883" s="1" t="s">
        <v>4663</v>
      </c>
      <c r="C5883" s="1" t="s">
        <v>11142</v>
      </c>
      <c r="D5883" s="1" t="s">
        <v>47</v>
      </c>
      <c r="E5883" s="39">
        <v>5117.7915647080354</v>
      </c>
      <c r="F5883" s="39">
        <v>9631.6572952045135</v>
      </c>
      <c r="G5883" s="39">
        <v>4119.2701796372958</v>
      </c>
      <c r="H5883" s="83">
        <v>4117.6645963940973</v>
      </c>
      <c r="I5883" s="85">
        <v>0.80457840932586044</v>
      </c>
    </row>
    <row r="5884" spans="1:9" x14ac:dyDescent="0.2">
      <c r="A5884" s="49" t="s">
        <v>12946</v>
      </c>
      <c r="B5884" s="1" t="s">
        <v>4662</v>
      </c>
      <c r="C5884" s="1" t="s">
        <v>11141</v>
      </c>
      <c r="D5884" s="1" t="s">
        <v>47</v>
      </c>
      <c r="E5884" s="39">
        <v>7889.2500000000009</v>
      </c>
      <c r="F5884" s="39">
        <v>11774.458307341003</v>
      </c>
      <c r="G5884" s="39">
        <v>5032.6691627369637</v>
      </c>
      <c r="H5884" s="83">
        <v>5031.8524632720237</v>
      </c>
      <c r="I5884" s="85">
        <v>0.63781125750508894</v>
      </c>
    </row>
    <row r="5885" spans="1:9" hidden="1" x14ac:dyDescent="0.2">
      <c r="A5885" s="49" t="s">
        <v>12947</v>
      </c>
      <c r="B5885" s="1" t="s">
        <v>4662</v>
      </c>
      <c r="C5885" s="1" t="s">
        <v>11141</v>
      </c>
      <c r="D5885" s="1" t="s">
        <v>47</v>
      </c>
      <c r="E5885" s="39">
        <v>7891.9814220076642</v>
      </c>
      <c r="F5885" s="39">
        <v>11778.534869060935</v>
      </c>
      <c r="G5885" s="39">
        <v>5036.0138244490754</v>
      </c>
      <c r="H5885" s="83">
        <v>5034.6228477971972</v>
      </c>
      <c r="I5885" s="85">
        <v>0.63794154833633965</v>
      </c>
    </row>
    <row r="5886" spans="1:9" hidden="1" x14ac:dyDescent="0.2">
      <c r="A5886" s="49" t="s">
        <v>12948</v>
      </c>
      <c r="B5886" s="1" t="s">
        <v>4662</v>
      </c>
      <c r="C5886" s="1" t="s">
        <v>11141</v>
      </c>
      <c r="D5886" s="1" t="s">
        <v>47</v>
      </c>
      <c r="E5886" s="39">
        <v>7893.3136833837407</v>
      </c>
      <c r="F5886" s="39">
        <v>11780.523227400081</v>
      </c>
      <c r="G5886" s="39">
        <v>5038.2978280710595</v>
      </c>
      <c r="H5886" s="83">
        <v>5036.3340320066545</v>
      </c>
      <c r="I5886" s="85">
        <v>0.63805066338725014</v>
      </c>
    </row>
    <row r="5887" spans="1:9" x14ac:dyDescent="0.2">
      <c r="A5887" s="49" t="s">
        <v>12946</v>
      </c>
      <c r="B5887" s="1" t="s">
        <v>4661</v>
      </c>
      <c r="C5887" s="1" t="s">
        <v>11140</v>
      </c>
      <c r="D5887" s="1" t="s">
        <v>47</v>
      </c>
      <c r="E5887" s="39">
        <v>9073.3333333333339</v>
      </c>
      <c r="F5887" s="39">
        <v>19672.271796824596</v>
      </c>
      <c r="G5887" s="39">
        <v>8408.3728566207865</v>
      </c>
      <c r="H5887" s="83">
        <v>8407.0083493601342</v>
      </c>
      <c r="I5887" s="85">
        <v>0.92656227215578257</v>
      </c>
    </row>
    <row r="5888" spans="1:9" hidden="1" x14ac:dyDescent="0.2">
      <c r="A5888" s="49" t="s">
        <v>12947</v>
      </c>
      <c r="B5888" s="1" t="s">
        <v>4661</v>
      </c>
      <c r="C5888" s="1" t="s">
        <v>11140</v>
      </c>
      <c r="D5888" s="1" t="s">
        <v>47</v>
      </c>
      <c r="E5888" s="39">
        <v>9105.3458507349624</v>
      </c>
      <c r="F5888" s="39">
        <v>19741.679468745104</v>
      </c>
      <c r="G5888" s="39">
        <v>8440.7247444324294</v>
      </c>
      <c r="H5888" s="83">
        <v>8438.3933665900095</v>
      </c>
      <c r="I5888" s="85">
        <v>0.92675154847730268</v>
      </c>
    </row>
    <row r="5889" spans="1:9" hidden="1" x14ac:dyDescent="0.2">
      <c r="A5889" s="49" t="s">
        <v>12948</v>
      </c>
      <c r="B5889" s="1" t="s">
        <v>4661</v>
      </c>
      <c r="C5889" s="1" t="s">
        <v>11140</v>
      </c>
      <c r="D5889" s="1" t="s">
        <v>47</v>
      </c>
      <c r="E5889" s="39">
        <v>9130.1334594066684</v>
      </c>
      <c r="F5889" s="39">
        <v>19795.422515216425</v>
      </c>
      <c r="G5889" s="39">
        <v>8466.1124416096973</v>
      </c>
      <c r="H5889" s="83">
        <v>8462.8125735072172</v>
      </c>
      <c r="I5889" s="85">
        <v>0.92691006228261441</v>
      </c>
    </row>
    <row r="5890" spans="1:9" x14ac:dyDescent="0.2">
      <c r="A5890" s="49" t="s">
        <v>12946</v>
      </c>
      <c r="B5890" s="1" t="s">
        <v>4660</v>
      </c>
      <c r="C5890" s="1" t="s">
        <v>11139</v>
      </c>
      <c r="D5890" s="1" t="s">
        <v>47</v>
      </c>
      <c r="E5890" s="39">
        <v>5501.9166666666679</v>
      </c>
      <c r="F5890" s="39">
        <v>9449.1008174597682</v>
      </c>
      <c r="G5890" s="39">
        <v>4038.7589015431704</v>
      </c>
      <c r="H5890" s="83">
        <v>4038.1034934232935</v>
      </c>
      <c r="I5890" s="85">
        <v>0.73394486650227209</v>
      </c>
    </row>
    <row r="5891" spans="1:9" hidden="1" x14ac:dyDescent="0.2">
      <c r="A5891" s="49" t="s">
        <v>12947</v>
      </c>
      <c r="B5891" s="1" t="s">
        <v>4660</v>
      </c>
      <c r="C5891" s="1" t="s">
        <v>11139</v>
      </c>
      <c r="D5891" s="1" t="s">
        <v>47</v>
      </c>
      <c r="E5891" s="39">
        <v>5515.0256038901471</v>
      </c>
      <c r="F5891" s="39">
        <v>9471.6143662717423</v>
      </c>
      <c r="G5891" s="39">
        <v>4049.670134584223</v>
      </c>
      <c r="H5891" s="83">
        <v>4048.5515918634565</v>
      </c>
      <c r="I5891" s="85">
        <v>0.73409479531839705</v>
      </c>
    </row>
    <row r="5892" spans="1:9" hidden="1" x14ac:dyDescent="0.2">
      <c r="A5892" s="49" t="s">
        <v>12948</v>
      </c>
      <c r="B5892" s="1" t="s">
        <v>4660</v>
      </c>
      <c r="C5892" s="1" t="s">
        <v>11139</v>
      </c>
      <c r="D5892" s="1" t="s">
        <v>47</v>
      </c>
      <c r="E5892" s="39">
        <v>5524.8401029555926</v>
      </c>
      <c r="F5892" s="39">
        <v>9488.4699816437642</v>
      </c>
      <c r="G5892" s="39">
        <v>4058.0317849586527</v>
      </c>
      <c r="H5892" s="83">
        <v>4056.4500708320816</v>
      </c>
      <c r="I5892" s="85">
        <v>0.73422035665105045</v>
      </c>
    </row>
    <row r="5893" spans="1:9" x14ac:dyDescent="0.2">
      <c r="A5893" s="49" t="s">
        <v>12946</v>
      </c>
      <c r="B5893" s="1" t="s">
        <v>4659</v>
      </c>
      <c r="C5893" s="1" t="s">
        <v>11138</v>
      </c>
      <c r="D5893" s="1" t="s">
        <v>47</v>
      </c>
      <c r="E5893" s="39">
        <v>3438.2499999999991</v>
      </c>
      <c r="F5893" s="39">
        <v>5291.7219359504597</v>
      </c>
      <c r="G5893" s="39">
        <v>2261.8013593230639</v>
      </c>
      <c r="H5893" s="83">
        <v>2261.4343151363255</v>
      </c>
      <c r="I5893" s="85">
        <v>0.65772829641135055</v>
      </c>
    </row>
    <row r="5894" spans="1:9" hidden="1" x14ac:dyDescent="0.2">
      <c r="A5894" s="49" t="s">
        <v>12947</v>
      </c>
      <c r="B5894" s="1" t="s">
        <v>4659</v>
      </c>
      <c r="C5894" s="1" t="s">
        <v>11138</v>
      </c>
      <c r="D5894" s="1" t="s">
        <v>47</v>
      </c>
      <c r="E5894" s="39">
        <v>3440.6351483753233</v>
      </c>
      <c r="F5894" s="39">
        <v>5295.3928563251266</v>
      </c>
      <c r="G5894" s="39">
        <v>2264.0907317251372</v>
      </c>
      <c r="H5894" s="83">
        <v>2263.4653765423782</v>
      </c>
      <c r="I5894" s="85">
        <v>0.65786265585619919</v>
      </c>
    </row>
    <row r="5895" spans="1:9" hidden="1" x14ac:dyDescent="0.2">
      <c r="A5895" s="49" t="s">
        <v>12948</v>
      </c>
      <c r="B5895" s="1" t="s">
        <v>4659</v>
      </c>
      <c r="C5895" s="1" t="s">
        <v>11138</v>
      </c>
      <c r="D5895" s="1" t="s">
        <v>47</v>
      </c>
      <c r="E5895" s="39">
        <v>3439.8966080508308</v>
      </c>
      <c r="F5895" s="39">
        <v>5294.2561879514769</v>
      </c>
      <c r="G5895" s="39">
        <v>2264.2491286776703</v>
      </c>
      <c r="H5895" s="83">
        <v>2263.3665838818952</v>
      </c>
      <c r="I5895" s="85">
        <v>0.65797517826106988</v>
      </c>
    </row>
    <row r="5896" spans="1:9" x14ac:dyDescent="0.2">
      <c r="A5896" s="49" t="s">
        <v>12946</v>
      </c>
      <c r="B5896" s="1" t="s">
        <v>4658</v>
      </c>
      <c r="C5896" s="1" t="s">
        <v>11137</v>
      </c>
      <c r="D5896" s="1" t="s">
        <v>47</v>
      </c>
      <c r="E5896" s="39">
        <v>4401.3333333333339</v>
      </c>
      <c r="F5896" s="39">
        <v>7174.678116394035</v>
      </c>
      <c r="G5896" s="39">
        <v>3066.6193183959826</v>
      </c>
      <c r="H5896" s="83">
        <v>3066.1216686845623</v>
      </c>
      <c r="I5896" s="85">
        <v>0.69663473235789808</v>
      </c>
    </row>
    <row r="5897" spans="1:9" hidden="1" x14ac:dyDescent="0.2">
      <c r="A5897" s="49" t="s">
        <v>12947</v>
      </c>
      <c r="B5897" s="1" t="s">
        <v>4658</v>
      </c>
      <c r="C5897" s="1" t="s">
        <v>11137</v>
      </c>
      <c r="D5897" s="1" t="s">
        <v>47</v>
      </c>
      <c r="E5897" s="39">
        <v>4414.2474331618378</v>
      </c>
      <c r="F5897" s="39">
        <v>7195.729580215414</v>
      </c>
      <c r="G5897" s="39">
        <v>3076.5960321728103</v>
      </c>
      <c r="H5897" s="83">
        <v>3075.7462582450189</v>
      </c>
      <c r="I5897" s="85">
        <v>0.69677703953308368</v>
      </c>
    </row>
    <row r="5898" spans="1:9" hidden="1" x14ac:dyDescent="0.2">
      <c r="A5898" s="49" t="s">
        <v>12948</v>
      </c>
      <c r="B5898" s="1" t="s">
        <v>4658</v>
      </c>
      <c r="C5898" s="1" t="s">
        <v>11137</v>
      </c>
      <c r="D5898" s="1" t="s">
        <v>47</v>
      </c>
      <c r="E5898" s="39">
        <v>4423.2509918929127</v>
      </c>
      <c r="F5898" s="39">
        <v>7210.4064135532308</v>
      </c>
      <c r="G5898" s="39">
        <v>3083.7488515297782</v>
      </c>
      <c r="H5898" s="83">
        <v>3082.5468872821493</v>
      </c>
      <c r="I5898" s="85">
        <v>0.69689621794737577</v>
      </c>
    </row>
    <row r="5899" spans="1:9" x14ac:dyDescent="0.2">
      <c r="A5899" s="49" t="s">
        <v>12946</v>
      </c>
      <c r="B5899" s="1" t="s">
        <v>4657</v>
      </c>
      <c r="C5899" s="1" t="s">
        <v>11136</v>
      </c>
      <c r="D5899" s="1" t="s">
        <v>47</v>
      </c>
      <c r="E5899" s="39">
        <v>5224.6666666666661</v>
      </c>
      <c r="F5899" s="39">
        <v>8587.9444732539887</v>
      </c>
      <c r="G5899" s="39">
        <v>3670.6812486563563</v>
      </c>
      <c r="H5899" s="83">
        <v>3670.0855720253671</v>
      </c>
      <c r="I5899" s="85">
        <v>0.70245353554141265</v>
      </c>
    </row>
    <row r="5900" spans="1:9" hidden="1" x14ac:dyDescent="0.2">
      <c r="A5900" s="49" t="s">
        <v>12947</v>
      </c>
      <c r="B5900" s="1" t="s">
        <v>4657</v>
      </c>
      <c r="C5900" s="1" t="s">
        <v>11136</v>
      </c>
      <c r="D5900" s="1" t="s">
        <v>47</v>
      </c>
      <c r="E5900" s="39">
        <v>5204.9863253001968</v>
      </c>
      <c r="F5900" s="39">
        <v>8555.5952939373019</v>
      </c>
      <c r="G5900" s="39">
        <v>3658.0183066601408</v>
      </c>
      <c r="H5900" s="83">
        <v>3657.0079404788553</v>
      </c>
      <c r="I5900" s="85">
        <v>0.70259703137028662</v>
      </c>
    </row>
    <row r="5901" spans="1:9" hidden="1" x14ac:dyDescent="0.2">
      <c r="A5901" s="49" t="s">
        <v>12948</v>
      </c>
      <c r="B5901" s="1" t="s">
        <v>4657</v>
      </c>
      <c r="C5901" s="1" t="s">
        <v>11136</v>
      </c>
      <c r="D5901" s="1" t="s">
        <v>47</v>
      </c>
      <c r="E5901" s="39">
        <v>5183.1330558400969</v>
      </c>
      <c r="F5901" s="39">
        <v>8519.6744062221569</v>
      </c>
      <c r="G5901" s="39">
        <v>3643.6969927536061</v>
      </c>
      <c r="H5901" s="83">
        <v>3642.2767754384672</v>
      </c>
      <c r="I5901" s="85">
        <v>0.70271720524992709</v>
      </c>
    </row>
    <row r="5902" spans="1:9" x14ac:dyDescent="0.2">
      <c r="A5902" s="49" t="s">
        <v>12946</v>
      </c>
      <c r="B5902" s="1" t="s">
        <v>4656</v>
      </c>
      <c r="C5902" s="1" t="s">
        <v>11135</v>
      </c>
      <c r="D5902" s="1" t="s">
        <v>47</v>
      </c>
      <c r="E5902" s="39">
        <v>4167</v>
      </c>
      <c r="F5902" s="39">
        <v>7562.4565230951021</v>
      </c>
      <c r="G5902" s="39">
        <v>3232.3645593607407</v>
      </c>
      <c r="H5902" s="83">
        <v>3231.8400125803432</v>
      </c>
      <c r="I5902" s="85">
        <v>0.77557955665474998</v>
      </c>
    </row>
    <row r="5903" spans="1:9" hidden="1" x14ac:dyDescent="0.2">
      <c r="A5903" s="49" t="s">
        <v>12947</v>
      </c>
      <c r="B5903" s="1" t="s">
        <v>4656</v>
      </c>
      <c r="C5903" s="1" t="s">
        <v>11135</v>
      </c>
      <c r="D5903" s="1" t="s">
        <v>47</v>
      </c>
      <c r="E5903" s="39">
        <v>4150.5276750873118</v>
      </c>
      <c r="F5903" s="39">
        <v>7532.5618168348428</v>
      </c>
      <c r="G5903" s="39">
        <v>3220.6115501462091</v>
      </c>
      <c r="H5903" s="83">
        <v>3219.7219982849183</v>
      </c>
      <c r="I5903" s="85">
        <v>0.77573799052362358</v>
      </c>
    </row>
    <row r="5904" spans="1:9" hidden="1" x14ac:dyDescent="0.2">
      <c r="A5904" s="49" t="s">
        <v>12948</v>
      </c>
      <c r="B5904" s="1" t="s">
        <v>4656</v>
      </c>
      <c r="C5904" s="1" t="s">
        <v>11135</v>
      </c>
      <c r="D5904" s="1" t="s">
        <v>47</v>
      </c>
      <c r="E5904" s="39">
        <v>4131.5541833468533</v>
      </c>
      <c r="F5904" s="39">
        <v>7498.1278820187827</v>
      </c>
      <c r="G5904" s="39">
        <v>3206.8016584108641</v>
      </c>
      <c r="H5904" s="83">
        <v>3205.5517314134904</v>
      </c>
      <c r="I5904" s="85">
        <v>0.77587067460816039</v>
      </c>
    </row>
    <row r="5905" spans="1:9" x14ac:dyDescent="0.2">
      <c r="A5905" s="49" t="s">
        <v>12946</v>
      </c>
      <c r="B5905" s="1" t="s">
        <v>4655</v>
      </c>
      <c r="C5905" s="1" t="s">
        <v>11134</v>
      </c>
      <c r="D5905" s="1" t="s">
        <v>47</v>
      </c>
      <c r="E5905" s="39">
        <v>4014.4166666666661</v>
      </c>
      <c r="F5905" s="39">
        <v>7867.970420455611</v>
      </c>
      <c r="G5905" s="39">
        <v>3362.9480927938844</v>
      </c>
      <c r="H5905" s="83">
        <v>3362.4023549718277</v>
      </c>
      <c r="I5905" s="85">
        <v>0.83758180432320883</v>
      </c>
    </row>
    <row r="5906" spans="1:9" hidden="1" x14ac:dyDescent="0.2">
      <c r="A5906" s="49" t="s">
        <v>12947</v>
      </c>
      <c r="B5906" s="1" t="s">
        <v>4655</v>
      </c>
      <c r="C5906" s="1" t="s">
        <v>11134</v>
      </c>
      <c r="D5906" s="1" t="s">
        <v>47</v>
      </c>
      <c r="E5906" s="39">
        <v>4025.2035619630142</v>
      </c>
      <c r="F5906" s="39">
        <v>7889.1119660816385</v>
      </c>
      <c r="G5906" s="39">
        <v>3373.057631146723</v>
      </c>
      <c r="H5906" s="83">
        <v>3372.1259727808174</v>
      </c>
      <c r="I5906" s="85">
        <v>0.83775290388948587</v>
      </c>
    </row>
    <row r="5907" spans="1:9" hidden="1" x14ac:dyDescent="0.2">
      <c r="A5907" s="49" t="s">
        <v>12948</v>
      </c>
      <c r="B5907" s="1" t="s">
        <v>4655</v>
      </c>
      <c r="C5907" s="1" t="s">
        <v>11134</v>
      </c>
      <c r="D5907" s="1" t="s">
        <v>47</v>
      </c>
      <c r="E5907" s="39">
        <v>4032.8574007061093</v>
      </c>
      <c r="F5907" s="39">
        <v>7904.112944264507</v>
      </c>
      <c r="G5907" s="39">
        <v>3380.433475763798</v>
      </c>
      <c r="H5907" s="83">
        <v>3379.1158716478403</v>
      </c>
      <c r="I5907" s="85">
        <v>0.83789619515339031</v>
      </c>
    </row>
    <row r="5908" spans="1:9" x14ac:dyDescent="0.2">
      <c r="A5908" s="49" t="s">
        <v>12946</v>
      </c>
      <c r="B5908" s="1" t="s">
        <v>4654</v>
      </c>
      <c r="C5908" s="1" t="s">
        <v>11133</v>
      </c>
      <c r="D5908" s="1" t="s">
        <v>47</v>
      </c>
      <c r="E5908" s="39">
        <v>8355.25</v>
      </c>
      <c r="F5908" s="39">
        <v>13608.573021966204</v>
      </c>
      <c r="G5908" s="39">
        <v>5816.6111772465765</v>
      </c>
      <c r="H5908" s="83">
        <v>5815.6672599965832</v>
      </c>
      <c r="I5908" s="85">
        <v>0.69604946111685262</v>
      </c>
    </row>
    <row r="5909" spans="1:9" hidden="1" x14ac:dyDescent="0.2">
      <c r="A5909" s="49" t="s">
        <v>12947</v>
      </c>
      <c r="B5909" s="1" t="s">
        <v>4654</v>
      </c>
      <c r="C5909" s="1" t="s">
        <v>11133</v>
      </c>
      <c r="D5909" s="1" t="s">
        <v>47</v>
      </c>
      <c r="E5909" s="39">
        <v>8390.215431273562</v>
      </c>
      <c r="F5909" s="39">
        <v>13665.522799020247</v>
      </c>
      <c r="G5909" s="39">
        <v>5842.8117333133787</v>
      </c>
      <c r="H5909" s="83">
        <v>5841.1979143316066</v>
      </c>
      <c r="I5909" s="85">
        <v>0.6961916487339781</v>
      </c>
    </row>
    <row r="5910" spans="1:9" hidden="1" x14ac:dyDescent="0.2">
      <c r="A5910" s="49" t="s">
        <v>12948</v>
      </c>
      <c r="B5910" s="1" t="s">
        <v>4654</v>
      </c>
      <c r="C5910" s="1" t="s">
        <v>11133</v>
      </c>
      <c r="D5910" s="1" t="s">
        <v>47</v>
      </c>
      <c r="E5910" s="39">
        <v>8418.3198931408187</v>
      </c>
      <c r="F5910" s="39">
        <v>13711.297805341259</v>
      </c>
      <c r="G5910" s="39">
        <v>5864.0520984679897</v>
      </c>
      <c r="H5910" s="83">
        <v>5861.7664450934953</v>
      </c>
      <c r="I5910" s="85">
        <v>0.69631072702162544</v>
      </c>
    </row>
    <row r="5911" spans="1:9" x14ac:dyDescent="0.2">
      <c r="A5911" s="49" t="s">
        <v>12946</v>
      </c>
      <c r="B5911" s="1" t="s">
        <v>4653</v>
      </c>
      <c r="C5911" s="1" t="s">
        <v>10344</v>
      </c>
      <c r="D5911" s="1" t="s">
        <v>47</v>
      </c>
      <c r="E5911" s="39">
        <v>8254.1666666666679</v>
      </c>
      <c r="F5911" s="39">
        <v>12376.983250063397</v>
      </c>
      <c r="G5911" s="39">
        <v>5290.2019187983014</v>
      </c>
      <c r="H5911" s="83">
        <v>5289.3434270244934</v>
      </c>
      <c r="I5911" s="85">
        <v>0.6408088957525887</v>
      </c>
    </row>
    <row r="5912" spans="1:9" hidden="1" x14ac:dyDescent="0.2">
      <c r="A5912" s="49" t="s">
        <v>12947</v>
      </c>
      <c r="B5912" s="1" t="s">
        <v>4653</v>
      </c>
      <c r="C5912" s="1" t="s">
        <v>10344</v>
      </c>
      <c r="D5912" s="1" t="s">
        <v>47</v>
      </c>
      <c r="E5912" s="39">
        <v>8245.0618933388596</v>
      </c>
      <c r="F5912" s="39">
        <v>12363.330796517845</v>
      </c>
      <c r="G5912" s="39">
        <v>5286.0483497863779</v>
      </c>
      <c r="H5912" s="83">
        <v>5284.5883121273155</v>
      </c>
      <c r="I5912" s="85">
        <v>0.64093979893549435</v>
      </c>
    </row>
    <row r="5913" spans="1:9" hidden="1" x14ac:dyDescent="0.2">
      <c r="A5913" s="49" t="s">
        <v>12948</v>
      </c>
      <c r="B5913" s="1" t="s">
        <v>4653</v>
      </c>
      <c r="C5913" s="1" t="s">
        <v>10344</v>
      </c>
      <c r="D5913" s="1" t="s">
        <v>47</v>
      </c>
      <c r="E5913" s="39">
        <v>8231.2805873202742</v>
      </c>
      <c r="F5913" s="39">
        <v>12342.665961332865</v>
      </c>
      <c r="G5913" s="39">
        <v>5278.7152068893456</v>
      </c>
      <c r="H5913" s="83">
        <v>5276.6577024499202</v>
      </c>
      <c r="I5913" s="85">
        <v>0.64104942681437094</v>
      </c>
    </row>
    <row r="5914" spans="1:9" x14ac:dyDescent="0.2">
      <c r="A5914" s="49" t="s">
        <v>12946</v>
      </c>
      <c r="B5914" s="1" t="s">
        <v>4652</v>
      </c>
      <c r="C5914" s="1" t="s">
        <v>11132</v>
      </c>
      <c r="D5914" s="1" t="s">
        <v>47</v>
      </c>
      <c r="E5914" s="39">
        <v>3816.666666666667</v>
      </c>
      <c r="F5914" s="39">
        <v>6309.4152094880383</v>
      </c>
      <c r="G5914" s="39">
        <v>2696.7864279494634</v>
      </c>
      <c r="H5914" s="83">
        <v>2696.3487945661545</v>
      </c>
      <c r="I5914" s="85">
        <v>0.70646693307410158</v>
      </c>
    </row>
    <row r="5915" spans="1:9" hidden="1" x14ac:dyDescent="0.2">
      <c r="A5915" s="49" t="s">
        <v>12947</v>
      </c>
      <c r="B5915" s="1" t="s">
        <v>4652</v>
      </c>
      <c r="C5915" s="1" t="s">
        <v>11132</v>
      </c>
      <c r="D5915" s="1" t="s">
        <v>47</v>
      </c>
      <c r="E5915" s="39">
        <v>3830.1841177273745</v>
      </c>
      <c r="F5915" s="39">
        <v>6331.7612037192885</v>
      </c>
      <c r="G5915" s="39">
        <v>2707.198926650789</v>
      </c>
      <c r="H5915" s="83">
        <v>2706.4511823771968</v>
      </c>
      <c r="I5915" s="85">
        <v>0.70661124875194237</v>
      </c>
    </row>
    <row r="5916" spans="1:9" hidden="1" x14ac:dyDescent="0.2">
      <c r="A5916" s="49" t="s">
        <v>12948</v>
      </c>
      <c r="B5916" s="1" t="s">
        <v>4652</v>
      </c>
      <c r="C5916" s="1" t="s">
        <v>11132</v>
      </c>
      <c r="D5916" s="1" t="s">
        <v>47</v>
      </c>
      <c r="E5916" s="39">
        <v>3841.4031006770565</v>
      </c>
      <c r="F5916" s="39">
        <v>6350.3075500051518</v>
      </c>
      <c r="G5916" s="39">
        <v>2715.9015027752148</v>
      </c>
      <c r="H5916" s="83">
        <v>2714.8429157554588</v>
      </c>
      <c r="I5916" s="85">
        <v>0.70673210923294183</v>
      </c>
    </row>
    <row r="5917" spans="1:9" x14ac:dyDescent="0.2">
      <c r="A5917" s="49" t="s">
        <v>12946</v>
      </c>
      <c r="B5917" s="1" t="s">
        <v>4651</v>
      </c>
      <c r="C5917" s="1" t="s">
        <v>11131</v>
      </c>
      <c r="D5917" s="1" t="s">
        <v>47</v>
      </c>
      <c r="E5917" s="39">
        <v>5022</v>
      </c>
      <c r="F5917" s="39">
        <v>8839.5606190028611</v>
      </c>
      <c r="G5917" s="39">
        <v>3778.2276668867034</v>
      </c>
      <c r="H5917" s="83">
        <v>3777.6145376675577</v>
      </c>
      <c r="I5917" s="85">
        <v>0.75221316958732731</v>
      </c>
    </row>
    <row r="5918" spans="1:9" hidden="1" x14ac:dyDescent="0.2">
      <c r="A5918" s="49" t="s">
        <v>12947</v>
      </c>
      <c r="B5918" s="1" t="s">
        <v>4651</v>
      </c>
      <c r="C5918" s="1" t="s">
        <v>11131</v>
      </c>
      <c r="D5918" s="1" t="s">
        <v>47</v>
      </c>
      <c r="E5918" s="39">
        <v>5029.995078414393</v>
      </c>
      <c r="F5918" s="39">
        <v>8853.6332952867524</v>
      </c>
      <c r="G5918" s="39">
        <v>3785.4470158920103</v>
      </c>
      <c r="H5918" s="83">
        <v>3784.4014531514031</v>
      </c>
      <c r="I5918" s="85">
        <v>0.75236683021653394</v>
      </c>
    </row>
    <row r="5919" spans="1:9" hidden="1" x14ac:dyDescent="0.2">
      <c r="A5919" s="49" t="s">
        <v>12948</v>
      </c>
      <c r="B5919" s="1" t="s">
        <v>4651</v>
      </c>
      <c r="C5919" s="1" t="s">
        <v>11131</v>
      </c>
      <c r="D5919" s="1" t="s">
        <v>47</v>
      </c>
      <c r="E5919" s="39">
        <v>5032.9666410434866</v>
      </c>
      <c r="F5919" s="39">
        <v>8858.8637429157916</v>
      </c>
      <c r="G5919" s="39">
        <v>3788.761593483192</v>
      </c>
      <c r="H5919" s="83">
        <v>3787.2848337996343</v>
      </c>
      <c r="I5919" s="85">
        <v>0.75249551684181548</v>
      </c>
    </row>
    <row r="5920" spans="1:9" x14ac:dyDescent="0.2">
      <c r="A5920" s="49" t="s">
        <v>12946</v>
      </c>
      <c r="B5920" s="1" t="s">
        <v>4650</v>
      </c>
      <c r="C5920" s="1" t="s">
        <v>11130</v>
      </c>
      <c r="D5920" s="1" t="s">
        <v>47</v>
      </c>
      <c r="E5920" s="39">
        <v>8239.25</v>
      </c>
      <c r="F5920" s="39">
        <v>13996.486822022904</v>
      </c>
      <c r="G5920" s="39">
        <v>5982.4142883865852</v>
      </c>
      <c r="H5920" s="83">
        <v>5981.4434646764657</v>
      </c>
      <c r="I5920" s="85">
        <v>0.72596941040464436</v>
      </c>
    </row>
    <row r="5921" spans="1:9" hidden="1" x14ac:dyDescent="0.2">
      <c r="A5921" s="49" t="s">
        <v>12947</v>
      </c>
      <c r="B5921" s="1" t="s">
        <v>4650</v>
      </c>
      <c r="C5921" s="1" t="s">
        <v>11130</v>
      </c>
      <c r="D5921" s="1" t="s">
        <v>47</v>
      </c>
      <c r="E5921" s="39">
        <v>8235.3673711343799</v>
      </c>
      <c r="F5921" s="39">
        <v>13989.891177546469</v>
      </c>
      <c r="G5921" s="39">
        <v>5981.4982216272192</v>
      </c>
      <c r="H5921" s="83">
        <v>5979.8460966212988</v>
      </c>
      <c r="I5921" s="85">
        <v>0.72611771001025849</v>
      </c>
    </row>
    <row r="5922" spans="1:9" hidden="1" x14ac:dyDescent="0.2">
      <c r="A5922" s="49" t="s">
        <v>12948</v>
      </c>
      <c r="B5922" s="1" t="s">
        <v>4650</v>
      </c>
      <c r="C5922" s="1" t="s">
        <v>11130</v>
      </c>
      <c r="D5922" s="1" t="s">
        <v>47</v>
      </c>
      <c r="E5922" s="39">
        <v>8228.5808552462859</v>
      </c>
      <c r="F5922" s="39">
        <v>13978.362533532129</v>
      </c>
      <c r="G5922" s="39">
        <v>5978.270424260927</v>
      </c>
      <c r="H5922" s="83">
        <v>5975.9402515852062</v>
      </c>
      <c r="I5922" s="85">
        <v>0.72624190692312796</v>
      </c>
    </row>
    <row r="5923" spans="1:9" x14ac:dyDescent="0.2">
      <c r="A5923" s="49" t="s">
        <v>12946</v>
      </c>
      <c r="B5923" s="1" t="s">
        <v>4649</v>
      </c>
      <c r="C5923" s="1" t="s">
        <v>11129</v>
      </c>
      <c r="D5923" s="1" t="s">
        <v>47</v>
      </c>
      <c r="E5923" s="39">
        <v>2369</v>
      </c>
      <c r="F5923" s="39">
        <v>4633.2874719095362</v>
      </c>
      <c r="G5923" s="39">
        <v>1980.3716122920671</v>
      </c>
      <c r="H5923" s="83">
        <v>1980.0502384079828</v>
      </c>
      <c r="I5923" s="85">
        <v>0.83581690097424344</v>
      </c>
    </row>
    <row r="5924" spans="1:9" hidden="1" x14ac:dyDescent="0.2">
      <c r="A5924" s="49" t="s">
        <v>12947</v>
      </c>
      <c r="B5924" s="1" t="s">
        <v>4649</v>
      </c>
      <c r="C5924" s="1" t="s">
        <v>11129</v>
      </c>
      <c r="D5924" s="1" t="s">
        <v>47</v>
      </c>
      <c r="E5924" s="39">
        <v>2381.6371317665298</v>
      </c>
      <c r="F5924" s="39">
        <v>4658.0031596658609</v>
      </c>
      <c r="G5924" s="39">
        <v>1991.5692883010468</v>
      </c>
      <c r="H5924" s="83">
        <v>1991.0192051445679</v>
      </c>
      <c r="I5924" s="85">
        <v>0.8359876400095303</v>
      </c>
    </row>
    <row r="5925" spans="1:9" hidden="1" x14ac:dyDescent="0.2">
      <c r="A5925" s="49" t="s">
        <v>12948</v>
      </c>
      <c r="B5925" s="1" t="s">
        <v>4649</v>
      </c>
      <c r="C5925" s="1" t="s">
        <v>11129</v>
      </c>
      <c r="D5925" s="1" t="s">
        <v>47</v>
      </c>
      <c r="E5925" s="39">
        <v>2392.0155310382825</v>
      </c>
      <c r="F5925" s="39">
        <v>4678.3012210100087</v>
      </c>
      <c r="G5925" s="39">
        <v>2000.8173173543221</v>
      </c>
      <c r="H5925" s="83">
        <v>2000.0374513544357</v>
      </c>
      <c r="I5925" s="85">
        <v>0.83613062933847082</v>
      </c>
    </row>
    <row r="5926" spans="1:9" x14ac:dyDescent="0.2">
      <c r="A5926" s="49" t="s">
        <v>12946</v>
      </c>
      <c r="B5926" s="1" t="s">
        <v>4648</v>
      </c>
      <c r="C5926" s="1" t="s">
        <v>11128</v>
      </c>
      <c r="D5926" s="1" t="s">
        <v>47</v>
      </c>
      <c r="E5926" s="39">
        <v>14812.75</v>
      </c>
      <c r="F5926" s="39">
        <v>25745.647219301816</v>
      </c>
      <c r="G5926" s="39">
        <v>11004.270553533874</v>
      </c>
      <c r="H5926" s="83">
        <v>11002.48478507135</v>
      </c>
      <c r="I5926" s="85">
        <v>0.74277124673482986</v>
      </c>
    </row>
    <row r="5927" spans="1:9" hidden="1" x14ac:dyDescent="0.2">
      <c r="A5927" s="49" t="s">
        <v>12947</v>
      </c>
      <c r="B5927" s="1" t="s">
        <v>4648</v>
      </c>
      <c r="C5927" s="1" t="s">
        <v>11128</v>
      </c>
      <c r="D5927" s="1" t="s">
        <v>47</v>
      </c>
      <c r="E5927" s="39">
        <v>14820.311868632183</v>
      </c>
      <c r="F5927" s="39">
        <v>25758.7903022623</v>
      </c>
      <c r="G5927" s="39">
        <v>11013.392200758497</v>
      </c>
      <c r="H5927" s="83">
        <v>11010.350237026218</v>
      </c>
      <c r="I5927" s="85">
        <v>0.74292297858657685</v>
      </c>
    </row>
    <row r="5928" spans="1:9" hidden="1" x14ac:dyDescent="0.2">
      <c r="A5928" s="49" t="s">
        <v>12948</v>
      </c>
      <c r="B5928" s="1" t="s">
        <v>4648</v>
      </c>
      <c r="C5928" s="1" t="s">
        <v>11128</v>
      </c>
      <c r="D5928" s="1" t="s">
        <v>47</v>
      </c>
      <c r="E5928" s="39">
        <v>14822.722794023815</v>
      </c>
      <c r="F5928" s="39">
        <v>25762.980667630312</v>
      </c>
      <c r="G5928" s="39">
        <v>11018.319563298821</v>
      </c>
      <c r="H5928" s="83">
        <v>11014.024911943712</v>
      </c>
      <c r="I5928" s="85">
        <v>0.7430500499128484</v>
      </c>
    </row>
    <row r="5929" spans="1:9" x14ac:dyDescent="0.2">
      <c r="A5929" s="49" t="s">
        <v>12946</v>
      </c>
      <c r="B5929" s="1" t="s">
        <v>4647</v>
      </c>
      <c r="C5929" s="1" t="s">
        <v>11127</v>
      </c>
      <c r="D5929" s="1" t="s">
        <v>47</v>
      </c>
      <c r="E5929" s="39">
        <v>4335.7499999999991</v>
      </c>
      <c r="F5929" s="39">
        <v>7066.7545106642356</v>
      </c>
      <c r="G5929" s="39">
        <v>3020.4903340885589</v>
      </c>
      <c r="H5929" s="83">
        <v>3020.0001701695851</v>
      </c>
      <c r="I5929" s="85">
        <v>0.69653466416873333</v>
      </c>
    </row>
    <row r="5930" spans="1:9" hidden="1" x14ac:dyDescent="0.2">
      <c r="A5930" s="49" t="s">
        <v>12947</v>
      </c>
      <c r="B5930" s="1" t="s">
        <v>4647</v>
      </c>
      <c r="C5930" s="1" t="s">
        <v>11127</v>
      </c>
      <c r="D5930" s="1" t="s">
        <v>47</v>
      </c>
      <c r="E5930" s="39">
        <v>4337.2066900659283</v>
      </c>
      <c r="F5930" s="39">
        <v>7069.1287414418503</v>
      </c>
      <c r="G5930" s="39">
        <v>3022.4667553707163</v>
      </c>
      <c r="H5930" s="83">
        <v>3021.6319322676918</v>
      </c>
      <c r="I5930" s="85">
        <v>0.69667695090218562</v>
      </c>
    </row>
    <row r="5931" spans="1:9" hidden="1" x14ac:dyDescent="0.2">
      <c r="A5931" s="49" t="s">
        <v>12948</v>
      </c>
      <c r="B5931" s="1" t="s">
        <v>4647</v>
      </c>
      <c r="C5931" s="1" t="s">
        <v>11127</v>
      </c>
      <c r="D5931" s="1" t="s">
        <v>47</v>
      </c>
      <c r="E5931" s="39">
        <v>4337.9653522110293</v>
      </c>
      <c r="F5931" s="39">
        <v>7070.3652701014735</v>
      </c>
      <c r="G5931" s="39">
        <v>3023.8560118592527</v>
      </c>
      <c r="H5931" s="83">
        <v>3022.677392266276</v>
      </c>
      <c r="I5931" s="85">
        <v>0.6967961121970786</v>
      </c>
    </row>
    <row r="5932" spans="1:9" x14ac:dyDescent="0.2">
      <c r="A5932" s="49" t="s">
        <v>12946</v>
      </c>
      <c r="B5932" s="1" t="s">
        <v>4646</v>
      </c>
      <c r="C5932" s="1" t="s">
        <v>11126</v>
      </c>
      <c r="D5932" s="1" t="s">
        <v>47</v>
      </c>
      <c r="E5932" s="39">
        <v>8656.4166666666679</v>
      </c>
      <c r="F5932" s="39">
        <v>14094.999765250614</v>
      </c>
      <c r="G5932" s="39">
        <v>6024.5209431957874</v>
      </c>
      <c r="H5932" s="83">
        <v>6023.5432864351851</v>
      </c>
      <c r="I5932" s="85">
        <v>0.69584719848688559</v>
      </c>
    </row>
    <row r="5933" spans="1:9" hidden="1" x14ac:dyDescent="0.2">
      <c r="A5933" s="49" t="s">
        <v>12947</v>
      </c>
      <c r="B5933" s="1" t="s">
        <v>4646</v>
      </c>
      <c r="C5933" s="1" t="s">
        <v>11126</v>
      </c>
      <c r="D5933" s="1" t="s">
        <v>47</v>
      </c>
      <c r="E5933" s="39">
        <v>8674.1774181344426</v>
      </c>
      <c r="F5933" s="39">
        <v>14123.919097280104</v>
      </c>
      <c r="G5933" s="39">
        <v>6038.8030107325003</v>
      </c>
      <c r="H5933" s="83">
        <v>6037.1350578066285</v>
      </c>
      <c r="I5933" s="85">
        <v>0.69598934478619834</v>
      </c>
    </row>
    <row r="5934" spans="1:9" hidden="1" x14ac:dyDescent="0.2">
      <c r="A5934" s="49" t="s">
        <v>12948</v>
      </c>
      <c r="B5934" s="1" t="s">
        <v>4646</v>
      </c>
      <c r="C5934" s="1" t="s">
        <v>11126</v>
      </c>
      <c r="D5934" s="1" t="s">
        <v>47</v>
      </c>
      <c r="E5934" s="39">
        <v>8686.1595166820807</v>
      </c>
      <c r="F5934" s="39">
        <v>14143.429211305289</v>
      </c>
      <c r="G5934" s="39">
        <v>6048.8661922126503</v>
      </c>
      <c r="H5934" s="83">
        <v>6046.5085031621547</v>
      </c>
      <c r="I5934" s="85">
        <v>0.69610838847129375</v>
      </c>
    </row>
    <row r="5935" spans="1:9" x14ac:dyDescent="0.2">
      <c r="A5935" s="49" t="s">
        <v>12946</v>
      </c>
      <c r="B5935" s="1" t="s">
        <v>4645</v>
      </c>
      <c r="C5935" s="1" t="s">
        <v>11125</v>
      </c>
      <c r="D5935" s="1" t="s">
        <v>47</v>
      </c>
      <c r="E5935" s="39">
        <v>19423.666666666664</v>
      </c>
      <c r="F5935" s="39">
        <v>42028.364539220463</v>
      </c>
      <c r="G5935" s="39">
        <v>17963.871343867231</v>
      </c>
      <c r="H5935" s="83">
        <v>17960.956174274244</v>
      </c>
      <c r="I5935" s="85">
        <v>0.92469441957101717</v>
      </c>
    </row>
    <row r="5936" spans="1:9" hidden="1" x14ac:dyDescent="0.2">
      <c r="A5936" s="49" t="s">
        <v>12947</v>
      </c>
      <c r="B5936" s="1" t="s">
        <v>4645</v>
      </c>
      <c r="C5936" s="1" t="s">
        <v>11125</v>
      </c>
      <c r="D5936" s="1" t="s">
        <v>47</v>
      </c>
      <c r="E5936" s="39">
        <v>19470.057976133277</v>
      </c>
      <c r="F5936" s="39">
        <v>42128.74470426215</v>
      </c>
      <c r="G5936" s="39">
        <v>18012.506911588815</v>
      </c>
      <c r="H5936" s="83">
        <v>18007.531751188304</v>
      </c>
      <c r="I5936" s="85">
        <v>0.92488331433127924</v>
      </c>
    </row>
    <row r="5937" spans="1:9" hidden="1" x14ac:dyDescent="0.2">
      <c r="A5937" s="49" t="s">
        <v>12948</v>
      </c>
      <c r="B5937" s="1" t="s">
        <v>4645</v>
      </c>
      <c r="C5937" s="1" t="s">
        <v>11125</v>
      </c>
      <c r="D5937" s="1" t="s">
        <v>47</v>
      </c>
      <c r="E5937" s="39">
        <v>19498.68345816926</v>
      </c>
      <c r="F5937" s="39">
        <v>42190.683689046302</v>
      </c>
      <c r="G5937" s="39">
        <v>18044.124687173873</v>
      </c>
      <c r="H5937" s="83">
        <v>18037.091561651025</v>
      </c>
      <c r="I5937" s="85">
        <v>0.92504150858934631</v>
      </c>
    </row>
    <row r="5938" spans="1:9" x14ac:dyDescent="0.2">
      <c r="A5938" s="49" t="s">
        <v>12946</v>
      </c>
      <c r="B5938" s="1" t="s">
        <v>4644</v>
      </c>
      <c r="C5938" s="1" t="s">
        <v>11124</v>
      </c>
      <c r="D5938" s="1" t="s">
        <v>47</v>
      </c>
      <c r="E5938" s="39">
        <v>6578.6666666666661</v>
      </c>
      <c r="F5938" s="39">
        <v>16143.211905029075</v>
      </c>
      <c r="G5938" s="39">
        <v>6899.9730281702496</v>
      </c>
      <c r="H5938" s="83">
        <v>6898.8533034083021</v>
      </c>
      <c r="I5938" s="85">
        <v>1.0486704453903988</v>
      </c>
    </row>
    <row r="5939" spans="1:9" hidden="1" x14ac:dyDescent="0.2">
      <c r="A5939" s="49" t="s">
        <v>12947</v>
      </c>
      <c r="B5939" s="1" t="s">
        <v>4644</v>
      </c>
      <c r="C5939" s="1" t="s">
        <v>11124</v>
      </c>
      <c r="D5939" s="1" t="s">
        <v>47</v>
      </c>
      <c r="E5939" s="39">
        <v>6598.2751147261843</v>
      </c>
      <c r="F5939" s="39">
        <v>16191.328544493033</v>
      </c>
      <c r="G5939" s="39">
        <v>6922.7416900931366</v>
      </c>
      <c r="H5939" s="83">
        <v>6920.8295881026388</v>
      </c>
      <c r="I5939" s="85">
        <v>1.0488846657297708</v>
      </c>
    </row>
    <row r="5940" spans="1:9" hidden="1" x14ac:dyDescent="0.2">
      <c r="A5940" s="49" t="s">
        <v>12948</v>
      </c>
      <c r="B5940" s="1" t="s">
        <v>4644</v>
      </c>
      <c r="C5940" s="1" t="s">
        <v>11124</v>
      </c>
      <c r="D5940" s="1" t="s">
        <v>47</v>
      </c>
      <c r="E5940" s="39">
        <v>6611.1879873240268</v>
      </c>
      <c r="F5940" s="39">
        <v>16223.015092727166</v>
      </c>
      <c r="G5940" s="39">
        <v>6938.2641270416825</v>
      </c>
      <c r="H5940" s="83">
        <v>6935.5597740535413</v>
      </c>
      <c r="I5940" s="85">
        <v>1.0490640694760835</v>
      </c>
    </row>
    <row r="5941" spans="1:9" x14ac:dyDescent="0.2">
      <c r="A5941" s="49" t="s">
        <v>12946</v>
      </c>
      <c r="B5941" s="1" t="s">
        <v>4643</v>
      </c>
      <c r="C5941" s="1" t="s">
        <v>11123</v>
      </c>
      <c r="D5941" s="1" t="s">
        <v>47</v>
      </c>
      <c r="E5941" s="39">
        <v>3797.1666666666661</v>
      </c>
      <c r="F5941" s="39">
        <v>11130.790628848908</v>
      </c>
      <c r="G5941" s="39">
        <v>4757.5510730514261</v>
      </c>
      <c r="H5941" s="83">
        <v>4756.7790196360029</v>
      </c>
      <c r="I5941" s="85">
        <v>1.2527179966561042</v>
      </c>
    </row>
    <row r="5942" spans="1:9" hidden="1" x14ac:dyDescent="0.2">
      <c r="A5942" s="49" t="s">
        <v>12947</v>
      </c>
      <c r="B5942" s="1" t="s">
        <v>4643</v>
      </c>
      <c r="C5942" s="1" t="s">
        <v>11123</v>
      </c>
      <c r="D5942" s="1" t="s">
        <v>47</v>
      </c>
      <c r="E5942" s="39">
        <v>3819.9808787252068</v>
      </c>
      <c r="F5942" s="39">
        <v>11197.666865811323</v>
      </c>
      <c r="G5942" s="39">
        <v>4787.658716868671</v>
      </c>
      <c r="H5942" s="83">
        <v>4786.3363373589091</v>
      </c>
      <c r="I5942" s="85">
        <v>1.2529738994285731</v>
      </c>
    </row>
    <row r="5943" spans="1:9" hidden="1" x14ac:dyDescent="0.2">
      <c r="A5943" s="49" t="s">
        <v>12948</v>
      </c>
      <c r="B5943" s="1" t="s">
        <v>4643</v>
      </c>
      <c r="C5943" s="1" t="s">
        <v>11123</v>
      </c>
      <c r="D5943" s="1" t="s">
        <v>47</v>
      </c>
      <c r="E5943" s="39">
        <v>3839.2060161738427</v>
      </c>
      <c r="F5943" s="39">
        <v>11254.022300938814</v>
      </c>
      <c r="G5943" s="39">
        <v>4813.1237485278507</v>
      </c>
      <c r="H5943" s="83">
        <v>4811.2477194010698</v>
      </c>
      <c r="I5943" s="85">
        <v>1.2531882110864072</v>
      </c>
    </row>
    <row r="5944" spans="1:9" x14ac:dyDescent="0.2">
      <c r="A5944" s="49" t="s">
        <v>12946</v>
      </c>
      <c r="B5944" s="1" t="s">
        <v>4642</v>
      </c>
      <c r="C5944" s="1" t="s">
        <v>8347</v>
      </c>
      <c r="D5944" s="1" t="s">
        <v>47</v>
      </c>
      <c r="E5944" s="39">
        <v>4910.083333333333</v>
      </c>
      <c r="F5944" s="39">
        <v>14206.579760784221</v>
      </c>
      <c r="G5944" s="39">
        <v>6072.2127510091641</v>
      </c>
      <c r="H5944" s="83">
        <v>6071.2273548417652</v>
      </c>
      <c r="I5944" s="85">
        <v>1.2364815304916954</v>
      </c>
    </row>
    <row r="5945" spans="1:9" hidden="1" x14ac:dyDescent="0.2">
      <c r="A5945" s="49" t="s">
        <v>12947</v>
      </c>
      <c r="B5945" s="1" t="s">
        <v>4642</v>
      </c>
      <c r="C5945" s="1" t="s">
        <v>8347</v>
      </c>
      <c r="D5945" s="1" t="s">
        <v>47</v>
      </c>
      <c r="E5945" s="39">
        <v>4894.1865796348848</v>
      </c>
      <c r="F5945" s="39">
        <v>14160.584920366466</v>
      </c>
      <c r="G5945" s="39">
        <v>6054.4797985503765</v>
      </c>
      <c r="H5945" s="83">
        <v>6052.807515603462</v>
      </c>
      <c r="I5945" s="85">
        <v>1.2367341165107384</v>
      </c>
    </row>
    <row r="5946" spans="1:9" hidden="1" x14ac:dyDescent="0.2">
      <c r="A5946" s="49" t="s">
        <v>12948</v>
      </c>
      <c r="B5946" s="1" t="s">
        <v>4642</v>
      </c>
      <c r="C5946" s="1" t="s">
        <v>8347</v>
      </c>
      <c r="D5946" s="1" t="s">
        <v>47</v>
      </c>
      <c r="E5946" s="39">
        <v>4875.6805012560644</v>
      </c>
      <c r="F5946" s="39">
        <v>14107.040395620172</v>
      </c>
      <c r="G5946" s="39">
        <v>6033.3034122330664</v>
      </c>
      <c r="H5946" s="83">
        <v>6030.9517891451469</v>
      </c>
      <c r="I5946" s="85">
        <v>1.2369456504771925</v>
      </c>
    </row>
    <row r="5947" spans="1:9" x14ac:dyDescent="0.2">
      <c r="A5947" s="49" t="s">
        <v>12946</v>
      </c>
      <c r="B5947" s="1" t="s">
        <v>4641</v>
      </c>
      <c r="C5947" s="1" t="s">
        <v>11122</v>
      </c>
      <c r="D5947" s="1" t="s">
        <v>47</v>
      </c>
      <c r="E5947" s="39">
        <v>12958.583333333332</v>
      </c>
      <c r="F5947" s="39">
        <v>22658.947538467113</v>
      </c>
      <c r="G5947" s="39">
        <v>9684.9454607878524</v>
      </c>
      <c r="H5947" s="83">
        <v>9683.3737918543247</v>
      </c>
      <c r="I5947" s="85">
        <v>0.74725558672341952</v>
      </c>
    </row>
    <row r="5948" spans="1:9" hidden="1" x14ac:dyDescent="0.2">
      <c r="A5948" s="49" t="s">
        <v>12947</v>
      </c>
      <c r="B5948" s="1" t="s">
        <v>4641</v>
      </c>
      <c r="C5948" s="1" t="s">
        <v>11122</v>
      </c>
      <c r="D5948" s="1" t="s">
        <v>47</v>
      </c>
      <c r="E5948" s="39">
        <v>13004.021399366084</v>
      </c>
      <c r="F5948" s="39">
        <v>22738.399028495125</v>
      </c>
      <c r="G5948" s="39">
        <v>9721.9979501975577</v>
      </c>
      <c r="H5948" s="83">
        <v>9719.3126771562711</v>
      </c>
      <c r="I5948" s="85">
        <v>0.74740823462733341</v>
      </c>
    </row>
    <row r="5949" spans="1:9" hidden="1" x14ac:dyDescent="0.2">
      <c r="A5949" s="49" t="s">
        <v>12948</v>
      </c>
      <c r="B5949" s="1" t="s">
        <v>4641</v>
      </c>
      <c r="C5949" s="1" t="s">
        <v>11122</v>
      </c>
      <c r="D5949" s="1" t="s">
        <v>47</v>
      </c>
      <c r="E5949" s="39">
        <v>13045.462460668406</v>
      </c>
      <c r="F5949" s="39">
        <v>22810.861489076931</v>
      </c>
      <c r="G5949" s="39">
        <v>9755.756317303254</v>
      </c>
      <c r="H5949" s="83">
        <v>9751.9537799156315</v>
      </c>
      <c r="I5949" s="85">
        <v>0.74753607312254478</v>
      </c>
    </row>
    <row r="5950" spans="1:9" x14ac:dyDescent="0.2">
      <c r="A5950" s="49" t="s">
        <v>12946</v>
      </c>
      <c r="B5950" s="1" t="s">
        <v>4640</v>
      </c>
      <c r="C5950" s="1" t="s">
        <v>11121</v>
      </c>
      <c r="D5950" s="1" t="s">
        <v>47</v>
      </c>
      <c r="E5950" s="39">
        <v>6838.6666666666661</v>
      </c>
      <c r="F5950" s="39">
        <v>16350.154933624275</v>
      </c>
      <c r="G5950" s="39">
        <v>6988.4251481123729</v>
      </c>
      <c r="H5950" s="83">
        <v>6987.2910693770782</v>
      </c>
      <c r="I5950" s="85">
        <v>1.021732950289103</v>
      </c>
    </row>
    <row r="5951" spans="1:9" hidden="1" x14ac:dyDescent="0.2">
      <c r="A5951" s="49" t="s">
        <v>12947</v>
      </c>
      <c r="B5951" s="1" t="s">
        <v>4640</v>
      </c>
      <c r="C5951" s="1" t="s">
        <v>11121</v>
      </c>
      <c r="D5951" s="1" t="s">
        <v>47</v>
      </c>
      <c r="E5951" s="39">
        <v>6892.7134552355656</v>
      </c>
      <c r="F5951" s="39">
        <v>16479.372134847661</v>
      </c>
      <c r="G5951" s="39">
        <v>7045.8972029982406</v>
      </c>
      <c r="H5951" s="83">
        <v>7043.95108473039</v>
      </c>
      <c r="I5951" s="85">
        <v>1.021941667889871</v>
      </c>
    </row>
    <row r="5952" spans="1:9" hidden="1" x14ac:dyDescent="0.2">
      <c r="A5952" s="49" t="s">
        <v>12948</v>
      </c>
      <c r="B5952" s="1" t="s">
        <v>4640</v>
      </c>
      <c r="C5952" s="1" t="s">
        <v>11121</v>
      </c>
      <c r="D5952" s="1" t="s">
        <v>47</v>
      </c>
      <c r="E5952" s="39">
        <v>6939.3907408204022</v>
      </c>
      <c r="F5952" s="39">
        <v>16590.970036659874</v>
      </c>
      <c r="G5952" s="39">
        <v>7095.6312115980209</v>
      </c>
      <c r="H5952" s="83">
        <v>7092.8655210566294</v>
      </c>
      <c r="I5952" s="85">
        <v>1.0221164632412791</v>
      </c>
    </row>
    <row r="5953" spans="1:9" x14ac:dyDescent="0.2">
      <c r="A5953" s="49" t="s">
        <v>12946</v>
      </c>
      <c r="B5953" s="1" t="s">
        <v>4639</v>
      </c>
      <c r="C5953" s="1" t="s">
        <v>11120</v>
      </c>
      <c r="D5953" s="1" t="s">
        <v>47</v>
      </c>
      <c r="E5953" s="39">
        <v>5142.25</v>
      </c>
      <c r="F5953" s="39">
        <v>12830.473744990393</v>
      </c>
      <c r="G5953" s="39">
        <v>5484.0339890168098</v>
      </c>
      <c r="H5953" s="83">
        <v>5483.1440422550195</v>
      </c>
      <c r="I5953" s="85">
        <v>1.0662927788915395</v>
      </c>
    </row>
    <row r="5954" spans="1:9" hidden="1" x14ac:dyDescent="0.2">
      <c r="A5954" s="49" t="s">
        <v>12947</v>
      </c>
      <c r="B5954" s="1" t="s">
        <v>4639</v>
      </c>
      <c r="C5954" s="1" t="s">
        <v>11120</v>
      </c>
      <c r="D5954" s="1" t="s">
        <v>47</v>
      </c>
      <c r="E5954" s="39">
        <v>5141.8622847817451</v>
      </c>
      <c r="F5954" s="39">
        <v>12829.50635329836</v>
      </c>
      <c r="G5954" s="39">
        <v>5485.3657160518214</v>
      </c>
      <c r="H5954" s="83">
        <v>5483.8506257633471</v>
      </c>
      <c r="I5954" s="85">
        <v>1.0665105990865951</v>
      </c>
    </row>
    <row r="5955" spans="1:9" hidden="1" x14ac:dyDescent="0.2">
      <c r="A5955" s="49" t="s">
        <v>12948</v>
      </c>
      <c r="B5955" s="1" t="s">
        <v>4639</v>
      </c>
      <c r="C5955" s="1" t="s">
        <v>11120</v>
      </c>
      <c r="D5955" s="1" t="s">
        <v>47</v>
      </c>
      <c r="E5955" s="39">
        <v>5139.7647503928656</v>
      </c>
      <c r="F5955" s="39">
        <v>12824.272776574993</v>
      </c>
      <c r="G5955" s="39">
        <v>5484.6889590207402</v>
      </c>
      <c r="H5955" s="83">
        <v>5482.551171426644</v>
      </c>
      <c r="I5955" s="85">
        <v>1.0666930176147804</v>
      </c>
    </row>
    <row r="5956" spans="1:9" x14ac:dyDescent="0.2">
      <c r="A5956" s="49" t="s">
        <v>12946</v>
      </c>
      <c r="B5956" s="1" t="s">
        <v>4638</v>
      </c>
      <c r="C5956" s="1" t="s">
        <v>11119</v>
      </c>
      <c r="D5956" s="1" t="s">
        <v>47</v>
      </c>
      <c r="E5956" s="39">
        <v>5016.6666666666661</v>
      </c>
      <c r="F5956" s="39">
        <v>11306.825304385446</v>
      </c>
      <c r="G5956" s="39">
        <v>4832.7922654715303</v>
      </c>
      <c r="H5956" s="83">
        <v>4832.0080019465995</v>
      </c>
      <c r="I5956" s="85">
        <v>0.96319096384317615</v>
      </c>
    </row>
    <row r="5957" spans="1:9" hidden="1" x14ac:dyDescent="0.2">
      <c r="A5957" s="49" t="s">
        <v>12947</v>
      </c>
      <c r="B5957" s="1" t="s">
        <v>4638</v>
      </c>
      <c r="C5957" s="1" t="s">
        <v>11119</v>
      </c>
      <c r="D5957" s="1" t="s">
        <v>47</v>
      </c>
      <c r="E5957" s="39">
        <v>4997.7339639984139</v>
      </c>
      <c r="F5957" s="39">
        <v>11264.153790443293</v>
      </c>
      <c r="G5957" s="39">
        <v>4816.0857729765758</v>
      </c>
      <c r="H5957" s="83">
        <v>4814.7555417466438</v>
      </c>
      <c r="I5957" s="85">
        <v>0.96338772260190919</v>
      </c>
    </row>
    <row r="5958" spans="1:9" hidden="1" x14ac:dyDescent="0.2">
      <c r="A5958" s="49" t="s">
        <v>12948</v>
      </c>
      <c r="B5958" s="1" t="s">
        <v>4638</v>
      </c>
      <c r="C5958" s="1" t="s">
        <v>11119</v>
      </c>
      <c r="D5958" s="1" t="s">
        <v>47</v>
      </c>
      <c r="E5958" s="39">
        <v>4976.5691285672765</v>
      </c>
      <c r="F5958" s="39">
        <v>11216.451379117856</v>
      </c>
      <c r="G5958" s="39">
        <v>4797.0554050294149</v>
      </c>
      <c r="H5958" s="83">
        <v>4795.1856389205823</v>
      </c>
      <c r="I5958" s="85">
        <v>0.96355250274622162</v>
      </c>
    </row>
    <row r="5959" spans="1:9" x14ac:dyDescent="0.2">
      <c r="A5959" s="49" t="s">
        <v>12946</v>
      </c>
      <c r="B5959" s="1" t="s">
        <v>4637</v>
      </c>
      <c r="C5959" s="1" t="s">
        <v>11118</v>
      </c>
      <c r="D5959" s="1" t="s">
        <v>47</v>
      </c>
      <c r="E5959" s="39">
        <v>8926.4166666666679</v>
      </c>
      <c r="F5959" s="39">
        <v>14798.559074592049</v>
      </c>
      <c r="G5959" s="39">
        <v>6325.2380673178877</v>
      </c>
      <c r="H5959" s="83">
        <v>6324.2116103070739</v>
      </c>
      <c r="I5959" s="85">
        <v>0.70848268084136856</v>
      </c>
    </row>
    <row r="5960" spans="1:9" hidden="1" x14ac:dyDescent="0.2">
      <c r="A5960" s="49" t="s">
        <v>12947</v>
      </c>
      <c r="B5960" s="1" t="s">
        <v>4637</v>
      </c>
      <c r="C5960" s="1" t="s">
        <v>11118</v>
      </c>
      <c r="D5960" s="1" t="s">
        <v>47</v>
      </c>
      <c r="E5960" s="39">
        <v>8915.0135403353088</v>
      </c>
      <c r="F5960" s="39">
        <v>14779.654530366613</v>
      </c>
      <c r="G5960" s="39">
        <v>6319.1683314549446</v>
      </c>
      <c r="H5960" s="83">
        <v>6317.4229399777269</v>
      </c>
      <c r="I5960" s="85">
        <v>0.70862740829220527</v>
      </c>
    </row>
    <row r="5961" spans="1:9" hidden="1" x14ac:dyDescent="0.2">
      <c r="A5961" s="49" t="s">
        <v>12948</v>
      </c>
      <c r="B5961" s="1" t="s">
        <v>4637</v>
      </c>
      <c r="C5961" s="1" t="s">
        <v>11118</v>
      </c>
      <c r="D5961" s="1" t="s">
        <v>47</v>
      </c>
      <c r="E5961" s="39">
        <v>8898.7681503899366</v>
      </c>
      <c r="F5961" s="39">
        <v>14752.722294087065</v>
      </c>
      <c r="G5961" s="39">
        <v>6309.4488468521449</v>
      </c>
      <c r="H5961" s="83">
        <v>6306.989589532147</v>
      </c>
      <c r="I5961" s="85">
        <v>0.70874861362196295</v>
      </c>
    </row>
    <row r="5962" spans="1:9" x14ac:dyDescent="0.2">
      <c r="A5962" s="49" t="s">
        <v>12946</v>
      </c>
      <c r="B5962" s="1" t="s">
        <v>4636</v>
      </c>
      <c r="C5962" s="1" t="s">
        <v>11117</v>
      </c>
      <c r="D5962" s="1" t="s">
        <v>47</v>
      </c>
      <c r="E5962" s="39">
        <v>8404.8333333333339</v>
      </c>
      <c r="F5962" s="39">
        <v>16847.316948800966</v>
      </c>
      <c r="G5962" s="39">
        <v>7200.9234115020317</v>
      </c>
      <c r="H5962" s="83">
        <v>7199.754848636665</v>
      </c>
      <c r="I5962" s="85">
        <v>0.85662077558190697</v>
      </c>
    </row>
    <row r="5963" spans="1:9" hidden="1" x14ac:dyDescent="0.2">
      <c r="A5963" s="49" t="s">
        <v>12947</v>
      </c>
      <c r="B5963" s="1" t="s">
        <v>4636</v>
      </c>
      <c r="C5963" s="1" t="s">
        <v>11117</v>
      </c>
      <c r="D5963" s="1" t="s">
        <v>47</v>
      </c>
      <c r="E5963" s="39">
        <v>8413.826787311009</v>
      </c>
      <c r="F5963" s="39">
        <v>16865.34414382284</v>
      </c>
      <c r="G5963" s="39">
        <v>7210.9228530181872</v>
      </c>
      <c r="H5963" s="83">
        <v>7208.9311536947362</v>
      </c>
      <c r="I5963" s="85">
        <v>0.85679576439184724</v>
      </c>
    </row>
    <row r="5964" spans="1:9" hidden="1" x14ac:dyDescent="0.2">
      <c r="A5964" s="49" t="s">
        <v>12948</v>
      </c>
      <c r="B5964" s="1" t="s">
        <v>4636</v>
      </c>
      <c r="C5964" s="1" t="s">
        <v>11117</v>
      </c>
      <c r="D5964" s="1" t="s">
        <v>47</v>
      </c>
      <c r="E5964" s="39">
        <v>8422.0284102456335</v>
      </c>
      <c r="F5964" s="39">
        <v>16881.784129673146</v>
      </c>
      <c r="G5964" s="39">
        <v>7220.0066731049701</v>
      </c>
      <c r="H5964" s="83">
        <v>7217.1925042778266</v>
      </c>
      <c r="I5964" s="85">
        <v>0.85694231279223776</v>
      </c>
    </row>
    <row r="5965" spans="1:9" x14ac:dyDescent="0.2">
      <c r="A5965" s="49" t="s">
        <v>12946</v>
      </c>
      <c r="B5965" s="1" t="s">
        <v>4635</v>
      </c>
      <c r="C5965" s="1" t="s">
        <v>11116</v>
      </c>
      <c r="D5965" s="1" t="s">
        <v>47</v>
      </c>
      <c r="E5965" s="39">
        <v>10679.416666666664</v>
      </c>
      <c r="F5965" s="39">
        <v>24099.904693631768</v>
      </c>
      <c r="G5965" s="39">
        <v>10300.843063066593</v>
      </c>
      <c r="H5965" s="83">
        <v>10299.171446525548</v>
      </c>
      <c r="I5965" s="85">
        <v>0.96439457022704589</v>
      </c>
    </row>
    <row r="5966" spans="1:9" hidden="1" x14ac:dyDescent="0.2">
      <c r="A5966" s="49" t="s">
        <v>12947</v>
      </c>
      <c r="B5966" s="1" t="s">
        <v>4635</v>
      </c>
      <c r="C5966" s="1" t="s">
        <v>11116</v>
      </c>
      <c r="D5966" s="1" t="s">
        <v>47</v>
      </c>
      <c r="E5966" s="39">
        <v>10754.010884401883</v>
      </c>
      <c r="F5966" s="39">
        <v>24268.239125579345</v>
      </c>
      <c r="G5966" s="39">
        <v>10376.094233288741</v>
      </c>
      <c r="H5966" s="83">
        <v>10373.228295005147</v>
      </c>
      <c r="I5966" s="85">
        <v>0.96459157485612723</v>
      </c>
    </row>
    <row r="5967" spans="1:9" hidden="1" x14ac:dyDescent="0.2">
      <c r="A5967" s="49" t="s">
        <v>12948</v>
      </c>
      <c r="B5967" s="1" t="s">
        <v>4635</v>
      </c>
      <c r="C5967" s="1" t="s">
        <v>11116</v>
      </c>
      <c r="D5967" s="1" t="s">
        <v>47</v>
      </c>
      <c r="E5967" s="39">
        <v>10816.882527389234</v>
      </c>
      <c r="F5967" s="39">
        <v>24410.119590704049</v>
      </c>
      <c r="G5967" s="39">
        <v>10439.727518277765</v>
      </c>
      <c r="H5967" s="83">
        <v>10435.658386893821</v>
      </c>
      <c r="I5967" s="85">
        <v>0.964756560910214</v>
      </c>
    </row>
    <row r="5968" spans="1:9" x14ac:dyDescent="0.2">
      <c r="A5968" s="49" t="s">
        <v>12946</v>
      </c>
      <c r="B5968" s="1" t="s">
        <v>4634</v>
      </c>
      <c r="C5968" s="1" t="s">
        <v>11115</v>
      </c>
      <c r="D5968" s="1" t="s">
        <v>47</v>
      </c>
      <c r="E5968" s="39">
        <v>1906.9166666666665</v>
      </c>
      <c r="F5968" s="39">
        <v>4016.5441307335714</v>
      </c>
      <c r="G5968" s="39">
        <v>1716.7615919037426</v>
      </c>
      <c r="H5968" s="83">
        <v>1716.4829965444612</v>
      </c>
      <c r="I5968" s="85">
        <v>0.90013529513322277</v>
      </c>
    </row>
    <row r="5969" spans="1:9" hidden="1" x14ac:dyDescent="0.2">
      <c r="A5969" s="49" t="s">
        <v>12947</v>
      </c>
      <c r="B5969" s="1" t="s">
        <v>4634</v>
      </c>
      <c r="C5969" s="1" t="s">
        <v>11115</v>
      </c>
      <c r="D5969" s="1" t="s">
        <v>47</v>
      </c>
      <c r="E5969" s="39">
        <v>1913.0624350615649</v>
      </c>
      <c r="F5969" s="39">
        <v>4029.4889806092224</v>
      </c>
      <c r="G5969" s="39">
        <v>1722.8426487165561</v>
      </c>
      <c r="H5969" s="83">
        <v>1722.3667894392067</v>
      </c>
      <c r="I5969" s="85">
        <v>0.90031917300377007</v>
      </c>
    </row>
    <row r="5970" spans="1:9" hidden="1" x14ac:dyDescent="0.2">
      <c r="A5970" s="49" t="s">
        <v>12948</v>
      </c>
      <c r="B5970" s="1" t="s">
        <v>4634</v>
      </c>
      <c r="C5970" s="1" t="s">
        <v>11115</v>
      </c>
      <c r="D5970" s="1" t="s">
        <v>47</v>
      </c>
      <c r="E5970" s="39">
        <v>1917.7407436340209</v>
      </c>
      <c r="F5970" s="39">
        <v>4039.342915585471</v>
      </c>
      <c r="G5970" s="39">
        <v>1727.5474310931756</v>
      </c>
      <c r="H5970" s="83">
        <v>1726.8740785122002</v>
      </c>
      <c r="I5970" s="85">
        <v>0.90047316575224967</v>
      </c>
    </row>
    <row r="5971" spans="1:9" x14ac:dyDescent="0.2">
      <c r="A5971" s="49" t="s">
        <v>12946</v>
      </c>
      <c r="B5971" s="1" t="s">
        <v>4633</v>
      </c>
      <c r="C5971" s="1" t="s">
        <v>11114</v>
      </c>
      <c r="D5971" s="1" t="s">
        <v>47</v>
      </c>
      <c r="E5971" s="39">
        <v>8854</v>
      </c>
      <c r="F5971" s="39">
        <v>17440.215601227381</v>
      </c>
      <c r="G5971" s="39">
        <v>7454.3416738805536</v>
      </c>
      <c r="H5971" s="83">
        <v>7453.1319864046482</v>
      </c>
      <c r="I5971" s="85">
        <v>0.84178134023092932</v>
      </c>
    </row>
    <row r="5972" spans="1:9" hidden="1" x14ac:dyDescent="0.2">
      <c r="A5972" s="49" t="s">
        <v>12947</v>
      </c>
      <c r="B5972" s="1" t="s">
        <v>4633</v>
      </c>
      <c r="C5972" s="1" t="s">
        <v>11114</v>
      </c>
      <c r="D5972" s="1" t="s">
        <v>47</v>
      </c>
      <c r="E5972" s="39">
        <v>8831.9861284041508</v>
      </c>
      <c r="F5972" s="39">
        <v>17396.853655570125</v>
      </c>
      <c r="G5972" s="39">
        <v>7438.1743133009468</v>
      </c>
      <c r="H5972" s="83">
        <v>7436.1198457869432</v>
      </c>
      <c r="I5972" s="85">
        <v>0.84195329767015537</v>
      </c>
    </row>
    <row r="5973" spans="1:9" hidden="1" x14ac:dyDescent="0.2">
      <c r="A5973" s="49" t="s">
        <v>12948</v>
      </c>
      <c r="B5973" s="1" t="s">
        <v>4633</v>
      </c>
      <c r="C5973" s="1" t="s">
        <v>11114</v>
      </c>
      <c r="D5973" s="1" t="s">
        <v>47</v>
      </c>
      <c r="E5973" s="39">
        <v>8806.7955291662547</v>
      </c>
      <c r="F5973" s="39">
        <v>17347.234333022912</v>
      </c>
      <c r="G5973" s="39">
        <v>7419.070560450652</v>
      </c>
      <c r="H5973" s="83">
        <v>7416.1788017525096</v>
      </c>
      <c r="I5973" s="85">
        <v>0.84209730737947586</v>
      </c>
    </row>
    <row r="5974" spans="1:9" x14ac:dyDescent="0.2">
      <c r="A5974" s="49" t="s">
        <v>12946</v>
      </c>
      <c r="B5974" s="1" t="s">
        <v>4632</v>
      </c>
      <c r="C5974" s="1" t="s">
        <v>11113</v>
      </c>
      <c r="D5974" s="1" t="s">
        <v>47</v>
      </c>
      <c r="E5974" s="39">
        <v>16072.25</v>
      </c>
      <c r="F5974" s="39">
        <v>33498.794253201137</v>
      </c>
      <c r="G5974" s="39">
        <v>14318.140540006503</v>
      </c>
      <c r="H5974" s="83">
        <v>14315.816998096669</v>
      </c>
      <c r="I5974" s="85">
        <v>0.89071642104227278</v>
      </c>
    </row>
    <row r="5975" spans="1:9" hidden="1" x14ac:dyDescent="0.2">
      <c r="A5975" s="49" t="s">
        <v>12947</v>
      </c>
      <c r="B5975" s="1" t="s">
        <v>4632</v>
      </c>
      <c r="C5975" s="1" t="s">
        <v>11113</v>
      </c>
      <c r="D5975" s="1" t="s">
        <v>47</v>
      </c>
      <c r="E5975" s="39">
        <v>16119.825619407915</v>
      </c>
      <c r="F5975" s="39">
        <v>33597.954351259235</v>
      </c>
      <c r="G5975" s="39">
        <v>14365.094170633485</v>
      </c>
      <c r="H5975" s="83">
        <v>14361.126447094606</v>
      </c>
      <c r="I5975" s="85">
        <v>0.89089837484371581</v>
      </c>
    </row>
    <row r="5976" spans="1:9" hidden="1" x14ac:dyDescent="0.2">
      <c r="A5976" s="49" t="s">
        <v>12948</v>
      </c>
      <c r="B5976" s="1" t="s">
        <v>4632</v>
      </c>
      <c r="C5976" s="1" t="s">
        <v>11113</v>
      </c>
      <c r="D5976" s="1" t="s">
        <v>47</v>
      </c>
      <c r="E5976" s="39">
        <v>16148.557526107068</v>
      </c>
      <c r="F5976" s="39">
        <v>33657.839198185902</v>
      </c>
      <c r="G5976" s="39">
        <v>14394.795108536982</v>
      </c>
      <c r="H5976" s="83">
        <v>14389.184395763203</v>
      </c>
      <c r="I5976" s="85">
        <v>0.89105075623630658</v>
      </c>
    </row>
    <row r="5977" spans="1:9" x14ac:dyDescent="0.2">
      <c r="A5977" s="49" t="s">
        <v>12946</v>
      </c>
      <c r="B5977" s="1" t="s">
        <v>4631</v>
      </c>
      <c r="C5977" s="1" t="s">
        <v>11112</v>
      </c>
      <c r="D5977" s="1" t="s">
        <v>47</v>
      </c>
      <c r="E5977" s="39">
        <v>7018.25</v>
      </c>
      <c r="F5977" s="39">
        <v>17752.084196558124</v>
      </c>
      <c r="G5977" s="39">
        <v>7587.6413486153624</v>
      </c>
      <c r="H5977" s="83">
        <v>7586.4100293235133</v>
      </c>
      <c r="I5977" s="85">
        <v>1.0809546581161278</v>
      </c>
    </row>
    <row r="5978" spans="1:9" hidden="1" x14ac:dyDescent="0.2">
      <c r="A5978" s="49" t="s">
        <v>12947</v>
      </c>
      <c r="B5978" s="1" t="s">
        <v>4631</v>
      </c>
      <c r="C5978" s="1" t="s">
        <v>11112</v>
      </c>
      <c r="D5978" s="1" t="s">
        <v>47</v>
      </c>
      <c r="E5978" s="39">
        <v>7002.8059014818191</v>
      </c>
      <c r="F5978" s="39">
        <v>17713.019623874807</v>
      </c>
      <c r="G5978" s="39">
        <v>7573.353790621597</v>
      </c>
      <c r="H5978" s="83">
        <v>7571.261985740517</v>
      </c>
      <c r="I5978" s="85">
        <v>1.081175473411081</v>
      </c>
    </row>
    <row r="5979" spans="1:9" hidden="1" x14ac:dyDescent="0.2">
      <c r="A5979" s="49" t="s">
        <v>12948</v>
      </c>
      <c r="B5979" s="1" t="s">
        <v>4631</v>
      </c>
      <c r="C5979" s="1" t="s">
        <v>11112</v>
      </c>
      <c r="D5979" s="1" t="s">
        <v>47</v>
      </c>
      <c r="E5979" s="39">
        <v>6982.1839104060109</v>
      </c>
      <c r="F5979" s="39">
        <v>17660.857999270607</v>
      </c>
      <c r="G5979" s="39">
        <v>7553.2012273137552</v>
      </c>
      <c r="H5979" s="83">
        <v>7550.2571880072228</v>
      </c>
      <c r="I5979" s="85">
        <v>1.081360400254507</v>
      </c>
    </row>
    <row r="5980" spans="1:9" x14ac:dyDescent="0.2">
      <c r="A5980" s="49" t="s">
        <v>12946</v>
      </c>
      <c r="B5980" s="1" t="s">
        <v>4630</v>
      </c>
      <c r="C5980" s="1" t="s">
        <v>11111</v>
      </c>
      <c r="D5980" s="1" t="s">
        <v>47</v>
      </c>
      <c r="E5980" s="39">
        <v>2610.666666666667</v>
      </c>
      <c r="F5980" s="39">
        <v>5954.9655846424939</v>
      </c>
      <c r="G5980" s="39">
        <v>2545.2866603897364</v>
      </c>
      <c r="H5980" s="83">
        <v>2544.8736123258882</v>
      </c>
      <c r="I5980" s="85">
        <v>0.97479837040062101</v>
      </c>
    </row>
    <row r="5981" spans="1:9" hidden="1" x14ac:dyDescent="0.2">
      <c r="A5981" s="49" t="s">
        <v>12947</v>
      </c>
      <c r="B5981" s="1" t="s">
        <v>4630</v>
      </c>
      <c r="C5981" s="1" t="s">
        <v>11111</v>
      </c>
      <c r="D5981" s="1" t="s">
        <v>47</v>
      </c>
      <c r="E5981" s="39">
        <v>2608.7634849795968</v>
      </c>
      <c r="F5981" s="39">
        <v>5950.6244017590061</v>
      </c>
      <c r="G5981" s="39">
        <v>2544.2406109505851</v>
      </c>
      <c r="H5981" s="83">
        <v>2543.5378767226903</v>
      </c>
      <c r="I5981" s="85">
        <v>0.97499750029757237</v>
      </c>
    </row>
    <row r="5982" spans="1:9" hidden="1" x14ac:dyDescent="0.2">
      <c r="A5982" s="49" t="s">
        <v>12948</v>
      </c>
      <c r="B5982" s="1" t="s">
        <v>4630</v>
      </c>
      <c r="C5982" s="1" t="s">
        <v>11111</v>
      </c>
      <c r="D5982" s="1" t="s">
        <v>47</v>
      </c>
      <c r="E5982" s="39">
        <v>2606.4874074782779</v>
      </c>
      <c r="F5982" s="39">
        <v>5945.4326385356917</v>
      </c>
      <c r="G5982" s="39">
        <v>2542.7444750506293</v>
      </c>
      <c r="H5982" s="83">
        <v>2541.75338008894</v>
      </c>
      <c r="I5982" s="85">
        <v>0.97516426620607899</v>
      </c>
    </row>
    <row r="5983" spans="1:9" x14ac:dyDescent="0.2">
      <c r="A5983" s="49" t="s">
        <v>12946</v>
      </c>
      <c r="B5983" s="1" t="s">
        <v>4629</v>
      </c>
      <c r="C5983" s="1" t="s">
        <v>11110</v>
      </c>
      <c r="D5983" s="1" t="s">
        <v>47</v>
      </c>
      <c r="E5983" s="39">
        <v>5270.5</v>
      </c>
      <c r="F5983" s="39">
        <v>12475.908229286177</v>
      </c>
      <c r="G5983" s="39">
        <v>5332.4846870890924</v>
      </c>
      <c r="H5983" s="83">
        <v>5331.6193336851793</v>
      </c>
      <c r="I5983" s="85">
        <v>1.0115964962878625</v>
      </c>
    </row>
    <row r="5984" spans="1:9" hidden="1" x14ac:dyDescent="0.2">
      <c r="A5984" s="49" t="s">
        <v>12947</v>
      </c>
      <c r="B5984" s="1" t="s">
        <v>4629</v>
      </c>
      <c r="C5984" s="1" t="s">
        <v>11110</v>
      </c>
      <c r="D5984" s="1" t="s">
        <v>47</v>
      </c>
      <c r="E5984" s="39">
        <v>5286.7410483891563</v>
      </c>
      <c r="F5984" s="39">
        <v>12514.352746741923</v>
      </c>
      <c r="G5984" s="39">
        <v>5350.6190826982847</v>
      </c>
      <c r="H5984" s="83">
        <v>5349.1412102228369</v>
      </c>
      <c r="I5984" s="85">
        <v>1.0118031432337118</v>
      </c>
    </row>
    <row r="5985" spans="1:9" hidden="1" x14ac:dyDescent="0.2">
      <c r="A5985" s="49" t="s">
        <v>12948</v>
      </c>
      <c r="B5985" s="1" t="s">
        <v>4629</v>
      </c>
      <c r="C5985" s="1" t="s">
        <v>11110</v>
      </c>
      <c r="D5985" s="1" t="s">
        <v>47</v>
      </c>
      <c r="E5985" s="39">
        <v>5298.5377708886444</v>
      </c>
      <c r="F5985" s="39">
        <v>12542.277009584152</v>
      </c>
      <c r="G5985" s="39">
        <v>5364.0849219224019</v>
      </c>
      <c r="H5985" s="83">
        <v>5361.994142611954</v>
      </c>
      <c r="I5985" s="85">
        <v>1.0119762044675709</v>
      </c>
    </row>
    <row r="5986" spans="1:9" x14ac:dyDescent="0.2">
      <c r="A5986" s="49" t="s">
        <v>12946</v>
      </c>
      <c r="B5986" s="1" t="s">
        <v>4628</v>
      </c>
      <c r="C5986" s="1" t="s">
        <v>11109</v>
      </c>
      <c r="D5986" s="1" t="s">
        <v>47</v>
      </c>
      <c r="E5986" s="39">
        <v>11783.25</v>
      </c>
      <c r="F5986" s="39">
        <v>22829.741594172836</v>
      </c>
      <c r="G5986" s="39">
        <v>9757.9466940414495</v>
      </c>
      <c r="H5986" s="83">
        <v>9756.3631784980589</v>
      </c>
      <c r="I5986" s="85">
        <v>0.82798575762188353</v>
      </c>
    </row>
    <row r="5987" spans="1:9" hidden="1" x14ac:dyDescent="0.2">
      <c r="A5987" s="49" t="s">
        <v>12947</v>
      </c>
      <c r="B5987" s="1" t="s">
        <v>4628</v>
      </c>
      <c r="C5987" s="1" t="s">
        <v>11109</v>
      </c>
      <c r="D5987" s="1" t="s">
        <v>47</v>
      </c>
      <c r="E5987" s="39">
        <v>11774.866644559519</v>
      </c>
      <c r="F5987" s="39">
        <v>22813.49906020315</v>
      </c>
      <c r="G5987" s="39">
        <v>9754.1076142689035</v>
      </c>
      <c r="H5987" s="83">
        <v>9751.4134723494572</v>
      </c>
      <c r="I5987" s="85">
        <v>0.82815489692658373</v>
      </c>
    </row>
    <row r="5988" spans="1:9" hidden="1" x14ac:dyDescent="0.2">
      <c r="A5988" s="49" t="s">
        <v>12948</v>
      </c>
      <c r="B5988" s="1" t="s">
        <v>4628</v>
      </c>
      <c r="C5988" s="1" t="s">
        <v>11109</v>
      </c>
      <c r="D5988" s="1" t="s">
        <v>47</v>
      </c>
      <c r="E5988" s="39">
        <v>11768.197173466237</v>
      </c>
      <c r="F5988" s="39">
        <v>22800.577132752795</v>
      </c>
      <c r="G5988" s="39">
        <v>9751.3579006004638</v>
      </c>
      <c r="H5988" s="83">
        <v>9747.5570776000641</v>
      </c>
      <c r="I5988" s="85">
        <v>0.82829654652438089</v>
      </c>
    </row>
    <row r="5989" spans="1:9" x14ac:dyDescent="0.2">
      <c r="A5989" s="49" t="s">
        <v>12946</v>
      </c>
      <c r="B5989" s="1" t="s">
        <v>4627</v>
      </c>
      <c r="C5989" s="1" t="s">
        <v>11108</v>
      </c>
      <c r="D5989" s="1" t="s">
        <v>47</v>
      </c>
      <c r="E5989" s="39">
        <v>15181.666666666664</v>
      </c>
      <c r="F5989" s="39">
        <v>29196.886471001348</v>
      </c>
      <c r="G5989" s="39">
        <v>12479.408084440636</v>
      </c>
      <c r="H5989" s="83">
        <v>12477.382931271262</v>
      </c>
      <c r="I5989" s="85">
        <v>0.82187174868402224</v>
      </c>
    </row>
    <row r="5990" spans="1:9" hidden="1" x14ac:dyDescent="0.2">
      <c r="A5990" s="49" t="s">
        <v>12947</v>
      </c>
      <c r="B5990" s="1" t="s">
        <v>4627</v>
      </c>
      <c r="C5990" s="1" t="s">
        <v>11108</v>
      </c>
      <c r="D5990" s="1" t="s">
        <v>47</v>
      </c>
      <c r="E5990" s="39">
        <v>15127.126029459921</v>
      </c>
      <c r="F5990" s="39">
        <v>29091.995695334557</v>
      </c>
      <c r="G5990" s="39">
        <v>12438.532816789837</v>
      </c>
      <c r="H5990" s="83">
        <v>12435.097220833411</v>
      </c>
      <c r="I5990" s="85">
        <v>0.82203963903098243</v>
      </c>
    </row>
    <row r="5991" spans="1:9" hidden="1" x14ac:dyDescent="0.2">
      <c r="A5991" s="49" t="s">
        <v>12948</v>
      </c>
      <c r="B5991" s="1" t="s">
        <v>4627</v>
      </c>
      <c r="C5991" s="1" t="s">
        <v>11108</v>
      </c>
      <c r="D5991" s="1" t="s">
        <v>47</v>
      </c>
      <c r="E5991" s="39">
        <v>15067.037658801153</v>
      </c>
      <c r="F5991" s="39">
        <v>28976.435699527014</v>
      </c>
      <c r="G5991" s="39">
        <v>12392.651008115497</v>
      </c>
      <c r="H5991" s="83">
        <v>12387.820678486769</v>
      </c>
      <c r="I5991" s="85">
        <v>0.82218024266041667</v>
      </c>
    </row>
    <row r="5992" spans="1:9" x14ac:dyDescent="0.2">
      <c r="A5992" s="49" t="s">
        <v>12946</v>
      </c>
      <c r="B5992" s="1" t="s">
        <v>4626</v>
      </c>
      <c r="C5992" s="1" t="s">
        <v>8302</v>
      </c>
      <c r="D5992" s="1" t="s">
        <v>47</v>
      </c>
      <c r="E5992" s="39">
        <v>9019.5833333333339</v>
      </c>
      <c r="F5992" s="39">
        <v>17056.694408690284</v>
      </c>
      <c r="G5992" s="39">
        <v>7290.4160623104508</v>
      </c>
      <c r="H5992" s="83">
        <v>7289.2329766148196</v>
      </c>
      <c r="I5992" s="85">
        <v>0.80815628696242281</v>
      </c>
    </row>
    <row r="5993" spans="1:9" hidden="1" x14ac:dyDescent="0.2">
      <c r="A5993" s="49" t="s">
        <v>12947</v>
      </c>
      <c r="B5993" s="1" t="s">
        <v>4626</v>
      </c>
      <c r="C5993" s="1" t="s">
        <v>8302</v>
      </c>
      <c r="D5993" s="1" t="s">
        <v>47</v>
      </c>
      <c r="E5993" s="39">
        <v>9001.8365568993831</v>
      </c>
      <c r="F5993" s="39">
        <v>17023.133951273747</v>
      </c>
      <c r="G5993" s="39">
        <v>7278.3872414598436</v>
      </c>
      <c r="H5993" s="83">
        <v>7276.3769080753218</v>
      </c>
      <c r="I5993" s="85">
        <v>0.80832137554179462</v>
      </c>
    </row>
    <row r="5994" spans="1:9" hidden="1" x14ac:dyDescent="0.2">
      <c r="A5994" s="49" t="s">
        <v>12948</v>
      </c>
      <c r="B5994" s="1" t="s">
        <v>4626</v>
      </c>
      <c r="C5994" s="1" t="s">
        <v>8302</v>
      </c>
      <c r="D5994" s="1" t="s">
        <v>47</v>
      </c>
      <c r="E5994" s="39">
        <v>8979.8602370785848</v>
      </c>
      <c r="F5994" s="39">
        <v>16981.575116729171</v>
      </c>
      <c r="G5994" s="39">
        <v>7262.6853134030544</v>
      </c>
      <c r="H5994" s="83">
        <v>7259.8545095637082</v>
      </c>
      <c r="I5994" s="85">
        <v>0.80845963276657351</v>
      </c>
    </row>
    <row r="5995" spans="1:9" x14ac:dyDescent="0.2">
      <c r="A5995" s="49" t="s">
        <v>12946</v>
      </c>
      <c r="B5995" s="1" t="s">
        <v>4625</v>
      </c>
      <c r="C5995" s="1" t="s">
        <v>11107</v>
      </c>
      <c r="D5995" s="1" t="s">
        <v>47</v>
      </c>
      <c r="E5995" s="39">
        <v>13199.666666666668</v>
      </c>
      <c r="F5995" s="39">
        <v>26116.145836450167</v>
      </c>
      <c r="G5995" s="39">
        <v>11162.630022537784</v>
      </c>
      <c r="H5995" s="83">
        <v>11160.818555566295</v>
      </c>
      <c r="I5995" s="85">
        <v>0.84553790920727501</v>
      </c>
    </row>
    <row r="5996" spans="1:9" hidden="1" x14ac:dyDescent="0.2">
      <c r="A5996" s="49" t="s">
        <v>12947</v>
      </c>
      <c r="B5996" s="1" t="s">
        <v>4625</v>
      </c>
      <c r="C5996" s="1" t="s">
        <v>11107</v>
      </c>
      <c r="D5996" s="1" t="s">
        <v>47</v>
      </c>
      <c r="E5996" s="39">
        <v>13259.44497603472</v>
      </c>
      <c r="F5996" s="39">
        <v>26234.419962966935</v>
      </c>
      <c r="G5996" s="39">
        <v>11216.751750418474</v>
      </c>
      <c r="H5996" s="83">
        <v>11213.653617581944</v>
      </c>
      <c r="I5996" s="85">
        <v>0.84571063403103497</v>
      </c>
    </row>
    <row r="5997" spans="1:9" hidden="1" x14ac:dyDescent="0.2">
      <c r="A5997" s="49" t="s">
        <v>12948</v>
      </c>
      <c r="B5997" s="1" t="s">
        <v>4625</v>
      </c>
      <c r="C5997" s="1" t="s">
        <v>11107</v>
      </c>
      <c r="D5997" s="1" t="s">
        <v>47</v>
      </c>
      <c r="E5997" s="39">
        <v>13305.868218829119</v>
      </c>
      <c r="F5997" s="39">
        <v>26326.270477804639</v>
      </c>
      <c r="G5997" s="39">
        <v>11259.227524039901</v>
      </c>
      <c r="H5997" s="83">
        <v>11254.838973093834</v>
      </c>
      <c r="I5997" s="85">
        <v>0.84585528640416896</v>
      </c>
    </row>
    <row r="5998" spans="1:9" x14ac:dyDescent="0.2">
      <c r="A5998" s="49" t="s">
        <v>12946</v>
      </c>
      <c r="B5998" s="1" t="s">
        <v>4624</v>
      </c>
      <c r="C5998" s="1" t="s">
        <v>11106</v>
      </c>
      <c r="D5998" s="1" t="s">
        <v>47</v>
      </c>
      <c r="E5998" s="39">
        <v>7514.5833333333339</v>
      </c>
      <c r="F5998" s="39">
        <v>11106.9787051285</v>
      </c>
      <c r="G5998" s="39">
        <v>4747.3733195543991</v>
      </c>
      <c r="H5998" s="83">
        <v>4746.602917780594</v>
      </c>
      <c r="I5998" s="85">
        <v>0.63165217647205019</v>
      </c>
    </row>
    <row r="5999" spans="1:9" hidden="1" x14ac:dyDescent="0.2">
      <c r="A5999" s="49" t="s">
        <v>12947</v>
      </c>
      <c r="B5999" s="1" t="s">
        <v>4624</v>
      </c>
      <c r="C5999" s="1" t="s">
        <v>11106</v>
      </c>
      <c r="D5999" s="1" t="s">
        <v>47</v>
      </c>
      <c r="E5999" s="39">
        <v>7529.1654420538507</v>
      </c>
      <c r="F5999" s="39">
        <v>11128.531885637685</v>
      </c>
      <c r="G5999" s="39">
        <v>4758.0994618528375</v>
      </c>
      <c r="H5999" s="83">
        <v>4756.7852467832481</v>
      </c>
      <c r="I5999" s="85">
        <v>0.6317812091383217</v>
      </c>
    </row>
    <row r="6000" spans="1:9" hidden="1" x14ac:dyDescent="0.2">
      <c r="A6000" s="49" t="s">
        <v>12948</v>
      </c>
      <c r="B6000" s="1" t="s">
        <v>4624</v>
      </c>
      <c r="C6000" s="1" t="s">
        <v>11106</v>
      </c>
      <c r="D6000" s="1" t="s">
        <v>47</v>
      </c>
      <c r="E6000" s="39">
        <v>7537.0204134093365</v>
      </c>
      <c r="F6000" s="39">
        <v>11140.14197706987</v>
      </c>
      <c r="G6000" s="39">
        <v>4764.4193762912737</v>
      </c>
      <c r="H6000" s="83">
        <v>4762.5623308486229</v>
      </c>
      <c r="I6000" s="85">
        <v>0.6318892705100555</v>
      </c>
    </row>
    <row r="6001" spans="1:9" x14ac:dyDescent="0.2">
      <c r="A6001" s="49" t="s">
        <v>12946</v>
      </c>
      <c r="B6001" s="1" t="s">
        <v>4623</v>
      </c>
      <c r="C6001" s="1" t="s">
        <v>11105</v>
      </c>
      <c r="D6001" s="1" t="s">
        <v>47</v>
      </c>
      <c r="E6001" s="39">
        <v>4777.416666666667</v>
      </c>
      <c r="F6001" s="39">
        <v>11324.241994810118</v>
      </c>
      <c r="G6001" s="39">
        <v>4840.2365519541227</v>
      </c>
      <c r="H6001" s="83">
        <v>4839.4510803734684</v>
      </c>
      <c r="I6001" s="85">
        <v>1.0129849284739245</v>
      </c>
    </row>
    <row r="6002" spans="1:9" hidden="1" x14ac:dyDescent="0.2">
      <c r="A6002" s="49" t="s">
        <v>12947</v>
      </c>
      <c r="B6002" s="1" t="s">
        <v>4623</v>
      </c>
      <c r="C6002" s="1" t="s">
        <v>11105</v>
      </c>
      <c r="D6002" s="1" t="s">
        <v>47</v>
      </c>
      <c r="E6002" s="39">
        <v>4812.2061364936417</v>
      </c>
      <c r="F6002" s="39">
        <v>11406.705887470058</v>
      </c>
      <c r="G6002" s="39">
        <v>4877.0351473522214</v>
      </c>
      <c r="H6002" s="83">
        <v>4875.6880815464401</v>
      </c>
      <c r="I6002" s="85">
        <v>1.0131918590459748</v>
      </c>
    </row>
    <row r="6003" spans="1:9" hidden="1" x14ac:dyDescent="0.2">
      <c r="A6003" s="49" t="s">
        <v>12948</v>
      </c>
      <c r="B6003" s="1" t="s">
        <v>4623</v>
      </c>
      <c r="C6003" s="1" t="s">
        <v>11105</v>
      </c>
      <c r="D6003" s="1" t="s">
        <v>47</v>
      </c>
      <c r="E6003" s="39">
        <v>4841.7997416040253</v>
      </c>
      <c r="F6003" s="39">
        <v>11476.853661706935</v>
      </c>
      <c r="G6003" s="39">
        <v>4908.4243340207677</v>
      </c>
      <c r="H6003" s="83">
        <v>4906.5111592306885</v>
      </c>
      <c r="I6003" s="85">
        <v>1.0133651578091136</v>
      </c>
    </row>
    <row r="6004" spans="1:9" x14ac:dyDescent="0.2">
      <c r="A6004" s="49" t="s">
        <v>12946</v>
      </c>
      <c r="B6004" s="1" t="s">
        <v>4622</v>
      </c>
      <c r="C6004" s="1" t="s">
        <v>11104</v>
      </c>
      <c r="D6004" s="1" t="s">
        <v>47</v>
      </c>
      <c r="E6004" s="39">
        <v>11392.833333333332</v>
      </c>
      <c r="F6004" s="39">
        <v>25949.434021311714</v>
      </c>
      <c r="G6004" s="39">
        <v>11091.373631015456</v>
      </c>
      <c r="H6004" s="83">
        <v>11089.573727501638</v>
      </c>
      <c r="I6004" s="85">
        <v>0.97338154636701191</v>
      </c>
    </row>
    <row r="6005" spans="1:9" hidden="1" x14ac:dyDescent="0.2">
      <c r="A6005" s="49" t="s">
        <v>12947</v>
      </c>
      <c r="B6005" s="1" t="s">
        <v>4622</v>
      </c>
      <c r="C6005" s="1" t="s">
        <v>11104</v>
      </c>
      <c r="D6005" s="1" t="s">
        <v>47</v>
      </c>
      <c r="E6005" s="39">
        <v>11441.920314020776</v>
      </c>
      <c r="F6005" s="39">
        <v>26061.239340443994</v>
      </c>
      <c r="G6005" s="39">
        <v>11142.706886702606</v>
      </c>
      <c r="H6005" s="83">
        <v>11139.629205493138</v>
      </c>
      <c r="I6005" s="85">
        <v>0.97358038683793191</v>
      </c>
    </row>
    <row r="6006" spans="1:9" hidden="1" x14ac:dyDescent="0.2">
      <c r="A6006" s="49" t="s">
        <v>12948</v>
      </c>
      <c r="B6006" s="1" t="s">
        <v>4622</v>
      </c>
      <c r="C6006" s="1" t="s">
        <v>11104</v>
      </c>
      <c r="D6006" s="1" t="s">
        <v>47</v>
      </c>
      <c r="E6006" s="39">
        <v>11482.425246501545</v>
      </c>
      <c r="F6006" s="39">
        <v>26153.497345296233</v>
      </c>
      <c r="G6006" s="39">
        <v>11185.335857136559</v>
      </c>
      <c r="H6006" s="83">
        <v>11180.976107220047</v>
      </c>
      <c r="I6006" s="85">
        <v>0.97374691035995697</v>
      </c>
    </row>
    <row r="6007" spans="1:9" x14ac:dyDescent="0.2">
      <c r="A6007" s="49" t="s">
        <v>12946</v>
      </c>
      <c r="B6007" s="1" t="s">
        <v>4621</v>
      </c>
      <c r="C6007" s="1" t="s">
        <v>11103</v>
      </c>
      <c r="D6007" s="1" t="s">
        <v>47</v>
      </c>
      <c r="E6007" s="39">
        <v>5872.4166666666661</v>
      </c>
      <c r="F6007" s="39">
        <v>14611.864587499558</v>
      </c>
      <c r="G6007" s="39">
        <v>6245.4406309077922</v>
      </c>
      <c r="H6007" s="83">
        <v>6244.4271233918716</v>
      </c>
      <c r="I6007" s="85">
        <v>1.0633487842980951</v>
      </c>
    </row>
    <row r="6008" spans="1:9" hidden="1" x14ac:dyDescent="0.2">
      <c r="A6008" s="49" t="s">
        <v>12947</v>
      </c>
      <c r="B6008" s="1" t="s">
        <v>4621</v>
      </c>
      <c r="C6008" s="1" t="s">
        <v>11103</v>
      </c>
      <c r="D6008" s="1" t="s">
        <v>47</v>
      </c>
      <c r="E6008" s="39">
        <v>5860.4572798608506</v>
      </c>
      <c r="F6008" s="39">
        <v>14582.107002083654</v>
      </c>
      <c r="G6008" s="39">
        <v>6234.7051877381537</v>
      </c>
      <c r="H6008" s="83">
        <v>6232.9831254782393</v>
      </c>
      <c r="I6008" s="85">
        <v>1.0635660030997161</v>
      </c>
    </row>
    <row r="6009" spans="1:9" hidden="1" x14ac:dyDescent="0.2">
      <c r="A6009" s="49" t="s">
        <v>12948</v>
      </c>
      <c r="B6009" s="1" t="s">
        <v>4621</v>
      </c>
      <c r="C6009" s="1" t="s">
        <v>11103</v>
      </c>
      <c r="D6009" s="1" t="s">
        <v>47</v>
      </c>
      <c r="E6009" s="39">
        <v>5847.5798413201928</v>
      </c>
      <c r="F6009" s="39">
        <v>14550.065101981776</v>
      </c>
      <c r="G6009" s="39">
        <v>6222.7763560707317</v>
      </c>
      <c r="H6009" s="83">
        <v>6220.3508814095003</v>
      </c>
      <c r="I6009" s="85">
        <v>1.0637479179771487</v>
      </c>
    </row>
    <row r="6010" spans="1:9" x14ac:dyDescent="0.2">
      <c r="A6010" s="49" t="s">
        <v>12946</v>
      </c>
      <c r="B6010" s="1" t="s">
        <v>4620</v>
      </c>
      <c r="C6010" s="1" t="s">
        <v>11102</v>
      </c>
      <c r="D6010" s="1" t="s">
        <v>47</v>
      </c>
      <c r="E6010" s="39">
        <v>5798.083333333333</v>
      </c>
      <c r="F6010" s="39">
        <v>13488.575748948278</v>
      </c>
      <c r="G6010" s="39">
        <v>5765.321635106593</v>
      </c>
      <c r="H6010" s="83">
        <v>5764.3860411022306</v>
      </c>
      <c r="I6010" s="85">
        <v>0.99418820146351194</v>
      </c>
    </row>
    <row r="6011" spans="1:9" hidden="1" x14ac:dyDescent="0.2">
      <c r="A6011" s="49" t="s">
        <v>12947</v>
      </c>
      <c r="B6011" s="1" t="s">
        <v>4620</v>
      </c>
      <c r="C6011" s="1" t="s">
        <v>11102</v>
      </c>
      <c r="D6011" s="1" t="s">
        <v>47</v>
      </c>
      <c r="E6011" s="39">
        <v>5805.6146026858678</v>
      </c>
      <c r="F6011" s="39">
        <v>13506.096383148788</v>
      </c>
      <c r="G6011" s="39">
        <v>5774.6475988742159</v>
      </c>
      <c r="H6011" s="83">
        <v>5773.052607227477</v>
      </c>
      <c r="I6011" s="85">
        <v>0.99439129227707834</v>
      </c>
    </row>
    <row r="6012" spans="1:9" hidden="1" x14ac:dyDescent="0.2">
      <c r="A6012" s="49" t="s">
        <v>12948</v>
      </c>
      <c r="B6012" s="1" t="s">
        <v>4620</v>
      </c>
      <c r="C6012" s="1" t="s">
        <v>11102</v>
      </c>
      <c r="D6012" s="1" t="s">
        <v>47</v>
      </c>
      <c r="E6012" s="39">
        <v>5808.9924967239585</v>
      </c>
      <c r="F6012" s="39">
        <v>13513.954666133919</v>
      </c>
      <c r="G6012" s="39">
        <v>5779.6523234783272</v>
      </c>
      <c r="H6012" s="83">
        <v>5777.3995669177211</v>
      </c>
      <c r="I6012" s="85">
        <v>0.99456137534623179</v>
      </c>
    </row>
    <row r="6013" spans="1:9" x14ac:dyDescent="0.2">
      <c r="A6013" s="49" t="s">
        <v>12946</v>
      </c>
      <c r="B6013" s="1" t="s">
        <v>4619</v>
      </c>
      <c r="C6013" s="1" t="s">
        <v>11101</v>
      </c>
      <c r="D6013" s="1" t="s">
        <v>47</v>
      </c>
      <c r="E6013" s="39">
        <v>5328.583333333333</v>
      </c>
      <c r="F6013" s="39">
        <v>9103.5512601947521</v>
      </c>
      <c r="G6013" s="39">
        <v>3891.0632236909823</v>
      </c>
      <c r="H6013" s="83">
        <v>3890.4317835644656</v>
      </c>
      <c r="I6013" s="85">
        <v>0.73010621026185185</v>
      </c>
    </row>
    <row r="6014" spans="1:9" hidden="1" x14ac:dyDescent="0.2">
      <c r="A6014" s="49" t="s">
        <v>12947</v>
      </c>
      <c r="B6014" s="1" t="s">
        <v>4619</v>
      </c>
      <c r="C6014" s="1" t="s">
        <v>11101</v>
      </c>
      <c r="D6014" s="1" t="s">
        <v>47</v>
      </c>
      <c r="E6014" s="39">
        <v>5353.7464029773137</v>
      </c>
      <c r="F6014" s="39">
        <v>9146.5407904390941</v>
      </c>
      <c r="G6014" s="39">
        <v>3910.682133100569</v>
      </c>
      <c r="H6014" s="83">
        <v>3909.6019796836636</v>
      </c>
      <c r="I6014" s="85">
        <v>0.73025535492481752</v>
      </c>
    </row>
    <row r="6015" spans="1:9" hidden="1" x14ac:dyDescent="0.2">
      <c r="A6015" s="49" t="s">
        <v>12948</v>
      </c>
      <c r="B6015" s="1" t="s">
        <v>4619</v>
      </c>
      <c r="C6015" s="1" t="s">
        <v>11101</v>
      </c>
      <c r="D6015" s="1" t="s">
        <v>47</v>
      </c>
      <c r="E6015" s="39">
        <v>5371.9787338131991</v>
      </c>
      <c r="F6015" s="39">
        <v>9177.6895870280514</v>
      </c>
      <c r="G6015" s="39">
        <v>3925.1171293890648</v>
      </c>
      <c r="H6015" s="83">
        <v>3923.5872219016437</v>
      </c>
      <c r="I6015" s="85">
        <v>0.73038025955038699</v>
      </c>
    </row>
    <row r="6016" spans="1:9" x14ac:dyDescent="0.2">
      <c r="A6016" s="49" t="s">
        <v>12946</v>
      </c>
      <c r="B6016" s="1" t="s">
        <v>4618</v>
      </c>
      <c r="C6016" s="1" t="s">
        <v>11100</v>
      </c>
      <c r="D6016" s="1" t="s">
        <v>47</v>
      </c>
      <c r="E6016" s="39">
        <v>9576.1666666666642</v>
      </c>
      <c r="F6016" s="39">
        <v>15123.551488891317</v>
      </c>
      <c r="G6016" s="39">
        <v>6464.1471584093761</v>
      </c>
      <c r="H6016" s="83">
        <v>6463.0981592888584</v>
      </c>
      <c r="I6016" s="85">
        <v>0.67491496172325671</v>
      </c>
    </row>
    <row r="6017" spans="1:9" hidden="1" x14ac:dyDescent="0.2">
      <c r="A6017" s="49" t="s">
        <v>12947</v>
      </c>
      <c r="B6017" s="1" t="s">
        <v>4618</v>
      </c>
      <c r="C6017" s="1" t="s">
        <v>11100</v>
      </c>
      <c r="D6017" s="1" t="s">
        <v>47</v>
      </c>
      <c r="E6017" s="39">
        <v>9624.7347438312718</v>
      </c>
      <c r="F6017" s="39">
        <v>15200.254604165215</v>
      </c>
      <c r="G6017" s="39">
        <v>6498.9995082321057</v>
      </c>
      <c r="H6017" s="83">
        <v>6497.2044463256771</v>
      </c>
      <c r="I6017" s="85">
        <v>0.67505283202634692</v>
      </c>
    </row>
    <row r="6018" spans="1:9" hidden="1" x14ac:dyDescent="0.2">
      <c r="A6018" s="49" t="s">
        <v>12948</v>
      </c>
      <c r="B6018" s="1" t="s">
        <v>4618</v>
      </c>
      <c r="C6018" s="1" t="s">
        <v>11100</v>
      </c>
      <c r="D6018" s="1" t="s">
        <v>47</v>
      </c>
      <c r="E6018" s="39">
        <v>9664.8864206459057</v>
      </c>
      <c r="F6018" s="39">
        <v>15263.665776172606</v>
      </c>
      <c r="G6018" s="39">
        <v>6527.9693137590111</v>
      </c>
      <c r="H6018" s="83">
        <v>6525.4248829047074</v>
      </c>
      <c r="I6018" s="85">
        <v>0.67516829468013684</v>
      </c>
    </row>
    <row r="6019" spans="1:9" x14ac:dyDescent="0.2">
      <c r="A6019" s="49" t="s">
        <v>12946</v>
      </c>
      <c r="B6019" s="1" t="s">
        <v>4617</v>
      </c>
      <c r="C6019" s="1" t="s">
        <v>11099</v>
      </c>
      <c r="D6019" s="1" t="s">
        <v>47</v>
      </c>
      <c r="E6019" s="39">
        <v>5912.0833333333339</v>
      </c>
      <c r="F6019" s="39">
        <v>12697.786411346819</v>
      </c>
      <c r="G6019" s="39">
        <v>5427.3204286233367</v>
      </c>
      <c r="H6019" s="83">
        <v>5426.4396853146109</v>
      </c>
      <c r="I6019" s="85">
        <v>0.91785575056417401</v>
      </c>
    </row>
    <row r="6020" spans="1:9" hidden="1" x14ac:dyDescent="0.2">
      <c r="A6020" s="49" t="s">
        <v>12947</v>
      </c>
      <c r="B6020" s="1" t="s">
        <v>4617</v>
      </c>
      <c r="C6020" s="1" t="s">
        <v>11099</v>
      </c>
      <c r="D6020" s="1" t="s">
        <v>47</v>
      </c>
      <c r="E6020" s="39">
        <v>5901.0090525203377</v>
      </c>
      <c r="F6020" s="39">
        <v>12674.001419746672</v>
      </c>
      <c r="G6020" s="39">
        <v>5418.8782450851741</v>
      </c>
      <c r="H6020" s="83">
        <v>5417.3815190274154</v>
      </c>
      <c r="I6020" s="85">
        <v>0.91804324833456008</v>
      </c>
    </row>
    <row r="6021" spans="1:9" hidden="1" x14ac:dyDescent="0.2">
      <c r="A6021" s="49" t="s">
        <v>12948</v>
      </c>
      <c r="B6021" s="1" t="s">
        <v>4617</v>
      </c>
      <c r="C6021" s="1" t="s">
        <v>11099</v>
      </c>
      <c r="D6021" s="1" t="s">
        <v>47</v>
      </c>
      <c r="E6021" s="39">
        <v>5887.0887826010567</v>
      </c>
      <c r="F6021" s="39">
        <v>12644.103902364475</v>
      </c>
      <c r="G6021" s="39">
        <v>5407.634279012168</v>
      </c>
      <c r="H6021" s="83">
        <v>5405.5265253069983</v>
      </c>
      <c r="I6021" s="85">
        <v>0.91820027265135062</v>
      </c>
    </row>
    <row r="6022" spans="1:9" x14ac:dyDescent="0.2">
      <c r="A6022" s="49" t="s">
        <v>12946</v>
      </c>
      <c r="B6022" s="1" t="s">
        <v>4616</v>
      </c>
      <c r="C6022" s="1" t="s">
        <v>10223</v>
      </c>
      <c r="D6022" s="1" t="s">
        <v>47</v>
      </c>
      <c r="E6022" s="39">
        <v>6197.1666666666661</v>
      </c>
      <c r="F6022" s="39">
        <v>15081.274462839319</v>
      </c>
      <c r="G6022" s="39">
        <v>6446.0770035240803</v>
      </c>
      <c r="H6022" s="83">
        <v>6445.0309368208054</v>
      </c>
      <c r="I6022" s="85">
        <v>1.0399963860077142</v>
      </c>
    </row>
    <row r="6023" spans="1:9" hidden="1" x14ac:dyDescent="0.2">
      <c r="A6023" s="49" t="s">
        <v>12947</v>
      </c>
      <c r="B6023" s="1" t="s">
        <v>4616</v>
      </c>
      <c r="C6023" s="1" t="s">
        <v>10223</v>
      </c>
      <c r="D6023" s="1" t="s">
        <v>47</v>
      </c>
      <c r="E6023" s="39">
        <v>6217.4873769911255</v>
      </c>
      <c r="F6023" s="39">
        <v>15130.726450524502</v>
      </c>
      <c r="G6023" s="39">
        <v>6469.2721485209431</v>
      </c>
      <c r="H6023" s="83">
        <v>6467.4852974861915</v>
      </c>
      <c r="I6023" s="85">
        <v>1.0402088344272682</v>
      </c>
    </row>
    <row r="6024" spans="1:9" hidden="1" x14ac:dyDescent="0.2">
      <c r="A6024" s="49" t="s">
        <v>12948</v>
      </c>
      <c r="B6024" s="1" t="s">
        <v>4616</v>
      </c>
      <c r="C6024" s="1" t="s">
        <v>10223</v>
      </c>
      <c r="D6024" s="1" t="s">
        <v>47</v>
      </c>
      <c r="E6024" s="39">
        <v>6234.9335961762272</v>
      </c>
      <c r="F6024" s="39">
        <v>15173.183146305268</v>
      </c>
      <c r="G6024" s="39">
        <v>6489.2716745507241</v>
      </c>
      <c r="H6024" s="83">
        <v>6486.7423270190366</v>
      </c>
      <c r="I6024" s="85">
        <v>1.040386754238608</v>
      </c>
    </row>
    <row r="6025" spans="1:9" x14ac:dyDescent="0.2">
      <c r="A6025" s="49" t="s">
        <v>12946</v>
      </c>
      <c r="B6025" s="1" t="s">
        <v>4615</v>
      </c>
      <c r="C6025" s="1" t="s">
        <v>11098</v>
      </c>
      <c r="D6025" s="1" t="s">
        <v>47</v>
      </c>
      <c r="E6025" s="39">
        <v>3668.833333333333</v>
      </c>
      <c r="F6025" s="39">
        <v>7451.7723758421153</v>
      </c>
      <c r="G6025" s="39">
        <v>3185.0556573166737</v>
      </c>
      <c r="H6025" s="83">
        <v>3184.5387878052829</v>
      </c>
      <c r="I6025" s="85">
        <v>0.86799767077779943</v>
      </c>
    </row>
    <row r="6026" spans="1:9" hidden="1" x14ac:dyDescent="0.2">
      <c r="A6026" s="49" t="s">
        <v>12947</v>
      </c>
      <c r="B6026" s="1" t="s">
        <v>4615</v>
      </c>
      <c r="C6026" s="1" t="s">
        <v>11098</v>
      </c>
      <c r="D6026" s="1" t="s">
        <v>47</v>
      </c>
      <c r="E6026" s="39">
        <v>3687.8454197565839</v>
      </c>
      <c r="F6026" s="39">
        <v>7490.3878504478225</v>
      </c>
      <c r="G6026" s="39">
        <v>3202.5797083154584</v>
      </c>
      <c r="H6026" s="83">
        <v>3201.695136954987</v>
      </c>
      <c r="I6026" s="85">
        <v>0.8681749836375503</v>
      </c>
    </row>
    <row r="6027" spans="1:9" hidden="1" x14ac:dyDescent="0.2">
      <c r="A6027" s="49" t="s">
        <v>12948</v>
      </c>
      <c r="B6027" s="1" t="s">
        <v>4615</v>
      </c>
      <c r="C6027" s="1" t="s">
        <v>11098</v>
      </c>
      <c r="D6027" s="1" t="s">
        <v>47</v>
      </c>
      <c r="E6027" s="39">
        <v>3704.187740008475</v>
      </c>
      <c r="F6027" s="39">
        <v>7523.5807593498912</v>
      </c>
      <c r="G6027" s="39">
        <v>3217.6873528830088</v>
      </c>
      <c r="H6027" s="83">
        <v>3216.4331829280545</v>
      </c>
      <c r="I6027" s="85">
        <v>0.86832347836686474</v>
      </c>
    </row>
    <row r="6028" spans="1:9" x14ac:dyDescent="0.2">
      <c r="A6028" s="49" t="s">
        <v>12946</v>
      </c>
      <c r="B6028" s="1" t="s">
        <v>4614</v>
      </c>
      <c r="C6028" s="1" t="s">
        <v>11097</v>
      </c>
      <c r="D6028" s="1" t="s">
        <v>47</v>
      </c>
      <c r="E6028" s="39">
        <v>5887.9166666666661</v>
      </c>
      <c r="F6028" s="39">
        <v>14292.940207776748</v>
      </c>
      <c r="G6028" s="39">
        <v>6109.125154715116</v>
      </c>
      <c r="H6028" s="83">
        <v>6108.133768418149</v>
      </c>
      <c r="I6028" s="85">
        <v>1.0374015316823693</v>
      </c>
    </row>
    <row r="6029" spans="1:9" hidden="1" x14ac:dyDescent="0.2">
      <c r="A6029" s="49" t="s">
        <v>12947</v>
      </c>
      <c r="B6029" s="1" t="s">
        <v>4614</v>
      </c>
      <c r="C6029" s="1" t="s">
        <v>11097</v>
      </c>
      <c r="D6029" s="1" t="s">
        <v>47</v>
      </c>
      <c r="E6029" s="39">
        <v>5882.4407108368023</v>
      </c>
      <c r="F6029" s="39">
        <v>14279.647304074533</v>
      </c>
      <c r="G6029" s="39">
        <v>6105.3859440932038</v>
      </c>
      <c r="H6029" s="83">
        <v>6103.6996005693418</v>
      </c>
      <c r="I6029" s="85">
        <v>1.037613450030177</v>
      </c>
    </row>
    <row r="6030" spans="1:9" hidden="1" x14ac:dyDescent="0.2">
      <c r="A6030" s="49" t="s">
        <v>12948</v>
      </c>
      <c r="B6030" s="1" t="s">
        <v>4614</v>
      </c>
      <c r="C6030" s="1" t="s">
        <v>11097</v>
      </c>
      <c r="D6030" s="1" t="s">
        <v>47</v>
      </c>
      <c r="E6030" s="39">
        <v>5872.4277936264934</v>
      </c>
      <c r="F6030" s="39">
        <v>14255.340909284236</v>
      </c>
      <c r="G6030" s="39">
        <v>6096.7286219179487</v>
      </c>
      <c r="H6030" s="83">
        <v>6094.3522773503919</v>
      </c>
      <c r="I6030" s="85">
        <v>1.0377909259207512</v>
      </c>
    </row>
    <row r="6031" spans="1:9" x14ac:dyDescent="0.2">
      <c r="A6031" s="49" t="s">
        <v>12946</v>
      </c>
      <c r="B6031" s="1" t="s">
        <v>4613</v>
      </c>
      <c r="C6031" s="1" t="s">
        <v>11096</v>
      </c>
      <c r="D6031" s="1" t="s">
        <v>47</v>
      </c>
      <c r="E6031" s="39">
        <v>7614.6666666666679</v>
      </c>
      <c r="F6031" s="39">
        <v>19593.630076990754</v>
      </c>
      <c r="G6031" s="39">
        <v>8374.7596110699797</v>
      </c>
      <c r="H6031" s="83">
        <v>8373.4005585528776</v>
      </c>
      <c r="I6031" s="85">
        <v>1.0996411169523126</v>
      </c>
    </row>
    <row r="6032" spans="1:9" hidden="1" x14ac:dyDescent="0.2">
      <c r="A6032" s="49" t="s">
        <v>12947</v>
      </c>
      <c r="B6032" s="1" t="s">
        <v>4613</v>
      </c>
      <c r="C6032" s="1" t="s">
        <v>11096</v>
      </c>
      <c r="D6032" s="1" t="s">
        <v>47</v>
      </c>
      <c r="E6032" s="39">
        <v>7636.9573519413543</v>
      </c>
      <c r="F6032" s="39">
        <v>19650.987209029998</v>
      </c>
      <c r="G6032" s="39">
        <v>8401.9484892552682</v>
      </c>
      <c r="H6032" s="83">
        <v>8399.6278216426999</v>
      </c>
      <c r="I6032" s="85">
        <v>1.0998657494803832</v>
      </c>
    </row>
    <row r="6033" spans="1:9" hidden="1" x14ac:dyDescent="0.2">
      <c r="A6033" s="49" t="s">
        <v>12948</v>
      </c>
      <c r="B6033" s="1" t="s">
        <v>4613</v>
      </c>
      <c r="C6033" s="1" t="s">
        <v>11096</v>
      </c>
      <c r="D6033" s="1" t="s">
        <v>47</v>
      </c>
      <c r="E6033" s="39">
        <v>7654.0662710469314</v>
      </c>
      <c r="F6033" s="39">
        <v>19695.010913106147</v>
      </c>
      <c r="G6033" s="39">
        <v>8423.1683764727022</v>
      </c>
      <c r="H6033" s="83">
        <v>8419.8852468380501</v>
      </c>
      <c r="I6033" s="85">
        <v>1.1000538731534093</v>
      </c>
    </row>
    <row r="6034" spans="1:9" x14ac:dyDescent="0.2">
      <c r="A6034" s="49" t="s">
        <v>12946</v>
      </c>
      <c r="B6034" s="1" t="s">
        <v>4612</v>
      </c>
      <c r="C6034" s="1" t="s">
        <v>8566</v>
      </c>
      <c r="D6034" s="1" t="s">
        <v>47</v>
      </c>
      <c r="E6034" s="39">
        <v>8177.25</v>
      </c>
      <c r="F6034" s="39">
        <v>20071.178919283204</v>
      </c>
      <c r="G6034" s="39">
        <v>8578.8747618117814</v>
      </c>
      <c r="H6034" s="83">
        <v>8577.4825855726522</v>
      </c>
      <c r="I6034" s="85">
        <v>1.0489446434403562</v>
      </c>
    </row>
    <row r="6035" spans="1:9" hidden="1" x14ac:dyDescent="0.2">
      <c r="A6035" s="49" t="s">
        <v>12947</v>
      </c>
      <c r="B6035" s="1" t="s">
        <v>4612</v>
      </c>
      <c r="C6035" s="1" t="s">
        <v>8566</v>
      </c>
      <c r="D6035" s="1" t="s">
        <v>47</v>
      </c>
      <c r="E6035" s="39">
        <v>8144.7157855353535</v>
      </c>
      <c r="F6035" s="39">
        <v>19991.323217241777</v>
      </c>
      <c r="G6035" s="39">
        <v>8547.462074889283</v>
      </c>
      <c r="H6035" s="83">
        <v>8545.1012155681146</v>
      </c>
      <c r="I6035" s="85">
        <v>1.0491589197923674</v>
      </c>
    </row>
    <row r="6036" spans="1:9" hidden="1" x14ac:dyDescent="0.2">
      <c r="A6036" s="49" t="s">
        <v>12948</v>
      </c>
      <c r="B6036" s="1" t="s">
        <v>4612</v>
      </c>
      <c r="C6036" s="1" t="s">
        <v>8566</v>
      </c>
      <c r="D6036" s="1" t="s">
        <v>47</v>
      </c>
      <c r="E6036" s="39">
        <v>8109.4314048643482</v>
      </c>
      <c r="F6036" s="39">
        <v>19904.717192294047</v>
      </c>
      <c r="G6036" s="39">
        <v>8512.8556230041486</v>
      </c>
      <c r="H6036" s="83">
        <v>8509.537535638181</v>
      </c>
      <c r="I6036" s="85">
        <v>1.0493383704477521</v>
      </c>
    </row>
    <row r="6037" spans="1:9" x14ac:dyDescent="0.2">
      <c r="A6037" s="49" t="s">
        <v>12946</v>
      </c>
      <c r="B6037" s="1" t="s">
        <v>4611</v>
      </c>
      <c r="C6037" s="1" t="s">
        <v>11095</v>
      </c>
      <c r="D6037" s="1" t="s">
        <v>47</v>
      </c>
      <c r="E6037" s="39">
        <v>7671.1666666666661</v>
      </c>
      <c r="F6037" s="39">
        <v>16192.449806512042</v>
      </c>
      <c r="G6037" s="39">
        <v>6921.0184182818875</v>
      </c>
      <c r="H6037" s="83">
        <v>6919.8952782827591</v>
      </c>
      <c r="I6037" s="85">
        <v>0.90206556303249308</v>
      </c>
    </row>
    <row r="6038" spans="1:9" hidden="1" x14ac:dyDescent="0.2">
      <c r="A6038" s="49" t="s">
        <v>12947</v>
      </c>
      <c r="B6038" s="1" t="s">
        <v>4611</v>
      </c>
      <c r="C6038" s="1" t="s">
        <v>11095</v>
      </c>
      <c r="D6038" s="1" t="s">
        <v>47</v>
      </c>
      <c r="E6038" s="39">
        <v>7659.4058041625904</v>
      </c>
      <c r="F6038" s="39">
        <v>16167.624746119855</v>
      </c>
      <c r="G6038" s="39">
        <v>6912.6069273551293</v>
      </c>
      <c r="H6038" s="83">
        <v>6910.6976246457361</v>
      </c>
      <c r="I6038" s="85">
        <v>0.90224983521437652</v>
      </c>
    </row>
    <row r="6039" spans="1:9" hidden="1" x14ac:dyDescent="0.2">
      <c r="A6039" s="49" t="s">
        <v>12948</v>
      </c>
      <c r="B6039" s="1" t="s">
        <v>4611</v>
      </c>
      <c r="C6039" s="1" t="s">
        <v>11095</v>
      </c>
      <c r="D6039" s="1" t="s">
        <v>47</v>
      </c>
      <c r="E6039" s="39">
        <v>7643.9045306106291</v>
      </c>
      <c r="F6039" s="39">
        <v>16134.904352360478</v>
      </c>
      <c r="G6039" s="39">
        <v>6900.5808982707658</v>
      </c>
      <c r="H6039" s="83">
        <v>6897.8912332147165</v>
      </c>
      <c r="I6039" s="85">
        <v>0.90240415818794673</v>
      </c>
    </row>
    <row r="6040" spans="1:9" x14ac:dyDescent="0.2">
      <c r="A6040" s="49" t="s">
        <v>12946</v>
      </c>
      <c r="B6040" s="1" t="s">
        <v>4610</v>
      </c>
      <c r="C6040" s="1" t="s">
        <v>11094</v>
      </c>
      <c r="D6040" s="1" t="s">
        <v>47</v>
      </c>
      <c r="E6040" s="39">
        <v>5435.1666666666661</v>
      </c>
      <c r="F6040" s="39">
        <v>12209.835367185484</v>
      </c>
      <c r="G6040" s="39">
        <v>5218.7591420845747</v>
      </c>
      <c r="H6040" s="83">
        <v>5217.9122440149476</v>
      </c>
      <c r="I6040" s="85">
        <v>0.96002801091931222</v>
      </c>
    </row>
    <row r="6041" spans="1:9" hidden="1" x14ac:dyDescent="0.2">
      <c r="A6041" s="49" t="s">
        <v>12947</v>
      </c>
      <c r="B6041" s="1" t="s">
        <v>4610</v>
      </c>
      <c r="C6041" s="1" t="s">
        <v>11094</v>
      </c>
      <c r="D6041" s="1" t="s">
        <v>47</v>
      </c>
      <c r="E6041" s="39">
        <v>5440.8237340724008</v>
      </c>
      <c r="F6041" s="39">
        <v>12222.54369168061</v>
      </c>
      <c r="G6041" s="39">
        <v>5225.853612992174</v>
      </c>
      <c r="H6041" s="83">
        <v>5224.41020147362</v>
      </c>
      <c r="I6041" s="85">
        <v>0.96022412355623266</v>
      </c>
    </row>
    <row r="6042" spans="1:9" hidden="1" x14ac:dyDescent="0.2">
      <c r="A6042" s="49" t="s">
        <v>12948</v>
      </c>
      <c r="B6042" s="1" t="s">
        <v>4610</v>
      </c>
      <c r="C6042" s="1" t="s">
        <v>11094</v>
      </c>
      <c r="D6042" s="1" t="s">
        <v>47</v>
      </c>
      <c r="E6042" s="39">
        <v>5441.677841743568</v>
      </c>
      <c r="F6042" s="39">
        <v>12224.462402677047</v>
      </c>
      <c r="G6042" s="39">
        <v>5228.1618722581034</v>
      </c>
      <c r="H6042" s="83">
        <v>5226.1240721797494</v>
      </c>
      <c r="I6042" s="85">
        <v>0.96038836259098481</v>
      </c>
    </row>
    <row r="6043" spans="1:9" x14ac:dyDescent="0.2">
      <c r="A6043" s="49" t="s">
        <v>12946</v>
      </c>
      <c r="B6043" s="1" t="s">
        <v>4609</v>
      </c>
      <c r="C6043" s="1" t="s">
        <v>11093</v>
      </c>
      <c r="D6043" s="1" t="s">
        <v>47</v>
      </c>
      <c r="E6043" s="39">
        <v>7137.9166666666661</v>
      </c>
      <c r="F6043" s="39">
        <v>14288.780403432562</v>
      </c>
      <c r="G6043" s="39">
        <v>6107.3471604754186</v>
      </c>
      <c r="H6043" s="83">
        <v>6106.3560627106199</v>
      </c>
      <c r="I6043" s="85">
        <v>0.85548155685631244</v>
      </c>
    </row>
    <row r="6044" spans="1:9" hidden="1" x14ac:dyDescent="0.2">
      <c r="A6044" s="49" t="s">
        <v>12947</v>
      </c>
      <c r="B6044" s="1" t="s">
        <v>4609</v>
      </c>
      <c r="C6044" s="1" t="s">
        <v>11093</v>
      </c>
      <c r="D6044" s="1" t="s">
        <v>47</v>
      </c>
      <c r="E6044" s="39">
        <v>7147.9143041492334</v>
      </c>
      <c r="F6044" s="39">
        <v>14308.793812556354</v>
      </c>
      <c r="G6044" s="39">
        <v>6117.8477843204155</v>
      </c>
      <c r="H6044" s="83">
        <v>6116.157998762953</v>
      </c>
      <c r="I6044" s="85">
        <v>0.85565631294888844</v>
      </c>
    </row>
    <row r="6045" spans="1:9" hidden="1" x14ac:dyDescent="0.2">
      <c r="A6045" s="49" t="s">
        <v>12948</v>
      </c>
      <c r="B6045" s="1" t="s">
        <v>4609</v>
      </c>
      <c r="C6045" s="1" t="s">
        <v>11093</v>
      </c>
      <c r="D6045" s="1" t="s">
        <v>47</v>
      </c>
      <c r="E6045" s="39">
        <v>7154.0323058026934</v>
      </c>
      <c r="F6045" s="39">
        <v>14321.040912966248</v>
      </c>
      <c r="G6045" s="39">
        <v>6124.8272198720224</v>
      </c>
      <c r="H6045" s="83">
        <v>6122.4399232095402</v>
      </c>
      <c r="I6045" s="85">
        <v>0.85580266645477399</v>
      </c>
    </row>
    <row r="6046" spans="1:9" x14ac:dyDescent="0.2">
      <c r="A6046" s="49" t="s">
        <v>12946</v>
      </c>
      <c r="B6046" s="1" t="s">
        <v>4608</v>
      </c>
      <c r="C6046" s="1" t="s">
        <v>10595</v>
      </c>
      <c r="D6046" s="1" t="s">
        <v>47</v>
      </c>
      <c r="E6046" s="39">
        <v>3650.8333333333335</v>
      </c>
      <c r="F6046" s="39">
        <v>7204.1445833104417</v>
      </c>
      <c r="G6046" s="39">
        <v>3079.2139512456783</v>
      </c>
      <c r="H6046" s="83">
        <v>3078.7142576824617</v>
      </c>
      <c r="I6046" s="85">
        <v>0.84329082611708606</v>
      </c>
    </row>
    <row r="6047" spans="1:9" hidden="1" x14ac:dyDescent="0.2">
      <c r="A6047" s="49" t="s">
        <v>12947</v>
      </c>
      <c r="B6047" s="1" t="s">
        <v>4608</v>
      </c>
      <c r="C6047" s="1" t="s">
        <v>10595</v>
      </c>
      <c r="D6047" s="1" t="s">
        <v>47</v>
      </c>
      <c r="E6047" s="39">
        <v>3648.6799070720963</v>
      </c>
      <c r="F6047" s="39">
        <v>7199.8952537138794</v>
      </c>
      <c r="G6047" s="39">
        <v>3078.3771016826963</v>
      </c>
      <c r="H6047" s="83">
        <v>3077.5268358130261</v>
      </c>
      <c r="I6047" s="85">
        <v>0.8434630919111249</v>
      </c>
    </row>
    <row r="6048" spans="1:9" hidden="1" x14ac:dyDescent="0.2">
      <c r="A6048" s="49" t="s">
        <v>12948</v>
      </c>
      <c r="B6048" s="1" t="s">
        <v>4608</v>
      </c>
      <c r="C6048" s="1" t="s">
        <v>10595</v>
      </c>
      <c r="D6048" s="1" t="s">
        <v>47</v>
      </c>
      <c r="E6048" s="39">
        <v>3644.4779061679419</v>
      </c>
      <c r="F6048" s="39">
        <v>7191.6034969315751</v>
      </c>
      <c r="G6048" s="39">
        <v>3075.7072143165901</v>
      </c>
      <c r="H6048" s="83">
        <v>3074.5083844877768</v>
      </c>
      <c r="I6048" s="85">
        <v>0.84360735985926971</v>
      </c>
    </row>
    <row r="6049" spans="1:9" x14ac:dyDescent="0.2">
      <c r="A6049" s="49" t="s">
        <v>12946</v>
      </c>
      <c r="B6049" s="1" t="s">
        <v>4607</v>
      </c>
      <c r="C6049" s="1" t="s">
        <v>11092</v>
      </c>
      <c r="D6049" s="1" t="s">
        <v>47</v>
      </c>
      <c r="E6049" s="39">
        <v>10877.583333333332</v>
      </c>
      <c r="F6049" s="39">
        <v>17807.239500225911</v>
      </c>
      <c r="G6049" s="39">
        <v>7611.2159699427157</v>
      </c>
      <c r="H6049" s="83">
        <v>7609.9808249710932</v>
      </c>
      <c r="I6049" s="85">
        <v>0.6996021627019875</v>
      </c>
    </row>
    <row r="6050" spans="1:9" hidden="1" x14ac:dyDescent="0.2">
      <c r="A6050" s="49" t="s">
        <v>12947</v>
      </c>
      <c r="B6050" s="1" t="s">
        <v>4607</v>
      </c>
      <c r="C6050" s="1" t="s">
        <v>11092</v>
      </c>
      <c r="D6050" s="1" t="s">
        <v>47</v>
      </c>
      <c r="E6050" s="39">
        <v>10858.624451471245</v>
      </c>
      <c r="F6050" s="39">
        <v>17776.202702839113</v>
      </c>
      <c r="G6050" s="39">
        <v>7600.368259116427</v>
      </c>
      <c r="H6050" s="83">
        <v>7598.2689926801868</v>
      </c>
      <c r="I6050" s="85">
        <v>0.69974507605801672</v>
      </c>
    </row>
    <row r="6051" spans="1:9" hidden="1" x14ac:dyDescent="0.2">
      <c r="A6051" s="49" t="s">
        <v>12948</v>
      </c>
      <c r="B6051" s="1" t="s">
        <v>4607</v>
      </c>
      <c r="C6051" s="1" t="s">
        <v>11092</v>
      </c>
      <c r="D6051" s="1" t="s">
        <v>47</v>
      </c>
      <c r="E6051" s="39">
        <v>10832.983600052466</v>
      </c>
      <c r="F6051" s="39">
        <v>17734.22713085662</v>
      </c>
      <c r="G6051" s="39">
        <v>7584.5797602686825</v>
      </c>
      <c r="H6051" s="83">
        <v>7581.6234904347721</v>
      </c>
      <c r="I6051" s="85">
        <v>0.69986476213238724</v>
      </c>
    </row>
    <row r="6052" spans="1:9" x14ac:dyDescent="0.2">
      <c r="A6052" s="49" t="s">
        <v>12946</v>
      </c>
      <c r="B6052" s="1" t="s">
        <v>4606</v>
      </c>
      <c r="C6052" s="1" t="s">
        <v>11091</v>
      </c>
      <c r="D6052" s="1" t="s">
        <v>47</v>
      </c>
      <c r="E6052" s="39">
        <v>12131.000000000002</v>
      </c>
      <c r="F6052" s="39">
        <v>29767.422717046262</v>
      </c>
      <c r="G6052" s="39">
        <v>12723.268149740095</v>
      </c>
      <c r="H6052" s="83">
        <v>12721.203423060442</v>
      </c>
      <c r="I6052" s="85">
        <v>1.0486524955123602</v>
      </c>
    </row>
    <row r="6053" spans="1:9" hidden="1" x14ac:dyDescent="0.2">
      <c r="A6053" s="49" t="s">
        <v>12947</v>
      </c>
      <c r="B6053" s="1" t="s">
        <v>4606</v>
      </c>
      <c r="C6053" s="1" t="s">
        <v>11091</v>
      </c>
      <c r="D6053" s="1" t="s">
        <v>47</v>
      </c>
      <c r="E6053" s="39">
        <v>12174.654770100595</v>
      </c>
      <c r="F6053" s="39">
        <v>29874.544141100323</v>
      </c>
      <c r="G6053" s="39">
        <v>12773.118131091473</v>
      </c>
      <c r="H6053" s="83">
        <v>12769.590120702427</v>
      </c>
      <c r="I6053" s="85">
        <v>1.0488667121849662</v>
      </c>
    </row>
    <row r="6054" spans="1:9" hidden="1" x14ac:dyDescent="0.2">
      <c r="A6054" s="49" t="s">
        <v>12948</v>
      </c>
      <c r="B6054" s="1" t="s">
        <v>4606</v>
      </c>
      <c r="C6054" s="1" t="s">
        <v>11091</v>
      </c>
      <c r="D6054" s="1" t="s">
        <v>47</v>
      </c>
      <c r="E6054" s="39">
        <v>12211.527859315618</v>
      </c>
      <c r="F6054" s="39">
        <v>29965.02446700478</v>
      </c>
      <c r="G6054" s="39">
        <v>12815.450958838732</v>
      </c>
      <c r="H6054" s="83">
        <v>12810.455832902284</v>
      </c>
      <c r="I6054" s="85">
        <v>1.0490461128604616</v>
      </c>
    </row>
    <row r="6055" spans="1:9" x14ac:dyDescent="0.2">
      <c r="A6055" s="49" t="s">
        <v>12946</v>
      </c>
      <c r="B6055" s="1" t="s">
        <v>4605</v>
      </c>
      <c r="C6055" s="1" t="s">
        <v>11090</v>
      </c>
      <c r="D6055" s="1" t="s">
        <v>47</v>
      </c>
      <c r="E6055" s="39">
        <v>7834.75</v>
      </c>
      <c r="F6055" s="39">
        <v>16529.056849592696</v>
      </c>
      <c r="G6055" s="39">
        <v>7064.8918637902816</v>
      </c>
      <c r="H6055" s="83">
        <v>7063.7453760680737</v>
      </c>
      <c r="I6055" s="85">
        <v>0.90159167504618187</v>
      </c>
    </row>
    <row r="6056" spans="1:9" hidden="1" x14ac:dyDescent="0.2">
      <c r="A6056" s="49" t="s">
        <v>12947</v>
      </c>
      <c r="B6056" s="1" t="s">
        <v>4605</v>
      </c>
      <c r="C6056" s="1" t="s">
        <v>11090</v>
      </c>
      <c r="D6056" s="1" t="s">
        <v>47</v>
      </c>
      <c r="E6056" s="39">
        <v>7848.6531162390702</v>
      </c>
      <c r="F6056" s="39">
        <v>16558.388404358589</v>
      </c>
      <c r="G6056" s="39">
        <v>7079.6812882038357</v>
      </c>
      <c r="H6056" s="83">
        <v>7077.7258385728555</v>
      </c>
      <c r="I6056" s="85">
        <v>0.90177585042315789</v>
      </c>
    </row>
    <row r="6057" spans="1:9" hidden="1" x14ac:dyDescent="0.2">
      <c r="A6057" s="49" t="s">
        <v>12948</v>
      </c>
      <c r="B6057" s="1" t="s">
        <v>4605</v>
      </c>
      <c r="C6057" s="1" t="s">
        <v>11090</v>
      </c>
      <c r="D6057" s="1" t="s">
        <v>47</v>
      </c>
      <c r="E6057" s="39">
        <v>7855.3404191389727</v>
      </c>
      <c r="F6057" s="39">
        <v>16572.496679645348</v>
      </c>
      <c r="G6057" s="39">
        <v>7087.7305205398352</v>
      </c>
      <c r="H6057" s="83">
        <v>7084.9679094801531</v>
      </c>
      <c r="I6057" s="85">
        <v>0.90193009232523358</v>
      </c>
    </row>
    <row r="6058" spans="1:9" x14ac:dyDescent="0.2">
      <c r="A6058" s="49" t="s">
        <v>12946</v>
      </c>
      <c r="B6058" s="1" t="s">
        <v>4604</v>
      </c>
      <c r="C6058" s="1" t="s">
        <v>11089</v>
      </c>
      <c r="D6058" s="1" t="s">
        <v>47</v>
      </c>
      <c r="E6058" s="39">
        <v>9729.5000000000018</v>
      </c>
      <c r="F6058" s="39">
        <v>13842.401128154121</v>
      </c>
      <c r="G6058" s="39">
        <v>5916.5545859942576</v>
      </c>
      <c r="H6058" s="83">
        <v>5915.5944499693333</v>
      </c>
      <c r="I6058" s="85">
        <v>0.60800600749980294</v>
      </c>
    </row>
    <row r="6059" spans="1:9" hidden="1" x14ac:dyDescent="0.2">
      <c r="A6059" s="49" t="s">
        <v>12947</v>
      </c>
      <c r="B6059" s="1" t="s">
        <v>4604</v>
      </c>
      <c r="C6059" s="1" t="s">
        <v>11089</v>
      </c>
      <c r="D6059" s="1" t="s">
        <v>47</v>
      </c>
      <c r="E6059" s="39">
        <v>9741.8210925905223</v>
      </c>
      <c r="F6059" s="39">
        <v>13859.930652381996</v>
      </c>
      <c r="G6059" s="39">
        <v>5925.9324820308539</v>
      </c>
      <c r="H6059" s="83">
        <v>5924.2957046091769</v>
      </c>
      <c r="I6059" s="85">
        <v>0.6081302097731095</v>
      </c>
    </row>
    <row r="6060" spans="1:9" hidden="1" x14ac:dyDescent="0.2">
      <c r="A6060" s="49" t="s">
        <v>12948</v>
      </c>
      <c r="B6060" s="1" t="s">
        <v>4604</v>
      </c>
      <c r="C6060" s="1" t="s">
        <v>11089</v>
      </c>
      <c r="D6060" s="1" t="s">
        <v>47</v>
      </c>
      <c r="E6060" s="39">
        <v>9745.6147034578808</v>
      </c>
      <c r="F6060" s="39">
        <v>13865.327916717275</v>
      </c>
      <c r="G6060" s="39">
        <v>5929.9277442795719</v>
      </c>
      <c r="H6060" s="83">
        <v>5927.6164143098458</v>
      </c>
      <c r="I6060" s="85">
        <v>0.60823422582124498</v>
      </c>
    </row>
    <row r="6061" spans="1:9" x14ac:dyDescent="0.2">
      <c r="A6061" s="49" t="s">
        <v>12946</v>
      </c>
      <c r="B6061" s="1" t="s">
        <v>4603</v>
      </c>
      <c r="C6061" s="1" t="s">
        <v>11088</v>
      </c>
      <c r="D6061" s="1" t="s">
        <v>47</v>
      </c>
      <c r="E6061" s="39">
        <v>7706.8333333333321</v>
      </c>
      <c r="F6061" s="39">
        <v>15011.253584253418</v>
      </c>
      <c r="G6061" s="39">
        <v>6416.1485000457233</v>
      </c>
      <c r="H6061" s="83">
        <v>6415.107290127582</v>
      </c>
      <c r="I6061" s="85">
        <v>0.83239211394142643</v>
      </c>
    </row>
    <row r="6062" spans="1:9" hidden="1" x14ac:dyDescent="0.2">
      <c r="A6062" s="49" t="s">
        <v>12947</v>
      </c>
      <c r="B6062" s="1" t="s">
        <v>4603</v>
      </c>
      <c r="C6062" s="1" t="s">
        <v>11088</v>
      </c>
      <c r="D6062" s="1" t="s">
        <v>47</v>
      </c>
      <c r="E6062" s="39">
        <v>7732.5106903042069</v>
      </c>
      <c r="F6062" s="39">
        <v>15061.267552402447</v>
      </c>
      <c r="G6062" s="39">
        <v>6439.574399602061</v>
      </c>
      <c r="H6062" s="83">
        <v>6437.7957512603125</v>
      </c>
      <c r="I6062" s="85">
        <v>0.83256215336794337</v>
      </c>
    </row>
    <row r="6063" spans="1:9" hidden="1" x14ac:dyDescent="0.2">
      <c r="A6063" s="49" t="s">
        <v>12948</v>
      </c>
      <c r="B6063" s="1" t="s">
        <v>4603</v>
      </c>
      <c r="C6063" s="1" t="s">
        <v>11088</v>
      </c>
      <c r="D6063" s="1" t="s">
        <v>47</v>
      </c>
      <c r="E6063" s="39">
        <v>7753.0123542092106</v>
      </c>
      <c r="F6063" s="39">
        <v>15101.200383756934</v>
      </c>
      <c r="G6063" s="39">
        <v>6458.4860643358661</v>
      </c>
      <c r="H6063" s="83">
        <v>6455.968716225857</v>
      </c>
      <c r="I6063" s="85">
        <v>0.83270455679344146</v>
      </c>
    </row>
    <row r="6064" spans="1:9" x14ac:dyDescent="0.2">
      <c r="A6064" s="49" t="s">
        <v>12946</v>
      </c>
      <c r="B6064" s="1" t="s">
        <v>4602</v>
      </c>
      <c r="C6064" s="1" t="s">
        <v>11087</v>
      </c>
      <c r="D6064" s="1" t="s">
        <v>47</v>
      </c>
      <c r="E6064" s="39">
        <v>8713.1666666666679</v>
      </c>
      <c r="F6064" s="39">
        <v>17245.476338383425</v>
      </c>
      <c r="G6064" s="39">
        <v>7371.1057187897059</v>
      </c>
      <c r="H6064" s="83">
        <v>7369.9095388100786</v>
      </c>
      <c r="I6064" s="85">
        <v>0.84583594240250326</v>
      </c>
    </row>
    <row r="6065" spans="1:9" hidden="1" x14ac:dyDescent="0.2">
      <c r="A6065" s="49" t="s">
        <v>12947</v>
      </c>
      <c r="B6065" s="1" t="s">
        <v>4602</v>
      </c>
      <c r="C6065" s="1" t="s">
        <v>11087</v>
      </c>
      <c r="D6065" s="1" t="s">
        <v>47</v>
      </c>
      <c r="E6065" s="39">
        <v>8730.045690397279</v>
      </c>
      <c r="F6065" s="39">
        <v>17278.884032221635</v>
      </c>
      <c r="G6065" s="39">
        <v>7387.7353868425653</v>
      </c>
      <c r="H6065" s="83">
        <v>7385.6948508568485</v>
      </c>
      <c r="I6065" s="85">
        <v>0.84600872810789918</v>
      </c>
    </row>
    <row r="6066" spans="1:9" hidden="1" x14ac:dyDescent="0.2">
      <c r="A6066" s="49" t="s">
        <v>12948</v>
      </c>
      <c r="B6066" s="1" t="s">
        <v>4602</v>
      </c>
      <c r="C6066" s="1" t="s">
        <v>11087</v>
      </c>
      <c r="D6066" s="1" t="s">
        <v>47</v>
      </c>
      <c r="E6066" s="39">
        <v>8738.998541686633</v>
      </c>
      <c r="F6066" s="39">
        <v>17296.60390273235</v>
      </c>
      <c r="G6066" s="39">
        <v>7397.4169223190338</v>
      </c>
      <c r="H6066" s="83">
        <v>7394.5336036398803</v>
      </c>
      <c r="I6066" s="85">
        <v>0.84615343146775834</v>
      </c>
    </row>
    <row r="6067" spans="1:9" x14ac:dyDescent="0.2">
      <c r="A6067" s="49" t="s">
        <v>12946</v>
      </c>
      <c r="B6067" s="1" t="s">
        <v>4601</v>
      </c>
      <c r="C6067" s="1" t="s">
        <v>11086</v>
      </c>
      <c r="D6067" s="1" t="s">
        <v>47</v>
      </c>
      <c r="E6067" s="39">
        <v>6284.416666666667</v>
      </c>
      <c r="F6067" s="39">
        <v>10858.907763422021</v>
      </c>
      <c r="G6067" s="39">
        <v>4641.3422015267497</v>
      </c>
      <c r="H6067" s="83">
        <v>4640.5890064388122</v>
      </c>
      <c r="I6067" s="85">
        <v>0.73842796437306224</v>
      </c>
    </row>
    <row r="6068" spans="1:9" hidden="1" x14ac:dyDescent="0.2">
      <c r="A6068" s="49" t="s">
        <v>12947</v>
      </c>
      <c r="B6068" s="1" t="s">
        <v>4601</v>
      </c>
      <c r="C6068" s="1" t="s">
        <v>11086</v>
      </c>
      <c r="D6068" s="1" t="s">
        <v>47</v>
      </c>
      <c r="E6068" s="39">
        <v>6295.4662041236024</v>
      </c>
      <c r="F6068" s="39">
        <v>10878.000372082066</v>
      </c>
      <c r="G6068" s="39">
        <v>4650.9825598143379</v>
      </c>
      <c r="H6068" s="83">
        <v>4649.6979310634033</v>
      </c>
      <c r="I6068" s="85">
        <v>0.73857880898761685</v>
      </c>
    </row>
    <row r="6069" spans="1:9" hidden="1" x14ac:dyDescent="0.2">
      <c r="A6069" s="49" t="s">
        <v>12948</v>
      </c>
      <c r="B6069" s="1" t="s">
        <v>4601</v>
      </c>
      <c r="C6069" s="1" t="s">
        <v>11086</v>
      </c>
      <c r="D6069" s="1" t="s">
        <v>47</v>
      </c>
      <c r="E6069" s="39">
        <v>6302.0965229236572</v>
      </c>
      <c r="F6069" s="39">
        <v>10889.456967675698</v>
      </c>
      <c r="G6069" s="39">
        <v>4657.2063337140999</v>
      </c>
      <c r="H6069" s="83">
        <v>4655.391077097408</v>
      </c>
      <c r="I6069" s="85">
        <v>0.73870513727671172</v>
      </c>
    </row>
    <row r="6070" spans="1:9" x14ac:dyDescent="0.2">
      <c r="A6070" s="49" t="s">
        <v>12946</v>
      </c>
      <c r="B6070" s="1" t="s">
        <v>4600</v>
      </c>
      <c r="C6070" s="1" t="s">
        <v>11085</v>
      </c>
      <c r="D6070" s="1" t="s">
        <v>47</v>
      </c>
      <c r="E6070" s="39">
        <v>5117.75</v>
      </c>
      <c r="F6070" s="39">
        <v>12972.025625142516</v>
      </c>
      <c r="G6070" s="39">
        <v>5544.5364566101489</v>
      </c>
      <c r="H6070" s="83">
        <v>5543.6366915330045</v>
      </c>
      <c r="I6070" s="85">
        <v>1.0832175646588842</v>
      </c>
    </row>
    <row r="6071" spans="1:9" hidden="1" x14ac:dyDescent="0.2">
      <c r="A6071" s="49" t="s">
        <v>12947</v>
      </c>
      <c r="B6071" s="1" t="s">
        <v>4600</v>
      </c>
      <c r="C6071" s="1" t="s">
        <v>11085</v>
      </c>
      <c r="D6071" s="1" t="s">
        <v>47</v>
      </c>
      <c r="E6071" s="39">
        <v>5101.070011781705</v>
      </c>
      <c r="F6071" s="39">
        <v>12929.746648132152</v>
      </c>
      <c r="G6071" s="39">
        <v>5528.2243157131288</v>
      </c>
      <c r="H6071" s="83">
        <v>5526.6973876272341</v>
      </c>
      <c r="I6071" s="85">
        <v>1.0834388422159424</v>
      </c>
    </row>
    <row r="6072" spans="1:9" hidden="1" x14ac:dyDescent="0.2">
      <c r="A6072" s="49" t="s">
        <v>12948</v>
      </c>
      <c r="B6072" s="1" t="s">
        <v>4600</v>
      </c>
      <c r="C6072" s="1" t="s">
        <v>11085</v>
      </c>
      <c r="D6072" s="1" t="s">
        <v>47</v>
      </c>
      <c r="E6072" s="39">
        <v>5083.198428083555</v>
      </c>
      <c r="F6072" s="39">
        <v>12884.447318994487</v>
      </c>
      <c r="G6072" s="39">
        <v>5510.4244259881289</v>
      </c>
      <c r="H6072" s="83">
        <v>5508.2766073854527</v>
      </c>
      <c r="I6072" s="85">
        <v>1.083624156191392</v>
      </c>
    </row>
    <row r="6073" spans="1:9" x14ac:dyDescent="0.2">
      <c r="A6073" s="49" t="s">
        <v>12946</v>
      </c>
      <c r="B6073" s="1" t="s">
        <v>4599</v>
      </c>
      <c r="C6073" s="1" t="s">
        <v>8280</v>
      </c>
      <c r="D6073" s="1" t="s">
        <v>47</v>
      </c>
      <c r="E6073" s="39">
        <v>13906.333333333336</v>
      </c>
      <c r="F6073" s="39">
        <v>24811.458282742624</v>
      </c>
      <c r="G6073" s="39">
        <v>10604.977122747316</v>
      </c>
      <c r="H6073" s="83">
        <v>10603.256151457175</v>
      </c>
      <c r="I6073" s="85">
        <v>0.76247677207918507</v>
      </c>
    </row>
    <row r="6074" spans="1:9" hidden="1" x14ac:dyDescent="0.2">
      <c r="A6074" s="49" t="s">
        <v>12947</v>
      </c>
      <c r="B6074" s="1" t="s">
        <v>4599</v>
      </c>
      <c r="C6074" s="1" t="s">
        <v>8280</v>
      </c>
      <c r="D6074" s="1" t="s">
        <v>47</v>
      </c>
      <c r="E6074" s="39">
        <v>13834.480959081809</v>
      </c>
      <c r="F6074" s="39">
        <v>24683.260421845353</v>
      </c>
      <c r="G6074" s="39">
        <v>10553.540155780034</v>
      </c>
      <c r="H6074" s="83">
        <v>10550.625205888498</v>
      </c>
      <c r="I6074" s="85">
        <v>0.76263252933695469</v>
      </c>
    </row>
    <row r="6075" spans="1:9" hidden="1" x14ac:dyDescent="0.2">
      <c r="A6075" s="49" t="s">
        <v>12948</v>
      </c>
      <c r="B6075" s="1" t="s">
        <v>4599</v>
      </c>
      <c r="C6075" s="1" t="s">
        <v>8280</v>
      </c>
      <c r="D6075" s="1" t="s">
        <v>47</v>
      </c>
      <c r="E6075" s="39">
        <v>13756.859424731847</v>
      </c>
      <c r="F6075" s="39">
        <v>24544.769317454073</v>
      </c>
      <c r="G6075" s="39">
        <v>10497.314555180941</v>
      </c>
      <c r="H6075" s="83">
        <v>10493.222977883657</v>
      </c>
      <c r="I6075" s="85">
        <v>0.76276297183200992</v>
      </c>
    </row>
    <row r="6076" spans="1:9" x14ac:dyDescent="0.2">
      <c r="A6076" s="49" t="s">
        <v>12946</v>
      </c>
      <c r="B6076" s="1" t="s">
        <v>4598</v>
      </c>
      <c r="C6076" s="1" t="s">
        <v>9506</v>
      </c>
      <c r="D6076" s="1" t="s">
        <v>47</v>
      </c>
      <c r="E6076" s="39">
        <v>4922.8333333333339</v>
      </c>
      <c r="F6076" s="39">
        <v>12655.477574751803</v>
      </c>
      <c r="G6076" s="39">
        <v>5409.2366771941724</v>
      </c>
      <c r="H6076" s="83">
        <v>5408.3588685091299</v>
      </c>
      <c r="I6076" s="85">
        <v>1.0986272543269382</v>
      </c>
    </row>
    <row r="6077" spans="1:9" hidden="1" x14ac:dyDescent="0.2">
      <c r="A6077" s="49" t="s">
        <v>12947</v>
      </c>
      <c r="B6077" s="1" t="s">
        <v>4598</v>
      </c>
      <c r="C6077" s="1" t="s">
        <v>9506</v>
      </c>
      <c r="D6077" s="1" t="s">
        <v>47</v>
      </c>
      <c r="E6077" s="39">
        <v>4916.6842956834407</v>
      </c>
      <c r="F6077" s="39">
        <v>12639.669806579437</v>
      </c>
      <c r="G6077" s="39">
        <v>5404.1994687816814</v>
      </c>
      <c r="H6077" s="83">
        <v>5402.7067970883127</v>
      </c>
      <c r="I6077" s="85">
        <v>1.0988516797451426</v>
      </c>
    </row>
    <row r="6078" spans="1:9" hidden="1" x14ac:dyDescent="0.2">
      <c r="A6078" s="49" t="s">
        <v>12948</v>
      </c>
      <c r="B6078" s="1" t="s">
        <v>4598</v>
      </c>
      <c r="C6078" s="1" t="s">
        <v>9506</v>
      </c>
      <c r="D6078" s="1" t="s">
        <v>47</v>
      </c>
      <c r="E6078" s="39">
        <v>4907.1412823903102</v>
      </c>
      <c r="F6078" s="39">
        <v>12615.136903970484</v>
      </c>
      <c r="G6078" s="39">
        <v>5395.245664153812</v>
      </c>
      <c r="H6078" s="83">
        <v>5393.1427392050855</v>
      </c>
      <c r="I6078" s="85">
        <v>1.0990396299692518</v>
      </c>
    </row>
    <row r="6079" spans="1:9" x14ac:dyDescent="0.2">
      <c r="A6079" s="49" t="s">
        <v>12946</v>
      </c>
      <c r="B6079" s="1" t="s">
        <v>4597</v>
      </c>
      <c r="C6079" s="1" t="s">
        <v>11084</v>
      </c>
      <c r="D6079" s="1" t="s">
        <v>47</v>
      </c>
      <c r="E6079" s="39">
        <v>3618.416666666667</v>
      </c>
      <c r="F6079" s="39">
        <v>5348.533047672875</v>
      </c>
      <c r="G6079" s="39">
        <v>2286.0837103750819</v>
      </c>
      <c r="H6079" s="83">
        <v>2285.7127256584836</v>
      </c>
      <c r="I6079" s="85">
        <v>0.63168864622882481</v>
      </c>
    </row>
    <row r="6080" spans="1:9" hidden="1" x14ac:dyDescent="0.2">
      <c r="A6080" s="49" t="s">
        <v>12947</v>
      </c>
      <c r="B6080" s="1" t="s">
        <v>4597</v>
      </c>
      <c r="C6080" s="1" t="s">
        <v>11084</v>
      </c>
      <c r="D6080" s="1" t="s">
        <v>47</v>
      </c>
      <c r="E6080" s="39">
        <v>3613.0937518745982</v>
      </c>
      <c r="F6080" s="39">
        <v>5340.6650246401505</v>
      </c>
      <c r="G6080" s="39">
        <v>2283.4472364204807</v>
      </c>
      <c r="H6080" s="83">
        <v>2282.8165348572252</v>
      </c>
      <c r="I6080" s="85">
        <v>0.63181768634506674</v>
      </c>
    </row>
    <row r="6081" spans="1:9" hidden="1" x14ac:dyDescent="0.2">
      <c r="A6081" s="49" t="s">
        <v>12948</v>
      </c>
      <c r="B6081" s="1" t="s">
        <v>4597</v>
      </c>
      <c r="C6081" s="1" t="s">
        <v>11084</v>
      </c>
      <c r="D6081" s="1" t="s">
        <v>47</v>
      </c>
      <c r="E6081" s="39">
        <v>3605.7869845007872</v>
      </c>
      <c r="F6081" s="39">
        <v>5329.8645861139576</v>
      </c>
      <c r="G6081" s="39">
        <v>2279.4781394490969</v>
      </c>
      <c r="H6081" s="83">
        <v>2278.5896587852094</v>
      </c>
      <c r="I6081" s="85">
        <v>0.63192575395594941</v>
      </c>
    </row>
    <row r="6082" spans="1:9" x14ac:dyDescent="0.2">
      <c r="A6082" s="49" t="s">
        <v>12946</v>
      </c>
      <c r="B6082" s="1" t="s">
        <v>4596</v>
      </c>
      <c r="C6082" s="1" t="s">
        <v>11083</v>
      </c>
      <c r="D6082" s="1" t="s">
        <v>47</v>
      </c>
      <c r="E6082" s="39">
        <v>4905.4166666666679</v>
      </c>
      <c r="F6082" s="39">
        <v>11455.431589099986</v>
      </c>
      <c r="G6082" s="39">
        <v>4896.30994475241</v>
      </c>
      <c r="H6082" s="83">
        <v>4895.5153736048233</v>
      </c>
      <c r="I6082" s="85">
        <v>0.99798155921613629</v>
      </c>
    </row>
    <row r="6083" spans="1:9" hidden="1" x14ac:dyDescent="0.2">
      <c r="A6083" s="49" t="s">
        <v>12947</v>
      </c>
      <c r="B6083" s="1" t="s">
        <v>4596</v>
      </c>
      <c r="C6083" s="1" t="s">
        <v>11083</v>
      </c>
      <c r="D6083" s="1" t="s">
        <v>47</v>
      </c>
      <c r="E6083" s="39">
        <v>4891.7387878814325</v>
      </c>
      <c r="F6083" s="39">
        <v>11423.49016284501</v>
      </c>
      <c r="G6083" s="39">
        <v>4884.2114085562898</v>
      </c>
      <c r="H6083" s="83">
        <v>4882.8623606249366</v>
      </c>
      <c r="I6083" s="85">
        <v>0.99818542492937568</v>
      </c>
    </row>
    <row r="6084" spans="1:9" hidden="1" x14ac:dyDescent="0.2">
      <c r="A6084" s="49" t="s">
        <v>12948</v>
      </c>
      <c r="B6084" s="1" t="s">
        <v>4596</v>
      </c>
      <c r="C6084" s="1" t="s">
        <v>11083</v>
      </c>
      <c r="D6084" s="1" t="s">
        <v>47</v>
      </c>
      <c r="E6084" s="39">
        <v>4875.3627781960731</v>
      </c>
      <c r="F6084" s="39">
        <v>11385.247894878699</v>
      </c>
      <c r="G6084" s="39">
        <v>4869.2463512486611</v>
      </c>
      <c r="H6084" s="83">
        <v>4867.3484470064932</v>
      </c>
      <c r="I6084" s="85">
        <v>0.9983561569560685</v>
      </c>
    </row>
    <row r="6085" spans="1:9" x14ac:dyDescent="0.2">
      <c r="A6085" s="49" t="s">
        <v>12946</v>
      </c>
      <c r="B6085" s="1" t="s">
        <v>4595</v>
      </c>
      <c r="C6085" s="1" t="s">
        <v>11082</v>
      </c>
      <c r="D6085" s="1" t="s">
        <v>47</v>
      </c>
      <c r="E6085" s="39">
        <v>1703.7499999999998</v>
      </c>
      <c r="F6085" s="39">
        <v>4053.6149305981389</v>
      </c>
      <c r="G6085" s="39">
        <v>1732.6064882417834</v>
      </c>
      <c r="H6085" s="83">
        <v>1732.3253215792945</v>
      </c>
      <c r="I6085" s="85">
        <v>1.0167720156004665</v>
      </c>
    </row>
    <row r="6086" spans="1:9" hidden="1" x14ac:dyDescent="0.2">
      <c r="A6086" s="49" t="s">
        <v>12947</v>
      </c>
      <c r="B6086" s="1" t="s">
        <v>4595</v>
      </c>
      <c r="C6086" s="1" t="s">
        <v>11082</v>
      </c>
      <c r="D6086" s="1" t="s">
        <v>47</v>
      </c>
      <c r="E6086" s="39">
        <v>1714.706766162026</v>
      </c>
      <c r="F6086" s="39">
        <v>4079.6836090459524</v>
      </c>
      <c r="G6086" s="39">
        <v>1744.3037935474335</v>
      </c>
      <c r="H6086" s="83">
        <v>1743.8220065755972</v>
      </c>
      <c r="I6086" s="85">
        <v>1.016979719791238</v>
      </c>
    </row>
    <row r="6087" spans="1:9" hidden="1" x14ac:dyDescent="0.2">
      <c r="A6087" s="49" t="s">
        <v>12948</v>
      </c>
      <c r="B6087" s="1" t="s">
        <v>4595</v>
      </c>
      <c r="C6087" s="1" t="s">
        <v>11082</v>
      </c>
      <c r="D6087" s="1" t="s">
        <v>47</v>
      </c>
      <c r="E6087" s="39">
        <v>1723.9186778134836</v>
      </c>
      <c r="F6087" s="39">
        <v>4101.600875434624</v>
      </c>
      <c r="G6087" s="39">
        <v>1754.1739346731317</v>
      </c>
      <c r="H6087" s="83">
        <v>1753.4902037809245</v>
      </c>
      <c r="I6087" s="85">
        <v>1.0171536664391547</v>
      </c>
    </row>
    <row r="6088" spans="1:9" x14ac:dyDescent="0.2">
      <c r="A6088" s="49" t="s">
        <v>12946</v>
      </c>
      <c r="B6088" s="1" t="s">
        <v>4594</v>
      </c>
      <c r="C6088" s="1" t="s">
        <v>11081</v>
      </c>
      <c r="D6088" s="1" t="s">
        <v>47</v>
      </c>
      <c r="E6088" s="39">
        <v>4430.1666666666661</v>
      </c>
      <c r="F6088" s="39">
        <v>8651.6418634543425</v>
      </c>
      <c r="G6088" s="39">
        <v>3697.9069505137641</v>
      </c>
      <c r="H6088" s="83">
        <v>3697.3068557071665</v>
      </c>
      <c r="I6088" s="85">
        <v>0.83457511509134352</v>
      </c>
    </row>
    <row r="6089" spans="1:9" hidden="1" x14ac:dyDescent="0.2">
      <c r="A6089" s="49" t="s">
        <v>12947</v>
      </c>
      <c r="B6089" s="1" t="s">
        <v>4594</v>
      </c>
      <c r="C6089" s="1" t="s">
        <v>11081</v>
      </c>
      <c r="D6089" s="1" t="s">
        <v>47</v>
      </c>
      <c r="E6089" s="39">
        <v>4451.3654732303512</v>
      </c>
      <c r="F6089" s="39">
        <v>8693.0408662732698</v>
      </c>
      <c r="G6089" s="39">
        <v>3716.7843425116298</v>
      </c>
      <c r="H6089" s="83">
        <v>3715.7577448054435</v>
      </c>
      <c r="I6089" s="85">
        <v>0.83474560045704849</v>
      </c>
    </row>
    <row r="6090" spans="1:9" hidden="1" x14ac:dyDescent="0.2">
      <c r="A6090" s="49" t="s">
        <v>12948</v>
      </c>
      <c r="B6090" s="1" t="s">
        <v>4594</v>
      </c>
      <c r="C6090" s="1" t="s">
        <v>11081</v>
      </c>
      <c r="D6090" s="1" t="s">
        <v>47</v>
      </c>
      <c r="E6090" s="39">
        <v>4471.3176636710486</v>
      </c>
      <c r="F6090" s="39">
        <v>8732.0053610818213</v>
      </c>
      <c r="G6090" s="39">
        <v>3734.5067613904953</v>
      </c>
      <c r="H6090" s="83">
        <v>3733.051148814428</v>
      </c>
      <c r="I6090" s="85">
        <v>0.83488837734456833</v>
      </c>
    </row>
    <row r="6091" spans="1:9" x14ac:dyDescent="0.2">
      <c r="A6091" s="49" t="s">
        <v>12946</v>
      </c>
      <c r="B6091" s="1" t="s">
        <v>4593</v>
      </c>
      <c r="C6091" s="1" t="s">
        <v>11051</v>
      </c>
      <c r="D6091" s="1" t="s">
        <v>47</v>
      </c>
      <c r="E6091" s="39">
        <v>4298.25</v>
      </c>
      <c r="F6091" s="39">
        <v>7716.3532111300365</v>
      </c>
      <c r="G6091" s="39">
        <v>3298.143476394901</v>
      </c>
      <c r="H6091" s="83">
        <v>3297.608255039122</v>
      </c>
      <c r="I6091" s="85">
        <v>0.76719787239902792</v>
      </c>
    </row>
    <row r="6092" spans="1:9" hidden="1" x14ac:dyDescent="0.2">
      <c r="A6092" s="49" t="s">
        <v>12947</v>
      </c>
      <c r="B6092" s="1" t="s">
        <v>4593</v>
      </c>
      <c r="C6092" s="1" t="s">
        <v>11051</v>
      </c>
      <c r="D6092" s="1" t="s">
        <v>47</v>
      </c>
      <c r="E6092" s="39">
        <v>4282.5540282756738</v>
      </c>
      <c r="F6092" s="39">
        <v>7688.1753103990859</v>
      </c>
      <c r="G6092" s="39">
        <v>3287.1454368793411</v>
      </c>
      <c r="H6092" s="83">
        <v>3286.2375079670273</v>
      </c>
      <c r="I6092" s="85">
        <v>0.76735459407390061</v>
      </c>
    </row>
    <row r="6093" spans="1:9" hidden="1" x14ac:dyDescent="0.2">
      <c r="A6093" s="49" t="s">
        <v>12948</v>
      </c>
      <c r="B6093" s="1" t="s">
        <v>4593</v>
      </c>
      <c r="C6093" s="1" t="s">
        <v>11051</v>
      </c>
      <c r="D6093" s="1" t="s">
        <v>47</v>
      </c>
      <c r="E6093" s="39">
        <v>4265.2711498095669</v>
      </c>
      <c r="F6093" s="39">
        <v>7657.1485449132451</v>
      </c>
      <c r="G6093" s="39">
        <v>3274.8116648438645</v>
      </c>
      <c r="H6093" s="83">
        <v>3273.53522933359</v>
      </c>
      <c r="I6093" s="85">
        <v>0.76748584424222244</v>
      </c>
    </row>
    <row r="6094" spans="1:9" x14ac:dyDescent="0.2">
      <c r="A6094" s="49" t="s">
        <v>12946</v>
      </c>
      <c r="B6094" s="1" t="s">
        <v>4592</v>
      </c>
      <c r="C6094" s="1" t="s">
        <v>11080</v>
      </c>
      <c r="D6094" s="1" t="s">
        <v>47</v>
      </c>
      <c r="E6094" s="39">
        <v>3742.8333333333335</v>
      </c>
      <c r="F6094" s="39">
        <v>9214.905475662039</v>
      </c>
      <c r="G6094" s="39">
        <v>3938.6585280094478</v>
      </c>
      <c r="H6094" s="83">
        <v>3938.0193641366818</v>
      </c>
      <c r="I6094" s="85">
        <v>1.052149271265979</v>
      </c>
    </row>
    <row r="6095" spans="1:9" hidden="1" x14ac:dyDescent="0.2">
      <c r="A6095" s="49" t="s">
        <v>12947</v>
      </c>
      <c r="B6095" s="1" t="s">
        <v>4592</v>
      </c>
      <c r="C6095" s="1" t="s">
        <v>11080</v>
      </c>
      <c r="D6095" s="1" t="s">
        <v>47</v>
      </c>
      <c r="E6095" s="39">
        <v>3759.2985544059379</v>
      </c>
      <c r="F6095" s="39">
        <v>9255.443069059178</v>
      </c>
      <c r="G6095" s="39">
        <v>3957.2442383828939</v>
      </c>
      <c r="H6095" s="83">
        <v>3956.1512242385229</v>
      </c>
      <c r="I6095" s="85">
        <v>1.0523642022530697</v>
      </c>
    </row>
    <row r="6096" spans="1:9" hidden="1" x14ac:dyDescent="0.2">
      <c r="A6096" s="49" t="s">
        <v>12948</v>
      </c>
      <c r="B6096" s="1" t="s">
        <v>4592</v>
      </c>
      <c r="C6096" s="1" t="s">
        <v>11080</v>
      </c>
      <c r="D6096" s="1" t="s">
        <v>47</v>
      </c>
      <c r="E6096" s="39">
        <v>3774.1254498023995</v>
      </c>
      <c r="F6096" s="39">
        <v>9291.9470828390931</v>
      </c>
      <c r="G6096" s="39">
        <v>3973.9828106388318</v>
      </c>
      <c r="H6096" s="83">
        <v>3972.433856593268</v>
      </c>
      <c r="I6096" s="85">
        <v>1.0525442011476462</v>
      </c>
    </row>
    <row r="6097" spans="1:9" x14ac:dyDescent="0.2">
      <c r="A6097" s="49" t="s">
        <v>12946</v>
      </c>
      <c r="B6097" s="1" t="s">
        <v>4591</v>
      </c>
      <c r="C6097" s="1" t="s">
        <v>11079</v>
      </c>
      <c r="D6097" s="1" t="s">
        <v>47</v>
      </c>
      <c r="E6097" s="39">
        <v>6453.6666666666661</v>
      </c>
      <c r="F6097" s="39">
        <v>15124.366254774235</v>
      </c>
      <c r="G6097" s="39">
        <v>6464.4954077323409</v>
      </c>
      <c r="H6097" s="83">
        <v>6463.446352098068</v>
      </c>
      <c r="I6097" s="85">
        <v>1.0015153688494502</v>
      </c>
    </row>
    <row r="6098" spans="1:9" hidden="1" x14ac:dyDescent="0.2">
      <c r="A6098" s="49" t="s">
        <v>12947</v>
      </c>
      <c r="B6098" s="1" t="s">
        <v>4591</v>
      </c>
      <c r="C6098" s="1" t="s">
        <v>11079</v>
      </c>
      <c r="D6098" s="1" t="s">
        <v>47</v>
      </c>
      <c r="E6098" s="39">
        <v>6430.5858578984025</v>
      </c>
      <c r="F6098" s="39">
        <v>15070.275669793973</v>
      </c>
      <c r="G6098" s="39">
        <v>6443.4258976211522</v>
      </c>
      <c r="H6098" s="83">
        <v>6441.6461854729869</v>
      </c>
      <c r="I6098" s="85">
        <v>1.0017199564423822</v>
      </c>
    </row>
    <row r="6099" spans="1:9" hidden="1" x14ac:dyDescent="0.2">
      <c r="A6099" s="49" t="s">
        <v>12948</v>
      </c>
      <c r="B6099" s="1" t="s">
        <v>4591</v>
      </c>
      <c r="C6099" s="1" t="s">
        <v>11079</v>
      </c>
      <c r="D6099" s="1" t="s">
        <v>47</v>
      </c>
      <c r="E6099" s="39">
        <v>6403.6726692352786</v>
      </c>
      <c r="F6099" s="39">
        <v>15007.203784701531</v>
      </c>
      <c r="G6099" s="39">
        <v>6418.2855696952365</v>
      </c>
      <c r="H6099" s="83">
        <v>6415.7838906813895</v>
      </c>
      <c r="I6099" s="85">
        <v>1.0018912930238137</v>
      </c>
    </row>
    <row r="6100" spans="1:9" x14ac:dyDescent="0.2">
      <c r="A6100" s="49" t="s">
        <v>12946</v>
      </c>
      <c r="B6100" s="1" t="s">
        <v>4590</v>
      </c>
      <c r="C6100" s="1" t="s">
        <v>11078</v>
      </c>
      <c r="D6100" s="1" t="s">
        <v>47</v>
      </c>
      <c r="E6100" s="39">
        <v>5478.6666666666679</v>
      </c>
      <c r="F6100" s="39">
        <v>12274.605879869892</v>
      </c>
      <c r="G6100" s="39">
        <v>5246.4435207059041</v>
      </c>
      <c r="H6100" s="83">
        <v>5245.5921300267946</v>
      </c>
      <c r="I6100" s="85">
        <v>0.95745779934779629</v>
      </c>
    </row>
    <row r="6101" spans="1:9" hidden="1" x14ac:dyDescent="0.2">
      <c r="A6101" s="49" t="s">
        <v>12947</v>
      </c>
      <c r="B6101" s="1" t="s">
        <v>4590</v>
      </c>
      <c r="C6101" s="1" t="s">
        <v>11078</v>
      </c>
      <c r="D6101" s="1" t="s">
        <v>47</v>
      </c>
      <c r="E6101" s="39">
        <v>5456.9566730004299</v>
      </c>
      <c r="F6101" s="39">
        <v>12225.966013252551</v>
      </c>
      <c r="G6101" s="39">
        <v>5227.3168559964697</v>
      </c>
      <c r="H6101" s="83">
        <v>5225.8730403215877</v>
      </c>
      <c r="I6101" s="85">
        <v>0.9576533869469438</v>
      </c>
    </row>
    <row r="6102" spans="1:9" hidden="1" x14ac:dyDescent="0.2">
      <c r="A6102" s="49" t="s">
        <v>12948</v>
      </c>
      <c r="B6102" s="1" t="s">
        <v>4590</v>
      </c>
      <c r="C6102" s="1" t="s">
        <v>11078</v>
      </c>
      <c r="D6102" s="1" t="s">
        <v>47</v>
      </c>
      <c r="E6102" s="39">
        <v>5432.3923884538062</v>
      </c>
      <c r="F6102" s="39">
        <v>12170.931288587648</v>
      </c>
      <c r="G6102" s="39">
        <v>5205.267668779642</v>
      </c>
      <c r="H6102" s="83">
        <v>5203.2387922600419</v>
      </c>
      <c r="I6102" s="85">
        <v>0.95781718627674706</v>
      </c>
    </row>
    <row r="6103" spans="1:9" x14ac:dyDescent="0.2">
      <c r="A6103" s="49" t="s">
        <v>12946</v>
      </c>
      <c r="B6103" s="1" t="s">
        <v>4589</v>
      </c>
      <c r="C6103" s="1" t="s">
        <v>11077</v>
      </c>
      <c r="D6103" s="1" t="s">
        <v>47</v>
      </c>
      <c r="E6103" s="39">
        <v>4760.3333333333339</v>
      </c>
      <c r="F6103" s="39">
        <v>11454.019262076639</v>
      </c>
      <c r="G6103" s="39">
        <v>4895.7062843144886</v>
      </c>
      <c r="H6103" s="83">
        <v>4894.911811128668</v>
      </c>
      <c r="I6103" s="85">
        <v>1.0282708097042226</v>
      </c>
    </row>
    <row r="6104" spans="1:9" hidden="1" x14ac:dyDescent="0.2">
      <c r="A6104" s="49" t="s">
        <v>12947</v>
      </c>
      <c r="B6104" s="1" t="s">
        <v>4589</v>
      </c>
      <c r="C6104" s="1" t="s">
        <v>11077</v>
      </c>
      <c r="D6104" s="1" t="s">
        <v>47</v>
      </c>
      <c r="E6104" s="39">
        <v>4743.2919262091273</v>
      </c>
      <c r="F6104" s="39">
        <v>11413.015283618501</v>
      </c>
      <c r="G6104" s="39">
        <v>4879.7327839072514</v>
      </c>
      <c r="H6104" s="83">
        <v>4878.3849729983795</v>
      </c>
      <c r="I6104" s="85">
        <v>1.028480862846074</v>
      </c>
    </row>
    <row r="6105" spans="1:9" hidden="1" x14ac:dyDescent="0.2">
      <c r="A6105" s="49" t="s">
        <v>12948</v>
      </c>
      <c r="B6105" s="1" t="s">
        <v>4589</v>
      </c>
      <c r="C6105" s="1" t="s">
        <v>11077</v>
      </c>
      <c r="D6105" s="1" t="s">
        <v>47</v>
      </c>
      <c r="E6105" s="39">
        <v>4726.0554171329768</v>
      </c>
      <c r="F6105" s="39">
        <v>11371.541862926144</v>
      </c>
      <c r="G6105" s="39">
        <v>4863.3845512517464</v>
      </c>
      <c r="H6105" s="83">
        <v>4861.488931785143</v>
      </c>
      <c r="I6105" s="85">
        <v>1.0286567766770551</v>
      </c>
    </row>
    <row r="6106" spans="1:9" x14ac:dyDescent="0.2">
      <c r="A6106" s="49" t="s">
        <v>12946</v>
      </c>
      <c r="B6106" s="1" t="s">
        <v>4588</v>
      </c>
      <c r="C6106" s="1" t="s">
        <v>11076</v>
      </c>
      <c r="D6106" s="1" t="s">
        <v>47</v>
      </c>
      <c r="E6106" s="39">
        <v>1375.5</v>
      </c>
      <c r="F6106" s="39">
        <v>2127.9883888444951</v>
      </c>
      <c r="G6106" s="39">
        <v>909.55025391894196</v>
      </c>
      <c r="H6106" s="83">
        <v>909.40265248087974</v>
      </c>
      <c r="I6106" s="85">
        <v>0.66114333150191185</v>
      </c>
    </row>
    <row r="6107" spans="1:9" hidden="1" x14ac:dyDescent="0.2">
      <c r="A6107" s="49" t="s">
        <v>12947</v>
      </c>
      <c r="B6107" s="1" t="s">
        <v>4588</v>
      </c>
      <c r="C6107" s="1" t="s">
        <v>11076</v>
      </c>
      <c r="D6107" s="1" t="s">
        <v>47</v>
      </c>
      <c r="E6107" s="39">
        <v>1372.4994109142588</v>
      </c>
      <c r="F6107" s="39">
        <v>2123.346281440532</v>
      </c>
      <c r="G6107" s="39">
        <v>907.85495363393966</v>
      </c>
      <c r="H6107" s="83">
        <v>907.60419875362811</v>
      </c>
      <c r="I6107" s="85">
        <v>0.6612783885634228</v>
      </c>
    </row>
    <row r="6108" spans="1:9" hidden="1" x14ac:dyDescent="0.2">
      <c r="A6108" s="49" t="s">
        <v>12948</v>
      </c>
      <c r="B6108" s="1" t="s">
        <v>4588</v>
      </c>
      <c r="C6108" s="1" t="s">
        <v>11076</v>
      </c>
      <c r="D6108" s="1" t="s">
        <v>47</v>
      </c>
      <c r="E6108" s="39">
        <v>1368.8775307287381</v>
      </c>
      <c r="F6108" s="39">
        <v>2117.7429961038733</v>
      </c>
      <c r="G6108" s="39">
        <v>905.7169814721068</v>
      </c>
      <c r="H6108" s="83">
        <v>905.36395679901773</v>
      </c>
      <c r="I6108" s="85">
        <v>0.66139149520339968</v>
      </c>
    </row>
    <row r="6109" spans="1:9" x14ac:dyDescent="0.2">
      <c r="A6109" s="49" t="s">
        <v>12946</v>
      </c>
      <c r="B6109" s="1" t="s">
        <v>4587</v>
      </c>
      <c r="C6109" s="1" t="s">
        <v>11075</v>
      </c>
      <c r="D6109" s="1" t="s">
        <v>47</v>
      </c>
      <c r="E6109" s="39">
        <v>6172.5833333333339</v>
      </c>
      <c r="F6109" s="39">
        <v>11897.821761988933</v>
      </c>
      <c r="G6109" s="39">
        <v>5085.3974868610767</v>
      </c>
      <c r="H6109" s="83">
        <v>5084.5722306655616</v>
      </c>
      <c r="I6109" s="85">
        <v>0.8237348863656051</v>
      </c>
    </row>
    <row r="6110" spans="1:9" hidden="1" x14ac:dyDescent="0.2">
      <c r="A6110" s="49" t="s">
        <v>12947</v>
      </c>
      <c r="B6110" s="1" t="s">
        <v>4587</v>
      </c>
      <c r="C6110" s="1" t="s">
        <v>11075</v>
      </c>
      <c r="D6110" s="1" t="s">
        <v>47</v>
      </c>
      <c r="E6110" s="39">
        <v>6173.8293671974097</v>
      </c>
      <c r="F6110" s="39">
        <v>11900.223526051657</v>
      </c>
      <c r="G6110" s="39">
        <v>5088.042855707763</v>
      </c>
      <c r="H6110" s="83">
        <v>5086.6375083312951</v>
      </c>
      <c r="I6110" s="85">
        <v>0.82390315731067221</v>
      </c>
    </row>
    <row r="6111" spans="1:9" hidden="1" x14ac:dyDescent="0.2">
      <c r="A6111" s="49" t="s">
        <v>12948</v>
      </c>
      <c r="B6111" s="1" t="s">
        <v>4587</v>
      </c>
      <c r="C6111" s="1" t="s">
        <v>11075</v>
      </c>
      <c r="D6111" s="1" t="s">
        <v>47</v>
      </c>
      <c r="E6111" s="39">
        <v>6171.3202762779274</v>
      </c>
      <c r="F6111" s="39">
        <v>11895.387185263286</v>
      </c>
      <c r="G6111" s="39">
        <v>5087.4228811994126</v>
      </c>
      <c r="H6111" s="83">
        <v>5085.4399374805234</v>
      </c>
      <c r="I6111" s="85">
        <v>0.82404407968073812</v>
      </c>
    </row>
    <row r="6112" spans="1:9" x14ac:dyDescent="0.2">
      <c r="A6112" s="49" t="s">
        <v>12946</v>
      </c>
      <c r="B6112" s="1" t="s">
        <v>4586</v>
      </c>
      <c r="C6112" s="1" t="s">
        <v>11074</v>
      </c>
      <c r="D6112" s="1" t="s">
        <v>47</v>
      </c>
      <c r="E6112" s="39">
        <v>5595.75</v>
      </c>
      <c r="F6112" s="39">
        <v>11244.0536848586</v>
      </c>
      <c r="G6112" s="39">
        <v>4805.962258889329</v>
      </c>
      <c r="H6112" s="83">
        <v>4805.1823493267411</v>
      </c>
      <c r="I6112" s="85">
        <v>0.85871998379604897</v>
      </c>
    </row>
    <row r="6113" spans="1:9" hidden="1" x14ac:dyDescent="0.2">
      <c r="A6113" s="49" t="s">
        <v>12947</v>
      </c>
      <c r="B6113" s="1" t="s">
        <v>4586</v>
      </c>
      <c r="C6113" s="1" t="s">
        <v>11074</v>
      </c>
      <c r="D6113" s="1" t="s">
        <v>47</v>
      </c>
      <c r="E6113" s="39">
        <v>5568.8514681513498</v>
      </c>
      <c r="F6113" s="39">
        <v>11190.003997837181</v>
      </c>
      <c r="G6113" s="39">
        <v>4784.3823918009348</v>
      </c>
      <c r="H6113" s="83">
        <v>4783.0609172314362</v>
      </c>
      <c r="I6113" s="85">
        <v>0.85889540142812126</v>
      </c>
    </row>
    <row r="6114" spans="1:9" hidden="1" x14ac:dyDescent="0.2">
      <c r="A6114" s="49" t="s">
        <v>12948</v>
      </c>
      <c r="B6114" s="1" t="s">
        <v>4586</v>
      </c>
      <c r="C6114" s="1" t="s">
        <v>11074</v>
      </c>
      <c r="D6114" s="1" t="s">
        <v>47</v>
      </c>
      <c r="E6114" s="39">
        <v>5538.7139528219777</v>
      </c>
      <c r="F6114" s="39">
        <v>11129.445924247098</v>
      </c>
      <c r="G6114" s="39">
        <v>4759.844885102244</v>
      </c>
      <c r="H6114" s="83">
        <v>4757.9896226760211</v>
      </c>
      <c r="I6114" s="85">
        <v>0.85904230895546119</v>
      </c>
    </row>
    <row r="6115" spans="1:9" x14ac:dyDescent="0.2">
      <c r="A6115" s="49" t="s">
        <v>12946</v>
      </c>
      <c r="B6115" s="1" t="s">
        <v>4585</v>
      </c>
      <c r="C6115" s="1" t="s">
        <v>7068</v>
      </c>
      <c r="D6115" s="1" t="s">
        <v>47</v>
      </c>
      <c r="E6115" s="39">
        <v>4696.416666666667</v>
      </c>
      <c r="F6115" s="39">
        <v>8589.5022442041172</v>
      </c>
      <c r="G6115" s="39">
        <v>3671.3470751104219</v>
      </c>
      <c r="H6115" s="83">
        <v>3670.7512904293917</v>
      </c>
      <c r="I6115" s="85">
        <v>0.78160681876524118</v>
      </c>
    </row>
    <row r="6116" spans="1:9" hidden="1" x14ac:dyDescent="0.2">
      <c r="A6116" s="49" t="s">
        <v>12947</v>
      </c>
      <c r="B6116" s="1" t="s">
        <v>4585</v>
      </c>
      <c r="C6116" s="1" t="s">
        <v>7068</v>
      </c>
      <c r="D6116" s="1" t="s">
        <v>47</v>
      </c>
      <c r="E6116" s="39">
        <v>4668.6825200457606</v>
      </c>
      <c r="F6116" s="39">
        <v>8538.7779299983158</v>
      </c>
      <c r="G6116" s="39">
        <v>3650.8278981561093</v>
      </c>
      <c r="H6116" s="83">
        <v>3649.8195180079638</v>
      </c>
      <c r="I6116" s="85">
        <v>0.78176648387138337</v>
      </c>
    </row>
    <row r="6117" spans="1:9" hidden="1" x14ac:dyDescent="0.2">
      <c r="A6117" s="49" t="s">
        <v>12948</v>
      </c>
      <c r="B6117" s="1" t="s">
        <v>4585</v>
      </c>
      <c r="C6117" s="1" t="s">
        <v>7068</v>
      </c>
      <c r="D6117" s="1" t="s">
        <v>47</v>
      </c>
      <c r="E6117" s="39">
        <v>4639.6017134465537</v>
      </c>
      <c r="F6117" s="39">
        <v>8485.5906446111258</v>
      </c>
      <c r="G6117" s="39">
        <v>3629.1200390154277</v>
      </c>
      <c r="H6117" s="83">
        <v>3627.7055034137084</v>
      </c>
      <c r="I6117" s="85">
        <v>0.78190019908386643</v>
      </c>
    </row>
    <row r="6118" spans="1:9" x14ac:dyDescent="0.2">
      <c r="A6118" s="49" t="s">
        <v>12946</v>
      </c>
      <c r="B6118" s="1" t="s">
        <v>4584</v>
      </c>
      <c r="C6118" s="1" t="s">
        <v>11073</v>
      </c>
      <c r="D6118" s="1" t="s">
        <v>47</v>
      </c>
      <c r="E6118" s="39">
        <v>3523.5833333333339</v>
      </c>
      <c r="F6118" s="39">
        <v>8239.4267352600418</v>
      </c>
      <c r="G6118" s="39">
        <v>3521.7169033857608</v>
      </c>
      <c r="H6118" s="83">
        <v>3521.1454006269546</v>
      </c>
      <c r="I6118" s="85">
        <v>0.99930810982010376</v>
      </c>
    </row>
    <row r="6119" spans="1:9" hidden="1" x14ac:dyDescent="0.2">
      <c r="A6119" s="49" t="s">
        <v>12947</v>
      </c>
      <c r="B6119" s="1" t="s">
        <v>4584</v>
      </c>
      <c r="C6119" s="1" t="s">
        <v>11073</v>
      </c>
      <c r="D6119" s="1" t="s">
        <v>47</v>
      </c>
      <c r="E6119" s="39">
        <v>3525.9531718062058</v>
      </c>
      <c r="F6119" s="39">
        <v>8244.9682844798117</v>
      </c>
      <c r="G6119" s="39">
        <v>3525.2070588041574</v>
      </c>
      <c r="H6119" s="83">
        <v>3524.2333758710352</v>
      </c>
      <c r="I6119" s="85">
        <v>0.99951224651849546</v>
      </c>
    </row>
    <row r="6120" spans="1:9" hidden="1" x14ac:dyDescent="0.2">
      <c r="A6120" s="49" t="s">
        <v>12948</v>
      </c>
      <c r="B6120" s="1" t="s">
        <v>4584</v>
      </c>
      <c r="C6120" s="1" t="s">
        <v>11073</v>
      </c>
      <c r="D6120" s="1" t="s">
        <v>47</v>
      </c>
      <c r="E6120" s="39">
        <v>3526.4738867419078</v>
      </c>
      <c r="F6120" s="39">
        <v>8246.1859064733344</v>
      </c>
      <c r="G6120" s="39">
        <v>3526.7313463481869</v>
      </c>
      <c r="H6120" s="83">
        <v>3525.3567191676366</v>
      </c>
      <c r="I6120" s="85">
        <v>0.99968320548793188</v>
      </c>
    </row>
    <row r="6121" spans="1:9" x14ac:dyDescent="0.2">
      <c r="A6121" s="49" t="s">
        <v>12946</v>
      </c>
      <c r="B6121" s="1" t="s">
        <v>4583</v>
      </c>
      <c r="C6121" s="1" t="s">
        <v>11072</v>
      </c>
      <c r="D6121" s="1" t="s">
        <v>47</v>
      </c>
      <c r="E6121" s="39">
        <v>7214</v>
      </c>
      <c r="F6121" s="39">
        <v>14723.951243856249</v>
      </c>
      <c r="G6121" s="39">
        <v>6293.3489969893899</v>
      </c>
      <c r="H6121" s="83">
        <v>6292.3277149236874</v>
      </c>
      <c r="I6121" s="85">
        <v>0.87223838576707613</v>
      </c>
    </row>
    <row r="6122" spans="1:9" hidden="1" x14ac:dyDescent="0.2">
      <c r="A6122" s="49" t="s">
        <v>12947</v>
      </c>
      <c r="B6122" s="1" t="s">
        <v>4583</v>
      </c>
      <c r="C6122" s="1" t="s">
        <v>11072</v>
      </c>
      <c r="D6122" s="1" t="s">
        <v>47</v>
      </c>
      <c r="E6122" s="39">
        <v>7187.7216270244062</v>
      </c>
      <c r="F6122" s="39">
        <v>14670.316438968459</v>
      </c>
      <c r="G6122" s="39">
        <v>6272.4198906733718</v>
      </c>
      <c r="H6122" s="83">
        <v>6270.6874113905806</v>
      </c>
      <c r="I6122" s="85">
        <v>0.87241656491175745</v>
      </c>
    </row>
    <row r="6123" spans="1:9" hidden="1" x14ac:dyDescent="0.2">
      <c r="A6123" s="49" t="s">
        <v>12948</v>
      </c>
      <c r="B6123" s="1" t="s">
        <v>4583</v>
      </c>
      <c r="C6123" s="1" t="s">
        <v>11072</v>
      </c>
      <c r="D6123" s="1" t="s">
        <v>47</v>
      </c>
      <c r="E6123" s="39">
        <v>7157.4983504473948</v>
      </c>
      <c r="F6123" s="39">
        <v>14608.62998890615</v>
      </c>
      <c r="G6123" s="39">
        <v>6247.8234050766714</v>
      </c>
      <c r="H6123" s="83">
        <v>6245.388167734086</v>
      </c>
      <c r="I6123" s="85">
        <v>0.8725657851312959</v>
      </c>
    </row>
    <row r="6124" spans="1:9" x14ac:dyDescent="0.2">
      <c r="A6124" s="49" t="s">
        <v>12946</v>
      </c>
      <c r="B6124" s="1" t="s">
        <v>4582</v>
      </c>
      <c r="C6124" s="1" t="s">
        <v>11071</v>
      </c>
      <c r="D6124" s="1" t="s">
        <v>47</v>
      </c>
      <c r="E6124" s="39">
        <v>4836</v>
      </c>
      <c r="F6124" s="39">
        <v>9685.0535926958655</v>
      </c>
      <c r="G6124" s="39">
        <v>4139.6104417836723</v>
      </c>
      <c r="H6124" s="83">
        <v>4138.9386675176629</v>
      </c>
      <c r="I6124" s="85">
        <v>0.85585993951978145</v>
      </c>
    </row>
    <row r="6125" spans="1:9" hidden="1" x14ac:dyDescent="0.2">
      <c r="A6125" s="49" t="s">
        <v>12947</v>
      </c>
      <c r="B6125" s="1" t="s">
        <v>4582</v>
      </c>
      <c r="C6125" s="1" t="s">
        <v>11071</v>
      </c>
      <c r="D6125" s="1" t="s">
        <v>47</v>
      </c>
      <c r="E6125" s="39">
        <v>4829.5893564183643</v>
      </c>
      <c r="F6125" s="39">
        <v>9672.2150015767966</v>
      </c>
      <c r="G6125" s="39">
        <v>4135.4386604509773</v>
      </c>
      <c r="H6125" s="83">
        <v>4134.2964279586758</v>
      </c>
      <c r="I6125" s="85">
        <v>0.85603477290762475</v>
      </c>
    </row>
    <row r="6126" spans="1:9" hidden="1" x14ac:dyDescent="0.2">
      <c r="A6126" s="49" t="s">
        <v>12948</v>
      </c>
      <c r="B6126" s="1" t="s">
        <v>4582</v>
      </c>
      <c r="C6126" s="1" t="s">
        <v>11071</v>
      </c>
      <c r="D6126" s="1" t="s">
        <v>47</v>
      </c>
      <c r="E6126" s="39">
        <v>4819.1943515261519</v>
      </c>
      <c r="F6126" s="39">
        <v>9651.3969330330801</v>
      </c>
      <c r="G6126" s="39">
        <v>4127.7124340668161</v>
      </c>
      <c r="H6126" s="83">
        <v>4126.1035602547418</v>
      </c>
      <c r="I6126" s="85">
        <v>0.85618119114620872</v>
      </c>
    </row>
    <row r="6127" spans="1:9" x14ac:dyDescent="0.2">
      <c r="A6127" s="49" t="s">
        <v>12946</v>
      </c>
      <c r="B6127" s="1" t="s">
        <v>4581</v>
      </c>
      <c r="C6127" s="1" t="s">
        <v>11070</v>
      </c>
      <c r="D6127" s="1" t="s">
        <v>47</v>
      </c>
      <c r="E6127" s="39">
        <v>4307.583333333333</v>
      </c>
      <c r="F6127" s="39">
        <v>8737.8545973076598</v>
      </c>
      <c r="G6127" s="39">
        <v>3734.7562182909774</v>
      </c>
      <c r="H6127" s="83">
        <v>3734.1501436004842</v>
      </c>
      <c r="I6127" s="85">
        <v>0.8668782132906272</v>
      </c>
    </row>
    <row r="6128" spans="1:9" hidden="1" x14ac:dyDescent="0.2">
      <c r="A6128" s="49" t="s">
        <v>12947</v>
      </c>
      <c r="B6128" s="1" t="s">
        <v>4581</v>
      </c>
      <c r="C6128" s="1" t="s">
        <v>11070</v>
      </c>
      <c r="D6128" s="1" t="s">
        <v>47</v>
      </c>
      <c r="E6128" s="39">
        <v>4283.936922707433</v>
      </c>
      <c r="F6128" s="39">
        <v>8689.8882825997207</v>
      </c>
      <c r="G6128" s="39">
        <v>3715.436428264296</v>
      </c>
      <c r="H6128" s="83">
        <v>3714.4102028599564</v>
      </c>
      <c r="I6128" s="85">
        <v>0.86705529746980081</v>
      </c>
    </row>
    <row r="6129" spans="1:9" hidden="1" x14ac:dyDescent="0.2">
      <c r="A6129" s="49" t="s">
        <v>12948</v>
      </c>
      <c r="B6129" s="1" t="s">
        <v>4581</v>
      </c>
      <c r="C6129" s="1" t="s">
        <v>11070</v>
      </c>
      <c r="D6129" s="1" t="s">
        <v>47</v>
      </c>
      <c r="E6129" s="39">
        <v>4259.3746687113689</v>
      </c>
      <c r="F6129" s="39">
        <v>8640.0641962404516</v>
      </c>
      <c r="G6129" s="39">
        <v>3695.185335492095</v>
      </c>
      <c r="H6129" s="83">
        <v>3693.7450493742999</v>
      </c>
      <c r="I6129" s="85">
        <v>0.86720360068531033</v>
      </c>
    </row>
    <row r="6130" spans="1:9" x14ac:dyDescent="0.2">
      <c r="A6130" s="49" t="s">
        <v>12946</v>
      </c>
      <c r="B6130" s="1" t="s">
        <v>4580</v>
      </c>
      <c r="C6130" s="1" t="s">
        <v>11069</v>
      </c>
      <c r="D6130" s="1" t="s">
        <v>47</v>
      </c>
      <c r="E6130" s="39">
        <v>5137.0833333333321</v>
      </c>
      <c r="F6130" s="39">
        <v>8127.5359718803284</v>
      </c>
      <c r="G6130" s="39">
        <v>3473.8922663827066</v>
      </c>
      <c r="H6130" s="83">
        <v>3473.3285245861625</v>
      </c>
      <c r="I6130" s="85">
        <v>0.67612851480304903</v>
      </c>
    </row>
    <row r="6131" spans="1:9" hidden="1" x14ac:dyDescent="0.2">
      <c r="A6131" s="49" t="s">
        <v>12947</v>
      </c>
      <c r="B6131" s="1" t="s">
        <v>4580</v>
      </c>
      <c r="C6131" s="1" t="s">
        <v>11069</v>
      </c>
      <c r="D6131" s="1" t="s">
        <v>47</v>
      </c>
      <c r="E6131" s="39">
        <v>5123.7683951690251</v>
      </c>
      <c r="F6131" s="39">
        <v>8106.4700027550916</v>
      </c>
      <c r="G6131" s="39">
        <v>3465.990928005052</v>
      </c>
      <c r="H6131" s="83">
        <v>3465.0336009157036</v>
      </c>
      <c r="I6131" s="85">
        <v>0.6762666330083793</v>
      </c>
    </row>
    <row r="6132" spans="1:9" hidden="1" x14ac:dyDescent="0.2">
      <c r="A6132" s="49" t="s">
        <v>12948</v>
      </c>
      <c r="B6132" s="1" t="s">
        <v>4580</v>
      </c>
      <c r="C6132" s="1" t="s">
        <v>11069</v>
      </c>
      <c r="D6132" s="1" t="s">
        <v>47</v>
      </c>
      <c r="E6132" s="39">
        <v>5107.1857764230936</v>
      </c>
      <c r="F6132" s="39">
        <v>8080.2341366769597</v>
      </c>
      <c r="G6132" s="39">
        <v>3455.7570419654307</v>
      </c>
      <c r="H6132" s="83">
        <v>3454.4100787032071</v>
      </c>
      <c r="I6132" s="85">
        <v>0.67638230327359727</v>
      </c>
    </row>
    <row r="6133" spans="1:9" x14ac:dyDescent="0.2">
      <c r="A6133" s="49" t="s">
        <v>12946</v>
      </c>
      <c r="B6133" s="1" t="s">
        <v>4579</v>
      </c>
      <c r="C6133" s="1" t="s">
        <v>11068</v>
      </c>
      <c r="D6133" s="1" t="s">
        <v>47</v>
      </c>
      <c r="E6133" s="39">
        <v>6320.8333333333339</v>
      </c>
      <c r="F6133" s="39">
        <v>9511.8185520731531</v>
      </c>
      <c r="G6133" s="39">
        <v>4065.5658764974842</v>
      </c>
      <c r="H6133" s="83">
        <v>4064.9061181528273</v>
      </c>
      <c r="I6133" s="85">
        <v>0.64309655132279397</v>
      </c>
    </row>
    <row r="6134" spans="1:9" hidden="1" x14ac:dyDescent="0.2">
      <c r="A6134" s="49" t="s">
        <v>12947</v>
      </c>
      <c r="B6134" s="1" t="s">
        <v>4579</v>
      </c>
      <c r="C6134" s="1" t="s">
        <v>11068</v>
      </c>
      <c r="D6134" s="1" t="s">
        <v>47</v>
      </c>
      <c r="E6134" s="39">
        <v>6301.1535380543355</v>
      </c>
      <c r="F6134" s="39">
        <v>9482.2036845447492</v>
      </c>
      <c r="G6134" s="39">
        <v>4054.1976886312409</v>
      </c>
      <c r="H6134" s="83">
        <v>4053.0778953734057</v>
      </c>
      <c r="I6134" s="85">
        <v>0.64322792182348754</v>
      </c>
    </row>
    <row r="6135" spans="1:9" hidden="1" x14ac:dyDescent="0.2">
      <c r="A6135" s="49" t="s">
        <v>12948</v>
      </c>
      <c r="B6135" s="1" t="s">
        <v>4579</v>
      </c>
      <c r="C6135" s="1" t="s">
        <v>11068</v>
      </c>
      <c r="D6135" s="1" t="s">
        <v>47</v>
      </c>
      <c r="E6135" s="39">
        <v>6279.0149059308433</v>
      </c>
      <c r="F6135" s="39">
        <v>9448.8886704248143</v>
      </c>
      <c r="G6135" s="39">
        <v>4041.1036374988857</v>
      </c>
      <c r="H6135" s="83">
        <v>4039.5285215192471</v>
      </c>
      <c r="I6135" s="85">
        <v>0.64333794106838493</v>
      </c>
    </row>
    <row r="6136" spans="1:9" x14ac:dyDescent="0.2">
      <c r="A6136" s="49" t="s">
        <v>12946</v>
      </c>
      <c r="B6136" s="1" t="s">
        <v>4578</v>
      </c>
      <c r="C6136" s="1" t="s">
        <v>11067</v>
      </c>
      <c r="D6136" s="1" t="s">
        <v>47</v>
      </c>
      <c r="E6136" s="39">
        <v>7423.6666666666661</v>
      </c>
      <c r="F6136" s="39">
        <v>12936.304550293948</v>
      </c>
      <c r="G6136" s="39">
        <v>5529.2684631995198</v>
      </c>
      <c r="H6136" s="83">
        <v>5528.3711758060153</v>
      </c>
      <c r="I6136" s="85">
        <v>0.744695502106688</v>
      </c>
    </row>
    <row r="6137" spans="1:9" hidden="1" x14ac:dyDescent="0.2">
      <c r="A6137" s="49" t="s">
        <v>12947</v>
      </c>
      <c r="B6137" s="1" t="s">
        <v>4578</v>
      </c>
      <c r="C6137" s="1" t="s">
        <v>11067</v>
      </c>
      <c r="D6137" s="1" t="s">
        <v>47</v>
      </c>
      <c r="E6137" s="39">
        <v>7435.3443933142762</v>
      </c>
      <c r="F6137" s="39">
        <v>12956.653878348623</v>
      </c>
      <c r="G6137" s="39">
        <v>5539.7287332705037</v>
      </c>
      <c r="H6137" s="83">
        <v>5538.1986275967838</v>
      </c>
      <c r="I6137" s="85">
        <v>0.7448476270415435</v>
      </c>
    </row>
    <row r="6138" spans="1:9" hidden="1" x14ac:dyDescent="0.2">
      <c r="A6138" s="49" t="s">
        <v>12948</v>
      </c>
      <c r="B6138" s="1" t="s">
        <v>4578</v>
      </c>
      <c r="C6138" s="1" t="s">
        <v>11067</v>
      </c>
      <c r="D6138" s="1" t="s">
        <v>47</v>
      </c>
      <c r="E6138" s="39">
        <v>7442.3733257542535</v>
      </c>
      <c r="F6138" s="39">
        <v>12968.902328446104</v>
      </c>
      <c r="G6138" s="39">
        <v>5546.5441706273241</v>
      </c>
      <c r="H6138" s="83">
        <v>5544.3822734975747</v>
      </c>
      <c r="I6138" s="85">
        <v>0.74497502756429845</v>
      </c>
    </row>
    <row r="6139" spans="1:9" x14ac:dyDescent="0.2">
      <c r="A6139" s="49" t="s">
        <v>12946</v>
      </c>
      <c r="B6139" s="1" t="s">
        <v>4577</v>
      </c>
      <c r="C6139" s="1" t="s">
        <v>11066</v>
      </c>
      <c r="D6139" s="1" t="s">
        <v>47</v>
      </c>
      <c r="E6139" s="39">
        <v>7567.4166666666661</v>
      </c>
      <c r="F6139" s="39">
        <v>16221.074824191284</v>
      </c>
      <c r="G6139" s="39">
        <v>6933.2533967409227</v>
      </c>
      <c r="H6139" s="83">
        <v>6932.1282712545635</v>
      </c>
      <c r="I6139" s="85">
        <v>0.91604950230764315</v>
      </c>
    </row>
    <row r="6140" spans="1:9" hidden="1" x14ac:dyDescent="0.2">
      <c r="A6140" s="49" t="s">
        <v>12947</v>
      </c>
      <c r="B6140" s="1" t="s">
        <v>4577</v>
      </c>
      <c r="C6140" s="1" t="s">
        <v>11066</v>
      </c>
      <c r="D6140" s="1" t="s">
        <v>47</v>
      </c>
      <c r="E6140" s="39">
        <v>7590.4341285937244</v>
      </c>
      <c r="F6140" s="39">
        <v>16270.41371864207</v>
      </c>
      <c r="G6140" s="39">
        <v>6956.5552360690181</v>
      </c>
      <c r="H6140" s="83">
        <v>6954.6337945781515</v>
      </c>
      <c r="I6140" s="85">
        <v>0.91623663110118214</v>
      </c>
    </row>
    <row r="6141" spans="1:9" hidden="1" x14ac:dyDescent="0.2">
      <c r="A6141" s="49" t="s">
        <v>12948</v>
      </c>
      <c r="B6141" s="1" t="s">
        <v>4577</v>
      </c>
      <c r="C6141" s="1" t="s">
        <v>11066</v>
      </c>
      <c r="D6141" s="1" t="s">
        <v>47</v>
      </c>
      <c r="E6141" s="39">
        <v>7609.0316300078202</v>
      </c>
      <c r="F6141" s="39">
        <v>16310.278242464297</v>
      </c>
      <c r="G6141" s="39">
        <v>6975.5848579892381</v>
      </c>
      <c r="H6141" s="83">
        <v>6972.8659583611288</v>
      </c>
      <c r="I6141" s="85">
        <v>0.9163933464098325</v>
      </c>
    </row>
    <row r="6142" spans="1:9" x14ac:dyDescent="0.2">
      <c r="A6142" s="49" t="s">
        <v>12946</v>
      </c>
      <c r="B6142" s="1" t="s">
        <v>4576</v>
      </c>
      <c r="C6142" s="1" t="s">
        <v>11065</v>
      </c>
      <c r="D6142" s="1" t="s">
        <v>47</v>
      </c>
      <c r="E6142" s="39">
        <v>3745.333333333333</v>
      </c>
      <c r="F6142" s="39">
        <v>7752.3401381053127</v>
      </c>
      <c r="G6142" s="39">
        <v>3313.5251010032471</v>
      </c>
      <c r="H6142" s="83">
        <v>3312.987383523805</v>
      </c>
      <c r="I6142" s="85">
        <v>0.88456409314448337</v>
      </c>
    </row>
    <row r="6143" spans="1:9" hidden="1" x14ac:dyDescent="0.2">
      <c r="A6143" s="49" t="s">
        <v>12947</v>
      </c>
      <c r="B6143" s="1" t="s">
        <v>4576</v>
      </c>
      <c r="C6143" s="1" t="s">
        <v>11065</v>
      </c>
      <c r="D6143" s="1" t="s">
        <v>47</v>
      </c>
      <c r="E6143" s="39">
        <v>3750.1502610072575</v>
      </c>
      <c r="F6143" s="39">
        <v>7762.3105355106836</v>
      </c>
      <c r="G6143" s="39">
        <v>3318.8425895974883</v>
      </c>
      <c r="H6143" s="83">
        <v>3317.9259057450777</v>
      </c>
      <c r="I6143" s="85">
        <v>0.88474479016046459</v>
      </c>
    </row>
    <row r="6144" spans="1:9" hidden="1" x14ac:dyDescent="0.2">
      <c r="A6144" s="49" t="s">
        <v>12948</v>
      </c>
      <c r="B6144" s="1" t="s">
        <v>4576</v>
      </c>
      <c r="C6144" s="1" t="s">
        <v>11065</v>
      </c>
      <c r="D6144" s="1" t="s">
        <v>47</v>
      </c>
      <c r="E6144" s="39">
        <v>3753.5679932234962</v>
      </c>
      <c r="F6144" s="39">
        <v>7769.3847850588973</v>
      </c>
      <c r="G6144" s="39">
        <v>3322.8128948436884</v>
      </c>
      <c r="H6144" s="83">
        <v>3321.5177497156465</v>
      </c>
      <c r="I6144" s="85">
        <v>0.8848961190291873</v>
      </c>
    </row>
    <row r="6145" spans="1:9" x14ac:dyDescent="0.2">
      <c r="A6145" s="49" t="s">
        <v>12946</v>
      </c>
      <c r="B6145" s="1" t="s">
        <v>4575</v>
      </c>
      <c r="C6145" s="1" t="s">
        <v>11064</v>
      </c>
      <c r="D6145" s="1" t="s">
        <v>47</v>
      </c>
      <c r="E6145" s="39">
        <v>6003</v>
      </c>
      <c r="F6145" s="39">
        <v>12167.607117211772</v>
      </c>
      <c r="G6145" s="39">
        <v>5200.7098351957347</v>
      </c>
      <c r="H6145" s="83">
        <v>5199.8658661601457</v>
      </c>
      <c r="I6145" s="85">
        <v>0.866211205423979</v>
      </c>
    </row>
    <row r="6146" spans="1:9" hidden="1" x14ac:dyDescent="0.2">
      <c r="A6146" s="49" t="s">
        <v>12947</v>
      </c>
      <c r="B6146" s="1" t="s">
        <v>4575</v>
      </c>
      <c r="C6146" s="1" t="s">
        <v>11064</v>
      </c>
      <c r="D6146" s="1" t="s">
        <v>47</v>
      </c>
      <c r="E6146" s="39">
        <v>5985.2344223489681</v>
      </c>
      <c r="F6146" s="39">
        <v>12131.597693745493</v>
      </c>
      <c r="G6146" s="39">
        <v>5186.9688698580658</v>
      </c>
      <c r="H6146" s="83">
        <v>5185.5361985343761</v>
      </c>
      <c r="I6146" s="85">
        <v>0.86638815334809527</v>
      </c>
    </row>
    <row r="6147" spans="1:9" hidden="1" x14ac:dyDescent="0.2">
      <c r="A6147" s="49" t="s">
        <v>12948</v>
      </c>
      <c r="B6147" s="1" t="s">
        <v>4575</v>
      </c>
      <c r="C6147" s="1" t="s">
        <v>11064</v>
      </c>
      <c r="D6147" s="1" t="s">
        <v>47</v>
      </c>
      <c r="E6147" s="39">
        <v>5964.6500597357954</v>
      </c>
      <c r="F6147" s="39">
        <v>12089.874815678642</v>
      </c>
      <c r="G6147" s="39">
        <v>5170.6014113031752</v>
      </c>
      <c r="H6147" s="83">
        <v>5168.5860467795555</v>
      </c>
      <c r="I6147" s="85">
        <v>0.86653634245367595</v>
      </c>
    </row>
    <row r="6148" spans="1:9" x14ac:dyDescent="0.2">
      <c r="A6148" s="49" t="s">
        <v>12946</v>
      </c>
      <c r="B6148" s="1" t="s">
        <v>4574</v>
      </c>
      <c r="C6148" s="1" t="s">
        <v>11063</v>
      </c>
      <c r="D6148" s="1" t="s">
        <v>47</v>
      </c>
      <c r="E6148" s="39">
        <v>6649.0000000000009</v>
      </c>
      <c r="F6148" s="39">
        <v>12567.308315529583</v>
      </c>
      <c r="G6148" s="39">
        <v>5371.551146326703</v>
      </c>
      <c r="H6148" s="83">
        <v>5370.6794532339827</v>
      </c>
      <c r="I6148" s="85">
        <v>0.8077424354390107</v>
      </c>
    </row>
    <row r="6149" spans="1:9" hidden="1" x14ac:dyDescent="0.2">
      <c r="A6149" s="49" t="s">
        <v>12947</v>
      </c>
      <c r="B6149" s="1" t="s">
        <v>4574</v>
      </c>
      <c r="C6149" s="1" t="s">
        <v>11063</v>
      </c>
      <c r="D6149" s="1" t="s">
        <v>47</v>
      </c>
      <c r="E6149" s="39">
        <v>6693.67168677056</v>
      </c>
      <c r="F6149" s="39">
        <v>12651.742495198763</v>
      </c>
      <c r="G6149" s="39">
        <v>5409.3612505704241</v>
      </c>
      <c r="H6149" s="83">
        <v>5407.8671531625514</v>
      </c>
      <c r="I6149" s="85">
        <v>0.80790743947760602</v>
      </c>
    </row>
    <row r="6150" spans="1:9" hidden="1" x14ac:dyDescent="0.2">
      <c r="A6150" s="49" t="s">
        <v>12948</v>
      </c>
      <c r="B6150" s="1" t="s">
        <v>4574</v>
      </c>
      <c r="C6150" s="1" t="s">
        <v>11063</v>
      </c>
      <c r="D6150" s="1" t="s">
        <v>47</v>
      </c>
      <c r="E6150" s="39">
        <v>6730.0633501516077</v>
      </c>
      <c r="F6150" s="39">
        <v>12720.526561046951</v>
      </c>
      <c r="G6150" s="39">
        <v>5440.3187453828787</v>
      </c>
      <c r="H6150" s="83">
        <v>5438.1982521318114</v>
      </c>
      <c r="I6150" s="85">
        <v>0.80804562590176887</v>
      </c>
    </row>
    <row r="6151" spans="1:9" x14ac:dyDescent="0.2">
      <c r="A6151" s="49" t="s">
        <v>12946</v>
      </c>
      <c r="B6151" s="1" t="s">
        <v>4573</v>
      </c>
      <c r="C6151" s="1" t="s">
        <v>11062</v>
      </c>
      <c r="D6151" s="1" t="s">
        <v>47</v>
      </c>
      <c r="E6151" s="39">
        <v>12023.5</v>
      </c>
      <c r="F6151" s="39">
        <v>28585.958908073411</v>
      </c>
      <c r="G6151" s="39">
        <v>12218.283858904369</v>
      </c>
      <c r="H6151" s="83">
        <v>12216.301080866042</v>
      </c>
      <c r="I6151" s="85">
        <v>1.0160353541702534</v>
      </c>
    </row>
    <row r="6152" spans="1:9" hidden="1" x14ac:dyDescent="0.2">
      <c r="A6152" s="49" t="s">
        <v>12947</v>
      </c>
      <c r="B6152" s="1" t="s">
        <v>4573</v>
      </c>
      <c r="C6152" s="1" t="s">
        <v>11062</v>
      </c>
      <c r="D6152" s="1" t="s">
        <v>47</v>
      </c>
      <c r="E6152" s="39">
        <v>11976.051076099535</v>
      </c>
      <c r="F6152" s="39">
        <v>28473.148745570728</v>
      </c>
      <c r="G6152" s="39">
        <v>12173.93948418316</v>
      </c>
      <c r="H6152" s="83">
        <v>12170.576970462156</v>
      </c>
      <c r="I6152" s="85">
        <v>1.0162429078772748</v>
      </c>
    </row>
    <row r="6153" spans="1:9" hidden="1" x14ac:dyDescent="0.2">
      <c r="A6153" s="49" t="s">
        <v>12948</v>
      </c>
      <c r="B6153" s="1" t="s">
        <v>4573</v>
      </c>
      <c r="C6153" s="1" t="s">
        <v>11062</v>
      </c>
      <c r="D6153" s="1" t="s">
        <v>47</v>
      </c>
      <c r="E6153" s="39">
        <v>11924.521165949911</v>
      </c>
      <c r="F6153" s="39">
        <v>28350.63600850799</v>
      </c>
      <c r="G6153" s="39">
        <v>12125.008802144946</v>
      </c>
      <c r="H6153" s="83">
        <v>12120.282792413274</v>
      </c>
      <c r="I6153" s="85">
        <v>1.0164167284991161</v>
      </c>
    </row>
    <row r="6154" spans="1:9" x14ac:dyDescent="0.2">
      <c r="A6154" s="49" t="s">
        <v>12946</v>
      </c>
      <c r="B6154" s="1" t="s">
        <v>4572</v>
      </c>
      <c r="C6154" s="1" t="s">
        <v>11061</v>
      </c>
      <c r="D6154" s="1" t="s">
        <v>47</v>
      </c>
      <c r="E6154" s="39">
        <v>8404.3333333333321</v>
      </c>
      <c r="F6154" s="39">
        <v>15034.286626469686</v>
      </c>
      <c r="G6154" s="39">
        <v>6425.993342012981</v>
      </c>
      <c r="H6154" s="83">
        <v>6424.9505344779682</v>
      </c>
      <c r="I6154" s="85">
        <v>0.76448068866988883</v>
      </c>
    </row>
    <row r="6155" spans="1:9" hidden="1" x14ac:dyDescent="0.2">
      <c r="A6155" s="49" t="s">
        <v>12947</v>
      </c>
      <c r="B6155" s="1" t="s">
        <v>4572</v>
      </c>
      <c r="C6155" s="1" t="s">
        <v>11061</v>
      </c>
      <c r="D6155" s="1" t="s">
        <v>47</v>
      </c>
      <c r="E6155" s="39">
        <v>8387.1583618702207</v>
      </c>
      <c r="F6155" s="39">
        <v>15003.562780384984</v>
      </c>
      <c r="G6155" s="39">
        <v>6414.9022283305767</v>
      </c>
      <c r="H6155" s="83">
        <v>6413.1303945877116</v>
      </c>
      <c r="I6155" s="85">
        <v>0.76463685528380465</v>
      </c>
    </row>
    <row r="6156" spans="1:9" hidden="1" x14ac:dyDescent="0.2">
      <c r="A6156" s="49" t="s">
        <v>12948</v>
      </c>
      <c r="B6156" s="1" t="s">
        <v>4572</v>
      </c>
      <c r="C6156" s="1" t="s">
        <v>11061</v>
      </c>
      <c r="D6156" s="1" t="s">
        <v>47</v>
      </c>
      <c r="E6156" s="39">
        <v>8364.4450878078824</v>
      </c>
      <c r="F6156" s="39">
        <v>14962.93161323168</v>
      </c>
      <c r="G6156" s="39">
        <v>6399.3512336683161</v>
      </c>
      <c r="H6156" s="83">
        <v>6396.8569347609737</v>
      </c>
      <c r="I6156" s="85">
        <v>0.76476764060357227</v>
      </c>
    </row>
    <row r="6157" spans="1:9" x14ac:dyDescent="0.2">
      <c r="A6157" s="49" t="s">
        <v>12946</v>
      </c>
      <c r="B6157" s="1" t="s">
        <v>4571</v>
      </c>
      <c r="C6157" s="1" t="s">
        <v>11060</v>
      </c>
      <c r="D6157" s="1" t="s">
        <v>47</v>
      </c>
      <c r="E6157" s="39">
        <v>13087</v>
      </c>
      <c r="F6157" s="39">
        <v>31521.843988782181</v>
      </c>
      <c r="G6157" s="39">
        <v>13473.147388533635</v>
      </c>
      <c r="H6157" s="83">
        <v>13470.960971762044</v>
      </c>
      <c r="I6157" s="85">
        <v>1.0293391129947309</v>
      </c>
    </row>
    <row r="6158" spans="1:9" hidden="1" x14ac:dyDescent="0.2">
      <c r="A6158" s="49" t="s">
        <v>12947</v>
      </c>
      <c r="B6158" s="1" t="s">
        <v>4571</v>
      </c>
      <c r="C6158" s="1" t="s">
        <v>11060</v>
      </c>
      <c r="D6158" s="1" t="s">
        <v>47</v>
      </c>
      <c r="E6158" s="39">
        <v>13036.516968244097</v>
      </c>
      <c r="F6158" s="39">
        <v>31400.248645992368</v>
      </c>
      <c r="G6158" s="39">
        <v>13425.446206193834</v>
      </c>
      <c r="H6158" s="83">
        <v>13421.738018951932</v>
      </c>
      <c r="I6158" s="85">
        <v>1.029549384367481</v>
      </c>
    </row>
    <row r="6159" spans="1:9" hidden="1" x14ac:dyDescent="0.2">
      <c r="A6159" s="49" t="s">
        <v>12948</v>
      </c>
      <c r="B6159" s="1" t="s">
        <v>4571</v>
      </c>
      <c r="C6159" s="1" t="s">
        <v>11060</v>
      </c>
      <c r="D6159" s="1" t="s">
        <v>47</v>
      </c>
      <c r="E6159" s="39">
        <v>12983.623171301446</v>
      </c>
      <c r="F6159" s="39">
        <v>31272.846642844161</v>
      </c>
      <c r="G6159" s="39">
        <v>13374.780752672425</v>
      </c>
      <c r="H6159" s="83">
        <v>13369.567614684025</v>
      </c>
      <c r="I6159" s="85">
        <v>1.0297254809609431</v>
      </c>
    </row>
    <row r="6160" spans="1:9" x14ac:dyDescent="0.2">
      <c r="A6160" s="49" t="s">
        <v>12946</v>
      </c>
      <c r="B6160" s="1" t="s">
        <v>4570</v>
      </c>
      <c r="C6160" s="1" t="s">
        <v>11059</v>
      </c>
      <c r="D6160" s="1" t="s">
        <v>47</v>
      </c>
      <c r="E6160" s="39">
        <v>14868.25</v>
      </c>
      <c r="F6160" s="39">
        <v>25459.565492694994</v>
      </c>
      <c r="G6160" s="39">
        <v>10881.992768353806</v>
      </c>
      <c r="H6160" s="83">
        <v>10880.226843079559</v>
      </c>
      <c r="I6160" s="85">
        <v>0.73177588775273217</v>
      </c>
    </row>
    <row r="6161" spans="1:9" hidden="1" x14ac:dyDescent="0.2">
      <c r="A6161" s="49" t="s">
        <v>12947</v>
      </c>
      <c r="B6161" s="1" t="s">
        <v>4570</v>
      </c>
      <c r="C6161" s="1" t="s">
        <v>11059</v>
      </c>
      <c r="D6161" s="1" t="s">
        <v>47</v>
      </c>
      <c r="E6161" s="39">
        <v>14809.217877103398</v>
      </c>
      <c r="F6161" s="39">
        <v>25358.482164189023</v>
      </c>
      <c r="G6161" s="39">
        <v>10842.23701551794</v>
      </c>
      <c r="H6161" s="83">
        <v>10839.242325854957</v>
      </c>
      <c r="I6161" s="85">
        <v>0.73192537349413711</v>
      </c>
    </row>
    <row r="6162" spans="1:9" hidden="1" x14ac:dyDescent="0.2">
      <c r="A6162" s="49" t="s">
        <v>12948</v>
      </c>
      <c r="B6162" s="1" t="s">
        <v>4570</v>
      </c>
      <c r="C6162" s="1" t="s">
        <v>11059</v>
      </c>
      <c r="D6162" s="1" t="s">
        <v>47</v>
      </c>
      <c r="E6162" s="39">
        <v>14744.303067473769</v>
      </c>
      <c r="F6162" s="39">
        <v>25247.325649655617</v>
      </c>
      <c r="G6162" s="39">
        <v>10797.78406526142</v>
      </c>
      <c r="H6162" s="83">
        <v>10793.575372846788</v>
      </c>
      <c r="I6162" s="85">
        <v>0.73205056376368405</v>
      </c>
    </row>
    <row r="6163" spans="1:9" x14ac:dyDescent="0.2">
      <c r="A6163" s="49" t="s">
        <v>12946</v>
      </c>
      <c r="B6163" s="1" t="s">
        <v>4569</v>
      </c>
      <c r="C6163" s="1" t="s">
        <v>11058</v>
      </c>
      <c r="D6163" s="1" t="s">
        <v>47</v>
      </c>
      <c r="E6163" s="39">
        <v>8814.0833333333321</v>
      </c>
      <c r="F6163" s="39">
        <v>13559.09546205832</v>
      </c>
      <c r="G6163" s="39">
        <v>5795.4633517164084</v>
      </c>
      <c r="H6163" s="83">
        <v>5794.5228663267717</v>
      </c>
      <c r="I6163" s="85">
        <v>0.65741639228811155</v>
      </c>
    </row>
    <row r="6164" spans="1:9" hidden="1" x14ac:dyDescent="0.2">
      <c r="A6164" s="49" t="s">
        <v>12947</v>
      </c>
      <c r="B6164" s="1" t="s">
        <v>4569</v>
      </c>
      <c r="C6164" s="1" t="s">
        <v>11058</v>
      </c>
      <c r="D6164" s="1" t="s">
        <v>47</v>
      </c>
      <c r="E6164" s="39">
        <v>8759.5308723008202</v>
      </c>
      <c r="F6164" s="39">
        <v>13475.174990824211</v>
      </c>
      <c r="G6164" s="39">
        <v>5761.4268918042035</v>
      </c>
      <c r="H6164" s="83">
        <v>5759.835551794552</v>
      </c>
      <c r="I6164" s="85">
        <v>0.65755068801779859</v>
      </c>
    </row>
    <row r="6165" spans="1:9" hidden="1" x14ac:dyDescent="0.2">
      <c r="A6165" s="49" t="s">
        <v>12948</v>
      </c>
      <c r="B6165" s="1" t="s">
        <v>4569</v>
      </c>
      <c r="C6165" s="1" t="s">
        <v>11058</v>
      </c>
      <c r="D6165" s="1" t="s">
        <v>47</v>
      </c>
      <c r="E6165" s="39">
        <v>8703.5627107566543</v>
      </c>
      <c r="F6165" s="39">
        <v>13389.076684680076</v>
      </c>
      <c r="G6165" s="39">
        <v>5726.2444696345001</v>
      </c>
      <c r="H6165" s="83">
        <v>5724.0125300515247</v>
      </c>
      <c r="I6165" s="85">
        <v>0.65766315706294265</v>
      </c>
    </row>
    <row r="6166" spans="1:9" x14ac:dyDescent="0.2">
      <c r="A6166" s="49" t="s">
        <v>12946</v>
      </c>
      <c r="B6166" s="1" t="s">
        <v>4568</v>
      </c>
      <c r="C6166" s="1" t="s">
        <v>11057</v>
      </c>
      <c r="D6166" s="1" t="s">
        <v>47</v>
      </c>
      <c r="E6166" s="39">
        <v>110199.25</v>
      </c>
      <c r="F6166" s="39">
        <v>215426.21036846086</v>
      </c>
      <c r="G6166" s="39">
        <v>92078.023248907659</v>
      </c>
      <c r="H6166" s="83">
        <v>92063.080865474854</v>
      </c>
      <c r="I6166" s="85">
        <v>0.8354238424079552</v>
      </c>
    </row>
    <row r="6167" spans="1:9" hidden="1" x14ac:dyDescent="0.2">
      <c r="A6167" s="49" t="s">
        <v>12947</v>
      </c>
      <c r="B6167" s="1" t="s">
        <v>4568</v>
      </c>
      <c r="C6167" s="1" t="s">
        <v>11057</v>
      </c>
      <c r="D6167" s="1" t="s">
        <v>47</v>
      </c>
      <c r="E6167" s="39">
        <v>109675.68696036428</v>
      </c>
      <c r="F6167" s="39">
        <v>214402.70792613286</v>
      </c>
      <c r="G6167" s="39">
        <v>91669.720650188669</v>
      </c>
      <c r="H6167" s="83">
        <v>91644.400933930228</v>
      </c>
      <c r="I6167" s="85">
        <v>0.83559450115000977</v>
      </c>
    </row>
    <row r="6168" spans="1:9" hidden="1" x14ac:dyDescent="0.2">
      <c r="A6168" s="49" t="s">
        <v>12948</v>
      </c>
      <c r="B6168" s="1" t="s">
        <v>4568</v>
      </c>
      <c r="C6168" s="1" t="s">
        <v>11057</v>
      </c>
      <c r="D6168" s="1" t="s">
        <v>47</v>
      </c>
      <c r="E6168" s="39">
        <v>109319.8819939087</v>
      </c>
      <c r="F6168" s="39">
        <v>213707.15223447612</v>
      </c>
      <c r="G6168" s="39">
        <v>91398.341157028597</v>
      </c>
      <c r="H6168" s="83">
        <v>91362.716486002333</v>
      </c>
      <c r="I6168" s="85">
        <v>0.8357374232355379</v>
      </c>
    </row>
    <row r="6169" spans="1:9" x14ac:dyDescent="0.2">
      <c r="A6169" s="49" t="s">
        <v>12946</v>
      </c>
      <c r="B6169" s="1" t="s">
        <v>4567</v>
      </c>
      <c r="C6169" s="1" t="s">
        <v>11056</v>
      </c>
      <c r="D6169" s="1" t="s">
        <v>47</v>
      </c>
      <c r="E6169" s="39">
        <v>4987.5833333333339</v>
      </c>
      <c r="F6169" s="39">
        <v>9906.544801101003</v>
      </c>
      <c r="G6169" s="39">
        <v>4234.280782045772</v>
      </c>
      <c r="H6169" s="83">
        <v>4233.5936447162003</v>
      </c>
      <c r="I6169" s="85">
        <v>0.84882664845356626</v>
      </c>
    </row>
    <row r="6170" spans="1:9" hidden="1" x14ac:dyDescent="0.2">
      <c r="A6170" s="49" t="s">
        <v>12947</v>
      </c>
      <c r="B6170" s="1" t="s">
        <v>4567</v>
      </c>
      <c r="C6170" s="1" t="s">
        <v>11056</v>
      </c>
      <c r="D6170" s="1" t="s">
        <v>47</v>
      </c>
      <c r="E6170" s="39">
        <v>5023.3080414280239</v>
      </c>
      <c r="F6170" s="39">
        <v>9977.502697459553</v>
      </c>
      <c r="G6170" s="39">
        <v>4265.9670388945642</v>
      </c>
      <c r="H6170" s="83">
        <v>4264.7887536960652</v>
      </c>
      <c r="I6170" s="85">
        <v>0.84900004509452154</v>
      </c>
    </row>
    <row r="6171" spans="1:9" hidden="1" x14ac:dyDescent="0.2">
      <c r="A6171" s="49" t="s">
        <v>12948</v>
      </c>
      <c r="B6171" s="1" t="s">
        <v>4567</v>
      </c>
      <c r="C6171" s="1" t="s">
        <v>11056</v>
      </c>
      <c r="D6171" s="1" t="s">
        <v>47</v>
      </c>
      <c r="E6171" s="39">
        <v>5053.799297579837</v>
      </c>
      <c r="F6171" s="39">
        <v>10038.065694591052</v>
      </c>
      <c r="G6171" s="39">
        <v>4293.083049949928</v>
      </c>
      <c r="H6171" s="83">
        <v>4291.4097190184602</v>
      </c>
      <c r="I6171" s="85">
        <v>0.84914526009640512</v>
      </c>
    </row>
    <row r="6172" spans="1:9" x14ac:dyDescent="0.2">
      <c r="A6172" s="49" t="s">
        <v>12946</v>
      </c>
      <c r="B6172" s="1" t="s">
        <v>4566</v>
      </c>
      <c r="C6172" s="1" t="s">
        <v>11055</v>
      </c>
      <c r="D6172" s="1" t="s">
        <v>47</v>
      </c>
      <c r="E6172" s="39">
        <v>10203.916666666666</v>
      </c>
      <c r="F6172" s="39">
        <v>19896.24722008852</v>
      </c>
      <c r="G6172" s="39">
        <v>8504.1050063680523</v>
      </c>
      <c r="H6172" s="83">
        <v>8502.7249637338336</v>
      </c>
      <c r="I6172" s="85">
        <v>0.83328051781428703</v>
      </c>
    </row>
    <row r="6173" spans="1:9" hidden="1" x14ac:dyDescent="0.2">
      <c r="A6173" s="49" t="s">
        <v>12947</v>
      </c>
      <c r="B6173" s="1" t="s">
        <v>4566</v>
      </c>
      <c r="C6173" s="1" t="s">
        <v>11055</v>
      </c>
      <c r="D6173" s="1" t="s">
        <v>47</v>
      </c>
      <c r="E6173" s="39">
        <v>10205.592239817463</v>
      </c>
      <c r="F6173" s="39">
        <v>19899.514359436344</v>
      </c>
      <c r="G6173" s="39">
        <v>8508.2084086009982</v>
      </c>
      <c r="H6173" s="83">
        <v>8505.8583913734401</v>
      </c>
      <c r="I6173" s="85">
        <v>0.83345073872220232</v>
      </c>
    </row>
    <row r="6174" spans="1:9" hidden="1" x14ac:dyDescent="0.2">
      <c r="A6174" s="49" t="s">
        <v>12948</v>
      </c>
      <c r="B6174" s="1" t="s">
        <v>4566</v>
      </c>
      <c r="C6174" s="1" t="s">
        <v>11055</v>
      </c>
      <c r="D6174" s="1" t="s">
        <v>47</v>
      </c>
      <c r="E6174" s="39">
        <v>10201.095334616681</v>
      </c>
      <c r="F6174" s="39">
        <v>19890.746006996505</v>
      </c>
      <c r="G6174" s="39">
        <v>8506.8804221424034</v>
      </c>
      <c r="H6174" s="83">
        <v>8503.564663752677</v>
      </c>
      <c r="I6174" s="85">
        <v>0.83359329413346861</v>
      </c>
    </row>
    <row r="6175" spans="1:9" x14ac:dyDescent="0.2">
      <c r="A6175" s="49" t="s">
        <v>12946</v>
      </c>
      <c r="B6175" s="1" t="s">
        <v>4565</v>
      </c>
      <c r="C6175" s="1" t="s">
        <v>11054</v>
      </c>
      <c r="D6175" s="1" t="s">
        <v>47</v>
      </c>
      <c r="E6175" s="39">
        <v>9402.6666666666679</v>
      </c>
      <c r="F6175" s="39">
        <v>16780.73514632104</v>
      </c>
      <c r="G6175" s="39">
        <v>7172.4648467516463</v>
      </c>
      <c r="H6175" s="83">
        <v>7171.3009021303678</v>
      </c>
      <c r="I6175" s="85">
        <v>0.76268798590439235</v>
      </c>
    </row>
    <row r="6176" spans="1:9" hidden="1" x14ac:dyDescent="0.2">
      <c r="A6176" s="49" t="s">
        <v>12947</v>
      </c>
      <c r="B6176" s="1" t="s">
        <v>4565</v>
      </c>
      <c r="C6176" s="1" t="s">
        <v>11054</v>
      </c>
      <c r="D6176" s="1" t="s">
        <v>47</v>
      </c>
      <c r="E6176" s="39">
        <v>9385.988759766853</v>
      </c>
      <c r="F6176" s="39">
        <v>16750.970447815569</v>
      </c>
      <c r="G6176" s="39">
        <v>7162.0213962029666</v>
      </c>
      <c r="H6176" s="83">
        <v>7160.0432037496403</v>
      </c>
      <c r="I6176" s="85">
        <v>0.76284378630850769</v>
      </c>
    </row>
    <row r="6177" spans="1:9" hidden="1" x14ac:dyDescent="0.2">
      <c r="A6177" s="49" t="s">
        <v>12948</v>
      </c>
      <c r="B6177" s="1" t="s">
        <v>4565</v>
      </c>
      <c r="C6177" s="1" t="s">
        <v>11054</v>
      </c>
      <c r="D6177" s="1" t="s">
        <v>47</v>
      </c>
      <c r="E6177" s="39">
        <v>9363.4059508513383</v>
      </c>
      <c r="F6177" s="39">
        <v>16710.66739882898</v>
      </c>
      <c r="G6177" s="39">
        <v>7146.8234165791864</v>
      </c>
      <c r="H6177" s="83">
        <v>7144.0377726618535</v>
      </c>
      <c r="I6177" s="85">
        <v>0.76297426493746157</v>
      </c>
    </row>
    <row r="6178" spans="1:9" x14ac:dyDescent="0.2">
      <c r="A6178" s="49" t="s">
        <v>12946</v>
      </c>
      <c r="B6178" s="1" t="s">
        <v>4564</v>
      </c>
      <c r="C6178" s="1" t="s">
        <v>11053</v>
      </c>
      <c r="D6178" s="1" t="s">
        <v>47</v>
      </c>
      <c r="E6178" s="39">
        <v>12344.25</v>
      </c>
      <c r="F6178" s="39">
        <v>23149.703455525399</v>
      </c>
      <c r="G6178" s="39">
        <v>9894.70561329271</v>
      </c>
      <c r="H6178" s="83">
        <v>9893.0999045686094</v>
      </c>
      <c r="I6178" s="85">
        <v>0.80143385823914859</v>
      </c>
    </row>
    <row r="6179" spans="1:9" hidden="1" x14ac:dyDescent="0.2">
      <c r="A6179" s="49" t="s">
        <v>12947</v>
      </c>
      <c r="B6179" s="1" t="s">
        <v>4564</v>
      </c>
      <c r="C6179" s="1" t="s">
        <v>11053</v>
      </c>
      <c r="D6179" s="1" t="s">
        <v>47</v>
      </c>
      <c r="E6179" s="39">
        <v>12406.331878106837</v>
      </c>
      <c r="F6179" s="39">
        <v>23266.128274217128</v>
      </c>
      <c r="G6179" s="39">
        <v>9947.6331252483214</v>
      </c>
      <c r="H6179" s="83">
        <v>9944.8855304439749</v>
      </c>
      <c r="I6179" s="85">
        <v>0.80159757357398131</v>
      </c>
    </row>
    <row r="6180" spans="1:9" hidden="1" x14ac:dyDescent="0.2">
      <c r="A6180" s="49" t="s">
        <v>12948</v>
      </c>
      <c r="B6180" s="1" t="s">
        <v>4564</v>
      </c>
      <c r="C6180" s="1" t="s">
        <v>11053</v>
      </c>
      <c r="D6180" s="1" t="s">
        <v>47</v>
      </c>
      <c r="E6180" s="39">
        <v>12453.468475879345</v>
      </c>
      <c r="F6180" s="39">
        <v>23354.525565290776</v>
      </c>
      <c r="G6180" s="39">
        <v>9988.270738056448</v>
      </c>
      <c r="H6180" s="83">
        <v>9984.3775726591339</v>
      </c>
      <c r="I6180" s="85">
        <v>0.80173468074356147</v>
      </c>
    </row>
    <row r="6181" spans="1:9" x14ac:dyDescent="0.2">
      <c r="A6181" s="49" t="s">
        <v>12946</v>
      </c>
      <c r="B6181" s="1" t="s">
        <v>4563</v>
      </c>
      <c r="C6181" s="1" t="s">
        <v>11052</v>
      </c>
      <c r="D6181" s="1" t="s">
        <v>47</v>
      </c>
      <c r="E6181" s="39">
        <v>5886.166666666667</v>
      </c>
      <c r="F6181" s="39">
        <v>11639.01785199655</v>
      </c>
      <c r="G6181" s="39">
        <v>4974.7788560063254</v>
      </c>
      <c r="H6181" s="83">
        <v>4973.9715509563584</v>
      </c>
      <c r="I6181" s="85">
        <v>0.84502730429363049</v>
      </c>
    </row>
    <row r="6182" spans="1:9" hidden="1" x14ac:dyDescent="0.2">
      <c r="A6182" s="49" t="s">
        <v>12947</v>
      </c>
      <c r="B6182" s="1" t="s">
        <v>4563</v>
      </c>
      <c r="C6182" s="1" t="s">
        <v>11052</v>
      </c>
      <c r="D6182" s="1" t="s">
        <v>47</v>
      </c>
      <c r="E6182" s="39">
        <v>5881.51058633307</v>
      </c>
      <c r="F6182" s="39">
        <v>11629.811146649596</v>
      </c>
      <c r="G6182" s="39">
        <v>4972.4257185926854</v>
      </c>
      <c r="H6182" s="83">
        <v>4971.0523053498182</v>
      </c>
      <c r="I6182" s="85">
        <v>0.84519992481202133</v>
      </c>
    </row>
    <row r="6183" spans="1:9" hidden="1" x14ac:dyDescent="0.2">
      <c r="A6183" s="49" t="s">
        <v>12948</v>
      </c>
      <c r="B6183" s="1" t="s">
        <v>4563</v>
      </c>
      <c r="C6183" s="1" t="s">
        <v>11052</v>
      </c>
      <c r="D6183" s="1" t="s">
        <v>47</v>
      </c>
      <c r="E6183" s="39">
        <v>5872.9918815886704</v>
      </c>
      <c r="F6183" s="39">
        <v>11612.966676859531</v>
      </c>
      <c r="G6183" s="39">
        <v>4966.6371905618498</v>
      </c>
      <c r="H6183" s="83">
        <v>4964.701325930384</v>
      </c>
      <c r="I6183" s="85">
        <v>0.84534448983222676</v>
      </c>
    </row>
    <row r="6184" spans="1:9" x14ac:dyDescent="0.2">
      <c r="A6184" s="49" t="s">
        <v>12946</v>
      </c>
      <c r="B6184" s="1" t="s">
        <v>4562</v>
      </c>
      <c r="C6184" s="1" t="s">
        <v>11051</v>
      </c>
      <c r="D6184" s="1" t="s">
        <v>47</v>
      </c>
      <c r="E6184" s="39">
        <v>4551.833333333333</v>
      </c>
      <c r="F6184" s="39">
        <v>7875.4533668445529</v>
      </c>
      <c r="G6184" s="39">
        <v>3366.1464729278191</v>
      </c>
      <c r="H6184" s="83">
        <v>3365.6002160739604</v>
      </c>
      <c r="I6184" s="85">
        <v>0.73939443068520971</v>
      </c>
    </row>
    <row r="6185" spans="1:9" hidden="1" x14ac:dyDescent="0.2">
      <c r="A6185" s="49" t="s">
        <v>12947</v>
      </c>
      <c r="B6185" s="1" t="s">
        <v>4562</v>
      </c>
      <c r="C6185" s="1" t="s">
        <v>11051</v>
      </c>
      <c r="D6185" s="1" t="s">
        <v>47</v>
      </c>
      <c r="E6185" s="39">
        <v>4537.0995847724234</v>
      </c>
      <c r="F6185" s="39">
        <v>7849.9614515627418</v>
      </c>
      <c r="G6185" s="39">
        <v>3356.3184921499578</v>
      </c>
      <c r="H6185" s="83">
        <v>3355.3914572327417</v>
      </c>
      <c r="I6185" s="85">
        <v>0.73954547272760485</v>
      </c>
    </row>
    <row r="6186" spans="1:9" hidden="1" x14ac:dyDescent="0.2">
      <c r="A6186" s="49" t="s">
        <v>12948</v>
      </c>
      <c r="B6186" s="1" t="s">
        <v>4562</v>
      </c>
      <c r="C6186" s="1" t="s">
        <v>11051</v>
      </c>
      <c r="D6186" s="1" t="s">
        <v>47</v>
      </c>
      <c r="E6186" s="39">
        <v>4521.4718506511199</v>
      </c>
      <c r="F6186" s="39">
        <v>7822.9227877345902</v>
      </c>
      <c r="G6186" s="39">
        <v>3345.710044434873</v>
      </c>
      <c r="H6186" s="83">
        <v>3344.4059745997602</v>
      </c>
      <c r="I6186" s="85">
        <v>0.73967196635718191</v>
      </c>
    </row>
    <row r="6187" spans="1:9" x14ac:dyDescent="0.2">
      <c r="A6187" s="49" t="s">
        <v>12946</v>
      </c>
      <c r="B6187" s="1" t="s">
        <v>4561</v>
      </c>
      <c r="C6187" s="1" t="s">
        <v>11050</v>
      </c>
      <c r="D6187" s="1" t="s">
        <v>47</v>
      </c>
      <c r="E6187" s="39">
        <v>5309.75</v>
      </c>
      <c r="F6187" s="39">
        <v>9145.6394321764801</v>
      </c>
      <c r="G6187" s="39">
        <v>3909.0526580852893</v>
      </c>
      <c r="H6187" s="83">
        <v>3908.4182986408182</v>
      </c>
      <c r="I6187" s="85">
        <v>0.73608329933439776</v>
      </c>
    </row>
    <row r="6188" spans="1:9" hidden="1" x14ac:dyDescent="0.2">
      <c r="A6188" s="49" t="s">
        <v>12947</v>
      </c>
      <c r="B6188" s="1" t="s">
        <v>4561</v>
      </c>
      <c r="C6188" s="1" t="s">
        <v>11050</v>
      </c>
      <c r="D6188" s="1" t="s">
        <v>47</v>
      </c>
      <c r="E6188" s="39">
        <v>5320.3519791131084</v>
      </c>
      <c r="F6188" s="39">
        <v>9163.9005326493752</v>
      </c>
      <c r="G6188" s="39">
        <v>3918.1044400964493</v>
      </c>
      <c r="H6188" s="83">
        <v>3917.0222365946761</v>
      </c>
      <c r="I6188" s="85">
        <v>0.73623366498538234</v>
      </c>
    </row>
    <row r="6189" spans="1:9" hidden="1" x14ac:dyDescent="0.2">
      <c r="A6189" s="49" t="s">
        <v>12948</v>
      </c>
      <c r="B6189" s="1" t="s">
        <v>4561</v>
      </c>
      <c r="C6189" s="1" t="s">
        <v>11050</v>
      </c>
      <c r="D6189" s="1" t="s">
        <v>47</v>
      </c>
      <c r="E6189" s="39">
        <v>5325.3810802331791</v>
      </c>
      <c r="F6189" s="39">
        <v>9172.5627757892817</v>
      </c>
      <c r="G6189" s="39">
        <v>3922.9244931681924</v>
      </c>
      <c r="H6189" s="83">
        <v>3921.3954403127382</v>
      </c>
      <c r="I6189" s="85">
        <v>0.73635959215542834</v>
      </c>
    </row>
    <row r="6190" spans="1:9" x14ac:dyDescent="0.2">
      <c r="A6190" s="49" t="s">
        <v>12946</v>
      </c>
      <c r="B6190" s="1" t="s">
        <v>4560</v>
      </c>
      <c r="C6190" s="1" t="s">
        <v>11049</v>
      </c>
      <c r="D6190" s="1" t="s">
        <v>47</v>
      </c>
      <c r="E6190" s="39">
        <v>8899.8333333333321</v>
      </c>
      <c r="F6190" s="39">
        <v>21770.869562817283</v>
      </c>
      <c r="G6190" s="39">
        <v>9305.3608951546084</v>
      </c>
      <c r="H6190" s="83">
        <v>9303.8508250469968</v>
      </c>
      <c r="I6190" s="85">
        <v>1.0453960739017958</v>
      </c>
    </row>
    <row r="6191" spans="1:9" hidden="1" x14ac:dyDescent="0.2">
      <c r="A6191" s="49" t="s">
        <v>12947</v>
      </c>
      <c r="B6191" s="1" t="s">
        <v>4560</v>
      </c>
      <c r="C6191" s="1" t="s">
        <v>11049</v>
      </c>
      <c r="D6191" s="1" t="s">
        <v>47</v>
      </c>
      <c r="E6191" s="39">
        <v>8911.1983958572546</v>
      </c>
      <c r="F6191" s="39">
        <v>21798.670902967649</v>
      </c>
      <c r="G6191" s="39">
        <v>9320.2091127920703</v>
      </c>
      <c r="H6191" s="83">
        <v>9317.6348161919341</v>
      </c>
      <c r="I6191" s="85">
        <v>1.0456096253589897</v>
      </c>
    </row>
    <row r="6192" spans="1:9" hidden="1" x14ac:dyDescent="0.2">
      <c r="A6192" s="49" t="s">
        <v>12948</v>
      </c>
      <c r="B6192" s="1" t="s">
        <v>4560</v>
      </c>
      <c r="C6192" s="1" t="s">
        <v>11049</v>
      </c>
      <c r="D6192" s="1" t="s">
        <v>47</v>
      </c>
      <c r="E6192" s="39">
        <v>8916.3976323916031</v>
      </c>
      <c r="F6192" s="39">
        <v>21811.389332198407</v>
      </c>
      <c r="G6192" s="39">
        <v>9328.3017552252077</v>
      </c>
      <c r="H6192" s="83">
        <v>9324.665828390469</v>
      </c>
      <c r="I6192" s="85">
        <v>1.0457884689345509</v>
      </c>
    </row>
    <row r="6193" spans="1:9" x14ac:dyDescent="0.2">
      <c r="A6193" s="49" t="s">
        <v>12946</v>
      </c>
      <c r="B6193" s="1" t="s">
        <v>4559</v>
      </c>
      <c r="C6193" s="1" t="s">
        <v>11048</v>
      </c>
      <c r="D6193" s="1" t="s">
        <v>47</v>
      </c>
      <c r="E6193" s="39">
        <v>3334.75</v>
      </c>
      <c r="F6193" s="39">
        <v>6345.8787060404293</v>
      </c>
      <c r="G6193" s="39">
        <v>2712.3717491485177</v>
      </c>
      <c r="H6193" s="83">
        <v>2711.931586585747</v>
      </c>
      <c r="I6193" s="85">
        <v>0.81323385158879891</v>
      </c>
    </row>
    <row r="6194" spans="1:9" hidden="1" x14ac:dyDescent="0.2">
      <c r="A6194" s="49" t="s">
        <v>12947</v>
      </c>
      <c r="B6194" s="1" t="s">
        <v>4559</v>
      </c>
      <c r="C6194" s="1" t="s">
        <v>11048</v>
      </c>
      <c r="D6194" s="1" t="s">
        <v>47</v>
      </c>
      <c r="E6194" s="39">
        <v>3317.3360016234365</v>
      </c>
      <c r="F6194" s="39">
        <v>6312.7406532674004</v>
      </c>
      <c r="G6194" s="39">
        <v>2699.0665268159041</v>
      </c>
      <c r="H6194" s="83">
        <v>2698.3210287590005</v>
      </c>
      <c r="I6194" s="85">
        <v>0.8133999774031021</v>
      </c>
    </row>
    <row r="6195" spans="1:9" hidden="1" x14ac:dyDescent="0.2">
      <c r="A6195" s="49" t="s">
        <v>12948</v>
      </c>
      <c r="B6195" s="1" t="s">
        <v>4559</v>
      </c>
      <c r="C6195" s="1" t="s">
        <v>11048</v>
      </c>
      <c r="D6195" s="1" t="s">
        <v>47</v>
      </c>
      <c r="E6195" s="39">
        <v>3299.541700576855</v>
      </c>
      <c r="F6195" s="39">
        <v>6278.8789016817118</v>
      </c>
      <c r="G6195" s="39">
        <v>2685.3528763039385</v>
      </c>
      <c r="H6195" s="83">
        <v>2684.3061963358268</v>
      </c>
      <c r="I6195" s="85">
        <v>0.8135391032841115</v>
      </c>
    </row>
    <row r="6196" spans="1:9" x14ac:dyDescent="0.2">
      <c r="A6196" s="49" t="s">
        <v>12946</v>
      </c>
      <c r="B6196" s="1" t="s">
        <v>4558</v>
      </c>
      <c r="C6196" s="1" t="s">
        <v>11047</v>
      </c>
      <c r="D6196" s="1" t="s">
        <v>47</v>
      </c>
      <c r="E6196" s="39">
        <v>2587.25</v>
      </c>
      <c r="F6196" s="39">
        <v>5950.3166900253427</v>
      </c>
      <c r="G6196" s="39">
        <v>2543.2996179314041</v>
      </c>
      <c r="H6196" s="83">
        <v>2542.8868923239816</v>
      </c>
      <c r="I6196" s="85">
        <v>0.98285318091563689</v>
      </c>
    </row>
    <row r="6197" spans="1:9" hidden="1" x14ac:dyDescent="0.2">
      <c r="A6197" s="49" t="s">
        <v>12947</v>
      </c>
      <c r="B6197" s="1" t="s">
        <v>4558</v>
      </c>
      <c r="C6197" s="1" t="s">
        <v>11047</v>
      </c>
      <c r="D6197" s="1" t="s">
        <v>47</v>
      </c>
      <c r="E6197" s="39">
        <v>2574.3295181268718</v>
      </c>
      <c r="F6197" s="39">
        <v>5920.6013710832822</v>
      </c>
      <c r="G6197" s="39">
        <v>2531.4040061253145</v>
      </c>
      <c r="H6197" s="83">
        <v>2530.704817443207</v>
      </c>
      <c r="I6197" s="85">
        <v>0.98305395623346348</v>
      </c>
    </row>
    <row r="6198" spans="1:9" hidden="1" x14ac:dyDescent="0.2">
      <c r="A6198" s="49" t="s">
        <v>12948</v>
      </c>
      <c r="B6198" s="1" t="s">
        <v>4558</v>
      </c>
      <c r="C6198" s="1" t="s">
        <v>11047</v>
      </c>
      <c r="D6198" s="1" t="s">
        <v>47</v>
      </c>
      <c r="E6198" s="39">
        <v>2561.5768594990504</v>
      </c>
      <c r="F6198" s="39">
        <v>5891.2720223634751</v>
      </c>
      <c r="G6198" s="39">
        <v>2519.5810459261238</v>
      </c>
      <c r="H6198" s="83">
        <v>2518.5989794602688</v>
      </c>
      <c r="I6198" s="85">
        <v>0.98322210013749634</v>
      </c>
    </row>
    <row r="6199" spans="1:9" x14ac:dyDescent="0.2">
      <c r="A6199" s="49" t="s">
        <v>12946</v>
      </c>
      <c r="B6199" s="1" t="s">
        <v>4557</v>
      </c>
      <c r="C6199" s="1" t="s">
        <v>11046</v>
      </c>
      <c r="D6199" s="1" t="s">
        <v>47</v>
      </c>
      <c r="E6199" s="39">
        <v>6825.75</v>
      </c>
      <c r="F6199" s="39">
        <v>17425.262183601662</v>
      </c>
      <c r="G6199" s="39">
        <v>7447.9502457742128</v>
      </c>
      <c r="H6199" s="83">
        <v>7446.74159549661</v>
      </c>
      <c r="I6199" s="85">
        <v>1.0909777820014812</v>
      </c>
    </row>
    <row r="6200" spans="1:9" hidden="1" x14ac:dyDescent="0.2">
      <c r="A6200" s="49" t="s">
        <v>12947</v>
      </c>
      <c r="B6200" s="1" t="s">
        <v>4557</v>
      </c>
      <c r="C6200" s="1" t="s">
        <v>11046</v>
      </c>
      <c r="D6200" s="1" t="s">
        <v>47</v>
      </c>
      <c r="E6200" s="39">
        <v>6872.7211306709687</v>
      </c>
      <c r="F6200" s="39">
        <v>17545.173441265928</v>
      </c>
      <c r="G6200" s="39">
        <v>7501.5897125426136</v>
      </c>
      <c r="H6200" s="83">
        <v>7499.5177293221823</v>
      </c>
      <c r="I6200" s="85">
        <v>1.0912006448005001</v>
      </c>
    </row>
    <row r="6201" spans="1:9" hidden="1" x14ac:dyDescent="0.2">
      <c r="A6201" s="49" t="s">
        <v>12948</v>
      </c>
      <c r="B6201" s="1" t="s">
        <v>4557</v>
      </c>
      <c r="C6201" s="1" t="s">
        <v>11046</v>
      </c>
      <c r="D6201" s="1" t="s">
        <v>47</v>
      </c>
      <c r="E6201" s="39">
        <v>6912.2764159877206</v>
      </c>
      <c r="F6201" s="39">
        <v>17646.152999174079</v>
      </c>
      <c r="G6201" s="39">
        <v>7546.9121883111575</v>
      </c>
      <c r="H6201" s="83">
        <v>7543.970600306724</v>
      </c>
      <c r="I6201" s="85">
        <v>1.0913872863732603</v>
      </c>
    </row>
    <row r="6202" spans="1:9" x14ac:dyDescent="0.2">
      <c r="A6202" s="49" t="s">
        <v>12946</v>
      </c>
      <c r="B6202" s="1" t="s">
        <v>4556</v>
      </c>
      <c r="C6202" s="1" t="s">
        <v>11045</v>
      </c>
      <c r="D6202" s="1" t="s">
        <v>47</v>
      </c>
      <c r="E6202" s="39">
        <v>4484.2500000000009</v>
      </c>
      <c r="F6202" s="39">
        <v>6919.6806576745166</v>
      </c>
      <c r="G6202" s="39">
        <v>2957.627650705087</v>
      </c>
      <c r="H6202" s="83">
        <v>2957.1476881163071</v>
      </c>
      <c r="I6202" s="85">
        <v>0.65945201273709242</v>
      </c>
    </row>
    <row r="6203" spans="1:9" hidden="1" x14ac:dyDescent="0.2">
      <c r="A6203" s="49" t="s">
        <v>12947</v>
      </c>
      <c r="B6203" s="1" t="s">
        <v>4556</v>
      </c>
      <c r="C6203" s="1" t="s">
        <v>11045</v>
      </c>
      <c r="D6203" s="1" t="s">
        <v>47</v>
      </c>
      <c r="E6203" s="39">
        <v>4483.7516178936203</v>
      </c>
      <c r="F6203" s="39">
        <v>6918.9116004137368</v>
      </c>
      <c r="G6203" s="39">
        <v>2958.2401255481986</v>
      </c>
      <c r="H6203" s="83">
        <v>2957.4230422182623</v>
      </c>
      <c r="I6203" s="85">
        <v>0.6595867242993273</v>
      </c>
    </row>
    <row r="6204" spans="1:9" hidden="1" x14ac:dyDescent="0.2">
      <c r="A6204" s="49" t="s">
        <v>12948</v>
      </c>
      <c r="B6204" s="1" t="s">
        <v>4556</v>
      </c>
      <c r="C6204" s="1" t="s">
        <v>11045</v>
      </c>
      <c r="D6204" s="1" t="s">
        <v>47</v>
      </c>
      <c r="E6204" s="39">
        <v>4479.8243685463203</v>
      </c>
      <c r="F6204" s="39">
        <v>6912.8514317464287</v>
      </c>
      <c r="G6204" s="39">
        <v>2956.4904446126693</v>
      </c>
      <c r="H6204" s="83">
        <v>2955.3380823471371</v>
      </c>
      <c r="I6204" s="85">
        <v>0.65969954159299526</v>
      </c>
    </row>
    <row r="6205" spans="1:9" x14ac:dyDescent="0.2">
      <c r="A6205" s="49" t="s">
        <v>12946</v>
      </c>
      <c r="B6205" s="1" t="s">
        <v>4555</v>
      </c>
      <c r="C6205" s="1" t="s">
        <v>11044</v>
      </c>
      <c r="D6205" s="1" t="s">
        <v>47</v>
      </c>
      <c r="E6205" s="39">
        <v>9232.9166666666679</v>
      </c>
      <c r="F6205" s="39">
        <v>19110.68926548108</v>
      </c>
      <c r="G6205" s="39">
        <v>8168.3398110188327</v>
      </c>
      <c r="H6205" s="83">
        <v>8167.0142562212914</v>
      </c>
      <c r="I6205" s="85">
        <v>0.88455409607523339</v>
      </c>
    </row>
    <row r="6206" spans="1:9" hidden="1" x14ac:dyDescent="0.2">
      <c r="A6206" s="49" t="s">
        <v>12947</v>
      </c>
      <c r="B6206" s="1" t="s">
        <v>4555</v>
      </c>
      <c r="C6206" s="1" t="s">
        <v>11044</v>
      </c>
      <c r="D6206" s="1" t="s">
        <v>47</v>
      </c>
      <c r="E6206" s="39">
        <v>9219.5838637983579</v>
      </c>
      <c r="F6206" s="39">
        <v>19083.092454868234</v>
      </c>
      <c r="G6206" s="39">
        <v>8159.1402058325984</v>
      </c>
      <c r="H6206" s="83">
        <v>8156.8866032966762</v>
      </c>
      <c r="I6206" s="85">
        <v>0.88473479104903296</v>
      </c>
    </row>
    <row r="6207" spans="1:9" hidden="1" x14ac:dyDescent="0.2">
      <c r="A6207" s="49" t="s">
        <v>12948</v>
      </c>
      <c r="B6207" s="1" t="s">
        <v>4555</v>
      </c>
      <c r="C6207" s="1" t="s">
        <v>11044</v>
      </c>
      <c r="D6207" s="1" t="s">
        <v>47</v>
      </c>
      <c r="E6207" s="39">
        <v>9198.9988891606081</v>
      </c>
      <c r="F6207" s="39">
        <v>19040.484786236273</v>
      </c>
      <c r="G6207" s="39">
        <v>8143.2404395068643</v>
      </c>
      <c r="H6207" s="83">
        <v>8140.066418424286</v>
      </c>
      <c r="I6207" s="85">
        <v>0.88488611820748375</v>
      </c>
    </row>
    <row r="6208" spans="1:9" x14ac:dyDescent="0.2">
      <c r="A6208" s="49" t="s">
        <v>12946</v>
      </c>
      <c r="B6208" s="1" t="s">
        <v>4554</v>
      </c>
      <c r="C6208" s="1" t="s">
        <v>11043</v>
      </c>
      <c r="D6208" s="1" t="s">
        <v>47</v>
      </c>
      <c r="E6208" s="39">
        <v>3387.0000000000005</v>
      </c>
      <c r="F6208" s="39">
        <v>7090.3851355025827</v>
      </c>
      <c r="G6208" s="39">
        <v>3030.5905963525147</v>
      </c>
      <c r="H6208" s="83">
        <v>3030.098793367169</v>
      </c>
      <c r="I6208" s="85">
        <v>0.89462615688431313</v>
      </c>
    </row>
    <row r="6209" spans="1:9" hidden="1" x14ac:dyDescent="0.2">
      <c r="A6209" s="49" t="s">
        <v>12947</v>
      </c>
      <c r="B6209" s="1" t="s">
        <v>4554</v>
      </c>
      <c r="C6209" s="1" t="s">
        <v>11043</v>
      </c>
      <c r="D6209" s="1" t="s">
        <v>47</v>
      </c>
      <c r="E6209" s="39">
        <v>3371.6360727362658</v>
      </c>
      <c r="F6209" s="39">
        <v>7058.2221117370891</v>
      </c>
      <c r="G6209" s="39">
        <v>3017.8035320936347</v>
      </c>
      <c r="H6209" s="83">
        <v>3016.9699970003194</v>
      </c>
      <c r="I6209" s="85">
        <v>0.89480890935891677</v>
      </c>
    </row>
    <row r="6210" spans="1:9" hidden="1" x14ac:dyDescent="0.2">
      <c r="A6210" s="49" t="s">
        <v>12948</v>
      </c>
      <c r="B6210" s="1" t="s">
        <v>4554</v>
      </c>
      <c r="C6210" s="1" t="s">
        <v>11043</v>
      </c>
      <c r="D6210" s="1" t="s">
        <v>47</v>
      </c>
      <c r="E6210" s="39">
        <v>3354.7279286045068</v>
      </c>
      <c r="F6210" s="39">
        <v>7022.8264064460473</v>
      </c>
      <c r="G6210" s="39">
        <v>3003.5245759051163</v>
      </c>
      <c r="H6210" s="83">
        <v>3002.3538809714732</v>
      </c>
      <c r="I6210" s="85">
        <v>0.8949619596187004</v>
      </c>
    </row>
    <row r="6211" spans="1:9" x14ac:dyDescent="0.2">
      <c r="A6211" s="49" t="s">
        <v>12946</v>
      </c>
      <c r="B6211" s="1" t="s">
        <v>4553</v>
      </c>
      <c r="C6211" s="1" t="s">
        <v>11042</v>
      </c>
      <c r="D6211" s="1" t="s">
        <v>47</v>
      </c>
      <c r="E6211" s="39">
        <v>8500.75</v>
      </c>
      <c r="F6211" s="39">
        <v>20646.679320232091</v>
      </c>
      <c r="G6211" s="39">
        <v>8824.8566189297817</v>
      </c>
      <c r="H6211" s="83">
        <v>8823.4245248568768</v>
      </c>
      <c r="I6211" s="85">
        <v>1.0379583595396731</v>
      </c>
    </row>
    <row r="6212" spans="1:9" hidden="1" x14ac:dyDescent="0.2">
      <c r="A6212" s="49" t="s">
        <v>12947</v>
      </c>
      <c r="B6212" s="1" t="s">
        <v>4553</v>
      </c>
      <c r="C6212" s="1" t="s">
        <v>11042</v>
      </c>
      <c r="D6212" s="1" t="s">
        <v>47</v>
      </c>
      <c r="E6212" s="39">
        <v>8465.4950138049826</v>
      </c>
      <c r="F6212" s="39">
        <v>20561.051770379698</v>
      </c>
      <c r="G6212" s="39">
        <v>8791.0544148264398</v>
      </c>
      <c r="H6212" s="83">
        <v>8788.6262738676032</v>
      </c>
      <c r="I6212" s="85">
        <v>1.0381703916351825</v>
      </c>
    </row>
    <row r="6213" spans="1:9" hidden="1" x14ac:dyDescent="0.2">
      <c r="A6213" s="49" t="s">
        <v>12948</v>
      </c>
      <c r="B6213" s="1" t="s">
        <v>4553</v>
      </c>
      <c r="C6213" s="1" t="s">
        <v>11042</v>
      </c>
      <c r="D6213" s="1" t="s">
        <v>47</v>
      </c>
      <c r="E6213" s="39">
        <v>8428.647088406422</v>
      </c>
      <c r="F6213" s="39">
        <v>20471.555278973654</v>
      </c>
      <c r="G6213" s="39">
        <v>8755.2811117416386</v>
      </c>
      <c r="H6213" s="83">
        <v>8751.8685332921868</v>
      </c>
      <c r="I6213" s="85">
        <v>1.038347962786383</v>
      </c>
    </row>
    <row r="6214" spans="1:9" x14ac:dyDescent="0.2">
      <c r="A6214" s="49" t="s">
        <v>12946</v>
      </c>
      <c r="B6214" s="1" t="s">
        <v>4552</v>
      </c>
      <c r="C6214" s="1" t="s">
        <v>9973</v>
      </c>
      <c r="D6214" s="1" t="s">
        <v>47</v>
      </c>
      <c r="E6214" s="39">
        <v>5627.3333333333339</v>
      </c>
      <c r="F6214" s="39">
        <v>9888.9287158293318</v>
      </c>
      <c r="G6214" s="39">
        <v>4226.7512697063712</v>
      </c>
      <c r="H6214" s="83">
        <v>4226.0653542629398</v>
      </c>
      <c r="I6214" s="85">
        <v>0.7509889860673391</v>
      </c>
    </row>
    <row r="6215" spans="1:9" hidden="1" x14ac:dyDescent="0.2">
      <c r="A6215" s="49" t="s">
        <v>12947</v>
      </c>
      <c r="B6215" s="1" t="s">
        <v>4552</v>
      </c>
      <c r="C6215" s="1" t="s">
        <v>9973</v>
      </c>
      <c r="D6215" s="1" t="s">
        <v>47</v>
      </c>
      <c r="E6215" s="39">
        <v>5598.9062658786979</v>
      </c>
      <c r="F6215" s="39">
        <v>9838.9737501275849</v>
      </c>
      <c r="G6215" s="39">
        <v>4206.7377967514967</v>
      </c>
      <c r="H6215" s="83">
        <v>4205.5758710182017</v>
      </c>
      <c r="I6215" s="85">
        <v>0.75114239662274007</v>
      </c>
    </row>
    <row r="6216" spans="1:9" hidden="1" x14ac:dyDescent="0.2">
      <c r="A6216" s="49" t="s">
        <v>12948</v>
      </c>
      <c r="B6216" s="1" t="s">
        <v>4552</v>
      </c>
      <c r="C6216" s="1" t="s">
        <v>9973</v>
      </c>
      <c r="D6216" s="1" t="s">
        <v>47</v>
      </c>
      <c r="E6216" s="39">
        <v>5569.4402290746148</v>
      </c>
      <c r="F6216" s="39">
        <v>9787.1930006618368</v>
      </c>
      <c r="G6216" s="39">
        <v>4185.7897383925892</v>
      </c>
      <c r="H6216" s="83">
        <v>4184.1582275738192</v>
      </c>
      <c r="I6216" s="85">
        <v>0.75127087381796609</v>
      </c>
    </row>
    <row r="6217" spans="1:9" x14ac:dyDescent="0.2">
      <c r="A6217" s="49" t="s">
        <v>12946</v>
      </c>
      <c r="B6217" s="1" t="s">
        <v>4551</v>
      </c>
      <c r="C6217" s="1" t="s">
        <v>6740</v>
      </c>
      <c r="D6217" s="1" t="s">
        <v>47</v>
      </c>
      <c r="E6217" s="39">
        <v>12292.833333333334</v>
      </c>
      <c r="F6217" s="39">
        <v>25337.420351766403</v>
      </c>
      <c r="G6217" s="39">
        <v>10829.785179003711</v>
      </c>
      <c r="H6217" s="83">
        <v>10828.027725955417</v>
      </c>
      <c r="I6217" s="85">
        <v>0.88084068435175644</v>
      </c>
    </row>
    <row r="6218" spans="1:9" hidden="1" x14ac:dyDescent="0.2">
      <c r="A6218" s="49" t="s">
        <v>12947</v>
      </c>
      <c r="B6218" s="1" t="s">
        <v>4551</v>
      </c>
      <c r="C6218" s="1" t="s">
        <v>6740</v>
      </c>
      <c r="D6218" s="1" t="s">
        <v>47</v>
      </c>
      <c r="E6218" s="39">
        <v>12355.664578279564</v>
      </c>
      <c r="F6218" s="39">
        <v>25466.925212139853</v>
      </c>
      <c r="G6218" s="39">
        <v>10888.602772780356</v>
      </c>
      <c r="H6218" s="83">
        <v>10885.595276622385</v>
      </c>
      <c r="I6218" s="85">
        <v>0.88102062075710097</v>
      </c>
    </row>
    <row r="6219" spans="1:9" hidden="1" x14ac:dyDescent="0.2">
      <c r="A6219" s="49" t="s">
        <v>12948</v>
      </c>
      <c r="B6219" s="1" t="s">
        <v>4551</v>
      </c>
      <c r="C6219" s="1" t="s">
        <v>6740</v>
      </c>
      <c r="D6219" s="1" t="s">
        <v>47</v>
      </c>
      <c r="E6219" s="39">
        <v>12410.238298778842</v>
      </c>
      <c r="F6219" s="39">
        <v>25579.410044477125</v>
      </c>
      <c r="G6219" s="39">
        <v>10939.810022247268</v>
      </c>
      <c r="H6219" s="83">
        <v>10935.54597184768</v>
      </c>
      <c r="I6219" s="85">
        <v>0.88117131263496595</v>
      </c>
    </row>
    <row r="6220" spans="1:9" x14ac:dyDescent="0.2">
      <c r="A6220" s="49" t="s">
        <v>12946</v>
      </c>
      <c r="B6220" s="1" t="s">
        <v>4550</v>
      </c>
      <c r="C6220" s="1" t="s">
        <v>11041</v>
      </c>
      <c r="D6220" s="1" t="s">
        <v>47</v>
      </c>
      <c r="E6220" s="39">
        <v>3472.7499999999995</v>
      </c>
      <c r="F6220" s="39">
        <v>6638.2516407328258</v>
      </c>
      <c r="G6220" s="39">
        <v>2837.3385386209429</v>
      </c>
      <c r="H6220" s="83">
        <v>2836.8780964993944</v>
      </c>
      <c r="I6220" s="85">
        <v>0.8168967234898552</v>
      </c>
    </row>
    <row r="6221" spans="1:9" hidden="1" x14ac:dyDescent="0.2">
      <c r="A6221" s="49" t="s">
        <v>12947</v>
      </c>
      <c r="B6221" s="1" t="s">
        <v>4550</v>
      </c>
      <c r="C6221" s="1" t="s">
        <v>11041</v>
      </c>
      <c r="D6221" s="1" t="s">
        <v>47</v>
      </c>
      <c r="E6221" s="39">
        <v>3457.2272131297696</v>
      </c>
      <c r="F6221" s="39">
        <v>6608.5794312705693</v>
      </c>
      <c r="G6221" s="39">
        <v>2825.5549392028734</v>
      </c>
      <c r="H6221" s="83">
        <v>2824.7745043021691</v>
      </c>
      <c r="I6221" s="85">
        <v>0.81706359754843783</v>
      </c>
    </row>
    <row r="6222" spans="1:9" hidden="1" x14ac:dyDescent="0.2">
      <c r="A6222" s="49" t="s">
        <v>12948</v>
      </c>
      <c r="B6222" s="1" t="s">
        <v>4550</v>
      </c>
      <c r="C6222" s="1" t="s">
        <v>11041</v>
      </c>
      <c r="D6222" s="1" t="s">
        <v>47</v>
      </c>
      <c r="E6222" s="39">
        <v>3441.6790761279626</v>
      </c>
      <c r="F6222" s="39">
        <v>6578.8587643747132</v>
      </c>
      <c r="G6222" s="39">
        <v>2813.6483570306264</v>
      </c>
      <c r="H6222" s="83">
        <v>2812.5516708563055</v>
      </c>
      <c r="I6222" s="85">
        <v>0.81720335006381462</v>
      </c>
    </row>
    <row r="6223" spans="1:9" x14ac:dyDescent="0.2">
      <c r="A6223" s="49" t="s">
        <v>12946</v>
      </c>
      <c r="B6223" s="1" t="s">
        <v>4549</v>
      </c>
      <c r="C6223" s="1" t="s">
        <v>11040</v>
      </c>
      <c r="D6223" s="1" t="s">
        <v>47</v>
      </c>
      <c r="E6223" s="39">
        <v>5877.4166666666661</v>
      </c>
      <c r="F6223" s="39">
        <v>11051.551167475902</v>
      </c>
      <c r="G6223" s="39">
        <v>4723.6823392791739</v>
      </c>
      <c r="H6223" s="83">
        <v>4722.9157820678238</v>
      </c>
      <c r="I6223" s="85">
        <v>0.8035700121200342</v>
      </c>
    </row>
    <row r="6224" spans="1:9" hidden="1" x14ac:dyDescent="0.2">
      <c r="A6224" s="49" t="s">
        <v>12947</v>
      </c>
      <c r="B6224" s="1" t="s">
        <v>4549</v>
      </c>
      <c r="C6224" s="1" t="s">
        <v>11040</v>
      </c>
      <c r="D6224" s="1" t="s">
        <v>47</v>
      </c>
      <c r="E6224" s="39">
        <v>5867.2776279575974</v>
      </c>
      <c r="F6224" s="39">
        <v>11032.486311019871</v>
      </c>
      <c r="G6224" s="39">
        <v>4717.0343508751575</v>
      </c>
      <c r="H6224" s="83">
        <v>4715.7314782308604</v>
      </c>
      <c r="I6224" s="85">
        <v>0.80373416382418728</v>
      </c>
    </row>
    <row r="6225" spans="1:9" hidden="1" x14ac:dyDescent="0.2">
      <c r="A6225" s="49" t="s">
        <v>12948</v>
      </c>
      <c r="B6225" s="1" t="s">
        <v>4549</v>
      </c>
      <c r="C6225" s="1" t="s">
        <v>11040</v>
      </c>
      <c r="D6225" s="1" t="s">
        <v>47</v>
      </c>
      <c r="E6225" s="39">
        <v>5850.0964479373197</v>
      </c>
      <c r="F6225" s="39">
        <v>11000.179823173161</v>
      </c>
      <c r="G6225" s="39">
        <v>4704.5603188981531</v>
      </c>
      <c r="H6225" s="83">
        <v>4702.7266049427108</v>
      </c>
      <c r="I6225" s="85">
        <v>0.80387163644128312</v>
      </c>
    </row>
    <row r="6226" spans="1:9" x14ac:dyDescent="0.2">
      <c r="A6226" s="49" t="s">
        <v>12946</v>
      </c>
      <c r="B6226" s="1" t="s">
        <v>4548</v>
      </c>
      <c r="C6226" s="1" t="s">
        <v>11039</v>
      </c>
      <c r="D6226" s="1" t="s">
        <v>47</v>
      </c>
      <c r="E6226" s="39">
        <v>4446.1666666666661</v>
      </c>
      <c r="F6226" s="39">
        <v>8879.9962418880605</v>
      </c>
      <c r="G6226" s="39">
        <v>3795.5107645085727</v>
      </c>
      <c r="H6226" s="83">
        <v>3794.8948305955114</v>
      </c>
      <c r="I6226" s="85">
        <v>0.85352059765239985</v>
      </c>
    </row>
    <row r="6227" spans="1:9" hidden="1" x14ac:dyDescent="0.2">
      <c r="A6227" s="49" t="s">
        <v>12947</v>
      </c>
      <c r="B6227" s="1" t="s">
        <v>4548</v>
      </c>
      <c r="C6227" s="1" t="s">
        <v>11039</v>
      </c>
      <c r="D6227" s="1" t="s">
        <v>47</v>
      </c>
      <c r="E6227" s="39">
        <v>4445.0202851665726</v>
      </c>
      <c r="F6227" s="39">
        <v>8877.7066598332713</v>
      </c>
      <c r="G6227" s="39">
        <v>3795.7397898239974</v>
      </c>
      <c r="H6227" s="83">
        <v>3794.6913841586638</v>
      </c>
      <c r="I6227" s="85">
        <v>0.85369495316408028</v>
      </c>
    </row>
    <row r="6228" spans="1:9" hidden="1" x14ac:dyDescent="0.2">
      <c r="A6228" s="49" t="s">
        <v>12948</v>
      </c>
      <c r="B6228" s="1" t="s">
        <v>4548</v>
      </c>
      <c r="C6228" s="1" t="s">
        <v>11039</v>
      </c>
      <c r="D6228" s="1" t="s">
        <v>47</v>
      </c>
      <c r="E6228" s="39">
        <v>4447.0161226863129</v>
      </c>
      <c r="F6228" s="39">
        <v>8881.6927968819746</v>
      </c>
      <c r="G6228" s="39">
        <v>3798.5251303647469</v>
      </c>
      <c r="H6228" s="83">
        <v>3797.0445651111422</v>
      </c>
      <c r="I6228" s="85">
        <v>0.85384097119428881</v>
      </c>
    </row>
    <row r="6229" spans="1:9" x14ac:dyDescent="0.2">
      <c r="A6229" s="49" t="s">
        <v>12946</v>
      </c>
      <c r="B6229" s="1" t="s">
        <v>4547</v>
      </c>
      <c r="C6229" s="1" t="s">
        <v>11038</v>
      </c>
      <c r="D6229" s="1" t="s">
        <v>47</v>
      </c>
      <c r="E6229" s="39">
        <v>4671.75</v>
      </c>
      <c r="F6229" s="39">
        <v>12274.571545447796</v>
      </c>
      <c r="G6229" s="39">
        <v>5246.4288453991685</v>
      </c>
      <c r="H6229" s="83">
        <v>5245.5774571015609</v>
      </c>
      <c r="I6229" s="85">
        <v>1.1228292303957963</v>
      </c>
    </row>
    <row r="6230" spans="1:9" hidden="1" x14ac:dyDescent="0.2">
      <c r="A6230" s="49" t="s">
        <v>12947</v>
      </c>
      <c r="B6230" s="1" t="s">
        <v>4547</v>
      </c>
      <c r="C6230" s="1" t="s">
        <v>11038</v>
      </c>
      <c r="D6230" s="1" t="s">
        <v>47</v>
      </c>
      <c r="E6230" s="39">
        <v>4654.7424734436845</v>
      </c>
      <c r="F6230" s="39">
        <v>12229.885913398435</v>
      </c>
      <c r="G6230" s="39">
        <v>5228.9928429969395</v>
      </c>
      <c r="H6230" s="83">
        <v>5227.5485644045857</v>
      </c>
      <c r="I6230" s="85">
        <v>1.123058599746148</v>
      </c>
    </row>
    <row r="6231" spans="1:9" hidden="1" x14ac:dyDescent="0.2">
      <c r="A6231" s="49" t="s">
        <v>12948</v>
      </c>
      <c r="B6231" s="1" t="s">
        <v>4547</v>
      </c>
      <c r="C6231" s="1" t="s">
        <v>11038</v>
      </c>
      <c r="D6231" s="1" t="s">
        <v>47</v>
      </c>
      <c r="E6231" s="39">
        <v>4637.6677289275922</v>
      </c>
      <c r="F6231" s="39">
        <v>12185.023672657167</v>
      </c>
      <c r="G6231" s="39">
        <v>5211.2947039697819</v>
      </c>
      <c r="H6231" s="83">
        <v>5209.2634782702817</v>
      </c>
      <c r="I6231" s="85">
        <v>1.1232506903798527</v>
      </c>
    </row>
    <row r="6232" spans="1:9" x14ac:dyDescent="0.2">
      <c r="A6232" s="49" t="s">
        <v>12946</v>
      </c>
      <c r="B6232" s="1" t="s">
        <v>4546</v>
      </c>
      <c r="C6232" s="1" t="s">
        <v>11037</v>
      </c>
      <c r="D6232" s="1" t="s">
        <v>47</v>
      </c>
      <c r="E6232" s="39">
        <v>10910.416666666668</v>
      </c>
      <c r="F6232" s="39">
        <v>21308.550918695324</v>
      </c>
      <c r="G6232" s="39">
        <v>9107.7554747693393</v>
      </c>
      <c r="H6232" s="83">
        <v>9106.2774719874105</v>
      </c>
      <c r="I6232" s="85">
        <v>0.83464066957302974</v>
      </c>
    </row>
    <row r="6233" spans="1:9" hidden="1" x14ac:dyDescent="0.2">
      <c r="A6233" s="49" t="s">
        <v>12947</v>
      </c>
      <c r="B6233" s="1" t="s">
        <v>4546</v>
      </c>
      <c r="C6233" s="1" t="s">
        <v>11037</v>
      </c>
      <c r="D6233" s="1" t="s">
        <v>47</v>
      </c>
      <c r="E6233" s="39">
        <v>10851.171142729449</v>
      </c>
      <c r="F6233" s="39">
        <v>21192.84165642874</v>
      </c>
      <c r="G6233" s="39">
        <v>9061.1816110915333</v>
      </c>
      <c r="H6233" s="83">
        <v>9058.6788594115696</v>
      </c>
      <c r="I6233" s="85">
        <v>0.83481116833007529</v>
      </c>
    </row>
    <row r="6234" spans="1:9" hidden="1" x14ac:dyDescent="0.2">
      <c r="A6234" s="49" t="s">
        <v>12948</v>
      </c>
      <c r="B6234" s="1" t="s">
        <v>4546</v>
      </c>
      <c r="C6234" s="1" t="s">
        <v>11037</v>
      </c>
      <c r="D6234" s="1" t="s">
        <v>47</v>
      </c>
      <c r="E6234" s="39">
        <v>10788.925007506314</v>
      </c>
      <c r="F6234" s="39">
        <v>21071.272060837906</v>
      </c>
      <c r="G6234" s="39">
        <v>9011.7681710342731</v>
      </c>
      <c r="H6234" s="83">
        <v>9008.2556206707341</v>
      </c>
      <c r="I6234" s="85">
        <v>0.83495395643248127</v>
      </c>
    </row>
    <row r="6235" spans="1:9" x14ac:dyDescent="0.2">
      <c r="A6235" s="49" t="s">
        <v>12946</v>
      </c>
      <c r="B6235" s="1" t="s">
        <v>4545</v>
      </c>
      <c r="C6235" s="1" t="s">
        <v>11036</v>
      </c>
      <c r="D6235" s="1" t="s">
        <v>47</v>
      </c>
      <c r="E6235" s="39">
        <v>3760.083333333333</v>
      </c>
      <c r="F6235" s="39">
        <v>6298.7288561039659</v>
      </c>
      <c r="G6235" s="39">
        <v>2692.2188393832362</v>
      </c>
      <c r="H6235" s="83">
        <v>2691.7819472263054</v>
      </c>
      <c r="I6235" s="85">
        <v>0.71588358783527994</v>
      </c>
    </row>
    <row r="6236" spans="1:9" hidden="1" x14ac:dyDescent="0.2">
      <c r="A6236" s="49" t="s">
        <v>12947</v>
      </c>
      <c r="B6236" s="1" t="s">
        <v>4545</v>
      </c>
      <c r="C6236" s="1" t="s">
        <v>11036</v>
      </c>
      <c r="D6236" s="1" t="s">
        <v>47</v>
      </c>
      <c r="E6236" s="39">
        <v>3775.3832828951522</v>
      </c>
      <c r="F6236" s="39">
        <v>6324.358669397634</v>
      </c>
      <c r="G6236" s="39">
        <v>2704.0339094738451</v>
      </c>
      <c r="H6236" s="83">
        <v>2703.2870393966214</v>
      </c>
      <c r="I6236" s="85">
        <v>0.71602982712886465</v>
      </c>
    </row>
    <row r="6237" spans="1:9" hidden="1" x14ac:dyDescent="0.2">
      <c r="A6237" s="49" t="s">
        <v>12948</v>
      </c>
      <c r="B6237" s="1" t="s">
        <v>4545</v>
      </c>
      <c r="C6237" s="1" t="s">
        <v>11036</v>
      </c>
      <c r="D6237" s="1" t="s">
        <v>47</v>
      </c>
      <c r="E6237" s="39">
        <v>3787.9421832858488</v>
      </c>
      <c r="F6237" s="39">
        <v>6345.3967957579052</v>
      </c>
      <c r="G6237" s="39">
        <v>2713.8012698754956</v>
      </c>
      <c r="H6237" s="83">
        <v>2712.7435014713201</v>
      </c>
      <c r="I6237" s="85">
        <v>0.7161522985860761</v>
      </c>
    </row>
    <row r="6238" spans="1:9" x14ac:dyDescent="0.2">
      <c r="A6238" s="49" t="s">
        <v>12946</v>
      </c>
      <c r="B6238" s="1" t="s">
        <v>4544</v>
      </c>
      <c r="C6238" s="1" t="s">
        <v>11035</v>
      </c>
      <c r="D6238" s="1" t="s">
        <v>47</v>
      </c>
      <c r="E6238" s="39">
        <v>2163.916666666667</v>
      </c>
      <c r="F6238" s="39">
        <v>5433.7453743069946</v>
      </c>
      <c r="G6238" s="39">
        <v>2322.5053815333408</v>
      </c>
      <c r="H6238" s="83">
        <v>2322.1284863230494</v>
      </c>
      <c r="I6238" s="85">
        <v>1.0731136379203061</v>
      </c>
    </row>
    <row r="6239" spans="1:9" hidden="1" x14ac:dyDescent="0.2">
      <c r="A6239" s="49" t="s">
        <v>12947</v>
      </c>
      <c r="B6239" s="1" t="s">
        <v>4544</v>
      </c>
      <c r="C6239" s="1" t="s">
        <v>11035</v>
      </c>
      <c r="D6239" s="1" t="s">
        <v>47</v>
      </c>
      <c r="E6239" s="39">
        <v>2176.8791511553027</v>
      </c>
      <c r="F6239" s="39">
        <v>5466.2950751409689</v>
      </c>
      <c r="G6239" s="39">
        <v>2337.1614443522517</v>
      </c>
      <c r="H6239" s="83">
        <v>2336.5159066086935</v>
      </c>
      <c r="I6239" s="85">
        <v>1.0733328514670506</v>
      </c>
    </row>
    <row r="6240" spans="1:9" hidden="1" x14ac:dyDescent="0.2">
      <c r="A6240" s="49" t="s">
        <v>12948</v>
      </c>
      <c r="B6240" s="1" t="s">
        <v>4544</v>
      </c>
      <c r="C6240" s="1" t="s">
        <v>11035</v>
      </c>
      <c r="D6240" s="1" t="s">
        <v>47</v>
      </c>
      <c r="E6240" s="39">
        <v>2187.6347429283487</v>
      </c>
      <c r="F6240" s="39">
        <v>5493.3031147503452</v>
      </c>
      <c r="G6240" s="39">
        <v>2349.3775800729727</v>
      </c>
      <c r="H6240" s="83">
        <v>2348.4618544443997</v>
      </c>
      <c r="I6240" s="85">
        <v>1.0735164368896286</v>
      </c>
    </row>
    <row r="6241" spans="1:9" x14ac:dyDescent="0.2">
      <c r="A6241" s="49" t="s">
        <v>12946</v>
      </c>
      <c r="B6241" s="1" t="s">
        <v>4543</v>
      </c>
      <c r="C6241" s="1" t="s">
        <v>11034</v>
      </c>
      <c r="D6241" s="1" t="s">
        <v>47</v>
      </c>
      <c r="E6241" s="39">
        <v>10481.166666666668</v>
      </c>
      <c r="F6241" s="39">
        <v>25514.83956603465</v>
      </c>
      <c r="G6241" s="39">
        <v>10905.618154518868</v>
      </c>
      <c r="H6241" s="83">
        <v>10903.848395326753</v>
      </c>
      <c r="I6241" s="85">
        <v>1.040327736606302</v>
      </c>
    </row>
    <row r="6242" spans="1:9" hidden="1" x14ac:dyDescent="0.2">
      <c r="A6242" s="49" t="s">
        <v>12947</v>
      </c>
      <c r="B6242" s="1" t="s">
        <v>4543</v>
      </c>
      <c r="C6242" s="1" t="s">
        <v>11034</v>
      </c>
      <c r="D6242" s="1" t="s">
        <v>47</v>
      </c>
      <c r="E6242" s="39">
        <v>10436.418135497595</v>
      </c>
      <c r="F6242" s="39">
        <v>25405.905930123135</v>
      </c>
      <c r="G6242" s="39">
        <v>10862.513454269161</v>
      </c>
      <c r="H6242" s="83">
        <v>10859.513164134481</v>
      </c>
      <c r="I6242" s="85">
        <v>1.0405402527135057</v>
      </c>
    </row>
    <row r="6243" spans="1:9" hidden="1" x14ac:dyDescent="0.2">
      <c r="A6243" s="49" t="s">
        <v>12948</v>
      </c>
      <c r="B6243" s="1" t="s">
        <v>4543</v>
      </c>
      <c r="C6243" s="1" t="s">
        <v>11034</v>
      </c>
      <c r="D6243" s="1" t="s">
        <v>47</v>
      </c>
      <c r="E6243" s="39">
        <v>10388.433579669843</v>
      </c>
      <c r="F6243" s="39">
        <v>25289.094674035943</v>
      </c>
      <c r="G6243" s="39">
        <v>10815.647854564648</v>
      </c>
      <c r="H6243" s="83">
        <v>10811.432199314486</v>
      </c>
      <c r="I6243" s="85">
        <v>1.0407182292114232</v>
      </c>
    </row>
    <row r="6244" spans="1:9" x14ac:dyDescent="0.2">
      <c r="A6244" s="49" t="s">
        <v>12946</v>
      </c>
      <c r="B6244" s="1" t="s">
        <v>4542</v>
      </c>
      <c r="C6244" s="1" t="s">
        <v>11033</v>
      </c>
      <c r="D6244" s="1" t="s">
        <v>47</v>
      </c>
      <c r="E6244" s="39">
        <v>5470.1666666666661</v>
      </c>
      <c r="F6244" s="39">
        <v>10967.648896123988</v>
      </c>
      <c r="G6244" s="39">
        <v>4687.820615308985</v>
      </c>
      <c r="H6244" s="83">
        <v>4687.0598777233308</v>
      </c>
      <c r="I6244" s="85">
        <v>0.85684041517138376</v>
      </c>
    </row>
    <row r="6245" spans="1:9" hidden="1" x14ac:dyDescent="0.2">
      <c r="A6245" s="49" t="s">
        <v>12947</v>
      </c>
      <c r="B6245" s="1" t="s">
        <v>4542</v>
      </c>
      <c r="C6245" s="1" t="s">
        <v>11033</v>
      </c>
      <c r="D6245" s="1" t="s">
        <v>47</v>
      </c>
      <c r="E6245" s="39">
        <v>5433.7218953821521</v>
      </c>
      <c r="F6245" s="39">
        <v>10894.577364687148</v>
      </c>
      <c r="G6245" s="39">
        <v>4658.0701954884717</v>
      </c>
      <c r="H6245" s="83">
        <v>4656.7836090908577</v>
      </c>
      <c r="I6245" s="85">
        <v>0.85701544884886816</v>
      </c>
    </row>
    <row r="6246" spans="1:9" hidden="1" x14ac:dyDescent="0.2">
      <c r="A6246" s="49" t="s">
        <v>12948</v>
      </c>
      <c r="B6246" s="1" t="s">
        <v>4542</v>
      </c>
      <c r="C6246" s="1" t="s">
        <v>11033</v>
      </c>
      <c r="D6246" s="1" t="s">
        <v>47</v>
      </c>
      <c r="E6246" s="39">
        <v>5395.1732430926113</v>
      </c>
      <c r="F6246" s="39">
        <v>10817.287565400633</v>
      </c>
      <c r="G6246" s="39">
        <v>4626.3409013630198</v>
      </c>
      <c r="H6246" s="83">
        <v>4624.5376752805769</v>
      </c>
      <c r="I6246" s="85">
        <v>0.85716203482461439</v>
      </c>
    </row>
    <row r="6247" spans="1:9" x14ac:dyDescent="0.2">
      <c r="A6247" s="49" t="s">
        <v>12946</v>
      </c>
      <c r="B6247" s="1" t="s">
        <v>4541</v>
      </c>
      <c r="C6247" s="1" t="s">
        <v>11032</v>
      </c>
      <c r="D6247" s="1" t="s">
        <v>47</v>
      </c>
      <c r="E6247" s="39">
        <v>10987</v>
      </c>
      <c r="F6247" s="39">
        <v>23032.189537295675</v>
      </c>
      <c r="G6247" s="39">
        <v>9844.4775130243179</v>
      </c>
      <c r="H6247" s="83">
        <v>9842.8799552955024</v>
      </c>
      <c r="I6247" s="85">
        <v>0.89586601941344335</v>
      </c>
    </row>
    <row r="6248" spans="1:9" hidden="1" x14ac:dyDescent="0.2">
      <c r="A6248" s="49" t="s">
        <v>12947</v>
      </c>
      <c r="B6248" s="1" t="s">
        <v>4541</v>
      </c>
      <c r="C6248" s="1" t="s">
        <v>11032</v>
      </c>
      <c r="D6248" s="1" t="s">
        <v>47</v>
      </c>
      <c r="E6248" s="39">
        <v>10950.755602321198</v>
      </c>
      <c r="F6248" s="39">
        <v>22956.209939862045</v>
      </c>
      <c r="G6248" s="39">
        <v>9815.1248775237163</v>
      </c>
      <c r="H6248" s="83">
        <v>9812.4138822771147</v>
      </c>
      <c r="I6248" s="85">
        <v>0.89604902516472995</v>
      </c>
    </row>
    <row r="6249" spans="1:9" hidden="1" x14ac:dyDescent="0.2">
      <c r="A6249" s="49" t="s">
        <v>12948</v>
      </c>
      <c r="B6249" s="1" t="s">
        <v>4541</v>
      </c>
      <c r="C6249" s="1" t="s">
        <v>11032</v>
      </c>
      <c r="D6249" s="1" t="s">
        <v>47</v>
      </c>
      <c r="E6249" s="39">
        <v>10898.250559489588</v>
      </c>
      <c r="F6249" s="39">
        <v>22846.142942668866</v>
      </c>
      <c r="G6249" s="39">
        <v>9770.8455003193358</v>
      </c>
      <c r="H6249" s="83">
        <v>9767.0370815647857</v>
      </c>
      <c r="I6249" s="85">
        <v>0.89620228753689235</v>
      </c>
    </row>
    <row r="6250" spans="1:9" x14ac:dyDescent="0.2">
      <c r="A6250" s="49" t="s">
        <v>12946</v>
      </c>
      <c r="B6250" s="1" t="s">
        <v>4540</v>
      </c>
      <c r="C6250" s="1" t="s">
        <v>11031</v>
      </c>
      <c r="D6250" s="1" t="s">
        <v>47</v>
      </c>
      <c r="E6250" s="39">
        <v>9152.8333333333321</v>
      </c>
      <c r="F6250" s="39">
        <v>19640.00620781679</v>
      </c>
      <c r="G6250" s="39">
        <v>8394.5818158290513</v>
      </c>
      <c r="H6250" s="83">
        <v>8393.21954657278</v>
      </c>
      <c r="I6250" s="85">
        <v>0.9170077986677474</v>
      </c>
    </row>
    <row r="6251" spans="1:9" hidden="1" x14ac:dyDescent="0.2">
      <c r="A6251" s="49" t="s">
        <v>12947</v>
      </c>
      <c r="B6251" s="1" t="s">
        <v>4540</v>
      </c>
      <c r="C6251" s="1" t="s">
        <v>11031</v>
      </c>
      <c r="D6251" s="1" t="s">
        <v>47</v>
      </c>
      <c r="E6251" s="39">
        <v>9153.7890426240592</v>
      </c>
      <c r="F6251" s="39">
        <v>19642.056953822881</v>
      </c>
      <c r="G6251" s="39">
        <v>8398.1302818823769</v>
      </c>
      <c r="H6251" s="83">
        <v>8395.8106688811531</v>
      </c>
      <c r="I6251" s="85">
        <v>0.91719512322018493</v>
      </c>
    </row>
    <row r="6252" spans="1:9" hidden="1" x14ac:dyDescent="0.2">
      <c r="A6252" s="49" t="s">
        <v>12948</v>
      </c>
      <c r="B6252" s="1" t="s">
        <v>4540</v>
      </c>
      <c r="C6252" s="1" t="s">
        <v>11031</v>
      </c>
      <c r="D6252" s="1" t="s">
        <v>47</v>
      </c>
      <c r="E6252" s="39">
        <v>9148.3322671034002</v>
      </c>
      <c r="F6252" s="39">
        <v>19630.347890498186</v>
      </c>
      <c r="G6252" s="39">
        <v>8395.5132749060376</v>
      </c>
      <c r="H6252" s="83">
        <v>8392.2409245030776</v>
      </c>
      <c r="I6252" s="85">
        <v>0.91735200247162418</v>
      </c>
    </row>
    <row r="6253" spans="1:9" x14ac:dyDescent="0.2">
      <c r="A6253" s="49" t="s">
        <v>12946</v>
      </c>
      <c r="B6253" s="1" t="s">
        <v>4539</v>
      </c>
      <c r="C6253" s="1" t="s">
        <v>11030</v>
      </c>
      <c r="D6253" s="1" t="s">
        <v>47</v>
      </c>
      <c r="E6253" s="39">
        <v>6529.6666666666679</v>
      </c>
      <c r="F6253" s="39">
        <v>16236.121241378218</v>
      </c>
      <c r="G6253" s="39">
        <v>6939.6845749581953</v>
      </c>
      <c r="H6253" s="83">
        <v>6938.5584058229015</v>
      </c>
      <c r="I6253" s="85">
        <v>1.0626206145014396</v>
      </c>
    </row>
    <row r="6254" spans="1:9" hidden="1" x14ac:dyDescent="0.2">
      <c r="A6254" s="49" t="s">
        <v>12947</v>
      </c>
      <c r="B6254" s="1" t="s">
        <v>4539</v>
      </c>
      <c r="C6254" s="1" t="s">
        <v>11030</v>
      </c>
      <c r="D6254" s="1" t="s">
        <v>47</v>
      </c>
      <c r="E6254" s="39">
        <v>6520.6987363110657</v>
      </c>
      <c r="F6254" s="39">
        <v>16213.822338238017</v>
      </c>
      <c r="G6254" s="39">
        <v>6932.3591049518891</v>
      </c>
      <c r="H6254" s="83">
        <v>6930.4443465748145</v>
      </c>
      <c r="I6254" s="85">
        <v>1.0628376845539644</v>
      </c>
    </row>
    <row r="6255" spans="1:9" hidden="1" x14ac:dyDescent="0.2">
      <c r="A6255" s="49" t="s">
        <v>12948</v>
      </c>
      <c r="B6255" s="1" t="s">
        <v>4539</v>
      </c>
      <c r="C6255" s="1" t="s">
        <v>11030</v>
      </c>
      <c r="D6255" s="1" t="s">
        <v>47</v>
      </c>
      <c r="E6255" s="39">
        <v>6504.4845344515061</v>
      </c>
      <c r="F6255" s="39">
        <v>16173.505464396985</v>
      </c>
      <c r="G6255" s="39">
        <v>6917.0898338401403</v>
      </c>
      <c r="H6255" s="83">
        <v>6914.3937340349339</v>
      </c>
      <c r="I6255" s="85">
        <v>1.0630194748580479</v>
      </c>
    </row>
    <row r="6256" spans="1:9" x14ac:dyDescent="0.2">
      <c r="A6256" s="49" t="s">
        <v>12946</v>
      </c>
      <c r="B6256" s="1" t="s">
        <v>4538</v>
      </c>
      <c r="C6256" s="1" t="s">
        <v>11029</v>
      </c>
      <c r="D6256" s="1" t="s">
        <v>47</v>
      </c>
      <c r="E6256" s="39">
        <v>4236</v>
      </c>
      <c r="F6256" s="39">
        <v>6377.3649187228966</v>
      </c>
      <c r="G6256" s="39">
        <v>2725.8296669127376</v>
      </c>
      <c r="H6256" s="83">
        <v>2725.3873204046522</v>
      </c>
      <c r="I6256" s="85">
        <v>0.64338699726266579</v>
      </c>
    </row>
    <row r="6257" spans="1:9" hidden="1" x14ac:dyDescent="0.2">
      <c r="A6257" s="49" t="s">
        <v>12947</v>
      </c>
      <c r="B6257" s="1" t="s">
        <v>4538</v>
      </c>
      <c r="C6257" s="1" t="s">
        <v>11029</v>
      </c>
      <c r="D6257" s="1" t="s">
        <v>47</v>
      </c>
      <c r="E6257" s="39">
        <v>4261.5529995819907</v>
      </c>
      <c r="F6257" s="39">
        <v>6415.8353632701883</v>
      </c>
      <c r="G6257" s="39">
        <v>2743.1455562175465</v>
      </c>
      <c r="H6257" s="83">
        <v>2742.3878832733467</v>
      </c>
      <c r="I6257" s="85">
        <v>0.64351842709508567</v>
      </c>
    </row>
    <row r="6258" spans="1:9" hidden="1" x14ac:dyDescent="0.2">
      <c r="A6258" s="49" t="s">
        <v>12948</v>
      </c>
      <c r="B6258" s="1" t="s">
        <v>4538</v>
      </c>
      <c r="C6258" s="1" t="s">
        <v>11029</v>
      </c>
      <c r="D6258" s="1" t="s">
        <v>47</v>
      </c>
      <c r="E6258" s="39">
        <v>4281.6575718824151</v>
      </c>
      <c r="F6258" s="39">
        <v>6446.1031144728931</v>
      </c>
      <c r="G6258" s="39">
        <v>2756.87137950141</v>
      </c>
      <c r="H6258" s="83">
        <v>2755.7968235005774</v>
      </c>
      <c r="I6258" s="85">
        <v>0.64362849602870076</v>
      </c>
    </row>
    <row r="6259" spans="1:9" x14ac:dyDescent="0.2">
      <c r="A6259" s="49" t="s">
        <v>12946</v>
      </c>
      <c r="B6259" s="1" t="s">
        <v>4537</v>
      </c>
      <c r="C6259" s="1" t="s">
        <v>11028</v>
      </c>
      <c r="D6259" s="1" t="s">
        <v>47</v>
      </c>
      <c r="E6259" s="39">
        <v>10239.666666666668</v>
      </c>
      <c r="F6259" s="39">
        <v>17267.428300530242</v>
      </c>
      <c r="G6259" s="39">
        <v>7380.4884827414853</v>
      </c>
      <c r="H6259" s="83">
        <v>7379.2907801308147</v>
      </c>
      <c r="I6259" s="85">
        <v>0.72065732414442008</v>
      </c>
    </row>
    <row r="6260" spans="1:9" hidden="1" x14ac:dyDescent="0.2">
      <c r="A6260" s="49" t="s">
        <v>12947</v>
      </c>
      <c r="B6260" s="1" t="s">
        <v>4537</v>
      </c>
      <c r="C6260" s="1" t="s">
        <v>11028</v>
      </c>
      <c r="D6260" s="1" t="s">
        <v>47</v>
      </c>
      <c r="E6260" s="39">
        <v>10301.496957820211</v>
      </c>
      <c r="F6260" s="39">
        <v>17371.694401571429</v>
      </c>
      <c r="G6260" s="39">
        <v>7427.4172580000313</v>
      </c>
      <c r="H6260" s="83">
        <v>7425.3657616480004</v>
      </c>
      <c r="I6260" s="85">
        <v>0.72080453860748428</v>
      </c>
    </row>
    <row r="6261" spans="1:9" hidden="1" x14ac:dyDescent="0.2">
      <c r="A6261" s="49" t="s">
        <v>12948</v>
      </c>
      <c r="B6261" s="1" t="s">
        <v>4537</v>
      </c>
      <c r="C6261" s="1" t="s">
        <v>11028</v>
      </c>
      <c r="D6261" s="1" t="s">
        <v>47</v>
      </c>
      <c r="E6261" s="39">
        <v>10354.80061580403</v>
      </c>
      <c r="F6261" s="39">
        <v>17461.58180927268</v>
      </c>
      <c r="G6261" s="39">
        <v>7467.9747245623648</v>
      </c>
      <c r="H6261" s="83">
        <v>7465.0639043064712</v>
      </c>
      <c r="I6261" s="85">
        <v>0.72092782674278699</v>
      </c>
    </row>
    <row r="6262" spans="1:9" x14ac:dyDescent="0.2">
      <c r="A6262" s="49" t="s">
        <v>12946</v>
      </c>
      <c r="B6262" s="1" t="s">
        <v>4536</v>
      </c>
      <c r="C6262" s="1" t="s">
        <v>11027</v>
      </c>
      <c r="D6262" s="1" t="s">
        <v>47</v>
      </c>
      <c r="E6262" s="39">
        <v>2671.9166666666665</v>
      </c>
      <c r="F6262" s="39">
        <v>4927.1896795110879</v>
      </c>
      <c r="G6262" s="39">
        <v>2105.9920475128083</v>
      </c>
      <c r="H6262" s="83">
        <v>2105.6502879965847</v>
      </c>
      <c r="I6262" s="85">
        <v>0.78806735040261411</v>
      </c>
    </row>
    <row r="6263" spans="1:9" hidden="1" x14ac:dyDescent="0.2">
      <c r="A6263" s="49" t="s">
        <v>12947</v>
      </c>
      <c r="B6263" s="1" t="s">
        <v>4536</v>
      </c>
      <c r="C6263" s="1" t="s">
        <v>11027</v>
      </c>
      <c r="D6263" s="1" t="s">
        <v>47</v>
      </c>
      <c r="E6263" s="39">
        <v>2650.4922381145784</v>
      </c>
      <c r="F6263" s="39">
        <v>4887.6816272697115</v>
      </c>
      <c r="G6263" s="39">
        <v>2089.770291302661</v>
      </c>
      <c r="H6263" s="83">
        <v>2089.1930844513058</v>
      </c>
      <c r="I6263" s="85">
        <v>0.78822833525347302</v>
      </c>
    </row>
    <row r="6264" spans="1:9" hidden="1" x14ac:dyDescent="0.2">
      <c r="A6264" s="49" t="s">
        <v>12948</v>
      </c>
      <c r="B6264" s="1" t="s">
        <v>4536</v>
      </c>
      <c r="C6264" s="1" t="s">
        <v>11027</v>
      </c>
      <c r="D6264" s="1" t="s">
        <v>47</v>
      </c>
      <c r="E6264" s="39">
        <v>2629.9749560509827</v>
      </c>
      <c r="F6264" s="39">
        <v>4849.8464126851622</v>
      </c>
      <c r="G6264" s="39">
        <v>2074.1838181412068</v>
      </c>
      <c r="H6264" s="83">
        <v>2073.3753558077128</v>
      </c>
      <c r="I6264" s="85">
        <v>0.78836315571649873</v>
      </c>
    </row>
    <row r="6265" spans="1:9" x14ac:dyDescent="0.2">
      <c r="A6265" s="49" t="s">
        <v>12946</v>
      </c>
      <c r="B6265" s="1" t="s">
        <v>4535</v>
      </c>
      <c r="C6265" s="1" t="s">
        <v>11026</v>
      </c>
      <c r="D6265" s="1" t="s">
        <v>47</v>
      </c>
      <c r="E6265" s="39">
        <v>7951.9166666666661</v>
      </c>
      <c r="F6265" s="39">
        <v>12088.863280652373</v>
      </c>
      <c r="G6265" s="39">
        <v>5167.0529426522362</v>
      </c>
      <c r="H6265" s="83">
        <v>5166.2144354432139</v>
      </c>
      <c r="I6265" s="85">
        <v>0.64968166191922883</v>
      </c>
    </row>
    <row r="6266" spans="1:9" hidden="1" x14ac:dyDescent="0.2">
      <c r="A6266" s="49" t="s">
        <v>12947</v>
      </c>
      <c r="B6266" s="1" t="s">
        <v>4535</v>
      </c>
      <c r="C6266" s="1" t="s">
        <v>11026</v>
      </c>
      <c r="D6266" s="1" t="s">
        <v>47</v>
      </c>
      <c r="E6266" s="39">
        <v>7963.7200867602296</v>
      </c>
      <c r="F6266" s="39">
        <v>12106.807373597076</v>
      </c>
      <c r="G6266" s="39">
        <v>5176.3695553959697</v>
      </c>
      <c r="H6266" s="83">
        <v>5174.9398116653047</v>
      </c>
      <c r="I6266" s="85">
        <v>0.64981437761338423</v>
      </c>
    </row>
    <row r="6267" spans="1:9" hidden="1" x14ac:dyDescent="0.2">
      <c r="A6267" s="49" t="s">
        <v>12948</v>
      </c>
      <c r="B6267" s="1" t="s">
        <v>4535</v>
      </c>
      <c r="C6267" s="1" t="s">
        <v>11026</v>
      </c>
      <c r="D6267" s="1" t="s">
        <v>47</v>
      </c>
      <c r="E6267" s="39">
        <v>7969.3159317544814</v>
      </c>
      <c r="F6267" s="39">
        <v>12115.314430186187</v>
      </c>
      <c r="G6267" s="39">
        <v>5181.4814335268247</v>
      </c>
      <c r="H6267" s="83">
        <v>5179.4618282565179</v>
      </c>
      <c r="I6267" s="85">
        <v>0.64992552342146082</v>
      </c>
    </row>
    <row r="6268" spans="1:9" x14ac:dyDescent="0.2">
      <c r="A6268" s="49" t="s">
        <v>12946</v>
      </c>
      <c r="B6268" s="1" t="s">
        <v>4534</v>
      </c>
      <c r="C6268" s="1" t="s">
        <v>11025</v>
      </c>
      <c r="D6268" s="1" t="s">
        <v>47</v>
      </c>
      <c r="E6268" s="39">
        <v>8585.1666666666642</v>
      </c>
      <c r="F6268" s="39">
        <v>13555.58727730234</v>
      </c>
      <c r="G6268" s="39">
        <v>5793.9638743920386</v>
      </c>
      <c r="H6268" s="83">
        <v>5793.0236323369609</v>
      </c>
      <c r="I6268" s="85">
        <v>0.67477124874340966</v>
      </c>
    </row>
    <row r="6269" spans="1:9" hidden="1" x14ac:dyDescent="0.2">
      <c r="A6269" s="49" t="s">
        <v>12947</v>
      </c>
      <c r="B6269" s="1" t="s">
        <v>4534</v>
      </c>
      <c r="C6269" s="1" t="s">
        <v>11025</v>
      </c>
      <c r="D6269" s="1" t="s">
        <v>47</v>
      </c>
      <c r="E6269" s="39">
        <v>8615.9055731137196</v>
      </c>
      <c r="F6269" s="39">
        <v>13604.122611015748</v>
      </c>
      <c r="G6269" s="39">
        <v>5816.5595551730694</v>
      </c>
      <c r="H6269" s="83">
        <v>5814.9529871973764</v>
      </c>
      <c r="I6269" s="85">
        <v>0.67490908968909447</v>
      </c>
    </row>
    <row r="6270" spans="1:9" hidden="1" x14ac:dyDescent="0.2">
      <c r="A6270" s="49" t="s">
        <v>12948</v>
      </c>
      <c r="B6270" s="1" t="s">
        <v>4534</v>
      </c>
      <c r="C6270" s="1" t="s">
        <v>11025</v>
      </c>
      <c r="D6270" s="1" t="s">
        <v>47</v>
      </c>
      <c r="E6270" s="39">
        <v>8639.8024818583126</v>
      </c>
      <c r="F6270" s="39">
        <v>13641.854741878484</v>
      </c>
      <c r="G6270" s="39">
        <v>5834.352667545827</v>
      </c>
      <c r="H6270" s="83">
        <v>5832.0785902288717</v>
      </c>
      <c r="I6270" s="85">
        <v>0.6750245277568504</v>
      </c>
    </row>
    <row r="6271" spans="1:9" x14ac:dyDescent="0.2">
      <c r="A6271" s="49" t="s">
        <v>12946</v>
      </c>
      <c r="B6271" s="1" t="s">
        <v>4533</v>
      </c>
      <c r="C6271" s="1" t="s">
        <v>11024</v>
      </c>
      <c r="D6271" s="1" t="s">
        <v>47</v>
      </c>
      <c r="E6271" s="39">
        <v>3776.75</v>
      </c>
      <c r="F6271" s="39">
        <v>5821.3416151536831</v>
      </c>
      <c r="G6271" s="39">
        <v>2488.1727607014959</v>
      </c>
      <c r="H6271" s="83">
        <v>2487.7689810576067</v>
      </c>
      <c r="I6271" s="85">
        <v>0.65870629007946158</v>
      </c>
    </row>
    <row r="6272" spans="1:9" hidden="1" x14ac:dyDescent="0.2">
      <c r="A6272" s="49" t="s">
        <v>12947</v>
      </c>
      <c r="B6272" s="1" t="s">
        <v>4533</v>
      </c>
      <c r="C6272" s="1" t="s">
        <v>11024</v>
      </c>
      <c r="D6272" s="1" t="s">
        <v>47</v>
      </c>
      <c r="E6272" s="39">
        <v>3769.2256106046716</v>
      </c>
      <c r="F6272" s="39">
        <v>5809.7438019238834</v>
      </c>
      <c r="G6272" s="39">
        <v>2484.0058995664076</v>
      </c>
      <c r="H6272" s="83">
        <v>2483.3198025202378</v>
      </c>
      <c r="I6272" s="85">
        <v>0.65884084930693643</v>
      </c>
    </row>
    <row r="6273" spans="1:9" hidden="1" x14ac:dyDescent="0.2">
      <c r="A6273" s="49" t="s">
        <v>12948</v>
      </c>
      <c r="B6273" s="1" t="s">
        <v>4533</v>
      </c>
      <c r="C6273" s="1" t="s">
        <v>11024</v>
      </c>
      <c r="D6273" s="1" t="s">
        <v>47</v>
      </c>
      <c r="E6273" s="39">
        <v>3757.9206150356322</v>
      </c>
      <c r="F6273" s="39">
        <v>5792.3187033165677</v>
      </c>
      <c r="G6273" s="39">
        <v>2477.2606597420131</v>
      </c>
      <c r="H6273" s="83">
        <v>2476.2950886503236</v>
      </c>
      <c r="I6273" s="85">
        <v>0.65895353902435849</v>
      </c>
    </row>
    <row r="6274" spans="1:9" x14ac:dyDescent="0.2">
      <c r="A6274" s="49" t="s">
        <v>12946</v>
      </c>
      <c r="B6274" s="1" t="s">
        <v>4532</v>
      </c>
      <c r="C6274" s="1" t="s">
        <v>11023</v>
      </c>
      <c r="D6274" s="1" t="s">
        <v>47</v>
      </c>
      <c r="E6274" s="39">
        <v>9576</v>
      </c>
      <c r="F6274" s="39">
        <v>19944.318416556183</v>
      </c>
      <c r="G6274" s="39">
        <v>8524.6517204302909</v>
      </c>
      <c r="H6274" s="83">
        <v>8523.2683434838345</v>
      </c>
      <c r="I6274" s="85">
        <v>0.89006561648745142</v>
      </c>
    </row>
    <row r="6275" spans="1:9" hidden="1" x14ac:dyDescent="0.2">
      <c r="A6275" s="49" t="s">
        <v>12947</v>
      </c>
      <c r="B6275" s="1" t="s">
        <v>4532</v>
      </c>
      <c r="C6275" s="1" t="s">
        <v>11023</v>
      </c>
      <c r="D6275" s="1" t="s">
        <v>47</v>
      </c>
      <c r="E6275" s="39">
        <v>9546.6846999044756</v>
      </c>
      <c r="F6275" s="39">
        <v>19883.262267894734</v>
      </c>
      <c r="G6275" s="39">
        <v>8501.2596871692058</v>
      </c>
      <c r="H6275" s="83">
        <v>8498.911589219395</v>
      </c>
      <c r="I6275" s="85">
        <v>0.89024743734381795</v>
      </c>
    </row>
    <row r="6276" spans="1:9" hidden="1" x14ac:dyDescent="0.2">
      <c r="A6276" s="49" t="s">
        <v>12948</v>
      </c>
      <c r="B6276" s="1" t="s">
        <v>4532</v>
      </c>
      <c r="C6276" s="1" t="s">
        <v>11023</v>
      </c>
      <c r="D6276" s="1" t="s">
        <v>47</v>
      </c>
      <c r="E6276" s="39">
        <v>9516.5718632226744</v>
      </c>
      <c r="F6276" s="39">
        <v>19820.54505786888</v>
      </c>
      <c r="G6276" s="39">
        <v>8476.8568584440109</v>
      </c>
      <c r="H6276" s="83">
        <v>8473.5528024502601</v>
      </c>
      <c r="I6276" s="85">
        <v>0.89039970739849927</v>
      </c>
    </row>
    <row r="6277" spans="1:9" x14ac:dyDescent="0.2">
      <c r="A6277" s="49" t="s">
        <v>12946</v>
      </c>
      <c r="B6277" s="1" t="s">
        <v>4531</v>
      </c>
      <c r="C6277" s="1" t="s">
        <v>11022</v>
      </c>
      <c r="D6277" s="1" t="s">
        <v>47</v>
      </c>
      <c r="E6277" s="39">
        <v>6014.6666666666661</v>
      </c>
      <c r="F6277" s="39">
        <v>12949.80838479191</v>
      </c>
      <c r="G6277" s="39">
        <v>5535.0403067682573</v>
      </c>
      <c r="H6277" s="83">
        <v>5534.1420827223719</v>
      </c>
      <c r="I6277" s="85">
        <v>0.92010786123737076</v>
      </c>
    </row>
    <row r="6278" spans="1:9" hidden="1" x14ac:dyDescent="0.2">
      <c r="A6278" s="49" t="s">
        <v>12947</v>
      </c>
      <c r="B6278" s="1" t="s">
        <v>4531</v>
      </c>
      <c r="C6278" s="1" t="s">
        <v>11022</v>
      </c>
      <c r="D6278" s="1" t="s">
        <v>47</v>
      </c>
      <c r="E6278" s="39">
        <v>6025.6024547871939</v>
      </c>
      <c r="F6278" s="39">
        <v>12973.353556710141</v>
      </c>
      <c r="G6278" s="39">
        <v>5546.8688242943344</v>
      </c>
      <c r="H6278" s="83">
        <v>5545.3367464854591</v>
      </c>
      <c r="I6278" s="85">
        <v>0.92029581906450275</v>
      </c>
    </row>
    <row r="6279" spans="1:9" hidden="1" x14ac:dyDescent="0.2">
      <c r="A6279" s="49" t="s">
        <v>12948</v>
      </c>
      <c r="B6279" s="1" t="s">
        <v>4531</v>
      </c>
      <c r="C6279" s="1" t="s">
        <v>11022</v>
      </c>
      <c r="D6279" s="1" t="s">
        <v>47</v>
      </c>
      <c r="E6279" s="39">
        <v>6030.8175147003085</v>
      </c>
      <c r="F6279" s="39">
        <v>12984.581781037903</v>
      </c>
      <c r="G6279" s="39">
        <v>5553.2499637753617</v>
      </c>
      <c r="H6279" s="83">
        <v>5551.0854529037024</v>
      </c>
      <c r="I6279" s="85">
        <v>0.92045322866638823</v>
      </c>
    </row>
    <row r="6280" spans="1:9" x14ac:dyDescent="0.2">
      <c r="A6280" s="49" t="s">
        <v>12946</v>
      </c>
      <c r="B6280" s="1" t="s">
        <v>4530</v>
      </c>
      <c r="C6280" s="1" t="s">
        <v>11021</v>
      </c>
      <c r="D6280" s="1" t="s">
        <v>47</v>
      </c>
      <c r="E6280" s="39">
        <v>6211.916666666667</v>
      </c>
      <c r="F6280" s="39">
        <v>13678.609342438132</v>
      </c>
      <c r="G6280" s="39">
        <v>5846.5462809354558</v>
      </c>
      <c r="H6280" s="83">
        <v>5845.5975058292479</v>
      </c>
      <c r="I6280" s="85">
        <v>0.94102960801082558</v>
      </c>
    </row>
    <row r="6281" spans="1:9" hidden="1" x14ac:dyDescent="0.2">
      <c r="A6281" s="49" t="s">
        <v>12947</v>
      </c>
      <c r="B6281" s="1" t="s">
        <v>4530</v>
      </c>
      <c r="C6281" s="1" t="s">
        <v>11021</v>
      </c>
      <c r="D6281" s="1" t="s">
        <v>47</v>
      </c>
      <c r="E6281" s="39">
        <v>6226.1119669969903</v>
      </c>
      <c r="F6281" s="39">
        <v>13709.867322565105</v>
      </c>
      <c r="G6281" s="39">
        <v>5861.7716155137623</v>
      </c>
      <c r="H6281" s="83">
        <v>5860.1525597009604</v>
      </c>
      <c r="I6281" s="85">
        <v>0.94122183969130557</v>
      </c>
    </row>
    <row r="6282" spans="1:9" hidden="1" x14ac:dyDescent="0.2">
      <c r="A6282" s="49" t="s">
        <v>12948</v>
      </c>
      <c r="B6282" s="1" t="s">
        <v>4530</v>
      </c>
      <c r="C6282" s="1" t="s">
        <v>11021</v>
      </c>
      <c r="D6282" s="1" t="s">
        <v>47</v>
      </c>
      <c r="E6282" s="39">
        <v>6234.943218273429</v>
      </c>
      <c r="F6282" s="39">
        <v>13729.313693580274</v>
      </c>
      <c r="G6282" s="39">
        <v>5871.7571391383635</v>
      </c>
      <c r="H6282" s="83">
        <v>5869.4684825415388</v>
      </c>
      <c r="I6282" s="85">
        <v>0.94138282852989685</v>
      </c>
    </row>
    <row r="6283" spans="1:9" x14ac:dyDescent="0.2">
      <c r="A6283" s="49" t="s">
        <v>12946</v>
      </c>
      <c r="B6283" s="1" t="s">
        <v>4529</v>
      </c>
      <c r="C6283" s="1" t="s">
        <v>11020</v>
      </c>
      <c r="D6283" s="1" t="s">
        <v>47</v>
      </c>
      <c r="E6283" s="39">
        <v>5430.3333333333321</v>
      </c>
      <c r="F6283" s="39">
        <v>10881.874137208049</v>
      </c>
      <c r="G6283" s="39">
        <v>4651.1585479025971</v>
      </c>
      <c r="H6283" s="83">
        <v>4650.4037598220393</v>
      </c>
      <c r="I6283" s="85">
        <v>0.85637537778320061</v>
      </c>
    </row>
    <row r="6284" spans="1:9" hidden="1" x14ac:dyDescent="0.2">
      <c r="A6284" s="49" t="s">
        <v>12947</v>
      </c>
      <c r="B6284" s="1" t="s">
        <v>4529</v>
      </c>
      <c r="C6284" s="1" t="s">
        <v>11020</v>
      </c>
      <c r="D6284" s="1" t="s">
        <v>47</v>
      </c>
      <c r="E6284" s="39">
        <v>5445.4472784294776</v>
      </c>
      <c r="F6284" s="39">
        <v>10912.161052974963</v>
      </c>
      <c r="G6284" s="39">
        <v>4665.5882525547067</v>
      </c>
      <c r="H6284" s="83">
        <v>4664.2995896254915</v>
      </c>
      <c r="I6284" s="85">
        <v>0.85655031646376034</v>
      </c>
    </row>
    <row r="6285" spans="1:9" hidden="1" x14ac:dyDescent="0.2">
      <c r="A6285" s="49" t="s">
        <v>12948</v>
      </c>
      <c r="B6285" s="1" t="s">
        <v>4529</v>
      </c>
      <c r="C6285" s="1" t="s">
        <v>11020</v>
      </c>
      <c r="D6285" s="1" t="s">
        <v>47</v>
      </c>
      <c r="E6285" s="39">
        <v>5457.1409423230016</v>
      </c>
      <c r="F6285" s="39">
        <v>10935.594048866953</v>
      </c>
      <c r="G6285" s="39">
        <v>4676.9382549091433</v>
      </c>
      <c r="H6285" s="83">
        <v>4675.1153073082123</v>
      </c>
      <c r="I6285" s="85">
        <v>0.85669682288214899</v>
      </c>
    </row>
    <row r="6286" spans="1:9" x14ac:dyDescent="0.2">
      <c r="A6286" s="49" t="s">
        <v>12946</v>
      </c>
      <c r="B6286" s="1" t="s">
        <v>4528</v>
      </c>
      <c r="C6286" s="1" t="s">
        <v>11019</v>
      </c>
      <c r="D6286" s="1" t="s">
        <v>47</v>
      </c>
      <c r="E6286" s="39">
        <v>7495.5833333333321</v>
      </c>
      <c r="F6286" s="39">
        <v>17632.269592363791</v>
      </c>
      <c r="G6286" s="39">
        <v>7536.4298832523737</v>
      </c>
      <c r="H6286" s="83">
        <v>7535.2068745358893</v>
      </c>
      <c r="I6286" s="85">
        <v>1.0052862518419812</v>
      </c>
    </row>
    <row r="6287" spans="1:9" hidden="1" x14ac:dyDescent="0.2">
      <c r="A6287" s="49" t="s">
        <v>12947</v>
      </c>
      <c r="B6287" s="1" t="s">
        <v>4528</v>
      </c>
      <c r="C6287" s="1" t="s">
        <v>11019</v>
      </c>
      <c r="D6287" s="1" t="s">
        <v>47</v>
      </c>
      <c r="E6287" s="39">
        <v>7499.1073761729322</v>
      </c>
      <c r="F6287" s="39">
        <v>17640.559390587572</v>
      </c>
      <c r="G6287" s="39">
        <v>7542.3727950551756</v>
      </c>
      <c r="H6287" s="83">
        <v>7540.2895473073741</v>
      </c>
      <c r="I6287" s="85">
        <v>1.0054916097434863</v>
      </c>
    </row>
    <row r="6288" spans="1:9" hidden="1" x14ac:dyDescent="0.2">
      <c r="A6288" s="49" t="s">
        <v>12948</v>
      </c>
      <c r="B6288" s="1" t="s">
        <v>4528</v>
      </c>
      <c r="C6288" s="1" t="s">
        <v>11019</v>
      </c>
      <c r="D6288" s="1" t="s">
        <v>47</v>
      </c>
      <c r="E6288" s="39">
        <v>7497.0302361031299</v>
      </c>
      <c r="F6288" s="39">
        <v>17635.673220684159</v>
      </c>
      <c r="G6288" s="39">
        <v>7542.4301933958877</v>
      </c>
      <c r="H6288" s="83">
        <v>7539.4903523552657</v>
      </c>
      <c r="I6288" s="85">
        <v>1.0056635914375351</v>
      </c>
    </row>
    <row r="6289" spans="1:9" x14ac:dyDescent="0.2">
      <c r="A6289" s="49" t="s">
        <v>12946</v>
      </c>
      <c r="B6289" s="1" t="s">
        <v>4527</v>
      </c>
      <c r="C6289" s="1" t="s">
        <v>11018</v>
      </c>
      <c r="D6289" s="1" t="s">
        <v>47</v>
      </c>
      <c r="E6289" s="39">
        <v>10087.833333333332</v>
      </c>
      <c r="F6289" s="39">
        <v>25594.884916804524</v>
      </c>
      <c r="G6289" s="39">
        <v>10939.831343603655</v>
      </c>
      <c r="H6289" s="83">
        <v>10938.056032309401</v>
      </c>
      <c r="I6289" s="85">
        <v>1.0842819930585759</v>
      </c>
    </row>
    <row r="6290" spans="1:9" hidden="1" x14ac:dyDescent="0.2">
      <c r="A6290" s="49" t="s">
        <v>12947</v>
      </c>
      <c r="B6290" s="1" t="s">
        <v>4527</v>
      </c>
      <c r="C6290" s="1" t="s">
        <v>11018</v>
      </c>
      <c r="D6290" s="1" t="s">
        <v>47</v>
      </c>
      <c r="E6290" s="39">
        <v>10039.1830044034</v>
      </c>
      <c r="F6290" s="39">
        <v>25471.449137387768</v>
      </c>
      <c r="G6290" s="39">
        <v>10890.537015905034</v>
      </c>
      <c r="H6290" s="83">
        <v>10887.528985497731</v>
      </c>
      <c r="I6290" s="85">
        <v>1.0845034880549771</v>
      </c>
    </row>
    <row r="6291" spans="1:9" hidden="1" x14ac:dyDescent="0.2">
      <c r="A6291" s="49" t="s">
        <v>12948</v>
      </c>
      <c r="B6291" s="1" t="s">
        <v>4527</v>
      </c>
      <c r="C6291" s="1" t="s">
        <v>11018</v>
      </c>
      <c r="D6291" s="1" t="s">
        <v>47</v>
      </c>
      <c r="E6291" s="39">
        <v>9986.430550844052</v>
      </c>
      <c r="F6291" s="39">
        <v>25337.605433460871</v>
      </c>
      <c r="G6291" s="39">
        <v>10836.394951202954</v>
      </c>
      <c r="H6291" s="83">
        <v>10832.17120927985</v>
      </c>
      <c r="I6291" s="85">
        <v>1.0846889841300018</v>
      </c>
    </row>
    <row r="6292" spans="1:9" x14ac:dyDescent="0.2">
      <c r="A6292" s="49" t="s">
        <v>12946</v>
      </c>
      <c r="B6292" s="1" t="s">
        <v>4526</v>
      </c>
      <c r="C6292" s="1" t="s">
        <v>11017</v>
      </c>
      <c r="D6292" s="1" t="s">
        <v>47</v>
      </c>
      <c r="E6292" s="39">
        <v>5450.0833333333339</v>
      </c>
      <c r="F6292" s="39">
        <v>9898.340170892654</v>
      </c>
      <c r="G6292" s="39">
        <v>4230.7739379631466</v>
      </c>
      <c r="H6292" s="83">
        <v>4230.087369722778</v>
      </c>
      <c r="I6292" s="85">
        <v>0.77615095238105425</v>
      </c>
    </row>
    <row r="6293" spans="1:9" hidden="1" x14ac:dyDescent="0.2">
      <c r="A6293" s="49" t="s">
        <v>12947</v>
      </c>
      <c r="B6293" s="1" t="s">
        <v>4526</v>
      </c>
      <c r="C6293" s="1" t="s">
        <v>11017</v>
      </c>
      <c r="D6293" s="1" t="s">
        <v>47</v>
      </c>
      <c r="E6293" s="39">
        <v>5444.7355502747978</v>
      </c>
      <c r="F6293" s="39">
        <v>9888.6276265816759</v>
      </c>
      <c r="G6293" s="39">
        <v>4227.9677384242195</v>
      </c>
      <c r="H6293" s="83">
        <v>4226.7999488561109</v>
      </c>
      <c r="I6293" s="85">
        <v>0.77630950297352508</v>
      </c>
    </row>
    <row r="6294" spans="1:9" hidden="1" x14ac:dyDescent="0.2">
      <c r="A6294" s="49" t="s">
        <v>12948</v>
      </c>
      <c r="B6294" s="1" t="s">
        <v>4526</v>
      </c>
      <c r="C6294" s="1" t="s">
        <v>11017</v>
      </c>
      <c r="D6294" s="1" t="s">
        <v>47</v>
      </c>
      <c r="E6294" s="39">
        <v>5438.0761730853028</v>
      </c>
      <c r="F6294" s="39">
        <v>9876.532989359388</v>
      </c>
      <c r="G6294" s="39">
        <v>4223.9986924709474</v>
      </c>
      <c r="H6294" s="83">
        <v>4222.3522888061798</v>
      </c>
      <c r="I6294" s="85">
        <v>0.77644228481092059</v>
      </c>
    </row>
    <row r="6295" spans="1:9" x14ac:dyDescent="0.2">
      <c r="A6295" s="49" t="s">
        <v>12946</v>
      </c>
      <c r="B6295" s="1" t="s">
        <v>4525</v>
      </c>
      <c r="C6295" s="1" t="s">
        <v>11016</v>
      </c>
      <c r="D6295" s="1" t="s">
        <v>47</v>
      </c>
      <c r="E6295" s="39">
        <v>3238.666666666667</v>
      </c>
      <c r="F6295" s="39">
        <v>4695.32558153014</v>
      </c>
      <c r="G6295" s="39">
        <v>2006.8881001892175</v>
      </c>
      <c r="H6295" s="83">
        <v>2006.5624232204723</v>
      </c>
      <c r="I6295" s="85">
        <v>0.61956435463785675</v>
      </c>
    </row>
    <row r="6296" spans="1:9" hidden="1" x14ac:dyDescent="0.2">
      <c r="A6296" s="49" t="s">
        <v>12947</v>
      </c>
      <c r="B6296" s="1" t="s">
        <v>4525</v>
      </c>
      <c r="C6296" s="1" t="s">
        <v>11016</v>
      </c>
      <c r="D6296" s="1" t="s">
        <v>47</v>
      </c>
      <c r="E6296" s="39">
        <v>3235.0901727152245</v>
      </c>
      <c r="F6296" s="39">
        <v>4690.140483688725</v>
      </c>
      <c r="G6296" s="39">
        <v>2005.3098774200776</v>
      </c>
      <c r="H6296" s="83">
        <v>2004.7559990320296</v>
      </c>
      <c r="I6296" s="85">
        <v>0.61969091802762011</v>
      </c>
    </row>
    <row r="6297" spans="1:9" hidden="1" x14ac:dyDescent="0.2">
      <c r="A6297" s="49" t="s">
        <v>12948</v>
      </c>
      <c r="B6297" s="1" t="s">
        <v>4525</v>
      </c>
      <c r="C6297" s="1" t="s">
        <v>11016</v>
      </c>
      <c r="D6297" s="1" t="s">
        <v>47</v>
      </c>
      <c r="E6297" s="39">
        <v>3231.0020766299658</v>
      </c>
      <c r="F6297" s="39">
        <v>4684.2136798201982</v>
      </c>
      <c r="G6297" s="39">
        <v>2003.3459595722375</v>
      </c>
      <c r="H6297" s="83">
        <v>2002.5651079740785</v>
      </c>
      <c r="I6297" s="85">
        <v>0.61979691144699456</v>
      </c>
    </row>
    <row r="6298" spans="1:9" x14ac:dyDescent="0.2">
      <c r="A6298" s="49" t="s">
        <v>12946</v>
      </c>
      <c r="B6298" s="1" t="s">
        <v>4524</v>
      </c>
      <c r="C6298" s="1" t="s">
        <v>11015</v>
      </c>
      <c r="D6298" s="1" t="s">
        <v>47</v>
      </c>
      <c r="E6298" s="39">
        <v>7312.6666666666661</v>
      </c>
      <c r="F6298" s="39">
        <v>19761.314928102303</v>
      </c>
      <c r="G6298" s="39">
        <v>8446.4319001230651</v>
      </c>
      <c r="H6298" s="83">
        <v>8445.0612166566152</v>
      </c>
      <c r="I6298" s="85">
        <v>1.154853844925237</v>
      </c>
    </row>
    <row r="6299" spans="1:9" hidden="1" x14ac:dyDescent="0.2">
      <c r="A6299" s="49" t="s">
        <v>12947</v>
      </c>
      <c r="B6299" s="1" t="s">
        <v>4524</v>
      </c>
      <c r="C6299" s="1" t="s">
        <v>11015</v>
      </c>
      <c r="D6299" s="1" t="s">
        <v>47</v>
      </c>
      <c r="E6299" s="39">
        <v>7279.4060226611573</v>
      </c>
      <c r="F6299" s="39">
        <v>19671.433344424982</v>
      </c>
      <c r="G6299" s="39">
        <v>8410.6904101860418</v>
      </c>
      <c r="H6299" s="83">
        <v>8408.3673280034727</v>
      </c>
      <c r="I6299" s="85">
        <v>1.1550897562009594</v>
      </c>
    </row>
    <row r="6300" spans="1:9" hidden="1" x14ac:dyDescent="0.2">
      <c r="A6300" s="49" t="s">
        <v>12948</v>
      </c>
      <c r="B6300" s="1" t="s">
        <v>4524</v>
      </c>
      <c r="C6300" s="1" t="s">
        <v>11015</v>
      </c>
      <c r="D6300" s="1" t="s">
        <v>47</v>
      </c>
      <c r="E6300" s="39">
        <v>7243.418372247761</v>
      </c>
      <c r="F6300" s="39">
        <v>19574.182461025186</v>
      </c>
      <c r="G6300" s="39">
        <v>8371.4924266071848</v>
      </c>
      <c r="H6300" s="83">
        <v>8368.229438899516</v>
      </c>
      <c r="I6300" s="85">
        <v>1.1552873255204099</v>
      </c>
    </row>
    <row r="6301" spans="1:9" x14ac:dyDescent="0.2">
      <c r="A6301" s="49" t="s">
        <v>12946</v>
      </c>
      <c r="B6301" s="1" t="s">
        <v>4523</v>
      </c>
      <c r="C6301" s="1" t="s">
        <v>11014</v>
      </c>
      <c r="D6301" s="1" t="s">
        <v>47</v>
      </c>
      <c r="E6301" s="39">
        <v>14309.166666666664</v>
      </c>
      <c r="F6301" s="39">
        <v>29037.511385151185</v>
      </c>
      <c r="G6301" s="39">
        <v>12411.287576564142</v>
      </c>
      <c r="H6301" s="83">
        <v>12409.273477962541</v>
      </c>
      <c r="I6301" s="85">
        <v>0.86722544834634274</v>
      </c>
    </row>
    <row r="6302" spans="1:9" hidden="1" x14ac:dyDescent="0.2">
      <c r="A6302" s="49" t="s">
        <v>12947</v>
      </c>
      <c r="B6302" s="1" t="s">
        <v>4523</v>
      </c>
      <c r="C6302" s="1" t="s">
        <v>11014</v>
      </c>
      <c r="D6302" s="1" t="s">
        <v>47</v>
      </c>
      <c r="E6302" s="39">
        <v>14298.738545057749</v>
      </c>
      <c r="F6302" s="39">
        <v>29016.349656659339</v>
      </c>
      <c r="G6302" s="39">
        <v>12406.18970274652</v>
      </c>
      <c r="H6302" s="83">
        <v>12402.763040148511</v>
      </c>
      <c r="I6302" s="85">
        <v>0.86740260345801146</v>
      </c>
    </row>
    <row r="6303" spans="1:9" hidden="1" x14ac:dyDescent="0.2">
      <c r="A6303" s="49" t="s">
        <v>12948</v>
      </c>
      <c r="B6303" s="1" t="s">
        <v>4523</v>
      </c>
      <c r="C6303" s="1" t="s">
        <v>11014</v>
      </c>
      <c r="D6303" s="1" t="s">
        <v>47</v>
      </c>
      <c r="E6303" s="39">
        <v>14281.134559302125</v>
      </c>
      <c r="F6303" s="39">
        <v>28980.625987440097</v>
      </c>
      <c r="G6303" s="39">
        <v>12394.443111749943</v>
      </c>
      <c r="H6303" s="83">
        <v>12389.612083606322</v>
      </c>
      <c r="I6303" s="85">
        <v>0.86755096607756943</v>
      </c>
    </row>
    <row r="6304" spans="1:9" x14ac:dyDescent="0.2">
      <c r="A6304" s="49" t="s">
        <v>12946</v>
      </c>
      <c r="B6304" s="1" t="s">
        <v>4522</v>
      </c>
      <c r="C6304" s="1" t="s">
        <v>11013</v>
      </c>
      <c r="D6304" s="1" t="s">
        <v>47</v>
      </c>
      <c r="E6304" s="39">
        <v>4742.75</v>
      </c>
      <c r="F6304" s="39">
        <v>9773.2202679447273</v>
      </c>
      <c r="G6304" s="39">
        <v>4177.2948682026226</v>
      </c>
      <c r="H6304" s="83">
        <v>4176.6169785235206</v>
      </c>
      <c r="I6304" s="85">
        <v>0.8806319073372032</v>
      </c>
    </row>
    <row r="6305" spans="1:9" hidden="1" x14ac:dyDescent="0.2">
      <c r="A6305" s="49" t="s">
        <v>12947</v>
      </c>
      <c r="B6305" s="1" t="s">
        <v>4522</v>
      </c>
      <c r="C6305" s="1" t="s">
        <v>11013</v>
      </c>
      <c r="D6305" s="1" t="s">
        <v>47</v>
      </c>
      <c r="E6305" s="39">
        <v>4753.932073636538</v>
      </c>
      <c r="F6305" s="39">
        <v>9796.2627788724094</v>
      </c>
      <c r="G6305" s="39">
        <v>4188.476353873597</v>
      </c>
      <c r="H6305" s="83">
        <v>4187.3194720582815</v>
      </c>
      <c r="I6305" s="85">
        <v>0.88081180109398916</v>
      </c>
    </row>
    <row r="6306" spans="1:9" hidden="1" x14ac:dyDescent="0.2">
      <c r="A6306" s="49" t="s">
        <v>12948</v>
      </c>
      <c r="B6306" s="1" t="s">
        <v>4522</v>
      </c>
      <c r="C6306" s="1" t="s">
        <v>11013</v>
      </c>
      <c r="D6306" s="1" t="s">
        <v>47</v>
      </c>
      <c r="E6306" s="39">
        <v>4760.6704038908756</v>
      </c>
      <c r="F6306" s="39">
        <v>9810.1482220886446</v>
      </c>
      <c r="G6306" s="39">
        <v>4195.6072346128394</v>
      </c>
      <c r="H6306" s="83">
        <v>4193.9718971920902</v>
      </c>
      <c r="I6306" s="85">
        <v>0.88096245725483846</v>
      </c>
    </row>
    <row r="6307" spans="1:9" x14ac:dyDescent="0.2">
      <c r="A6307" s="49" t="s">
        <v>12946</v>
      </c>
      <c r="B6307" s="1" t="s">
        <v>4521</v>
      </c>
      <c r="C6307" s="1" t="s">
        <v>7341</v>
      </c>
      <c r="D6307" s="1" t="s">
        <v>47</v>
      </c>
      <c r="E6307" s="39">
        <v>12209.166666666668</v>
      </c>
      <c r="F6307" s="39">
        <v>20725.298311125094</v>
      </c>
      <c r="G6307" s="39">
        <v>8858.4601496184114</v>
      </c>
      <c r="H6307" s="83">
        <v>8857.022602378478</v>
      </c>
      <c r="I6307" s="85">
        <v>0.7254403878816581</v>
      </c>
    </row>
    <row r="6308" spans="1:9" hidden="1" x14ac:dyDescent="0.2">
      <c r="A6308" s="49" t="s">
        <v>12947</v>
      </c>
      <c r="B6308" s="1" t="s">
        <v>4521</v>
      </c>
      <c r="C6308" s="1" t="s">
        <v>7341</v>
      </c>
      <c r="D6308" s="1" t="s">
        <v>47</v>
      </c>
      <c r="E6308" s="39">
        <v>12263.791125086504</v>
      </c>
      <c r="F6308" s="39">
        <v>20818.024393645177</v>
      </c>
      <c r="G6308" s="39">
        <v>8900.9252686852833</v>
      </c>
      <c r="H6308" s="83">
        <v>8898.4667807500937</v>
      </c>
      <c r="I6308" s="85">
        <v>0.72558857941959021</v>
      </c>
    </row>
    <row r="6309" spans="1:9" hidden="1" x14ac:dyDescent="0.2">
      <c r="A6309" s="49" t="s">
        <v>12948</v>
      </c>
      <c r="B6309" s="1" t="s">
        <v>4521</v>
      </c>
      <c r="C6309" s="1" t="s">
        <v>7341</v>
      </c>
      <c r="D6309" s="1" t="s">
        <v>47</v>
      </c>
      <c r="E6309" s="39">
        <v>12297.79203022251</v>
      </c>
      <c r="F6309" s="39">
        <v>20875.741592617971</v>
      </c>
      <c r="G6309" s="39">
        <v>8928.1436397347734</v>
      </c>
      <c r="H6309" s="83">
        <v>8924.6636840155079</v>
      </c>
      <c r="I6309" s="85">
        <v>0.72571268582869586</v>
      </c>
    </row>
    <row r="6310" spans="1:9" x14ac:dyDescent="0.2">
      <c r="A6310" s="49" t="s">
        <v>12946</v>
      </c>
      <c r="B6310" s="1" t="s">
        <v>4520</v>
      </c>
      <c r="C6310" s="1" t="s">
        <v>11012</v>
      </c>
      <c r="D6310" s="1" t="s">
        <v>47</v>
      </c>
      <c r="E6310" s="39">
        <v>2067</v>
      </c>
      <c r="F6310" s="39">
        <v>4806.3224037459113</v>
      </c>
      <c r="G6310" s="39">
        <v>2054.3306465676637</v>
      </c>
      <c r="H6310" s="83">
        <v>2053.997270642164</v>
      </c>
      <c r="I6310" s="85">
        <v>0.99370937137985682</v>
      </c>
    </row>
    <row r="6311" spans="1:9" hidden="1" x14ac:dyDescent="0.2">
      <c r="A6311" s="49" t="s">
        <v>12947</v>
      </c>
      <c r="B6311" s="1" t="s">
        <v>4520</v>
      </c>
      <c r="C6311" s="1" t="s">
        <v>11012</v>
      </c>
      <c r="D6311" s="1" t="s">
        <v>47</v>
      </c>
      <c r="E6311" s="39">
        <v>2062.3295992183512</v>
      </c>
      <c r="F6311" s="39">
        <v>4795.4624850660311</v>
      </c>
      <c r="G6311" s="39">
        <v>2050.3412043933486</v>
      </c>
      <c r="H6311" s="83">
        <v>2049.7748880878116</v>
      </c>
      <c r="I6311" s="85">
        <v>0.99391236437895381</v>
      </c>
    </row>
    <row r="6312" spans="1:9" hidden="1" x14ac:dyDescent="0.2">
      <c r="A6312" s="49" t="s">
        <v>12948</v>
      </c>
      <c r="B6312" s="1" t="s">
        <v>4520</v>
      </c>
      <c r="C6312" s="1" t="s">
        <v>11012</v>
      </c>
      <c r="D6312" s="1" t="s">
        <v>47</v>
      </c>
      <c r="E6312" s="39">
        <v>2054.7375954972836</v>
      </c>
      <c r="F6312" s="39">
        <v>4777.8090658237043</v>
      </c>
      <c r="G6312" s="39">
        <v>2043.3748632903798</v>
      </c>
      <c r="H6312" s="83">
        <v>2042.5784094776902</v>
      </c>
      <c r="I6312" s="85">
        <v>0.99408236553113216</v>
      </c>
    </row>
    <row r="6313" spans="1:9" x14ac:dyDescent="0.2">
      <c r="A6313" s="49" t="s">
        <v>12946</v>
      </c>
      <c r="B6313" s="1" t="s">
        <v>4519</v>
      </c>
      <c r="C6313" s="1" t="s">
        <v>11011</v>
      </c>
      <c r="D6313" s="1" t="s">
        <v>47</v>
      </c>
      <c r="E6313" s="39">
        <v>7016.083333333333</v>
      </c>
      <c r="F6313" s="39">
        <v>13372.755933677448</v>
      </c>
      <c r="G6313" s="39">
        <v>5715.8176326690464</v>
      </c>
      <c r="H6313" s="83">
        <v>5714.8900721536729</v>
      </c>
      <c r="I6313" s="85">
        <v>0.81454136170280278</v>
      </c>
    </row>
    <row r="6314" spans="1:9" hidden="1" x14ac:dyDescent="0.2">
      <c r="A6314" s="49" t="s">
        <v>12947</v>
      </c>
      <c r="B6314" s="1" t="s">
        <v>4519</v>
      </c>
      <c r="C6314" s="1" t="s">
        <v>11011</v>
      </c>
      <c r="D6314" s="1" t="s">
        <v>47</v>
      </c>
      <c r="E6314" s="39">
        <v>6996.8969133792789</v>
      </c>
      <c r="F6314" s="39">
        <v>13336.186340772585</v>
      </c>
      <c r="G6314" s="39">
        <v>5702.0010998120188</v>
      </c>
      <c r="H6314" s="83">
        <v>5700.4261735557966</v>
      </c>
      <c r="I6314" s="85">
        <v>0.81470775461270473</v>
      </c>
    </row>
    <row r="6315" spans="1:9" hidden="1" x14ac:dyDescent="0.2">
      <c r="A6315" s="49" t="s">
        <v>12948</v>
      </c>
      <c r="B6315" s="1" t="s">
        <v>4519</v>
      </c>
      <c r="C6315" s="1" t="s">
        <v>11011</v>
      </c>
      <c r="D6315" s="1" t="s">
        <v>47</v>
      </c>
      <c r="E6315" s="39">
        <v>6974.8969094245322</v>
      </c>
      <c r="F6315" s="39">
        <v>13294.254016219222</v>
      </c>
      <c r="G6315" s="39">
        <v>5685.6906813743108</v>
      </c>
      <c r="H6315" s="83">
        <v>5683.4745485920648</v>
      </c>
      <c r="I6315" s="85">
        <v>0.81484710417906137</v>
      </c>
    </row>
    <row r="6316" spans="1:9" x14ac:dyDescent="0.2">
      <c r="A6316" s="49" t="s">
        <v>12946</v>
      </c>
      <c r="B6316" s="1" t="s">
        <v>4518</v>
      </c>
      <c r="C6316" s="1" t="s">
        <v>11010</v>
      </c>
      <c r="D6316" s="1" t="s">
        <v>47</v>
      </c>
      <c r="E6316" s="39">
        <v>2932.0833333333335</v>
      </c>
      <c r="F6316" s="39">
        <v>5852.3400858804398</v>
      </c>
      <c r="G6316" s="39">
        <v>2501.4222065482991</v>
      </c>
      <c r="H6316" s="83">
        <v>2501.0162767898319</v>
      </c>
      <c r="I6316" s="85">
        <v>0.85298267220343837</v>
      </c>
    </row>
    <row r="6317" spans="1:9" hidden="1" x14ac:dyDescent="0.2">
      <c r="A6317" s="49" t="s">
        <v>12947</v>
      </c>
      <c r="B6317" s="1" t="s">
        <v>4518</v>
      </c>
      <c r="C6317" s="1" t="s">
        <v>11010</v>
      </c>
      <c r="D6317" s="1" t="s">
        <v>47</v>
      </c>
      <c r="E6317" s="39">
        <v>2926.7407557550596</v>
      </c>
      <c r="F6317" s="39">
        <v>5841.6764800518458</v>
      </c>
      <c r="G6317" s="39">
        <v>2497.6589905740607</v>
      </c>
      <c r="H6317" s="83">
        <v>2496.969122463815</v>
      </c>
      <c r="I6317" s="85">
        <v>0.85315691782876435</v>
      </c>
    </row>
    <row r="6318" spans="1:9" hidden="1" x14ac:dyDescent="0.2">
      <c r="A6318" s="49" t="s">
        <v>12948</v>
      </c>
      <c r="B6318" s="1" t="s">
        <v>4518</v>
      </c>
      <c r="C6318" s="1" t="s">
        <v>11010</v>
      </c>
      <c r="D6318" s="1" t="s">
        <v>47</v>
      </c>
      <c r="E6318" s="39">
        <v>2920.8972050422644</v>
      </c>
      <c r="F6318" s="39">
        <v>5830.0129486332189</v>
      </c>
      <c r="G6318" s="39">
        <v>2493.38174627134</v>
      </c>
      <c r="H6318" s="83">
        <v>2492.4098916038556</v>
      </c>
      <c r="I6318" s="85">
        <v>0.85330284383212018</v>
      </c>
    </row>
    <row r="6319" spans="1:9" x14ac:dyDescent="0.2">
      <c r="A6319" s="49" t="s">
        <v>12946</v>
      </c>
      <c r="B6319" s="1" t="s">
        <v>4517</v>
      </c>
      <c r="C6319" s="1" t="s">
        <v>11009</v>
      </c>
      <c r="D6319" s="1" t="s">
        <v>47</v>
      </c>
      <c r="E6319" s="39">
        <v>5759.0833333333339</v>
      </c>
      <c r="F6319" s="39">
        <v>12353.15926512959</v>
      </c>
      <c r="G6319" s="39">
        <v>5280.019010066515</v>
      </c>
      <c r="H6319" s="83">
        <v>5279.1621707709137</v>
      </c>
      <c r="I6319" s="85">
        <v>0.91666709182958739</v>
      </c>
    </row>
    <row r="6320" spans="1:9" hidden="1" x14ac:dyDescent="0.2">
      <c r="A6320" s="49" t="s">
        <v>12947</v>
      </c>
      <c r="B6320" s="1" t="s">
        <v>4517</v>
      </c>
      <c r="C6320" s="1" t="s">
        <v>11009</v>
      </c>
      <c r="D6320" s="1" t="s">
        <v>47</v>
      </c>
      <c r="E6320" s="39">
        <v>5772.9305874437687</v>
      </c>
      <c r="F6320" s="39">
        <v>12382.861446103574</v>
      </c>
      <c r="G6320" s="39">
        <v>5294.3988468904408</v>
      </c>
      <c r="H6320" s="83">
        <v>5292.9365027749418</v>
      </c>
      <c r="I6320" s="85">
        <v>0.91685434678310129</v>
      </c>
    </row>
    <row r="6321" spans="1:9" hidden="1" x14ac:dyDescent="0.2">
      <c r="A6321" s="49" t="s">
        <v>12948</v>
      </c>
      <c r="B6321" s="1" t="s">
        <v>4517</v>
      </c>
      <c r="C6321" s="1" t="s">
        <v>11009</v>
      </c>
      <c r="D6321" s="1" t="s">
        <v>47</v>
      </c>
      <c r="E6321" s="39">
        <v>5780.9758111469273</v>
      </c>
      <c r="F6321" s="39">
        <v>12400.118346894276</v>
      </c>
      <c r="G6321" s="39">
        <v>5303.2864609672888</v>
      </c>
      <c r="H6321" s="83">
        <v>5301.2193792988655</v>
      </c>
      <c r="I6321" s="85">
        <v>0.91701116774732194</v>
      </c>
    </row>
    <row r="6322" spans="1:9" x14ac:dyDescent="0.2">
      <c r="A6322" s="49" t="s">
        <v>12946</v>
      </c>
      <c r="B6322" s="1" t="s">
        <v>4516</v>
      </c>
      <c r="C6322" s="1" t="s">
        <v>11008</v>
      </c>
      <c r="D6322" s="1" t="s">
        <v>47</v>
      </c>
      <c r="E6322" s="39">
        <v>5424.2499999999991</v>
      </c>
      <c r="F6322" s="39">
        <v>13208.422851001793</v>
      </c>
      <c r="G6322" s="39">
        <v>5645.5779650757067</v>
      </c>
      <c r="H6322" s="83">
        <v>5644.6618030244654</v>
      </c>
      <c r="I6322" s="85">
        <v>1.0406345214590895</v>
      </c>
    </row>
    <row r="6323" spans="1:9" hidden="1" x14ac:dyDescent="0.2">
      <c r="A6323" s="49" t="s">
        <v>12947</v>
      </c>
      <c r="B6323" s="1" t="s">
        <v>4516</v>
      </c>
      <c r="C6323" s="1" t="s">
        <v>11008</v>
      </c>
      <c r="D6323" s="1" t="s">
        <v>47</v>
      </c>
      <c r="E6323" s="39">
        <v>5412.8246560042026</v>
      </c>
      <c r="F6323" s="39">
        <v>13180.601350386107</v>
      </c>
      <c r="G6323" s="39">
        <v>5635.479399857536</v>
      </c>
      <c r="H6323" s="83">
        <v>5633.9228472862769</v>
      </c>
      <c r="I6323" s="85">
        <v>1.0408471002357005</v>
      </c>
    </row>
    <row r="6324" spans="1:9" hidden="1" x14ac:dyDescent="0.2">
      <c r="A6324" s="49" t="s">
        <v>12948</v>
      </c>
      <c r="B6324" s="1" t="s">
        <v>4516</v>
      </c>
      <c r="C6324" s="1" t="s">
        <v>11008</v>
      </c>
      <c r="D6324" s="1" t="s">
        <v>47</v>
      </c>
      <c r="E6324" s="39">
        <v>5400.3233428200601</v>
      </c>
      <c r="F6324" s="39">
        <v>13150.159790589092</v>
      </c>
      <c r="G6324" s="39">
        <v>5624.0644182605211</v>
      </c>
      <c r="H6324" s="83">
        <v>5621.8723057758225</v>
      </c>
      <c r="I6324" s="85">
        <v>1.0410251292175532</v>
      </c>
    </row>
    <row r="6325" spans="1:9" x14ac:dyDescent="0.2">
      <c r="A6325" s="49" t="s">
        <v>12946</v>
      </c>
      <c r="B6325" s="1" t="s">
        <v>4515</v>
      </c>
      <c r="C6325" s="1" t="s">
        <v>11007</v>
      </c>
      <c r="D6325" s="1" t="s">
        <v>47</v>
      </c>
      <c r="E6325" s="39">
        <v>6565.583333333333</v>
      </c>
      <c r="F6325" s="39">
        <v>15740.852775728399</v>
      </c>
      <c r="G6325" s="39">
        <v>6727.9956573629051</v>
      </c>
      <c r="H6325" s="83">
        <v>6726.9038410173825</v>
      </c>
      <c r="I6325" s="85">
        <v>1.024570628304271</v>
      </c>
    </row>
    <row r="6326" spans="1:9" hidden="1" x14ac:dyDescent="0.2">
      <c r="A6326" s="49" t="s">
        <v>12947</v>
      </c>
      <c r="B6326" s="1" t="s">
        <v>4515</v>
      </c>
      <c r="C6326" s="1" t="s">
        <v>11007</v>
      </c>
      <c r="D6326" s="1" t="s">
        <v>47</v>
      </c>
      <c r="E6326" s="39">
        <v>6587.0468912953475</v>
      </c>
      <c r="F6326" s="39">
        <v>15792.311220282456</v>
      </c>
      <c r="G6326" s="39">
        <v>6752.138403414634</v>
      </c>
      <c r="H6326" s="83">
        <v>6750.2734230558026</v>
      </c>
      <c r="I6326" s="85">
        <v>1.0247799255803318</v>
      </c>
    </row>
    <row r="6327" spans="1:9" hidden="1" x14ac:dyDescent="0.2">
      <c r="A6327" s="49" t="s">
        <v>12948</v>
      </c>
      <c r="B6327" s="1" t="s">
        <v>4515</v>
      </c>
      <c r="C6327" s="1" t="s">
        <v>11007</v>
      </c>
      <c r="D6327" s="1" t="s">
        <v>47</v>
      </c>
      <c r="E6327" s="39">
        <v>6601.2213978248938</v>
      </c>
      <c r="F6327" s="39">
        <v>15826.294311977816</v>
      </c>
      <c r="G6327" s="39">
        <v>6768.5944604727865</v>
      </c>
      <c r="H6327" s="83">
        <v>6765.9562402609972</v>
      </c>
      <c r="I6327" s="85">
        <v>1.0249552063941354</v>
      </c>
    </row>
    <row r="6328" spans="1:9" x14ac:dyDescent="0.2">
      <c r="A6328" s="49" t="s">
        <v>12946</v>
      </c>
      <c r="B6328" s="1" t="s">
        <v>4514</v>
      </c>
      <c r="C6328" s="1" t="s">
        <v>11006</v>
      </c>
      <c r="D6328" s="1" t="s">
        <v>47</v>
      </c>
      <c r="E6328" s="39">
        <v>8619.6666666666679</v>
      </c>
      <c r="F6328" s="39">
        <v>17899.840161786015</v>
      </c>
      <c r="G6328" s="39">
        <v>7650.7955821608011</v>
      </c>
      <c r="H6328" s="83">
        <v>7649.5540142261198</v>
      </c>
      <c r="I6328" s="85">
        <v>0.88745357680801096</v>
      </c>
    </row>
    <row r="6329" spans="1:9" hidden="1" x14ac:dyDescent="0.2">
      <c r="A6329" s="49" t="s">
        <v>12947</v>
      </c>
      <c r="B6329" s="1" t="s">
        <v>4514</v>
      </c>
      <c r="C6329" s="1" t="s">
        <v>11006</v>
      </c>
      <c r="D6329" s="1" t="s">
        <v>47</v>
      </c>
      <c r="E6329" s="39">
        <v>8633.7976791098881</v>
      </c>
      <c r="F6329" s="39">
        <v>17929.185016272793</v>
      </c>
      <c r="G6329" s="39">
        <v>7665.7771621686998</v>
      </c>
      <c r="H6329" s="83">
        <v>7663.6598294085488</v>
      </c>
      <c r="I6329" s="85">
        <v>0.88763486408204129</v>
      </c>
    </row>
    <row r="6330" spans="1:9" hidden="1" x14ac:dyDescent="0.2">
      <c r="A6330" s="49" t="s">
        <v>12948</v>
      </c>
      <c r="B6330" s="1" t="s">
        <v>4514</v>
      </c>
      <c r="C6330" s="1" t="s">
        <v>11006</v>
      </c>
      <c r="D6330" s="1" t="s">
        <v>47</v>
      </c>
      <c r="E6330" s="39">
        <v>8641.0059200123433</v>
      </c>
      <c r="F6330" s="39">
        <v>17944.15385033462</v>
      </c>
      <c r="G6330" s="39">
        <v>7674.3612847717768</v>
      </c>
      <c r="H6330" s="83">
        <v>7671.3700204594743</v>
      </c>
      <c r="I6330" s="85">
        <v>0.88778668727593191</v>
      </c>
    </row>
    <row r="6331" spans="1:9" x14ac:dyDescent="0.2">
      <c r="A6331" s="49" t="s">
        <v>12946</v>
      </c>
      <c r="B6331" s="1" t="s">
        <v>4513</v>
      </c>
      <c r="C6331" s="1" t="s">
        <v>11005</v>
      </c>
      <c r="D6331" s="1" t="s">
        <v>47</v>
      </c>
      <c r="E6331" s="39">
        <v>2379.1666666666661</v>
      </c>
      <c r="F6331" s="39">
        <v>3989.8343136697408</v>
      </c>
      <c r="G6331" s="39">
        <v>1705.3452134028582</v>
      </c>
      <c r="H6331" s="83">
        <v>1705.0684706887462</v>
      </c>
      <c r="I6331" s="85">
        <v>0.71666625738231027</v>
      </c>
    </row>
    <row r="6332" spans="1:9" hidden="1" x14ac:dyDescent="0.2">
      <c r="A6332" s="49" t="s">
        <v>12947</v>
      </c>
      <c r="B6332" s="1" t="s">
        <v>4513</v>
      </c>
      <c r="C6332" s="1" t="s">
        <v>11005</v>
      </c>
      <c r="D6332" s="1" t="s">
        <v>47</v>
      </c>
      <c r="E6332" s="39">
        <v>2371.4118883982396</v>
      </c>
      <c r="F6332" s="39">
        <v>3976.8296423855654</v>
      </c>
      <c r="G6332" s="39">
        <v>1700.3276960311191</v>
      </c>
      <c r="H6332" s="83">
        <v>1699.8580555161866</v>
      </c>
      <c r="I6332" s="85">
        <v>0.71681265655809323</v>
      </c>
    </row>
    <row r="6333" spans="1:9" hidden="1" x14ac:dyDescent="0.2">
      <c r="A6333" s="49" t="s">
        <v>12948</v>
      </c>
      <c r="B6333" s="1" t="s">
        <v>4513</v>
      </c>
      <c r="C6333" s="1" t="s">
        <v>11005</v>
      </c>
      <c r="D6333" s="1" t="s">
        <v>47</v>
      </c>
      <c r="E6333" s="39">
        <v>2362.5920452548817</v>
      </c>
      <c r="F6333" s="39">
        <v>3962.0388699241062</v>
      </c>
      <c r="G6333" s="39">
        <v>1694.4860128659382</v>
      </c>
      <c r="H6333" s="83">
        <v>1693.825546756786</v>
      </c>
      <c r="I6333" s="85">
        <v>0.71693526191232582</v>
      </c>
    </row>
    <row r="6334" spans="1:9" x14ac:dyDescent="0.2">
      <c r="A6334" s="49" t="s">
        <v>12946</v>
      </c>
      <c r="B6334" s="1" t="s">
        <v>4512</v>
      </c>
      <c r="C6334" s="1" t="s">
        <v>11004</v>
      </c>
      <c r="D6334" s="1" t="s">
        <v>47</v>
      </c>
      <c r="E6334" s="39">
        <v>3180.75</v>
      </c>
      <c r="F6334" s="39">
        <v>7273.7863472709651</v>
      </c>
      <c r="G6334" s="39">
        <v>3108.9804125786991</v>
      </c>
      <c r="H6334" s="83">
        <v>3108.47588852648</v>
      </c>
      <c r="I6334" s="85">
        <v>0.97727765103402653</v>
      </c>
    </row>
    <row r="6335" spans="1:9" hidden="1" x14ac:dyDescent="0.2">
      <c r="A6335" s="49" t="s">
        <v>12947</v>
      </c>
      <c r="B6335" s="1" t="s">
        <v>4512</v>
      </c>
      <c r="C6335" s="1" t="s">
        <v>11004</v>
      </c>
      <c r="D6335" s="1" t="s">
        <v>47</v>
      </c>
      <c r="E6335" s="39">
        <v>3176.6699309711207</v>
      </c>
      <c r="F6335" s="39">
        <v>7264.4559848098525</v>
      </c>
      <c r="G6335" s="39">
        <v>3105.9805971878873</v>
      </c>
      <c r="H6335" s="83">
        <v>3105.1227070703303</v>
      </c>
      <c r="I6335" s="85">
        <v>0.97747728739355744</v>
      </c>
    </row>
    <row r="6336" spans="1:9" hidden="1" x14ac:dyDescent="0.2">
      <c r="A6336" s="49" t="s">
        <v>12948</v>
      </c>
      <c r="B6336" s="1" t="s">
        <v>4512</v>
      </c>
      <c r="C6336" s="1" t="s">
        <v>11004</v>
      </c>
      <c r="D6336" s="1" t="s">
        <v>47</v>
      </c>
      <c r="E6336" s="39">
        <v>3169.4674513647742</v>
      </c>
      <c r="F6336" s="39">
        <v>7247.9852474594973</v>
      </c>
      <c r="G6336" s="39">
        <v>3099.8205788713126</v>
      </c>
      <c r="H6336" s="83">
        <v>3098.6123502868027</v>
      </c>
      <c r="I6336" s="85">
        <v>0.97764447745079031</v>
      </c>
    </row>
    <row r="6337" spans="1:9" x14ac:dyDescent="0.2">
      <c r="A6337" s="49" t="s">
        <v>12946</v>
      </c>
      <c r="B6337" s="1" t="s">
        <v>4511</v>
      </c>
      <c r="C6337" s="1" t="s">
        <v>11003</v>
      </c>
      <c r="D6337" s="1" t="s">
        <v>47</v>
      </c>
      <c r="E6337" s="39">
        <v>10886.916666666668</v>
      </c>
      <c r="F6337" s="39">
        <v>20156.983677134016</v>
      </c>
      <c r="G6337" s="39">
        <v>8615.5496514398383</v>
      </c>
      <c r="H6337" s="83">
        <v>8614.151523614828</v>
      </c>
      <c r="I6337" s="85">
        <v>0.79123885920698334</v>
      </c>
    </row>
    <row r="6338" spans="1:9" hidden="1" x14ac:dyDescent="0.2">
      <c r="A6338" s="49" t="s">
        <v>12947</v>
      </c>
      <c r="B6338" s="1" t="s">
        <v>4511</v>
      </c>
      <c r="C6338" s="1" t="s">
        <v>11003</v>
      </c>
      <c r="D6338" s="1" t="s">
        <v>47</v>
      </c>
      <c r="E6338" s="39">
        <v>10891.506653950397</v>
      </c>
      <c r="F6338" s="39">
        <v>20165.481978497857</v>
      </c>
      <c r="G6338" s="39">
        <v>8621.9251502279967</v>
      </c>
      <c r="H6338" s="83">
        <v>8619.5437237672541</v>
      </c>
      <c r="I6338" s="85">
        <v>0.791400491927433</v>
      </c>
    </row>
    <row r="6339" spans="1:9" hidden="1" x14ac:dyDescent="0.2">
      <c r="A6339" s="49" t="s">
        <v>12948</v>
      </c>
      <c r="B6339" s="1" t="s">
        <v>4511</v>
      </c>
      <c r="C6339" s="1" t="s">
        <v>11003</v>
      </c>
      <c r="D6339" s="1" t="s">
        <v>47</v>
      </c>
      <c r="E6339" s="39">
        <v>10885.281523685902</v>
      </c>
      <c r="F6339" s="39">
        <v>20153.956231312372</v>
      </c>
      <c r="G6339" s="39">
        <v>8619.450252522458</v>
      </c>
      <c r="H6339" s="83">
        <v>8616.0906173716867</v>
      </c>
      <c r="I6339" s="85">
        <v>0.79153585496373668</v>
      </c>
    </row>
    <row r="6340" spans="1:9" x14ac:dyDescent="0.2">
      <c r="A6340" s="49" t="s">
        <v>12946</v>
      </c>
      <c r="B6340" s="1" t="s">
        <v>4510</v>
      </c>
      <c r="C6340" s="1" t="s">
        <v>11002</v>
      </c>
      <c r="D6340" s="1" t="s">
        <v>47</v>
      </c>
      <c r="E6340" s="39">
        <v>7056.6666666666661</v>
      </c>
      <c r="F6340" s="39">
        <v>15879.182890612181</v>
      </c>
      <c r="G6340" s="39">
        <v>6787.1210697837405</v>
      </c>
      <c r="H6340" s="83">
        <v>6786.019658590807</v>
      </c>
      <c r="I6340" s="85">
        <v>0.96164662143469171</v>
      </c>
    </row>
    <row r="6341" spans="1:9" hidden="1" x14ac:dyDescent="0.2">
      <c r="A6341" s="49" t="s">
        <v>12947</v>
      </c>
      <c r="B6341" s="1" t="s">
        <v>4510</v>
      </c>
      <c r="C6341" s="1" t="s">
        <v>11002</v>
      </c>
      <c r="D6341" s="1" t="s">
        <v>47</v>
      </c>
      <c r="E6341" s="39">
        <v>7047.6881493829987</v>
      </c>
      <c r="F6341" s="39">
        <v>15858.979085505822</v>
      </c>
      <c r="G6341" s="39">
        <v>6780.6428222276454</v>
      </c>
      <c r="H6341" s="83">
        <v>6778.7699687806089</v>
      </c>
      <c r="I6341" s="85">
        <v>0.96184306471818948</v>
      </c>
    </row>
    <row r="6342" spans="1:9" hidden="1" x14ac:dyDescent="0.2">
      <c r="A6342" s="49" t="s">
        <v>12948</v>
      </c>
      <c r="B6342" s="1" t="s">
        <v>4510</v>
      </c>
      <c r="C6342" s="1" t="s">
        <v>11002</v>
      </c>
      <c r="D6342" s="1" t="s">
        <v>47</v>
      </c>
      <c r="E6342" s="39">
        <v>7033.0932149934324</v>
      </c>
      <c r="F6342" s="39">
        <v>15826.13700249471</v>
      </c>
      <c r="G6342" s="39">
        <v>6768.5271823042567</v>
      </c>
      <c r="H6342" s="83">
        <v>6765.888988315729</v>
      </c>
      <c r="I6342" s="85">
        <v>0.96200758066051695</v>
      </c>
    </row>
    <row r="6343" spans="1:9" x14ac:dyDescent="0.2">
      <c r="A6343" s="49" t="s">
        <v>12946</v>
      </c>
      <c r="B6343" s="1" t="s">
        <v>4509</v>
      </c>
      <c r="C6343" s="1" t="s">
        <v>11001</v>
      </c>
      <c r="D6343" s="1" t="s">
        <v>47</v>
      </c>
      <c r="E6343" s="39">
        <v>4018.0833333333339</v>
      </c>
      <c r="F6343" s="39">
        <v>6637.8951757533168</v>
      </c>
      <c r="G6343" s="39">
        <v>2837.186177445325</v>
      </c>
      <c r="H6343" s="83">
        <v>2836.7257600488847</v>
      </c>
      <c r="I6343" s="85">
        <v>0.70598977789133732</v>
      </c>
    </row>
    <row r="6344" spans="1:9" hidden="1" x14ac:dyDescent="0.2">
      <c r="A6344" s="49" t="s">
        <v>12947</v>
      </c>
      <c r="B6344" s="1" t="s">
        <v>4509</v>
      </c>
      <c r="C6344" s="1" t="s">
        <v>11001</v>
      </c>
      <c r="D6344" s="1" t="s">
        <v>47</v>
      </c>
      <c r="E6344" s="39">
        <v>4022.2093750391823</v>
      </c>
      <c r="F6344" s="39">
        <v>6644.7114187383741</v>
      </c>
      <c r="G6344" s="39">
        <v>2841.0034810135062</v>
      </c>
      <c r="H6344" s="83">
        <v>2840.2187791346491</v>
      </c>
      <c r="I6344" s="85">
        <v>0.70613399609685445</v>
      </c>
    </row>
    <row r="6345" spans="1:9" hidden="1" x14ac:dyDescent="0.2">
      <c r="A6345" s="49" t="s">
        <v>12948</v>
      </c>
      <c r="B6345" s="1" t="s">
        <v>4509</v>
      </c>
      <c r="C6345" s="1" t="s">
        <v>11001</v>
      </c>
      <c r="D6345" s="1" t="s">
        <v>47</v>
      </c>
      <c r="E6345" s="39">
        <v>4022.9454579502149</v>
      </c>
      <c r="F6345" s="39">
        <v>6645.927431647704</v>
      </c>
      <c r="G6345" s="39">
        <v>2842.3323054538328</v>
      </c>
      <c r="H6345" s="83">
        <v>2841.2244390303586</v>
      </c>
      <c r="I6345" s="85">
        <v>0.70625477494741606</v>
      </c>
    </row>
    <row r="6346" spans="1:9" x14ac:dyDescent="0.2">
      <c r="A6346" s="49" t="s">
        <v>12946</v>
      </c>
      <c r="B6346" s="1" t="s">
        <v>4508</v>
      </c>
      <c r="C6346" s="1" t="s">
        <v>11000</v>
      </c>
      <c r="D6346" s="1" t="s">
        <v>47</v>
      </c>
      <c r="E6346" s="39">
        <v>6371</v>
      </c>
      <c r="F6346" s="39">
        <v>13843.858541812715</v>
      </c>
      <c r="G6346" s="39">
        <v>5917.1775174774311</v>
      </c>
      <c r="H6346" s="83">
        <v>5916.2172803634439</v>
      </c>
      <c r="I6346" s="85">
        <v>0.92861674468112443</v>
      </c>
    </row>
    <row r="6347" spans="1:9" hidden="1" x14ac:dyDescent="0.2">
      <c r="A6347" s="49" t="s">
        <v>12947</v>
      </c>
      <c r="B6347" s="1" t="s">
        <v>4508</v>
      </c>
      <c r="C6347" s="1" t="s">
        <v>11000</v>
      </c>
      <c r="D6347" s="1" t="s">
        <v>47</v>
      </c>
      <c r="E6347" s="39">
        <v>6391.7298505811123</v>
      </c>
      <c r="F6347" s="39">
        <v>13888.903451408985</v>
      </c>
      <c r="G6347" s="39">
        <v>5938.3200512875501</v>
      </c>
      <c r="H6347" s="83">
        <v>5936.6798523463522</v>
      </c>
      <c r="I6347" s="85">
        <v>0.92880644068625828</v>
      </c>
    </row>
    <row r="6348" spans="1:9" hidden="1" x14ac:dyDescent="0.2">
      <c r="A6348" s="49" t="s">
        <v>12948</v>
      </c>
      <c r="B6348" s="1" t="s">
        <v>4508</v>
      </c>
      <c r="C6348" s="1" t="s">
        <v>11000</v>
      </c>
      <c r="D6348" s="1" t="s">
        <v>47</v>
      </c>
      <c r="E6348" s="39">
        <v>6404.539076167348</v>
      </c>
      <c r="F6348" s="39">
        <v>13916.73724626788</v>
      </c>
      <c r="G6348" s="39">
        <v>5951.9145022883304</v>
      </c>
      <c r="H6348" s="83">
        <v>5949.5946024582436</v>
      </c>
      <c r="I6348" s="85">
        <v>0.92896530596525684</v>
      </c>
    </row>
    <row r="6349" spans="1:9" x14ac:dyDescent="0.2">
      <c r="A6349" s="49" t="s">
        <v>12946</v>
      </c>
      <c r="B6349" s="1" t="s">
        <v>4507</v>
      </c>
      <c r="C6349" s="1" t="s">
        <v>10999</v>
      </c>
      <c r="D6349" s="1" t="s">
        <v>47</v>
      </c>
      <c r="E6349" s="39">
        <v>7510.2499999999982</v>
      </c>
      <c r="F6349" s="39">
        <v>12703.568784424268</v>
      </c>
      <c r="G6349" s="39">
        <v>5429.7919453517261</v>
      </c>
      <c r="H6349" s="83">
        <v>5428.9108009662896</v>
      </c>
      <c r="I6349" s="85">
        <v>0.72286685542642271</v>
      </c>
    </row>
    <row r="6350" spans="1:9" hidden="1" x14ac:dyDescent="0.2">
      <c r="A6350" s="49" t="s">
        <v>12947</v>
      </c>
      <c r="B6350" s="1" t="s">
        <v>4507</v>
      </c>
      <c r="C6350" s="1" t="s">
        <v>10999</v>
      </c>
      <c r="D6350" s="1" t="s">
        <v>47</v>
      </c>
      <c r="E6350" s="39">
        <v>7521.2536453563171</v>
      </c>
      <c r="F6350" s="39">
        <v>12722.181422573918</v>
      </c>
      <c r="G6350" s="39">
        <v>5439.4780194202094</v>
      </c>
      <c r="H6350" s="83">
        <v>5437.9756035835644</v>
      </c>
      <c r="I6350" s="85">
        <v>0.72301452124819843</v>
      </c>
    </row>
    <row r="6351" spans="1:9" hidden="1" x14ac:dyDescent="0.2">
      <c r="A6351" s="49" t="s">
        <v>12948</v>
      </c>
      <c r="B6351" s="1" t="s">
        <v>4507</v>
      </c>
      <c r="C6351" s="1" t="s">
        <v>10999</v>
      </c>
      <c r="D6351" s="1" t="s">
        <v>47</v>
      </c>
      <c r="E6351" s="39">
        <v>7524.9632037552892</v>
      </c>
      <c r="F6351" s="39">
        <v>12728.456131176319</v>
      </c>
      <c r="G6351" s="39">
        <v>5443.7100663954643</v>
      </c>
      <c r="H6351" s="83">
        <v>5441.5882512966045</v>
      </c>
      <c r="I6351" s="85">
        <v>0.72313818738422686</v>
      </c>
    </row>
    <row r="6352" spans="1:9" x14ac:dyDescent="0.2">
      <c r="A6352" s="49" t="s">
        <v>12946</v>
      </c>
      <c r="B6352" s="1" t="s">
        <v>4506</v>
      </c>
      <c r="C6352" s="1" t="s">
        <v>10998</v>
      </c>
      <c r="D6352" s="1" t="s">
        <v>47</v>
      </c>
      <c r="E6352" s="39">
        <v>11757.75</v>
      </c>
      <c r="F6352" s="39">
        <v>18569.519990495144</v>
      </c>
      <c r="G6352" s="39">
        <v>7937.0318517945516</v>
      </c>
      <c r="H6352" s="83">
        <v>7935.7438335567213</v>
      </c>
      <c r="I6352" s="85">
        <v>0.67493728252061158</v>
      </c>
    </row>
    <row r="6353" spans="1:9" hidden="1" x14ac:dyDescent="0.2">
      <c r="A6353" s="49" t="s">
        <v>12947</v>
      </c>
      <c r="B6353" s="1" t="s">
        <v>4506</v>
      </c>
      <c r="C6353" s="1" t="s">
        <v>10998</v>
      </c>
      <c r="D6353" s="1" t="s">
        <v>47</v>
      </c>
      <c r="E6353" s="39">
        <v>11840.658815818635</v>
      </c>
      <c r="F6353" s="39">
        <v>18700.461447213685</v>
      </c>
      <c r="G6353" s="39">
        <v>7995.5430296445193</v>
      </c>
      <c r="H6353" s="83">
        <v>7993.3346136113196</v>
      </c>
      <c r="I6353" s="85">
        <v>0.67507515738335033</v>
      </c>
    </row>
    <row r="6354" spans="1:9" hidden="1" x14ac:dyDescent="0.2">
      <c r="A6354" s="49" t="s">
        <v>12948</v>
      </c>
      <c r="B6354" s="1" t="s">
        <v>4506</v>
      </c>
      <c r="C6354" s="1" t="s">
        <v>10998</v>
      </c>
      <c r="D6354" s="1" t="s">
        <v>47</v>
      </c>
      <c r="E6354" s="39">
        <v>11916.228980647669</v>
      </c>
      <c r="F6354" s="39">
        <v>18819.81265696706</v>
      </c>
      <c r="G6354" s="39">
        <v>8048.8633148111676</v>
      </c>
      <c r="H6354" s="83">
        <v>8045.7260794511431</v>
      </c>
      <c r="I6354" s="85">
        <v>0.6751906238557227</v>
      </c>
    </row>
    <row r="6355" spans="1:9" x14ac:dyDescent="0.2">
      <c r="A6355" s="49" t="s">
        <v>12946</v>
      </c>
      <c r="B6355" s="1" t="s">
        <v>4505</v>
      </c>
      <c r="C6355" s="1" t="s">
        <v>7659</v>
      </c>
      <c r="D6355" s="1" t="s">
        <v>47</v>
      </c>
      <c r="E6355" s="39">
        <v>4777.2499999999991</v>
      </c>
      <c r="F6355" s="39">
        <v>11071.237597165433</v>
      </c>
      <c r="G6355" s="39">
        <v>4732.0967635386005</v>
      </c>
      <c r="H6355" s="83">
        <v>4731.3288408379703</v>
      </c>
      <c r="I6355" s="85">
        <v>0.99038753275168168</v>
      </c>
    </row>
    <row r="6356" spans="1:9" hidden="1" x14ac:dyDescent="0.2">
      <c r="A6356" s="49" t="s">
        <v>12947</v>
      </c>
      <c r="B6356" s="1" t="s">
        <v>4505</v>
      </c>
      <c r="C6356" s="1" t="s">
        <v>7659</v>
      </c>
      <c r="D6356" s="1" t="s">
        <v>47</v>
      </c>
      <c r="E6356" s="39">
        <v>4790.0824309445034</v>
      </c>
      <c r="F6356" s="39">
        <v>11100.976650372995</v>
      </c>
      <c r="G6356" s="39">
        <v>4746.3179841672354</v>
      </c>
      <c r="H6356" s="83">
        <v>4745.0070232111084</v>
      </c>
      <c r="I6356" s="85">
        <v>0.99058984717210663</v>
      </c>
    </row>
    <row r="6357" spans="1:9" hidden="1" x14ac:dyDescent="0.2">
      <c r="A6357" s="49" t="s">
        <v>12948</v>
      </c>
      <c r="B6357" s="1" t="s">
        <v>4505</v>
      </c>
      <c r="C6357" s="1" t="s">
        <v>7659</v>
      </c>
      <c r="D6357" s="1" t="s">
        <v>47</v>
      </c>
      <c r="E6357" s="39">
        <v>4800.8533098725584</v>
      </c>
      <c r="F6357" s="39">
        <v>11125.938073732208</v>
      </c>
      <c r="G6357" s="39">
        <v>4758.3446465059424</v>
      </c>
      <c r="H6357" s="83">
        <v>4756.4899688332907</v>
      </c>
      <c r="I6357" s="85">
        <v>0.99075928003298119</v>
      </c>
    </row>
    <row r="6358" spans="1:9" x14ac:dyDescent="0.2">
      <c r="A6358" s="49" t="s">
        <v>12946</v>
      </c>
      <c r="B6358" s="1" t="s">
        <v>4504</v>
      </c>
      <c r="C6358" s="1" t="s">
        <v>10595</v>
      </c>
      <c r="D6358" s="1" t="s">
        <v>47</v>
      </c>
      <c r="E6358" s="39">
        <v>11085.166666666668</v>
      </c>
      <c r="F6358" s="39">
        <v>28105.651867190252</v>
      </c>
      <c r="G6358" s="39">
        <v>12012.989791848135</v>
      </c>
      <c r="H6358" s="83">
        <v>12011.040328845884</v>
      </c>
      <c r="I6358" s="85">
        <v>1.083523657336009</v>
      </c>
    </row>
    <row r="6359" spans="1:9" hidden="1" x14ac:dyDescent="0.2">
      <c r="A6359" s="49" t="s">
        <v>12947</v>
      </c>
      <c r="B6359" s="1" t="s">
        <v>4504</v>
      </c>
      <c r="C6359" s="1" t="s">
        <v>10595</v>
      </c>
      <c r="D6359" s="1" t="s">
        <v>47</v>
      </c>
      <c r="E6359" s="39">
        <v>11118.738153845083</v>
      </c>
      <c r="F6359" s="39">
        <v>28190.769985814273</v>
      </c>
      <c r="G6359" s="39">
        <v>12053.206018291772</v>
      </c>
      <c r="H6359" s="83">
        <v>12049.876851864483</v>
      </c>
      <c r="I6359" s="85">
        <v>1.0837449974210782</v>
      </c>
    </row>
    <row r="6360" spans="1:9" hidden="1" x14ac:dyDescent="0.2">
      <c r="A6360" s="49" t="s">
        <v>12948</v>
      </c>
      <c r="B6360" s="1" t="s">
        <v>4504</v>
      </c>
      <c r="C6360" s="1" t="s">
        <v>10595</v>
      </c>
      <c r="D6360" s="1" t="s">
        <v>47</v>
      </c>
      <c r="E6360" s="39">
        <v>11145.285452305021</v>
      </c>
      <c r="F6360" s="39">
        <v>28258.078773400935</v>
      </c>
      <c r="G6360" s="39">
        <v>12085.423895124221</v>
      </c>
      <c r="H6360" s="83">
        <v>12080.713314548835</v>
      </c>
      <c r="I6360" s="85">
        <v>1.0839303637620472</v>
      </c>
    </row>
    <row r="6361" spans="1:9" x14ac:dyDescent="0.2">
      <c r="A6361" s="49" t="s">
        <v>12946</v>
      </c>
      <c r="B6361" s="1" t="s">
        <v>4503</v>
      </c>
      <c r="C6361" s="1" t="s">
        <v>10997</v>
      </c>
      <c r="D6361" s="1" t="s">
        <v>47</v>
      </c>
      <c r="E6361" s="39">
        <v>6901.25</v>
      </c>
      <c r="F6361" s="39">
        <v>11192.60351619545</v>
      </c>
      <c r="G6361" s="39">
        <v>4783.9712958666641</v>
      </c>
      <c r="H6361" s="83">
        <v>4783.1949549884384</v>
      </c>
      <c r="I6361" s="85">
        <v>0.69309110016133868</v>
      </c>
    </row>
    <row r="6362" spans="1:9" hidden="1" x14ac:dyDescent="0.2">
      <c r="A6362" s="49" t="s">
        <v>12947</v>
      </c>
      <c r="B6362" s="1" t="s">
        <v>4503</v>
      </c>
      <c r="C6362" s="1" t="s">
        <v>10997</v>
      </c>
      <c r="D6362" s="1" t="s">
        <v>47</v>
      </c>
      <c r="E6362" s="39">
        <v>6940.7244831677572</v>
      </c>
      <c r="F6362" s="39">
        <v>11256.624126824458</v>
      </c>
      <c r="G6362" s="39">
        <v>4812.8664005758947</v>
      </c>
      <c r="H6362" s="83">
        <v>4811.5370585555629</v>
      </c>
      <c r="I6362" s="85">
        <v>0.69323268345029743</v>
      </c>
    </row>
    <row r="6363" spans="1:9" hidden="1" x14ac:dyDescent="0.2">
      <c r="A6363" s="49" t="s">
        <v>12948</v>
      </c>
      <c r="B6363" s="1" t="s">
        <v>4503</v>
      </c>
      <c r="C6363" s="1" t="s">
        <v>10997</v>
      </c>
      <c r="D6363" s="1" t="s">
        <v>47</v>
      </c>
      <c r="E6363" s="39">
        <v>6974.3047944070131</v>
      </c>
      <c r="F6363" s="39">
        <v>11311.085435957068</v>
      </c>
      <c r="G6363" s="39">
        <v>4837.5285278127549</v>
      </c>
      <c r="H6363" s="83">
        <v>4835.6429863444764</v>
      </c>
      <c r="I6363" s="85">
        <v>0.69335125562943289</v>
      </c>
    </row>
    <row r="6364" spans="1:9" x14ac:dyDescent="0.2">
      <c r="A6364" s="49" t="s">
        <v>12946</v>
      </c>
      <c r="B6364" s="1" t="s">
        <v>4502</v>
      </c>
      <c r="C6364" s="1" t="s">
        <v>10996</v>
      </c>
      <c r="D6364" s="1" t="s">
        <v>47</v>
      </c>
      <c r="E6364" s="39">
        <v>8447.5833333333321</v>
      </c>
      <c r="F6364" s="39">
        <v>11101.841443239662</v>
      </c>
      <c r="G6364" s="39">
        <v>4745.1775379044921</v>
      </c>
      <c r="H6364" s="83">
        <v>4744.4074924612223</v>
      </c>
      <c r="I6364" s="85">
        <v>0.5616289659718724</v>
      </c>
    </row>
    <row r="6365" spans="1:9" hidden="1" x14ac:dyDescent="0.2">
      <c r="A6365" s="49" t="s">
        <v>12947</v>
      </c>
      <c r="B6365" s="1" t="s">
        <v>4502</v>
      </c>
      <c r="C6365" s="1" t="s">
        <v>10996</v>
      </c>
      <c r="D6365" s="1" t="s">
        <v>47</v>
      </c>
      <c r="E6365" s="39">
        <v>8493.3673917486867</v>
      </c>
      <c r="F6365" s="39">
        <v>11162.011001455163</v>
      </c>
      <c r="G6365" s="39">
        <v>4772.4137455868886</v>
      </c>
      <c r="H6365" s="83">
        <v>4771.0955768279018</v>
      </c>
      <c r="I6365" s="85">
        <v>0.56174369443420347</v>
      </c>
    </row>
    <row r="6366" spans="1:9" hidden="1" x14ac:dyDescent="0.2">
      <c r="A6366" s="49" t="s">
        <v>12948</v>
      </c>
      <c r="B6366" s="1" t="s">
        <v>4502</v>
      </c>
      <c r="C6366" s="1" t="s">
        <v>10996</v>
      </c>
      <c r="D6366" s="1" t="s">
        <v>47</v>
      </c>
      <c r="E6366" s="39">
        <v>8534.5630207260256</v>
      </c>
      <c r="F6366" s="39">
        <v>11216.150430806076</v>
      </c>
      <c r="G6366" s="39">
        <v>4796.9266953620827</v>
      </c>
      <c r="H6366" s="83">
        <v>4795.0569794208959</v>
      </c>
      <c r="I6366" s="85">
        <v>0.56183977642161531</v>
      </c>
    </row>
    <row r="6367" spans="1:9" x14ac:dyDescent="0.2">
      <c r="A6367" s="49" t="s">
        <v>12946</v>
      </c>
      <c r="B6367" s="1" t="s">
        <v>4501</v>
      </c>
      <c r="C6367" s="1" t="s">
        <v>10995</v>
      </c>
      <c r="D6367" s="1" t="s">
        <v>47</v>
      </c>
      <c r="E6367" s="39">
        <v>9097</v>
      </c>
      <c r="F6367" s="39">
        <v>19733.725493160815</v>
      </c>
      <c r="G6367" s="39">
        <v>8434.6395530933241</v>
      </c>
      <c r="H6367" s="83">
        <v>8433.2707832840606</v>
      </c>
      <c r="I6367" s="85">
        <v>0.92703867025217768</v>
      </c>
    </row>
    <row r="6368" spans="1:9" hidden="1" x14ac:dyDescent="0.2">
      <c r="A6368" s="49" t="s">
        <v>12947</v>
      </c>
      <c r="B6368" s="1" t="s">
        <v>4501</v>
      </c>
      <c r="C6368" s="1" t="s">
        <v>10995</v>
      </c>
      <c r="D6368" s="1" t="s">
        <v>47</v>
      </c>
      <c r="E6368" s="39">
        <v>9155.481016048212</v>
      </c>
      <c r="F6368" s="39">
        <v>19860.585811645651</v>
      </c>
      <c r="G6368" s="39">
        <v>8491.5641733867687</v>
      </c>
      <c r="H6368" s="83">
        <v>8489.2187533949163</v>
      </c>
      <c r="I6368" s="85">
        <v>0.92722804389136559</v>
      </c>
    </row>
    <row r="6369" spans="1:9" hidden="1" x14ac:dyDescent="0.2">
      <c r="A6369" s="49" t="s">
        <v>12948</v>
      </c>
      <c r="B6369" s="1" t="s">
        <v>4501</v>
      </c>
      <c r="C6369" s="1" t="s">
        <v>10995</v>
      </c>
      <c r="D6369" s="1" t="s">
        <v>47</v>
      </c>
      <c r="E6369" s="39">
        <v>9206.5068069100853</v>
      </c>
      <c r="F6369" s="39">
        <v>19971.273835163254</v>
      </c>
      <c r="G6369" s="39">
        <v>8541.3205886715223</v>
      </c>
      <c r="H6369" s="83">
        <v>8537.9914064101231</v>
      </c>
      <c r="I6369" s="85">
        <v>0.92738663919759468</v>
      </c>
    </row>
    <row r="6370" spans="1:9" x14ac:dyDescent="0.2">
      <c r="A6370" s="49" t="s">
        <v>12946</v>
      </c>
      <c r="B6370" s="1" t="s">
        <v>4500</v>
      </c>
      <c r="C6370" s="1" t="s">
        <v>8566</v>
      </c>
      <c r="D6370" s="1" t="s">
        <v>47</v>
      </c>
      <c r="E6370" s="39">
        <v>8160.0833333333339</v>
      </c>
      <c r="F6370" s="39">
        <v>16910.780588176356</v>
      </c>
      <c r="G6370" s="39">
        <v>7228.04920298243</v>
      </c>
      <c r="H6370" s="83">
        <v>7226.8762381548704</v>
      </c>
      <c r="I6370" s="85">
        <v>0.88563755331193961</v>
      </c>
    </row>
    <row r="6371" spans="1:9" hidden="1" x14ac:dyDescent="0.2">
      <c r="A6371" s="49" t="s">
        <v>12947</v>
      </c>
      <c r="B6371" s="1" t="s">
        <v>4500</v>
      </c>
      <c r="C6371" s="1" t="s">
        <v>8566</v>
      </c>
      <c r="D6371" s="1" t="s">
        <v>47</v>
      </c>
      <c r="E6371" s="39">
        <v>8185.6952277440487</v>
      </c>
      <c r="F6371" s="39">
        <v>16963.858125394374</v>
      </c>
      <c r="G6371" s="39">
        <v>7253.0433526058678</v>
      </c>
      <c r="H6371" s="83">
        <v>7251.0400193525793</v>
      </c>
      <c r="I6371" s="85">
        <v>0.88581846961225585</v>
      </c>
    </row>
    <row r="6372" spans="1:9" hidden="1" x14ac:dyDescent="0.2">
      <c r="A6372" s="49" t="s">
        <v>12948</v>
      </c>
      <c r="B6372" s="1" t="s">
        <v>4500</v>
      </c>
      <c r="C6372" s="1" t="s">
        <v>8566</v>
      </c>
      <c r="D6372" s="1" t="s">
        <v>47</v>
      </c>
      <c r="E6372" s="39">
        <v>8208.6247550156531</v>
      </c>
      <c r="F6372" s="39">
        <v>17011.376782844447</v>
      </c>
      <c r="G6372" s="39">
        <v>7275.4308992113547</v>
      </c>
      <c r="H6372" s="83">
        <v>7272.5951274776717</v>
      </c>
      <c r="I6372" s="85">
        <v>0.88596998212568479</v>
      </c>
    </row>
    <row r="6373" spans="1:9" x14ac:dyDescent="0.2">
      <c r="A6373" s="49" t="s">
        <v>12946</v>
      </c>
      <c r="B6373" s="1" t="s">
        <v>4499</v>
      </c>
      <c r="C6373" s="1" t="s">
        <v>10994</v>
      </c>
      <c r="D6373" s="1" t="s">
        <v>47</v>
      </c>
      <c r="E6373" s="39">
        <v>14416.750000000002</v>
      </c>
      <c r="F6373" s="39">
        <v>35045.91426309439</v>
      </c>
      <c r="G6373" s="39">
        <v>14979.414541884675</v>
      </c>
      <c r="H6373" s="83">
        <v>14976.983688704011</v>
      </c>
      <c r="I6373" s="85">
        <v>1.0388599156331357</v>
      </c>
    </row>
    <row r="6374" spans="1:9" hidden="1" x14ac:dyDescent="0.2">
      <c r="A6374" s="49" t="s">
        <v>12947</v>
      </c>
      <c r="B6374" s="1" t="s">
        <v>4499</v>
      </c>
      <c r="C6374" s="1" t="s">
        <v>10994</v>
      </c>
      <c r="D6374" s="1" t="s">
        <v>47</v>
      </c>
      <c r="E6374" s="39">
        <v>14430.461370179386</v>
      </c>
      <c r="F6374" s="39">
        <v>35079.245457970923</v>
      </c>
      <c r="G6374" s="39">
        <v>14998.43291559305</v>
      </c>
      <c r="H6374" s="83">
        <v>14994.290260166039</v>
      </c>
      <c r="I6374" s="85">
        <v>1.0390721318967533</v>
      </c>
    </row>
    <row r="6375" spans="1:9" hidden="1" x14ac:dyDescent="0.2">
      <c r="A6375" s="49" t="s">
        <v>12948</v>
      </c>
      <c r="B6375" s="1" t="s">
        <v>4499</v>
      </c>
      <c r="C6375" s="1" t="s">
        <v>10994</v>
      </c>
      <c r="D6375" s="1" t="s">
        <v>47</v>
      </c>
      <c r="E6375" s="39">
        <v>14437.1212324442</v>
      </c>
      <c r="F6375" s="39">
        <v>35095.435026489256</v>
      </c>
      <c r="G6375" s="39">
        <v>15009.626538310693</v>
      </c>
      <c r="H6375" s="83">
        <v>15003.776180406105</v>
      </c>
      <c r="I6375" s="85">
        <v>1.039249857283769</v>
      </c>
    </row>
    <row r="6376" spans="1:9" x14ac:dyDescent="0.2">
      <c r="A6376" s="49" t="s">
        <v>12946</v>
      </c>
      <c r="B6376" s="1" t="s">
        <v>4498</v>
      </c>
      <c r="C6376" s="1" t="s">
        <v>10993</v>
      </c>
      <c r="D6376" s="1" t="s">
        <v>47</v>
      </c>
      <c r="E6376" s="39">
        <v>6058.5</v>
      </c>
      <c r="F6376" s="39">
        <v>8889.4780346548123</v>
      </c>
      <c r="G6376" s="39">
        <v>3799.5634966869138</v>
      </c>
      <c r="H6376" s="83">
        <v>3798.9469050981547</v>
      </c>
      <c r="I6376" s="85">
        <v>0.6270441371788652</v>
      </c>
    </row>
    <row r="6377" spans="1:9" hidden="1" x14ac:dyDescent="0.2">
      <c r="A6377" s="49" t="s">
        <v>12947</v>
      </c>
      <c r="B6377" s="1" t="s">
        <v>4498</v>
      </c>
      <c r="C6377" s="1" t="s">
        <v>10993</v>
      </c>
      <c r="D6377" s="1" t="s">
        <v>47</v>
      </c>
      <c r="E6377" s="39">
        <v>6091.4786383332766</v>
      </c>
      <c r="F6377" s="39">
        <v>8937.8667251023635</v>
      </c>
      <c r="G6377" s="39">
        <v>3821.4617428294364</v>
      </c>
      <c r="H6377" s="83">
        <v>3820.4062326093263</v>
      </c>
      <c r="I6377" s="85">
        <v>0.62717222852391863</v>
      </c>
    </row>
    <row r="6378" spans="1:9" hidden="1" x14ac:dyDescent="0.2">
      <c r="A6378" s="49" t="s">
        <v>12948</v>
      </c>
      <c r="B6378" s="1" t="s">
        <v>4498</v>
      </c>
      <c r="C6378" s="1" t="s">
        <v>10993</v>
      </c>
      <c r="D6378" s="1" t="s">
        <v>47</v>
      </c>
      <c r="E6378" s="39">
        <v>6118.0397227886624</v>
      </c>
      <c r="F6378" s="39">
        <v>8976.8391071841925</v>
      </c>
      <c r="G6378" s="39">
        <v>3839.2173338680404</v>
      </c>
      <c r="H6378" s="83">
        <v>3837.7209078630831</v>
      </c>
      <c r="I6378" s="85">
        <v>0.62727950156456524</v>
      </c>
    </row>
    <row r="6379" spans="1:9" x14ac:dyDescent="0.2">
      <c r="A6379" s="49" t="s">
        <v>12946</v>
      </c>
      <c r="B6379" s="1" t="s">
        <v>4497</v>
      </c>
      <c r="C6379" s="1" t="s">
        <v>10992</v>
      </c>
      <c r="D6379" s="1" t="s">
        <v>47</v>
      </c>
      <c r="E6379" s="39">
        <v>11403</v>
      </c>
      <c r="F6379" s="39">
        <v>16734.157172391126</v>
      </c>
      <c r="G6379" s="39">
        <v>7152.5563696955351</v>
      </c>
      <c r="H6379" s="83">
        <v>7151.3956558136579</v>
      </c>
      <c r="I6379" s="85">
        <v>0.62715036883396102</v>
      </c>
    </row>
    <row r="6380" spans="1:9" hidden="1" x14ac:dyDescent="0.2">
      <c r="A6380" s="49" t="s">
        <v>12947</v>
      </c>
      <c r="B6380" s="1" t="s">
        <v>4497</v>
      </c>
      <c r="C6380" s="1" t="s">
        <v>10992</v>
      </c>
      <c r="D6380" s="1" t="s">
        <v>47</v>
      </c>
      <c r="E6380" s="39">
        <v>11472.121204014213</v>
      </c>
      <c r="F6380" s="39">
        <v>16835.594083021551</v>
      </c>
      <c r="G6380" s="39">
        <v>7198.2029588090163</v>
      </c>
      <c r="H6380" s="83">
        <v>7196.2147727951942</v>
      </c>
      <c r="I6380" s="85">
        <v>0.62727848187980828</v>
      </c>
    </row>
    <row r="6381" spans="1:9" hidden="1" x14ac:dyDescent="0.2">
      <c r="A6381" s="49" t="s">
        <v>12948</v>
      </c>
      <c r="B6381" s="1" t="s">
        <v>4497</v>
      </c>
      <c r="C6381" s="1" t="s">
        <v>10992</v>
      </c>
      <c r="D6381" s="1" t="s">
        <v>47</v>
      </c>
      <c r="E6381" s="39">
        <v>11531.66573432549</v>
      </c>
      <c r="F6381" s="39">
        <v>16922.977011109346</v>
      </c>
      <c r="G6381" s="39">
        <v>7237.6240574151407</v>
      </c>
      <c r="H6381" s="83">
        <v>7234.8030217946571</v>
      </c>
      <c r="I6381" s="85">
        <v>0.62738577309428356</v>
      </c>
    </row>
    <row r="6382" spans="1:9" x14ac:dyDescent="0.2">
      <c r="A6382" s="49" t="s">
        <v>12946</v>
      </c>
      <c r="B6382" s="1" t="s">
        <v>4496</v>
      </c>
      <c r="C6382" s="1" t="s">
        <v>10991</v>
      </c>
      <c r="D6382" s="1" t="s">
        <v>47</v>
      </c>
      <c r="E6382" s="39">
        <v>5739.3333333333339</v>
      </c>
      <c r="F6382" s="39">
        <v>8558.9402242987107</v>
      </c>
      <c r="G6382" s="39">
        <v>3658.2841781928628</v>
      </c>
      <c r="H6382" s="83">
        <v>3657.6905133533278</v>
      </c>
      <c r="I6382" s="85">
        <v>0.63730233128470104</v>
      </c>
    </row>
    <row r="6383" spans="1:9" hidden="1" x14ac:dyDescent="0.2">
      <c r="A6383" s="49" t="s">
        <v>12947</v>
      </c>
      <c r="B6383" s="1" t="s">
        <v>4496</v>
      </c>
      <c r="C6383" s="1" t="s">
        <v>10991</v>
      </c>
      <c r="D6383" s="1" t="s">
        <v>47</v>
      </c>
      <c r="E6383" s="39">
        <v>5755.0064058296384</v>
      </c>
      <c r="F6383" s="39">
        <v>8582.3131289264784</v>
      </c>
      <c r="G6383" s="39">
        <v>3669.441746660159</v>
      </c>
      <c r="H6383" s="83">
        <v>3668.4282252575267</v>
      </c>
      <c r="I6383" s="85">
        <v>0.63743251815350299</v>
      </c>
    </row>
    <row r="6384" spans="1:9" hidden="1" x14ac:dyDescent="0.2">
      <c r="A6384" s="49" t="s">
        <v>12948</v>
      </c>
      <c r="B6384" s="1" t="s">
        <v>4496</v>
      </c>
      <c r="C6384" s="1" t="s">
        <v>10991</v>
      </c>
      <c r="D6384" s="1" t="s">
        <v>47</v>
      </c>
      <c r="E6384" s="39">
        <v>5766.6820264136713</v>
      </c>
      <c r="F6384" s="39">
        <v>8599.7247223740906</v>
      </c>
      <c r="G6384" s="39">
        <v>3677.9329367961104</v>
      </c>
      <c r="H6384" s="83">
        <v>3676.4993752098571</v>
      </c>
      <c r="I6384" s="85">
        <v>0.63754154613867109</v>
      </c>
    </row>
    <row r="6385" spans="1:9" x14ac:dyDescent="0.2">
      <c r="A6385" s="49" t="s">
        <v>12946</v>
      </c>
      <c r="B6385" s="1" t="s">
        <v>4495</v>
      </c>
      <c r="C6385" s="1" t="s">
        <v>10990</v>
      </c>
      <c r="D6385" s="1" t="s">
        <v>47</v>
      </c>
      <c r="E6385" s="39">
        <v>16529.666666666664</v>
      </c>
      <c r="F6385" s="39">
        <v>34951.912817356882</v>
      </c>
      <c r="G6385" s="39">
        <v>14939.23620290148</v>
      </c>
      <c r="H6385" s="83">
        <v>14936.811869845007</v>
      </c>
      <c r="I6385" s="85">
        <v>0.90363660508449506</v>
      </c>
    </row>
    <row r="6386" spans="1:9" hidden="1" x14ac:dyDescent="0.2">
      <c r="A6386" s="49" t="s">
        <v>12947</v>
      </c>
      <c r="B6386" s="1" t="s">
        <v>4495</v>
      </c>
      <c r="C6386" s="1" t="s">
        <v>10990</v>
      </c>
      <c r="D6386" s="1" t="s">
        <v>47</v>
      </c>
      <c r="E6386" s="39">
        <v>16595.778260651798</v>
      </c>
      <c r="F6386" s="39">
        <v>35091.705513470028</v>
      </c>
      <c r="G6386" s="39">
        <v>15003.760319420815</v>
      </c>
      <c r="H6386" s="83">
        <v>14999.616192533518</v>
      </c>
      <c r="I6386" s="85">
        <v>0.9038211981957639</v>
      </c>
    </row>
    <row r="6387" spans="1:9" hidden="1" x14ac:dyDescent="0.2">
      <c r="A6387" s="49" t="s">
        <v>12948</v>
      </c>
      <c r="B6387" s="1" t="s">
        <v>4495</v>
      </c>
      <c r="C6387" s="1" t="s">
        <v>10990</v>
      </c>
      <c r="D6387" s="1" t="s">
        <v>47</v>
      </c>
      <c r="E6387" s="39">
        <v>16654.754181381657</v>
      </c>
      <c r="F6387" s="39">
        <v>35216.409857558843</v>
      </c>
      <c r="G6387" s="39">
        <v>15061.365091587471</v>
      </c>
      <c r="H6387" s="83">
        <v>15055.494567354737</v>
      </c>
      <c r="I6387" s="85">
        <v>0.9039757899390235</v>
      </c>
    </row>
    <row r="6388" spans="1:9" x14ac:dyDescent="0.2">
      <c r="A6388" s="49" t="s">
        <v>12946</v>
      </c>
      <c r="B6388" s="1" t="s">
        <v>4494</v>
      </c>
      <c r="C6388" s="1" t="s">
        <v>10989</v>
      </c>
      <c r="D6388" s="1" t="s">
        <v>47</v>
      </c>
      <c r="E6388" s="39">
        <v>5912.4166666666661</v>
      </c>
      <c r="F6388" s="39">
        <v>11293.350392038528</v>
      </c>
      <c r="G6388" s="39">
        <v>4827.032783882757</v>
      </c>
      <c r="H6388" s="83">
        <v>4826.249455004111</v>
      </c>
      <c r="I6388" s="85">
        <v>0.81629048274181937</v>
      </c>
    </row>
    <row r="6389" spans="1:9" hidden="1" x14ac:dyDescent="0.2">
      <c r="A6389" s="49" t="s">
        <v>12947</v>
      </c>
      <c r="B6389" s="1" t="s">
        <v>4494</v>
      </c>
      <c r="C6389" s="1" t="s">
        <v>10989</v>
      </c>
      <c r="D6389" s="1" t="s">
        <v>47</v>
      </c>
      <c r="E6389" s="39">
        <v>5942.0867308627157</v>
      </c>
      <c r="F6389" s="39">
        <v>11350.023399035712</v>
      </c>
      <c r="G6389" s="39">
        <v>4852.8000622136315</v>
      </c>
      <c r="H6389" s="83">
        <v>4851.4596902809726</v>
      </c>
      <c r="I6389" s="85">
        <v>0.81645723295873229</v>
      </c>
    </row>
    <row r="6390" spans="1:9" hidden="1" x14ac:dyDescent="0.2">
      <c r="A6390" s="49" t="s">
        <v>12948</v>
      </c>
      <c r="B6390" s="1" t="s">
        <v>4494</v>
      </c>
      <c r="C6390" s="1" t="s">
        <v>10989</v>
      </c>
      <c r="D6390" s="1" t="s">
        <v>47</v>
      </c>
      <c r="E6390" s="39">
        <v>5968.2501145298247</v>
      </c>
      <c r="F6390" s="39">
        <v>11399.998269863037</v>
      </c>
      <c r="G6390" s="39">
        <v>4875.5547961973516</v>
      </c>
      <c r="H6390" s="83">
        <v>4873.6544330891575</v>
      </c>
      <c r="I6390" s="85">
        <v>0.81659688176005696</v>
      </c>
    </row>
    <row r="6391" spans="1:9" x14ac:dyDescent="0.2">
      <c r="A6391" s="49" t="s">
        <v>12946</v>
      </c>
      <c r="B6391" s="1" t="s">
        <v>4493</v>
      </c>
      <c r="C6391" s="1" t="s">
        <v>10988</v>
      </c>
      <c r="D6391" s="1" t="s">
        <v>47</v>
      </c>
      <c r="E6391" s="39">
        <v>16516.166666666664</v>
      </c>
      <c r="F6391" s="39">
        <v>34492.12672025308</v>
      </c>
      <c r="G6391" s="39">
        <v>14742.713250256871</v>
      </c>
      <c r="H6391" s="83">
        <v>14740.320808863666</v>
      </c>
      <c r="I6391" s="85">
        <v>0.89247832783214431</v>
      </c>
    </row>
    <row r="6392" spans="1:9" hidden="1" x14ac:dyDescent="0.2">
      <c r="A6392" s="49" t="s">
        <v>12947</v>
      </c>
      <c r="B6392" s="1" t="s">
        <v>4493</v>
      </c>
      <c r="C6392" s="1" t="s">
        <v>10988</v>
      </c>
      <c r="D6392" s="1" t="s">
        <v>47</v>
      </c>
      <c r="E6392" s="39">
        <v>16535.76680939678</v>
      </c>
      <c r="F6392" s="39">
        <v>34533.059378564561</v>
      </c>
      <c r="G6392" s="39">
        <v>14764.906362656728</v>
      </c>
      <c r="H6392" s="83">
        <v>14760.828208637786</v>
      </c>
      <c r="I6392" s="85">
        <v>0.89266064155244673</v>
      </c>
    </row>
    <row r="6393" spans="1:9" hidden="1" x14ac:dyDescent="0.2">
      <c r="A6393" s="49" t="s">
        <v>12948</v>
      </c>
      <c r="B6393" s="1" t="s">
        <v>4493</v>
      </c>
      <c r="C6393" s="1" t="s">
        <v>10988</v>
      </c>
      <c r="D6393" s="1" t="s">
        <v>47</v>
      </c>
      <c r="E6393" s="39">
        <v>16551.660776798955</v>
      </c>
      <c r="F6393" s="39">
        <v>34566.252113221919</v>
      </c>
      <c r="G6393" s="39">
        <v>14783.305425818344</v>
      </c>
      <c r="H6393" s="83">
        <v>14777.543281934675</v>
      </c>
      <c r="I6393" s="85">
        <v>0.89281332436735761</v>
      </c>
    </row>
    <row r="6394" spans="1:9" x14ac:dyDescent="0.2">
      <c r="A6394" s="49" t="s">
        <v>12946</v>
      </c>
      <c r="B6394" s="1" t="s">
        <v>4492</v>
      </c>
      <c r="C6394" s="1" t="s">
        <v>10987</v>
      </c>
      <c r="D6394" s="1" t="s">
        <v>47</v>
      </c>
      <c r="E6394" s="39">
        <v>8459.8333333333321</v>
      </c>
      <c r="F6394" s="39">
        <v>19638.96846134129</v>
      </c>
      <c r="G6394" s="39">
        <v>8394.1382595694195</v>
      </c>
      <c r="H6394" s="83">
        <v>8392.7760622932747</v>
      </c>
      <c r="I6394" s="85">
        <v>0.99207345246674783</v>
      </c>
    </row>
    <row r="6395" spans="1:9" hidden="1" x14ac:dyDescent="0.2">
      <c r="A6395" s="49" t="s">
        <v>12947</v>
      </c>
      <c r="B6395" s="1" t="s">
        <v>4492</v>
      </c>
      <c r="C6395" s="1" t="s">
        <v>10987</v>
      </c>
      <c r="D6395" s="1" t="s">
        <v>47</v>
      </c>
      <c r="E6395" s="39">
        <v>8503.5695384004684</v>
      </c>
      <c r="F6395" s="39">
        <v>19740.499297480565</v>
      </c>
      <c r="G6395" s="39">
        <v>8440.2201520642357</v>
      </c>
      <c r="H6395" s="83">
        <v>8437.8889135931968</v>
      </c>
      <c r="I6395" s="85">
        <v>0.99227611128354154</v>
      </c>
    </row>
    <row r="6396" spans="1:9" hidden="1" x14ac:dyDescent="0.2">
      <c r="A6396" s="49" t="s">
        <v>12948</v>
      </c>
      <c r="B6396" s="1" t="s">
        <v>4492</v>
      </c>
      <c r="C6396" s="1" t="s">
        <v>10987</v>
      </c>
      <c r="D6396" s="1" t="s">
        <v>47</v>
      </c>
      <c r="E6396" s="39">
        <v>8541.979214660616</v>
      </c>
      <c r="F6396" s="39">
        <v>19829.664933606182</v>
      </c>
      <c r="G6396" s="39">
        <v>8480.7572497282144</v>
      </c>
      <c r="H6396" s="83">
        <v>8477.4516734644603</v>
      </c>
      <c r="I6396" s="85">
        <v>0.99244583256706986</v>
      </c>
    </row>
    <row r="6397" spans="1:9" x14ac:dyDescent="0.2">
      <c r="A6397" s="49" t="s">
        <v>12946</v>
      </c>
      <c r="B6397" s="1" t="s">
        <v>4491</v>
      </c>
      <c r="C6397" s="1" t="s">
        <v>10986</v>
      </c>
      <c r="D6397" s="1" t="s">
        <v>47</v>
      </c>
      <c r="E6397" s="39">
        <v>6906.1666666666679</v>
      </c>
      <c r="F6397" s="39">
        <v>14354.597051333958</v>
      </c>
      <c r="G6397" s="39">
        <v>6135.478680893777</v>
      </c>
      <c r="H6397" s="83">
        <v>6134.4830179575092</v>
      </c>
      <c r="I6397" s="85">
        <v>0.88826165281620406</v>
      </c>
    </row>
    <row r="6398" spans="1:9" hidden="1" x14ac:dyDescent="0.2">
      <c r="A6398" s="49" t="s">
        <v>12947</v>
      </c>
      <c r="B6398" s="1" t="s">
        <v>4491</v>
      </c>
      <c r="C6398" s="1" t="s">
        <v>10986</v>
      </c>
      <c r="D6398" s="1" t="s">
        <v>47</v>
      </c>
      <c r="E6398" s="39">
        <v>6945.3435354183002</v>
      </c>
      <c r="F6398" s="39">
        <v>14436.026908417629</v>
      </c>
      <c r="G6398" s="39">
        <v>6172.2473880748603</v>
      </c>
      <c r="H6398" s="83">
        <v>6170.5425770267357</v>
      </c>
      <c r="I6398" s="85">
        <v>0.88844310516241431</v>
      </c>
    </row>
    <row r="6399" spans="1:9" hidden="1" x14ac:dyDescent="0.2">
      <c r="A6399" s="49" t="s">
        <v>12948</v>
      </c>
      <c r="B6399" s="1" t="s">
        <v>4491</v>
      </c>
      <c r="C6399" s="1" t="s">
        <v>10986</v>
      </c>
      <c r="D6399" s="1" t="s">
        <v>47</v>
      </c>
      <c r="E6399" s="39">
        <v>6978.5536709063817</v>
      </c>
      <c r="F6399" s="39">
        <v>14505.054798412311</v>
      </c>
      <c r="G6399" s="39">
        <v>6203.5263354784884</v>
      </c>
      <c r="H6399" s="83">
        <v>6201.108363969307</v>
      </c>
      <c r="I6399" s="85">
        <v>0.88859506659979592</v>
      </c>
    </row>
    <row r="6400" spans="1:9" x14ac:dyDescent="0.2">
      <c r="A6400" s="49" t="s">
        <v>12946</v>
      </c>
      <c r="B6400" s="1" t="s">
        <v>4490</v>
      </c>
      <c r="C6400" s="1" t="s">
        <v>10985</v>
      </c>
      <c r="D6400" s="1" t="s">
        <v>47</v>
      </c>
      <c r="E6400" s="39">
        <v>5337.6666666666661</v>
      </c>
      <c r="F6400" s="39">
        <v>11557.171780818097</v>
      </c>
      <c r="G6400" s="39">
        <v>4939.7959983869505</v>
      </c>
      <c r="H6400" s="83">
        <v>4938.9943703406116</v>
      </c>
      <c r="I6400" s="85">
        <v>0.92530963036419389</v>
      </c>
    </row>
    <row r="6401" spans="1:9" hidden="1" x14ac:dyDescent="0.2">
      <c r="A6401" s="49" t="s">
        <v>12947</v>
      </c>
      <c r="B6401" s="1" t="s">
        <v>4490</v>
      </c>
      <c r="C6401" s="1" t="s">
        <v>10985</v>
      </c>
      <c r="D6401" s="1" t="s">
        <v>47</v>
      </c>
      <c r="E6401" s="39">
        <v>5355.8152413526532</v>
      </c>
      <c r="F6401" s="39">
        <v>11596.467264841633</v>
      </c>
      <c r="G6401" s="39">
        <v>4958.1692553217918</v>
      </c>
      <c r="H6401" s="83">
        <v>4956.7997797979688</v>
      </c>
      <c r="I6401" s="85">
        <v>0.92549865079850857</v>
      </c>
    </row>
    <row r="6402" spans="1:9" hidden="1" x14ac:dyDescent="0.2">
      <c r="A6402" s="49" t="s">
        <v>12948</v>
      </c>
      <c r="B6402" s="1" t="s">
        <v>4490</v>
      </c>
      <c r="C6402" s="1" t="s">
        <v>10985</v>
      </c>
      <c r="D6402" s="1" t="s">
        <v>47</v>
      </c>
      <c r="E6402" s="39">
        <v>5370.5871434178935</v>
      </c>
      <c r="F6402" s="39">
        <v>11628.451541934757</v>
      </c>
      <c r="G6402" s="39">
        <v>4973.2597624604423</v>
      </c>
      <c r="H6402" s="83">
        <v>4971.3213165245215</v>
      </c>
      <c r="I6402" s="85">
        <v>0.92565695030519968</v>
      </c>
    </row>
    <row r="6403" spans="1:9" x14ac:dyDescent="0.2">
      <c r="A6403" s="49" t="s">
        <v>12946</v>
      </c>
      <c r="B6403" s="1" t="s">
        <v>4489</v>
      </c>
      <c r="C6403" s="1" t="s">
        <v>10984</v>
      </c>
      <c r="D6403" s="1" t="s">
        <v>47</v>
      </c>
      <c r="E6403" s="39">
        <v>6282.4166666666679</v>
      </c>
      <c r="F6403" s="39">
        <v>7961.8072152583081</v>
      </c>
      <c r="G6403" s="39">
        <v>3403.0560562523115</v>
      </c>
      <c r="H6403" s="83">
        <v>3402.5038097265751</v>
      </c>
      <c r="I6403" s="85">
        <v>0.54159155469257969</v>
      </c>
    </row>
    <row r="6404" spans="1:9" hidden="1" x14ac:dyDescent="0.2">
      <c r="A6404" s="49" t="s">
        <v>12947</v>
      </c>
      <c r="B6404" s="1" t="s">
        <v>4489</v>
      </c>
      <c r="C6404" s="1" t="s">
        <v>10984</v>
      </c>
      <c r="D6404" s="1" t="s">
        <v>47</v>
      </c>
      <c r="E6404" s="39">
        <v>6329.2585977850358</v>
      </c>
      <c r="F6404" s="39">
        <v>8021.1707444450367</v>
      </c>
      <c r="G6404" s="39">
        <v>3429.5204969336078</v>
      </c>
      <c r="H6404" s="83">
        <v>3428.5732431919255</v>
      </c>
      <c r="I6404" s="85">
        <v>0.54170218995188102</v>
      </c>
    </row>
    <row r="6405" spans="1:9" hidden="1" x14ac:dyDescent="0.2">
      <c r="A6405" s="49" t="s">
        <v>12948</v>
      </c>
      <c r="B6405" s="1" t="s">
        <v>4489</v>
      </c>
      <c r="C6405" s="1" t="s">
        <v>10984</v>
      </c>
      <c r="D6405" s="1" t="s">
        <v>47</v>
      </c>
      <c r="E6405" s="39">
        <v>6370.0359309047544</v>
      </c>
      <c r="F6405" s="39">
        <v>8072.8485115014873</v>
      </c>
      <c r="G6405" s="39">
        <v>3452.5983554994527</v>
      </c>
      <c r="H6405" s="83">
        <v>3451.2526234101892</v>
      </c>
      <c r="I6405" s="85">
        <v>0.54179484399234745</v>
      </c>
    </row>
    <row r="6406" spans="1:9" x14ac:dyDescent="0.2">
      <c r="A6406" s="49" t="s">
        <v>12946</v>
      </c>
      <c r="B6406" s="1" t="s">
        <v>4488</v>
      </c>
      <c r="C6406" s="1" t="s">
        <v>10983</v>
      </c>
      <c r="D6406" s="1" t="s">
        <v>47</v>
      </c>
      <c r="E6406" s="39">
        <v>4695.833333333333</v>
      </c>
      <c r="F6406" s="39">
        <v>6785.4812376609671</v>
      </c>
      <c r="G6406" s="39">
        <v>2900.2677904779466</v>
      </c>
      <c r="H6406" s="83">
        <v>2899.7971362234998</v>
      </c>
      <c r="I6406" s="85">
        <v>0.617525565832866</v>
      </c>
    </row>
    <row r="6407" spans="1:9" hidden="1" x14ac:dyDescent="0.2">
      <c r="A6407" s="49" t="s">
        <v>12947</v>
      </c>
      <c r="B6407" s="1" t="s">
        <v>4488</v>
      </c>
      <c r="C6407" s="1" t="s">
        <v>10983</v>
      </c>
      <c r="D6407" s="1" t="s">
        <v>47</v>
      </c>
      <c r="E6407" s="39">
        <v>4736.2037486200388</v>
      </c>
      <c r="F6407" s="39">
        <v>6843.8165055547433</v>
      </c>
      <c r="G6407" s="39">
        <v>2926.1325722690904</v>
      </c>
      <c r="H6407" s="83">
        <v>2925.3243572343013</v>
      </c>
      <c r="I6407" s="85">
        <v>0.6176517127428558</v>
      </c>
    </row>
    <row r="6408" spans="1:9" hidden="1" x14ac:dyDescent="0.2">
      <c r="A6408" s="49" t="s">
        <v>12948</v>
      </c>
      <c r="B6408" s="1" t="s">
        <v>4488</v>
      </c>
      <c r="C6408" s="1" t="s">
        <v>10983</v>
      </c>
      <c r="D6408" s="1" t="s">
        <v>47</v>
      </c>
      <c r="E6408" s="39">
        <v>4771.6806000555425</v>
      </c>
      <c r="F6408" s="39">
        <v>6895.0805715253337</v>
      </c>
      <c r="G6408" s="39">
        <v>2948.8901976010043</v>
      </c>
      <c r="H6408" s="83">
        <v>2947.7407977119888</v>
      </c>
      <c r="I6408" s="85">
        <v>0.61775735737167259</v>
      </c>
    </row>
    <row r="6409" spans="1:9" x14ac:dyDescent="0.2">
      <c r="A6409" s="49" t="s">
        <v>12946</v>
      </c>
      <c r="B6409" s="1" t="s">
        <v>4487</v>
      </c>
      <c r="C6409" s="1" t="s">
        <v>9964</v>
      </c>
      <c r="D6409" s="1" t="s">
        <v>47</v>
      </c>
      <c r="E6409" s="39">
        <v>6893.6666666666661</v>
      </c>
      <c r="F6409" s="39">
        <v>14882.483124499973</v>
      </c>
      <c r="G6409" s="39">
        <v>6361.1090999343332</v>
      </c>
      <c r="H6409" s="83">
        <v>6360.076821787221</v>
      </c>
      <c r="I6409" s="85">
        <v>0.92259709227608266</v>
      </c>
    </row>
    <row r="6410" spans="1:9" hidden="1" x14ac:dyDescent="0.2">
      <c r="A6410" s="49" t="s">
        <v>12947</v>
      </c>
      <c r="B6410" s="1" t="s">
        <v>4487</v>
      </c>
      <c r="C6410" s="1" t="s">
        <v>9964</v>
      </c>
      <c r="D6410" s="1" t="s">
        <v>47</v>
      </c>
      <c r="E6410" s="39">
        <v>6923.3822627861191</v>
      </c>
      <c r="F6410" s="39">
        <v>14946.63503075918</v>
      </c>
      <c r="G6410" s="39">
        <v>6390.5622796614616</v>
      </c>
      <c r="H6410" s="83">
        <v>6388.7971687556437</v>
      </c>
      <c r="I6410" s="85">
        <v>0.92278555859844336</v>
      </c>
    </row>
    <row r="6411" spans="1:9" hidden="1" x14ac:dyDescent="0.2">
      <c r="A6411" s="49" t="s">
        <v>12948</v>
      </c>
      <c r="B6411" s="1" t="s">
        <v>4487</v>
      </c>
      <c r="C6411" s="1" t="s">
        <v>9964</v>
      </c>
      <c r="D6411" s="1" t="s">
        <v>47</v>
      </c>
      <c r="E6411" s="39">
        <v>6947.9294740788837</v>
      </c>
      <c r="F6411" s="39">
        <v>14999.629101328994</v>
      </c>
      <c r="G6411" s="39">
        <v>6415.0460267608951</v>
      </c>
      <c r="H6411" s="83">
        <v>6412.5456104357336</v>
      </c>
      <c r="I6411" s="85">
        <v>0.92294339405134385</v>
      </c>
    </row>
    <row r="6412" spans="1:9" x14ac:dyDescent="0.2">
      <c r="A6412" s="49" t="s">
        <v>12946</v>
      </c>
      <c r="B6412" s="1" t="s">
        <v>4486</v>
      </c>
      <c r="C6412" s="1" t="s">
        <v>10982</v>
      </c>
      <c r="D6412" s="1" t="s">
        <v>47</v>
      </c>
      <c r="E6412" s="39">
        <v>7168.4166666666661</v>
      </c>
      <c r="F6412" s="39">
        <v>17692.832988536244</v>
      </c>
      <c r="G6412" s="39">
        <v>7562.3160453459359</v>
      </c>
      <c r="H6412" s="83">
        <v>7561.0888358338016</v>
      </c>
      <c r="I6412" s="85">
        <v>1.0547780894200907</v>
      </c>
    </row>
    <row r="6413" spans="1:9" hidden="1" x14ac:dyDescent="0.2">
      <c r="A6413" s="49" t="s">
        <v>12947</v>
      </c>
      <c r="B6413" s="1" t="s">
        <v>4486</v>
      </c>
      <c r="C6413" s="1" t="s">
        <v>10982</v>
      </c>
      <c r="D6413" s="1" t="s">
        <v>47</v>
      </c>
      <c r="E6413" s="39">
        <v>7196.5838980721273</v>
      </c>
      <c r="F6413" s="39">
        <v>17762.354354854648</v>
      </c>
      <c r="G6413" s="39">
        <v>7594.4472789036217</v>
      </c>
      <c r="H6413" s="83">
        <v>7592.3496478769566</v>
      </c>
      <c r="I6413" s="85">
        <v>1.054993557416992</v>
      </c>
    </row>
    <row r="6414" spans="1:9" hidden="1" x14ac:dyDescent="0.2">
      <c r="A6414" s="49" t="s">
        <v>12948</v>
      </c>
      <c r="B6414" s="1" t="s">
        <v>4486</v>
      </c>
      <c r="C6414" s="1" t="s">
        <v>10982</v>
      </c>
      <c r="D6414" s="1" t="s">
        <v>47</v>
      </c>
      <c r="E6414" s="39">
        <v>7218.7915433290964</v>
      </c>
      <c r="F6414" s="39">
        <v>17817.166481000619</v>
      </c>
      <c r="G6414" s="39">
        <v>7620.051287265057</v>
      </c>
      <c r="H6414" s="83">
        <v>7617.0811915622735</v>
      </c>
      <c r="I6414" s="85">
        <v>1.0551740060427757</v>
      </c>
    </row>
    <row r="6415" spans="1:9" x14ac:dyDescent="0.2">
      <c r="A6415" s="49" t="s">
        <v>12946</v>
      </c>
      <c r="B6415" s="1" t="s">
        <v>4485</v>
      </c>
      <c r="C6415" s="1" t="s">
        <v>10981</v>
      </c>
      <c r="D6415" s="1" t="s">
        <v>47</v>
      </c>
      <c r="E6415" s="39">
        <v>8524.9166666666679</v>
      </c>
      <c r="F6415" s="39">
        <v>13571.124435128033</v>
      </c>
      <c r="G6415" s="39">
        <v>5800.6048062315258</v>
      </c>
      <c r="H6415" s="83">
        <v>5799.6634864887828</v>
      </c>
      <c r="I6415" s="85">
        <v>0.68031908266811392</v>
      </c>
    </row>
    <row r="6416" spans="1:9" hidden="1" x14ac:dyDescent="0.2">
      <c r="A6416" s="49" t="s">
        <v>12947</v>
      </c>
      <c r="B6416" s="1" t="s">
        <v>4485</v>
      </c>
      <c r="C6416" s="1" t="s">
        <v>10981</v>
      </c>
      <c r="D6416" s="1" t="s">
        <v>47</v>
      </c>
      <c r="E6416" s="39">
        <v>8583.4914781248281</v>
      </c>
      <c r="F6416" s="39">
        <v>13664.371804708911</v>
      </c>
      <c r="G6416" s="39">
        <v>5842.3196158023138</v>
      </c>
      <c r="H6416" s="83">
        <v>5840.7059327462948</v>
      </c>
      <c r="I6416" s="85">
        <v>0.68045805691441896</v>
      </c>
    </row>
    <row r="6417" spans="1:9" hidden="1" x14ac:dyDescent="0.2">
      <c r="A6417" s="49" t="s">
        <v>12948</v>
      </c>
      <c r="B6417" s="1" t="s">
        <v>4485</v>
      </c>
      <c r="C6417" s="1" t="s">
        <v>10981</v>
      </c>
      <c r="D6417" s="1" t="s">
        <v>47</v>
      </c>
      <c r="E6417" s="39">
        <v>8633.2165886937946</v>
      </c>
      <c r="F6417" s="39">
        <v>13743.531014055858</v>
      </c>
      <c r="G6417" s="39">
        <v>5877.8376071694029</v>
      </c>
      <c r="H6417" s="83">
        <v>5875.5465805659614</v>
      </c>
      <c r="I6417" s="85">
        <v>0.68057444409082424</v>
      </c>
    </row>
    <row r="6418" spans="1:9" x14ac:dyDescent="0.2">
      <c r="A6418" s="49" t="s">
        <v>12946</v>
      </c>
      <c r="B6418" s="1" t="s">
        <v>4484</v>
      </c>
      <c r="C6418" s="1" t="s">
        <v>10980</v>
      </c>
      <c r="D6418" s="1" t="s">
        <v>47</v>
      </c>
      <c r="E6418" s="39">
        <v>10863.666666666668</v>
      </c>
      <c r="F6418" s="39">
        <v>21780.234785159442</v>
      </c>
      <c r="G6418" s="39">
        <v>9309.3638025031505</v>
      </c>
      <c r="H6418" s="83">
        <v>9307.8530828053954</v>
      </c>
      <c r="I6418" s="85">
        <v>0.85678743359872922</v>
      </c>
    </row>
    <row r="6419" spans="1:9" hidden="1" x14ac:dyDescent="0.2">
      <c r="A6419" s="49" t="s">
        <v>12947</v>
      </c>
      <c r="B6419" s="1" t="s">
        <v>4484</v>
      </c>
      <c r="C6419" s="1" t="s">
        <v>10980</v>
      </c>
      <c r="D6419" s="1" t="s">
        <v>47</v>
      </c>
      <c r="E6419" s="39">
        <v>10910.887000628249</v>
      </c>
      <c r="F6419" s="39">
        <v>21874.905396093462</v>
      </c>
      <c r="G6419" s="39">
        <v>9352.8038255937372</v>
      </c>
      <c r="H6419" s="83">
        <v>9350.2205261421277</v>
      </c>
      <c r="I6419" s="85">
        <v>0.85696245645324176</v>
      </c>
    </row>
    <row r="6420" spans="1:9" hidden="1" x14ac:dyDescent="0.2">
      <c r="A6420" s="49" t="s">
        <v>12948</v>
      </c>
      <c r="B6420" s="1" t="s">
        <v>4484</v>
      </c>
      <c r="C6420" s="1" t="s">
        <v>10980</v>
      </c>
      <c r="D6420" s="1" t="s">
        <v>47</v>
      </c>
      <c r="E6420" s="39">
        <v>10949.373546214172</v>
      </c>
      <c r="F6420" s="39">
        <v>21952.065900428814</v>
      </c>
      <c r="G6420" s="39">
        <v>9388.4663535621676</v>
      </c>
      <c r="H6420" s="83">
        <v>9384.8069761483894</v>
      </c>
      <c r="I6420" s="85">
        <v>0.85710903336504185</v>
      </c>
    </row>
    <row r="6421" spans="1:9" x14ac:dyDescent="0.2">
      <c r="A6421" s="49" t="s">
        <v>12946</v>
      </c>
      <c r="B6421" s="1" t="s">
        <v>4483</v>
      </c>
      <c r="C6421" s="1" t="s">
        <v>10979</v>
      </c>
      <c r="D6421" s="1" t="s">
        <v>47</v>
      </c>
      <c r="E6421" s="39">
        <v>11981.333333333332</v>
      </c>
      <c r="F6421" s="39">
        <v>26770.552981027337</v>
      </c>
      <c r="G6421" s="39">
        <v>11442.338402356405</v>
      </c>
      <c r="H6421" s="83">
        <v>11440.48154442502</v>
      </c>
      <c r="I6421" s="85">
        <v>0.95485879794333028</v>
      </c>
    </row>
    <row r="6422" spans="1:9" hidden="1" x14ac:dyDescent="0.2">
      <c r="A6422" s="49" t="s">
        <v>12947</v>
      </c>
      <c r="B6422" s="1" t="s">
        <v>4483</v>
      </c>
      <c r="C6422" s="1" t="s">
        <v>10979</v>
      </c>
      <c r="D6422" s="1" t="s">
        <v>47</v>
      </c>
      <c r="E6422" s="39">
        <v>11949.463371692127</v>
      </c>
      <c r="F6422" s="39">
        <v>26699.344170381402</v>
      </c>
      <c r="G6422" s="39">
        <v>11415.534091506621</v>
      </c>
      <c r="H6422" s="83">
        <v>11412.38105381778</v>
      </c>
      <c r="I6422" s="85">
        <v>0.95505385462357439</v>
      </c>
    </row>
    <row r="6423" spans="1:9" hidden="1" x14ac:dyDescent="0.2">
      <c r="A6423" s="49" t="s">
        <v>12948</v>
      </c>
      <c r="B6423" s="1" t="s">
        <v>4483</v>
      </c>
      <c r="C6423" s="1" t="s">
        <v>10979</v>
      </c>
      <c r="D6423" s="1" t="s">
        <v>47</v>
      </c>
      <c r="E6423" s="39">
        <v>11930.658483318757</v>
      </c>
      <c r="F6423" s="39">
        <v>26657.327372542964</v>
      </c>
      <c r="G6423" s="39">
        <v>11400.814039471454</v>
      </c>
      <c r="H6423" s="83">
        <v>11396.370301823197</v>
      </c>
      <c r="I6423" s="85">
        <v>0.95521720932314069</v>
      </c>
    </row>
    <row r="6424" spans="1:9" x14ac:dyDescent="0.2">
      <c r="A6424" s="49" t="s">
        <v>12946</v>
      </c>
      <c r="B6424" s="1" t="s">
        <v>4482</v>
      </c>
      <c r="C6424" s="1" t="s">
        <v>10978</v>
      </c>
      <c r="D6424" s="1" t="s">
        <v>47</v>
      </c>
      <c r="E6424" s="39">
        <v>6133.4166666666661</v>
      </c>
      <c r="F6424" s="39">
        <v>9123.9448448797302</v>
      </c>
      <c r="G6424" s="39">
        <v>3899.7799019519061</v>
      </c>
      <c r="H6424" s="83">
        <v>3899.1470472864553</v>
      </c>
      <c r="I6424" s="85">
        <v>0.63572185931492053</v>
      </c>
    </row>
    <row r="6425" spans="1:9" hidden="1" x14ac:dyDescent="0.2">
      <c r="A6425" s="49" t="s">
        <v>12947</v>
      </c>
      <c r="B6425" s="1" t="s">
        <v>4482</v>
      </c>
      <c r="C6425" s="1" t="s">
        <v>10978</v>
      </c>
      <c r="D6425" s="1" t="s">
        <v>47</v>
      </c>
      <c r="E6425" s="39">
        <v>6165.9168504964109</v>
      </c>
      <c r="F6425" s="39">
        <v>9172.291451808067</v>
      </c>
      <c r="G6425" s="39">
        <v>3921.6920497060282</v>
      </c>
      <c r="H6425" s="83">
        <v>3920.6088552853707</v>
      </c>
      <c r="I6425" s="85">
        <v>0.63585172332801199</v>
      </c>
    </row>
    <row r="6426" spans="1:9" hidden="1" x14ac:dyDescent="0.2">
      <c r="A6426" s="49" t="s">
        <v>12948</v>
      </c>
      <c r="B6426" s="1" t="s">
        <v>4482</v>
      </c>
      <c r="C6426" s="1" t="s">
        <v>10978</v>
      </c>
      <c r="D6426" s="1" t="s">
        <v>47</v>
      </c>
      <c r="E6426" s="39">
        <v>6193.5728688041918</v>
      </c>
      <c r="F6426" s="39">
        <v>9213.4319774535088</v>
      </c>
      <c r="G6426" s="39">
        <v>3940.4034460130838</v>
      </c>
      <c r="H6426" s="83">
        <v>3938.8675803212354</v>
      </c>
      <c r="I6426" s="85">
        <v>0.63596048093024571</v>
      </c>
    </row>
    <row r="6427" spans="1:9" x14ac:dyDescent="0.2">
      <c r="A6427" s="49" t="s">
        <v>12946</v>
      </c>
      <c r="B6427" s="1" t="s">
        <v>4481</v>
      </c>
      <c r="C6427" s="1" t="s">
        <v>8201</v>
      </c>
      <c r="D6427" s="1" t="s">
        <v>47</v>
      </c>
      <c r="E6427" s="39">
        <v>2715.5833333333339</v>
      </c>
      <c r="F6427" s="39">
        <v>6262.1645716452877</v>
      </c>
      <c r="G6427" s="39">
        <v>2676.5904391588278</v>
      </c>
      <c r="H6427" s="83">
        <v>2676.1560831722054</v>
      </c>
      <c r="I6427" s="85">
        <v>0.98548111204058242</v>
      </c>
    </row>
    <row r="6428" spans="1:9" hidden="1" x14ac:dyDescent="0.2">
      <c r="A6428" s="49" t="s">
        <v>12947</v>
      </c>
      <c r="B6428" s="1" t="s">
        <v>4481</v>
      </c>
      <c r="C6428" s="1" t="s">
        <v>8201</v>
      </c>
      <c r="D6428" s="1" t="s">
        <v>47</v>
      </c>
      <c r="E6428" s="39">
        <v>2725.8019020720694</v>
      </c>
      <c r="F6428" s="39">
        <v>6285.7287018058905</v>
      </c>
      <c r="G6428" s="39">
        <v>2687.5173347900914</v>
      </c>
      <c r="H6428" s="83">
        <v>2686.7750266879843</v>
      </c>
      <c r="I6428" s="85">
        <v>0.98568242418701879</v>
      </c>
    </row>
    <row r="6429" spans="1:9" hidden="1" x14ac:dyDescent="0.2">
      <c r="A6429" s="49" t="s">
        <v>12948</v>
      </c>
      <c r="B6429" s="1" t="s">
        <v>4481</v>
      </c>
      <c r="C6429" s="1" t="s">
        <v>8201</v>
      </c>
      <c r="D6429" s="1" t="s">
        <v>47</v>
      </c>
      <c r="E6429" s="39">
        <v>2734.300741218125</v>
      </c>
      <c r="F6429" s="39">
        <v>6305.3271169041354</v>
      </c>
      <c r="G6429" s="39">
        <v>2696.6642571941829</v>
      </c>
      <c r="H6429" s="83">
        <v>2695.6131683471135</v>
      </c>
      <c r="I6429" s="85">
        <v>0.9858510176705082</v>
      </c>
    </row>
    <row r="6430" spans="1:9" x14ac:dyDescent="0.2">
      <c r="A6430" s="49" t="s">
        <v>12946</v>
      </c>
      <c r="B6430" s="1" t="s">
        <v>4480</v>
      </c>
      <c r="C6430" s="1" t="s">
        <v>10977</v>
      </c>
      <c r="D6430" s="1" t="s">
        <v>47</v>
      </c>
      <c r="E6430" s="39">
        <v>8053.2499999999991</v>
      </c>
      <c r="F6430" s="39">
        <v>12487.243074515014</v>
      </c>
      <c r="G6430" s="39">
        <v>5337.3294557025238</v>
      </c>
      <c r="H6430" s="83">
        <v>5336.4633160915691</v>
      </c>
      <c r="I6430" s="85">
        <v>0.66264716929085399</v>
      </c>
    </row>
    <row r="6431" spans="1:9" hidden="1" x14ac:dyDescent="0.2">
      <c r="A6431" s="49" t="s">
        <v>12947</v>
      </c>
      <c r="B6431" s="1" t="s">
        <v>4480</v>
      </c>
      <c r="C6431" s="1" t="s">
        <v>10977</v>
      </c>
      <c r="D6431" s="1" t="s">
        <v>47</v>
      </c>
      <c r="E6431" s="39">
        <v>8094.9888305018731</v>
      </c>
      <c r="F6431" s="39">
        <v>12551.962650105352</v>
      </c>
      <c r="G6431" s="39">
        <v>5366.6995201533655</v>
      </c>
      <c r="H6431" s="83">
        <v>5365.2172061664705</v>
      </c>
      <c r="I6431" s="85">
        <v>0.66278253355339567</v>
      </c>
    </row>
    <row r="6432" spans="1:9" hidden="1" x14ac:dyDescent="0.2">
      <c r="A6432" s="49" t="s">
        <v>12948</v>
      </c>
      <c r="B6432" s="1" t="s">
        <v>4480</v>
      </c>
      <c r="C6432" s="1" t="s">
        <v>10977</v>
      </c>
      <c r="D6432" s="1" t="s">
        <v>47</v>
      </c>
      <c r="E6432" s="39">
        <v>8132.2695980893641</v>
      </c>
      <c r="F6432" s="39">
        <v>12609.769623298722</v>
      </c>
      <c r="G6432" s="39">
        <v>5392.9501838912465</v>
      </c>
      <c r="H6432" s="83">
        <v>5390.8481536603913</v>
      </c>
      <c r="I6432" s="85">
        <v>0.66289589746593547</v>
      </c>
    </row>
    <row r="6433" spans="1:9" x14ac:dyDescent="0.2">
      <c r="A6433" s="49" t="s">
        <v>12946</v>
      </c>
      <c r="B6433" s="1" t="s">
        <v>4479</v>
      </c>
      <c r="C6433" s="1" t="s">
        <v>10976</v>
      </c>
      <c r="D6433" s="1" t="s">
        <v>47</v>
      </c>
      <c r="E6433" s="39">
        <v>6762.9166666666661</v>
      </c>
      <c r="F6433" s="39">
        <v>16104.7089939993</v>
      </c>
      <c r="G6433" s="39">
        <v>6883.5160152056415</v>
      </c>
      <c r="H6433" s="83">
        <v>6882.398961080934</v>
      </c>
      <c r="I6433" s="85">
        <v>1.0176672729095091</v>
      </c>
    </row>
    <row r="6434" spans="1:9" hidden="1" x14ac:dyDescent="0.2">
      <c r="A6434" s="49" t="s">
        <v>12947</v>
      </c>
      <c r="B6434" s="1" t="s">
        <v>4479</v>
      </c>
      <c r="C6434" s="1" t="s">
        <v>10976</v>
      </c>
      <c r="D6434" s="1" t="s">
        <v>47</v>
      </c>
      <c r="E6434" s="39">
        <v>6784.8328899590615</v>
      </c>
      <c r="F6434" s="39">
        <v>16156.898665374551</v>
      </c>
      <c r="G6434" s="39">
        <v>6908.0208993375536</v>
      </c>
      <c r="H6434" s="83">
        <v>6906.1128633160843</v>
      </c>
      <c r="I6434" s="85">
        <v>1.017875159981686</v>
      </c>
    </row>
    <row r="6435" spans="1:9" hidden="1" x14ac:dyDescent="0.2">
      <c r="A6435" s="49" t="s">
        <v>12948</v>
      </c>
      <c r="B6435" s="1" t="s">
        <v>4479</v>
      </c>
      <c r="C6435" s="1" t="s">
        <v>10976</v>
      </c>
      <c r="D6435" s="1" t="s">
        <v>47</v>
      </c>
      <c r="E6435" s="39">
        <v>6800.9634838282491</v>
      </c>
      <c r="F6435" s="39">
        <v>16195.310867234743</v>
      </c>
      <c r="G6435" s="39">
        <v>6926.4155752895658</v>
      </c>
      <c r="H6435" s="83">
        <v>6923.7158405554655</v>
      </c>
      <c r="I6435" s="85">
        <v>1.0180492597878381</v>
      </c>
    </row>
    <row r="6436" spans="1:9" x14ac:dyDescent="0.2">
      <c r="A6436" s="49" t="s">
        <v>12946</v>
      </c>
      <c r="B6436" s="1" t="s">
        <v>4478</v>
      </c>
      <c r="C6436" s="1" t="s">
        <v>10975</v>
      </c>
      <c r="D6436" s="1" t="s">
        <v>47</v>
      </c>
      <c r="E6436" s="39">
        <v>5388</v>
      </c>
      <c r="F6436" s="39">
        <v>8838.9927236595777</v>
      </c>
      <c r="G6436" s="39">
        <v>3777.9849356028344</v>
      </c>
      <c r="H6436" s="83">
        <v>3777.371845774021</v>
      </c>
      <c r="I6436" s="85">
        <v>0.70107124086377526</v>
      </c>
    </row>
    <row r="6437" spans="1:9" hidden="1" x14ac:dyDescent="0.2">
      <c r="A6437" s="49" t="s">
        <v>12947</v>
      </c>
      <c r="B6437" s="1" t="s">
        <v>4478</v>
      </c>
      <c r="C6437" s="1" t="s">
        <v>10975</v>
      </c>
      <c r="D6437" s="1" t="s">
        <v>47</v>
      </c>
      <c r="E6437" s="39">
        <v>5412.3533335066259</v>
      </c>
      <c r="F6437" s="39">
        <v>8878.9442711098236</v>
      </c>
      <c r="G6437" s="39">
        <v>3796.2689411630477</v>
      </c>
      <c r="H6437" s="83">
        <v>3795.2203893430005</v>
      </c>
      <c r="I6437" s="85">
        <v>0.70121445432020668</v>
      </c>
    </row>
    <row r="6438" spans="1:9" hidden="1" x14ac:dyDescent="0.2">
      <c r="A6438" s="49" t="s">
        <v>12948</v>
      </c>
      <c r="B6438" s="1" t="s">
        <v>4478</v>
      </c>
      <c r="C6438" s="1" t="s">
        <v>10975</v>
      </c>
      <c r="D6438" s="1" t="s">
        <v>47</v>
      </c>
      <c r="E6438" s="39">
        <v>5434.1497986990107</v>
      </c>
      <c r="F6438" s="39">
        <v>8914.7012861872154</v>
      </c>
      <c r="G6438" s="39">
        <v>3812.6422113096487</v>
      </c>
      <c r="H6438" s="83">
        <v>3811.1561435889516</v>
      </c>
      <c r="I6438" s="85">
        <v>0.70133439172055578</v>
      </c>
    </row>
    <row r="6439" spans="1:9" x14ac:dyDescent="0.2">
      <c r="A6439" s="49" t="s">
        <v>12946</v>
      </c>
      <c r="B6439" s="1" t="s">
        <v>4477</v>
      </c>
      <c r="C6439" s="1" t="s">
        <v>10974</v>
      </c>
      <c r="D6439" s="1" t="s">
        <v>47</v>
      </c>
      <c r="E6439" s="39">
        <v>7117.083333333333</v>
      </c>
      <c r="F6439" s="39">
        <v>17540.001610449988</v>
      </c>
      <c r="G6439" s="39">
        <v>7496.9924658217933</v>
      </c>
      <c r="H6439" s="83">
        <v>7495.7758569930565</v>
      </c>
      <c r="I6439" s="85">
        <v>1.0532089489364402</v>
      </c>
    </row>
    <row r="6440" spans="1:9" hidden="1" x14ac:dyDescent="0.2">
      <c r="A6440" s="49" t="s">
        <v>12947</v>
      </c>
      <c r="B6440" s="1" t="s">
        <v>4477</v>
      </c>
      <c r="C6440" s="1" t="s">
        <v>10974</v>
      </c>
      <c r="D6440" s="1" t="s">
        <v>47</v>
      </c>
      <c r="E6440" s="39">
        <v>7132.2861420472727</v>
      </c>
      <c r="F6440" s="39">
        <v>17577.468825155338</v>
      </c>
      <c r="G6440" s="39">
        <v>7515.3978815161736</v>
      </c>
      <c r="H6440" s="83">
        <v>7513.3220843982199</v>
      </c>
      <c r="I6440" s="85">
        <v>1.0534240963924049</v>
      </c>
    </row>
    <row r="6441" spans="1:9" hidden="1" x14ac:dyDescent="0.2">
      <c r="A6441" s="49" t="s">
        <v>12948</v>
      </c>
      <c r="B6441" s="1" t="s">
        <v>4477</v>
      </c>
      <c r="C6441" s="1" t="s">
        <v>10974</v>
      </c>
      <c r="D6441" s="1" t="s">
        <v>47</v>
      </c>
      <c r="E6441" s="39">
        <v>7142.8269050898252</v>
      </c>
      <c r="F6441" s="39">
        <v>17603.446461229349</v>
      </c>
      <c r="G6441" s="39">
        <v>7528.6474429159007</v>
      </c>
      <c r="H6441" s="83">
        <v>7525.712974029143</v>
      </c>
      <c r="I6441" s="85">
        <v>1.0536042765738145</v>
      </c>
    </row>
    <row r="6442" spans="1:9" x14ac:dyDescent="0.2">
      <c r="A6442" s="49" t="s">
        <v>12946</v>
      </c>
      <c r="B6442" s="1" t="s">
        <v>4476</v>
      </c>
      <c r="C6442" s="1" t="s">
        <v>10973</v>
      </c>
      <c r="D6442" s="1" t="s">
        <v>47</v>
      </c>
      <c r="E6442" s="39">
        <v>2437.1666666666665</v>
      </c>
      <c r="F6442" s="39">
        <v>3771.9377005095403</v>
      </c>
      <c r="G6442" s="39">
        <v>1612.2112842578997</v>
      </c>
      <c r="H6442" s="83">
        <v>1611.9496552791916</v>
      </c>
      <c r="I6442" s="85">
        <v>0.66140312737982287</v>
      </c>
    </row>
    <row r="6443" spans="1:9" hidden="1" x14ac:dyDescent="0.2">
      <c r="A6443" s="49" t="s">
        <v>12947</v>
      </c>
      <c r="B6443" s="1" t="s">
        <v>4476</v>
      </c>
      <c r="C6443" s="1" t="s">
        <v>10973</v>
      </c>
      <c r="D6443" s="1" t="s">
        <v>47</v>
      </c>
      <c r="E6443" s="39">
        <v>2452.656025003479</v>
      </c>
      <c r="F6443" s="39">
        <v>3795.9101663512934</v>
      </c>
      <c r="G6443" s="39">
        <v>1622.9740189779632</v>
      </c>
      <c r="H6443" s="83">
        <v>1622.5257440038072</v>
      </c>
      <c r="I6443" s="85">
        <v>0.66153823751192575</v>
      </c>
    </row>
    <row r="6444" spans="1:9" hidden="1" x14ac:dyDescent="0.2">
      <c r="A6444" s="49" t="s">
        <v>12948</v>
      </c>
      <c r="B6444" s="1" t="s">
        <v>4476</v>
      </c>
      <c r="C6444" s="1" t="s">
        <v>10973</v>
      </c>
      <c r="D6444" s="1" t="s">
        <v>47</v>
      </c>
      <c r="E6444" s="39">
        <v>2465.7620134099652</v>
      </c>
      <c r="F6444" s="39">
        <v>3816.1939542632945</v>
      </c>
      <c r="G6444" s="39">
        <v>1632.1110140967839</v>
      </c>
      <c r="H6444" s="83">
        <v>1631.4748601226584</v>
      </c>
      <c r="I6444" s="85">
        <v>0.66165138859708938</v>
      </c>
    </row>
    <row r="6445" spans="1:9" x14ac:dyDescent="0.2">
      <c r="A6445" s="49" t="s">
        <v>12946</v>
      </c>
      <c r="B6445" s="1" t="s">
        <v>4475</v>
      </c>
      <c r="C6445" s="1" t="s">
        <v>10972</v>
      </c>
      <c r="D6445" s="1" t="s">
        <v>47</v>
      </c>
      <c r="E6445" s="39">
        <v>5692.833333333333</v>
      </c>
      <c r="F6445" s="39">
        <v>12304.773048152521</v>
      </c>
      <c r="G6445" s="39">
        <v>5259.3376491303461</v>
      </c>
      <c r="H6445" s="83">
        <v>5258.4841659974218</v>
      </c>
      <c r="I6445" s="85">
        <v>0.92370246204246664</v>
      </c>
    </row>
    <row r="6446" spans="1:9" hidden="1" x14ac:dyDescent="0.2">
      <c r="A6446" s="49" t="s">
        <v>12947</v>
      </c>
      <c r="B6446" s="1" t="s">
        <v>4475</v>
      </c>
      <c r="C6446" s="1" t="s">
        <v>10972</v>
      </c>
      <c r="D6446" s="1" t="s">
        <v>47</v>
      </c>
      <c r="E6446" s="39">
        <v>5695.9715069554877</v>
      </c>
      <c r="F6446" s="39">
        <v>12311.556052668078</v>
      </c>
      <c r="G6446" s="39">
        <v>5263.9116130289376</v>
      </c>
      <c r="H6446" s="83">
        <v>5262.4576896668277</v>
      </c>
      <c r="I6446" s="85">
        <v>0.92389115416759271</v>
      </c>
    </row>
    <row r="6447" spans="1:9" hidden="1" x14ac:dyDescent="0.2">
      <c r="A6447" s="49" t="s">
        <v>12948</v>
      </c>
      <c r="B6447" s="1" t="s">
        <v>4475</v>
      </c>
      <c r="C6447" s="1" t="s">
        <v>10972</v>
      </c>
      <c r="D6447" s="1" t="s">
        <v>47</v>
      </c>
      <c r="E6447" s="39">
        <v>5698.658904757488</v>
      </c>
      <c r="F6447" s="39">
        <v>12317.364727910703</v>
      </c>
      <c r="G6447" s="39">
        <v>5267.8943675312175</v>
      </c>
      <c r="H6447" s="83">
        <v>5265.8410807705541</v>
      </c>
      <c r="I6447" s="85">
        <v>0.92404917872420844</v>
      </c>
    </row>
    <row r="6448" spans="1:9" x14ac:dyDescent="0.2">
      <c r="A6448" s="49" t="s">
        <v>12946</v>
      </c>
      <c r="B6448" s="1" t="s">
        <v>4474</v>
      </c>
      <c r="C6448" s="1" t="s">
        <v>10971</v>
      </c>
      <c r="D6448" s="1" t="s">
        <v>47</v>
      </c>
      <c r="E6448" s="39">
        <v>3224.5833333333335</v>
      </c>
      <c r="F6448" s="39">
        <v>6370.3436704048272</v>
      </c>
      <c r="G6448" s="39">
        <v>2722.8286269521786</v>
      </c>
      <c r="H6448" s="83">
        <v>2722.3867674516137</v>
      </c>
      <c r="I6448" s="85">
        <v>0.84426001316499188</v>
      </c>
    </row>
    <row r="6449" spans="1:9" hidden="1" x14ac:dyDescent="0.2">
      <c r="A6449" s="49" t="s">
        <v>12947</v>
      </c>
      <c r="B6449" s="1" t="s">
        <v>4474</v>
      </c>
      <c r="C6449" s="1" t="s">
        <v>10971</v>
      </c>
      <c r="D6449" s="1" t="s">
        <v>47</v>
      </c>
      <c r="E6449" s="39">
        <v>3238.9407808426158</v>
      </c>
      <c r="F6449" s="39">
        <v>6398.7076062716606</v>
      </c>
      <c r="G6449" s="39">
        <v>2735.8224364929565</v>
      </c>
      <c r="H6449" s="83">
        <v>2735.0667862375162</v>
      </c>
      <c r="I6449" s="85">
        <v>0.84443247694265777</v>
      </c>
    </row>
    <row r="6450" spans="1:9" hidden="1" x14ac:dyDescent="0.2">
      <c r="A6450" s="49" t="s">
        <v>12948</v>
      </c>
      <c r="B6450" s="1" t="s">
        <v>4474</v>
      </c>
      <c r="C6450" s="1" t="s">
        <v>10971</v>
      </c>
      <c r="D6450" s="1" t="s">
        <v>47</v>
      </c>
      <c r="E6450" s="39">
        <v>3251.4200010543245</v>
      </c>
      <c r="F6450" s="39">
        <v>6423.3609996777068</v>
      </c>
      <c r="G6450" s="39">
        <v>2747.1450247914745</v>
      </c>
      <c r="H6450" s="83">
        <v>2746.0742598680558</v>
      </c>
      <c r="I6450" s="85">
        <v>0.84457691069674101</v>
      </c>
    </row>
    <row r="6451" spans="1:9" x14ac:dyDescent="0.2">
      <c r="A6451" s="49" t="s">
        <v>12946</v>
      </c>
      <c r="B6451" s="1" t="s">
        <v>4473</v>
      </c>
      <c r="C6451" s="1" t="s">
        <v>10970</v>
      </c>
      <c r="D6451" s="1" t="s">
        <v>47</v>
      </c>
      <c r="E6451" s="39">
        <v>4063.25</v>
      </c>
      <c r="F6451" s="39">
        <v>8145.8644647828878</v>
      </c>
      <c r="G6451" s="39">
        <v>3481.7262778185145</v>
      </c>
      <c r="H6451" s="83">
        <v>3481.1612647218431</v>
      </c>
      <c r="I6451" s="85">
        <v>0.85674306644234122</v>
      </c>
    </row>
    <row r="6452" spans="1:9" hidden="1" x14ac:dyDescent="0.2">
      <c r="A6452" s="49" t="s">
        <v>12947</v>
      </c>
      <c r="B6452" s="1" t="s">
        <v>4473</v>
      </c>
      <c r="C6452" s="1" t="s">
        <v>10970</v>
      </c>
      <c r="D6452" s="1" t="s">
        <v>47</v>
      </c>
      <c r="E6452" s="39">
        <v>4077.3006796645059</v>
      </c>
      <c r="F6452" s="39">
        <v>8174.0327862460381</v>
      </c>
      <c r="G6452" s="39">
        <v>3494.8779768155459</v>
      </c>
      <c r="H6452" s="83">
        <v>3493.9126709533352</v>
      </c>
      <c r="I6452" s="85">
        <v>0.85691808023361826</v>
      </c>
    </row>
    <row r="6453" spans="1:9" hidden="1" x14ac:dyDescent="0.2">
      <c r="A6453" s="49" t="s">
        <v>12948</v>
      </c>
      <c r="B6453" s="1" t="s">
        <v>4473</v>
      </c>
      <c r="C6453" s="1" t="s">
        <v>10970</v>
      </c>
      <c r="D6453" s="1" t="s">
        <v>47</v>
      </c>
      <c r="E6453" s="39">
        <v>4087.8471652659164</v>
      </c>
      <c r="F6453" s="39">
        <v>8195.1760194433245</v>
      </c>
      <c r="G6453" s="39">
        <v>3504.9154220405389</v>
      </c>
      <c r="H6453" s="83">
        <v>3503.5492981338639</v>
      </c>
      <c r="I6453" s="85">
        <v>0.85706464955520334</v>
      </c>
    </row>
    <row r="6454" spans="1:9" x14ac:dyDescent="0.2">
      <c r="A6454" s="49" t="s">
        <v>12946</v>
      </c>
      <c r="B6454" s="1" t="s">
        <v>4472</v>
      </c>
      <c r="C6454" s="1" t="s">
        <v>10969</v>
      </c>
      <c r="D6454" s="1" t="s">
        <v>47</v>
      </c>
      <c r="E6454" s="39">
        <v>2657.75</v>
      </c>
      <c r="F6454" s="39">
        <v>4477.6283087317997</v>
      </c>
      <c r="G6454" s="39">
        <v>1913.8393736128896</v>
      </c>
      <c r="H6454" s="83">
        <v>1913.5287965529105</v>
      </c>
      <c r="I6454" s="85">
        <v>0.71998073428761566</v>
      </c>
    </row>
    <row r="6455" spans="1:9" hidden="1" x14ac:dyDescent="0.2">
      <c r="A6455" s="49" t="s">
        <v>12947</v>
      </c>
      <c r="B6455" s="1" t="s">
        <v>4472</v>
      </c>
      <c r="C6455" s="1" t="s">
        <v>10969</v>
      </c>
      <c r="D6455" s="1" t="s">
        <v>47</v>
      </c>
      <c r="E6455" s="39">
        <v>2669.9113452713896</v>
      </c>
      <c r="F6455" s="39">
        <v>4498.1170619476534</v>
      </c>
      <c r="G6455" s="39">
        <v>1923.2086129371587</v>
      </c>
      <c r="H6455" s="83">
        <v>1922.6774114014718</v>
      </c>
      <c r="I6455" s="85">
        <v>0.72012781053823216</v>
      </c>
    </row>
    <row r="6456" spans="1:9" hidden="1" x14ac:dyDescent="0.2">
      <c r="A6456" s="49" t="s">
        <v>12948</v>
      </c>
      <c r="B6456" s="1" t="s">
        <v>4472</v>
      </c>
      <c r="C6456" s="1" t="s">
        <v>10969</v>
      </c>
      <c r="D6456" s="1" t="s">
        <v>47</v>
      </c>
      <c r="E6456" s="39">
        <v>2680.0119420864457</v>
      </c>
      <c r="F6456" s="39">
        <v>4515.1339816105947</v>
      </c>
      <c r="G6456" s="39">
        <v>1931.0339017954659</v>
      </c>
      <c r="H6456" s="83">
        <v>1930.2812355367446</v>
      </c>
      <c r="I6456" s="85">
        <v>0.72025098292434475</v>
      </c>
    </row>
    <row r="6457" spans="1:9" x14ac:dyDescent="0.2">
      <c r="A6457" s="49" t="s">
        <v>12946</v>
      </c>
      <c r="B6457" s="1" t="s">
        <v>4471</v>
      </c>
      <c r="C6457" s="1" t="s">
        <v>10968</v>
      </c>
      <c r="D6457" s="1" t="s">
        <v>47</v>
      </c>
      <c r="E6457" s="39">
        <v>7116.416666666667</v>
      </c>
      <c r="F6457" s="39">
        <v>11817.128495927083</v>
      </c>
      <c r="G6457" s="39">
        <v>5050.9073641607565</v>
      </c>
      <c r="H6457" s="83">
        <v>5050.0877050080517</v>
      </c>
      <c r="I6457" s="85">
        <v>0.70963912619994396</v>
      </c>
    </row>
    <row r="6458" spans="1:9" hidden="1" x14ac:dyDescent="0.2">
      <c r="A6458" s="49" t="s">
        <v>12947</v>
      </c>
      <c r="B6458" s="1" t="s">
        <v>4471</v>
      </c>
      <c r="C6458" s="1" t="s">
        <v>10968</v>
      </c>
      <c r="D6458" s="1" t="s">
        <v>47</v>
      </c>
      <c r="E6458" s="39">
        <v>7146.6021278918352</v>
      </c>
      <c r="F6458" s="39">
        <v>11867.252805774966</v>
      </c>
      <c r="G6458" s="39">
        <v>5073.9459408570374</v>
      </c>
      <c r="H6458" s="83">
        <v>5072.5444871314021</v>
      </c>
      <c r="I6458" s="85">
        <v>0.70978408988716768</v>
      </c>
    </row>
    <row r="6459" spans="1:9" hidden="1" x14ac:dyDescent="0.2">
      <c r="A6459" s="49" t="s">
        <v>12948</v>
      </c>
      <c r="B6459" s="1" t="s">
        <v>4471</v>
      </c>
      <c r="C6459" s="1" t="s">
        <v>10968</v>
      </c>
      <c r="D6459" s="1" t="s">
        <v>47</v>
      </c>
      <c r="E6459" s="39">
        <v>7171.3313501269831</v>
      </c>
      <c r="F6459" s="39">
        <v>11908.316786489569</v>
      </c>
      <c r="G6459" s="39">
        <v>5092.9526170624758</v>
      </c>
      <c r="H6459" s="83">
        <v>5090.967517997894</v>
      </c>
      <c r="I6459" s="85">
        <v>0.70990549305851669</v>
      </c>
    </row>
    <row r="6460" spans="1:9" x14ac:dyDescent="0.2">
      <c r="A6460" s="49" t="s">
        <v>12946</v>
      </c>
      <c r="B6460" s="1" t="s">
        <v>4470</v>
      </c>
      <c r="C6460" s="1" t="s">
        <v>10967</v>
      </c>
      <c r="D6460" s="1" t="s">
        <v>47</v>
      </c>
      <c r="E6460" s="39">
        <v>3197.9166666666665</v>
      </c>
      <c r="F6460" s="39">
        <v>4476.9091412627558</v>
      </c>
      <c r="G6460" s="39">
        <v>1913.5319852091238</v>
      </c>
      <c r="H6460" s="83">
        <v>1913.2214580320074</v>
      </c>
      <c r="I6460" s="85">
        <v>0.59827120511750076</v>
      </c>
    </row>
    <row r="6461" spans="1:9" hidden="1" x14ac:dyDescent="0.2">
      <c r="A6461" s="49" t="s">
        <v>12947</v>
      </c>
      <c r="B6461" s="1" t="s">
        <v>4470</v>
      </c>
      <c r="C6461" s="1" t="s">
        <v>10967</v>
      </c>
      <c r="D6461" s="1" t="s">
        <v>47</v>
      </c>
      <c r="E6461" s="39">
        <v>3212.2496543919469</v>
      </c>
      <c r="F6461" s="39">
        <v>4496.9745433533608</v>
      </c>
      <c r="G6461" s="39">
        <v>1922.7201192917682</v>
      </c>
      <c r="H6461" s="83">
        <v>1922.1890526809009</v>
      </c>
      <c r="I6461" s="85">
        <v>0.59839341878449226</v>
      </c>
    </row>
    <row r="6462" spans="1:9" hidden="1" x14ac:dyDescent="0.2">
      <c r="A6462" s="49" t="s">
        <v>12948</v>
      </c>
      <c r="B6462" s="1" t="s">
        <v>4470</v>
      </c>
      <c r="C6462" s="1" t="s">
        <v>10967</v>
      </c>
      <c r="D6462" s="1" t="s">
        <v>47</v>
      </c>
      <c r="E6462" s="39">
        <v>3223.9477549625835</v>
      </c>
      <c r="F6462" s="39">
        <v>4513.3512469510451</v>
      </c>
      <c r="G6462" s="39">
        <v>1930.271461283287</v>
      </c>
      <c r="H6462" s="83">
        <v>1929.5190922038369</v>
      </c>
      <c r="I6462" s="85">
        <v>0.5984957694285683</v>
      </c>
    </row>
    <row r="6463" spans="1:9" x14ac:dyDescent="0.2">
      <c r="A6463" s="49" t="s">
        <v>12946</v>
      </c>
      <c r="B6463" s="1" t="s">
        <v>4469</v>
      </c>
      <c r="C6463" s="1" t="s">
        <v>10966</v>
      </c>
      <c r="D6463" s="1" t="s">
        <v>47</v>
      </c>
      <c r="E6463" s="39">
        <v>5169.3333333333339</v>
      </c>
      <c r="F6463" s="39">
        <v>10680.546278258564</v>
      </c>
      <c r="G6463" s="39">
        <v>4565.1064781693149</v>
      </c>
      <c r="H6463" s="83">
        <v>4564.3656545829526</v>
      </c>
      <c r="I6463" s="85">
        <v>0.88296988417261135</v>
      </c>
    </row>
    <row r="6464" spans="1:9" hidden="1" x14ac:dyDescent="0.2">
      <c r="A6464" s="49" t="s">
        <v>12947</v>
      </c>
      <c r="B6464" s="1" t="s">
        <v>4469</v>
      </c>
      <c r="C6464" s="1" t="s">
        <v>10966</v>
      </c>
      <c r="D6464" s="1" t="s">
        <v>47</v>
      </c>
      <c r="E6464" s="39">
        <v>5181.4697207670415</v>
      </c>
      <c r="F6464" s="39">
        <v>10705.621706612303</v>
      </c>
      <c r="G6464" s="39">
        <v>4577.2805797296942</v>
      </c>
      <c r="H6464" s="83">
        <v>4576.0163078993446</v>
      </c>
      <c r="I6464" s="85">
        <v>0.88315025552671411</v>
      </c>
    </row>
    <row r="6465" spans="1:9" hidden="1" x14ac:dyDescent="0.2">
      <c r="A6465" s="49" t="s">
        <v>12948</v>
      </c>
      <c r="B6465" s="1" t="s">
        <v>4469</v>
      </c>
      <c r="C6465" s="1" t="s">
        <v>10966</v>
      </c>
      <c r="D6465" s="1" t="s">
        <v>47</v>
      </c>
      <c r="E6465" s="39">
        <v>5190.3941295877885</v>
      </c>
      <c r="F6465" s="39">
        <v>10724.060749960785</v>
      </c>
      <c r="G6465" s="39">
        <v>4586.4696280178687</v>
      </c>
      <c r="H6465" s="83">
        <v>4584.6819427097798</v>
      </c>
      <c r="I6465" s="85">
        <v>0.88330131166241255</v>
      </c>
    </row>
    <row r="6466" spans="1:9" x14ac:dyDescent="0.2">
      <c r="A6466" s="49" t="s">
        <v>12946</v>
      </c>
      <c r="B6466" s="1" t="s">
        <v>4468</v>
      </c>
      <c r="C6466" s="1" t="s">
        <v>10965</v>
      </c>
      <c r="D6466" s="1" t="s">
        <v>47</v>
      </c>
      <c r="E6466" s="39">
        <v>3203.8333333333335</v>
      </c>
      <c r="F6466" s="39">
        <v>7441.8419473484164</v>
      </c>
      <c r="G6466" s="39">
        <v>3180.8111681054934</v>
      </c>
      <c r="H6466" s="83">
        <v>3180.294987388052</v>
      </c>
      <c r="I6466" s="85">
        <v>0.99265306790450558</v>
      </c>
    </row>
    <row r="6467" spans="1:9" hidden="1" x14ac:dyDescent="0.2">
      <c r="A6467" s="49" t="s">
        <v>12947</v>
      </c>
      <c r="B6467" s="1" t="s">
        <v>4468</v>
      </c>
      <c r="C6467" s="1" t="s">
        <v>10965</v>
      </c>
      <c r="D6467" s="1" t="s">
        <v>47</v>
      </c>
      <c r="E6467" s="39">
        <v>3216.6080678721564</v>
      </c>
      <c r="F6467" s="39">
        <v>7471.5150125382161</v>
      </c>
      <c r="G6467" s="39">
        <v>3194.510464247674</v>
      </c>
      <c r="H6467" s="83">
        <v>3193.6281216598959</v>
      </c>
      <c r="I6467" s="85">
        <v>0.99285584512400293</v>
      </c>
    </row>
    <row r="6468" spans="1:9" hidden="1" x14ac:dyDescent="0.2">
      <c r="A6468" s="49" t="s">
        <v>12948</v>
      </c>
      <c r="B6468" s="1" t="s">
        <v>4468</v>
      </c>
      <c r="C6468" s="1" t="s">
        <v>10965</v>
      </c>
      <c r="D6468" s="1" t="s">
        <v>47</v>
      </c>
      <c r="E6468" s="39">
        <v>3226.5430777795254</v>
      </c>
      <c r="F6468" s="39">
        <v>7494.5919849595812</v>
      </c>
      <c r="G6468" s="39">
        <v>3205.2894248597918</v>
      </c>
      <c r="H6468" s="83">
        <v>3204.0400872913083</v>
      </c>
      <c r="I6468" s="85">
        <v>0.99302566556659655</v>
      </c>
    </row>
    <row r="6469" spans="1:9" x14ac:dyDescent="0.2">
      <c r="A6469" s="49" t="s">
        <v>12946</v>
      </c>
      <c r="B6469" s="1" t="s">
        <v>4467</v>
      </c>
      <c r="C6469" s="1" t="s">
        <v>10964</v>
      </c>
      <c r="D6469" s="1" t="s">
        <v>47</v>
      </c>
      <c r="E6469" s="39">
        <v>6472.2499999999991</v>
      </c>
      <c r="F6469" s="39">
        <v>10050.116917577896</v>
      </c>
      <c r="G6469" s="39">
        <v>4295.646744229497</v>
      </c>
      <c r="H6469" s="83">
        <v>4294.9496484570273</v>
      </c>
      <c r="I6469" s="85">
        <v>0.66359452253189044</v>
      </c>
    </row>
    <row r="6470" spans="1:9" hidden="1" x14ac:dyDescent="0.2">
      <c r="A6470" s="49" t="s">
        <v>12947</v>
      </c>
      <c r="B6470" s="1" t="s">
        <v>4467</v>
      </c>
      <c r="C6470" s="1" t="s">
        <v>10964</v>
      </c>
      <c r="D6470" s="1" t="s">
        <v>47</v>
      </c>
      <c r="E6470" s="39">
        <v>6504.8922973049976</v>
      </c>
      <c r="F6470" s="39">
        <v>10100.803912730056</v>
      </c>
      <c r="G6470" s="39">
        <v>4318.6855333063513</v>
      </c>
      <c r="H6470" s="83">
        <v>4317.492686949483</v>
      </c>
      <c r="I6470" s="85">
        <v>0.66373008031789194</v>
      </c>
    </row>
    <row r="6471" spans="1:9" hidden="1" x14ac:dyDescent="0.2">
      <c r="A6471" s="49" t="s">
        <v>12948</v>
      </c>
      <c r="B6471" s="1" t="s">
        <v>4467</v>
      </c>
      <c r="C6471" s="1" t="s">
        <v>10964</v>
      </c>
      <c r="D6471" s="1" t="s">
        <v>47</v>
      </c>
      <c r="E6471" s="39">
        <v>6531.3889459679667</v>
      </c>
      <c r="F6471" s="39">
        <v>10141.947937912462</v>
      </c>
      <c r="G6471" s="39">
        <v>4337.5114399966506</v>
      </c>
      <c r="H6471" s="83">
        <v>4335.8207920465193</v>
      </c>
      <c r="I6471" s="85">
        <v>0.66384360630110062</v>
      </c>
    </row>
    <row r="6472" spans="1:9" x14ac:dyDescent="0.2">
      <c r="A6472" s="49" t="s">
        <v>12946</v>
      </c>
      <c r="B6472" s="1" t="s">
        <v>4466</v>
      </c>
      <c r="C6472" s="1" t="s">
        <v>10963</v>
      </c>
      <c r="D6472" s="1" t="s">
        <v>47</v>
      </c>
      <c r="E6472" s="39">
        <v>3611.8333333333335</v>
      </c>
      <c r="F6472" s="39">
        <v>6031.335454951758</v>
      </c>
      <c r="G6472" s="39">
        <v>2577.9288661910878</v>
      </c>
      <c r="H6472" s="83">
        <v>2577.5105209636167</v>
      </c>
      <c r="I6472" s="85">
        <v>0.71362941838317107</v>
      </c>
    </row>
    <row r="6473" spans="1:9" hidden="1" x14ac:dyDescent="0.2">
      <c r="A6473" s="49" t="s">
        <v>12947</v>
      </c>
      <c r="B6473" s="1" t="s">
        <v>4466</v>
      </c>
      <c r="C6473" s="1" t="s">
        <v>10963</v>
      </c>
      <c r="D6473" s="1" t="s">
        <v>47</v>
      </c>
      <c r="E6473" s="39">
        <v>3621.7102896045976</v>
      </c>
      <c r="F6473" s="39">
        <v>6047.8288064018661</v>
      </c>
      <c r="G6473" s="39">
        <v>2585.8011896660782</v>
      </c>
      <c r="H6473" s="83">
        <v>2585.086976161786</v>
      </c>
      <c r="I6473" s="85">
        <v>0.71377519719944649</v>
      </c>
    </row>
    <row r="6474" spans="1:9" hidden="1" x14ac:dyDescent="0.2">
      <c r="A6474" s="49" t="s">
        <v>12948</v>
      </c>
      <c r="B6474" s="1" t="s">
        <v>4466</v>
      </c>
      <c r="C6474" s="1" t="s">
        <v>10963</v>
      </c>
      <c r="D6474" s="1" t="s">
        <v>47</v>
      </c>
      <c r="E6474" s="39">
        <v>3629.5900013569021</v>
      </c>
      <c r="F6474" s="39">
        <v>6060.9869951886712</v>
      </c>
      <c r="G6474" s="39">
        <v>2592.1647981475467</v>
      </c>
      <c r="H6474" s="83">
        <v>2591.154440442901</v>
      </c>
      <c r="I6474" s="85">
        <v>0.71389728301935262</v>
      </c>
    </row>
    <row r="6475" spans="1:9" x14ac:dyDescent="0.2">
      <c r="A6475" s="49" t="s">
        <v>12946</v>
      </c>
      <c r="B6475" s="1" t="s">
        <v>4465</v>
      </c>
      <c r="C6475" s="1" t="s">
        <v>10962</v>
      </c>
      <c r="D6475" s="1" t="s">
        <v>47</v>
      </c>
      <c r="E6475" s="39">
        <v>6036.0833333333339</v>
      </c>
      <c r="F6475" s="39">
        <v>10153.544244851773</v>
      </c>
      <c r="G6475" s="39">
        <v>4339.8539176695713</v>
      </c>
      <c r="H6475" s="83">
        <v>4339.1496479753259</v>
      </c>
      <c r="I6475" s="85">
        <v>0.71886841323297257</v>
      </c>
    </row>
    <row r="6476" spans="1:9" hidden="1" x14ac:dyDescent="0.2">
      <c r="A6476" s="49" t="s">
        <v>12947</v>
      </c>
      <c r="B6476" s="1" t="s">
        <v>4465</v>
      </c>
      <c r="C6476" s="1" t="s">
        <v>10962</v>
      </c>
      <c r="D6476" s="1" t="s">
        <v>47</v>
      </c>
      <c r="E6476" s="39">
        <v>6065.838471713706</v>
      </c>
      <c r="F6476" s="39">
        <v>10203.596587964465</v>
      </c>
      <c r="G6476" s="39">
        <v>4362.6354251466637</v>
      </c>
      <c r="H6476" s="83">
        <v>4361.4304395710533</v>
      </c>
      <c r="I6476" s="85">
        <v>0.71901526226082846</v>
      </c>
    </row>
    <row r="6477" spans="1:9" hidden="1" x14ac:dyDescent="0.2">
      <c r="A6477" s="49" t="s">
        <v>12948</v>
      </c>
      <c r="B6477" s="1" t="s">
        <v>4465</v>
      </c>
      <c r="C6477" s="1" t="s">
        <v>10962</v>
      </c>
      <c r="D6477" s="1" t="s">
        <v>47</v>
      </c>
      <c r="E6477" s="39">
        <v>6090.9393807536107</v>
      </c>
      <c r="F6477" s="39">
        <v>10245.819860316458</v>
      </c>
      <c r="G6477" s="39">
        <v>4381.9354159902123</v>
      </c>
      <c r="H6477" s="83">
        <v>4380.2274527418995</v>
      </c>
      <c r="I6477" s="85">
        <v>0.71913824435401774</v>
      </c>
    </row>
    <row r="6478" spans="1:9" x14ac:dyDescent="0.2">
      <c r="A6478" s="49" t="s">
        <v>12946</v>
      </c>
      <c r="B6478" s="1" t="s">
        <v>4464</v>
      </c>
      <c r="C6478" s="1" t="s">
        <v>10961</v>
      </c>
      <c r="D6478" s="1" t="s">
        <v>47</v>
      </c>
      <c r="E6478" s="39">
        <v>5995.4166666666661</v>
      </c>
      <c r="F6478" s="39">
        <v>13441.085744257101</v>
      </c>
      <c r="G6478" s="39">
        <v>5745.0233355237997</v>
      </c>
      <c r="H6478" s="83">
        <v>5744.0910355190763</v>
      </c>
      <c r="I6478" s="85">
        <v>0.95808037287134507</v>
      </c>
    </row>
    <row r="6479" spans="1:9" hidden="1" x14ac:dyDescent="0.2">
      <c r="A6479" s="49" t="s">
        <v>12947</v>
      </c>
      <c r="B6479" s="1" t="s">
        <v>4464</v>
      </c>
      <c r="C6479" s="1" t="s">
        <v>10961</v>
      </c>
      <c r="D6479" s="1" t="s">
        <v>47</v>
      </c>
      <c r="E6479" s="39">
        <v>6021.0067959860335</v>
      </c>
      <c r="F6479" s="39">
        <v>13498.456089224213</v>
      </c>
      <c r="G6479" s="39">
        <v>5771.3809255354054</v>
      </c>
      <c r="H6479" s="83">
        <v>5769.7868361630653</v>
      </c>
      <c r="I6479" s="85">
        <v>0.95827608764858951</v>
      </c>
    </row>
    <row r="6480" spans="1:9" hidden="1" x14ac:dyDescent="0.2">
      <c r="A6480" s="49" t="s">
        <v>12948</v>
      </c>
      <c r="B6480" s="1" t="s">
        <v>4464</v>
      </c>
      <c r="C6480" s="1" t="s">
        <v>10961</v>
      </c>
      <c r="D6480" s="1" t="s">
        <v>47</v>
      </c>
      <c r="E6480" s="39">
        <v>6043.3496694897385</v>
      </c>
      <c r="F6480" s="39">
        <v>13548.5464324369</v>
      </c>
      <c r="G6480" s="39">
        <v>5794.4465408207361</v>
      </c>
      <c r="H6480" s="83">
        <v>5792.1880178630672</v>
      </c>
      <c r="I6480" s="85">
        <v>0.95843999348661257</v>
      </c>
    </row>
    <row r="6481" spans="1:9" x14ac:dyDescent="0.2">
      <c r="A6481" s="49" t="s">
        <v>12946</v>
      </c>
      <c r="B6481" s="1" t="s">
        <v>4463</v>
      </c>
      <c r="C6481" s="1" t="s">
        <v>10960</v>
      </c>
      <c r="D6481" s="1" t="s">
        <v>47</v>
      </c>
      <c r="E6481" s="39">
        <v>4786.833333333333</v>
      </c>
      <c r="F6481" s="39">
        <v>7149.7510752939934</v>
      </c>
      <c r="G6481" s="39">
        <v>3055.9649385690786</v>
      </c>
      <c r="H6481" s="83">
        <v>3055.4690178459991</v>
      </c>
      <c r="I6481" s="85">
        <v>0.63830695682866179</v>
      </c>
    </row>
    <row r="6482" spans="1:9" hidden="1" x14ac:dyDescent="0.2">
      <c r="A6482" s="49" t="s">
        <v>12947</v>
      </c>
      <c r="B6482" s="1" t="s">
        <v>4463</v>
      </c>
      <c r="C6482" s="1" t="s">
        <v>10960</v>
      </c>
      <c r="D6482" s="1" t="s">
        <v>47</v>
      </c>
      <c r="E6482" s="39">
        <v>4805.9474183502589</v>
      </c>
      <c r="F6482" s="39">
        <v>7178.3004189595395</v>
      </c>
      <c r="G6482" s="39">
        <v>3069.1440444673026</v>
      </c>
      <c r="H6482" s="83">
        <v>3068.2963288223655</v>
      </c>
      <c r="I6482" s="85">
        <v>0.63843734892039705</v>
      </c>
    </row>
    <row r="6483" spans="1:9" hidden="1" x14ac:dyDescent="0.2">
      <c r="A6483" s="49" t="s">
        <v>12948</v>
      </c>
      <c r="B6483" s="1" t="s">
        <v>4463</v>
      </c>
      <c r="C6483" s="1" t="s">
        <v>10960</v>
      </c>
      <c r="D6483" s="1" t="s">
        <v>47</v>
      </c>
      <c r="E6483" s="39">
        <v>4820.5683299261873</v>
      </c>
      <c r="F6483" s="39">
        <v>7200.138630357842</v>
      </c>
      <c r="G6483" s="39">
        <v>3079.3575228278314</v>
      </c>
      <c r="H6483" s="83">
        <v>3078.1572702047069</v>
      </c>
      <c r="I6483" s="85">
        <v>0.63854654877422712</v>
      </c>
    </row>
    <row r="6484" spans="1:9" x14ac:dyDescent="0.2">
      <c r="A6484" s="49" t="s">
        <v>12946</v>
      </c>
      <c r="B6484" s="1" t="s">
        <v>4462</v>
      </c>
      <c r="C6484" s="1" t="s">
        <v>10330</v>
      </c>
      <c r="D6484" s="1" t="s">
        <v>47</v>
      </c>
      <c r="E6484" s="39">
        <v>18097</v>
      </c>
      <c r="F6484" s="39">
        <v>30270.103455476408</v>
      </c>
      <c r="G6484" s="39">
        <v>12938.125239974301</v>
      </c>
      <c r="H6484" s="83">
        <v>12936.025646375132</v>
      </c>
      <c r="I6484" s="85">
        <v>0.71481602731807103</v>
      </c>
    </row>
    <row r="6485" spans="1:9" hidden="1" x14ac:dyDescent="0.2">
      <c r="A6485" s="49" t="s">
        <v>12947</v>
      </c>
      <c r="B6485" s="1" t="s">
        <v>4462</v>
      </c>
      <c r="C6485" s="1" t="s">
        <v>10330</v>
      </c>
      <c r="D6485" s="1" t="s">
        <v>47</v>
      </c>
      <c r="E6485" s="39">
        <v>18253.12427644584</v>
      </c>
      <c r="F6485" s="39">
        <v>30531.246075796185</v>
      </c>
      <c r="G6485" s="39">
        <v>13053.89668788446</v>
      </c>
      <c r="H6485" s="83">
        <v>13050.291124805835</v>
      </c>
      <c r="I6485" s="85">
        <v>0.71496204853248957</v>
      </c>
    </row>
    <row r="6486" spans="1:9" hidden="1" x14ac:dyDescent="0.2">
      <c r="A6486" s="49" t="s">
        <v>12948</v>
      </c>
      <c r="B6486" s="1" t="s">
        <v>4462</v>
      </c>
      <c r="C6486" s="1" t="s">
        <v>10330</v>
      </c>
      <c r="D6486" s="1" t="s">
        <v>47</v>
      </c>
      <c r="E6486" s="39">
        <v>18380.760170489899</v>
      </c>
      <c r="F6486" s="39">
        <v>30744.737357077385</v>
      </c>
      <c r="G6486" s="39">
        <v>13148.918809522544</v>
      </c>
      <c r="H6486" s="83">
        <v>13143.793706582925</v>
      </c>
      <c r="I6486" s="85">
        <v>0.71508433735429155</v>
      </c>
    </row>
    <row r="6487" spans="1:9" x14ac:dyDescent="0.2">
      <c r="A6487" s="49" t="s">
        <v>12946</v>
      </c>
      <c r="B6487" s="1" t="s">
        <v>4461</v>
      </c>
      <c r="C6487" s="1" t="s">
        <v>10959</v>
      </c>
      <c r="D6487" s="1" t="s">
        <v>47</v>
      </c>
      <c r="E6487" s="39">
        <v>4867.5000000000009</v>
      </c>
      <c r="F6487" s="39">
        <v>12992.188060330504</v>
      </c>
      <c r="G6487" s="39">
        <v>5553.1543363603369</v>
      </c>
      <c r="H6487" s="83">
        <v>5552.2531727772403</v>
      </c>
      <c r="I6487" s="85">
        <v>1.140678617930609</v>
      </c>
    </row>
    <row r="6488" spans="1:9" hidden="1" x14ac:dyDescent="0.2">
      <c r="A6488" s="49" t="s">
        <v>12947</v>
      </c>
      <c r="B6488" s="1" t="s">
        <v>4461</v>
      </c>
      <c r="C6488" s="1" t="s">
        <v>10959</v>
      </c>
      <c r="D6488" s="1" t="s">
        <v>47</v>
      </c>
      <c r="E6488" s="39">
        <v>4860.521930310756</v>
      </c>
      <c r="F6488" s="39">
        <v>12973.562401634917</v>
      </c>
      <c r="G6488" s="39">
        <v>5546.9581177370274</v>
      </c>
      <c r="H6488" s="83">
        <v>5545.4260152647785</v>
      </c>
      <c r="I6488" s="85">
        <v>1.1409116335187965</v>
      </c>
    </row>
    <row r="6489" spans="1:9" hidden="1" x14ac:dyDescent="0.2">
      <c r="A6489" s="49" t="s">
        <v>12948</v>
      </c>
      <c r="B6489" s="1" t="s">
        <v>4461</v>
      </c>
      <c r="C6489" s="1" t="s">
        <v>10959</v>
      </c>
      <c r="D6489" s="1" t="s">
        <v>47</v>
      </c>
      <c r="E6489" s="39">
        <v>4851.827922369368</v>
      </c>
      <c r="F6489" s="39">
        <v>12950.356610947189</v>
      </c>
      <c r="G6489" s="39">
        <v>5538.6125324147288</v>
      </c>
      <c r="H6489" s="83">
        <v>5536.453726829076</v>
      </c>
      <c r="I6489" s="85">
        <v>1.1411067777781727</v>
      </c>
    </row>
    <row r="6490" spans="1:9" x14ac:dyDescent="0.2">
      <c r="A6490" s="49" t="s">
        <v>12946</v>
      </c>
      <c r="B6490" s="1" t="s">
        <v>4460</v>
      </c>
      <c r="C6490" s="1" t="s">
        <v>10958</v>
      </c>
      <c r="D6490" s="1" t="s">
        <v>47</v>
      </c>
      <c r="E6490" s="39">
        <v>10191.083333333332</v>
      </c>
      <c r="F6490" s="39">
        <v>15961.925333385561</v>
      </c>
      <c r="G6490" s="39">
        <v>6822.4870568487668</v>
      </c>
      <c r="H6490" s="83">
        <v>6821.3799064781151</v>
      </c>
      <c r="I6490" s="85">
        <v>0.66934786846129701</v>
      </c>
    </row>
    <row r="6491" spans="1:9" hidden="1" x14ac:dyDescent="0.2">
      <c r="A6491" s="49" t="s">
        <v>12947</v>
      </c>
      <c r="B6491" s="1" t="s">
        <v>4460</v>
      </c>
      <c r="C6491" s="1" t="s">
        <v>10958</v>
      </c>
      <c r="D6491" s="1" t="s">
        <v>47</v>
      </c>
      <c r="E6491" s="39">
        <v>10175.712985628006</v>
      </c>
      <c r="F6491" s="39">
        <v>15937.851313539395</v>
      </c>
      <c r="G6491" s="39">
        <v>6814.3653212615045</v>
      </c>
      <c r="H6491" s="83">
        <v>6812.4831534617997</v>
      </c>
      <c r="I6491" s="85">
        <v>0.66948460152950739</v>
      </c>
    </row>
    <row r="6492" spans="1:9" hidden="1" x14ac:dyDescent="0.2">
      <c r="A6492" s="49" t="s">
        <v>12948</v>
      </c>
      <c r="B6492" s="1" t="s">
        <v>4460</v>
      </c>
      <c r="C6492" s="1" t="s">
        <v>10958</v>
      </c>
      <c r="D6492" s="1" t="s">
        <v>47</v>
      </c>
      <c r="E6492" s="39">
        <v>10161.123259292366</v>
      </c>
      <c r="F6492" s="39">
        <v>15914.999952718677</v>
      </c>
      <c r="G6492" s="39">
        <v>6806.5321164202614</v>
      </c>
      <c r="H6492" s="83">
        <v>6803.8791091073554</v>
      </c>
      <c r="I6492" s="85">
        <v>0.66959911177981191</v>
      </c>
    </row>
    <row r="6493" spans="1:9" x14ac:dyDescent="0.2">
      <c r="A6493" s="49" t="s">
        <v>12946</v>
      </c>
      <c r="B6493" s="1" t="s">
        <v>4459</v>
      </c>
      <c r="C6493" s="1" t="s">
        <v>10957</v>
      </c>
      <c r="D6493" s="1" t="s">
        <v>47</v>
      </c>
      <c r="E6493" s="39">
        <v>9078.5833333333321</v>
      </c>
      <c r="F6493" s="39">
        <v>13663.759873181154</v>
      </c>
      <c r="G6493" s="39">
        <v>5840.1992827074337</v>
      </c>
      <c r="H6493" s="83">
        <v>5839.2515375894664</v>
      </c>
      <c r="I6493" s="85">
        <v>0.64318972720664569</v>
      </c>
    </row>
    <row r="6494" spans="1:9" hidden="1" x14ac:dyDescent="0.2">
      <c r="A6494" s="49" t="s">
        <v>12947</v>
      </c>
      <c r="B6494" s="1" t="s">
        <v>4459</v>
      </c>
      <c r="C6494" s="1" t="s">
        <v>10957</v>
      </c>
      <c r="D6494" s="1" t="s">
        <v>47</v>
      </c>
      <c r="E6494" s="39">
        <v>9183.8551160053921</v>
      </c>
      <c r="F6494" s="39">
        <v>13822.19961064233</v>
      </c>
      <c r="G6494" s="39">
        <v>5909.8002508217805</v>
      </c>
      <c r="H6494" s="83">
        <v>5908.1679292172903</v>
      </c>
      <c r="I6494" s="85">
        <v>0.6433211167411258</v>
      </c>
    </row>
    <row r="6495" spans="1:9" hidden="1" x14ac:dyDescent="0.2">
      <c r="A6495" s="49" t="s">
        <v>12948</v>
      </c>
      <c r="B6495" s="1" t="s">
        <v>4459</v>
      </c>
      <c r="C6495" s="1" t="s">
        <v>10957</v>
      </c>
      <c r="D6495" s="1" t="s">
        <v>47</v>
      </c>
      <c r="E6495" s="39">
        <v>9274.8306761241201</v>
      </c>
      <c r="F6495" s="39">
        <v>13959.122758467205</v>
      </c>
      <c r="G6495" s="39">
        <v>5970.041951293214</v>
      </c>
      <c r="H6495" s="83">
        <v>5967.7149858599751</v>
      </c>
      <c r="I6495" s="85">
        <v>0.64343115192630529</v>
      </c>
    </row>
    <row r="6496" spans="1:9" x14ac:dyDescent="0.2">
      <c r="A6496" s="49" t="s">
        <v>12946</v>
      </c>
      <c r="B6496" s="1" t="s">
        <v>4458</v>
      </c>
      <c r="C6496" s="1" t="s">
        <v>10956</v>
      </c>
      <c r="D6496" s="1" t="s">
        <v>47</v>
      </c>
      <c r="E6496" s="39">
        <v>4588.083333333333</v>
      </c>
      <c r="F6496" s="39">
        <v>7312.6752270775187</v>
      </c>
      <c r="G6496" s="39">
        <v>3125.6023973076103</v>
      </c>
      <c r="H6496" s="83">
        <v>3125.0951758466022</v>
      </c>
      <c r="I6496" s="85">
        <v>0.68113304593710566</v>
      </c>
    </row>
    <row r="6497" spans="1:9" hidden="1" x14ac:dyDescent="0.2">
      <c r="A6497" s="49" t="s">
        <v>12947</v>
      </c>
      <c r="B6497" s="1" t="s">
        <v>4458</v>
      </c>
      <c r="C6497" s="1" t="s">
        <v>10956</v>
      </c>
      <c r="D6497" s="1" t="s">
        <v>47</v>
      </c>
      <c r="E6497" s="39">
        <v>4630.5062764859085</v>
      </c>
      <c r="F6497" s="39">
        <v>7380.2906522808298</v>
      </c>
      <c r="G6497" s="39">
        <v>3155.5067049100453</v>
      </c>
      <c r="H6497" s="83">
        <v>3154.6351353901073</v>
      </c>
      <c r="I6497" s="85">
        <v>0.68127218645822896</v>
      </c>
    </row>
    <row r="6498" spans="1:9" hidden="1" x14ac:dyDescent="0.2">
      <c r="A6498" s="49" t="s">
        <v>12948</v>
      </c>
      <c r="B6498" s="1" t="s">
        <v>4458</v>
      </c>
      <c r="C6498" s="1" t="s">
        <v>10956</v>
      </c>
      <c r="D6498" s="1" t="s">
        <v>47</v>
      </c>
      <c r="E6498" s="39">
        <v>4666.2172567126545</v>
      </c>
      <c r="F6498" s="39">
        <v>7437.2082759302357</v>
      </c>
      <c r="G6498" s="39">
        <v>3180.7475423823853</v>
      </c>
      <c r="H6498" s="83">
        <v>3179.507770594621</v>
      </c>
      <c r="I6498" s="85">
        <v>0.68138871288530212</v>
      </c>
    </row>
    <row r="6499" spans="1:9" x14ac:dyDescent="0.2">
      <c r="A6499" s="49" t="s">
        <v>12946</v>
      </c>
      <c r="B6499" s="1" t="s">
        <v>4457</v>
      </c>
      <c r="C6499" s="1" t="s">
        <v>10955</v>
      </c>
      <c r="D6499" s="1" t="s">
        <v>47</v>
      </c>
      <c r="E6499" s="39">
        <v>8270</v>
      </c>
      <c r="F6499" s="39">
        <v>14828.038367988966</v>
      </c>
      <c r="G6499" s="39">
        <v>6337.8381824947737</v>
      </c>
      <c r="H6499" s="83">
        <v>6336.8096807424945</v>
      </c>
      <c r="I6499" s="85">
        <v>0.76624059017442492</v>
      </c>
    </row>
    <row r="6500" spans="1:9" hidden="1" x14ac:dyDescent="0.2">
      <c r="A6500" s="49" t="s">
        <v>12947</v>
      </c>
      <c r="B6500" s="1" t="s">
        <v>4457</v>
      </c>
      <c r="C6500" s="1" t="s">
        <v>10955</v>
      </c>
      <c r="D6500" s="1" t="s">
        <v>47</v>
      </c>
      <c r="E6500" s="39">
        <v>8227.6057460166139</v>
      </c>
      <c r="F6500" s="39">
        <v>14752.025837801793</v>
      </c>
      <c r="G6500" s="39">
        <v>6307.355446469277</v>
      </c>
      <c r="H6500" s="83">
        <v>6305.6133177804031</v>
      </c>
      <c r="I6500" s="85">
        <v>0.76639711629756435</v>
      </c>
    </row>
    <row r="6501" spans="1:9" hidden="1" x14ac:dyDescent="0.2">
      <c r="A6501" s="49" t="s">
        <v>12948</v>
      </c>
      <c r="B6501" s="1" t="s">
        <v>4457</v>
      </c>
      <c r="C6501" s="1" t="s">
        <v>10955</v>
      </c>
      <c r="D6501" s="1" t="s">
        <v>47</v>
      </c>
      <c r="E6501" s="39">
        <v>8184.702021310226</v>
      </c>
      <c r="F6501" s="39">
        <v>14675.099831021145</v>
      </c>
      <c r="G6501" s="39">
        <v>6276.2512477705586</v>
      </c>
      <c r="H6501" s="83">
        <v>6273.8049300021021</v>
      </c>
      <c r="I6501" s="85">
        <v>0.76652820269659339</v>
      </c>
    </row>
    <row r="6502" spans="1:9" x14ac:dyDescent="0.2">
      <c r="A6502" s="49" t="s">
        <v>12946</v>
      </c>
      <c r="B6502" s="1" t="s">
        <v>4456</v>
      </c>
      <c r="C6502" s="1" t="s">
        <v>10954</v>
      </c>
      <c r="D6502" s="1" t="s">
        <v>47</v>
      </c>
      <c r="E6502" s="39">
        <v>10483.583333333332</v>
      </c>
      <c r="F6502" s="39">
        <v>17979.706846678881</v>
      </c>
      <c r="G6502" s="39">
        <v>7684.9324054182889</v>
      </c>
      <c r="H6502" s="83">
        <v>7683.6852977740837</v>
      </c>
      <c r="I6502" s="85">
        <v>0.73292547533277441</v>
      </c>
    </row>
    <row r="6503" spans="1:9" hidden="1" x14ac:dyDescent="0.2">
      <c r="A6503" s="49" t="s">
        <v>12947</v>
      </c>
      <c r="B6503" s="1" t="s">
        <v>4456</v>
      </c>
      <c r="C6503" s="1" t="s">
        <v>10954</v>
      </c>
      <c r="D6503" s="1" t="s">
        <v>47</v>
      </c>
      <c r="E6503" s="39">
        <v>10572.149559265163</v>
      </c>
      <c r="F6503" s="39">
        <v>18131.600977544222</v>
      </c>
      <c r="G6503" s="39">
        <v>7752.3218462558243</v>
      </c>
      <c r="H6503" s="83">
        <v>7750.1806093446712</v>
      </c>
      <c r="I6503" s="85">
        <v>0.73307519590967296</v>
      </c>
    </row>
    <row r="6504" spans="1:9" hidden="1" x14ac:dyDescent="0.2">
      <c r="A6504" s="49" t="s">
        <v>12948</v>
      </c>
      <c r="B6504" s="1" t="s">
        <v>4456</v>
      </c>
      <c r="C6504" s="1" t="s">
        <v>10954</v>
      </c>
      <c r="D6504" s="1" t="s">
        <v>47</v>
      </c>
      <c r="E6504" s="39">
        <v>10644.13799735684</v>
      </c>
      <c r="F6504" s="39">
        <v>18255.06363073106</v>
      </c>
      <c r="G6504" s="39">
        <v>7807.3312760921999</v>
      </c>
      <c r="H6504" s="83">
        <v>7804.2881835723265</v>
      </c>
      <c r="I6504" s="85">
        <v>0.73320058284760048</v>
      </c>
    </row>
    <row r="6505" spans="1:9" x14ac:dyDescent="0.2">
      <c r="A6505" s="49" t="s">
        <v>12946</v>
      </c>
      <c r="B6505" s="1" t="s">
        <v>4455</v>
      </c>
      <c r="C6505" s="1" t="s">
        <v>10953</v>
      </c>
      <c r="D6505" s="1" t="s">
        <v>47</v>
      </c>
      <c r="E6505" s="39">
        <v>3962.583333333333</v>
      </c>
      <c r="F6505" s="39">
        <v>5856.606354626223</v>
      </c>
      <c r="G6505" s="39">
        <v>2503.245706075531</v>
      </c>
      <c r="H6505" s="83">
        <v>2502.839480400316</v>
      </c>
      <c r="I6505" s="85">
        <v>0.63161813137060829</v>
      </c>
    </row>
    <row r="6506" spans="1:9" hidden="1" x14ac:dyDescent="0.2">
      <c r="A6506" s="49" t="s">
        <v>12947</v>
      </c>
      <c r="B6506" s="1" t="s">
        <v>4455</v>
      </c>
      <c r="C6506" s="1" t="s">
        <v>10953</v>
      </c>
      <c r="D6506" s="1" t="s">
        <v>47</v>
      </c>
      <c r="E6506" s="39">
        <v>4008.1432037308264</v>
      </c>
      <c r="F6506" s="39">
        <v>5923.9427874631947</v>
      </c>
      <c r="G6506" s="39">
        <v>2532.8326574193461</v>
      </c>
      <c r="H6506" s="83">
        <v>2532.1330741353449</v>
      </c>
      <c r="I6506" s="85">
        <v>0.63174715708221352</v>
      </c>
    </row>
    <row r="6507" spans="1:9" hidden="1" x14ac:dyDescent="0.2">
      <c r="A6507" s="49" t="s">
        <v>12948</v>
      </c>
      <c r="B6507" s="1" t="s">
        <v>4455</v>
      </c>
      <c r="C6507" s="1" t="s">
        <v>10953</v>
      </c>
      <c r="D6507" s="1" t="s">
        <v>47</v>
      </c>
      <c r="E6507" s="39">
        <v>4047.2397726750469</v>
      </c>
      <c r="F6507" s="39">
        <v>5981.7266105052686</v>
      </c>
      <c r="G6507" s="39">
        <v>2558.266692240531</v>
      </c>
      <c r="H6507" s="83">
        <v>2557.2695471265743</v>
      </c>
      <c r="I6507" s="85">
        <v>0.63185521262960209</v>
      </c>
    </row>
    <row r="6508" spans="1:9" x14ac:dyDescent="0.2">
      <c r="A6508" s="49" t="s">
        <v>12946</v>
      </c>
      <c r="B6508" s="1" t="s">
        <v>4454</v>
      </c>
      <c r="C6508" s="1" t="s">
        <v>10952</v>
      </c>
      <c r="D6508" s="1" t="s">
        <v>47</v>
      </c>
      <c r="E6508" s="39">
        <v>6493.3333333333339</v>
      </c>
      <c r="F6508" s="39">
        <v>10216.640195264496</v>
      </c>
      <c r="G6508" s="39">
        <v>4366.8225505906894</v>
      </c>
      <c r="H6508" s="83">
        <v>4366.113904437876</v>
      </c>
      <c r="I6508" s="85">
        <v>0.67239947193601779</v>
      </c>
    </row>
    <row r="6509" spans="1:9" hidden="1" x14ac:dyDescent="0.2">
      <c r="A6509" s="49" t="s">
        <v>12947</v>
      </c>
      <c r="B6509" s="1" t="s">
        <v>4454</v>
      </c>
      <c r="C6509" s="1" t="s">
        <v>10952</v>
      </c>
      <c r="D6509" s="1" t="s">
        <v>47</v>
      </c>
      <c r="E6509" s="39">
        <v>6551.8724738611008</v>
      </c>
      <c r="F6509" s="39">
        <v>10308.745945179109</v>
      </c>
      <c r="G6509" s="39">
        <v>4407.5929366242444</v>
      </c>
      <c r="H6509" s="83">
        <v>4406.3755335194192</v>
      </c>
      <c r="I6509" s="85">
        <v>0.67253682837979389</v>
      </c>
    </row>
    <row r="6510" spans="1:9" hidden="1" x14ac:dyDescent="0.2">
      <c r="A6510" s="49" t="s">
        <v>12948</v>
      </c>
      <c r="B6510" s="1" t="s">
        <v>4454</v>
      </c>
      <c r="C6510" s="1" t="s">
        <v>10952</v>
      </c>
      <c r="D6510" s="1" t="s">
        <v>47</v>
      </c>
      <c r="E6510" s="39">
        <v>6600.6012421530995</v>
      </c>
      <c r="F6510" s="39">
        <v>10385.416010805047</v>
      </c>
      <c r="G6510" s="39">
        <v>4441.637940932219</v>
      </c>
      <c r="H6510" s="83">
        <v>4439.9067072089329</v>
      </c>
      <c r="I6510" s="85">
        <v>0.6726518606902917</v>
      </c>
    </row>
    <row r="6511" spans="1:9" x14ac:dyDescent="0.2">
      <c r="A6511" s="49" t="s">
        <v>12946</v>
      </c>
      <c r="B6511" s="1" t="s">
        <v>4453</v>
      </c>
      <c r="C6511" s="1" t="s">
        <v>10951</v>
      </c>
      <c r="D6511" s="1" t="s">
        <v>47</v>
      </c>
      <c r="E6511" s="39">
        <v>7058.8333333333339</v>
      </c>
      <c r="F6511" s="39">
        <v>12838.686939986053</v>
      </c>
      <c r="G6511" s="39">
        <v>5487.5444938827895</v>
      </c>
      <c r="H6511" s="83">
        <v>5486.6539774377243</v>
      </c>
      <c r="I6511" s="85">
        <v>0.77727490058853788</v>
      </c>
    </row>
    <row r="6512" spans="1:9" hidden="1" x14ac:dyDescent="0.2">
      <c r="A6512" s="49" t="s">
        <v>12947</v>
      </c>
      <c r="B6512" s="1" t="s">
        <v>4453</v>
      </c>
      <c r="C6512" s="1" t="s">
        <v>10951</v>
      </c>
      <c r="D6512" s="1" t="s">
        <v>47</v>
      </c>
      <c r="E6512" s="39">
        <v>7133.8248056130451</v>
      </c>
      <c r="F6512" s="39">
        <v>12975.082288948513</v>
      </c>
      <c r="G6512" s="39">
        <v>5547.6079586219903</v>
      </c>
      <c r="H6512" s="83">
        <v>5546.0756766598652</v>
      </c>
      <c r="I6512" s="85">
        <v>0.77743368077894126</v>
      </c>
    </row>
    <row r="6513" spans="1:9" hidden="1" x14ac:dyDescent="0.2">
      <c r="A6513" s="49" t="s">
        <v>12948</v>
      </c>
      <c r="B6513" s="1" t="s">
        <v>4453</v>
      </c>
      <c r="C6513" s="1" t="s">
        <v>10951</v>
      </c>
      <c r="D6513" s="1" t="s">
        <v>47</v>
      </c>
      <c r="E6513" s="39">
        <v>7196.5359203935877</v>
      </c>
      <c r="F6513" s="39">
        <v>13089.14198299497</v>
      </c>
      <c r="G6513" s="39">
        <v>5597.9683033816773</v>
      </c>
      <c r="H6513" s="83">
        <v>5595.786362476636</v>
      </c>
      <c r="I6513" s="85">
        <v>0.77756665489840215</v>
      </c>
    </row>
    <row r="6514" spans="1:9" x14ac:dyDescent="0.2">
      <c r="A6514" s="49" t="s">
        <v>12946</v>
      </c>
      <c r="B6514" s="1" t="s">
        <v>4452</v>
      </c>
      <c r="C6514" s="1" t="s">
        <v>10950</v>
      </c>
      <c r="D6514" s="1" t="s">
        <v>47</v>
      </c>
      <c r="E6514" s="39">
        <v>16398.083333333332</v>
      </c>
      <c r="F6514" s="39">
        <v>20054.973888245433</v>
      </c>
      <c r="G6514" s="39">
        <v>8571.9483658913723</v>
      </c>
      <c r="H6514" s="83">
        <v>8570.5573136649018</v>
      </c>
      <c r="I6514" s="85">
        <v>0.52265604091930884</v>
      </c>
    </row>
    <row r="6515" spans="1:9" hidden="1" x14ac:dyDescent="0.2">
      <c r="A6515" s="49" t="s">
        <v>12947</v>
      </c>
      <c r="B6515" s="1" t="s">
        <v>4452</v>
      </c>
      <c r="C6515" s="1" t="s">
        <v>10950</v>
      </c>
      <c r="D6515" s="1" t="s">
        <v>47</v>
      </c>
      <c r="E6515" s="39">
        <v>16362.544859292351</v>
      </c>
      <c r="F6515" s="39">
        <v>20011.510078821364</v>
      </c>
      <c r="G6515" s="39">
        <v>8556.0931410717239</v>
      </c>
      <c r="H6515" s="83">
        <v>8553.7298977992868</v>
      </c>
      <c r="I6515" s="85">
        <v>0.52276280806903896</v>
      </c>
    </row>
    <row r="6516" spans="1:9" hidden="1" x14ac:dyDescent="0.2">
      <c r="A6516" s="49" t="s">
        <v>12948</v>
      </c>
      <c r="B6516" s="1" t="s">
        <v>4452</v>
      </c>
      <c r="C6516" s="1" t="s">
        <v>10950</v>
      </c>
      <c r="D6516" s="1" t="s">
        <v>47</v>
      </c>
      <c r="E6516" s="39">
        <v>16325.216203665197</v>
      </c>
      <c r="F6516" s="39">
        <v>19965.856864438432</v>
      </c>
      <c r="G6516" s="39">
        <v>8539.003856951651</v>
      </c>
      <c r="H6516" s="83">
        <v>8535.6755776913833</v>
      </c>
      <c r="I6516" s="85">
        <v>0.52285222267225029</v>
      </c>
    </row>
    <row r="6517" spans="1:9" x14ac:dyDescent="0.2">
      <c r="A6517" s="49" t="s">
        <v>12946</v>
      </c>
      <c r="B6517" s="1" t="s">
        <v>4451</v>
      </c>
      <c r="C6517" s="1" t="s">
        <v>7983</v>
      </c>
      <c r="D6517" s="1" t="s">
        <v>47</v>
      </c>
      <c r="E6517" s="39">
        <v>11528.333333333332</v>
      </c>
      <c r="F6517" s="39">
        <v>15919.379067007161</v>
      </c>
      <c r="G6517" s="39">
        <v>6804.3018225727519</v>
      </c>
      <c r="H6517" s="83">
        <v>6803.1976232943789</v>
      </c>
      <c r="I6517" s="85">
        <v>0.59012846233578542</v>
      </c>
    </row>
    <row r="6518" spans="1:9" hidden="1" x14ac:dyDescent="0.2">
      <c r="A6518" s="49" t="s">
        <v>12947</v>
      </c>
      <c r="B6518" s="1" t="s">
        <v>4451</v>
      </c>
      <c r="C6518" s="1" t="s">
        <v>7983</v>
      </c>
      <c r="D6518" s="1" t="s">
        <v>47</v>
      </c>
      <c r="E6518" s="39">
        <v>11517.408804111496</v>
      </c>
      <c r="F6518" s="39">
        <v>15904.293475986979</v>
      </c>
      <c r="G6518" s="39">
        <v>6800.0173793730355</v>
      </c>
      <c r="H6518" s="83">
        <v>6798.1391745593091</v>
      </c>
      <c r="I6518" s="85">
        <v>0.59024901261927099</v>
      </c>
    </row>
    <row r="6519" spans="1:9" hidden="1" x14ac:dyDescent="0.2">
      <c r="A6519" s="49" t="s">
        <v>12948</v>
      </c>
      <c r="B6519" s="1" t="s">
        <v>4451</v>
      </c>
      <c r="C6519" s="1" t="s">
        <v>7983</v>
      </c>
      <c r="D6519" s="1" t="s">
        <v>47</v>
      </c>
      <c r="E6519" s="39">
        <v>11504.779714024473</v>
      </c>
      <c r="F6519" s="39">
        <v>15886.854071126487</v>
      </c>
      <c r="G6519" s="39">
        <v>6794.4946770503993</v>
      </c>
      <c r="H6519" s="83">
        <v>6791.8463616149611</v>
      </c>
      <c r="I6519" s="85">
        <v>0.59034997022460278</v>
      </c>
    </row>
    <row r="6520" spans="1:9" x14ac:dyDescent="0.2">
      <c r="A6520" s="49" t="s">
        <v>12946</v>
      </c>
      <c r="B6520" s="1" t="s">
        <v>4450</v>
      </c>
      <c r="C6520" s="1" t="s">
        <v>10949</v>
      </c>
      <c r="D6520" s="1" t="s">
        <v>47</v>
      </c>
      <c r="E6520" s="39">
        <v>4612.583333333333</v>
      </c>
      <c r="F6520" s="39">
        <v>9064.4010663058598</v>
      </c>
      <c r="G6520" s="39">
        <v>3874.3295474269148</v>
      </c>
      <c r="H6520" s="83">
        <v>3873.7008228344434</v>
      </c>
      <c r="I6520" s="85">
        <v>0.83981156391055856</v>
      </c>
    </row>
    <row r="6521" spans="1:9" hidden="1" x14ac:dyDescent="0.2">
      <c r="A6521" s="49" t="s">
        <v>12947</v>
      </c>
      <c r="B6521" s="1" t="s">
        <v>4450</v>
      </c>
      <c r="C6521" s="1" t="s">
        <v>10949</v>
      </c>
      <c r="D6521" s="1" t="s">
        <v>47</v>
      </c>
      <c r="E6521" s="39">
        <v>4668.2970547545574</v>
      </c>
      <c r="F6521" s="39">
        <v>9173.8866797600149</v>
      </c>
      <c r="G6521" s="39">
        <v>3922.3741031285012</v>
      </c>
      <c r="H6521" s="83">
        <v>3921.2907203206746</v>
      </c>
      <c r="I6521" s="85">
        <v>0.8399831189677458</v>
      </c>
    </row>
    <row r="6522" spans="1:9" hidden="1" x14ac:dyDescent="0.2">
      <c r="A6522" s="49" t="s">
        <v>12948</v>
      </c>
      <c r="B6522" s="1" t="s">
        <v>4450</v>
      </c>
      <c r="C6522" s="1" t="s">
        <v>10949</v>
      </c>
      <c r="D6522" s="1" t="s">
        <v>47</v>
      </c>
      <c r="E6522" s="39">
        <v>4717.1097572719345</v>
      </c>
      <c r="F6522" s="39">
        <v>9269.8107814559808</v>
      </c>
      <c r="G6522" s="39">
        <v>3964.5155503968881</v>
      </c>
      <c r="H6522" s="83">
        <v>3962.9702864405249</v>
      </c>
      <c r="I6522" s="85">
        <v>0.84012679169298066</v>
      </c>
    </row>
    <row r="6523" spans="1:9" x14ac:dyDescent="0.2">
      <c r="A6523" s="49" t="s">
        <v>12946</v>
      </c>
      <c r="B6523" s="1" t="s">
        <v>4449</v>
      </c>
      <c r="C6523" s="1" t="s">
        <v>10909</v>
      </c>
      <c r="D6523" s="1" t="s">
        <v>47</v>
      </c>
      <c r="E6523" s="39">
        <v>5295.5</v>
      </c>
      <c r="F6523" s="39">
        <v>14178.85827599844</v>
      </c>
      <c r="G6523" s="39">
        <v>6060.3639628963638</v>
      </c>
      <c r="H6523" s="83">
        <v>6059.3804895453868</v>
      </c>
      <c r="I6523" s="85">
        <v>1.1442508714088164</v>
      </c>
    </row>
    <row r="6524" spans="1:9" hidden="1" x14ac:dyDescent="0.2">
      <c r="A6524" s="49" t="s">
        <v>12947</v>
      </c>
      <c r="B6524" s="1" t="s">
        <v>4449</v>
      </c>
      <c r="C6524" s="1" t="s">
        <v>10909</v>
      </c>
      <c r="D6524" s="1" t="s">
        <v>47</v>
      </c>
      <c r="E6524" s="39">
        <v>5293.543566178746</v>
      </c>
      <c r="F6524" s="39">
        <v>14173.61986642844</v>
      </c>
      <c r="G6524" s="39">
        <v>6060.0530017797082</v>
      </c>
      <c r="H6524" s="83">
        <v>6058.3791794812669</v>
      </c>
      <c r="I6524" s="85">
        <v>1.1444846167299296</v>
      </c>
    </row>
    <row r="6525" spans="1:9" hidden="1" x14ac:dyDescent="0.2">
      <c r="A6525" s="49" t="s">
        <v>12948</v>
      </c>
      <c r="B6525" s="1" t="s">
        <v>4449</v>
      </c>
      <c r="C6525" s="1" t="s">
        <v>10909</v>
      </c>
      <c r="D6525" s="1" t="s">
        <v>47</v>
      </c>
      <c r="E6525" s="39">
        <v>5290.3318162587075</v>
      </c>
      <c r="F6525" s="39">
        <v>14165.020310780405</v>
      </c>
      <c r="G6525" s="39">
        <v>6058.1002803334668</v>
      </c>
      <c r="H6525" s="83">
        <v>6055.7389920781352</v>
      </c>
      <c r="I6525" s="85">
        <v>1.1446803721209153</v>
      </c>
    </row>
    <row r="6526" spans="1:9" x14ac:dyDescent="0.2">
      <c r="A6526" s="49" t="s">
        <v>12946</v>
      </c>
      <c r="B6526" s="1" t="s">
        <v>4448</v>
      </c>
      <c r="C6526" s="1" t="s">
        <v>10948</v>
      </c>
      <c r="D6526" s="1" t="s">
        <v>47</v>
      </c>
      <c r="E6526" s="39">
        <v>2624.666666666667</v>
      </c>
      <c r="F6526" s="39">
        <v>6422.7364088679869</v>
      </c>
      <c r="G6526" s="39">
        <v>2745.2224655757773</v>
      </c>
      <c r="H6526" s="83">
        <v>2744.7769720123661</v>
      </c>
      <c r="I6526" s="85">
        <v>1.0457621178609471</v>
      </c>
    </row>
    <row r="6527" spans="1:9" hidden="1" x14ac:dyDescent="0.2">
      <c r="A6527" s="49" t="s">
        <v>12947</v>
      </c>
      <c r="B6527" s="1" t="s">
        <v>4448</v>
      </c>
      <c r="C6527" s="1" t="s">
        <v>10948</v>
      </c>
      <c r="D6527" s="1" t="s">
        <v>47</v>
      </c>
      <c r="E6527" s="39">
        <v>2624.0161295855351</v>
      </c>
      <c r="F6527" s="39">
        <v>6421.1445007413786</v>
      </c>
      <c r="G6527" s="39">
        <v>2745.4155235774974</v>
      </c>
      <c r="H6527" s="83">
        <v>2744.6572236549555</v>
      </c>
      <c r="I6527" s="85">
        <v>1.0459757440928825</v>
      </c>
    </row>
    <row r="6528" spans="1:9" hidden="1" x14ac:dyDescent="0.2">
      <c r="A6528" s="49" t="s">
        <v>12948</v>
      </c>
      <c r="B6528" s="1" t="s">
        <v>4448</v>
      </c>
      <c r="C6528" s="1" t="s">
        <v>10948</v>
      </c>
      <c r="D6528" s="1" t="s">
        <v>47</v>
      </c>
      <c r="E6528" s="39">
        <v>2623.0433022587549</v>
      </c>
      <c r="F6528" s="39">
        <v>6418.7639266400629</v>
      </c>
      <c r="G6528" s="39">
        <v>2745.178947168778</v>
      </c>
      <c r="H6528" s="83">
        <v>2744.1089485707389</v>
      </c>
      <c r="I6528" s="85">
        <v>1.0461546502902686</v>
      </c>
    </row>
    <row r="6529" spans="1:9" x14ac:dyDescent="0.2">
      <c r="A6529" s="49" t="s">
        <v>12946</v>
      </c>
      <c r="B6529" s="1" t="s">
        <v>4447</v>
      </c>
      <c r="C6529" s="1" t="s">
        <v>10947</v>
      </c>
      <c r="D6529" s="1" t="s">
        <v>47</v>
      </c>
      <c r="E6529" s="39">
        <v>9195.75</v>
      </c>
      <c r="F6529" s="39">
        <v>21923.127429172837</v>
      </c>
      <c r="G6529" s="39">
        <v>9370.4393428241692</v>
      </c>
      <c r="H6529" s="83">
        <v>9368.918711813054</v>
      </c>
      <c r="I6529" s="85">
        <v>1.0188313853479112</v>
      </c>
    </row>
    <row r="6530" spans="1:9" hidden="1" x14ac:dyDescent="0.2">
      <c r="A6530" s="49" t="s">
        <v>12947</v>
      </c>
      <c r="B6530" s="1" t="s">
        <v>4447</v>
      </c>
      <c r="C6530" s="1" t="s">
        <v>10947</v>
      </c>
      <c r="D6530" s="1" t="s">
        <v>47</v>
      </c>
      <c r="E6530" s="39">
        <v>9180.0041111709324</v>
      </c>
      <c r="F6530" s="39">
        <v>21885.588443523462</v>
      </c>
      <c r="G6530" s="39">
        <v>9357.3714543474671</v>
      </c>
      <c r="H6530" s="83">
        <v>9354.7868932899182</v>
      </c>
      <c r="I6530" s="85">
        <v>1.0190395102226912</v>
      </c>
    </row>
    <row r="6531" spans="1:9" hidden="1" x14ac:dyDescent="0.2">
      <c r="A6531" s="49" t="s">
        <v>12948</v>
      </c>
      <c r="B6531" s="1" t="s">
        <v>4447</v>
      </c>
      <c r="C6531" s="1" t="s">
        <v>10947</v>
      </c>
      <c r="D6531" s="1" t="s">
        <v>47</v>
      </c>
      <c r="E6531" s="39">
        <v>9159.7380963045362</v>
      </c>
      <c r="F6531" s="39">
        <v>21837.273251570925</v>
      </c>
      <c r="G6531" s="39">
        <v>9339.3717978913264</v>
      </c>
      <c r="H6531" s="83">
        <v>9335.7315562449239</v>
      </c>
      <c r="I6531" s="85">
        <v>1.0192138091820979</v>
      </c>
    </row>
    <row r="6532" spans="1:9" x14ac:dyDescent="0.2">
      <c r="A6532" s="49" t="s">
        <v>12946</v>
      </c>
      <c r="B6532" s="1" t="s">
        <v>4446</v>
      </c>
      <c r="C6532" s="1" t="s">
        <v>10946</v>
      </c>
      <c r="D6532" s="1" t="s">
        <v>47</v>
      </c>
      <c r="E6532" s="39">
        <v>14570.083333333334</v>
      </c>
      <c r="F6532" s="39">
        <v>23225.879447200092</v>
      </c>
      <c r="G6532" s="39">
        <v>9927.2649509909133</v>
      </c>
      <c r="H6532" s="83">
        <v>9925.6539585509927</v>
      </c>
      <c r="I6532" s="85">
        <v>0.68123522230261724</v>
      </c>
    </row>
    <row r="6533" spans="1:9" hidden="1" x14ac:dyDescent="0.2">
      <c r="A6533" s="49" t="s">
        <v>12947</v>
      </c>
      <c r="B6533" s="1" t="s">
        <v>4446</v>
      </c>
      <c r="C6533" s="1" t="s">
        <v>10946</v>
      </c>
      <c r="D6533" s="1" t="s">
        <v>47</v>
      </c>
      <c r="E6533" s="39">
        <v>14700.567505718132</v>
      </c>
      <c r="F6533" s="39">
        <v>23433.881665735356</v>
      </c>
      <c r="G6533" s="39">
        <v>10019.357529698922</v>
      </c>
      <c r="H6533" s="83">
        <v>10016.590124192016</v>
      </c>
      <c r="I6533" s="85">
        <v>0.68137438369612791</v>
      </c>
    </row>
    <row r="6534" spans="1:9" hidden="1" x14ac:dyDescent="0.2">
      <c r="A6534" s="49" t="s">
        <v>12948</v>
      </c>
      <c r="B6534" s="1" t="s">
        <v>4446</v>
      </c>
      <c r="C6534" s="1" t="s">
        <v>10946</v>
      </c>
      <c r="D6534" s="1" t="s">
        <v>47</v>
      </c>
      <c r="E6534" s="39">
        <v>14808.227671377161</v>
      </c>
      <c r="F6534" s="39">
        <v>23605.50059005143</v>
      </c>
      <c r="G6534" s="39">
        <v>10095.607814495519</v>
      </c>
      <c r="H6534" s="83">
        <v>10091.672811927107</v>
      </c>
      <c r="I6534" s="85">
        <v>0.68149092760326146</v>
      </c>
    </row>
    <row r="6535" spans="1:9" x14ac:dyDescent="0.2">
      <c r="A6535" s="49" t="s">
        <v>12946</v>
      </c>
      <c r="B6535" s="1" t="s">
        <v>4445</v>
      </c>
      <c r="C6535" s="1" t="s">
        <v>10945</v>
      </c>
      <c r="D6535" s="1" t="s">
        <v>47</v>
      </c>
      <c r="E6535" s="39">
        <v>11374.083333333334</v>
      </c>
      <c r="F6535" s="39">
        <v>14504.445880780726</v>
      </c>
      <c r="G6535" s="39">
        <v>6199.5274518303386</v>
      </c>
      <c r="H6535" s="83">
        <v>6198.5213950860807</v>
      </c>
      <c r="I6535" s="85">
        <v>0.54496887471541999</v>
      </c>
    </row>
    <row r="6536" spans="1:9" hidden="1" x14ac:dyDescent="0.2">
      <c r="A6536" s="49" t="s">
        <v>12947</v>
      </c>
      <c r="B6536" s="1" t="s">
        <v>4445</v>
      </c>
      <c r="C6536" s="1" t="s">
        <v>10945</v>
      </c>
      <c r="D6536" s="1" t="s">
        <v>47</v>
      </c>
      <c r="E6536" s="39">
        <v>11461.477216428579</v>
      </c>
      <c r="F6536" s="39">
        <v>14615.892211049062</v>
      </c>
      <c r="G6536" s="39">
        <v>6249.1503442285939</v>
      </c>
      <c r="H6536" s="83">
        <v>6247.4242921314581</v>
      </c>
      <c r="I6536" s="85">
        <v>0.54508019988702372</v>
      </c>
    </row>
    <row r="6537" spans="1:9" hidden="1" x14ac:dyDescent="0.2">
      <c r="A6537" s="49" t="s">
        <v>12948</v>
      </c>
      <c r="B6537" s="1" t="s">
        <v>4445</v>
      </c>
      <c r="C6537" s="1" t="s">
        <v>10945</v>
      </c>
      <c r="D6537" s="1" t="s">
        <v>47</v>
      </c>
      <c r="E6537" s="39">
        <v>11533.11150735002</v>
      </c>
      <c r="F6537" s="39">
        <v>14707.241611737307</v>
      </c>
      <c r="G6537" s="39">
        <v>6289.9976545172403</v>
      </c>
      <c r="H6537" s="83">
        <v>6287.5459787607506</v>
      </c>
      <c r="I6537" s="85">
        <v>0.54517343171040311</v>
      </c>
    </row>
    <row r="6538" spans="1:9" x14ac:dyDescent="0.2">
      <c r="A6538" s="49" t="s">
        <v>12946</v>
      </c>
      <c r="B6538" s="1" t="s">
        <v>4444</v>
      </c>
      <c r="C6538" s="1" t="s">
        <v>10944</v>
      </c>
      <c r="D6538" s="1" t="s">
        <v>47</v>
      </c>
      <c r="E6538" s="39">
        <v>4637.25</v>
      </c>
      <c r="F6538" s="39">
        <v>9474.0093711024056</v>
      </c>
      <c r="G6538" s="39">
        <v>4049.4053794136235</v>
      </c>
      <c r="H6538" s="83">
        <v>4048.7482435877323</v>
      </c>
      <c r="I6538" s="85">
        <v>0.87309251034292568</v>
      </c>
    </row>
    <row r="6539" spans="1:9" hidden="1" x14ac:dyDescent="0.2">
      <c r="A6539" s="49" t="s">
        <v>12947</v>
      </c>
      <c r="B6539" s="1" t="s">
        <v>4444</v>
      </c>
      <c r="C6539" s="1" t="s">
        <v>10944</v>
      </c>
      <c r="D6539" s="1" t="s">
        <v>47</v>
      </c>
      <c r="E6539" s="39">
        <v>4689.7495931714866</v>
      </c>
      <c r="F6539" s="39">
        <v>9581.2672583600961</v>
      </c>
      <c r="G6539" s="39">
        <v>4096.5531711067269</v>
      </c>
      <c r="H6539" s="83">
        <v>4095.4216790153978</v>
      </c>
      <c r="I6539" s="85">
        <v>0.87327086396649822</v>
      </c>
    </row>
    <row r="6540" spans="1:9" hidden="1" x14ac:dyDescent="0.2">
      <c r="A6540" s="49" t="s">
        <v>12948</v>
      </c>
      <c r="B6540" s="1" t="s">
        <v>4444</v>
      </c>
      <c r="C6540" s="1" t="s">
        <v>10944</v>
      </c>
      <c r="D6540" s="1" t="s">
        <v>47</v>
      </c>
      <c r="E6540" s="39">
        <v>4734.5267032432912</v>
      </c>
      <c r="F6540" s="39">
        <v>9672.7479334220752</v>
      </c>
      <c r="G6540" s="39">
        <v>4136.8438365360043</v>
      </c>
      <c r="H6540" s="83">
        <v>4135.231403543261</v>
      </c>
      <c r="I6540" s="85">
        <v>0.87342023030739369</v>
      </c>
    </row>
    <row r="6541" spans="1:9" x14ac:dyDescent="0.2">
      <c r="A6541" s="49" t="s">
        <v>12946</v>
      </c>
      <c r="B6541" s="1" t="s">
        <v>4443</v>
      </c>
      <c r="C6541" s="1" t="s">
        <v>10943</v>
      </c>
      <c r="D6541" s="1" t="s">
        <v>47</v>
      </c>
      <c r="E6541" s="39">
        <v>6879.0833333333321</v>
      </c>
      <c r="F6541" s="39">
        <v>8554.9437606556476</v>
      </c>
      <c r="G6541" s="39">
        <v>3656.5759994544915</v>
      </c>
      <c r="H6541" s="83">
        <v>3655.9826118174938</v>
      </c>
      <c r="I6541" s="85">
        <v>0.53146363180426093</v>
      </c>
    </row>
    <row r="6542" spans="1:9" hidden="1" x14ac:dyDescent="0.2">
      <c r="A6542" s="49" t="s">
        <v>12947</v>
      </c>
      <c r="B6542" s="1" t="s">
        <v>4443</v>
      </c>
      <c r="C6542" s="1" t="s">
        <v>10943</v>
      </c>
      <c r="D6542" s="1" t="s">
        <v>47</v>
      </c>
      <c r="E6542" s="39">
        <v>6855.1123794483738</v>
      </c>
      <c r="F6542" s="39">
        <v>8525.1330791392011</v>
      </c>
      <c r="G6542" s="39">
        <v>3644.9939248883861</v>
      </c>
      <c r="H6542" s="83">
        <v>3643.9871561179857</v>
      </c>
      <c r="I6542" s="85">
        <v>0.53157219815136203</v>
      </c>
    </row>
    <row r="6543" spans="1:9" hidden="1" x14ac:dyDescent="0.2">
      <c r="A6543" s="49" t="s">
        <v>12948</v>
      </c>
      <c r="B6543" s="1" t="s">
        <v>4443</v>
      </c>
      <c r="C6543" s="1" t="s">
        <v>10943</v>
      </c>
      <c r="D6543" s="1" t="s">
        <v>47</v>
      </c>
      <c r="E6543" s="39">
        <v>6827.2535423703612</v>
      </c>
      <c r="F6543" s="39">
        <v>8490.4873606777292</v>
      </c>
      <c r="G6543" s="39">
        <v>3631.2142680616948</v>
      </c>
      <c r="H6543" s="83">
        <v>3629.7989161845389</v>
      </c>
      <c r="I6543" s="85">
        <v>0.53166311953375989</v>
      </c>
    </row>
    <row r="6544" spans="1:9" x14ac:dyDescent="0.2">
      <c r="A6544" s="49" t="s">
        <v>12946</v>
      </c>
      <c r="B6544" s="1" t="s">
        <v>4442</v>
      </c>
      <c r="C6544" s="1" t="s">
        <v>10942</v>
      </c>
      <c r="D6544" s="1" t="s">
        <v>47</v>
      </c>
      <c r="E6544" s="39">
        <v>4785.25</v>
      </c>
      <c r="F6544" s="39">
        <v>7580.2791035785722</v>
      </c>
      <c r="G6544" s="39">
        <v>3239.9823324130803</v>
      </c>
      <c r="H6544" s="83">
        <v>3239.4565494236303</v>
      </c>
      <c r="I6544" s="85">
        <v>0.67696704444357769</v>
      </c>
    </row>
    <row r="6545" spans="1:9" hidden="1" x14ac:dyDescent="0.2">
      <c r="A6545" s="49" t="s">
        <v>12947</v>
      </c>
      <c r="B6545" s="1" t="s">
        <v>4442</v>
      </c>
      <c r="C6545" s="1" t="s">
        <v>10942</v>
      </c>
      <c r="D6545" s="1" t="s">
        <v>47</v>
      </c>
      <c r="E6545" s="39">
        <v>4832.7425884610293</v>
      </c>
      <c r="F6545" s="39">
        <v>7655.5117614096152</v>
      </c>
      <c r="G6545" s="39">
        <v>3273.179855752725</v>
      </c>
      <c r="H6545" s="83">
        <v>3272.2757842160968</v>
      </c>
      <c r="I6545" s="85">
        <v>0.67710533394209649</v>
      </c>
    </row>
    <row r="6546" spans="1:9" hidden="1" x14ac:dyDescent="0.2">
      <c r="A6546" s="49" t="s">
        <v>12948</v>
      </c>
      <c r="B6546" s="1" t="s">
        <v>4442</v>
      </c>
      <c r="C6546" s="1" t="s">
        <v>10942</v>
      </c>
      <c r="D6546" s="1" t="s">
        <v>47</v>
      </c>
      <c r="E6546" s="39">
        <v>4876.8959403617064</v>
      </c>
      <c r="F6546" s="39">
        <v>7725.4547593231318</v>
      </c>
      <c r="G6546" s="39">
        <v>3304.0248878104508</v>
      </c>
      <c r="H6546" s="83">
        <v>3302.7370657537181</v>
      </c>
      <c r="I6546" s="85">
        <v>0.67722114766073171</v>
      </c>
    </row>
    <row r="6547" spans="1:9" x14ac:dyDescent="0.2">
      <c r="A6547" s="49" t="s">
        <v>12946</v>
      </c>
      <c r="B6547" s="1" t="s">
        <v>4441</v>
      </c>
      <c r="C6547" s="1" t="s">
        <v>10941</v>
      </c>
      <c r="D6547" s="1" t="s">
        <v>47</v>
      </c>
      <c r="E6547" s="39">
        <v>11813.666666666666</v>
      </c>
      <c r="F6547" s="39">
        <v>17328.052558144955</v>
      </c>
      <c r="G6547" s="39">
        <v>7406.4006583887649</v>
      </c>
      <c r="H6547" s="83">
        <v>7405.1987507609756</v>
      </c>
      <c r="I6547" s="85">
        <v>0.62683322288544141</v>
      </c>
    </row>
    <row r="6548" spans="1:9" hidden="1" x14ac:dyDescent="0.2">
      <c r="A6548" s="49" t="s">
        <v>12947</v>
      </c>
      <c r="B6548" s="1" t="s">
        <v>4441</v>
      </c>
      <c r="C6548" s="1" t="s">
        <v>10941</v>
      </c>
      <c r="D6548" s="1" t="s">
        <v>47</v>
      </c>
      <c r="E6548" s="39">
        <v>11873.37166806731</v>
      </c>
      <c r="F6548" s="39">
        <v>17415.626673061674</v>
      </c>
      <c r="G6548" s="39">
        <v>7446.2008782909952</v>
      </c>
      <c r="H6548" s="83">
        <v>7444.1441937925101</v>
      </c>
      <c r="I6548" s="85">
        <v>0.62696127114533695</v>
      </c>
    </row>
    <row r="6549" spans="1:9" hidden="1" x14ac:dyDescent="0.2">
      <c r="A6549" s="49" t="s">
        <v>12948</v>
      </c>
      <c r="B6549" s="1" t="s">
        <v>4441</v>
      </c>
      <c r="C6549" s="1" t="s">
        <v>10941</v>
      </c>
      <c r="D6549" s="1" t="s">
        <v>47</v>
      </c>
      <c r="E6549" s="39">
        <v>11916.580860384096</v>
      </c>
      <c r="F6549" s="39">
        <v>17479.00506154904</v>
      </c>
      <c r="G6549" s="39">
        <v>7475.4263065004016</v>
      </c>
      <c r="H6549" s="83">
        <v>7472.5125818137294</v>
      </c>
      <c r="I6549" s="85">
        <v>0.62706850810332815</v>
      </c>
    </row>
    <row r="6550" spans="1:9" x14ac:dyDescent="0.2">
      <c r="A6550" s="49" t="s">
        <v>12946</v>
      </c>
      <c r="B6550" s="1" t="s">
        <v>4440</v>
      </c>
      <c r="C6550" s="1" t="s">
        <v>10940</v>
      </c>
      <c r="D6550" s="1" t="s">
        <v>47</v>
      </c>
      <c r="E6550" s="39">
        <v>6730.6666666666661</v>
      </c>
      <c r="F6550" s="39">
        <v>12930.638360241599</v>
      </c>
      <c r="G6550" s="39">
        <v>5526.8466057176447</v>
      </c>
      <c r="H6550" s="83">
        <v>5525.9497113421676</v>
      </c>
      <c r="I6550" s="85">
        <v>0.8210107534680321</v>
      </c>
    </row>
    <row r="6551" spans="1:9" hidden="1" x14ac:dyDescent="0.2">
      <c r="A6551" s="49" t="s">
        <v>12947</v>
      </c>
      <c r="B6551" s="1" t="s">
        <v>4440</v>
      </c>
      <c r="C6551" s="1" t="s">
        <v>10940</v>
      </c>
      <c r="D6551" s="1" t="s">
        <v>47</v>
      </c>
      <c r="E6551" s="39">
        <v>6712.3035840957655</v>
      </c>
      <c r="F6551" s="39">
        <v>12895.360074796337</v>
      </c>
      <c r="G6551" s="39">
        <v>5513.5220407171555</v>
      </c>
      <c r="H6551" s="83">
        <v>5511.9991734861287</v>
      </c>
      <c r="I6551" s="85">
        <v>0.82117846793258031</v>
      </c>
    </row>
    <row r="6552" spans="1:9" hidden="1" x14ac:dyDescent="0.2">
      <c r="A6552" s="49" t="s">
        <v>12948</v>
      </c>
      <c r="B6552" s="1" t="s">
        <v>4440</v>
      </c>
      <c r="C6552" s="1" t="s">
        <v>10940</v>
      </c>
      <c r="D6552" s="1" t="s">
        <v>47</v>
      </c>
      <c r="E6552" s="39">
        <v>6697.3115938028777</v>
      </c>
      <c r="F6552" s="39">
        <v>12866.55817234325</v>
      </c>
      <c r="G6552" s="39">
        <v>5502.7735901993292</v>
      </c>
      <c r="H6552" s="83">
        <v>5500.6287536913442</v>
      </c>
      <c r="I6552" s="85">
        <v>0.82131892426524666</v>
      </c>
    </row>
    <row r="6553" spans="1:9" x14ac:dyDescent="0.2">
      <c r="A6553" s="49" t="s">
        <v>12946</v>
      </c>
      <c r="B6553" s="1" t="s">
        <v>4439</v>
      </c>
      <c r="C6553" s="1" t="s">
        <v>10939</v>
      </c>
      <c r="D6553" s="1" t="s">
        <v>47</v>
      </c>
      <c r="E6553" s="39">
        <v>3651.25</v>
      </c>
      <c r="F6553" s="39">
        <v>4399.3283082633816</v>
      </c>
      <c r="G6553" s="39">
        <v>1880.372186629518</v>
      </c>
      <c r="H6553" s="83">
        <v>1880.0670406107654</v>
      </c>
      <c r="I6553" s="85">
        <v>0.51491052122170911</v>
      </c>
    </row>
    <row r="6554" spans="1:9" hidden="1" x14ac:dyDescent="0.2">
      <c r="A6554" s="49" t="s">
        <v>12947</v>
      </c>
      <c r="B6554" s="1" t="s">
        <v>4439</v>
      </c>
      <c r="C6554" s="1" t="s">
        <v>10939</v>
      </c>
      <c r="D6554" s="1" t="s">
        <v>47</v>
      </c>
      <c r="E6554" s="39">
        <v>3642.1176933760312</v>
      </c>
      <c r="F6554" s="39">
        <v>4388.3249491259448</v>
      </c>
      <c r="G6554" s="39">
        <v>1876.2660513934513</v>
      </c>
      <c r="H6554" s="83">
        <v>1875.7478156694885</v>
      </c>
      <c r="I6554" s="85">
        <v>0.51501570613188485</v>
      </c>
    </row>
    <row r="6555" spans="1:9" hidden="1" x14ac:dyDescent="0.2">
      <c r="A6555" s="49" t="s">
        <v>12948</v>
      </c>
      <c r="B6555" s="1" t="s">
        <v>4439</v>
      </c>
      <c r="C6555" s="1" t="s">
        <v>10939</v>
      </c>
      <c r="D6555" s="1" t="s">
        <v>47</v>
      </c>
      <c r="E6555" s="39">
        <v>3633.7469337696175</v>
      </c>
      <c r="F6555" s="39">
        <v>4378.239164888173</v>
      </c>
      <c r="G6555" s="39">
        <v>1872.4866841164951</v>
      </c>
      <c r="H6555" s="83">
        <v>1871.7568380243424</v>
      </c>
      <c r="I6555" s="85">
        <v>0.51510379565221898</v>
      </c>
    </row>
    <row r="6556" spans="1:9" x14ac:dyDescent="0.2">
      <c r="A6556" s="49" t="s">
        <v>12946</v>
      </c>
      <c r="B6556" s="1" t="s">
        <v>4438</v>
      </c>
      <c r="C6556" s="1" t="s">
        <v>10938</v>
      </c>
      <c r="D6556" s="1" t="s">
        <v>47</v>
      </c>
      <c r="E6556" s="39">
        <v>3799.3333333333335</v>
      </c>
      <c r="F6556" s="39">
        <v>6463.9093128733257</v>
      </c>
      <c r="G6556" s="39">
        <v>2762.8206937846121</v>
      </c>
      <c r="H6556" s="83">
        <v>2762.3723443880244</v>
      </c>
      <c r="I6556" s="85">
        <v>0.7270676463558583</v>
      </c>
    </row>
    <row r="6557" spans="1:9" hidden="1" x14ac:dyDescent="0.2">
      <c r="A6557" s="49" t="s">
        <v>12947</v>
      </c>
      <c r="B6557" s="1" t="s">
        <v>4438</v>
      </c>
      <c r="C6557" s="1" t="s">
        <v>10938</v>
      </c>
      <c r="D6557" s="1" t="s">
        <v>47</v>
      </c>
      <c r="E6557" s="39">
        <v>3837.4067609267872</v>
      </c>
      <c r="F6557" s="39">
        <v>6528.6846725489713</v>
      </c>
      <c r="G6557" s="39">
        <v>2791.3952483842932</v>
      </c>
      <c r="H6557" s="83">
        <v>2790.6242485911998</v>
      </c>
      <c r="I6557" s="85">
        <v>0.72721617030695629</v>
      </c>
    </row>
    <row r="6558" spans="1:9" hidden="1" x14ac:dyDescent="0.2">
      <c r="A6558" s="49" t="s">
        <v>12948</v>
      </c>
      <c r="B6558" s="1" t="s">
        <v>4438</v>
      </c>
      <c r="C6558" s="1" t="s">
        <v>10938</v>
      </c>
      <c r="D6558" s="1" t="s">
        <v>47</v>
      </c>
      <c r="E6558" s="39">
        <v>3870.5636083792551</v>
      </c>
      <c r="F6558" s="39">
        <v>6585.0953204784837</v>
      </c>
      <c r="G6558" s="39">
        <v>2816.3156092795916</v>
      </c>
      <c r="H6558" s="83">
        <v>2815.2178834804513</v>
      </c>
      <c r="I6558" s="85">
        <v>0.7273405551031068</v>
      </c>
    </row>
    <row r="6559" spans="1:9" x14ac:dyDescent="0.2">
      <c r="A6559" s="49" t="s">
        <v>12946</v>
      </c>
      <c r="B6559" s="1" t="s">
        <v>4437</v>
      </c>
      <c r="C6559" s="1" t="s">
        <v>10937</v>
      </c>
      <c r="D6559" s="1" t="s">
        <v>47</v>
      </c>
      <c r="E6559" s="39">
        <v>12100.333333333332</v>
      </c>
      <c r="F6559" s="39">
        <v>16775.744197217049</v>
      </c>
      <c r="G6559" s="39">
        <v>7170.3316024874257</v>
      </c>
      <c r="H6559" s="83">
        <v>7169.1680040481424</v>
      </c>
      <c r="I6559" s="85">
        <v>0.59247690179731771</v>
      </c>
    </row>
    <row r="6560" spans="1:9" hidden="1" x14ac:dyDescent="0.2">
      <c r="A6560" s="49" t="s">
        <v>12947</v>
      </c>
      <c r="B6560" s="1" t="s">
        <v>4437</v>
      </c>
      <c r="C6560" s="1" t="s">
        <v>10937</v>
      </c>
      <c r="D6560" s="1" t="s">
        <v>47</v>
      </c>
      <c r="E6560" s="39">
        <v>12016.983665637465</v>
      </c>
      <c r="F6560" s="39">
        <v>16660.189305821033</v>
      </c>
      <c r="G6560" s="39">
        <v>7123.2071386432563</v>
      </c>
      <c r="H6560" s="83">
        <v>7121.2396669162645</v>
      </c>
      <c r="I6560" s="85">
        <v>0.59259793181540488</v>
      </c>
    </row>
    <row r="6561" spans="1:9" hidden="1" x14ac:dyDescent="0.2">
      <c r="A6561" s="49" t="s">
        <v>12948</v>
      </c>
      <c r="B6561" s="1" t="s">
        <v>4437</v>
      </c>
      <c r="C6561" s="1" t="s">
        <v>10937</v>
      </c>
      <c r="D6561" s="1" t="s">
        <v>47</v>
      </c>
      <c r="E6561" s="39">
        <v>11936.325625750458</v>
      </c>
      <c r="F6561" s="39">
        <v>16548.366052087524</v>
      </c>
      <c r="G6561" s="39">
        <v>7077.4103262608742</v>
      </c>
      <c r="H6561" s="83">
        <v>7074.6517377416612</v>
      </c>
      <c r="I6561" s="85">
        <v>0.5926992911855038</v>
      </c>
    </row>
    <row r="6562" spans="1:9" x14ac:dyDescent="0.2">
      <c r="A6562" s="49" t="s">
        <v>12946</v>
      </c>
      <c r="B6562" s="1" t="s">
        <v>4436</v>
      </c>
      <c r="C6562" s="1" t="s">
        <v>10936</v>
      </c>
      <c r="D6562" s="1" t="s">
        <v>47</v>
      </c>
      <c r="E6562" s="39">
        <v>14559.166666666668</v>
      </c>
      <c r="F6562" s="39">
        <v>25966.724517742998</v>
      </c>
      <c r="G6562" s="39">
        <v>11098.763979337798</v>
      </c>
      <c r="H6562" s="83">
        <v>11096.962876521318</v>
      </c>
      <c r="I6562" s="85">
        <v>0.76219766766788277</v>
      </c>
    </row>
    <row r="6563" spans="1:9" hidden="1" x14ac:dyDescent="0.2">
      <c r="A6563" s="49" t="s">
        <v>12947</v>
      </c>
      <c r="B6563" s="1" t="s">
        <v>4436</v>
      </c>
      <c r="C6563" s="1" t="s">
        <v>10936</v>
      </c>
      <c r="D6563" s="1" t="s">
        <v>47</v>
      </c>
      <c r="E6563" s="39">
        <v>14450.207546549567</v>
      </c>
      <c r="F6563" s="39">
        <v>25772.392553520476</v>
      </c>
      <c r="G6563" s="39">
        <v>11019.20796020068</v>
      </c>
      <c r="H6563" s="83">
        <v>11016.164390121419</v>
      </c>
      <c r="I6563" s="85">
        <v>0.76235336791075148</v>
      </c>
    </row>
    <row r="6564" spans="1:9" hidden="1" x14ac:dyDescent="0.2">
      <c r="A6564" s="49" t="s">
        <v>12948</v>
      </c>
      <c r="B6564" s="1" t="s">
        <v>4436</v>
      </c>
      <c r="C6564" s="1" t="s">
        <v>10936</v>
      </c>
      <c r="D6564" s="1" t="s">
        <v>47</v>
      </c>
      <c r="E6564" s="39">
        <v>14346.80134949567</v>
      </c>
      <c r="F6564" s="39">
        <v>25587.964399505756</v>
      </c>
      <c r="G6564" s="39">
        <v>10943.468551459371</v>
      </c>
      <c r="H6564" s="83">
        <v>10939.203075061258</v>
      </c>
      <c r="I6564" s="85">
        <v>0.76248376265736761</v>
      </c>
    </row>
    <row r="6565" spans="1:9" x14ac:dyDescent="0.2">
      <c r="A6565" s="49" t="s">
        <v>12946</v>
      </c>
      <c r="B6565" s="1" t="s">
        <v>4435</v>
      </c>
      <c r="C6565" s="1" t="s">
        <v>10935</v>
      </c>
      <c r="D6565" s="1" t="s">
        <v>47</v>
      </c>
      <c r="E6565" s="39">
        <v>2975</v>
      </c>
      <c r="F6565" s="39">
        <v>7729.41418754598</v>
      </c>
      <c r="G6565" s="39">
        <v>3303.7260324266103</v>
      </c>
      <c r="H6565" s="83">
        <v>3303.1899051359537</v>
      </c>
      <c r="I6565" s="85">
        <v>1.1103159344994802</v>
      </c>
    </row>
    <row r="6566" spans="1:9" hidden="1" x14ac:dyDescent="0.2">
      <c r="A6566" s="49" t="s">
        <v>12947</v>
      </c>
      <c r="B6566" s="1" t="s">
        <v>4435</v>
      </c>
      <c r="C6566" s="1" t="s">
        <v>10935</v>
      </c>
      <c r="D6566" s="1" t="s">
        <v>47</v>
      </c>
      <c r="E6566" s="39">
        <v>2971.6250883367575</v>
      </c>
      <c r="F6566" s="39">
        <v>7720.645753901751</v>
      </c>
      <c r="G6566" s="39">
        <v>3301.0284540952548</v>
      </c>
      <c r="H6566" s="83">
        <v>3300.1166906118942</v>
      </c>
      <c r="I6566" s="85">
        <v>1.1105427476583178</v>
      </c>
    </row>
    <row r="6567" spans="1:9" hidden="1" x14ac:dyDescent="0.2">
      <c r="A6567" s="49" t="s">
        <v>12948</v>
      </c>
      <c r="B6567" s="1" t="s">
        <v>4435</v>
      </c>
      <c r="C6567" s="1" t="s">
        <v>10935</v>
      </c>
      <c r="D6567" s="1" t="s">
        <v>47</v>
      </c>
      <c r="E6567" s="39">
        <v>2967.7228761493343</v>
      </c>
      <c r="F6567" s="39">
        <v>7710.5073289456886</v>
      </c>
      <c r="G6567" s="39">
        <v>3297.6321661501129</v>
      </c>
      <c r="H6567" s="83">
        <v>3296.3468358082541</v>
      </c>
      <c r="I6567" s="85">
        <v>1.1107326975506939</v>
      </c>
    </row>
    <row r="6568" spans="1:9" x14ac:dyDescent="0.2">
      <c r="A6568" s="49" t="s">
        <v>12946</v>
      </c>
      <c r="B6568" s="1" t="s">
        <v>4434</v>
      </c>
      <c r="C6568" s="1" t="s">
        <v>10934</v>
      </c>
      <c r="D6568" s="1" t="s">
        <v>47</v>
      </c>
      <c r="E6568" s="39">
        <v>7642.3333333333339</v>
      </c>
      <c r="F6568" s="39">
        <v>12161.646480804655</v>
      </c>
      <c r="G6568" s="39">
        <v>5198.1621246978621</v>
      </c>
      <c r="H6568" s="83">
        <v>5197.318569103677</v>
      </c>
      <c r="I6568" s="85">
        <v>0.68006959948144241</v>
      </c>
    </row>
    <row r="6569" spans="1:9" hidden="1" x14ac:dyDescent="0.2">
      <c r="A6569" s="49" t="s">
        <v>12947</v>
      </c>
      <c r="B6569" s="1" t="s">
        <v>4434</v>
      </c>
      <c r="C6569" s="1" t="s">
        <v>10934</v>
      </c>
      <c r="D6569" s="1" t="s">
        <v>47</v>
      </c>
      <c r="E6569" s="39">
        <v>7711.0432796682962</v>
      </c>
      <c r="F6569" s="39">
        <v>12270.988227702313</v>
      </c>
      <c r="G6569" s="39">
        <v>5246.5664907682676</v>
      </c>
      <c r="H6569" s="83">
        <v>5245.1173582309902</v>
      </c>
      <c r="I6569" s="85">
        <v>0.68020852276381183</v>
      </c>
    </row>
    <row r="6570" spans="1:9" hidden="1" x14ac:dyDescent="0.2">
      <c r="A6570" s="49" t="s">
        <v>12948</v>
      </c>
      <c r="B6570" s="1" t="s">
        <v>4434</v>
      </c>
      <c r="C6570" s="1" t="s">
        <v>10934</v>
      </c>
      <c r="D6570" s="1" t="s">
        <v>47</v>
      </c>
      <c r="E6570" s="39">
        <v>7771.6187662153425</v>
      </c>
      <c r="F6570" s="39">
        <v>12367.385181440864</v>
      </c>
      <c r="G6570" s="39">
        <v>5289.2871306127399</v>
      </c>
      <c r="H6570" s="83">
        <v>5287.2255055153246</v>
      </c>
      <c r="I6570" s="85">
        <v>0.6803248672592983</v>
      </c>
    </row>
    <row r="6571" spans="1:9" x14ac:dyDescent="0.2">
      <c r="A6571" s="49" t="s">
        <v>12946</v>
      </c>
      <c r="B6571" s="1" t="s">
        <v>4433</v>
      </c>
      <c r="C6571" s="1" t="s">
        <v>10933</v>
      </c>
      <c r="D6571" s="1" t="s">
        <v>47</v>
      </c>
      <c r="E6571" s="39">
        <v>10365.666666666668</v>
      </c>
      <c r="F6571" s="39">
        <v>29111.936789969019</v>
      </c>
      <c r="G6571" s="39">
        <v>12443.098673938992</v>
      </c>
      <c r="H6571" s="83">
        <v>12441.079413045698</v>
      </c>
      <c r="I6571" s="85">
        <v>1.2002199002841782</v>
      </c>
    </row>
    <row r="6572" spans="1:9" hidden="1" x14ac:dyDescent="0.2">
      <c r="A6572" s="49" t="s">
        <v>12947</v>
      </c>
      <c r="B6572" s="1" t="s">
        <v>4433</v>
      </c>
      <c r="C6572" s="1" t="s">
        <v>10933</v>
      </c>
      <c r="D6572" s="1" t="s">
        <v>47</v>
      </c>
      <c r="E6572" s="39">
        <v>10354.158475039283</v>
      </c>
      <c r="F6572" s="39">
        <v>29079.616076020091</v>
      </c>
      <c r="G6572" s="39">
        <v>12433.239804144196</v>
      </c>
      <c r="H6572" s="83">
        <v>12429.80567014901</v>
      </c>
      <c r="I6572" s="85">
        <v>1.2004650788486073</v>
      </c>
    </row>
    <row r="6573" spans="1:9" hidden="1" x14ac:dyDescent="0.2">
      <c r="A6573" s="49" t="s">
        <v>12948</v>
      </c>
      <c r="B6573" s="1" t="s">
        <v>4433</v>
      </c>
      <c r="C6573" s="1" t="s">
        <v>10933</v>
      </c>
      <c r="D6573" s="1" t="s">
        <v>47</v>
      </c>
      <c r="E6573" s="39">
        <v>10337.118452610344</v>
      </c>
      <c r="F6573" s="39">
        <v>29031.759235567544</v>
      </c>
      <c r="G6573" s="39">
        <v>12416.311795170008</v>
      </c>
      <c r="H6573" s="83">
        <v>12411.472243188397</v>
      </c>
      <c r="I6573" s="85">
        <v>1.2006704092719604</v>
      </c>
    </row>
    <row r="6574" spans="1:9" x14ac:dyDescent="0.2">
      <c r="A6574" s="49" t="s">
        <v>12946</v>
      </c>
      <c r="B6574" s="1" t="s">
        <v>4432</v>
      </c>
      <c r="C6574" s="1" t="s">
        <v>10932</v>
      </c>
      <c r="D6574" s="1" t="s">
        <v>47</v>
      </c>
      <c r="E6574" s="39">
        <v>3096.0833333333335</v>
      </c>
      <c r="F6574" s="39">
        <v>5073.8741217379875</v>
      </c>
      <c r="G6574" s="39">
        <v>2168.6882879494774</v>
      </c>
      <c r="H6574" s="83">
        <v>2168.3363541133526</v>
      </c>
      <c r="I6574" s="85">
        <v>0.70034818855436254</v>
      </c>
    </row>
    <row r="6575" spans="1:9" hidden="1" x14ac:dyDescent="0.2">
      <c r="A6575" s="49" t="s">
        <v>12947</v>
      </c>
      <c r="B6575" s="1" t="s">
        <v>4432</v>
      </c>
      <c r="C6575" s="1" t="s">
        <v>10932</v>
      </c>
      <c r="D6575" s="1" t="s">
        <v>47</v>
      </c>
      <c r="E6575" s="39">
        <v>3121.6805631347124</v>
      </c>
      <c r="F6575" s="39">
        <v>5115.8229673905262</v>
      </c>
      <c r="G6575" s="39">
        <v>2187.3140822366822</v>
      </c>
      <c r="H6575" s="83">
        <v>2186.7099332162916</v>
      </c>
      <c r="I6575" s="85">
        <v>0.70049125430708803</v>
      </c>
    </row>
    <row r="6576" spans="1:9" hidden="1" x14ac:dyDescent="0.2">
      <c r="A6576" s="49" t="s">
        <v>12948</v>
      </c>
      <c r="B6576" s="1" t="s">
        <v>4432</v>
      </c>
      <c r="C6576" s="1" t="s">
        <v>10932</v>
      </c>
      <c r="D6576" s="1" t="s">
        <v>47</v>
      </c>
      <c r="E6576" s="39">
        <v>3142.4976430353681</v>
      </c>
      <c r="F6576" s="39">
        <v>5149.9380836927648</v>
      </c>
      <c r="G6576" s="39">
        <v>2202.5271170825645</v>
      </c>
      <c r="H6576" s="83">
        <v>2201.6686299045787</v>
      </c>
      <c r="I6576" s="85">
        <v>0.70061106800957407</v>
      </c>
    </row>
    <row r="6577" spans="1:9" x14ac:dyDescent="0.2">
      <c r="A6577" s="49" t="s">
        <v>12946</v>
      </c>
      <c r="B6577" s="1" t="s">
        <v>4431</v>
      </c>
      <c r="C6577" s="1" t="s">
        <v>10931</v>
      </c>
      <c r="D6577" s="1" t="s">
        <v>47</v>
      </c>
      <c r="E6577" s="39">
        <v>7658.75</v>
      </c>
      <c r="F6577" s="39">
        <v>8988.9937508200328</v>
      </c>
      <c r="G6577" s="39">
        <v>3842.0987592764577</v>
      </c>
      <c r="H6577" s="83">
        <v>3841.4752650829232</v>
      </c>
      <c r="I6577" s="85">
        <v>0.50157992689184572</v>
      </c>
    </row>
    <row r="6578" spans="1:9" hidden="1" x14ac:dyDescent="0.2">
      <c r="A6578" s="49" t="s">
        <v>12947</v>
      </c>
      <c r="B6578" s="1" t="s">
        <v>4431</v>
      </c>
      <c r="C6578" s="1" t="s">
        <v>10931</v>
      </c>
      <c r="D6578" s="1" t="s">
        <v>47</v>
      </c>
      <c r="E6578" s="39">
        <v>7708.2184891696925</v>
      </c>
      <c r="F6578" s="39">
        <v>9047.0543925708243</v>
      </c>
      <c r="G6578" s="39">
        <v>3868.1458685669149</v>
      </c>
      <c r="H6578" s="83">
        <v>3867.0774639165711</v>
      </c>
      <c r="I6578" s="85">
        <v>0.5016823886543883</v>
      </c>
    </row>
    <row r="6579" spans="1:9" hidden="1" x14ac:dyDescent="0.2">
      <c r="A6579" s="49" t="s">
        <v>12948</v>
      </c>
      <c r="B6579" s="1" t="s">
        <v>4431</v>
      </c>
      <c r="C6579" s="1" t="s">
        <v>10931</v>
      </c>
      <c r="D6579" s="1" t="s">
        <v>47</v>
      </c>
      <c r="E6579" s="39">
        <v>7747.9034137894414</v>
      </c>
      <c r="F6579" s="39">
        <v>9093.6321682403122</v>
      </c>
      <c r="G6579" s="39">
        <v>3889.1674264483245</v>
      </c>
      <c r="H6579" s="83">
        <v>3887.6515312101906</v>
      </c>
      <c r="I6579" s="85">
        <v>0.50176819761215496</v>
      </c>
    </row>
    <row r="6580" spans="1:9" x14ac:dyDescent="0.2">
      <c r="A6580" s="49" t="s">
        <v>12946</v>
      </c>
      <c r="B6580" s="1" t="s">
        <v>4430</v>
      </c>
      <c r="C6580" s="1" t="s">
        <v>10930</v>
      </c>
      <c r="D6580" s="1" t="s">
        <v>47</v>
      </c>
      <c r="E6580" s="39">
        <v>20650.333333333336</v>
      </c>
      <c r="F6580" s="39">
        <v>24293.381707835655</v>
      </c>
      <c r="G6580" s="39">
        <v>10383.539504606944</v>
      </c>
      <c r="H6580" s="83">
        <v>10381.854468121657</v>
      </c>
      <c r="I6580" s="85">
        <v>0.50274512767130419</v>
      </c>
    </row>
    <row r="6581" spans="1:9" hidden="1" x14ac:dyDescent="0.2">
      <c r="A6581" s="49" t="s">
        <v>12947</v>
      </c>
      <c r="B6581" s="1" t="s">
        <v>4430</v>
      </c>
      <c r="C6581" s="1" t="s">
        <v>10930</v>
      </c>
      <c r="D6581" s="1" t="s">
        <v>47</v>
      </c>
      <c r="E6581" s="39">
        <v>20839.498179698967</v>
      </c>
      <c r="F6581" s="39">
        <v>24515.918252127001</v>
      </c>
      <c r="G6581" s="39">
        <v>10481.991572744588</v>
      </c>
      <c r="H6581" s="83">
        <v>10479.096384992701</v>
      </c>
      <c r="I6581" s="85">
        <v>0.50284782745877399</v>
      </c>
    </row>
    <row r="6582" spans="1:9" hidden="1" x14ac:dyDescent="0.2">
      <c r="A6582" s="49" t="s">
        <v>12948</v>
      </c>
      <c r="B6582" s="1" t="s">
        <v>4430</v>
      </c>
      <c r="C6582" s="1" t="s">
        <v>10930</v>
      </c>
      <c r="D6582" s="1" t="s">
        <v>47</v>
      </c>
      <c r="E6582" s="39">
        <v>20990.802010995911</v>
      </c>
      <c r="F6582" s="39">
        <v>24693.914494038574</v>
      </c>
      <c r="G6582" s="39">
        <v>10561.101010565641</v>
      </c>
      <c r="H6582" s="83">
        <v>10556.984570984641</v>
      </c>
      <c r="I6582" s="85">
        <v>0.50293383575598616</v>
      </c>
    </row>
    <row r="6583" spans="1:9" x14ac:dyDescent="0.2">
      <c r="A6583" s="49" t="s">
        <v>12946</v>
      </c>
      <c r="B6583" s="1" t="s">
        <v>4429</v>
      </c>
      <c r="C6583" s="1" t="s">
        <v>10929</v>
      </c>
      <c r="D6583" s="1" t="s">
        <v>47</v>
      </c>
      <c r="E6583" s="39">
        <v>18271.416666666672</v>
      </c>
      <c r="F6583" s="39">
        <v>34666.811775971881</v>
      </c>
      <c r="G6583" s="39">
        <v>14817.377584713675</v>
      </c>
      <c r="H6583" s="83">
        <v>14814.973026823232</v>
      </c>
      <c r="I6583" s="85">
        <v>0.81082782452500368</v>
      </c>
    </row>
    <row r="6584" spans="1:9" hidden="1" x14ac:dyDescent="0.2">
      <c r="A6584" s="49" t="s">
        <v>12947</v>
      </c>
      <c r="B6584" s="1" t="s">
        <v>4429</v>
      </c>
      <c r="C6584" s="1" t="s">
        <v>10929</v>
      </c>
      <c r="D6584" s="1" t="s">
        <v>47</v>
      </c>
      <c r="E6584" s="39">
        <v>18410.662040430871</v>
      </c>
      <c r="F6584" s="39">
        <v>34931.00547539995</v>
      </c>
      <c r="G6584" s="39">
        <v>14935.051636863345</v>
      </c>
      <c r="H6584" s="83">
        <v>14930.926487718476</v>
      </c>
      <c r="I6584" s="85">
        <v>0.81099345884082297</v>
      </c>
    </row>
    <row r="6585" spans="1:9" hidden="1" x14ac:dyDescent="0.2">
      <c r="A6585" s="49" t="s">
        <v>12948</v>
      </c>
      <c r="B6585" s="1" t="s">
        <v>4429</v>
      </c>
      <c r="C6585" s="1" t="s">
        <v>10929</v>
      </c>
      <c r="D6585" s="1" t="s">
        <v>47</v>
      </c>
      <c r="E6585" s="39">
        <v>18519.205944814734</v>
      </c>
      <c r="F6585" s="39">
        <v>35136.948515907003</v>
      </c>
      <c r="G6585" s="39">
        <v>15027.381040341859</v>
      </c>
      <c r="H6585" s="83">
        <v>15021.523762199047</v>
      </c>
      <c r="I6585" s="85">
        <v>0.81113217310513164</v>
      </c>
    </row>
    <row r="6586" spans="1:9" x14ac:dyDescent="0.2">
      <c r="A6586" s="49" t="s">
        <v>12946</v>
      </c>
      <c r="B6586" s="1" t="s">
        <v>4428</v>
      </c>
      <c r="C6586" s="1" t="s">
        <v>10928</v>
      </c>
      <c r="D6586" s="1" t="s">
        <v>47</v>
      </c>
      <c r="E6586" s="39">
        <v>3516.9999999999995</v>
      </c>
      <c r="F6586" s="39">
        <v>4824.309085463894</v>
      </c>
      <c r="G6586" s="39">
        <v>2062.0185601904604</v>
      </c>
      <c r="H6586" s="83">
        <v>2061.6839366735257</v>
      </c>
      <c r="I6586" s="85">
        <v>0.58620527059241567</v>
      </c>
    </row>
    <row r="6587" spans="1:9" hidden="1" x14ac:dyDescent="0.2">
      <c r="A6587" s="49" t="s">
        <v>12947</v>
      </c>
      <c r="B6587" s="1" t="s">
        <v>4428</v>
      </c>
      <c r="C6587" s="1" t="s">
        <v>10928</v>
      </c>
      <c r="D6587" s="1" t="s">
        <v>47</v>
      </c>
      <c r="E6587" s="39">
        <v>3552.4147590070497</v>
      </c>
      <c r="F6587" s="39">
        <v>4872.8879150451357</v>
      </c>
      <c r="G6587" s="39">
        <v>2083.4451124832153</v>
      </c>
      <c r="H6587" s="83">
        <v>2082.8696526834697</v>
      </c>
      <c r="I6587" s="85">
        <v>0.58632501945399562</v>
      </c>
    </row>
    <row r="6588" spans="1:9" hidden="1" x14ac:dyDescent="0.2">
      <c r="A6588" s="49" t="s">
        <v>12948</v>
      </c>
      <c r="B6588" s="1" t="s">
        <v>4428</v>
      </c>
      <c r="C6588" s="1" t="s">
        <v>10928</v>
      </c>
      <c r="D6588" s="1" t="s">
        <v>47</v>
      </c>
      <c r="E6588" s="39">
        <v>3583.6993836365255</v>
      </c>
      <c r="F6588" s="39">
        <v>4915.8013921094825</v>
      </c>
      <c r="G6588" s="39">
        <v>2102.3914641998413</v>
      </c>
      <c r="H6588" s="83">
        <v>2101.5720072673371</v>
      </c>
      <c r="I6588" s="85">
        <v>0.58642530589013486</v>
      </c>
    </row>
    <row r="6589" spans="1:9" x14ac:dyDescent="0.2">
      <c r="A6589" s="49" t="s">
        <v>12946</v>
      </c>
      <c r="B6589" s="1" t="s">
        <v>4427</v>
      </c>
      <c r="C6589" s="1" t="s">
        <v>10927</v>
      </c>
      <c r="D6589" s="1" t="s">
        <v>47</v>
      </c>
      <c r="E6589" s="39">
        <v>3319.833333333333</v>
      </c>
      <c r="F6589" s="39">
        <v>5353.1847786004791</v>
      </c>
      <c r="G6589" s="39">
        <v>2288.0719651365011</v>
      </c>
      <c r="H6589" s="83">
        <v>2287.7006577667444</v>
      </c>
      <c r="I6589" s="85">
        <v>0.689101056609291</v>
      </c>
    </row>
    <row r="6590" spans="1:9" hidden="1" x14ac:dyDescent="0.2">
      <c r="A6590" s="49" t="s">
        <v>12947</v>
      </c>
      <c r="B6590" s="1" t="s">
        <v>4427</v>
      </c>
      <c r="C6590" s="1" t="s">
        <v>10927</v>
      </c>
      <c r="D6590" s="1" t="s">
        <v>47</v>
      </c>
      <c r="E6590" s="39">
        <v>3360.3195366171094</v>
      </c>
      <c r="F6590" s="39">
        <v>5418.4682146651521</v>
      </c>
      <c r="G6590" s="39">
        <v>2316.7126590649682</v>
      </c>
      <c r="H6590" s="83">
        <v>2316.0727693962335</v>
      </c>
      <c r="I6590" s="85">
        <v>0.68924182481998819</v>
      </c>
    </row>
    <row r="6591" spans="1:9" hidden="1" x14ac:dyDescent="0.2">
      <c r="A6591" s="49" t="s">
        <v>12948</v>
      </c>
      <c r="B6591" s="1" t="s">
        <v>4427</v>
      </c>
      <c r="C6591" s="1" t="s">
        <v>10927</v>
      </c>
      <c r="D6591" s="1" t="s">
        <v>47</v>
      </c>
      <c r="E6591" s="39">
        <v>3395.6038479542194</v>
      </c>
      <c r="F6591" s="39">
        <v>5475.3636727824924</v>
      </c>
      <c r="G6591" s="39">
        <v>2341.7052339675624</v>
      </c>
      <c r="H6591" s="83">
        <v>2340.7924988178374</v>
      </c>
      <c r="I6591" s="85">
        <v>0.68935971439310162</v>
      </c>
    </row>
    <row r="6592" spans="1:9" x14ac:dyDescent="0.2">
      <c r="A6592" s="49" t="s">
        <v>12946</v>
      </c>
      <c r="B6592" s="1" t="s">
        <v>4426</v>
      </c>
      <c r="C6592" s="1" t="s">
        <v>10926</v>
      </c>
      <c r="D6592" s="1" t="s">
        <v>47</v>
      </c>
      <c r="E6592" s="39">
        <v>6296.25</v>
      </c>
      <c r="F6592" s="39">
        <v>7308.6873766339013</v>
      </c>
      <c r="G6592" s="39">
        <v>3123.8979000450327</v>
      </c>
      <c r="H6592" s="83">
        <v>3123.3909551891329</v>
      </c>
      <c r="I6592" s="85">
        <v>0.49607162282138301</v>
      </c>
    </row>
    <row r="6593" spans="1:9" hidden="1" x14ac:dyDescent="0.2">
      <c r="A6593" s="49" t="s">
        <v>12947</v>
      </c>
      <c r="B6593" s="1" t="s">
        <v>4426</v>
      </c>
      <c r="C6593" s="1" t="s">
        <v>10926</v>
      </c>
      <c r="D6593" s="1" t="s">
        <v>47</v>
      </c>
      <c r="E6593" s="39">
        <v>6296.5484960911836</v>
      </c>
      <c r="F6593" s="39">
        <v>7309.0338709144025</v>
      </c>
      <c r="G6593" s="39">
        <v>3125.040255556512</v>
      </c>
      <c r="H6593" s="83">
        <v>3124.1771010491602</v>
      </c>
      <c r="I6593" s="85">
        <v>0.49617295935838646</v>
      </c>
    </row>
    <row r="6594" spans="1:9" hidden="1" x14ac:dyDescent="0.2">
      <c r="A6594" s="49" t="s">
        <v>12948</v>
      </c>
      <c r="B6594" s="1" t="s">
        <v>4426</v>
      </c>
      <c r="C6594" s="1" t="s">
        <v>10926</v>
      </c>
      <c r="D6594" s="1" t="s">
        <v>47</v>
      </c>
      <c r="E6594" s="39">
        <v>6295.1770269117842</v>
      </c>
      <c r="F6594" s="39">
        <v>7307.4418694089163</v>
      </c>
      <c r="G6594" s="39">
        <v>3125.2490053893689</v>
      </c>
      <c r="H6594" s="83">
        <v>3124.030865472575</v>
      </c>
      <c r="I6594" s="85">
        <v>0.49625782597016599</v>
      </c>
    </row>
    <row r="6595" spans="1:9" x14ac:dyDescent="0.2">
      <c r="A6595" s="49" t="s">
        <v>12946</v>
      </c>
      <c r="B6595" s="1" t="s">
        <v>4425</v>
      </c>
      <c r="C6595" s="1" t="s">
        <v>10925</v>
      </c>
      <c r="D6595" s="1" t="s">
        <v>47</v>
      </c>
      <c r="E6595" s="39">
        <v>18884.583333333336</v>
      </c>
      <c r="F6595" s="39">
        <v>32572.30627513105</v>
      </c>
      <c r="G6595" s="39">
        <v>13922.138672644774</v>
      </c>
      <c r="H6595" s="83">
        <v>13919.879393753772</v>
      </c>
      <c r="I6595" s="85">
        <v>0.7371028075151479</v>
      </c>
    </row>
    <row r="6596" spans="1:9" hidden="1" x14ac:dyDescent="0.2">
      <c r="A6596" s="49" t="s">
        <v>12947</v>
      </c>
      <c r="B6596" s="1" t="s">
        <v>4425</v>
      </c>
      <c r="C6596" s="1" t="s">
        <v>10925</v>
      </c>
      <c r="D6596" s="1" t="s">
        <v>47</v>
      </c>
      <c r="E6596" s="39">
        <v>18908.361779201961</v>
      </c>
      <c r="F6596" s="39">
        <v>32613.319561360797</v>
      </c>
      <c r="G6596" s="39">
        <v>13944.105102885589</v>
      </c>
      <c r="H6596" s="83">
        <v>13940.25365900446</v>
      </c>
      <c r="I6596" s="85">
        <v>0.73725338142926189</v>
      </c>
    </row>
    <row r="6597" spans="1:9" hidden="1" x14ac:dyDescent="0.2">
      <c r="A6597" s="49" t="s">
        <v>12948</v>
      </c>
      <c r="B6597" s="1" t="s">
        <v>4425</v>
      </c>
      <c r="C6597" s="1" t="s">
        <v>10925</v>
      </c>
      <c r="D6597" s="1" t="s">
        <v>47</v>
      </c>
      <c r="E6597" s="39">
        <v>18938.996065227198</v>
      </c>
      <c r="F6597" s="39">
        <v>32666.157864929439</v>
      </c>
      <c r="G6597" s="39">
        <v>13970.672528322237</v>
      </c>
      <c r="H6597" s="83">
        <v>13965.22712738239</v>
      </c>
      <c r="I6597" s="85">
        <v>0.73737948301405165</v>
      </c>
    </row>
    <row r="6598" spans="1:9" x14ac:dyDescent="0.2">
      <c r="A6598" s="49" t="s">
        <v>12946</v>
      </c>
      <c r="B6598" s="1" t="s">
        <v>4424</v>
      </c>
      <c r="C6598" s="1" t="s">
        <v>7714</v>
      </c>
      <c r="D6598" s="1" t="s">
        <v>47</v>
      </c>
      <c r="E6598" s="39">
        <v>14523.083333333336</v>
      </c>
      <c r="F6598" s="39">
        <v>23387.190552223539</v>
      </c>
      <c r="G6598" s="39">
        <v>9996.2129571469486</v>
      </c>
      <c r="H6598" s="83">
        <v>9994.5907758531775</v>
      </c>
      <c r="I6598" s="85">
        <v>0.68818656110811016</v>
      </c>
    </row>
    <row r="6599" spans="1:9" hidden="1" x14ac:dyDescent="0.2">
      <c r="A6599" s="49" t="s">
        <v>12947</v>
      </c>
      <c r="B6599" s="1" t="s">
        <v>4424</v>
      </c>
      <c r="C6599" s="1" t="s">
        <v>7714</v>
      </c>
      <c r="D6599" s="1" t="s">
        <v>47</v>
      </c>
      <c r="E6599" s="39">
        <v>14598.361306647908</v>
      </c>
      <c r="F6599" s="39">
        <v>23508.414142688816</v>
      </c>
      <c r="G6599" s="39">
        <v>10051.224530856594</v>
      </c>
      <c r="H6599" s="83">
        <v>10048.448323496454</v>
      </c>
      <c r="I6599" s="85">
        <v>0.68832714250746196</v>
      </c>
    </row>
    <row r="6600" spans="1:9" hidden="1" x14ac:dyDescent="0.2">
      <c r="A6600" s="49" t="s">
        <v>12948</v>
      </c>
      <c r="B6600" s="1" t="s">
        <v>4424</v>
      </c>
      <c r="C6600" s="1" t="s">
        <v>7714</v>
      </c>
      <c r="D6600" s="1" t="s">
        <v>47</v>
      </c>
      <c r="E6600" s="39">
        <v>14653.793034165827</v>
      </c>
      <c r="F6600" s="39">
        <v>23597.678408709038</v>
      </c>
      <c r="G6600" s="39">
        <v>10092.262421552658</v>
      </c>
      <c r="H6600" s="83">
        <v>10088.328722930484</v>
      </c>
      <c r="I6600" s="85">
        <v>0.68844487563112133</v>
      </c>
    </row>
    <row r="6601" spans="1:9" x14ac:dyDescent="0.2">
      <c r="A6601" s="49" t="s">
        <v>12946</v>
      </c>
      <c r="B6601" s="1" t="s">
        <v>4423</v>
      </c>
      <c r="C6601" s="1" t="s">
        <v>10924</v>
      </c>
      <c r="D6601" s="1" t="s">
        <v>47</v>
      </c>
      <c r="E6601" s="39">
        <v>206.75</v>
      </c>
      <c r="F6601" s="39">
        <v>407.75857464269848</v>
      </c>
      <c r="G6601" s="39">
        <v>174.28521558112433</v>
      </c>
      <c r="H6601" s="83">
        <v>174.25693264860695</v>
      </c>
      <c r="I6601" s="85">
        <v>0.84283885198842534</v>
      </c>
    </row>
    <row r="6602" spans="1:9" hidden="1" x14ac:dyDescent="0.2">
      <c r="A6602" s="49" t="s">
        <v>12947</v>
      </c>
      <c r="B6602" s="1" t="s">
        <v>4423</v>
      </c>
      <c r="C6602" s="1" t="s">
        <v>10924</v>
      </c>
      <c r="D6602" s="1" t="s">
        <v>47</v>
      </c>
      <c r="E6602" s="39">
        <v>213.47735522618865</v>
      </c>
      <c r="F6602" s="39">
        <v>421.02646716093687</v>
      </c>
      <c r="G6602" s="39">
        <v>180.01348492424822</v>
      </c>
      <c r="H6602" s="83">
        <v>179.96376414045343</v>
      </c>
      <c r="I6602" s="85">
        <v>0.84301102545407647</v>
      </c>
    </row>
    <row r="6603" spans="1:9" hidden="1" x14ac:dyDescent="0.2">
      <c r="A6603" s="49" t="s">
        <v>12948</v>
      </c>
      <c r="B6603" s="1" t="s">
        <v>4423</v>
      </c>
      <c r="C6603" s="1" t="s">
        <v>10924</v>
      </c>
      <c r="D6603" s="1" t="s">
        <v>47</v>
      </c>
      <c r="E6603" s="39">
        <v>219.30004247282073</v>
      </c>
      <c r="F6603" s="39">
        <v>432.51014625296551</v>
      </c>
      <c r="G6603" s="39">
        <v>184.9760735089128</v>
      </c>
      <c r="H6603" s="83">
        <v>184.90397469745668</v>
      </c>
      <c r="I6603" s="85">
        <v>0.84315521607969146</v>
      </c>
    </row>
    <row r="6604" spans="1:9" x14ac:dyDescent="0.2">
      <c r="A6604" s="49" t="s">
        <v>12946</v>
      </c>
      <c r="B6604" s="1" t="s">
        <v>4422</v>
      </c>
      <c r="C6604" s="1" t="s">
        <v>10923</v>
      </c>
      <c r="D6604" s="1" t="s">
        <v>47</v>
      </c>
      <c r="E6604" s="39">
        <v>260.41666666666669</v>
      </c>
      <c r="F6604" s="39">
        <v>445.54035156373953</v>
      </c>
      <c r="G6604" s="39">
        <v>190.43399955578769</v>
      </c>
      <c r="H6604" s="83">
        <v>190.40309600530296</v>
      </c>
      <c r="I6604" s="85">
        <v>0.73114788866036329</v>
      </c>
    </row>
    <row r="6605" spans="1:9" hidden="1" x14ac:dyDescent="0.2">
      <c r="A6605" s="49" t="s">
        <v>12947</v>
      </c>
      <c r="B6605" s="1" t="s">
        <v>4422</v>
      </c>
      <c r="C6605" s="1" t="s">
        <v>10923</v>
      </c>
      <c r="D6605" s="1" t="s">
        <v>47</v>
      </c>
      <c r="E6605" s="39">
        <v>262.65094650343809</v>
      </c>
      <c r="F6605" s="39">
        <v>449.36292496777247</v>
      </c>
      <c r="G6605" s="39">
        <v>192.12898102266232</v>
      </c>
      <c r="H6605" s="83">
        <v>192.0759138675536</v>
      </c>
      <c r="I6605" s="85">
        <v>0.73129724611534697</v>
      </c>
    </row>
    <row r="6606" spans="1:9" hidden="1" x14ac:dyDescent="0.2">
      <c r="A6606" s="49" t="s">
        <v>12948</v>
      </c>
      <c r="B6606" s="1" t="s">
        <v>4422</v>
      </c>
      <c r="C6606" s="1" t="s">
        <v>10923</v>
      </c>
      <c r="D6606" s="1" t="s">
        <v>47</v>
      </c>
      <c r="E6606" s="39">
        <v>264.34370611163877</v>
      </c>
      <c r="F6606" s="39">
        <v>452.25902497782289</v>
      </c>
      <c r="G6606" s="39">
        <v>193.42228008782445</v>
      </c>
      <c r="H6606" s="83">
        <v>193.34688916704792</v>
      </c>
      <c r="I6606" s="85">
        <v>0.73142232894848203</v>
      </c>
    </row>
    <row r="6607" spans="1:9" x14ac:dyDescent="0.2">
      <c r="A6607" s="49" t="s">
        <v>12946</v>
      </c>
      <c r="B6607" s="1" t="s">
        <v>4421</v>
      </c>
      <c r="C6607" s="1" t="s">
        <v>10922</v>
      </c>
      <c r="D6607" s="1" t="s">
        <v>47</v>
      </c>
      <c r="E6607" s="39">
        <v>8803.1666666666679</v>
      </c>
      <c r="F6607" s="39">
        <v>11589.599358687159</v>
      </c>
      <c r="G6607" s="39">
        <v>4953.6562768731492</v>
      </c>
      <c r="H6607" s="83">
        <v>4952.8523995865653</v>
      </c>
      <c r="I6607" s="85">
        <v>0.5626216777583708</v>
      </c>
    </row>
    <row r="6608" spans="1:9" hidden="1" x14ac:dyDescent="0.2">
      <c r="A6608" s="49" t="s">
        <v>12947</v>
      </c>
      <c r="B6608" s="1" t="s">
        <v>4421</v>
      </c>
      <c r="C6608" s="1" t="s">
        <v>10922</v>
      </c>
      <c r="D6608" s="1" t="s">
        <v>47</v>
      </c>
      <c r="E6608" s="39">
        <v>8802.2277378002145</v>
      </c>
      <c r="F6608" s="39">
        <v>11588.363234255969</v>
      </c>
      <c r="G6608" s="39">
        <v>4954.704307387532</v>
      </c>
      <c r="H6608" s="83">
        <v>4953.3357889027184</v>
      </c>
      <c r="I6608" s="85">
        <v>0.56273660900991618</v>
      </c>
    </row>
    <row r="6609" spans="1:9" hidden="1" x14ac:dyDescent="0.2">
      <c r="A6609" s="49" t="s">
        <v>12948</v>
      </c>
      <c r="B6609" s="1" t="s">
        <v>4421</v>
      </c>
      <c r="C6609" s="1" t="s">
        <v>10922</v>
      </c>
      <c r="D6609" s="1" t="s">
        <v>47</v>
      </c>
      <c r="E6609" s="39">
        <v>8798.7955379855539</v>
      </c>
      <c r="F6609" s="39">
        <v>11583.844653354679</v>
      </c>
      <c r="G6609" s="39">
        <v>4954.1822745159943</v>
      </c>
      <c r="H6609" s="83">
        <v>4952.2512644834324</v>
      </c>
      <c r="I6609" s="85">
        <v>0.56283286082781603</v>
      </c>
    </row>
    <row r="6610" spans="1:9" x14ac:dyDescent="0.2">
      <c r="A6610" s="49" t="s">
        <v>12946</v>
      </c>
      <c r="B6610" s="1" t="s">
        <v>4420</v>
      </c>
      <c r="C6610" s="1" t="s">
        <v>7839</v>
      </c>
      <c r="D6610" s="1" t="s">
        <v>47</v>
      </c>
      <c r="E6610" s="39">
        <v>3216.416666666667</v>
      </c>
      <c r="F6610" s="39">
        <v>3842.4755292494197</v>
      </c>
      <c r="G6610" s="39">
        <v>1642.3607438966744</v>
      </c>
      <c r="H6610" s="83">
        <v>1642.0942222761573</v>
      </c>
      <c r="I6610" s="85">
        <v>0.51053529205155546</v>
      </c>
    </row>
    <row r="6611" spans="1:9" hidden="1" x14ac:dyDescent="0.2">
      <c r="A6611" s="49" t="s">
        <v>12947</v>
      </c>
      <c r="B6611" s="1" t="s">
        <v>4420</v>
      </c>
      <c r="C6611" s="1" t="s">
        <v>7839</v>
      </c>
      <c r="D6611" s="1" t="s">
        <v>47</v>
      </c>
      <c r="E6611" s="39">
        <v>3212.2618242261938</v>
      </c>
      <c r="F6611" s="39">
        <v>3837.5119682248619</v>
      </c>
      <c r="G6611" s="39">
        <v>1640.7612269530061</v>
      </c>
      <c r="H6611" s="83">
        <v>1640.3080390473417</v>
      </c>
      <c r="I6611" s="85">
        <v>0.51063958319850777</v>
      </c>
    </row>
    <row r="6612" spans="1:9" hidden="1" x14ac:dyDescent="0.2">
      <c r="A6612" s="49" t="s">
        <v>12948</v>
      </c>
      <c r="B6612" s="1" t="s">
        <v>4420</v>
      </c>
      <c r="C6612" s="1" t="s">
        <v>7839</v>
      </c>
      <c r="D6612" s="1" t="s">
        <v>47</v>
      </c>
      <c r="E6612" s="39">
        <v>3207.5672827774733</v>
      </c>
      <c r="F6612" s="39">
        <v>3831.903658572478</v>
      </c>
      <c r="G6612" s="39">
        <v>1638.8297453086968</v>
      </c>
      <c r="H6612" s="83">
        <v>1638.1909725497433</v>
      </c>
      <c r="I6612" s="85">
        <v>0.5107269242162904</v>
      </c>
    </row>
    <row r="6613" spans="1:9" x14ac:dyDescent="0.2">
      <c r="A6613" s="49" t="s">
        <v>12946</v>
      </c>
      <c r="B6613" s="1" t="s">
        <v>4419</v>
      </c>
      <c r="C6613" s="1" t="s">
        <v>10921</v>
      </c>
      <c r="D6613" s="1" t="s">
        <v>47</v>
      </c>
      <c r="E6613" s="39">
        <v>4273.4166666666661</v>
      </c>
      <c r="F6613" s="39">
        <v>18863.911557425843</v>
      </c>
      <c r="G6613" s="39">
        <v>8062.8614502346109</v>
      </c>
      <c r="H6613" s="83">
        <v>8061.5530124217212</v>
      </c>
      <c r="I6613" s="85">
        <v>1.8864420769692609</v>
      </c>
    </row>
    <row r="6614" spans="1:9" hidden="1" x14ac:dyDescent="0.2">
      <c r="A6614" s="49" t="s">
        <v>12947</v>
      </c>
      <c r="B6614" s="1" t="s">
        <v>4419</v>
      </c>
      <c r="C6614" s="1" t="s">
        <v>10921</v>
      </c>
      <c r="D6614" s="1" t="s">
        <v>47</v>
      </c>
      <c r="E6614" s="39">
        <v>4268.3938221645476</v>
      </c>
      <c r="F6614" s="39">
        <v>18841.739487196013</v>
      </c>
      <c r="G6614" s="39">
        <v>8055.9476699797906</v>
      </c>
      <c r="H6614" s="83">
        <v>8053.7225698294906</v>
      </c>
      <c r="I6614" s="85">
        <v>1.8868274356524495</v>
      </c>
    </row>
    <row r="6615" spans="1:9" hidden="1" x14ac:dyDescent="0.2">
      <c r="A6615" s="49" t="s">
        <v>12948</v>
      </c>
      <c r="B6615" s="1" t="s">
        <v>4419</v>
      </c>
      <c r="C6615" s="1" t="s">
        <v>10921</v>
      </c>
      <c r="D6615" s="1" t="s">
        <v>47</v>
      </c>
      <c r="E6615" s="39">
        <v>4260.9935615799495</v>
      </c>
      <c r="F6615" s="39">
        <v>18809.07291801762</v>
      </c>
      <c r="G6615" s="39">
        <v>8044.2701399259331</v>
      </c>
      <c r="H6615" s="83">
        <v>8041.1346948647497</v>
      </c>
      <c r="I6615" s="85">
        <v>1.8871501631378076</v>
      </c>
    </row>
    <row r="6616" spans="1:9" x14ac:dyDescent="0.2">
      <c r="A6616" s="49" t="s">
        <v>12946</v>
      </c>
      <c r="B6616" s="1" t="s">
        <v>4418</v>
      </c>
      <c r="C6616" s="1" t="s">
        <v>10920</v>
      </c>
      <c r="D6616" s="1" t="s">
        <v>47</v>
      </c>
      <c r="E6616" s="39">
        <v>278.75</v>
      </c>
      <c r="F6616" s="39">
        <v>321.09592836484359</v>
      </c>
      <c r="G6616" s="39">
        <v>137.24364508171379</v>
      </c>
      <c r="H6616" s="83">
        <v>137.22137323989782</v>
      </c>
      <c r="I6616" s="85">
        <v>0.49227398471712219</v>
      </c>
    </row>
    <row r="6617" spans="1:9" hidden="1" x14ac:dyDescent="0.2">
      <c r="A6617" s="49" t="s">
        <v>12947</v>
      </c>
      <c r="B6617" s="1" t="s">
        <v>4418</v>
      </c>
      <c r="C6617" s="1" t="s">
        <v>10920</v>
      </c>
      <c r="D6617" s="1" t="s">
        <v>47</v>
      </c>
      <c r="E6617" s="39">
        <v>288.38224013708736</v>
      </c>
      <c r="F6617" s="39">
        <v>332.19143720448903</v>
      </c>
      <c r="G6617" s="39">
        <v>142.03130429402808</v>
      </c>
      <c r="H6617" s="83">
        <v>141.99207441202304</v>
      </c>
      <c r="I6617" s="85">
        <v>0.49237454548007087</v>
      </c>
    </row>
    <row r="6618" spans="1:9" hidden="1" x14ac:dyDescent="0.2">
      <c r="A6618" s="49" t="s">
        <v>12948</v>
      </c>
      <c r="B6618" s="1" t="s">
        <v>4418</v>
      </c>
      <c r="C6618" s="1" t="s">
        <v>10920</v>
      </c>
      <c r="D6618" s="1" t="s">
        <v>47</v>
      </c>
      <c r="E6618" s="39">
        <v>296.77089056220893</v>
      </c>
      <c r="F6618" s="39">
        <v>341.85443808693765</v>
      </c>
      <c r="G6618" s="39">
        <v>146.20441212015589</v>
      </c>
      <c r="H6618" s="83">
        <v>146.14742548321661</v>
      </c>
      <c r="I6618" s="85">
        <v>0.49245876240203978</v>
      </c>
    </row>
    <row r="6619" spans="1:9" x14ac:dyDescent="0.2">
      <c r="A6619" s="49" t="s">
        <v>12946</v>
      </c>
      <c r="B6619" s="1" t="s">
        <v>4417</v>
      </c>
      <c r="C6619" s="1" t="s">
        <v>10919</v>
      </c>
      <c r="D6619" s="1" t="s">
        <v>47</v>
      </c>
      <c r="E6619" s="39">
        <v>5941.25</v>
      </c>
      <c r="F6619" s="39">
        <v>9885.053764149683</v>
      </c>
      <c r="G6619" s="39">
        <v>4225.0950279229928</v>
      </c>
      <c r="H6619" s="83">
        <v>4224.4093812537913</v>
      </c>
      <c r="I6619" s="85">
        <v>0.71103040290406749</v>
      </c>
    </row>
    <row r="6620" spans="1:9" hidden="1" x14ac:dyDescent="0.2">
      <c r="A6620" s="49" t="s">
        <v>12947</v>
      </c>
      <c r="B6620" s="1" t="s">
        <v>4417</v>
      </c>
      <c r="C6620" s="1" t="s">
        <v>10919</v>
      </c>
      <c r="D6620" s="1" t="s">
        <v>47</v>
      </c>
      <c r="E6620" s="39">
        <v>5978.1765669991437</v>
      </c>
      <c r="F6620" s="39">
        <v>9946.4921988413753</v>
      </c>
      <c r="G6620" s="39">
        <v>4252.7082336628182</v>
      </c>
      <c r="H6620" s="83">
        <v>4251.5336106243431</v>
      </c>
      <c r="I6620" s="85">
        <v>0.71117565079856426</v>
      </c>
    </row>
    <row r="6621" spans="1:9" hidden="1" x14ac:dyDescent="0.2">
      <c r="A6621" s="49" t="s">
        <v>12948</v>
      </c>
      <c r="B6621" s="1" t="s">
        <v>4417</v>
      </c>
      <c r="C6621" s="1" t="s">
        <v>10919</v>
      </c>
      <c r="D6621" s="1" t="s">
        <v>47</v>
      </c>
      <c r="E6621" s="39">
        <v>6008.8061960448404</v>
      </c>
      <c r="F6621" s="39">
        <v>9997.4537860313885</v>
      </c>
      <c r="G6621" s="39">
        <v>4275.7141362998054</v>
      </c>
      <c r="H6621" s="83">
        <v>4274.0475753143464</v>
      </c>
      <c r="I6621" s="85">
        <v>0.71129729198582592</v>
      </c>
    </row>
    <row r="6622" spans="1:9" x14ac:dyDescent="0.2">
      <c r="A6622" s="49" t="s">
        <v>12946</v>
      </c>
      <c r="B6622" s="1" t="s">
        <v>4416</v>
      </c>
      <c r="C6622" s="1" t="s">
        <v>10918</v>
      </c>
      <c r="D6622" s="1" t="s">
        <v>47</v>
      </c>
      <c r="E6622" s="39">
        <v>8832.0833333333339</v>
      </c>
      <c r="F6622" s="39">
        <v>11150.882598155553</v>
      </c>
      <c r="G6622" s="39">
        <v>4766.1388340939166</v>
      </c>
      <c r="H6622" s="83">
        <v>4765.365387060192</v>
      </c>
      <c r="I6622" s="85">
        <v>0.53955167848961927</v>
      </c>
    </row>
    <row r="6623" spans="1:9" hidden="1" x14ac:dyDescent="0.2">
      <c r="A6623" s="49" t="s">
        <v>12947</v>
      </c>
      <c r="B6623" s="1" t="s">
        <v>4416</v>
      </c>
      <c r="C6623" s="1" t="s">
        <v>10918</v>
      </c>
      <c r="D6623" s="1" t="s">
        <v>47</v>
      </c>
      <c r="E6623" s="39">
        <v>8796.6409008385035</v>
      </c>
      <c r="F6623" s="39">
        <v>11106.13501269615</v>
      </c>
      <c r="G6623" s="39">
        <v>4748.5234863166725</v>
      </c>
      <c r="H6623" s="83">
        <v>4747.2119161878736</v>
      </c>
      <c r="I6623" s="85">
        <v>0.53966189704701539</v>
      </c>
    </row>
    <row r="6624" spans="1:9" hidden="1" x14ac:dyDescent="0.2">
      <c r="A6624" s="49" t="s">
        <v>12948</v>
      </c>
      <c r="B6624" s="1" t="s">
        <v>4416</v>
      </c>
      <c r="C6624" s="1" t="s">
        <v>10918</v>
      </c>
      <c r="D6624" s="1" t="s">
        <v>47</v>
      </c>
      <c r="E6624" s="39">
        <v>8757.9453908094001</v>
      </c>
      <c r="F6624" s="39">
        <v>11057.280277847602</v>
      </c>
      <c r="G6624" s="39">
        <v>4728.9810590651923</v>
      </c>
      <c r="H6624" s="83">
        <v>4727.1378265471185</v>
      </c>
      <c r="I6624" s="85">
        <v>0.53975420211089498</v>
      </c>
    </row>
    <row r="6625" spans="1:9" x14ac:dyDescent="0.2">
      <c r="A6625" s="49" t="s">
        <v>12946</v>
      </c>
      <c r="B6625" s="1" t="s">
        <v>4415</v>
      </c>
      <c r="C6625" s="1" t="s">
        <v>10917</v>
      </c>
      <c r="D6625" s="1" t="s">
        <v>47</v>
      </c>
      <c r="E6625" s="39">
        <v>9024.4166666666679</v>
      </c>
      <c r="F6625" s="39">
        <v>14483.272872668897</v>
      </c>
      <c r="G6625" s="39">
        <v>6190.4776304096495</v>
      </c>
      <c r="H6625" s="83">
        <v>6189.4730422666589</v>
      </c>
      <c r="I6625" s="85">
        <v>0.68585851816091437</v>
      </c>
    </row>
    <row r="6626" spans="1:9" hidden="1" x14ac:dyDescent="0.2">
      <c r="A6626" s="49" t="s">
        <v>12947</v>
      </c>
      <c r="B6626" s="1" t="s">
        <v>4415</v>
      </c>
      <c r="C6626" s="1" t="s">
        <v>10917</v>
      </c>
      <c r="D6626" s="1" t="s">
        <v>47</v>
      </c>
      <c r="E6626" s="39">
        <v>8977.4915406557047</v>
      </c>
      <c r="F6626" s="39">
        <v>14407.962807796617</v>
      </c>
      <c r="G6626" s="39">
        <v>6160.2483406322635</v>
      </c>
      <c r="H6626" s="83">
        <v>6158.5468437916488</v>
      </c>
      <c r="I6626" s="85">
        <v>0.68599862399222444</v>
      </c>
    </row>
    <row r="6627" spans="1:9" hidden="1" x14ac:dyDescent="0.2">
      <c r="A6627" s="49" t="s">
        <v>12948</v>
      </c>
      <c r="B6627" s="1" t="s">
        <v>4415</v>
      </c>
      <c r="C6627" s="1" t="s">
        <v>10917</v>
      </c>
      <c r="D6627" s="1" t="s">
        <v>47</v>
      </c>
      <c r="E6627" s="39">
        <v>8931.8776141678973</v>
      </c>
      <c r="F6627" s="39">
        <v>14334.75708508692</v>
      </c>
      <c r="G6627" s="39">
        <v>6130.6933566191829</v>
      </c>
      <c r="H6627" s="83">
        <v>6128.3037734907848</v>
      </c>
      <c r="I6627" s="85">
        <v>0.68611595884049781</v>
      </c>
    </row>
    <row r="6628" spans="1:9" x14ac:dyDescent="0.2">
      <c r="A6628" s="49" t="s">
        <v>12946</v>
      </c>
      <c r="B6628" s="1" t="s">
        <v>4414</v>
      </c>
      <c r="C6628" s="1" t="s">
        <v>10916</v>
      </c>
      <c r="D6628" s="1" t="s">
        <v>47</v>
      </c>
      <c r="E6628" s="39">
        <v>6830.25</v>
      </c>
      <c r="F6628" s="39">
        <v>8997.7234454443042</v>
      </c>
      <c r="G6628" s="39">
        <v>3845.8300277381491</v>
      </c>
      <c r="H6628" s="83">
        <v>3845.2059280359153</v>
      </c>
      <c r="I6628" s="85">
        <v>0.56296708437259479</v>
      </c>
    </row>
    <row r="6629" spans="1:9" hidden="1" x14ac:dyDescent="0.2">
      <c r="A6629" s="49" t="s">
        <v>12947</v>
      </c>
      <c r="B6629" s="1" t="s">
        <v>4414</v>
      </c>
      <c r="C6629" s="1" t="s">
        <v>10916</v>
      </c>
      <c r="D6629" s="1" t="s">
        <v>47</v>
      </c>
      <c r="E6629" s="39">
        <v>6856.8331651943781</v>
      </c>
      <c r="F6629" s="39">
        <v>9032.7423640378511</v>
      </c>
      <c r="G6629" s="39">
        <v>3862.0266377500766</v>
      </c>
      <c r="H6629" s="83">
        <v>3860.9599232672922</v>
      </c>
      <c r="I6629" s="85">
        <v>0.56308208618312527</v>
      </c>
    </row>
    <row r="6630" spans="1:9" hidden="1" x14ac:dyDescent="0.2">
      <c r="A6630" s="49" t="s">
        <v>12948</v>
      </c>
      <c r="B6630" s="1" t="s">
        <v>4414</v>
      </c>
      <c r="C6630" s="1" t="s">
        <v>10916</v>
      </c>
      <c r="D6630" s="1" t="s">
        <v>47</v>
      </c>
      <c r="E6630" s="39">
        <v>6873.8018397391697</v>
      </c>
      <c r="F6630" s="39">
        <v>9055.0957831352171</v>
      </c>
      <c r="G6630" s="39">
        <v>3872.686173313054</v>
      </c>
      <c r="H6630" s="83">
        <v>3871.1767020341913</v>
      </c>
      <c r="I6630" s="85">
        <v>0.56317839709226847</v>
      </c>
    </row>
    <row r="6631" spans="1:9" x14ac:dyDescent="0.2">
      <c r="A6631" s="49" t="s">
        <v>12946</v>
      </c>
      <c r="B6631" s="1" t="s">
        <v>4413</v>
      </c>
      <c r="C6631" s="1" t="s">
        <v>10915</v>
      </c>
      <c r="D6631" s="1" t="s">
        <v>47</v>
      </c>
      <c r="E6631" s="39">
        <v>5354</v>
      </c>
      <c r="F6631" s="39">
        <v>14806.87390456904</v>
      </c>
      <c r="G6631" s="39">
        <v>6328.7920132682093</v>
      </c>
      <c r="H6631" s="83">
        <v>6327.7649795245206</v>
      </c>
      <c r="I6631" s="85">
        <v>1.1818761635271797</v>
      </c>
    </row>
    <row r="6632" spans="1:9" hidden="1" x14ac:dyDescent="0.2">
      <c r="A6632" s="49" t="s">
        <v>12947</v>
      </c>
      <c r="B6632" s="1" t="s">
        <v>4413</v>
      </c>
      <c r="C6632" s="1" t="s">
        <v>10915</v>
      </c>
      <c r="D6632" s="1" t="s">
        <v>47</v>
      </c>
      <c r="E6632" s="39">
        <v>5340.7690222285501</v>
      </c>
      <c r="F6632" s="39">
        <v>14770.282679411024</v>
      </c>
      <c r="G6632" s="39">
        <v>6315.1613160241041</v>
      </c>
      <c r="H6632" s="83">
        <v>6313.4170313081268</v>
      </c>
      <c r="I6632" s="85">
        <v>1.1821175948690847</v>
      </c>
    </row>
    <row r="6633" spans="1:9" hidden="1" x14ac:dyDescent="0.2">
      <c r="A6633" s="49" t="s">
        <v>12948</v>
      </c>
      <c r="B6633" s="1" t="s">
        <v>4413</v>
      </c>
      <c r="C6633" s="1" t="s">
        <v>10915</v>
      </c>
      <c r="D6633" s="1" t="s">
        <v>47</v>
      </c>
      <c r="E6633" s="39">
        <v>5326.6222571772505</v>
      </c>
      <c r="F6633" s="39">
        <v>14731.158778351599</v>
      </c>
      <c r="G6633" s="39">
        <v>6300.2265557536575</v>
      </c>
      <c r="H6633" s="83">
        <v>6297.7708930403269</v>
      </c>
      <c r="I6633" s="85">
        <v>1.1823197870948183</v>
      </c>
    </row>
    <row r="6634" spans="1:9" x14ac:dyDescent="0.2">
      <c r="A6634" s="49" t="s">
        <v>12946</v>
      </c>
      <c r="B6634" s="1" t="s">
        <v>4412</v>
      </c>
      <c r="C6634" s="1" t="s">
        <v>10914</v>
      </c>
      <c r="D6634" s="1" t="s">
        <v>47</v>
      </c>
      <c r="E6634" s="39">
        <v>10173.749999999996</v>
      </c>
      <c r="F6634" s="39">
        <v>11659.457460636186</v>
      </c>
      <c r="G6634" s="39">
        <v>4983.515205943967</v>
      </c>
      <c r="H6634" s="83">
        <v>4982.706483162754</v>
      </c>
      <c r="I6634" s="85">
        <v>0.48976105007128695</v>
      </c>
    </row>
    <row r="6635" spans="1:9" hidden="1" x14ac:dyDescent="0.2">
      <c r="A6635" s="49" t="s">
        <v>12947</v>
      </c>
      <c r="B6635" s="1" t="s">
        <v>4412</v>
      </c>
      <c r="C6635" s="1" t="s">
        <v>10914</v>
      </c>
      <c r="D6635" s="1" t="s">
        <v>47</v>
      </c>
      <c r="E6635" s="39">
        <v>10245.051999971631</v>
      </c>
      <c r="F6635" s="39">
        <v>11741.171935193506</v>
      </c>
      <c r="G6635" s="39">
        <v>5020.0389809248099</v>
      </c>
      <c r="H6635" s="83">
        <v>5018.6524166187146</v>
      </c>
      <c r="I6635" s="85">
        <v>0.48986109749688062</v>
      </c>
    </row>
    <row r="6636" spans="1:9" hidden="1" x14ac:dyDescent="0.2">
      <c r="A6636" s="49" t="s">
        <v>12948</v>
      </c>
      <c r="B6636" s="1" t="s">
        <v>4412</v>
      </c>
      <c r="C6636" s="1" t="s">
        <v>10914</v>
      </c>
      <c r="D6636" s="1" t="s">
        <v>47</v>
      </c>
      <c r="E6636" s="39">
        <v>10303.642714954138</v>
      </c>
      <c r="F6636" s="39">
        <v>11808.318852399729</v>
      </c>
      <c r="G6636" s="39">
        <v>5050.1854695927768</v>
      </c>
      <c r="H6636" s="83">
        <v>5048.2170400381665</v>
      </c>
      <c r="I6636" s="85">
        <v>0.48994488451268436</v>
      </c>
    </row>
    <row r="6637" spans="1:9" x14ac:dyDescent="0.2">
      <c r="A6637" s="49" t="s">
        <v>12946</v>
      </c>
      <c r="B6637" s="1" t="s">
        <v>4411</v>
      </c>
      <c r="C6637" s="1" t="s">
        <v>10913</v>
      </c>
      <c r="D6637" s="1" t="s">
        <v>47</v>
      </c>
      <c r="E6637" s="39">
        <v>17406.916666666664</v>
      </c>
      <c r="F6637" s="39">
        <v>18760.126093224852</v>
      </c>
      <c r="G6637" s="39">
        <v>8018.5012009907859</v>
      </c>
      <c r="H6637" s="83">
        <v>8017.1999619407488</v>
      </c>
      <c r="I6637" s="85">
        <v>0.46057553531541101</v>
      </c>
    </row>
    <row r="6638" spans="1:9" hidden="1" x14ac:dyDescent="0.2">
      <c r="A6638" s="49" t="s">
        <v>12947</v>
      </c>
      <c r="B6638" s="1" t="s">
        <v>4411</v>
      </c>
      <c r="C6638" s="1" t="s">
        <v>10913</v>
      </c>
      <c r="D6638" s="1" t="s">
        <v>47</v>
      </c>
      <c r="E6638" s="39">
        <v>17395.182103968233</v>
      </c>
      <c r="F6638" s="39">
        <v>18747.47928850423</v>
      </c>
      <c r="G6638" s="39">
        <v>8015.6459118252988</v>
      </c>
      <c r="H6638" s="83">
        <v>8013.4319432577495</v>
      </c>
      <c r="I6638" s="85">
        <v>0.4606696207813602</v>
      </c>
    </row>
    <row r="6639" spans="1:9" hidden="1" x14ac:dyDescent="0.2">
      <c r="A6639" s="49" t="s">
        <v>12948</v>
      </c>
      <c r="B6639" s="1" t="s">
        <v>4411</v>
      </c>
      <c r="C6639" s="1" t="s">
        <v>10913</v>
      </c>
      <c r="D6639" s="1" t="s">
        <v>47</v>
      </c>
      <c r="E6639" s="39">
        <v>17379.026036381634</v>
      </c>
      <c r="F6639" s="39">
        <v>18730.067252191351</v>
      </c>
      <c r="G6639" s="39">
        <v>8010.480972258747</v>
      </c>
      <c r="H6639" s="83">
        <v>8007.3586973269894</v>
      </c>
      <c r="I6639" s="85">
        <v>0.46074841481704493</v>
      </c>
    </row>
    <row r="6640" spans="1:9" x14ac:dyDescent="0.2">
      <c r="A6640" s="49" t="s">
        <v>12946</v>
      </c>
      <c r="B6640" s="1" t="s">
        <v>4410</v>
      </c>
      <c r="C6640" s="1" t="s">
        <v>10912</v>
      </c>
      <c r="D6640" s="1" t="s">
        <v>47</v>
      </c>
      <c r="E6640" s="39">
        <v>8721.0833333333321</v>
      </c>
      <c r="F6640" s="39">
        <v>16224.41387410708</v>
      </c>
      <c r="G6640" s="39">
        <v>6934.6805820181926</v>
      </c>
      <c r="H6640" s="83">
        <v>6933.5552249287975</v>
      </c>
      <c r="I6640" s="85">
        <v>0.79503370853339683</v>
      </c>
    </row>
    <row r="6641" spans="1:9" hidden="1" x14ac:dyDescent="0.2">
      <c r="A6641" s="49" t="s">
        <v>12947</v>
      </c>
      <c r="B6641" s="1" t="s">
        <v>4410</v>
      </c>
      <c r="C6641" s="1" t="s">
        <v>10912</v>
      </c>
      <c r="D6641" s="1" t="s">
        <v>47</v>
      </c>
      <c r="E6641" s="39">
        <v>8789.0193456459001</v>
      </c>
      <c r="F6641" s="39">
        <v>16350.799775787744</v>
      </c>
      <c r="G6641" s="39">
        <v>6990.924985751717</v>
      </c>
      <c r="H6641" s="83">
        <v>6988.9940511337445</v>
      </c>
      <c r="I6641" s="85">
        <v>0.79519611645821531</v>
      </c>
    </row>
    <row r="6642" spans="1:9" hidden="1" x14ac:dyDescent="0.2">
      <c r="A6642" s="49" t="s">
        <v>12948</v>
      </c>
      <c r="B6642" s="1" t="s">
        <v>4410</v>
      </c>
      <c r="C6642" s="1" t="s">
        <v>10912</v>
      </c>
      <c r="D6642" s="1" t="s">
        <v>47</v>
      </c>
      <c r="E6642" s="39">
        <v>8843.1579487670897</v>
      </c>
      <c r="F6642" s="39">
        <v>16451.517435513222</v>
      </c>
      <c r="G6642" s="39">
        <v>7035.9900798831013</v>
      </c>
      <c r="H6642" s="83">
        <v>7033.2476358872182</v>
      </c>
      <c r="I6642" s="85">
        <v>0.79533212870723302</v>
      </c>
    </row>
    <row r="6643" spans="1:9" x14ac:dyDescent="0.2">
      <c r="A6643" s="49" t="s">
        <v>12946</v>
      </c>
      <c r="B6643" s="1" t="s">
        <v>4409</v>
      </c>
      <c r="C6643" s="1" t="s">
        <v>10911</v>
      </c>
      <c r="D6643" s="1" t="s">
        <v>47</v>
      </c>
      <c r="E6643" s="39">
        <v>2177.9166666666665</v>
      </c>
      <c r="F6643" s="39">
        <v>4206.1744036948458</v>
      </c>
      <c r="G6643" s="39">
        <v>1797.8138494380526</v>
      </c>
      <c r="H6643" s="83">
        <v>1797.5221009520267</v>
      </c>
      <c r="I6643" s="85">
        <v>0.82534016496745066</v>
      </c>
    </row>
    <row r="6644" spans="1:9" hidden="1" x14ac:dyDescent="0.2">
      <c r="A6644" s="49" t="s">
        <v>12947</v>
      </c>
      <c r="B6644" s="1" t="s">
        <v>4409</v>
      </c>
      <c r="C6644" s="1" t="s">
        <v>10911</v>
      </c>
      <c r="D6644" s="1" t="s">
        <v>47</v>
      </c>
      <c r="E6644" s="39">
        <v>2202.6106701256917</v>
      </c>
      <c r="F6644" s="39">
        <v>4253.8655237747871</v>
      </c>
      <c r="G6644" s="39">
        <v>1818.7767683524364</v>
      </c>
      <c r="H6644" s="83">
        <v>1818.2744115067355</v>
      </c>
      <c r="I6644" s="85">
        <v>0.82550876383567862</v>
      </c>
    </row>
    <row r="6645" spans="1:9" hidden="1" x14ac:dyDescent="0.2">
      <c r="A6645" s="49" t="s">
        <v>12948</v>
      </c>
      <c r="B6645" s="1" t="s">
        <v>4409</v>
      </c>
      <c r="C6645" s="1" t="s">
        <v>10911</v>
      </c>
      <c r="D6645" s="1" t="s">
        <v>47</v>
      </c>
      <c r="E6645" s="39">
        <v>2224.1749207149119</v>
      </c>
      <c r="F6645" s="39">
        <v>4295.5122039492226</v>
      </c>
      <c r="G6645" s="39">
        <v>1837.1059918012168</v>
      </c>
      <c r="H6645" s="83">
        <v>1836.3899361729659</v>
      </c>
      <c r="I6645" s="85">
        <v>0.8256499608325315</v>
      </c>
    </row>
    <row r="6646" spans="1:9" x14ac:dyDescent="0.2">
      <c r="A6646" s="49" t="s">
        <v>12946</v>
      </c>
      <c r="B6646" s="1" t="s">
        <v>4408</v>
      </c>
      <c r="C6646" s="1" t="s">
        <v>10910</v>
      </c>
      <c r="D6646" s="1" t="s">
        <v>47</v>
      </c>
      <c r="E6646" s="39">
        <v>3669.9166666666661</v>
      </c>
      <c r="F6646" s="39">
        <v>8156.2577952718157</v>
      </c>
      <c r="G6646" s="39">
        <v>3486.1686217875063</v>
      </c>
      <c r="H6646" s="83">
        <v>3485.6028877890972</v>
      </c>
      <c r="I6646" s="85">
        <v>0.94977712149388438</v>
      </c>
    </row>
    <row r="6647" spans="1:9" hidden="1" x14ac:dyDescent="0.2">
      <c r="A6647" s="49" t="s">
        <v>12947</v>
      </c>
      <c r="B6647" s="1" t="s">
        <v>4408</v>
      </c>
      <c r="C6647" s="1" t="s">
        <v>10910</v>
      </c>
      <c r="D6647" s="1" t="s">
        <v>47</v>
      </c>
      <c r="E6647" s="39">
        <v>3706.1521884128897</v>
      </c>
      <c r="F6647" s="39">
        <v>8236.789939064829</v>
      </c>
      <c r="G6647" s="39">
        <v>3521.7103369258566</v>
      </c>
      <c r="H6647" s="83">
        <v>3520.7376198078932</v>
      </c>
      <c r="I6647" s="85">
        <v>0.94997114009924188</v>
      </c>
    </row>
    <row r="6648" spans="1:9" hidden="1" x14ac:dyDescent="0.2">
      <c r="A6648" s="49" t="s">
        <v>12948</v>
      </c>
      <c r="B6648" s="1" t="s">
        <v>4408</v>
      </c>
      <c r="C6648" s="1" t="s">
        <v>10910</v>
      </c>
      <c r="D6648" s="1" t="s">
        <v>47</v>
      </c>
      <c r="E6648" s="39">
        <v>3736.664865628205</v>
      </c>
      <c r="F6648" s="39">
        <v>8304.6032667222316</v>
      </c>
      <c r="G6648" s="39">
        <v>3551.7153010997981</v>
      </c>
      <c r="H6648" s="83">
        <v>3550.3309358303759</v>
      </c>
      <c r="I6648" s="85">
        <v>0.95013362543913804</v>
      </c>
    </row>
    <row r="6649" spans="1:9" x14ac:dyDescent="0.2">
      <c r="A6649" s="49" t="s">
        <v>12946</v>
      </c>
      <c r="B6649" s="1" t="s">
        <v>4407</v>
      </c>
      <c r="C6649" s="1" t="s">
        <v>10909</v>
      </c>
      <c r="D6649" s="1" t="s">
        <v>47</v>
      </c>
      <c r="E6649" s="39">
        <v>3022.1666666666665</v>
      </c>
      <c r="F6649" s="39">
        <v>8193.1955146313867</v>
      </c>
      <c r="G6649" s="39">
        <v>3501.9566365148457</v>
      </c>
      <c r="H6649" s="83">
        <v>3501.3883404439534</v>
      </c>
      <c r="I6649" s="85">
        <v>1.1585689098695042</v>
      </c>
    </row>
    <row r="6650" spans="1:9" hidden="1" x14ac:dyDescent="0.2">
      <c r="A6650" s="49" t="s">
        <v>12947</v>
      </c>
      <c r="B6650" s="1" t="s">
        <v>4407</v>
      </c>
      <c r="C6650" s="1" t="s">
        <v>10909</v>
      </c>
      <c r="D6650" s="1" t="s">
        <v>47</v>
      </c>
      <c r="E6650" s="39">
        <v>3020.2052047254488</v>
      </c>
      <c r="F6650" s="39">
        <v>8187.8779253150342</v>
      </c>
      <c r="G6650" s="39">
        <v>3500.7975850289604</v>
      </c>
      <c r="H6650" s="83">
        <v>3499.8306441361283</v>
      </c>
      <c r="I6650" s="85">
        <v>1.1588055800513992</v>
      </c>
    </row>
    <row r="6651" spans="1:9" hidden="1" x14ac:dyDescent="0.2">
      <c r="A6651" s="49" t="s">
        <v>12948</v>
      </c>
      <c r="B6651" s="1" t="s">
        <v>4407</v>
      </c>
      <c r="C6651" s="1" t="s">
        <v>10909</v>
      </c>
      <c r="D6651" s="1" t="s">
        <v>47</v>
      </c>
      <c r="E6651" s="39">
        <v>3017.3351112142932</v>
      </c>
      <c r="F6651" s="39">
        <v>8180.0970052415196</v>
      </c>
      <c r="G6651" s="39">
        <v>3498.4664245693825</v>
      </c>
      <c r="H6651" s="83">
        <v>3497.1028143124136</v>
      </c>
      <c r="I6651" s="85">
        <v>1.1590037849342638</v>
      </c>
    </row>
    <row r="6652" spans="1:9" x14ac:dyDescent="0.2">
      <c r="A6652" s="49" t="s">
        <v>12946</v>
      </c>
      <c r="B6652" s="1" t="s">
        <v>4406</v>
      </c>
      <c r="C6652" s="1" t="s">
        <v>10908</v>
      </c>
      <c r="D6652" s="1" t="s">
        <v>47</v>
      </c>
      <c r="E6652" s="39">
        <v>9627.1666666666679</v>
      </c>
      <c r="F6652" s="39">
        <v>11247.784063620344</v>
      </c>
      <c r="G6652" s="39">
        <v>4807.556706945411</v>
      </c>
      <c r="H6652" s="83">
        <v>4806.7765386364536</v>
      </c>
      <c r="I6652" s="85">
        <v>0.4992929597115579</v>
      </c>
    </row>
    <row r="6653" spans="1:9" hidden="1" x14ac:dyDescent="0.2">
      <c r="A6653" s="49" t="s">
        <v>12947</v>
      </c>
      <c r="B6653" s="1" t="s">
        <v>4406</v>
      </c>
      <c r="C6653" s="1" t="s">
        <v>10908</v>
      </c>
      <c r="D6653" s="1" t="s">
        <v>47</v>
      </c>
      <c r="E6653" s="39">
        <v>9689.8573911057319</v>
      </c>
      <c r="F6653" s="39">
        <v>11321.028015418122</v>
      </c>
      <c r="G6653" s="39">
        <v>4840.4028367211004</v>
      </c>
      <c r="H6653" s="83">
        <v>4839.0658889750721</v>
      </c>
      <c r="I6653" s="85">
        <v>0.49939495429693576</v>
      </c>
    </row>
    <row r="6654" spans="1:9" hidden="1" x14ac:dyDescent="0.2">
      <c r="A6654" s="49" t="s">
        <v>12948</v>
      </c>
      <c r="B6654" s="1" t="s">
        <v>4406</v>
      </c>
      <c r="C6654" s="1" t="s">
        <v>10908</v>
      </c>
      <c r="D6654" s="1" t="s">
        <v>47</v>
      </c>
      <c r="E6654" s="39">
        <v>9740.864024471115</v>
      </c>
      <c r="F6654" s="39">
        <v>11380.621000329511</v>
      </c>
      <c r="G6654" s="39">
        <v>4867.2675195526572</v>
      </c>
      <c r="H6654" s="83">
        <v>4865.3703866070719</v>
      </c>
      <c r="I6654" s="85">
        <v>0.49948037200644935</v>
      </c>
    </row>
    <row r="6655" spans="1:9" x14ac:dyDescent="0.2">
      <c r="A6655" s="49" t="s">
        <v>12946</v>
      </c>
      <c r="B6655" s="1" t="s">
        <v>4405</v>
      </c>
      <c r="C6655" s="1" t="s">
        <v>10125</v>
      </c>
      <c r="D6655" s="1" t="s">
        <v>47</v>
      </c>
      <c r="E6655" s="39">
        <v>4360.5833333333339</v>
      </c>
      <c r="F6655" s="39">
        <v>7425.0263167907551</v>
      </c>
      <c r="G6655" s="39">
        <v>3173.6237881725451</v>
      </c>
      <c r="H6655" s="83">
        <v>3173.108773820139</v>
      </c>
      <c r="I6655" s="85">
        <v>0.72767988391923222</v>
      </c>
    </row>
    <row r="6656" spans="1:9" hidden="1" x14ac:dyDescent="0.2">
      <c r="A6656" s="49" t="s">
        <v>12947</v>
      </c>
      <c r="B6656" s="1" t="s">
        <v>4405</v>
      </c>
      <c r="C6656" s="1" t="s">
        <v>10125</v>
      </c>
      <c r="D6656" s="1" t="s">
        <v>47</v>
      </c>
      <c r="E6656" s="39">
        <v>4341.1681080510698</v>
      </c>
      <c r="F6656" s="39">
        <v>7391.9668502819395</v>
      </c>
      <c r="G6656" s="39">
        <v>3160.4989637269759</v>
      </c>
      <c r="H6656" s="83">
        <v>3159.6260153157768</v>
      </c>
      <c r="I6656" s="85">
        <v>0.72782853293701721</v>
      </c>
    </row>
    <row r="6657" spans="1:9" hidden="1" x14ac:dyDescent="0.2">
      <c r="A6657" s="49" t="s">
        <v>12948</v>
      </c>
      <c r="B6657" s="1" t="s">
        <v>4405</v>
      </c>
      <c r="C6657" s="1" t="s">
        <v>10125</v>
      </c>
      <c r="D6657" s="1" t="s">
        <v>47</v>
      </c>
      <c r="E6657" s="39">
        <v>4324.0436853274423</v>
      </c>
      <c r="F6657" s="39">
        <v>7362.8080704437416</v>
      </c>
      <c r="G6657" s="39">
        <v>3148.9280394218727</v>
      </c>
      <c r="H6657" s="83">
        <v>3147.7006700400034</v>
      </c>
      <c r="I6657" s="85">
        <v>0.7279530224731392</v>
      </c>
    </row>
    <row r="6658" spans="1:9" x14ac:dyDescent="0.2">
      <c r="A6658" s="49" t="s">
        <v>12946</v>
      </c>
      <c r="B6658" s="1" t="s">
        <v>4404</v>
      </c>
      <c r="C6658" s="1" t="s">
        <v>10907</v>
      </c>
      <c r="D6658" s="1" t="s">
        <v>47</v>
      </c>
      <c r="E6658" s="39">
        <v>4105.1666666666661</v>
      </c>
      <c r="F6658" s="39">
        <v>7701.5417410460832</v>
      </c>
      <c r="G6658" s="39">
        <v>3291.8127198708544</v>
      </c>
      <c r="H6658" s="83">
        <v>3291.278525867619</v>
      </c>
      <c r="I6658" s="85">
        <v>0.80174053652737265</v>
      </c>
    </row>
    <row r="6659" spans="1:9" hidden="1" x14ac:dyDescent="0.2">
      <c r="A6659" s="49" t="s">
        <v>12947</v>
      </c>
      <c r="B6659" s="1" t="s">
        <v>4404</v>
      </c>
      <c r="C6659" s="1" t="s">
        <v>10907</v>
      </c>
      <c r="D6659" s="1" t="s">
        <v>47</v>
      </c>
      <c r="E6659" s="39">
        <v>4098.420565947039</v>
      </c>
      <c r="F6659" s="39">
        <v>7688.8856467872611</v>
      </c>
      <c r="G6659" s="39">
        <v>3287.4491473077283</v>
      </c>
      <c r="H6659" s="83">
        <v>3286.5411345088073</v>
      </c>
      <c r="I6659" s="85">
        <v>0.80190431450984401</v>
      </c>
    </row>
    <row r="6660" spans="1:9" hidden="1" x14ac:dyDescent="0.2">
      <c r="A6660" s="49" t="s">
        <v>12948</v>
      </c>
      <c r="B6660" s="1" t="s">
        <v>4404</v>
      </c>
      <c r="C6660" s="1" t="s">
        <v>10907</v>
      </c>
      <c r="D6660" s="1" t="s">
        <v>47</v>
      </c>
      <c r="E6660" s="39">
        <v>4093.2122451267815</v>
      </c>
      <c r="F6660" s="39">
        <v>7679.1145209219758</v>
      </c>
      <c r="G6660" s="39">
        <v>3284.2060802768597</v>
      </c>
      <c r="H6660" s="83">
        <v>3282.9259830703768</v>
      </c>
      <c r="I6660" s="85">
        <v>0.80204147414512894</v>
      </c>
    </row>
    <row r="6661" spans="1:9" x14ac:dyDescent="0.2">
      <c r="A6661" s="49" t="s">
        <v>12946</v>
      </c>
      <c r="B6661" s="1" t="s">
        <v>4403</v>
      </c>
      <c r="C6661" s="1" t="s">
        <v>10906</v>
      </c>
      <c r="D6661" s="1" t="s">
        <v>47</v>
      </c>
      <c r="E6661" s="39">
        <v>2073.1666666666661</v>
      </c>
      <c r="F6661" s="39">
        <v>4099.4322695638539</v>
      </c>
      <c r="G6661" s="39">
        <v>1752.1898527510161</v>
      </c>
      <c r="H6661" s="83">
        <v>1751.9055081082549</v>
      </c>
      <c r="I6661" s="85">
        <v>0.845038431437377</v>
      </c>
    </row>
    <row r="6662" spans="1:9" hidden="1" x14ac:dyDescent="0.2">
      <c r="A6662" s="49" t="s">
        <v>12947</v>
      </c>
      <c r="B6662" s="1" t="s">
        <v>4403</v>
      </c>
      <c r="C6662" s="1" t="s">
        <v>10906</v>
      </c>
      <c r="D6662" s="1" t="s">
        <v>47</v>
      </c>
      <c r="E6662" s="39">
        <v>2097.4625863327392</v>
      </c>
      <c r="F6662" s="39">
        <v>4147.4744644820139</v>
      </c>
      <c r="G6662" s="39">
        <v>1773.2883564784302</v>
      </c>
      <c r="H6662" s="83">
        <v>1772.7985637997576</v>
      </c>
      <c r="I6662" s="85">
        <v>0.84521105422879894</v>
      </c>
    </row>
    <row r="6663" spans="1:9" hidden="1" x14ac:dyDescent="0.2">
      <c r="A6663" s="49" t="s">
        <v>12948</v>
      </c>
      <c r="B6663" s="1" t="s">
        <v>4403</v>
      </c>
      <c r="C6663" s="1" t="s">
        <v>10906</v>
      </c>
      <c r="D6663" s="1" t="s">
        <v>47</v>
      </c>
      <c r="E6663" s="39">
        <v>2117.7334266964517</v>
      </c>
      <c r="F6663" s="39">
        <v>4187.5575598039113</v>
      </c>
      <c r="G6663" s="39">
        <v>1790.9359161069181</v>
      </c>
      <c r="H6663" s="83">
        <v>1790.2378563606169</v>
      </c>
      <c r="I6663" s="85">
        <v>0.84535562115260654</v>
      </c>
    </row>
    <row r="6664" spans="1:9" x14ac:dyDescent="0.2">
      <c r="A6664" s="49" t="s">
        <v>12946</v>
      </c>
      <c r="B6664" s="1" t="s">
        <v>4402</v>
      </c>
      <c r="C6664" s="1" t="s">
        <v>10905</v>
      </c>
      <c r="D6664" s="1" t="s">
        <v>47</v>
      </c>
      <c r="E6664" s="39">
        <v>11713.583333333336</v>
      </c>
      <c r="F6664" s="39">
        <v>19493.220192368975</v>
      </c>
      <c r="G6664" s="39">
        <v>8331.8421607058353</v>
      </c>
      <c r="H6664" s="83">
        <v>8330.4900728147823</v>
      </c>
      <c r="I6664" s="85">
        <v>0.71118203847226769</v>
      </c>
    </row>
    <row r="6665" spans="1:9" hidden="1" x14ac:dyDescent="0.2">
      <c r="A6665" s="49" t="s">
        <v>12947</v>
      </c>
      <c r="B6665" s="1" t="s">
        <v>4402</v>
      </c>
      <c r="C6665" s="1" t="s">
        <v>10905</v>
      </c>
      <c r="D6665" s="1" t="s">
        <v>47</v>
      </c>
      <c r="E6665" s="39">
        <v>11809.955979559865</v>
      </c>
      <c r="F6665" s="39">
        <v>19653.599229249096</v>
      </c>
      <c r="G6665" s="39">
        <v>8403.065280951294</v>
      </c>
      <c r="H6665" s="83">
        <v>8400.744304874288</v>
      </c>
      <c r="I6665" s="85">
        <v>0.71132731734258059</v>
      </c>
    </row>
    <row r="6666" spans="1:9" hidden="1" x14ac:dyDescent="0.2">
      <c r="A6666" s="49" t="s">
        <v>12948</v>
      </c>
      <c r="B6666" s="1" t="s">
        <v>4402</v>
      </c>
      <c r="C6666" s="1" t="s">
        <v>10905</v>
      </c>
      <c r="D6666" s="1" t="s">
        <v>47</v>
      </c>
      <c r="E6666" s="39">
        <v>11887.997882827196</v>
      </c>
      <c r="F6666" s="39">
        <v>19783.473065574868</v>
      </c>
      <c r="G6666" s="39">
        <v>8461.001897280421</v>
      </c>
      <c r="H6666" s="83">
        <v>8457.7040211337935</v>
      </c>
      <c r="I6666" s="85">
        <v>0.71144898447125127</v>
      </c>
    </row>
    <row r="6667" spans="1:9" x14ac:dyDescent="0.2">
      <c r="A6667" s="49" t="s">
        <v>12946</v>
      </c>
      <c r="B6667" s="1" t="s">
        <v>4401</v>
      </c>
      <c r="C6667" s="1" t="s">
        <v>10904</v>
      </c>
      <c r="D6667" s="1" t="s">
        <v>47</v>
      </c>
      <c r="E6667" s="39">
        <v>6827.6666666666661</v>
      </c>
      <c r="F6667" s="39">
        <v>8172.193075105456</v>
      </c>
      <c r="G6667" s="39">
        <v>3492.9797199565273</v>
      </c>
      <c r="H6667" s="83">
        <v>3492.412880655932</v>
      </c>
      <c r="I6667" s="85">
        <v>0.51150898999012828</v>
      </c>
    </row>
    <row r="6668" spans="1:9" hidden="1" x14ac:dyDescent="0.2">
      <c r="A6668" s="49" t="s">
        <v>12947</v>
      </c>
      <c r="B6668" s="1" t="s">
        <v>4401</v>
      </c>
      <c r="C6668" s="1" t="s">
        <v>10904</v>
      </c>
      <c r="D6668" s="1" t="s">
        <v>47</v>
      </c>
      <c r="E6668" s="39">
        <v>6885.0317415803129</v>
      </c>
      <c r="F6668" s="39">
        <v>8240.8546678353614</v>
      </c>
      <c r="G6668" s="39">
        <v>3523.4482466496547</v>
      </c>
      <c r="H6668" s="83">
        <v>3522.4750495107992</v>
      </c>
      <c r="I6668" s="85">
        <v>0.51161348004218343</v>
      </c>
    </row>
    <row r="6669" spans="1:9" hidden="1" x14ac:dyDescent="0.2">
      <c r="A6669" s="49" t="s">
        <v>12948</v>
      </c>
      <c r="B6669" s="1" t="s">
        <v>4401</v>
      </c>
      <c r="C6669" s="1" t="s">
        <v>10904</v>
      </c>
      <c r="D6669" s="1" t="s">
        <v>47</v>
      </c>
      <c r="E6669" s="39">
        <v>6931.0687060279424</v>
      </c>
      <c r="F6669" s="39">
        <v>8295.9573816064585</v>
      </c>
      <c r="G6669" s="39">
        <v>3548.0176262716345</v>
      </c>
      <c r="H6669" s="83">
        <v>3546.6347022586692</v>
      </c>
      <c r="I6669" s="85">
        <v>0.51170098763761573</v>
      </c>
    </row>
    <row r="6670" spans="1:9" x14ac:dyDescent="0.2">
      <c r="A6670" s="49" t="s">
        <v>12946</v>
      </c>
      <c r="B6670" s="1" t="s">
        <v>4400</v>
      </c>
      <c r="C6670" s="1" t="s">
        <v>10903</v>
      </c>
      <c r="D6670" s="1" t="s">
        <v>47</v>
      </c>
      <c r="E6670" s="39">
        <v>3746.5</v>
      </c>
      <c r="F6670" s="39">
        <v>7199.9132547236895</v>
      </c>
      <c r="G6670" s="39">
        <v>3077.4053859308156</v>
      </c>
      <c r="H6670" s="83">
        <v>3076.9059858608289</v>
      </c>
      <c r="I6670" s="85">
        <v>0.82127478602984894</v>
      </c>
    </row>
    <row r="6671" spans="1:9" hidden="1" x14ac:dyDescent="0.2">
      <c r="A6671" s="49" t="s">
        <v>12947</v>
      </c>
      <c r="B6671" s="1" t="s">
        <v>4400</v>
      </c>
      <c r="C6671" s="1" t="s">
        <v>10903</v>
      </c>
      <c r="D6671" s="1" t="s">
        <v>47</v>
      </c>
      <c r="E6671" s="39">
        <v>3782.6659332993231</v>
      </c>
      <c r="F6671" s="39">
        <v>7269.4158791815171</v>
      </c>
      <c r="G6671" s="39">
        <v>3108.1012426587536</v>
      </c>
      <c r="H6671" s="83">
        <v>3107.2427668064388</v>
      </c>
      <c r="I6671" s="85">
        <v>0.82144255443045011</v>
      </c>
    </row>
    <row r="6672" spans="1:9" hidden="1" x14ac:dyDescent="0.2">
      <c r="A6672" s="49" t="s">
        <v>12948</v>
      </c>
      <c r="B6672" s="1" t="s">
        <v>4400</v>
      </c>
      <c r="C6672" s="1" t="s">
        <v>10903</v>
      </c>
      <c r="D6672" s="1" t="s">
        <v>47</v>
      </c>
      <c r="E6672" s="39">
        <v>3812.1705117345946</v>
      </c>
      <c r="F6672" s="39">
        <v>7326.1169082356064</v>
      </c>
      <c r="G6672" s="39">
        <v>3133.2359517875402</v>
      </c>
      <c r="H6672" s="83">
        <v>3132.0146987689732</v>
      </c>
      <c r="I6672" s="85">
        <v>0.82158305593310399</v>
      </c>
    </row>
    <row r="6673" spans="1:9" x14ac:dyDescent="0.2">
      <c r="A6673" s="49" t="s">
        <v>12946</v>
      </c>
      <c r="B6673" s="1" t="s">
        <v>4399</v>
      </c>
      <c r="C6673" s="1" t="s">
        <v>10902</v>
      </c>
      <c r="D6673" s="1" t="s">
        <v>47</v>
      </c>
      <c r="E6673" s="39">
        <v>3840.916666666667</v>
      </c>
      <c r="F6673" s="39">
        <v>6270.4568134599403</v>
      </c>
      <c r="G6673" s="39">
        <v>2680.1347304188803</v>
      </c>
      <c r="H6673" s="83">
        <v>2679.6997992661418</v>
      </c>
      <c r="I6673" s="85">
        <v>0.69767194444020952</v>
      </c>
    </row>
    <row r="6674" spans="1:9" hidden="1" x14ac:dyDescent="0.2">
      <c r="A6674" s="49" t="s">
        <v>12947</v>
      </c>
      <c r="B6674" s="1" t="s">
        <v>4399</v>
      </c>
      <c r="C6674" s="1" t="s">
        <v>10902</v>
      </c>
      <c r="D6674" s="1" t="s">
        <v>47</v>
      </c>
      <c r="E6674" s="39">
        <v>3884.5332432545192</v>
      </c>
      <c r="F6674" s="39">
        <v>6341.6626956959763</v>
      </c>
      <c r="G6674" s="39">
        <v>2711.4323946526752</v>
      </c>
      <c r="H6674" s="83">
        <v>2710.6834810703103</v>
      </c>
      <c r="I6674" s="85">
        <v>0.69781446349504261</v>
      </c>
    </row>
    <row r="6675" spans="1:9" hidden="1" x14ac:dyDescent="0.2">
      <c r="A6675" s="49" t="s">
        <v>12948</v>
      </c>
      <c r="B6675" s="1" t="s">
        <v>4399</v>
      </c>
      <c r="C6675" s="1" t="s">
        <v>10902</v>
      </c>
      <c r="D6675" s="1" t="s">
        <v>47</v>
      </c>
      <c r="E6675" s="39">
        <v>3921.6859916429416</v>
      </c>
      <c r="F6675" s="39">
        <v>6402.3161085369074</v>
      </c>
      <c r="G6675" s="39">
        <v>2738.1445392205055</v>
      </c>
      <c r="H6675" s="83">
        <v>2737.077282449789</v>
      </c>
      <c r="I6675" s="85">
        <v>0.69793381935281473</v>
      </c>
    </row>
    <row r="6676" spans="1:9" x14ac:dyDescent="0.2">
      <c r="A6676" s="49" t="s">
        <v>12946</v>
      </c>
      <c r="B6676" s="1" t="s">
        <v>4398</v>
      </c>
      <c r="C6676" s="1" t="s">
        <v>10901</v>
      </c>
      <c r="D6676" s="1" t="s">
        <v>47</v>
      </c>
      <c r="E6676" s="39">
        <v>8152</v>
      </c>
      <c r="F6676" s="39">
        <v>12295.790833761806</v>
      </c>
      <c r="G6676" s="39">
        <v>5255.4984480225494</v>
      </c>
      <c r="H6676" s="83">
        <v>5254.6455879135892</v>
      </c>
      <c r="I6676" s="85">
        <v>0.64458360990107821</v>
      </c>
    </row>
    <row r="6677" spans="1:9" hidden="1" x14ac:dyDescent="0.2">
      <c r="A6677" s="49" t="s">
        <v>12947</v>
      </c>
      <c r="B6677" s="1" t="s">
        <v>4398</v>
      </c>
      <c r="C6677" s="1" t="s">
        <v>10901</v>
      </c>
      <c r="D6677" s="1" t="s">
        <v>47</v>
      </c>
      <c r="E6677" s="39">
        <v>8130.4786888411118</v>
      </c>
      <c r="F6677" s="39">
        <v>12263.329898963229</v>
      </c>
      <c r="G6677" s="39">
        <v>5243.2921064894972</v>
      </c>
      <c r="H6677" s="83">
        <v>5241.8438783564252</v>
      </c>
      <c r="I6677" s="85">
        <v>0.64471528417517787</v>
      </c>
    </row>
    <row r="6678" spans="1:9" hidden="1" x14ac:dyDescent="0.2">
      <c r="A6678" s="49" t="s">
        <v>12948</v>
      </c>
      <c r="B6678" s="1" t="s">
        <v>4398</v>
      </c>
      <c r="C6678" s="1" t="s">
        <v>10901</v>
      </c>
      <c r="D6678" s="1" t="s">
        <v>47</v>
      </c>
      <c r="E6678" s="39">
        <v>8111.1023151759973</v>
      </c>
      <c r="F6678" s="39">
        <v>12234.104207390235</v>
      </c>
      <c r="G6678" s="39">
        <v>5232.285482288612</v>
      </c>
      <c r="H6678" s="83">
        <v>5230.246074935455</v>
      </c>
      <c r="I6678" s="85">
        <v>0.64482555782209583</v>
      </c>
    </row>
    <row r="6679" spans="1:9" x14ac:dyDescent="0.2">
      <c r="A6679" s="49" t="s">
        <v>12946</v>
      </c>
      <c r="B6679" s="1" t="s">
        <v>4397</v>
      </c>
      <c r="C6679" s="1" t="s">
        <v>10900</v>
      </c>
      <c r="D6679" s="1" t="s">
        <v>47</v>
      </c>
      <c r="E6679" s="39">
        <v>21957.333333333336</v>
      </c>
      <c r="F6679" s="39">
        <v>42575.382003222549</v>
      </c>
      <c r="G6679" s="39">
        <v>18197.678951037193</v>
      </c>
      <c r="H6679" s="83">
        <v>18194.725839242659</v>
      </c>
      <c r="I6679" s="85">
        <v>0.82864005218800052</v>
      </c>
    </row>
    <row r="6680" spans="1:9" hidden="1" x14ac:dyDescent="0.2">
      <c r="A6680" s="49" t="s">
        <v>12947</v>
      </c>
      <c r="B6680" s="1" t="s">
        <v>4397</v>
      </c>
      <c r="C6680" s="1" t="s">
        <v>10900</v>
      </c>
      <c r="D6680" s="1" t="s">
        <v>47</v>
      </c>
      <c r="E6680" s="39">
        <v>21963.497697120023</v>
      </c>
      <c r="F6680" s="39">
        <v>42587.334736236196</v>
      </c>
      <c r="G6680" s="39">
        <v>18208.581021522659</v>
      </c>
      <c r="H6680" s="83">
        <v>18203.551704299221</v>
      </c>
      <c r="I6680" s="85">
        <v>0.82880932515071004</v>
      </c>
    </row>
    <row r="6681" spans="1:9" hidden="1" x14ac:dyDescent="0.2">
      <c r="A6681" s="49" t="s">
        <v>12948</v>
      </c>
      <c r="B6681" s="1" t="s">
        <v>4397</v>
      </c>
      <c r="C6681" s="1" t="s">
        <v>10900</v>
      </c>
      <c r="D6681" s="1" t="s">
        <v>47</v>
      </c>
      <c r="E6681" s="39">
        <v>21985.693063820221</v>
      </c>
      <c r="F6681" s="39">
        <v>42630.37166615919</v>
      </c>
      <c r="G6681" s="39">
        <v>18232.170577611436</v>
      </c>
      <c r="H6681" s="83">
        <v>18225.064156743185</v>
      </c>
      <c r="I6681" s="85">
        <v>0.82895108668347839</v>
      </c>
    </row>
    <row r="6682" spans="1:9" x14ac:dyDescent="0.2">
      <c r="A6682" s="49" t="s">
        <v>12946</v>
      </c>
      <c r="B6682" s="1" t="s">
        <v>4396</v>
      </c>
      <c r="C6682" s="1" t="s">
        <v>10899</v>
      </c>
      <c r="D6682" s="1" t="s">
        <v>47</v>
      </c>
      <c r="E6682" s="39">
        <v>312.16666666666663</v>
      </c>
      <c r="F6682" s="39">
        <v>526.25033347231135</v>
      </c>
      <c r="G6682" s="39">
        <v>224.93126698617837</v>
      </c>
      <c r="H6682" s="83">
        <v>224.8947652334393</v>
      </c>
      <c r="I6682" s="85">
        <v>0.72043170923685851</v>
      </c>
    </row>
    <row r="6683" spans="1:9" hidden="1" x14ac:dyDescent="0.2">
      <c r="A6683" s="49" t="s">
        <v>12947</v>
      </c>
      <c r="B6683" s="1" t="s">
        <v>4396</v>
      </c>
      <c r="C6683" s="1" t="s">
        <v>10899</v>
      </c>
      <c r="D6683" s="1" t="s">
        <v>47</v>
      </c>
      <c r="E6683" s="39">
        <v>316.12517731113917</v>
      </c>
      <c r="F6683" s="39">
        <v>532.92358775968148</v>
      </c>
      <c r="G6683" s="39">
        <v>227.85606063640475</v>
      </c>
      <c r="H6683" s="83">
        <v>227.79312545167679</v>
      </c>
      <c r="I6683" s="85">
        <v>0.7205788776117521</v>
      </c>
    </row>
    <row r="6684" spans="1:9" hidden="1" x14ac:dyDescent="0.2">
      <c r="A6684" s="49" t="s">
        <v>12948</v>
      </c>
      <c r="B6684" s="1" t="s">
        <v>4396</v>
      </c>
      <c r="C6684" s="1" t="s">
        <v>10899</v>
      </c>
      <c r="D6684" s="1" t="s">
        <v>47</v>
      </c>
      <c r="E6684" s="39">
        <v>319.55829345305506</v>
      </c>
      <c r="F6684" s="39">
        <v>538.71113238712121</v>
      </c>
      <c r="G6684" s="39">
        <v>230.39614420103689</v>
      </c>
      <c r="H6684" s="83">
        <v>230.30634183986734</v>
      </c>
      <c r="I6684" s="85">
        <v>0.72070212714945747</v>
      </c>
    </row>
    <row r="6685" spans="1:9" x14ac:dyDescent="0.2">
      <c r="A6685" s="49" t="s">
        <v>12946</v>
      </c>
      <c r="B6685" s="1" t="s">
        <v>4395</v>
      </c>
      <c r="C6685" s="1" t="s">
        <v>10898</v>
      </c>
      <c r="D6685" s="1" t="s">
        <v>72</v>
      </c>
      <c r="E6685" s="39">
        <v>12634.499999999996</v>
      </c>
      <c r="F6685" s="39">
        <v>20494.285649901354</v>
      </c>
      <c r="G6685" s="39">
        <v>8759.7201255769087</v>
      </c>
      <c r="H6685" s="83">
        <v>8754.288895673868</v>
      </c>
      <c r="I6685" s="85">
        <v>0.69288764064061659</v>
      </c>
    </row>
    <row r="6686" spans="1:9" hidden="1" x14ac:dyDescent="0.2">
      <c r="A6686" s="49" t="s">
        <v>12947</v>
      </c>
      <c r="B6686" s="1" t="s">
        <v>4395</v>
      </c>
      <c r="C6686" s="1" t="s">
        <v>10898</v>
      </c>
      <c r="D6686" s="1" t="s">
        <v>72</v>
      </c>
      <c r="E6686" s="39">
        <v>12666.757507760885</v>
      </c>
      <c r="F6686" s="39">
        <v>20546.610203971999</v>
      </c>
      <c r="G6686" s="39">
        <v>8784.8797989778323</v>
      </c>
      <c r="H6686" s="83">
        <v>8777.2058404717791</v>
      </c>
      <c r="I6686" s="85">
        <v>0.69293233371634455</v>
      </c>
    </row>
    <row r="6687" spans="1:9" hidden="1" x14ac:dyDescent="0.2">
      <c r="A6687" s="49" t="s">
        <v>12948</v>
      </c>
      <c r="B6687" s="1" t="s">
        <v>4395</v>
      </c>
      <c r="C6687" s="1" t="s">
        <v>10898</v>
      </c>
      <c r="D6687" s="1" t="s">
        <v>72</v>
      </c>
      <c r="E6687" s="39">
        <v>12697.291912343182</v>
      </c>
      <c r="F6687" s="39">
        <v>20596.139731033556</v>
      </c>
      <c r="G6687" s="39">
        <v>8808.5634288432157</v>
      </c>
      <c r="H6687" s="83">
        <v>8798.8631882443187</v>
      </c>
      <c r="I6687" s="85">
        <v>0.69297163906981174</v>
      </c>
    </row>
    <row r="6688" spans="1:9" x14ac:dyDescent="0.2">
      <c r="A6688" s="49" t="s">
        <v>12946</v>
      </c>
      <c r="B6688" s="1" t="s">
        <v>4394</v>
      </c>
      <c r="C6688" s="1" t="s">
        <v>10897</v>
      </c>
      <c r="D6688" s="1" t="s">
        <v>72</v>
      </c>
      <c r="E6688" s="39">
        <v>6040.3333333333339</v>
      </c>
      <c r="F6688" s="39">
        <v>19311.889357863685</v>
      </c>
      <c r="G6688" s="39">
        <v>8254.3372704384692</v>
      </c>
      <c r="H6688" s="83">
        <v>8249.2193896420176</v>
      </c>
      <c r="I6688" s="85">
        <v>1.3656894304357403</v>
      </c>
    </row>
    <row r="6689" spans="1:9" hidden="1" x14ac:dyDescent="0.2">
      <c r="A6689" s="49" t="s">
        <v>12947</v>
      </c>
      <c r="B6689" s="1" t="s">
        <v>4394</v>
      </c>
      <c r="C6689" s="1" t="s">
        <v>10897</v>
      </c>
      <c r="D6689" s="1" t="s">
        <v>72</v>
      </c>
      <c r="E6689" s="39">
        <v>6070.2135024227073</v>
      </c>
      <c r="F6689" s="39">
        <v>19407.420926670304</v>
      </c>
      <c r="G6689" s="39">
        <v>8297.8096316835126</v>
      </c>
      <c r="H6689" s="83">
        <v>8290.5611492612388</v>
      </c>
      <c r="I6689" s="85">
        <v>1.3657775209969731</v>
      </c>
    </row>
    <row r="6690" spans="1:9" hidden="1" x14ac:dyDescent="0.2">
      <c r="A6690" s="49" t="s">
        <v>12948</v>
      </c>
      <c r="B6690" s="1" t="s">
        <v>4394</v>
      </c>
      <c r="C6690" s="1" t="s">
        <v>10897</v>
      </c>
      <c r="D6690" s="1" t="s">
        <v>72</v>
      </c>
      <c r="E6690" s="39">
        <v>6102.0640665158789</v>
      </c>
      <c r="F6690" s="39">
        <v>19509.252156142113</v>
      </c>
      <c r="G6690" s="39">
        <v>8343.7230136741928</v>
      </c>
      <c r="H6690" s="83">
        <v>8334.5346685624154</v>
      </c>
      <c r="I6690" s="85">
        <v>1.3658549922962739</v>
      </c>
    </row>
    <row r="6691" spans="1:9" x14ac:dyDescent="0.2">
      <c r="A6691" s="49" t="s">
        <v>12946</v>
      </c>
      <c r="B6691" s="1" t="s">
        <v>4393</v>
      </c>
      <c r="C6691" s="1" t="s">
        <v>10896</v>
      </c>
      <c r="D6691" s="1" t="s">
        <v>61</v>
      </c>
      <c r="E6691" s="39">
        <v>9711.1666666666661</v>
      </c>
      <c r="F6691" s="39">
        <v>14509.301248471225</v>
      </c>
      <c r="G6691" s="39">
        <v>6201.6027455391368</v>
      </c>
      <c r="H6691" s="83">
        <v>6194.4995101832201</v>
      </c>
      <c r="I6691" s="85">
        <v>0.63787387476786728</v>
      </c>
    </row>
    <row r="6692" spans="1:9" hidden="1" x14ac:dyDescent="0.2">
      <c r="A6692" s="49" t="s">
        <v>12947</v>
      </c>
      <c r="B6692" s="1" t="s">
        <v>4393</v>
      </c>
      <c r="C6692" s="1" t="s">
        <v>10896</v>
      </c>
      <c r="D6692" s="1" t="s">
        <v>61</v>
      </c>
      <c r="E6692" s="39">
        <v>9813.7636618073411</v>
      </c>
      <c r="F6692" s="39">
        <v>14662.58980388173</v>
      </c>
      <c r="G6692" s="39">
        <v>6269.1163014285457</v>
      </c>
      <c r="H6692" s="83">
        <v>6261.1802004824785</v>
      </c>
      <c r="I6692" s="85">
        <v>0.6379998964973439</v>
      </c>
    </row>
    <row r="6693" spans="1:9" hidden="1" x14ac:dyDescent="0.2">
      <c r="A6693" s="49" t="s">
        <v>12948</v>
      </c>
      <c r="B6693" s="1" t="s">
        <v>4393</v>
      </c>
      <c r="C6693" s="1" t="s">
        <v>10896</v>
      </c>
      <c r="D6693" s="1" t="s">
        <v>61</v>
      </c>
      <c r="E6693" s="39">
        <v>9915.4714557629959</v>
      </c>
      <c r="F6693" s="39">
        <v>14814.549817799047</v>
      </c>
      <c r="G6693" s="39">
        <v>6335.8912613714392</v>
      </c>
      <c r="H6693" s="83">
        <v>6327.2069074001602</v>
      </c>
      <c r="I6693" s="85">
        <v>0.63811458039372482</v>
      </c>
    </row>
    <row r="6694" spans="1:9" x14ac:dyDescent="0.2">
      <c r="A6694" s="49" t="s">
        <v>12946</v>
      </c>
      <c r="B6694" s="1" t="s">
        <v>4392</v>
      </c>
      <c r="C6694" s="1" t="s">
        <v>10895</v>
      </c>
      <c r="D6694" s="1" t="s">
        <v>72</v>
      </c>
      <c r="E6694" s="39">
        <v>5752.2499999999991</v>
      </c>
      <c r="F6694" s="39">
        <v>16790.881919015927</v>
      </c>
      <c r="G6694" s="39">
        <v>7176.8018063560658</v>
      </c>
      <c r="H6694" s="83">
        <v>7172.3520225707298</v>
      </c>
      <c r="I6694" s="85">
        <v>1.2468776604929777</v>
      </c>
    </row>
    <row r="6695" spans="1:9" hidden="1" x14ac:dyDescent="0.2">
      <c r="A6695" s="49" t="s">
        <v>12947</v>
      </c>
      <c r="B6695" s="1" t="s">
        <v>4392</v>
      </c>
      <c r="C6695" s="1" t="s">
        <v>10895</v>
      </c>
      <c r="D6695" s="1" t="s">
        <v>72</v>
      </c>
      <c r="E6695" s="39">
        <v>5779.7478438014896</v>
      </c>
      <c r="F6695" s="39">
        <v>16871.148431823676</v>
      </c>
      <c r="G6695" s="39">
        <v>7213.4045262431036</v>
      </c>
      <c r="H6695" s="83">
        <v>7207.1033168596568</v>
      </c>
      <c r="I6695" s="85">
        <v>1.2469580873824695</v>
      </c>
    </row>
    <row r="6696" spans="1:9" hidden="1" x14ac:dyDescent="0.2">
      <c r="A6696" s="49" t="s">
        <v>12948</v>
      </c>
      <c r="B6696" s="1" t="s">
        <v>4392</v>
      </c>
      <c r="C6696" s="1" t="s">
        <v>10895</v>
      </c>
      <c r="D6696" s="1" t="s">
        <v>72</v>
      </c>
      <c r="E6696" s="39">
        <v>5804.5412900799984</v>
      </c>
      <c r="F6696" s="39">
        <v>16943.520778093032</v>
      </c>
      <c r="G6696" s="39">
        <v>7246.4102220511531</v>
      </c>
      <c r="H6696" s="83">
        <v>7238.4302689975102</v>
      </c>
      <c r="I6696" s="85">
        <v>1.2470288188608527</v>
      </c>
    </row>
    <row r="6697" spans="1:9" x14ac:dyDescent="0.2">
      <c r="A6697" s="49" t="s">
        <v>12946</v>
      </c>
      <c r="B6697" s="1" t="s">
        <v>4391</v>
      </c>
      <c r="C6697" s="1" t="s">
        <v>10894</v>
      </c>
      <c r="D6697" s="1" t="s">
        <v>72</v>
      </c>
      <c r="E6697" s="39">
        <v>20788</v>
      </c>
      <c r="F6697" s="39">
        <v>39013.008043958747</v>
      </c>
      <c r="G6697" s="39">
        <v>16675.039938442755</v>
      </c>
      <c r="H6697" s="83">
        <v>16664.701026439892</v>
      </c>
      <c r="I6697" s="85">
        <v>0.8016500397556231</v>
      </c>
    </row>
    <row r="6698" spans="1:9" hidden="1" x14ac:dyDescent="0.2">
      <c r="A6698" s="49" t="s">
        <v>12947</v>
      </c>
      <c r="B6698" s="1" t="s">
        <v>4391</v>
      </c>
      <c r="C6698" s="1" t="s">
        <v>10894</v>
      </c>
      <c r="D6698" s="1" t="s">
        <v>72</v>
      </c>
      <c r="E6698" s="39">
        <v>20912.014691687971</v>
      </c>
      <c r="F6698" s="39">
        <v>39245.747420733416</v>
      </c>
      <c r="G6698" s="39">
        <v>16779.8566425102</v>
      </c>
      <c r="H6698" s="83">
        <v>16765.198738639148</v>
      </c>
      <c r="I6698" s="85">
        <v>0.80170174829223495</v>
      </c>
    </row>
    <row r="6699" spans="1:9" hidden="1" x14ac:dyDescent="0.2">
      <c r="A6699" s="49" t="s">
        <v>12948</v>
      </c>
      <c r="B6699" s="1" t="s">
        <v>4391</v>
      </c>
      <c r="C6699" s="1" t="s">
        <v>10894</v>
      </c>
      <c r="D6699" s="1" t="s">
        <v>72</v>
      </c>
      <c r="E6699" s="39">
        <v>21035.559099259634</v>
      </c>
      <c r="F6699" s="39">
        <v>39477.604211496327</v>
      </c>
      <c r="G6699" s="39">
        <v>16883.794014650684</v>
      </c>
      <c r="H6699" s="83">
        <v>16865.201100438582</v>
      </c>
      <c r="I6699" s="85">
        <v>0.80174722339717464</v>
      </c>
    </row>
    <row r="6700" spans="1:9" x14ac:dyDescent="0.2">
      <c r="A6700" s="49" t="s">
        <v>12946</v>
      </c>
      <c r="B6700" s="1" t="s">
        <v>4390</v>
      </c>
      <c r="C6700" s="1" t="s">
        <v>10893</v>
      </c>
      <c r="D6700" s="1" t="s">
        <v>61</v>
      </c>
      <c r="E6700" s="39">
        <v>10758.5</v>
      </c>
      <c r="F6700" s="39">
        <v>14535.569149424671</v>
      </c>
      <c r="G6700" s="39">
        <v>6212.8302391229236</v>
      </c>
      <c r="H6700" s="83">
        <v>6205.7141439414654</v>
      </c>
      <c r="I6700" s="85">
        <v>0.57681964436877498</v>
      </c>
    </row>
    <row r="6701" spans="1:9" hidden="1" x14ac:dyDescent="0.2">
      <c r="A6701" s="49" t="s">
        <v>12947</v>
      </c>
      <c r="B6701" s="1" t="s">
        <v>4390</v>
      </c>
      <c r="C6701" s="1" t="s">
        <v>10893</v>
      </c>
      <c r="D6701" s="1" t="s">
        <v>61</v>
      </c>
      <c r="E6701" s="39">
        <v>10874.425125476871</v>
      </c>
      <c r="F6701" s="39">
        <v>14692.192998244191</v>
      </c>
      <c r="G6701" s="39">
        <v>6281.7734016294207</v>
      </c>
      <c r="H6701" s="83">
        <v>6273.821278006465</v>
      </c>
      <c r="I6701" s="85">
        <v>0.57693360390224235</v>
      </c>
    </row>
    <row r="6702" spans="1:9" hidden="1" x14ac:dyDescent="0.2">
      <c r="A6702" s="49" t="s">
        <v>12948</v>
      </c>
      <c r="B6702" s="1" t="s">
        <v>4390</v>
      </c>
      <c r="C6702" s="1" t="s">
        <v>10893</v>
      </c>
      <c r="D6702" s="1" t="s">
        <v>61</v>
      </c>
      <c r="E6702" s="39">
        <v>10988.659216362885</v>
      </c>
      <c r="F6702" s="39">
        <v>14846.532127983031</v>
      </c>
      <c r="G6702" s="39">
        <v>6349.5694657114536</v>
      </c>
      <c r="H6702" s="83">
        <v>6340.866363569904</v>
      </c>
      <c r="I6702" s="85">
        <v>0.57703731080566312</v>
      </c>
    </row>
    <row r="6703" spans="1:9" x14ac:dyDescent="0.2">
      <c r="A6703" s="49" t="s">
        <v>12946</v>
      </c>
      <c r="B6703" s="1" t="s">
        <v>4389</v>
      </c>
      <c r="C6703" s="1" t="s">
        <v>10892</v>
      </c>
      <c r="D6703" s="1" t="s">
        <v>72</v>
      </c>
      <c r="E6703" s="39">
        <v>12393.833333333336</v>
      </c>
      <c r="F6703" s="39">
        <v>31715.015357691747</v>
      </c>
      <c r="G6703" s="39">
        <v>13555.713190378527</v>
      </c>
      <c r="H6703" s="83">
        <v>13547.308333398947</v>
      </c>
      <c r="I6703" s="85">
        <v>1.0930684614713455</v>
      </c>
    </row>
    <row r="6704" spans="1:9" hidden="1" x14ac:dyDescent="0.2">
      <c r="A6704" s="49" t="s">
        <v>12947</v>
      </c>
      <c r="B6704" s="1" t="s">
        <v>4389</v>
      </c>
      <c r="C6704" s="1" t="s">
        <v>10892</v>
      </c>
      <c r="D6704" s="1" t="s">
        <v>72</v>
      </c>
      <c r="E6704" s="39">
        <v>12516.666913909154</v>
      </c>
      <c r="F6704" s="39">
        <v>32029.338520641249</v>
      </c>
      <c r="G6704" s="39">
        <v>13694.418989377122</v>
      </c>
      <c r="H6704" s="83">
        <v>13682.456343843687</v>
      </c>
      <c r="I6704" s="85">
        <v>1.093138967262846</v>
      </c>
    </row>
    <row r="6705" spans="1:9" hidden="1" x14ac:dyDescent="0.2">
      <c r="A6705" s="49" t="s">
        <v>12948</v>
      </c>
      <c r="B6705" s="1" t="s">
        <v>4389</v>
      </c>
      <c r="C6705" s="1" t="s">
        <v>10892</v>
      </c>
      <c r="D6705" s="1" t="s">
        <v>72</v>
      </c>
      <c r="E6705" s="39">
        <v>12632.279493605187</v>
      </c>
      <c r="F6705" s="39">
        <v>32325.183610855634</v>
      </c>
      <c r="G6705" s="39">
        <v>13824.844553573841</v>
      </c>
      <c r="H6705" s="83">
        <v>13809.620241517132</v>
      </c>
      <c r="I6705" s="85">
        <v>1.0932009736253816</v>
      </c>
    </row>
    <row r="6706" spans="1:9" x14ac:dyDescent="0.2">
      <c r="A6706" s="49" t="s">
        <v>12946</v>
      </c>
      <c r="B6706" s="1" t="s">
        <v>4388</v>
      </c>
      <c r="C6706" s="1" t="s">
        <v>10891</v>
      </c>
      <c r="D6706" s="1" t="s">
        <v>72</v>
      </c>
      <c r="E6706" s="39">
        <v>7438.3333333333339</v>
      </c>
      <c r="F6706" s="39">
        <v>10558.41237260695</v>
      </c>
      <c r="G6706" s="39">
        <v>4512.9036910301147</v>
      </c>
      <c r="H6706" s="83">
        <v>4510.105585939441</v>
      </c>
      <c r="I6706" s="85">
        <v>0.60633281460086585</v>
      </c>
    </row>
    <row r="6707" spans="1:9" hidden="1" x14ac:dyDescent="0.2">
      <c r="A6707" s="49" t="s">
        <v>12947</v>
      </c>
      <c r="B6707" s="1" t="s">
        <v>4388</v>
      </c>
      <c r="C6707" s="1" t="s">
        <v>10891</v>
      </c>
      <c r="D6707" s="1" t="s">
        <v>72</v>
      </c>
      <c r="E6707" s="39">
        <v>7454.9969728806409</v>
      </c>
      <c r="F6707" s="39">
        <v>10582.065732853727</v>
      </c>
      <c r="G6707" s="39">
        <v>4524.4531611365819</v>
      </c>
      <c r="H6707" s="83">
        <v>4520.5008627994785</v>
      </c>
      <c r="I6707" s="85">
        <v>0.60637192466259826</v>
      </c>
    </row>
    <row r="6708" spans="1:9" hidden="1" x14ac:dyDescent="0.2">
      <c r="A6708" s="49" t="s">
        <v>12948</v>
      </c>
      <c r="B6708" s="1" t="s">
        <v>4388</v>
      </c>
      <c r="C6708" s="1" t="s">
        <v>10891</v>
      </c>
      <c r="D6708" s="1" t="s">
        <v>72</v>
      </c>
      <c r="E6708" s="39">
        <v>7471.3717562749498</v>
      </c>
      <c r="F6708" s="39">
        <v>10605.309073511029</v>
      </c>
      <c r="G6708" s="39">
        <v>4535.6818741984962</v>
      </c>
      <c r="H6708" s="83">
        <v>4530.6870523055513</v>
      </c>
      <c r="I6708" s="85">
        <v>0.60640632003090755</v>
      </c>
    </row>
    <row r="6709" spans="1:9" x14ac:dyDescent="0.2">
      <c r="A6709" s="49" t="s">
        <v>12946</v>
      </c>
      <c r="B6709" s="1" t="s">
        <v>4387</v>
      </c>
      <c r="C6709" s="1" t="s">
        <v>10890</v>
      </c>
      <c r="D6709" s="1" t="s">
        <v>67</v>
      </c>
      <c r="E6709" s="39">
        <v>7598.5</v>
      </c>
      <c r="F6709" s="39">
        <v>9986.1386733427535</v>
      </c>
      <c r="G6709" s="39">
        <v>4268.3009990203518</v>
      </c>
      <c r="H6709" s="83">
        <v>4265.9000478525841</v>
      </c>
      <c r="I6709" s="85">
        <v>0.56141344316017427</v>
      </c>
    </row>
    <row r="6710" spans="1:9" hidden="1" x14ac:dyDescent="0.2">
      <c r="A6710" s="49" t="s">
        <v>12947</v>
      </c>
      <c r="B6710" s="1" t="s">
        <v>4387</v>
      </c>
      <c r="C6710" s="1" t="s">
        <v>10890</v>
      </c>
      <c r="D6710" s="1" t="s">
        <v>67</v>
      </c>
      <c r="E6710" s="39">
        <v>7687.431887051157</v>
      </c>
      <c r="F6710" s="39">
        <v>10103.015182729461</v>
      </c>
      <c r="G6710" s="39">
        <v>4319.6309808013402</v>
      </c>
      <c r="H6710" s="83">
        <v>4315.925756760118</v>
      </c>
      <c r="I6710" s="85">
        <v>0.5614262110120205</v>
      </c>
    </row>
    <row r="6711" spans="1:9" hidden="1" x14ac:dyDescent="0.2">
      <c r="A6711" s="49" t="s">
        <v>12948</v>
      </c>
      <c r="B6711" s="1" t="s">
        <v>4387</v>
      </c>
      <c r="C6711" s="1" t="s">
        <v>10890</v>
      </c>
      <c r="D6711" s="1" t="s">
        <v>67</v>
      </c>
      <c r="E6711" s="39">
        <v>7771.4082508424535</v>
      </c>
      <c r="F6711" s="39">
        <v>10213.379019552909</v>
      </c>
      <c r="G6711" s="39">
        <v>4368.0611071496987</v>
      </c>
      <c r="H6711" s="83">
        <v>4363.0264775608121</v>
      </c>
      <c r="I6711" s="85">
        <v>0.56142031620689103</v>
      </c>
    </row>
    <row r="6712" spans="1:9" x14ac:dyDescent="0.2">
      <c r="A6712" s="49" t="s">
        <v>12946</v>
      </c>
      <c r="B6712" s="1" t="s">
        <v>4386</v>
      </c>
      <c r="C6712" s="1" t="s">
        <v>10889</v>
      </c>
      <c r="D6712" s="1" t="s">
        <v>72</v>
      </c>
      <c r="E6712" s="39">
        <v>12259.833333333332</v>
      </c>
      <c r="F6712" s="39">
        <v>16671.006633189823</v>
      </c>
      <c r="G6712" s="39">
        <v>7125.5644042944205</v>
      </c>
      <c r="H6712" s="83">
        <v>7121.146388888239</v>
      </c>
      <c r="I6712" s="85">
        <v>0.58085181056470914</v>
      </c>
    </row>
    <row r="6713" spans="1:9" hidden="1" x14ac:dyDescent="0.2">
      <c r="A6713" s="49" t="s">
        <v>12947</v>
      </c>
      <c r="B6713" s="1" t="s">
        <v>4386</v>
      </c>
      <c r="C6713" s="1" t="s">
        <v>10889</v>
      </c>
      <c r="D6713" s="1" t="s">
        <v>72</v>
      </c>
      <c r="E6713" s="39">
        <v>12320.497427248454</v>
      </c>
      <c r="F6713" s="39">
        <v>16753.498090011322</v>
      </c>
      <c r="G6713" s="39">
        <v>7163.1021113498491</v>
      </c>
      <c r="H6713" s="83">
        <v>7156.8448432215446</v>
      </c>
      <c r="I6713" s="85">
        <v>0.58088927703464388</v>
      </c>
    </row>
    <row r="6714" spans="1:9" hidden="1" x14ac:dyDescent="0.2">
      <c r="A6714" s="49" t="s">
        <v>12948</v>
      </c>
      <c r="B6714" s="1" t="s">
        <v>4386</v>
      </c>
      <c r="C6714" s="1" t="s">
        <v>10889</v>
      </c>
      <c r="D6714" s="1" t="s">
        <v>72</v>
      </c>
      <c r="E6714" s="39">
        <v>12379.363134072079</v>
      </c>
      <c r="F6714" s="39">
        <v>16833.544087558112</v>
      </c>
      <c r="G6714" s="39">
        <v>7199.3753569297314</v>
      </c>
      <c r="H6714" s="83">
        <v>7191.4472000074211</v>
      </c>
      <c r="I6714" s="85">
        <v>0.58092222694511586</v>
      </c>
    </row>
    <row r="6715" spans="1:9" x14ac:dyDescent="0.2">
      <c r="A6715" s="49" t="s">
        <v>12946</v>
      </c>
      <c r="B6715" s="1" t="s">
        <v>4385</v>
      </c>
      <c r="C6715" s="1" t="s">
        <v>10888</v>
      </c>
      <c r="D6715" s="1" t="s">
        <v>72</v>
      </c>
      <c r="E6715" s="39">
        <v>12183.916666666668</v>
      </c>
      <c r="F6715" s="39">
        <v>24210.668370455722</v>
      </c>
      <c r="G6715" s="39">
        <v>10348.18595784382</v>
      </c>
      <c r="H6715" s="83">
        <v>10341.769842236157</v>
      </c>
      <c r="I6715" s="85">
        <v>0.84880503742525237</v>
      </c>
    </row>
    <row r="6716" spans="1:9" hidden="1" x14ac:dyDescent="0.2">
      <c r="A6716" s="49" t="s">
        <v>12947</v>
      </c>
      <c r="B6716" s="1" t="s">
        <v>4385</v>
      </c>
      <c r="C6716" s="1" t="s">
        <v>10888</v>
      </c>
      <c r="D6716" s="1" t="s">
        <v>72</v>
      </c>
      <c r="E6716" s="39">
        <v>12207.960586286958</v>
      </c>
      <c r="F6716" s="39">
        <v>24258.446058056401</v>
      </c>
      <c r="G6716" s="39">
        <v>10371.907123094004</v>
      </c>
      <c r="H6716" s="83">
        <v>10362.846830100521</v>
      </c>
      <c r="I6716" s="85">
        <v>0.84885978758327352</v>
      </c>
    </row>
    <row r="6717" spans="1:9" hidden="1" x14ac:dyDescent="0.2">
      <c r="A6717" s="49" t="s">
        <v>12948</v>
      </c>
      <c r="B6717" s="1" t="s">
        <v>4385</v>
      </c>
      <c r="C6717" s="1" t="s">
        <v>10888</v>
      </c>
      <c r="D6717" s="1" t="s">
        <v>72</v>
      </c>
      <c r="E6717" s="39">
        <v>12230.154771949972</v>
      </c>
      <c r="F6717" s="39">
        <v>24302.548138162518</v>
      </c>
      <c r="G6717" s="39">
        <v>10393.721326087432</v>
      </c>
      <c r="H6717" s="83">
        <v>10382.275464523807</v>
      </c>
      <c r="I6717" s="85">
        <v>0.84890793764406802</v>
      </c>
    </row>
    <row r="6718" spans="1:9" x14ac:dyDescent="0.2">
      <c r="A6718" s="49" t="s">
        <v>12946</v>
      </c>
      <c r="B6718" s="1" t="s">
        <v>4384</v>
      </c>
      <c r="C6718" s="1" t="s">
        <v>10887</v>
      </c>
      <c r="D6718" s="1" t="s">
        <v>61</v>
      </c>
      <c r="E6718" s="39">
        <v>13126.833333333332</v>
      </c>
      <c r="F6718" s="39">
        <v>17257.424737016117</v>
      </c>
      <c r="G6718" s="39">
        <v>7376.2127339723356</v>
      </c>
      <c r="H6718" s="83">
        <v>7367.7641155692299</v>
      </c>
      <c r="I6718" s="85">
        <v>0.56127505609902595</v>
      </c>
    </row>
    <row r="6719" spans="1:9" hidden="1" x14ac:dyDescent="0.2">
      <c r="A6719" s="49" t="s">
        <v>12947</v>
      </c>
      <c r="B6719" s="1" t="s">
        <v>4384</v>
      </c>
      <c r="C6719" s="1" t="s">
        <v>10887</v>
      </c>
      <c r="D6719" s="1" t="s">
        <v>61</v>
      </c>
      <c r="E6719" s="39">
        <v>13265.975920708614</v>
      </c>
      <c r="F6719" s="39">
        <v>17440.351012406929</v>
      </c>
      <c r="G6719" s="39">
        <v>7456.771982093569</v>
      </c>
      <c r="H6719" s="83">
        <v>7447.3324227782923</v>
      </c>
      <c r="I6719" s="85">
        <v>0.56138594456158841</v>
      </c>
    </row>
    <row r="6720" spans="1:9" hidden="1" x14ac:dyDescent="0.2">
      <c r="A6720" s="49" t="s">
        <v>12948</v>
      </c>
      <c r="B6720" s="1" t="s">
        <v>4384</v>
      </c>
      <c r="C6720" s="1" t="s">
        <v>10887</v>
      </c>
      <c r="D6720" s="1" t="s">
        <v>61</v>
      </c>
      <c r="E6720" s="39">
        <v>13405.690394617523</v>
      </c>
      <c r="F6720" s="39">
        <v>17624.029128592971</v>
      </c>
      <c r="G6720" s="39">
        <v>7537.4502444784712</v>
      </c>
      <c r="H6720" s="83">
        <v>7527.1189614334098</v>
      </c>
      <c r="I6720" s="85">
        <v>0.56148685669002174</v>
      </c>
    </row>
    <row r="6721" spans="1:9" x14ac:dyDescent="0.2">
      <c r="A6721" s="49" t="s">
        <v>12946</v>
      </c>
      <c r="B6721" s="1" t="s">
        <v>4383</v>
      </c>
      <c r="C6721" s="1" t="s">
        <v>7808</v>
      </c>
      <c r="D6721" s="1" t="s">
        <v>67</v>
      </c>
      <c r="E6721" s="39">
        <v>8310.4166666666679</v>
      </c>
      <c r="F6721" s="39">
        <v>14349.02208342974</v>
      </c>
      <c r="G6721" s="39">
        <v>6133.0958138163751</v>
      </c>
      <c r="H6721" s="83">
        <v>6129.6459016476711</v>
      </c>
      <c r="I6721" s="85">
        <v>0.73758586933840098</v>
      </c>
    </row>
    <row r="6722" spans="1:9" hidden="1" x14ac:dyDescent="0.2">
      <c r="A6722" s="49" t="s">
        <v>12947</v>
      </c>
      <c r="B6722" s="1" t="s">
        <v>4383</v>
      </c>
      <c r="C6722" s="1" t="s">
        <v>7808</v>
      </c>
      <c r="D6722" s="1" t="s">
        <v>67</v>
      </c>
      <c r="E6722" s="39">
        <v>8395.0465875884292</v>
      </c>
      <c r="F6722" s="39">
        <v>14495.14671868372</v>
      </c>
      <c r="G6722" s="39">
        <v>6197.5245711123616</v>
      </c>
      <c r="H6722" s="83">
        <v>6192.2085575132805</v>
      </c>
      <c r="I6722" s="85">
        <v>0.7376026437623453</v>
      </c>
    </row>
    <row r="6723" spans="1:9" hidden="1" x14ac:dyDescent="0.2">
      <c r="A6723" s="49" t="s">
        <v>12948</v>
      </c>
      <c r="B6723" s="1" t="s">
        <v>4383</v>
      </c>
      <c r="C6723" s="1" t="s">
        <v>7808</v>
      </c>
      <c r="D6723" s="1" t="s">
        <v>67</v>
      </c>
      <c r="E6723" s="39">
        <v>8478.0497636728014</v>
      </c>
      <c r="F6723" s="39">
        <v>14638.462566059539</v>
      </c>
      <c r="G6723" s="39">
        <v>6260.5822109273395</v>
      </c>
      <c r="H6723" s="83">
        <v>6253.3662604931287</v>
      </c>
      <c r="I6723" s="85">
        <v>0.73759489915804521</v>
      </c>
    </row>
    <row r="6724" spans="1:9" x14ac:dyDescent="0.2">
      <c r="A6724" s="49" t="s">
        <v>12946</v>
      </c>
      <c r="B6724" s="1" t="s">
        <v>4382</v>
      </c>
      <c r="C6724" s="1" t="s">
        <v>10886</v>
      </c>
      <c r="D6724" s="1" t="s">
        <v>67</v>
      </c>
      <c r="E6724" s="39">
        <v>17453.75</v>
      </c>
      <c r="F6724" s="39">
        <v>45000.500276058723</v>
      </c>
      <c r="G6724" s="39">
        <v>19234.229221896214</v>
      </c>
      <c r="H6724" s="83">
        <v>19223.409824407136</v>
      </c>
      <c r="I6724" s="85">
        <v>1.1013913814743042</v>
      </c>
    </row>
    <row r="6725" spans="1:9" hidden="1" x14ac:dyDescent="0.2">
      <c r="A6725" s="49" t="s">
        <v>12947</v>
      </c>
      <c r="B6725" s="1" t="s">
        <v>4382</v>
      </c>
      <c r="C6725" s="1" t="s">
        <v>10886</v>
      </c>
      <c r="D6725" s="1" t="s">
        <v>67</v>
      </c>
      <c r="E6725" s="39">
        <v>17589.100953688256</v>
      </c>
      <c r="F6725" s="39">
        <v>45349.471736565101</v>
      </c>
      <c r="G6725" s="39">
        <v>19389.556437677085</v>
      </c>
      <c r="H6725" s="83">
        <v>19372.924773773197</v>
      </c>
      <c r="I6725" s="85">
        <v>1.1014164296845934</v>
      </c>
    </row>
    <row r="6726" spans="1:9" hidden="1" x14ac:dyDescent="0.2">
      <c r="A6726" s="49" t="s">
        <v>12948</v>
      </c>
      <c r="B6726" s="1" t="s">
        <v>4382</v>
      </c>
      <c r="C6726" s="1" t="s">
        <v>10886</v>
      </c>
      <c r="D6726" s="1" t="s">
        <v>67</v>
      </c>
      <c r="E6726" s="39">
        <v>17722.539309860127</v>
      </c>
      <c r="F6726" s="39">
        <v>45693.512002052412</v>
      </c>
      <c r="G6726" s="39">
        <v>19542.215386615531</v>
      </c>
      <c r="H6726" s="83">
        <v>19519.691018616923</v>
      </c>
      <c r="I6726" s="85">
        <v>1.10140486514576</v>
      </c>
    </row>
    <row r="6727" spans="1:9" x14ac:dyDescent="0.2">
      <c r="A6727" s="49" t="s">
        <v>12946</v>
      </c>
      <c r="B6727" s="1" t="s">
        <v>4381</v>
      </c>
      <c r="C6727" s="1" t="s">
        <v>10885</v>
      </c>
      <c r="D6727" s="1" t="s">
        <v>72</v>
      </c>
      <c r="E6727" s="39">
        <v>7635</v>
      </c>
      <c r="F6727" s="39">
        <v>9016.6334443138821</v>
      </c>
      <c r="G6727" s="39">
        <v>3853.9125879455246</v>
      </c>
      <c r="H6727" s="83">
        <v>3851.5230726423779</v>
      </c>
      <c r="I6727" s="85">
        <v>0.50445619811949938</v>
      </c>
    </row>
    <row r="6728" spans="1:9" hidden="1" x14ac:dyDescent="0.2">
      <c r="A6728" s="49" t="s">
        <v>12947</v>
      </c>
      <c r="B6728" s="1" t="s">
        <v>4381</v>
      </c>
      <c r="C6728" s="1" t="s">
        <v>10885</v>
      </c>
      <c r="D6728" s="1" t="s">
        <v>72</v>
      </c>
      <c r="E6728" s="39">
        <v>7659.8936572595958</v>
      </c>
      <c r="F6728" s="39">
        <v>9046.0318703254288</v>
      </c>
      <c r="G6728" s="39">
        <v>3867.7086803919115</v>
      </c>
      <c r="H6728" s="83">
        <v>3864.3300757204747</v>
      </c>
      <c r="I6728" s="85">
        <v>0.50448873687144347</v>
      </c>
    </row>
    <row r="6729" spans="1:9" hidden="1" x14ac:dyDescent="0.2">
      <c r="A6729" s="49" t="s">
        <v>12948</v>
      </c>
      <c r="B6729" s="1" t="s">
        <v>4381</v>
      </c>
      <c r="C6729" s="1" t="s">
        <v>10885</v>
      </c>
      <c r="D6729" s="1" t="s">
        <v>72</v>
      </c>
      <c r="E6729" s="39">
        <v>7684.3638408517309</v>
      </c>
      <c r="F6729" s="39">
        <v>9074.9301906614273</v>
      </c>
      <c r="G6729" s="39">
        <v>3881.1689588762583</v>
      </c>
      <c r="H6729" s="83">
        <v>3876.8949052226517</v>
      </c>
      <c r="I6729" s="85">
        <v>0.50451735309723944</v>
      </c>
    </row>
    <row r="6730" spans="1:9" x14ac:dyDescent="0.2">
      <c r="A6730" s="49" t="s">
        <v>12946</v>
      </c>
      <c r="B6730" s="1" t="s">
        <v>4380</v>
      </c>
      <c r="C6730" s="1" t="s">
        <v>10884</v>
      </c>
      <c r="D6730" s="1" t="s">
        <v>67</v>
      </c>
      <c r="E6730" s="39">
        <v>10432.75</v>
      </c>
      <c r="F6730" s="39">
        <v>21517.46046323988</v>
      </c>
      <c r="G6730" s="39">
        <v>9197.0481280012355</v>
      </c>
      <c r="H6730" s="83">
        <v>9191.8747197884586</v>
      </c>
      <c r="I6730" s="85">
        <v>0.88105961705096536</v>
      </c>
    </row>
    <row r="6731" spans="1:9" hidden="1" x14ac:dyDescent="0.2">
      <c r="A6731" s="49" t="s">
        <v>12947</v>
      </c>
      <c r="B6731" s="1" t="s">
        <v>4380</v>
      </c>
      <c r="C6731" s="1" t="s">
        <v>10884</v>
      </c>
      <c r="D6731" s="1" t="s">
        <v>67</v>
      </c>
      <c r="E6731" s="39">
        <v>10516.230924180352</v>
      </c>
      <c r="F6731" s="39">
        <v>21689.639177911034</v>
      </c>
      <c r="G6731" s="39">
        <v>9273.5916615731639</v>
      </c>
      <c r="H6731" s="83">
        <v>9265.6371082963542</v>
      </c>
      <c r="I6731" s="85">
        <v>0.8810796544027516</v>
      </c>
    </row>
    <row r="6732" spans="1:9" hidden="1" x14ac:dyDescent="0.2">
      <c r="A6732" s="49" t="s">
        <v>12948</v>
      </c>
      <c r="B6732" s="1" t="s">
        <v>4380</v>
      </c>
      <c r="C6732" s="1" t="s">
        <v>10884</v>
      </c>
      <c r="D6732" s="1" t="s">
        <v>67</v>
      </c>
      <c r="E6732" s="39">
        <v>10599.931163852218</v>
      </c>
      <c r="F6732" s="39">
        <v>21862.270228966896</v>
      </c>
      <c r="G6732" s="39">
        <v>9350.0625129377968</v>
      </c>
      <c r="H6732" s="83">
        <v>9339.2856258405609</v>
      </c>
      <c r="I6732" s="85">
        <v>0.88107040333330677</v>
      </c>
    </row>
    <row r="6733" spans="1:9" x14ac:dyDescent="0.2">
      <c r="A6733" s="49" t="s">
        <v>12946</v>
      </c>
      <c r="B6733" s="1" t="s">
        <v>4379</v>
      </c>
      <c r="C6733" s="1" t="s">
        <v>10883</v>
      </c>
      <c r="D6733" s="1" t="s">
        <v>72</v>
      </c>
      <c r="E6733" s="39">
        <v>16009.833333333332</v>
      </c>
      <c r="F6733" s="39">
        <v>26047.183491888412</v>
      </c>
      <c r="G6733" s="39">
        <v>11133.153960386406</v>
      </c>
      <c r="H6733" s="83">
        <v>11126.251146388018</v>
      </c>
      <c r="I6733" s="85">
        <v>0.69496358361348876</v>
      </c>
    </row>
    <row r="6734" spans="1:9" hidden="1" x14ac:dyDescent="0.2">
      <c r="A6734" s="49" t="s">
        <v>12947</v>
      </c>
      <c r="B6734" s="1" t="s">
        <v>4379</v>
      </c>
      <c r="C6734" s="1" t="s">
        <v>10883</v>
      </c>
      <c r="D6734" s="1" t="s">
        <v>72</v>
      </c>
      <c r="E6734" s="39">
        <v>16114.097567966655</v>
      </c>
      <c r="F6734" s="39">
        <v>26216.816091715737</v>
      </c>
      <c r="G6734" s="39">
        <v>11209.225063952765</v>
      </c>
      <c r="H6734" s="83">
        <v>11199.43333885303</v>
      </c>
      <c r="I6734" s="85">
        <v>0.69500841059299989</v>
      </c>
    </row>
    <row r="6735" spans="1:9" hidden="1" x14ac:dyDescent="0.2">
      <c r="A6735" s="49" t="s">
        <v>12948</v>
      </c>
      <c r="B6735" s="1" t="s">
        <v>4379</v>
      </c>
      <c r="C6735" s="1" t="s">
        <v>10883</v>
      </c>
      <c r="D6735" s="1" t="s">
        <v>72</v>
      </c>
      <c r="E6735" s="39">
        <v>16206.071264251159</v>
      </c>
      <c r="F6735" s="39">
        <v>26366.452611576427</v>
      </c>
      <c r="G6735" s="39">
        <v>11276.412631475434</v>
      </c>
      <c r="H6735" s="83">
        <v>11263.994725139017</v>
      </c>
      <c r="I6735" s="85">
        <v>0.6950478337082332</v>
      </c>
    </row>
    <row r="6736" spans="1:9" x14ac:dyDescent="0.2">
      <c r="A6736" s="49" t="s">
        <v>12946</v>
      </c>
      <c r="B6736" s="1" t="s">
        <v>4378</v>
      </c>
      <c r="C6736" s="1" t="s">
        <v>7443</v>
      </c>
      <c r="D6736" s="1" t="s">
        <v>72</v>
      </c>
      <c r="E6736" s="39">
        <v>12868.749999999998</v>
      </c>
      <c r="F6736" s="39">
        <v>21867.001747956889</v>
      </c>
      <c r="G6736" s="39">
        <v>9346.4499602368614</v>
      </c>
      <c r="H6736" s="83">
        <v>9340.6549442108262</v>
      </c>
      <c r="I6736" s="85">
        <v>0.72584011222619349</v>
      </c>
    </row>
    <row r="6737" spans="1:9" hidden="1" x14ac:dyDescent="0.2">
      <c r="A6737" s="49" t="s">
        <v>12947</v>
      </c>
      <c r="B6737" s="1" t="s">
        <v>4378</v>
      </c>
      <c r="C6737" s="1" t="s">
        <v>7443</v>
      </c>
      <c r="D6737" s="1" t="s">
        <v>72</v>
      </c>
      <c r="E6737" s="39">
        <v>12847.932722996527</v>
      </c>
      <c r="F6737" s="39">
        <v>21831.628348627306</v>
      </c>
      <c r="G6737" s="39">
        <v>9334.3003519661834</v>
      </c>
      <c r="H6737" s="83">
        <v>9326.1464517167606</v>
      </c>
      <c r="I6737" s="85">
        <v>0.72588693082303291</v>
      </c>
    </row>
    <row r="6738" spans="1:9" hidden="1" x14ac:dyDescent="0.2">
      <c r="A6738" s="49" t="s">
        <v>12948</v>
      </c>
      <c r="B6738" s="1" t="s">
        <v>4378</v>
      </c>
      <c r="C6738" s="1" t="s">
        <v>7443</v>
      </c>
      <c r="D6738" s="1" t="s">
        <v>72</v>
      </c>
      <c r="E6738" s="39">
        <v>12841.112379155569</v>
      </c>
      <c r="F6738" s="39">
        <v>21820.038996849402</v>
      </c>
      <c r="G6738" s="39">
        <v>9332.0010464861662</v>
      </c>
      <c r="H6738" s="83">
        <v>9321.724381494043</v>
      </c>
      <c r="I6738" s="85">
        <v>0.72592810546737374</v>
      </c>
    </row>
    <row r="6739" spans="1:9" x14ac:dyDescent="0.2">
      <c r="A6739" s="49" t="s">
        <v>12946</v>
      </c>
      <c r="B6739" s="1" t="s">
        <v>4377</v>
      </c>
      <c r="C6739" s="1" t="s">
        <v>10882</v>
      </c>
      <c r="D6739" s="1" t="s">
        <v>72</v>
      </c>
      <c r="E6739" s="39">
        <v>5196.8333333333339</v>
      </c>
      <c r="F6739" s="39">
        <v>8961.9163682959734</v>
      </c>
      <c r="G6739" s="39">
        <v>3830.5252750040218</v>
      </c>
      <c r="H6739" s="83">
        <v>3828.1502603780173</v>
      </c>
      <c r="I6739" s="85">
        <v>0.73663133197357689</v>
      </c>
    </row>
    <row r="6740" spans="1:9" hidden="1" x14ac:dyDescent="0.2">
      <c r="A6740" s="49" t="s">
        <v>12947</v>
      </c>
      <c r="B6740" s="1" t="s">
        <v>4377</v>
      </c>
      <c r="C6740" s="1" t="s">
        <v>10882</v>
      </c>
      <c r="D6740" s="1" t="s">
        <v>72</v>
      </c>
      <c r="E6740" s="39">
        <v>5233.7024765832048</v>
      </c>
      <c r="F6740" s="39">
        <v>9025.4970446776297</v>
      </c>
      <c r="G6740" s="39">
        <v>3858.9288391812183</v>
      </c>
      <c r="H6740" s="83">
        <v>3855.5579040668713</v>
      </c>
      <c r="I6740" s="85">
        <v>0.7366788466324804</v>
      </c>
    </row>
    <row r="6741" spans="1:9" hidden="1" x14ac:dyDescent="0.2">
      <c r="A6741" s="49" t="s">
        <v>12948</v>
      </c>
      <c r="B6741" s="1" t="s">
        <v>4377</v>
      </c>
      <c r="C6741" s="1" t="s">
        <v>10882</v>
      </c>
      <c r="D6741" s="1" t="s">
        <v>72</v>
      </c>
      <c r="E6741" s="39">
        <v>5268.1934319090706</v>
      </c>
      <c r="F6741" s="39">
        <v>9084.9765463792501</v>
      </c>
      <c r="G6741" s="39">
        <v>3885.4655874059154</v>
      </c>
      <c r="H6741" s="83">
        <v>3881.1868021827581</v>
      </c>
      <c r="I6741" s="85">
        <v>0.73672063342903993</v>
      </c>
    </row>
    <row r="6742" spans="1:9" x14ac:dyDescent="0.2">
      <c r="A6742" s="49" t="s">
        <v>12946</v>
      </c>
      <c r="B6742" s="1" t="s">
        <v>4376</v>
      </c>
      <c r="C6742" s="1" t="s">
        <v>10881</v>
      </c>
      <c r="D6742" s="1" t="s">
        <v>72</v>
      </c>
      <c r="E6742" s="39">
        <v>9404.1666666666679</v>
      </c>
      <c r="F6742" s="39">
        <v>22113.876104471579</v>
      </c>
      <c r="G6742" s="39">
        <v>9451.9696307534577</v>
      </c>
      <c r="H6742" s="83">
        <v>9446.1091900812407</v>
      </c>
      <c r="I6742" s="85">
        <v>1.0044599936284879</v>
      </c>
    </row>
    <row r="6743" spans="1:9" hidden="1" x14ac:dyDescent="0.2">
      <c r="A6743" s="49" t="s">
        <v>12947</v>
      </c>
      <c r="B6743" s="1" t="s">
        <v>4376</v>
      </c>
      <c r="C6743" s="1" t="s">
        <v>10881</v>
      </c>
      <c r="D6743" s="1" t="s">
        <v>72</v>
      </c>
      <c r="E6743" s="39">
        <v>9442.5027917305342</v>
      </c>
      <c r="F6743" s="39">
        <v>22204.023413641757</v>
      </c>
      <c r="G6743" s="39">
        <v>9493.5210628964978</v>
      </c>
      <c r="H6743" s="83">
        <v>9485.2280767225166</v>
      </c>
      <c r="I6743" s="85">
        <v>1.0045247839406941</v>
      </c>
    </row>
    <row r="6744" spans="1:9" hidden="1" x14ac:dyDescent="0.2">
      <c r="A6744" s="49" t="s">
        <v>12948</v>
      </c>
      <c r="B6744" s="1" t="s">
        <v>4376</v>
      </c>
      <c r="C6744" s="1" t="s">
        <v>10881</v>
      </c>
      <c r="D6744" s="1" t="s">
        <v>72</v>
      </c>
      <c r="E6744" s="39">
        <v>9479.0717644351971</v>
      </c>
      <c r="F6744" s="39">
        <v>22290.015268138031</v>
      </c>
      <c r="G6744" s="39">
        <v>9533.0006439718745</v>
      </c>
      <c r="H6744" s="83">
        <v>9522.5026325057624</v>
      </c>
      <c r="I6744" s="85">
        <v>1.0045817638213812</v>
      </c>
    </row>
    <row r="6745" spans="1:9" x14ac:dyDescent="0.2">
      <c r="A6745" s="49" t="s">
        <v>12946</v>
      </c>
      <c r="B6745" s="1" t="s">
        <v>4375</v>
      </c>
      <c r="C6745" s="1" t="s">
        <v>10880</v>
      </c>
      <c r="D6745" s="1" t="s">
        <v>67</v>
      </c>
      <c r="E6745" s="39">
        <v>7667.25</v>
      </c>
      <c r="F6745" s="39">
        <v>12359.408006884261</v>
      </c>
      <c r="G6745" s="39">
        <v>5282.6898632908224</v>
      </c>
      <c r="H6745" s="83">
        <v>5279.7183108161644</v>
      </c>
      <c r="I6745" s="85">
        <v>0.68860651613240265</v>
      </c>
    </row>
    <row r="6746" spans="1:9" hidden="1" x14ac:dyDescent="0.2">
      <c r="A6746" s="49" t="s">
        <v>12947</v>
      </c>
      <c r="B6746" s="1" t="s">
        <v>4375</v>
      </c>
      <c r="C6746" s="1" t="s">
        <v>10880</v>
      </c>
      <c r="D6746" s="1" t="s">
        <v>67</v>
      </c>
      <c r="E6746" s="39">
        <v>7746.4442705119127</v>
      </c>
      <c r="F6746" s="39">
        <v>12487.06711556916</v>
      </c>
      <c r="G6746" s="39">
        <v>5338.9528765595405</v>
      </c>
      <c r="H6746" s="83">
        <v>5334.373314869873</v>
      </c>
      <c r="I6746" s="85">
        <v>0.68862217665155401</v>
      </c>
    </row>
    <row r="6747" spans="1:9" hidden="1" x14ac:dyDescent="0.2">
      <c r="A6747" s="49" t="s">
        <v>12948</v>
      </c>
      <c r="B6747" s="1" t="s">
        <v>4375</v>
      </c>
      <c r="C6747" s="1" t="s">
        <v>10880</v>
      </c>
      <c r="D6747" s="1" t="s">
        <v>67</v>
      </c>
      <c r="E6747" s="39">
        <v>7830.7413995259412</v>
      </c>
      <c r="F6747" s="39">
        <v>12622.951899721671</v>
      </c>
      <c r="G6747" s="39">
        <v>5398.5879839607969</v>
      </c>
      <c r="H6747" s="83">
        <v>5392.3655685376771</v>
      </c>
      <c r="I6747" s="85">
        <v>0.68861494632731979</v>
      </c>
    </row>
    <row r="6748" spans="1:9" x14ac:dyDescent="0.2">
      <c r="A6748" s="49" t="s">
        <v>12946</v>
      </c>
      <c r="B6748" s="1" t="s">
        <v>4374</v>
      </c>
      <c r="C6748" s="1" t="s">
        <v>10879</v>
      </c>
      <c r="D6748" s="1" t="s">
        <v>61</v>
      </c>
      <c r="E6748" s="39">
        <v>20359.166666666664</v>
      </c>
      <c r="F6748" s="39">
        <v>47550.250286654627</v>
      </c>
      <c r="G6748" s="39">
        <v>20324.049909699224</v>
      </c>
      <c r="H6748" s="83">
        <v>20300.771006516039</v>
      </c>
      <c r="I6748" s="85">
        <v>0.9971317264057652</v>
      </c>
    </row>
    <row r="6749" spans="1:9" hidden="1" x14ac:dyDescent="0.2">
      <c r="A6749" s="49" t="s">
        <v>12947</v>
      </c>
      <c r="B6749" s="1" t="s">
        <v>4374</v>
      </c>
      <c r="C6749" s="1" t="s">
        <v>10879</v>
      </c>
      <c r="D6749" s="1" t="s">
        <v>61</v>
      </c>
      <c r="E6749" s="39">
        <v>20433.947179594958</v>
      </c>
      <c r="F6749" s="39">
        <v>47724.905377627809</v>
      </c>
      <c r="G6749" s="39">
        <v>20405.193508708395</v>
      </c>
      <c r="H6749" s="83">
        <v>20379.362487600643</v>
      </c>
      <c r="I6749" s="85">
        <v>0.99732872501261915</v>
      </c>
    </row>
    <row r="6750" spans="1:9" hidden="1" x14ac:dyDescent="0.2">
      <c r="A6750" s="49" t="s">
        <v>12948</v>
      </c>
      <c r="B6750" s="1" t="s">
        <v>4374</v>
      </c>
      <c r="C6750" s="1" t="s">
        <v>10879</v>
      </c>
      <c r="D6750" s="1" t="s">
        <v>61</v>
      </c>
      <c r="E6750" s="39">
        <v>20500.431390526835</v>
      </c>
      <c r="F6750" s="39">
        <v>47880.183878053736</v>
      </c>
      <c r="G6750" s="39">
        <v>20477.411892823089</v>
      </c>
      <c r="H6750" s="83">
        <v>20449.344319382053</v>
      </c>
      <c r="I6750" s="85">
        <v>0.99750800018928432</v>
      </c>
    </row>
    <row r="6751" spans="1:9" x14ac:dyDescent="0.2">
      <c r="A6751" s="49" t="s">
        <v>12946</v>
      </c>
      <c r="B6751" s="1" t="s">
        <v>4373</v>
      </c>
      <c r="C6751" s="1" t="s">
        <v>10878</v>
      </c>
      <c r="D6751" s="1" t="s">
        <v>67</v>
      </c>
      <c r="E6751" s="39">
        <v>8778.9166666666679</v>
      </c>
      <c r="F6751" s="39">
        <v>11599.424527883197</v>
      </c>
      <c r="G6751" s="39">
        <v>4957.8557758854085</v>
      </c>
      <c r="H6751" s="83">
        <v>4955.0669450092664</v>
      </c>
      <c r="I6751" s="85">
        <v>0.56442806477746099</v>
      </c>
    </row>
    <row r="6752" spans="1:9" hidden="1" x14ac:dyDescent="0.2">
      <c r="A6752" s="49" t="s">
        <v>12947</v>
      </c>
      <c r="B6752" s="1" t="s">
        <v>4373</v>
      </c>
      <c r="C6752" s="1" t="s">
        <v>10878</v>
      </c>
      <c r="D6752" s="1" t="s">
        <v>67</v>
      </c>
      <c r="E6752" s="39">
        <v>8870.8023488239505</v>
      </c>
      <c r="F6752" s="39">
        <v>11720.831425322303</v>
      </c>
      <c r="G6752" s="39">
        <v>5011.3422210946219</v>
      </c>
      <c r="H6752" s="83">
        <v>5007.0436720382522</v>
      </c>
      <c r="I6752" s="85">
        <v>0.56444090118883805</v>
      </c>
    </row>
    <row r="6753" spans="1:9" hidden="1" x14ac:dyDescent="0.2">
      <c r="A6753" s="49" t="s">
        <v>12948</v>
      </c>
      <c r="B6753" s="1" t="s">
        <v>4373</v>
      </c>
      <c r="C6753" s="1" t="s">
        <v>10878</v>
      </c>
      <c r="D6753" s="1" t="s">
        <v>67</v>
      </c>
      <c r="E6753" s="39">
        <v>8958.8376450864507</v>
      </c>
      <c r="F6753" s="39">
        <v>11837.150877204564</v>
      </c>
      <c r="G6753" s="39">
        <v>5062.516358904656</v>
      </c>
      <c r="H6753" s="83">
        <v>5056.681299817903</v>
      </c>
      <c r="I6753" s="85">
        <v>0.56443497473037496</v>
      </c>
    </row>
    <row r="6754" spans="1:9" x14ac:dyDescent="0.2">
      <c r="A6754" s="49" t="s">
        <v>12946</v>
      </c>
      <c r="B6754" s="1" t="s">
        <v>4372</v>
      </c>
      <c r="C6754" s="1" t="s">
        <v>10877</v>
      </c>
      <c r="D6754" s="1" t="s">
        <v>72</v>
      </c>
      <c r="E6754" s="39">
        <v>7818</v>
      </c>
      <c r="F6754" s="39">
        <v>15875.564322266275</v>
      </c>
      <c r="G6754" s="39">
        <v>6785.5744120223089</v>
      </c>
      <c r="H6754" s="83">
        <v>6781.3671983068534</v>
      </c>
      <c r="I6754" s="85">
        <v>0.86740434872177707</v>
      </c>
    </row>
    <row r="6755" spans="1:9" hidden="1" x14ac:dyDescent="0.2">
      <c r="A6755" s="49" t="s">
        <v>12947</v>
      </c>
      <c r="B6755" s="1" t="s">
        <v>4372</v>
      </c>
      <c r="C6755" s="1" t="s">
        <v>10877</v>
      </c>
      <c r="D6755" s="1" t="s">
        <v>72</v>
      </c>
      <c r="E6755" s="39">
        <v>7853.521913416309</v>
      </c>
      <c r="F6755" s="39">
        <v>15947.696635043276</v>
      </c>
      <c r="G6755" s="39">
        <v>6818.5747730949342</v>
      </c>
      <c r="H6755" s="83">
        <v>6812.6184639505282</v>
      </c>
      <c r="I6755" s="85">
        <v>0.8674602985843094</v>
      </c>
    </row>
    <row r="6756" spans="1:9" hidden="1" x14ac:dyDescent="0.2">
      <c r="A6756" s="49" t="s">
        <v>12948</v>
      </c>
      <c r="B6756" s="1" t="s">
        <v>4372</v>
      </c>
      <c r="C6756" s="1" t="s">
        <v>10877</v>
      </c>
      <c r="D6756" s="1" t="s">
        <v>72</v>
      </c>
      <c r="E6756" s="39">
        <v>7885.8510006397992</v>
      </c>
      <c r="F6756" s="39">
        <v>16013.345458744565</v>
      </c>
      <c r="G6756" s="39">
        <v>6848.592552943006</v>
      </c>
      <c r="H6756" s="83">
        <v>6841.0506880221228</v>
      </c>
      <c r="I6756" s="85">
        <v>0.86750950372598856</v>
      </c>
    </row>
    <row r="6757" spans="1:9" x14ac:dyDescent="0.2">
      <c r="A6757" s="49" t="s">
        <v>12946</v>
      </c>
      <c r="B6757" s="1" t="s">
        <v>4371</v>
      </c>
      <c r="C6757" s="1" t="s">
        <v>10876</v>
      </c>
      <c r="D6757" s="1" t="s">
        <v>72</v>
      </c>
      <c r="E6757" s="39">
        <v>16650.916666666664</v>
      </c>
      <c r="F6757" s="39">
        <v>32435.866446129614</v>
      </c>
      <c r="G6757" s="39">
        <v>13863.821211062994</v>
      </c>
      <c r="H6757" s="83">
        <v>13855.225319955462</v>
      </c>
      <c r="I6757" s="85">
        <v>0.83209985355894101</v>
      </c>
    </row>
    <row r="6758" spans="1:9" hidden="1" x14ac:dyDescent="0.2">
      <c r="A6758" s="49" t="s">
        <v>12947</v>
      </c>
      <c r="B6758" s="1" t="s">
        <v>4371</v>
      </c>
      <c r="C6758" s="1" t="s">
        <v>10876</v>
      </c>
      <c r="D6758" s="1" t="s">
        <v>72</v>
      </c>
      <c r="E6758" s="39">
        <v>16700.158745161629</v>
      </c>
      <c r="F6758" s="39">
        <v>32531.789662464602</v>
      </c>
      <c r="G6758" s="39">
        <v>13909.246293830682</v>
      </c>
      <c r="H6758" s="83">
        <v>13897.095987696526</v>
      </c>
      <c r="I6758" s="85">
        <v>0.83215352618865335</v>
      </c>
    </row>
    <row r="6759" spans="1:9" hidden="1" x14ac:dyDescent="0.2">
      <c r="A6759" s="49" t="s">
        <v>12948</v>
      </c>
      <c r="B6759" s="1" t="s">
        <v>4371</v>
      </c>
      <c r="C6759" s="1" t="s">
        <v>10876</v>
      </c>
      <c r="D6759" s="1" t="s">
        <v>72</v>
      </c>
      <c r="E6759" s="39">
        <v>16746.79527196239</v>
      </c>
      <c r="F6759" s="39">
        <v>32622.637282755026</v>
      </c>
      <c r="G6759" s="39">
        <v>13952.059632238324</v>
      </c>
      <c r="H6759" s="83">
        <v>13936.69522731848</v>
      </c>
      <c r="I6759" s="85">
        <v>0.8322007286165013</v>
      </c>
    </row>
    <row r="6760" spans="1:9" x14ac:dyDescent="0.2">
      <c r="A6760" s="49" t="s">
        <v>12946</v>
      </c>
      <c r="B6760" s="1" t="s">
        <v>4370</v>
      </c>
      <c r="C6760" s="1" t="s">
        <v>10875</v>
      </c>
      <c r="D6760" s="1" t="s">
        <v>72</v>
      </c>
      <c r="E6760" s="39">
        <v>7629.083333333333</v>
      </c>
      <c r="F6760" s="39">
        <v>24230.788246042721</v>
      </c>
      <c r="G6760" s="39">
        <v>10356.785646660219</v>
      </c>
      <c r="H6760" s="83">
        <v>10350.364199045784</v>
      </c>
      <c r="I6760" s="85">
        <v>1.3566982751155054</v>
      </c>
    </row>
    <row r="6761" spans="1:9" hidden="1" x14ac:dyDescent="0.2">
      <c r="A6761" s="49" t="s">
        <v>12947</v>
      </c>
      <c r="B6761" s="1" t="s">
        <v>4370</v>
      </c>
      <c r="C6761" s="1" t="s">
        <v>10875</v>
      </c>
      <c r="D6761" s="1" t="s">
        <v>72</v>
      </c>
      <c r="E6761" s="39">
        <v>7666.9990156542808</v>
      </c>
      <c r="F6761" s="39">
        <v>24351.212526310963</v>
      </c>
      <c r="G6761" s="39">
        <v>10411.570223960854</v>
      </c>
      <c r="H6761" s="83">
        <v>10402.475283596294</v>
      </c>
      <c r="I6761" s="85">
        <v>1.356785785723565</v>
      </c>
    </row>
    <row r="6762" spans="1:9" hidden="1" x14ac:dyDescent="0.2">
      <c r="A6762" s="49" t="s">
        <v>12948</v>
      </c>
      <c r="B6762" s="1" t="s">
        <v>4370</v>
      </c>
      <c r="C6762" s="1" t="s">
        <v>10875</v>
      </c>
      <c r="D6762" s="1" t="s">
        <v>72</v>
      </c>
      <c r="E6762" s="39">
        <v>7700.6077936790134</v>
      </c>
      <c r="F6762" s="39">
        <v>24457.957615851064</v>
      </c>
      <c r="G6762" s="39">
        <v>10460.186899711422</v>
      </c>
      <c r="H6762" s="83">
        <v>10448.667844367574</v>
      </c>
      <c r="I6762" s="85">
        <v>1.3568627469826842</v>
      </c>
    </row>
    <row r="6763" spans="1:9" x14ac:dyDescent="0.2">
      <c r="A6763" s="49" t="s">
        <v>12946</v>
      </c>
      <c r="B6763" s="1" t="s">
        <v>4369</v>
      </c>
      <c r="C6763" s="1" t="s">
        <v>10874</v>
      </c>
      <c r="D6763" s="1" t="s">
        <v>72</v>
      </c>
      <c r="E6763" s="39">
        <v>3562</v>
      </c>
      <c r="F6763" s="39">
        <v>5509.6779839565488</v>
      </c>
      <c r="G6763" s="39">
        <v>2354.9606922622597</v>
      </c>
      <c r="H6763" s="83">
        <v>2353.5005619442886</v>
      </c>
      <c r="I6763" s="85">
        <v>0.66072446994505574</v>
      </c>
    </row>
    <row r="6764" spans="1:9" hidden="1" x14ac:dyDescent="0.2">
      <c r="A6764" s="49" t="s">
        <v>12947</v>
      </c>
      <c r="B6764" s="1" t="s">
        <v>4369</v>
      </c>
      <c r="C6764" s="1" t="s">
        <v>10874</v>
      </c>
      <c r="D6764" s="1" t="s">
        <v>72</v>
      </c>
      <c r="E6764" s="39">
        <v>3570.9317760744211</v>
      </c>
      <c r="F6764" s="39">
        <v>5523.4935959708291</v>
      </c>
      <c r="G6764" s="39">
        <v>2361.617163577047</v>
      </c>
      <c r="H6764" s="83">
        <v>2359.5541925933589</v>
      </c>
      <c r="I6764" s="85">
        <v>0.66076708841165599</v>
      </c>
    </row>
    <row r="6765" spans="1:9" hidden="1" x14ac:dyDescent="0.2">
      <c r="A6765" s="49" t="s">
        <v>12948</v>
      </c>
      <c r="B6765" s="1" t="s">
        <v>4369</v>
      </c>
      <c r="C6765" s="1" t="s">
        <v>10874</v>
      </c>
      <c r="D6765" s="1" t="s">
        <v>72</v>
      </c>
      <c r="E6765" s="39">
        <v>3580.510835916687</v>
      </c>
      <c r="F6765" s="39">
        <v>5538.3104222257243</v>
      </c>
      <c r="G6765" s="39">
        <v>2368.6263192947681</v>
      </c>
      <c r="H6765" s="83">
        <v>2366.017920618679</v>
      </c>
      <c r="I6765" s="85">
        <v>0.66080456924882569</v>
      </c>
    </row>
    <row r="6766" spans="1:9" x14ac:dyDescent="0.2">
      <c r="A6766" s="49" t="s">
        <v>12946</v>
      </c>
      <c r="B6766" s="1" t="s">
        <v>4368</v>
      </c>
      <c r="C6766" s="1" t="s">
        <v>10873</v>
      </c>
      <c r="D6766" s="1" t="s">
        <v>61</v>
      </c>
      <c r="E6766" s="39">
        <v>9016.1666666666661</v>
      </c>
      <c r="F6766" s="39">
        <v>11394.720455725441</v>
      </c>
      <c r="G6766" s="39">
        <v>4870.3606364450898</v>
      </c>
      <c r="H6766" s="83">
        <v>4864.782188535999</v>
      </c>
      <c r="I6766" s="85">
        <v>0.53956214080662501</v>
      </c>
    </row>
    <row r="6767" spans="1:9" hidden="1" x14ac:dyDescent="0.2">
      <c r="A6767" s="49" t="s">
        <v>12947</v>
      </c>
      <c r="B6767" s="1" t="s">
        <v>4368</v>
      </c>
      <c r="C6767" s="1" t="s">
        <v>10873</v>
      </c>
      <c r="D6767" s="1" t="s">
        <v>61</v>
      </c>
      <c r="E6767" s="39">
        <v>9119.3598837606896</v>
      </c>
      <c r="F6767" s="39">
        <v>11525.137062381638</v>
      </c>
      <c r="G6767" s="39">
        <v>4927.6714141486209</v>
      </c>
      <c r="H6767" s="83">
        <v>4921.4334539814408</v>
      </c>
      <c r="I6767" s="85">
        <v>0.539668739551039</v>
      </c>
    </row>
    <row r="6768" spans="1:9" hidden="1" x14ac:dyDescent="0.2">
      <c r="A6768" s="49" t="s">
        <v>12948</v>
      </c>
      <c r="B6768" s="1" t="s">
        <v>4368</v>
      </c>
      <c r="C6768" s="1" t="s">
        <v>10873</v>
      </c>
      <c r="D6768" s="1" t="s">
        <v>61</v>
      </c>
      <c r="E6768" s="39">
        <v>9218.857982968555</v>
      </c>
      <c r="F6768" s="39">
        <v>11650.883742569042</v>
      </c>
      <c r="G6768" s="39">
        <v>4982.8535729859113</v>
      </c>
      <c r="H6768" s="83">
        <v>4976.023773920595</v>
      </c>
      <c r="I6768" s="85">
        <v>0.53976574789562715</v>
      </c>
    </row>
    <row r="6769" spans="1:9" x14ac:dyDescent="0.2">
      <c r="A6769" s="49" t="s">
        <v>12946</v>
      </c>
      <c r="B6769" s="1" t="s">
        <v>4367</v>
      </c>
      <c r="C6769" s="1" t="s">
        <v>10872</v>
      </c>
      <c r="D6769" s="1" t="s">
        <v>72</v>
      </c>
      <c r="E6769" s="39">
        <v>18354.083333333336</v>
      </c>
      <c r="F6769" s="39">
        <v>29655.232610481959</v>
      </c>
      <c r="G6769" s="39">
        <v>12675.315566705485</v>
      </c>
      <c r="H6769" s="83">
        <v>12667.456576697876</v>
      </c>
      <c r="I6769" s="85">
        <v>0.69017102879184233</v>
      </c>
    </row>
    <row r="6770" spans="1:9" hidden="1" x14ac:dyDescent="0.2">
      <c r="A6770" s="49" t="s">
        <v>12947</v>
      </c>
      <c r="B6770" s="1" t="s">
        <v>4367</v>
      </c>
      <c r="C6770" s="1" t="s">
        <v>10872</v>
      </c>
      <c r="D6770" s="1" t="s">
        <v>72</v>
      </c>
      <c r="E6770" s="39">
        <v>18438.481409564331</v>
      </c>
      <c r="F6770" s="39">
        <v>29791.597066121205</v>
      </c>
      <c r="G6770" s="39">
        <v>12737.65339622112</v>
      </c>
      <c r="H6770" s="83">
        <v>12726.526525294727</v>
      </c>
      <c r="I6770" s="85">
        <v>0.6902155466389589</v>
      </c>
    </row>
    <row r="6771" spans="1:9" hidden="1" x14ac:dyDescent="0.2">
      <c r="A6771" s="49" t="s">
        <v>12948</v>
      </c>
      <c r="B6771" s="1" t="s">
        <v>4367</v>
      </c>
      <c r="C6771" s="1" t="s">
        <v>10872</v>
      </c>
      <c r="D6771" s="1" t="s">
        <v>72</v>
      </c>
      <c r="E6771" s="39">
        <v>18523.532859008323</v>
      </c>
      <c r="F6771" s="39">
        <v>29929.017196089753</v>
      </c>
      <c r="G6771" s="39">
        <v>12800.051358044771</v>
      </c>
      <c r="H6771" s="83">
        <v>12785.955577404229</v>
      </c>
      <c r="I6771" s="85">
        <v>0.69025469788751403</v>
      </c>
    </row>
    <row r="6772" spans="1:9" x14ac:dyDescent="0.2">
      <c r="A6772" s="49" t="s">
        <v>12946</v>
      </c>
      <c r="B6772" s="1" t="s">
        <v>4366</v>
      </c>
      <c r="C6772" s="1" t="s">
        <v>10871</v>
      </c>
      <c r="D6772" s="1" t="s">
        <v>67</v>
      </c>
      <c r="E6772" s="39">
        <v>8422.5833333333321</v>
      </c>
      <c r="F6772" s="39">
        <v>32015.251016790487</v>
      </c>
      <c r="G6772" s="39">
        <v>13684.040685678941</v>
      </c>
      <c r="H6772" s="83">
        <v>13676.343310664479</v>
      </c>
      <c r="I6772" s="85">
        <v>1.6237706140037576</v>
      </c>
    </row>
    <row r="6773" spans="1:9" hidden="1" x14ac:dyDescent="0.2">
      <c r="A6773" s="49" t="s">
        <v>12947</v>
      </c>
      <c r="B6773" s="1" t="s">
        <v>4366</v>
      </c>
      <c r="C6773" s="1" t="s">
        <v>10871</v>
      </c>
      <c r="D6773" s="1" t="s">
        <v>67</v>
      </c>
      <c r="E6773" s="39">
        <v>8487.2547878369005</v>
      </c>
      <c r="F6773" s="39">
        <v>32261.074984047485</v>
      </c>
      <c r="G6773" s="39">
        <v>13793.499906173336</v>
      </c>
      <c r="H6773" s="83">
        <v>13781.668338224108</v>
      </c>
      <c r="I6773" s="85">
        <v>1.6238075423368508</v>
      </c>
    </row>
    <row r="6774" spans="1:9" hidden="1" x14ac:dyDescent="0.2">
      <c r="A6774" s="49" t="s">
        <v>12948</v>
      </c>
      <c r="B6774" s="1" t="s">
        <v>4366</v>
      </c>
      <c r="C6774" s="1" t="s">
        <v>10871</v>
      </c>
      <c r="D6774" s="1" t="s">
        <v>67</v>
      </c>
      <c r="E6774" s="39">
        <v>8552.6472076217342</v>
      </c>
      <c r="F6774" s="39">
        <v>32509.639426944868</v>
      </c>
      <c r="G6774" s="39">
        <v>13903.73267421486</v>
      </c>
      <c r="H6774" s="83">
        <v>13887.707224432806</v>
      </c>
      <c r="I6774" s="85">
        <v>1.6237904928495948</v>
      </c>
    </row>
    <row r="6775" spans="1:9" x14ac:dyDescent="0.2">
      <c r="A6775" s="49" t="s">
        <v>12946</v>
      </c>
      <c r="B6775" s="1" t="s">
        <v>4365</v>
      </c>
      <c r="C6775" s="1" t="s">
        <v>10870</v>
      </c>
      <c r="D6775" s="1" t="s">
        <v>72</v>
      </c>
      <c r="E6775" s="39">
        <v>13377.583333333332</v>
      </c>
      <c r="F6775" s="39">
        <v>23214.505069100538</v>
      </c>
      <c r="G6775" s="39">
        <v>9922.4032851365064</v>
      </c>
      <c r="H6775" s="83">
        <v>9916.2511646737876</v>
      </c>
      <c r="I6775" s="85">
        <v>0.74125878475861651</v>
      </c>
    </row>
    <row r="6776" spans="1:9" hidden="1" x14ac:dyDescent="0.2">
      <c r="A6776" s="49" t="s">
        <v>12947</v>
      </c>
      <c r="B6776" s="1" t="s">
        <v>4365</v>
      </c>
      <c r="C6776" s="1" t="s">
        <v>10870</v>
      </c>
      <c r="D6776" s="1" t="s">
        <v>72</v>
      </c>
      <c r="E6776" s="39">
        <v>13370.059042154397</v>
      </c>
      <c r="F6776" s="39">
        <v>23201.447950235164</v>
      </c>
      <c r="G6776" s="39">
        <v>9919.9784967767773</v>
      </c>
      <c r="H6776" s="83">
        <v>9911.3129822669398</v>
      </c>
      <c r="I6776" s="85">
        <v>0.74130659790039877</v>
      </c>
    </row>
    <row r="6777" spans="1:9" hidden="1" x14ac:dyDescent="0.2">
      <c r="A6777" s="49" t="s">
        <v>12948</v>
      </c>
      <c r="B6777" s="1" t="s">
        <v>4365</v>
      </c>
      <c r="C6777" s="1" t="s">
        <v>10870</v>
      </c>
      <c r="D6777" s="1" t="s">
        <v>72</v>
      </c>
      <c r="E6777" s="39">
        <v>13370.624324942401</v>
      </c>
      <c r="F6777" s="39">
        <v>23202.428901713512</v>
      </c>
      <c r="G6777" s="39">
        <v>9923.221989799169</v>
      </c>
      <c r="H6777" s="83">
        <v>9912.2942554875626</v>
      </c>
      <c r="I6777" s="85">
        <v>0.74134864719791338</v>
      </c>
    </row>
    <row r="6778" spans="1:9" x14ac:dyDescent="0.2">
      <c r="A6778" s="49" t="s">
        <v>12946</v>
      </c>
      <c r="B6778" s="1" t="s">
        <v>4364</v>
      </c>
      <c r="C6778" s="1" t="s">
        <v>10869</v>
      </c>
      <c r="D6778" s="1" t="s">
        <v>72</v>
      </c>
      <c r="E6778" s="39">
        <v>4585.8333333333339</v>
      </c>
      <c r="F6778" s="39">
        <v>6106.0481137348052</v>
      </c>
      <c r="G6778" s="39">
        <v>2609.8627423923481</v>
      </c>
      <c r="H6778" s="83">
        <v>2608.2445668837586</v>
      </c>
      <c r="I6778" s="85">
        <v>0.56876130842458839</v>
      </c>
    </row>
    <row r="6779" spans="1:9" hidden="1" x14ac:dyDescent="0.2">
      <c r="A6779" s="49" t="s">
        <v>12947</v>
      </c>
      <c r="B6779" s="1" t="s">
        <v>4364</v>
      </c>
      <c r="C6779" s="1" t="s">
        <v>10869</v>
      </c>
      <c r="D6779" s="1" t="s">
        <v>72</v>
      </c>
      <c r="E6779" s="39">
        <v>4628.9378602438737</v>
      </c>
      <c r="F6779" s="39">
        <v>6163.4418949964147</v>
      </c>
      <c r="G6779" s="39">
        <v>2635.2325594350605</v>
      </c>
      <c r="H6779" s="83">
        <v>2632.9305740035397</v>
      </c>
      <c r="I6779" s="85">
        <v>0.56879799502532635</v>
      </c>
    </row>
    <row r="6780" spans="1:9" hidden="1" x14ac:dyDescent="0.2">
      <c r="A6780" s="49" t="s">
        <v>12948</v>
      </c>
      <c r="B6780" s="1" t="s">
        <v>4364</v>
      </c>
      <c r="C6780" s="1" t="s">
        <v>10869</v>
      </c>
      <c r="D6780" s="1" t="s">
        <v>72</v>
      </c>
      <c r="E6780" s="39">
        <v>4668.1863910768952</v>
      </c>
      <c r="F6780" s="39">
        <v>6215.7014082059004</v>
      </c>
      <c r="G6780" s="39">
        <v>2658.3331062973052</v>
      </c>
      <c r="H6780" s="83">
        <v>2655.40567426694</v>
      </c>
      <c r="I6780" s="85">
        <v>0.56883025907934437</v>
      </c>
    </row>
    <row r="6781" spans="1:9" x14ac:dyDescent="0.2">
      <c r="A6781" s="49" t="s">
        <v>12946</v>
      </c>
      <c r="B6781" s="1" t="s">
        <v>4363</v>
      </c>
      <c r="C6781" s="1" t="s">
        <v>10868</v>
      </c>
      <c r="D6781" s="1" t="s">
        <v>72</v>
      </c>
      <c r="E6781" s="39">
        <v>13110.166666666666</v>
      </c>
      <c r="F6781" s="39">
        <v>21242.248106183073</v>
      </c>
      <c r="G6781" s="39">
        <v>9079.4161566263465</v>
      </c>
      <c r="H6781" s="83">
        <v>9073.7867077598203</v>
      </c>
      <c r="I6781" s="85">
        <v>0.69211833369215903</v>
      </c>
    </row>
    <row r="6782" spans="1:9" hidden="1" x14ac:dyDescent="0.2">
      <c r="A6782" s="49" t="s">
        <v>12947</v>
      </c>
      <c r="B6782" s="1" t="s">
        <v>4363</v>
      </c>
      <c r="C6782" s="1" t="s">
        <v>10868</v>
      </c>
      <c r="D6782" s="1" t="s">
        <v>72</v>
      </c>
      <c r="E6782" s="39">
        <v>13173.521389949212</v>
      </c>
      <c r="F6782" s="39">
        <v>21344.901015553645</v>
      </c>
      <c r="G6782" s="39">
        <v>9126.1958970959313</v>
      </c>
      <c r="H6782" s="83">
        <v>9118.2237847580273</v>
      </c>
      <c r="I6782" s="85">
        <v>0.69216297714556496</v>
      </c>
    </row>
    <row r="6783" spans="1:9" hidden="1" x14ac:dyDescent="0.2">
      <c r="A6783" s="49" t="s">
        <v>12948</v>
      </c>
      <c r="B6783" s="1" t="s">
        <v>4363</v>
      </c>
      <c r="C6783" s="1" t="s">
        <v>10868</v>
      </c>
      <c r="D6783" s="1" t="s">
        <v>72</v>
      </c>
      <c r="E6783" s="39">
        <v>13236.113825195634</v>
      </c>
      <c r="F6783" s="39">
        <v>21446.318798628465</v>
      </c>
      <c r="G6783" s="39">
        <v>9172.1682761875272</v>
      </c>
      <c r="H6783" s="83">
        <v>9162.0676235883475</v>
      </c>
      <c r="I6783" s="85">
        <v>0.69220223885864995</v>
      </c>
    </row>
    <row r="6784" spans="1:9" x14ac:dyDescent="0.2">
      <c r="A6784" s="49" t="s">
        <v>12946</v>
      </c>
      <c r="B6784" s="1" t="s">
        <v>4362</v>
      </c>
      <c r="C6784" s="1" t="s">
        <v>10867</v>
      </c>
      <c r="D6784" s="1" t="s">
        <v>67</v>
      </c>
      <c r="E6784" s="39">
        <v>38560.166666666664</v>
      </c>
      <c r="F6784" s="39">
        <v>83214.837811455596</v>
      </c>
      <c r="G6784" s="39">
        <v>35567.899363554279</v>
      </c>
      <c r="H6784" s="83">
        <v>35547.892154706649</v>
      </c>
      <c r="I6784" s="85">
        <v>0.92188118536935748</v>
      </c>
    </row>
    <row r="6785" spans="1:9" hidden="1" x14ac:dyDescent="0.2">
      <c r="A6785" s="49" t="s">
        <v>12947</v>
      </c>
      <c r="B6785" s="1" t="s">
        <v>4362</v>
      </c>
      <c r="C6785" s="1" t="s">
        <v>10867</v>
      </c>
      <c r="D6785" s="1" t="s">
        <v>67</v>
      </c>
      <c r="E6785" s="39">
        <v>38917.307258541507</v>
      </c>
      <c r="F6785" s="39">
        <v>83985.565715348275</v>
      </c>
      <c r="G6785" s="39">
        <v>35908.750510868151</v>
      </c>
      <c r="H6785" s="83">
        <v>35877.949276625121</v>
      </c>
      <c r="I6785" s="85">
        <v>0.92190215109887097</v>
      </c>
    </row>
    <row r="6786" spans="1:9" hidden="1" x14ac:dyDescent="0.2">
      <c r="A6786" s="49" t="s">
        <v>12948</v>
      </c>
      <c r="B6786" s="1" t="s">
        <v>4362</v>
      </c>
      <c r="C6786" s="1" t="s">
        <v>10867</v>
      </c>
      <c r="D6786" s="1" t="s">
        <v>67</v>
      </c>
      <c r="E6786" s="39">
        <v>39260.12935307053</v>
      </c>
      <c r="F6786" s="39">
        <v>84725.393560000128</v>
      </c>
      <c r="G6786" s="39">
        <v>36235.382598538738</v>
      </c>
      <c r="H6786" s="83">
        <v>36193.61767700487</v>
      </c>
      <c r="I6786" s="85">
        <v>0.92189247140557806</v>
      </c>
    </row>
    <row r="6787" spans="1:9" x14ac:dyDescent="0.2">
      <c r="A6787" s="49" t="s">
        <v>12946</v>
      </c>
      <c r="B6787" s="1" t="s">
        <v>4361</v>
      </c>
      <c r="C6787" s="1" t="s">
        <v>8009</v>
      </c>
      <c r="D6787" s="1" t="s">
        <v>61</v>
      </c>
      <c r="E6787" s="39">
        <v>19148.25</v>
      </c>
      <c r="F6787" s="39">
        <v>34584.393982336056</v>
      </c>
      <c r="G6787" s="39">
        <v>14782.150360015514</v>
      </c>
      <c r="H6787" s="83">
        <v>14765.219076703426</v>
      </c>
      <c r="I6787" s="85">
        <v>0.77110018287328741</v>
      </c>
    </row>
    <row r="6788" spans="1:9" hidden="1" x14ac:dyDescent="0.2">
      <c r="A6788" s="49" t="s">
        <v>12947</v>
      </c>
      <c r="B6788" s="1" t="s">
        <v>4361</v>
      </c>
      <c r="C6788" s="1" t="s">
        <v>8009</v>
      </c>
      <c r="D6788" s="1" t="s">
        <v>61</v>
      </c>
      <c r="E6788" s="39">
        <v>19227.561257243338</v>
      </c>
      <c r="F6788" s="39">
        <v>34727.641107673255</v>
      </c>
      <c r="G6788" s="39">
        <v>14848.10145344434</v>
      </c>
      <c r="H6788" s="83">
        <v>14829.305178766021</v>
      </c>
      <c r="I6788" s="85">
        <v>0.77125252549537859</v>
      </c>
    </row>
    <row r="6789" spans="1:9" hidden="1" x14ac:dyDescent="0.2">
      <c r="A6789" s="49" t="s">
        <v>12948</v>
      </c>
      <c r="B6789" s="1" t="s">
        <v>4361</v>
      </c>
      <c r="C6789" s="1" t="s">
        <v>8009</v>
      </c>
      <c r="D6789" s="1" t="s">
        <v>61</v>
      </c>
      <c r="E6789" s="39">
        <v>19302.068727739745</v>
      </c>
      <c r="F6789" s="39">
        <v>34862.211928206467</v>
      </c>
      <c r="G6789" s="39">
        <v>14909.881611294109</v>
      </c>
      <c r="H6789" s="83">
        <v>14889.44523001153</v>
      </c>
      <c r="I6789" s="85">
        <v>0.77139116226507554</v>
      </c>
    </row>
    <row r="6790" spans="1:9" x14ac:dyDescent="0.2">
      <c r="A6790" s="49" t="s">
        <v>12946</v>
      </c>
      <c r="B6790" s="1" t="s">
        <v>4360</v>
      </c>
      <c r="C6790" s="1" t="s">
        <v>10866</v>
      </c>
      <c r="D6790" s="1" t="s">
        <v>67</v>
      </c>
      <c r="E6790" s="39">
        <v>7476</v>
      </c>
      <c r="F6790" s="39">
        <v>11385.144234893996</v>
      </c>
      <c r="G6790" s="39">
        <v>4866.267543581198</v>
      </c>
      <c r="H6790" s="83">
        <v>4863.5302317692822</v>
      </c>
      <c r="I6790" s="85">
        <v>0.65055246545870549</v>
      </c>
    </row>
    <row r="6791" spans="1:9" hidden="1" x14ac:dyDescent="0.2">
      <c r="A6791" s="49" t="s">
        <v>12947</v>
      </c>
      <c r="B6791" s="1" t="s">
        <v>4360</v>
      </c>
      <c r="C6791" s="1" t="s">
        <v>10866</v>
      </c>
      <c r="D6791" s="1" t="s">
        <v>67</v>
      </c>
      <c r="E6791" s="39">
        <v>7537.5980942671649</v>
      </c>
      <c r="F6791" s="39">
        <v>11478.951509884133</v>
      </c>
      <c r="G6791" s="39">
        <v>4907.9243841951575</v>
      </c>
      <c r="H6791" s="83">
        <v>4903.714543238455</v>
      </c>
      <c r="I6791" s="85">
        <v>0.65056726053993907</v>
      </c>
    </row>
    <row r="6792" spans="1:9" hidden="1" x14ac:dyDescent="0.2">
      <c r="A6792" s="49" t="s">
        <v>12948</v>
      </c>
      <c r="B6792" s="1" t="s">
        <v>4360</v>
      </c>
      <c r="C6792" s="1" t="s">
        <v>10866</v>
      </c>
      <c r="D6792" s="1" t="s">
        <v>67</v>
      </c>
      <c r="E6792" s="39">
        <v>7599.1324752696546</v>
      </c>
      <c r="F6792" s="39">
        <v>11572.661756422158</v>
      </c>
      <c r="G6792" s="39">
        <v>4949.3995696870934</v>
      </c>
      <c r="H6792" s="83">
        <v>4943.6948890726244</v>
      </c>
      <c r="I6792" s="85">
        <v>0.6505604297807952</v>
      </c>
    </row>
    <row r="6793" spans="1:9" x14ac:dyDescent="0.2">
      <c r="A6793" s="49" t="s">
        <v>12946</v>
      </c>
      <c r="B6793" s="1" t="s">
        <v>4359</v>
      </c>
      <c r="C6793" s="1" t="s">
        <v>10865</v>
      </c>
      <c r="D6793" s="1" t="s">
        <v>72</v>
      </c>
      <c r="E6793" s="39">
        <v>3467.666666666667</v>
      </c>
      <c r="F6793" s="39">
        <v>4669.5887729949536</v>
      </c>
      <c r="G6793" s="39">
        <v>1995.887607488713</v>
      </c>
      <c r="H6793" s="83">
        <v>1994.6501108219818</v>
      </c>
      <c r="I6793" s="85">
        <v>0.57521391257002252</v>
      </c>
    </row>
    <row r="6794" spans="1:9" hidden="1" x14ac:dyDescent="0.2">
      <c r="A6794" s="49" t="s">
        <v>12947</v>
      </c>
      <c r="B6794" s="1" t="s">
        <v>4359</v>
      </c>
      <c r="C6794" s="1" t="s">
        <v>10865</v>
      </c>
      <c r="D6794" s="1" t="s">
        <v>72</v>
      </c>
      <c r="E6794" s="39">
        <v>3486.6828372641485</v>
      </c>
      <c r="F6794" s="39">
        <v>4695.1961064739562</v>
      </c>
      <c r="G6794" s="39">
        <v>2007.4714523969874</v>
      </c>
      <c r="H6794" s="83">
        <v>2005.7178424466754</v>
      </c>
      <c r="I6794" s="85">
        <v>0.575251015380704</v>
      </c>
    </row>
    <row r="6795" spans="1:9" hidden="1" x14ac:dyDescent="0.2">
      <c r="A6795" s="49" t="s">
        <v>12948</v>
      </c>
      <c r="B6795" s="1" t="s">
        <v>4359</v>
      </c>
      <c r="C6795" s="1" t="s">
        <v>10865</v>
      </c>
      <c r="D6795" s="1" t="s">
        <v>72</v>
      </c>
      <c r="E6795" s="39">
        <v>3504.1958620995965</v>
      </c>
      <c r="F6795" s="39">
        <v>4718.7792913685416</v>
      </c>
      <c r="G6795" s="39">
        <v>2018.1289910410699</v>
      </c>
      <c r="H6795" s="83">
        <v>2015.9065699924108</v>
      </c>
      <c r="I6795" s="85">
        <v>0.57528364547081778</v>
      </c>
    </row>
    <row r="6796" spans="1:9" x14ac:dyDescent="0.2">
      <c r="A6796" s="49" t="s">
        <v>12946</v>
      </c>
      <c r="B6796" s="1" t="s">
        <v>4358</v>
      </c>
      <c r="C6796" s="1" t="s">
        <v>10864</v>
      </c>
      <c r="D6796" s="1" t="s">
        <v>72</v>
      </c>
      <c r="E6796" s="39">
        <v>4982.2500000000009</v>
      </c>
      <c r="F6796" s="39">
        <v>8888.0240948491428</v>
      </c>
      <c r="G6796" s="39">
        <v>3798.942050006865</v>
      </c>
      <c r="H6796" s="83">
        <v>3796.5866177138096</v>
      </c>
      <c r="I6796" s="85">
        <v>0.76202250342993805</v>
      </c>
    </row>
    <row r="6797" spans="1:9" hidden="1" x14ac:dyDescent="0.2">
      <c r="A6797" s="49" t="s">
        <v>12947</v>
      </c>
      <c r="B6797" s="1" t="s">
        <v>4358</v>
      </c>
      <c r="C6797" s="1" t="s">
        <v>10864</v>
      </c>
      <c r="D6797" s="1" t="s">
        <v>72</v>
      </c>
      <c r="E6797" s="39">
        <v>5020.2562698510956</v>
      </c>
      <c r="F6797" s="39">
        <v>8955.8249162033226</v>
      </c>
      <c r="G6797" s="39">
        <v>3829.1399217924313</v>
      </c>
      <c r="H6797" s="83">
        <v>3825.7950085385096</v>
      </c>
      <c r="I6797" s="85">
        <v>0.76207165588620152</v>
      </c>
    </row>
    <row r="6798" spans="1:9" hidden="1" x14ac:dyDescent="0.2">
      <c r="A6798" s="49" t="s">
        <v>12948</v>
      </c>
      <c r="B6798" s="1" t="s">
        <v>4358</v>
      </c>
      <c r="C6798" s="1" t="s">
        <v>10864</v>
      </c>
      <c r="D6798" s="1" t="s">
        <v>72</v>
      </c>
      <c r="E6798" s="39">
        <v>5057.9945676470788</v>
      </c>
      <c r="F6798" s="39">
        <v>9023.1476920795412</v>
      </c>
      <c r="G6798" s="39">
        <v>3859.0226038204491</v>
      </c>
      <c r="H6798" s="83">
        <v>3854.7729383629617</v>
      </c>
      <c r="I6798" s="85">
        <v>0.76211488304467634</v>
      </c>
    </row>
    <row r="6799" spans="1:9" x14ac:dyDescent="0.2">
      <c r="A6799" s="49" t="s">
        <v>12946</v>
      </c>
      <c r="B6799" s="1" t="s">
        <v>4357</v>
      </c>
      <c r="C6799" s="1" t="s">
        <v>10863</v>
      </c>
      <c r="D6799" s="1" t="s">
        <v>61</v>
      </c>
      <c r="E6799" s="39">
        <v>11024.333333333334</v>
      </c>
      <c r="F6799" s="39">
        <v>27563.533384138456</v>
      </c>
      <c r="G6799" s="39">
        <v>11781.276119678307</v>
      </c>
      <c r="H6799" s="83">
        <v>11767.781998802649</v>
      </c>
      <c r="I6799" s="85">
        <v>1.0674370633570569</v>
      </c>
    </row>
    <row r="6800" spans="1:9" hidden="1" x14ac:dyDescent="0.2">
      <c r="A6800" s="49" t="s">
        <v>12947</v>
      </c>
      <c r="B6800" s="1" t="s">
        <v>4357</v>
      </c>
      <c r="C6800" s="1" t="s">
        <v>10863</v>
      </c>
      <c r="D6800" s="1" t="s">
        <v>61</v>
      </c>
      <c r="E6800" s="39">
        <v>11063.350190322912</v>
      </c>
      <c r="F6800" s="39">
        <v>27661.085082518683</v>
      </c>
      <c r="G6800" s="39">
        <v>11826.734685035766</v>
      </c>
      <c r="H6800" s="83">
        <v>11811.763171378983</v>
      </c>
      <c r="I6800" s="85">
        <v>1.0676479518573594</v>
      </c>
    </row>
    <row r="6801" spans="1:9" hidden="1" x14ac:dyDescent="0.2">
      <c r="A6801" s="49" t="s">
        <v>12948</v>
      </c>
      <c r="B6801" s="1" t="s">
        <v>4357</v>
      </c>
      <c r="C6801" s="1" t="s">
        <v>10863</v>
      </c>
      <c r="D6801" s="1" t="s">
        <v>61</v>
      </c>
      <c r="E6801" s="39">
        <v>11103.908853126886</v>
      </c>
      <c r="F6801" s="39">
        <v>27762.491673049935</v>
      </c>
      <c r="G6801" s="39">
        <v>11873.471050320946</v>
      </c>
      <c r="H6801" s="83">
        <v>11857.196556139301</v>
      </c>
      <c r="I6801" s="85">
        <v>1.0678398672914438</v>
      </c>
    </row>
    <row r="6802" spans="1:9" x14ac:dyDescent="0.2">
      <c r="A6802" s="49" t="s">
        <v>12946</v>
      </c>
      <c r="B6802" s="1" t="s">
        <v>4356</v>
      </c>
      <c r="C6802" s="1" t="s">
        <v>10862</v>
      </c>
      <c r="D6802" s="1" t="s">
        <v>61</v>
      </c>
      <c r="E6802" s="39">
        <v>10709.25</v>
      </c>
      <c r="F6802" s="39">
        <v>16807.092681458693</v>
      </c>
      <c r="G6802" s="39">
        <v>7183.7306520082948</v>
      </c>
      <c r="H6802" s="83">
        <v>7175.5025000855621</v>
      </c>
      <c r="I6802" s="85">
        <v>0.67002848006028082</v>
      </c>
    </row>
    <row r="6803" spans="1:9" hidden="1" x14ac:dyDescent="0.2">
      <c r="A6803" s="49" t="s">
        <v>12947</v>
      </c>
      <c r="B6803" s="1" t="s">
        <v>4356</v>
      </c>
      <c r="C6803" s="1" t="s">
        <v>10862</v>
      </c>
      <c r="D6803" s="1" t="s">
        <v>61</v>
      </c>
      <c r="E6803" s="39">
        <v>10755.38116550837</v>
      </c>
      <c r="F6803" s="39">
        <v>16879.490914220361</v>
      </c>
      <c r="G6803" s="39">
        <v>7216.9714262987536</v>
      </c>
      <c r="H6803" s="83">
        <v>7207.8354315253064</v>
      </c>
      <c r="I6803" s="85">
        <v>0.6701608544232952</v>
      </c>
    </row>
    <row r="6804" spans="1:9" hidden="1" x14ac:dyDescent="0.2">
      <c r="A6804" s="49" t="s">
        <v>12948</v>
      </c>
      <c r="B6804" s="1" t="s">
        <v>4356</v>
      </c>
      <c r="C6804" s="1" t="s">
        <v>10862</v>
      </c>
      <c r="D6804" s="1" t="s">
        <v>61</v>
      </c>
      <c r="E6804" s="39">
        <v>10797.147757742139</v>
      </c>
      <c r="F6804" s="39">
        <v>16945.03938742452</v>
      </c>
      <c r="G6804" s="39">
        <v>7247.0597013610977</v>
      </c>
      <c r="H6804" s="83">
        <v>7237.1264450753843</v>
      </c>
      <c r="I6804" s="85">
        <v>0.67028131942400926</v>
      </c>
    </row>
    <row r="6805" spans="1:9" x14ac:dyDescent="0.2">
      <c r="A6805" s="49" t="s">
        <v>12946</v>
      </c>
      <c r="B6805" s="1" t="s">
        <v>4355</v>
      </c>
      <c r="C6805" s="1" t="s">
        <v>10861</v>
      </c>
      <c r="D6805" s="1" t="s">
        <v>61</v>
      </c>
      <c r="E6805" s="39">
        <v>12396.666666666668</v>
      </c>
      <c r="F6805" s="39">
        <v>18960.142271810295</v>
      </c>
      <c r="G6805" s="39">
        <v>8103.9926289393534</v>
      </c>
      <c r="H6805" s="83">
        <v>8094.710420883157</v>
      </c>
      <c r="I6805" s="85">
        <v>0.65297475833959318</v>
      </c>
    </row>
    <row r="6806" spans="1:9" hidden="1" x14ac:dyDescent="0.2">
      <c r="A6806" s="49" t="s">
        <v>12947</v>
      </c>
      <c r="B6806" s="1" t="s">
        <v>4355</v>
      </c>
      <c r="C6806" s="1" t="s">
        <v>10861</v>
      </c>
      <c r="D6806" s="1" t="s">
        <v>61</v>
      </c>
      <c r="E6806" s="39">
        <v>12454.194968538677</v>
      </c>
      <c r="F6806" s="39">
        <v>19048.129213580847</v>
      </c>
      <c r="G6806" s="39">
        <v>8144.1913714972397</v>
      </c>
      <c r="H6806" s="83">
        <v>8133.881605057979</v>
      </c>
      <c r="I6806" s="85">
        <v>0.65310376347933263</v>
      </c>
    </row>
    <row r="6807" spans="1:9" hidden="1" x14ac:dyDescent="0.2">
      <c r="A6807" s="49" t="s">
        <v>12948</v>
      </c>
      <c r="B6807" s="1" t="s">
        <v>4355</v>
      </c>
      <c r="C6807" s="1" t="s">
        <v>10861</v>
      </c>
      <c r="D6807" s="1" t="s">
        <v>61</v>
      </c>
      <c r="E6807" s="39">
        <v>12507.163888350613</v>
      </c>
      <c r="F6807" s="39">
        <v>19129.142786230892</v>
      </c>
      <c r="G6807" s="39">
        <v>8181.1577204452078</v>
      </c>
      <c r="H6807" s="83">
        <v>8169.9441331836369</v>
      </c>
      <c r="I6807" s="85">
        <v>0.65322116237664907</v>
      </c>
    </row>
    <row r="6808" spans="1:9" x14ac:dyDescent="0.2">
      <c r="A6808" s="49" t="s">
        <v>12946</v>
      </c>
      <c r="B6808" s="1" t="s">
        <v>4354</v>
      </c>
      <c r="C6808" s="1" t="s">
        <v>10860</v>
      </c>
      <c r="D6808" s="1" t="s">
        <v>72</v>
      </c>
      <c r="E6808" s="39">
        <v>7547.25</v>
      </c>
      <c r="F6808" s="39">
        <v>17887.330603977443</v>
      </c>
      <c r="G6808" s="39">
        <v>7645.4487148842472</v>
      </c>
      <c r="H6808" s="83">
        <v>7640.7083591323335</v>
      </c>
      <c r="I6808" s="85">
        <v>1.0123831010145858</v>
      </c>
    </row>
    <row r="6809" spans="1:9" hidden="1" x14ac:dyDescent="0.2">
      <c r="A6809" s="49" t="s">
        <v>12947</v>
      </c>
      <c r="B6809" s="1" t="s">
        <v>4354</v>
      </c>
      <c r="C6809" s="1" t="s">
        <v>10860</v>
      </c>
      <c r="D6809" s="1" t="s">
        <v>72</v>
      </c>
      <c r="E6809" s="39">
        <v>7554.8842086885243</v>
      </c>
      <c r="F6809" s="39">
        <v>17905.424030684044</v>
      </c>
      <c r="G6809" s="39">
        <v>7655.6179485451275</v>
      </c>
      <c r="H6809" s="83">
        <v>7648.9304473135026</v>
      </c>
      <c r="I6809" s="85">
        <v>1.0124484023880631</v>
      </c>
    </row>
    <row r="6810" spans="1:9" hidden="1" x14ac:dyDescent="0.2">
      <c r="A6810" s="49" t="s">
        <v>12948</v>
      </c>
      <c r="B6810" s="1" t="s">
        <v>4354</v>
      </c>
      <c r="C6810" s="1" t="s">
        <v>10860</v>
      </c>
      <c r="D6810" s="1" t="s">
        <v>72</v>
      </c>
      <c r="E6810" s="39">
        <v>7564.1160581903932</v>
      </c>
      <c r="F6810" s="39">
        <v>17927.303939806716</v>
      </c>
      <c r="G6810" s="39">
        <v>7667.1549098105634</v>
      </c>
      <c r="H6810" s="83">
        <v>7658.7116207390836</v>
      </c>
      <c r="I6810" s="85">
        <v>1.0125058317219053</v>
      </c>
    </row>
    <row r="6811" spans="1:9" x14ac:dyDescent="0.2">
      <c r="A6811" s="49" t="s">
        <v>12946</v>
      </c>
      <c r="B6811" s="1" t="s">
        <v>4353</v>
      </c>
      <c r="C6811" s="1" t="s">
        <v>9333</v>
      </c>
      <c r="D6811" s="1" t="s">
        <v>67</v>
      </c>
      <c r="E6811" s="39">
        <v>14140.416666666666</v>
      </c>
      <c r="F6811" s="39">
        <v>44014.981356955112</v>
      </c>
      <c r="G6811" s="39">
        <v>18812.996198346049</v>
      </c>
      <c r="H6811" s="83">
        <v>18802.413747576527</v>
      </c>
      <c r="I6811" s="85">
        <v>1.3296930487133118</v>
      </c>
    </row>
    <row r="6812" spans="1:9" hidden="1" x14ac:dyDescent="0.2">
      <c r="A6812" s="49" t="s">
        <v>12947</v>
      </c>
      <c r="B6812" s="1" t="s">
        <v>4353</v>
      </c>
      <c r="C6812" s="1" t="s">
        <v>9333</v>
      </c>
      <c r="D6812" s="1" t="s">
        <v>67</v>
      </c>
      <c r="E6812" s="39">
        <v>14272.66820645635</v>
      </c>
      <c r="F6812" s="39">
        <v>44426.641719976353</v>
      </c>
      <c r="G6812" s="39">
        <v>18994.992531994303</v>
      </c>
      <c r="H6812" s="83">
        <v>18978.69931081287</v>
      </c>
      <c r="I6812" s="85">
        <v>1.3297232890362931</v>
      </c>
    </row>
    <row r="6813" spans="1:9" hidden="1" x14ac:dyDescent="0.2">
      <c r="A6813" s="49" t="s">
        <v>12948</v>
      </c>
      <c r="B6813" s="1" t="s">
        <v>4353</v>
      </c>
      <c r="C6813" s="1" t="s">
        <v>9333</v>
      </c>
      <c r="D6813" s="1" t="s">
        <v>67</v>
      </c>
      <c r="E6813" s="39">
        <v>14405.691206065727</v>
      </c>
      <c r="F6813" s="39">
        <v>44840.703411783143</v>
      </c>
      <c r="G6813" s="39">
        <v>19177.485944198204</v>
      </c>
      <c r="H6813" s="83">
        <v>19155.381963551714</v>
      </c>
      <c r="I6813" s="85">
        <v>1.3297093273446026</v>
      </c>
    </row>
    <row r="6814" spans="1:9" x14ac:dyDescent="0.2">
      <c r="A6814" s="49" t="s">
        <v>12946</v>
      </c>
      <c r="B6814" s="1" t="s">
        <v>4352</v>
      </c>
      <c r="C6814" s="1" t="s">
        <v>10859</v>
      </c>
      <c r="D6814" s="1" t="s">
        <v>61</v>
      </c>
      <c r="E6814" s="39">
        <v>11716.166666666666</v>
      </c>
      <c r="F6814" s="39">
        <v>17222.00797350796</v>
      </c>
      <c r="G6814" s="39">
        <v>7361.074810095165</v>
      </c>
      <c r="H6814" s="83">
        <v>7352.6435304737433</v>
      </c>
      <c r="I6814" s="85">
        <v>0.627563924247727</v>
      </c>
    </row>
    <row r="6815" spans="1:9" hidden="1" x14ac:dyDescent="0.2">
      <c r="A6815" s="49" t="s">
        <v>12947</v>
      </c>
      <c r="B6815" s="1" t="s">
        <v>4352</v>
      </c>
      <c r="C6815" s="1" t="s">
        <v>10859</v>
      </c>
      <c r="D6815" s="1" t="s">
        <v>61</v>
      </c>
      <c r="E6815" s="39">
        <v>11831.093065419987</v>
      </c>
      <c r="F6815" s="39">
        <v>17390.942353839659</v>
      </c>
      <c r="G6815" s="39">
        <v>7435.6468854361019</v>
      </c>
      <c r="H6815" s="83">
        <v>7426.2340684703868</v>
      </c>
      <c r="I6815" s="85">
        <v>0.62768790908896177</v>
      </c>
    </row>
    <row r="6816" spans="1:9" hidden="1" x14ac:dyDescent="0.2">
      <c r="A6816" s="49" t="s">
        <v>12948</v>
      </c>
      <c r="B6816" s="1" t="s">
        <v>4352</v>
      </c>
      <c r="C6816" s="1" t="s">
        <v>10859</v>
      </c>
      <c r="D6816" s="1" t="s">
        <v>61</v>
      </c>
      <c r="E6816" s="39">
        <v>11943.715371402192</v>
      </c>
      <c r="F6816" s="39">
        <v>17556.489866674096</v>
      </c>
      <c r="G6816" s="39">
        <v>7508.5650319911392</v>
      </c>
      <c r="H6816" s="83">
        <v>7498.2733407571468</v>
      </c>
      <c r="I6816" s="85">
        <v>0.62780073935040948</v>
      </c>
    </row>
    <row r="6817" spans="1:9" x14ac:dyDescent="0.2">
      <c r="A6817" s="49" t="s">
        <v>12946</v>
      </c>
      <c r="B6817" s="1" t="s">
        <v>4351</v>
      </c>
      <c r="C6817" s="1" t="s">
        <v>10858</v>
      </c>
      <c r="D6817" s="1" t="s">
        <v>72</v>
      </c>
      <c r="E6817" s="39">
        <v>13023.666666666664</v>
      </c>
      <c r="F6817" s="39">
        <v>19978.273179551059</v>
      </c>
      <c r="G6817" s="39">
        <v>8539.1647522990952</v>
      </c>
      <c r="H6817" s="83">
        <v>8533.8702718494005</v>
      </c>
      <c r="I6817" s="85">
        <v>0.65525865259522931</v>
      </c>
    </row>
    <row r="6818" spans="1:9" hidden="1" x14ac:dyDescent="0.2">
      <c r="A6818" s="49" t="s">
        <v>12947</v>
      </c>
      <c r="B6818" s="1" t="s">
        <v>4351</v>
      </c>
      <c r="C6818" s="1" t="s">
        <v>10858</v>
      </c>
      <c r="D6818" s="1" t="s">
        <v>72</v>
      </c>
      <c r="E6818" s="39">
        <v>13017.710460630016</v>
      </c>
      <c r="F6818" s="39">
        <v>19969.13637389107</v>
      </c>
      <c r="G6818" s="39">
        <v>8537.975899309964</v>
      </c>
      <c r="H6818" s="83">
        <v>8530.5176216469481</v>
      </c>
      <c r="I6818" s="85">
        <v>0.65530091850223082</v>
      </c>
    </row>
    <row r="6819" spans="1:9" hidden="1" x14ac:dyDescent="0.2">
      <c r="A6819" s="49" t="s">
        <v>12948</v>
      </c>
      <c r="B6819" s="1" t="s">
        <v>4351</v>
      </c>
      <c r="C6819" s="1" t="s">
        <v>10858</v>
      </c>
      <c r="D6819" s="1" t="s">
        <v>72</v>
      </c>
      <c r="E6819" s="39">
        <v>13017.094466079194</v>
      </c>
      <c r="F6819" s="39">
        <v>19968.191439739388</v>
      </c>
      <c r="G6819" s="39">
        <v>8540.0023088405214</v>
      </c>
      <c r="H6819" s="83">
        <v>8530.5978153859323</v>
      </c>
      <c r="I6819" s="85">
        <v>0.65533808928064008</v>
      </c>
    </row>
    <row r="6820" spans="1:9" x14ac:dyDescent="0.2">
      <c r="A6820" s="49" t="s">
        <v>12946</v>
      </c>
      <c r="B6820" s="1" t="s">
        <v>4350</v>
      </c>
      <c r="C6820" s="1" t="s">
        <v>10857</v>
      </c>
      <c r="D6820" s="1" t="s">
        <v>61</v>
      </c>
      <c r="E6820" s="39">
        <v>10067.583333333332</v>
      </c>
      <c r="F6820" s="39">
        <v>19441.409256646239</v>
      </c>
      <c r="G6820" s="39">
        <v>8309.6969977014542</v>
      </c>
      <c r="H6820" s="83">
        <v>8300.1791785290643</v>
      </c>
      <c r="I6820" s="85">
        <v>0.82444603672139771</v>
      </c>
    </row>
    <row r="6821" spans="1:9" hidden="1" x14ac:dyDescent="0.2">
      <c r="A6821" s="49" t="s">
        <v>12947</v>
      </c>
      <c r="B6821" s="1" t="s">
        <v>4350</v>
      </c>
      <c r="C6821" s="1" t="s">
        <v>10857</v>
      </c>
      <c r="D6821" s="1" t="s">
        <v>61</v>
      </c>
      <c r="E6821" s="39">
        <v>10100.617957863862</v>
      </c>
      <c r="F6821" s="39">
        <v>19505.202088935119</v>
      </c>
      <c r="G6821" s="39">
        <v>8339.6168080777334</v>
      </c>
      <c r="H6821" s="83">
        <v>8329.0596517484846</v>
      </c>
      <c r="I6821" s="85">
        <v>0.82460891863194108</v>
      </c>
    </row>
    <row r="6822" spans="1:9" hidden="1" x14ac:dyDescent="0.2">
      <c r="A6822" s="49" t="s">
        <v>12948</v>
      </c>
      <c r="B6822" s="1" t="s">
        <v>4350</v>
      </c>
      <c r="C6822" s="1" t="s">
        <v>10857</v>
      </c>
      <c r="D6822" s="1" t="s">
        <v>61</v>
      </c>
      <c r="E6822" s="39">
        <v>10134.974472894315</v>
      </c>
      <c r="F6822" s="39">
        <v>19571.547610717655</v>
      </c>
      <c r="G6822" s="39">
        <v>8370.3655530103606</v>
      </c>
      <c r="H6822" s="83">
        <v>8358.8926261035285</v>
      </c>
      <c r="I6822" s="85">
        <v>0.82475714649890197</v>
      </c>
    </row>
    <row r="6823" spans="1:9" x14ac:dyDescent="0.2">
      <c r="A6823" s="49" t="s">
        <v>12946</v>
      </c>
      <c r="B6823" s="1" t="s">
        <v>4349</v>
      </c>
      <c r="C6823" s="1" t="s">
        <v>10856</v>
      </c>
      <c r="D6823" s="1" t="s">
        <v>72</v>
      </c>
      <c r="E6823" s="39">
        <v>13787</v>
      </c>
      <c r="F6823" s="39">
        <v>23793.875721317781</v>
      </c>
      <c r="G6823" s="39">
        <v>10170.039374976039</v>
      </c>
      <c r="H6823" s="83">
        <v>10163.733714386817</v>
      </c>
      <c r="I6823" s="85">
        <v>0.73719690392303017</v>
      </c>
    </row>
    <row r="6824" spans="1:9" hidden="1" x14ac:dyDescent="0.2">
      <c r="A6824" s="49" t="s">
        <v>12947</v>
      </c>
      <c r="B6824" s="1" t="s">
        <v>4349</v>
      </c>
      <c r="C6824" s="1" t="s">
        <v>10856</v>
      </c>
      <c r="D6824" s="1" t="s">
        <v>72</v>
      </c>
      <c r="E6824" s="39">
        <v>13876.657478686822</v>
      </c>
      <c r="F6824" s="39">
        <v>23948.608361149578</v>
      </c>
      <c r="G6824" s="39">
        <v>10239.433352603513</v>
      </c>
      <c r="H6824" s="83">
        <v>10230.488780967766</v>
      </c>
      <c r="I6824" s="85">
        <v>0.73724445506281233</v>
      </c>
    </row>
    <row r="6825" spans="1:9" hidden="1" x14ac:dyDescent="0.2">
      <c r="A6825" s="49" t="s">
        <v>12948</v>
      </c>
      <c r="B6825" s="1" t="s">
        <v>4349</v>
      </c>
      <c r="C6825" s="1" t="s">
        <v>10856</v>
      </c>
      <c r="D6825" s="1" t="s">
        <v>72</v>
      </c>
      <c r="E6825" s="39">
        <v>13962.920802310762</v>
      </c>
      <c r="F6825" s="39">
        <v>24097.483301427797</v>
      </c>
      <c r="G6825" s="39">
        <v>10306.019133104082</v>
      </c>
      <c r="H6825" s="83">
        <v>10294.669851689976</v>
      </c>
      <c r="I6825" s="85">
        <v>0.73728627394250368</v>
      </c>
    </row>
    <row r="6826" spans="1:9" x14ac:dyDescent="0.2">
      <c r="A6826" s="49" t="s">
        <v>12946</v>
      </c>
      <c r="B6826" s="1" t="s">
        <v>4348</v>
      </c>
      <c r="C6826" s="1" t="s">
        <v>10855</v>
      </c>
      <c r="D6826" s="1" t="s">
        <v>72</v>
      </c>
      <c r="E6826" s="39">
        <v>5154.4166666666679</v>
      </c>
      <c r="F6826" s="39">
        <v>16066.502410528703</v>
      </c>
      <c r="G6826" s="39">
        <v>6867.1856593262437</v>
      </c>
      <c r="H6826" s="83">
        <v>6862.9278447422193</v>
      </c>
      <c r="I6826" s="85">
        <v>1.3314654768064058</v>
      </c>
    </row>
    <row r="6827" spans="1:9" hidden="1" x14ac:dyDescent="0.2">
      <c r="A6827" s="49" t="s">
        <v>12947</v>
      </c>
      <c r="B6827" s="1" t="s">
        <v>4348</v>
      </c>
      <c r="C6827" s="1" t="s">
        <v>10855</v>
      </c>
      <c r="D6827" s="1" t="s">
        <v>72</v>
      </c>
      <c r="E6827" s="39">
        <v>5179.8127572940048</v>
      </c>
      <c r="F6827" s="39">
        <v>16145.662939773612</v>
      </c>
      <c r="G6827" s="39">
        <v>6903.216968281351</v>
      </c>
      <c r="H6827" s="83">
        <v>6897.1867206530287</v>
      </c>
      <c r="I6827" s="85">
        <v>1.3315513598325899</v>
      </c>
    </row>
    <row r="6828" spans="1:9" hidden="1" x14ac:dyDescent="0.2">
      <c r="A6828" s="49" t="s">
        <v>12948</v>
      </c>
      <c r="B6828" s="1" t="s">
        <v>4348</v>
      </c>
      <c r="C6828" s="1" t="s">
        <v>10855</v>
      </c>
      <c r="D6828" s="1" t="s">
        <v>72</v>
      </c>
      <c r="E6828" s="39">
        <v>5202.0928993828429</v>
      </c>
      <c r="F6828" s="39">
        <v>16215.110945188499</v>
      </c>
      <c r="G6828" s="39">
        <v>6934.8836787705741</v>
      </c>
      <c r="H6828" s="83">
        <v>6927.2467876074616</v>
      </c>
      <c r="I6828" s="85">
        <v>1.3316268897138082</v>
      </c>
    </row>
    <row r="6829" spans="1:9" x14ac:dyDescent="0.2">
      <c r="A6829" s="49" t="s">
        <v>12946</v>
      </c>
      <c r="B6829" s="1" t="s">
        <v>4347</v>
      </c>
      <c r="C6829" s="1" t="s">
        <v>10854</v>
      </c>
      <c r="D6829" s="1" t="s">
        <v>72</v>
      </c>
      <c r="E6829" s="39">
        <v>7096.3333333333321</v>
      </c>
      <c r="F6829" s="39">
        <v>10854.924219950091</v>
      </c>
      <c r="G6829" s="39">
        <v>4639.6395451610542</v>
      </c>
      <c r="H6829" s="83">
        <v>4636.7628608976584</v>
      </c>
      <c r="I6829" s="85">
        <v>0.65340262965348195</v>
      </c>
    </row>
    <row r="6830" spans="1:9" hidden="1" x14ac:dyDescent="0.2">
      <c r="A6830" s="49" t="s">
        <v>12947</v>
      </c>
      <c r="B6830" s="1" t="s">
        <v>4347</v>
      </c>
      <c r="C6830" s="1" t="s">
        <v>10854</v>
      </c>
      <c r="D6830" s="1" t="s">
        <v>72</v>
      </c>
      <c r="E6830" s="39">
        <v>7143.3952811992413</v>
      </c>
      <c r="F6830" s="39">
        <v>10926.912647456458</v>
      </c>
      <c r="G6830" s="39">
        <v>4671.8954235710798</v>
      </c>
      <c r="H6830" s="83">
        <v>4667.8143282749006</v>
      </c>
      <c r="I6830" s="85">
        <v>0.65344477584212068</v>
      </c>
    </row>
    <row r="6831" spans="1:9" hidden="1" x14ac:dyDescent="0.2">
      <c r="A6831" s="49" t="s">
        <v>12948</v>
      </c>
      <c r="B6831" s="1" t="s">
        <v>4347</v>
      </c>
      <c r="C6831" s="1" t="s">
        <v>10854</v>
      </c>
      <c r="D6831" s="1" t="s">
        <v>72</v>
      </c>
      <c r="E6831" s="39">
        <v>7192.0198090013819</v>
      </c>
      <c r="F6831" s="39">
        <v>11001.291279311843</v>
      </c>
      <c r="G6831" s="39">
        <v>4705.035666804305</v>
      </c>
      <c r="H6831" s="83">
        <v>4699.8543476978375</v>
      </c>
      <c r="I6831" s="85">
        <v>0.65348184133414067</v>
      </c>
    </row>
    <row r="6832" spans="1:9" x14ac:dyDescent="0.2">
      <c r="A6832" s="49" t="s">
        <v>12946</v>
      </c>
      <c r="B6832" s="1" t="s">
        <v>4346</v>
      </c>
      <c r="C6832" s="1" t="s">
        <v>10853</v>
      </c>
      <c r="D6832" s="1" t="s">
        <v>61</v>
      </c>
      <c r="E6832" s="39">
        <v>8796.25</v>
      </c>
      <c r="F6832" s="39">
        <v>14354.218351672882</v>
      </c>
      <c r="G6832" s="39">
        <v>6135.3168161135482</v>
      </c>
      <c r="H6832" s="83">
        <v>6128.2895038015304</v>
      </c>
      <c r="I6832" s="85">
        <v>0.6966934209238631</v>
      </c>
    </row>
    <row r="6833" spans="1:9" hidden="1" x14ac:dyDescent="0.2">
      <c r="A6833" s="49" t="s">
        <v>12947</v>
      </c>
      <c r="B6833" s="1" t="s">
        <v>4346</v>
      </c>
      <c r="C6833" s="1" t="s">
        <v>10853</v>
      </c>
      <c r="D6833" s="1" t="s">
        <v>61</v>
      </c>
      <c r="E6833" s="39">
        <v>8826.6927410692806</v>
      </c>
      <c r="F6833" s="39">
        <v>14403.896538688017</v>
      </c>
      <c r="G6833" s="39">
        <v>6158.509772323685</v>
      </c>
      <c r="H6833" s="83">
        <v>6150.7136886524713</v>
      </c>
      <c r="I6833" s="85">
        <v>0.69683106335333511</v>
      </c>
    </row>
    <row r="6834" spans="1:9" hidden="1" x14ac:dyDescent="0.2">
      <c r="A6834" s="49" t="s">
        <v>12948</v>
      </c>
      <c r="B6834" s="1" t="s">
        <v>4346</v>
      </c>
      <c r="C6834" s="1" t="s">
        <v>10853</v>
      </c>
      <c r="D6834" s="1" t="s">
        <v>61</v>
      </c>
      <c r="E6834" s="39">
        <v>8854.0582627599724</v>
      </c>
      <c r="F6834" s="39">
        <v>14448.553145043639</v>
      </c>
      <c r="G6834" s="39">
        <v>6179.3616908396416</v>
      </c>
      <c r="H6834" s="83">
        <v>6170.8918857205108</v>
      </c>
      <c r="I6834" s="85">
        <v>0.69695632246686057</v>
      </c>
    </row>
    <row r="6835" spans="1:9" x14ac:dyDescent="0.2">
      <c r="A6835" s="49" t="s">
        <v>12946</v>
      </c>
      <c r="B6835" s="1" t="s">
        <v>4345</v>
      </c>
      <c r="C6835" s="1" t="s">
        <v>10852</v>
      </c>
      <c r="D6835" s="1" t="s">
        <v>72</v>
      </c>
      <c r="E6835" s="39">
        <v>4325.6666666666679</v>
      </c>
      <c r="F6835" s="39">
        <v>6339.9223028835886</v>
      </c>
      <c r="G6835" s="39">
        <v>2709.8258480373324</v>
      </c>
      <c r="H6835" s="83">
        <v>2708.1456930818199</v>
      </c>
      <c r="I6835" s="85">
        <v>0.62606435071630251</v>
      </c>
    </row>
    <row r="6836" spans="1:9" hidden="1" x14ac:dyDescent="0.2">
      <c r="A6836" s="49" t="s">
        <v>12947</v>
      </c>
      <c r="B6836" s="1" t="s">
        <v>4345</v>
      </c>
      <c r="C6836" s="1" t="s">
        <v>10852</v>
      </c>
      <c r="D6836" s="1" t="s">
        <v>72</v>
      </c>
      <c r="E6836" s="39">
        <v>4349.0720501457581</v>
      </c>
      <c r="F6836" s="39">
        <v>6374.2264516221176</v>
      </c>
      <c r="G6836" s="39">
        <v>2725.3553083973038</v>
      </c>
      <c r="H6836" s="83">
        <v>2722.974596989809</v>
      </c>
      <c r="I6836" s="85">
        <v>0.62610473351402607</v>
      </c>
    </row>
    <row r="6837" spans="1:9" hidden="1" x14ac:dyDescent="0.2">
      <c r="A6837" s="49" t="s">
        <v>12948</v>
      </c>
      <c r="B6837" s="1" t="s">
        <v>4345</v>
      </c>
      <c r="C6837" s="1" t="s">
        <v>10852</v>
      </c>
      <c r="D6837" s="1" t="s">
        <v>72</v>
      </c>
      <c r="E6837" s="39">
        <v>4374.3435651546679</v>
      </c>
      <c r="F6837" s="39">
        <v>6411.2656998996799</v>
      </c>
      <c r="G6837" s="39">
        <v>2741.9721032305915</v>
      </c>
      <c r="H6837" s="83">
        <v>2738.9525655577731</v>
      </c>
      <c r="I6837" s="85">
        <v>0.62614024819080016</v>
      </c>
    </row>
    <row r="6838" spans="1:9" x14ac:dyDescent="0.2">
      <c r="A6838" s="49" t="s">
        <v>12946</v>
      </c>
      <c r="B6838" s="1" t="s">
        <v>4344</v>
      </c>
      <c r="C6838" s="1" t="s">
        <v>10851</v>
      </c>
      <c r="D6838" s="1" t="s">
        <v>72</v>
      </c>
      <c r="E6838" s="39">
        <v>6230.25</v>
      </c>
      <c r="F6838" s="39">
        <v>8521.0845041740777</v>
      </c>
      <c r="G6838" s="39">
        <v>3642.103789224509</v>
      </c>
      <c r="H6838" s="83">
        <v>3639.8456002953612</v>
      </c>
      <c r="I6838" s="85">
        <v>0.58422143578433627</v>
      </c>
    </row>
    <row r="6839" spans="1:9" hidden="1" x14ac:dyDescent="0.2">
      <c r="A6839" s="49" t="s">
        <v>12947</v>
      </c>
      <c r="B6839" s="1" t="s">
        <v>4344</v>
      </c>
      <c r="C6839" s="1" t="s">
        <v>10851</v>
      </c>
      <c r="D6839" s="1" t="s">
        <v>72</v>
      </c>
      <c r="E6839" s="39">
        <v>6275.9913741358514</v>
      </c>
      <c r="F6839" s="39">
        <v>8583.6447729190932</v>
      </c>
      <c r="G6839" s="39">
        <v>3670.0111024952103</v>
      </c>
      <c r="H6839" s="83">
        <v>3666.8051948946777</v>
      </c>
      <c r="I6839" s="85">
        <v>0.58425911960396282</v>
      </c>
    </row>
    <row r="6840" spans="1:9" hidden="1" x14ac:dyDescent="0.2">
      <c r="A6840" s="49" t="s">
        <v>12948</v>
      </c>
      <c r="B6840" s="1" t="s">
        <v>4344</v>
      </c>
      <c r="C6840" s="1" t="s">
        <v>10851</v>
      </c>
      <c r="D6840" s="1" t="s">
        <v>72</v>
      </c>
      <c r="E6840" s="39">
        <v>6323.593013863363</v>
      </c>
      <c r="F6840" s="39">
        <v>8648.749318427761</v>
      </c>
      <c r="G6840" s="39">
        <v>3698.8997912431842</v>
      </c>
      <c r="H6840" s="83">
        <v>3694.8264575814446</v>
      </c>
      <c r="I6840" s="85">
        <v>0.58429226066275752</v>
      </c>
    </row>
    <row r="6841" spans="1:9" x14ac:dyDescent="0.2">
      <c r="A6841" s="49" t="s">
        <v>12946</v>
      </c>
      <c r="B6841" s="1" t="s">
        <v>4343</v>
      </c>
      <c r="C6841" s="1" t="s">
        <v>10850</v>
      </c>
      <c r="D6841" s="1" t="s">
        <v>67</v>
      </c>
      <c r="E6841" s="39">
        <v>15916.333333333332</v>
      </c>
      <c r="F6841" s="39">
        <v>25287.690688690163</v>
      </c>
      <c r="G6841" s="39">
        <v>10808.529598890862</v>
      </c>
      <c r="H6841" s="83">
        <v>10802.449720323661</v>
      </c>
      <c r="I6841" s="85">
        <v>0.67870215420157454</v>
      </c>
    </row>
    <row r="6842" spans="1:9" hidden="1" x14ac:dyDescent="0.2">
      <c r="A6842" s="49" t="s">
        <v>12947</v>
      </c>
      <c r="B6842" s="1" t="s">
        <v>4343</v>
      </c>
      <c r="C6842" s="1" t="s">
        <v>10850</v>
      </c>
      <c r="D6842" s="1" t="s">
        <v>67</v>
      </c>
      <c r="E6842" s="39">
        <v>16079.349430400111</v>
      </c>
      <c r="F6842" s="39">
        <v>25546.68882309521</v>
      </c>
      <c r="G6842" s="39">
        <v>10922.706390244213</v>
      </c>
      <c r="H6842" s="83">
        <v>10913.337285685926</v>
      </c>
      <c r="I6842" s="85">
        <v>0.67871758947242211</v>
      </c>
    </row>
    <row r="6843" spans="1:9" hidden="1" x14ac:dyDescent="0.2">
      <c r="A6843" s="49" t="s">
        <v>12948</v>
      </c>
      <c r="B6843" s="1" t="s">
        <v>4343</v>
      </c>
      <c r="C6843" s="1" t="s">
        <v>10850</v>
      </c>
      <c r="D6843" s="1" t="s">
        <v>67</v>
      </c>
      <c r="E6843" s="39">
        <v>16233.248622922158</v>
      </c>
      <c r="F6843" s="39">
        <v>25791.202122498547</v>
      </c>
      <c r="G6843" s="39">
        <v>11030.389323870824</v>
      </c>
      <c r="H6843" s="83">
        <v>11017.675691184688</v>
      </c>
      <c r="I6843" s="85">
        <v>0.67871046314335259</v>
      </c>
    </row>
    <row r="6844" spans="1:9" x14ac:dyDescent="0.2">
      <c r="A6844" s="49" t="s">
        <v>12946</v>
      </c>
      <c r="B6844" s="1" t="s">
        <v>4342</v>
      </c>
      <c r="C6844" s="1" t="s">
        <v>10849</v>
      </c>
      <c r="D6844" s="1" t="s">
        <v>72</v>
      </c>
      <c r="E6844" s="39">
        <v>16059.25</v>
      </c>
      <c r="F6844" s="39">
        <v>29819.643013701549</v>
      </c>
      <c r="G6844" s="39">
        <v>12745.588282843984</v>
      </c>
      <c r="H6844" s="83">
        <v>12737.685722120443</v>
      </c>
      <c r="I6844" s="85">
        <v>0.79316815680187069</v>
      </c>
    </row>
    <row r="6845" spans="1:9" hidden="1" x14ac:dyDescent="0.2">
      <c r="A6845" s="49" t="s">
        <v>12947</v>
      </c>
      <c r="B6845" s="1" t="s">
        <v>4342</v>
      </c>
      <c r="C6845" s="1" t="s">
        <v>10849</v>
      </c>
      <c r="D6845" s="1" t="s">
        <v>72</v>
      </c>
      <c r="E6845" s="39">
        <v>16102.477940181441</v>
      </c>
      <c r="F6845" s="39">
        <v>29899.910880783023</v>
      </c>
      <c r="G6845" s="39">
        <v>12783.963898680007</v>
      </c>
      <c r="H6845" s="83">
        <v>12772.796573600297</v>
      </c>
      <c r="I6845" s="85">
        <v>0.79321931823471725</v>
      </c>
    </row>
    <row r="6846" spans="1:9" hidden="1" x14ac:dyDescent="0.2">
      <c r="A6846" s="49" t="s">
        <v>12948</v>
      </c>
      <c r="B6846" s="1" t="s">
        <v>4342</v>
      </c>
      <c r="C6846" s="1" t="s">
        <v>10849</v>
      </c>
      <c r="D6846" s="1" t="s">
        <v>72</v>
      </c>
      <c r="E6846" s="39">
        <v>16144.485579289099</v>
      </c>
      <c r="F6846" s="39">
        <v>29977.912829942466</v>
      </c>
      <c r="G6846" s="39">
        <v>12820.963057897738</v>
      </c>
      <c r="H6846" s="83">
        <v>12806.844248698502</v>
      </c>
      <c r="I6846" s="85">
        <v>0.79326431218890747</v>
      </c>
    </row>
    <row r="6847" spans="1:9" x14ac:dyDescent="0.2">
      <c r="A6847" s="49" t="s">
        <v>12946</v>
      </c>
      <c r="B6847" s="1" t="s">
        <v>4341</v>
      </c>
      <c r="C6847" s="1" t="s">
        <v>10848</v>
      </c>
      <c r="D6847" s="1" t="s">
        <v>67</v>
      </c>
      <c r="E6847" s="39">
        <v>7568.1666666666661</v>
      </c>
      <c r="F6847" s="39">
        <v>11673.483656064363</v>
      </c>
      <c r="G6847" s="39">
        <v>4989.5103183609772</v>
      </c>
      <c r="H6847" s="83">
        <v>4986.7036815684442</v>
      </c>
      <c r="I6847" s="85">
        <v>0.65890510888613862</v>
      </c>
    </row>
    <row r="6848" spans="1:9" hidden="1" x14ac:dyDescent="0.2">
      <c r="A6848" s="49" t="s">
        <v>12947</v>
      </c>
      <c r="B6848" s="1" t="s">
        <v>4341</v>
      </c>
      <c r="C6848" s="1" t="s">
        <v>10848</v>
      </c>
      <c r="D6848" s="1" t="s">
        <v>67</v>
      </c>
      <c r="E6848" s="39">
        <v>7636.1033535202369</v>
      </c>
      <c r="F6848" s="39">
        <v>11778.27228434937</v>
      </c>
      <c r="G6848" s="39">
        <v>5035.9015540986256</v>
      </c>
      <c r="H6848" s="83">
        <v>5031.5819389300141</v>
      </c>
      <c r="I6848" s="85">
        <v>0.65892009392597595</v>
      </c>
    </row>
    <row r="6849" spans="1:9" hidden="1" x14ac:dyDescent="0.2">
      <c r="A6849" s="49" t="s">
        <v>12948</v>
      </c>
      <c r="B6849" s="1" t="s">
        <v>4341</v>
      </c>
      <c r="C6849" s="1" t="s">
        <v>10848</v>
      </c>
      <c r="D6849" s="1" t="s">
        <v>67</v>
      </c>
      <c r="E6849" s="39">
        <v>7701.6956665909847</v>
      </c>
      <c r="F6849" s="39">
        <v>11879.4448441408</v>
      </c>
      <c r="G6849" s="39">
        <v>5080.6046558030257</v>
      </c>
      <c r="H6849" s="83">
        <v>5074.7487481355083</v>
      </c>
      <c r="I6849" s="85">
        <v>0.65891317546461214</v>
      </c>
    </row>
    <row r="6850" spans="1:9" x14ac:dyDescent="0.2">
      <c r="A6850" s="49" t="s">
        <v>12946</v>
      </c>
      <c r="B6850" s="1" t="s">
        <v>4340</v>
      </c>
      <c r="C6850" s="1" t="s">
        <v>10847</v>
      </c>
      <c r="D6850" s="1" t="s">
        <v>72</v>
      </c>
      <c r="E6850" s="39">
        <v>13832</v>
      </c>
      <c r="F6850" s="39">
        <v>26136.743655417598</v>
      </c>
      <c r="G6850" s="39">
        <v>11171.433995139427</v>
      </c>
      <c r="H6850" s="83">
        <v>11164.507446630523</v>
      </c>
      <c r="I6850" s="85">
        <v>0.80715062511788049</v>
      </c>
    </row>
    <row r="6851" spans="1:9" hidden="1" x14ac:dyDescent="0.2">
      <c r="A6851" s="49" t="s">
        <v>12947</v>
      </c>
      <c r="B6851" s="1" t="s">
        <v>4340</v>
      </c>
      <c r="C6851" s="1" t="s">
        <v>10847</v>
      </c>
      <c r="D6851" s="1" t="s">
        <v>72</v>
      </c>
      <c r="E6851" s="39">
        <v>13909.019983408136</v>
      </c>
      <c r="F6851" s="39">
        <v>26282.279482679238</v>
      </c>
      <c r="G6851" s="39">
        <v>11237.214499443036</v>
      </c>
      <c r="H6851" s="83">
        <v>11227.398324405285</v>
      </c>
      <c r="I6851" s="85">
        <v>0.80720268845671961</v>
      </c>
    </row>
    <row r="6852" spans="1:9" hidden="1" x14ac:dyDescent="0.2">
      <c r="A6852" s="49" t="s">
        <v>12948</v>
      </c>
      <c r="B6852" s="1" t="s">
        <v>4340</v>
      </c>
      <c r="C6852" s="1" t="s">
        <v>10847</v>
      </c>
      <c r="D6852" s="1" t="s">
        <v>72</v>
      </c>
      <c r="E6852" s="39">
        <v>13976.539997525841</v>
      </c>
      <c r="F6852" s="39">
        <v>26409.864307766326</v>
      </c>
      <c r="G6852" s="39">
        <v>11294.978959167714</v>
      </c>
      <c r="H6852" s="83">
        <v>11282.540607063142</v>
      </c>
      <c r="I6852" s="85">
        <v>0.80724847559270052</v>
      </c>
    </row>
    <row r="6853" spans="1:9" x14ac:dyDescent="0.2">
      <c r="A6853" s="49" t="s">
        <v>12946</v>
      </c>
      <c r="B6853" s="1" t="s">
        <v>4339</v>
      </c>
      <c r="C6853" s="1" t="s">
        <v>10846</v>
      </c>
      <c r="D6853" s="1" t="s">
        <v>61</v>
      </c>
      <c r="E6853" s="39">
        <v>7414.416666666667</v>
      </c>
      <c r="F6853" s="39">
        <v>12496.33972497019</v>
      </c>
      <c r="G6853" s="39">
        <v>5341.2175693664385</v>
      </c>
      <c r="H6853" s="83">
        <v>5335.0998080329409</v>
      </c>
      <c r="I6853" s="85">
        <v>0.71955759271234299</v>
      </c>
    </row>
    <row r="6854" spans="1:9" hidden="1" x14ac:dyDescent="0.2">
      <c r="A6854" s="49" t="s">
        <v>12947</v>
      </c>
      <c r="B6854" s="1" t="s">
        <v>4339</v>
      </c>
      <c r="C6854" s="1" t="s">
        <v>10846</v>
      </c>
      <c r="D6854" s="1" t="s">
        <v>61</v>
      </c>
      <c r="E6854" s="39">
        <v>7439.1299547738945</v>
      </c>
      <c r="F6854" s="39">
        <v>12537.991773646843</v>
      </c>
      <c r="G6854" s="39">
        <v>5360.726151838302</v>
      </c>
      <c r="H6854" s="83">
        <v>5353.9399858398319</v>
      </c>
      <c r="I6854" s="85">
        <v>0.71969975230827377</v>
      </c>
    </row>
    <row r="6855" spans="1:9" hidden="1" x14ac:dyDescent="0.2">
      <c r="A6855" s="49" t="s">
        <v>12948</v>
      </c>
      <c r="B6855" s="1" t="s">
        <v>4339</v>
      </c>
      <c r="C6855" s="1" t="s">
        <v>10846</v>
      </c>
      <c r="D6855" s="1" t="s">
        <v>61</v>
      </c>
      <c r="E6855" s="39">
        <v>7463.753885363496</v>
      </c>
      <c r="F6855" s="39">
        <v>12579.493218176542</v>
      </c>
      <c r="G6855" s="39">
        <v>5380.0015615572156</v>
      </c>
      <c r="H6855" s="83">
        <v>5372.6274075512192</v>
      </c>
      <c r="I6855" s="85">
        <v>0.71982912219104667</v>
      </c>
    </row>
    <row r="6856" spans="1:9" x14ac:dyDescent="0.2">
      <c r="A6856" s="49" t="s">
        <v>12946</v>
      </c>
      <c r="B6856" s="1" t="s">
        <v>4338</v>
      </c>
      <c r="C6856" s="1" t="s">
        <v>10845</v>
      </c>
      <c r="D6856" s="1" t="s">
        <v>72</v>
      </c>
      <c r="E6856" s="39">
        <v>12496.666666666668</v>
      </c>
      <c r="F6856" s="39">
        <v>20228.440979573377</v>
      </c>
      <c r="G6856" s="39">
        <v>8646.0921148850339</v>
      </c>
      <c r="H6856" s="83">
        <v>8640.7313369873827</v>
      </c>
      <c r="I6856" s="85">
        <v>0.69144289173011864</v>
      </c>
    </row>
    <row r="6857" spans="1:9" hidden="1" x14ac:dyDescent="0.2">
      <c r="A6857" s="49" t="s">
        <v>12947</v>
      </c>
      <c r="B6857" s="1" t="s">
        <v>4338</v>
      </c>
      <c r="C6857" s="1" t="s">
        <v>10845</v>
      </c>
      <c r="D6857" s="1" t="s">
        <v>72</v>
      </c>
      <c r="E6857" s="39">
        <v>12531.372834669484</v>
      </c>
      <c r="F6857" s="39">
        <v>20284.620094356425</v>
      </c>
      <c r="G6857" s="39">
        <v>8672.8636757027198</v>
      </c>
      <c r="H6857" s="83">
        <v>8665.2875679472381</v>
      </c>
      <c r="I6857" s="85">
        <v>0.69148749161574086</v>
      </c>
    </row>
    <row r="6858" spans="1:9" hidden="1" x14ac:dyDescent="0.2">
      <c r="A6858" s="49" t="s">
        <v>12948</v>
      </c>
      <c r="B6858" s="1" t="s">
        <v>4338</v>
      </c>
      <c r="C6858" s="1" t="s">
        <v>10845</v>
      </c>
      <c r="D6858" s="1" t="s">
        <v>72</v>
      </c>
      <c r="E6858" s="39">
        <v>12567.722848921803</v>
      </c>
      <c r="F6858" s="39">
        <v>20343.460114461228</v>
      </c>
      <c r="G6858" s="39">
        <v>8700.4973320493864</v>
      </c>
      <c r="H6858" s="83">
        <v>8690.916096910114</v>
      </c>
      <c r="I6858" s="85">
        <v>0.69152671501311125</v>
      </c>
    </row>
    <row r="6859" spans="1:9" x14ac:dyDescent="0.2">
      <c r="A6859" s="49" t="s">
        <v>12946</v>
      </c>
      <c r="B6859" s="1" t="s">
        <v>4337</v>
      </c>
      <c r="C6859" s="1" t="s">
        <v>10844</v>
      </c>
      <c r="D6859" s="1" t="s">
        <v>72</v>
      </c>
      <c r="E6859" s="39">
        <v>4362.583333333333</v>
      </c>
      <c r="F6859" s="39">
        <v>6974.348254491737</v>
      </c>
      <c r="G6859" s="39">
        <v>2980.9938151197534</v>
      </c>
      <c r="H6859" s="83">
        <v>2979.1455297273719</v>
      </c>
      <c r="I6859" s="85">
        <v>0.68288564414678732</v>
      </c>
    </row>
    <row r="6860" spans="1:9" hidden="1" x14ac:dyDescent="0.2">
      <c r="A6860" s="49" t="s">
        <v>12947</v>
      </c>
      <c r="B6860" s="1" t="s">
        <v>4337</v>
      </c>
      <c r="C6860" s="1" t="s">
        <v>10844</v>
      </c>
      <c r="D6860" s="1" t="s">
        <v>72</v>
      </c>
      <c r="E6860" s="39">
        <v>4389.285380159452</v>
      </c>
      <c r="F6860" s="39">
        <v>7017.0361207039814</v>
      </c>
      <c r="G6860" s="39">
        <v>3000.1941076174899</v>
      </c>
      <c r="H6860" s="83">
        <v>2997.5733130683552</v>
      </c>
      <c r="I6860" s="85">
        <v>0.68292969206742737</v>
      </c>
    </row>
    <row r="6861" spans="1:9" hidden="1" x14ac:dyDescent="0.2">
      <c r="A6861" s="49" t="s">
        <v>12948</v>
      </c>
      <c r="B6861" s="1" t="s">
        <v>4337</v>
      </c>
      <c r="C6861" s="1" t="s">
        <v>10844</v>
      </c>
      <c r="D6861" s="1" t="s">
        <v>72</v>
      </c>
      <c r="E6861" s="39">
        <v>4412.1239669266779</v>
      </c>
      <c r="F6861" s="39">
        <v>7053.5475740298152</v>
      </c>
      <c r="G6861" s="39">
        <v>3016.6634143866791</v>
      </c>
      <c r="H6861" s="83">
        <v>3013.3413788286875</v>
      </c>
      <c r="I6861" s="85">
        <v>0.682968430038848</v>
      </c>
    </row>
    <row r="6862" spans="1:9" x14ac:dyDescent="0.2">
      <c r="A6862" s="49" t="s">
        <v>12946</v>
      </c>
      <c r="B6862" s="1" t="s">
        <v>4336</v>
      </c>
      <c r="C6862" s="1" t="s">
        <v>10843</v>
      </c>
      <c r="D6862" s="1" t="s">
        <v>61</v>
      </c>
      <c r="E6862" s="39">
        <v>11970.083333333336</v>
      </c>
      <c r="F6862" s="39">
        <v>21515.44742251869</v>
      </c>
      <c r="G6862" s="39">
        <v>9196.1877089741829</v>
      </c>
      <c r="H6862" s="83">
        <v>9185.6545148380337</v>
      </c>
      <c r="I6862" s="85">
        <v>0.76738434136532319</v>
      </c>
    </row>
    <row r="6863" spans="1:9" hidden="1" x14ac:dyDescent="0.2">
      <c r="A6863" s="49" t="s">
        <v>12947</v>
      </c>
      <c r="B6863" s="1" t="s">
        <v>4336</v>
      </c>
      <c r="C6863" s="1" t="s">
        <v>10843</v>
      </c>
      <c r="D6863" s="1" t="s">
        <v>61</v>
      </c>
      <c r="E6863" s="39">
        <v>12017.944576252332</v>
      </c>
      <c r="F6863" s="39">
        <v>21601.474898428773</v>
      </c>
      <c r="G6863" s="39">
        <v>9235.8962660735488</v>
      </c>
      <c r="H6863" s="83">
        <v>9224.2045057726173</v>
      </c>
      <c r="I6863" s="85">
        <v>0.76753594986615314</v>
      </c>
    </row>
    <row r="6864" spans="1:9" hidden="1" x14ac:dyDescent="0.2">
      <c r="A6864" s="49" t="s">
        <v>12948</v>
      </c>
      <c r="B6864" s="1" t="s">
        <v>4336</v>
      </c>
      <c r="C6864" s="1" t="s">
        <v>10843</v>
      </c>
      <c r="D6864" s="1" t="s">
        <v>61</v>
      </c>
      <c r="E6864" s="39">
        <v>12065.043212734414</v>
      </c>
      <c r="F6864" s="39">
        <v>21686.131638794202</v>
      </c>
      <c r="G6864" s="39">
        <v>9274.7315060566671</v>
      </c>
      <c r="H6864" s="83">
        <v>9262.0190007335023</v>
      </c>
      <c r="I6864" s="85">
        <v>0.76767391856148715</v>
      </c>
    </row>
    <row r="6865" spans="1:9" x14ac:dyDescent="0.2">
      <c r="A6865" s="49" t="s">
        <v>12946</v>
      </c>
      <c r="B6865" s="1" t="s">
        <v>4335</v>
      </c>
      <c r="C6865" s="1" t="s">
        <v>10842</v>
      </c>
      <c r="D6865" s="1" t="s">
        <v>72</v>
      </c>
      <c r="E6865" s="39">
        <v>12094</v>
      </c>
      <c r="F6865" s="39">
        <v>16106.592985437352</v>
      </c>
      <c r="G6865" s="39">
        <v>6884.3212756571756</v>
      </c>
      <c r="H6865" s="83">
        <v>6880.0528365930886</v>
      </c>
      <c r="I6865" s="85">
        <v>0.56888149798189913</v>
      </c>
    </row>
    <row r="6866" spans="1:9" hidden="1" x14ac:dyDescent="0.2">
      <c r="A6866" s="49" t="s">
        <v>12947</v>
      </c>
      <c r="B6866" s="1" t="s">
        <v>4335</v>
      </c>
      <c r="C6866" s="1" t="s">
        <v>10842</v>
      </c>
      <c r="D6866" s="1" t="s">
        <v>72</v>
      </c>
      <c r="E6866" s="39">
        <v>12162.004419735658</v>
      </c>
      <c r="F6866" s="39">
        <v>16197.160168329125</v>
      </c>
      <c r="G6866" s="39">
        <v>6925.2350509893795</v>
      </c>
      <c r="H6866" s="83">
        <v>6919.1855696484799</v>
      </c>
      <c r="I6866" s="85">
        <v>0.56891819233517993</v>
      </c>
    </row>
    <row r="6867" spans="1:9" hidden="1" x14ac:dyDescent="0.2">
      <c r="A6867" s="49" t="s">
        <v>12948</v>
      </c>
      <c r="B6867" s="1" t="s">
        <v>4335</v>
      </c>
      <c r="C6867" s="1" t="s">
        <v>10842</v>
      </c>
      <c r="D6867" s="1" t="s">
        <v>72</v>
      </c>
      <c r="E6867" s="39">
        <v>12229.480990420834</v>
      </c>
      <c r="F6867" s="39">
        <v>16287.024370419353</v>
      </c>
      <c r="G6867" s="39">
        <v>6965.6396347799855</v>
      </c>
      <c r="H6867" s="83">
        <v>6957.9688742832932</v>
      </c>
      <c r="I6867" s="85">
        <v>0.56895046320717646</v>
      </c>
    </row>
    <row r="6868" spans="1:9" x14ac:dyDescent="0.2">
      <c r="A6868" s="49" t="s">
        <v>12946</v>
      </c>
      <c r="B6868" s="1" t="s">
        <v>4334</v>
      </c>
      <c r="C6868" s="1" t="s">
        <v>10841</v>
      </c>
      <c r="D6868" s="1" t="s">
        <v>72</v>
      </c>
      <c r="E6868" s="39">
        <v>19913.166666666664</v>
      </c>
      <c r="F6868" s="39">
        <v>68239.390121751465</v>
      </c>
      <c r="G6868" s="39">
        <v>29167.055110773163</v>
      </c>
      <c r="H6868" s="83">
        <v>29148.970859263954</v>
      </c>
      <c r="I6868" s="85">
        <v>1.4638038915255713</v>
      </c>
    </row>
    <row r="6869" spans="1:9" hidden="1" x14ac:dyDescent="0.2">
      <c r="A6869" s="49" t="s">
        <v>12947</v>
      </c>
      <c r="B6869" s="1" t="s">
        <v>4334</v>
      </c>
      <c r="C6869" s="1" t="s">
        <v>10841</v>
      </c>
      <c r="D6869" s="1" t="s">
        <v>72</v>
      </c>
      <c r="E6869" s="39">
        <v>20010.46949849627</v>
      </c>
      <c r="F6869" s="39">
        <v>68572.832110779069</v>
      </c>
      <c r="G6869" s="39">
        <v>29318.903779671979</v>
      </c>
      <c r="H6869" s="83">
        <v>29293.29249571629</v>
      </c>
      <c r="I6869" s="85">
        <v>1.4638983107276717</v>
      </c>
    </row>
    <row r="6870" spans="1:9" hidden="1" x14ac:dyDescent="0.2">
      <c r="A6870" s="49" t="s">
        <v>12948</v>
      </c>
      <c r="B6870" s="1" t="s">
        <v>4334</v>
      </c>
      <c r="C6870" s="1" t="s">
        <v>10841</v>
      </c>
      <c r="D6870" s="1" t="s">
        <v>72</v>
      </c>
      <c r="E6870" s="39">
        <v>20106.295142709358</v>
      </c>
      <c r="F6870" s="39">
        <v>68901.212002766377</v>
      </c>
      <c r="G6870" s="39">
        <v>29467.691721670246</v>
      </c>
      <c r="H6870" s="83">
        <v>29435.241061366392</v>
      </c>
      <c r="I6870" s="85">
        <v>1.4639813477541515</v>
      </c>
    </row>
    <row r="6871" spans="1:9" x14ac:dyDescent="0.2">
      <c r="A6871" s="49" t="s">
        <v>12946</v>
      </c>
      <c r="B6871" s="1" t="s">
        <v>4333</v>
      </c>
      <c r="C6871" s="1" t="s">
        <v>10840</v>
      </c>
      <c r="D6871" s="1" t="s">
        <v>72</v>
      </c>
      <c r="E6871" s="39">
        <v>4788.666666666667</v>
      </c>
      <c r="F6871" s="39">
        <v>8617.9952083574899</v>
      </c>
      <c r="G6871" s="39">
        <v>3683.5256109128077</v>
      </c>
      <c r="H6871" s="83">
        <v>3681.2417394922827</v>
      </c>
      <c r="I6871" s="85">
        <v>0.76874044399810992</v>
      </c>
    </row>
    <row r="6872" spans="1:9" hidden="1" x14ac:dyDescent="0.2">
      <c r="A6872" s="49" t="s">
        <v>12947</v>
      </c>
      <c r="B6872" s="1" t="s">
        <v>4333</v>
      </c>
      <c r="C6872" s="1" t="s">
        <v>10840</v>
      </c>
      <c r="D6872" s="1" t="s">
        <v>72</v>
      </c>
      <c r="E6872" s="39">
        <v>4839.4226701050666</v>
      </c>
      <c r="F6872" s="39">
        <v>8709.3390050498547</v>
      </c>
      <c r="G6872" s="39">
        <v>3723.75275183453</v>
      </c>
      <c r="H6872" s="83">
        <v>3720.4998986642781</v>
      </c>
      <c r="I6872" s="85">
        <v>0.76879002977921418</v>
      </c>
    </row>
    <row r="6873" spans="1:9" hidden="1" x14ac:dyDescent="0.2">
      <c r="A6873" s="49" t="s">
        <v>12948</v>
      </c>
      <c r="B6873" s="1" t="s">
        <v>4333</v>
      </c>
      <c r="C6873" s="1" t="s">
        <v>10840</v>
      </c>
      <c r="D6873" s="1" t="s">
        <v>72</v>
      </c>
      <c r="E6873" s="39">
        <v>4887.5166863294926</v>
      </c>
      <c r="F6873" s="39">
        <v>8795.89211684982</v>
      </c>
      <c r="G6873" s="39">
        <v>3761.8298689142562</v>
      </c>
      <c r="H6873" s="83">
        <v>3757.6872348610004</v>
      </c>
      <c r="I6873" s="85">
        <v>0.76883363802549187</v>
      </c>
    </row>
    <row r="6874" spans="1:9" x14ac:dyDescent="0.2">
      <c r="A6874" s="49" t="s">
        <v>12946</v>
      </c>
      <c r="B6874" s="1" t="s">
        <v>4332</v>
      </c>
      <c r="C6874" s="1" t="s">
        <v>10839</v>
      </c>
      <c r="D6874" s="1" t="s">
        <v>72</v>
      </c>
      <c r="E6874" s="39">
        <v>11856.25</v>
      </c>
      <c r="F6874" s="39">
        <v>20439.961643347611</v>
      </c>
      <c r="G6874" s="39">
        <v>8736.5008193937192</v>
      </c>
      <c r="H6874" s="83">
        <v>8731.0839859997304</v>
      </c>
      <c r="I6874" s="85">
        <v>0.73641193345279754</v>
      </c>
    </row>
    <row r="6875" spans="1:9" hidden="1" x14ac:dyDescent="0.2">
      <c r="A6875" s="49" t="s">
        <v>12947</v>
      </c>
      <c r="B6875" s="1" t="s">
        <v>4332</v>
      </c>
      <c r="C6875" s="1" t="s">
        <v>10839</v>
      </c>
      <c r="D6875" s="1" t="s">
        <v>72</v>
      </c>
      <c r="E6875" s="39">
        <v>11939.731300497639</v>
      </c>
      <c r="F6875" s="39">
        <v>20583.88190313536</v>
      </c>
      <c r="G6875" s="39">
        <v>8800.8156343201754</v>
      </c>
      <c r="H6875" s="83">
        <v>8793.1277551980202</v>
      </c>
      <c r="I6875" s="85">
        <v>0.7364594339599192</v>
      </c>
    </row>
    <row r="6876" spans="1:9" hidden="1" x14ac:dyDescent="0.2">
      <c r="A6876" s="49" t="s">
        <v>12948</v>
      </c>
      <c r="B6876" s="1" t="s">
        <v>4332</v>
      </c>
      <c r="C6876" s="1" t="s">
        <v>10839</v>
      </c>
      <c r="D6876" s="1" t="s">
        <v>72</v>
      </c>
      <c r="E6876" s="39">
        <v>12018.261559907263</v>
      </c>
      <c r="F6876" s="39">
        <v>20719.266657182794</v>
      </c>
      <c r="G6876" s="39">
        <v>8861.2223908112137</v>
      </c>
      <c r="H6876" s="83">
        <v>8851.4641606655641</v>
      </c>
      <c r="I6876" s="85">
        <v>0.73650120831068555</v>
      </c>
    </row>
    <row r="6877" spans="1:9" x14ac:dyDescent="0.2">
      <c r="A6877" s="49" t="s">
        <v>12946</v>
      </c>
      <c r="B6877" s="1" t="s">
        <v>4331</v>
      </c>
      <c r="C6877" s="1" t="s">
        <v>10838</v>
      </c>
      <c r="D6877" s="1" t="s">
        <v>72</v>
      </c>
      <c r="E6877" s="39">
        <v>13798.916666666668</v>
      </c>
      <c r="F6877" s="39">
        <v>23993.299371433648</v>
      </c>
      <c r="G6877" s="39">
        <v>10255.27754288673</v>
      </c>
      <c r="H6877" s="83">
        <v>10248.919032653936</v>
      </c>
      <c r="I6877" s="85">
        <v>0.74273359860283239</v>
      </c>
    </row>
    <row r="6878" spans="1:9" hidden="1" x14ac:dyDescent="0.2">
      <c r="A6878" s="49" t="s">
        <v>12947</v>
      </c>
      <c r="B6878" s="1" t="s">
        <v>4331</v>
      </c>
      <c r="C6878" s="1" t="s">
        <v>10838</v>
      </c>
      <c r="D6878" s="1" t="s">
        <v>72</v>
      </c>
      <c r="E6878" s="39">
        <v>13785.722472760672</v>
      </c>
      <c r="F6878" s="39">
        <v>23970.357552738849</v>
      </c>
      <c r="G6878" s="39">
        <v>10248.73240641044</v>
      </c>
      <c r="H6878" s="83">
        <v>10239.779711663768</v>
      </c>
      <c r="I6878" s="85">
        <v>0.74278150687398781</v>
      </c>
    </row>
    <row r="6879" spans="1:9" hidden="1" x14ac:dyDescent="0.2">
      <c r="A6879" s="49" t="s">
        <v>12948</v>
      </c>
      <c r="B6879" s="1" t="s">
        <v>4331</v>
      </c>
      <c r="C6879" s="1" t="s">
        <v>10838</v>
      </c>
      <c r="D6879" s="1" t="s">
        <v>72</v>
      </c>
      <c r="E6879" s="39">
        <v>13779.798357972619</v>
      </c>
      <c r="F6879" s="39">
        <v>23960.056812249284</v>
      </c>
      <c r="G6879" s="39">
        <v>10247.244529584172</v>
      </c>
      <c r="H6879" s="83">
        <v>10235.959972435247</v>
      </c>
      <c r="I6879" s="85">
        <v>0.74282363983308919</v>
      </c>
    </row>
    <row r="6880" spans="1:9" x14ac:dyDescent="0.2">
      <c r="A6880" s="49" t="s">
        <v>12946</v>
      </c>
      <c r="B6880" s="1" t="s">
        <v>4330</v>
      </c>
      <c r="C6880" s="1" t="s">
        <v>10837</v>
      </c>
      <c r="D6880" s="1" t="s">
        <v>72</v>
      </c>
      <c r="E6880" s="39">
        <v>7902.75</v>
      </c>
      <c r="F6880" s="39">
        <v>19724.818378217733</v>
      </c>
      <c r="G6880" s="39">
        <v>8430.8324511840128</v>
      </c>
      <c r="H6880" s="83">
        <v>8425.6051392767877</v>
      </c>
      <c r="I6880" s="85">
        <v>1.0661611640602053</v>
      </c>
    </row>
    <row r="6881" spans="1:9" hidden="1" x14ac:dyDescent="0.2">
      <c r="A6881" s="49" t="s">
        <v>12947</v>
      </c>
      <c r="B6881" s="1" t="s">
        <v>4330</v>
      </c>
      <c r="C6881" s="1" t="s">
        <v>10837</v>
      </c>
      <c r="D6881" s="1" t="s">
        <v>72</v>
      </c>
      <c r="E6881" s="39">
        <v>7947.7984789010943</v>
      </c>
      <c r="F6881" s="39">
        <v>19837.256841352599</v>
      </c>
      <c r="G6881" s="39">
        <v>8481.5896716162151</v>
      </c>
      <c r="H6881" s="83">
        <v>8474.1806496722911</v>
      </c>
      <c r="I6881" s="85">
        <v>1.0662299342602326</v>
      </c>
    </row>
    <row r="6882" spans="1:9" hidden="1" x14ac:dyDescent="0.2">
      <c r="A6882" s="49" t="s">
        <v>12948</v>
      </c>
      <c r="B6882" s="1" t="s">
        <v>4330</v>
      </c>
      <c r="C6882" s="1" t="s">
        <v>10837</v>
      </c>
      <c r="D6882" s="1" t="s">
        <v>72</v>
      </c>
      <c r="E6882" s="39">
        <v>7991.2006311847563</v>
      </c>
      <c r="F6882" s="39">
        <v>19945.586166083736</v>
      </c>
      <c r="G6882" s="39">
        <v>8530.3344783915873</v>
      </c>
      <c r="H6882" s="83">
        <v>8520.9406314268799</v>
      </c>
      <c r="I6882" s="85">
        <v>1.0662904142557594</v>
      </c>
    </row>
    <row r="6883" spans="1:9" x14ac:dyDescent="0.2">
      <c r="A6883" s="49" t="s">
        <v>12946</v>
      </c>
      <c r="B6883" s="1" t="s">
        <v>4329</v>
      </c>
      <c r="C6883" s="1" t="s">
        <v>10836</v>
      </c>
      <c r="D6883" s="1" t="s">
        <v>72</v>
      </c>
      <c r="E6883" s="39">
        <v>13272.083333333332</v>
      </c>
      <c r="F6883" s="39">
        <v>25935.253389125239</v>
      </c>
      <c r="G6883" s="39">
        <v>11085.312508843195</v>
      </c>
      <c r="H6883" s="83">
        <v>11078.439357655776</v>
      </c>
      <c r="I6883" s="85">
        <v>0.83471743504140472</v>
      </c>
    </row>
    <row r="6884" spans="1:9" hidden="1" x14ac:dyDescent="0.2">
      <c r="A6884" s="49" t="s">
        <v>12947</v>
      </c>
      <c r="B6884" s="1" t="s">
        <v>4329</v>
      </c>
      <c r="C6884" s="1" t="s">
        <v>10836</v>
      </c>
      <c r="D6884" s="1" t="s">
        <v>72</v>
      </c>
      <c r="E6884" s="39">
        <v>13313.471382703097</v>
      </c>
      <c r="F6884" s="39">
        <v>26016.130635050195</v>
      </c>
      <c r="G6884" s="39">
        <v>11123.42027198426</v>
      </c>
      <c r="H6884" s="83">
        <v>11113.703500945168</v>
      </c>
      <c r="I6884" s="85">
        <v>0.83477127651200922</v>
      </c>
    </row>
    <row r="6885" spans="1:9" hidden="1" x14ac:dyDescent="0.2">
      <c r="A6885" s="49" t="s">
        <v>12948</v>
      </c>
      <c r="B6885" s="1" t="s">
        <v>4329</v>
      </c>
      <c r="C6885" s="1" t="s">
        <v>10836</v>
      </c>
      <c r="D6885" s="1" t="s">
        <v>72</v>
      </c>
      <c r="E6885" s="39">
        <v>13351.174950498404</v>
      </c>
      <c r="F6885" s="39">
        <v>26089.807959090904</v>
      </c>
      <c r="G6885" s="39">
        <v>11158.097160688581</v>
      </c>
      <c r="H6885" s="83">
        <v>11145.809546713965</v>
      </c>
      <c r="I6885" s="85">
        <v>0.83481862742708557</v>
      </c>
    </row>
    <row r="6886" spans="1:9" x14ac:dyDescent="0.2">
      <c r="A6886" s="49" t="s">
        <v>12946</v>
      </c>
      <c r="B6886" s="1" t="s">
        <v>4328</v>
      </c>
      <c r="C6886" s="1" t="s">
        <v>10835</v>
      </c>
      <c r="D6886" s="1" t="s">
        <v>72</v>
      </c>
      <c r="E6886" s="39">
        <v>2906.75</v>
      </c>
      <c r="F6886" s="39">
        <v>4806.0400763592224</v>
      </c>
      <c r="G6886" s="39">
        <v>2054.2099734720787</v>
      </c>
      <c r="H6886" s="83">
        <v>2052.9363155840292</v>
      </c>
      <c r="I6886" s="85">
        <v>0.70626518124504312</v>
      </c>
    </row>
    <row r="6887" spans="1:9" hidden="1" x14ac:dyDescent="0.2">
      <c r="A6887" s="49" t="s">
        <v>12947</v>
      </c>
      <c r="B6887" s="1" t="s">
        <v>4328</v>
      </c>
      <c r="C6887" s="1" t="s">
        <v>10835</v>
      </c>
      <c r="D6887" s="1" t="s">
        <v>72</v>
      </c>
      <c r="E6887" s="39">
        <v>2934.0662572412666</v>
      </c>
      <c r="F6887" s="39">
        <v>4851.2049605211432</v>
      </c>
      <c r="G6887" s="39">
        <v>2074.1743789028824</v>
      </c>
      <c r="H6887" s="83">
        <v>2072.3625011672448</v>
      </c>
      <c r="I6887" s="85">
        <v>0.70631073720733484</v>
      </c>
    </row>
    <row r="6888" spans="1:9" hidden="1" x14ac:dyDescent="0.2">
      <c r="A6888" s="49" t="s">
        <v>12948</v>
      </c>
      <c r="B6888" s="1" t="s">
        <v>4328</v>
      </c>
      <c r="C6888" s="1" t="s">
        <v>10835</v>
      </c>
      <c r="D6888" s="1" t="s">
        <v>72</v>
      </c>
      <c r="E6888" s="39">
        <v>2959.66443217919</v>
      </c>
      <c r="F6888" s="39">
        <v>4893.5291558022354</v>
      </c>
      <c r="G6888" s="39">
        <v>2092.8660672673777</v>
      </c>
      <c r="H6888" s="83">
        <v>2090.5613436245549</v>
      </c>
      <c r="I6888" s="85">
        <v>0.70635080142693141</v>
      </c>
    </row>
    <row r="6889" spans="1:9" x14ac:dyDescent="0.2">
      <c r="A6889" s="49" t="s">
        <v>12946</v>
      </c>
      <c r="B6889" s="1" t="s">
        <v>4327</v>
      </c>
      <c r="C6889" s="1" t="s">
        <v>10834</v>
      </c>
      <c r="D6889" s="1" t="s">
        <v>72</v>
      </c>
      <c r="E6889" s="39">
        <v>10477.583333333336</v>
      </c>
      <c r="F6889" s="39">
        <v>17721.050769700571</v>
      </c>
      <c r="G6889" s="39">
        <v>7574.3769617294975</v>
      </c>
      <c r="H6889" s="83">
        <v>7569.6806721150242</v>
      </c>
      <c r="I6889" s="85">
        <v>0.72246437287049547</v>
      </c>
    </row>
    <row r="6890" spans="1:9" hidden="1" x14ac:dyDescent="0.2">
      <c r="A6890" s="49" t="s">
        <v>12947</v>
      </c>
      <c r="B6890" s="1" t="s">
        <v>4327</v>
      </c>
      <c r="C6890" s="1" t="s">
        <v>10834</v>
      </c>
      <c r="D6890" s="1" t="s">
        <v>72</v>
      </c>
      <c r="E6890" s="39">
        <v>10543.3547699337</v>
      </c>
      <c r="F6890" s="39">
        <v>17832.291971999879</v>
      </c>
      <c r="G6890" s="39">
        <v>7624.3497082556423</v>
      </c>
      <c r="H6890" s="83">
        <v>7617.6895211346291</v>
      </c>
      <c r="I6890" s="85">
        <v>0.72251097372326512</v>
      </c>
    </row>
    <row r="6891" spans="1:9" hidden="1" x14ac:dyDescent="0.2">
      <c r="A6891" s="49" t="s">
        <v>12948</v>
      </c>
      <c r="B6891" s="1" t="s">
        <v>4327</v>
      </c>
      <c r="C6891" s="1" t="s">
        <v>10834</v>
      </c>
      <c r="D6891" s="1" t="s">
        <v>72</v>
      </c>
      <c r="E6891" s="39">
        <v>10608.414294334432</v>
      </c>
      <c r="F6891" s="39">
        <v>17942.329095855534</v>
      </c>
      <c r="G6891" s="39">
        <v>7673.5808732101441</v>
      </c>
      <c r="H6891" s="83">
        <v>7665.1305076849894</v>
      </c>
      <c r="I6891" s="85">
        <v>0.72255195687244755</v>
      </c>
    </row>
    <row r="6892" spans="1:9" x14ac:dyDescent="0.2">
      <c r="A6892" s="49" t="s">
        <v>12946</v>
      </c>
      <c r="B6892" s="1" t="s">
        <v>4326</v>
      </c>
      <c r="C6892" s="1" t="s">
        <v>10833</v>
      </c>
      <c r="D6892" s="1" t="s">
        <v>61</v>
      </c>
      <c r="E6892" s="39">
        <v>10943.666666666668</v>
      </c>
      <c r="F6892" s="39">
        <v>16503.28786500284</v>
      </c>
      <c r="G6892" s="39">
        <v>7053.8776183179816</v>
      </c>
      <c r="H6892" s="83">
        <v>7045.7981983759692</v>
      </c>
      <c r="I6892" s="85">
        <v>0.64382426959665884</v>
      </c>
    </row>
    <row r="6893" spans="1:9" hidden="1" x14ac:dyDescent="0.2">
      <c r="A6893" s="49" t="s">
        <v>12947</v>
      </c>
      <c r="B6893" s="1" t="s">
        <v>4326</v>
      </c>
      <c r="C6893" s="1" t="s">
        <v>10833</v>
      </c>
      <c r="D6893" s="1" t="s">
        <v>61</v>
      </c>
      <c r="E6893" s="39">
        <v>11059.2771856541</v>
      </c>
      <c r="F6893" s="39">
        <v>16677.631047519848</v>
      </c>
      <c r="G6893" s="39">
        <v>7130.664505225277</v>
      </c>
      <c r="H6893" s="83">
        <v>7121.6377667496954</v>
      </c>
      <c r="I6893" s="85">
        <v>0.6439514669175449</v>
      </c>
    </row>
    <row r="6894" spans="1:9" hidden="1" x14ac:dyDescent="0.2">
      <c r="A6894" s="49" t="s">
        <v>12948</v>
      </c>
      <c r="B6894" s="1" t="s">
        <v>4326</v>
      </c>
      <c r="C6894" s="1" t="s">
        <v>10833</v>
      </c>
      <c r="D6894" s="1" t="s">
        <v>61</v>
      </c>
      <c r="E6894" s="39">
        <v>11173.058950576131</v>
      </c>
      <c r="F6894" s="39">
        <v>16849.216429046122</v>
      </c>
      <c r="G6894" s="39">
        <v>7206.0781087986961</v>
      </c>
      <c r="H6894" s="83">
        <v>7196.2010243507611</v>
      </c>
      <c r="I6894" s="85">
        <v>0.64406722064056543</v>
      </c>
    </row>
    <row r="6895" spans="1:9" x14ac:dyDescent="0.2">
      <c r="A6895" s="49" t="s">
        <v>12946</v>
      </c>
      <c r="B6895" s="1" t="s">
        <v>4325</v>
      </c>
      <c r="C6895" s="1" t="s">
        <v>10832</v>
      </c>
      <c r="D6895" s="1" t="s">
        <v>67</v>
      </c>
      <c r="E6895" s="39">
        <v>9135.75</v>
      </c>
      <c r="F6895" s="39">
        <v>19663.057201555959</v>
      </c>
      <c r="G6895" s="39">
        <v>8404.4343306822593</v>
      </c>
      <c r="H6895" s="83">
        <v>8399.7067736460267</v>
      </c>
      <c r="I6895" s="85">
        <v>0.91943264358657217</v>
      </c>
    </row>
    <row r="6896" spans="1:9" hidden="1" x14ac:dyDescent="0.2">
      <c r="A6896" s="49" t="s">
        <v>12947</v>
      </c>
      <c r="B6896" s="1" t="s">
        <v>4325</v>
      </c>
      <c r="C6896" s="1" t="s">
        <v>10832</v>
      </c>
      <c r="D6896" s="1" t="s">
        <v>67</v>
      </c>
      <c r="E6896" s="39">
        <v>9218.6471315739454</v>
      </c>
      <c r="F6896" s="39">
        <v>19841.478353621569</v>
      </c>
      <c r="G6896" s="39">
        <v>8483.3946154723872</v>
      </c>
      <c r="H6896" s="83">
        <v>8476.1178647915694</v>
      </c>
      <c r="I6896" s="85">
        <v>0.91945355363053138</v>
      </c>
    </row>
    <row r="6897" spans="1:9" hidden="1" x14ac:dyDescent="0.2">
      <c r="A6897" s="49" t="s">
        <v>12948</v>
      </c>
      <c r="B6897" s="1" t="s">
        <v>4325</v>
      </c>
      <c r="C6897" s="1" t="s">
        <v>10832</v>
      </c>
      <c r="D6897" s="1" t="s">
        <v>67</v>
      </c>
      <c r="E6897" s="39">
        <v>9299.0363074527158</v>
      </c>
      <c r="F6897" s="39">
        <v>20014.501582550798</v>
      </c>
      <c r="G6897" s="39">
        <v>8559.8082450829534</v>
      </c>
      <c r="H6897" s="83">
        <v>8549.9422054812294</v>
      </c>
      <c r="I6897" s="85">
        <v>0.91944389964677042</v>
      </c>
    </row>
    <row r="6898" spans="1:9" x14ac:dyDescent="0.2">
      <c r="A6898" s="49" t="s">
        <v>12946</v>
      </c>
      <c r="B6898" s="1" t="s">
        <v>4324</v>
      </c>
      <c r="C6898" s="1" t="s">
        <v>10831</v>
      </c>
      <c r="D6898" s="1" t="s">
        <v>72</v>
      </c>
      <c r="E6898" s="39">
        <v>4981.4166666666661</v>
      </c>
      <c r="F6898" s="39">
        <v>10198.167423594998</v>
      </c>
      <c r="G6898" s="39">
        <v>4358.9268711543455</v>
      </c>
      <c r="H6898" s="83">
        <v>4356.2242352677658</v>
      </c>
      <c r="I6898" s="85">
        <v>0.87449505366969227</v>
      </c>
    </row>
    <row r="6899" spans="1:9" hidden="1" x14ac:dyDescent="0.2">
      <c r="A6899" s="49" t="s">
        <v>12947</v>
      </c>
      <c r="B6899" s="1" t="s">
        <v>4324</v>
      </c>
      <c r="C6899" s="1" t="s">
        <v>10831</v>
      </c>
      <c r="D6899" s="1" t="s">
        <v>72</v>
      </c>
      <c r="E6899" s="39">
        <v>5014.5548216985953</v>
      </c>
      <c r="F6899" s="39">
        <v>10266.009259710827</v>
      </c>
      <c r="G6899" s="39">
        <v>4389.3204994135067</v>
      </c>
      <c r="H6899" s="83">
        <v>4385.4862450864075</v>
      </c>
      <c r="I6899" s="85">
        <v>0.8745514609013485</v>
      </c>
    </row>
    <row r="6900" spans="1:9" hidden="1" x14ac:dyDescent="0.2">
      <c r="A6900" s="49" t="s">
        <v>12948</v>
      </c>
      <c r="B6900" s="1" t="s">
        <v>4324</v>
      </c>
      <c r="C6900" s="1" t="s">
        <v>10831</v>
      </c>
      <c r="D6900" s="1" t="s">
        <v>72</v>
      </c>
      <c r="E6900" s="39">
        <v>5046.2194483383382</v>
      </c>
      <c r="F6900" s="39">
        <v>10330.83442602116</v>
      </c>
      <c r="G6900" s="39">
        <v>4418.2944718212948</v>
      </c>
      <c r="H6900" s="83">
        <v>4413.4289202748178</v>
      </c>
      <c r="I6900" s="85">
        <v>0.87460106827659045</v>
      </c>
    </row>
    <row r="6901" spans="1:9" x14ac:dyDescent="0.2">
      <c r="A6901" s="49" t="s">
        <v>12946</v>
      </c>
      <c r="B6901" s="1" t="s">
        <v>4323</v>
      </c>
      <c r="C6901" s="1" t="s">
        <v>10830</v>
      </c>
      <c r="D6901" s="1" t="s">
        <v>67</v>
      </c>
      <c r="E6901" s="39">
        <v>19101.333333333336</v>
      </c>
      <c r="F6901" s="39">
        <v>45111.98197659658</v>
      </c>
      <c r="G6901" s="39">
        <v>19281.879016210449</v>
      </c>
      <c r="H6901" s="83">
        <v>19271.032815356444</v>
      </c>
      <c r="I6901" s="85">
        <v>1.0088841694483688</v>
      </c>
    </row>
    <row r="6902" spans="1:9" hidden="1" x14ac:dyDescent="0.2">
      <c r="A6902" s="49" t="s">
        <v>12947</v>
      </c>
      <c r="B6902" s="1" t="s">
        <v>4323</v>
      </c>
      <c r="C6902" s="1" t="s">
        <v>10830</v>
      </c>
      <c r="D6902" s="1" t="s">
        <v>67</v>
      </c>
      <c r="E6902" s="39">
        <v>19271.79133709634</v>
      </c>
      <c r="F6902" s="39">
        <v>45514.555883838133</v>
      </c>
      <c r="G6902" s="39">
        <v>19460.139583807435</v>
      </c>
      <c r="H6902" s="83">
        <v>19443.447376220276</v>
      </c>
      <c r="I6902" s="85">
        <v>1.008907113828776</v>
      </c>
    </row>
    <row r="6903" spans="1:9" hidden="1" x14ac:dyDescent="0.2">
      <c r="A6903" s="49" t="s">
        <v>12948</v>
      </c>
      <c r="B6903" s="1" t="s">
        <v>4323</v>
      </c>
      <c r="C6903" s="1" t="s">
        <v>10830</v>
      </c>
      <c r="D6903" s="1" t="s">
        <v>67</v>
      </c>
      <c r="E6903" s="39">
        <v>19436.14651850404</v>
      </c>
      <c r="F6903" s="39">
        <v>45902.716639531856</v>
      </c>
      <c r="G6903" s="39">
        <v>19631.688090865504</v>
      </c>
      <c r="H6903" s="83">
        <v>19609.0605965797</v>
      </c>
      <c r="I6903" s="85">
        <v>1.0088965206097329</v>
      </c>
    </row>
    <row r="6904" spans="1:9" x14ac:dyDescent="0.2">
      <c r="A6904" s="49" t="s">
        <v>12946</v>
      </c>
      <c r="B6904" s="1" t="s">
        <v>4322</v>
      </c>
      <c r="C6904" s="1" t="s">
        <v>8642</v>
      </c>
      <c r="D6904" s="1" t="s">
        <v>72</v>
      </c>
      <c r="E6904" s="39">
        <v>10784.333333333332</v>
      </c>
      <c r="F6904" s="39">
        <v>23370.242167307362</v>
      </c>
      <c r="G6904" s="39">
        <v>9988.968835005664</v>
      </c>
      <c r="H6904" s="83">
        <v>9982.7754423561892</v>
      </c>
      <c r="I6904" s="85">
        <v>0.92567385797510493</v>
      </c>
    </row>
    <row r="6905" spans="1:9" hidden="1" x14ac:dyDescent="0.2">
      <c r="A6905" s="49" t="s">
        <v>12947</v>
      </c>
      <c r="B6905" s="1" t="s">
        <v>4322</v>
      </c>
      <c r="C6905" s="1" t="s">
        <v>8642</v>
      </c>
      <c r="D6905" s="1" t="s">
        <v>72</v>
      </c>
      <c r="E6905" s="39">
        <v>10803.710712512555</v>
      </c>
      <c r="F6905" s="39">
        <v>23412.234011400909</v>
      </c>
      <c r="G6905" s="39">
        <v>10010.101889018048</v>
      </c>
      <c r="H6905" s="83">
        <v>10001.357647970304</v>
      </c>
      <c r="I6905" s="85">
        <v>0.92573356637428394</v>
      </c>
    </row>
    <row r="6906" spans="1:9" hidden="1" x14ac:dyDescent="0.2">
      <c r="A6906" s="49" t="s">
        <v>12948</v>
      </c>
      <c r="B6906" s="1" t="s">
        <v>4322</v>
      </c>
      <c r="C6906" s="1" t="s">
        <v>8642</v>
      </c>
      <c r="D6906" s="1" t="s">
        <v>72</v>
      </c>
      <c r="E6906" s="39">
        <v>10827.838383081187</v>
      </c>
      <c r="F6906" s="39">
        <v>23464.51999762679</v>
      </c>
      <c r="G6906" s="39">
        <v>10035.313190996865</v>
      </c>
      <c r="H6906" s="83">
        <v>10024.262018666175</v>
      </c>
      <c r="I6906" s="85">
        <v>0.92578607696337401</v>
      </c>
    </row>
    <row r="6907" spans="1:9" x14ac:dyDescent="0.2">
      <c r="A6907" s="49" t="s">
        <v>12946</v>
      </c>
      <c r="B6907" s="1" t="s">
        <v>4321</v>
      </c>
      <c r="C6907" s="1" t="s">
        <v>10829</v>
      </c>
      <c r="D6907" s="1" t="s">
        <v>72</v>
      </c>
      <c r="E6907" s="39">
        <v>17472.583333333332</v>
      </c>
      <c r="F6907" s="39">
        <v>47235.608348114118</v>
      </c>
      <c r="G6907" s="39">
        <v>20189.564845498066</v>
      </c>
      <c r="H6907" s="83">
        <v>20177.046846435736</v>
      </c>
      <c r="I6907" s="85">
        <v>1.1547832659606185</v>
      </c>
    </row>
    <row r="6908" spans="1:9" hidden="1" x14ac:dyDescent="0.2">
      <c r="A6908" s="49" t="s">
        <v>12947</v>
      </c>
      <c r="B6908" s="1" t="s">
        <v>4321</v>
      </c>
      <c r="C6908" s="1" t="s">
        <v>10829</v>
      </c>
      <c r="D6908" s="1" t="s">
        <v>72</v>
      </c>
      <c r="E6908" s="39">
        <v>17550.75144265344</v>
      </c>
      <c r="F6908" s="39">
        <v>47446.929028446095</v>
      </c>
      <c r="G6908" s="39">
        <v>20286.342331298703</v>
      </c>
      <c r="H6908" s="83">
        <v>20268.621366088897</v>
      </c>
      <c r="I6908" s="85">
        <v>1.1548577525193731</v>
      </c>
    </row>
    <row r="6909" spans="1:9" hidden="1" x14ac:dyDescent="0.2">
      <c r="A6909" s="49" t="s">
        <v>12948</v>
      </c>
      <c r="B6909" s="1" t="s">
        <v>4321</v>
      </c>
      <c r="C6909" s="1" t="s">
        <v>10829</v>
      </c>
      <c r="D6909" s="1" t="s">
        <v>72</v>
      </c>
      <c r="E6909" s="39">
        <v>17632.120927735785</v>
      </c>
      <c r="F6909" s="39">
        <v>47666.904349525546</v>
      </c>
      <c r="G6909" s="39">
        <v>20386.196437905412</v>
      </c>
      <c r="H6909" s="83">
        <v>20363.746578522376</v>
      </c>
      <c r="I6909" s="85">
        <v>1.154923259770166</v>
      </c>
    </row>
    <row r="6910" spans="1:9" x14ac:dyDescent="0.2">
      <c r="A6910" s="49" t="s">
        <v>12946</v>
      </c>
      <c r="B6910" s="1" t="s">
        <v>4320</v>
      </c>
      <c r="C6910" s="1" t="s">
        <v>10828</v>
      </c>
      <c r="D6910" s="1" t="s">
        <v>72</v>
      </c>
      <c r="E6910" s="39">
        <v>8019.9166666666661</v>
      </c>
      <c r="F6910" s="39">
        <v>10928.013334058291</v>
      </c>
      <c r="G6910" s="39">
        <v>4670.8794817341677</v>
      </c>
      <c r="H6910" s="83">
        <v>4667.9834279846182</v>
      </c>
      <c r="I6910" s="85">
        <v>0.5820488693337984</v>
      </c>
    </row>
    <row r="6911" spans="1:9" hidden="1" x14ac:dyDescent="0.2">
      <c r="A6911" s="49" t="s">
        <v>12947</v>
      </c>
      <c r="B6911" s="1" t="s">
        <v>4320</v>
      </c>
      <c r="C6911" s="1" t="s">
        <v>10828</v>
      </c>
      <c r="D6911" s="1" t="s">
        <v>72</v>
      </c>
      <c r="E6911" s="39">
        <v>8086.7490561476561</v>
      </c>
      <c r="F6911" s="39">
        <v>11019.079771996578</v>
      </c>
      <c r="G6911" s="39">
        <v>4711.3022698812238</v>
      </c>
      <c r="H6911" s="83">
        <v>4707.1867510629982</v>
      </c>
      <c r="I6911" s="85">
        <v>0.58208641301717301</v>
      </c>
    </row>
    <row r="6912" spans="1:9" hidden="1" x14ac:dyDescent="0.2">
      <c r="A6912" s="49" t="s">
        <v>12948</v>
      </c>
      <c r="B6912" s="1" t="s">
        <v>4320</v>
      </c>
      <c r="C6912" s="1" t="s">
        <v>10828</v>
      </c>
      <c r="D6912" s="1" t="s">
        <v>72</v>
      </c>
      <c r="E6912" s="39">
        <v>8147.0997340342574</v>
      </c>
      <c r="F6912" s="39">
        <v>11101.314169194917</v>
      </c>
      <c r="G6912" s="39">
        <v>4747.8134873753952</v>
      </c>
      <c r="H6912" s="83">
        <v>4742.585060116141</v>
      </c>
      <c r="I6912" s="85">
        <v>0.58211943083305318</v>
      </c>
    </row>
    <row r="6913" spans="1:9" x14ac:dyDescent="0.2">
      <c r="A6913" s="49" t="s">
        <v>12946</v>
      </c>
      <c r="B6913" s="1" t="s">
        <v>4319</v>
      </c>
      <c r="C6913" s="1" t="s">
        <v>10827</v>
      </c>
      <c r="D6913" s="1" t="s">
        <v>72</v>
      </c>
      <c r="E6913" s="39">
        <v>12351.583333333334</v>
      </c>
      <c r="F6913" s="39">
        <v>19973.919743242757</v>
      </c>
      <c r="G6913" s="39">
        <v>8537.3039953887692</v>
      </c>
      <c r="H6913" s="83">
        <v>8532.0106686515701</v>
      </c>
      <c r="I6913" s="85">
        <v>0.6907625069918083</v>
      </c>
    </row>
    <row r="6914" spans="1:9" hidden="1" x14ac:dyDescent="0.2">
      <c r="A6914" s="49" t="s">
        <v>12947</v>
      </c>
      <c r="B6914" s="1" t="s">
        <v>4319</v>
      </c>
      <c r="C6914" s="1" t="s">
        <v>10827</v>
      </c>
      <c r="D6914" s="1" t="s">
        <v>72</v>
      </c>
      <c r="E6914" s="39">
        <v>12438.209289361348</v>
      </c>
      <c r="F6914" s="39">
        <v>20114.003799407103</v>
      </c>
      <c r="G6914" s="39">
        <v>8599.9152122823634</v>
      </c>
      <c r="H6914" s="83">
        <v>8592.4028280489092</v>
      </c>
      <c r="I6914" s="85">
        <v>0.69080706299082495</v>
      </c>
    </row>
    <row r="6915" spans="1:9" hidden="1" x14ac:dyDescent="0.2">
      <c r="A6915" s="49" t="s">
        <v>12948</v>
      </c>
      <c r="B6915" s="1" t="s">
        <v>4319</v>
      </c>
      <c r="C6915" s="1" t="s">
        <v>10827</v>
      </c>
      <c r="D6915" s="1" t="s">
        <v>72</v>
      </c>
      <c r="E6915" s="39">
        <v>12518.856689469099</v>
      </c>
      <c r="F6915" s="39">
        <v>20244.419848409194</v>
      </c>
      <c r="G6915" s="39">
        <v>8658.1397603431524</v>
      </c>
      <c r="H6915" s="83">
        <v>8648.6051705666632</v>
      </c>
      <c r="I6915" s="85">
        <v>0.69084624779209247</v>
      </c>
    </row>
    <row r="6916" spans="1:9" x14ac:dyDescent="0.2">
      <c r="A6916" s="49" t="s">
        <v>12946</v>
      </c>
      <c r="B6916" s="1" t="s">
        <v>4318</v>
      </c>
      <c r="C6916" s="1" t="s">
        <v>10826</v>
      </c>
      <c r="D6916" s="1" t="s">
        <v>72</v>
      </c>
      <c r="E6916" s="39">
        <v>25536.583333333336</v>
      </c>
      <c r="F6916" s="39">
        <v>37170.70905775686</v>
      </c>
      <c r="G6916" s="39">
        <v>15887.599781589064</v>
      </c>
      <c r="H6916" s="83">
        <v>15877.749100770012</v>
      </c>
      <c r="I6916" s="85">
        <v>0.62176481847689136</v>
      </c>
    </row>
    <row r="6917" spans="1:9" hidden="1" x14ac:dyDescent="0.2">
      <c r="A6917" s="49" t="s">
        <v>12947</v>
      </c>
      <c r="B6917" s="1" t="s">
        <v>4318</v>
      </c>
      <c r="C6917" s="1" t="s">
        <v>10826</v>
      </c>
      <c r="D6917" s="1" t="s">
        <v>72</v>
      </c>
      <c r="E6917" s="39">
        <v>25737.800133816214</v>
      </c>
      <c r="F6917" s="39">
        <v>37463.5975405524</v>
      </c>
      <c r="G6917" s="39">
        <v>16017.883142953255</v>
      </c>
      <c r="H6917" s="83">
        <v>16003.890854679925</v>
      </c>
      <c r="I6917" s="85">
        <v>0.62180492394347398</v>
      </c>
    </row>
    <row r="6918" spans="1:9" hidden="1" x14ac:dyDescent="0.2">
      <c r="A6918" s="49" t="s">
        <v>12948</v>
      </c>
      <c r="B6918" s="1" t="s">
        <v>4318</v>
      </c>
      <c r="C6918" s="1" t="s">
        <v>10826</v>
      </c>
      <c r="D6918" s="1" t="s">
        <v>72</v>
      </c>
      <c r="E6918" s="39">
        <v>25924.726011640858</v>
      </c>
      <c r="F6918" s="39">
        <v>37735.684347518312</v>
      </c>
      <c r="G6918" s="39">
        <v>16138.809186901979</v>
      </c>
      <c r="H6918" s="83">
        <v>16121.036671172566</v>
      </c>
      <c r="I6918" s="85">
        <v>0.62184019472120211</v>
      </c>
    </row>
    <row r="6919" spans="1:9" x14ac:dyDescent="0.2">
      <c r="A6919" s="49" t="s">
        <v>12946</v>
      </c>
      <c r="B6919" s="1" t="s">
        <v>4317</v>
      </c>
      <c r="C6919" s="1" t="s">
        <v>10825</v>
      </c>
      <c r="D6919" s="1" t="s">
        <v>72</v>
      </c>
      <c r="E6919" s="39">
        <v>5412.4166666666679</v>
      </c>
      <c r="F6919" s="39">
        <v>8659.0092828036777</v>
      </c>
      <c r="G6919" s="39">
        <v>3701.0559517841866</v>
      </c>
      <c r="H6919" s="83">
        <v>3698.7612111452181</v>
      </c>
      <c r="I6919" s="85">
        <v>0.68338441752363555</v>
      </c>
    </row>
    <row r="6920" spans="1:9" hidden="1" x14ac:dyDescent="0.2">
      <c r="A6920" s="49" t="s">
        <v>12947</v>
      </c>
      <c r="B6920" s="1" t="s">
        <v>4317</v>
      </c>
      <c r="C6920" s="1" t="s">
        <v>10825</v>
      </c>
      <c r="D6920" s="1" t="s">
        <v>72</v>
      </c>
      <c r="E6920" s="39">
        <v>5424.9654493881753</v>
      </c>
      <c r="F6920" s="39">
        <v>8679.0853472986055</v>
      </c>
      <c r="G6920" s="39">
        <v>3710.8175404207877</v>
      </c>
      <c r="H6920" s="83">
        <v>3707.5759866966218</v>
      </c>
      <c r="I6920" s="85">
        <v>0.68342849761647062</v>
      </c>
    </row>
    <row r="6921" spans="1:9" hidden="1" x14ac:dyDescent="0.2">
      <c r="A6921" s="49" t="s">
        <v>12948</v>
      </c>
      <c r="B6921" s="1" t="s">
        <v>4317</v>
      </c>
      <c r="C6921" s="1" t="s">
        <v>10825</v>
      </c>
      <c r="D6921" s="1" t="s">
        <v>72</v>
      </c>
      <c r="E6921" s="39">
        <v>5436.7402200868246</v>
      </c>
      <c r="F6921" s="39">
        <v>8697.9231151686254</v>
      </c>
      <c r="G6921" s="39">
        <v>3719.9304558864374</v>
      </c>
      <c r="H6921" s="83">
        <v>3715.8339626585962</v>
      </c>
      <c r="I6921" s="85">
        <v>0.68346726388174828</v>
      </c>
    </row>
    <row r="6922" spans="1:9" x14ac:dyDescent="0.2">
      <c r="A6922" s="49" t="s">
        <v>12946</v>
      </c>
      <c r="B6922" s="1" t="s">
        <v>4316</v>
      </c>
      <c r="C6922" s="1" t="s">
        <v>10824</v>
      </c>
      <c r="D6922" s="1" t="s">
        <v>72</v>
      </c>
      <c r="E6922" s="39">
        <v>6829.5000000000009</v>
      </c>
      <c r="F6922" s="39">
        <v>10423.533070685606</v>
      </c>
      <c r="G6922" s="39">
        <v>4455.2532339345371</v>
      </c>
      <c r="H6922" s="83">
        <v>4452.4908734660667</v>
      </c>
      <c r="I6922" s="85">
        <v>0.65194975817645007</v>
      </c>
    </row>
    <row r="6923" spans="1:9" hidden="1" x14ac:dyDescent="0.2">
      <c r="A6923" s="49" t="s">
        <v>12947</v>
      </c>
      <c r="B6923" s="1" t="s">
        <v>4316</v>
      </c>
      <c r="C6923" s="1" t="s">
        <v>10824</v>
      </c>
      <c r="D6923" s="1" t="s">
        <v>72</v>
      </c>
      <c r="E6923" s="39">
        <v>6826.4203946739672</v>
      </c>
      <c r="F6923" s="39">
        <v>10418.832819135629</v>
      </c>
      <c r="G6923" s="39">
        <v>4454.6615258247293</v>
      </c>
      <c r="H6923" s="83">
        <v>4450.7701933887784</v>
      </c>
      <c r="I6923" s="85">
        <v>0.65199181065105627</v>
      </c>
    </row>
    <row r="6924" spans="1:9" hidden="1" x14ac:dyDescent="0.2">
      <c r="A6924" s="49" t="s">
        <v>12948</v>
      </c>
      <c r="B6924" s="1" t="s">
        <v>4316</v>
      </c>
      <c r="C6924" s="1" t="s">
        <v>10824</v>
      </c>
      <c r="D6924" s="1" t="s">
        <v>72</v>
      </c>
      <c r="E6924" s="39">
        <v>6825.7557688493162</v>
      </c>
      <c r="F6924" s="39">
        <v>10417.818433124517</v>
      </c>
      <c r="G6924" s="39">
        <v>4455.4958189606514</v>
      </c>
      <c r="H6924" s="83">
        <v>4450.5893002325483</v>
      </c>
      <c r="I6924" s="85">
        <v>0.65202879372621136</v>
      </c>
    </row>
    <row r="6925" spans="1:9" x14ac:dyDescent="0.2">
      <c r="A6925" s="49" t="s">
        <v>12946</v>
      </c>
      <c r="B6925" s="1" t="s">
        <v>4315</v>
      </c>
      <c r="C6925" s="1" t="s">
        <v>10310</v>
      </c>
      <c r="D6925" s="1" t="s">
        <v>72</v>
      </c>
      <c r="E6925" s="39">
        <v>5142.3333333333339</v>
      </c>
      <c r="F6925" s="39">
        <v>7331.9763190839412</v>
      </c>
      <c r="G6925" s="39">
        <v>3133.8521195464086</v>
      </c>
      <c r="H6925" s="83">
        <v>3131.9090584554856</v>
      </c>
      <c r="I6925" s="85">
        <v>0.60904434921672757</v>
      </c>
    </row>
    <row r="6926" spans="1:9" hidden="1" x14ac:dyDescent="0.2">
      <c r="A6926" s="49" t="s">
        <v>12947</v>
      </c>
      <c r="B6926" s="1" t="s">
        <v>4315</v>
      </c>
      <c r="C6926" s="1" t="s">
        <v>10310</v>
      </c>
      <c r="D6926" s="1" t="s">
        <v>72</v>
      </c>
      <c r="E6926" s="39">
        <v>5171.8541225153294</v>
      </c>
      <c r="F6926" s="39">
        <v>7374.0672753041517</v>
      </c>
      <c r="G6926" s="39">
        <v>3152.8458465912713</v>
      </c>
      <c r="H6926" s="83">
        <v>3150.0917043882619</v>
      </c>
      <c r="I6926" s="85">
        <v>0.60908363417957656</v>
      </c>
    </row>
    <row r="6927" spans="1:9" hidden="1" x14ac:dyDescent="0.2">
      <c r="A6927" s="49" t="s">
        <v>12948</v>
      </c>
      <c r="B6927" s="1" t="s">
        <v>4315</v>
      </c>
      <c r="C6927" s="1" t="s">
        <v>10310</v>
      </c>
      <c r="D6927" s="1" t="s">
        <v>72</v>
      </c>
      <c r="E6927" s="39">
        <v>5199.6357537009881</v>
      </c>
      <c r="F6927" s="39">
        <v>7413.6785273866253</v>
      </c>
      <c r="G6927" s="39">
        <v>3170.6843322266091</v>
      </c>
      <c r="H6927" s="83">
        <v>3167.1926844529162</v>
      </c>
      <c r="I6927" s="85">
        <v>0.6091181833647823</v>
      </c>
    </row>
    <row r="6928" spans="1:9" x14ac:dyDescent="0.2">
      <c r="A6928" s="49" t="s">
        <v>12946</v>
      </c>
      <c r="B6928" s="1" t="s">
        <v>4314</v>
      </c>
      <c r="C6928" s="1" t="s">
        <v>10823</v>
      </c>
      <c r="D6928" s="1" t="s">
        <v>72</v>
      </c>
      <c r="E6928" s="39">
        <v>20265.5</v>
      </c>
      <c r="F6928" s="39">
        <v>26415.714442183435</v>
      </c>
      <c r="G6928" s="39">
        <v>11290.672404178216</v>
      </c>
      <c r="H6928" s="83">
        <v>11283.671925086659</v>
      </c>
      <c r="I6928" s="85">
        <v>0.55679218006398357</v>
      </c>
    </row>
    <row r="6929" spans="1:9" hidden="1" x14ac:dyDescent="0.2">
      <c r="A6929" s="49" t="s">
        <v>12947</v>
      </c>
      <c r="B6929" s="1" t="s">
        <v>4314</v>
      </c>
      <c r="C6929" s="1" t="s">
        <v>10823</v>
      </c>
      <c r="D6929" s="1" t="s">
        <v>72</v>
      </c>
      <c r="E6929" s="39">
        <v>20412.006224412362</v>
      </c>
      <c r="F6929" s="39">
        <v>26606.682668384583</v>
      </c>
      <c r="G6929" s="39">
        <v>11375.915869865494</v>
      </c>
      <c r="H6929" s="83">
        <v>11365.978533402009</v>
      </c>
      <c r="I6929" s="85">
        <v>0.55682809462445293</v>
      </c>
    </row>
    <row r="6930" spans="1:9" hidden="1" x14ac:dyDescent="0.2">
      <c r="A6930" s="49" t="s">
        <v>12948</v>
      </c>
      <c r="B6930" s="1" t="s">
        <v>4314</v>
      </c>
      <c r="C6930" s="1" t="s">
        <v>10823</v>
      </c>
      <c r="D6930" s="1" t="s">
        <v>72</v>
      </c>
      <c r="E6930" s="39">
        <v>20548.174980856613</v>
      </c>
      <c r="F6930" s="39">
        <v>26784.176191178423</v>
      </c>
      <c r="G6930" s="39">
        <v>11455.064781572444</v>
      </c>
      <c r="H6930" s="83">
        <v>11442.450138406753</v>
      </c>
      <c r="I6930" s="85">
        <v>0.55685967970717276</v>
      </c>
    </row>
    <row r="6931" spans="1:9" x14ac:dyDescent="0.2">
      <c r="A6931" s="49" t="s">
        <v>12946</v>
      </c>
      <c r="B6931" s="1" t="s">
        <v>4313</v>
      </c>
      <c r="C6931" s="1" t="s">
        <v>10822</v>
      </c>
      <c r="D6931" s="1" t="s">
        <v>61</v>
      </c>
      <c r="E6931" s="39">
        <v>10189.25</v>
      </c>
      <c r="F6931" s="39">
        <v>25227.634471209116</v>
      </c>
      <c r="G6931" s="39">
        <v>10782.860216414128</v>
      </c>
      <c r="H6931" s="83">
        <v>10770.509668165574</v>
      </c>
      <c r="I6931" s="85">
        <v>1.0570463643708392</v>
      </c>
    </row>
    <row r="6932" spans="1:9" hidden="1" x14ac:dyDescent="0.2">
      <c r="A6932" s="49" t="s">
        <v>12947</v>
      </c>
      <c r="B6932" s="1" t="s">
        <v>4313</v>
      </c>
      <c r="C6932" s="1" t="s">
        <v>10822</v>
      </c>
      <c r="D6932" s="1" t="s">
        <v>61</v>
      </c>
      <c r="E6932" s="39">
        <v>10225.742991068979</v>
      </c>
      <c r="F6932" s="39">
        <v>25317.987719922152</v>
      </c>
      <c r="G6932" s="39">
        <v>10824.92326780582</v>
      </c>
      <c r="H6932" s="83">
        <v>10811.219951476027</v>
      </c>
      <c r="I6932" s="85">
        <v>1.0572552000298068</v>
      </c>
    </row>
    <row r="6933" spans="1:9" hidden="1" x14ac:dyDescent="0.2">
      <c r="A6933" s="49" t="s">
        <v>12948</v>
      </c>
      <c r="B6933" s="1" t="s">
        <v>4313</v>
      </c>
      <c r="C6933" s="1" t="s">
        <v>10822</v>
      </c>
      <c r="D6933" s="1" t="s">
        <v>61</v>
      </c>
      <c r="E6933" s="39">
        <v>10255.700165703925</v>
      </c>
      <c r="F6933" s="39">
        <v>25392.158895571058</v>
      </c>
      <c r="G6933" s="39">
        <v>10859.726392800067</v>
      </c>
      <c r="H6933" s="83">
        <v>10844.841398071496</v>
      </c>
      <c r="I6933" s="85">
        <v>1.0574452473111213</v>
      </c>
    </row>
    <row r="6934" spans="1:9" x14ac:dyDescent="0.2">
      <c r="A6934" s="49" t="s">
        <v>12946</v>
      </c>
      <c r="B6934" s="1" t="s">
        <v>4312</v>
      </c>
      <c r="C6934" s="1" t="s">
        <v>10821</v>
      </c>
      <c r="D6934" s="1" t="s">
        <v>72</v>
      </c>
      <c r="E6934" s="39">
        <v>17739.5</v>
      </c>
      <c r="F6934" s="39">
        <v>38138.746286160633</v>
      </c>
      <c r="G6934" s="39">
        <v>16301.360736072347</v>
      </c>
      <c r="H6934" s="83">
        <v>16291.253513852831</v>
      </c>
      <c r="I6934" s="85">
        <v>0.91836035479313571</v>
      </c>
    </row>
    <row r="6935" spans="1:9" hidden="1" x14ac:dyDescent="0.2">
      <c r="A6935" s="49" t="s">
        <v>12947</v>
      </c>
      <c r="B6935" s="1" t="s">
        <v>4312</v>
      </c>
      <c r="C6935" s="1" t="s">
        <v>10821</v>
      </c>
      <c r="D6935" s="1" t="s">
        <v>72</v>
      </c>
      <c r="E6935" s="39">
        <v>17830.978240897079</v>
      </c>
      <c r="F6935" s="39">
        <v>38335.418425751828</v>
      </c>
      <c r="G6935" s="39">
        <v>16390.637656066803</v>
      </c>
      <c r="H6935" s="83">
        <v>16376.319751196315</v>
      </c>
      <c r="I6935" s="85">
        <v>0.91841959145211882</v>
      </c>
    </row>
    <row r="6936" spans="1:9" hidden="1" x14ac:dyDescent="0.2">
      <c r="A6936" s="49" t="s">
        <v>12948</v>
      </c>
      <c r="B6936" s="1" t="s">
        <v>4312</v>
      </c>
      <c r="C6936" s="1" t="s">
        <v>10821</v>
      </c>
      <c r="D6936" s="1" t="s">
        <v>72</v>
      </c>
      <c r="E6936" s="39">
        <v>17917.229076149357</v>
      </c>
      <c r="F6936" s="39">
        <v>38520.851990545423</v>
      </c>
      <c r="G6936" s="39">
        <v>16474.609928021371</v>
      </c>
      <c r="H6936" s="83">
        <v>16456.467618964311</v>
      </c>
      <c r="I6936" s="85">
        <v>0.91847168716899708</v>
      </c>
    </row>
    <row r="6937" spans="1:9" x14ac:dyDescent="0.2">
      <c r="A6937" s="49" t="s">
        <v>12946</v>
      </c>
      <c r="B6937" s="1" t="s">
        <v>4311</v>
      </c>
      <c r="C6937" s="1" t="s">
        <v>10820</v>
      </c>
      <c r="D6937" s="1" t="s">
        <v>72</v>
      </c>
      <c r="E6937" s="39">
        <v>12141.333333333336</v>
      </c>
      <c r="F6937" s="39">
        <v>28304.500305341448</v>
      </c>
      <c r="G6937" s="39">
        <v>12097.982101185882</v>
      </c>
      <c r="H6937" s="83">
        <v>12090.481071334192</v>
      </c>
      <c r="I6937" s="85">
        <v>0.99581164106090958</v>
      </c>
    </row>
    <row r="6938" spans="1:9" hidden="1" x14ac:dyDescent="0.2">
      <c r="A6938" s="49" t="s">
        <v>12947</v>
      </c>
      <c r="B6938" s="1" t="s">
        <v>4311</v>
      </c>
      <c r="C6938" s="1" t="s">
        <v>10820</v>
      </c>
      <c r="D6938" s="1" t="s">
        <v>72</v>
      </c>
      <c r="E6938" s="39">
        <v>12259.457579460162</v>
      </c>
      <c r="F6938" s="39">
        <v>28579.877619246974</v>
      </c>
      <c r="G6938" s="39">
        <v>12219.572331500467</v>
      </c>
      <c r="H6938" s="83">
        <v>12208.898025968754</v>
      </c>
      <c r="I6938" s="85">
        <v>0.9958758735316221</v>
      </c>
    </row>
    <row r="6939" spans="1:9" hidden="1" x14ac:dyDescent="0.2">
      <c r="A6939" s="49" t="s">
        <v>12948</v>
      </c>
      <c r="B6939" s="1" t="s">
        <v>4311</v>
      </c>
      <c r="C6939" s="1" t="s">
        <v>10820</v>
      </c>
      <c r="D6939" s="1" t="s">
        <v>72</v>
      </c>
      <c r="E6939" s="39">
        <v>12364.282585298846</v>
      </c>
      <c r="F6939" s="39">
        <v>28824.251060640159</v>
      </c>
      <c r="G6939" s="39">
        <v>12327.564634550523</v>
      </c>
      <c r="H6939" s="83">
        <v>12313.989169729319</v>
      </c>
      <c r="I6939" s="85">
        <v>0.99593236281825792</v>
      </c>
    </row>
    <row r="6940" spans="1:9" x14ac:dyDescent="0.2">
      <c r="A6940" s="49" t="s">
        <v>12946</v>
      </c>
      <c r="B6940" s="1" t="s">
        <v>4310</v>
      </c>
      <c r="C6940" s="1" t="s">
        <v>10819</v>
      </c>
      <c r="D6940" s="1" t="s">
        <v>61</v>
      </c>
      <c r="E6940" s="39">
        <v>6882.666666666667</v>
      </c>
      <c r="F6940" s="39">
        <v>10146.257975652867</v>
      </c>
      <c r="G6940" s="39">
        <v>4336.7396018045374</v>
      </c>
      <c r="H6940" s="83">
        <v>4331.7723565079723</v>
      </c>
      <c r="I6940" s="85">
        <v>0.62937413161196809</v>
      </c>
    </row>
    <row r="6941" spans="1:9" hidden="1" x14ac:dyDescent="0.2">
      <c r="A6941" s="49" t="s">
        <v>12947</v>
      </c>
      <c r="B6941" s="1" t="s">
        <v>4310</v>
      </c>
      <c r="C6941" s="1" t="s">
        <v>10819</v>
      </c>
      <c r="D6941" s="1" t="s">
        <v>61</v>
      </c>
      <c r="E6941" s="39">
        <v>6950.9809131656866</v>
      </c>
      <c r="F6941" s="39">
        <v>10246.965158197141</v>
      </c>
      <c r="G6941" s="39">
        <v>4381.1780301197186</v>
      </c>
      <c r="H6941" s="83">
        <v>4375.6318782479157</v>
      </c>
      <c r="I6941" s="85">
        <v>0.62949847408732429</v>
      </c>
    </row>
    <row r="6942" spans="1:9" hidden="1" x14ac:dyDescent="0.2">
      <c r="A6942" s="49" t="s">
        <v>12948</v>
      </c>
      <c r="B6942" s="1" t="s">
        <v>4310</v>
      </c>
      <c r="C6942" s="1" t="s">
        <v>10819</v>
      </c>
      <c r="D6942" s="1" t="s">
        <v>61</v>
      </c>
      <c r="E6942" s="39">
        <v>7016.9235207591519</v>
      </c>
      <c r="F6942" s="39">
        <v>10344.17612897841</v>
      </c>
      <c r="G6942" s="39">
        <v>4424.0004554804873</v>
      </c>
      <c r="H6942" s="83">
        <v>4417.936654139904</v>
      </c>
      <c r="I6942" s="85">
        <v>0.62961162980752183</v>
      </c>
    </row>
    <row r="6943" spans="1:9" x14ac:dyDescent="0.2">
      <c r="A6943" s="49" t="s">
        <v>12946</v>
      </c>
      <c r="B6943" s="1" t="s">
        <v>4309</v>
      </c>
      <c r="C6943" s="1" t="s">
        <v>10818</v>
      </c>
      <c r="D6943" s="1" t="s">
        <v>72</v>
      </c>
      <c r="E6943" s="39">
        <v>13451</v>
      </c>
      <c r="F6943" s="39">
        <v>19351.555391864578</v>
      </c>
      <c r="G6943" s="39">
        <v>8271.291428405968</v>
      </c>
      <c r="H6943" s="83">
        <v>8266.1630356378537</v>
      </c>
      <c r="I6943" s="85">
        <v>0.6145389216889342</v>
      </c>
    </row>
    <row r="6944" spans="1:9" hidden="1" x14ac:dyDescent="0.2">
      <c r="A6944" s="49" t="s">
        <v>12947</v>
      </c>
      <c r="B6944" s="1" t="s">
        <v>4309</v>
      </c>
      <c r="C6944" s="1" t="s">
        <v>10818</v>
      </c>
      <c r="D6944" s="1" t="s">
        <v>72</v>
      </c>
      <c r="E6944" s="39">
        <v>13543.662173262874</v>
      </c>
      <c r="F6944" s="39">
        <v>19484.865716645418</v>
      </c>
      <c r="G6944" s="39">
        <v>8330.9218173060799</v>
      </c>
      <c r="H6944" s="83">
        <v>8323.6444100101216</v>
      </c>
      <c r="I6944" s="85">
        <v>0.61457856106616315</v>
      </c>
    </row>
    <row r="6945" spans="1:9" hidden="1" x14ac:dyDescent="0.2">
      <c r="A6945" s="49" t="s">
        <v>12948</v>
      </c>
      <c r="B6945" s="1" t="s">
        <v>4309</v>
      </c>
      <c r="C6945" s="1" t="s">
        <v>10818</v>
      </c>
      <c r="D6945" s="1" t="s">
        <v>72</v>
      </c>
      <c r="E6945" s="39">
        <v>13634.965782272775</v>
      </c>
      <c r="F6945" s="39">
        <v>19616.221515265017</v>
      </c>
      <c r="G6945" s="39">
        <v>8389.4717023644844</v>
      </c>
      <c r="H6945" s="83">
        <v>8380.2329774954433</v>
      </c>
      <c r="I6945" s="85">
        <v>0.61461342194131752</v>
      </c>
    </row>
    <row r="6946" spans="1:9" x14ac:dyDescent="0.2">
      <c r="A6946" s="49" t="s">
        <v>12946</v>
      </c>
      <c r="B6946" s="1" t="s">
        <v>4308</v>
      </c>
      <c r="C6946" s="1" t="s">
        <v>10817</v>
      </c>
      <c r="D6946" s="1" t="s">
        <v>72</v>
      </c>
      <c r="E6946" s="39">
        <v>14770.416666666668</v>
      </c>
      <c r="F6946" s="39">
        <v>19522.72629107783</v>
      </c>
      <c r="G6946" s="39">
        <v>8344.4537330778858</v>
      </c>
      <c r="H6946" s="83">
        <v>8339.2799779818415</v>
      </c>
      <c r="I6946" s="85">
        <v>0.56459341440256194</v>
      </c>
    </row>
    <row r="6947" spans="1:9" hidden="1" x14ac:dyDescent="0.2">
      <c r="A6947" s="49" t="s">
        <v>12947</v>
      </c>
      <c r="B6947" s="1" t="s">
        <v>4308</v>
      </c>
      <c r="C6947" s="1" t="s">
        <v>10817</v>
      </c>
      <c r="D6947" s="1" t="s">
        <v>72</v>
      </c>
      <c r="E6947" s="39">
        <v>14915.140232446507</v>
      </c>
      <c r="F6947" s="39">
        <v>19714.013959283213</v>
      </c>
      <c r="G6947" s="39">
        <v>8428.8961180659644</v>
      </c>
      <c r="H6947" s="83">
        <v>8421.5331261364208</v>
      </c>
      <c r="I6947" s="85">
        <v>0.56462983216317031</v>
      </c>
    </row>
    <row r="6948" spans="1:9" hidden="1" x14ac:dyDescent="0.2">
      <c r="A6948" s="49" t="s">
        <v>12948</v>
      </c>
      <c r="B6948" s="1" t="s">
        <v>4308</v>
      </c>
      <c r="C6948" s="1" t="s">
        <v>10817</v>
      </c>
      <c r="D6948" s="1" t="s">
        <v>72</v>
      </c>
      <c r="E6948" s="39">
        <v>15049.087796072821</v>
      </c>
      <c r="F6948" s="39">
        <v>19891.058499125797</v>
      </c>
      <c r="G6948" s="39">
        <v>8507.0140688731899</v>
      </c>
      <c r="H6948" s="83">
        <v>8497.645903006769</v>
      </c>
      <c r="I6948" s="85">
        <v>0.56466185978556771</v>
      </c>
    </row>
    <row r="6949" spans="1:9" x14ac:dyDescent="0.2">
      <c r="A6949" s="49" t="s">
        <v>12946</v>
      </c>
      <c r="B6949" s="1" t="s">
        <v>4307</v>
      </c>
      <c r="C6949" s="1" t="s">
        <v>10816</v>
      </c>
      <c r="D6949" s="1" t="s">
        <v>72</v>
      </c>
      <c r="E6949" s="39">
        <v>12397.333333333332</v>
      </c>
      <c r="F6949" s="39">
        <v>19774.30610647405</v>
      </c>
      <c r="G6949" s="39">
        <v>8451.9846228957413</v>
      </c>
      <c r="H6949" s="83">
        <v>8446.744196150843</v>
      </c>
      <c r="I6949" s="85">
        <v>0.68133557185557458</v>
      </c>
    </row>
    <row r="6950" spans="1:9" hidden="1" x14ac:dyDescent="0.2">
      <c r="A6950" s="49" t="s">
        <v>12947</v>
      </c>
      <c r="B6950" s="1" t="s">
        <v>4307</v>
      </c>
      <c r="C6950" s="1" t="s">
        <v>10816</v>
      </c>
      <c r="D6950" s="1" t="s">
        <v>72</v>
      </c>
      <c r="E6950" s="39">
        <v>12505.592461430217</v>
      </c>
      <c r="F6950" s="39">
        <v>19946.98430107029</v>
      </c>
      <c r="G6950" s="39">
        <v>8528.5045901695812</v>
      </c>
      <c r="H6950" s="83">
        <v>8521.0545860896982</v>
      </c>
      <c r="I6950" s="85">
        <v>0.68137951979247358</v>
      </c>
    </row>
    <row r="6951" spans="1:9" hidden="1" x14ac:dyDescent="0.2">
      <c r="A6951" s="49" t="s">
        <v>12948</v>
      </c>
      <c r="B6951" s="1" t="s">
        <v>4307</v>
      </c>
      <c r="C6951" s="1" t="s">
        <v>10816</v>
      </c>
      <c r="D6951" s="1" t="s">
        <v>72</v>
      </c>
      <c r="E6951" s="39">
        <v>12603.325162600751</v>
      </c>
      <c r="F6951" s="39">
        <v>20102.872369705376</v>
      </c>
      <c r="G6951" s="39">
        <v>8597.6026907447776</v>
      </c>
      <c r="H6951" s="83">
        <v>8588.1347661112486</v>
      </c>
      <c r="I6951" s="85">
        <v>0.68141816983313075</v>
      </c>
    </row>
    <row r="6952" spans="1:9" x14ac:dyDescent="0.2">
      <c r="A6952" s="49" t="s">
        <v>12946</v>
      </c>
      <c r="B6952" s="1" t="s">
        <v>4306</v>
      </c>
      <c r="C6952" s="1" t="s">
        <v>10815</v>
      </c>
      <c r="D6952" s="1" t="s">
        <v>67</v>
      </c>
      <c r="E6952" s="39">
        <v>28273.083333333336</v>
      </c>
      <c r="F6952" s="39">
        <v>47122.188424205648</v>
      </c>
      <c r="G6952" s="39">
        <v>20141.086610780614</v>
      </c>
      <c r="H6952" s="83">
        <v>20129.757099242099</v>
      </c>
      <c r="I6952" s="85">
        <v>0.71197601131495847</v>
      </c>
    </row>
    <row r="6953" spans="1:9" hidden="1" x14ac:dyDescent="0.2">
      <c r="A6953" s="49" t="s">
        <v>12947</v>
      </c>
      <c r="B6953" s="1" t="s">
        <v>4306</v>
      </c>
      <c r="C6953" s="1" t="s">
        <v>10815</v>
      </c>
      <c r="D6953" s="1" t="s">
        <v>67</v>
      </c>
      <c r="E6953" s="39">
        <v>28548.409556461513</v>
      </c>
      <c r="F6953" s="39">
        <v>47581.069191167306</v>
      </c>
      <c r="G6953" s="39">
        <v>20343.695110858094</v>
      </c>
      <c r="H6953" s="83">
        <v>20326.245021128885</v>
      </c>
      <c r="I6953" s="85">
        <v>0.71199220331096658</v>
      </c>
    </row>
    <row r="6954" spans="1:9" hidden="1" x14ac:dyDescent="0.2">
      <c r="A6954" s="49" t="s">
        <v>12948</v>
      </c>
      <c r="B6954" s="1" t="s">
        <v>4306</v>
      </c>
      <c r="C6954" s="1" t="s">
        <v>10815</v>
      </c>
      <c r="D6954" s="1" t="s">
        <v>67</v>
      </c>
      <c r="E6954" s="39">
        <v>28816.637713093696</v>
      </c>
      <c r="F6954" s="39">
        <v>48028.119751181657</v>
      </c>
      <c r="G6954" s="39">
        <v>20540.681152930367</v>
      </c>
      <c r="H6954" s="83">
        <v>20517.00595275078</v>
      </c>
      <c r="I6954" s="85">
        <v>0.71198472760853249</v>
      </c>
    </row>
    <row r="6955" spans="1:9" x14ac:dyDescent="0.2">
      <c r="A6955" s="49" t="s">
        <v>12946</v>
      </c>
      <c r="B6955" s="1" t="s">
        <v>4305</v>
      </c>
      <c r="C6955" s="1" t="s">
        <v>10814</v>
      </c>
      <c r="D6955" s="1" t="s">
        <v>67</v>
      </c>
      <c r="E6955" s="39">
        <v>10936.75</v>
      </c>
      <c r="F6955" s="39">
        <v>17676.906352737442</v>
      </c>
      <c r="G6955" s="39">
        <v>7555.5086418324518</v>
      </c>
      <c r="H6955" s="83">
        <v>7551.258611832026</v>
      </c>
      <c r="I6955" s="85">
        <v>0.69044813238229141</v>
      </c>
    </row>
    <row r="6956" spans="1:9" hidden="1" x14ac:dyDescent="0.2">
      <c r="A6956" s="49" t="s">
        <v>12947</v>
      </c>
      <c r="B6956" s="1" t="s">
        <v>4305</v>
      </c>
      <c r="C6956" s="1" t="s">
        <v>10814</v>
      </c>
      <c r="D6956" s="1" t="s">
        <v>67</v>
      </c>
      <c r="E6956" s="39">
        <v>11023.024388806913</v>
      </c>
      <c r="F6956" s="39">
        <v>17816.350364128346</v>
      </c>
      <c r="G6956" s="39">
        <v>7617.5337367857219</v>
      </c>
      <c r="H6956" s="83">
        <v>7610.9996904142135</v>
      </c>
      <c r="I6956" s="85">
        <v>0.6904638347840939</v>
      </c>
    </row>
    <row r="6957" spans="1:9" hidden="1" x14ac:dyDescent="0.2">
      <c r="A6957" s="49" t="s">
        <v>12948</v>
      </c>
      <c r="B6957" s="1" t="s">
        <v>4305</v>
      </c>
      <c r="C6957" s="1" t="s">
        <v>10814</v>
      </c>
      <c r="D6957" s="1" t="s">
        <v>67</v>
      </c>
      <c r="E6957" s="39">
        <v>11110.384947449242</v>
      </c>
      <c r="F6957" s="39">
        <v>17957.549935668638</v>
      </c>
      <c r="G6957" s="39">
        <v>7680.0905267027347</v>
      </c>
      <c r="H6957" s="83">
        <v>7671.2384502178666</v>
      </c>
      <c r="I6957" s="85">
        <v>0.69045658512300734</v>
      </c>
    </row>
    <row r="6958" spans="1:9" x14ac:dyDescent="0.2">
      <c r="A6958" s="49" t="s">
        <v>12946</v>
      </c>
      <c r="B6958" s="1" t="s">
        <v>4304</v>
      </c>
      <c r="C6958" s="1" t="s">
        <v>10813</v>
      </c>
      <c r="D6958" s="1" t="s">
        <v>72</v>
      </c>
      <c r="E6958" s="39">
        <v>9814.0833333333321</v>
      </c>
      <c r="F6958" s="39">
        <v>16265.668326050354</v>
      </c>
      <c r="G6958" s="39">
        <v>6952.3136656557717</v>
      </c>
      <c r="H6958" s="83">
        <v>6948.0030697309121</v>
      </c>
      <c r="I6958" s="85">
        <v>0.70796250997096821</v>
      </c>
    </row>
    <row r="6959" spans="1:9" hidden="1" x14ac:dyDescent="0.2">
      <c r="A6959" s="49" t="s">
        <v>12947</v>
      </c>
      <c r="B6959" s="1" t="s">
        <v>4304</v>
      </c>
      <c r="C6959" s="1" t="s">
        <v>10813</v>
      </c>
      <c r="D6959" s="1" t="s">
        <v>72</v>
      </c>
      <c r="E6959" s="39">
        <v>9887.8115560624647</v>
      </c>
      <c r="F6959" s="39">
        <v>16387.864029556156</v>
      </c>
      <c r="G6959" s="39">
        <v>7006.7721260323733</v>
      </c>
      <c r="H6959" s="83">
        <v>7000.6514186593695</v>
      </c>
      <c r="I6959" s="85">
        <v>0.70800817541542804</v>
      </c>
    </row>
    <row r="6960" spans="1:9" hidden="1" x14ac:dyDescent="0.2">
      <c r="A6960" s="49" t="s">
        <v>12948</v>
      </c>
      <c r="B6960" s="1" t="s">
        <v>4304</v>
      </c>
      <c r="C6960" s="1" t="s">
        <v>10813</v>
      </c>
      <c r="D6960" s="1" t="s">
        <v>72</v>
      </c>
      <c r="E6960" s="39">
        <v>9959.5306674169315</v>
      </c>
      <c r="F6960" s="39">
        <v>16506.729871459967</v>
      </c>
      <c r="G6960" s="39">
        <v>7059.6033516150392</v>
      </c>
      <c r="H6960" s="83">
        <v>7051.8291156006608</v>
      </c>
      <c r="I6960" s="85">
        <v>0.70804833591918626</v>
      </c>
    </row>
    <row r="6961" spans="1:9" x14ac:dyDescent="0.2">
      <c r="A6961" s="49" t="s">
        <v>12946</v>
      </c>
      <c r="B6961" s="1" t="s">
        <v>4303</v>
      </c>
      <c r="C6961" s="1" t="s">
        <v>10812</v>
      </c>
      <c r="D6961" s="1" t="s">
        <v>61</v>
      </c>
      <c r="E6961" s="39">
        <v>14840.916666666664</v>
      </c>
      <c r="F6961" s="39">
        <v>22426.651663524444</v>
      </c>
      <c r="G6961" s="39">
        <v>9585.6569622480856</v>
      </c>
      <c r="H6961" s="83">
        <v>9574.6776750802783</v>
      </c>
      <c r="I6961" s="85">
        <v>0.64515406225448424</v>
      </c>
    </row>
    <row r="6962" spans="1:9" hidden="1" x14ac:dyDescent="0.2">
      <c r="A6962" s="49" t="s">
        <v>12947</v>
      </c>
      <c r="B6962" s="1" t="s">
        <v>4303</v>
      </c>
      <c r="C6962" s="1" t="s">
        <v>10812</v>
      </c>
      <c r="D6962" s="1" t="s">
        <v>61</v>
      </c>
      <c r="E6962" s="39">
        <v>14990.086634479741</v>
      </c>
      <c r="F6962" s="39">
        <v>22652.06785458203</v>
      </c>
      <c r="G6962" s="39">
        <v>9685.0863147403106</v>
      </c>
      <c r="H6962" s="83">
        <v>9672.825922849408</v>
      </c>
      <c r="I6962" s="85">
        <v>0.6452815222962266</v>
      </c>
    </row>
    <row r="6963" spans="1:9" hidden="1" x14ac:dyDescent="0.2">
      <c r="A6963" s="49" t="s">
        <v>12948</v>
      </c>
      <c r="B6963" s="1" t="s">
        <v>4303</v>
      </c>
      <c r="C6963" s="1" t="s">
        <v>10812</v>
      </c>
      <c r="D6963" s="1" t="s">
        <v>61</v>
      </c>
      <c r="E6963" s="39">
        <v>15138.829682183481</v>
      </c>
      <c r="F6963" s="39">
        <v>22876.838911056937</v>
      </c>
      <c r="G6963" s="39">
        <v>9783.9735616010657</v>
      </c>
      <c r="H6963" s="83">
        <v>9770.5630584611827</v>
      </c>
      <c r="I6963" s="85">
        <v>0.64539751510382071</v>
      </c>
    </row>
    <row r="6964" spans="1:9" x14ac:dyDescent="0.2">
      <c r="A6964" s="49" t="s">
        <v>12946</v>
      </c>
      <c r="B6964" s="1" t="s">
        <v>4302</v>
      </c>
      <c r="C6964" s="1" t="s">
        <v>10811</v>
      </c>
      <c r="D6964" s="1" t="s">
        <v>72</v>
      </c>
      <c r="E6964" s="39">
        <v>8132.1666666666661</v>
      </c>
      <c r="F6964" s="39">
        <v>12457.341699641973</v>
      </c>
      <c r="G6964" s="39">
        <v>5324.5489333787773</v>
      </c>
      <c r="H6964" s="83">
        <v>5321.247589389176</v>
      </c>
      <c r="I6964" s="85">
        <v>0.65434561384491752</v>
      </c>
    </row>
    <row r="6965" spans="1:9" hidden="1" x14ac:dyDescent="0.2">
      <c r="A6965" s="49" t="s">
        <v>12947</v>
      </c>
      <c r="B6965" s="1" t="s">
        <v>4302</v>
      </c>
      <c r="C6965" s="1" t="s">
        <v>10811</v>
      </c>
      <c r="D6965" s="1" t="s">
        <v>72</v>
      </c>
      <c r="E6965" s="39">
        <v>8159.3020765298234</v>
      </c>
      <c r="F6965" s="39">
        <v>12498.90935149677</v>
      </c>
      <c r="G6965" s="39">
        <v>5344.0161263191085</v>
      </c>
      <c r="H6965" s="83">
        <v>5339.3479055867274</v>
      </c>
      <c r="I6965" s="85">
        <v>0.65438782085851743</v>
      </c>
    </row>
    <row r="6966" spans="1:9" hidden="1" x14ac:dyDescent="0.2">
      <c r="A6966" s="49" t="s">
        <v>12948</v>
      </c>
      <c r="B6966" s="1" t="s">
        <v>4302</v>
      </c>
      <c r="C6966" s="1" t="s">
        <v>10811</v>
      </c>
      <c r="D6966" s="1" t="s">
        <v>72</v>
      </c>
      <c r="E6966" s="39">
        <v>8184.467766649148</v>
      </c>
      <c r="F6966" s="39">
        <v>12537.459668254141</v>
      </c>
      <c r="G6966" s="39">
        <v>5362.0246398881018</v>
      </c>
      <c r="H6966" s="83">
        <v>5356.1198258370587</v>
      </c>
      <c r="I6966" s="85">
        <v>0.65442493984308769</v>
      </c>
    </row>
    <row r="6967" spans="1:9" x14ac:dyDescent="0.2">
      <c r="A6967" s="49" t="s">
        <v>12946</v>
      </c>
      <c r="B6967" s="1" t="s">
        <v>4301</v>
      </c>
      <c r="C6967" s="1" t="s">
        <v>10810</v>
      </c>
      <c r="D6967" s="1" t="s">
        <v>61</v>
      </c>
      <c r="E6967" s="39">
        <v>12960.5</v>
      </c>
      <c r="F6967" s="39">
        <v>31737.506927641185</v>
      </c>
      <c r="G6967" s="39">
        <v>13565.326594881009</v>
      </c>
      <c r="H6967" s="83">
        <v>13549.789045728472</v>
      </c>
      <c r="I6967" s="85">
        <v>1.0454680796056073</v>
      </c>
    </row>
    <row r="6968" spans="1:9" hidden="1" x14ac:dyDescent="0.2">
      <c r="A6968" s="49" t="s">
        <v>12947</v>
      </c>
      <c r="B6968" s="1" t="s">
        <v>4301</v>
      </c>
      <c r="C6968" s="1" t="s">
        <v>10810</v>
      </c>
      <c r="D6968" s="1" t="s">
        <v>61</v>
      </c>
      <c r="E6968" s="39">
        <v>13008.912965716616</v>
      </c>
      <c r="F6968" s="39">
        <v>31856.059979978574</v>
      </c>
      <c r="G6968" s="39">
        <v>13620.332259918963</v>
      </c>
      <c r="H6968" s="83">
        <v>13603.090223476114</v>
      </c>
      <c r="I6968" s="85">
        <v>1.0456746277975246</v>
      </c>
    </row>
    <row r="6969" spans="1:9" hidden="1" x14ac:dyDescent="0.2">
      <c r="A6969" s="49" t="s">
        <v>12948</v>
      </c>
      <c r="B6969" s="1" t="s">
        <v>4301</v>
      </c>
      <c r="C6969" s="1" t="s">
        <v>10810</v>
      </c>
      <c r="D6969" s="1" t="s">
        <v>61</v>
      </c>
      <c r="E6969" s="39">
        <v>13056.262234787238</v>
      </c>
      <c r="F6969" s="39">
        <v>31972.008265549935</v>
      </c>
      <c r="G6969" s="39">
        <v>13673.798412342756</v>
      </c>
      <c r="H6969" s="83">
        <v>13655.056281102487</v>
      </c>
      <c r="I6969" s="85">
        <v>1.0458625934089938</v>
      </c>
    </row>
    <row r="6970" spans="1:9" x14ac:dyDescent="0.2">
      <c r="A6970" s="49" t="s">
        <v>12946</v>
      </c>
      <c r="B6970" s="1" t="s">
        <v>4300</v>
      </c>
      <c r="C6970" s="1" t="s">
        <v>10809</v>
      </c>
      <c r="D6970" s="1" t="s">
        <v>72</v>
      </c>
      <c r="E6970" s="39">
        <v>8466.8333333333339</v>
      </c>
      <c r="F6970" s="39">
        <v>16234.947663636716</v>
      </c>
      <c r="G6970" s="39">
        <v>6939.1829613505406</v>
      </c>
      <c r="H6970" s="83">
        <v>6934.880506767282</v>
      </c>
      <c r="I6970" s="85">
        <v>0.81906425150299578</v>
      </c>
    </row>
    <row r="6971" spans="1:9" hidden="1" x14ac:dyDescent="0.2">
      <c r="A6971" s="49" t="s">
        <v>12947</v>
      </c>
      <c r="B6971" s="1" t="s">
        <v>4300</v>
      </c>
      <c r="C6971" s="1" t="s">
        <v>10809</v>
      </c>
      <c r="D6971" s="1" t="s">
        <v>72</v>
      </c>
      <c r="E6971" s="39">
        <v>8529.2127461815326</v>
      </c>
      <c r="F6971" s="39">
        <v>16354.558675570997</v>
      </c>
      <c r="G6971" s="39">
        <v>6992.532135663283</v>
      </c>
      <c r="H6971" s="83">
        <v>6986.4238675151437</v>
      </c>
      <c r="I6971" s="85">
        <v>0.81911708330208033</v>
      </c>
    </row>
    <row r="6972" spans="1:9" hidden="1" x14ac:dyDescent="0.2">
      <c r="A6972" s="49" t="s">
        <v>12948</v>
      </c>
      <c r="B6972" s="1" t="s">
        <v>4300</v>
      </c>
      <c r="C6972" s="1" t="s">
        <v>10809</v>
      </c>
      <c r="D6972" s="1" t="s">
        <v>72</v>
      </c>
      <c r="E6972" s="39">
        <v>8588.4314049030509</v>
      </c>
      <c r="F6972" s="39">
        <v>16468.109018090388</v>
      </c>
      <c r="G6972" s="39">
        <v>7043.0859730662132</v>
      </c>
      <c r="H6972" s="83">
        <v>7035.3299264589132</v>
      </c>
      <c r="I6972" s="85">
        <v>0.81916354626090537</v>
      </c>
    </row>
    <row r="6973" spans="1:9" x14ac:dyDescent="0.2">
      <c r="A6973" s="49" t="s">
        <v>12946</v>
      </c>
      <c r="B6973" s="1" t="s">
        <v>4299</v>
      </c>
      <c r="C6973" s="1" t="s">
        <v>10808</v>
      </c>
      <c r="D6973" s="1" t="s">
        <v>72</v>
      </c>
      <c r="E6973" s="39">
        <v>27955.416666666664</v>
      </c>
      <c r="F6973" s="39">
        <v>51430.735921111671</v>
      </c>
      <c r="G6973" s="39">
        <v>21982.657030232309</v>
      </c>
      <c r="H6973" s="83">
        <v>21969.027272374835</v>
      </c>
      <c r="I6973" s="85">
        <v>0.78585941087296152</v>
      </c>
    </row>
    <row r="6974" spans="1:9" hidden="1" x14ac:dyDescent="0.2">
      <c r="A6974" s="49" t="s">
        <v>12947</v>
      </c>
      <c r="B6974" s="1" t="s">
        <v>4299</v>
      </c>
      <c r="C6974" s="1" t="s">
        <v>10808</v>
      </c>
      <c r="D6974" s="1" t="s">
        <v>72</v>
      </c>
      <c r="E6974" s="39">
        <v>28162.554623921023</v>
      </c>
      <c r="F6974" s="39">
        <v>51811.816185656258</v>
      </c>
      <c r="G6974" s="39">
        <v>22152.587353301438</v>
      </c>
      <c r="H6974" s="83">
        <v>22133.236145312141</v>
      </c>
      <c r="I6974" s="85">
        <v>0.78591010087246727</v>
      </c>
    </row>
    <row r="6975" spans="1:9" hidden="1" x14ac:dyDescent="0.2">
      <c r="A6975" s="49" t="s">
        <v>12948</v>
      </c>
      <c r="B6975" s="1" t="s">
        <v>4299</v>
      </c>
      <c r="C6975" s="1" t="s">
        <v>10808</v>
      </c>
      <c r="D6975" s="1" t="s">
        <v>72</v>
      </c>
      <c r="E6975" s="39">
        <v>28353.741612426944</v>
      </c>
      <c r="F6975" s="39">
        <v>52163.550793465736</v>
      </c>
      <c r="G6975" s="39">
        <v>22309.323583855385</v>
      </c>
      <c r="H6975" s="83">
        <v>22284.755922157739</v>
      </c>
      <c r="I6975" s="85">
        <v>0.78595468022431036</v>
      </c>
    </row>
    <row r="6976" spans="1:9" x14ac:dyDescent="0.2">
      <c r="A6976" s="49" t="s">
        <v>12946</v>
      </c>
      <c r="B6976" s="1" t="s">
        <v>4298</v>
      </c>
      <c r="C6976" s="1" t="s">
        <v>10807</v>
      </c>
      <c r="D6976" s="1" t="s">
        <v>72</v>
      </c>
      <c r="E6976" s="39">
        <v>20787.666666666664</v>
      </c>
      <c r="F6976" s="39">
        <v>28760.936266402903</v>
      </c>
      <c r="G6976" s="39">
        <v>12293.073130092582</v>
      </c>
      <c r="H6976" s="83">
        <v>12285.451139272413</v>
      </c>
      <c r="I6976" s="85">
        <v>0.59099712037293339</v>
      </c>
    </row>
    <row r="6977" spans="1:9" hidden="1" x14ac:dyDescent="0.2">
      <c r="A6977" s="49" t="s">
        <v>12947</v>
      </c>
      <c r="B6977" s="1" t="s">
        <v>4298</v>
      </c>
      <c r="C6977" s="1" t="s">
        <v>10807</v>
      </c>
      <c r="D6977" s="1" t="s">
        <v>72</v>
      </c>
      <c r="E6977" s="39">
        <v>20926.537340569412</v>
      </c>
      <c r="F6977" s="39">
        <v>28953.071856483049</v>
      </c>
      <c r="G6977" s="39">
        <v>12379.134735383341</v>
      </c>
      <c r="H6977" s="83">
        <v>12368.32104544404</v>
      </c>
      <c r="I6977" s="85">
        <v>0.59103524124204188</v>
      </c>
    </row>
    <row r="6978" spans="1:9" hidden="1" x14ac:dyDescent="0.2">
      <c r="A6978" s="49" t="s">
        <v>12948</v>
      </c>
      <c r="B6978" s="1" t="s">
        <v>4298</v>
      </c>
      <c r="C6978" s="1" t="s">
        <v>10807</v>
      </c>
      <c r="D6978" s="1" t="s">
        <v>72</v>
      </c>
      <c r="E6978" s="39">
        <v>21069.047922590391</v>
      </c>
      <c r="F6978" s="39">
        <v>29150.243469464785</v>
      </c>
      <c r="G6978" s="39">
        <v>12466.985169075564</v>
      </c>
      <c r="H6978" s="83">
        <v>12453.256170396058</v>
      </c>
      <c r="I6978" s="85">
        <v>0.59106876666427743</v>
      </c>
    </row>
    <row r="6979" spans="1:9" x14ac:dyDescent="0.2">
      <c r="A6979" s="49" t="s">
        <v>12946</v>
      </c>
      <c r="B6979" s="1" t="s">
        <v>4297</v>
      </c>
      <c r="C6979" s="1" t="s">
        <v>8064</v>
      </c>
      <c r="D6979" s="1" t="s">
        <v>72</v>
      </c>
      <c r="E6979" s="39">
        <v>13832.25</v>
      </c>
      <c r="F6979" s="39">
        <v>19141.652817486069</v>
      </c>
      <c r="G6979" s="39">
        <v>8181.5743318160366</v>
      </c>
      <c r="H6979" s="83">
        <v>8176.5015657312897</v>
      </c>
      <c r="I6979" s="85">
        <v>0.59111869476992462</v>
      </c>
    </row>
    <row r="6980" spans="1:9" hidden="1" x14ac:dyDescent="0.2">
      <c r="A6980" s="49" t="s">
        <v>12947</v>
      </c>
      <c r="B6980" s="1" t="s">
        <v>4297</v>
      </c>
      <c r="C6980" s="1" t="s">
        <v>8064</v>
      </c>
      <c r="D6980" s="1" t="s">
        <v>72</v>
      </c>
      <c r="E6980" s="39">
        <v>13924.395572325491</v>
      </c>
      <c r="F6980" s="39">
        <v>19269.167759315711</v>
      </c>
      <c r="G6980" s="39">
        <v>8238.6983016402119</v>
      </c>
      <c r="H6980" s="83">
        <v>8231.5014554274676</v>
      </c>
      <c r="I6980" s="85">
        <v>0.59115682348090159</v>
      </c>
    </row>
    <row r="6981" spans="1:9" hidden="1" x14ac:dyDescent="0.2">
      <c r="A6981" s="49" t="s">
        <v>12948</v>
      </c>
      <c r="B6981" s="1" t="s">
        <v>4297</v>
      </c>
      <c r="C6981" s="1" t="s">
        <v>8064</v>
      </c>
      <c r="D6981" s="1" t="s">
        <v>72</v>
      </c>
      <c r="E6981" s="39">
        <v>14016.789836989679</v>
      </c>
      <c r="F6981" s="39">
        <v>19397.02685212627</v>
      </c>
      <c r="G6981" s="39">
        <v>8295.7264608417572</v>
      </c>
      <c r="H6981" s="83">
        <v>8286.590970899173</v>
      </c>
      <c r="I6981" s="85">
        <v>0.59119035579967327</v>
      </c>
    </row>
    <row r="6982" spans="1:9" x14ac:dyDescent="0.2">
      <c r="A6982" s="49" t="s">
        <v>12946</v>
      </c>
      <c r="B6982" s="1" t="s">
        <v>4296</v>
      </c>
      <c r="C6982" s="1" t="s">
        <v>10806</v>
      </c>
      <c r="D6982" s="1" t="s">
        <v>72</v>
      </c>
      <c r="E6982" s="39">
        <v>9227.9999999999982</v>
      </c>
      <c r="F6982" s="39">
        <v>15171.43218902953</v>
      </c>
      <c r="G6982" s="39">
        <v>6484.6124500419946</v>
      </c>
      <c r="H6982" s="83">
        <v>6480.5918397321457</v>
      </c>
      <c r="I6982" s="85">
        <v>0.70227479841050577</v>
      </c>
    </row>
    <row r="6983" spans="1:9" hidden="1" x14ac:dyDescent="0.2">
      <c r="A6983" s="49" t="s">
        <v>12947</v>
      </c>
      <c r="B6983" s="1" t="s">
        <v>4296</v>
      </c>
      <c r="C6983" s="1" t="s">
        <v>10806</v>
      </c>
      <c r="D6983" s="1" t="s">
        <v>72</v>
      </c>
      <c r="E6983" s="39">
        <v>9291.210225446026</v>
      </c>
      <c r="F6983" s="39">
        <v>15275.353910855245</v>
      </c>
      <c r="G6983" s="39">
        <v>6531.1088623157757</v>
      </c>
      <c r="H6983" s="83">
        <v>6525.4036666210359</v>
      </c>
      <c r="I6983" s="85">
        <v>0.70232009698260622</v>
      </c>
    </row>
    <row r="6984" spans="1:9" hidden="1" x14ac:dyDescent="0.2">
      <c r="A6984" s="49" t="s">
        <v>12948</v>
      </c>
      <c r="B6984" s="1" t="s">
        <v>4296</v>
      </c>
      <c r="C6984" s="1" t="s">
        <v>10806</v>
      </c>
      <c r="D6984" s="1" t="s">
        <v>72</v>
      </c>
      <c r="E6984" s="39">
        <v>9348.5319552007786</v>
      </c>
      <c r="F6984" s="39">
        <v>15369.5945627768</v>
      </c>
      <c r="G6984" s="39">
        <v>6573.2729700717282</v>
      </c>
      <c r="H6984" s="83">
        <v>6566.0342949067017</v>
      </c>
      <c r="I6984" s="85">
        <v>0.70235993484023795</v>
      </c>
    </row>
    <row r="6985" spans="1:9" x14ac:dyDescent="0.2">
      <c r="A6985" s="49" t="s">
        <v>12946</v>
      </c>
      <c r="B6985" s="1" t="s">
        <v>4295</v>
      </c>
      <c r="C6985" s="1" t="s">
        <v>10805</v>
      </c>
      <c r="D6985" s="1" t="s">
        <v>72</v>
      </c>
      <c r="E6985" s="39">
        <v>15005.75</v>
      </c>
      <c r="F6985" s="39">
        <v>25780.328543495183</v>
      </c>
      <c r="G6985" s="39">
        <v>11019.094134053244</v>
      </c>
      <c r="H6985" s="83">
        <v>11012.262039795971</v>
      </c>
      <c r="I6985" s="85">
        <v>0.73386948601675828</v>
      </c>
    </row>
    <row r="6986" spans="1:9" hidden="1" x14ac:dyDescent="0.2">
      <c r="A6986" s="49" t="s">
        <v>12947</v>
      </c>
      <c r="B6986" s="1" t="s">
        <v>4295</v>
      </c>
      <c r="C6986" s="1" t="s">
        <v>10805</v>
      </c>
      <c r="D6986" s="1" t="s">
        <v>72</v>
      </c>
      <c r="E6986" s="39">
        <v>15114.455536393036</v>
      </c>
      <c r="F6986" s="39">
        <v>25967.087915249966</v>
      </c>
      <c r="G6986" s="39">
        <v>11102.451635592031</v>
      </c>
      <c r="H6986" s="83">
        <v>11092.753181530437</v>
      </c>
      <c r="I6986" s="85">
        <v>0.73391682252933133</v>
      </c>
    </row>
    <row r="6987" spans="1:9" hidden="1" x14ac:dyDescent="0.2">
      <c r="A6987" s="49" t="s">
        <v>12948</v>
      </c>
      <c r="B6987" s="1" t="s">
        <v>4295</v>
      </c>
      <c r="C6987" s="1" t="s">
        <v>10805</v>
      </c>
      <c r="D6987" s="1" t="s">
        <v>72</v>
      </c>
      <c r="E6987" s="39">
        <v>15223.403445104948</v>
      </c>
      <c r="F6987" s="39">
        <v>26154.263689917665</v>
      </c>
      <c r="G6987" s="39">
        <v>11185.663607641964</v>
      </c>
      <c r="H6987" s="83">
        <v>11173.34563671186</v>
      </c>
      <c r="I6987" s="85">
        <v>0.73395845265498916</v>
      </c>
    </row>
    <row r="6988" spans="1:9" x14ac:dyDescent="0.2">
      <c r="A6988" s="49" t="s">
        <v>12946</v>
      </c>
      <c r="B6988" s="1" t="s">
        <v>4294</v>
      </c>
      <c r="C6988" s="1" t="s">
        <v>10804</v>
      </c>
      <c r="D6988" s="1" t="s">
        <v>72</v>
      </c>
      <c r="E6988" s="39">
        <v>6158.25</v>
      </c>
      <c r="F6988" s="39">
        <v>11012.003512925758</v>
      </c>
      <c r="G6988" s="39">
        <v>4706.7787793600737</v>
      </c>
      <c r="H6988" s="83">
        <v>4703.8604672123138</v>
      </c>
      <c r="I6988" s="85">
        <v>0.76383070957046462</v>
      </c>
    </row>
    <row r="6989" spans="1:9" hidden="1" x14ac:dyDescent="0.2">
      <c r="A6989" s="49" t="s">
        <v>12947</v>
      </c>
      <c r="B6989" s="1" t="s">
        <v>4294</v>
      </c>
      <c r="C6989" s="1" t="s">
        <v>10804</v>
      </c>
      <c r="D6989" s="1" t="s">
        <v>72</v>
      </c>
      <c r="E6989" s="39">
        <v>6193.6270531522614</v>
      </c>
      <c r="F6989" s="39">
        <v>11075.263730291026</v>
      </c>
      <c r="G6989" s="39">
        <v>4735.3242041734366</v>
      </c>
      <c r="H6989" s="83">
        <v>4731.1877011947881</v>
      </c>
      <c r="I6989" s="85">
        <v>0.7638799786607815</v>
      </c>
    </row>
    <row r="6990" spans="1:9" hidden="1" x14ac:dyDescent="0.2">
      <c r="A6990" s="49" t="s">
        <v>12948</v>
      </c>
      <c r="B6990" s="1" t="s">
        <v>4294</v>
      </c>
      <c r="C6990" s="1" t="s">
        <v>10804</v>
      </c>
      <c r="D6990" s="1" t="s">
        <v>72</v>
      </c>
      <c r="E6990" s="39">
        <v>6221.6897927365881</v>
      </c>
      <c r="F6990" s="39">
        <v>11125.444704899872</v>
      </c>
      <c r="G6990" s="39">
        <v>4758.1336423706925</v>
      </c>
      <c r="H6990" s="83">
        <v>4752.89385026321</v>
      </c>
      <c r="I6990" s="85">
        <v>0.76392330839314737</v>
      </c>
    </row>
    <row r="6991" spans="1:9" x14ac:dyDescent="0.2">
      <c r="A6991" s="49" t="s">
        <v>12946</v>
      </c>
      <c r="B6991" s="1" t="s">
        <v>4293</v>
      </c>
      <c r="C6991" s="1" t="s">
        <v>10803</v>
      </c>
      <c r="D6991" s="1" t="s">
        <v>61</v>
      </c>
      <c r="E6991" s="39">
        <v>8516.5833333333339</v>
      </c>
      <c r="F6991" s="39">
        <v>10616.362144034612</v>
      </c>
      <c r="G6991" s="39">
        <v>4537.6727309331927</v>
      </c>
      <c r="H6991" s="83">
        <v>4532.4753394364334</v>
      </c>
      <c r="I6991" s="85">
        <v>0.53219409263532125</v>
      </c>
    </row>
    <row r="6992" spans="1:9" hidden="1" x14ac:dyDescent="0.2">
      <c r="A6992" s="49" t="s">
        <v>12947</v>
      </c>
      <c r="B6992" s="1" t="s">
        <v>4293</v>
      </c>
      <c r="C6992" s="1" t="s">
        <v>10803</v>
      </c>
      <c r="D6992" s="1" t="s">
        <v>61</v>
      </c>
      <c r="E6992" s="39">
        <v>8609.0703274711195</v>
      </c>
      <c r="F6992" s="39">
        <v>10731.651971533503</v>
      </c>
      <c r="G6992" s="39">
        <v>4588.4100432372124</v>
      </c>
      <c r="H6992" s="83">
        <v>4582.6015554800497</v>
      </c>
      <c r="I6992" s="85">
        <v>0.53229923570924886</v>
      </c>
    </row>
    <row r="6993" spans="1:9" hidden="1" x14ac:dyDescent="0.2">
      <c r="A6993" s="49" t="s">
        <v>12948</v>
      </c>
      <c r="B6993" s="1" t="s">
        <v>4293</v>
      </c>
      <c r="C6993" s="1" t="s">
        <v>10803</v>
      </c>
      <c r="D6993" s="1" t="s">
        <v>61</v>
      </c>
      <c r="E6993" s="39">
        <v>8700.3688973339304</v>
      </c>
      <c r="F6993" s="39">
        <v>10845.460366632795</v>
      </c>
      <c r="G6993" s="39">
        <v>4638.389853732855</v>
      </c>
      <c r="H6993" s="83">
        <v>4632.0321973771988</v>
      </c>
      <c r="I6993" s="85">
        <v>0.53239491934607519</v>
      </c>
    </row>
    <row r="6994" spans="1:9" x14ac:dyDescent="0.2">
      <c r="A6994" s="49" t="s">
        <v>12946</v>
      </c>
      <c r="B6994" s="1" t="s">
        <v>4292</v>
      </c>
      <c r="C6994" s="1" t="s">
        <v>10802</v>
      </c>
      <c r="D6994" s="1" t="s">
        <v>72</v>
      </c>
      <c r="E6994" s="39">
        <v>17192.5</v>
      </c>
      <c r="F6994" s="39">
        <v>32480.377254817493</v>
      </c>
      <c r="G6994" s="39">
        <v>13882.846135050564</v>
      </c>
      <c r="H6994" s="83">
        <v>13874.238448048347</v>
      </c>
      <c r="I6994" s="85">
        <v>0.80699365700441161</v>
      </c>
    </row>
    <row r="6995" spans="1:9" hidden="1" x14ac:dyDescent="0.2">
      <c r="A6995" s="49" t="s">
        <v>12947</v>
      </c>
      <c r="B6995" s="1" t="s">
        <v>4292</v>
      </c>
      <c r="C6995" s="1" t="s">
        <v>10802</v>
      </c>
      <c r="D6995" s="1" t="s">
        <v>72</v>
      </c>
      <c r="E6995" s="39">
        <v>17236.588980918084</v>
      </c>
      <c r="F6995" s="39">
        <v>32563.670942937304</v>
      </c>
      <c r="G6995" s="39">
        <v>13922.877409329043</v>
      </c>
      <c r="H6995" s="83">
        <v>13910.71519584759</v>
      </c>
      <c r="I6995" s="85">
        <v>0.80704571021839455</v>
      </c>
    </row>
    <row r="6996" spans="1:9" hidden="1" x14ac:dyDescent="0.2">
      <c r="A6996" s="49" t="s">
        <v>12948</v>
      </c>
      <c r="B6996" s="1" t="s">
        <v>4292</v>
      </c>
      <c r="C6996" s="1" t="s">
        <v>10802</v>
      </c>
      <c r="D6996" s="1" t="s">
        <v>72</v>
      </c>
      <c r="E6996" s="39">
        <v>17275.464892118223</v>
      </c>
      <c r="F6996" s="39">
        <v>32637.116006884102</v>
      </c>
      <c r="G6996" s="39">
        <v>13958.251897464972</v>
      </c>
      <c r="H6996" s="83">
        <v>13942.880673446527</v>
      </c>
      <c r="I6996" s="85">
        <v>0.80709148845006429</v>
      </c>
    </row>
    <row r="6997" spans="1:9" x14ac:dyDescent="0.2">
      <c r="A6997" s="49" t="s">
        <v>12946</v>
      </c>
      <c r="B6997" s="1" t="s">
        <v>4291</v>
      </c>
      <c r="C6997" s="1" t="s">
        <v>10801</v>
      </c>
      <c r="D6997" s="1" t="s">
        <v>67</v>
      </c>
      <c r="E6997" s="39">
        <v>11976</v>
      </c>
      <c r="F6997" s="39">
        <v>19283.041784250774</v>
      </c>
      <c r="G6997" s="39">
        <v>8242.0071665515698</v>
      </c>
      <c r="H6997" s="83">
        <v>8237.3709760074107</v>
      </c>
      <c r="I6997" s="85">
        <v>0.68782322778952998</v>
      </c>
    </row>
    <row r="6998" spans="1:9" hidden="1" x14ac:dyDescent="0.2">
      <c r="A6998" s="49" t="s">
        <v>12947</v>
      </c>
      <c r="B6998" s="1" t="s">
        <v>4291</v>
      </c>
      <c r="C6998" s="1" t="s">
        <v>10801</v>
      </c>
      <c r="D6998" s="1" t="s">
        <v>67</v>
      </c>
      <c r="E6998" s="39">
        <v>12098.437728564601</v>
      </c>
      <c r="F6998" s="39">
        <v>19480.183721114496</v>
      </c>
      <c r="G6998" s="39">
        <v>8328.9199898732259</v>
      </c>
      <c r="H6998" s="83">
        <v>8321.7757419684731</v>
      </c>
      <c r="I6998" s="85">
        <v>0.68783887049487646</v>
      </c>
    </row>
    <row r="6999" spans="1:9" hidden="1" x14ac:dyDescent="0.2">
      <c r="A6999" s="49" t="s">
        <v>12948</v>
      </c>
      <c r="B6999" s="1" t="s">
        <v>4291</v>
      </c>
      <c r="C6999" s="1" t="s">
        <v>10801</v>
      </c>
      <c r="D6999" s="1" t="s">
        <v>67</v>
      </c>
      <c r="E6999" s="39">
        <v>12213.492994228271</v>
      </c>
      <c r="F6999" s="39">
        <v>19665.438855991801</v>
      </c>
      <c r="G6999" s="39">
        <v>8410.5209899131423</v>
      </c>
      <c r="H6999" s="83">
        <v>8400.8270188822753</v>
      </c>
      <c r="I6999" s="85">
        <v>0.68783164839511957</v>
      </c>
    </row>
    <row r="7000" spans="1:9" x14ac:dyDescent="0.2">
      <c r="A7000" s="49" t="s">
        <v>12946</v>
      </c>
      <c r="B7000" s="1" t="s">
        <v>4290</v>
      </c>
      <c r="C7000" s="1" t="s">
        <v>10800</v>
      </c>
      <c r="D7000" s="1" t="s">
        <v>72</v>
      </c>
      <c r="E7000" s="39">
        <v>8033.4166666666661</v>
      </c>
      <c r="F7000" s="39">
        <v>18702.174212429403</v>
      </c>
      <c r="G7000" s="39">
        <v>7993.7312594963205</v>
      </c>
      <c r="H7000" s="83">
        <v>7988.7749604786532</v>
      </c>
      <c r="I7000" s="85">
        <v>0.99444299878366249</v>
      </c>
    </row>
    <row r="7001" spans="1:9" hidden="1" x14ac:dyDescent="0.2">
      <c r="A7001" s="49" t="s">
        <v>12947</v>
      </c>
      <c r="B7001" s="1" t="s">
        <v>4290</v>
      </c>
      <c r="C7001" s="1" t="s">
        <v>10800</v>
      </c>
      <c r="D7001" s="1" t="s">
        <v>72</v>
      </c>
      <c r="E7001" s="39">
        <v>8112.3183393978943</v>
      </c>
      <c r="F7001" s="39">
        <v>18885.861040873697</v>
      </c>
      <c r="G7001" s="39">
        <v>8074.8122194969492</v>
      </c>
      <c r="H7001" s="83">
        <v>8067.7585346048909</v>
      </c>
      <c r="I7001" s="85">
        <v>0.99450714297334752</v>
      </c>
    </row>
    <row r="7002" spans="1:9" hidden="1" x14ac:dyDescent="0.2">
      <c r="A7002" s="49" t="s">
        <v>12948</v>
      </c>
      <c r="B7002" s="1" t="s">
        <v>4290</v>
      </c>
      <c r="C7002" s="1" t="s">
        <v>10800</v>
      </c>
      <c r="D7002" s="1" t="s">
        <v>72</v>
      </c>
      <c r="E7002" s="39">
        <v>8185.9728983233672</v>
      </c>
      <c r="F7002" s="39">
        <v>19057.332340038291</v>
      </c>
      <c r="G7002" s="39">
        <v>8150.4458065428198</v>
      </c>
      <c r="H7002" s="83">
        <v>8141.4703037891177</v>
      </c>
      <c r="I7002" s="85">
        <v>0.99456355462117829</v>
      </c>
    </row>
    <row r="7003" spans="1:9" x14ac:dyDescent="0.2">
      <c r="A7003" s="49" t="s">
        <v>12946</v>
      </c>
      <c r="B7003" s="1" t="s">
        <v>4289</v>
      </c>
      <c r="C7003" s="1" t="s">
        <v>10799</v>
      </c>
      <c r="D7003" s="1" t="s">
        <v>61</v>
      </c>
      <c r="E7003" s="39">
        <v>12789.25</v>
      </c>
      <c r="F7003" s="39">
        <v>20472.591678445759</v>
      </c>
      <c r="G7003" s="39">
        <v>8750.4476326679305</v>
      </c>
      <c r="H7003" s="83">
        <v>8740.4249834343627</v>
      </c>
      <c r="I7003" s="85">
        <v>0.68341966756724304</v>
      </c>
    </row>
    <row r="7004" spans="1:9" hidden="1" x14ac:dyDescent="0.2">
      <c r="A7004" s="49" t="s">
        <v>12947</v>
      </c>
      <c r="B7004" s="1" t="s">
        <v>4289</v>
      </c>
      <c r="C7004" s="1" t="s">
        <v>10799</v>
      </c>
      <c r="D7004" s="1" t="s">
        <v>61</v>
      </c>
      <c r="E7004" s="39">
        <v>12817.654899285324</v>
      </c>
      <c r="F7004" s="39">
        <v>20518.06126460099</v>
      </c>
      <c r="G7004" s="39">
        <v>8772.673454560294</v>
      </c>
      <c r="H7004" s="83">
        <v>8761.568089983406</v>
      </c>
      <c r="I7004" s="85">
        <v>0.68355468756394167</v>
      </c>
    </row>
    <row r="7005" spans="1:9" hidden="1" x14ac:dyDescent="0.2">
      <c r="A7005" s="49" t="s">
        <v>12948</v>
      </c>
      <c r="B7005" s="1" t="s">
        <v>4289</v>
      </c>
      <c r="C7005" s="1" t="s">
        <v>10799</v>
      </c>
      <c r="D7005" s="1" t="s">
        <v>61</v>
      </c>
      <c r="E7005" s="39">
        <v>12845.561039731683</v>
      </c>
      <c r="F7005" s="39">
        <v>20562.732454755198</v>
      </c>
      <c r="G7005" s="39">
        <v>8794.2757945619524</v>
      </c>
      <c r="H7005" s="83">
        <v>8782.2218307594703</v>
      </c>
      <c r="I7005" s="85">
        <v>0.68367756017785519</v>
      </c>
    </row>
    <row r="7006" spans="1:9" x14ac:dyDescent="0.2">
      <c r="A7006" s="49" t="s">
        <v>12946</v>
      </c>
      <c r="B7006" s="1" t="s">
        <v>4288</v>
      </c>
      <c r="C7006" s="1" t="s">
        <v>10798</v>
      </c>
      <c r="D7006" s="1" t="s">
        <v>72</v>
      </c>
      <c r="E7006" s="39">
        <v>7452.9999999999991</v>
      </c>
      <c r="F7006" s="39">
        <v>12740.159424684429</v>
      </c>
      <c r="G7006" s="39">
        <v>5445.4316106403885</v>
      </c>
      <c r="H7006" s="83">
        <v>5442.0553165836518</v>
      </c>
      <c r="I7006" s="85">
        <v>0.73018319020309308</v>
      </c>
    </row>
    <row r="7007" spans="1:9" hidden="1" x14ac:dyDescent="0.2">
      <c r="A7007" s="49" t="s">
        <v>12947</v>
      </c>
      <c r="B7007" s="1" t="s">
        <v>4288</v>
      </c>
      <c r="C7007" s="1" t="s">
        <v>10798</v>
      </c>
      <c r="D7007" s="1" t="s">
        <v>72</v>
      </c>
      <c r="E7007" s="39">
        <v>7536.2765596251356</v>
      </c>
      <c r="F7007" s="39">
        <v>12882.512389391726</v>
      </c>
      <c r="G7007" s="39">
        <v>5508.0289023914584</v>
      </c>
      <c r="H7007" s="83">
        <v>5503.2174096659664</v>
      </c>
      <c r="I7007" s="85">
        <v>0.73023028893988784</v>
      </c>
    </row>
    <row r="7008" spans="1:9" hidden="1" x14ac:dyDescent="0.2">
      <c r="A7008" s="49" t="s">
        <v>12948</v>
      </c>
      <c r="B7008" s="1" t="s">
        <v>4288</v>
      </c>
      <c r="C7008" s="1" t="s">
        <v>10798</v>
      </c>
      <c r="D7008" s="1" t="s">
        <v>72</v>
      </c>
      <c r="E7008" s="39">
        <v>7615.1032441590996</v>
      </c>
      <c r="F7008" s="39">
        <v>13017.258736886963</v>
      </c>
      <c r="G7008" s="39">
        <v>5567.2252543888862</v>
      </c>
      <c r="H7008" s="83">
        <v>5561.094467584423</v>
      </c>
      <c r="I7008" s="85">
        <v>0.73027170995348845</v>
      </c>
    </row>
    <row r="7009" spans="1:9" x14ac:dyDescent="0.2">
      <c r="A7009" s="49" t="s">
        <v>12946</v>
      </c>
      <c r="B7009" s="1" t="s">
        <v>4287</v>
      </c>
      <c r="C7009" s="1" t="s">
        <v>10797</v>
      </c>
      <c r="D7009" s="1" t="s">
        <v>67</v>
      </c>
      <c r="E7009" s="39">
        <v>16059.749999999998</v>
      </c>
      <c r="F7009" s="39">
        <v>35953.226913306302</v>
      </c>
      <c r="G7009" s="39">
        <v>15367.220441442343</v>
      </c>
      <c r="H7009" s="83">
        <v>15358.576265253108</v>
      </c>
      <c r="I7009" s="85">
        <v>0.95633968556503746</v>
      </c>
    </row>
    <row r="7010" spans="1:9" hidden="1" x14ac:dyDescent="0.2">
      <c r="A7010" s="49" t="s">
        <v>12947</v>
      </c>
      <c r="B7010" s="1" t="s">
        <v>4287</v>
      </c>
      <c r="C7010" s="1" t="s">
        <v>10797</v>
      </c>
      <c r="D7010" s="1" t="s">
        <v>67</v>
      </c>
      <c r="E7010" s="39">
        <v>16135.275566197002</v>
      </c>
      <c r="F7010" s="39">
        <v>36122.307242653696</v>
      </c>
      <c r="G7010" s="39">
        <v>15444.402947164199</v>
      </c>
      <c r="H7010" s="83">
        <v>15431.155293983524</v>
      </c>
      <c r="I7010" s="85">
        <v>0.95636143496126014</v>
      </c>
    </row>
    <row r="7011" spans="1:9" hidden="1" x14ac:dyDescent="0.2">
      <c r="A7011" s="49" t="s">
        <v>12948</v>
      </c>
      <c r="B7011" s="1" t="s">
        <v>4287</v>
      </c>
      <c r="C7011" s="1" t="s">
        <v>10797</v>
      </c>
      <c r="D7011" s="1" t="s">
        <v>67</v>
      </c>
      <c r="E7011" s="39">
        <v>16237.428941460046</v>
      </c>
      <c r="F7011" s="39">
        <v>36350.999686856892</v>
      </c>
      <c r="G7011" s="39">
        <v>15546.606821717778</v>
      </c>
      <c r="H7011" s="83">
        <v>15528.687794306898</v>
      </c>
      <c r="I7011" s="85">
        <v>0.95635139345592601</v>
      </c>
    </row>
    <row r="7012" spans="1:9" x14ac:dyDescent="0.2">
      <c r="A7012" s="49" t="s">
        <v>12946</v>
      </c>
      <c r="B7012" s="1" t="s">
        <v>4286</v>
      </c>
      <c r="C7012" s="1" t="s">
        <v>10796</v>
      </c>
      <c r="D7012" s="1" t="s">
        <v>72</v>
      </c>
      <c r="E7012" s="39">
        <v>6657.4166666666679</v>
      </c>
      <c r="F7012" s="39">
        <v>10863.453876578231</v>
      </c>
      <c r="G7012" s="39">
        <v>4643.2853128694851</v>
      </c>
      <c r="H7012" s="83">
        <v>4640.4063681454445</v>
      </c>
      <c r="I7012" s="85">
        <v>0.69702808168515473</v>
      </c>
    </row>
    <row r="7013" spans="1:9" hidden="1" x14ac:dyDescent="0.2">
      <c r="A7013" s="49" t="s">
        <v>12947</v>
      </c>
      <c r="B7013" s="1" t="s">
        <v>4286</v>
      </c>
      <c r="C7013" s="1" t="s">
        <v>10796</v>
      </c>
      <c r="D7013" s="1" t="s">
        <v>72</v>
      </c>
      <c r="E7013" s="39">
        <v>6666.8292777627084</v>
      </c>
      <c r="F7013" s="39">
        <v>10878.813207625059</v>
      </c>
      <c r="G7013" s="39">
        <v>4651.3300946373893</v>
      </c>
      <c r="H7013" s="83">
        <v>4647.2669640128397</v>
      </c>
      <c r="I7013" s="85">
        <v>0.69707304183022301</v>
      </c>
    </row>
    <row r="7014" spans="1:9" hidden="1" x14ac:dyDescent="0.2">
      <c r="A7014" s="49" t="s">
        <v>12948</v>
      </c>
      <c r="B7014" s="1" t="s">
        <v>4286</v>
      </c>
      <c r="C7014" s="1" t="s">
        <v>10796</v>
      </c>
      <c r="D7014" s="1" t="s">
        <v>72</v>
      </c>
      <c r="E7014" s="39">
        <v>6678.5796982952415</v>
      </c>
      <c r="F7014" s="39">
        <v>10897.987334448862</v>
      </c>
      <c r="G7014" s="39">
        <v>4660.854603621664</v>
      </c>
      <c r="H7014" s="83">
        <v>4655.7219379586604</v>
      </c>
      <c r="I7014" s="85">
        <v>0.69711258205798887</v>
      </c>
    </row>
    <row r="7015" spans="1:9" x14ac:dyDescent="0.2">
      <c r="A7015" s="49" t="s">
        <v>12946</v>
      </c>
      <c r="B7015" s="1" t="s">
        <v>4285</v>
      </c>
      <c r="C7015" s="1" t="s">
        <v>10795</v>
      </c>
      <c r="D7015" s="1" t="s">
        <v>72</v>
      </c>
      <c r="E7015" s="39">
        <v>21446.25</v>
      </c>
      <c r="F7015" s="39">
        <v>38257.179937094304</v>
      </c>
      <c r="G7015" s="39">
        <v>16351.981950851514</v>
      </c>
      <c r="H7015" s="83">
        <v>16341.843342303266</v>
      </c>
      <c r="I7015" s="85">
        <v>0.76199071363540316</v>
      </c>
    </row>
    <row r="7016" spans="1:9" hidden="1" x14ac:dyDescent="0.2">
      <c r="A7016" s="49" t="s">
        <v>12947</v>
      </c>
      <c r="B7016" s="1" t="s">
        <v>4285</v>
      </c>
      <c r="C7016" s="1" t="s">
        <v>10795</v>
      </c>
      <c r="D7016" s="1" t="s">
        <v>72</v>
      </c>
      <c r="E7016" s="39">
        <v>21566.345637750885</v>
      </c>
      <c r="F7016" s="39">
        <v>38471.414146948977</v>
      </c>
      <c r="G7016" s="39">
        <v>16448.783795601841</v>
      </c>
      <c r="H7016" s="83">
        <v>16434.415097655947</v>
      </c>
      <c r="I7016" s="85">
        <v>0.76203986404114143</v>
      </c>
    </row>
    <row r="7017" spans="1:9" hidden="1" x14ac:dyDescent="0.2">
      <c r="A7017" s="49" t="s">
        <v>12948</v>
      </c>
      <c r="B7017" s="1" t="s">
        <v>4285</v>
      </c>
      <c r="C7017" s="1" t="s">
        <v>10795</v>
      </c>
      <c r="D7017" s="1" t="s">
        <v>72</v>
      </c>
      <c r="E7017" s="39">
        <v>21684.564640857494</v>
      </c>
      <c r="F7017" s="39">
        <v>38682.300696990751</v>
      </c>
      <c r="G7017" s="39">
        <v>16543.658360873356</v>
      </c>
      <c r="H7017" s="83">
        <v>16525.440013718024</v>
      </c>
      <c r="I7017" s="85">
        <v>0.76208308939628044</v>
      </c>
    </row>
    <row r="7018" spans="1:9" x14ac:dyDescent="0.2">
      <c r="A7018" s="49" t="s">
        <v>12946</v>
      </c>
      <c r="B7018" s="1" t="s">
        <v>4284</v>
      </c>
      <c r="C7018" s="1" t="s">
        <v>10794</v>
      </c>
      <c r="D7018" s="1" t="s">
        <v>72</v>
      </c>
      <c r="E7018" s="39">
        <v>5430.5</v>
      </c>
      <c r="F7018" s="39">
        <v>17066.630197731942</v>
      </c>
      <c r="G7018" s="39">
        <v>7294.6628427407859</v>
      </c>
      <c r="H7018" s="83">
        <v>7290.1399823758293</v>
      </c>
      <c r="I7018" s="85">
        <v>1.3424436023157775</v>
      </c>
    </row>
    <row r="7019" spans="1:9" hidden="1" x14ac:dyDescent="0.2">
      <c r="A7019" s="49" t="s">
        <v>12947</v>
      </c>
      <c r="B7019" s="1" t="s">
        <v>4284</v>
      </c>
      <c r="C7019" s="1" t="s">
        <v>10794</v>
      </c>
      <c r="D7019" s="1" t="s">
        <v>72</v>
      </c>
      <c r="E7019" s="39">
        <v>5466.3089196969067</v>
      </c>
      <c r="F7019" s="39">
        <v>17179.16819427874</v>
      </c>
      <c r="G7019" s="39">
        <v>7345.1010232328772</v>
      </c>
      <c r="H7019" s="83">
        <v>7338.68477147248</v>
      </c>
      <c r="I7019" s="85">
        <v>1.3425301934599392</v>
      </c>
    </row>
    <row r="7020" spans="1:9" hidden="1" x14ac:dyDescent="0.2">
      <c r="A7020" s="49" t="s">
        <v>12948</v>
      </c>
      <c r="B7020" s="1" t="s">
        <v>4284</v>
      </c>
      <c r="C7020" s="1" t="s">
        <v>10794</v>
      </c>
      <c r="D7020" s="1" t="s">
        <v>72</v>
      </c>
      <c r="E7020" s="39">
        <v>5503.8985639707844</v>
      </c>
      <c r="F7020" s="39">
        <v>17297.302538830172</v>
      </c>
      <c r="G7020" s="39">
        <v>7397.7157152220589</v>
      </c>
      <c r="H7020" s="83">
        <v>7389.5691402555967</v>
      </c>
      <c r="I7020" s="85">
        <v>1.3426063460959565</v>
      </c>
    </row>
    <row r="7021" spans="1:9" x14ac:dyDescent="0.2">
      <c r="A7021" s="49" t="s">
        <v>12946</v>
      </c>
      <c r="B7021" s="1" t="s">
        <v>4283</v>
      </c>
      <c r="C7021" s="1" t="s">
        <v>10793</v>
      </c>
      <c r="D7021" s="1" t="s">
        <v>72</v>
      </c>
      <c r="E7021" s="39">
        <v>10748.666666666664</v>
      </c>
      <c r="F7021" s="39">
        <v>14721.331260965735</v>
      </c>
      <c r="G7021" s="39">
        <v>6292.229157183956</v>
      </c>
      <c r="H7021" s="83">
        <v>6288.3278289833561</v>
      </c>
      <c r="I7021" s="85">
        <v>0.58503329054611652</v>
      </c>
    </row>
    <row r="7022" spans="1:9" hidden="1" x14ac:dyDescent="0.2">
      <c r="A7022" s="49" t="s">
        <v>12947</v>
      </c>
      <c r="B7022" s="1" t="s">
        <v>4283</v>
      </c>
      <c r="C7022" s="1" t="s">
        <v>10793</v>
      </c>
      <c r="D7022" s="1" t="s">
        <v>72</v>
      </c>
      <c r="E7022" s="39">
        <v>10830.822313305576</v>
      </c>
      <c r="F7022" s="39">
        <v>14833.851308952799</v>
      </c>
      <c r="G7022" s="39">
        <v>6342.3406299822909</v>
      </c>
      <c r="H7022" s="83">
        <v>6336.8003312030851</v>
      </c>
      <c r="I7022" s="85">
        <v>0.5850710267325111</v>
      </c>
    </row>
    <row r="7023" spans="1:9" hidden="1" x14ac:dyDescent="0.2">
      <c r="A7023" s="49" t="s">
        <v>12948</v>
      </c>
      <c r="B7023" s="1" t="s">
        <v>4283</v>
      </c>
      <c r="C7023" s="1" t="s">
        <v>10793</v>
      </c>
      <c r="D7023" s="1" t="s">
        <v>72</v>
      </c>
      <c r="E7023" s="39">
        <v>10910.472214065396</v>
      </c>
      <c r="F7023" s="39">
        <v>14942.939497316163</v>
      </c>
      <c r="G7023" s="39">
        <v>6390.8009993322539</v>
      </c>
      <c r="H7023" s="83">
        <v>6383.763267491644</v>
      </c>
      <c r="I7023" s="85">
        <v>0.58510421384529276</v>
      </c>
    </row>
    <row r="7024" spans="1:9" x14ac:dyDescent="0.2">
      <c r="A7024" s="49" t="s">
        <v>12946</v>
      </c>
      <c r="B7024" s="1" t="s">
        <v>4282</v>
      </c>
      <c r="C7024" s="1" t="s">
        <v>10792</v>
      </c>
      <c r="D7024" s="1" t="s">
        <v>72</v>
      </c>
      <c r="E7024" s="39">
        <v>11961.916666666666</v>
      </c>
      <c r="F7024" s="39">
        <v>29461.76435218189</v>
      </c>
      <c r="G7024" s="39">
        <v>12592.622867635997</v>
      </c>
      <c r="H7024" s="83">
        <v>12584.815149022168</v>
      </c>
      <c r="I7024" s="85">
        <v>1.0520734677989594</v>
      </c>
    </row>
    <row r="7025" spans="1:9" hidden="1" x14ac:dyDescent="0.2">
      <c r="A7025" s="49" t="s">
        <v>12947</v>
      </c>
      <c r="B7025" s="1" t="s">
        <v>4282</v>
      </c>
      <c r="C7025" s="1" t="s">
        <v>10792</v>
      </c>
      <c r="D7025" s="1" t="s">
        <v>72</v>
      </c>
      <c r="E7025" s="39">
        <v>12015.260326748454</v>
      </c>
      <c r="F7025" s="39">
        <v>29593.147840865771</v>
      </c>
      <c r="G7025" s="39">
        <v>12652.804724213303</v>
      </c>
      <c r="H7025" s="83">
        <v>12641.751972136932</v>
      </c>
      <c r="I7025" s="85">
        <v>1.0521413293055148</v>
      </c>
    </row>
    <row r="7026" spans="1:9" hidden="1" x14ac:dyDescent="0.2">
      <c r="A7026" s="49" t="s">
        <v>12948</v>
      </c>
      <c r="B7026" s="1" t="s">
        <v>4282</v>
      </c>
      <c r="C7026" s="1" t="s">
        <v>10792</v>
      </c>
      <c r="D7026" s="1" t="s">
        <v>72</v>
      </c>
      <c r="E7026" s="39">
        <v>12063.190077703188</v>
      </c>
      <c r="F7026" s="39">
        <v>29711.197068881389</v>
      </c>
      <c r="G7026" s="39">
        <v>12706.893978475115</v>
      </c>
      <c r="H7026" s="83">
        <v>12692.900785390726</v>
      </c>
      <c r="I7026" s="85">
        <v>1.0522010101499979</v>
      </c>
    </row>
    <row r="7027" spans="1:9" x14ac:dyDescent="0.2">
      <c r="A7027" s="49" t="s">
        <v>12946</v>
      </c>
      <c r="B7027" s="1" t="s">
        <v>4281</v>
      </c>
      <c r="C7027" s="1" t="s">
        <v>10791</v>
      </c>
      <c r="D7027" s="1" t="s">
        <v>61</v>
      </c>
      <c r="E7027" s="39">
        <v>11727.666666666666</v>
      </c>
      <c r="F7027" s="39">
        <v>19847.748555700178</v>
      </c>
      <c r="G7027" s="39">
        <v>8483.3755828710091</v>
      </c>
      <c r="H7027" s="83">
        <v>8473.6588344996107</v>
      </c>
      <c r="I7027" s="85">
        <v>0.72253578442710498</v>
      </c>
    </row>
    <row r="7028" spans="1:9" hidden="1" x14ac:dyDescent="0.2">
      <c r="A7028" s="49" t="s">
        <v>12947</v>
      </c>
      <c r="B7028" s="1" t="s">
        <v>4281</v>
      </c>
      <c r="C7028" s="1" t="s">
        <v>10791</v>
      </c>
      <c r="D7028" s="1" t="s">
        <v>61</v>
      </c>
      <c r="E7028" s="39">
        <v>11761.522927204183</v>
      </c>
      <c r="F7028" s="39">
        <v>19905.046444980646</v>
      </c>
      <c r="G7028" s="39">
        <v>8510.5736993259361</v>
      </c>
      <c r="H7028" s="83">
        <v>8499.8001279421351</v>
      </c>
      <c r="I7028" s="85">
        <v>0.72267853241031021</v>
      </c>
    </row>
    <row r="7029" spans="1:9" hidden="1" x14ac:dyDescent="0.2">
      <c r="A7029" s="49" t="s">
        <v>12948</v>
      </c>
      <c r="B7029" s="1" t="s">
        <v>4281</v>
      </c>
      <c r="C7029" s="1" t="s">
        <v>10791</v>
      </c>
      <c r="D7029" s="1" t="s">
        <v>61</v>
      </c>
      <c r="E7029" s="39">
        <v>11795.636435925333</v>
      </c>
      <c r="F7029" s="39">
        <v>19962.779697697875</v>
      </c>
      <c r="G7029" s="39">
        <v>8537.6878133255486</v>
      </c>
      <c r="H7029" s="83">
        <v>8525.9855444562527</v>
      </c>
      <c r="I7029" s="85">
        <v>0.72280843774475101</v>
      </c>
    </row>
    <row r="7030" spans="1:9" x14ac:dyDescent="0.2">
      <c r="A7030" s="49" t="s">
        <v>12946</v>
      </c>
      <c r="B7030" s="1" t="s">
        <v>4280</v>
      </c>
      <c r="C7030" s="1" t="s">
        <v>10790</v>
      </c>
      <c r="D7030" s="1" t="s">
        <v>72</v>
      </c>
      <c r="E7030" s="39">
        <v>12422.75</v>
      </c>
      <c r="F7030" s="39">
        <v>20400.050612901548</v>
      </c>
      <c r="G7030" s="39">
        <v>8719.4419444173891</v>
      </c>
      <c r="H7030" s="83">
        <v>8714.0356879220399</v>
      </c>
      <c r="I7030" s="85">
        <v>0.70145786463722126</v>
      </c>
    </row>
    <row r="7031" spans="1:9" hidden="1" x14ac:dyDescent="0.2">
      <c r="A7031" s="49" t="s">
        <v>12947</v>
      </c>
      <c r="B7031" s="1" t="s">
        <v>4280</v>
      </c>
      <c r="C7031" s="1" t="s">
        <v>10790</v>
      </c>
      <c r="D7031" s="1" t="s">
        <v>72</v>
      </c>
      <c r="E7031" s="39">
        <v>12554.785756056077</v>
      </c>
      <c r="F7031" s="39">
        <v>20616.873466638179</v>
      </c>
      <c r="G7031" s="39">
        <v>8814.9214608713883</v>
      </c>
      <c r="H7031" s="83">
        <v>8807.2212597220532</v>
      </c>
      <c r="I7031" s="85">
        <v>0.70150311051494418</v>
      </c>
    </row>
    <row r="7032" spans="1:9" hidden="1" x14ac:dyDescent="0.2">
      <c r="A7032" s="49" t="s">
        <v>12948</v>
      </c>
      <c r="B7032" s="1" t="s">
        <v>4280</v>
      </c>
      <c r="C7032" s="1" t="s">
        <v>10790</v>
      </c>
      <c r="D7032" s="1" t="s">
        <v>72</v>
      </c>
      <c r="E7032" s="39">
        <v>12681.082303740539</v>
      </c>
      <c r="F7032" s="39">
        <v>20824.271664702032</v>
      </c>
      <c r="G7032" s="39">
        <v>8906.1309649983323</v>
      </c>
      <c r="H7032" s="83">
        <v>8896.3232802534076</v>
      </c>
      <c r="I7032" s="85">
        <v>0.70154290203047254</v>
      </c>
    </row>
    <row r="7033" spans="1:9" x14ac:dyDescent="0.2">
      <c r="A7033" s="49" t="s">
        <v>12946</v>
      </c>
      <c r="B7033" s="1" t="s">
        <v>4279</v>
      </c>
      <c r="C7033" s="1" t="s">
        <v>10789</v>
      </c>
      <c r="D7033" s="1" t="s">
        <v>72</v>
      </c>
      <c r="E7033" s="39">
        <v>5669.5</v>
      </c>
      <c r="F7033" s="39">
        <v>10559.81442688117</v>
      </c>
      <c r="G7033" s="39">
        <v>4513.5029606632625</v>
      </c>
      <c r="H7033" s="83">
        <v>4510.7044840114986</v>
      </c>
      <c r="I7033" s="85">
        <v>0.79560886921448071</v>
      </c>
    </row>
    <row r="7034" spans="1:9" hidden="1" x14ac:dyDescent="0.2">
      <c r="A7034" s="49" t="s">
        <v>12947</v>
      </c>
      <c r="B7034" s="1" t="s">
        <v>4279</v>
      </c>
      <c r="C7034" s="1" t="s">
        <v>10789</v>
      </c>
      <c r="D7034" s="1" t="s">
        <v>72</v>
      </c>
      <c r="E7034" s="39">
        <v>5725.464656907865</v>
      </c>
      <c r="F7034" s="39">
        <v>10664.052259390408</v>
      </c>
      <c r="G7034" s="39">
        <v>4559.5072052640762</v>
      </c>
      <c r="H7034" s="83">
        <v>4555.5242857589819</v>
      </c>
      <c r="I7034" s="85">
        <v>0.79566018807969918</v>
      </c>
    </row>
    <row r="7035" spans="1:9" hidden="1" x14ac:dyDescent="0.2">
      <c r="A7035" s="49" t="s">
        <v>12948</v>
      </c>
      <c r="B7035" s="1" t="s">
        <v>4279</v>
      </c>
      <c r="C7035" s="1" t="s">
        <v>10789</v>
      </c>
      <c r="D7035" s="1" t="s">
        <v>72</v>
      </c>
      <c r="E7035" s="39">
        <v>5777.5744714677649</v>
      </c>
      <c r="F7035" s="39">
        <v>10761.110195993588</v>
      </c>
      <c r="G7035" s="39">
        <v>4602.3149465894703</v>
      </c>
      <c r="H7035" s="83">
        <v>4597.2467464618949</v>
      </c>
      <c r="I7035" s="85">
        <v>0.79570532048788745</v>
      </c>
    </row>
    <row r="7036" spans="1:9" x14ac:dyDescent="0.2">
      <c r="A7036" s="49" t="s">
        <v>12946</v>
      </c>
      <c r="B7036" s="1" t="s">
        <v>4278</v>
      </c>
      <c r="C7036" s="1" t="s">
        <v>10788</v>
      </c>
      <c r="D7036" s="1" t="s">
        <v>67</v>
      </c>
      <c r="E7036" s="39">
        <v>9088.4166666666679</v>
      </c>
      <c r="F7036" s="39">
        <v>33948.528364637859</v>
      </c>
      <c r="G7036" s="39">
        <v>14510.367047161177</v>
      </c>
      <c r="H7036" s="83">
        <v>14502.204857401221</v>
      </c>
      <c r="I7036" s="85">
        <v>1.595680016585348</v>
      </c>
    </row>
    <row r="7037" spans="1:9" hidden="1" x14ac:dyDescent="0.2">
      <c r="A7037" s="49" t="s">
        <v>12947</v>
      </c>
      <c r="B7037" s="1" t="s">
        <v>4278</v>
      </c>
      <c r="C7037" s="1" t="s">
        <v>10788</v>
      </c>
      <c r="D7037" s="1" t="s">
        <v>67</v>
      </c>
      <c r="E7037" s="39">
        <v>9160.0093722270467</v>
      </c>
      <c r="F7037" s="39">
        <v>34215.953053069214</v>
      </c>
      <c r="G7037" s="39">
        <v>14629.324827536466</v>
      </c>
      <c r="H7037" s="83">
        <v>14616.77631904147</v>
      </c>
      <c r="I7037" s="85">
        <v>1.5957163060727018</v>
      </c>
    </row>
    <row r="7038" spans="1:9" hidden="1" x14ac:dyDescent="0.2">
      <c r="A7038" s="49" t="s">
        <v>12948</v>
      </c>
      <c r="B7038" s="1" t="s">
        <v>4278</v>
      </c>
      <c r="C7038" s="1" t="s">
        <v>10788</v>
      </c>
      <c r="D7038" s="1" t="s">
        <v>67</v>
      </c>
      <c r="E7038" s="39">
        <v>9231.5144454915298</v>
      </c>
      <c r="F7038" s="39">
        <v>34483.050403132183</v>
      </c>
      <c r="G7038" s="39">
        <v>14747.721692638997</v>
      </c>
      <c r="H7038" s="83">
        <v>14730.723460658934</v>
      </c>
      <c r="I7038" s="85">
        <v>1.5956995515349162</v>
      </c>
    </row>
    <row r="7039" spans="1:9" x14ac:dyDescent="0.2">
      <c r="A7039" s="49" t="s">
        <v>12946</v>
      </c>
      <c r="B7039" s="1" t="s">
        <v>4277</v>
      </c>
      <c r="C7039" s="1" t="s">
        <v>10787</v>
      </c>
      <c r="D7039" s="1" t="s">
        <v>72</v>
      </c>
      <c r="E7039" s="39">
        <v>3794.833333333333</v>
      </c>
      <c r="F7039" s="39">
        <v>12599.458689794579</v>
      </c>
      <c r="G7039" s="39">
        <v>5385.2929417376245</v>
      </c>
      <c r="H7039" s="83">
        <v>5381.9539350521954</v>
      </c>
      <c r="I7039" s="85">
        <v>1.4182319649661019</v>
      </c>
    </row>
    <row r="7040" spans="1:9" hidden="1" x14ac:dyDescent="0.2">
      <c r="A7040" s="49" t="s">
        <v>12947</v>
      </c>
      <c r="B7040" s="1" t="s">
        <v>4277</v>
      </c>
      <c r="C7040" s="1" t="s">
        <v>10787</v>
      </c>
      <c r="D7040" s="1" t="s">
        <v>72</v>
      </c>
      <c r="E7040" s="39">
        <v>3811.2182104261001</v>
      </c>
      <c r="F7040" s="39">
        <v>12653.859124262763</v>
      </c>
      <c r="G7040" s="39">
        <v>5410.2662335200048</v>
      </c>
      <c r="H7040" s="83">
        <v>5405.5401405588273</v>
      </c>
      <c r="I7040" s="85">
        <v>1.4183234446590449</v>
      </c>
    </row>
    <row r="7041" spans="1:9" hidden="1" x14ac:dyDescent="0.2">
      <c r="A7041" s="49" t="s">
        <v>12948</v>
      </c>
      <c r="B7041" s="1" t="s">
        <v>4277</v>
      </c>
      <c r="C7041" s="1" t="s">
        <v>10787</v>
      </c>
      <c r="D7041" s="1" t="s">
        <v>72</v>
      </c>
      <c r="E7041" s="39">
        <v>3827.6819827690297</v>
      </c>
      <c r="F7041" s="39">
        <v>12708.521503685555</v>
      </c>
      <c r="G7041" s="39">
        <v>5435.1844187267325</v>
      </c>
      <c r="H7041" s="83">
        <v>5429.1990390462743</v>
      </c>
      <c r="I7041" s="85">
        <v>1.4184038965323529</v>
      </c>
    </row>
    <row r="7042" spans="1:9" x14ac:dyDescent="0.2">
      <c r="A7042" s="49" t="s">
        <v>12946</v>
      </c>
      <c r="B7042" s="1" t="s">
        <v>4276</v>
      </c>
      <c r="C7042" s="1" t="s">
        <v>10786</v>
      </c>
      <c r="D7042" s="1" t="s">
        <v>72</v>
      </c>
      <c r="E7042" s="39">
        <v>6074.083333333333</v>
      </c>
      <c r="F7042" s="39">
        <v>24369.188620325953</v>
      </c>
      <c r="G7042" s="39">
        <v>10415.941089533731</v>
      </c>
      <c r="H7042" s="83">
        <v>10409.48296417096</v>
      </c>
      <c r="I7042" s="85">
        <v>1.7137537292328271</v>
      </c>
    </row>
    <row r="7043" spans="1:9" hidden="1" x14ac:dyDescent="0.2">
      <c r="A7043" s="49" t="s">
        <v>12947</v>
      </c>
      <c r="B7043" s="1" t="s">
        <v>4276</v>
      </c>
      <c r="C7043" s="1" t="s">
        <v>10786</v>
      </c>
      <c r="D7043" s="1" t="s">
        <v>72</v>
      </c>
      <c r="E7043" s="39">
        <v>6084.8806543049641</v>
      </c>
      <c r="F7043" s="39">
        <v>24412.507412135725</v>
      </c>
      <c r="G7043" s="39">
        <v>10437.777379249104</v>
      </c>
      <c r="H7043" s="83">
        <v>10428.659545842538</v>
      </c>
      <c r="I7043" s="85">
        <v>1.7138642708570486</v>
      </c>
    </row>
    <row r="7044" spans="1:9" hidden="1" x14ac:dyDescent="0.2">
      <c r="A7044" s="49" t="s">
        <v>12948</v>
      </c>
      <c r="B7044" s="1" t="s">
        <v>4276</v>
      </c>
      <c r="C7044" s="1" t="s">
        <v>10786</v>
      </c>
      <c r="D7044" s="1" t="s">
        <v>72</v>
      </c>
      <c r="E7044" s="39">
        <v>6097.6408887311463</v>
      </c>
      <c r="F7044" s="39">
        <v>24463.701401830389</v>
      </c>
      <c r="G7044" s="39">
        <v>10462.643403880711</v>
      </c>
      <c r="H7044" s="83">
        <v>10451.121643364599</v>
      </c>
      <c r="I7044" s="85">
        <v>1.7139614867577688</v>
      </c>
    </row>
    <row r="7045" spans="1:9" x14ac:dyDescent="0.2">
      <c r="A7045" s="49" t="s">
        <v>12946</v>
      </c>
      <c r="B7045" s="1" t="s">
        <v>4275</v>
      </c>
      <c r="C7045" s="1" t="s">
        <v>10785</v>
      </c>
      <c r="D7045" s="1" t="s">
        <v>72</v>
      </c>
      <c r="E7045" s="39">
        <v>6932.3333333333339</v>
      </c>
      <c r="F7045" s="39">
        <v>9706.7857591003885</v>
      </c>
      <c r="G7045" s="39">
        <v>4148.8992600756628</v>
      </c>
      <c r="H7045" s="83">
        <v>4146.3268461853795</v>
      </c>
      <c r="I7045" s="85">
        <v>0.59811417697533964</v>
      </c>
    </row>
    <row r="7046" spans="1:9" hidden="1" x14ac:dyDescent="0.2">
      <c r="A7046" s="49" t="s">
        <v>12947</v>
      </c>
      <c r="B7046" s="1" t="s">
        <v>4275</v>
      </c>
      <c r="C7046" s="1" t="s">
        <v>10785</v>
      </c>
      <c r="D7046" s="1" t="s">
        <v>72</v>
      </c>
      <c r="E7046" s="39">
        <v>6926.4594660558396</v>
      </c>
      <c r="F7046" s="39">
        <v>9698.5610577626921</v>
      </c>
      <c r="G7046" s="39">
        <v>4146.7031432280664</v>
      </c>
      <c r="H7046" s="83">
        <v>4143.0808252696861</v>
      </c>
      <c r="I7046" s="85">
        <v>0.59815275691332337</v>
      </c>
    </row>
    <row r="7047" spans="1:9" hidden="1" x14ac:dyDescent="0.2">
      <c r="A7047" s="49" t="s">
        <v>12948</v>
      </c>
      <c r="B7047" s="1" t="s">
        <v>4275</v>
      </c>
      <c r="C7047" s="1" t="s">
        <v>10785</v>
      </c>
      <c r="D7047" s="1" t="s">
        <v>72</v>
      </c>
      <c r="E7047" s="39">
        <v>6924.2802964850425</v>
      </c>
      <c r="F7047" s="39">
        <v>9695.5097428389308</v>
      </c>
      <c r="G7047" s="39">
        <v>4146.5786142478446</v>
      </c>
      <c r="H7047" s="83">
        <v>4142.0122839324222</v>
      </c>
      <c r="I7047" s="85">
        <v>0.59818668606396874</v>
      </c>
    </row>
    <row r="7048" spans="1:9" x14ac:dyDescent="0.2">
      <c r="A7048" s="49" t="s">
        <v>12946</v>
      </c>
      <c r="B7048" s="1" t="s">
        <v>4274</v>
      </c>
      <c r="C7048" s="1" t="s">
        <v>10784</v>
      </c>
      <c r="D7048" s="1" t="s">
        <v>72</v>
      </c>
      <c r="E7048" s="39">
        <v>10224.583333333332</v>
      </c>
      <c r="F7048" s="39">
        <v>30054.100269962521</v>
      </c>
      <c r="G7048" s="39">
        <v>12845.800604529208</v>
      </c>
      <c r="H7048" s="83">
        <v>12837.83590983901</v>
      </c>
      <c r="I7048" s="85">
        <v>1.2555852391545552</v>
      </c>
    </row>
    <row r="7049" spans="1:9" hidden="1" x14ac:dyDescent="0.2">
      <c r="A7049" s="49" t="s">
        <v>12947</v>
      </c>
      <c r="B7049" s="1" t="s">
        <v>4274</v>
      </c>
      <c r="C7049" s="1" t="s">
        <v>10784</v>
      </c>
      <c r="D7049" s="1" t="s">
        <v>72</v>
      </c>
      <c r="E7049" s="39">
        <v>10277.522696319465</v>
      </c>
      <c r="F7049" s="39">
        <v>30209.71002652113</v>
      </c>
      <c r="G7049" s="39">
        <v>12916.421186286951</v>
      </c>
      <c r="H7049" s="83">
        <v>12905.13815424799</v>
      </c>
      <c r="I7049" s="85">
        <v>1.2556662277057791</v>
      </c>
    </row>
    <row r="7050" spans="1:9" hidden="1" x14ac:dyDescent="0.2">
      <c r="A7050" s="49" t="s">
        <v>12948</v>
      </c>
      <c r="B7050" s="1" t="s">
        <v>4274</v>
      </c>
      <c r="C7050" s="1" t="s">
        <v>10784</v>
      </c>
      <c r="D7050" s="1" t="s">
        <v>72</v>
      </c>
      <c r="E7050" s="39">
        <v>10330.459407527709</v>
      </c>
      <c r="F7050" s="39">
        <v>30365.311988454177</v>
      </c>
      <c r="G7050" s="39">
        <v>12986.646050176585</v>
      </c>
      <c r="H7050" s="83">
        <v>12972.344786153561</v>
      </c>
      <c r="I7050" s="85">
        <v>1.2557374531379248</v>
      </c>
    </row>
    <row r="7051" spans="1:9" x14ac:dyDescent="0.2">
      <c r="A7051" s="49" t="s">
        <v>12946</v>
      </c>
      <c r="B7051" s="1" t="s">
        <v>4273</v>
      </c>
      <c r="C7051" s="1" t="s">
        <v>10783</v>
      </c>
      <c r="D7051" s="1" t="s">
        <v>61</v>
      </c>
      <c r="E7051" s="39">
        <v>4689.4166666666661</v>
      </c>
      <c r="F7051" s="39">
        <v>7145.8108376170831</v>
      </c>
      <c r="G7051" s="39">
        <v>3054.2807920773389</v>
      </c>
      <c r="H7051" s="83">
        <v>3050.7824584691784</v>
      </c>
      <c r="I7051" s="85">
        <v>0.65056758128463288</v>
      </c>
    </row>
    <row r="7052" spans="1:9" hidden="1" x14ac:dyDescent="0.2">
      <c r="A7052" s="49" t="s">
        <v>12947</v>
      </c>
      <c r="B7052" s="1" t="s">
        <v>4273</v>
      </c>
      <c r="C7052" s="1" t="s">
        <v>10783</v>
      </c>
      <c r="D7052" s="1" t="s">
        <v>61</v>
      </c>
      <c r="E7052" s="39">
        <v>4706.5683358395563</v>
      </c>
      <c r="F7052" s="39">
        <v>7171.9468353692264</v>
      </c>
      <c r="G7052" s="39">
        <v>3066.4275151916918</v>
      </c>
      <c r="H7052" s="83">
        <v>3062.5457115794643</v>
      </c>
      <c r="I7052" s="85">
        <v>0.65069611084976808</v>
      </c>
    </row>
    <row r="7053" spans="1:9" hidden="1" x14ac:dyDescent="0.2">
      <c r="A7053" s="49" t="s">
        <v>12948</v>
      </c>
      <c r="B7053" s="1" t="s">
        <v>4273</v>
      </c>
      <c r="C7053" s="1" t="s">
        <v>10783</v>
      </c>
      <c r="D7053" s="1" t="s">
        <v>61</v>
      </c>
      <c r="E7053" s="39">
        <v>4722.869086591174</v>
      </c>
      <c r="F7053" s="39">
        <v>7196.786189528174</v>
      </c>
      <c r="G7053" s="39">
        <v>3077.9237498939124</v>
      </c>
      <c r="H7053" s="83">
        <v>3073.7049623172293</v>
      </c>
      <c r="I7053" s="85">
        <v>0.65081307695863699</v>
      </c>
    </row>
    <row r="7054" spans="1:9" x14ac:dyDescent="0.2">
      <c r="A7054" s="49" t="s">
        <v>12946</v>
      </c>
      <c r="B7054" s="1" t="s">
        <v>4272</v>
      </c>
      <c r="C7054" s="1" t="s">
        <v>10782</v>
      </c>
      <c r="D7054" s="1" t="s">
        <v>61</v>
      </c>
      <c r="E7054" s="39">
        <v>7809.4999999999991</v>
      </c>
      <c r="F7054" s="39">
        <v>11816.811584061907</v>
      </c>
      <c r="G7054" s="39">
        <v>5050.7719088786916</v>
      </c>
      <c r="H7054" s="83">
        <v>5044.9868202379166</v>
      </c>
      <c r="I7054" s="85">
        <v>0.64600637944015837</v>
      </c>
    </row>
    <row r="7055" spans="1:9" hidden="1" x14ac:dyDescent="0.2">
      <c r="A7055" s="49" t="s">
        <v>12947</v>
      </c>
      <c r="B7055" s="1" t="s">
        <v>4272</v>
      </c>
      <c r="C7055" s="1" t="s">
        <v>10782</v>
      </c>
      <c r="D7055" s="1" t="s">
        <v>61</v>
      </c>
      <c r="E7055" s="39">
        <v>7840.4960859787589</v>
      </c>
      <c r="F7055" s="39">
        <v>11863.712782327402</v>
      </c>
      <c r="G7055" s="39">
        <v>5072.4323734041245</v>
      </c>
      <c r="H7055" s="83">
        <v>5066.0111597239347</v>
      </c>
      <c r="I7055" s="85">
        <v>0.64613400787018249</v>
      </c>
    </row>
    <row r="7056" spans="1:9" hidden="1" x14ac:dyDescent="0.2">
      <c r="A7056" s="49" t="s">
        <v>12948</v>
      </c>
      <c r="B7056" s="1" t="s">
        <v>4272</v>
      </c>
      <c r="C7056" s="1" t="s">
        <v>10782</v>
      </c>
      <c r="D7056" s="1" t="s">
        <v>61</v>
      </c>
      <c r="E7056" s="39">
        <v>7869.1990122186362</v>
      </c>
      <c r="F7056" s="39">
        <v>11907.144125087867</v>
      </c>
      <c r="G7056" s="39">
        <v>5092.4510928704503</v>
      </c>
      <c r="H7056" s="83">
        <v>5085.4710728468199</v>
      </c>
      <c r="I7056" s="85">
        <v>0.64625015391662155</v>
      </c>
    </row>
    <row r="7057" spans="1:9" x14ac:dyDescent="0.2">
      <c r="A7057" s="49" t="s">
        <v>12946</v>
      </c>
      <c r="B7057" s="1" t="s">
        <v>4271</v>
      </c>
      <c r="C7057" s="1" t="s">
        <v>7659</v>
      </c>
      <c r="D7057" s="1" t="s">
        <v>72</v>
      </c>
      <c r="E7057" s="39">
        <v>13911.166666666666</v>
      </c>
      <c r="F7057" s="39">
        <v>21205.820341350547</v>
      </c>
      <c r="G7057" s="39">
        <v>9063.8461079706231</v>
      </c>
      <c r="H7057" s="83">
        <v>9058.2263128958439</v>
      </c>
      <c r="I7057" s="85">
        <v>0.65114785337169256</v>
      </c>
    </row>
    <row r="7058" spans="1:9" hidden="1" x14ac:dyDescent="0.2">
      <c r="A7058" s="49" t="s">
        <v>12947</v>
      </c>
      <c r="B7058" s="1" t="s">
        <v>4271</v>
      </c>
      <c r="C7058" s="1" t="s">
        <v>7659</v>
      </c>
      <c r="D7058" s="1" t="s">
        <v>72</v>
      </c>
      <c r="E7058" s="39">
        <v>14008.576498083119</v>
      </c>
      <c r="F7058" s="39">
        <v>21354.309352660304</v>
      </c>
      <c r="G7058" s="39">
        <v>9130.2185124942753</v>
      </c>
      <c r="H7058" s="83">
        <v>9122.2428862342276</v>
      </c>
      <c r="I7058" s="85">
        <v>0.65118985412132924</v>
      </c>
    </row>
    <row r="7059" spans="1:9" hidden="1" x14ac:dyDescent="0.2">
      <c r="A7059" s="49" t="s">
        <v>12948</v>
      </c>
      <c r="B7059" s="1" t="s">
        <v>4271</v>
      </c>
      <c r="C7059" s="1" t="s">
        <v>7659</v>
      </c>
      <c r="D7059" s="1" t="s">
        <v>72</v>
      </c>
      <c r="E7059" s="39">
        <v>14098.787544770683</v>
      </c>
      <c r="F7059" s="39">
        <v>21491.824723922837</v>
      </c>
      <c r="G7059" s="39">
        <v>9191.6302644328134</v>
      </c>
      <c r="H7059" s="83">
        <v>9181.5081797385992</v>
      </c>
      <c r="I7059" s="85">
        <v>0.65122679170692732</v>
      </c>
    </row>
    <row r="7060" spans="1:9" x14ac:dyDescent="0.2">
      <c r="A7060" s="49" t="s">
        <v>12946</v>
      </c>
      <c r="B7060" s="1" t="s">
        <v>4270</v>
      </c>
      <c r="C7060" s="1" t="s">
        <v>10781</v>
      </c>
      <c r="D7060" s="1" t="s">
        <v>72</v>
      </c>
      <c r="E7060" s="39">
        <v>6567.2499999999991</v>
      </c>
      <c r="F7060" s="39">
        <v>13537.273378322307</v>
      </c>
      <c r="G7060" s="39">
        <v>5786.1361007280193</v>
      </c>
      <c r="H7060" s="83">
        <v>5782.5485619753172</v>
      </c>
      <c r="I7060" s="85">
        <v>0.88051293341586179</v>
      </c>
    </row>
    <row r="7061" spans="1:9" hidden="1" x14ac:dyDescent="0.2">
      <c r="A7061" s="49" t="s">
        <v>12947</v>
      </c>
      <c r="B7061" s="1" t="s">
        <v>4270</v>
      </c>
      <c r="C7061" s="1" t="s">
        <v>10781</v>
      </c>
      <c r="D7061" s="1" t="s">
        <v>72</v>
      </c>
      <c r="E7061" s="39">
        <v>6566.9305528313398</v>
      </c>
      <c r="F7061" s="39">
        <v>13536.614892098685</v>
      </c>
      <c r="G7061" s="39">
        <v>5787.6960496944412</v>
      </c>
      <c r="H7061" s="83">
        <v>5782.6402560640972</v>
      </c>
      <c r="I7061" s="85">
        <v>0.88056972881659379</v>
      </c>
    </row>
    <row r="7062" spans="1:9" hidden="1" x14ac:dyDescent="0.2">
      <c r="A7062" s="49" t="s">
        <v>12948</v>
      </c>
      <c r="B7062" s="1" t="s">
        <v>4270</v>
      </c>
      <c r="C7062" s="1" t="s">
        <v>10781</v>
      </c>
      <c r="D7062" s="1" t="s">
        <v>72</v>
      </c>
      <c r="E7062" s="39">
        <v>6564.4866178527182</v>
      </c>
      <c r="F7062" s="39">
        <v>13531.577134144527</v>
      </c>
      <c r="G7062" s="39">
        <v>5787.1891060633816</v>
      </c>
      <c r="H7062" s="83">
        <v>5780.816088808795</v>
      </c>
      <c r="I7062" s="85">
        <v>0.88061967756737292</v>
      </c>
    </row>
    <row r="7063" spans="1:9" x14ac:dyDescent="0.2">
      <c r="A7063" s="49" t="s">
        <v>12946</v>
      </c>
      <c r="B7063" s="1" t="s">
        <v>4269</v>
      </c>
      <c r="C7063" s="1" t="s">
        <v>10780</v>
      </c>
      <c r="D7063" s="1" t="s">
        <v>72</v>
      </c>
      <c r="E7063" s="39">
        <v>2566.166666666667</v>
      </c>
      <c r="F7063" s="39">
        <v>6435.2341854509059</v>
      </c>
      <c r="G7063" s="39">
        <v>2750.5642972906526</v>
      </c>
      <c r="H7063" s="83">
        <v>2748.8588835505425</v>
      </c>
      <c r="I7063" s="85">
        <v>1.0711926544978407</v>
      </c>
    </row>
    <row r="7064" spans="1:9" hidden="1" x14ac:dyDescent="0.2">
      <c r="A7064" s="49" t="s">
        <v>12947</v>
      </c>
      <c r="B7064" s="1" t="s">
        <v>4269</v>
      </c>
      <c r="C7064" s="1" t="s">
        <v>10780</v>
      </c>
      <c r="D7064" s="1" t="s">
        <v>72</v>
      </c>
      <c r="E7064" s="39">
        <v>2582.5658583827571</v>
      </c>
      <c r="F7064" s="39">
        <v>6476.3588093952376</v>
      </c>
      <c r="G7064" s="39">
        <v>2769.0228758313524</v>
      </c>
      <c r="H7064" s="83">
        <v>2766.6040189843961</v>
      </c>
      <c r="I7064" s="85">
        <v>1.0712617492422387</v>
      </c>
    </row>
    <row r="7065" spans="1:9" hidden="1" x14ac:dyDescent="0.2">
      <c r="A7065" s="49" t="s">
        <v>12948</v>
      </c>
      <c r="B7065" s="1" t="s">
        <v>4269</v>
      </c>
      <c r="C7065" s="1" t="s">
        <v>10780</v>
      </c>
      <c r="D7065" s="1" t="s">
        <v>72</v>
      </c>
      <c r="E7065" s="39">
        <v>2596.7099988741129</v>
      </c>
      <c r="F7065" s="39">
        <v>6511.828390383921</v>
      </c>
      <c r="G7065" s="39">
        <v>2784.9807858902286</v>
      </c>
      <c r="H7065" s="83">
        <v>2781.9138858327246</v>
      </c>
      <c r="I7065" s="85">
        <v>1.0713225146585152</v>
      </c>
    </row>
    <row r="7066" spans="1:9" x14ac:dyDescent="0.2">
      <c r="A7066" s="49" t="s">
        <v>12946</v>
      </c>
      <c r="B7066" s="1" t="s">
        <v>4268</v>
      </c>
      <c r="C7066" s="1" t="s">
        <v>10779</v>
      </c>
      <c r="D7066" s="1" t="s">
        <v>72</v>
      </c>
      <c r="E7066" s="39">
        <v>4229.666666666667</v>
      </c>
      <c r="F7066" s="39">
        <v>7227.3930810485763</v>
      </c>
      <c r="G7066" s="39">
        <v>3089.1508837645797</v>
      </c>
      <c r="H7066" s="83">
        <v>3087.2355384779289</v>
      </c>
      <c r="I7066" s="85">
        <v>0.72990043466260435</v>
      </c>
    </row>
    <row r="7067" spans="1:9" hidden="1" x14ac:dyDescent="0.2">
      <c r="A7067" s="49" t="s">
        <v>12947</v>
      </c>
      <c r="B7067" s="1" t="s">
        <v>4268</v>
      </c>
      <c r="C7067" s="1" t="s">
        <v>10779</v>
      </c>
      <c r="D7067" s="1" t="s">
        <v>72</v>
      </c>
      <c r="E7067" s="39">
        <v>4267.823369090529</v>
      </c>
      <c r="F7067" s="39">
        <v>7292.5928967378777</v>
      </c>
      <c r="G7067" s="39">
        <v>3118.01077573064</v>
      </c>
      <c r="H7067" s="83">
        <v>3115.2870634133501</v>
      </c>
      <c r="I7067" s="85">
        <v>0.72994751516092293</v>
      </c>
    </row>
    <row r="7068" spans="1:9" hidden="1" x14ac:dyDescent="0.2">
      <c r="A7068" s="49" t="s">
        <v>12948</v>
      </c>
      <c r="B7068" s="1" t="s">
        <v>4268</v>
      </c>
      <c r="C7068" s="1" t="s">
        <v>10779</v>
      </c>
      <c r="D7068" s="1" t="s">
        <v>72</v>
      </c>
      <c r="E7068" s="39">
        <v>4304.9748025732806</v>
      </c>
      <c r="F7068" s="39">
        <v>7356.074970968536</v>
      </c>
      <c r="G7068" s="39">
        <v>3146.0484253497903</v>
      </c>
      <c r="H7068" s="83">
        <v>3142.5839073374946</v>
      </c>
      <c r="I7068" s="85">
        <v>0.72998892013468419</v>
      </c>
    </row>
    <row r="7069" spans="1:9" x14ac:dyDescent="0.2">
      <c r="A7069" s="49" t="s">
        <v>12946</v>
      </c>
      <c r="B7069" s="1" t="s">
        <v>4267</v>
      </c>
      <c r="C7069" s="1" t="s">
        <v>10778</v>
      </c>
      <c r="D7069" s="1" t="s">
        <v>61</v>
      </c>
      <c r="E7069" s="39">
        <v>22402.333333333336</v>
      </c>
      <c r="F7069" s="39">
        <v>53496.938633905251</v>
      </c>
      <c r="G7069" s="39">
        <v>22865.798692057768</v>
      </c>
      <c r="H7069" s="83">
        <v>22839.608502783303</v>
      </c>
      <c r="I7069" s="85">
        <v>1.0195191796739909</v>
      </c>
    </row>
    <row r="7070" spans="1:9" hidden="1" x14ac:dyDescent="0.2">
      <c r="A7070" s="49" t="s">
        <v>12947</v>
      </c>
      <c r="B7070" s="1" t="s">
        <v>4267</v>
      </c>
      <c r="C7070" s="1" t="s">
        <v>10778</v>
      </c>
      <c r="D7070" s="1" t="s">
        <v>61</v>
      </c>
      <c r="E7070" s="39">
        <v>22458.696665210162</v>
      </c>
      <c r="F7070" s="39">
        <v>53631.53468967104</v>
      </c>
      <c r="G7070" s="39">
        <v>22930.623640895741</v>
      </c>
      <c r="H7070" s="83">
        <v>22901.595667060108</v>
      </c>
      <c r="I7070" s="85">
        <v>1.0197206012642765</v>
      </c>
    </row>
    <row r="7071" spans="1:9" hidden="1" x14ac:dyDescent="0.2">
      <c r="A7071" s="49" t="s">
        <v>12948</v>
      </c>
      <c r="B7071" s="1" t="s">
        <v>4267</v>
      </c>
      <c r="C7071" s="1" t="s">
        <v>10778</v>
      </c>
      <c r="D7071" s="1" t="s">
        <v>61</v>
      </c>
      <c r="E7071" s="39">
        <v>22523.211722060638</v>
      </c>
      <c r="F7071" s="39">
        <v>53785.59712530837</v>
      </c>
      <c r="G7071" s="39">
        <v>23003.040862197104</v>
      </c>
      <c r="H7071" s="83">
        <v>22971.511509652646</v>
      </c>
      <c r="I7071" s="85">
        <v>1.0199039015005535</v>
      </c>
    </row>
    <row r="7072" spans="1:9" x14ac:dyDescent="0.2">
      <c r="A7072" s="49" t="s">
        <v>12946</v>
      </c>
      <c r="B7072" s="1" t="s">
        <v>4266</v>
      </c>
      <c r="C7072" s="1" t="s">
        <v>10777</v>
      </c>
      <c r="D7072" s="1" t="s">
        <v>72</v>
      </c>
      <c r="E7072" s="39">
        <v>5284.666666666667</v>
      </c>
      <c r="F7072" s="39">
        <v>9390.3669043631362</v>
      </c>
      <c r="G7072" s="39">
        <v>4013.6547017971825</v>
      </c>
      <c r="H7072" s="83">
        <v>4011.1661426737892</v>
      </c>
      <c r="I7072" s="85">
        <v>0.75901970657382156</v>
      </c>
    </row>
    <row r="7073" spans="1:9" hidden="1" x14ac:dyDescent="0.2">
      <c r="A7073" s="49" t="s">
        <v>12947</v>
      </c>
      <c r="B7073" s="1" t="s">
        <v>4266</v>
      </c>
      <c r="C7073" s="1" t="s">
        <v>10777</v>
      </c>
      <c r="D7073" s="1" t="s">
        <v>72</v>
      </c>
      <c r="E7073" s="39">
        <v>5317.4667465486691</v>
      </c>
      <c r="F7073" s="39">
        <v>9448.6496313565294</v>
      </c>
      <c r="G7073" s="39">
        <v>4039.8513647802129</v>
      </c>
      <c r="H7073" s="83">
        <v>4036.3223863020376</v>
      </c>
      <c r="I7073" s="85">
        <v>0.75906866534178796</v>
      </c>
    </row>
    <row r="7074" spans="1:9" hidden="1" x14ac:dyDescent="0.2">
      <c r="A7074" s="49" t="s">
        <v>12948</v>
      </c>
      <c r="B7074" s="1" t="s">
        <v>4266</v>
      </c>
      <c r="C7074" s="1" t="s">
        <v>10777</v>
      </c>
      <c r="D7074" s="1" t="s">
        <v>72</v>
      </c>
      <c r="E7074" s="39">
        <v>5347.4855787078159</v>
      </c>
      <c r="F7074" s="39">
        <v>9501.9903367964598</v>
      </c>
      <c r="G7074" s="39">
        <v>4063.8141746442093</v>
      </c>
      <c r="H7074" s="83">
        <v>4059.3389868838326</v>
      </c>
      <c r="I7074" s="85">
        <v>0.75911172216096834</v>
      </c>
    </row>
    <row r="7075" spans="1:9" x14ac:dyDescent="0.2">
      <c r="A7075" s="49" t="s">
        <v>12946</v>
      </c>
      <c r="B7075" s="1" t="s">
        <v>4265</v>
      </c>
      <c r="C7075" s="1" t="s">
        <v>10776</v>
      </c>
      <c r="D7075" s="1" t="s">
        <v>61</v>
      </c>
      <c r="E7075" s="39">
        <v>4072.0833333333335</v>
      </c>
      <c r="F7075" s="39">
        <v>7076.4027749479901</v>
      </c>
      <c r="G7075" s="39">
        <v>3024.6142199495771</v>
      </c>
      <c r="H7075" s="83">
        <v>3021.1498660483844</v>
      </c>
      <c r="I7075" s="85">
        <v>0.7419174949878361</v>
      </c>
    </row>
    <row r="7076" spans="1:9" hidden="1" x14ac:dyDescent="0.2">
      <c r="A7076" s="49" t="s">
        <v>12947</v>
      </c>
      <c r="B7076" s="1" t="s">
        <v>4265</v>
      </c>
      <c r="C7076" s="1" t="s">
        <v>10776</v>
      </c>
      <c r="D7076" s="1" t="s">
        <v>61</v>
      </c>
      <c r="E7076" s="39">
        <v>4090.4472164395347</v>
      </c>
      <c r="F7076" s="39">
        <v>7108.3152440047488</v>
      </c>
      <c r="G7076" s="39">
        <v>3039.2212813650262</v>
      </c>
      <c r="H7076" s="83">
        <v>3035.3739182397239</v>
      </c>
      <c r="I7076" s="85">
        <v>0.74206407212407877</v>
      </c>
    </row>
    <row r="7077" spans="1:9" hidden="1" x14ac:dyDescent="0.2">
      <c r="A7077" s="49" t="s">
        <v>12948</v>
      </c>
      <c r="B7077" s="1" t="s">
        <v>4265</v>
      </c>
      <c r="C7077" s="1" t="s">
        <v>10776</v>
      </c>
      <c r="D7077" s="1" t="s">
        <v>61</v>
      </c>
      <c r="E7077" s="39">
        <v>4108.3738996254506</v>
      </c>
      <c r="F7077" s="39">
        <v>7139.4679538729397</v>
      </c>
      <c r="G7077" s="39">
        <v>3053.4098690894548</v>
      </c>
      <c r="H7077" s="83">
        <v>3049.224681713491</v>
      </c>
      <c r="I7077" s="85">
        <v>0.74219746211304682</v>
      </c>
    </row>
    <row r="7078" spans="1:9" x14ac:dyDescent="0.2">
      <c r="A7078" s="49" t="s">
        <v>12946</v>
      </c>
      <c r="B7078" s="1" t="s">
        <v>4264</v>
      </c>
      <c r="C7078" s="1" t="s">
        <v>10775</v>
      </c>
      <c r="D7078" s="1" t="s">
        <v>72</v>
      </c>
      <c r="E7078" s="39">
        <v>7007</v>
      </c>
      <c r="F7078" s="39">
        <v>24180.552450678333</v>
      </c>
      <c r="G7078" s="39">
        <v>10335.313734186904</v>
      </c>
      <c r="H7078" s="83">
        <v>10328.90559965684</v>
      </c>
      <c r="I7078" s="85">
        <v>1.4740838589491709</v>
      </c>
    </row>
    <row r="7079" spans="1:9" hidden="1" x14ac:dyDescent="0.2">
      <c r="A7079" s="49" t="s">
        <v>12947</v>
      </c>
      <c r="B7079" s="1" t="s">
        <v>4264</v>
      </c>
      <c r="C7079" s="1" t="s">
        <v>10775</v>
      </c>
      <c r="D7079" s="1" t="s">
        <v>72</v>
      </c>
      <c r="E7079" s="39">
        <v>7036.4182851636897</v>
      </c>
      <c r="F7079" s="39">
        <v>24282.072414630038</v>
      </c>
      <c r="G7079" s="39">
        <v>10382.008774924974</v>
      </c>
      <c r="H7079" s="83">
        <v>10372.939657717754</v>
      </c>
      <c r="I7079" s="85">
        <v>1.4741789412362154</v>
      </c>
    </row>
    <row r="7080" spans="1:9" hidden="1" x14ac:dyDescent="0.2">
      <c r="A7080" s="49" t="s">
        <v>12948</v>
      </c>
      <c r="B7080" s="1" t="s">
        <v>4264</v>
      </c>
      <c r="C7080" s="1" t="s">
        <v>10775</v>
      </c>
      <c r="D7080" s="1" t="s">
        <v>72</v>
      </c>
      <c r="E7080" s="39">
        <v>7064.9564375984701</v>
      </c>
      <c r="F7080" s="39">
        <v>24380.555116470296</v>
      </c>
      <c r="G7080" s="39">
        <v>10427.083374766929</v>
      </c>
      <c r="H7080" s="83">
        <v>10415.600773966347</v>
      </c>
      <c r="I7080" s="85">
        <v>1.4742625614131646</v>
      </c>
    </row>
    <row r="7081" spans="1:9" x14ac:dyDescent="0.2">
      <c r="A7081" s="49" t="s">
        <v>12946</v>
      </c>
      <c r="B7081" s="1" t="s">
        <v>4263</v>
      </c>
      <c r="C7081" s="1" t="s">
        <v>10774</v>
      </c>
      <c r="D7081" s="1" t="s">
        <v>72</v>
      </c>
      <c r="E7081" s="39">
        <v>9965.1666666666661</v>
      </c>
      <c r="F7081" s="39">
        <v>18922.535927908655</v>
      </c>
      <c r="G7081" s="39">
        <v>8087.9188289957019</v>
      </c>
      <c r="H7081" s="83">
        <v>8082.9041314976457</v>
      </c>
      <c r="I7081" s="85">
        <v>0.81111579985258442</v>
      </c>
    </row>
    <row r="7082" spans="1:9" hidden="1" x14ac:dyDescent="0.2">
      <c r="A7082" s="49" t="s">
        <v>12947</v>
      </c>
      <c r="B7082" s="1" t="s">
        <v>4263</v>
      </c>
      <c r="C7082" s="1" t="s">
        <v>10774</v>
      </c>
      <c r="D7082" s="1" t="s">
        <v>72</v>
      </c>
      <c r="E7082" s="39">
        <v>10070.176014750698</v>
      </c>
      <c r="F7082" s="39">
        <v>19121.934816893921</v>
      </c>
      <c r="G7082" s="39">
        <v>8175.7475915821988</v>
      </c>
      <c r="H7082" s="83">
        <v>8168.6057354373852</v>
      </c>
      <c r="I7082" s="85">
        <v>0.81116811895562602</v>
      </c>
    </row>
    <row r="7083" spans="1:9" hidden="1" x14ac:dyDescent="0.2">
      <c r="A7083" s="49" t="s">
        <v>12948</v>
      </c>
      <c r="B7083" s="1" t="s">
        <v>4263</v>
      </c>
      <c r="C7083" s="1" t="s">
        <v>10774</v>
      </c>
      <c r="D7083" s="1" t="s">
        <v>72</v>
      </c>
      <c r="E7083" s="39">
        <v>10172.153389280589</v>
      </c>
      <c r="F7083" s="39">
        <v>19315.576388372137</v>
      </c>
      <c r="G7083" s="39">
        <v>8260.8917012384372</v>
      </c>
      <c r="H7083" s="83">
        <v>8251.79457232397</v>
      </c>
      <c r="I7083" s="85">
        <v>0.81121413102359496</v>
      </c>
    </row>
    <row r="7084" spans="1:9" x14ac:dyDescent="0.2">
      <c r="A7084" s="49" t="s">
        <v>12946</v>
      </c>
      <c r="B7084" s="1" t="s">
        <v>4262</v>
      </c>
      <c r="C7084" s="1" t="s">
        <v>10773</v>
      </c>
      <c r="D7084" s="1" t="s">
        <v>72</v>
      </c>
      <c r="E7084" s="39">
        <v>6012.833333333333</v>
      </c>
      <c r="F7084" s="39">
        <v>12364.770639991215</v>
      </c>
      <c r="G7084" s="39">
        <v>5284.9819736846921</v>
      </c>
      <c r="H7084" s="83">
        <v>5281.7051621289565</v>
      </c>
      <c r="I7084" s="85">
        <v>0.87840538217628239</v>
      </c>
    </row>
    <row r="7085" spans="1:9" hidden="1" x14ac:dyDescent="0.2">
      <c r="A7085" s="49" t="s">
        <v>12947</v>
      </c>
      <c r="B7085" s="1" t="s">
        <v>4262</v>
      </c>
      <c r="C7085" s="1" t="s">
        <v>10773</v>
      </c>
      <c r="D7085" s="1" t="s">
        <v>72</v>
      </c>
      <c r="E7085" s="39">
        <v>6021.2105267387515</v>
      </c>
      <c r="F7085" s="39">
        <v>12381.997472887217</v>
      </c>
      <c r="G7085" s="39">
        <v>5294.0294477155949</v>
      </c>
      <c r="H7085" s="83">
        <v>5289.4048924295539</v>
      </c>
      <c r="I7085" s="85">
        <v>0.87846204163441477</v>
      </c>
    </row>
    <row r="7086" spans="1:9" hidden="1" x14ac:dyDescent="0.2">
      <c r="A7086" s="49" t="s">
        <v>12948</v>
      </c>
      <c r="B7086" s="1" t="s">
        <v>4262</v>
      </c>
      <c r="C7086" s="1" t="s">
        <v>10773</v>
      </c>
      <c r="D7086" s="1" t="s">
        <v>72</v>
      </c>
      <c r="E7086" s="39">
        <v>6027.7615543509964</v>
      </c>
      <c r="F7086" s="39">
        <v>12395.468984467725</v>
      </c>
      <c r="G7086" s="39">
        <v>5301.2980202025255</v>
      </c>
      <c r="H7086" s="83">
        <v>5295.4600800323906</v>
      </c>
      <c r="I7086" s="85">
        <v>0.87851187083038951</v>
      </c>
    </row>
    <row r="7087" spans="1:9" x14ac:dyDescent="0.2">
      <c r="A7087" s="49" t="s">
        <v>12946</v>
      </c>
      <c r="B7087" s="1" t="s">
        <v>4261</v>
      </c>
      <c r="C7087" s="1" t="s">
        <v>10772</v>
      </c>
      <c r="D7087" s="1" t="s">
        <v>72</v>
      </c>
      <c r="E7087" s="39">
        <v>2571</v>
      </c>
      <c r="F7087" s="39">
        <v>6416.666842507736</v>
      </c>
      <c r="G7087" s="39">
        <v>2742.6281959580083</v>
      </c>
      <c r="H7087" s="83">
        <v>2740.927702785023</v>
      </c>
      <c r="I7087" s="85">
        <v>1.0660940111960415</v>
      </c>
    </row>
    <row r="7088" spans="1:9" hidden="1" x14ac:dyDescent="0.2">
      <c r="A7088" s="49" t="s">
        <v>12947</v>
      </c>
      <c r="B7088" s="1" t="s">
        <v>4261</v>
      </c>
      <c r="C7088" s="1" t="s">
        <v>10772</v>
      </c>
      <c r="D7088" s="1" t="s">
        <v>72</v>
      </c>
      <c r="E7088" s="39">
        <v>2595.2079394984144</v>
      </c>
      <c r="F7088" s="39">
        <v>6477.084688756242</v>
      </c>
      <c r="G7088" s="39">
        <v>2769.333231791371</v>
      </c>
      <c r="H7088" s="83">
        <v>2766.9141038355538</v>
      </c>
      <c r="I7088" s="85">
        <v>1.066162777064533</v>
      </c>
    </row>
    <row r="7089" spans="1:9" hidden="1" x14ac:dyDescent="0.2">
      <c r="A7089" s="49" t="s">
        <v>12948</v>
      </c>
      <c r="B7089" s="1" t="s">
        <v>4261</v>
      </c>
      <c r="C7089" s="1" t="s">
        <v>10772</v>
      </c>
      <c r="D7089" s="1" t="s">
        <v>72</v>
      </c>
      <c r="E7089" s="39">
        <v>2617.5236134889337</v>
      </c>
      <c r="F7089" s="39">
        <v>6532.7798444789869</v>
      </c>
      <c r="G7089" s="39">
        <v>2793.9413102764952</v>
      </c>
      <c r="H7089" s="83">
        <v>2790.8645426346643</v>
      </c>
      <c r="I7089" s="85">
        <v>1.0662232532506868</v>
      </c>
    </row>
    <row r="7090" spans="1:9" x14ac:dyDescent="0.2">
      <c r="A7090" s="49" t="s">
        <v>12946</v>
      </c>
      <c r="B7090" s="1" t="s">
        <v>4260</v>
      </c>
      <c r="C7090" s="1" t="s">
        <v>10771</v>
      </c>
      <c r="D7090" s="1" t="s">
        <v>72</v>
      </c>
      <c r="E7090" s="39">
        <v>2737.8333333333335</v>
      </c>
      <c r="F7090" s="39">
        <v>4489.8444085540059</v>
      </c>
      <c r="G7090" s="39">
        <v>1919.0608103244031</v>
      </c>
      <c r="H7090" s="83">
        <v>1917.8709480560467</v>
      </c>
      <c r="I7090" s="85">
        <v>0.70050682950850918</v>
      </c>
    </row>
    <row r="7091" spans="1:9" hidden="1" x14ac:dyDescent="0.2">
      <c r="A7091" s="49" t="s">
        <v>12947</v>
      </c>
      <c r="B7091" s="1" t="s">
        <v>4260</v>
      </c>
      <c r="C7091" s="1" t="s">
        <v>10771</v>
      </c>
      <c r="D7091" s="1" t="s">
        <v>72</v>
      </c>
      <c r="E7091" s="39">
        <v>2766.0616699433258</v>
      </c>
      <c r="F7091" s="39">
        <v>4536.1367952190649</v>
      </c>
      <c r="G7091" s="39">
        <v>1939.4642766920483</v>
      </c>
      <c r="H7091" s="83">
        <v>1937.7700738430758</v>
      </c>
      <c r="I7091" s="85">
        <v>0.70055201404196421</v>
      </c>
    </row>
    <row r="7092" spans="1:9" hidden="1" x14ac:dyDescent="0.2">
      <c r="A7092" s="49" t="s">
        <v>12948</v>
      </c>
      <c r="B7092" s="1" t="s">
        <v>4260</v>
      </c>
      <c r="C7092" s="1" t="s">
        <v>10771</v>
      </c>
      <c r="D7092" s="1" t="s">
        <v>72</v>
      </c>
      <c r="E7092" s="39">
        <v>2794.2612962817507</v>
      </c>
      <c r="F7092" s="39">
        <v>4582.3820991597322</v>
      </c>
      <c r="G7092" s="39">
        <v>1959.7945975684381</v>
      </c>
      <c r="H7092" s="83">
        <v>1957.6364160131366</v>
      </c>
      <c r="I7092" s="85">
        <v>0.70059175160823772</v>
      </c>
    </row>
    <row r="7093" spans="1:9" x14ac:dyDescent="0.2">
      <c r="A7093" s="49" t="s">
        <v>12946</v>
      </c>
      <c r="B7093" s="1" t="s">
        <v>4259</v>
      </c>
      <c r="C7093" s="1" t="s">
        <v>10770</v>
      </c>
      <c r="D7093" s="1" t="s">
        <v>72</v>
      </c>
      <c r="E7093" s="39">
        <v>5865.1666666666661</v>
      </c>
      <c r="F7093" s="39">
        <v>13016.143415021492</v>
      </c>
      <c r="G7093" s="39">
        <v>5563.393395490607</v>
      </c>
      <c r="H7093" s="83">
        <v>5559.9439623878607</v>
      </c>
      <c r="I7093" s="85">
        <v>0.94796009702273787</v>
      </c>
    </row>
    <row r="7094" spans="1:9" hidden="1" x14ac:dyDescent="0.2">
      <c r="A7094" s="49" t="s">
        <v>12947</v>
      </c>
      <c r="B7094" s="1" t="s">
        <v>4259</v>
      </c>
      <c r="C7094" s="1" t="s">
        <v>10770</v>
      </c>
      <c r="D7094" s="1" t="s">
        <v>72</v>
      </c>
      <c r="E7094" s="39">
        <v>5877.3720022276439</v>
      </c>
      <c r="F7094" s="39">
        <v>13043.229840202388</v>
      </c>
      <c r="G7094" s="39">
        <v>5576.7450299158354</v>
      </c>
      <c r="H7094" s="83">
        <v>5571.8735107900538</v>
      </c>
      <c r="I7094" s="85">
        <v>0.94802124294296841</v>
      </c>
    </row>
    <row r="7095" spans="1:9" hidden="1" x14ac:dyDescent="0.2">
      <c r="A7095" s="49" t="s">
        <v>12948</v>
      </c>
      <c r="B7095" s="1" t="s">
        <v>4259</v>
      </c>
      <c r="C7095" s="1" t="s">
        <v>10770</v>
      </c>
      <c r="D7095" s="1" t="s">
        <v>72</v>
      </c>
      <c r="E7095" s="39">
        <v>5888.7677005225141</v>
      </c>
      <c r="F7095" s="39">
        <v>13068.51949550977</v>
      </c>
      <c r="G7095" s="39">
        <v>5589.1484715371598</v>
      </c>
      <c r="H7095" s="83">
        <v>5582.9935422623876</v>
      </c>
      <c r="I7095" s="85">
        <v>0.94807501776084746</v>
      </c>
    </row>
    <row r="7096" spans="1:9" x14ac:dyDescent="0.2">
      <c r="A7096" s="49" t="s">
        <v>12946</v>
      </c>
      <c r="B7096" s="1" t="s">
        <v>4258</v>
      </c>
      <c r="C7096" s="1" t="s">
        <v>10769</v>
      </c>
      <c r="D7096" s="1" t="s">
        <v>72</v>
      </c>
      <c r="E7096" s="39">
        <v>5704.0833333333339</v>
      </c>
      <c r="F7096" s="39">
        <v>15618.782930279203</v>
      </c>
      <c r="G7096" s="39">
        <v>6675.8202509996909</v>
      </c>
      <c r="H7096" s="83">
        <v>6671.6810874128678</v>
      </c>
      <c r="I7096" s="85">
        <v>1.1696324716059314</v>
      </c>
    </row>
    <row r="7097" spans="1:9" hidden="1" x14ac:dyDescent="0.2">
      <c r="A7097" s="49" t="s">
        <v>12947</v>
      </c>
      <c r="B7097" s="1" t="s">
        <v>4258</v>
      </c>
      <c r="C7097" s="1" t="s">
        <v>10769</v>
      </c>
      <c r="D7097" s="1" t="s">
        <v>72</v>
      </c>
      <c r="E7097" s="39">
        <v>5761.1096990920641</v>
      </c>
      <c r="F7097" s="39">
        <v>15774.931144819369</v>
      </c>
      <c r="G7097" s="39">
        <v>6744.7074027617446</v>
      </c>
      <c r="H7097" s="83">
        <v>6738.8156198428369</v>
      </c>
      <c r="I7097" s="85">
        <v>1.1697079159775168</v>
      </c>
    </row>
    <row r="7098" spans="1:9" hidden="1" x14ac:dyDescent="0.2">
      <c r="A7098" s="49" t="s">
        <v>12948</v>
      </c>
      <c r="B7098" s="1" t="s">
        <v>4258</v>
      </c>
      <c r="C7098" s="1" t="s">
        <v>10769</v>
      </c>
      <c r="D7098" s="1" t="s">
        <v>72</v>
      </c>
      <c r="E7098" s="39">
        <v>5812.5802935177444</v>
      </c>
      <c r="F7098" s="39">
        <v>15915.866680758911</v>
      </c>
      <c r="G7098" s="39">
        <v>6806.9027989373571</v>
      </c>
      <c r="H7098" s="83">
        <v>6799.4068439594093</v>
      </c>
      <c r="I7098" s="85">
        <v>1.1697742655774037</v>
      </c>
    </row>
    <row r="7099" spans="1:9" x14ac:dyDescent="0.2">
      <c r="A7099" s="49" t="s">
        <v>12946</v>
      </c>
      <c r="B7099" s="1" t="s">
        <v>4257</v>
      </c>
      <c r="C7099" s="1" t="s">
        <v>10768</v>
      </c>
      <c r="D7099" s="1" t="s">
        <v>72</v>
      </c>
      <c r="E7099" s="39">
        <v>2117.416666666667</v>
      </c>
      <c r="F7099" s="39">
        <v>6345.9644344646958</v>
      </c>
      <c r="G7099" s="39">
        <v>2712.4083914114494</v>
      </c>
      <c r="H7099" s="83">
        <v>2710.7266352190713</v>
      </c>
      <c r="I7099" s="85">
        <v>1.2802046370431284</v>
      </c>
    </row>
    <row r="7100" spans="1:9" hidden="1" x14ac:dyDescent="0.2">
      <c r="A7100" s="49" t="s">
        <v>12947</v>
      </c>
      <c r="B7100" s="1" t="s">
        <v>4257</v>
      </c>
      <c r="C7100" s="1" t="s">
        <v>10768</v>
      </c>
      <c r="D7100" s="1" t="s">
        <v>72</v>
      </c>
      <c r="E7100" s="39">
        <v>2125.9882737113044</v>
      </c>
      <c r="F7100" s="39">
        <v>6371.6538107257729</v>
      </c>
      <c r="G7100" s="39">
        <v>2724.2553536692021</v>
      </c>
      <c r="H7100" s="83">
        <v>2721.8756031179896</v>
      </c>
      <c r="I7100" s="85">
        <v>1.2802872136102867</v>
      </c>
    </row>
    <row r="7101" spans="1:9" hidden="1" x14ac:dyDescent="0.2">
      <c r="A7101" s="49" t="s">
        <v>12948</v>
      </c>
      <c r="B7101" s="1" t="s">
        <v>4257</v>
      </c>
      <c r="C7101" s="1" t="s">
        <v>10768</v>
      </c>
      <c r="D7101" s="1" t="s">
        <v>72</v>
      </c>
      <c r="E7101" s="39">
        <v>2134.2651193190545</v>
      </c>
      <c r="F7101" s="39">
        <v>6396.4597776774854</v>
      </c>
      <c r="G7101" s="39">
        <v>2735.6399018219845</v>
      </c>
      <c r="H7101" s="83">
        <v>2732.6273373494705</v>
      </c>
      <c r="I7101" s="85">
        <v>1.2803598356240418</v>
      </c>
    </row>
    <row r="7102" spans="1:9" x14ac:dyDescent="0.2">
      <c r="A7102" s="49" t="s">
        <v>12946</v>
      </c>
      <c r="B7102" s="1" t="s">
        <v>4256</v>
      </c>
      <c r="C7102" s="1" t="s">
        <v>10767</v>
      </c>
      <c r="D7102" s="1" t="s">
        <v>72</v>
      </c>
      <c r="E7102" s="39">
        <v>1609.0833333333335</v>
      </c>
      <c r="F7102" s="39">
        <v>3919.8340463248542</v>
      </c>
      <c r="G7102" s="39">
        <v>1675.4255196339898</v>
      </c>
      <c r="H7102" s="83">
        <v>1674.3867169037539</v>
      </c>
      <c r="I7102" s="85">
        <v>1.0405842147622895</v>
      </c>
    </row>
    <row r="7103" spans="1:9" hidden="1" x14ac:dyDescent="0.2">
      <c r="A7103" s="49" t="s">
        <v>12947</v>
      </c>
      <c r="B7103" s="1" t="s">
        <v>4256</v>
      </c>
      <c r="C7103" s="1" t="s">
        <v>10767</v>
      </c>
      <c r="D7103" s="1" t="s">
        <v>72</v>
      </c>
      <c r="E7103" s="39">
        <v>1620.0379496382018</v>
      </c>
      <c r="F7103" s="39">
        <v>3946.5202204133607</v>
      </c>
      <c r="G7103" s="39">
        <v>1687.3686421453915</v>
      </c>
      <c r="H7103" s="83">
        <v>1685.8946553361757</v>
      </c>
      <c r="I7103" s="85">
        <v>1.0406513351817972</v>
      </c>
    </row>
    <row r="7104" spans="1:9" hidden="1" x14ac:dyDescent="0.2">
      <c r="A7104" s="49" t="s">
        <v>12948</v>
      </c>
      <c r="B7104" s="1" t="s">
        <v>4256</v>
      </c>
      <c r="C7104" s="1" t="s">
        <v>10767</v>
      </c>
      <c r="D7104" s="1" t="s">
        <v>72</v>
      </c>
      <c r="E7104" s="39">
        <v>1630.4815183780588</v>
      </c>
      <c r="F7104" s="39">
        <v>3971.9614486354076</v>
      </c>
      <c r="G7104" s="39">
        <v>1698.7297044070522</v>
      </c>
      <c r="H7104" s="83">
        <v>1696.8590149378379</v>
      </c>
      <c r="I7104" s="85">
        <v>1.0407103642768112</v>
      </c>
    </row>
    <row r="7105" spans="1:9" x14ac:dyDescent="0.2">
      <c r="A7105" s="49" t="s">
        <v>12946</v>
      </c>
      <c r="B7105" s="1" t="s">
        <v>4255</v>
      </c>
      <c r="C7105" s="1" t="s">
        <v>10766</v>
      </c>
      <c r="D7105" s="1" t="s">
        <v>72</v>
      </c>
      <c r="E7105" s="39">
        <v>5313.833333333333</v>
      </c>
      <c r="F7105" s="39">
        <v>10527.235169487518</v>
      </c>
      <c r="G7105" s="39">
        <v>4499.5778509257152</v>
      </c>
      <c r="H7105" s="83">
        <v>4496.7880081653684</v>
      </c>
      <c r="I7105" s="85">
        <v>0.84624182319707086</v>
      </c>
    </row>
    <row r="7106" spans="1:9" hidden="1" x14ac:dyDescent="0.2">
      <c r="A7106" s="49" t="s">
        <v>12947</v>
      </c>
      <c r="B7106" s="1" t="s">
        <v>4255</v>
      </c>
      <c r="C7106" s="1" t="s">
        <v>10766</v>
      </c>
      <c r="D7106" s="1" t="s">
        <v>72</v>
      </c>
      <c r="E7106" s="39">
        <v>5367.142799775379</v>
      </c>
      <c r="F7106" s="39">
        <v>10632.846552982544</v>
      </c>
      <c r="G7106" s="39">
        <v>4546.1649372639613</v>
      </c>
      <c r="H7106" s="83">
        <v>4542.193672785841</v>
      </c>
      <c r="I7106" s="85">
        <v>0.84629640802103068</v>
      </c>
    </row>
    <row r="7107" spans="1:9" hidden="1" x14ac:dyDescent="0.2">
      <c r="A7107" s="49" t="s">
        <v>12948</v>
      </c>
      <c r="B7107" s="1" t="s">
        <v>4255</v>
      </c>
      <c r="C7107" s="1" t="s">
        <v>10766</v>
      </c>
      <c r="D7107" s="1" t="s">
        <v>72</v>
      </c>
      <c r="E7107" s="39">
        <v>5416.4147496242458</v>
      </c>
      <c r="F7107" s="39">
        <v>10730.459212390671</v>
      </c>
      <c r="G7107" s="39">
        <v>4589.2061244146089</v>
      </c>
      <c r="H7107" s="83">
        <v>4584.1523600948804</v>
      </c>
      <c r="I7107" s="85">
        <v>0.84634441267868155</v>
      </c>
    </row>
    <row r="7108" spans="1:9" x14ac:dyDescent="0.2">
      <c r="A7108" s="49" t="s">
        <v>12946</v>
      </c>
      <c r="B7108" s="1" t="s">
        <v>4254</v>
      </c>
      <c r="C7108" s="1" t="s">
        <v>10765</v>
      </c>
      <c r="D7108" s="1" t="s">
        <v>67</v>
      </c>
      <c r="E7108" s="39">
        <v>9502.0833333333339</v>
      </c>
      <c r="F7108" s="39">
        <v>36219.018801412865</v>
      </c>
      <c r="G7108" s="39">
        <v>15480.825891821794</v>
      </c>
      <c r="H7108" s="83">
        <v>15472.117811718843</v>
      </c>
      <c r="I7108" s="85">
        <v>1.6282868997204658</v>
      </c>
    </row>
    <row r="7109" spans="1:9" hidden="1" x14ac:dyDescent="0.2">
      <c r="A7109" s="49" t="s">
        <v>12947</v>
      </c>
      <c r="B7109" s="1" t="s">
        <v>4254</v>
      </c>
      <c r="C7109" s="1" t="s">
        <v>10765</v>
      </c>
      <c r="D7109" s="1" t="s">
        <v>67</v>
      </c>
      <c r="E7109" s="39">
        <v>9574.1600943558988</v>
      </c>
      <c r="F7109" s="39">
        <v>36493.753243433952</v>
      </c>
      <c r="G7109" s="39">
        <v>15603.217877523599</v>
      </c>
      <c r="H7109" s="83">
        <v>15589.833998609594</v>
      </c>
      <c r="I7109" s="85">
        <v>1.6283239307644353</v>
      </c>
    </row>
    <row r="7110" spans="1:9" hidden="1" x14ac:dyDescent="0.2">
      <c r="A7110" s="49" t="s">
        <v>12948</v>
      </c>
      <c r="B7110" s="1" t="s">
        <v>4254</v>
      </c>
      <c r="C7110" s="1" t="s">
        <v>10765</v>
      </c>
      <c r="D7110" s="1" t="s">
        <v>67</v>
      </c>
      <c r="E7110" s="39">
        <v>9644.4064385654201</v>
      </c>
      <c r="F7110" s="39">
        <v>36761.510699604638</v>
      </c>
      <c r="G7110" s="39">
        <v>15722.174298985312</v>
      </c>
      <c r="H7110" s="83">
        <v>15704.052912405408</v>
      </c>
      <c r="I7110" s="85">
        <v>1.6283068338564695</v>
      </c>
    </row>
    <row r="7111" spans="1:9" x14ac:dyDescent="0.2">
      <c r="A7111" s="49" t="s">
        <v>12946</v>
      </c>
      <c r="B7111" s="1" t="s">
        <v>4253</v>
      </c>
      <c r="C7111" s="1" t="s">
        <v>10764</v>
      </c>
      <c r="D7111" s="1" t="s">
        <v>67</v>
      </c>
      <c r="E7111" s="39">
        <v>8051.3333333333339</v>
      </c>
      <c r="F7111" s="39">
        <v>15475.798478026914</v>
      </c>
      <c r="G7111" s="39">
        <v>6614.7054697657813</v>
      </c>
      <c r="H7111" s="83">
        <v>6610.9846485711851</v>
      </c>
      <c r="I7111" s="85">
        <v>0.82110432829815161</v>
      </c>
    </row>
    <row r="7112" spans="1:9" hidden="1" x14ac:dyDescent="0.2">
      <c r="A7112" s="49" t="s">
        <v>12947</v>
      </c>
      <c r="B7112" s="1" t="s">
        <v>4253</v>
      </c>
      <c r="C7112" s="1" t="s">
        <v>10764</v>
      </c>
      <c r="D7112" s="1" t="s">
        <v>67</v>
      </c>
      <c r="E7112" s="39">
        <v>8118.5322711120079</v>
      </c>
      <c r="F7112" s="39">
        <v>15604.964316273195</v>
      </c>
      <c r="G7112" s="39">
        <v>6672.0366242844766</v>
      </c>
      <c r="H7112" s="83">
        <v>6666.313591318446</v>
      </c>
      <c r="I7112" s="85">
        <v>0.82112300212675648</v>
      </c>
    </row>
    <row r="7113" spans="1:9" hidden="1" x14ac:dyDescent="0.2">
      <c r="A7113" s="49" t="s">
        <v>12948</v>
      </c>
      <c r="B7113" s="1" t="s">
        <v>4253</v>
      </c>
      <c r="C7113" s="1" t="s">
        <v>10764</v>
      </c>
      <c r="D7113" s="1" t="s">
        <v>67</v>
      </c>
      <c r="E7113" s="39">
        <v>8186.5047785036659</v>
      </c>
      <c r="F7113" s="39">
        <v>15735.617064444035</v>
      </c>
      <c r="G7113" s="39">
        <v>6729.8135871205486</v>
      </c>
      <c r="H7113" s="83">
        <v>6722.0568003489652</v>
      </c>
      <c r="I7113" s="85">
        <v>0.82111438058399655</v>
      </c>
    </row>
    <row r="7114" spans="1:9" x14ac:dyDescent="0.2">
      <c r="A7114" s="49" t="s">
        <v>12946</v>
      </c>
      <c r="B7114" s="1" t="s">
        <v>4252</v>
      </c>
      <c r="C7114" s="1" t="s">
        <v>10763</v>
      </c>
      <c r="D7114" s="1" t="s">
        <v>72</v>
      </c>
      <c r="E7114" s="39">
        <v>9708.75</v>
      </c>
      <c r="F7114" s="39">
        <v>12626.67112312777</v>
      </c>
      <c r="G7114" s="39">
        <v>5396.9241497732073</v>
      </c>
      <c r="H7114" s="83">
        <v>5393.5779314686861</v>
      </c>
      <c r="I7114" s="85">
        <v>0.55553783251898403</v>
      </c>
    </row>
    <row r="7115" spans="1:9" hidden="1" x14ac:dyDescent="0.2">
      <c r="A7115" s="49" t="s">
        <v>12947</v>
      </c>
      <c r="B7115" s="1" t="s">
        <v>4252</v>
      </c>
      <c r="C7115" s="1" t="s">
        <v>10763</v>
      </c>
      <c r="D7115" s="1" t="s">
        <v>72</v>
      </c>
      <c r="E7115" s="39">
        <v>9703.8592625801393</v>
      </c>
      <c r="F7115" s="39">
        <v>12620.310496584687</v>
      </c>
      <c r="G7115" s="39">
        <v>5395.9222293924731</v>
      </c>
      <c r="H7115" s="83">
        <v>5391.2086665165107</v>
      </c>
      <c r="I7115" s="85">
        <v>0.55557366617073678</v>
      </c>
    </row>
    <row r="7116" spans="1:9" hidden="1" x14ac:dyDescent="0.2">
      <c r="A7116" s="49" t="s">
        <v>12948</v>
      </c>
      <c r="B7116" s="1" t="s">
        <v>4252</v>
      </c>
      <c r="C7116" s="1" t="s">
        <v>10763</v>
      </c>
      <c r="D7116" s="1" t="s">
        <v>72</v>
      </c>
      <c r="E7116" s="39">
        <v>9702.0330387923514</v>
      </c>
      <c r="F7116" s="39">
        <v>12617.935409455486</v>
      </c>
      <c r="G7116" s="39">
        <v>5396.4425298476999</v>
      </c>
      <c r="H7116" s="83">
        <v>5390.4998138372503</v>
      </c>
      <c r="I7116" s="85">
        <v>0.55560518009823501</v>
      </c>
    </row>
    <row r="7117" spans="1:9" x14ac:dyDescent="0.2">
      <c r="A7117" s="49" t="s">
        <v>12946</v>
      </c>
      <c r="B7117" s="1" t="s">
        <v>4251</v>
      </c>
      <c r="C7117" s="1" t="s">
        <v>10762</v>
      </c>
      <c r="D7117" s="1" t="s">
        <v>61</v>
      </c>
      <c r="E7117" s="39">
        <v>4394.8333333333321</v>
      </c>
      <c r="F7117" s="39">
        <v>6604.6250249721788</v>
      </c>
      <c r="G7117" s="39">
        <v>2822.9657642844536</v>
      </c>
      <c r="H7117" s="83">
        <v>2819.7323759091933</v>
      </c>
      <c r="I7117" s="85">
        <v>0.64160166314441824</v>
      </c>
    </row>
    <row r="7118" spans="1:9" hidden="1" x14ac:dyDescent="0.2">
      <c r="A7118" s="49" t="s">
        <v>12947</v>
      </c>
      <c r="B7118" s="1" t="s">
        <v>4251</v>
      </c>
      <c r="C7118" s="1" t="s">
        <v>10762</v>
      </c>
      <c r="D7118" s="1" t="s">
        <v>61</v>
      </c>
      <c r="E7118" s="39">
        <v>4409.3419087736866</v>
      </c>
      <c r="F7118" s="39">
        <v>6626.4287415553017</v>
      </c>
      <c r="G7118" s="39">
        <v>2833.186565237017</v>
      </c>
      <c r="H7118" s="83">
        <v>2829.600022333731</v>
      </c>
      <c r="I7118" s="85">
        <v>0.64172842135544239</v>
      </c>
    </row>
    <row r="7119" spans="1:9" hidden="1" x14ac:dyDescent="0.2">
      <c r="A7119" s="49" t="s">
        <v>12948</v>
      </c>
      <c r="B7119" s="1" t="s">
        <v>4251</v>
      </c>
      <c r="C7119" s="1" t="s">
        <v>10762</v>
      </c>
      <c r="D7119" s="1" t="s">
        <v>61</v>
      </c>
      <c r="E7119" s="39">
        <v>4423.7711606278972</v>
      </c>
      <c r="F7119" s="39">
        <v>6648.1132493988935</v>
      </c>
      <c r="G7119" s="39">
        <v>2843.2671366676759</v>
      </c>
      <c r="H7119" s="83">
        <v>2839.3699835709572</v>
      </c>
      <c r="I7119" s="85">
        <v>0.64184377547412408</v>
      </c>
    </row>
    <row r="7120" spans="1:9" x14ac:dyDescent="0.2">
      <c r="A7120" s="49" t="s">
        <v>12946</v>
      </c>
      <c r="B7120" s="1" t="s">
        <v>4250</v>
      </c>
      <c r="C7120" s="1" t="s">
        <v>10761</v>
      </c>
      <c r="D7120" s="1" t="s">
        <v>72</v>
      </c>
      <c r="E7120" s="39">
        <v>3180</v>
      </c>
      <c r="F7120" s="39">
        <v>6540.3687414337255</v>
      </c>
      <c r="G7120" s="39">
        <v>2795.5011788033162</v>
      </c>
      <c r="H7120" s="83">
        <v>2793.7679031531079</v>
      </c>
      <c r="I7120" s="85">
        <v>0.87854336577141756</v>
      </c>
    </row>
    <row r="7121" spans="1:9" hidden="1" x14ac:dyDescent="0.2">
      <c r="A7121" s="49" t="s">
        <v>12947</v>
      </c>
      <c r="B7121" s="1" t="s">
        <v>4250</v>
      </c>
      <c r="C7121" s="1" t="s">
        <v>10761</v>
      </c>
      <c r="D7121" s="1" t="s">
        <v>72</v>
      </c>
      <c r="E7121" s="39">
        <v>3207.4820427184377</v>
      </c>
      <c r="F7121" s="39">
        <v>6596.8916009137301</v>
      </c>
      <c r="G7121" s="39">
        <v>2820.557706872266</v>
      </c>
      <c r="H7121" s="83">
        <v>2818.0938322033162</v>
      </c>
      <c r="I7121" s="85">
        <v>0.87860003412985499</v>
      </c>
    </row>
    <row r="7122" spans="1:9" hidden="1" x14ac:dyDescent="0.2">
      <c r="A7122" s="49" t="s">
        <v>12948</v>
      </c>
      <c r="B7122" s="1" t="s">
        <v>4250</v>
      </c>
      <c r="C7122" s="1" t="s">
        <v>10761</v>
      </c>
      <c r="D7122" s="1" t="s">
        <v>72</v>
      </c>
      <c r="E7122" s="39">
        <v>3232.3909364186757</v>
      </c>
      <c r="F7122" s="39">
        <v>6648.1222140397467</v>
      </c>
      <c r="G7122" s="39">
        <v>2843.2709706680566</v>
      </c>
      <c r="H7122" s="83">
        <v>2840.1398798010678</v>
      </c>
      <c r="I7122" s="85">
        <v>0.87864987115320836</v>
      </c>
    </row>
    <row r="7123" spans="1:9" x14ac:dyDescent="0.2">
      <c r="A7123" s="49" t="s">
        <v>12946</v>
      </c>
      <c r="B7123" s="1" t="s">
        <v>4249</v>
      </c>
      <c r="C7123" s="1" t="s">
        <v>10760</v>
      </c>
      <c r="D7123" s="1" t="s">
        <v>72</v>
      </c>
      <c r="E7123" s="39">
        <v>4724.75</v>
      </c>
      <c r="F7123" s="39">
        <v>8583.100860117851</v>
      </c>
      <c r="G7123" s="39">
        <v>3668.6109791093259</v>
      </c>
      <c r="H7123" s="83">
        <v>3666.3363551068787</v>
      </c>
      <c r="I7123" s="85">
        <v>0.77598525956016273</v>
      </c>
    </row>
    <row r="7124" spans="1:9" hidden="1" x14ac:dyDescent="0.2">
      <c r="A7124" s="49" t="s">
        <v>12947</v>
      </c>
      <c r="B7124" s="1" t="s">
        <v>4249</v>
      </c>
      <c r="C7124" s="1" t="s">
        <v>10760</v>
      </c>
      <c r="D7124" s="1" t="s">
        <v>72</v>
      </c>
      <c r="E7124" s="39">
        <v>4773.2813423115631</v>
      </c>
      <c r="F7124" s="39">
        <v>8671.2641292722074</v>
      </c>
      <c r="G7124" s="39">
        <v>3707.473511427128</v>
      </c>
      <c r="H7124" s="83">
        <v>3704.2348788516092</v>
      </c>
      <c r="I7124" s="85">
        <v>0.77603531265093095</v>
      </c>
    </row>
    <row r="7125" spans="1:9" hidden="1" x14ac:dyDescent="0.2">
      <c r="A7125" s="49" t="s">
        <v>12948</v>
      </c>
      <c r="B7125" s="1" t="s">
        <v>4249</v>
      </c>
      <c r="C7125" s="1" t="s">
        <v>10760</v>
      </c>
      <c r="D7125" s="1" t="s">
        <v>72</v>
      </c>
      <c r="E7125" s="39">
        <v>4818.3002050104478</v>
      </c>
      <c r="F7125" s="39">
        <v>8753.0465387441</v>
      </c>
      <c r="G7125" s="39">
        <v>3743.505658779819</v>
      </c>
      <c r="H7125" s="83">
        <v>3739.383203867978</v>
      </c>
      <c r="I7125" s="85">
        <v>0.77607933187298561</v>
      </c>
    </row>
    <row r="7126" spans="1:9" x14ac:dyDescent="0.2">
      <c r="A7126" s="49" t="s">
        <v>12946</v>
      </c>
      <c r="B7126" s="1" t="s">
        <v>4248</v>
      </c>
      <c r="C7126" s="1" t="s">
        <v>10759</v>
      </c>
      <c r="D7126" s="1" t="s">
        <v>67</v>
      </c>
      <c r="E7126" s="39">
        <v>4806.0833333333339</v>
      </c>
      <c r="F7126" s="39">
        <v>12560.663866259292</v>
      </c>
      <c r="G7126" s="39">
        <v>5368.7111587813642</v>
      </c>
      <c r="H7126" s="83">
        <v>5365.6912186859863</v>
      </c>
      <c r="I7126" s="85">
        <v>1.1164374078725197</v>
      </c>
    </row>
    <row r="7127" spans="1:9" hidden="1" x14ac:dyDescent="0.2">
      <c r="A7127" s="49" t="s">
        <v>12947</v>
      </c>
      <c r="B7127" s="1" t="s">
        <v>4248</v>
      </c>
      <c r="C7127" s="1" t="s">
        <v>10759</v>
      </c>
      <c r="D7127" s="1" t="s">
        <v>67</v>
      </c>
      <c r="E7127" s="39">
        <v>4843.656523029229</v>
      </c>
      <c r="F7127" s="39">
        <v>12658.861124488272</v>
      </c>
      <c r="G7127" s="39">
        <v>5412.4048817105986</v>
      </c>
      <c r="H7127" s="83">
        <v>5407.7623155336096</v>
      </c>
      <c r="I7127" s="85">
        <v>1.1164627982645616</v>
      </c>
    </row>
    <row r="7128" spans="1:9" hidden="1" x14ac:dyDescent="0.2">
      <c r="A7128" s="49" t="s">
        <v>12948</v>
      </c>
      <c r="B7128" s="1" t="s">
        <v>4248</v>
      </c>
      <c r="C7128" s="1" t="s">
        <v>10759</v>
      </c>
      <c r="D7128" s="1" t="s">
        <v>67</v>
      </c>
      <c r="E7128" s="39">
        <v>4881.9540449103652</v>
      </c>
      <c r="F7128" s="39">
        <v>12758.95141961972</v>
      </c>
      <c r="G7128" s="39">
        <v>5456.7523008162098</v>
      </c>
      <c r="H7128" s="83">
        <v>5450.4628451701001</v>
      </c>
      <c r="I7128" s="85">
        <v>1.1164510757434163</v>
      </c>
    </row>
    <row r="7129" spans="1:9" x14ac:dyDescent="0.2">
      <c r="A7129" s="49" t="s">
        <v>12946</v>
      </c>
      <c r="B7129" s="1" t="s">
        <v>4247</v>
      </c>
      <c r="C7129" s="1" t="s">
        <v>10758</v>
      </c>
      <c r="D7129" s="1" t="s">
        <v>72</v>
      </c>
      <c r="E7129" s="39">
        <v>5100</v>
      </c>
      <c r="F7129" s="39">
        <v>7377.721152355366</v>
      </c>
      <c r="G7129" s="39">
        <v>3153.4044934858625</v>
      </c>
      <c r="H7129" s="83">
        <v>3151.4493094690365</v>
      </c>
      <c r="I7129" s="85">
        <v>0.61793123715079146</v>
      </c>
    </row>
    <row r="7130" spans="1:9" hidden="1" x14ac:dyDescent="0.2">
      <c r="A7130" s="49" t="s">
        <v>12947</v>
      </c>
      <c r="B7130" s="1" t="s">
        <v>4247</v>
      </c>
      <c r="C7130" s="1" t="s">
        <v>10758</v>
      </c>
      <c r="D7130" s="1" t="s">
        <v>72</v>
      </c>
      <c r="E7130" s="39">
        <v>5123.3535406141373</v>
      </c>
      <c r="F7130" s="39">
        <v>7411.504664232094</v>
      </c>
      <c r="G7130" s="39">
        <v>3168.8525240166296</v>
      </c>
      <c r="H7130" s="83">
        <v>3166.0843993140084</v>
      </c>
      <c r="I7130" s="85">
        <v>0.61797109534129269</v>
      </c>
    </row>
    <row r="7131" spans="1:9" hidden="1" x14ac:dyDescent="0.2">
      <c r="A7131" s="49" t="s">
        <v>12948</v>
      </c>
      <c r="B7131" s="1" t="s">
        <v>4247</v>
      </c>
      <c r="C7131" s="1" t="s">
        <v>10758</v>
      </c>
      <c r="D7131" s="1" t="s">
        <v>72</v>
      </c>
      <c r="E7131" s="39">
        <v>5146.1708387002673</v>
      </c>
      <c r="F7131" s="39">
        <v>7444.5124412379055</v>
      </c>
      <c r="G7131" s="39">
        <v>3183.8713900668336</v>
      </c>
      <c r="H7131" s="83">
        <v>3180.3652203299539</v>
      </c>
      <c r="I7131" s="85">
        <v>0.61800614865191628</v>
      </c>
    </row>
    <row r="7132" spans="1:9" x14ac:dyDescent="0.2">
      <c r="A7132" s="49" t="s">
        <v>12946</v>
      </c>
      <c r="B7132" s="1" t="s">
        <v>4246</v>
      </c>
      <c r="C7132" s="1" t="s">
        <v>10757</v>
      </c>
      <c r="D7132" s="1" t="s">
        <v>72</v>
      </c>
      <c r="E7132" s="39">
        <v>3209.75</v>
      </c>
      <c r="F7132" s="39">
        <v>5921.9924181821807</v>
      </c>
      <c r="G7132" s="39">
        <v>2531.1931850288233</v>
      </c>
      <c r="H7132" s="83">
        <v>2529.6237864727259</v>
      </c>
      <c r="I7132" s="85">
        <v>0.7881061722790641</v>
      </c>
    </row>
    <row r="7133" spans="1:9" hidden="1" x14ac:dyDescent="0.2">
      <c r="A7133" s="49" t="s">
        <v>12947</v>
      </c>
      <c r="B7133" s="1" t="s">
        <v>4246</v>
      </c>
      <c r="C7133" s="1" t="s">
        <v>10757</v>
      </c>
      <c r="D7133" s="1" t="s">
        <v>72</v>
      </c>
      <c r="E7133" s="39">
        <v>3230.6152065961483</v>
      </c>
      <c r="F7133" s="39">
        <v>5960.4887481973519</v>
      </c>
      <c r="G7133" s="39">
        <v>2548.4581970582726</v>
      </c>
      <c r="H7133" s="83">
        <v>2546.2320126475406</v>
      </c>
      <c r="I7133" s="85">
        <v>0.78815700720059145</v>
      </c>
    </row>
    <row r="7134" spans="1:9" hidden="1" x14ac:dyDescent="0.2">
      <c r="A7134" s="49" t="s">
        <v>12948</v>
      </c>
      <c r="B7134" s="1" t="s">
        <v>4246</v>
      </c>
      <c r="C7134" s="1" t="s">
        <v>10757</v>
      </c>
      <c r="D7134" s="1" t="s">
        <v>72</v>
      </c>
      <c r="E7134" s="39">
        <v>3251.692925756638</v>
      </c>
      <c r="F7134" s="39">
        <v>5999.3771641365975</v>
      </c>
      <c r="G7134" s="39">
        <v>2565.8154864925673</v>
      </c>
      <c r="H7134" s="83">
        <v>2562.9899374967049</v>
      </c>
      <c r="I7134" s="85">
        <v>0.78820171400419725</v>
      </c>
    </row>
    <row r="7135" spans="1:9" x14ac:dyDescent="0.2">
      <c r="A7135" s="49" t="s">
        <v>12946</v>
      </c>
      <c r="B7135" s="1" t="s">
        <v>4245</v>
      </c>
      <c r="C7135" s="1" t="s">
        <v>10756</v>
      </c>
      <c r="D7135" s="1" t="s">
        <v>67</v>
      </c>
      <c r="E7135" s="39">
        <v>2844.5833333333335</v>
      </c>
      <c r="F7135" s="39">
        <v>5784.9613917416691</v>
      </c>
      <c r="G7135" s="39">
        <v>2472.6230323216373</v>
      </c>
      <c r="H7135" s="83">
        <v>2471.2321634119085</v>
      </c>
      <c r="I7135" s="85">
        <v>0.86875013800916656</v>
      </c>
    </row>
    <row r="7136" spans="1:9" hidden="1" x14ac:dyDescent="0.2">
      <c r="A7136" s="49" t="s">
        <v>12947</v>
      </c>
      <c r="B7136" s="1" t="s">
        <v>4245</v>
      </c>
      <c r="C7136" s="1" t="s">
        <v>10756</v>
      </c>
      <c r="D7136" s="1" t="s">
        <v>67</v>
      </c>
      <c r="E7136" s="39">
        <v>2867.3153298646721</v>
      </c>
      <c r="F7136" s="39">
        <v>5831.1909118088142</v>
      </c>
      <c r="G7136" s="39">
        <v>2493.1757957441314</v>
      </c>
      <c r="H7136" s="83">
        <v>2491.037239247421</v>
      </c>
      <c r="I7136" s="85">
        <v>0.86876989541467342</v>
      </c>
    </row>
    <row r="7137" spans="1:9" hidden="1" x14ac:dyDescent="0.2">
      <c r="A7137" s="49" t="s">
        <v>12948</v>
      </c>
      <c r="B7137" s="1" t="s">
        <v>4245</v>
      </c>
      <c r="C7137" s="1" t="s">
        <v>10756</v>
      </c>
      <c r="D7137" s="1" t="s">
        <v>67</v>
      </c>
      <c r="E7137" s="39">
        <v>2889.8451535532595</v>
      </c>
      <c r="F7137" s="39">
        <v>5877.0092777796563</v>
      </c>
      <c r="G7137" s="39">
        <v>2513.4811508983844</v>
      </c>
      <c r="H7137" s="83">
        <v>2510.5841111677109</v>
      </c>
      <c r="I7137" s="85">
        <v>0.86876077359396864</v>
      </c>
    </row>
    <row r="7138" spans="1:9" x14ac:dyDescent="0.2">
      <c r="A7138" s="49" t="s">
        <v>12946</v>
      </c>
      <c r="B7138" s="1" t="s">
        <v>4244</v>
      </c>
      <c r="C7138" s="1" t="s">
        <v>10755</v>
      </c>
      <c r="D7138" s="1" t="s">
        <v>72</v>
      </c>
      <c r="E7138" s="39">
        <v>8451.25</v>
      </c>
      <c r="F7138" s="39">
        <v>17103.598693351625</v>
      </c>
      <c r="G7138" s="39">
        <v>7310.464011936142</v>
      </c>
      <c r="H7138" s="83">
        <v>7305.9313544793367</v>
      </c>
      <c r="I7138" s="85">
        <v>0.86447937932014041</v>
      </c>
    </row>
    <row r="7139" spans="1:9" hidden="1" x14ac:dyDescent="0.2">
      <c r="A7139" s="49" t="s">
        <v>12947</v>
      </c>
      <c r="B7139" s="1" t="s">
        <v>4244</v>
      </c>
      <c r="C7139" s="1" t="s">
        <v>10755</v>
      </c>
      <c r="D7139" s="1" t="s">
        <v>72</v>
      </c>
      <c r="E7139" s="39">
        <v>8498.88834598434</v>
      </c>
      <c r="F7139" s="39">
        <v>17200.008946524966</v>
      </c>
      <c r="G7139" s="39">
        <v>7354.0116659902878</v>
      </c>
      <c r="H7139" s="83">
        <v>7347.5876304122012</v>
      </c>
      <c r="I7139" s="85">
        <v>0.86453514051445102</v>
      </c>
    </row>
    <row r="7140" spans="1:9" hidden="1" x14ac:dyDescent="0.2">
      <c r="A7140" s="49" t="s">
        <v>12948</v>
      </c>
      <c r="B7140" s="1" t="s">
        <v>4244</v>
      </c>
      <c r="C7140" s="1" t="s">
        <v>10755</v>
      </c>
      <c r="D7140" s="1" t="s">
        <v>72</v>
      </c>
      <c r="E7140" s="39">
        <v>8548.6045281649531</v>
      </c>
      <c r="F7140" s="39">
        <v>17300.624314498076</v>
      </c>
      <c r="G7140" s="39">
        <v>7399.1363732700829</v>
      </c>
      <c r="H7140" s="83">
        <v>7390.9882338345697</v>
      </c>
      <c r="I7140" s="85">
        <v>0.86458417973174417</v>
      </c>
    </row>
    <row r="7141" spans="1:9" x14ac:dyDescent="0.2">
      <c r="A7141" s="49" t="s">
        <v>12946</v>
      </c>
      <c r="B7141" s="1" t="s">
        <v>4243</v>
      </c>
      <c r="C7141" s="1" t="s">
        <v>10754</v>
      </c>
      <c r="D7141" s="1" t="s">
        <v>72</v>
      </c>
      <c r="E7141" s="39">
        <v>3967.666666666667</v>
      </c>
      <c r="F7141" s="39">
        <v>6354.6582246572943</v>
      </c>
      <c r="G7141" s="39">
        <v>2716.1243135088862</v>
      </c>
      <c r="H7141" s="83">
        <v>2714.4402533585135</v>
      </c>
      <c r="I7141" s="85">
        <v>0.68414019659544145</v>
      </c>
    </row>
    <row r="7142" spans="1:9" hidden="1" x14ac:dyDescent="0.2">
      <c r="A7142" s="49" t="s">
        <v>12947</v>
      </c>
      <c r="B7142" s="1" t="s">
        <v>4243</v>
      </c>
      <c r="C7142" s="1" t="s">
        <v>10754</v>
      </c>
      <c r="D7142" s="1" t="s">
        <v>72</v>
      </c>
      <c r="E7142" s="39">
        <v>3976.1981068099221</v>
      </c>
      <c r="F7142" s="39">
        <v>6368.3222722775181</v>
      </c>
      <c r="G7142" s="39">
        <v>2722.8309257697551</v>
      </c>
      <c r="H7142" s="83">
        <v>2720.4524195156582</v>
      </c>
      <c r="I7142" s="85">
        <v>0.68418432543801488</v>
      </c>
    </row>
    <row r="7143" spans="1:9" hidden="1" x14ac:dyDescent="0.2">
      <c r="A7143" s="49" t="s">
        <v>12948</v>
      </c>
      <c r="B7143" s="1" t="s">
        <v>4243</v>
      </c>
      <c r="C7143" s="1" t="s">
        <v>10754</v>
      </c>
      <c r="D7143" s="1" t="s">
        <v>72</v>
      </c>
      <c r="E7143" s="39">
        <v>3984.742080168603</v>
      </c>
      <c r="F7143" s="39">
        <v>6382.0063932323174</v>
      </c>
      <c r="G7143" s="39">
        <v>2729.4584738792091</v>
      </c>
      <c r="H7143" s="83">
        <v>2726.4527165709701</v>
      </c>
      <c r="I7143" s="85">
        <v>0.68422313457628048</v>
      </c>
    </row>
    <row r="7144" spans="1:9" x14ac:dyDescent="0.2">
      <c r="A7144" s="49" t="s">
        <v>12946</v>
      </c>
      <c r="B7144" s="1" t="s">
        <v>4242</v>
      </c>
      <c r="C7144" s="1" t="s">
        <v>10753</v>
      </c>
      <c r="D7144" s="1" t="s">
        <v>61</v>
      </c>
      <c r="E7144" s="39">
        <v>3612.916666666667</v>
      </c>
      <c r="F7144" s="39">
        <v>8837.7766229142908</v>
      </c>
      <c r="G7144" s="39">
        <v>3777.4651467038602</v>
      </c>
      <c r="H7144" s="83">
        <v>3773.1384871149157</v>
      </c>
      <c r="I7144" s="85">
        <v>1.044346946035728</v>
      </c>
    </row>
    <row r="7145" spans="1:9" hidden="1" x14ac:dyDescent="0.2">
      <c r="A7145" s="49" t="s">
        <v>12947</v>
      </c>
      <c r="B7145" s="1" t="s">
        <v>4242</v>
      </c>
      <c r="C7145" s="1" t="s">
        <v>10753</v>
      </c>
      <c r="D7145" s="1" t="s">
        <v>61</v>
      </c>
      <c r="E7145" s="39">
        <v>3624.0141992129338</v>
      </c>
      <c r="F7145" s="39">
        <v>8864.9229766108219</v>
      </c>
      <c r="G7145" s="39">
        <v>3790.2740161814081</v>
      </c>
      <c r="H7145" s="83">
        <v>3785.4758922099618</v>
      </c>
      <c r="I7145" s="85">
        <v>1.04455327273058</v>
      </c>
    </row>
    <row r="7146" spans="1:9" hidden="1" x14ac:dyDescent="0.2">
      <c r="A7146" s="49" t="s">
        <v>12948</v>
      </c>
      <c r="B7146" s="1" t="s">
        <v>4242</v>
      </c>
      <c r="C7146" s="1" t="s">
        <v>10753</v>
      </c>
      <c r="D7146" s="1" t="s">
        <v>61</v>
      </c>
      <c r="E7146" s="39">
        <v>3635.8173663919838</v>
      </c>
      <c r="F7146" s="39">
        <v>8893.7954263780066</v>
      </c>
      <c r="G7146" s="39">
        <v>3803.7011867017</v>
      </c>
      <c r="H7146" s="83">
        <v>3798.4876048797255</v>
      </c>
      <c r="I7146" s="85">
        <v>1.0447410367724737</v>
      </c>
    </row>
    <row r="7147" spans="1:9" x14ac:dyDescent="0.2">
      <c r="A7147" s="49" t="s">
        <v>12946</v>
      </c>
      <c r="B7147" s="1" t="s">
        <v>4241</v>
      </c>
      <c r="C7147" s="1" t="s">
        <v>10752</v>
      </c>
      <c r="D7147" s="1" t="s">
        <v>72</v>
      </c>
      <c r="E7147" s="39">
        <v>2464.0833333333335</v>
      </c>
      <c r="F7147" s="39">
        <v>5197.0381523203023</v>
      </c>
      <c r="G7147" s="39">
        <v>2221.3313737280864</v>
      </c>
      <c r="H7147" s="83">
        <v>2219.9540966908526</v>
      </c>
      <c r="I7147" s="85">
        <v>0.90092492679124181</v>
      </c>
    </row>
    <row r="7148" spans="1:9" hidden="1" x14ac:dyDescent="0.2">
      <c r="A7148" s="49" t="s">
        <v>12947</v>
      </c>
      <c r="B7148" s="1" t="s">
        <v>4241</v>
      </c>
      <c r="C7148" s="1" t="s">
        <v>10752</v>
      </c>
      <c r="D7148" s="1" t="s">
        <v>72</v>
      </c>
      <c r="E7148" s="39">
        <v>2489.7547555658921</v>
      </c>
      <c r="F7148" s="39">
        <v>5251.1821656181201</v>
      </c>
      <c r="G7148" s="39">
        <v>2245.1880709049228</v>
      </c>
      <c r="H7148" s="83">
        <v>2243.2268055844324</v>
      </c>
      <c r="I7148" s="85">
        <v>0.90098303881924835</v>
      </c>
    </row>
    <row r="7149" spans="1:9" hidden="1" x14ac:dyDescent="0.2">
      <c r="A7149" s="49" t="s">
        <v>12948</v>
      </c>
      <c r="B7149" s="1" t="s">
        <v>4241</v>
      </c>
      <c r="C7149" s="1" t="s">
        <v>10752</v>
      </c>
      <c r="D7149" s="1" t="s">
        <v>72</v>
      </c>
      <c r="E7149" s="39">
        <v>2513.8782585560757</v>
      </c>
      <c r="F7149" s="39">
        <v>5302.0614373179124</v>
      </c>
      <c r="G7149" s="39">
        <v>2267.5872801478017</v>
      </c>
      <c r="H7149" s="83">
        <v>2265.0901485355789</v>
      </c>
      <c r="I7149" s="85">
        <v>0.90103414547870908</v>
      </c>
    </row>
    <row r="7150" spans="1:9" x14ac:dyDescent="0.2">
      <c r="A7150" s="49" t="s">
        <v>12946</v>
      </c>
      <c r="B7150" s="1" t="s">
        <v>4240</v>
      </c>
      <c r="C7150" s="1" t="s">
        <v>10751</v>
      </c>
      <c r="D7150" s="1" t="s">
        <v>72</v>
      </c>
      <c r="E7150" s="39">
        <v>4062.916666666667</v>
      </c>
      <c r="F7150" s="39">
        <v>10163.274812236015</v>
      </c>
      <c r="G7150" s="39">
        <v>4344.0129817328479</v>
      </c>
      <c r="H7150" s="83">
        <v>4341.3195928040514</v>
      </c>
      <c r="I7150" s="85">
        <v>1.0685229230570938</v>
      </c>
    </row>
    <row r="7151" spans="1:9" hidden="1" x14ac:dyDescent="0.2">
      <c r="A7151" s="49" t="s">
        <v>12947</v>
      </c>
      <c r="B7151" s="1" t="s">
        <v>4240</v>
      </c>
      <c r="C7151" s="1" t="s">
        <v>10751</v>
      </c>
      <c r="D7151" s="1" t="s">
        <v>72</v>
      </c>
      <c r="E7151" s="39">
        <v>4098.7080548287058</v>
      </c>
      <c r="F7151" s="39">
        <v>10252.805989871675</v>
      </c>
      <c r="G7151" s="39">
        <v>4383.6753279064324</v>
      </c>
      <c r="H7151" s="83">
        <v>4379.846004871838</v>
      </c>
      <c r="I7151" s="85">
        <v>1.0685918455967904</v>
      </c>
    </row>
    <row r="7152" spans="1:9" hidden="1" x14ac:dyDescent="0.2">
      <c r="A7152" s="49" t="s">
        <v>12948</v>
      </c>
      <c r="B7152" s="1" t="s">
        <v>4240</v>
      </c>
      <c r="C7152" s="1" t="s">
        <v>10751</v>
      </c>
      <c r="D7152" s="1" t="s">
        <v>72</v>
      </c>
      <c r="E7152" s="39">
        <v>4131.6660617679472</v>
      </c>
      <c r="F7152" s="39">
        <v>10335.249541947258</v>
      </c>
      <c r="G7152" s="39">
        <v>4420.1827299700844</v>
      </c>
      <c r="H7152" s="83">
        <v>4415.3150990200238</v>
      </c>
      <c r="I7152" s="85">
        <v>1.068652459567534</v>
      </c>
    </row>
    <row r="7153" spans="1:9" x14ac:dyDescent="0.2">
      <c r="A7153" s="49" t="s">
        <v>12946</v>
      </c>
      <c r="B7153" s="1" t="s">
        <v>4239</v>
      </c>
      <c r="C7153" s="1" t="s">
        <v>10750</v>
      </c>
      <c r="D7153" s="1" t="s">
        <v>67</v>
      </c>
      <c r="E7153" s="39">
        <v>4141.5833333333339</v>
      </c>
      <c r="F7153" s="39">
        <v>7437.9719176014378</v>
      </c>
      <c r="G7153" s="39">
        <v>3179.1570300671983</v>
      </c>
      <c r="H7153" s="83">
        <v>3177.3687305106278</v>
      </c>
      <c r="I7153" s="85">
        <v>0.76718696082672744</v>
      </c>
    </row>
    <row r="7154" spans="1:9" hidden="1" x14ac:dyDescent="0.2">
      <c r="A7154" s="49" t="s">
        <v>12947</v>
      </c>
      <c r="B7154" s="1" t="s">
        <v>4239</v>
      </c>
      <c r="C7154" s="1" t="s">
        <v>10750</v>
      </c>
      <c r="D7154" s="1" t="s">
        <v>67</v>
      </c>
      <c r="E7154" s="39">
        <v>4176.7450606202656</v>
      </c>
      <c r="F7154" s="39">
        <v>7501.11973308293</v>
      </c>
      <c r="G7154" s="39">
        <v>3207.1682169808896</v>
      </c>
      <c r="H7154" s="83">
        <v>3204.4172234736625</v>
      </c>
      <c r="I7154" s="85">
        <v>0.76720440844857118</v>
      </c>
    </row>
    <row r="7155" spans="1:9" hidden="1" x14ac:dyDescent="0.2">
      <c r="A7155" s="49" t="s">
        <v>12948</v>
      </c>
      <c r="B7155" s="1" t="s">
        <v>4239</v>
      </c>
      <c r="C7155" s="1" t="s">
        <v>10750</v>
      </c>
      <c r="D7155" s="1" t="s">
        <v>67</v>
      </c>
      <c r="E7155" s="39">
        <v>4210.1774324826256</v>
      </c>
      <c r="F7155" s="39">
        <v>7561.1617563955224</v>
      </c>
      <c r="G7155" s="39">
        <v>3233.7600053566575</v>
      </c>
      <c r="H7155" s="83">
        <v>3230.0327718297094</v>
      </c>
      <c r="I7155" s="85">
        <v>0.76719635303471001</v>
      </c>
    </row>
    <row r="7156" spans="1:9" x14ac:dyDescent="0.2">
      <c r="A7156" s="49" t="s">
        <v>12946</v>
      </c>
      <c r="B7156" s="1" t="s">
        <v>4238</v>
      </c>
      <c r="C7156" s="1" t="s">
        <v>10749</v>
      </c>
      <c r="D7156" s="1" t="s">
        <v>72</v>
      </c>
      <c r="E7156" s="39">
        <v>2469.5</v>
      </c>
      <c r="F7156" s="39">
        <v>5010.7924714353667</v>
      </c>
      <c r="G7156" s="39">
        <v>2141.7257672180885</v>
      </c>
      <c r="H7156" s="83">
        <v>2140.3978475055555</v>
      </c>
      <c r="I7156" s="85">
        <v>0.86673328508020064</v>
      </c>
    </row>
    <row r="7157" spans="1:9" hidden="1" x14ac:dyDescent="0.2">
      <c r="A7157" s="49" t="s">
        <v>12947</v>
      </c>
      <c r="B7157" s="1" t="s">
        <v>4238</v>
      </c>
      <c r="C7157" s="1" t="s">
        <v>10749</v>
      </c>
      <c r="D7157" s="1" t="s">
        <v>72</v>
      </c>
      <c r="E7157" s="39">
        <v>2472.9158564700656</v>
      </c>
      <c r="F7157" s="39">
        <v>5017.7234890031768</v>
      </c>
      <c r="G7157" s="39">
        <v>2145.3708070482189</v>
      </c>
      <c r="H7157" s="83">
        <v>2143.4967362663619</v>
      </c>
      <c r="I7157" s="85">
        <v>0.86678919165736235</v>
      </c>
    </row>
    <row r="7158" spans="1:9" hidden="1" x14ac:dyDescent="0.2">
      <c r="A7158" s="49" t="s">
        <v>12948</v>
      </c>
      <c r="B7158" s="1" t="s">
        <v>4238</v>
      </c>
      <c r="C7158" s="1" t="s">
        <v>10749</v>
      </c>
      <c r="D7158" s="1" t="s">
        <v>72</v>
      </c>
      <c r="E7158" s="39">
        <v>2475.9035806491347</v>
      </c>
      <c r="F7158" s="39">
        <v>5023.7857954713709</v>
      </c>
      <c r="G7158" s="39">
        <v>2148.5742673251166</v>
      </c>
      <c r="H7158" s="83">
        <v>2146.2081962278239</v>
      </c>
      <c r="I7158" s="85">
        <v>0.86683835873169546</v>
      </c>
    </row>
    <row r="7159" spans="1:9" x14ac:dyDescent="0.2">
      <c r="A7159" s="49" t="s">
        <v>12946</v>
      </c>
      <c r="B7159" s="1" t="s">
        <v>4237</v>
      </c>
      <c r="C7159" s="1" t="s">
        <v>10748</v>
      </c>
      <c r="D7159" s="1" t="s">
        <v>67</v>
      </c>
      <c r="E7159" s="39">
        <v>15681.666666666664</v>
      </c>
      <c r="F7159" s="39">
        <v>23113.827425537445</v>
      </c>
      <c r="G7159" s="39">
        <v>9879.371388559055</v>
      </c>
      <c r="H7159" s="83">
        <v>9873.8141684197963</v>
      </c>
      <c r="I7159" s="85">
        <v>0.62964061016599837</v>
      </c>
    </row>
    <row r="7160" spans="1:9" hidden="1" x14ac:dyDescent="0.2">
      <c r="A7160" s="49" t="s">
        <v>12947</v>
      </c>
      <c r="B7160" s="1" t="s">
        <v>4237</v>
      </c>
      <c r="C7160" s="1" t="s">
        <v>10748</v>
      </c>
      <c r="D7160" s="1" t="s">
        <v>67</v>
      </c>
      <c r="E7160" s="39">
        <v>15818.065689121144</v>
      </c>
      <c r="F7160" s="39">
        <v>23314.871328142919</v>
      </c>
      <c r="G7160" s="39">
        <v>9968.4736369201892</v>
      </c>
      <c r="H7160" s="83">
        <v>9959.9230388857814</v>
      </c>
      <c r="I7160" s="85">
        <v>0.62965492966284153</v>
      </c>
    </row>
    <row r="7161" spans="1:9" hidden="1" x14ac:dyDescent="0.2">
      <c r="A7161" s="49" t="s">
        <v>12948</v>
      </c>
      <c r="B7161" s="1" t="s">
        <v>4237</v>
      </c>
      <c r="C7161" s="1" t="s">
        <v>10748</v>
      </c>
      <c r="D7161" s="1" t="s">
        <v>67</v>
      </c>
      <c r="E7161" s="39">
        <v>15946.207562022853</v>
      </c>
      <c r="F7161" s="39">
        <v>23503.744692128588</v>
      </c>
      <c r="G7161" s="39">
        <v>10052.088820508421</v>
      </c>
      <c r="H7161" s="83">
        <v>10040.502777510301</v>
      </c>
      <c r="I7161" s="85">
        <v>0.62964831847683633</v>
      </c>
    </row>
    <row r="7162" spans="1:9" x14ac:dyDescent="0.2">
      <c r="A7162" s="49" t="s">
        <v>12946</v>
      </c>
      <c r="B7162" s="1" t="s">
        <v>4236</v>
      </c>
      <c r="C7162" s="1" t="s">
        <v>10747</v>
      </c>
      <c r="D7162" s="1" t="s">
        <v>72</v>
      </c>
      <c r="E7162" s="39">
        <v>4538</v>
      </c>
      <c r="F7162" s="39">
        <v>13969.433349036844</v>
      </c>
      <c r="G7162" s="39">
        <v>5970.8510235901922</v>
      </c>
      <c r="H7162" s="83">
        <v>5967.1489572957189</v>
      </c>
      <c r="I7162" s="85">
        <v>1.3149292545825735</v>
      </c>
    </row>
    <row r="7163" spans="1:9" hidden="1" x14ac:dyDescent="0.2">
      <c r="A7163" s="49" t="s">
        <v>12947</v>
      </c>
      <c r="B7163" s="1" t="s">
        <v>4236</v>
      </c>
      <c r="C7163" s="1" t="s">
        <v>10747</v>
      </c>
      <c r="D7163" s="1" t="s">
        <v>72</v>
      </c>
      <c r="E7163" s="39">
        <v>4559.0182618821491</v>
      </c>
      <c r="F7163" s="39">
        <v>14034.134364566875</v>
      </c>
      <c r="G7163" s="39">
        <v>6000.4147765255457</v>
      </c>
      <c r="H7163" s="83">
        <v>5995.1731642248824</v>
      </c>
      <c r="I7163" s="85">
        <v>1.3150140709789195</v>
      </c>
    </row>
    <row r="7164" spans="1:9" hidden="1" x14ac:dyDescent="0.2">
      <c r="A7164" s="49" t="s">
        <v>12948</v>
      </c>
      <c r="B7164" s="1" t="s">
        <v>4236</v>
      </c>
      <c r="C7164" s="1" t="s">
        <v>10747</v>
      </c>
      <c r="D7164" s="1" t="s">
        <v>72</v>
      </c>
      <c r="E7164" s="39">
        <v>4579.6518842949154</v>
      </c>
      <c r="F7164" s="39">
        <v>14097.65133526858</v>
      </c>
      <c r="G7164" s="39">
        <v>6029.2878959895243</v>
      </c>
      <c r="H7164" s="83">
        <v>6022.6482726612057</v>
      </c>
      <c r="I7164" s="85">
        <v>1.3150886628118579</v>
      </c>
    </row>
    <row r="7165" spans="1:9" x14ac:dyDescent="0.2">
      <c r="A7165" s="49" t="s">
        <v>12946</v>
      </c>
      <c r="B7165" s="1" t="s">
        <v>4235</v>
      </c>
      <c r="C7165" s="1" t="s">
        <v>10746</v>
      </c>
      <c r="D7165" s="1" t="s">
        <v>72</v>
      </c>
      <c r="E7165" s="39">
        <v>3134.666666666667</v>
      </c>
      <c r="F7165" s="39">
        <v>6276.9066710199832</v>
      </c>
      <c r="G7165" s="39">
        <v>2682.8915450764375</v>
      </c>
      <c r="H7165" s="83">
        <v>2681.2280900142505</v>
      </c>
      <c r="I7165" s="85">
        <v>0.85534711506196837</v>
      </c>
    </row>
    <row r="7166" spans="1:9" hidden="1" x14ac:dyDescent="0.2">
      <c r="A7166" s="49" t="s">
        <v>12947</v>
      </c>
      <c r="B7166" s="1" t="s">
        <v>4235</v>
      </c>
      <c r="C7166" s="1" t="s">
        <v>10746</v>
      </c>
      <c r="D7166" s="1" t="s">
        <v>72</v>
      </c>
      <c r="E7166" s="39">
        <v>3164.9467230205823</v>
      </c>
      <c r="F7166" s="39">
        <v>6337.5399401799423</v>
      </c>
      <c r="G7166" s="39">
        <v>2709.669675095075</v>
      </c>
      <c r="H7166" s="83">
        <v>2707.3026657417754</v>
      </c>
      <c r="I7166" s="85">
        <v>0.85540228720120837</v>
      </c>
    </row>
    <row r="7167" spans="1:9" hidden="1" x14ac:dyDescent="0.2">
      <c r="A7167" s="49" t="s">
        <v>12948</v>
      </c>
      <c r="B7167" s="1" t="s">
        <v>4235</v>
      </c>
      <c r="C7167" s="1" t="s">
        <v>10746</v>
      </c>
      <c r="D7167" s="1" t="s">
        <v>72</v>
      </c>
      <c r="E7167" s="39">
        <v>3193.1020352153073</v>
      </c>
      <c r="F7167" s="39">
        <v>6393.9185876511419</v>
      </c>
      <c r="G7167" s="39">
        <v>2734.5530848832714</v>
      </c>
      <c r="H7167" s="83">
        <v>2731.5417172444841</v>
      </c>
      <c r="I7167" s="85">
        <v>0.85545080837365073</v>
      </c>
    </row>
    <row r="7168" spans="1:9" x14ac:dyDescent="0.2">
      <c r="A7168" s="49" t="s">
        <v>12946</v>
      </c>
      <c r="B7168" s="1" t="s">
        <v>4234</v>
      </c>
      <c r="C7168" s="1" t="s">
        <v>10745</v>
      </c>
      <c r="D7168" s="1" t="s">
        <v>72</v>
      </c>
      <c r="E7168" s="39">
        <v>4180.25</v>
      </c>
      <c r="F7168" s="39">
        <v>14281.334367349455</v>
      </c>
      <c r="G7168" s="39">
        <v>6104.1645566390525</v>
      </c>
      <c r="H7168" s="83">
        <v>6100.379832858177</v>
      </c>
      <c r="I7168" s="85">
        <v>1.4593337319199036</v>
      </c>
    </row>
    <row r="7169" spans="1:9" hidden="1" x14ac:dyDescent="0.2">
      <c r="A7169" s="49" t="s">
        <v>12947</v>
      </c>
      <c r="B7169" s="1" t="s">
        <v>4234</v>
      </c>
      <c r="C7169" s="1" t="s">
        <v>10745</v>
      </c>
      <c r="D7169" s="1" t="s">
        <v>72</v>
      </c>
      <c r="E7169" s="39">
        <v>4201.002289731493</v>
      </c>
      <c r="F7169" s="39">
        <v>14352.232133881016</v>
      </c>
      <c r="G7169" s="39">
        <v>6136.4202119723868</v>
      </c>
      <c r="H7169" s="83">
        <v>6131.0597932575092</v>
      </c>
      <c r="I7169" s="85">
        <v>1.4594278627849488</v>
      </c>
    </row>
    <row r="7170" spans="1:9" hidden="1" x14ac:dyDescent="0.2">
      <c r="A7170" s="49" t="s">
        <v>12948</v>
      </c>
      <c r="B7170" s="1" t="s">
        <v>4234</v>
      </c>
      <c r="C7170" s="1" t="s">
        <v>10745</v>
      </c>
      <c r="D7170" s="1" t="s">
        <v>72</v>
      </c>
      <c r="E7170" s="39">
        <v>4221.1927106791118</v>
      </c>
      <c r="F7170" s="39">
        <v>14421.21034154096</v>
      </c>
      <c r="G7170" s="39">
        <v>6167.667712156207</v>
      </c>
      <c r="H7170" s="83">
        <v>6160.875701038246</v>
      </c>
      <c r="I7170" s="85">
        <v>1.4595106462332244</v>
      </c>
    </row>
    <row r="7171" spans="1:9" x14ac:dyDescent="0.2">
      <c r="A7171" s="49" t="s">
        <v>12946</v>
      </c>
      <c r="B7171" s="1" t="s">
        <v>4233</v>
      </c>
      <c r="C7171" s="1" t="s">
        <v>10744</v>
      </c>
      <c r="D7171" s="1" t="s">
        <v>72</v>
      </c>
      <c r="E7171" s="39">
        <v>4251.5</v>
      </c>
      <c r="F7171" s="39">
        <v>8248.5313369399028</v>
      </c>
      <c r="G7171" s="39">
        <v>3525.6084155825192</v>
      </c>
      <c r="H7171" s="83">
        <v>3523.422456490378</v>
      </c>
      <c r="I7171" s="85">
        <v>0.82874807867585043</v>
      </c>
    </row>
    <row r="7172" spans="1:9" hidden="1" x14ac:dyDescent="0.2">
      <c r="A7172" s="49" t="s">
        <v>12947</v>
      </c>
      <c r="B7172" s="1" t="s">
        <v>4233</v>
      </c>
      <c r="C7172" s="1" t="s">
        <v>10744</v>
      </c>
      <c r="D7172" s="1" t="s">
        <v>72</v>
      </c>
      <c r="E7172" s="39">
        <v>4276.5509878309722</v>
      </c>
      <c r="F7172" s="39">
        <v>8297.1339144172798</v>
      </c>
      <c r="G7172" s="39">
        <v>3547.5109222682154</v>
      </c>
      <c r="H7172" s="83">
        <v>3544.4120236787971</v>
      </c>
      <c r="I7172" s="85">
        <v>0.82880153510726429</v>
      </c>
    </row>
    <row r="7173" spans="1:9" hidden="1" x14ac:dyDescent="0.2">
      <c r="A7173" s="49" t="s">
        <v>12948</v>
      </c>
      <c r="B7173" s="1" t="s">
        <v>4233</v>
      </c>
      <c r="C7173" s="1" t="s">
        <v>10744</v>
      </c>
      <c r="D7173" s="1" t="s">
        <v>72</v>
      </c>
      <c r="E7173" s="39">
        <v>4300.9387560462455</v>
      </c>
      <c r="F7173" s="39">
        <v>8344.449748913743</v>
      </c>
      <c r="G7173" s="39">
        <v>3568.7568569633627</v>
      </c>
      <c r="H7173" s="83">
        <v>3564.8268404026421</v>
      </c>
      <c r="I7173" s="85">
        <v>0.82884854739938352</v>
      </c>
    </row>
    <row r="7174" spans="1:9" x14ac:dyDescent="0.2">
      <c r="A7174" s="49" t="s">
        <v>12946</v>
      </c>
      <c r="B7174" s="1" t="s">
        <v>4232</v>
      </c>
      <c r="C7174" s="1" t="s">
        <v>10743</v>
      </c>
      <c r="D7174" s="1" t="s">
        <v>72</v>
      </c>
      <c r="E7174" s="39">
        <v>3224.4166666666661</v>
      </c>
      <c r="F7174" s="39">
        <v>4488.7090503056934</v>
      </c>
      <c r="G7174" s="39">
        <v>1918.5755325905325</v>
      </c>
      <c r="H7174" s="83">
        <v>1917.3859712056408</v>
      </c>
      <c r="I7174" s="85">
        <v>0.59464584432501211</v>
      </c>
    </row>
    <row r="7175" spans="1:9" hidden="1" x14ac:dyDescent="0.2">
      <c r="A7175" s="49" t="s">
        <v>12947</v>
      </c>
      <c r="B7175" s="1" t="s">
        <v>4232</v>
      </c>
      <c r="C7175" s="1" t="s">
        <v>10743</v>
      </c>
      <c r="D7175" s="1" t="s">
        <v>72</v>
      </c>
      <c r="E7175" s="39">
        <v>3239.6627936889668</v>
      </c>
      <c r="F7175" s="39">
        <v>4509.9331771546158</v>
      </c>
      <c r="G7175" s="39">
        <v>1928.2606945580956</v>
      </c>
      <c r="H7175" s="83">
        <v>1926.5762785048883</v>
      </c>
      <c r="I7175" s="85">
        <v>0.59468420054641491</v>
      </c>
    </row>
    <row r="7176" spans="1:9" hidden="1" x14ac:dyDescent="0.2">
      <c r="A7176" s="49" t="s">
        <v>12948</v>
      </c>
      <c r="B7176" s="1" t="s">
        <v>4232</v>
      </c>
      <c r="C7176" s="1" t="s">
        <v>10743</v>
      </c>
      <c r="D7176" s="1" t="s">
        <v>72</v>
      </c>
      <c r="E7176" s="39">
        <v>3254.4173480649079</v>
      </c>
      <c r="F7176" s="39">
        <v>4530.472985934658</v>
      </c>
      <c r="G7176" s="39">
        <v>1937.594091922756</v>
      </c>
      <c r="H7176" s="83">
        <v>1935.4603581957433</v>
      </c>
      <c r="I7176" s="85">
        <v>0.59471793294937336</v>
      </c>
    </row>
    <row r="7177" spans="1:9" x14ac:dyDescent="0.2">
      <c r="A7177" s="49" t="s">
        <v>12946</v>
      </c>
      <c r="B7177" s="1" t="s">
        <v>4231</v>
      </c>
      <c r="C7177" s="1" t="s">
        <v>10742</v>
      </c>
      <c r="D7177" s="1" t="s">
        <v>72</v>
      </c>
      <c r="E7177" s="39">
        <v>4497.583333333333</v>
      </c>
      <c r="F7177" s="39">
        <v>10237.635385918316</v>
      </c>
      <c r="G7177" s="39">
        <v>4375.7963688175023</v>
      </c>
      <c r="H7177" s="83">
        <v>4373.0832734506148</v>
      </c>
      <c r="I7177" s="85">
        <v>0.97231845401062389</v>
      </c>
    </row>
    <row r="7178" spans="1:9" hidden="1" x14ac:dyDescent="0.2">
      <c r="A7178" s="49" t="s">
        <v>12947</v>
      </c>
      <c r="B7178" s="1" t="s">
        <v>4231</v>
      </c>
      <c r="C7178" s="1" t="s">
        <v>10742</v>
      </c>
      <c r="D7178" s="1" t="s">
        <v>72</v>
      </c>
      <c r="E7178" s="39">
        <v>4540.9395963816696</v>
      </c>
      <c r="F7178" s="39">
        <v>10336.325188838737</v>
      </c>
      <c r="G7178" s="39">
        <v>4419.3846793054636</v>
      </c>
      <c r="H7178" s="83">
        <v>4415.5241626646748</v>
      </c>
      <c r="I7178" s="85">
        <v>0.97238117110896416</v>
      </c>
    </row>
    <row r="7179" spans="1:9" hidden="1" x14ac:dyDescent="0.2">
      <c r="A7179" s="49" t="s">
        <v>12948</v>
      </c>
      <c r="B7179" s="1" t="s">
        <v>4231</v>
      </c>
      <c r="C7179" s="1" t="s">
        <v>10742</v>
      </c>
      <c r="D7179" s="1" t="s">
        <v>72</v>
      </c>
      <c r="E7179" s="39">
        <v>4581.5440177390301</v>
      </c>
      <c r="F7179" s="39">
        <v>10428.751105181851</v>
      </c>
      <c r="G7179" s="39">
        <v>4460.1715075373149</v>
      </c>
      <c r="H7179" s="83">
        <v>4455.2598398079563</v>
      </c>
      <c r="I7179" s="85">
        <v>0.97243632770041688</v>
      </c>
    </row>
    <row r="7180" spans="1:9" x14ac:dyDescent="0.2">
      <c r="A7180" s="49" t="s">
        <v>12946</v>
      </c>
      <c r="B7180" s="1" t="s">
        <v>4230</v>
      </c>
      <c r="C7180" s="1" t="s">
        <v>10741</v>
      </c>
      <c r="D7180" s="1" t="s">
        <v>72</v>
      </c>
      <c r="E7180" s="39">
        <v>2873.75</v>
      </c>
      <c r="F7180" s="39">
        <v>9724.7153868671176</v>
      </c>
      <c r="G7180" s="39">
        <v>4156.5627875523123</v>
      </c>
      <c r="H7180" s="83">
        <v>4153.985622097026</v>
      </c>
      <c r="I7180" s="85">
        <v>1.4454930394422012</v>
      </c>
    </row>
    <row r="7181" spans="1:9" hidden="1" x14ac:dyDescent="0.2">
      <c r="A7181" s="49" t="s">
        <v>12947</v>
      </c>
      <c r="B7181" s="1" t="s">
        <v>4230</v>
      </c>
      <c r="C7181" s="1" t="s">
        <v>10741</v>
      </c>
      <c r="D7181" s="1" t="s">
        <v>72</v>
      </c>
      <c r="E7181" s="39">
        <v>2887.7949340467267</v>
      </c>
      <c r="F7181" s="39">
        <v>9772.2431767694179</v>
      </c>
      <c r="G7181" s="39">
        <v>4178.2065665364498</v>
      </c>
      <c r="H7181" s="83">
        <v>4174.556729025292</v>
      </c>
      <c r="I7181" s="85">
        <v>1.445586277546169</v>
      </c>
    </row>
    <row r="7182" spans="1:9" hidden="1" x14ac:dyDescent="0.2">
      <c r="A7182" s="49" t="s">
        <v>12948</v>
      </c>
      <c r="B7182" s="1" t="s">
        <v>4230</v>
      </c>
      <c r="C7182" s="1" t="s">
        <v>10741</v>
      </c>
      <c r="D7182" s="1" t="s">
        <v>72</v>
      </c>
      <c r="E7182" s="39">
        <v>2901.868619255567</v>
      </c>
      <c r="F7182" s="39">
        <v>9819.8682600579214</v>
      </c>
      <c r="G7182" s="39">
        <v>4199.7643034665789</v>
      </c>
      <c r="H7182" s="83">
        <v>4195.139403557373</v>
      </c>
      <c r="I7182" s="85">
        <v>1.4456682758551544</v>
      </c>
    </row>
    <row r="7183" spans="1:9" x14ac:dyDescent="0.2">
      <c r="A7183" s="49" t="s">
        <v>12946</v>
      </c>
      <c r="B7183" s="1" t="s">
        <v>4229</v>
      </c>
      <c r="C7183" s="1" t="s">
        <v>10740</v>
      </c>
      <c r="D7183" s="1" t="s">
        <v>72</v>
      </c>
      <c r="E7183" s="39">
        <v>4844.7499999999991</v>
      </c>
      <c r="F7183" s="39">
        <v>7099.9667785629508</v>
      </c>
      <c r="G7183" s="39">
        <v>3034.6860067993975</v>
      </c>
      <c r="H7183" s="83">
        <v>3032.804431001292</v>
      </c>
      <c r="I7183" s="85">
        <v>0.62599812807705091</v>
      </c>
    </row>
    <row r="7184" spans="1:9" hidden="1" x14ac:dyDescent="0.2">
      <c r="A7184" s="49" t="s">
        <v>12947</v>
      </c>
      <c r="B7184" s="1" t="s">
        <v>4229</v>
      </c>
      <c r="C7184" s="1" t="s">
        <v>10740</v>
      </c>
      <c r="D7184" s="1" t="s">
        <v>72</v>
      </c>
      <c r="E7184" s="39">
        <v>4873.7002184431385</v>
      </c>
      <c r="F7184" s="39">
        <v>7142.3932379630087</v>
      </c>
      <c r="G7184" s="39">
        <v>3053.791620595764</v>
      </c>
      <c r="H7184" s="83">
        <v>3051.1240063860264</v>
      </c>
      <c r="I7184" s="85">
        <v>0.6260385066032399</v>
      </c>
    </row>
    <row r="7185" spans="1:9" hidden="1" x14ac:dyDescent="0.2">
      <c r="A7185" s="49" t="s">
        <v>12948</v>
      </c>
      <c r="B7185" s="1" t="s">
        <v>4229</v>
      </c>
      <c r="C7185" s="1" t="s">
        <v>10740</v>
      </c>
      <c r="D7185" s="1" t="s">
        <v>72</v>
      </c>
      <c r="E7185" s="39">
        <v>4902.2040389708563</v>
      </c>
      <c r="F7185" s="39">
        <v>7184.165502539905</v>
      </c>
      <c r="G7185" s="39">
        <v>3072.5261305679842</v>
      </c>
      <c r="H7185" s="83">
        <v>3069.1425773979727</v>
      </c>
      <c r="I7185" s="85">
        <v>0.6260740175234103</v>
      </c>
    </row>
    <row r="7186" spans="1:9" x14ac:dyDescent="0.2">
      <c r="A7186" s="49" t="s">
        <v>12946</v>
      </c>
      <c r="B7186" s="1" t="s">
        <v>4228</v>
      </c>
      <c r="C7186" s="1" t="s">
        <v>10739</v>
      </c>
      <c r="D7186" s="1" t="s">
        <v>72</v>
      </c>
      <c r="E7186" s="39">
        <v>3619.9166666666661</v>
      </c>
      <c r="F7186" s="39">
        <v>6108.1120997071657</v>
      </c>
      <c r="G7186" s="39">
        <v>2610.7449365692933</v>
      </c>
      <c r="H7186" s="83">
        <v>2609.1262140798267</v>
      </c>
      <c r="I7186" s="85">
        <v>0.72076969011620717</v>
      </c>
    </row>
    <row r="7187" spans="1:9" hidden="1" x14ac:dyDescent="0.2">
      <c r="A7187" s="49" t="s">
        <v>12947</v>
      </c>
      <c r="B7187" s="1" t="s">
        <v>4228</v>
      </c>
      <c r="C7187" s="1" t="s">
        <v>10739</v>
      </c>
      <c r="D7187" s="1" t="s">
        <v>72</v>
      </c>
      <c r="E7187" s="39">
        <v>3638.7325276759657</v>
      </c>
      <c r="F7187" s="39">
        <v>6139.8612803873775</v>
      </c>
      <c r="G7187" s="39">
        <v>2625.1504649742246</v>
      </c>
      <c r="H7187" s="83">
        <v>2622.8572866722625</v>
      </c>
      <c r="I7187" s="85">
        <v>0.72081618165748063</v>
      </c>
    </row>
    <row r="7188" spans="1:9" hidden="1" x14ac:dyDescent="0.2">
      <c r="A7188" s="49" t="s">
        <v>12948</v>
      </c>
      <c r="B7188" s="1" t="s">
        <v>4228</v>
      </c>
      <c r="C7188" s="1" t="s">
        <v>10739</v>
      </c>
      <c r="D7188" s="1" t="s">
        <v>72</v>
      </c>
      <c r="E7188" s="39">
        <v>3653.9013747462932</v>
      </c>
      <c r="F7188" s="39">
        <v>6165.4566260432748</v>
      </c>
      <c r="G7188" s="39">
        <v>2636.8444022766662</v>
      </c>
      <c r="H7188" s="83">
        <v>2633.9406342183938</v>
      </c>
      <c r="I7188" s="85">
        <v>0.72085706867259935</v>
      </c>
    </row>
    <row r="7189" spans="1:9" x14ac:dyDescent="0.2">
      <c r="A7189" s="49" t="s">
        <v>12946</v>
      </c>
      <c r="B7189" s="1" t="s">
        <v>4227</v>
      </c>
      <c r="C7189" s="1" t="s">
        <v>10738</v>
      </c>
      <c r="D7189" s="1" t="s">
        <v>72</v>
      </c>
      <c r="E7189" s="39">
        <v>6971.5833333333339</v>
      </c>
      <c r="F7189" s="39">
        <v>17534.206603537968</v>
      </c>
      <c r="G7189" s="39">
        <v>7494.5155491074356</v>
      </c>
      <c r="H7189" s="83">
        <v>7489.8687754233924</v>
      </c>
      <c r="I7189" s="85">
        <v>1.0743425728861293</v>
      </c>
    </row>
    <row r="7190" spans="1:9" hidden="1" x14ac:dyDescent="0.2">
      <c r="A7190" s="49" t="s">
        <v>12947</v>
      </c>
      <c r="B7190" s="1" t="s">
        <v>4227</v>
      </c>
      <c r="C7190" s="1" t="s">
        <v>10738</v>
      </c>
      <c r="D7190" s="1" t="s">
        <v>72</v>
      </c>
      <c r="E7190" s="39">
        <v>7028.9325575530511</v>
      </c>
      <c r="F7190" s="39">
        <v>17678.445451148553</v>
      </c>
      <c r="G7190" s="39">
        <v>7558.5713058937499</v>
      </c>
      <c r="H7190" s="83">
        <v>7551.9685789477044</v>
      </c>
      <c r="I7190" s="85">
        <v>1.0744118708085506</v>
      </c>
    </row>
    <row r="7191" spans="1:9" hidden="1" x14ac:dyDescent="0.2">
      <c r="A7191" s="49" t="s">
        <v>12948</v>
      </c>
      <c r="B7191" s="1" t="s">
        <v>4227</v>
      </c>
      <c r="C7191" s="1" t="s">
        <v>10738</v>
      </c>
      <c r="D7191" s="1" t="s">
        <v>72</v>
      </c>
      <c r="E7191" s="39">
        <v>7079.4748838276682</v>
      </c>
      <c r="F7191" s="39">
        <v>17805.564291840776</v>
      </c>
      <c r="G7191" s="39">
        <v>7615.0892594063162</v>
      </c>
      <c r="H7191" s="83">
        <v>7606.7033065100195</v>
      </c>
      <c r="I7191" s="85">
        <v>1.0744728149098672</v>
      </c>
    </row>
    <row r="7192" spans="1:9" x14ac:dyDescent="0.2">
      <c r="A7192" s="49" t="s">
        <v>12946</v>
      </c>
      <c r="B7192" s="1" t="s">
        <v>4226</v>
      </c>
      <c r="C7192" s="1" t="s">
        <v>10737</v>
      </c>
      <c r="D7192" s="1" t="s">
        <v>72</v>
      </c>
      <c r="E7192" s="39">
        <v>2953</v>
      </c>
      <c r="F7192" s="39">
        <v>4152.098402458716</v>
      </c>
      <c r="G7192" s="39">
        <v>1774.7005463236731</v>
      </c>
      <c r="H7192" s="83">
        <v>1773.600190771446</v>
      </c>
      <c r="I7192" s="85">
        <v>0.60060961421315473</v>
      </c>
    </row>
    <row r="7193" spans="1:9" hidden="1" x14ac:dyDescent="0.2">
      <c r="A7193" s="49" t="s">
        <v>12947</v>
      </c>
      <c r="B7193" s="1" t="s">
        <v>4226</v>
      </c>
      <c r="C7193" s="1" t="s">
        <v>10737</v>
      </c>
      <c r="D7193" s="1" t="s">
        <v>72</v>
      </c>
      <c r="E7193" s="39">
        <v>2973.9620772343796</v>
      </c>
      <c r="F7193" s="39">
        <v>4181.5723636497369</v>
      </c>
      <c r="G7193" s="39">
        <v>1787.8672063525669</v>
      </c>
      <c r="H7193" s="83">
        <v>1786.3054298604764</v>
      </c>
      <c r="I7193" s="85">
        <v>0.60064835511340542</v>
      </c>
    </row>
    <row r="7194" spans="1:9" hidden="1" x14ac:dyDescent="0.2">
      <c r="A7194" s="49" t="s">
        <v>12948</v>
      </c>
      <c r="B7194" s="1" t="s">
        <v>4226</v>
      </c>
      <c r="C7194" s="1" t="s">
        <v>10737</v>
      </c>
      <c r="D7194" s="1" t="s">
        <v>72</v>
      </c>
      <c r="E7194" s="39">
        <v>2993.5035463198574</v>
      </c>
      <c r="F7194" s="39">
        <v>4209.0488629966749</v>
      </c>
      <c r="G7194" s="39">
        <v>1800.1273233227428</v>
      </c>
      <c r="H7194" s="83">
        <v>1798.1449719114214</v>
      </c>
      <c r="I7194" s="85">
        <v>0.60068242582241749</v>
      </c>
    </row>
    <row r="7195" spans="1:9" x14ac:dyDescent="0.2">
      <c r="A7195" s="49" t="s">
        <v>12946</v>
      </c>
      <c r="B7195" s="1" t="s">
        <v>4225</v>
      </c>
      <c r="C7195" s="1" t="s">
        <v>10736</v>
      </c>
      <c r="D7195" s="1" t="s">
        <v>72</v>
      </c>
      <c r="E7195" s="39">
        <v>4957.25</v>
      </c>
      <c r="F7195" s="39">
        <v>8054.6241370598436</v>
      </c>
      <c r="G7195" s="39">
        <v>3442.7281029773421</v>
      </c>
      <c r="H7195" s="83">
        <v>3440.593531603728</v>
      </c>
      <c r="I7195" s="85">
        <v>0.69405285825885887</v>
      </c>
    </row>
    <row r="7196" spans="1:9" hidden="1" x14ac:dyDescent="0.2">
      <c r="A7196" s="49" t="s">
        <v>12947</v>
      </c>
      <c r="B7196" s="1" t="s">
        <v>4225</v>
      </c>
      <c r="C7196" s="1" t="s">
        <v>10736</v>
      </c>
      <c r="D7196" s="1" t="s">
        <v>72</v>
      </c>
      <c r="E7196" s="39">
        <v>4985.5892615400535</v>
      </c>
      <c r="F7196" s="39">
        <v>8100.6702513423525</v>
      </c>
      <c r="G7196" s="39">
        <v>3463.5111944373702</v>
      </c>
      <c r="H7196" s="83">
        <v>3460.4856731098662</v>
      </c>
      <c r="I7196" s="85">
        <v>0.69409762649418871</v>
      </c>
    </row>
    <row r="7197" spans="1:9" hidden="1" x14ac:dyDescent="0.2">
      <c r="A7197" s="49" t="s">
        <v>12948</v>
      </c>
      <c r="B7197" s="1" t="s">
        <v>4225</v>
      </c>
      <c r="C7197" s="1" t="s">
        <v>10736</v>
      </c>
      <c r="D7197" s="1" t="s">
        <v>72</v>
      </c>
      <c r="E7197" s="39">
        <v>5013.8795158822395</v>
      </c>
      <c r="F7197" s="39">
        <v>8146.6367378960131</v>
      </c>
      <c r="G7197" s="39">
        <v>3484.1561270520838</v>
      </c>
      <c r="H7197" s="83">
        <v>3480.3192752215273</v>
      </c>
      <c r="I7197" s="85">
        <v>0.69413699794681494</v>
      </c>
    </row>
    <row r="7198" spans="1:9" x14ac:dyDescent="0.2">
      <c r="A7198" s="49" t="s">
        <v>12946</v>
      </c>
      <c r="B7198" s="1" t="s">
        <v>4224</v>
      </c>
      <c r="C7198" s="1" t="s">
        <v>10735</v>
      </c>
      <c r="D7198" s="1" t="s">
        <v>67</v>
      </c>
      <c r="E7198" s="39">
        <v>7351</v>
      </c>
      <c r="F7198" s="39">
        <v>14025.912454191088</v>
      </c>
      <c r="G7198" s="39">
        <v>5994.9914675434839</v>
      </c>
      <c r="H7198" s="83">
        <v>5991.6192401002791</v>
      </c>
      <c r="I7198" s="85">
        <v>0.81507539655832939</v>
      </c>
    </row>
    <row r="7199" spans="1:9" hidden="1" x14ac:dyDescent="0.2">
      <c r="A7199" s="49" t="s">
        <v>12947</v>
      </c>
      <c r="B7199" s="1" t="s">
        <v>4224</v>
      </c>
      <c r="C7199" s="1" t="s">
        <v>10735</v>
      </c>
      <c r="D7199" s="1" t="s">
        <v>67</v>
      </c>
      <c r="E7199" s="39">
        <v>7416.8971345433383</v>
      </c>
      <c r="F7199" s="39">
        <v>14151.646019704205</v>
      </c>
      <c r="G7199" s="39">
        <v>6050.657894738828</v>
      </c>
      <c r="H7199" s="83">
        <v>6045.4678580906884</v>
      </c>
      <c r="I7199" s="85">
        <v>0.81509393327495716</v>
      </c>
    </row>
    <row r="7200" spans="1:9" hidden="1" x14ac:dyDescent="0.2">
      <c r="A7200" s="49" t="s">
        <v>12948</v>
      </c>
      <c r="B7200" s="1" t="s">
        <v>4224</v>
      </c>
      <c r="C7200" s="1" t="s">
        <v>10735</v>
      </c>
      <c r="D7200" s="1" t="s">
        <v>67</v>
      </c>
      <c r="E7200" s="39">
        <v>7478.6958325737342</v>
      </c>
      <c r="F7200" s="39">
        <v>14269.55965436035</v>
      </c>
      <c r="G7200" s="39">
        <v>6102.8096992225846</v>
      </c>
      <c r="H7200" s="83">
        <v>6095.7755974704914</v>
      </c>
      <c r="I7200" s="85">
        <v>0.81508537503559342</v>
      </c>
    </row>
    <row r="7201" spans="1:9" x14ac:dyDescent="0.2">
      <c r="A7201" s="49" t="s">
        <v>12946</v>
      </c>
      <c r="B7201" s="1" t="s">
        <v>4223</v>
      </c>
      <c r="C7201" s="1" t="s">
        <v>10734</v>
      </c>
      <c r="D7201" s="1" t="s">
        <v>67</v>
      </c>
      <c r="E7201" s="39">
        <v>15737.083333333332</v>
      </c>
      <c r="F7201" s="39">
        <v>44633.784945573963</v>
      </c>
      <c r="G7201" s="39">
        <v>19077.486814979464</v>
      </c>
      <c r="H7201" s="83">
        <v>19066.755586264102</v>
      </c>
      <c r="I7201" s="85">
        <v>1.2115812811309234</v>
      </c>
    </row>
    <row r="7202" spans="1:9" hidden="1" x14ac:dyDescent="0.2">
      <c r="A7202" s="49" t="s">
        <v>12947</v>
      </c>
      <c r="B7202" s="1" t="s">
        <v>4223</v>
      </c>
      <c r="C7202" s="1" t="s">
        <v>10734</v>
      </c>
      <c r="D7202" s="1" t="s">
        <v>67</v>
      </c>
      <c r="E7202" s="39">
        <v>15889.885480139037</v>
      </c>
      <c r="F7202" s="39">
        <v>45067.165008148957</v>
      </c>
      <c r="G7202" s="39">
        <v>19268.853769404384</v>
      </c>
      <c r="H7202" s="83">
        <v>19252.325639906634</v>
      </c>
      <c r="I7202" s="85">
        <v>1.211608835316677</v>
      </c>
    </row>
    <row r="7203" spans="1:9" hidden="1" x14ac:dyDescent="0.2">
      <c r="A7203" s="49" t="s">
        <v>12948</v>
      </c>
      <c r="B7203" s="1" t="s">
        <v>4223</v>
      </c>
      <c r="C7203" s="1" t="s">
        <v>10734</v>
      </c>
      <c r="D7203" s="1" t="s">
        <v>67</v>
      </c>
      <c r="E7203" s="39">
        <v>16045.326216167776</v>
      </c>
      <c r="F7203" s="39">
        <v>45508.02868261352</v>
      </c>
      <c r="G7203" s="39">
        <v>19462.887823023211</v>
      </c>
      <c r="H7203" s="83">
        <v>19440.454888017201</v>
      </c>
      <c r="I7203" s="85">
        <v>1.2115961137909672</v>
      </c>
    </row>
    <row r="7204" spans="1:9" x14ac:dyDescent="0.2">
      <c r="A7204" s="49" t="s">
        <v>12946</v>
      </c>
      <c r="B7204" s="1" t="s">
        <v>4222</v>
      </c>
      <c r="C7204" s="1" t="s">
        <v>10733</v>
      </c>
      <c r="D7204" s="1" t="s">
        <v>72</v>
      </c>
      <c r="E7204" s="39">
        <v>9569.0833333333321</v>
      </c>
      <c r="F7204" s="39">
        <v>19032.618180827198</v>
      </c>
      <c r="G7204" s="39">
        <v>8134.9704678199141</v>
      </c>
      <c r="H7204" s="83">
        <v>8129.926597213117</v>
      </c>
      <c r="I7204" s="85">
        <v>0.84960349011623737</v>
      </c>
    </row>
    <row r="7205" spans="1:9" hidden="1" x14ac:dyDescent="0.2">
      <c r="A7205" s="49" t="s">
        <v>12947</v>
      </c>
      <c r="B7205" s="1" t="s">
        <v>4222</v>
      </c>
      <c r="C7205" s="1" t="s">
        <v>10733</v>
      </c>
      <c r="D7205" s="1" t="s">
        <v>72</v>
      </c>
      <c r="E7205" s="39">
        <v>9571.3586872708147</v>
      </c>
      <c r="F7205" s="39">
        <v>19037.143791192349</v>
      </c>
      <c r="G7205" s="39">
        <v>8139.4944597309723</v>
      </c>
      <c r="H7205" s="83">
        <v>8132.3842722072332</v>
      </c>
      <c r="I7205" s="85">
        <v>0.84965829177655738</v>
      </c>
    </row>
    <row r="7206" spans="1:9" hidden="1" x14ac:dyDescent="0.2">
      <c r="A7206" s="49" t="s">
        <v>12948</v>
      </c>
      <c r="B7206" s="1" t="s">
        <v>4222</v>
      </c>
      <c r="C7206" s="1" t="s">
        <v>10733</v>
      </c>
      <c r="D7206" s="1" t="s">
        <v>72</v>
      </c>
      <c r="E7206" s="39">
        <v>9573.6221867315071</v>
      </c>
      <c r="F7206" s="39">
        <v>19041.645823360654</v>
      </c>
      <c r="G7206" s="39">
        <v>8143.7369922243588</v>
      </c>
      <c r="H7206" s="83">
        <v>8134.7688774078097</v>
      </c>
      <c r="I7206" s="85">
        <v>0.84970648713108132</v>
      </c>
    </row>
    <row r="7207" spans="1:9" x14ac:dyDescent="0.2">
      <c r="A7207" s="49" t="s">
        <v>12946</v>
      </c>
      <c r="B7207" s="1" t="s">
        <v>4221</v>
      </c>
      <c r="C7207" s="1" t="s">
        <v>10732</v>
      </c>
      <c r="D7207" s="1" t="s">
        <v>72</v>
      </c>
      <c r="E7207" s="39">
        <v>6404.916666666667</v>
      </c>
      <c r="F7207" s="39">
        <v>13359.810454940372</v>
      </c>
      <c r="G7207" s="39">
        <v>5710.2844429514071</v>
      </c>
      <c r="H7207" s="83">
        <v>5706.7439339880148</v>
      </c>
      <c r="I7207" s="85">
        <v>0.89099425191397463</v>
      </c>
    </row>
    <row r="7208" spans="1:9" hidden="1" x14ac:dyDescent="0.2">
      <c r="A7208" s="49" t="s">
        <v>12947</v>
      </c>
      <c r="B7208" s="1" t="s">
        <v>4221</v>
      </c>
      <c r="C7208" s="1" t="s">
        <v>10732</v>
      </c>
      <c r="D7208" s="1" t="s">
        <v>72</v>
      </c>
      <c r="E7208" s="39">
        <v>6441.0930711502988</v>
      </c>
      <c r="F7208" s="39">
        <v>13435.269657923898</v>
      </c>
      <c r="G7208" s="39">
        <v>5744.3650237204993</v>
      </c>
      <c r="H7208" s="83">
        <v>5739.3470815466299</v>
      </c>
      <c r="I7208" s="85">
        <v>0.89105172338732475</v>
      </c>
    </row>
    <row r="7209" spans="1:9" hidden="1" x14ac:dyDescent="0.2">
      <c r="A7209" s="49" t="s">
        <v>12948</v>
      </c>
      <c r="B7209" s="1" t="s">
        <v>4221</v>
      </c>
      <c r="C7209" s="1" t="s">
        <v>10732</v>
      </c>
      <c r="D7209" s="1" t="s">
        <v>72</v>
      </c>
      <c r="E7209" s="39">
        <v>6472.9664865186387</v>
      </c>
      <c r="F7209" s="39">
        <v>13501.753393783996</v>
      </c>
      <c r="G7209" s="39">
        <v>5774.4340795350245</v>
      </c>
      <c r="H7209" s="83">
        <v>5768.0751084784561</v>
      </c>
      <c r="I7209" s="85">
        <v>0.89110226671059212</v>
      </c>
    </row>
    <row r="7210" spans="1:9" x14ac:dyDescent="0.2">
      <c r="A7210" s="49" t="s">
        <v>12946</v>
      </c>
      <c r="B7210" s="1" t="s">
        <v>4220</v>
      </c>
      <c r="C7210" s="1" t="s">
        <v>10731</v>
      </c>
      <c r="D7210" s="1" t="s">
        <v>72</v>
      </c>
      <c r="E7210" s="39">
        <v>4554.416666666667</v>
      </c>
      <c r="F7210" s="39">
        <v>7539.8755881399002</v>
      </c>
      <c r="G7210" s="39">
        <v>3222.7129582383382</v>
      </c>
      <c r="H7210" s="83">
        <v>3220.7148013638289</v>
      </c>
      <c r="I7210" s="85">
        <v>0.70716296665079581</v>
      </c>
    </row>
    <row r="7211" spans="1:9" hidden="1" x14ac:dyDescent="0.2">
      <c r="A7211" s="49" t="s">
        <v>12947</v>
      </c>
      <c r="B7211" s="1" t="s">
        <v>4220</v>
      </c>
      <c r="C7211" s="1" t="s">
        <v>10731</v>
      </c>
      <c r="D7211" s="1" t="s">
        <v>72</v>
      </c>
      <c r="E7211" s="39">
        <v>4582.6371919996791</v>
      </c>
      <c r="F7211" s="39">
        <v>7586.5949082232328</v>
      </c>
      <c r="G7211" s="39">
        <v>3243.7138628051812</v>
      </c>
      <c r="H7211" s="83">
        <v>3240.880343604204</v>
      </c>
      <c r="I7211" s="85">
        <v>0.70720858052260815</v>
      </c>
    </row>
    <row r="7212" spans="1:9" hidden="1" x14ac:dyDescent="0.2">
      <c r="A7212" s="49" t="s">
        <v>12948</v>
      </c>
      <c r="B7212" s="1" t="s">
        <v>4220</v>
      </c>
      <c r="C7212" s="1" t="s">
        <v>10731</v>
      </c>
      <c r="D7212" s="1" t="s">
        <v>72</v>
      </c>
      <c r="E7212" s="39">
        <v>4609.9841918685142</v>
      </c>
      <c r="F7212" s="39">
        <v>7631.8680994595552</v>
      </c>
      <c r="G7212" s="39">
        <v>3263.99971609054</v>
      </c>
      <c r="H7212" s="83">
        <v>3260.4053067618706</v>
      </c>
      <c r="I7212" s="85">
        <v>0.70724869567076898</v>
      </c>
    </row>
    <row r="7213" spans="1:9" x14ac:dyDescent="0.2">
      <c r="A7213" s="49" t="s">
        <v>12946</v>
      </c>
      <c r="B7213" s="1" t="s">
        <v>4219</v>
      </c>
      <c r="C7213" s="1" t="s">
        <v>10730</v>
      </c>
      <c r="D7213" s="1" t="s">
        <v>72</v>
      </c>
      <c r="E7213" s="39">
        <v>2229.1666666666665</v>
      </c>
      <c r="F7213" s="39">
        <v>4265.8729103606383</v>
      </c>
      <c r="G7213" s="39">
        <v>1823.3303382408592</v>
      </c>
      <c r="H7213" s="83">
        <v>1822.1998310883237</v>
      </c>
      <c r="I7213" s="85">
        <v>0.81743543824522935</v>
      </c>
    </row>
    <row r="7214" spans="1:9" hidden="1" x14ac:dyDescent="0.2">
      <c r="A7214" s="49" t="s">
        <v>12947</v>
      </c>
      <c r="B7214" s="1" t="s">
        <v>4219</v>
      </c>
      <c r="C7214" s="1" t="s">
        <v>10730</v>
      </c>
      <c r="D7214" s="1" t="s">
        <v>72</v>
      </c>
      <c r="E7214" s="39">
        <v>2244.055491667712</v>
      </c>
      <c r="F7214" s="39">
        <v>4294.3650981314313</v>
      </c>
      <c r="G7214" s="39">
        <v>1836.0927094785354</v>
      </c>
      <c r="H7214" s="83">
        <v>1834.4888060002604</v>
      </c>
      <c r="I7214" s="85">
        <v>0.8174881649815734</v>
      </c>
    </row>
    <row r="7215" spans="1:9" hidden="1" x14ac:dyDescent="0.2">
      <c r="A7215" s="49" t="s">
        <v>12948</v>
      </c>
      <c r="B7215" s="1" t="s">
        <v>4219</v>
      </c>
      <c r="C7215" s="1" t="s">
        <v>10730</v>
      </c>
      <c r="D7215" s="1" t="s">
        <v>72</v>
      </c>
      <c r="E7215" s="39">
        <v>2260.0348546485229</v>
      </c>
      <c r="F7215" s="39">
        <v>4324.9442076632422</v>
      </c>
      <c r="G7215" s="39">
        <v>1849.6934802790822</v>
      </c>
      <c r="H7215" s="83">
        <v>1847.6565452058594</v>
      </c>
      <c r="I7215" s="85">
        <v>0.81753453554290612</v>
      </c>
    </row>
    <row r="7216" spans="1:9" x14ac:dyDescent="0.2">
      <c r="A7216" s="49" t="s">
        <v>12946</v>
      </c>
      <c r="B7216" s="1" t="s">
        <v>4218</v>
      </c>
      <c r="C7216" s="1" t="s">
        <v>10729</v>
      </c>
      <c r="D7216" s="1" t="s">
        <v>72</v>
      </c>
      <c r="E7216" s="39">
        <v>3037.5833333333335</v>
      </c>
      <c r="F7216" s="39">
        <v>5241.1646061625097</v>
      </c>
      <c r="G7216" s="39">
        <v>2240.1920157819259</v>
      </c>
      <c r="H7216" s="83">
        <v>2238.8030447086221</v>
      </c>
      <c r="I7216" s="85">
        <v>0.73703427989639414</v>
      </c>
    </row>
    <row r="7217" spans="1:9" hidden="1" x14ac:dyDescent="0.2">
      <c r="A7217" s="49" t="s">
        <v>12947</v>
      </c>
      <c r="B7217" s="1" t="s">
        <v>4218</v>
      </c>
      <c r="C7217" s="1" t="s">
        <v>10729</v>
      </c>
      <c r="D7217" s="1" t="s">
        <v>72</v>
      </c>
      <c r="E7217" s="39">
        <v>3069.4141509429905</v>
      </c>
      <c r="F7217" s="39">
        <v>5296.0867387704329</v>
      </c>
      <c r="G7217" s="39">
        <v>2264.3874071288228</v>
      </c>
      <c r="H7217" s="83">
        <v>2262.409370388245</v>
      </c>
      <c r="I7217" s="85">
        <v>0.73708182054649862</v>
      </c>
    </row>
    <row r="7218" spans="1:9" hidden="1" x14ac:dyDescent="0.2">
      <c r="A7218" s="49" t="s">
        <v>12948</v>
      </c>
      <c r="B7218" s="1" t="s">
        <v>4218</v>
      </c>
      <c r="C7218" s="1" t="s">
        <v>10729</v>
      </c>
      <c r="D7218" s="1" t="s">
        <v>72</v>
      </c>
      <c r="E7218" s="39">
        <v>3100.039998049142</v>
      </c>
      <c r="F7218" s="39">
        <v>5348.9297683344521</v>
      </c>
      <c r="G7218" s="39">
        <v>2287.6319424949484</v>
      </c>
      <c r="H7218" s="83">
        <v>2285.1127371303978</v>
      </c>
      <c r="I7218" s="85">
        <v>0.73712363020103655</v>
      </c>
    </row>
    <row r="7219" spans="1:9" x14ac:dyDescent="0.2">
      <c r="A7219" s="49" t="s">
        <v>12946</v>
      </c>
      <c r="B7219" s="1" t="s">
        <v>4217</v>
      </c>
      <c r="C7219" s="1" t="s">
        <v>10728</v>
      </c>
      <c r="D7219" s="1" t="s">
        <v>72</v>
      </c>
      <c r="E7219" s="39">
        <v>4264.0833333333339</v>
      </c>
      <c r="F7219" s="39">
        <v>9614.7134475647072</v>
      </c>
      <c r="G7219" s="39">
        <v>4109.5454765798531</v>
      </c>
      <c r="H7219" s="83">
        <v>4106.9974629492426</v>
      </c>
      <c r="I7219" s="85">
        <v>0.96316069408022253</v>
      </c>
    </row>
    <row r="7220" spans="1:9" hidden="1" x14ac:dyDescent="0.2">
      <c r="A7220" s="49" t="s">
        <v>12947</v>
      </c>
      <c r="B7220" s="1" t="s">
        <v>4217</v>
      </c>
      <c r="C7220" s="1" t="s">
        <v>10728</v>
      </c>
      <c r="D7220" s="1" t="s">
        <v>72</v>
      </c>
      <c r="E7220" s="39">
        <v>4271.2864631122638</v>
      </c>
      <c r="F7220" s="39">
        <v>9630.9551631542327</v>
      </c>
      <c r="G7220" s="39">
        <v>4117.7976618887233</v>
      </c>
      <c r="H7220" s="83">
        <v>4114.2005940725721</v>
      </c>
      <c r="I7220" s="85">
        <v>0.96322282047895436</v>
      </c>
    </row>
    <row r="7221" spans="1:9" hidden="1" x14ac:dyDescent="0.2">
      <c r="A7221" s="49" t="s">
        <v>12948</v>
      </c>
      <c r="B7221" s="1" t="s">
        <v>4217</v>
      </c>
      <c r="C7221" s="1" t="s">
        <v>10728</v>
      </c>
      <c r="D7221" s="1" t="s">
        <v>72</v>
      </c>
      <c r="E7221" s="39">
        <v>4281.5279957754847</v>
      </c>
      <c r="F7221" s="39">
        <v>9654.0479111432269</v>
      </c>
      <c r="G7221" s="39">
        <v>4128.8462052072646</v>
      </c>
      <c r="H7221" s="83">
        <v>4124.2994023250594</v>
      </c>
      <c r="I7221" s="85">
        <v>0.96327745757926608</v>
      </c>
    </row>
    <row r="7222" spans="1:9" x14ac:dyDescent="0.2">
      <c r="A7222" s="49" t="s">
        <v>12946</v>
      </c>
      <c r="B7222" s="1" t="s">
        <v>4216</v>
      </c>
      <c r="C7222" s="1" t="s">
        <v>10727</v>
      </c>
      <c r="D7222" s="1" t="s">
        <v>72</v>
      </c>
      <c r="E7222" s="39">
        <v>3818.4166666666661</v>
      </c>
      <c r="F7222" s="39">
        <v>5617.3580288421654</v>
      </c>
      <c r="G7222" s="39">
        <v>2400.9855731691041</v>
      </c>
      <c r="H7222" s="83">
        <v>2399.4969063561443</v>
      </c>
      <c r="I7222" s="85">
        <v>0.6284010143007297</v>
      </c>
    </row>
    <row r="7223" spans="1:9" hidden="1" x14ac:dyDescent="0.2">
      <c r="A7223" s="49" t="s">
        <v>12947</v>
      </c>
      <c r="B7223" s="1" t="s">
        <v>4216</v>
      </c>
      <c r="C7223" s="1" t="s">
        <v>10727</v>
      </c>
      <c r="D7223" s="1" t="s">
        <v>72</v>
      </c>
      <c r="E7223" s="39">
        <v>3835.5351005944608</v>
      </c>
      <c r="F7223" s="39">
        <v>5642.5413392715764</v>
      </c>
      <c r="G7223" s="39">
        <v>2412.5170494878848</v>
      </c>
      <c r="H7223" s="83">
        <v>2410.409615333228</v>
      </c>
      <c r="I7223" s="85">
        <v>0.62844154781940176</v>
      </c>
    </row>
    <row r="7224" spans="1:9" hidden="1" x14ac:dyDescent="0.2">
      <c r="A7224" s="49" t="s">
        <v>12948</v>
      </c>
      <c r="B7224" s="1" t="s">
        <v>4216</v>
      </c>
      <c r="C7224" s="1" t="s">
        <v>10727</v>
      </c>
      <c r="D7224" s="1" t="s">
        <v>72</v>
      </c>
      <c r="E7224" s="39">
        <v>3852.4745043541984</v>
      </c>
      <c r="F7224" s="39">
        <v>5667.4612744227679</v>
      </c>
      <c r="G7224" s="39">
        <v>2423.8615958234404</v>
      </c>
      <c r="H7224" s="83">
        <v>2421.192370489724</v>
      </c>
      <c r="I7224" s="85">
        <v>0.62847719504780875</v>
      </c>
    </row>
    <row r="7225" spans="1:9" x14ac:dyDescent="0.2">
      <c r="A7225" s="49" t="s">
        <v>12946</v>
      </c>
      <c r="B7225" s="1" t="s">
        <v>4215</v>
      </c>
      <c r="C7225" s="1" t="s">
        <v>10726</v>
      </c>
      <c r="D7225" s="1" t="s">
        <v>72</v>
      </c>
      <c r="E7225" s="39">
        <v>4377.7500000000009</v>
      </c>
      <c r="F7225" s="39">
        <v>14144.326159057131</v>
      </c>
      <c r="G7225" s="39">
        <v>6045.6041569232766</v>
      </c>
      <c r="H7225" s="83">
        <v>6041.8557419501603</v>
      </c>
      <c r="I7225" s="85">
        <v>1.3801280890754746</v>
      </c>
    </row>
    <row r="7226" spans="1:9" hidden="1" x14ac:dyDescent="0.2">
      <c r="A7226" s="49" t="s">
        <v>12947</v>
      </c>
      <c r="B7226" s="1" t="s">
        <v>4215</v>
      </c>
      <c r="C7226" s="1" t="s">
        <v>10726</v>
      </c>
      <c r="D7226" s="1" t="s">
        <v>72</v>
      </c>
      <c r="E7226" s="39">
        <v>4390.8893743445606</v>
      </c>
      <c r="F7226" s="39">
        <v>14186.778925034036</v>
      </c>
      <c r="G7226" s="39">
        <v>6065.6792703938618</v>
      </c>
      <c r="H7226" s="83">
        <v>6060.3806468387102</v>
      </c>
      <c r="I7226" s="85">
        <v>1.3802171109681758</v>
      </c>
    </row>
    <row r="7227" spans="1:9" hidden="1" x14ac:dyDescent="0.2">
      <c r="A7227" s="49" t="s">
        <v>12948</v>
      </c>
      <c r="B7227" s="1" t="s">
        <v>4215</v>
      </c>
      <c r="C7227" s="1" t="s">
        <v>10726</v>
      </c>
      <c r="D7227" s="1" t="s">
        <v>72</v>
      </c>
      <c r="E7227" s="39">
        <v>4403.3220188323376</v>
      </c>
      <c r="F7227" s="39">
        <v>14226.948276562725</v>
      </c>
      <c r="G7227" s="39">
        <v>6084.5856519485596</v>
      </c>
      <c r="H7227" s="83">
        <v>6077.8851331584874</v>
      </c>
      <c r="I7227" s="85">
        <v>1.3802954013275202</v>
      </c>
    </row>
    <row r="7228" spans="1:9" x14ac:dyDescent="0.2">
      <c r="A7228" s="49" t="s">
        <v>12946</v>
      </c>
      <c r="B7228" s="1" t="s">
        <v>4214</v>
      </c>
      <c r="C7228" s="1" t="s">
        <v>10725</v>
      </c>
      <c r="D7228" s="1" t="s">
        <v>72</v>
      </c>
      <c r="E7228" s="39">
        <v>10750.333333333336</v>
      </c>
      <c r="F7228" s="39">
        <v>25089.84762869003</v>
      </c>
      <c r="G7228" s="39">
        <v>10723.967010860513</v>
      </c>
      <c r="H7228" s="83">
        <v>10717.317902273295</v>
      </c>
      <c r="I7228" s="85">
        <v>0.99692889233883841</v>
      </c>
    </row>
    <row r="7229" spans="1:9" hidden="1" x14ac:dyDescent="0.2">
      <c r="A7229" s="49" t="s">
        <v>12947</v>
      </c>
      <c r="B7229" s="1" t="s">
        <v>4214</v>
      </c>
      <c r="C7229" s="1" t="s">
        <v>10725</v>
      </c>
      <c r="D7229" s="1" t="s">
        <v>72</v>
      </c>
      <c r="E7229" s="39">
        <v>10851.166384285378</v>
      </c>
      <c r="F7229" s="39">
        <v>25325.178553404552</v>
      </c>
      <c r="G7229" s="39">
        <v>10827.997770469286</v>
      </c>
      <c r="H7229" s="83">
        <v>10818.539063293363</v>
      </c>
      <c r="I7229" s="85">
        <v>0.99699319687519805</v>
      </c>
    </row>
    <row r="7230" spans="1:9" hidden="1" x14ac:dyDescent="0.2">
      <c r="A7230" s="49" t="s">
        <v>12948</v>
      </c>
      <c r="B7230" s="1" t="s">
        <v>4214</v>
      </c>
      <c r="C7230" s="1" t="s">
        <v>10725</v>
      </c>
      <c r="D7230" s="1" t="s">
        <v>72</v>
      </c>
      <c r="E7230" s="39">
        <v>10942.462798634533</v>
      </c>
      <c r="F7230" s="39">
        <v>25538.252237172441</v>
      </c>
      <c r="G7230" s="39">
        <v>10922.207638452543</v>
      </c>
      <c r="H7230" s="83">
        <v>10910.179792729461</v>
      </c>
      <c r="I7230" s="85">
        <v>0.99704974954001213</v>
      </c>
    </row>
    <row r="7231" spans="1:9" x14ac:dyDescent="0.2">
      <c r="A7231" s="49" t="s">
        <v>12946</v>
      </c>
      <c r="B7231" s="1" t="s">
        <v>4213</v>
      </c>
      <c r="C7231" s="1" t="s">
        <v>10724</v>
      </c>
      <c r="D7231" s="1" t="s">
        <v>72</v>
      </c>
      <c r="E7231" s="39">
        <v>2512.5</v>
      </c>
      <c r="F7231" s="39">
        <v>5980.2011114065635</v>
      </c>
      <c r="G7231" s="39">
        <v>2556.0728939502033</v>
      </c>
      <c r="H7231" s="83">
        <v>2554.488069396798</v>
      </c>
      <c r="I7231" s="85">
        <v>1.0167116694116609</v>
      </c>
    </row>
    <row r="7232" spans="1:9" hidden="1" x14ac:dyDescent="0.2">
      <c r="A7232" s="49" t="s">
        <v>12947</v>
      </c>
      <c r="B7232" s="1" t="s">
        <v>4213</v>
      </c>
      <c r="C7232" s="1" t="s">
        <v>10724</v>
      </c>
      <c r="D7232" s="1" t="s">
        <v>72</v>
      </c>
      <c r="E7232" s="39">
        <v>2524.2662301683649</v>
      </c>
      <c r="F7232" s="39">
        <v>6008.2068517965818</v>
      </c>
      <c r="G7232" s="39">
        <v>2568.8604824081631</v>
      </c>
      <c r="H7232" s="83">
        <v>2566.6164757511642</v>
      </c>
      <c r="I7232" s="85">
        <v>1.0167772499891878</v>
      </c>
    </row>
    <row r="7233" spans="1:9" hidden="1" x14ac:dyDescent="0.2">
      <c r="A7233" s="49" t="s">
        <v>12948</v>
      </c>
      <c r="B7233" s="1" t="s">
        <v>4213</v>
      </c>
      <c r="C7233" s="1" t="s">
        <v>10724</v>
      </c>
      <c r="D7233" s="1" t="s">
        <v>72</v>
      </c>
      <c r="E7233" s="39">
        <v>2534.6975177665508</v>
      </c>
      <c r="F7233" s="39">
        <v>6033.0351891848695</v>
      </c>
      <c r="G7233" s="39">
        <v>2580.210361085527</v>
      </c>
      <c r="H7233" s="83">
        <v>2577.3689600443145</v>
      </c>
      <c r="I7233" s="85">
        <v>1.0168349248692063</v>
      </c>
    </row>
    <row r="7234" spans="1:9" x14ac:dyDescent="0.2">
      <c r="A7234" s="49" t="s">
        <v>12946</v>
      </c>
      <c r="B7234" s="1" t="s">
        <v>4212</v>
      </c>
      <c r="C7234" s="1" t="s">
        <v>10723</v>
      </c>
      <c r="D7234" s="1" t="s">
        <v>72</v>
      </c>
      <c r="E7234" s="39">
        <v>2939.5833333333335</v>
      </c>
      <c r="F7234" s="39">
        <v>4804.5068984477284</v>
      </c>
      <c r="G7234" s="39">
        <v>2053.5546586376499</v>
      </c>
      <c r="H7234" s="83">
        <v>2052.2814070600166</v>
      </c>
      <c r="I7234" s="85">
        <v>0.69815384506648326</v>
      </c>
    </row>
    <row r="7235" spans="1:9" hidden="1" x14ac:dyDescent="0.2">
      <c r="A7235" s="49" t="s">
        <v>12947</v>
      </c>
      <c r="B7235" s="1" t="s">
        <v>4212</v>
      </c>
      <c r="C7235" s="1" t="s">
        <v>10723</v>
      </c>
      <c r="D7235" s="1" t="s">
        <v>72</v>
      </c>
      <c r="E7235" s="39">
        <v>2940.3358095730678</v>
      </c>
      <c r="F7235" s="39">
        <v>4805.7367588989446</v>
      </c>
      <c r="G7235" s="39">
        <v>2054.7340584820722</v>
      </c>
      <c r="H7235" s="83">
        <v>2052.9391626762576</v>
      </c>
      <c r="I7235" s="85">
        <v>0.69819887782625112</v>
      </c>
    </row>
    <row r="7236" spans="1:9" hidden="1" x14ac:dyDescent="0.2">
      <c r="A7236" s="49" t="s">
        <v>12948</v>
      </c>
      <c r="B7236" s="1" t="s">
        <v>4212</v>
      </c>
      <c r="C7236" s="1" t="s">
        <v>10723</v>
      </c>
      <c r="D7236" s="1" t="s">
        <v>72</v>
      </c>
      <c r="E7236" s="39">
        <v>2943.1262755044363</v>
      </c>
      <c r="F7236" s="39">
        <v>4810.2975456829481</v>
      </c>
      <c r="G7236" s="39">
        <v>2057.2695464341168</v>
      </c>
      <c r="H7236" s="83">
        <v>2055.0040226925435</v>
      </c>
      <c r="I7236" s="85">
        <v>0.69823848191506044</v>
      </c>
    </row>
    <row r="7237" spans="1:9" x14ac:dyDescent="0.2">
      <c r="A7237" s="49" t="s">
        <v>12946</v>
      </c>
      <c r="B7237" s="1" t="s">
        <v>4211</v>
      </c>
      <c r="C7237" s="1" t="s">
        <v>10722</v>
      </c>
      <c r="D7237" s="1" t="s">
        <v>67</v>
      </c>
      <c r="E7237" s="39">
        <v>8604.3333333333321</v>
      </c>
      <c r="F7237" s="39">
        <v>13767.25173878329</v>
      </c>
      <c r="G7237" s="39">
        <v>5884.4340412852671</v>
      </c>
      <c r="H7237" s="83">
        <v>5881.124003219461</v>
      </c>
      <c r="I7237" s="85">
        <v>0.68350722541581321</v>
      </c>
    </row>
    <row r="7238" spans="1:9" hidden="1" x14ac:dyDescent="0.2">
      <c r="A7238" s="49" t="s">
        <v>12947</v>
      </c>
      <c r="B7238" s="1" t="s">
        <v>4211</v>
      </c>
      <c r="C7238" s="1" t="s">
        <v>10722</v>
      </c>
      <c r="D7238" s="1" t="s">
        <v>67</v>
      </c>
      <c r="E7238" s="39">
        <v>8679.935152621907</v>
      </c>
      <c r="F7238" s="39">
        <v>13888.21744730874</v>
      </c>
      <c r="G7238" s="39">
        <v>5938.0267443380126</v>
      </c>
      <c r="H7238" s="83">
        <v>5932.9333186383801</v>
      </c>
      <c r="I7238" s="85">
        <v>0.68352276996519346</v>
      </c>
    </row>
    <row r="7239" spans="1:9" hidden="1" x14ac:dyDescent="0.2">
      <c r="A7239" s="49" t="s">
        <v>12948</v>
      </c>
      <c r="B7239" s="1" t="s">
        <v>4211</v>
      </c>
      <c r="C7239" s="1" t="s">
        <v>10722</v>
      </c>
      <c r="D7239" s="1" t="s">
        <v>67</v>
      </c>
      <c r="E7239" s="39">
        <v>8751.5079665184712</v>
      </c>
      <c r="F7239" s="39">
        <v>14002.736598112648</v>
      </c>
      <c r="G7239" s="39">
        <v>5988.6947317612648</v>
      </c>
      <c r="H7239" s="83">
        <v>5981.7921589822381</v>
      </c>
      <c r="I7239" s="85">
        <v>0.68351559318318456</v>
      </c>
    </row>
    <row r="7240" spans="1:9" x14ac:dyDescent="0.2">
      <c r="A7240" s="49" t="s">
        <v>12946</v>
      </c>
      <c r="B7240" s="1" t="s">
        <v>4210</v>
      </c>
      <c r="C7240" s="1" t="s">
        <v>10721</v>
      </c>
      <c r="D7240" s="1" t="s">
        <v>61</v>
      </c>
      <c r="E7240" s="39">
        <v>8859.5</v>
      </c>
      <c r="F7240" s="39">
        <v>17317.978104519629</v>
      </c>
      <c r="G7240" s="39">
        <v>7402.0946095865029</v>
      </c>
      <c r="H7240" s="83">
        <v>7393.6163464187312</v>
      </c>
      <c r="I7240" s="85">
        <v>0.83454104028655463</v>
      </c>
    </row>
    <row r="7241" spans="1:9" hidden="1" x14ac:dyDescent="0.2">
      <c r="A7241" s="49" t="s">
        <v>12947</v>
      </c>
      <c r="B7241" s="1" t="s">
        <v>4210</v>
      </c>
      <c r="C7241" s="1" t="s">
        <v>10721</v>
      </c>
      <c r="D7241" s="1" t="s">
        <v>61</v>
      </c>
      <c r="E7241" s="39">
        <v>8885.4302708594769</v>
      </c>
      <c r="F7241" s="39">
        <v>17368.664922397464</v>
      </c>
      <c r="G7241" s="39">
        <v>7426.1219781396258</v>
      </c>
      <c r="H7241" s="83">
        <v>7416.7212187945015</v>
      </c>
      <c r="I7241" s="85">
        <v>0.83470591661928506</v>
      </c>
    </row>
    <row r="7242" spans="1:9" hidden="1" x14ac:dyDescent="0.2">
      <c r="A7242" s="49" t="s">
        <v>12948</v>
      </c>
      <c r="B7242" s="1" t="s">
        <v>4210</v>
      </c>
      <c r="C7242" s="1" t="s">
        <v>10721</v>
      </c>
      <c r="D7242" s="1" t="s">
        <v>61</v>
      </c>
      <c r="E7242" s="39">
        <v>8909.3504043153298</v>
      </c>
      <c r="F7242" s="39">
        <v>17415.422453572548</v>
      </c>
      <c r="G7242" s="39">
        <v>7448.233276998455</v>
      </c>
      <c r="H7242" s="83">
        <v>7438.0242800997121</v>
      </c>
      <c r="I7242" s="85">
        <v>0.83485595947568003</v>
      </c>
    </row>
    <row r="7243" spans="1:9" x14ac:dyDescent="0.2">
      <c r="A7243" s="49" t="s">
        <v>12946</v>
      </c>
      <c r="B7243" s="1" t="s">
        <v>4209</v>
      </c>
      <c r="C7243" s="1" t="s">
        <v>10720</v>
      </c>
      <c r="D7243" s="1" t="s">
        <v>72</v>
      </c>
      <c r="E7243" s="39">
        <v>3643.583333333333</v>
      </c>
      <c r="F7243" s="39">
        <v>9523.4856739575098</v>
      </c>
      <c r="G7243" s="39">
        <v>4070.5526676510685</v>
      </c>
      <c r="H7243" s="83">
        <v>4068.0288304675159</v>
      </c>
      <c r="I7243" s="85">
        <v>1.1164912280861377</v>
      </c>
    </row>
    <row r="7244" spans="1:9" hidden="1" x14ac:dyDescent="0.2">
      <c r="A7244" s="49" t="s">
        <v>12947</v>
      </c>
      <c r="B7244" s="1" t="s">
        <v>4209</v>
      </c>
      <c r="C7244" s="1" t="s">
        <v>10720</v>
      </c>
      <c r="D7244" s="1" t="s">
        <v>72</v>
      </c>
      <c r="E7244" s="39">
        <v>3657.9431752169276</v>
      </c>
      <c r="F7244" s="39">
        <v>9561.0189855213212</v>
      </c>
      <c r="G7244" s="39">
        <v>4087.8958480125675</v>
      </c>
      <c r="H7244" s="83">
        <v>4084.3249006766264</v>
      </c>
      <c r="I7244" s="85">
        <v>1.1165632447077074</v>
      </c>
    </row>
    <row r="7245" spans="1:9" hidden="1" x14ac:dyDescent="0.2">
      <c r="A7245" s="49" t="s">
        <v>12948</v>
      </c>
      <c r="B7245" s="1" t="s">
        <v>4209</v>
      </c>
      <c r="C7245" s="1" t="s">
        <v>10720</v>
      </c>
      <c r="D7245" s="1" t="s">
        <v>72</v>
      </c>
      <c r="E7245" s="39">
        <v>3672.7005713328513</v>
      </c>
      <c r="F7245" s="39">
        <v>9599.5914120688813</v>
      </c>
      <c r="G7245" s="39">
        <v>4105.5562327913976</v>
      </c>
      <c r="H7245" s="83">
        <v>4101.0350774892768</v>
      </c>
      <c r="I7245" s="85">
        <v>1.1166265797706945</v>
      </c>
    </row>
    <row r="7246" spans="1:9" x14ac:dyDescent="0.2">
      <c r="A7246" s="49" t="s">
        <v>12946</v>
      </c>
      <c r="B7246" s="1" t="s">
        <v>4208</v>
      </c>
      <c r="C7246" s="1" t="s">
        <v>10719</v>
      </c>
      <c r="D7246" s="1" t="s">
        <v>72</v>
      </c>
      <c r="E7246" s="39">
        <v>6477.25</v>
      </c>
      <c r="F7246" s="39">
        <v>9046.0847150724057</v>
      </c>
      <c r="G7246" s="39">
        <v>3866.5007256144509</v>
      </c>
      <c r="H7246" s="83">
        <v>3864.1034053736175</v>
      </c>
      <c r="I7246" s="85">
        <v>0.59656542597145668</v>
      </c>
    </row>
    <row r="7247" spans="1:9" hidden="1" x14ac:dyDescent="0.2">
      <c r="A7247" s="49" t="s">
        <v>12947</v>
      </c>
      <c r="B7247" s="1" t="s">
        <v>4208</v>
      </c>
      <c r="C7247" s="1" t="s">
        <v>10719</v>
      </c>
      <c r="D7247" s="1" t="s">
        <v>72</v>
      </c>
      <c r="E7247" s="39">
        <v>6498.4874673137074</v>
      </c>
      <c r="F7247" s="39">
        <v>9075.7448221322502</v>
      </c>
      <c r="G7247" s="39">
        <v>3880.4127083315316</v>
      </c>
      <c r="H7247" s="83">
        <v>3877.0230061624061</v>
      </c>
      <c r="I7247" s="85">
        <v>0.59660390601092572</v>
      </c>
    </row>
    <row r="7248" spans="1:9" hidden="1" x14ac:dyDescent="0.2">
      <c r="A7248" s="49" t="s">
        <v>12948</v>
      </c>
      <c r="B7248" s="1" t="s">
        <v>4208</v>
      </c>
      <c r="C7248" s="1" t="s">
        <v>10719</v>
      </c>
      <c r="D7248" s="1" t="s">
        <v>72</v>
      </c>
      <c r="E7248" s="39">
        <v>6520.9617937153171</v>
      </c>
      <c r="F7248" s="39">
        <v>9107.1323184529338</v>
      </c>
      <c r="G7248" s="39">
        <v>3894.9411748788425</v>
      </c>
      <c r="H7248" s="83">
        <v>3890.6519548692368</v>
      </c>
      <c r="I7248" s="85">
        <v>0.59663774730576025</v>
      </c>
    </row>
    <row r="7249" spans="1:9" x14ac:dyDescent="0.2">
      <c r="A7249" s="49" t="s">
        <v>12946</v>
      </c>
      <c r="B7249" s="1" t="s">
        <v>4207</v>
      </c>
      <c r="C7249" s="1" t="s">
        <v>10718</v>
      </c>
      <c r="D7249" s="1" t="s">
        <v>72</v>
      </c>
      <c r="E7249" s="39">
        <v>7043.6666666666661</v>
      </c>
      <c r="F7249" s="39">
        <v>11868.828902549907</v>
      </c>
      <c r="G7249" s="39">
        <v>5073.0052845338259</v>
      </c>
      <c r="H7249" s="83">
        <v>5069.8599034480549</v>
      </c>
      <c r="I7249" s="85">
        <v>0.71977567130491538</v>
      </c>
    </row>
    <row r="7250" spans="1:9" hidden="1" x14ac:dyDescent="0.2">
      <c r="A7250" s="49" t="s">
        <v>12947</v>
      </c>
      <c r="B7250" s="1" t="s">
        <v>4207</v>
      </c>
      <c r="C7250" s="1" t="s">
        <v>10718</v>
      </c>
      <c r="D7250" s="1" t="s">
        <v>72</v>
      </c>
      <c r="E7250" s="39">
        <v>7078.1475397502909</v>
      </c>
      <c r="F7250" s="39">
        <v>11926.930400307716</v>
      </c>
      <c r="G7250" s="39">
        <v>5099.4616093521254</v>
      </c>
      <c r="H7250" s="83">
        <v>5095.0070171791122</v>
      </c>
      <c r="I7250" s="85">
        <v>0.7198220987293602</v>
      </c>
    </row>
    <row r="7251" spans="1:9" hidden="1" x14ac:dyDescent="0.2">
      <c r="A7251" s="49" t="s">
        <v>12948</v>
      </c>
      <c r="B7251" s="1" t="s">
        <v>4207</v>
      </c>
      <c r="C7251" s="1" t="s">
        <v>10718</v>
      </c>
      <c r="D7251" s="1" t="s">
        <v>72</v>
      </c>
      <c r="E7251" s="39">
        <v>7112.8571940804441</v>
      </c>
      <c r="F7251" s="39">
        <v>11985.417402604517</v>
      </c>
      <c r="G7251" s="39">
        <v>5125.9270324782001</v>
      </c>
      <c r="H7251" s="83">
        <v>5120.2822158280051</v>
      </c>
      <c r="I7251" s="85">
        <v>0.71986292935689389</v>
      </c>
    </row>
    <row r="7252" spans="1:9" x14ac:dyDescent="0.2">
      <c r="A7252" s="49" t="s">
        <v>12946</v>
      </c>
      <c r="B7252" s="1" t="s">
        <v>4206</v>
      </c>
      <c r="C7252" s="1" t="s">
        <v>10717</v>
      </c>
      <c r="D7252" s="1" t="s">
        <v>72</v>
      </c>
      <c r="E7252" s="39">
        <v>2703.75</v>
      </c>
      <c r="F7252" s="39">
        <v>4929.6454949061736</v>
      </c>
      <c r="G7252" s="39">
        <v>2107.0417184263752</v>
      </c>
      <c r="H7252" s="83">
        <v>2105.7353036295535</v>
      </c>
      <c r="I7252" s="85">
        <v>0.77882026948850802</v>
      </c>
    </row>
    <row r="7253" spans="1:9" hidden="1" x14ac:dyDescent="0.2">
      <c r="A7253" s="49" t="s">
        <v>12947</v>
      </c>
      <c r="B7253" s="1" t="s">
        <v>4206</v>
      </c>
      <c r="C7253" s="1" t="s">
        <v>10717</v>
      </c>
      <c r="D7253" s="1" t="s">
        <v>72</v>
      </c>
      <c r="E7253" s="39">
        <v>2699.4733397150076</v>
      </c>
      <c r="F7253" s="39">
        <v>4921.8480213575258</v>
      </c>
      <c r="G7253" s="39">
        <v>2104.3784267686237</v>
      </c>
      <c r="H7253" s="83">
        <v>2102.5401645387938</v>
      </c>
      <c r="I7253" s="85">
        <v>0.77887050544487535</v>
      </c>
    </row>
    <row r="7254" spans="1:9" hidden="1" x14ac:dyDescent="0.2">
      <c r="A7254" s="49" t="s">
        <v>12948</v>
      </c>
      <c r="B7254" s="1" t="s">
        <v>4206</v>
      </c>
      <c r="C7254" s="1" t="s">
        <v>10717</v>
      </c>
      <c r="D7254" s="1" t="s">
        <v>72</v>
      </c>
      <c r="E7254" s="39">
        <v>2697.3617659013707</v>
      </c>
      <c r="F7254" s="39">
        <v>4917.9980683894055</v>
      </c>
      <c r="G7254" s="39">
        <v>2103.3309393926211</v>
      </c>
      <c r="H7254" s="83">
        <v>2101.0146915349505</v>
      </c>
      <c r="I7254" s="85">
        <v>0.77891468548819576</v>
      </c>
    </row>
    <row r="7255" spans="1:9" x14ac:dyDescent="0.2">
      <c r="A7255" s="49" t="s">
        <v>12946</v>
      </c>
      <c r="B7255" s="1" t="s">
        <v>4205</v>
      </c>
      <c r="C7255" s="1" t="s">
        <v>10716</v>
      </c>
      <c r="D7255" s="1" t="s">
        <v>72</v>
      </c>
      <c r="E7255" s="39">
        <v>6911.416666666667</v>
      </c>
      <c r="F7255" s="39">
        <v>14929.286134334287</v>
      </c>
      <c r="G7255" s="39">
        <v>6381.1137624137591</v>
      </c>
      <c r="H7255" s="83">
        <v>6377.1573236937675</v>
      </c>
      <c r="I7255" s="85">
        <v>0.92269901110873564</v>
      </c>
    </row>
    <row r="7256" spans="1:9" hidden="1" x14ac:dyDescent="0.2">
      <c r="A7256" s="49" t="s">
        <v>12947</v>
      </c>
      <c r="B7256" s="1" t="s">
        <v>4205</v>
      </c>
      <c r="C7256" s="1" t="s">
        <v>10716</v>
      </c>
      <c r="D7256" s="1" t="s">
        <v>72</v>
      </c>
      <c r="E7256" s="39">
        <v>6928.8587617255207</v>
      </c>
      <c r="F7256" s="39">
        <v>14966.962639814237</v>
      </c>
      <c r="G7256" s="39">
        <v>6399.2535236368185</v>
      </c>
      <c r="H7256" s="83">
        <v>6393.6635090738619</v>
      </c>
      <c r="I7256" s="85">
        <v>0.92275852762246557</v>
      </c>
    </row>
    <row r="7257" spans="1:9" hidden="1" x14ac:dyDescent="0.2">
      <c r="A7257" s="49" t="s">
        <v>12948</v>
      </c>
      <c r="B7257" s="1" t="s">
        <v>4205</v>
      </c>
      <c r="C7257" s="1" t="s">
        <v>10716</v>
      </c>
      <c r="D7257" s="1" t="s">
        <v>72</v>
      </c>
      <c r="E7257" s="39">
        <v>6945.0279038275294</v>
      </c>
      <c r="F7257" s="39">
        <v>15001.889451585233</v>
      </c>
      <c r="G7257" s="39">
        <v>6416.0127340596164</v>
      </c>
      <c r="H7257" s="83">
        <v>6408.9472383396014</v>
      </c>
      <c r="I7257" s="85">
        <v>0.92281086945777646</v>
      </c>
    </row>
    <row r="7258" spans="1:9" x14ac:dyDescent="0.2">
      <c r="A7258" s="49" t="s">
        <v>12946</v>
      </c>
      <c r="B7258" s="1" t="s">
        <v>4204</v>
      </c>
      <c r="C7258" s="1" t="s">
        <v>10715</v>
      </c>
      <c r="D7258" s="1" t="s">
        <v>72</v>
      </c>
      <c r="E7258" s="39">
        <v>6445.5</v>
      </c>
      <c r="F7258" s="39">
        <v>13993.872246868519</v>
      </c>
      <c r="G7258" s="39">
        <v>5981.2967599695949</v>
      </c>
      <c r="H7258" s="83">
        <v>5977.5882170759869</v>
      </c>
      <c r="I7258" s="85">
        <v>0.92740488977984437</v>
      </c>
    </row>
    <row r="7259" spans="1:9" hidden="1" x14ac:dyDescent="0.2">
      <c r="A7259" s="49" t="s">
        <v>12947</v>
      </c>
      <c r="B7259" s="1" t="s">
        <v>4204</v>
      </c>
      <c r="C7259" s="1" t="s">
        <v>10715</v>
      </c>
      <c r="D7259" s="1" t="s">
        <v>72</v>
      </c>
      <c r="E7259" s="39">
        <v>6461.6164387726376</v>
      </c>
      <c r="F7259" s="39">
        <v>14028.862765099651</v>
      </c>
      <c r="G7259" s="39">
        <v>5998.1608588618446</v>
      </c>
      <c r="H7259" s="83">
        <v>5992.9212154521647</v>
      </c>
      <c r="I7259" s="85">
        <v>0.92746470983512908</v>
      </c>
    </row>
    <row r="7260" spans="1:9" hidden="1" x14ac:dyDescent="0.2">
      <c r="A7260" s="49" t="s">
        <v>12948</v>
      </c>
      <c r="B7260" s="1" t="s">
        <v>4204</v>
      </c>
      <c r="C7260" s="1" t="s">
        <v>10715</v>
      </c>
      <c r="D7260" s="1" t="s">
        <v>72</v>
      </c>
      <c r="E7260" s="39">
        <v>6475.258410313545</v>
      </c>
      <c r="F7260" s="39">
        <v>14058.480949404806</v>
      </c>
      <c r="G7260" s="39">
        <v>6012.5354932131231</v>
      </c>
      <c r="H7260" s="83">
        <v>6005.9143181072477</v>
      </c>
      <c r="I7260" s="85">
        <v>0.92751731862025089</v>
      </c>
    </row>
    <row r="7261" spans="1:9" x14ac:dyDescent="0.2">
      <c r="A7261" s="49" t="s">
        <v>12946</v>
      </c>
      <c r="B7261" s="1" t="s">
        <v>4203</v>
      </c>
      <c r="C7261" s="1" t="s">
        <v>10714</v>
      </c>
      <c r="D7261" s="1" t="s">
        <v>67</v>
      </c>
      <c r="E7261" s="39">
        <v>11235.416666666666</v>
      </c>
      <c r="F7261" s="39">
        <v>29361.544808788167</v>
      </c>
      <c r="G7261" s="39">
        <v>12549.786773407635</v>
      </c>
      <c r="H7261" s="83">
        <v>12542.727424684159</v>
      </c>
      <c r="I7261" s="85">
        <v>1.1163562328663816</v>
      </c>
    </row>
    <row r="7262" spans="1:9" hidden="1" x14ac:dyDescent="0.2">
      <c r="A7262" s="49" t="s">
        <v>12947</v>
      </c>
      <c r="B7262" s="1" t="s">
        <v>4203</v>
      </c>
      <c r="C7262" s="1" t="s">
        <v>10714</v>
      </c>
      <c r="D7262" s="1" t="s">
        <v>67</v>
      </c>
      <c r="E7262" s="39">
        <v>11330.590681261736</v>
      </c>
      <c r="F7262" s="39">
        <v>29610.263318930833</v>
      </c>
      <c r="G7262" s="39">
        <v>12660.122593974349</v>
      </c>
      <c r="H7262" s="83">
        <v>12649.263196306239</v>
      </c>
      <c r="I7262" s="85">
        <v>1.1163816214123146</v>
      </c>
    </row>
    <row r="7263" spans="1:9" hidden="1" x14ac:dyDescent="0.2">
      <c r="A7263" s="49" t="s">
        <v>12948</v>
      </c>
      <c r="B7263" s="1" t="s">
        <v>4203</v>
      </c>
      <c r="C7263" s="1" t="s">
        <v>10714</v>
      </c>
      <c r="D7263" s="1" t="s">
        <v>67</v>
      </c>
      <c r="E7263" s="39">
        <v>11426.979933386887</v>
      </c>
      <c r="F7263" s="39">
        <v>29862.157612602619</v>
      </c>
      <c r="G7263" s="39">
        <v>12771.456830639956</v>
      </c>
      <c r="H7263" s="83">
        <v>12756.736442606125</v>
      </c>
      <c r="I7263" s="85">
        <v>1.1163698997435016</v>
      </c>
    </row>
    <row r="7264" spans="1:9" x14ac:dyDescent="0.2">
      <c r="A7264" s="49" t="s">
        <v>12946</v>
      </c>
      <c r="B7264" s="1" t="s">
        <v>4202</v>
      </c>
      <c r="C7264" s="1" t="s">
        <v>10713</v>
      </c>
      <c r="D7264" s="1" t="s">
        <v>72</v>
      </c>
      <c r="E7264" s="39">
        <v>2692.083333333333</v>
      </c>
      <c r="F7264" s="39">
        <v>4606.7041140128495</v>
      </c>
      <c r="G7264" s="39">
        <v>1969.0092852926803</v>
      </c>
      <c r="H7264" s="83">
        <v>1967.7884538099004</v>
      </c>
      <c r="I7264" s="85">
        <v>0.73095376708617266</v>
      </c>
    </row>
    <row r="7265" spans="1:9" hidden="1" x14ac:dyDescent="0.2">
      <c r="A7265" s="49" t="s">
        <v>12947</v>
      </c>
      <c r="B7265" s="1" t="s">
        <v>4202</v>
      </c>
      <c r="C7265" s="1" t="s">
        <v>10713</v>
      </c>
      <c r="D7265" s="1" t="s">
        <v>72</v>
      </c>
      <c r="E7265" s="39">
        <v>2712.0449920548849</v>
      </c>
      <c r="F7265" s="39">
        <v>4640.8625868269992</v>
      </c>
      <c r="G7265" s="39">
        <v>1984.2406890537648</v>
      </c>
      <c r="H7265" s="83">
        <v>1982.5073721430888</v>
      </c>
      <c r="I7265" s="85">
        <v>0.7310009155272037</v>
      </c>
    </row>
    <row r="7266" spans="1:9" hidden="1" x14ac:dyDescent="0.2">
      <c r="A7266" s="49" t="s">
        <v>12948</v>
      </c>
      <c r="B7266" s="1" t="s">
        <v>4202</v>
      </c>
      <c r="C7266" s="1" t="s">
        <v>10713</v>
      </c>
      <c r="D7266" s="1" t="s">
        <v>72</v>
      </c>
      <c r="E7266" s="39">
        <v>2731.7803034250928</v>
      </c>
      <c r="F7266" s="39">
        <v>4674.6337331190762</v>
      </c>
      <c r="G7266" s="39">
        <v>1999.2488049955175</v>
      </c>
      <c r="H7266" s="83">
        <v>1997.0471753447605</v>
      </c>
      <c r="I7266" s="85">
        <v>0.73104238025322621</v>
      </c>
    </row>
    <row r="7267" spans="1:9" x14ac:dyDescent="0.2">
      <c r="A7267" s="49" t="s">
        <v>12946</v>
      </c>
      <c r="B7267" s="1" t="s">
        <v>4201</v>
      </c>
      <c r="C7267" s="1" t="s">
        <v>10712</v>
      </c>
      <c r="D7267" s="1" t="s">
        <v>67</v>
      </c>
      <c r="E7267" s="39">
        <v>4018</v>
      </c>
      <c r="F7267" s="39">
        <v>7576.6419514078825</v>
      </c>
      <c r="G7267" s="39">
        <v>3238.4277315056056</v>
      </c>
      <c r="H7267" s="83">
        <v>3236.6060917371183</v>
      </c>
      <c r="I7267" s="85">
        <v>0.80552665299579851</v>
      </c>
    </row>
    <row r="7268" spans="1:9" hidden="1" x14ac:dyDescent="0.2">
      <c r="A7268" s="49" t="s">
        <v>12947</v>
      </c>
      <c r="B7268" s="1" t="s">
        <v>4201</v>
      </c>
      <c r="C7268" s="1" t="s">
        <v>10712</v>
      </c>
      <c r="D7268" s="1" t="s">
        <v>67</v>
      </c>
      <c r="E7268" s="39">
        <v>4050.3881773965013</v>
      </c>
      <c r="F7268" s="39">
        <v>7637.7155262192246</v>
      </c>
      <c r="G7268" s="39">
        <v>3265.5709224313687</v>
      </c>
      <c r="H7268" s="83">
        <v>3262.7698331846518</v>
      </c>
      <c r="I7268" s="85">
        <v>0.80554497255171409</v>
      </c>
    </row>
    <row r="7269" spans="1:9" hidden="1" x14ac:dyDescent="0.2">
      <c r="A7269" s="49" t="s">
        <v>12948</v>
      </c>
      <c r="B7269" s="1" t="s">
        <v>4201</v>
      </c>
      <c r="C7269" s="1" t="s">
        <v>10712</v>
      </c>
      <c r="D7269" s="1" t="s">
        <v>67</v>
      </c>
      <c r="E7269" s="39">
        <v>4080.702014032212</v>
      </c>
      <c r="F7269" s="39">
        <v>7694.8775686189883</v>
      </c>
      <c r="G7269" s="39">
        <v>3290.9476254054257</v>
      </c>
      <c r="H7269" s="83">
        <v>3287.1544773967535</v>
      </c>
      <c r="I7269" s="85">
        <v>0.80553651457354503</v>
      </c>
    </row>
    <row r="7270" spans="1:9" x14ac:dyDescent="0.2">
      <c r="A7270" s="49" t="s">
        <v>12946</v>
      </c>
      <c r="B7270" s="1" t="s">
        <v>4200</v>
      </c>
      <c r="C7270" s="1" t="s">
        <v>10711</v>
      </c>
      <c r="D7270" s="1" t="s">
        <v>61</v>
      </c>
      <c r="E7270" s="39">
        <v>13936.666666666666</v>
      </c>
      <c r="F7270" s="39">
        <v>28316.990625898346</v>
      </c>
      <c r="G7270" s="39">
        <v>12103.320746026995</v>
      </c>
      <c r="H7270" s="83">
        <v>12089.457759412926</v>
      </c>
      <c r="I7270" s="85">
        <v>0.86745690691793298</v>
      </c>
    </row>
    <row r="7271" spans="1:9" hidden="1" x14ac:dyDescent="0.2">
      <c r="A7271" s="49" t="s">
        <v>12947</v>
      </c>
      <c r="B7271" s="1" t="s">
        <v>4200</v>
      </c>
      <c r="C7271" s="1" t="s">
        <v>10711</v>
      </c>
      <c r="D7271" s="1" t="s">
        <v>61</v>
      </c>
      <c r="E7271" s="39">
        <v>13980.347940582964</v>
      </c>
      <c r="F7271" s="39">
        <v>28405.743715399549</v>
      </c>
      <c r="G7271" s="39">
        <v>12145.119884160484</v>
      </c>
      <c r="H7271" s="83">
        <v>12129.745325328195</v>
      </c>
      <c r="I7271" s="85">
        <v>0.86762828628300925</v>
      </c>
    </row>
    <row r="7272" spans="1:9" hidden="1" x14ac:dyDescent="0.2">
      <c r="A7272" s="49" t="s">
        <v>12948</v>
      </c>
      <c r="B7272" s="1" t="s">
        <v>4200</v>
      </c>
      <c r="C7272" s="1" t="s">
        <v>10711</v>
      </c>
      <c r="D7272" s="1" t="s">
        <v>61</v>
      </c>
      <c r="E7272" s="39">
        <v>14021.3945902169</v>
      </c>
      <c r="F7272" s="39">
        <v>28489.143686189458</v>
      </c>
      <c r="G7272" s="39">
        <v>12184.245808699172</v>
      </c>
      <c r="H7272" s="83">
        <v>12167.545347925652</v>
      </c>
      <c r="I7272" s="85">
        <v>0.86778424711157276</v>
      </c>
    </row>
    <row r="7273" spans="1:9" x14ac:dyDescent="0.2">
      <c r="A7273" s="49" t="s">
        <v>12946</v>
      </c>
      <c r="B7273" s="1" t="s">
        <v>4199</v>
      </c>
      <c r="C7273" s="1" t="s">
        <v>10710</v>
      </c>
      <c r="D7273" s="1" t="s">
        <v>72</v>
      </c>
      <c r="E7273" s="39">
        <v>4678.4166666666661</v>
      </c>
      <c r="F7273" s="39">
        <v>8113.0634050757126</v>
      </c>
      <c r="G7273" s="39">
        <v>3467.7063647673576</v>
      </c>
      <c r="H7273" s="83">
        <v>3465.5563062913689</v>
      </c>
      <c r="I7273" s="85">
        <v>0.74075409550055094</v>
      </c>
    </row>
    <row r="7274" spans="1:9" hidden="1" x14ac:dyDescent="0.2">
      <c r="A7274" s="49" t="s">
        <v>12947</v>
      </c>
      <c r="B7274" s="1" t="s">
        <v>4199</v>
      </c>
      <c r="C7274" s="1" t="s">
        <v>10710</v>
      </c>
      <c r="D7274" s="1" t="s">
        <v>72</v>
      </c>
      <c r="E7274" s="39">
        <v>4699.8502448518266</v>
      </c>
      <c r="F7274" s="39">
        <v>8150.2323857808342</v>
      </c>
      <c r="G7274" s="39">
        <v>3484.7019110227598</v>
      </c>
      <c r="H7274" s="83">
        <v>3481.6578787214562</v>
      </c>
      <c r="I7274" s="85">
        <v>0.74080187608854831</v>
      </c>
    </row>
    <row r="7275" spans="1:9" hidden="1" x14ac:dyDescent="0.2">
      <c r="A7275" s="49" t="s">
        <v>12948</v>
      </c>
      <c r="B7275" s="1" t="s">
        <v>4199</v>
      </c>
      <c r="C7275" s="1" t="s">
        <v>10710</v>
      </c>
      <c r="D7275" s="1" t="s">
        <v>72</v>
      </c>
      <c r="E7275" s="39">
        <v>4716.4525697989757</v>
      </c>
      <c r="F7275" s="39">
        <v>8179.023261960715</v>
      </c>
      <c r="G7275" s="39">
        <v>3498.0072057099856</v>
      </c>
      <c r="H7275" s="83">
        <v>3494.1551006776303</v>
      </c>
      <c r="I7275" s="85">
        <v>0.74084389675661633</v>
      </c>
    </row>
    <row r="7276" spans="1:9" x14ac:dyDescent="0.2">
      <c r="A7276" s="49" t="s">
        <v>12946</v>
      </c>
      <c r="B7276" s="1" t="s">
        <v>4198</v>
      </c>
      <c r="C7276" s="1" t="s">
        <v>10709</v>
      </c>
      <c r="D7276" s="1" t="s">
        <v>67</v>
      </c>
      <c r="E7276" s="39">
        <v>6516.5</v>
      </c>
      <c r="F7276" s="39">
        <v>11475.227595497814</v>
      </c>
      <c r="G7276" s="39">
        <v>4904.7712045694825</v>
      </c>
      <c r="H7276" s="83">
        <v>4902.012234160894</v>
      </c>
      <c r="I7276" s="85">
        <v>0.75224618033620716</v>
      </c>
    </row>
    <row r="7277" spans="1:9" hidden="1" x14ac:dyDescent="0.2">
      <c r="A7277" s="49" t="s">
        <v>12947</v>
      </c>
      <c r="B7277" s="1" t="s">
        <v>4198</v>
      </c>
      <c r="C7277" s="1" t="s">
        <v>10709</v>
      </c>
      <c r="D7277" s="1" t="s">
        <v>67</v>
      </c>
      <c r="E7277" s="39">
        <v>6569.1763526759096</v>
      </c>
      <c r="F7277" s="39">
        <v>11567.987993849194</v>
      </c>
      <c r="G7277" s="39">
        <v>4945.9926982183379</v>
      </c>
      <c r="H7277" s="83">
        <v>4941.7502036315091</v>
      </c>
      <c r="I7277" s="85">
        <v>0.7522632881698359</v>
      </c>
    </row>
    <row r="7278" spans="1:9" hidden="1" x14ac:dyDescent="0.2">
      <c r="A7278" s="49" t="s">
        <v>12948</v>
      </c>
      <c r="B7278" s="1" t="s">
        <v>4198</v>
      </c>
      <c r="C7278" s="1" t="s">
        <v>10709</v>
      </c>
      <c r="D7278" s="1" t="s">
        <v>67</v>
      </c>
      <c r="E7278" s="39">
        <v>6621.4096434699732</v>
      </c>
      <c r="F7278" s="39">
        <v>11659.968182589117</v>
      </c>
      <c r="G7278" s="39">
        <v>4986.7388091115808</v>
      </c>
      <c r="H7278" s="83">
        <v>4980.9910912696059</v>
      </c>
      <c r="I7278" s="85">
        <v>0.75225538963321104</v>
      </c>
    </row>
    <row r="7279" spans="1:9" x14ac:dyDescent="0.2">
      <c r="A7279" s="49" t="s">
        <v>12946</v>
      </c>
      <c r="B7279" s="1" t="s">
        <v>4197</v>
      </c>
      <c r="C7279" s="1" t="s">
        <v>10708</v>
      </c>
      <c r="D7279" s="1" t="s">
        <v>60</v>
      </c>
      <c r="E7279" s="39">
        <v>6259.25</v>
      </c>
      <c r="F7279" s="39">
        <v>15748.976262454289</v>
      </c>
      <c r="G7279" s="39">
        <v>6731.4678188901826</v>
      </c>
      <c r="H7279" s="83">
        <v>6728.0679701213385</v>
      </c>
      <c r="I7279" s="85">
        <v>1.0749000231851003</v>
      </c>
    </row>
    <row r="7280" spans="1:9" hidden="1" x14ac:dyDescent="0.2">
      <c r="A7280" s="49" t="s">
        <v>12947</v>
      </c>
      <c r="B7280" s="1" t="s">
        <v>4197</v>
      </c>
      <c r="C7280" s="1" t="s">
        <v>10708</v>
      </c>
      <c r="D7280" s="1" t="s">
        <v>60</v>
      </c>
      <c r="E7280" s="39">
        <v>6292.3464241085094</v>
      </c>
      <c r="F7280" s="39">
        <v>15832.250584083404</v>
      </c>
      <c r="G7280" s="39">
        <v>6769.2148217024123</v>
      </c>
      <c r="H7280" s="83">
        <v>6763.1609461769576</v>
      </c>
      <c r="I7280" s="85">
        <v>1.0748233632313327</v>
      </c>
    </row>
    <row r="7281" spans="1:9" hidden="1" x14ac:dyDescent="0.2">
      <c r="A7281" s="49" t="s">
        <v>12948</v>
      </c>
      <c r="B7281" s="1" t="s">
        <v>4197</v>
      </c>
      <c r="C7281" s="1" t="s">
        <v>10708</v>
      </c>
      <c r="D7281" s="1" t="s">
        <v>60</v>
      </c>
      <c r="E7281" s="39">
        <v>6318.9551565282618</v>
      </c>
      <c r="F7281" s="39">
        <v>15899.201144494424</v>
      </c>
      <c r="G7281" s="39">
        <v>6799.7752772183121</v>
      </c>
      <c r="H7281" s="83">
        <v>6791.298570457071</v>
      </c>
      <c r="I7281" s="85">
        <v>1.0747502399096502</v>
      </c>
    </row>
    <row r="7282" spans="1:9" x14ac:dyDescent="0.2">
      <c r="A7282" s="49" t="s">
        <v>12946</v>
      </c>
      <c r="B7282" s="1" t="s">
        <v>4196</v>
      </c>
      <c r="C7282" s="1" t="s">
        <v>10707</v>
      </c>
      <c r="D7282" s="1" t="s">
        <v>60</v>
      </c>
      <c r="E7282" s="39">
        <v>6525.9166666666661</v>
      </c>
      <c r="F7282" s="39">
        <v>8851.1555403225884</v>
      </c>
      <c r="G7282" s="39">
        <v>3783.1835978898116</v>
      </c>
      <c r="H7282" s="83">
        <v>3781.2728330397586</v>
      </c>
      <c r="I7282" s="85">
        <v>0.57942401446127756</v>
      </c>
    </row>
    <row r="7283" spans="1:9" hidden="1" x14ac:dyDescent="0.2">
      <c r="A7283" s="49" t="s">
        <v>12947</v>
      </c>
      <c r="B7283" s="1" t="s">
        <v>4196</v>
      </c>
      <c r="C7283" s="1" t="s">
        <v>10707</v>
      </c>
      <c r="D7283" s="1" t="s">
        <v>60</v>
      </c>
      <c r="E7283" s="39">
        <v>6568.8173751470913</v>
      </c>
      <c r="F7283" s="39">
        <v>8909.3421312562168</v>
      </c>
      <c r="G7283" s="39">
        <v>3809.2658075503109</v>
      </c>
      <c r="H7283" s="83">
        <v>3805.8590873250428</v>
      </c>
      <c r="I7283" s="85">
        <v>0.57938269097332318</v>
      </c>
    </row>
    <row r="7284" spans="1:9" hidden="1" x14ac:dyDescent="0.2">
      <c r="A7284" s="49" t="s">
        <v>12948</v>
      </c>
      <c r="B7284" s="1" t="s">
        <v>4196</v>
      </c>
      <c r="C7284" s="1" t="s">
        <v>10707</v>
      </c>
      <c r="D7284" s="1" t="s">
        <v>60</v>
      </c>
      <c r="E7284" s="39">
        <v>6612.8268596262133</v>
      </c>
      <c r="F7284" s="39">
        <v>8969.0325643816959</v>
      </c>
      <c r="G7284" s="39">
        <v>3835.8786292207728</v>
      </c>
      <c r="H7284" s="83">
        <v>3831.0967626169518</v>
      </c>
      <c r="I7284" s="85">
        <v>0.5793432739041201</v>
      </c>
    </row>
    <row r="7285" spans="1:9" x14ac:dyDescent="0.2">
      <c r="A7285" s="49" t="s">
        <v>12946</v>
      </c>
      <c r="B7285" s="1" t="s">
        <v>4195</v>
      </c>
      <c r="C7285" s="1" t="s">
        <v>10706</v>
      </c>
      <c r="D7285" s="1" t="s">
        <v>60</v>
      </c>
      <c r="E7285" s="39">
        <v>5848.9166666666661</v>
      </c>
      <c r="F7285" s="39">
        <v>17884.665462561621</v>
      </c>
      <c r="G7285" s="39">
        <v>7644.3095733061264</v>
      </c>
      <c r="H7285" s="83">
        <v>7640.4486774078296</v>
      </c>
      <c r="I7285" s="85">
        <v>1.3063015106628573</v>
      </c>
    </row>
    <row r="7286" spans="1:9" hidden="1" x14ac:dyDescent="0.2">
      <c r="A7286" s="49" t="s">
        <v>12947</v>
      </c>
      <c r="B7286" s="1" t="s">
        <v>4195</v>
      </c>
      <c r="C7286" s="1" t="s">
        <v>10706</v>
      </c>
      <c r="D7286" s="1" t="s">
        <v>60</v>
      </c>
      <c r="E7286" s="39">
        <v>5875.758649012032</v>
      </c>
      <c r="F7286" s="39">
        <v>17966.742178978995</v>
      </c>
      <c r="G7286" s="39">
        <v>7681.8350499024555</v>
      </c>
      <c r="H7286" s="83">
        <v>7674.9649956311559</v>
      </c>
      <c r="I7286" s="85">
        <v>1.3062083475674495</v>
      </c>
    </row>
    <row r="7287" spans="1:9" hidden="1" x14ac:dyDescent="0.2">
      <c r="A7287" s="49" t="s">
        <v>12948</v>
      </c>
      <c r="B7287" s="1" t="s">
        <v>4195</v>
      </c>
      <c r="C7287" s="1" t="s">
        <v>10706</v>
      </c>
      <c r="D7287" s="1" t="s">
        <v>60</v>
      </c>
      <c r="E7287" s="39">
        <v>5898.5163671134178</v>
      </c>
      <c r="F7287" s="39">
        <v>18036.330138276513</v>
      </c>
      <c r="G7287" s="39">
        <v>7713.7832681907412</v>
      </c>
      <c r="H7287" s="83">
        <v>7704.1671446986466</v>
      </c>
      <c r="I7287" s="85">
        <v>1.3061194824604458</v>
      </c>
    </row>
    <row r="7288" spans="1:9" x14ac:dyDescent="0.2">
      <c r="A7288" s="49" t="s">
        <v>12946</v>
      </c>
      <c r="B7288" s="1" t="s">
        <v>4194</v>
      </c>
      <c r="C7288" s="1" t="s">
        <v>10705</v>
      </c>
      <c r="D7288" s="1" t="s">
        <v>60</v>
      </c>
      <c r="E7288" s="39">
        <v>6338.25</v>
      </c>
      <c r="F7288" s="39">
        <v>18438.36010845358</v>
      </c>
      <c r="G7288" s="39">
        <v>7880.9711586816247</v>
      </c>
      <c r="H7288" s="83">
        <v>7876.9907325974427</v>
      </c>
      <c r="I7288" s="85">
        <v>1.2427705963945004</v>
      </c>
    </row>
    <row r="7289" spans="1:9" hidden="1" x14ac:dyDescent="0.2">
      <c r="A7289" s="49" t="s">
        <v>12947</v>
      </c>
      <c r="B7289" s="1" t="s">
        <v>4194</v>
      </c>
      <c r="C7289" s="1" t="s">
        <v>10705</v>
      </c>
      <c r="D7289" s="1" t="s">
        <v>60</v>
      </c>
      <c r="E7289" s="39">
        <v>6360.0177263981177</v>
      </c>
      <c r="F7289" s="39">
        <v>18501.683766887814</v>
      </c>
      <c r="G7289" s="39">
        <v>7910.5539238481369</v>
      </c>
      <c r="H7289" s="83">
        <v>7903.4793206550403</v>
      </c>
      <c r="I7289" s="85">
        <v>1.2426819642106617</v>
      </c>
    </row>
    <row r="7290" spans="1:9" hidden="1" x14ac:dyDescent="0.2">
      <c r="A7290" s="49" t="s">
        <v>12948</v>
      </c>
      <c r="B7290" s="1" t="s">
        <v>4194</v>
      </c>
      <c r="C7290" s="1" t="s">
        <v>10705</v>
      </c>
      <c r="D7290" s="1" t="s">
        <v>60</v>
      </c>
      <c r="E7290" s="39">
        <v>6376.3386430625114</v>
      </c>
      <c r="F7290" s="39">
        <v>18549.162319920299</v>
      </c>
      <c r="G7290" s="39">
        <v>7933.1114947105298</v>
      </c>
      <c r="H7290" s="83">
        <v>7923.2219532031513</v>
      </c>
      <c r="I7290" s="85">
        <v>1.2425974209860478</v>
      </c>
    </row>
    <row r="7291" spans="1:9" x14ac:dyDescent="0.2">
      <c r="A7291" s="49" t="s">
        <v>12946</v>
      </c>
      <c r="B7291" s="1" t="s">
        <v>4193</v>
      </c>
      <c r="C7291" s="1" t="s">
        <v>10704</v>
      </c>
      <c r="D7291" s="1" t="s">
        <v>60</v>
      </c>
      <c r="E7291" s="39">
        <v>12360.916666666668</v>
      </c>
      <c r="F7291" s="39">
        <v>16779.380811738942</v>
      </c>
      <c r="G7291" s="39">
        <v>7171.8859735916722</v>
      </c>
      <c r="H7291" s="83">
        <v>7168.2636837206301</v>
      </c>
      <c r="I7291" s="85">
        <v>0.57991360002054559</v>
      </c>
    </row>
    <row r="7292" spans="1:9" hidden="1" x14ac:dyDescent="0.2">
      <c r="A7292" s="49" t="s">
        <v>12947</v>
      </c>
      <c r="B7292" s="1" t="s">
        <v>4193</v>
      </c>
      <c r="C7292" s="1" t="s">
        <v>10704</v>
      </c>
      <c r="D7292" s="1" t="s">
        <v>60</v>
      </c>
      <c r="E7292" s="39">
        <v>12445.557306273657</v>
      </c>
      <c r="F7292" s="39">
        <v>16894.276621039615</v>
      </c>
      <c r="G7292" s="39">
        <v>7223.2931823383442</v>
      </c>
      <c r="H7292" s="83">
        <v>7216.8332133520526</v>
      </c>
      <c r="I7292" s="85">
        <v>0.57987224161622186</v>
      </c>
    </row>
    <row r="7293" spans="1:9" hidden="1" x14ac:dyDescent="0.2">
      <c r="A7293" s="49" t="s">
        <v>12948</v>
      </c>
      <c r="B7293" s="1" t="s">
        <v>4193</v>
      </c>
      <c r="C7293" s="1" t="s">
        <v>10704</v>
      </c>
      <c r="D7293" s="1" t="s">
        <v>60</v>
      </c>
      <c r="E7293" s="39">
        <v>12530.438756147651</v>
      </c>
      <c r="F7293" s="39">
        <v>17009.499319298637</v>
      </c>
      <c r="G7293" s="39">
        <v>7274.6279450197153</v>
      </c>
      <c r="H7293" s="83">
        <v>7265.5592794575368</v>
      </c>
      <c r="I7293" s="85">
        <v>0.57983279124148202</v>
      </c>
    </row>
    <row r="7294" spans="1:9" x14ac:dyDescent="0.2">
      <c r="A7294" s="49" t="s">
        <v>12946</v>
      </c>
      <c r="B7294" s="1" t="s">
        <v>4192</v>
      </c>
      <c r="C7294" s="1" t="s">
        <v>10703</v>
      </c>
      <c r="D7294" s="1" t="s">
        <v>60</v>
      </c>
      <c r="E7294" s="39">
        <v>11307.416666666668</v>
      </c>
      <c r="F7294" s="39">
        <v>20322.674713744276</v>
      </c>
      <c r="G7294" s="39">
        <v>8686.3697391860824</v>
      </c>
      <c r="H7294" s="83">
        <v>8681.9825320779055</v>
      </c>
      <c r="I7294" s="85">
        <v>0.76781309011736287</v>
      </c>
    </row>
    <row r="7295" spans="1:9" hidden="1" x14ac:dyDescent="0.2">
      <c r="A7295" s="49" t="s">
        <v>12947</v>
      </c>
      <c r="B7295" s="1" t="s">
        <v>4192</v>
      </c>
      <c r="C7295" s="1" t="s">
        <v>10703</v>
      </c>
      <c r="D7295" s="1" t="s">
        <v>60</v>
      </c>
      <c r="E7295" s="39">
        <v>11380.601457302606</v>
      </c>
      <c r="F7295" s="39">
        <v>20454.208797782419</v>
      </c>
      <c r="G7295" s="39">
        <v>8745.3727835347181</v>
      </c>
      <c r="H7295" s="83">
        <v>8737.5515812757076</v>
      </c>
      <c r="I7295" s="85">
        <v>0.7677583310563143</v>
      </c>
    </row>
    <row r="7296" spans="1:9" hidden="1" x14ac:dyDescent="0.2">
      <c r="A7296" s="49" t="s">
        <v>12948</v>
      </c>
      <c r="B7296" s="1" t="s">
        <v>4192</v>
      </c>
      <c r="C7296" s="1" t="s">
        <v>10703</v>
      </c>
      <c r="D7296" s="1" t="s">
        <v>60</v>
      </c>
      <c r="E7296" s="39">
        <v>11453.655345505487</v>
      </c>
      <c r="F7296" s="39">
        <v>20585.507612559275</v>
      </c>
      <c r="G7296" s="39">
        <v>8804.0162811161808</v>
      </c>
      <c r="H7296" s="83">
        <v>8793.0410560103974</v>
      </c>
      <c r="I7296" s="85">
        <v>0.76770609825105851</v>
      </c>
    </row>
    <row r="7297" spans="1:9" x14ac:dyDescent="0.2">
      <c r="A7297" s="49" t="s">
        <v>12946</v>
      </c>
      <c r="B7297" s="1" t="s">
        <v>4191</v>
      </c>
      <c r="C7297" s="1" t="s">
        <v>10702</v>
      </c>
      <c r="D7297" s="1" t="s">
        <v>60</v>
      </c>
      <c r="E7297" s="39">
        <v>14040.25</v>
      </c>
      <c r="F7297" s="39">
        <v>25981.389372454672</v>
      </c>
      <c r="G7297" s="39">
        <v>11105.032069143463</v>
      </c>
      <c r="H7297" s="83">
        <v>11099.423273168488</v>
      </c>
      <c r="I7297" s="85">
        <v>0.79054313656583663</v>
      </c>
    </row>
    <row r="7298" spans="1:9" hidden="1" x14ac:dyDescent="0.2">
      <c r="A7298" s="49" t="s">
        <v>12947</v>
      </c>
      <c r="B7298" s="1" t="s">
        <v>4191</v>
      </c>
      <c r="C7298" s="1" t="s">
        <v>10702</v>
      </c>
      <c r="D7298" s="1" t="s">
        <v>60</v>
      </c>
      <c r="E7298" s="39">
        <v>14136.536051948719</v>
      </c>
      <c r="F7298" s="39">
        <v>26159.566072072987</v>
      </c>
      <c r="G7298" s="39">
        <v>11184.747325967866</v>
      </c>
      <c r="H7298" s="83">
        <v>11174.744530979297</v>
      </c>
      <c r="I7298" s="85">
        <v>0.79048675643838928</v>
      </c>
    </row>
    <row r="7299" spans="1:9" hidden="1" x14ac:dyDescent="0.2">
      <c r="A7299" s="49" t="s">
        <v>12948</v>
      </c>
      <c r="B7299" s="1" t="s">
        <v>4191</v>
      </c>
      <c r="C7299" s="1" t="s">
        <v>10702</v>
      </c>
      <c r="D7299" s="1" t="s">
        <v>60</v>
      </c>
      <c r="E7299" s="39">
        <v>14229.442360781188</v>
      </c>
      <c r="F7299" s="39">
        <v>26331.488579502264</v>
      </c>
      <c r="G7299" s="39">
        <v>11261.459203392533</v>
      </c>
      <c r="H7299" s="83">
        <v>11247.420491305877</v>
      </c>
      <c r="I7299" s="85">
        <v>0.79043297735304929</v>
      </c>
    </row>
    <row r="7300" spans="1:9" x14ac:dyDescent="0.2">
      <c r="A7300" s="49" t="s">
        <v>12946</v>
      </c>
      <c r="B7300" s="1" t="s">
        <v>4190</v>
      </c>
      <c r="C7300" s="1" t="s">
        <v>10701</v>
      </c>
      <c r="D7300" s="1" t="s">
        <v>60</v>
      </c>
      <c r="E7300" s="39">
        <v>20097.583333333332</v>
      </c>
      <c r="F7300" s="39">
        <v>40305.843771959815</v>
      </c>
      <c r="G7300" s="39">
        <v>17227.627100498354</v>
      </c>
      <c r="H7300" s="83">
        <v>17218.925977895735</v>
      </c>
      <c r="I7300" s="85">
        <v>0.85676599481176774</v>
      </c>
    </row>
    <row r="7301" spans="1:9" hidden="1" x14ac:dyDescent="0.2">
      <c r="A7301" s="49" t="s">
        <v>12947</v>
      </c>
      <c r="B7301" s="1" t="s">
        <v>4190</v>
      </c>
      <c r="C7301" s="1" t="s">
        <v>10701</v>
      </c>
      <c r="D7301" s="1" t="s">
        <v>60</v>
      </c>
      <c r="E7301" s="39">
        <v>20234.033467119316</v>
      </c>
      <c r="F7301" s="39">
        <v>40579.495468475943</v>
      </c>
      <c r="G7301" s="39">
        <v>17350.112084416349</v>
      </c>
      <c r="H7301" s="83">
        <v>17334.59545188535</v>
      </c>
      <c r="I7301" s="85">
        <v>0.85670489178810505</v>
      </c>
    </row>
    <row r="7302" spans="1:9" hidden="1" x14ac:dyDescent="0.2">
      <c r="A7302" s="49" t="s">
        <v>12948</v>
      </c>
      <c r="B7302" s="1" t="s">
        <v>4190</v>
      </c>
      <c r="C7302" s="1" t="s">
        <v>10701</v>
      </c>
      <c r="D7302" s="1" t="s">
        <v>60</v>
      </c>
      <c r="E7302" s="39">
        <v>20359.671030410202</v>
      </c>
      <c r="F7302" s="39">
        <v>40831.46247933009</v>
      </c>
      <c r="G7302" s="39">
        <v>17462.812538588376</v>
      </c>
      <c r="H7302" s="83">
        <v>17441.043121941315</v>
      </c>
      <c r="I7302" s="85">
        <v>0.85664660769275291</v>
      </c>
    </row>
    <row r="7303" spans="1:9" x14ac:dyDescent="0.2">
      <c r="A7303" s="49" t="s">
        <v>12946</v>
      </c>
      <c r="B7303" s="1" t="s">
        <v>4189</v>
      </c>
      <c r="C7303" s="1" t="s">
        <v>10700</v>
      </c>
      <c r="D7303" s="1" t="s">
        <v>60</v>
      </c>
      <c r="E7303" s="39">
        <v>8032.083333333333</v>
      </c>
      <c r="F7303" s="39">
        <v>21459.150134336091</v>
      </c>
      <c r="G7303" s="39">
        <v>9172.1249776971399</v>
      </c>
      <c r="H7303" s="83">
        <v>9167.4924311779978</v>
      </c>
      <c r="I7303" s="85">
        <v>1.1413592278273172</v>
      </c>
    </row>
    <row r="7304" spans="1:9" hidden="1" x14ac:dyDescent="0.2">
      <c r="A7304" s="49" t="s">
        <v>12947</v>
      </c>
      <c r="B7304" s="1" t="s">
        <v>4189</v>
      </c>
      <c r="C7304" s="1" t="s">
        <v>10700</v>
      </c>
      <c r="D7304" s="1" t="s">
        <v>60</v>
      </c>
      <c r="E7304" s="39">
        <v>8084.4409449057912</v>
      </c>
      <c r="F7304" s="39">
        <v>21599.032877178892</v>
      </c>
      <c r="G7304" s="39">
        <v>9234.8521588980202</v>
      </c>
      <c r="H7304" s="83">
        <v>9226.5932031788561</v>
      </c>
      <c r="I7304" s="85">
        <v>1.1412778281215306</v>
      </c>
    </row>
    <row r="7305" spans="1:9" hidden="1" x14ac:dyDescent="0.2">
      <c r="A7305" s="49" t="s">
        <v>12948</v>
      </c>
      <c r="B7305" s="1" t="s">
        <v>4189</v>
      </c>
      <c r="C7305" s="1" t="s">
        <v>10700</v>
      </c>
      <c r="D7305" s="1" t="s">
        <v>60</v>
      </c>
      <c r="E7305" s="39">
        <v>8133.566514530683</v>
      </c>
      <c r="F7305" s="39">
        <v>21730.280640712474</v>
      </c>
      <c r="G7305" s="39">
        <v>9293.6131648915634</v>
      </c>
      <c r="H7305" s="83">
        <v>9282.0276006134118</v>
      </c>
      <c r="I7305" s="85">
        <v>1.1412001837116588</v>
      </c>
    </row>
    <row r="7306" spans="1:9" x14ac:dyDescent="0.2">
      <c r="A7306" s="49" t="s">
        <v>12946</v>
      </c>
      <c r="B7306" s="1" t="s">
        <v>4188</v>
      </c>
      <c r="C7306" s="1" t="s">
        <v>10699</v>
      </c>
      <c r="D7306" s="1" t="s">
        <v>60</v>
      </c>
      <c r="E7306" s="39">
        <v>10270.666666666668</v>
      </c>
      <c r="F7306" s="39">
        <v>22990.41702368129</v>
      </c>
      <c r="G7306" s="39">
        <v>9826.6229981388169</v>
      </c>
      <c r="H7306" s="83">
        <v>9821.6598856348301</v>
      </c>
      <c r="I7306" s="85">
        <v>0.95628260602701831</v>
      </c>
    </row>
    <row r="7307" spans="1:9" hidden="1" x14ac:dyDescent="0.2">
      <c r="A7307" s="49" t="s">
        <v>12947</v>
      </c>
      <c r="B7307" s="1" t="s">
        <v>4188</v>
      </c>
      <c r="C7307" s="1" t="s">
        <v>10699</v>
      </c>
      <c r="D7307" s="1" t="s">
        <v>60</v>
      </c>
      <c r="E7307" s="39">
        <v>10339.075442257057</v>
      </c>
      <c r="F7307" s="39">
        <v>23143.546935297134</v>
      </c>
      <c r="G7307" s="39">
        <v>9895.2224201578192</v>
      </c>
      <c r="H7307" s="83">
        <v>9886.3728790505902</v>
      </c>
      <c r="I7307" s="85">
        <v>0.95621440565602056</v>
      </c>
    </row>
    <row r="7308" spans="1:9" hidden="1" x14ac:dyDescent="0.2">
      <c r="A7308" s="49" t="s">
        <v>12948</v>
      </c>
      <c r="B7308" s="1" t="s">
        <v>4188</v>
      </c>
      <c r="C7308" s="1" t="s">
        <v>10699</v>
      </c>
      <c r="D7308" s="1" t="s">
        <v>60</v>
      </c>
      <c r="E7308" s="39">
        <v>10402.436269737351</v>
      </c>
      <c r="F7308" s="39">
        <v>23285.377246221855</v>
      </c>
      <c r="G7308" s="39">
        <v>9958.6973635080758</v>
      </c>
      <c r="H7308" s="83">
        <v>9946.2826948120037</v>
      </c>
      <c r="I7308" s="85">
        <v>0.95614935164252013</v>
      </c>
    </row>
    <row r="7309" spans="1:9" x14ac:dyDescent="0.2">
      <c r="A7309" s="49" t="s">
        <v>12946</v>
      </c>
      <c r="B7309" s="1" t="s">
        <v>4187</v>
      </c>
      <c r="C7309" s="1" t="s">
        <v>10698</v>
      </c>
      <c r="D7309" s="1" t="s">
        <v>60</v>
      </c>
      <c r="E7309" s="39">
        <v>3889.916666666667</v>
      </c>
      <c r="F7309" s="39">
        <v>10886.493565681767</v>
      </c>
      <c r="G7309" s="39">
        <v>4653.1329958663437</v>
      </c>
      <c r="H7309" s="83">
        <v>4650.7828474421221</v>
      </c>
      <c r="I7309" s="85">
        <v>1.1955996094454779</v>
      </c>
    </row>
    <row r="7310" spans="1:9" hidden="1" x14ac:dyDescent="0.2">
      <c r="A7310" s="49" t="s">
        <v>12947</v>
      </c>
      <c r="B7310" s="1" t="s">
        <v>4187</v>
      </c>
      <c r="C7310" s="1" t="s">
        <v>10698</v>
      </c>
      <c r="D7310" s="1" t="s">
        <v>60</v>
      </c>
      <c r="E7310" s="39">
        <v>3912.5266777038614</v>
      </c>
      <c r="F7310" s="39">
        <v>10949.770946862103</v>
      </c>
      <c r="G7310" s="39">
        <v>4681.6686859581187</v>
      </c>
      <c r="H7310" s="83">
        <v>4677.4817543533863</v>
      </c>
      <c r="I7310" s="85">
        <v>1.1955143414123512</v>
      </c>
    </row>
    <row r="7311" spans="1:9" hidden="1" x14ac:dyDescent="0.2">
      <c r="A7311" s="49" t="s">
        <v>12948</v>
      </c>
      <c r="B7311" s="1" t="s">
        <v>4187</v>
      </c>
      <c r="C7311" s="1" t="s">
        <v>10698</v>
      </c>
      <c r="D7311" s="1" t="s">
        <v>60</v>
      </c>
      <c r="E7311" s="39">
        <v>3930.8861788460385</v>
      </c>
      <c r="F7311" s="39">
        <v>11001.152662251065</v>
      </c>
      <c r="G7311" s="39">
        <v>4704.976383016754</v>
      </c>
      <c r="H7311" s="83">
        <v>4699.111085489787</v>
      </c>
      <c r="I7311" s="85">
        <v>1.1954330071366428</v>
      </c>
    </row>
    <row r="7312" spans="1:9" x14ac:dyDescent="0.2">
      <c r="A7312" s="49" t="s">
        <v>12946</v>
      </c>
      <c r="B7312" s="1" t="s">
        <v>4186</v>
      </c>
      <c r="C7312" s="1" t="s">
        <v>10697</v>
      </c>
      <c r="D7312" s="1" t="s">
        <v>60</v>
      </c>
      <c r="E7312" s="39">
        <v>17295.083333333336</v>
      </c>
      <c r="F7312" s="39">
        <v>33991.223427046738</v>
      </c>
      <c r="G7312" s="39">
        <v>14528.615880218094</v>
      </c>
      <c r="H7312" s="83">
        <v>14521.277941726466</v>
      </c>
      <c r="I7312" s="85">
        <v>0.83961884784557062</v>
      </c>
    </row>
    <row r="7313" spans="1:9" hidden="1" x14ac:dyDescent="0.2">
      <c r="A7313" s="49" t="s">
        <v>12947</v>
      </c>
      <c r="B7313" s="1" t="s">
        <v>4186</v>
      </c>
      <c r="C7313" s="1" t="s">
        <v>10697</v>
      </c>
      <c r="D7313" s="1" t="s">
        <v>60</v>
      </c>
      <c r="E7313" s="39">
        <v>17407.888154645589</v>
      </c>
      <c r="F7313" s="39">
        <v>34212.926544110232</v>
      </c>
      <c r="G7313" s="39">
        <v>14628.030817617007</v>
      </c>
      <c r="H7313" s="83">
        <v>14614.948609401594</v>
      </c>
      <c r="I7313" s="85">
        <v>0.8395589677258668</v>
      </c>
    </row>
    <row r="7314" spans="1:9" hidden="1" x14ac:dyDescent="0.2">
      <c r="A7314" s="49" t="s">
        <v>12948</v>
      </c>
      <c r="B7314" s="1" t="s">
        <v>4186</v>
      </c>
      <c r="C7314" s="1" t="s">
        <v>10697</v>
      </c>
      <c r="D7314" s="1" t="s">
        <v>60</v>
      </c>
      <c r="E7314" s="39">
        <v>17514.053544705072</v>
      </c>
      <c r="F7314" s="39">
        <v>34421.580727740344</v>
      </c>
      <c r="G7314" s="39">
        <v>14721.432322800261</v>
      </c>
      <c r="H7314" s="83">
        <v>14703.080353828003</v>
      </c>
      <c r="I7314" s="85">
        <v>0.83950185011699396</v>
      </c>
    </row>
    <row r="7315" spans="1:9" x14ac:dyDescent="0.2">
      <c r="A7315" s="49" t="s">
        <v>12946</v>
      </c>
      <c r="B7315" s="1" t="s">
        <v>4185</v>
      </c>
      <c r="C7315" s="1" t="s">
        <v>10696</v>
      </c>
      <c r="D7315" s="1" t="s">
        <v>60</v>
      </c>
      <c r="E7315" s="39">
        <v>7151.3333333333339</v>
      </c>
      <c r="F7315" s="39">
        <v>20680.95799142983</v>
      </c>
      <c r="G7315" s="39">
        <v>8839.508096473246</v>
      </c>
      <c r="H7315" s="83">
        <v>8835.0435440862238</v>
      </c>
      <c r="I7315" s="85">
        <v>1.2354400406571582</v>
      </c>
    </row>
    <row r="7316" spans="1:9" hidden="1" x14ac:dyDescent="0.2">
      <c r="A7316" s="49" t="s">
        <v>12947</v>
      </c>
      <c r="B7316" s="1" t="s">
        <v>4185</v>
      </c>
      <c r="C7316" s="1" t="s">
        <v>10696</v>
      </c>
      <c r="D7316" s="1" t="s">
        <v>60</v>
      </c>
      <c r="E7316" s="39">
        <v>7200.5276346828805</v>
      </c>
      <c r="F7316" s="39">
        <v>20823.223109304501</v>
      </c>
      <c r="G7316" s="39">
        <v>8903.1480242504531</v>
      </c>
      <c r="H7316" s="83">
        <v>8895.1857197080244</v>
      </c>
      <c r="I7316" s="85">
        <v>1.2353519312754888</v>
      </c>
    </row>
    <row r="7317" spans="1:9" hidden="1" x14ac:dyDescent="0.2">
      <c r="A7317" s="49" t="s">
        <v>12948</v>
      </c>
      <c r="B7317" s="1" t="s">
        <v>4185</v>
      </c>
      <c r="C7317" s="1" t="s">
        <v>10696</v>
      </c>
      <c r="D7317" s="1" t="s">
        <v>60</v>
      </c>
      <c r="E7317" s="39">
        <v>7246.6260379809801</v>
      </c>
      <c r="F7317" s="39">
        <v>20956.535192190673</v>
      </c>
      <c r="G7317" s="39">
        <v>8962.6974714612297</v>
      </c>
      <c r="H7317" s="83">
        <v>8951.5244318889017</v>
      </c>
      <c r="I7317" s="85">
        <v>1.2352678867340769</v>
      </c>
    </row>
    <row r="7318" spans="1:9" x14ac:dyDescent="0.2">
      <c r="A7318" s="49" t="s">
        <v>12946</v>
      </c>
      <c r="B7318" s="1" t="s">
        <v>4184</v>
      </c>
      <c r="C7318" s="1" t="s">
        <v>10695</v>
      </c>
      <c r="D7318" s="1" t="s">
        <v>60</v>
      </c>
      <c r="E7318" s="39">
        <v>5212.25</v>
      </c>
      <c r="F7318" s="39">
        <v>12991.227886296771</v>
      </c>
      <c r="G7318" s="39">
        <v>5552.7439363126832</v>
      </c>
      <c r="H7318" s="83">
        <v>5549.9394232193272</v>
      </c>
      <c r="I7318" s="85">
        <v>1.0647876489461034</v>
      </c>
    </row>
    <row r="7319" spans="1:9" hidden="1" x14ac:dyDescent="0.2">
      <c r="A7319" s="49" t="s">
        <v>12947</v>
      </c>
      <c r="B7319" s="1" t="s">
        <v>4184</v>
      </c>
      <c r="C7319" s="1" t="s">
        <v>10695</v>
      </c>
      <c r="D7319" s="1" t="s">
        <v>60</v>
      </c>
      <c r="E7319" s="39">
        <v>5241.3016077456432</v>
      </c>
      <c r="F7319" s="39">
        <v>13063.63731728856</v>
      </c>
      <c r="G7319" s="39">
        <v>5585.4704221543925</v>
      </c>
      <c r="H7319" s="83">
        <v>5580.4751983983933</v>
      </c>
      <c r="I7319" s="85">
        <v>1.0647117101888424</v>
      </c>
    </row>
    <row r="7320" spans="1:9" hidden="1" x14ac:dyDescent="0.2">
      <c r="A7320" s="49" t="s">
        <v>12948</v>
      </c>
      <c r="B7320" s="1" t="s">
        <v>4184</v>
      </c>
      <c r="C7320" s="1" t="s">
        <v>10695</v>
      </c>
      <c r="D7320" s="1" t="s">
        <v>60</v>
      </c>
      <c r="E7320" s="39">
        <v>5264.1057957585199</v>
      </c>
      <c r="F7320" s="39">
        <v>13120.475420456527</v>
      </c>
      <c r="G7320" s="39">
        <v>5611.3689976344913</v>
      </c>
      <c r="H7320" s="83">
        <v>5604.3737768245583</v>
      </c>
      <c r="I7320" s="85">
        <v>1.0646392747919702</v>
      </c>
    </row>
    <row r="7321" spans="1:9" x14ac:dyDescent="0.2">
      <c r="A7321" s="49" t="s">
        <v>12946</v>
      </c>
      <c r="B7321" s="1" t="s">
        <v>4183</v>
      </c>
      <c r="C7321" s="1" t="s">
        <v>7527</v>
      </c>
      <c r="D7321" s="1" t="s">
        <v>60</v>
      </c>
      <c r="E7321" s="39">
        <v>7057.5833333333339</v>
      </c>
      <c r="F7321" s="39">
        <v>20568.433962969215</v>
      </c>
      <c r="G7321" s="39">
        <v>8791.4127876854436</v>
      </c>
      <c r="H7321" s="83">
        <v>8786.9725266982732</v>
      </c>
      <c r="I7321" s="85">
        <v>1.2450398545344756</v>
      </c>
    </row>
    <row r="7322" spans="1:9" hidden="1" x14ac:dyDescent="0.2">
      <c r="A7322" s="49" t="s">
        <v>12947</v>
      </c>
      <c r="B7322" s="1" t="s">
        <v>4183</v>
      </c>
      <c r="C7322" s="1" t="s">
        <v>7527</v>
      </c>
      <c r="D7322" s="1" t="s">
        <v>60</v>
      </c>
      <c r="E7322" s="39">
        <v>7107.6059962113231</v>
      </c>
      <c r="F7322" s="39">
        <v>20714.218686926819</v>
      </c>
      <c r="G7322" s="39">
        <v>8856.5422465266001</v>
      </c>
      <c r="H7322" s="83">
        <v>8848.6216226789857</v>
      </c>
      <c r="I7322" s="85">
        <v>1.2449510605111909</v>
      </c>
    </row>
    <row r="7323" spans="1:9" hidden="1" x14ac:dyDescent="0.2">
      <c r="A7323" s="49" t="s">
        <v>12948</v>
      </c>
      <c r="B7323" s="1" t="s">
        <v>4183</v>
      </c>
      <c r="C7323" s="1" t="s">
        <v>7527</v>
      </c>
      <c r="D7323" s="1" t="s">
        <v>60</v>
      </c>
      <c r="E7323" s="39">
        <v>7153.5527057921208</v>
      </c>
      <c r="F7323" s="39">
        <v>20848.124560537242</v>
      </c>
      <c r="G7323" s="39">
        <v>8916.3323788880152</v>
      </c>
      <c r="H7323" s="83">
        <v>8905.2171387690032</v>
      </c>
      <c r="I7323" s="85">
        <v>1.2448663629134356</v>
      </c>
    </row>
    <row r="7324" spans="1:9" x14ac:dyDescent="0.2">
      <c r="A7324" s="49" t="s">
        <v>12946</v>
      </c>
      <c r="B7324" s="1" t="s">
        <v>4182</v>
      </c>
      <c r="C7324" s="1" t="s">
        <v>10694</v>
      </c>
      <c r="D7324" s="1" t="s">
        <v>60</v>
      </c>
      <c r="E7324" s="39">
        <v>8613.8333333333339</v>
      </c>
      <c r="F7324" s="39">
        <v>21350.172344964572</v>
      </c>
      <c r="G7324" s="39">
        <v>9125.5454115143511</v>
      </c>
      <c r="H7324" s="83">
        <v>9120.9363908420237</v>
      </c>
      <c r="I7324" s="85">
        <v>1.0588707765619669</v>
      </c>
    </row>
    <row r="7325" spans="1:9" hidden="1" x14ac:dyDescent="0.2">
      <c r="A7325" s="49" t="s">
        <v>12947</v>
      </c>
      <c r="B7325" s="1" t="s">
        <v>4182</v>
      </c>
      <c r="C7325" s="1" t="s">
        <v>10694</v>
      </c>
      <c r="D7325" s="1" t="s">
        <v>60</v>
      </c>
      <c r="E7325" s="39">
        <v>8657.6157176540491</v>
      </c>
      <c r="F7325" s="39">
        <v>21458.690981760508</v>
      </c>
      <c r="G7325" s="39">
        <v>9174.8477752175986</v>
      </c>
      <c r="H7325" s="83">
        <v>9166.6424828965337</v>
      </c>
      <c r="I7325" s="85">
        <v>1.0587952597854984</v>
      </c>
    </row>
    <row r="7326" spans="1:9" hidden="1" x14ac:dyDescent="0.2">
      <c r="A7326" s="49" t="s">
        <v>12948</v>
      </c>
      <c r="B7326" s="1" t="s">
        <v>4182</v>
      </c>
      <c r="C7326" s="1" t="s">
        <v>10694</v>
      </c>
      <c r="D7326" s="1" t="s">
        <v>60</v>
      </c>
      <c r="E7326" s="39">
        <v>8694.1599240078613</v>
      </c>
      <c r="F7326" s="39">
        <v>21549.26913363217</v>
      </c>
      <c r="G7326" s="39">
        <v>9216.1981073958668</v>
      </c>
      <c r="H7326" s="83">
        <v>9204.709049945448</v>
      </c>
      <c r="I7326" s="85">
        <v>1.0587232269017468</v>
      </c>
    </row>
    <row r="7327" spans="1:9" x14ac:dyDescent="0.2">
      <c r="A7327" s="49" t="s">
        <v>12946</v>
      </c>
      <c r="B7327" s="1" t="s">
        <v>4181</v>
      </c>
      <c r="C7327" s="1" t="s">
        <v>10693</v>
      </c>
      <c r="D7327" s="1" t="s">
        <v>60</v>
      </c>
      <c r="E7327" s="39">
        <v>11348.75</v>
      </c>
      <c r="F7327" s="39">
        <v>21699.914080500221</v>
      </c>
      <c r="G7327" s="39">
        <v>9275.0329209528936</v>
      </c>
      <c r="H7327" s="83">
        <v>9270.348398928023</v>
      </c>
      <c r="I7327" s="85">
        <v>0.8168607466838218</v>
      </c>
    </row>
    <row r="7328" spans="1:9" hidden="1" x14ac:dyDescent="0.2">
      <c r="A7328" s="49" t="s">
        <v>12947</v>
      </c>
      <c r="B7328" s="1" t="s">
        <v>4181</v>
      </c>
      <c r="C7328" s="1" t="s">
        <v>10693</v>
      </c>
      <c r="D7328" s="1" t="s">
        <v>60</v>
      </c>
      <c r="E7328" s="39">
        <v>11399.460135179077</v>
      </c>
      <c r="F7328" s="39">
        <v>21796.876792375675</v>
      </c>
      <c r="G7328" s="39">
        <v>9319.4420253873795</v>
      </c>
      <c r="H7328" s="83">
        <v>9311.1074188673592</v>
      </c>
      <c r="I7328" s="85">
        <v>0.81680248963132929</v>
      </c>
    </row>
    <row r="7329" spans="1:9" hidden="1" x14ac:dyDescent="0.2">
      <c r="A7329" s="49" t="s">
        <v>12948</v>
      </c>
      <c r="B7329" s="1" t="s">
        <v>4181</v>
      </c>
      <c r="C7329" s="1" t="s">
        <v>10693</v>
      </c>
      <c r="D7329" s="1" t="s">
        <v>60</v>
      </c>
      <c r="E7329" s="39">
        <v>11439.257424615698</v>
      </c>
      <c r="F7329" s="39">
        <v>21872.973081518659</v>
      </c>
      <c r="G7329" s="39">
        <v>9354.6399122370312</v>
      </c>
      <c r="H7329" s="83">
        <v>9342.9782710562249</v>
      </c>
      <c r="I7329" s="85">
        <v>0.816746920211047</v>
      </c>
    </row>
    <row r="7330" spans="1:9" x14ac:dyDescent="0.2">
      <c r="A7330" s="49" t="s">
        <v>12946</v>
      </c>
      <c r="B7330" s="1" t="s">
        <v>4180</v>
      </c>
      <c r="C7330" s="1" t="s">
        <v>10692</v>
      </c>
      <c r="D7330" s="1" t="s">
        <v>60</v>
      </c>
      <c r="E7330" s="39">
        <v>6463.0833333333321</v>
      </c>
      <c r="F7330" s="39">
        <v>14471.809348839774</v>
      </c>
      <c r="G7330" s="39">
        <v>6185.5778616589159</v>
      </c>
      <c r="H7330" s="83">
        <v>6182.4537244211897</v>
      </c>
      <c r="I7330" s="85">
        <v>0.95657960845641643</v>
      </c>
    </row>
    <row r="7331" spans="1:9" hidden="1" x14ac:dyDescent="0.2">
      <c r="A7331" s="49" t="s">
        <v>12947</v>
      </c>
      <c r="B7331" s="1" t="s">
        <v>4180</v>
      </c>
      <c r="C7331" s="1" t="s">
        <v>10692</v>
      </c>
      <c r="D7331" s="1" t="s">
        <v>60</v>
      </c>
      <c r="E7331" s="39">
        <v>6498.3651159641831</v>
      </c>
      <c r="F7331" s="39">
        <v>14550.810532235864</v>
      </c>
      <c r="G7331" s="39">
        <v>6221.3241130491515</v>
      </c>
      <c r="H7331" s="83">
        <v>6215.7602296777513</v>
      </c>
      <c r="I7331" s="85">
        <v>0.95651138690373494</v>
      </c>
    </row>
    <row r="7332" spans="1:9" hidden="1" x14ac:dyDescent="0.2">
      <c r="A7332" s="49" t="s">
        <v>12948</v>
      </c>
      <c r="B7332" s="1" t="s">
        <v>4180</v>
      </c>
      <c r="C7332" s="1" t="s">
        <v>10692</v>
      </c>
      <c r="D7332" s="1" t="s">
        <v>60</v>
      </c>
      <c r="E7332" s="39">
        <v>6528.8738859712648</v>
      </c>
      <c r="F7332" s="39">
        <v>14619.124227145687</v>
      </c>
      <c r="G7332" s="39">
        <v>6252.3115841421431</v>
      </c>
      <c r="H7332" s="83">
        <v>6244.5173542274797</v>
      </c>
      <c r="I7332" s="85">
        <v>0.95644631268574687</v>
      </c>
    </row>
    <row r="7333" spans="1:9" x14ac:dyDescent="0.2">
      <c r="A7333" s="49" t="s">
        <v>12946</v>
      </c>
      <c r="B7333" s="1" t="s">
        <v>4179</v>
      </c>
      <c r="C7333" s="1" t="s">
        <v>10691</v>
      </c>
      <c r="D7333" s="1" t="s">
        <v>60</v>
      </c>
      <c r="E7333" s="39">
        <v>9944.5</v>
      </c>
      <c r="F7333" s="39">
        <v>17089.818590298317</v>
      </c>
      <c r="G7333" s="39">
        <v>7304.5740849530475</v>
      </c>
      <c r="H7333" s="83">
        <v>7300.8847785673042</v>
      </c>
      <c r="I7333" s="85">
        <v>0.73416308296719834</v>
      </c>
    </row>
    <row r="7334" spans="1:9" hidden="1" x14ac:dyDescent="0.2">
      <c r="A7334" s="49" t="s">
        <v>12947</v>
      </c>
      <c r="B7334" s="1" t="s">
        <v>4179</v>
      </c>
      <c r="C7334" s="1" t="s">
        <v>10691</v>
      </c>
      <c r="D7334" s="1" t="s">
        <v>60</v>
      </c>
      <c r="E7334" s="39">
        <v>10004.985846386327</v>
      </c>
      <c r="F7334" s="39">
        <v>17193.764705439651</v>
      </c>
      <c r="G7334" s="39">
        <v>7351.3418870425312</v>
      </c>
      <c r="H7334" s="83">
        <v>7344.7674009460734</v>
      </c>
      <c r="I7334" s="85">
        <v>0.73411072376468267</v>
      </c>
    </row>
    <row r="7335" spans="1:9" hidden="1" x14ac:dyDescent="0.2">
      <c r="A7335" s="49" t="s">
        <v>12948</v>
      </c>
      <c r="B7335" s="1" t="s">
        <v>4179</v>
      </c>
      <c r="C7335" s="1" t="s">
        <v>10691</v>
      </c>
      <c r="D7335" s="1" t="s">
        <v>60</v>
      </c>
      <c r="E7335" s="39">
        <v>10064.576123601004</v>
      </c>
      <c r="F7335" s="39">
        <v>17296.171767367792</v>
      </c>
      <c r="G7335" s="39">
        <v>7397.2321065322767</v>
      </c>
      <c r="H7335" s="83">
        <v>7388.0106006948708</v>
      </c>
      <c r="I7335" s="85">
        <v>0.73406078010283016</v>
      </c>
    </row>
    <row r="7336" spans="1:9" x14ac:dyDescent="0.2">
      <c r="A7336" s="49" t="s">
        <v>12946</v>
      </c>
      <c r="B7336" s="1" t="s">
        <v>4178</v>
      </c>
      <c r="C7336" s="1" t="s">
        <v>10690</v>
      </c>
      <c r="D7336" s="1" t="s">
        <v>60</v>
      </c>
      <c r="E7336" s="39">
        <v>12437.5</v>
      </c>
      <c r="F7336" s="39">
        <v>24432.193631671489</v>
      </c>
      <c r="G7336" s="39">
        <v>10442.870853045561</v>
      </c>
      <c r="H7336" s="83">
        <v>10437.596493490086</v>
      </c>
      <c r="I7336" s="85">
        <v>0.83920373817005711</v>
      </c>
    </row>
    <row r="7337" spans="1:9" hidden="1" x14ac:dyDescent="0.2">
      <c r="A7337" s="49" t="s">
        <v>12947</v>
      </c>
      <c r="B7337" s="1" t="s">
        <v>4178</v>
      </c>
      <c r="C7337" s="1" t="s">
        <v>10690</v>
      </c>
      <c r="D7337" s="1" t="s">
        <v>60</v>
      </c>
      <c r="E7337" s="39">
        <v>12516.355186151306</v>
      </c>
      <c r="F7337" s="39">
        <v>24587.09656046829</v>
      </c>
      <c r="G7337" s="39">
        <v>10512.424470281716</v>
      </c>
      <c r="H7337" s="83">
        <v>10503.022950180773</v>
      </c>
      <c r="I7337" s="85">
        <v>0.83914388765523529</v>
      </c>
    </row>
    <row r="7338" spans="1:9" hidden="1" x14ac:dyDescent="0.2">
      <c r="A7338" s="49" t="s">
        <v>12948</v>
      </c>
      <c r="B7338" s="1" t="s">
        <v>4178</v>
      </c>
      <c r="C7338" s="1" t="s">
        <v>10690</v>
      </c>
      <c r="D7338" s="1" t="s">
        <v>60</v>
      </c>
      <c r="E7338" s="39">
        <v>12594.865627814674</v>
      </c>
      <c r="F7338" s="39">
        <v>24741.322274062455</v>
      </c>
      <c r="G7338" s="39">
        <v>10581.376384631576</v>
      </c>
      <c r="H7338" s="83">
        <v>10568.185474478507</v>
      </c>
      <c r="I7338" s="85">
        <v>0.8390867982854523</v>
      </c>
    </row>
    <row r="7339" spans="1:9" x14ac:dyDescent="0.2">
      <c r="A7339" s="49" t="s">
        <v>12946</v>
      </c>
      <c r="B7339" s="1" t="s">
        <v>4177</v>
      </c>
      <c r="C7339" s="1" t="s">
        <v>7927</v>
      </c>
      <c r="D7339" s="1" t="s">
        <v>60</v>
      </c>
      <c r="E7339" s="39">
        <v>3399.416666666667</v>
      </c>
      <c r="F7339" s="39">
        <v>6737.2070947597713</v>
      </c>
      <c r="G7339" s="39">
        <v>2879.6343325306761</v>
      </c>
      <c r="H7339" s="83">
        <v>2878.1799214715156</v>
      </c>
      <c r="I7339" s="85">
        <v>0.84666876811360248</v>
      </c>
    </row>
    <row r="7340" spans="1:9" hidden="1" x14ac:dyDescent="0.2">
      <c r="A7340" s="49" t="s">
        <v>12947</v>
      </c>
      <c r="B7340" s="1" t="s">
        <v>4177</v>
      </c>
      <c r="C7340" s="1" t="s">
        <v>7927</v>
      </c>
      <c r="D7340" s="1" t="s">
        <v>60</v>
      </c>
      <c r="E7340" s="39">
        <v>3421.0048840187874</v>
      </c>
      <c r="F7340" s="39">
        <v>6779.9921680148655</v>
      </c>
      <c r="G7340" s="39">
        <v>2898.8439281584028</v>
      </c>
      <c r="H7340" s="83">
        <v>2896.2514206415008</v>
      </c>
      <c r="I7340" s="85">
        <v>0.84660838520615078</v>
      </c>
    </row>
    <row r="7341" spans="1:9" hidden="1" x14ac:dyDescent="0.2">
      <c r="A7341" s="49" t="s">
        <v>12948</v>
      </c>
      <c r="B7341" s="1" t="s">
        <v>4177</v>
      </c>
      <c r="C7341" s="1" t="s">
        <v>7927</v>
      </c>
      <c r="D7341" s="1" t="s">
        <v>60</v>
      </c>
      <c r="E7341" s="39">
        <v>3442.3131232051255</v>
      </c>
      <c r="F7341" s="39">
        <v>6822.2223605154522</v>
      </c>
      <c r="G7341" s="39">
        <v>2917.7301753165575</v>
      </c>
      <c r="H7341" s="83">
        <v>2914.0928870097737</v>
      </c>
      <c r="I7341" s="85">
        <v>0.8465507880051516</v>
      </c>
    </row>
    <row r="7342" spans="1:9" x14ac:dyDescent="0.2">
      <c r="A7342" s="49" t="s">
        <v>12946</v>
      </c>
      <c r="B7342" s="1" t="s">
        <v>4176</v>
      </c>
      <c r="C7342" s="1" t="s">
        <v>10689</v>
      </c>
      <c r="D7342" s="1" t="s">
        <v>60</v>
      </c>
      <c r="E7342" s="39">
        <v>5741.4166666666661</v>
      </c>
      <c r="F7342" s="39">
        <v>14222.377731421562</v>
      </c>
      <c r="G7342" s="39">
        <v>6078.9651601294036</v>
      </c>
      <c r="H7342" s="83">
        <v>6075.8948695521367</v>
      </c>
      <c r="I7342" s="85">
        <v>1.0582570857167315</v>
      </c>
    </row>
    <row r="7343" spans="1:9" hidden="1" x14ac:dyDescent="0.2">
      <c r="A7343" s="49" t="s">
        <v>12947</v>
      </c>
      <c r="B7343" s="1" t="s">
        <v>4176</v>
      </c>
      <c r="C7343" s="1" t="s">
        <v>10689</v>
      </c>
      <c r="D7343" s="1" t="s">
        <v>60</v>
      </c>
      <c r="E7343" s="39">
        <v>5768.845401693543</v>
      </c>
      <c r="F7343" s="39">
        <v>14290.322953462693</v>
      </c>
      <c r="G7343" s="39">
        <v>6109.9504097505551</v>
      </c>
      <c r="H7343" s="83">
        <v>6104.4861306248958</v>
      </c>
      <c r="I7343" s="85">
        <v>1.0581816127076</v>
      </c>
    </row>
    <row r="7344" spans="1:9" hidden="1" x14ac:dyDescent="0.2">
      <c r="A7344" s="49" t="s">
        <v>12948</v>
      </c>
      <c r="B7344" s="1" t="s">
        <v>4176</v>
      </c>
      <c r="C7344" s="1" t="s">
        <v>10689</v>
      </c>
      <c r="D7344" s="1" t="s">
        <v>60</v>
      </c>
      <c r="E7344" s="39">
        <v>5791.2980090960118</v>
      </c>
      <c r="F7344" s="39">
        <v>14345.941537180397</v>
      </c>
      <c r="G7344" s="39">
        <v>6135.4767265598039</v>
      </c>
      <c r="H7344" s="83">
        <v>6127.8281448153866</v>
      </c>
      <c r="I7344" s="85">
        <v>1.0581096215720223</v>
      </c>
    </row>
    <row r="7345" spans="1:9" x14ac:dyDescent="0.2">
      <c r="A7345" s="49" t="s">
        <v>12946</v>
      </c>
      <c r="B7345" s="1" t="s">
        <v>4175</v>
      </c>
      <c r="C7345" s="1" t="s">
        <v>10688</v>
      </c>
      <c r="D7345" s="1" t="s">
        <v>60</v>
      </c>
      <c r="E7345" s="39">
        <v>2150.5</v>
      </c>
      <c r="F7345" s="39">
        <v>3815.0232419760282</v>
      </c>
      <c r="G7345" s="39">
        <v>1630.6270168749177</v>
      </c>
      <c r="H7345" s="83">
        <v>1629.8034394019319</v>
      </c>
      <c r="I7345" s="85">
        <v>0.75787186207948476</v>
      </c>
    </row>
    <row r="7346" spans="1:9" hidden="1" x14ac:dyDescent="0.2">
      <c r="A7346" s="49" t="s">
        <v>12947</v>
      </c>
      <c r="B7346" s="1" t="s">
        <v>4175</v>
      </c>
      <c r="C7346" s="1" t="s">
        <v>10688</v>
      </c>
      <c r="D7346" s="1" t="s">
        <v>60</v>
      </c>
      <c r="E7346" s="39">
        <v>2164.1675626851575</v>
      </c>
      <c r="F7346" s="39">
        <v>3839.2697285163863</v>
      </c>
      <c r="G7346" s="39">
        <v>1641.5127724742947</v>
      </c>
      <c r="H7346" s="83">
        <v>1640.0447271751348</v>
      </c>
      <c r="I7346" s="85">
        <v>0.75781781200910092</v>
      </c>
    </row>
    <row r="7347" spans="1:9" hidden="1" x14ac:dyDescent="0.2">
      <c r="A7347" s="49" t="s">
        <v>12948</v>
      </c>
      <c r="B7347" s="1" t="s">
        <v>4175</v>
      </c>
      <c r="C7347" s="1" t="s">
        <v>10688</v>
      </c>
      <c r="D7347" s="1" t="s">
        <v>60</v>
      </c>
      <c r="E7347" s="39">
        <v>2176.6699152294623</v>
      </c>
      <c r="F7347" s="39">
        <v>3861.4491126298021</v>
      </c>
      <c r="G7347" s="39">
        <v>1651.4657542645775</v>
      </c>
      <c r="H7347" s="83">
        <v>1649.4070110922796</v>
      </c>
      <c r="I7347" s="85">
        <v>0.75776625548591769</v>
      </c>
    </row>
    <row r="7348" spans="1:9" x14ac:dyDescent="0.2">
      <c r="A7348" s="49" t="s">
        <v>12946</v>
      </c>
      <c r="B7348" s="1" t="s">
        <v>4174</v>
      </c>
      <c r="C7348" s="1" t="s">
        <v>10687</v>
      </c>
      <c r="D7348" s="1" t="s">
        <v>60</v>
      </c>
      <c r="E7348" s="39">
        <v>9638.25</v>
      </c>
      <c r="F7348" s="39">
        <v>19132.039949055834</v>
      </c>
      <c r="G7348" s="39">
        <v>8177.4655749414951</v>
      </c>
      <c r="H7348" s="83">
        <v>8173.3353990251508</v>
      </c>
      <c r="I7348" s="85">
        <v>0.84801031297436269</v>
      </c>
    </row>
    <row r="7349" spans="1:9" hidden="1" x14ac:dyDescent="0.2">
      <c r="A7349" s="49" t="s">
        <v>12947</v>
      </c>
      <c r="B7349" s="1" t="s">
        <v>4174</v>
      </c>
      <c r="C7349" s="1" t="s">
        <v>10687</v>
      </c>
      <c r="D7349" s="1" t="s">
        <v>60</v>
      </c>
      <c r="E7349" s="39">
        <v>9701.5350507962794</v>
      </c>
      <c r="F7349" s="39">
        <v>19257.661521438004</v>
      </c>
      <c r="G7349" s="39">
        <v>8233.7787107349159</v>
      </c>
      <c r="H7349" s="83">
        <v>8226.415039654612</v>
      </c>
      <c r="I7349" s="85">
        <v>0.84794983439032223</v>
      </c>
    </row>
    <row r="7350" spans="1:9" hidden="1" x14ac:dyDescent="0.2">
      <c r="A7350" s="49" t="s">
        <v>12948</v>
      </c>
      <c r="B7350" s="1" t="s">
        <v>4174</v>
      </c>
      <c r="C7350" s="1" t="s">
        <v>10687</v>
      </c>
      <c r="D7350" s="1" t="s">
        <v>60</v>
      </c>
      <c r="E7350" s="39">
        <v>9760.6383256964491</v>
      </c>
      <c r="F7350" s="39">
        <v>19374.982219335452</v>
      </c>
      <c r="G7350" s="39">
        <v>8286.2984054518001</v>
      </c>
      <c r="H7350" s="83">
        <v>8275.9685755889677</v>
      </c>
      <c r="I7350" s="85">
        <v>0.84789214592668083</v>
      </c>
    </row>
    <row r="7351" spans="1:9" x14ac:dyDescent="0.2">
      <c r="A7351" s="49" t="s">
        <v>12946</v>
      </c>
      <c r="B7351" s="1" t="s">
        <v>4173</v>
      </c>
      <c r="C7351" s="1" t="s">
        <v>10686</v>
      </c>
      <c r="D7351" s="1" t="s">
        <v>60</v>
      </c>
      <c r="E7351" s="39">
        <v>13825</v>
      </c>
      <c r="F7351" s="39">
        <v>28894.985016614566</v>
      </c>
      <c r="G7351" s="39">
        <v>12350.36859064664</v>
      </c>
      <c r="H7351" s="83">
        <v>12344.130815086033</v>
      </c>
      <c r="I7351" s="85">
        <v>0.89288468825215428</v>
      </c>
    </row>
    <row r="7352" spans="1:9" hidden="1" x14ac:dyDescent="0.2">
      <c r="A7352" s="49" t="s">
        <v>12947</v>
      </c>
      <c r="B7352" s="1" t="s">
        <v>4173</v>
      </c>
      <c r="C7352" s="1" t="s">
        <v>10686</v>
      </c>
      <c r="D7352" s="1" t="s">
        <v>60</v>
      </c>
      <c r="E7352" s="39">
        <v>13914.809314726284</v>
      </c>
      <c r="F7352" s="39">
        <v>29082.691259172858</v>
      </c>
      <c r="G7352" s="39">
        <v>12434.55462513358</v>
      </c>
      <c r="H7352" s="83">
        <v>12423.434096697449</v>
      </c>
      <c r="I7352" s="85">
        <v>0.89282100930765274</v>
      </c>
    </row>
    <row r="7353" spans="1:9" hidden="1" x14ac:dyDescent="0.2">
      <c r="A7353" s="49" t="s">
        <v>12948</v>
      </c>
      <c r="B7353" s="1" t="s">
        <v>4173</v>
      </c>
      <c r="C7353" s="1" t="s">
        <v>10686</v>
      </c>
      <c r="D7353" s="1" t="s">
        <v>60</v>
      </c>
      <c r="E7353" s="39">
        <v>13999.535017927865</v>
      </c>
      <c r="F7353" s="39">
        <v>29259.772483370456</v>
      </c>
      <c r="G7353" s="39">
        <v>12513.828571717324</v>
      </c>
      <c r="H7353" s="83">
        <v>12498.228636287358</v>
      </c>
      <c r="I7353" s="85">
        <v>0.89276026812905374</v>
      </c>
    </row>
    <row r="7354" spans="1:9" x14ac:dyDescent="0.2">
      <c r="A7354" s="49" t="s">
        <v>12946</v>
      </c>
      <c r="B7354" s="1" t="s">
        <v>4172</v>
      </c>
      <c r="C7354" s="1" t="s">
        <v>10685</v>
      </c>
      <c r="D7354" s="1" t="s">
        <v>60</v>
      </c>
      <c r="E7354" s="39">
        <v>4423.4166666666661</v>
      </c>
      <c r="F7354" s="39">
        <v>10976.733119956458</v>
      </c>
      <c r="G7354" s="39">
        <v>4691.7034175539566</v>
      </c>
      <c r="H7354" s="83">
        <v>4689.3337884452512</v>
      </c>
      <c r="I7354" s="85">
        <v>1.0601157751614141</v>
      </c>
    </row>
    <row r="7355" spans="1:9" hidden="1" x14ac:dyDescent="0.2">
      <c r="A7355" s="49" t="s">
        <v>12947</v>
      </c>
      <c r="B7355" s="1" t="s">
        <v>4172</v>
      </c>
      <c r="C7355" s="1" t="s">
        <v>10685</v>
      </c>
      <c r="D7355" s="1" t="s">
        <v>60</v>
      </c>
      <c r="E7355" s="39">
        <v>4449.5532942227092</v>
      </c>
      <c r="F7355" s="39">
        <v>11041.59130695483</v>
      </c>
      <c r="G7355" s="39">
        <v>4720.9272701482023</v>
      </c>
      <c r="H7355" s="83">
        <v>4716.705228624779</v>
      </c>
      <c r="I7355" s="85">
        <v>1.0600401695938644</v>
      </c>
    </row>
    <row r="7356" spans="1:9" hidden="1" x14ac:dyDescent="0.2">
      <c r="A7356" s="49" t="s">
        <v>12948</v>
      </c>
      <c r="B7356" s="1" t="s">
        <v>4172</v>
      </c>
      <c r="C7356" s="1" t="s">
        <v>10685</v>
      </c>
      <c r="D7356" s="1" t="s">
        <v>60</v>
      </c>
      <c r="E7356" s="39">
        <v>4472.438801638802</v>
      </c>
      <c r="F7356" s="39">
        <v>11098.381821200132</v>
      </c>
      <c r="G7356" s="39">
        <v>4746.5593798754062</v>
      </c>
      <c r="H7356" s="83">
        <v>4740.6422443308202</v>
      </c>
      <c r="I7356" s="85">
        <v>1.0599680520153216</v>
      </c>
    </row>
    <row r="7357" spans="1:9" x14ac:dyDescent="0.2">
      <c r="A7357" s="49" t="s">
        <v>12946</v>
      </c>
      <c r="B7357" s="1" t="s">
        <v>4171</v>
      </c>
      <c r="C7357" s="1" t="s">
        <v>10684</v>
      </c>
      <c r="D7357" s="1" t="s">
        <v>60</v>
      </c>
      <c r="E7357" s="39">
        <v>3552.75</v>
      </c>
      <c r="F7357" s="39">
        <v>5223.4497330958748</v>
      </c>
      <c r="G7357" s="39">
        <v>2232.6202793098819</v>
      </c>
      <c r="H7357" s="83">
        <v>2231.4926543234546</v>
      </c>
      <c r="I7357" s="85">
        <v>0.62810292148995983</v>
      </c>
    </row>
    <row r="7358" spans="1:9" hidden="1" x14ac:dyDescent="0.2">
      <c r="A7358" s="49" t="s">
        <v>12947</v>
      </c>
      <c r="B7358" s="1" t="s">
        <v>4171</v>
      </c>
      <c r="C7358" s="1" t="s">
        <v>10684</v>
      </c>
      <c r="D7358" s="1" t="s">
        <v>60</v>
      </c>
      <c r="E7358" s="39">
        <v>3578.6321606334113</v>
      </c>
      <c r="F7358" s="39">
        <v>5261.5031185163343</v>
      </c>
      <c r="G7358" s="39">
        <v>2249.6008830292408</v>
      </c>
      <c r="H7358" s="83">
        <v>2247.5890095569812</v>
      </c>
      <c r="I7358" s="85">
        <v>0.62805812630912083</v>
      </c>
    </row>
    <row r="7359" spans="1:9" hidden="1" x14ac:dyDescent="0.2">
      <c r="A7359" s="49" t="s">
        <v>12948</v>
      </c>
      <c r="B7359" s="1" t="s">
        <v>4171</v>
      </c>
      <c r="C7359" s="1" t="s">
        <v>10684</v>
      </c>
      <c r="D7359" s="1" t="s">
        <v>60</v>
      </c>
      <c r="E7359" s="39">
        <v>3603.5944365548712</v>
      </c>
      <c r="F7359" s="39">
        <v>5298.2040385077253</v>
      </c>
      <c r="G7359" s="39">
        <v>2265.9375466281426</v>
      </c>
      <c r="H7359" s="83">
        <v>2263.1127932592472</v>
      </c>
      <c r="I7359" s="85">
        <v>0.62801539771019321</v>
      </c>
    </row>
    <row r="7360" spans="1:9" x14ac:dyDescent="0.2">
      <c r="A7360" s="49" t="s">
        <v>12946</v>
      </c>
      <c r="B7360" s="1" t="s">
        <v>4170</v>
      </c>
      <c r="C7360" s="1" t="s">
        <v>10330</v>
      </c>
      <c r="D7360" s="1" t="s">
        <v>60</v>
      </c>
      <c r="E7360" s="39">
        <v>5030.1666666666661</v>
      </c>
      <c r="F7360" s="39">
        <v>10851.865213957342</v>
      </c>
      <c r="G7360" s="39">
        <v>4638.3320569754842</v>
      </c>
      <c r="H7360" s="83">
        <v>4635.9893840313835</v>
      </c>
      <c r="I7360" s="85">
        <v>0.92163733157245631</v>
      </c>
    </row>
    <row r="7361" spans="1:9" hidden="1" x14ac:dyDescent="0.2">
      <c r="A7361" s="49" t="s">
        <v>12947</v>
      </c>
      <c r="B7361" s="1" t="s">
        <v>4170</v>
      </c>
      <c r="C7361" s="1" t="s">
        <v>10330</v>
      </c>
      <c r="D7361" s="1" t="s">
        <v>60</v>
      </c>
      <c r="E7361" s="39">
        <v>5049.5479435080615</v>
      </c>
      <c r="F7361" s="39">
        <v>10893.677547006058</v>
      </c>
      <c r="G7361" s="39">
        <v>4657.6854707046323</v>
      </c>
      <c r="H7361" s="83">
        <v>4653.5199878799531</v>
      </c>
      <c r="I7361" s="85">
        <v>0.92157160204068156</v>
      </c>
    </row>
    <row r="7362" spans="1:9" hidden="1" x14ac:dyDescent="0.2">
      <c r="A7362" s="49" t="s">
        <v>12948</v>
      </c>
      <c r="B7362" s="1" t="s">
        <v>4170</v>
      </c>
      <c r="C7362" s="1" t="s">
        <v>10330</v>
      </c>
      <c r="D7362" s="1" t="s">
        <v>60</v>
      </c>
      <c r="E7362" s="39">
        <v>5062.417778983805</v>
      </c>
      <c r="F7362" s="39">
        <v>10921.442376516396</v>
      </c>
      <c r="G7362" s="39">
        <v>4670.8858632885785</v>
      </c>
      <c r="H7362" s="83">
        <v>4665.0630635394482</v>
      </c>
      <c r="I7362" s="85">
        <v>0.92150890487664983</v>
      </c>
    </row>
    <row r="7363" spans="1:9" x14ac:dyDescent="0.2">
      <c r="A7363" s="49" t="s">
        <v>12946</v>
      </c>
      <c r="B7363" s="1" t="s">
        <v>4169</v>
      </c>
      <c r="C7363" s="1" t="s">
        <v>10683</v>
      </c>
      <c r="D7363" s="1" t="s">
        <v>60</v>
      </c>
      <c r="E7363" s="39">
        <v>5356.9166666666661</v>
      </c>
      <c r="F7363" s="39">
        <v>14984.905604849826</v>
      </c>
      <c r="G7363" s="39">
        <v>6404.8867791254315</v>
      </c>
      <c r="H7363" s="83">
        <v>6401.6518759785295</v>
      </c>
      <c r="I7363" s="85">
        <v>1.1950254734804282</v>
      </c>
    </row>
    <row r="7364" spans="1:9" hidden="1" x14ac:dyDescent="0.2">
      <c r="A7364" s="49" t="s">
        <v>12947</v>
      </c>
      <c r="B7364" s="1" t="s">
        <v>4169</v>
      </c>
      <c r="C7364" s="1" t="s">
        <v>10683</v>
      </c>
      <c r="D7364" s="1" t="s">
        <v>60</v>
      </c>
      <c r="E7364" s="39">
        <v>5379.9611058556657</v>
      </c>
      <c r="F7364" s="39">
        <v>15049.367825834634</v>
      </c>
      <c r="G7364" s="39">
        <v>6434.4865692251196</v>
      </c>
      <c r="H7364" s="83">
        <v>6428.7320494194528</v>
      </c>
      <c r="I7364" s="85">
        <v>1.1949402463936556</v>
      </c>
    </row>
    <row r="7365" spans="1:9" hidden="1" x14ac:dyDescent="0.2">
      <c r="A7365" s="49" t="s">
        <v>12948</v>
      </c>
      <c r="B7365" s="1" t="s">
        <v>4169</v>
      </c>
      <c r="C7365" s="1" t="s">
        <v>10683</v>
      </c>
      <c r="D7365" s="1" t="s">
        <v>60</v>
      </c>
      <c r="E7365" s="39">
        <v>5400.2350964034267</v>
      </c>
      <c r="F7365" s="39">
        <v>15106.080269483837</v>
      </c>
      <c r="G7365" s="39">
        <v>6460.5730953772299</v>
      </c>
      <c r="H7365" s="83">
        <v>6452.5192433885386</v>
      </c>
      <c r="I7365" s="85">
        <v>1.1948589511752805</v>
      </c>
    </row>
    <row r="7366" spans="1:9" x14ac:dyDescent="0.2">
      <c r="A7366" s="49" t="s">
        <v>12946</v>
      </c>
      <c r="B7366" s="1" t="s">
        <v>4168</v>
      </c>
      <c r="C7366" s="1" t="s">
        <v>10682</v>
      </c>
      <c r="D7366" s="1" t="s">
        <v>60</v>
      </c>
      <c r="E7366" s="39">
        <v>3896.75</v>
      </c>
      <c r="F7366" s="39">
        <v>9184.7415406996952</v>
      </c>
      <c r="G7366" s="39">
        <v>3925.7657815790544</v>
      </c>
      <c r="H7366" s="83">
        <v>3923.7830030352989</v>
      </c>
      <c r="I7366" s="85">
        <v>1.0069373203401037</v>
      </c>
    </row>
    <row r="7367" spans="1:9" hidden="1" x14ac:dyDescent="0.2">
      <c r="A7367" s="49" t="s">
        <v>12947</v>
      </c>
      <c r="B7367" s="1" t="s">
        <v>4168</v>
      </c>
      <c r="C7367" s="1" t="s">
        <v>10682</v>
      </c>
      <c r="D7367" s="1" t="s">
        <v>60</v>
      </c>
      <c r="E7367" s="39">
        <v>3915.0078219610509</v>
      </c>
      <c r="F7367" s="39">
        <v>9227.7757039917633</v>
      </c>
      <c r="G7367" s="39">
        <v>3945.4148186363368</v>
      </c>
      <c r="H7367" s="83">
        <v>3941.8863369974129</v>
      </c>
      <c r="I7367" s="85">
        <v>1.0068655073651676</v>
      </c>
    </row>
    <row r="7368" spans="1:9" hidden="1" x14ac:dyDescent="0.2">
      <c r="A7368" s="49" t="s">
        <v>12948</v>
      </c>
      <c r="B7368" s="1" t="s">
        <v>4168</v>
      </c>
      <c r="C7368" s="1" t="s">
        <v>10682</v>
      </c>
      <c r="D7368" s="1" t="s">
        <v>60</v>
      </c>
      <c r="E7368" s="39">
        <v>3930.3688424482798</v>
      </c>
      <c r="F7368" s="39">
        <v>9263.9820305399353</v>
      </c>
      <c r="G7368" s="39">
        <v>3962.0227083971054</v>
      </c>
      <c r="H7368" s="83">
        <v>3957.0835886010464</v>
      </c>
      <c r="I7368" s="85">
        <v>1.0067970074116823</v>
      </c>
    </row>
    <row r="7369" spans="1:9" x14ac:dyDescent="0.2">
      <c r="A7369" s="49" t="s">
        <v>12946</v>
      </c>
      <c r="B7369" s="1" t="s">
        <v>4167</v>
      </c>
      <c r="C7369" s="1" t="s">
        <v>10681</v>
      </c>
      <c r="D7369" s="1" t="s">
        <v>60</v>
      </c>
      <c r="E7369" s="39">
        <v>3024.0000000000005</v>
      </c>
      <c r="F7369" s="39">
        <v>7535.7134229940802</v>
      </c>
      <c r="G7369" s="39">
        <v>3220.9339549387532</v>
      </c>
      <c r="H7369" s="83">
        <v>3219.3071643730318</v>
      </c>
      <c r="I7369" s="85">
        <v>1.0645857025043093</v>
      </c>
    </row>
    <row r="7370" spans="1:9" hidden="1" x14ac:dyDescent="0.2">
      <c r="A7370" s="49" t="s">
        <v>12947</v>
      </c>
      <c r="B7370" s="1" t="s">
        <v>4167</v>
      </c>
      <c r="C7370" s="1" t="s">
        <v>10681</v>
      </c>
      <c r="D7370" s="1" t="s">
        <v>60</v>
      </c>
      <c r="E7370" s="39">
        <v>3037.0223556746464</v>
      </c>
      <c r="F7370" s="39">
        <v>7568.1647260550699</v>
      </c>
      <c r="G7370" s="39">
        <v>3235.8338800044526</v>
      </c>
      <c r="H7370" s="83">
        <v>3232.939994074316</v>
      </c>
      <c r="I7370" s="85">
        <v>1.0645097781495088</v>
      </c>
    </row>
    <row r="7371" spans="1:9" hidden="1" x14ac:dyDescent="0.2">
      <c r="A7371" s="49" t="s">
        <v>12948</v>
      </c>
      <c r="B7371" s="1" t="s">
        <v>4167</v>
      </c>
      <c r="C7371" s="1" t="s">
        <v>10681</v>
      </c>
      <c r="D7371" s="1" t="s">
        <v>60</v>
      </c>
      <c r="E7371" s="39">
        <v>3045.1744991454043</v>
      </c>
      <c r="F7371" s="39">
        <v>7588.4796126221208</v>
      </c>
      <c r="G7371" s="39">
        <v>3245.4433145813196</v>
      </c>
      <c r="H7371" s="83">
        <v>3241.3974939230829</v>
      </c>
      <c r="I7371" s="85">
        <v>1.0644373564906531</v>
      </c>
    </row>
    <row r="7372" spans="1:9" x14ac:dyDescent="0.2">
      <c r="A7372" s="49" t="s">
        <v>12946</v>
      </c>
      <c r="B7372" s="1" t="s">
        <v>4166</v>
      </c>
      <c r="C7372" s="1" t="s">
        <v>10680</v>
      </c>
      <c r="D7372" s="1" t="s">
        <v>60</v>
      </c>
      <c r="E7372" s="39">
        <v>19274.833333333332</v>
      </c>
      <c r="F7372" s="39">
        <v>43085.466189286824</v>
      </c>
      <c r="G7372" s="39">
        <v>18415.700441843695</v>
      </c>
      <c r="H7372" s="83">
        <v>18406.399261453455</v>
      </c>
      <c r="I7372" s="85">
        <v>0.95494466505305475</v>
      </c>
    </row>
    <row r="7373" spans="1:9" hidden="1" x14ac:dyDescent="0.2">
      <c r="A7373" s="49" t="s">
        <v>12947</v>
      </c>
      <c r="B7373" s="1" t="s">
        <v>4166</v>
      </c>
      <c r="C7373" s="1" t="s">
        <v>10680</v>
      </c>
      <c r="D7373" s="1" t="s">
        <v>60</v>
      </c>
      <c r="E7373" s="39">
        <v>19340.907123075216</v>
      </c>
      <c r="F7373" s="39">
        <v>43233.162409777549</v>
      </c>
      <c r="G7373" s="39">
        <v>18484.710194490446</v>
      </c>
      <c r="H7373" s="83">
        <v>18468.17886292703</v>
      </c>
      <c r="I7373" s="85">
        <v>0.95487656010162247</v>
      </c>
    </row>
    <row r="7374" spans="1:9" hidden="1" x14ac:dyDescent="0.2">
      <c r="A7374" s="49" t="s">
        <v>12948</v>
      </c>
      <c r="B7374" s="1" t="s">
        <v>4166</v>
      </c>
      <c r="C7374" s="1" t="s">
        <v>10680</v>
      </c>
      <c r="D7374" s="1" t="s">
        <v>60</v>
      </c>
      <c r="E7374" s="39">
        <v>19388.170167667908</v>
      </c>
      <c r="F7374" s="39">
        <v>43338.81055078013</v>
      </c>
      <c r="G7374" s="39">
        <v>18535.15593953534</v>
      </c>
      <c r="H7374" s="83">
        <v>18512.049722746131</v>
      </c>
      <c r="I7374" s="85">
        <v>0.95481159710559937</v>
      </c>
    </row>
    <row r="7375" spans="1:9" x14ac:dyDescent="0.2">
      <c r="A7375" s="49" t="s">
        <v>12946</v>
      </c>
      <c r="B7375" s="1" t="s">
        <v>4165</v>
      </c>
      <c r="C7375" s="1" t="s">
        <v>10679</v>
      </c>
      <c r="D7375" s="1" t="s">
        <v>60</v>
      </c>
      <c r="E7375" s="39">
        <v>3456.8333333333335</v>
      </c>
      <c r="F7375" s="39">
        <v>6674.8891204444926</v>
      </c>
      <c r="G7375" s="39">
        <v>2852.9982241480766</v>
      </c>
      <c r="H7375" s="83">
        <v>2851.5572661340357</v>
      </c>
      <c r="I7375" s="85">
        <v>0.82490446925433747</v>
      </c>
    </row>
    <row r="7376" spans="1:9" hidden="1" x14ac:dyDescent="0.2">
      <c r="A7376" s="49" t="s">
        <v>12947</v>
      </c>
      <c r="B7376" s="1" t="s">
        <v>4165</v>
      </c>
      <c r="C7376" s="1" t="s">
        <v>10679</v>
      </c>
      <c r="D7376" s="1" t="s">
        <v>60</v>
      </c>
      <c r="E7376" s="39">
        <v>3480.905061452549</v>
      </c>
      <c r="F7376" s="39">
        <v>6721.3698444597039</v>
      </c>
      <c r="G7376" s="39">
        <v>2873.7794498402554</v>
      </c>
      <c r="H7376" s="83">
        <v>2871.2093581035942</v>
      </c>
      <c r="I7376" s="85">
        <v>0.82484563853788806</v>
      </c>
    </row>
    <row r="7377" spans="1:9" hidden="1" x14ac:dyDescent="0.2">
      <c r="A7377" s="49" t="s">
        <v>12948</v>
      </c>
      <c r="B7377" s="1" t="s">
        <v>4165</v>
      </c>
      <c r="C7377" s="1" t="s">
        <v>10679</v>
      </c>
      <c r="D7377" s="1" t="s">
        <v>60</v>
      </c>
      <c r="E7377" s="39">
        <v>3504.252991943386</v>
      </c>
      <c r="F7377" s="39">
        <v>6766.4529688659086</v>
      </c>
      <c r="G7377" s="39">
        <v>2893.8787045968861</v>
      </c>
      <c r="H7377" s="83">
        <v>2890.2711499084753</v>
      </c>
      <c r="I7377" s="85">
        <v>0.82478952191907551</v>
      </c>
    </row>
    <row r="7378" spans="1:9" x14ac:dyDescent="0.2">
      <c r="A7378" s="49" t="s">
        <v>12946</v>
      </c>
      <c r="B7378" s="1" t="s">
        <v>4164</v>
      </c>
      <c r="C7378" s="1" t="s">
        <v>10678</v>
      </c>
      <c r="D7378" s="1" t="s">
        <v>60</v>
      </c>
      <c r="E7378" s="39">
        <v>9695.75</v>
      </c>
      <c r="F7378" s="39">
        <v>25130.515221784284</v>
      </c>
      <c r="G7378" s="39">
        <v>10741.349257783973</v>
      </c>
      <c r="H7378" s="83">
        <v>10735.924146347308</v>
      </c>
      <c r="I7378" s="85">
        <v>1.1072814528373058</v>
      </c>
    </row>
    <row r="7379" spans="1:9" hidden="1" x14ac:dyDescent="0.2">
      <c r="A7379" s="49" t="s">
        <v>12947</v>
      </c>
      <c r="B7379" s="1" t="s">
        <v>4164</v>
      </c>
      <c r="C7379" s="1" t="s">
        <v>10678</v>
      </c>
      <c r="D7379" s="1" t="s">
        <v>60</v>
      </c>
      <c r="E7379" s="39">
        <v>9743.9825658318696</v>
      </c>
      <c r="F7379" s="39">
        <v>25255.529710588504</v>
      </c>
      <c r="G7379" s="39">
        <v>10798.218809063837</v>
      </c>
      <c r="H7379" s="83">
        <v>10788.561696047256</v>
      </c>
      <c r="I7379" s="85">
        <v>1.1072024834976917</v>
      </c>
    </row>
    <row r="7380" spans="1:9" hidden="1" x14ac:dyDescent="0.2">
      <c r="A7380" s="49" t="s">
        <v>12948</v>
      </c>
      <c r="B7380" s="1" t="s">
        <v>4164</v>
      </c>
      <c r="C7380" s="1" t="s">
        <v>10678</v>
      </c>
      <c r="D7380" s="1" t="s">
        <v>60</v>
      </c>
      <c r="E7380" s="39">
        <v>9783.1762239372274</v>
      </c>
      <c r="F7380" s="39">
        <v>25357.116160488109</v>
      </c>
      <c r="G7380" s="39">
        <v>10844.739304989957</v>
      </c>
      <c r="H7380" s="83">
        <v>10831.220082479987</v>
      </c>
      <c r="I7380" s="85">
        <v>1.107127157331423</v>
      </c>
    </row>
    <row r="7381" spans="1:9" x14ac:dyDescent="0.2">
      <c r="A7381" s="49" t="s">
        <v>12946</v>
      </c>
      <c r="B7381" s="1" t="s">
        <v>4163</v>
      </c>
      <c r="C7381" s="1" t="s">
        <v>10677</v>
      </c>
      <c r="D7381" s="1" t="s">
        <v>60</v>
      </c>
      <c r="E7381" s="39">
        <v>3399.083333333333</v>
      </c>
      <c r="F7381" s="39">
        <v>4971.0982427108675</v>
      </c>
      <c r="G7381" s="39">
        <v>2124.7595581895284</v>
      </c>
      <c r="H7381" s="83">
        <v>2123.6864101982792</v>
      </c>
      <c r="I7381" s="85">
        <v>0.62478209621170788</v>
      </c>
    </row>
    <row r="7382" spans="1:9" hidden="1" x14ac:dyDescent="0.2">
      <c r="A7382" s="49" t="s">
        <v>12947</v>
      </c>
      <c r="B7382" s="1" t="s">
        <v>4163</v>
      </c>
      <c r="C7382" s="1" t="s">
        <v>10677</v>
      </c>
      <c r="D7382" s="1" t="s">
        <v>60</v>
      </c>
      <c r="E7382" s="39">
        <v>3423.664343101841</v>
      </c>
      <c r="F7382" s="39">
        <v>5007.0475274094742</v>
      </c>
      <c r="G7382" s="39">
        <v>2140.8062079047045</v>
      </c>
      <c r="H7382" s="83">
        <v>2138.8916321897746</v>
      </c>
      <c r="I7382" s="85">
        <v>0.62473753786620856</v>
      </c>
    </row>
    <row r="7383" spans="1:9" hidden="1" x14ac:dyDescent="0.2">
      <c r="A7383" s="49" t="s">
        <v>12948</v>
      </c>
      <c r="B7383" s="1" t="s">
        <v>4163</v>
      </c>
      <c r="C7383" s="1" t="s">
        <v>10677</v>
      </c>
      <c r="D7383" s="1" t="s">
        <v>60</v>
      </c>
      <c r="E7383" s="39">
        <v>3447.5779300950826</v>
      </c>
      <c r="F7383" s="39">
        <v>5042.0207183028087</v>
      </c>
      <c r="G7383" s="39">
        <v>2156.3729847779196</v>
      </c>
      <c r="H7383" s="83">
        <v>2153.6848163143136</v>
      </c>
      <c r="I7383" s="85">
        <v>0.62469503517645386</v>
      </c>
    </row>
    <row r="7384" spans="1:9" x14ac:dyDescent="0.2">
      <c r="A7384" s="49" t="s">
        <v>12946</v>
      </c>
      <c r="B7384" s="1" t="s">
        <v>4162</v>
      </c>
      <c r="C7384" s="1" t="s">
        <v>10676</v>
      </c>
      <c r="D7384" s="1" t="s">
        <v>60</v>
      </c>
      <c r="E7384" s="39">
        <v>9255.0833333333339</v>
      </c>
      <c r="F7384" s="39">
        <v>14799.186279456695</v>
      </c>
      <c r="G7384" s="39">
        <v>6325.5061488294641</v>
      </c>
      <c r="H7384" s="83">
        <v>6322.3113382961556</v>
      </c>
      <c r="I7384" s="85">
        <v>0.68311771062347593</v>
      </c>
    </row>
    <row r="7385" spans="1:9" hidden="1" x14ac:dyDescent="0.2">
      <c r="A7385" s="49" t="s">
        <v>12947</v>
      </c>
      <c r="B7385" s="1" t="s">
        <v>4162</v>
      </c>
      <c r="C7385" s="1" t="s">
        <v>10676</v>
      </c>
      <c r="D7385" s="1" t="s">
        <v>60</v>
      </c>
      <c r="E7385" s="39">
        <v>9312.9044461917292</v>
      </c>
      <c r="F7385" s="39">
        <v>14891.644163330626</v>
      </c>
      <c r="G7385" s="39">
        <v>6367.0504616240514</v>
      </c>
      <c r="H7385" s="83">
        <v>6361.3562515902113</v>
      </c>
      <c r="I7385" s="85">
        <v>0.6830689918859334</v>
      </c>
    </row>
    <row r="7386" spans="1:9" hidden="1" x14ac:dyDescent="0.2">
      <c r="A7386" s="49" t="s">
        <v>12948</v>
      </c>
      <c r="B7386" s="1" t="s">
        <v>4162</v>
      </c>
      <c r="C7386" s="1" t="s">
        <v>10676</v>
      </c>
      <c r="D7386" s="1" t="s">
        <v>60</v>
      </c>
      <c r="E7386" s="39">
        <v>9366.8087441214557</v>
      </c>
      <c r="F7386" s="39">
        <v>14977.838929773428</v>
      </c>
      <c r="G7386" s="39">
        <v>6405.7267994309614</v>
      </c>
      <c r="H7386" s="83">
        <v>6397.7413196970465</v>
      </c>
      <c r="I7386" s="85">
        <v>0.68302252073975833</v>
      </c>
    </row>
    <row r="7387" spans="1:9" x14ac:dyDescent="0.2">
      <c r="A7387" s="49" t="s">
        <v>12946</v>
      </c>
      <c r="B7387" s="1" t="s">
        <v>4161</v>
      </c>
      <c r="C7387" s="1" t="s">
        <v>10675</v>
      </c>
      <c r="D7387" s="1" t="s">
        <v>60</v>
      </c>
      <c r="E7387" s="39">
        <v>5340.1666666666661</v>
      </c>
      <c r="F7387" s="39">
        <v>13920.310108506601</v>
      </c>
      <c r="G7387" s="39">
        <v>5949.8546421569899</v>
      </c>
      <c r="H7387" s="83">
        <v>5946.849561166604</v>
      </c>
      <c r="I7387" s="85">
        <v>1.1136074831309768</v>
      </c>
    </row>
    <row r="7388" spans="1:9" hidden="1" x14ac:dyDescent="0.2">
      <c r="A7388" s="49" t="s">
        <v>12947</v>
      </c>
      <c r="B7388" s="1" t="s">
        <v>4161</v>
      </c>
      <c r="C7388" s="1" t="s">
        <v>10675</v>
      </c>
      <c r="D7388" s="1" t="s">
        <v>60</v>
      </c>
      <c r="E7388" s="39">
        <v>5360.9241928367992</v>
      </c>
      <c r="F7388" s="39">
        <v>13974.419131578359</v>
      </c>
      <c r="G7388" s="39">
        <v>5974.8830153851777</v>
      </c>
      <c r="H7388" s="83">
        <v>5969.5395303567029</v>
      </c>
      <c r="I7388" s="85">
        <v>1.1135280626301578</v>
      </c>
    </row>
    <row r="7389" spans="1:9" hidden="1" x14ac:dyDescent="0.2">
      <c r="A7389" s="49" t="s">
        <v>12948</v>
      </c>
      <c r="B7389" s="1" t="s">
        <v>4161</v>
      </c>
      <c r="C7389" s="1" t="s">
        <v>10675</v>
      </c>
      <c r="D7389" s="1" t="s">
        <v>60</v>
      </c>
      <c r="E7389" s="39">
        <v>5375.9589105250434</v>
      </c>
      <c r="F7389" s="39">
        <v>14013.610405124293</v>
      </c>
      <c r="G7389" s="39">
        <v>5993.3452449169299</v>
      </c>
      <c r="H7389" s="83">
        <v>5985.8738465120077</v>
      </c>
      <c r="I7389" s="85">
        <v>1.1134523061165653</v>
      </c>
    </row>
    <row r="7390" spans="1:9" x14ac:dyDescent="0.2">
      <c r="A7390" s="49" t="s">
        <v>12946</v>
      </c>
      <c r="B7390" s="1" t="s">
        <v>4160</v>
      </c>
      <c r="C7390" s="1" t="s">
        <v>10674</v>
      </c>
      <c r="D7390" s="1" t="s">
        <v>60</v>
      </c>
      <c r="E7390" s="39">
        <v>5138.916666666667</v>
      </c>
      <c r="F7390" s="39">
        <v>11589.431977033482</v>
      </c>
      <c r="G7390" s="39">
        <v>4953.5847341775207</v>
      </c>
      <c r="H7390" s="83">
        <v>4951.0828372045307</v>
      </c>
      <c r="I7390" s="85">
        <v>0.96344874967899141</v>
      </c>
    </row>
    <row r="7391" spans="1:9" hidden="1" x14ac:dyDescent="0.2">
      <c r="A7391" s="49" t="s">
        <v>12947</v>
      </c>
      <c r="B7391" s="1" t="s">
        <v>4160</v>
      </c>
      <c r="C7391" s="1" t="s">
        <v>10674</v>
      </c>
      <c r="D7391" s="1" t="s">
        <v>60</v>
      </c>
      <c r="E7391" s="39">
        <v>5173.434357421711</v>
      </c>
      <c r="F7391" s="39">
        <v>11667.277261352783</v>
      </c>
      <c r="G7391" s="39">
        <v>4988.4446779701593</v>
      </c>
      <c r="H7391" s="83">
        <v>4983.9833890405735</v>
      </c>
      <c r="I7391" s="85">
        <v>0.96338003823140139</v>
      </c>
    </row>
    <row r="7392" spans="1:9" hidden="1" x14ac:dyDescent="0.2">
      <c r="A7392" s="49" t="s">
        <v>12948</v>
      </c>
      <c r="B7392" s="1" t="s">
        <v>4160</v>
      </c>
      <c r="C7392" s="1" t="s">
        <v>10674</v>
      </c>
      <c r="D7392" s="1" t="s">
        <v>60</v>
      </c>
      <c r="E7392" s="39">
        <v>5205.9643206840174</v>
      </c>
      <c r="F7392" s="39">
        <v>11740.639765728329</v>
      </c>
      <c r="G7392" s="39">
        <v>5021.2404568119136</v>
      </c>
      <c r="H7392" s="83">
        <v>5014.9808995185012</v>
      </c>
      <c r="I7392" s="85">
        <v>0.96331449671932778</v>
      </c>
    </row>
    <row r="7393" spans="1:9" x14ac:dyDescent="0.2">
      <c r="A7393" s="49" t="s">
        <v>12946</v>
      </c>
      <c r="B7393" s="1" t="s">
        <v>4159</v>
      </c>
      <c r="C7393" s="1" t="s">
        <v>10673</v>
      </c>
      <c r="D7393" s="1" t="s">
        <v>60</v>
      </c>
      <c r="E7393" s="39">
        <v>4545.833333333333</v>
      </c>
      <c r="F7393" s="39">
        <v>7123.7052513551243</v>
      </c>
      <c r="G7393" s="39">
        <v>3044.8323657123301</v>
      </c>
      <c r="H7393" s="83">
        <v>3043.2945184183336</v>
      </c>
      <c r="I7393" s="85">
        <v>0.6694690049682861</v>
      </c>
    </row>
    <row r="7394" spans="1:9" hidden="1" x14ac:dyDescent="0.2">
      <c r="A7394" s="49" t="s">
        <v>12947</v>
      </c>
      <c r="B7394" s="1" t="s">
        <v>4159</v>
      </c>
      <c r="C7394" s="1" t="s">
        <v>10673</v>
      </c>
      <c r="D7394" s="1" t="s">
        <v>60</v>
      </c>
      <c r="E7394" s="39">
        <v>4573.1588878898037</v>
      </c>
      <c r="F7394" s="39">
        <v>7166.5267061283866</v>
      </c>
      <c r="G7394" s="39">
        <v>3064.1100923466088</v>
      </c>
      <c r="H7394" s="83">
        <v>3061.3697832289417</v>
      </c>
      <c r="I7394" s="85">
        <v>0.66942125963210342</v>
      </c>
    </row>
    <row r="7395" spans="1:9" hidden="1" x14ac:dyDescent="0.2">
      <c r="A7395" s="49" t="s">
        <v>12948</v>
      </c>
      <c r="B7395" s="1" t="s">
        <v>4159</v>
      </c>
      <c r="C7395" s="1" t="s">
        <v>10673</v>
      </c>
      <c r="D7395" s="1" t="s">
        <v>60</v>
      </c>
      <c r="E7395" s="39">
        <v>4599.5533605589453</v>
      </c>
      <c r="F7395" s="39">
        <v>7207.8890768473411</v>
      </c>
      <c r="G7395" s="39">
        <v>3082.6722361865559</v>
      </c>
      <c r="H7395" s="83">
        <v>3078.8293285136037</v>
      </c>
      <c r="I7395" s="85">
        <v>0.66937571698036769</v>
      </c>
    </row>
    <row r="7396" spans="1:9" x14ac:dyDescent="0.2">
      <c r="A7396" s="49" t="s">
        <v>12946</v>
      </c>
      <c r="B7396" s="1" t="s">
        <v>4158</v>
      </c>
      <c r="C7396" s="1" t="s">
        <v>10672</v>
      </c>
      <c r="D7396" s="1" t="s">
        <v>60</v>
      </c>
      <c r="E7396" s="39">
        <v>2913.9999999999995</v>
      </c>
      <c r="F7396" s="39">
        <v>5895.8593228954214</v>
      </c>
      <c r="G7396" s="39">
        <v>2520.0233104287713</v>
      </c>
      <c r="H7396" s="83">
        <v>2518.7505273775951</v>
      </c>
      <c r="I7396" s="85">
        <v>0.8643618831083032</v>
      </c>
    </row>
    <row r="7397" spans="1:9" hidden="1" x14ac:dyDescent="0.2">
      <c r="A7397" s="49" t="s">
        <v>12947</v>
      </c>
      <c r="B7397" s="1" t="s">
        <v>4158</v>
      </c>
      <c r="C7397" s="1" t="s">
        <v>10672</v>
      </c>
      <c r="D7397" s="1" t="s">
        <v>60</v>
      </c>
      <c r="E7397" s="39">
        <v>2934.9504265417422</v>
      </c>
      <c r="F7397" s="39">
        <v>5938.2480557865565</v>
      </c>
      <c r="G7397" s="39">
        <v>2538.9489978504585</v>
      </c>
      <c r="H7397" s="83">
        <v>2536.678353233126</v>
      </c>
      <c r="I7397" s="85">
        <v>0.86430023835942571</v>
      </c>
    </row>
    <row r="7398" spans="1:9" hidden="1" x14ac:dyDescent="0.2">
      <c r="A7398" s="49" t="s">
        <v>12948</v>
      </c>
      <c r="B7398" s="1" t="s">
        <v>4158</v>
      </c>
      <c r="C7398" s="1" t="s">
        <v>10672</v>
      </c>
      <c r="D7398" s="1" t="s">
        <v>60</v>
      </c>
      <c r="E7398" s="39">
        <v>2955.2791589294475</v>
      </c>
      <c r="F7398" s="39">
        <v>5979.3789227634607</v>
      </c>
      <c r="G7398" s="39">
        <v>2557.2626324188905</v>
      </c>
      <c r="H7398" s="83">
        <v>2554.0747086180672</v>
      </c>
      <c r="I7398" s="85">
        <v>0.86424143753082305</v>
      </c>
    </row>
    <row r="7399" spans="1:9" x14ac:dyDescent="0.2">
      <c r="A7399" s="49" t="s">
        <v>12946</v>
      </c>
      <c r="B7399" s="1" t="s">
        <v>4157</v>
      </c>
      <c r="C7399" s="1" t="s">
        <v>10671</v>
      </c>
      <c r="D7399" s="1" t="s">
        <v>60</v>
      </c>
      <c r="E7399" s="39">
        <v>5900.8333333333339</v>
      </c>
      <c r="F7399" s="39">
        <v>11503.923354604547</v>
      </c>
      <c r="G7399" s="39">
        <v>4917.0364195108559</v>
      </c>
      <c r="H7399" s="83">
        <v>4914.5529819208659</v>
      </c>
      <c r="I7399" s="85">
        <v>0.83285744644895332</v>
      </c>
    </row>
    <row r="7400" spans="1:9" hidden="1" x14ac:dyDescent="0.2">
      <c r="A7400" s="49" t="s">
        <v>12947</v>
      </c>
      <c r="B7400" s="1" t="s">
        <v>4157</v>
      </c>
      <c r="C7400" s="1" t="s">
        <v>10671</v>
      </c>
      <c r="D7400" s="1" t="s">
        <v>60</v>
      </c>
      <c r="E7400" s="39">
        <v>5925.1343905668055</v>
      </c>
      <c r="F7400" s="39">
        <v>11551.299290181394</v>
      </c>
      <c r="G7400" s="39">
        <v>4938.857299519138</v>
      </c>
      <c r="H7400" s="83">
        <v>4934.4403578033262</v>
      </c>
      <c r="I7400" s="85">
        <v>0.83279804854034567</v>
      </c>
    </row>
    <row r="7401" spans="1:9" hidden="1" x14ac:dyDescent="0.2">
      <c r="A7401" s="49" t="s">
        <v>12948</v>
      </c>
      <c r="B7401" s="1" t="s">
        <v>4157</v>
      </c>
      <c r="C7401" s="1" t="s">
        <v>10671</v>
      </c>
      <c r="D7401" s="1" t="s">
        <v>60</v>
      </c>
      <c r="E7401" s="39">
        <v>5944.8593171064103</v>
      </c>
      <c r="F7401" s="39">
        <v>11589.753866046976</v>
      </c>
      <c r="G7401" s="39">
        <v>4956.7095284332026</v>
      </c>
      <c r="H7401" s="83">
        <v>4950.5304164096115</v>
      </c>
      <c r="I7401" s="85">
        <v>0.83274139089623123</v>
      </c>
    </row>
    <row r="7402" spans="1:9" x14ac:dyDescent="0.2">
      <c r="A7402" s="49" t="s">
        <v>12946</v>
      </c>
      <c r="B7402" s="1" t="s">
        <v>4156</v>
      </c>
      <c r="C7402" s="1" t="s">
        <v>10670</v>
      </c>
      <c r="D7402" s="1" t="s">
        <v>60</v>
      </c>
      <c r="E7402" s="39">
        <v>3376.2499999999991</v>
      </c>
      <c r="F7402" s="39">
        <v>8977.0910114171111</v>
      </c>
      <c r="G7402" s="39">
        <v>3837.0112598788992</v>
      </c>
      <c r="H7402" s="83">
        <v>3835.0733084010158</v>
      </c>
      <c r="I7402" s="85">
        <v>1.1358973145948958</v>
      </c>
    </row>
    <row r="7403" spans="1:9" hidden="1" x14ac:dyDescent="0.2">
      <c r="A7403" s="49" t="s">
        <v>12947</v>
      </c>
      <c r="B7403" s="1" t="s">
        <v>4156</v>
      </c>
      <c r="C7403" s="1" t="s">
        <v>10670</v>
      </c>
      <c r="D7403" s="1" t="s">
        <v>60</v>
      </c>
      <c r="E7403" s="39">
        <v>3398.3411368566535</v>
      </c>
      <c r="F7403" s="39">
        <v>9035.8290036001126</v>
      </c>
      <c r="G7403" s="39">
        <v>3863.3463570258136</v>
      </c>
      <c r="H7403" s="83">
        <v>3859.8912712332681</v>
      </c>
      <c r="I7403" s="85">
        <v>1.1358163044230256</v>
      </c>
    </row>
    <row r="7404" spans="1:9" hidden="1" x14ac:dyDescent="0.2">
      <c r="A7404" s="49" t="s">
        <v>12948</v>
      </c>
      <c r="B7404" s="1" t="s">
        <v>4156</v>
      </c>
      <c r="C7404" s="1" t="s">
        <v>10670</v>
      </c>
      <c r="D7404" s="1" t="s">
        <v>60</v>
      </c>
      <c r="E7404" s="39">
        <v>3418.6872846111273</v>
      </c>
      <c r="F7404" s="39">
        <v>9089.9272546548782</v>
      </c>
      <c r="G7404" s="39">
        <v>3887.5829078568863</v>
      </c>
      <c r="H7404" s="83">
        <v>3882.7365858864641</v>
      </c>
      <c r="I7404" s="85">
        <v>1.1357390315763034</v>
      </c>
    </row>
    <row r="7405" spans="1:9" x14ac:dyDescent="0.2">
      <c r="A7405" s="49" t="s">
        <v>12946</v>
      </c>
      <c r="B7405" s="1" t="s">
        <v>4155</v>
      </c>
      <c r="C7405" s="1" t="s">
        <v>10669</v>
      </c>
      <c r="D7405" s="1" t="s">
        <v>60</v>
      </c>
      <c r="E7405" s="39">
        <v>4454</v>
      </c>
      <c r="F7405" s="39">
        <v>12604.861069434166</v>
      </c>
      <c r="G7405" s="39">
        <v>5387.6020406963935</v>
      </c>
      <c r="H7405" s="83">
        <v>5384.8809354845871</v>
      </c>
      <c r="I7405" s="85">
        <v>1.2089988629287354</v>
      </c>
    </row>
    <row r="7406" spans="1:9" hidden="1" x14ac:dyDescent="0.2">
      <c r="A7406" s="49" t="s">
        <v>12947</v>
      </c>
      <c r="B7406" s="1" t="s">
        <v>4155</v>
      </c>
      <c r="C7406" s="1" t="s">
        <v>10669</v>
      </c>
      <c r="D7406" s="1" t="s">
        <v>60</v>
      </c>
      <c r="E7406" s="39">
        <v>4472.1190781147479</v>
      </c>
      <c r="F7406" s="39">
        <v>12656.138227571262</v>
      </c>
      <c r="G7406" s="39">
        <v>5411.2406837293511</v>
      </c>
      <c r="H7406" s="83">
        <v>5406.4012779193081</v>
      </c>
      <c r="I7406" s="85">
        <v>1.2089126392847334</v>
      </c>
    </row>
    <row r="7407" spans="1:9" hidden="1" x14ac:dyDescent="0.2">
      <c r="A7407" s="49" t="s">
        <v>12948</v>
      </c>
      <c r="B7407" s="1" t="s">
        <v>4155</v>
      </c>
      <c r="C7407" s="1" t="s">
        <v>10669</v>
      </c>
      <c r="D7407" s="1" t="s">
        <v>60</v>
      </c>
      <c r="E7407" s="39">
        <v>4485.6834080419958</v>
      </c>
      <c r="F7407" s="39">
        <v>12694.52540633932</v>
      </c>
      <c r="G7407" s="39">
        <v>5429.1985634722741</v>
      </c>
      <c r="H7407" s="83">
        <v>5422.4304391895066</v>
      </c>
      <c r="I7407" s="85">
        <v>1.2088303934843234</v>
      </c>
    </row>
    <row r="7408" spans="1:9" x14ac:dyDescent="0.2">
      <c r="A7408" s="49" t="s">
        <v>12946</v>
      </c>
      <c r="B7408" s="1" t="s">
        <v>4154</v>
      </c>
      <c r="C7408" s="1" t="s">
        <v>10668</v>
      </c>
      <c r="D7408" s="1" t="s">
        <v>60</v>
      </c>
      <c r="E7408" s="39">
        <v>3888.25</v>
      </c>
      <c r="F7408" s="39">
        <v>5627.0643799423569</v>
      </c>
      <c r="G7408" s="39">
        <v>2405.1342866461546</v>
      </c>
      <c r="H7408" s="83">
        <v>2403.9195303606957</v>
      </c>
      <c r="I7408" s="85">
        <v>0.61825230640023032</v>
      </c>
    </row>
    <row r="7409" spans="1:9" hidden="1" x14ac:dyDescent="0.2">
      <c r="A7409" s="49" t="s">
        <v>12947</v>
      </c>
      <c r="B7409" s="1" t="s">
        <v>4154</v>
      </c>
      <c r="C7409" s="1" t="s">
        <v>10668</v>
      </c>
      <c r="D7409" s="1" t="s">
        <v>60</v>
      </c>
      <c r="E7409" s="39">
        <v>3917.1358013354038</v>
      </c>
      <c r="F7409" s="39">
        <v>5668.8678297669676</v>
      </c>
      <c r="G7409" s="39">
        <v>2423.7731667858243</v>
      </c>
      <c r="H7409" s="83">
        <v>2421.6055267507322</v>
      </c>
      <c r="I7409" s="85">
        <v>0.61820821374770174</v>
      </c>
    </row>
    <row r="7410" spans="1:9" hidden="1" x14ac:dyDescent="0.2">
      <c r="A7410" s="49" t="s">
        <v>12948</v>
      </c>
      <c r="B7410" s="1" t="s">
        <v>4154</v>
      </c>
      <c r="C7410" s="1" t="s">
        <v>10668</v>
      </c>
      <c r="D7410" s="1" t="s">
        <v>60</v>
      </c>
      <c r="E7410" s="39">
        <v>3945.26819819209</v>
      </c>
      <c r="F7410" s="39">
        <v>5709.5809547652725</v>
      </c>
      <c r="G7410" s="39">
        <v>2441.8753537773409</v>
      </c>
      <c r="H7410" s="83">
        <v>2438.8312735720992</v>
      </c>
      <c r="I7410" s="85">
        <v>0.61816615526662755</v>
      </c>
    </row>
    <row r="7411" spans="1:9" x14ac:dyDescent="0.2">
      <c r="A7411" s="49" t="s">
        <v>12946</v>
      </c>
      <c r="B7411" s="1" t="s">
        <v>4153</v>
      </c>
      <c r="C7411" s="1" t="s">
        <v>8344</v>
      </c>
      <c r="D7411" s="1" t="s">
        <v>60</v>
      </c>
      <c r="E7411" s="39">
        <v>7405.5833333333339</v>
      </c>
      <c r="F7411" s="39">
        <v>15384.299841665192</v>
      </c>
      <c r="G7411" s="39">
        <v>6575.5968879838892</v>
      </c>
      <c r="H7411" s="83">
        <v>6572.275764629293</v>
      </c>
      <c r="I7411" s="85">
        <v>0.88747576913310355</v>
      </c>
    </row>
    <row r="7412" spans="1:9" hidden="1" x14ac:dyDescent="0.2">
      <c r="A7412" s="49" t="s">
        <v>12947</v>
      </c>
      <c r="B7412" s="1" t="s">
        <v>4153</v>
      </c>
      <c r="C7412" s="1" t="s">
        <v>8344</v>
      </c>
      <c r="D7412" s="1" t="s">
        <v>60</v>
      </c>
      <c r="E7412" s="39">
        <v>7442.7801694439204</v>
      </c>
      <c r="F7412" s="39">
        <v>15461.572252781112</v>
      </c>
      <c r="G7412" s="39">
        <v>6610.728115026739</v>
      </c>
      <c r="H7412" s="83">
        <v>6604.8159780662327</v>
      </c>
      <c r="I7412" s="85">
        <v>0.88741247594307282</v>
      </c>
    </row>
    <row r="7413" spans="1:9" hidden="1" x14ac:dyDescent="0.2">
      <c r="A7413" s="49" t="s">
        <v>12948</v>
      </c>
      <c r="B7413" s="1" t="s">
        <v>4153</v>
      </c>
      <c r="C7413" s="1" t="s">
        <v>8344</v>
      </c>
      <c r="D7413" s="1" t="s">
        <v>60</v>
      </c>
      <c r="E7413" s="39">
        <v>7470.2601089386717</v>
      </c>
      <c r="F7413" s="39">
        <v>15518.658860248641</v>
      </c>
      <c r="G7413" s="39">
        <v>6637.0248350524371</v>
      </c>
      <c r="H7413" s="83">
        <v>6628.7510155510327</v>
      </c>
      <c r="I7413" s="85">
        <v>0.88735210272253884</v>
      </c>
    </row>
    <row r="7414" spans="1:9" x14ac:dyDescent="0.2">
      <c r="A7414" s="49" t="s">
        <v>12946</v>
      </c>
      <c r="B7414" s="1" t="s">
        <v>4152</v>
      </c>
      <c r="C7414" s="1" t="s">
        <v>10667</v>
      </c>
      <c r="D7414" s="1" t="s">
        <v>60</v>
      </c>
      <c r="E7414" s="39">
        <v>5620.75</v>
      </c>
      <c r="F7414" s="39">
        <v>14959.991894288078</v>
      </c>
      <c r="G7414" s="39">
        <v>6394.2380970713884</v>
      </c>
      <c r="H7414" s="83">
        <v>6391.0085722326858</v>
      </c>
      <c r="I7414" s="85">
        <v>1.1370383974082972</v>
      </c>
    </row>
    <row r="7415" spans="1:9" hidden="1" x14ac:dyDescent="0.2">
      <c r="A7415" s="49" t="s">
        <v>12947</v>
      </c>
      <c r="B7415" s="1" t="s">
        <v>4152</v>
      </c>
      <c r="C7415" s="1" t="s">
        <v>10667</v>
      </c>
      <c r="D7415" s="1" t="s">
        <v>60</v>
      </c>
      <c r="E7415" s="39">
        <v>5657.6609286020739</v>
      </c>
      <c r="F7415" s="39">
        <v>15058.23273273449</v>
      </c>
      <c r="G7415" s="39">
        <v>6438.2768363675468</v>
      </c>
      <c r="H7415" s="83">
        <v>6432.5189268326285</v>
      </c>
      <c r="I7415" s="85">
        <v>1.1369573058564346</v>
      </c>
    </row>
    <row r="7416" spans="1:9" hidden="1" x14ac:dyDescent="0.2">
      <c r="A7416" s="49" t="s">
        <v>12948</v>
      </c>
      <c r="B7416" s="1" t="s">
        <v>4152</v>
      </c>
      <c r="C7416" s="1" t="s">
        <v>10667</v>
      </c>
      <c r="D7416" s="1" t="s">
        <v>60</v>
      </c>
      <c r="E7416" s="39">
        <v>5690.135832619957</v>
      </c>
      <c r="F7416" s="39">
        <v>15144.666803076581</v>
      </c>
      <c r="G7416" s="39">
        <v>6477.075796033253</v>
      </c>
      <c r="H7416" s="83">
        <v>6469.0013715184814</v>
      </c>
      <c r="I7416" s="85">
        <v>1.1368799553841062</v>
      </c>
    </row>
    <row r="7417" spans="1:9" x14ac:dyDescent="0.2">
      <c r="A7417" s="49" t="s">
        <v>12946</v>
      </c>
      <c r="B7417" s="1" t="s">
        <v>4151</v>
      </c>
      <c r="C7417" s="1" t="s">
        <v>10666</v>
      </c>
      <c r="D7417" s="1" t="s">
        <v>60</v>
      </c>
      <c r="E7417" s="39">
        <v>6933.25</v>
      </c>
      <c r="F7417" s="39">
        <v>14289.162797523481</v>
      </c>
      <c r="G7417" s="39">
        <v>6107.5106043383248</v>
      </c>
      <c r="H7417" s="83">
        <v>6104.425896371572</v>
      </c>
      <c r="I7417" s="85">
        <v>0.88045662515725986</v>
      </c>
    </row>
    <row r="7418" spans="1:9" hidden="1" x14ac:dyDescent="0.2">
      <c r="A7418" s="49" t="s">
        <v>12947</v>
      </c>
      <c r="B7418" s="1" t="s">
        <v>4151</v>
      </c>
      <c r="C7418" s="1" t="s">
        <v>10666</v>
      </c>
      <c r="D7418" s="1" t="s">
        <v>60</v>
      </c>
      <c r="E7418" s="39">
        <v>6980.8463905789376</v>
      </c>
      <c r="F7418" s="39">
        <v>14387.25713618961</v>
      </c>
      <c r="G7418" s="39">
        <v>6151.3954527632222</v>
      </c>
      <c r="H7418" s="83">
        <v>6145.8941083148993</v>
      </c>
      <c r="I7418" s="85">
        <v>0.88039383256006676</v>
      </c>
    </row>
    <row r="7419" spans="1:9" hidden="1" x14ac:dyDescent="0.2">
      <c r="A7419" s="49" t="s">
        <v>12948</v>
      </c>
      <c r="B7419" s="1" t="s">
        <v>4151</v>
      </c>
      <c r="C7419" s="1" t="s">
        <v>10666</v>
      </c>
      <c r="D7419" s="1" t="s">
        <v>60</v>
      </c>
      <c r="E7419" s="39">
        <v>7026.528498920552</v>
      </c>
      <c r="F7419" s="39">
        <v>14481.406212456503</v>
      </c>
      <c r="G7419" s="39">
        <v>6193.4123009014011</v>
      </c>
      <c r="H7419" s="83">
        <v>6185.6914957591935</v>
      </c>
      <c r="I7419" s="85">
        <v>0.88033393683800876</v>
      </c>
    </row>
    <row r="7420" spans="1:9" x14ac:dyDescent="0.2">
      <c r="A7420" s="49" t="s">
        <v>12946</v>
      </c>
      <c r="B7420" s="1" t="s">
        <v>4150</v>
      </c>
      <c r="C7420" s="1" t="s">
        <v>10665</v>
      </c>
      <c r="D7420" s="1" t="s">
        <v>60</v>
      </c>
      <c r="E7420" s="39">
        <v>5727.833333333333</v>
      </c>
      <c r="F7420" s="39">
        <v>15320.724169335403</v>
      </c>
      <c r="G7420" s="39">
        <v>6548.423211090837</v>
      </c>
      <c r="H7420" s="83">
        <v>6545.1158122899951</v>
      </c>
      <c r="I7420" s="85">
        <v>1.1426861487397786</v>
      </c>
    </row>
    <row r="7421" spans="1:9" hidden="1" x14ac:dyDescent="0.2">
      <c r="A7421" s="49" t="s">
        <v>12947</v>
      </c>
      <c r="B7421" s="1" t="s">
        <v>4150</v>
      </c>
      <c r="C7421" s="1" t="s">
        <v>10665</v>
      </c>
      <c r="D7421" s="1" t="s">
        <v>60</v>
      </c>
      <c r="E7421" s="39">
        <v>5750.3497549422455</v>
      </c>
      <c r="F7421" s="39">
        <v>15380.950761953427</v>
      </c>
      <c r="G7421" s="39">
        <v>6576.2577036496505</v>
      </c>
      <c r="H7421" s="83">
        <v>6570.3763944269667</v>
      </c>
      <c r="I7421" s="85">
        <v>1.1426046544003579</v>
      </c>
    </row>
    <row r="7422" spans="1:9" hidden="1" x14ac:dyDescent="0.2">
      <c r="A7422" s="49" t="s">
        <v>12948</v>
      </c>
      <c r="B7422" s="1" t="s">
        <v>4150</v>
      </c>
      <c r="C7422" s="1" t="s">
        <v>10665</v>
      </c>
      <c r="D7422" s="1" t="s">
        <v>60</v>
      </c>
      <c r="E7422" s="39">
        <v>5768.165081910538</v>
      </c>
      <c r="F7422" s="39">
        <v>15428.602935922829</v>
      </c>
      <c r="G7422" s="39">
        <v>6598.5096894025091</v>
      </c>
      <c r="H7422" s="83">
        <v>6590.2838834871773</v>
      </c>
      <c r="I7422" s="85">
        <v>1.1425269197226817</v>
      </c>
    </row>
    <row r="7423" spans="1:9" x14ac:dyDescent="0.2">
      <c r="A7423" s="49" t="s">
        <v>12946</v>
      </c>
      <c r="B7423" s="1" t="s">
        <v>4149</v>
      </c>
      <c r="C7423" s="1" t="s">
        <v>10664</v>
      </c>
      <c r="D7423" s="1" t="s">
        <v>60</v>
      </c>
      <c r="E7423" s="39">
        <v>6904.6666666666679</v>
      </c>
      <c r="F7423" s="39">
        <v>16458.380158570541</v>
      </c>
      <c r="G7423" s="39">
        <v>7034.6830512787346</v>
      </c>
      <c r="H7423" s="83">
        <v>7031.1300582087852</v>
      </c>
      <c r="I7423" s="85">
        <v>1.0183156403701048</v>
      </c>
    </row>
    <row r="7424" spans="1:9" hidden="1" x14ac:dyDescent="0.2">
      <c r="A7424" s="49" t="s">
        <v>12947</v>
      </c>
      <c r="B7424" s="1" t="s">
        <v>4149</v>
      </c>
      <c r="C7424" s="1" t="s">
        <v>10664</v>
      </c>
      <c r="D7424" s="1" t="s">
        <v>60</v>
      </c>
      <c r="E7424" s="39">
        <v>6946.8825772231485</v>
      </c>
      <c r="F7424" s="39">
        <v>16559.008550674251</v>
      </c>
      <c r="G7424" s="39">
        <v>7079.9464370915011</v>
      </c>
      <c r="H7424" s="83">
        <v>7073.6146666297891</v>
      </c>
      <c r="I7424" s="85">
        <v>1.0182430159136646</v>
      </c>
    </row>
    <row r="7425" spans="1:9" hidden="1" x14ac:dyDescent="0.2">
      <c r="A7425" s="49" t="s">
        <v>12948</v>
      </c>
      <c r="B7425" s="1" t="s">
        <v>4149</v>
      </c>
      <c r="C7425" s="1" t="s">
        <v>10664</v>
      </c>
      <c r="D7425" s="1" t="s">
        <v>60</v>
      </c>
      <c r="E7425" s="39">
        <v>6983.2935263629206</v>
      </c>
      <c r="F7425" s="39">
        <v>16645.799886419652</v>
      </c>
      <c r="G7425" s="39">
        <v>7119.0808587508427</v>
      </c>
      <c r="H7425" s="83">
        <v>7110.2061006317945</v>
      </c>
      <c r="I7425" s="85">
        <v>1.0181737419155819</v>
      </c>
    </row>
    <row r="7426" spans="1:9" x14ac:dyDescent="0.2">
      <c r="A7426" s="49" t="s">
        <v>12946</v>
      </c>
      <c r="B7426" s="1" t="s">
        <v>4148</v>
      </c>
      <c r="C7426" s="1" t="s">
        <v>10663</v>
      </c>
      <c r="D7426" s="1" t="s">
        <v>60</v>
      </c>
      <c r="E7426" s="39">
        <v>7020.4166666666661</v>
      </c>
      <c r="F7426" s="39">
        <v>17835.440969480234</v>
      </c>
      <c r="G7426" s="39">
        <v>7623.269914247875</v>
      </c>
      <c r="H7426" s="83">
        <v>7619.4196448074135</v>
      </c>
      <c r="I7426" s="85">
        <v>1.0853229952838621</v>
      </c>
    </row>
    <row r="7427" spans="1:9" hidden="1" x14ac:dyDescent="0.2">
      <c r="A7427" s="49" t="s">
        <v>12947</v>
      </c>
      <c r="B7427" s="1" t="s">
        <v>4148</v>
      </c>
      <c r="C7427" s="1" t="s">
        <v>10663</v>
      </c>
      <c r="D7427" s="1" t="s">
        <v>60</v>
      </c>
      <c r="E7427" s="39">
        <v>7050.0602076955165</v>
      </c>
      <c r="F7427" s="39">
        <v>17910.750691288733</v>
      </c>
      <c r="G7427" s="39">
        <v>7657.8954080714248</v>
      </c>
      <c r="H7427" s="83">
        <v>7651.0467636113926</v>
      </c>
      <c r="I7427" s="85">
        <v>1.0852455919823021</v>
      </c>
    </row>
    <row r="7428" spans="1:9" hidden="1" x14ac:dyDescent="0.2">
      <c r="A7428" s="49" t="s">
        <v>12948</v>
      </c>
      <c r="B7428" s="1" t="s">
        <v>4148</v>
      </c>
      <c r="C7428" s="1" t="s">
        <v>10663</v>
      </c>
      <c r="D7428" s="1" t="s">
        <v>60</v>
      </c>
      <c r="E7428" s="39">
        <v>7073.1405142990934</v>
      </c>
      <c r="F7428" s="39">
        <v>17969.386448328645</v>
      </c>
      <c r="G7428" s="39">
        <v>7685.1527701087098</v>
      </c>
      <c r="H7428" s="83">
        <v>7675.5723378456296</v>
      </c>
      <c r="I7428" s="85">
        <v>1.0851717596064516</v>
      </c>
    </row>
    <row r="7429" spans="1:9" x14ac:dyDescent="0.2">
      <c r="A7429" s="49" t="s">
        <v>12946</v>
      </c>
      <c r="B7429" s="1" t="s">
        <v>4147</v>
      </c>
      <c r="C7429" s="1" t="s">
        <v>10662</v>
      </c>
      <c r="D7429" s="1" t="s">
        <v>60</v>
      </c>
      <c r="E7429" s="39">
        <v>5074.25</v>
      </c>
      <c r="F7429" s="39">
        <v>10151.775781035385</v>
      </c>
      <c r="G7429" s="39">
        <v>4339.0980363303343</v>
      </c>
      <c r="H7429" s="83">
        <v>4336.906496904815</v>
      </c>
      <c r="I7429" s="85">
        <v>0.85468916527660543</v>
      </c>
    </row>
    <row r="7430" spans="1:9" hidden="1" x14ac:dyDescent="0.2">
      <c r="A7430" s="49" t="s">
        <v>12947</v>
      </c>
      <c r="B7430" s="1" t="s">
        <v>4147</v>
      </c>
      <c r="C7430" s="1" t="s">
        <v>10662</v>
      </c>
      <c r="D7430" s="1" t="s">
        <v>60</v>
      </c>
      <c r="E7430" s="39">
        <v>5099.1131881190886</v>
      </c>
      <c r="F7430" s="39">
        <v>10201.518208189484</v>
      </c>
      <c r="G7430" s="39">
        <v>4361.7467960093718</v>
      </c>
      <c r="H7430" s="83">
        <v>4357.8459784297702</v>
      </c>
      <c r="I7430" s="85">
        <v>0.85462821036872294</v>
      </c>
    </row>
    <row r="7431" spans="1:9" hidden="1" x14ac:dyDescent="0.2">
      <c r="A7431" s="49" t="s">
        <v>12948</v>
      </c>
      <c r="B7431" s="1" t="s">
        <v>4147</v>
      </c>
      <c r="C7431" s="1" t="s">
        <v>10662</v>
      </c>
      <c r="D7431" s="1" t="s">
        <v>60</v>
      </c>
      <c r="E7431" s="39">
        <v>5117.6519782108617</v>
      </c>
      <c r="F7431" s="39">
        <v>10238.607756450479</v>
      </c>
      <c r="G7431" s="39">
        <v>4378.8509411717023</v>
      </c>
      <c r="H7431" s="83">
        <v>4373.3921967476244</v>
      </c>
      <c r="I7431" s="85">
        <v>0.85457006755597487</v>
      </c>
    </row>
    <row r="7432" spans="1:9" x14ac:dyDescent="0.2">
      <c r="A7432" s="49" t="s">
        <v>12946</v>
      </c>
      <c r="B7432" s="1" t="s">
        <v>4146</v>
      </c>
      <c r="C7432" s="1" t="s">
        <v>10661</v>
      </c>
      <c r="D7432" s="1" t="s">
        <v>60</v>
      </c>
      <c r="E7432" s="39">
        <v>3531.666666666667</v>
      </c>
      <c r="F7432" s="39">
        <v>10343.832563175187</v>
      </c>
      <c r="G7432" s="39">
        <v>4421.1874386399804</v>
      </c>
      <c r="H7432" s="83">
        <v>4418.9544384868923</v>
      </c>
      <c r="I7432" s="85">
        <v>1.2512376890477277</v>
      </c>
    </row>
    <row r="7433" spans="1:9" hidden="1" x14ac:dyDescent="0.2">
      <c r="A7433" s="49" t="s">
        <v>12947</v>
      </c>
      <c r="B7433" s="1" t="s">
        <v>4146</v>
      </c>
      <c r="C7433" s="1" t="s">
        <v>10661</v>
      </c>
      <c r="D7433" s="1" t="s">
        <v>60</v>
      </c>
      <c r="E7433" s="39">
        <v>3556.1993221190714</v>
      </c>
      <c r="F7433" s="39">
        <v>10415.685799700832</v>
      </c>
      <c r="G7433" s="39">
        <v>4453.3159906155006</v>
      </c>
      <c r="H7433" s="83">
        <v>4449.3332804500224</v>
      </c>
      <c r="I7433" s="85">
        <v>1.2511484530059327</v>
      </c>
    </row>
    <row r="7434" spans="1:9" hidden="1" x14ac:dyDescent="0.2">
      <c r="A7434" s="49" t="s">
        <v>12948</v>
      </c>
      <c r="B7434" s="1" t="s">
        <v>4146</v>
      </c>
      <c r="C7434" s="1" t="s">
        <v>10661</v>
      </c>
      <c r="D7434" s="1" t="s">
        <v>60</v>
      </c>
      <c r="E7434" s="39">
        <v>3578.6360768152767</v>
      </c>
      <c r="F7434" s="39">
        <v>10481.400391632475</v>
      </c>
      <c r="G7434" s="39">
        <v>4482.6885706976927</v>
      </c>
      <c r="H7434" s="83">
        <v>4477.1003806521949</v>
      </c>
      <c r="I7434" s="85">
        <v>1.2510633337817589</v>
      </c>
    </row>
    <row r="7435" spans="1:9" x14ac:dyDescent="0.2">
      <c r="A7435" s="49" t="s">
        <v>12946</v>
      </c>
      <c r="B7435" s="1" t="s">
        <v>4145</v>
      </c>
      <c r="C7435" s="1" t="s">
        <v>10660</v>
      </c>
      <c r="D7435" s="1" t="s">
        <v>60</v>
      </c>
      <c r="E7435" s="39">
        <v>4558.5833333333339</v>
      </c>
      <c r="F7435" s="39">
        <v>9525.4714667483349</v>
      </c>
      <c r="G7435" s="39">
        <v>4071.4014402978528</v>
      </c>
      <c r="H7435" s="83">
        <v>4069.3451058479686</v>
      </c>
      <c r="I7435" s="85">
        <v>0.89267757289683591</v>
      </c>
    </row>
    <row r="7436" spans="1:9" hidden="1" x14ac:dyDescent="0.2">
      <c r="A7436" s="49" t="s">
        <v>12947</v>
      </c>
      <c r="B7436" s="1" t="s">
        <v>4145</v>
      </c>
      <c r="C7436" s="1" t="s">
        <v>10660</v>
      </c>
      <c r="D7436" s="1" t="s">
        <v>60</v>
      </c>
      <c r="E7436" s="39">
        <v>4585.8834390634256</v>
      </c>
      <c r="F7436" s="39">
        <v>9582.5169037089108</v>
      </c>
      <c r="G7436" s="39">
        <v>4097.0874677168113</v>
      </c>
      <c r="H7436" s="83">
        <v>4093.4233414924611</v>
      </c>
      <c r="I7436" s="85">
        <v>0.89261390872343249</v>
      </c>
    </row>
    <row r="7437" spans="1:9" hidden="1" x14ac:dyDescent="0.2">
      <c r="A7437" s="49" t="s">
        <v>12948</v>
      </c>
      <c r="B7437" s="1" t="s">
        <v>4145</v>
      </c>
      <c r="C7437" s="1" t="s">
        <v>10660</v>
      </c>
      <c r="D7437" s="1" t="s">
        <v>60</v>
      </c>
      <c r="E7437" s="39">
        <v>4611.3094738663003</v>
      </c>
      <c r="F7437" s="39">
        <v>9635.646341369149</v>
      </c>
      <c r="G7437" s="39">
        <v>4120.9762161383414</v>
      </c>
      <c r="H7437" s="83">
        <v>4115.8389424005918</v>
      </c>
      <c r="I7437" s="85">
        <v>0.89255318163448116</v>
      </c>
    </row>
    <row r="7438" spans="1:9" x14ac:dyDescent="0.2">
      <c r="A7438" s="49" t="s">
        <v>12946</v>
      </c>
      <c r="B7438" s="1" t="s">
        <v>4144</v>
      </c>
      <c r="C7438" s="1" t="s">
        <v>10659</v>
      </c>
      <c r="D7438" s="1" t="s">
        <v>60</v>
      </c>
      <c r="E7438" s="39">
        <v>9271</v>
      </c>
      <c r="F7438" s="39">
        <v>19724.34166795206</v>
      </c>
      <c r="G7438" s="39">
        <v>8430.6286944598396</v>
      </c>
      <c r="H7438" s="83">
        <v>8426.3706539613013</v>
      </c>
      <c r="I7438" s="85">
        <v>0.90889555106906494</v>
      </c>
    </row>
    <row r="7439" spans="1:9" hidden="1" x14ac:dyDescent="0.2">
      <c r="A7439" s="49" t="s">
        <v>12947</v>
      </c>
      <c r="B7439" s="1" t="s">
        <v>4144</v>
      </c>
      <c r="C7439" s="1" t="s">
        <v>10659</v>
      </c>
      <c r="D7439" s="1" t="s">
        <v>60</v>
      </c>
      <c r="E7439" s="39">
        <v>9305.5622212319431</v>
      </c>
      <c r="F7439" s="39">
        <v>19797.873871639062</v>
      </c>
      <c r="G7439" s="39">
        <v>8464.7511444029369</v>
      </c>
      <c r="H7439" s="83">
        <v>8457.1809089868784</v>
      </c>
      <c r="I7439" s="85">
        <v>0.90883073025836481</v>
      </c>
    </row>
    <row r="7440" spans="1:9" hidden="1" x14ac:dyDescent="0.2">
      <c r="A7440" s="49" t="s">
        <v>12948</v>
      </c>
      <c r="B7440" s="1" t="s">
        <v>4144</v>
      </c>
      <c r="C7440" s="1" t="s">
        <v>10659</v>
      </c>
      <c r="D7440" s="1" t="s">
        <v>60</v>
      </c>
      <c r="E7440" s="39">
        <v>9332.1607261607423</v>
      </c>
      <c r="F7440" s="39">
        <v>19854.463020498122</v>
      </c>
      <c r="G7440" s="39">
        <v>8491.3629032222289</v>
      </c>
      <c r="H7440" s="83">
        <v>8480.7774367326165</v>
      </c>
      <c r="I7440" s="85">
        <v>0.90876889989244902</v>
      </c>
    </row>
    <row r="7441" spans="1:9" x14ac:dyDescent="0.2">
      <c r="A7441" s="49" t="s">
        <v>12946</v>
      </c>
      <c r="B7441" s="1" t="s">
        <v>4143</v>
      </c>
      <c r="C7441" s="1" t="s">
        <v>10658</v>
      </c>
      <c r="D7441" s="1" t="s">
        <v>60</v>
      </c>
      <c r="E7441" s="39">
        <v>21058.166666666664</v>
      </c>
      <c r="F7441" s="39">
        <v>60361.554053967411</v>
      </c>
      <c r="G7441" s="39">
        <v>25799.890217699871</v>
      </c>
      <c r="H7441" s="83">
        <v>25786.859519588706</v>
      </c>
      <c r="I7441" s="85">
        <v>1.2245538715583999</v>
      </c>
    </row>
    <row r="7442" spans="1:9" hidden="1" x14ac:dyDescent="0.2">
      <c r="A7442" s="49" t="s">
        <v>12947</v>
      </c>
      <c r="B7442" s="1" t="s">
        <v>4143</v>
      </c>
      <c r="C7442" s="1" t="s">
        <v>10658</v>
      </c>
      <c r="D7442" s="1" t="s">
        <v>60</v>
      </c>
      <c r="E7442" s="39">
        <v>21171.37863034333</v>
      </c>
      <c r="F7442" s="39">
        <v>60686.067112164543</v>
      </c>
      <c r="G7442" s="39">
        <v>25946.849614638937</v>
      </c>
      <c r="H7442" s="83">
        <v>25923.644708016516</v>
      </c>
      <c r="I7442" s="85">
        <v>1.2244665385589073</v>
      </c>
    </row>
    <row r="7443" spans="1:9" hidden="1" x14ac:dyDescent="0.2">
      <c r="A7443" s="49" t="s">
        <v>12948</v>
      </c>
      <c r="B7443" s="1" t="s">
        <v>4143</v>
      </c>
      <c r="C7443" s="1" t="s">
        <v>10658</v>
      </c>
      <c r="D7443" s="1" t="s">
        <v>60</v>
      </c>
      <c r="E7443" s="39">
        <v>21258.974973198623</v>
      </c>
      <c r="F7443" s="39">
        <v>60937.155037713128</v>
      </c>
      <c r="G7443" s="39">
        <v>26061.621368501605</v>
      </c>
      <c r="H7443" s="83">
        <v>26029.132541583542</v>
      </c>
      <c r="I7443" s="85">
        <v>1.2243832345820389</v>
      </c>
    </row>
    <row r="7444" spans="1:9" x14ac:dyDescent="0.2">
      <c r="A7444" s="49" t="s">
        <v>12946</v>
      </c>
      <c r="B7444" s="1" t="s">
        <v>4142</v>
      </c>
      <c r="C7444" s="1" t="s">
        <v>8019</v>
      </c>
      <c r="D7444" s="1" t="s">
        <v>60</v>
      </c>
      <c r="E7444" s="39">
        <v>3872.9166666666661</v>
      </c>
      <c r="F7444" s="39">
        <v>11060.542538769681</v>
      </c>
      <c r="G7444" s="39">
        <v>4727.5254542539587</v>
      </c>
      <c r="H7444" s="83">
        <v>4725.1377325819894</v>
      </c>
      <c r="I7444" s="85">
        <v>1.2200463214843225</v>
      </c>
    </row>
    <row r="7445" spans="1:9" hidden="1" x14ac:dyDescent="0.2">
      <c r="A7445" s="49" t="s">
        <v>12947</v>
      </c>
      <c r="B7445" s="1" t="s">
        <v>4142</v>
      </c>
      <c r="C7445" s="1" t="s">
        <v>8019</v>
      </c>
      <c r="D7445" s="1" t="s">
        <v>60</v>
      </c>
      <c r="E7445" s="39">
        <v>3890.7911586393639</v>
      </c>
      <c r="F7445" s="39">
        <v>11111.589745781517</v>
      </c>
      <c r="G7445" s="39">
        <v>4750.8557043329165</v>
      </c>
      <c r="H7445" s="83">
        <v>4746.6068970737324</v>
      </c>
      <c r="I7445" s="85">
        <v>1.219959309955267</v>
      </c>
    </row>
    <row r="7446" spans="1:9" hidden="1" x14ac:dyDescent="0.2">
      <c r="A7446" s="49" t="s">
        <v>12948</v>
      </c>
      <c r="B7446" s="1" t="s">
        <v>4142</v>
      </c>
      <c r="C7446" s="1" t="s">
        <v>8019</v>
      </c>
      <c r="D7446" s="1" t="s">
        <v>60</v>
      </c>
      <c r="E7446" s="39">
        <v>3904.7581981409357</v>
      </c>
      <c r="F7446" s="39">
        <v>11151.477780522211</v>
      </c>
      <c r="G7446" s="39">
        <v>4769.2674762280012</v>
      </c>
      <c r="H7446" s="83">
        <v>4763.3220324135036</v>
      </c>
      <c r="I7446" s="85">
        <v>1.2198763126181109</v>
      </c>
    </row>
    <row r="7447" spans="1:9" x14ac:dyDescent="0.2">
      <c r="A7447" s="49" t="s">
        <v>12946</v>
      </c>
      <c r="B7447" s="1" t="s">
        <v>4141</v>
      </c>
      <c r="C7447" s="1" t="s">
        <v>10657</v>
      </c>
      <c r="D7447" s="1" t="s">
        <v>60</v>
      </c>
      <c r="E7447" s="39">
        <v>3898.5833333333339</v>
      </c>
      <c r="F7447" s="39">
        <v>8000.4796433229858</v>
      </c>
      <c r="G7447" s="39">
        <v>3419.5855246226674</v>
      </c>
      <c r="H7447" s="83">
        <v>3417.8584015124266</v>
      </c>
      <c r="I7447" s="85">
        <v>0.8766924057488642</v>
      </c>
    </row>
    <row r="7448" spans="1:9" hidden="1" x14ac:dyDescent="0.2">
      <c r="A7448" s="49" t="s">
        <v>12947</v>
      </c>
      <c r="B7448" s="1" t="s">
        <v>4141</v>
      </c>
      <c r="C7448" s="1" t="s">
        <v>10657</v>
      </c>
      <c r="D7448" s="1" t="s">
        <v>60</v>
      </c>
      <c r="E7448" s="39">
        <v>3922.3671933482283</v>
      </c>
      <c r="F7448" s="39">
        <v>8049.2877029742622</v>
      </c>
      <c r="G7448" s="39">
        <v>3441.5421442291963</v>
      </c>
      <c r="H7448" s="83">
        <v>3438.4642883322358</v>
      </c>
      <c r="I7448" s="85">
        <v>0.87662988160908994</v>
      </c>
    </row>
    <row r="7449" spans="1:9" hidden="1" x14ac:dyDescent="0.2">
      <c r="A7449" s="49" t="s">
        <v>12948</v>
      </c>
      <c r="B7449" s="1" t="s">
        <v>4141</v>
      </c>
      <c r="C7449" s="1" t="s">
        <v>10657</v>
      </c>
      <c r="D7449" s="1" t="s">
        <v>60</v>
      </c>
      <c r="E7449" s="39">
        <v>3944.696920004093</v>
      </c>
      <c r="F7449" s="39">
        <v>8095.1116621606016</v>
      </c>
      <c r="G7449" s="39">
        <v>3462.1198666791042</v>
      </c>
      <c r="H7449" s="83">
        <v>3457.8039336246061</v>
      </c>
      <c r="I7449" s="85">
        <v>0.87657024195943001</v>
      </c>
    </row>
    <row r="7450" spans="1:9" x14ac:dyDescent="0.2">
      <c r="A7450" s="49" t="s">
        <v>12946</v>
      </c>
      <c r="B7450" s="1" t="s">
        <v>4140</v>
      </c>
      <c r="C7450" s="1" t="s">
        <v>10656</v>
      </c>
      <c r="D7450" s="1" t="s">
        <v>60</v>
      </c>
      <c r="E7450" s="39">
        <v>5033.8333333333339</v>
      </c>
      <c r="F7450" s="39">
        <v>8304.8301638841458</v>
      </c>
      <c r="G7450" s="39">
        <v>3549.6718045610091</v>
      </c>
      <c r="H7450" s="83">
        <v>3547.8789790377741</v>
      </c>
      <c r="I7450" s="85">
        <v>0.70480660445077115</v>
      </c>
    </row>
    <row r="7451" spans="1:9" hidden="1" x14ac:dyDescent="0.2">
      <c r="A7451" s="49" t="s">
        <v>12947</v>
      </c>
      <c r="B7451" s="1" t="s">
        <v>4140</v>
      </c>
      <c r="C7451" s="1" t="s">
        <v>10656</v>
      </c>
      <c r="D7451" s="1" t="s">
        <v>60</v>
      </c>
      <c r="E7451" s="39">
        <v>5066.9402644032834</v>
      </c>
      <c r="F7451" s="39">
        <v>8359.4500572291818</v>
      </c>
      <c r="G7451" s="39">
        <v>3574.1547247594249</v>
      </c>
      <c r="H7451" s="83">
        <v>3570.9582701657491</v>
      </c>
      <c r="I7451" s="85">
        <v>0.70475633889997891</v>
      </c>
    </row>
    <row r="7452" spans="1:9" hidden="1" x14ac:dyDescent="0.2">
      <c r="A7452" s="49" t="s">
        <v>12948</v>
      </c>
      <c r="B7452" s="1" t="s">
        <v>4140</v>
      </c>
      <c r="C7452" s="1" t="s">
        <v>10656</v>
      </c>
      <c r="D7452" s="1" t="s">
        <v>60</v>
      </c>
      <c r="E7452" s="39">
        <v>5096.9447243831255</v>
      </c>
      <c r="F7452" s="39">
        <v>8408.9514864166758</v>
      </c>
      <c r="G7452" s="39">
        <v>3596.3429800662802</v>
      </c>
      <c r="H7452" s="83">
        <v>3591.8597223684847</v>
      </c>
      <c r="I7452" s="85">
        <v>0.70470839230127247</v>
      </c>
    </row>
    <row r="7453" spans="1:9" x14ac:dyDescent="0.2">
      <c r="A7453" s="49" t="s">
        <v>12946</v>
      </c>
      <c r="B7453" s="1" t="s">
        <v>4139</v>
      </c>
      <c r="C7453" s="1" t="s">
        <v>10655</v>
      </c>
      <c r="D7453" s="1" t="s">
        <v>60</v>
      </c>
      <c r="E7453" s="39">
        <v>3262.083333333333</v>
      </c>
      <c r="F7453" s="39">
        <v>9565.159736349784</v>
      </c>
      <c r="G7453" s="39">
        <v>4088.3651022627578</v>
      </c>
      <c r="H7453" s="83">
        <v>4086.3002000106057</v>
      </c>
      <c r="I7453" s="85">
        <v>1.2526657912920494</v>
      </c>
    </row>
    <row r="7454" spans="1:9" hidden="1" x14ac:dyDescent="0.2">
      <c r="A7454" s="49" t="s">
        <v>12947</v>
      </c>
      <c r="B7454" s="1" t="s">
        <v>4139</v>
      </c>
      <c r="C7454" s="1" t="s">
        <v>10655</v>
      </c>
      <c r="D7454" s="1" t="s">
        <v>60</v>
      </c>
      <c r="E7454" s="39">
        <v>3281.1399937222341</v>
      </c>
      <c r="F7454" s="39">
        <v>9621.0381373699529</v>
      </c>
      <c r="G7454" s="39">
        <v>4113.5575522738818</v>
      </c>
      <c r="H7454" s="83">
        <v>4109.878696447292</v>
      </c>
      <c r="I7454" s="85">
        <v>1.2525764534005479</v>
      </c>
    </row>
    <row r="7455" spans="1:9" hidden="1" x14ac:dyDescent="0.2">
      <c r="A7455" s="49" t="s">
        <v>12948</v>
      </c>
      <c r="B7455" s="1" t="s">
        <v>4139</v>
      </c>
      <c r="C7455" s="1" t="s">
        <v>10655</v>
      </c>
      <c r="D7455" s="1" t="s">
        <v>60</v>
      </c>
      <c r="E7455" s="39">
        <v>3297.8512912711067</v>
      </c>
      <c r="F7455" s="39">
        <v>9670.0394086812212</v>
      </c>
      <c r="G7455" s="39">
        <v>4135.6854538346843</v>
      </c>
      <c r="H7455" s="83">
        <v>4130.5298433299749</v>
      </c>
      <c r="I7455" s="85">
        <v>1.2524912370254042</v>
      </c>
    </row>
    <row r="7456" spans="1:9" x14ac:dyDescent="0.2">
      <c r="A7456" s="49" t="s">
        <v>12946</v>
      </c>
      <c r="B7456" s="1" t="s">
        <v>4138</v>
      </c>
      <c r="C7456" s="1" t="s">
        <v>10654</v>
      </c>
      <c r="D7456" s="1" t="s">
        <v>60</v>
      </c>
      <c r="E7456" s="39">
        <v>3222.3333333333339</v>
      </c>
      <c r="F7456" s="39">
        <v>9566.6203856174016</v>
      </c>
      <c r="G7456" s="39">
        <v>4088.9894167182374</v>
      </c>
      <c r="H7456" s="83">
        <v>4086.9241991448521</v>
      </c>
      <c r="I7456" s="85">
        <v>1.2683120510431938</v>
      </c>
    </row>
    <row r="7457" spans="1:9" hidden="1" x14ac:dyDescent="0.2">
      <c r="A7457" s="49" t="s">
        <v>12947</v>
      </c>
      <c r="B7457" s="1" t="s">
        <v>4138</v>
      </c>
      <c r="C7457" s="1" t="s">
        <v>10654</v>
      </c>
      <c r="D7457" s="1" t="s">
        <v>60</v>
      </c>
      <c r="E7457" s="39">
        <v>3242.9007099897522</v>
      </c>
      <c r="F7457" s="39">
        <v>9627.6818167128695</v>
      </c>
      <c r="G7457" s="39">
        <v>4116.3981144820063</v>
      </c>
      <c r="H7457" s="83">
        <v>4112.7167182706762</v>
      </c>
      <c r="I7457" s="85">
        <v>1.2682215972883342</v>
      </c>
    </row>
    <row r="7458" spans="1:9" hidden="1" x14ac:dyDescent="0.2">
      <c r="A7458" s="49" t="s">
        <v>12948</v>
      </c>
      <c r="B7458" s="1" t="s">
        <v>4138</v>
      </c>
      <c r="C7458" s="1" t="s">
        <v>10654</v>
      </c>
      <c r="D7458" s="1" t="s">
        <v>60</v>
      </c>
      <c r="E7458" s="39">
        <v>3261.8135383995896</v>
      </c>
      <c r="F7458" s="39">
        <v>9683.8311442649228</v>
      </c>
      <c r="G7458" s="39">
        <v>4141.5839075871527</v>
      </c>
      <c r="H7458" s="83">
        <v>4136.4209439772649</v>
      </c>
      <c r="I7458" s="85">
        <v>1.2681353165290994</v>
      </c>
    </row>
    <row r="7459" spans="1:9" x14ac:dyDescent="0.2">
      <c r="A7459" s="49" t="s">
        <v>12946</v>
      </c>
      <c r="B7459" s="1" t="s">
        <v>4137</v>
      </c>
      <c r="C7459" s="1" t="s">
        <v>10653</v>
      </c>
      <c r="D7459" s="1" t="s">
        <v>60</v>
      </c>
      <c r="E7459" s="39">
        <v>5349.8333333333339</v>
      </c>
      <c r="F7459" s="39">
        <v>7928.0884620297502</v>
      </c>
      <c r="G7459" s="39">
        <v>3388.6439002830216</v>
      </c>
      <c r="H7459" s="83">
        <v>3386.932404796094</v>
      </c>
      <c r="I7459" s="85">
        <v>0.63309119999926977</v>
      </c>
    </row>
    <row r="7460" spans="1:9" hidden="1" x14ac:dyDescent="0.2">
      <c r="A7460" s="49" t="s">
        <v>12947</v>
      </c>
      <c r="B7460" s="1" t="s">
        <v>4137</v>
      </c>
      <c r="C7460" s="1" t="s">
        <v>10653</v>
      </c>
      <c r="D7460" s="1" t="s">
        <v>60</v>
      </c>
      <c r="E7460" s="39">
        <v>5388.2038985077043</v>
      </c>
      <c r="F7460" s="39">
        <v>7984.9510250455105</v>
      </c>
      <c r="G7460" s="39">
        <v>3414.0344445814767</v>
      </c>
      <c r="H7460" s="83">
        <v>3410.9811894977629</v>
      </c>
      <c r="I7460" s="85">
        <v>0.6330460490632982</v>
      </c>
    </row>
    <row r="7461" spans="1:9" hidden="1" x14ac:dyDescent="0.2">
      <c r="A7461" s="49" t="s">
        <v>12948</v>
      </c>
      <c r="B7461" s="1" t="s">
        <v>4137</v>
      </c>
      <c r="C7461" s="1" t="s">
        <v>10653</v>
      </c>
      <c r="D7461" s="1" t="s">
        <v>60</v>
      </c>
      <c r="E7461" s="39">
        <v>5423.0759960159157</v>
      </c>
      <c r="F7461" s="39">
        <v>8036.6290973658251</v>
      </c>
      <c r="G7461" s="39">
        <v>3437.1080252270863</v>
      </c>
      <c r="H7461" s="83">
        <v>3432.8232723273586</v>
      </c>
      <c r="I7461" s="85">
        <v>0.63300298112165421</v>
      </c>
    </row>
    <row r="7462" spans="1:9" x14ac:dyDescent="0.2">
      <c r="A7462" s="49" t="s">
        <v>12946</v>
      </c>
      <c r="B7462" s="1" t="s">
        <v>4136</v>
      </c>
      <c r="C7462" s="1" t="s">
        <v>10652</v>
      </c>
      <c r="D7462" s="1" t="s">
        <v>60</v>
      </c>
      <c r="E7462" s="39">
        <v>3526.4166666666661</v>
      </c>
      <c r="F7462" s="39">
        <v>5591.3368258263636</v>
      </c>
      <c r="G7462" s="39">
        <v>2389.863523850428</v>
      </c>
      <c r="H7462" s="83">
        <v>2388.6564803380952</v>
      </c>
      <c r="I7462" s="85">
        <v>0.6773608186794231</v>
      </c>
    </row>
    <row r="7463" spans="1:9" hidden="1" x14ac:dyDescent="0.2">
      <c r="A7463" s="49" t="s">
        <v>12947</v>
      </c>
      <c r="B7463" s="1" t="s">
        <v>4136</v>
      </c>
      <c r="C7463" s="1" t="s">
        <v>10652</v>
      </c>
      <c r="D7463" s="1" t="s">
        <v>60</v>
      </c>
      <c r="E7463" s="39">
        <v>3549.6941313853299</v>
      </c>
      <c r="F7463" s="39">
        <v>5628.2445874427367</v>
      </c>
      <c r="G7463" s="39">
        <v>2406.4043503572084</v>
      </c>
      <c r="H7463" s="83">
        <v>2404.2522436824033</v>
      </c>
      <c r="I7463" s="85">
        <v>0.67731251051315289</v>
      </c>
    </row>
    <row r="7464" spans="1:9" hidden="1" x14ac:dyDescent="0.2">
      <c r="A7464" s="49" t="s">
        <v>12948</v>
      </c>
      <c r="B7464" s="1" t="s">
        <v>4136</v>
      </c>
      <c r="C7464" s="1" t="s">
        <v>10652</v>
      </c>
      <c r="D7464" s="1" t="s">
        <v>60</v>
      </c>
      <c r="E7464" s="39">
        <v>3572.2613229846802</v>
      </c>
      <c r="F7464" s="39">
        <v>5664.0261701007494</v>
      </c>
      <c r="G7464" s="39">
        <v>2422.3924693414715</v>
      </c>
      <c r="H7464" s="83">
        <v>2419.372676806262</v>
      </c>
      <c r="I7464" s="85">
        <v>0.67726643099694572</v>
      </c>
    </row>
    <row r="7465" spans="1:9" x14ac:dyDescent="0.2">
      <c r="A7465" s="49" t="s">
        <v>12946</v>
      </c>
      <c r="B7465" s="1" t="s">
        <v>4135</v>
      </c>
      <c r="C7465" s="1" t="s">
        <v>10651</v>
      </c>
      <c r="D7465" s="1" t="s">
        <v>60</v>
      </c>
      <c r="E7465" s="39">
        <v>7319.166666666667</v>
      </c>
      <c r="F7465" s="39">
        <v>19650.724965883099</v>
      </c>
      <c r="G7465" s="39">
        <v>8399.1632548876532</v>
      </c>
      <c r="H7465" s="83">
        <v>8394.9211065747222</v>
      </c>
      <c r="I7465" s="85">
        <v>1.1469777214948953</v>
      </c>
    </row>
    <row r="7466" spans="1:9" hidden="1" x14ac:dyDescent="0.2">
      <c r="A7466" s="49" t="s">
        <v>12947</v>
      </c>
      <c r="B7466" s="1" t="s">
        <v>4135</v>
      </c>
      <c r="C7466" s="1" t="s">
        <v>10651</v>
      </c>
      <c r="D7466" s="1" t="s">
        <v>60</v>
      </c>
      <c r="E7466" s="39">
        <v>7351.0094436922755</v>
      </c>
      <c r="F7466" s="39">
        <v>19736.217438179148</v>
      </c>
      <c r="G7466" s="39">
        <v>8438.3894063156349</v>
      </c>
      <c r="H7466" s="83">
        <v>8430.8427468511763</v>
      </c>
      <c r="I7466" s="85">
        <v>1.1468959210881549</v>
      </c>
    </row>
    <row r="7467" spans="1:9" hidden="1" x14ac:dyDescent="0.2">
      <c r="A7467" s="49" t="s">
        <v>12948</v>
      </c>
      <c r="B7467" s="1" t="s">
        <v>4135</v>
      </c>
      <c r="C7467" s="1" t="s">
        <v>10651</v>
      </c>
      <c r="D7467" s="1" t="s">
        <v>60</v>
      </c>
      <c r="E7467" s="39">
        <v>7375.6671471092068</v>
      </c>
      <c r="F7467" s="39">
        <v>19802.419202697391</v>
      </c>
      <c r="G7467" s="39">
        <v>8469.1047870818456</v>
      </c>
      <c r="H7467" s="83">
        <v>8458.5470679097361</v>
      </c>
      <c r="I7467" s="85">
        <v>1.1468178944632756</v>
      </c>
    </row>
    <row r="7468" spans="1:9" x14ac:dyDescent="0.2">
      <c r="A7468" s="49" t="s">
        <v>12946</v>
      </c>
      <c r="B7468" s="1" t="s">
        <v>4134</v>
      </c>
      <c r="C7468" s="1" t="s">
        <v>10650</v>
      </c>
      <c r="D7468" s="1" t="s">
        <v>60</v>
      </c>
      <c r="E7468" s="39">
        <v>4858.083333333333</v>
      </c>
      <c r="F7468" s="39">
        <v>12212.922573540713</v>
      </c>
      <c r="G7468" s="39">
        <v>5220.0786837413898</v>
      </c>
      <c r="H7468" s="83">
        <v>5217.4421892109713</v>
      </c>
      <c r="I7468" s="85">
        <v>1.0739713239194411</v>
      </c>
    </row>
    <row r="7469" spans="1:9" hidden="1" x14ac:dyDescent="0.2">
      <c r="A7469" s="49" t="s">
        <v>12947</v>
      </c>
      <c r="B7469" s="1" t="s">
        <v>4134</v>
      </c>
      <c r="C7469" s="1" t="s">
        <v>10650</v>
      </c>
      <c r="D7469" s="1" t="s">
        <v>60</v>
      </c>
      <c r="E7469" s="39">
        <v>4886.6204613970513</v>
      </c>
      <c r="F7469" s="39">
        <v>12284.663157552941</v>
      </c>
      <c r="G7469" s="39">
        <v>5252.4133245673529</v>
      </c>
      <c r="H7469" s="83">
        <v>5247.715961976166</v>
      </c>
      <c r="I7469" s="85">
        <v>1.07389473019885</v>
      </c>
    </row>
    <row r="7470" spans="1:9" hidden="1" x14ac:dyDescent="0.2">
      <c r="A7470" s="49" t="s">
        <v>12948</v>
      </c>
      <c r="B7470" s="1" t="s">
        <v>4134</v>
      </c>
      <c r="C7470" s="1" t="s">
        <v>10650</v>
      </c>
      <c r="D7470" s="1" t="s">
        <v>60</v>
      </c>
      <c r="E7470" s="39">
        <v>4907.9617778300162</v>
      </c>
      <c r="F7470" s="39">
        <v>12338.313913896471</v>
      </c>
      <c r="G7470" s="39">
        <v>5276.8539218917958</v>
      </c>
      <c r="H7470" s="83">
        <v>5270.2757128342628</v>
      </c>
      <c r="I7470" s="85">
        <v>1.0738216700547407</v>
      </c>
    </row>
    <row r="7471" spans="1:9" x14ac:dyDescent="0.2">
      <c r="A7471" s="49" t="s">
        <v>12946</v>
      </c>
      <c r="B7471" s="1" t="s">
        <v>4133</v>
      </c>
      <c r="C7471" s="1" t="s">
        <v>10649</v>
      </c>
      <c r="D7471" s="1" t="s">
        <v>60</v>
      </c>
      <c r="E7471" s="39">
        <v>5223.416666666667</v>
      </c>
      <c r="F7471" s="39">
        <v>13874.415308457888</v>
      </c>
      <c r="G7471" s="39">
        <v>5930.2381690330303</v>
      </c>
      <c r="H7471" s="83">
        <v>5927.2429956948527</v>
      </c>
      <c r="I7471" s="85">
        <v>1.1347444352888152</v>
      </c>
    </row>
    <row r="7472" spans="1:9" hidden="1" x14ac:dyDescent="0.2">
      <c r="A7472" s="49" t="s">
        <v>12947</v>
      </c>
      <c r="B7472" s="1" t="s">
        <v>4133</v>
      </c>
      <c r="C7472" s="1" t="s">
        <v>10649</v>
      </c>
      <c r="D7472" s="1" t="s">
        <v>60</v>
      </c>
      <c r="E7472" s="39">
        <v>5248.6072529979374</v>
      </c>
      <c r="F7472" s="39">
        <v>13941.326427927637</v>
      </c>
      <c r="G7472" s="39">
        <v>5960.7339454943894</v>
      </c>
      <c r="H7472" s="83">
        <v>5955.403114327577</v>
      </c>
      <c r="I7472" s="85">
        <v>1.1346635073382423</v>
      </c>
    </row>
    <row r="7473" spans="1:9" hidden="1" x14ac:dyDescent="0.2">
      <c r="A7473" s="49" t="s">
        <v>12948</v>
      </c>
      <c r="B7473" s="1" t="s">
        <v>4133</v>
      </c>
      <c r="C7473" s="1" t="s">
        <v>10649</v>
      </c>
      <c r="D7473" s="1" t="s">
        <v>60</v>
      </c>
      <c r="E7473" s="39">
        <v>5268.5043765233622</v>
      </c>
      <c r="F7473" s="39">
        <v>13994.177075856438</v>
      </c>
      <c r="G7473" s="39">
        <v>5985.0339926276683</v>
      </c>
      <c r="H7473" s="83">
        <v>5977.5729551605118</v>
      </c>
      <c r="I7473" s="85">
        <v>1.1345863129196179</v>
      </c>
    </row>
    <row r="7474" spans="1:9" x14ac:dyDescent="0.2">
      <c r="A7474" s="49" t="s">
        <v>12946</v>
      </c>
      <c r="B7474" s="1" t="s">
        <v>4132</v>
      </c>
      <c r="C7474" s="1" t="s">
        <v>10648</v>
      </c>
      <c r="D7474" s="1" t="s">
        <v>60</v>
      </c>
      <c r="E7474" s="39">
        <v>8589.0833333333321</v>
      </c>
      <c r="F7474" s="39">
        <v>20239.291689806985</v>
      </c>
      <c r="G7474" s="39">
        <v>8650.7299532773468</v>
      </c>
      <c r="H7474" s="83">
        <v>8646.3607466833964</v>
      </c>
      <c r="I7474" s="85">
        <v>1.0066686293667424</v>
      </c>
    </row>
    <row r="7475" spans="1:9" hidden="1" x14ac:dyDescent="0.2">
      <c r="A7475" s="49" t="s">
        <v>12947</v>
      </c>
      <c r="B7475" s="1" t="s">
        <v>4132</v>
      </c>
      <c r="C7475" s="1" t="s">
        <v>10648</v>
      </c>
      <c r="D7475" s="1" t="s">
        <v>60</v>
      </c>
      <c r="E7475" s="39">
        <v>8626.5717341541931</v>
      </c>
      <c r="F7475" s="39">
        <v>20327.629251541101</v>
      </c>
      <c r="G7475" s="39">
        <v>8691.2526105378038</v>
      </c>
      <c r="H7475" s="83">
        <v>8683.4798092823621</v>
      </c>
      <c r="I7475" s="85">
        <v>1.0065968355543673</v>
      </c>
    </row>
    <row r="7476" spans="1:9" hidden="1" x14ac:dyDescent="0.2">
      <c r="A7476" s="49" t="s">
        <v>12948</v>
      </c>
      <c r="B7476" s="1" t="s">
        <v>4132</v>
      </c>
      <c r="C7476" s="1" t="s">
        <v>10648</v>
      </c>
      <c r="D7476" s="1" t="s">
        <v>60</v>
      </c>
      <c r="E7476" s="39">
        <v>8656.9606740370527</v>
      </c>
      <c r="F7476" s="39">
        <v>20399.237663587384</v>
      </c>
      <c r="G7476" s="39">
        <v>8724.3522915611848</v>
      </c>
      <c r="H7476" s="83">
        <v>8713.476376837194</v>
      </c>
      <c r="I7476" s="85">
        <v>1.0065283538793974</v>
      </c>
    </row>
    <row r="7477" spans="1:9" x14ac:dyDescent="0.2">
      <c r="A7477" s="49" t="s">
        <v>12946</v>
      </c>
      <c r="B7477" s="1" t="s">
        <v>4131</v>
      </c>
      <c r="C7477" s="1" t="s">
        <v>10647</v>
      </c>
      <c r="D7477" s="1" t="s">
        <v>60</v>
      </c>
      <c r="E7477" s="39">
        <v>3518.7499999999995</v>
      </c>
      <c r="F7477" s="39">
        <v>7964.8765395387754</v>
      </c>
      <c r="G7477" s="39">
        <v>3404.3679547068773</v>
      </c>
      <c r="H7477" s="83">
        <v>3402.6485175037424</v>
      </c>
      <c r="I7477" s="85">
        <v>0.96700490728347932</v>
      </c>
    </row>
    <row r="7478" spans="1:9" hidden="1" x14ac:dyDescent="0.2">
      <c r="A7478" s="49" t="s">
        <v>12947</v>
      </c>
      <c r="B7478" s="1" t="s">
        <v>4131</v>
      </c>
      <c r="C7478" s="1" t="s">
        <v>10647</v>
      </c>
      <c r="D7478" s="1" t="s">
        <v>60</v>
      </c>
      <c r="E7478" s="39">
        <v>3537.5332125024129</v>
      </c>
      <c r="F7478" s="39">
        <v>8007.3933334563999</v>
      </c>
      <c r="G7478" s="39">
        <v>3423.6298464431006</v>
      </c>
      <c r="H7478" s="83">
        <v>3420.5680099551892</v>
      </c>
      <c r="I7478" s="85">
        <v>0.96693594221706713</v>
      </c>
    </row>
    <row r="7479" spans="1:9" hidden="1" x14ac:dyDescent="0.2">
      <c r="A7479" s="49" t="s">
        <v>12948</v>
      </c>
      <c r="B7479" s="1" t="s">
        <v>4131</v>
      </c>
      <c r="C7479" s="1" t="s">
        <v>10647</v>
      </c>
      <c r="D7479" s="1" t="s">
        <v>60</v>
      </c>
      <c r="E7479" s="39">
        <v>3552.7933573222908</v>
      </c>
      <c r="F7479" s="39">
        <v>8041.9354775319416</v>
      </c>
      <c r="G7479" s="39">
        <v>3439.3774595425061</v>
      </c>
      <c r="H7479" s="83">
        <v>3435.0898775302826</v>
      </c>
      <c r="I7479" s="85">
        <v>0.96687015878662863</v>
      </c>
    </row>
    <row r="7480" spans="1:9" x14ac:dyDescent="0.2">
      <c r="A7480" s="49" t="s">
        <v>12946</v>
      </c>
      <c r="B7480" s="1" t="s">
        <v>4130</v>
      </c>
      <c r="C7480" s="1" t="s">
        <v>10646</v>
      </c>
      <c r="D7480" s="1" t="s">
        <v>59</v>
      </c>
      <c r="E7480" s="39">
        <v>10595.416666666668</v>
      </c>
      <c r="F7480" s="39">
        <v>23839.162201029812</v>
      </c>
      <c r="G7480" s="39">
        <v>10189.395838261789</v>
      </c>
      <c r="H7480" s="83">
        <v>10187.426071682265</v>
      </c>
      <c r="I7480" s="85">
        <v>0.96149367147891907</v>
      </c>
    </row>
    <row r="7481" spans="1:9" hidden="1" x14ac:dyDescent="0.2">
      <c r="A7481" s="49" t="s">
        <v>12947</v>
      </c>
      <c r="B7481" s="1" t="s">
        <v>4130</v>
      </c>
      <c r="C7481" s="1" t="s">
        <v>10646</v>
      </c>
      <c r="D7481" s="1" t="s">
        <v>59</v>
      </c>
      <c r="E7481" s="39">
        <v>10650.906171010251</v>
      </c>
      <c r="F7481" s="39">
        <v>23964.010834747354</v>
      </c>
      <c r="G7481" s="39">
        <v>10246.018812580616</v>
      </c>
      <c r="H7481" s="83">
        <v>10243.66355704468</v>
      </c>
      <c r="I7481" s="85">
        <v>0.96176451022787079</v>
      </c>
    </row>
    <row r="7482" spans="1:9" hidden="1" x14ac:dyDescent="0.2">
      <c r="A7482" s="49" t="s">
        <v>12948</v>
      </c>
      <c r="B7482" s="1" t="s">
        <v>4130</v>
      </c>
      <c r="C7482" s="1" t="s">
        <v>10646</v>
      </c>
      <c r="D7482" s="1" t="s">
        <v>59</v>
      </c>
      <c r="E7482" s="39">
        <v>10701.527150101156</v>
      </c>
      <c r="F7482" s="39">
        <v>24077.905528017844</v>
      </c>
      <c r="G7482" s="39">
        <v>10297.646104899322</v>
      </c>
      <c r="H7482" s="83">
        <v>10294.766724478224</v>
      </c>
      <c r="I7482" s="85">
        <v>0.96199043184046062</v>
      </c>
    </row>
    <row r="7483" spans="1:9" x14ac:dyDescent="0.2">
      <c r="A7483" s="49" t="s">
        <v>12946</v>
      </c>
      <c r="B7483" s="1" t="s">
        <v>4129</v>
      </c>
      <c r="C7483" s="1" t="s">
        <v>10645</v>
      </c>
      <c r="D7483" s="1" t="s">
        <v>59</v>
      </c>
      <c r="E7483" s="39">
        <v>7550.2499999999991</v>
      </c>
      <c r="F7483" s="39">
        <v>9593.1244150724306</v>
      </c>
      <c r="G7483" s="39">
        <v>4100.3178369516709</v>
      </c>
      <c r="H7483" s="83">
        <v>4099.5251825913083</v>
      </c>
      <c r="I7483" s="85">
        <v>0.54296548890318985</v>
      </c>
    </row>
    <row r="7484" spans="1:9" hidden="1" x14ac:dyDescent="0.2">
      <c r="A7484" s="49" t="s">
        <v>12947</v>
      </c>
      <c r="B7484" s="1" t="s">
        <v>4129</v>
      </c>
      <c r="C7484" s="1" t="s">
        <v>10645</v>
      </c>
      <c r="D7484" s="1" t="s">
        <v>59</v>
      </c>
      <c r="E7484" s="39">
        <v>7647.7268770409155</v>
      </c>
      <c r="F7484" s="39">
        <v>9716.9756529845836</v>
      </c>
      <c r="G7484" s="39">
        <v>4154.5764616959414</v>
      </c>
      <c r="H7484" s="83">
        <v>4153.6214479106002</v>
      </c>
      <c r="I7484" s="85">
        <v>0.54311843436513174</v>
      </c>
    </row>
    <row r="7485" spans="1:9" hidden="1" x14ac:dyDescent="0.2">
      <c r="A7485" s="49" t="s">
        <v>12948</v>
      </c>
      <c r="B7485" s="1" t="s">
        <v>4129</v>
      </c>
      <c r="C7485" s="1" t="s">
        <v>10645</v>
      </c>
      <c r="D7485" s="1" t="s">
        <v>59</v>
      </c>
      <c r="E7485" s="39">
        <v>7734.0667539147398</v>
      </c>
      <c r="F7485" s="39">
        <v>9826.6765477672252</v>
      </c>
      <c r="G7485" s="39">
        <v>4202.6760740659429</v>
      </c>
      <c r="H7485" s="83">
        <v>4201.5009411199653</v>
      </c>
      <c r="I7485" s="85">
        <v>0.54324601465242051</v>
      </c>
    </row>
    <row r="7486" spans="1:9" x14ac:dyDescent="0.2">
      <c r="A7486" s="49" t="s">
        <v>12946</v>
      </c>
      <c r="B7486" s="1" t="s">
        <v>4128</v>
      </c>
      <c r="C7486" s="1" t="s">
        <v>10644</v>
      </c>
      <c r="D7486" s="1" t="s">
        <v>59</v>
      </c>
      <c r="E7486" s="39">
        <v>18552.583333333332</v>
      </c>
      <c r="F7486" s="39">
        <v>38303.449220177274</v>
      </c>
      <c r="G7486" s="39">
        <v>16371.758486474255</v>
      </c>
      <c r="H7486" s="83">
        <v>16368.593574321798</v>
      </c>
      <c r="I7486" s="85">
        <v>0.88228109693556422</v>
      </c>
    </row>
    <row r="7487" spans="1:9" hidden="1" x14ac:dyDescent="0.2">
      <c r="A7487" s="49" t="s">
        <v>12947</v>
      </c>
      <c r="B7487" s="1" t="s">
        <v>4128</v>
      </c>
      <c r="C7487" s="1" t="s">
        <v>10644</v>
      </c>
      <c r="D7487" s="1" t="s">
        <v>59</v>
      </c>
      <c r="E7487" s="39">
        <v>18614.478347073287</v>
      </c>
      <c r="F7487" s="39">
        <v>38431.236950498955</v>
      </c>
      <c r="G7487" s="39">
        <v>16431.605689920685</v>
      </c>
      <c r="H7487" s="83">
        <v>16427.828551602532</v>
      </c>
      <c r="I7487" s="85">
        <v>0.88252962265716361</v>
      </c>
    </row>
    <row r="7488" spans="1:9" hidden="1" x14ac:dyDescent="0.2">
      <c r="A7488" s="49" t="s">
        <v>12948</v>
      </c>
      <c r="B7488" s="1" t="s">
        <v>4128</v>
      </c>
      <c r="C7488" s="1" t="s">
        <v>10644</v>
      </c>
      <c r="D7488" s="1" t="s">
        <v>59</v>
      </c>
      <c r="E7488" s="39">
        <v>18653.010366035902</v>
      </c>
      <c r="F7488" s="39">
        <v>38510.789711705729</v>
      </c>
      <c r="G7488" s="39">
        <v>16470.306489486014</v>
      </c>
      <c r="H7488" s="83">
        <v>16465.701138170556</v>
      </c>
      <c r="I7488" s="85">
        <v>0.88273693173686962</v>
      </c>
    </row>
    <row r="7489" spans="1:9" x14ac:dyDescent="0.2">
      <c r="A7489" s="49" t="s">
        <v>12946</v>
      </c>
      <c r="B7489" s="1" t="s">
        <v>4127</v>
      </c>
      <c r="C7489" s="1" t="s">
        <v>10643</v>
      </c>
      <c r="D7489" s="1" t="s">
        <v>59</v>
      </c>
      <c r="E7489" s="39">
        <v>9816.1666666666679</v>
      </c>
      <c r="F7489" s="39">
        <v>16583.758989276212</v>
      </c>
      <c r="G7489" s="39">
        <v>7088.2727926054367</v>
      </c>
      <c r="H7489" s="83">
        <v>7086.9025206997167</v>
      </c>
      <c r="I7489" s="85">
        <v>0.72196232616598965</v>
      </c>
    </row>
    <row r="7490" spans="1:9" hidden="1" x14ac:dyDescent="0.2">
      <c r="A7490" s="49" t="s">
        <v>12947</v>
      </c>
      <c r="B7490" s="1" t="s">
        <v>4127</v>
      </c>
      <c r="C7490" s="1" t="s">
        <v>10643</v>
      </c>
      <c r="D7490" s="1" t="s">
        <v>59</v>
      </c>
      <c r="E7490" s="39">
        <v>9877.0915659819402</v>
      </c>
      <c r="F7490" s="39">
        <v>16686.687543873941</v>
      </c>
      <c r="G7490" s="39">
        <v>7134.53668808565</v>
      </c>
      <c r="H7490" s="83">
        <v>7132.8966699148541</v>
      </c>
      <c r="I7490" s="85">
        <v>0.72216569242726569</v>
      </c>
    </row>
    <row r="7491" spans="1:9" hidden="1" x14ac:dyDescent="0.2">
      <c r="A7491" s="49" t="s">
        <v>12948</v>
      </c>
      <c r="B7491" s="1" t="s">
        <v>4127</v>
      </c>
      <c r="C7491" s="1" t="s">
        <v>10643</v>
      </c>
      <c r="D7491" s="1" t="s">
        <v>59</v>
      </c>
      <c r="E7491" s="39">
        <v>9942.6349498167565</v>
      </c>
      <c r="F7491" s="39">
        <v>16797.418720082394</v>
      </c>
      <c r="G7491" s="39">
        <v>7183.9252485620627</v>
      </c>
      <c r="H7491" s="83">
        <v>7181.9165124395904</v>
      </c>
      <c r="I7491" s="85">
        <v>0.72233533149801032</v>
      </c>
    </row>
    <row r="7492" spans="1:9" x14ac:dyDescent="0.2">
      <c r="A7492" s="49" t="s">
        <v>12946</v>
      </c>
      <c r="B7492" s="1" t="s">
        <v>4126</v>
      </c>
      <c r="C7492" s="1" t="s">
        <v>10642</v>
      </c>
      <c r="D7492" s="1" t="s">
        <v>59</v>
      </c>
      <c r="E7492" s="39">
        <v>7520.583333333333</v>
      </c>
      <c r="F7492" s="39">
        <v>21195.517391131318</v>
      </c>
      <c r="G7492" s="39">
        <v>9059.4423945682665</v>
      </c>
      <c r="H7492" s="83">
        <v>9057.691065329398</v>
      </c>
      <c r="I7492" s="85">
        <v>1.2043867694654977</v>
      </c>
    </row>
    <row r="7493" spans="1:9" hidden="1" x14ac:dyDescent="0.2">
      <c r="A7493" s="49" t="s">
        <v>12947</v>
      </c>
      <c r="B7493" s="1" t="s">
        <v>4126</v>
      </c>
      <c r="C7493" s="1" t="s">
        <v>10642</v>
      </c>
      <c r="D7493" s="1" t="s">
        <v>59</v>
      </c>
      <c r="E7493" s="39">
        <v>7605.8291124683619</v>
      </c>
      <c r="F7493" s="39">
        <v>21435.768487900456</v>
      </c>
      <c r="G7493" s="39">
        <v>9165.0470659397997</v>
      </c>
      <c r="H7493" s="83">
        <v>9162.9402937159721</v>
      </c>
      <c r="I7493" s="85">
        <v>1.2047260276588403</v>
      </c>
    </row>
    <row r="7494" spans="1:9" hidden="1" x14ac:dyDescent="0.2">
      <c r="A7494" s="49" t="s">
        <v>12948</v>
      </c>
      <c r="B7494" s="1" t="s">
        <v>4126</v>
      </c>
      <c r="C7494" s="1" t="s">
        <v>10642</v>
      </c>
      <c r="D7494" s="1" t="s">
        <v>59</v>
      </c>
      <c r="E7494" s="39">
        <v>7678.8971048955418</v>
      </c>
      <c r="F7494" s="39">
        <v>21641.698511620958</v>
      </c>
      <c r="G7494" s="39">
        <v>9255.7283324445925</v>
      </c>
      <c r="H7494" s="83">
        <v>9253.1402882768325</v>
      </c>
      <c r="I7494" s="85">
        <v>1.205009021722359</v>
      </c>
    </row>
    <row r="7495" spans="1:9" x14ac:dyDescent="0.2">
      <c r="A7495" s="49" t="s">
        <v>12946</v>
      </c>
      <c r="B7495" s="1" t="s">
        <v>4125</v>
      </c>
      <c r="C7495" s="1" t="s">
        <v>10641</v>
      </c>
      <c r="D7495" s="1" t="s">
        <v>59</v>
      </c>
      <c r="E7495" s="39">
        <v>3482.75</v>
      </c>
      <c r="F7495" s="39">
        <v>7943.4685628851475</v>
      </c>
      <c r="G7495" s="39">
        <v>3395.2177024295274</v>
      </c>
      <c r="H7495" s="83">
        <v>3394.5613547454632</v>
      </c>
      <c r="I7495" s="85">
        <v>0.97467844512108626</v>
      </c>
    </row>
    <row r="7496" spans="1:9" hidden="1" x14ac:dyDescent="0.2">
      <c r="A7496" s="49" t="s">
        <v>12947</v>
      </c>
      <c r="B7496" s="1" t="s">
        <v>4125</v>
      </c>
      <c r="C7496" s="1" t="s">
        <v>10641</v>
      </c>
      <c r="D7496" s="1" t="s">
        <v>59</v>
      </c>
      <c r="E7496" s="39">
        <v>3512.1455839114105</v>
      </c>
      <c r="F7496" s="39">
        <v>8010.5141150172103</v>
      </c>
      <c r="G7496" s="39">
        <v>3424.9641634237814</v>
      </c>
      <c r="H7496" s="83">
        <v>3424.1768658447081</v>
      </c>
      <c r="I7496" s="85">
        <v>0.97495299782854294</v>
      </c>
    </row>
    <row r="7497" spans="1:9" hidden="1" x14ac:dyDescent="0.2">
      <c r="A7497" s="49" t="s">
        <v>12948</v>
      </c>
      <c r="B7497" s="1" t="s">
        <v>4125</v>
      </c>
      <c r="C7497" s="1" t="s">
        <v>10641</v>
      </c>
      <c r="D7497" s="1" t="s">
        <v>59</v>
      </c>
      <c r="E7497" s="39">
        <v>3538.2458749039943</v>
      </c>
      <c r="F7497" s="39">
        <v>8070.0437513625538</v>
      </c>
      <c r="G7497" s="39">
        <v>3451.3988148132307</v>
      </c>
      <c r="H7497" s="83">
        <v>3450.4337505576195</v>
      </c>
      <c r="I7497" s="85">
        <v>0.97518201745977939</v>
      </c>
    </row>
    <row r="7498" spans="1:9" x14ac:dyDescent="0.2">
      <c r="A7498" s="49" t="s">
        <v>12946</v>
      </c>
      <c r="B7498" s="1" t="s">
        <v>4124</v>
      </c>
      <c r="C7498" s="1" t="s">
        <v>10640</v>
      </c>
      <c r="D7498" s="1" t="s">
        <v>59</v>
      </c>
      <c r="E7498" s="39">
        <v>12429.583333333336</v>
      </c>
      <c r="F7498" s="39">
        <v>31710.970765774699</v>
      </c>
      <c r="G7498" s="39">
        <v>13553.984440529874</v>
      </c>
      <c r="H7498" s="83">
        <v>13551.364247341373</v>
      </c>
      <c r="I7498" s="85">
        <v>1.0902508864476312</v>
      </c>
    </row>
    <row r="7499" spans="1:9" hidden="1" x14ac:dyDescent="0.2">
      <c r="A7499" s="49" t="s">
        <v>12947</v>
      </c>
      <c r="B7499" s="1" t="s">
        <v>4124</v>
      </c>
      <c r="C7499" s="1" t="s">
        <v>10640</v>
      </c>
      <c r="D7499" s="1" t="s">
        <v>59</v>
      </c>
      <c r="E7499" s="39">
        <v>12509.991136141647</v>
      </c>
      <c r="F7499" s="39">
        <v>31916.111148667223</v>
      </c>
      <c r="G7499" s="39">
        <v>13646.007653255425</v>
      </c>
      <c r="H7499" s="83">
        <v>13642.870841225635</v>
      </c>
      <c r="I7499" s="85">
        <v>1.0905579942267962</v>
      </c>
    </row>
    <row r="7500" spans="1:9" hidden="1" x14ac:dyDescent="0.2">
      <c r="A7500" s="49" t="s">
        <v>12948</v>
      </c>
      <c r="B7500" s="1" t="s">
        <v>4124</v>
      </c>
      <c r="C7500" s="1" t="s">
        <v>10640</v>
      </c>
      <c r="D7500" s="1" t="s">
        <v>59</v>
      </c>
      <c r="E7500" s="39">
        <v>12582.216297389266</v>
      </c>
      <c r="F7500" s="39">
        <v>32100.37556972263</v>
      </c>
      <c r="G7500" s="39">
        <v>13728.698580809327</v>
      </c>
      <c r="H7500" s="83">
        <v>13724.859825282281</v>
      </c>
      <c r="I7500" s="85">
        <v>1.0908141698478118</v>
      </c>
    </row>
    <row r="7501" spans="1:9" x14ac:dyDescent="0.2">
      <c r="A7501" s="49" t="s">
        <v>12946</v>
      </c>
      <c r="B7501" s="1" t="s">
        <v>4123</v>
      </c>
      <c r="C7501" s="1" t="s">
        <v>10639</v>
      </c>
      <c r="D7501" s="1" t="s">
        <v>59</v>
      </c>
      <c r="E7501" s="39">
        <v>20572.083333333336</v>
      </c>
      <c r="F7501" s="39">
        <v>38127.906996345053</v>
      </c>
      <c r="G7501" s="39">
        <v>16296.727779024393</v>
      </c>
      <c r="H7501" s="83">
        <v>16293.577371459089</v>
      </c>
      <c r="I7501" s="85">
        <v>0.79202369091409897</v>
      </c>
    </row>
    <row r="7502" spans="1:9" hidden="1" x14ac:dyDescent="0.2">
      <c r="A7502" s="49" t="s">
        <v>12947</v>
      </c>
      <c r="B7502" s="1" t="s">
        <v>4123</v>
      </c>
      <c r="C7502" s="1" t="s">
        <v>10639</v>
      </c>
      <c r="D7502" s="1" t="s">
        <v>59</v>
      </c>
      <c r="E7502" s="39">
        <v>20675.588746713831</v>
      </c>
      <c r="F7502" s="39">
        <v>38319.741955937854</v>
      </c>
      <c r="G7502" s="39">
        <v>16383.935046652357</v>
      </c>
      <c r="H7502" s="83">
        <v>16380.168866399821</v>
      </c>
      <c r="I7502" s="85">
        <v>0.79224679244034968</v>
      </c>
    </row>
    <row r="7503" spans="1:9" hidden="1" x14ac:dyDescent="0.2">
      <c r="A7503" s="49" t="s">
        <v>12948</v>
      </c>
      <c r="B7503" s="1" t="s">
        <v>4123</v>
      </c>
      <c r="C7503" s="1" t="s">
        <v>10639</v>
      </c>
      <c r="D7503" s="1" t="s">
        <v>59</v>
      </c>
      <c r="E7503" s="39">
        <v>20767.0790278321</v>
      </c>
      <c r="F7503" s="39">
        <v>38489.308298491727</v>
      </c>
      <c r="G7503" s="39">
        <v>16461.119312019371</v>
      </c>
      <c r="H7503" s="83">
        <v>16456.516529580203</v>
      </c>
      <c r="I7503" s="85">
        <v>0.79243289378949888</v>
      </c>
    </row>
    <row r="7504" spans="1:9" x14ac:dyDescent="0.2">
      <c r="A7504" s="49" t="s">
        <v>12946</v>
      </c>
      <c r="B7504" s="1" t="s">
        <v>4122</v>
      </c>
      <c r="C7504" s="1" t="s">
        <v>10638</v>
      </c>
      <c r="D7504" s="1" t="s">
        <v>59</v>
      </c>
      <c r="E7504" s="39">
        <v>7168.833333333333</v>
      </c>
      <c r="F7504" s="39">
        <v>11728.670818037655</v>
      </c>
      <c r="G7504" s="39">
        <v>5013.0985566469626</v>
      </c>
      <c r="H7504" s="83">
        <v>5012.1294477661722</v>
      </c>
      <c r="I7504" s="85">
        <v>0.69915552708709072</v>
      </c>
    </row>
    <row r="7505" spans="1:9" hidden="1" x14ac:dyDescent="0.2">
      <c r="A7505" s="49" t="s">
        <v>12947</v>
      </c>
      <c r="B7505" s="1" t="s">
        <v>4122</v>
      </c>
      <c r="C7505" s="1" t="s">
        <v>10638</v>
      </c>
      <c r="D7505" s="1" t="s">
        <v>59</v>
      </c>
      <c r="E7505" s="39">
        <v>7251.3229216269465</v>
      </c>
      <c r="F7505" s="39">
        <v>11863.629071636975</v>
      </c>
      <c r="G7505" s="39">
        <v>5072.3965821789061</v>
      </c>
      <c r="H7505" s="83">
        <v>5071.2305887965813</v>
      </c>
      <c r="I7505" s="85">
        <v>0.69935246900558279</v>
      </c>
    </row>
    <row r="7506" spans="1:9" hidden="1" x14ac:dyDescent="0.2">
      <c r="A7506" s="49" t="s">
        <v>12948</v>
      </c>
      <c r="B7506" s="1" t="s">
        <v>4122</v>
      </c>
      <c r="C7506" s="1" t="s">
        <v>10638</v>
      </c>
      <c r="D7506" s="1" t="s">
        <v>59</v>
      </c>
      <c r="E7506" s="39">
        <v>7322.3931647692862</v>
      </c>
      <c r="F7506" s="39">
        <v>11979.904544648538</v>
      </c>
      <c r="G7506" s="39">
        <v>5123.5692916775652</v>
      </c>
      <c r="H7506" s="83">
        <v>5122.1366628074029</v>
      </c>
      <c r="I7506" s="85">
        <v>0.6995167491759221</v>
      </c>
    </row>
    <row r="7507" spans="1:9" x14ac:dyDescent="0.2">
      <c r="A7507" s="49" t="s">
        <v>12946</v>
      </c>
      <c r="B7507" s="1" t="s">
        <v>4121</v>
      </c>
      <c r="C7507" s="1" t="s">
        <v>10637</v>
      </c>
      <c r="D7507" s="1" t="s">
        <v>59</v>
      </c>
      <c r="E7507" s="39">
        <v>7503.833333333333</v>
      </c>
      <c r="F7507" s="39">
        <v>17684.578387081976</v>
      </c>
      <c r="G7507" s="39">
        <v>7558.7878424252403</v>
      </c>
      <c r="H7507" s="83">
        <v>7557.3266127399811</v>
      </c>
      <c r="I7507" s="85">
        <v>1.0071287936485771</v>
      </c>
    </row>
    <row r="7508" spans="1:9" hidden="1" x14ac:dyDescent="0.2">
      <c r="A7508" s="49" t="s">
        <v>12947</v>
      </c>
      <c r="B7508" s="1" t="s">
        <v>4121</v>
      </c>
      <c r="C7508" s="1" t="s">
        <v>10637</v>
      </c>
      <c r="D7508" s="1" t="s">
        <v>59</v>
      </c>
      <c r="E7508" s="39">
        <v>7558.5333938947733</v>
      </c>
      <c r="F7508" s="39">
        <v>17813.492165654297</v>
      </c>
      <c r="G7508" s="39">
        <v>7616.311689460792</v>
      </c>
      <c r="H7508" s="83">
        <v>7614.5609255203635</v>
      </c>
      <c r="I7508" s="85">
        <v>1.007412487146097</v>
      </c>
    </row>
    <row r="7509" spans="1:9" hidden="1" x14ac:dyDescent="0.2">
      <c r="A7509" s="49" t="s">
        <v>12948</v>
      </c>
      <c r="B7509" s="1" t="s">
        <v>4121</v>
      </c>
      <c r="C7509" s="1" t="s">
        <v>10637</v>
      </c>
      <c r="D7509" s="1" t="s">
        <v>59</v>
      </c>
      <c r="E7509" s="39">
        <v>7610.2372659354369</v>
      </c>
      <c r="F7509" s="39">
        <v>17935.344709201207</v>
      </c>
      <c r="G7509" s="39">
        <v>7670.5937885593494</v>
      </c>
      <c r="H7509" s="83">
        <v>7668.4489724190407</v>
      </c>
      <c r="I7509" s="85">
        <v>1.0076491316169822</v>
      </c>
    </row>
    <row r="7510" spans="1:9" x14ac:dyDescent="0.2">
      <c r="A7510" s="49" t="s">
        <v>12946</v>
      </c>
      <c r="B7510" s="1" t="s">
        <v>4120</v>
      </c>
      <c r="C7510" s="1" t="s">
        <v>10636</v>
      </c>
      <c r="D7510" s="1" t="s">
        <v>59</v>
      </c>
      <c r="E7510" s="39">
        <v>12113.083333333332</v>
      </c>
      <c r="F7510" s="39">
        <v>28837.853203764786</v>
      </c>
      <c r="G7510" s="39">
        <v>12325.949164696396</v>
      </c>
      <c r="H7510" s="83">
        <v>12323.566369571845</v>
      </c>
      <c r="I7510" s="85">
        <v>1.0173765036074089</v>
      </c>
    </row>
    <row r="7511" spans="1:9" hidden="1" x14ac:dyDescent="0.2">
      <c r="A7511" s="49" t="s">
        <v>12947</v>
      </c>
      <c r="B7511" s="1" t="s">
        <v>4120</v>
      </c>
      <c r="C7511" s="1" t="s">
        <v>10636</v>
      </c>
      <c r="D7511" s="1" t="s">
        <v>59</v>
      </c>
      <c r="E7511" s="39">
        <v>12201.408193272957</v>
      </c>
      <c r="F7511" s="39">
        <v>29048.129916562819</v>
      </c>
      <c r="G7511" s="39">
        <v>12419.777626032201</v>
      </c>
      <c r="H7511" s="83">
        <v>12416.922687880722</v>
      </c>
      <c r="I7511" s="85">
        <v>1.0176630837354155</v>
      </c>
    </row>
    <row r="7512" spans="1:9" hidden="1" x14ac:dyDescent="0.2">
      <c r="A7512" s="49" t="s">
        <v>12948</v>
      </c>
      <c r="B7512" s="1" t="s">
        <v>4120</v>
      </c>
      <c r="C7512" s="1" t="s">
        <v>10636</v>
      </c>
      <c r="D7512" s="1" t="s">
        <v>59</v>
      </c>
      <c r="E7512" s="39">
        <v>12281.696446509355</v>
      </c>
      <c r="F7512" s="39">
        <v>29239.273723395756</v>
      </c>
      <c r="G7512" s="39">
        <v>12505.061655692874</v>
      </c>
      <c r="H7512" s="83">
        <v>12501.565047892487</v>
      </c>
      <c r="I7512" s="85">
        <v>1.0179021361047904</v>
      </c>
    </row>
    <row r="7513" spans="1:9" x14ac:dyDescent="0.2">
      <c r="A7513" s="49" t="s">
        <v>12946</v>
      </c>
      <c r="B7513" s="1" t="s">
        <v>4119</v>
      </c>
      <c r="C7513" s="1" t="s">
        <v>10635</v>
      </c>
      <c r="D7513" s="1" t="s">
        <v>59</v>
      </c>
      <c r="E7513" s="39">
        <v>17987.083333333332</v>
      </c>
      <c r="F7513" s="39">
        <v>26196.941272968175</v>
      </c>
      <c r="G7513" s="39">
        <v>11197.163815196469</v>
      </c>
      <c r="H7513" s="83">
        <v>11194.999231602042</v>
      </c>
      <c r="I7513" s="85">
        <v>0.62239102494486553</v>
      </c>
    </row>
    <row r="7514" spans="1:9" hidden="1" x14ac:dyDescent="0.2">
      <c r="A7514" s="49" t="s">
        <v>12947</v>
      </c>
      <c r="B7514" s="1" t="s">
        <v>4119</v>
      </c>
      <c r="C7514" s="1" t="s">
        <v>10635</v>
      </c>
      <c r="D7514" s="1" t="s">
        <v>59</v>
      </c>
      <c r="E7514" s="39">
        <v>18154.001070033701</v>
      </c>
      <c r="F7514" s="39">
        <v>26440.045397451373</v>
      </c>
      <c r="G7514" s="39">
        <v>11304.668672364518</v>
      </c>
      <c r="H7514" s="83">
        <v>11302.07006465556</v>
      </c>
      <c r="I7514" s="85">
        <v>0.62256634342230865</v>
      </c>
    </row>
    <row r="7515" spans="1:9" hidden="1" x14ac:dyDescent="0.2">
      <c r="A7515" s="49" t="s">
        <v>12948</v>
      </c>
      <c r="B7515" s="1" t="s">
        <v>4119</v>
      </c>
      <c r="C7515" s="1" t="s">
        <v>10635</v>
      </c>
      <c r="D7515" s="1" t="s">
        <v>59</v>
      </c>
      <c r="E7515" s="39">
        <v>18292.501545943291</v>
      </c>
      <c r="F7515" s="39">
        <v>26641.761749482597</v>
      </c>
      <c r="G7515" s="39">
        <v>11394.156928972727</v>
      </c>
      <c r="H7515" s="83">
        <v>11390.970947240397</v>
      </c>
      <c r="I7515" s="85">
        <v>0.62271258628192172</v>
      </c>
    </row>
    <row r="7516" spans="1:9" x14ac:dyDescent="0.2">
      <c r="A7516" s="49" t="s">
        <v>12946</v>
      </c>
      <c r="B7516" s="1" t="s">
        <v>4118</v>
      </c>
      <c r="C7516" s="1" t="s">
        <v>10634</v>
      </c>
      <c r="D7516" s="1" t="s">
        <v>59</v>
      </c>
      <c r="E7516" s="39">
        <v>8808.1666666666661</v>
      </c>
      <c r="F7516" s="39">
        <v>19702.258726000175</v>
      </c>
      <c r="G7516" s="39">
        <v>8421.1899467839085</v>
      </c>
      <c r="H7516" s="83">
        <v>8419.5620015376644</v>
      </c>
      <c r="I7516" s="85">
        <v>0.95588132243232582</v>
      </c>
    </row>
    <row r="7517" spans="1:9" hidden="1" x14ac:dyDescent="0.2">
      <c r="A7517" s="49" t="s">
        <v>12947</v>
      </c>
      <c r="B7517" s="1" t="s">
        <v>4118</v>
      </c>
      <c r="C7517" s="1" t="s">
        <v>10634</v>
      </c>
      <c r="D7517" s="1" t="s">
        <v>59</v>
      </c>
      <c r="E7517" s="39">
        <v>8895.8056108869569</v>
      </c>
      <c r="F7517" s="39">
        <v>19898.291024076014</v>
      </c>
      <c r="G7517" s="39">
        <v>8507.6853610526377</v>
      </c>
      <c r="H7517" s="83">
        <v>8505.7296967686689</v>
      </c>
      <c r="I7517" s="85">
        <v>0.95615058026437749</v>
      </c>
    </row>
    <row r="7518" spans="1:9" hidden="1" x14ac:dyDescent="0.2">
      <c r="A7518" s="49" t="s">
        <v>12948</v>
      </c>
      <c r="B7518" s="1" t="s">
        <v>4118</v>
      </c>
      <c r="C7518" s="1" t="s">
        <v>10634</v>
      </c>
      <c r="D7518" s="1" t="s">
        <v>59</v>
      </c>
      <c r="E7518" s="39">
        <v>8970.0050414272828</v>
      </c>
      <c r="F7518" s="39">
        <v>20064.261586753913</v>
      </c>
      <c r="G7518" s="39">
        <v>8581.089619115497</v>
      </c>
      <c r="H7518" s="83">
        <v>8578.6902143205298</v>
      </c>
      <c r="I7518" s="85">
        <v>0.9563751831465539</v>
      </c>
    </row>
    <row r="7519" spans="1:9" x14ac:dyDescent="0.2">
      <c r="A7519" s="49" t="s">
        <v>12946</v>
      </c>
      <c r="B7519" s="1" t="s">
        <v>4117</v>
      </c>
      <c r="C7519" s="1" t="s">
        <v>8344</v>
      </c>
      <c r="D7519" s="1" t="s">
        <v>59</v>
      </c>
      <c r="E7519" s="39">
        <v>12703.5</v>
      </c>
      <c r="F7519" s="39">
        <v>21996.196218669927</v>
      </c>
      <c r="G7519" s="39">
        <v>9401.6705921998855</v>
      </c>
      <c r="H7519" s="83">
        <v>9399.853104998665</v>
      </c>
      <c r="I7519" s="85">
        <v>0.73994199275779626</v>
      </c>
    </row>
    <row r="7520" spans="1:9" hidden="1" x14ac:dyDescent="0.2">
      <c r="A7520" s="49" t="s">
        <v>12947</v>
      </c>
      <c r="B7520" s="1" t="s">
        <v>4117</v>
      </c>
      <c r="C7520" s="1" t="s">
        <v>8344</v>
      </c>
      <c r="D7520" s="1" t="s">
        <v>59</v>
      </c>
      <c r="E7520" s="39">
        <v>12833.259679033526</v>
      </c>
      <c r="F7520" s="39">
        <v>22220.875981041954</v>
      </c>
      <c r="G7520" s="39">
        <v>9500.7265229429577</v>
      </c>
      <c r="H7520" s="83">
        <v>9498.5425879777886</v>
      </c>
      <c r="I7520" s="85">
        <v>0.7401504236290124</v>
      </c>
    </row>
    <row r="7521" spans="1:9" hidden="1" x14ac:dyDescent="0.2">
      <c r="A7521" s="49" t="s">
        <v>12948</v>
      </c>
      <c r="B7521" s="1" t="s">
        <v>4117</v>
      </c>
      <c r="C7521" s="1" t="s">
        <v>8344</v>
      </c>
      <c r="D7521" s="1" t="s">
        <v>59</v>
      </c>
      <c r="E7521" s="39">
        <v>12942.059718424964</v>
      </c>
      <c r="F7521" s="39">
        <v>22409.263985533085</v>
      </c>
      <c r="G7521" s="39">
        <v>9584.0009724169086</v>
      </c>
      <c r="H7521" s="83">
        <v>9581.3211381640467</v>
      </c>
      <c r="I7521" s="85">
        <v>0.74032428737163058</v>
      </c>
    </row>
    <row r="7522" spans="1:9" x14ac:dyDescent="0.2">
      <c r="A7522" s="49" t="s">
        <v>12946</v>
      </c>
      <c r="B7522" s="1" t="s">
        <v>4116</v>
      </c>
      <c r="C7522" s="1" t="s">
        <v>9479</v>
      </c>
      <c r="D7522" s="1" t="s">
        <v>59</v>
      </c>
      <c r="E7522" s="39">
        <v>12032.166666666668</v>
      </c>
      <c r="F7522" s="39">
        <v>18792.946192321251</v>
      </c>
      <c r="G7522" s="39">
        <v>8032.5292519065079</v>
      </c>
      <c r="H7522" s="83">
        <v>8030.9764407368748</v>
      </c>
      <c r="I7522" s="85">
        <v>0.6674588761295589</v>
      </c>
    </row>
    <row r="7523" spans="1:9" hidden="1" x14ac:dyDescent="0.2">
      <c r="A7523" s="49" t="s">
        <v>12947</v>
      </c>
      <c r="B7523" s="1" t="s">
        <v>4116</v>
      </c>
      <c r="C7523" s="1" t="s">
        <v>9479</v>
      </c>
      <c r="D7523" s="1" t="s">
        <v>59</v>
      </c>
      <c r="E7523" s="39">
        <v>12158.560918382413</v>
      </c>
      <c r="F7523" s="39">
        <v>18990.360376924691</v>
      </c>
      <c r="G7523" s="39">
        <v>8119.4918088388213</v>
      </c>
      <c r="H7523" s="83">
        <v>8117.6253787276182</v>
      </c>
      <c r="I7523" s="85">
        <v>0.6676468895636043</v>
      </c>
    </row>
    <row r="7524" spans="1:9" hidden="1" x14ac:dyDescent="0.2">
      <c r="A7524" s="49" t="s">
        <v>12948</v>
      </c>
      <c r="B7524" s="1" t="s">
        <v>4116</v>
      </c>
      <c r="C7524" s="1" t="s">
        <v>9479</v>
      </c>
      <c r="D7524" s="1" t="s">
        <v>59</v>
      </c>
      <c r="E7524" s="39">
        <v>12268.536086391203</v>
      </c>
      <c r="F7524" s="39">
        <v>19162.129724219918</v>
      </c>
      <c r="G7524" s="39">
        <v>8195.2655843165066</v>
      </c>
      <c r="H7524" s="83">
        <v>8192.9740618628512</v>
      </c>
      <c r="I7524" s="85">
        <v>0.66780372199017746</v>
      </c>
    </row>
    <row r="7525" spans="1:9" x14ac:dyDescent="0.2">
      <c r="A7525" s="49" t="s">
        <v>12946</v>
      </c>
      <c r="B7525" s="1" t="s">
        <v>4115</v>
      </c>
      <c r="C7525" s="1" t="s">
        <v>10633</v>
      </c>
      <c r="D7525" s="1" t="s">
        <v>59</v>
      </c>
      <c r="E7525" s="39">
        <v>18080.333333333332</v>
      </c>
      <c r="F7525" s="39">
        <v>35665.54370477287</v>
      </c>
      <c r="G7525" s="39">
        <v>15244.258146750557</v>
      </c>
      <c r="H7525" s="83">
        <v>15241.311197716115</v>
      </c>
      <c r="I7525" s="85">
        <v>0.84297733436235223</v>
      </c>
    </row>
    <row r="7526" spans="1:9" hidden="1" x14ac:dyDescent="0.2">
      <c r="A7526" s="49" t="s">
        <v>12947</v>
      </c>
      <c r="B7526" s="1" t="s">
        <v>4115</v>
      </c>
      <c r="C7526" s="1" t="s">
        <v>10633</v>
      </c>
      <c r="D7526" s="1" t="s">
        <v>59</v>
      </c>
      <c r="E7526" s="39">
        <v>18169.50036740685</v>
      </c>
      <c r="F7526" s="39">
        <v>35841.435968048288</v>
      </c>
      <c r="G7526" s="39">
        <v>15324.314019506573</v>
      </c>
      <c r="H7526" s="83">
        <v>15320.791414669606</v>
      </c>
      <c r="I7526" s="85">
        <v>0.84321478878707268</v>
      </c>
    </row>
    <row r="7527" spans="1:9" hidden="1" x14ac:dyDescent="0.2">
      <c r="A7527" s="49" t="s">
        <v>12948</v>
      </c>
      <c r="B7527" s="1" t="s">
        <v>4115</v>
      </c>
      <c r="C7527" s="1" t="s">
        <v>10633</v>
      </c>
      <c r="D7527" s="1" t="s">
        <v>59</v>
      </c>
      <c r="E7527" s="39">
        <v>18247.706183963124</v>
      </c>
      <c r="F7527" s="39">
        <v>35995.705965007524</v>
      </c>
      <c r="G7527" s="39">
        <v>15394.654692549402</v>
      </c>
      <c r="H7527" s="83">
        <v>15390.350110039988</v>
      </c>
      <c r="I7527" s="85">
        <v>0.8434128626843902</v>
      </c>
    </row>
    <row r="7528" spans="1:9" x14ac:dyDescent="0.2">
      <c r="A7528" s="49" t="s">
        <v>12946</v>
      </c>
      <c r="B7528" s="1" t="s">
        <v>4114</v>
      </c>
      <c r="C7528" s="1" t="s">
        <v>10632</v>
      </c>
      <c r="D7528" s="1" t="s">
        <v>59</v>
      </c>
      <c r="E7528" s="39">
        <v>16882.916666666664</v>
      </c>
      <c r="F7528" s="39">
        <v>33598.859347690079</v>
      </c>
      <c r="G7528" s="39">
        <v>14360.910619287932</v>
      </c>
      <c r="H7528" s="83">
        <v>14358.134434886184</v>
      </c>
      <c r="I7528" s="85">
        <v>0.85045343280255792</v>
      </c>
    </row>
    <row r="7529" spans="1:9" hidden="1" x14ac:dyDescent="0.2">
      <c r="A7529" s="49" t="s">
        <v>12947</v>
      </c>
      <c r="B7529" s="1" t="s">
        <v>4114</v>
      </c>
      <c r="C7529" s="1" t="s">
        <v>10632</v>
      </c>
      <c r="D7529" s="1" t="s">
        <v>59</v>
      </c>
      <c r="E7529" s="39">
        <v>17034.304075670749</v>
      </c>
      <c r="F7529" s="39">
        <v>33900.136926829124</v>
      </c>
      <c r="G7529" s="39">
        <v>14494.294928197563</v>
      </c>
      <c r="H7529" s="83">
        <v>14490.963120107652</v>
      </c>
      <c r="I7529" s="85">
        <v>0.85069299313520974</v>
      </c>
    </row>
    <row r="7530" spans="1:9" hidden="1" x14ac:dyDescent="0.2">
      <c r="A7530" s="49" t="s">
        <v>12948</v>
      </c>
      <c r="B7530" s="1" t="s">
        <v>4114</v>
      </c>
      <c r="C7530" s="1" t="s">
        <v>10632</v>
      </c>
      <c r="D7530" s="1" t="s">
        <v>59</v>
      </c>
      <c r="E7530" s="39">
        <v>17159.738229092683</v>
      </c>
      <c r="F7530" s="39">
        <v>34149.764675483537</v>
      </c>
      <c r="G7530" s="39">
        <v>14605.181949256999</v>
      </c>
      <c r="H7530" s="83">
        <v>14601.09811548345</v>
      </c>
      <c r="I7530" s="85">
        <v>0.85089282368705921</v>
      </c>
    </row>
    <row r="7531" spans="1:9" x14ac:dyDescent="0.2">
      <c r="A7531" s="49" t="s">
        <v>12946</v>
      </c>
      <c r="B7531" s="1" t="s">
        <v>4113</v>
      </c>
      <c r="C7531" s="1" t="s">
        <v>10631</v>
      </c>
      <c r="D7531" s="1" t="s">
        <v>59</v>
      </c>
      <c r="E7531" s="39">
        <v>22079.083333333332</v>
      </c>
      <c r="F7531" s="39">
        <v>45353.807857275773</v>
      </c>
      <c r="G7531" s="39">
        <v>19385.240854239728</v>
      </c>
      <c r="H7531" s="83">
        <v>19381.493389701416</v>
      </c>
      <c r="I7531" s="85">
        <v>0.8778214700807212</v>
      </c>
    </row>
    <row r="7532" spans="1:9" hidden="1" x14ac:dyDescent="0.2">
      <c r="A7532" s="49" t="s">
        <v>12947</v>
      </c>
      <c r="B7532" s="1" t="s">
        <v>4113</v>
      </c>
      <c r="C7532" s="1" t="s">
        <v>10631</v>
      </c>
      <c r="D7532" s="1" t="s">
        <v>59</v>
      </c>
      <c r="E7532" s="39">
        <v>22299.425328812009</v>
      </c>
      <c r="F7532" s="39">
        <v>45806.423954373495</v>
      </c>
      <c r="G7532" s="39">
        <v>19584.930286086739</v>
      </c>
      <c r="H7532" s="83">
        <v>19580.428292061453</v>
      </c>
      <c r="I7532" s="85">
        <v>0.87806873959045617</v>
      </c>
    </row>
    <row r="7533" spans="1:9" hidden="1" x14ac:dyDescent="0.2">
      <c r="A7533" s="49" t="s">
        <v>12948</v>
      </c>
      <c r="B7533" s="1" t="s">
        <v>4113</v>
      </c>
      <c r="C7533" s="1" t="s">
        <v>10631</v>
      </c>
      <c r="D7533" s="1" t="s">
        <v>59</v>
      </c>
      <c r="E7533" s="39">
        <v>22484.40442361014</v>
      </c>
      <c r="F7533" s="39">
        <v>46186.399254816395</v>
      </c>
      <c r="G7533" s="39">
        <v>19753.013559765328</v>
      </c>
      <c r="H7533" s="83">
        <v>19747.490313003662</v>
      </c>
      <c r="I7533" s="85">
        <v>0.87827500079421561</v>
      </c>
    </row>
    <row r="7534" spans="1:9" x14ac:dyDescent="0.2">
      <c r="A7534" s="49" t="s">
        <v>12946</v>
      </c>
      <c r="B7534" s="1" t="s">
        <v>4112</v>
      </c>
      <c r="C7534" s="1" t="s">
        <v>10630</v>
      </c>
      <c r="D7534" s="1" t="s">
        <v>59</v>
      </c>
      <c r="E7534" s="39">
        <v>6246.5</v>
      </c>
      <c r="F7534" s="39">
        <v>15527.968104744161</v>
      </c>
      <c r="G7534" s="39">
        <v>6637.0039453948211</v>
      </c>
      <c r="H7534" s="83">
        <v>6635.7209106823293</v>
      </c>
      <c r="I7534" s="85">
        <v>1.0623102394432609</v>
      </c>
    </row>
    <row r="7535" spans="1:9" hidden="1" x14ac:dyDescent="0.2">
      <c r="A7535" s="49" t="s">
        <v>12947</v>
      </c>
      <c r="B7535" s="1" t="s">
        <v>4112</v>
      </c>
      <c r="C7535" s="1" t="s">
        <v>10630</v>
      </c>
      <c r="D7535" s="1" t="s">
        <v>59</v>
      </c>
      <c r="E7535" s="39">
        <v>6311.8177150387764</v>
      </c>
      <c r="F7535" s="39">
        <v>15690.339255916319</v>
      </c>
      <c r="G7535" s="39">
        <v>6708.5394135603856</v>
      </c>
      <c r="H7535" s="83">
        <v>6706.9973195157763</v>
      </c>
      <c r="I7535" s="85">
        <v>1.0626094767495313</v>
      </c>
    </row>
    <row r="7536" spans="1:9" hidden="1" x14ac:dyDescent="0.2">
      <c r="A7536" s="49" t="s">
        <v>12948</v>
      </c>
      <c r="B7536" s="1" t="s">
        <v>4112</v>
      </c>
      <c r="C7536" s="1" t="s">
        <v>10630</v>
      </c>
      <c r="D7536" s="1" t="s">
        <v>59</v>
      </c>
      <c r="E7536" s="39">
        <v>6368.0990013079081</v>
      </c>
      <c r="F7536" s="39">
        <v>15830.24704717239</v>
      </c>
      <c r="G7536" s="39">
        <v>6770.284967486893</v>
      </c>
      <c r="H7536" s="83">
        <v>6768.3918915565246</v>
      </c>
      <c r="I7536" s="85">
        <v>1.06285908717286</v>
      </c>
    </row>
    <row r="7537" spans="1:9" x14ac:dyDescent="0.2">
      <c r="A7537" s="49" t="s">
        <v>12946</v>
      </c>
      <c r="B7537" s="1" t="s">
        <v>4111</v>
      </c>
      <c r="C7537" s="1" t="s">
        <v>10629</v>
      </c>
      <c r="D7537" s="1" t="s">
        <v>59</v>
      </c>
      <c r="E7537" s="39">
        <v>1705</v>
      </c>
      <c r="F7537" s="39">
        <v>3618.3203344705621</v>
      </c>
      <c r="G7537" s="39">
        <v>1546.5517557475109</v>
      </c>
      <c r="H7537" s="83">
        <v>1546.2527835601179</v>
      </c>
      <c r="I7537" s="85">
        <v>0.90689312818775247</v>
      </c>
    </row>
    <row r="7538" spans="1:9" hidden="1" x14ac:dyDescent="0.2">
      <c r="A7538" s="49" t="s">
        <v>12947</v>
      </c>
      <c r="B7538" s="1" t="s">
        <v>4111</v>
      </c>
      <c r="C7538" s="1" t="s">
        <v>10629</v>
      </c>
      <c r="D7538" s="1" t="s">
        <v>59</v>
      </c>
      <c r="E7538" s="39">
        <v>1716.1309261776955</v>
      </c>
      <c r="F7538" s="39">
        <v>3641.94218580795</v>
      </c>
      <c r="G7538" s="39">
        <v>1557.1436854807544</v>
      </c>
      <c r="H7538" s="83">
        <v>1556.7857443767448</v>
      </c>
      <c r="I7538" s="85">
        <v>0.90714858675971932</v>
      </c>
    </row>
    <row r="7539" spans="1:9" hidden="1" x14ac:dyDescent="0.2">
      <c r="A7539" s="49" t="s">
        <v>12948</v>
      </c>
      <c r="B7539" s="1" t="s">
        <v>4111</v>
      </c>
      <c r="C7539" s="1" t="s">
        <v>10629</v>
      </c>
      <c r="D7539" s="1" t="s">
        <v>59</v>
      </c>
      <c r="E7539" s="39">
        <v>1725.7929181100694</v>
      </c>
      <c r="F7539" s="39">
        <v>3662.4466913096503</v>
      </c>
      <c r="G7539" s="39">
        <v>1566.3563369862179</v>
      </c>
      <c r="H7539" s="83">
        <v>1565.9183596345749</v>
      </c>
      <c r="I7539" s="85">
        <v>0.90736167891419184</v>
      </c>
    </row>
    <row r="7540" spans="1:9" x14ac:dyDescent="0.2">
      <c r="A7540" s="49" t="s">
        <v>12946</v>
      </c>
      <c r="B7540" s="1" t="s">
        <v>4110</v>
      </c>
      <c r="C7540" s="1" t="s">
        <v>10628</v>
      </c>
      <c r="D7540" s="1" t="s">
        <v>59</v>
      </c>
      <c r="E7540" s="39">
        <v>11981.083333333336</v>
      </c>
      <c r="F7540" s="39">
        <v>26049.791889956945</v>
      </c>
      <c r="G7540" s="39">
        <v>11134.268848577522</v>
      </c>
      <c r="H7540" s="83">
        <v>11132.116423545313</v>
      </c>
      <c r="I7540" s="85">
        <v>0.92914105626608423</v>
      </c>
    </row>
    <row r="7541" spans="1:9" hidden="1" x14ac:dyDescent="0.2">
      <c r="A7541" s="49" t="s">
        <v>12947</v>
      </c>
      <c r="B7541" s="1" t="s">
        <v>4110</v>
      </c>
      <c r="C7541" s="1" t="s">
        <v>10628</v>
      </c>
      <c r="D7541" s="1" t="s">
        <v>59</v>
      </c>
      <c r="E7541" s="39">
        <v>12047.645760172458</v>
      </c>
      <c r="F7541" s="39">
        <v>26194.514810131077</v>
      </c>
      <c r="G7541" s="39">
        <v>11199.689959322877</v>
      </c>
      <c r="H7541" s="83">
        <v>11197.115483103385</v>
      </c>
      <c r="I7541" s="85">
        <v>0.92940278175502256</v>
      </c>
    </row>
    <row r="7542" spans="1:9" hidden="1" x14ac:dyDescent="0.2">
      <c r="A7542" s="49" t="s">
        <v>12948</v>
      </c>
      <c r="B7542" s="1" t="s">
        <v>4110</v>
      </c>
      <c r="C7542" s="1" t="s">
        <v>10628</v>
      </c>
      <c r="D7542" s="1" t="s">
        <v>59</v>
      </c>
      <c r="E7542" s="39">
        <v>12106.177208217177</v>
      </c>
      <c r="F7542" s="39">
        <v>26321.776427312281</v>
      </c>
      <c r="G7542" s="39">
        <v>11257.305507131328</v>
      </c>
      <c r="H7542" s="83">
        <v>11254.157791163876</v>
      </c>
      <c r="I7542" s="85">
        <v>0.92962110149230381</v>
      </c>
    </row>
    <row r="7543" spans="1:9" x14ac:dyDescent="0.2">
      <c r="A7543" s="49" t="s">
        <v>12946</v>
      </c>
      <c r="B7543" s="1" t="s">
        <v>4109</v>
      </c>
      <c r="C7543" s="1" t="s">
        <v>10627</v>
      </c>
      <c r="D7543" s="1" t="s">
        <v>59</v>
      </c>
      <c r="E7543" s="39">
        <v>3899.0833333333326</v>
      </c>
      <c r="F7543" s="39">
        <v>9075.8337971588171</v>
      </c>
      <c r="G7543" s="39">
        <v>3879.2161545648141</v>
      </c>
      <c r="H7543" s="83">
        <v>3878.4662425526299</v>
      </c>
      <c r="I7543" s="85">
        <v>0.99471232363657203</v>
      </c>
    </row>
    <row r="7544" spans="1:9" hidden="1" x14ac:dyDescent="0.2">
      <c r="A7544" s="49" t="s">
        <v>12947</v>
      </c>
      <c r="B7544" s="1" t="s">
        <v>4109</v>
      </c>
      <c r="C7544" s="1" t="s">
        <v>10627</v>
      </c>
      <c r="D7544" s="1" t="s">
        <v>59</v>
      </c>
      <c r="E7544" s="39">
        <v>3923.6136937548545</v>
      </c>
      <c r="F7544" s="39">
        <v>9132.9327240442308</v>
      </c>
      <c r="G7544" s="39">
        <v>3904.8638873467139</v>
      </c>
      <c r="H7544" s="83">
        <v>3903.9662750686202</v>
      </c>
      <c r="I7544" s="85">
        <v>0.99499251959551815</v>
      </c>
    </row>
    <row r="7545" spans="1:9" hidden="1" x14ac:dyDescent="0.2">
      <c r="A7545" s="49" t="s">
        <v>12948</v>
      </c>
      <c r="B7545" s="1" t="s">
        <v>4109</v>
      </c>
      <c r="C7545" s="1" t="s">
        <v>10627</v>
      </c>
      <c r="D7545" s="1" t="s">
        <v>59</v>
      </c>
      <c r="E7545" s="39">
        <v>3944.751828996627</v>
      </c>
      <c r="F7545" s="39">
        <v>9182.1356227348278</v>
      </c>
      <c r="G7545" s="39">
        <v>3927.0186113192458</v>
      </c>
      <c r="H7545" s="83">
        <v>3925.9205564446138</v>
      </c>
      <c r="I7545" s="85">
        <v>0.9952262465756172</v>
      </c>
    </row>
    <row r="7546" spans="1:9" x14ac:dyDescent="0.2">
      <c r="A7546" s="49" t="s">
        <v>12946</v>
      </c>
      <c r="B7546" s="1" t="s">
        <v>4108</v>
      </c>
      <c r="C7546" s="1" t="s">
        <v>10626</v>
      </c>
      <c r="D7546" s="1" t="s">
        <v>59</v>
      </c>
      <c r="E7546" s="39">
        <v>1576.75</v>
      </c>
      <c r="F7546" s="39">
        <v>3521.5244099101815</v>
      </c>
      <c r="G7546" s="39">
        <v>1505.1789934600158</v>
      </c>
      <c r="H7546" s="83">
        <v>1504.8880192624695</v>
      </c>
      <c r="I7546" s="85">
        <v>0.95442398557949548</v>
      </c>
    </row>
    <row r="7547" spans="1:9" hidden="1" x14ac:dyDescent="0.2">
      <c r="A7547" s="49" t="s">
        <v>12947</v>
      </c>
      <c r="B7547" s="1" t="s">
        <v>4108</v>
      </c>
      <c r="C7547" s="1" t="s">
        <v>10626</v>
      </c>
      <c r="D7547" s="1" t="s">
        <v>59</v>
      </c>
      <c r="E7547" s="39">
        <v>1591.7334790760738</v>
      </c>
      <c r="F7547" s="39">
        <v>3554.9886162280964</v>
      </c>
      <c r="G7547" s="39">
        <v>1519.9659394064458</v>
      </c>
      <c r="H7547" s="83">
        <v>1519.6165443625068</v>
      </c>
      <c r="I7547" s="85">
        <v>0.95469283290100337</v>
      </c>
    </row>
    <row r="7548" spans="1:9" hidden="1" x14ac:dyDescent="0.2">
      <c r="A7548" s="49" t="s">
        <v>12948</v>
      </c>
      <c r="B7548" s="1" t="s">
        <v>4108</v>
      </c>
      <c r="C7548" s="1" t="s">
        <v>10626</v>
      </c>
      <c r="D7548" s="1" t="s">
        <v>59</v>
      </c>
      <c r="E7548" s="39">
        <v>1605.9636801848997</v>
      </c>
      <c r="F7548" s="39">
        <v>3586.7704462979623</v>
      </c>
      <c r="G7548" s="39">
        <v>1533.9910970457581</v>
      </c>
      <c r="H7548" s="83">
        <v>1533.5621695135844</v>
      </c>
      <c r="I7548" s="85">
        <v>0.9549170933535811</v>
      </c>
    </row>
    <row r="7549" spans="1:9" x14ac:dyDescent="0.2">
      <c r="A7549" s="49" t="s">
        <v>12946</v>
      </c>
      <c r="B7549" s="1" t="s">
        <v>4107</v>
      </c>
      <c r="C7549" s="1" t="s">
        <v>10625</v>
      </c>
      <c r="D7549" s="1" t="s">
        <v>59</v>
      </c>
      <c r="E7549" s="39">
        <v>4830.4166666666661</v>
      </c>
      <c r="F7549" s="39">
        <v>11238.964067444109</v>
      </c>
      <c r="G7549" s="39">
        <v>4803.7868415628209</v>
      </c>
      <c r="H7549" s="83">
        <v>4802.8581958486029</v>
      </c>
      <c r="I7549" s="85">
        <v>0.99429480462664099</v>
      </c>
    </row>
    <row r="7550" spans="1:9" hidden="1" x14ac:dyDescent="0.2">
      <c r="A7550" s="49" t="s">
        <v>12947</v>
      </c>
      <c r="B7550" s="1" t="s">
        <v>4107</v>
      </c>
      <c r="C7550" s="1" t="s">
        <v>10625</v>
      </c>
      <c r="D7550" s="1" t="s">
        <v>59</v>
      </c>
      <c r="E7550" s="39">
        <v>4872.8343578602271</v>
      </c>
      <c r="F7550" s="39">
        <v>11337.65760467831</v>
      </c>
      <c r="G7550" s="39">
        <v>4847.5129605472139</v>
      </c>
      <c r="H7550" s="83">
        <v>4846.3986612330418</v>
      </c>
      <c r="I7550" s="85">
        <v>0.99457488297656937</v>
      </c>
    </row>
    <row r="7551" spans="1:9" hidden="1" x14ac:dyDescent="0.2">
      <c r="A7551" s="49" t="s">
        <v>12948</v>
      </c>
      <c r="B7551" s="1" t="s">
        <v>4107</v>
      </c>
      <c r="C7551" s="1" t="s">
        <v>10625</v>
      </c>
      <c r="D7551" s="1" t="s">
        <v>59</v>
      </c>
      <c r="E7551" s="39">
        <v>4910.8756007306802</v>
      </c>
      <c r="F7551" s="39">
        <v>11426.168429148651</v>
      </c>
      <c r="G7551" s="39">
        <v>4886.7472580382919</v>
      </c>
      <c r="H7551" s="83">
        <v>4885.3808482554814</v>
      </c>
      <c r="I7551" s="85">
        <v>0.99480851185246777</v>
      </c>
    </row>
    <row r="7552" spans="1:9" x14ac:dyDescent="0.2">
      <c r="A7552" s="49" t="s">
        <v>12946</v>
      </c>
      <c r="B7552" s="1" t="s">
        <v>4106</v>
      </c>
      <c r="C7552" s="1" t="s">
        <v>10624</v>
      </c>
      <c r="D7552" s="1" t="s">
        <v>59</v>
      </c>
      <c r="E7552" s="39">
        <v>7584.25</v>
      </c>
      <c r="F7552" s="39">
        <v>13918.323456155558</v>
      </c>
      <c r="G7552" s="39">
        <v>5949.0055021147737</v>
      </c>
      <c r="H7552" s="83">
        <v>5947.8554680592242</v>
      </c>
      <c r="I7552" s="85">
        <v>0.78423779121986015</v>
      </c>
    </row>
    <row r="7553" spans="1:9" hidden="1" x14ac:dyDescent="0.2">
      <c r="A7553" s="49" t="s">
        <v>12947</v>
      </c>
      <c r="B7553" s="1" t="s">
        <v>4106</v>
      </c>
      <c r="C7553" s="1" t="s">
        <v>10624</v>
      </c>
      <c r="D7553" s="1" t="s">
        <v>59</v>
      </c>
      <c r="E7553" s="39">
        <v>7611.8189852256728</v>
      </c>
      <c r="F7553" s="39">
        <v>13968.916995889729</v>
      </c>
      <c r="G7553" s="39">
        <v>5972.5305299784641</v>
      </c>
      <c r="H7553" s="83">
        <v>5971.1576225251802</v>
      </c>
      <c r="I7553" s="85">
        <v>0.78445869957168313</v>
      </c>
    </row>
    <row r="7554" spans="1:9" hidden="1" x14ac:dyDescent="0.2">
      <c r="A7554" s="49" t="s">
        <v>12948</v>
      </c>
      <c r="B7554" s="1" t="s">
        <v>4106</v>
      </c>
      <c r="C7554" s="1" t="s">
        <v>10624</v>
      </c>
      <c r="D7554" s="1" t="s">
        <v>59</v>
      </c>
      <c r="E7554" s="39">
        <v>7638.4672348665044</v>
      </c>
      <c r="F7554" s="39">
        <v>14017.820837145156</v>
      </c>
      <c r="G7554" s="39">
        <v>5995.1459637896378</v>
      </c>
      <c r="H7554" s="83">
        <v>5993.4696286608214</v>
      </c>
      <c r="I7554" s="85">
        <v>0.78464297147247863</v>
      </c>
    </row>
    <row r="7555" spans="1:9" x14ac:dyDescent="0.2">
      <c r="A7555" s="49" t="s">
        <v>12946</v>
      </c>
      <c r="B7555" s="1" t="s">
        <v>4105</v>
      </c>
      <c r="C7555" s="1" t="s">
        <v>10623</v>
      </c>
      <c r="D7555" s="1" t="s">
        <v>59</v>
      </c>
      <c r="E7555" s="39">
        <v>19958.583333333336</v>
      </c>
      <c r="F7555" s="39">
        <v>38855.813646009643</v>
      </c>
      <c r="G7555" s="39">
        <v>16607.851505780825</v>
      </c>
      <c r="H7555" s="83">
        <v>16604.640953224713</v>
      </c>
      <c r="I7555" s="85">
        <v>0.83195488757425384</v>
      </c>
    </row>
    <row r="7556" spans="1:9" hidden="1" x14ac:dyDescent="0.2">
      <c r="A7556" s="49" t="s">
        <v>12947</v>
      </c>
      <c r="B7556" s="1" t="s">
        <v>4105</v>
      </c>
      <c r="C7556" s="1" t="s">
        <v>10623</v>
      </c>
      <c r="D7556" s="1" t="s">
        <v>59</v>
      </c>
      <c r="E7556" s="39">
        <v>20081.939967948372</v>
      </c>
      <c r="F7556" s="39">
        <v>39095.967084084361</v>
      </c>
      <c r="G7556" s="39">
        <v>16715.816772154456</v>
      </c>
      <c r="H7556" s="83">
        <v>16711.974302146304</v>
      </c>
      <c r="I7556" s="85">
        <v>0.83218923713641824</v>
      </c>
    </row>
    <row r="7557" spans="1:9" hidden="1" x14ac:dyDescent="0.2">
      <c r="A7557" s="49" t="s">
        <v>12948</v>
      </c>
      <c r="B7557" s="1" t="s">
        <v>4105</v>
      </c>
      <c r="C7557" s="1" t="s">
        <v>10623</v>
      </c>
      <c r="D7557" s="1" t="s">
        <v>59</v>
      </c>
      <c r="E7557" s="39">
        <v>20230.601138651095</v>
      </c>
      <c r="F7557" s="39">
        <v>39385.383955449943</v>
      </c>
      <c r="G7557" s="39">
        <v>16844.353226939151</v>
      </c>
      <c r="H7557" s="83">
        <v>16839.643286396076</v>
      </c>
      <c r="I7557" s="85">
        <v>0.83238472109578077</v>
      </c>
    </row>
    <row r="7558" spans="1:9" x14ac:dyDescent="0.2">
      <c r="A7558" s="49" t="s">
        <v>12946</v>
      </c>
      <c r="B7558" s="1" t="s">
        <v>4104</v>
      </c>
      <c r="C7558" s="1" t="s">
        <v>10622</v>
      </c>
      <c r="D7558" s="1" t="s">
        <v>59</v>
      </c>
      <c r="E7558" s="39">
        <v>5779.7499999999991</v>
      </c>
      <c r="F7558" s="39">
        <v>10839.590941030649</v>
      </c>
      <c r="G7558" s="39">
        <v>4633.0857557664785</v>
      </c>
      <c r="H7558" s="83">
        <v>4632.1901091916825</v>
      </c>
      <c r="I7558" s="85">
        <v>0.80145163877186443</v>
      </c>
    </row>
    <row r="7559" spans="1:9" hidden="1" x14ac:dyDescent="0.2">
      <c r="A7559" s="49" t="s">
        <v>12947</v>
      </c>
      <c r="B7559" s="1" t="s">
        <v>4104</v>
      </c>
      <c r="C7559" s="1" t="s">
        <v>10622</v>
      </c>
      <c r="D7559" s="1" t="s">
        <v>59</v>
      </c>
      <c r="E7559" s="39">
        <v>5820.6526972394377</v>
      </c>
      <c r="F7559" s="39">
        <v>10916.301613025171</v>
      </c>
      <c r="G7559" s="39">
        <v>4667.3585845939306</v>
      </c>
      <c r="H7559" s="83">
        <v>4666.2856974222741</v>
      </c>
      <c r="I7559" s="85">
        <v>0.8016773960135698</v>
      </c>
    </row>
    <row r="7560" spans="1:9" hidden="1" x14ac:dyDescent="0.2">
      <c r="A7560" s="49" t="s">
        <v>12948</v>
      </c>
      <c r="B7560" s="1" t="s">
        <v>4104</v>
      </c>
      <c r="C7560" s="1" t="s">
        <v>10622</v>
      </c>
      <c r="D7560" s="1" t="s">
        <v>59</v>
      </c>
      <c r="E7560" s="39">
        <v>5857.3991319044562</v>
      </c>
      <c r="F7560" s="39">
        <v>10985.217451999193</v>
      </c>
      <c r="G7560" s="39">
        <v>4698.1612073533224</v>
      </c>
      <c r="H7560" s="83">
        <v>4696.8475291342602</v>
      </c>
      <c r="I7560" s="85">
        <v>0.80186571264218121</v>
      </c>
    </row>
    <row r="7561" spans="1:9" x14ac:dyDescent="0.2">
      <c r="A7561" s="49" t="s">
        <v>12946</v>
      </c>
      <c r="B7561" s="1" t="s">
        <v>4103</v>
      </c>
      <c r="C7561" s="1" t="s">
        <v>10621</v>
      </c>
      <c r="D7561" s="1" t="s">
        <v>59</v>
      </c>
      <c r="E7561" s="39">
        <v>9931</v>
      </c>
      <c r="F7561" s="39">
        <v>20727.986050126456</v>
      </c>
      <c r="G7561" s="39">
        <v>8859.6089499144891</v>
      </c>
      <c r="H7561" s="83">
        <v>8857.8962515470685</v>
      </c>
      <c r="I7561" s="85">
        <v>0.89194403902397223</v>
      </c>
    </row>
    <row r="7562" spans="1:9" hidden="1" x14ac:dyDescent="0.2">
      <c r="A7562" s="49" t="s">
        <v>12947</v>
      </c>
      <c r="B7562" s="1" t="s">
        <v>4103</v>
      </c>
      <c r="C7562" s="1" t="s">
        <v>10621</v>
      </c>
      <c r="D7562" s="1" t="s">
        <v>59</v>
      </c>
      <c r="E7562" s="39">
        <v>9999.8996717407645</v>
      </c>
      <c r="F7562" s="39">
        <v>20871.793464757498</v>
      </c>
      <c r="G7562" s="39">
        <v>8923.9146972058643</v>
      </c>
      <c r="H7562" s="83">
        <v>8921.863354154746</v>
      </c>
      <c r="I7562" s="85">
        <v>0.89219528665547543</v>
      </c>
    </row>
    <row r="7563" spans="1:9" hidden="1" x14ac:dyDescent="0.2">
      <c r="A7563" s="49" t="s">
        <v>12948</v>
      </c>
      <c r="B7563" s="1" t="s">
        <v>4103</v>
      </c>
      <c r="C7563" s="1" t="s">
        <v>10621</v>
      </c>
      <c r="D7563" s="1" t="s">
        <v>59</v>
      </c>
      <c r="E7563" s="39">
        <v>10062.424995207726</v>
      </c>
      <c r="F7563" s="39">
        <v>21002.296337842065</v>
      </c>
      <c r="G7563" s="39">
        <v>8982.2686124279735</v>
      </c>
      <c r="H7563" s="83">
        <v>8979.7570318088492</v>
      </c>
      <c r="I7563" s="85">
        <v>0.89240486623110216</v>
      </c>
    </row>
    <row r="7564" spans="1:9" x14ac:dyDescent="0.2">
      <c r="A7564" s="49" t="s">
        <v>12946</v>
      </c>
      <c r="B7564" s="1" t="s">
        <v>4102</v>
      </c>
      <c r="C7564" s="1" t="s">
        <v>10620</v>
      </c>
      <c r="D7564" s="1" t="s">
        <v>59</v>
      </c>
      <c r="E7564" s="39">
        <v>8309.5</v>
      </c>
      <c r="F7564" s="39">
        <v>15357.51624347367</v>
      </c>
      <c r="G7564" s="39">
        <v>6564.1489737642123</v>
      </c>
      <c r="H7564" s="83">
        <v>6562.8800230357519</v>
      </c>
      <c r="I7564" s="85">
        <v>0.78980444347262191</v>
      </c>
    </row>
    <row r="7565" spans="1:9" hidden="1" x14ac:dyDescent="0.2">
      <c r="A7565" s="49" t="s">
        <v>12947</v>
      </c>
      <c r="B7565" s="1" t="s">
        <v>4102</v>
      </c>
      <c r="C7565" s="1" t="s">
        <v>10620</v>
      </c>
      <c r="D7565" s="1" t="s">
        <v>59</v>
      </c>
      <c r="E7565" s="39">
        <v>8364.8367439797221</v>
      </c>
      <c r="F7565" s="39">
        <v>15459.788936719899</v>
      </c>
      <c r="G7565" s="39">
        <v>6609.9656429164579</v>
      </c>
      <c r="H7565" s="83">
        <v>6608.4462080552112</v>
      </c>
      <c r="I7565" s="85">
        <v>0.79002691986922435</v>
      </c>
    </row>
    <row r="7566" spans="1:9" hidden="1" x14ac:dyDescent="0.2">
      <c r="A7566" s="49" t="s">
        <v>12948</v>
      </c>
      <c r="B7566" s="1" t="s">
        <v>4102</v>
      </c>
      <c r="C7566" s="1" t="s">
        <v>10620</v>
      </c>
      <c r="D7566" s="1" t="s">
        <v>59</v>
      </c>
      <c r="E7566" s="39">
        <v>8415.2655575273893</v>
      </c>
      <c r="F7566" s="39">
        <v>15552.990852984103</v>
      </c>
      <c r="G7566" s="39">
        <v>6651.707952354911</v>
      </c>
      <c r="H7566" s="83">
        <v>6649.848032383903</v>
      </c>
      <c r="I7566" s="85">
        <v>0.79021249976308428</v>
      </c>
    </row>
    <row r="7567" spans="1:9" x14ac:dyDescent="0.2">
      <c r="A7567" s="49" t="s">
        <v>12946</v>
      </c>
      <c r="B7567" s="1" t="s">
        <v>4101</v>
      </c>
      <c r="C7567" s="1" t="s">
        <v>10619</v>
      </c>
      <c r="D7567" s="1" t="s">
        <v>59</v>
      </c>
      <c r="E7567" s="39">
        <v>3079.5</v>
      </c>
      <c r="F7567" s="39">
        <v>4335.0707644006852</v>
      </c>
      <c r="G7567" s="39">
        <v>1852.9070624573606</v>
      </c>
      <c r="H7567" s="83">
        <v>1852.5488670879267</v>
      </c>
      <c r="I7567" s="85">
        <v>0.6015745631069741</v>
      </c>
    </row>
    <row r="7568" spans="1:9" hidden="1" x14ac:dyDescent="0.2">
      <c r="A7568" s="49" t="s">
        <v>12947</v>
      </c>
      <c r="B7568" s="1" t="s">
        <v>4101</v>
      </c>
      <c r="C7568" s="1" t="s">
        <v>10619</v>
      </c>
      <c r="D7568" s="1" t="s">
        <v>59</v>
      </c>
      <c r="E7568" s="39">
        <v>3114.6436388998773</v>
      </c>
      <c r="F7568" s="39">
        <v>4384.5431337949085</v>
      </c>
      <c r="G7568" s="39">
        <v>1874.649103742463</v>
      </c>
      <c r="H7568" s="83">
        <v>1874.2181775690592</v>
      </c>
      <c r="I7568" s="85">
        <v>0.60174401789061538</v>
      </c>
    </row>
    <row r="7569" spans="1:9" hidden="1" x14ac:dyDescent="0.2">
      <c r="A7569" s="49" t="s">
        <v>12948</v>
      </c>
      <c r="B7569" s="1" t="s">
        <v>4101</v>
      </c>
      <c r="C7569" s="1" t="s">
        <v>10619</v>
      </c>
      <c r="D7569" s="1" t="s">
        <v>59</v>
      </c>
      <c r="E7569" s="39">
        <v>3145.7316623638962</v>
      </c>
      <c r="F7569" s="39">
        <v>4428.3063361465474</v>
      </c>
      <c r="G7569" s="39">
        <v>1893.899427450511</v>
      </c>
      <c r="H7569" s="83">
        <v>1893.3698640070427</v>
      </c>
      <c r="I7569" s="85">
        <v>0.60188536951821503</v>
      </c>
    </row>
    <row r="7570" spans="1:9" x14ac:dyDescent="0.2">
      <c r="A7570" s="49" t="s">
        <v>12946</v>
      </c>
      <c r="B7570" s="1" t="s">
        <v>4100</v>
      </c>
      <c r="C7570" s="1" t="s">
        <v>10618</v>
      </c>
      <c r="D7570" s="1" t="s">
        <v>59</v>
      </c>
      <c r="E7570" s="39">
        <v>3641.5833333333339</v>
      </c>
      <c r="F7570" s="39">
        <v>6448.6586962415086</v>
      </c>
      <c r="G7570" s="39">
        <v>2756.3022361169828</v>
      </c>
      <c r="H7570" s="83">
        <v>2755.769400597198</v>
      </c>
      <c r="I7570" s="85">
        <v>0.75675033312355822</v>
      </c>
    </row>
    <row r="7571" spans="1:9" hidden="1" x14ac:dyDescent="0.2">
      <c r="A7571" s="49" t="s">
        <v>12947</v>
      </c>
      <c r="B7571" s="1" t="s">
        <v>4100</v>
      </c>
      <c r="C7571" s="1" t="s">
        <v>10618</v>
      </c>
      <c r="D7571" s="1" t="s">
        <v>59</v>
      </c>
      <c r="E7571" s="39">
        <v>3686.6610394313552</v>
      </c>
      <c r="F7571" s="39">
        <v>6528.4840674680236</v>
      </c>
      <c r="G7571" s="39">
        <v>2791.3094779576536</v>
      </c>
      <c r="H7571" s="83">
        <v>2790.6678387785028</v>
      </c>
      <c r="I7571" s="85">
        <v>0.75696349865919488</v>
      </c>
    </row>
    <row r="7572" spans="1:9" hidden="1" x14ac:dyDescent="0.2">
      <c r="A7572" s="49" t="s">
        <v>12948</v>
      </c>
      <c r="B7572" s="1" t="s">
        <v>4100</v>
      </c>
      <c r="C7572" s="1" t="s">
        <v>10618</v>
      </c>
      <c r="D7572" s="1" t="s">
        <v>59</v>
      </c>
      <c r="E7572" s="39">
        <v>3725.1381568697552</v>
      </c>
      <c r="F7572" s="39">
        <v>6596.6208572276364</v>
      </c>
      <c r="G7572" s="39">
        <v>2821.2448544115518</v>
      </c>
      <c r="H7572" s="83">
        <v>2820.4559909068089</v>
      </c>
      <c r="I7572" s="85">
        <v>0.75714131184783939</v>
      </c>
    </row>
    <row r="7573" spans="1:9" x14ac:dyDescent="0.2">
      <c r="A7573" s="49" t="s">
        <v>12946</v>
      </c>
      <c r="B7573" s="1" t="s">
        <v>4099</v>
      </c>
      <c r="C7573" s="1" t="s">
        <v>10617</v>
      </c>
      <c r="D7573" s="1" t="s">
        <v>59</v>
      </c>
      <c r="E7573" s="39">
        <v>6811.6666666666661</v>
      </c>
      <c r="F7573" s="39">
        <v>17942.377686050695</v>
      </c>
      <c r="G7573" s="39">
        <v>7668.977079860153</v>
      </c>
      <c r="H7573" s="83">
        <v>7667.4945489043594</v>
      </c>
      <c r="I7573" s="85">
        <v>1.1256414801425534</v>
      </c>
    </row>
    <row r="7574" spans="1:9" hidden="1" x14ac:dyDescent="0.2">
      <c r="A7574" s="49" t="s">
        <v>12947</v>
      </c>
      <c r="B7574" s="1" t="s">
        <v>4099</v>
      </c>
      <c r="C7574" s="1" t="s">
        <v>10617</v>
      </c>
      <c r="D7574" s="1" t="s">
        <v>59</v>
      </c>
      <c r="E7574" s="39">
        <v>6872.0240398418719</v>
      </c>
      <c r="F7574" s="39">
        <v>18101.362973887364</v>
      </c>
      <c r="G7574" s="39">
        <v>7739.3933278846916</v>
      </c>
      <c r="H7574" s="83">
        <v>7737.6142711297007</v>
      </c>
      <c r="I7574" s="85">
        <v>1.1259585569359776</v>
      </c>
    </row>
    <row r="7575" spans="1:9" hidden="1" x14ac:dyDescent="0.2">
      <c r="A7575" s="49" t="s">
        <v>12948</v>
      </c>
      <c r="B7575" s="1" t="s">
        <v>4099</v>
      </c>
      <c r="C7575" s="1" t="s">
        <v>10617</v>
      </c>
      <c r="D7575" s="1" t="s">
        <v>59</v>
      </c>
      <c r="E7575" s="39">
        <v>6925.934952276466</v>
      </c>
      <c r="F7575" s="39">
        <v>18243.367860449795</v>
      </c>
      <c r="G7575" s="39">
        <v>7802.3292254304215</v>
      </c>
      <c r="H7575" s="83">
        <v>7800.1475740334117</v>
      </c>
      <c r="I7575" s="85">
        <v>1.1262230482643507</v>
      </c>
    </row>
    <row r="7576" spans="1:9" x14ac:dyDescent="0.2">
      <c r="A7576" s="49" t="s">
        <v>12946</v>
      </c>
      <c r="B7576" s="1" t="s">
        <v>4098</v>
      </c>
      <c r="C7576" s="1" t="s">
        <v>10616</v>
      </c>
      <c r="D7576" s="1" t="s">
        <v>59</v>
      </c>
      <c r="E7576" s="39">
        <v>20878.333333333332</v>
      </c>
      <c r="F7576" s="39">
        <v>31087.10637751564</v>
      </c>
      <c r="G7576" s="39">
        <v>13287.330723936931</v>
      </c>
      <c r="H7576" s="83">
        <v>13284.762079003851</v>
      </c>
      <c r="I7576" s="85">
        <v>0.63629418435398033</v>
      </c>
    </row>
    <row r="7577" spans="1:9" hidden="1" x14ac:dyDescent="0.2">
      <c r="A7577" s="49" t="s">
        <v>12947</v>
      </c>
      <c r="B7577" s="1" t="s">
        <v>4098</v>
      </c>
      <c r="C7577" s="1" t="s">
        <v>10616</v>
      </c>
      <c r="D7577" s="1" t="s">
        <v>59</v>
      </c>
      <c r="E7577" s="39">
        <v>20967.626704328544</v>
      </c>
      <c r="F7577" s="39">
        <v>31220.061076466791</v>
      </c>
      <c r="G7577" s="39">
        <v>13348.405462059498</v>
      </c>
      <c r="H7577" s="83">
        <v>13345.337059938096</v>
      </c>
      <c r="I7577" s="85">
        <v>0.63647341914872479</v>
      </c>
    </row>
    <row r="7578" spans="1:9" hidden="1" x14ac:dyDescent="0.2">
      <c r="A7578" s="49" t="s">
        <v>12948</v>
      </c>
      <c r="B7578" s="1" t="s">
        <v>4098</v>
      </c>
      <c r="C7578" s="1" t="s">
        <v>10616</v>
      </c>
      <c r="D7578" s="1" t="s">
        <v>59</v>
      </c>
      <c r="E7578" s="39">
        <v>21035.680219464339</v>
      </c>
      <c r="F7578" s="39">
        <v>31321.390374673399</v>
      </c>
      <c r="G7578" s="39">
        <v>13395.541950958836</v>
      </c>
      <c r="H7578" s="83">
        <v>13391.796351155668</v>
      </c>
      <c r="I7578" s="85">
        <v>0.63662292882567328</v>
      </c>
    </row>
    <row r="7579" spans="1:9" x14ac:dyDescent="0.2">
      <c r="A7579" s="49" t="s">
        <v>12946</v>
      </c>
      <c r="B7579" s="1" t="s">
        <v>4097</v>
      </c>
      <c r="C7579" s="1" t="s">
        <v>10615</v>
      </c>
      <c r="D7579" s="1" t="s">
        <v>59</v>
      </c>
      <c r="E7579" s="39">
        <v>8323</v>
      </c>
      <c r="F7579" s="39">
        <v>20638.849000875278</v>
      </c>
      <c r="G7579" s="39">
        <v>8821.509763751159</v>
      </c>
      <c r="H7579" s="83">
        <v>8819.804430541084</v>
      </c>
      <c r="I7579" s="85">
        <v>1.0596905479443812</v>
      </c>
    </row>
    <row r="7580" spans="1:9" hidden="1" x14ac:dyDescent="0.2">
      <c r="A7580" s="49" t="s">
        <v>12947</v>
      </c>
      <c r="B7580" s="1" t="s">
        <v>4097</v>
      </c>
      <c r="C7580" s="1" t="s">
        <v>10615</v>
      </c>
      <c r="D7580" s="1" t="s">
        <v>59</v>
      </c>
      <c r="E7580" s="39">
        <v>8350.9944693729212</v>
      </c>
      <c r="F7580" s="39">
        <v>20708.267915479068</v>
      </c>
      <c r="G7580" s="39">
        <v>8853.997943044873</v>
      </c>
      <c r="H7580" s="83">
        <v>8851.962671779811</v>
      </c>
      <c r="I7580" s="85">
        <v>1.0599890473217506</v>
      </c>
    </row>
    <row r="7581" spans="1:9" hidden="1" x14ac:dyDescent="0.2">
      <c r="A7581" s="49" t="s">
        <v>12948</v>
      </c>
      <c r="B7581" s="1" t="s">
        <v>4097</v>
      </c>
      <c r="C7581" s="1" t="s">
        <v>10615</v>
      </c>
      <c r="D7581" s="1" t="s">
        <v>59</v>
      </c>
      <c r="E7581" s="39">
        <v>8374.0739526316011</v>
      </c>
      <c r="F7581" s="39">
        <v>20765.498958371551</v>
      </c>
      <c r="G7581" s="39">
        <v>8880.9950357243251</v>
      </c>
      <c r="H7581" s="83">
        <v>8878.5117727567267</v>
      </c>
      <c r="I7581" s="85">
        <v>1.0602380421976811</v>
      </c>
    </row>
    <row r="7582" spans="1:9" x14ac:dyDescent="0.2">
      <c r="A7582" s="49" t="s">
        <v>12946</v>
      </c>
      <c r="B7582" s="1" t="s">
        <v>4096</v>
      </c>
      <c r="C7582" s="1" t="s">
        <v>10614</v>
      </c>
      <c r="D7582" s="1" t="s">
        <v>59</v>
      </c>
      <c r="E7582" s="39">
        <v>7981</v>
      </c>
      <c r="F7582" s="39">
        <v>14093.005678843834</v>
      </c>
      <c r="G7582" s="39">
        <v>6023.6686256704052</v>
      </c>
      <c r="H7582" s="83">
        <v>6022.5041580873112</v>
      </c>
      <c r="I7582" s="85">
        <v>0.75460520712784251</v>
      </c>
    </row>
    <row r="7583" spans="1:9" hidden="1" x14ac:dyDescent="0.2">
      <c r="A7583" s="49" t="s">
        <v>12947</v>
      </c>
      <c r="B7583" s="1" t="s">
        <v>4096</v>
      </c>
      <c r="C7583" s="1" t="s">
        <v>10614</v>
      </c>
      <c r="D7583" s="1" t="s">
        <v>59</v>
      </c>
      <c r="E7583" s="39">
        <v>8050.8896246923641</v>
      </c>
      <c r="F7583" s="39">
        <v>14216.418143156796</v>
      </c>
      <c r="G7583" s="39">
        <v>6078.3517728630914</v>
      </c>
      <c r="H7583" s="83">
        <v>6076.9545402477443</v>
      </c>
      <c r="I7583" s="85">
        <v>0.75481776841276138</v>
      </c>
    </row>
    <row r="7584" spans="1:9" hidden="1" x14ac:dyDescent="0.2">
      <c r="A7584" s="49" t="s">
        <v>12948</v>
      </c>
      <c r="B7584" s="1" t="s">
        <v>4096</v>
      </c>
      <c r="C7584" s="1" t="s">
        <v>10614</v>
      </c>
      <c r="D7584" s="1" t="s">
        <v>59</v>
      </c>
      <c r="E7584" s="39">
        <v>8110.4056338018636</v>
      </c>
      <c r="F7584" s="39">
        <v>14321.512674463938</v>
      </c>
      <c r="G7584" s="39">
        <v>6125.0289829756894</v>
      </c>
      <c r="H7584" s="83">
        <v>6123.3163305546814</v>
      </c>
      <c r="I7584" s="85">
        <v>0.75499507756238982</v>
      </c>
    </row>
    <row r="7585" spans="1:9" x14ac:dyDescent="0.2">
      <c r="A7585" s="49" t="s">
        <v>12946</v>
      </c>
      <c r="B7585" s="1" t="s">
        <v>4095</v>
      </c>
      <c r="C7585" s="1" t="s">
        <v>10613</v>
      </c>
      <c r="D7585" s="1" t="s">
        <v>59</v>
      </c>
      <c r="E7585" s="39">
        <v>12265</v>
      </c>
      <c r="F7585" s="39">
        <v>22571.891445321806</v>
      </c>
      <c r="G7585" s="39">
        <v>9647.735722219446</v>
      </c>
      <c r="H7585" s="83">
        <v>9645.8706668525356</v>
      </c>
      <c r="I7585" s="85">
        <v>0.78645500748899599</v>
      </c>
    </row>
    <row r="7586" spans="1:9" hidden="1" x14ac:dyDescent="0.2">
      <c r="A7586" s="49" t="s">
        <v>12947</v>
      </c>
      <c r="B7586" s="1" t="s">
        <v>4095</v>
      </c>
      <c r="C7586" s="1" t="s">
        <v>10613</v>
      </c>
      <c r="D7586" s="1" t="s">
        <v>59</v>
      </c>
      <c r="E7586" s="39">
        <v>12311.663064225475</v>
      </c>
      <c r="F7586" s="39">
        <v>22657.767810605415</v>
      </c>
      <c r="G7586" s="39">
        <v>9687.5233799314919</v>
      </c>
      <c r="H7586" s="83">
        <v>9685.2965059146227</v>
      </c>
      <c r="I7586" s="85">
        <v>0.78667654039831569</v>
      </c>
    </row>
    <row r="7587" spans="1:9" hidden="1" x14ac:dyDescent="0.2">
      <c r="A7587" s="49" t="s">
        <v>12948</v>
      </c>
      <c r="B7587" s="1" t="s">
        <v>4095</v>
      </c>
      <c r="C7587" s="1" t="s">
        <v>10613</v>
      </c>
      <c r="D7587" s="1" t="s">
        <v>59</v>
      </c>
      <c r="E7587" s="39">
        <v>12358.230752547001</v>
      </c>
      <c r="F7587" s="39">
        <v>22743.468650854342</v>
      </c>
      <c r="G7587" s="39">
        <v>9726.9337273477704</v>
      </c>
      <c r="H7587" s="83">
        <v>9724.2139268956544</v>
      </c>
      <c r="I7587" s="85">
        <v>0.78686133327713748</v>
      </c>
    </row>
    <row r="7588" spans="1:9" x14ac:dyDescent="0.2">
      <c r="A7588" s="49" t="s">
        <v>12946</v>
      </c>
      <c r="B7588" s="1" t="s">
        <v>4094</v>
      </c>
      <c r="C7588" s="1" t="s">
        <v>10612</v>
      </c>
      <c r="D7588" s="1" t="s">
        <v>59</v>
      </c>
      <c r="E7588" s="39">
        <v>21091.416666666668</v>
      </c>
      <c r="F7588" s="39">
        <v>39224.002007993455</v>
      </c>
      <c r="G7588" s="39">
        <v>16765.223519598167</v>
      </c>
      <c r="H7588" s="83">
        <v>16761.982544616789</v>
      </c>
      <c r="I7588" s="85">
        <v>0.79473004632769828</v>
      </c>
    </row>
    <row r="7589" spans="1:9" hidden="1" x14ac:dyDescent="0.2">
      <c r="A7589" s="49" t="s">
        <v>12947</v>
      </c>
      <c r="B7589" s="1" t="s">
        <v>4094</v>
      </c>
      <c r="C7589" s="1" t="s">
        <v>10612</v>
      </c>
      <c r="D7589" s="1" t="s">
        <v>59</v>
      </c>
      <c r="E7589" s="39">
        <v>21095.062257584308</v>
      </c>
      <c r="F7589" s="39">
        <v>39230.781764314888</v>
      </c>
      <c r="G7589" s="39">
        <v>16773.4579474727</v>
      </c>
      <c r="H7589" s="83">
        <v>16769.602227469622</v>
      </c>
      <c r="I7589" s="85">
        <v>0.79495391019481099</v>
      </c>
    </row>
    <row r="7590" spans="1:9" hidden="1" x14ac:dyDescent="0.2">
      <c r="A7590" s="49" t="s">
        <v>12948</v>
      </c>
      <c r="B7590" s="1" t="s">
        <v>4094</v>
      </c>
      <c r="C7590" s="1" t="s">
        <v>10612</v>
      </c>
      <c r="D7590" s="1" t="s">
        <v>59</v>
      </c>
      <c r="E7590" s="39">
        <v>21088.623678022785</v>
      </c>
      <c r="F7590" s="39">
        <v>39218.80784802272</v>
      </c>
      <c r="G7590" s="39">
        <v>16773.111905644771</v>
      </c>
      <c r="H7590" s="83">
        <v>16768.421885272153</v>
      </c>
      <c r="I7590" s="85">
        <v>0.79514064745472846</v>
      </c>
    </row>
    <row r="7591" spans="1:9" x14ac:dyDescent="0.2">
      <c r="A7591" s="49" t="s">
        <v>12946</v>
      </c>
      <c r="B7591" s="1" t="s">
        <v>4093</v>
      </c>
      <c r="C7591" s="1" t="s">
        <v>10611</v>
      </c>
      <c r="D7591" s="1" t="s">
        <v>59</v>
      </c>
      <c r="E7591" s="39">
        <v>9154</v>
      </c>
      <c r="F7591" s="39">
        <v>20232.336844148384</v>
      </c>
      <c r="G7591" s="39">
        <v>8647.7572953117724</v>
      </c>
      <c r="H7591" s="83">
        <v>8646.0855511202099</v>
      </c>
      <c r="I7591" s="85">
        <v>0.94451448013111317</v>
      </c>
    </row>
    <row r="7592" spans="1:9" hidden="1" x14ac:dyDescent="0.2">
      <c r="A7592" s="49" t="s">
        <v>12947</v>
      </c>
      <c r="B7592" s="1" t="s">
        <v>4093</v>
      </c>
      <c r="C7592" s="1" t="s">
        <v>10611</v>
      </c>
      <c r="D7592" s="1" t="s">
        <v>59</v>
      </c>
      <c r="E7592" s="39">
        <v>9207.9601058923654</v>
      </c>
      <c r="F7592" s="39">
        <v>20351.600448972531</v>
      </c>
      <c r="G7592" s="39">
        <v>8701.5017020415671</v>
      </c>
      <c r="H7592" s="83">
        <v>8699.501485134926</v>
      </c>
      <c r="I7592" s="85">
        <v>0.94478053608941392</v>
      </c>
    </row>
    <row r="7593" spans="1:9" hidden="1" x14ac:dyDescent="0.2">
      <c r="A7593" s="49" t="s">
        <v>12948</v>
      </c>
      <c r="B7593" s="1" t="s">
        <v>4093</v>
      </c>
      <c r="C7593" s="1" t="s">
        <v>10611</v>
      </c>
      <c r="D7593" s="1" t="s">
        <v>59</v>
      </c>
      <c r="E7593" s="39">
        <v>9254.0925425252135</v>
      </c>
      <c r="F7593" s="39">
        <v>20453.563197213422</v>
      </c>
      <c r="G7593" s="39">
        <v>8747.586252633495</v>
      </c>
      <c r="H7593" s="83">
        <v>8745.1402928159678</v>
      </c>
      <c r="I7593" s="85">
        <v>0.94500246811122068</v>
      </c>
    </row>
    <row r="7594" spans="1:9" x14ac:dyDescent="0.2">
      <c r="A7594" s="49" t="s">
        <v>12946</v>
      </c>
      <c r="B7594" s="1" t="s">
        <v>4092</v>
      </c>
      <c r="C7594" s="1" t="s">
        <v>10610</v>
      </c>
      <c r="D7594" s="1" t="s">
        <v>59</v>
      </c>
      <c r="E7594" s="39">
        <v>5269.583333333333</v>
      </c>
      <c r="F7594" s="39">
        <v>7758.6473470512183</v>
      </c>
      <c r="G7594" s="39">
        <v>3316.2209444243585</v>
      </c>
      <c r="H7594" s="83">
        <v>3315.5798680258818</v>
      </c>
      <c r="I7594" s="85">
        <v>0.62919203631391762</v>
      </c>
    </row>
    <row r="7595" spans="1:9" hidden="1" x14ac:dyDescent="0.2">
      <c r="A7595" s="49" t="s">
        <v>12947</v>
      </c>
      <c r="B7595" s="1" t="s">
        <v>4092</v>
      </c>
      <c r="C7595" s="1" t="s">
        <v>10610</v>
      </c>
      <c r="D7595" s="1" t="s">
        <v>59</v>
      </c>
      <c r="E7595" s="39">
        <v>5314.8405419121618</v>
      </c>
      <c r="F7595" s="39">
        <v>7825.2815947827103</v>
      </c>
      <c r="G7595" s="39">
        <v>3345.7664072504908</v>
      </c>
      <c r="H7595" s="83">
        <v>3344.9973148842978</v>
      </c>
      <c r="I7595" s="85">
        <v>0.62936927053710667</v>
      </c>
    </row>
    <row r="7596" spans="1:9" hidden="1" x14ac:dyDescent="0.2">
      <c r="A7596" s="49" t="s">
        <v>12948</v>
      </c>
      <c r="B7596" s="1" t="s">
        <v>4092</v>
      </c>
      <c r="C7596" s="1" t="s">
        <v>10610</v>
      </c>
      <c r="D7596" s="1" t="s">
        <v>59</v>
      </c>
      <c r="E7596" s="39">
        <v>5354.8568134083198</v>
      </c>
      <c r="F7596" s="39">
        <v>7884.1993723456189</v>
      </c>
      <c r="G7596" s="39">
        <v>3371.9168331485776</v>
      </c>
      <c r="H7596" s="83">
        <v>3370.9739932789576</v>
      </c>
      <c r="I7596" s="85">
        <v>0.62951711142643274</v>
      </c>
    </row>
    <row r="7597" spans="1:9" x14ac:dyDescent="0.2">
      <c r="A7597" s="49" t="s">
        <v>12946</v>
      </c>
      <c r="B7597" s="1" t="s">
        <v>4091</v>
      </c>
      <c r="C7597" s="1" t="s">
        <v>10609</v>
      </c>
      <c r="D7597" s="1" t="s">
        <v>59</v>
      </c>
      <c r="E7597" s="39">
        <v>12467.916666666668</v>
      </c>
      <c r="F7597" s="39">
        <v>26492.013339932008</v>
      </c>
      <c r="G7597" s="39">
        <v>11323.284274705684</v>
      </c>
      <c r="H7597" s="83">
        <v>11321.095310091017</v>
      </c>
      <c r="I7597" s="85">
        <v>0.90801820486643847</v>
      </c>
    </row>
    <row r="7598" spans="1:9" hidden="1" x14ac:dyDescent="0.2">
      <c r="A7598" s="49" t="s">
        <v>12947</v>
      </c>
      <c r="B7598" s="1" t="s">
        <v>4091</v>
      </c>
      <c r="C7598" s="1" t="s">
        <v>10609</v>
      </c>
      <c r="D7598" s="1" t="s">
        <v>59</v>
      </c>
      <c r="E7598" s="39">
        <v>12529.80378043288</v>
      </c>
      <c r="F7598" s="39">
        <v>26623.511992617714</v>
      </c>
      <c r="G7598" s="39">
        <v>11383.111392096091</v>
      </c>
      <c r="H7598" s="83">
        <v>11380.494752734712</v>
      </c>
      <c r="I7598" s="85">
        <v>0.90827398035610252</v>
      </c>
    </row>
    <row r="7599" spans="1:9" hidden="1" x14ac:dyDescent="0.2">
      <c r="A7599" s="49" t="s">
        <v>12948</v>
      </c>
      <c r="B7599" s="1" t="s">
        <v>4091</v>
      </c>
      <c r="C7599" s="1" t="s">
        <v>10609</v>
      </c>
      <c r="D7599" s="1" t="s">
        <v>59</v>
      </c>
      <c r="E7599" s="39">
        <v>12581.376895841549</v>
      </c>
      <c r="F7599" s="39">
        <v>26733.095309375127</v>
      </c>
      <c r="G7599" s="39">
        <v>11433.218494198136</v>
      </c>
      <c r="H7599" s="83">
        <v>11430.021590250673</v>
      </c>
      <c r="I7599" s="85">
        <v>0.90848733686919225</v>
      </c>
    </row>
    <row r="7600" spans="1:9" x14ac:dyDescent="0.2">
      <c r="A7600" s="49" t="s">
        <v>12946</v>
      </c>
      <c r="B7600" s="1" t="s">
        <v>4090</v>
      </c>
      <c r="C7600" s="1" t="s">
        <v>8205</v>
      </c>
      <c r="D7600" s="1" t="s">
        <v>59</v>
      </c>
      <c r="E7600" s="39">
        <v>9386.25</v>
      </c>
      <c r="F7600" s="39">
        <v>19175.613088017628</v>
      </c>
      <c r="G7600" s="39">
        <v>8196.0897177302941</v>
      </c>
      <c r="H7600" s="83">
        <v>8194.5052878126589</v>
      </c>
      <c r="I7600" s="85">
        <v>0.87303292452392156</v>
      </c>
    </row>
    <row r="7601" spans="1:9" hidden="1" x14ac:dyDescent="0.2">
      <c r="A7601" s="49" t="s">
        <v>12947</v>
      </c>
      <c r="B7601" s="1" t="s">
        <v>4090</v>
      </c>
      <c r="C7601" s="1" t="s">
        <v>8205</v>
      </c>
      <c r="D7601" s="1" t="s">
        <v>59</v>
      </c>
      <c r="E7601" s="39">
        <v>9432.1343346537033</v>
      </c>
      <c r="F7601" s="39">
        <v>19269.352360689947</v>
      </c>
      <c r="G7601" s="39">
        <v>8238.7772295444884</v>
      </c>
      <c r="H7601" s="83">
        <v>8236.883379256471</v>
      </c>
      <c r="I7601" s="85">
        <v>0.87327884517018861</v>
      </c>
    </row>
    <row r="7602" spans="1:9" hidden="1" x14ac:dyDescent="0.2">
      <c r="A7602" s="49" t="s">
        <v>12948</v>
      </c>
      <c r="B7602" s="1" t="s">
        <v>4090</v>
      </c>
      <c r="C7602" s="1" t="s">
        <v>8205</v>
      </c>
      <c r="D7602" s="1" t="s">
        <v>59</v>
      </c>
      <c r="E7602" s="39">
        <v>9468.6021521394505</v>
      </c>
      <c r="F7602" s="39">
        <v>19343.854186048437</v>
      </c>
      <c r="G7602" s="39">
        <v>8272.9855585200694</v>
      </c>
      <c r="H7602" s="83">
        <v>8270.6723043648417</v>
      </c>
      <c r="I7602" s="85">
        <v>0.87348398121216508</v>
      </c>
    </row>
    <row r="7603" spans="1:9" x14ac:dyDescent="0.2">
      <c r="A7603" s="49" t="s">
        <v>12946</v>
      </c>
      <c r="B7603" s="1" t="s">
        <v>4089</v>
      </c>
      <c r="C7603" s="1" t="s">
        <v>10608</v>
      </c>
      <c r="D7603" s="1" t="s">
        <v>59</v>
      </c>
      <c r="E7603" s="39">
        <v>7945.5000000000009</v>
      </c>
      <c r="F7603" s="39">
        <v>10790.492166493303</v>
      </c>
      <c r="G7603" s="39">
        <v>4612.0998316506984</v>
      </c>
      <c r="H7603" s="83">
        <v>4611.2082419770786</v>
      </c>
      <c r="I7603" s="85">
        <v>0.58035469661784378</v>
      </c>
    </row>
    <row r="7604" spans="1:9" hidden="1" x14ac:dyDescent="0.2">
      <c r="A7604" s="49" t="s">
        <v>12947</v>
      </c>
      <c r="B7604" s="1" t="s">
        <v>4089</v>
      </c>
      <c r="C7604" s="1" t="s">
        <v>10608</v>
      </c>
      <c r="D7604" s="1" t="s">
        <v>59</v>
      </c>
      <c r="E7604" s="39">
        <v>8025.1927350931765</v>
      </c>
      <c r="F7604" s="39">
        <v>10898.719947469872</v>
      </c>
      <c r="G7604" s="39">
        <v>4659.8413923643684</v>
      </c>
      <c r="H7604" s="83">
        <v>4658.770233172032</v>
      </c>
      <c r="I7604" s="85">
        <v>0.58051817407447492</v>
      </c>
    </row>
    <row r="7605" spans="1:9" hidden="1" x14ac:dyDescent="0.2">
      <c r="A7605" s="49" t="s">
        <v>12948</v>
      </c>
      <c r="B7605" s="1" t="s">
        <v>4089</v>
      </c>
      <c r="C7605" s="1" t="s">
        <v>10608</v>
      </c>
      <c r="D7605" s="1" t="s">
        <v>59</v>
      </c>
      <c r="E7605" s="39">
        <v>8088.3337831294166</v>
      </c>
      <c r="F7605" s="39">
        <v>10984.469489250658</v>
      </c>
      <c r="G7605" s="39">
        <v>4697.8413184130204</v>
      </c>
      <c r="H7605" s="83">
        <v>4696.5277296398317</v>
      </c>
      <c r="I7605" s="85">
        <v>0.58065453968230296</v>
      </c>
    </row>
    <row r="7606" spans="1:9" x14ac:dyDescent="0.2">
      <c r="A7606" s="49" t="s">
        <v>12946</v>
      </c>
      <c r="B7606" s="1" t="s">
        <v>4088</v>
      </c>
      <c r="C7606" s="1" t="s">
        <v>10607</v>
      </c>
      <c r="D7606" s="1" t="s">
        <v>59</v>
      </c>
      <c r="E7606" s="39">
        <v>13508.75</v>
      </c>
      <c r="F7606" s="39">
        <v>14490.524554312762</v>
      </c>
      <c r="G7606" s="39">
        <v>6193.5771627732165</v>
      </c>
      <c r="H7606" s="83">
        <v>6192.3798492625247</v>
      </c>
      <c r="I7606" s="85">
        <v>0.4583976940325733</v>
      </c>
    </row>
    <row r="7607" spans="1:9" hidden="1" x14ac:dyDescent="0.2">
      <c r="A7607" s="49" t="s">
        <v>12947</v>
      </c>
      <c r="B7607" s="1" t="s">
        <v>4088</v>
      </c>
      <c r="C7607" s="1" t="s">
        <v>10607</v>
      </c>
      <c r="D7607" s="1" t="s">
        <v>59</v>
      </c>
      <c r="E7607" s="39">
        <v>13667.845418532692</v>
      </c>
      <c r="F7607" s="39">
        <v>14661.182540338608</v>
      </c>
      <c r="G7607" s="39">
        <v>6268.5146138046957</v>
      </c>
      <c r="H7607" s="83">
        <v>6267.0736683978685</v>
      </c>
      <c r="I7607" s="85">
        <v>0.45852681797967454</v>
      </c>
    </row>
    <row r="7608" spans="1:9" hidden="1" x14ac:dyDescent="0.2">
      <c r="A7608" s="49" t="s">
        <v>12948</v>
      </c>
      <c r="B7608" s="1" t="s">
        <v>4088</v>
      </c>
      <c r="C7608" s="1" t="s">
        <v>10607</v>
      </c>
      <c r="D7608" s="1" t="s">
        <v>59</v>
      </c>
      <c r="E7608" s="39">
        <v>13803.43099675371</v>
      </c>
      <c r="F7608" s="39">
        <v>14806.622062901566</v>
      </c>
      <c r="G7608" s="39">
        <v>6332.5007166977912</v>
      </c>
      <c r="H7608" s="83">
        <v>6330.7300519852433</v>
      </c>
      <c r="I7608" s="85">
        <v>0.45863452742105232</v>
      </c>
    </row>
    <row r="7609" spans="1:9" x14ac:dyDescent="0.2">
      <c r="A7609" s="49" t="s">
        <v>12946</v>
      </c>
      <c r="B7609" s="1" t="s">
        <v>4087</v>
      </c>
      <c r="C7609" s="1" t="s">
        <v>10606</v>
      </c>
      <c r="D7609" s="1" t="s">
        <v>59</v>
      </c>
      <c r="E7609" s="39">
        <v>16352.666666666668</v>
      </c>
      <c r="F7609" s="39">
        <v>30041.826368205009</v>
      </c>
      <c r="G7609" s="39">
        <v>12840.554461966287</v>
      </c>
      <c r="H7609" s="83">
        <v>12838.072185740766</v>
      </c>
      <c r="I7609" s="85">
        <v>0.78507514691227309</v>
      </c>
    </row>
    <row r="7610" spans="1:9" hidden="1" x14ac:dyDescent="0.2">
      <c r="A7610" s="49" t="s">
        <v>12947</v>
      </c>
      <c r="B7610" s="1" t="s">
        <v>4087</v>
      </c>
      <c r="C7610" s="1" t="s">
        <v>10606</v>
      </c>
      <c r="D7610" s="1" t="s">
        <v>59</v>
      </c>
      <c r="E7610" s="39">
        <v>16410.760021179594</v>
      </c>
      <c r="F7610" s="39">
        <v>30148.550886291185</v>
      </c>
      <c r="G7610" s="39">
        <v>12890.272070194553</v>
      </c>
      <c r="H7610" s="83">
        <v>12887.308979338641</v>
      </c>
      <c r="I7610" s="85">
        <v>0.78529629113498611</v>
      </c>
    </row>
    <row r="7611" spans="1:9" hidden="1" x14ac:dyDescent="0.2">
      <c r="A7611" s="49" t="s">
        <v>12948</v>
      </c>
      <c r="B7611" s="1" t="s">
        <v>4087</v>
      </c>
      <c r="C7611" s="1" t="s">
        <v>10606</v>
      </c>
      <c r="D7611" s="1" t="s">
        <v>59</v>
      </c>
      <c r="E7611" s="39">
        <v>16451.144723320303</v>
      </c>
      <c r="F7611" s="39">
        <v>30222.742468274319</v>
      </c>
      <c r="G7611" s="39">
        <v>12925.671873562713</v>
      </c>
      <c r="H7611" s="83">
        <v>12922.057656668565</v>
      </c>
      <c r="I7611" s="85">
        <v>0.78548075978876508</v>
      </c>
    </row>
    <row r="7612" spans="1:9" x14ac:dyDescent="0.2">
      <c r="A7612" s="49" t="s">
        <v>12946</v>
      </c>
      <c r="B7612" s="1" t="s">
        <v>4086</v>
      </c>
      <c r="C7612" s="1" t="s">
        <v>10605</v>
      </c>
      <c r="D7612" s="1" t="s">
        <v>59</v>
      </c>
      <c r="E7612" s="39">
        <v>6583.4166666666661</v>
      </c>
      <c r="F7612" s="39">
        <v>15072.844360051593</v>
      </c>
      <c r="G7612" s="39">
        <v>6442.473787373402</v>
      </c>
      <c r="H7612" s="83">
        <v>6441.2283583256676</v>
      </c>
      <c r="I7612" s="85">
        <v>0.97840204933998332</v>
      </c>
    </row>
    <row r="7613" spans="1:9" hidden="1" x14ac:dyDescent="0.2">
      <c r="A7613" s="49" t="s">
        <v>12947</v>
      </c>
      <c r="B7613" s="1" t="s">
        <v>4086</v>
      </c>
      <c r="C7613" s="1" t="s">
        <v>10605</v>
      </c>
      <c r="D7613" s="1" t="s">
        <v>59</v>
      </c>
      <c r="E7613" s="39">
        <v>6649.1728721841091</v>
      </c>
      <c r="F7613" s="39">
        <v>15223.394310275817</v>
      </c>
      <c r="G7613" s="39">
        <v>6508.8930884746524</v>
      </c>
      <c r="H7613" s="83">
        <v>6507.3968871929783</v>
      </c>
      <c r="I7613" s="85">
        <v>0.9786776509324594</v>
      </c>
    </row>
    <row r="7614" spans="1:9" hidden="1" x14ac:dyDescent="0.2">
      <c r="A7614" s="49" t="s">
        <v>12948</v>
      </c>
      <c r="B7614" s="1" t="s">
        <v>4086</v>
      </c>
      <c r="C7614" s="1" t="s">
        <v>10605</v>
      </c>
      <c r="D7614" s="1" t="s">
        <v>59</v>
      </c>
      <c r="E7614" s="39">
        <v>6704.5802206288909</v>
      </c>
      <c r="F7614" s="39">
        <v>15350.250376327336</v>
      </c>
      <c r="G7614" s="39">
        <v>6564.9998424106871</v>
      </c>
      <c r="H7614" s="83">
        <v>6563.1641673624108</v>
      </c>
      <c r="I7614" s="85">
        <v>0.97890754549682824</v>
      </c>
    </row>
    <row r="7615" spans="1:9" x14ac:dyDescent="0.2">
      <c r="A7615" s="49" t="s">
        <v>12946</v>
      </c>
      <c r="B7615" s="1" t="s">
        <v>4085</v>
      </c>
      <c r="C7615" s="1" t="s">
        <v>10604</v>
      </c>
      <c r="D7615" s="1" t="s">
        <v>59</v>
      </c>
      <c r="E7615" s="39">
        <v>4899</v>
      </c>
      <c r="F7615" s="39">
        <v>6053.5842463961935</v>
      </c>
      <c r="G7615" s="39">
        <v>2587.4385016824094</v>
      </c>
      <c r="H7615" s="83">
        <v>2586.9383101138328</v>
      </c>
      <c r="I7615" s="85">
        <v>0.52805436009672035</v>
      </c>
    </row>
    <row r="7616" spans="1:9" hidden="1" x14ac:dyDescent="0.2">
      <c r="A7616" s="49" t="s">
        <v>12947</v>
      </c>
      <c r="B7616" s="1" t="s">
        <v>4085</v>
      </c>
      <c r="C7616" s="1" t="s">
        <v>10604</v>
      </c>
      <c r="D7616" s="1" t="s">
        <v>59</v>
      </c>
      <c r="E7616" s="39">
        <v>4934.6564829547779</v>
      </c>
      <c r="F7616" s="39">
        <v>6097.6441613782181</v>
      </c>
      <c r="G7616" s="39">
        <v>2607.1001728689648</v>
      </c>
      <c r="H7616" s="83">
        <v>2606.5008779401533</v>
      </c>
      <c r="I7616" s="85">
        <v>0.52820310531107739</v>
      </c>
    </row>
    <row r="7617" spans="1:9" hidden="1" x14ac:dyDescent="0.2">
      <c r="A7617" s="49" t="s">
        <v>12948</v>
      </c>
      <c r="B7617" s="1" t="s">
        <v>4085</v>
      </c>
      <c r="C7617" s="1" t="s">
        <v>10604</v>
      </c>
      <c r="D7617" s="1" t="s">
        <v>59</v>
      </c>
      <c r="E7617" s="39">
        <v>4963.7833899246016</v>
      </c>
      <c r="F7617" s="39">
        <v>6133.635625999319</v>
      </c>
      <c r="G7617" s="39">
        <v>2623.2351871073761</v>
      </c>
      <c r="H7617" s="83">
        <v>2622.5016901546987</v>
      </c>
      <c r="I7617" s="85">
        <v>0.52832718193904382</v>
      </c>
    </row>
    <row r="7618" spans="1:9" x14ac:dyDescent="0.2">
      <c r="A7618" s="49" t="s">
        <v>12946</v>
      </c>
      <c r="B7618" s="1" t="s">
        <v>4084</v>
      </c>
      <c r="C7618" s="1" t="s">
        <v>10603</v>
      </c>
      <c r="D7618" s="1" t="s">
        <v>59</v>
      </c>
      <c r="E7618" s="39">
        <v>9795</v>
      </c>
      <c r="F7618" s="39">
        <v>23049.98078323032</v>
      </c>
      <c r="G7618" s="39">
        <v>9852.0818929834477</v>
      </c>
      <c r="H7618" s="83">
        <v>9850.1773343658842</v>
      </c>
      <c r="I7618" s="85">
        <v>1.0056332143303608</v>
      </c>
    </row>
    <row r="7619" spans="1:9" hidden="1" x14ac:dyDescent="0.2">
      <c r="A7619" s="49" t="s">
        <v>12947</v>
      </c>
      <c r="B7619" s="1" t="s">
        <v>4084</v>
      </c>
      <c r="C7619" s="1" t="s">
        <v>10603</v>
      </c>
      <c r="D7619" s="1" t="s">
        <v>59</v>
      </c>
      <c r="E7619" s="39">
        <v>9809.3823501867428</v>
      </c>
      <c r="F7619" s="39">
        <v>23083.825897617466</v>
      </c>
      <c r="G7619" s="39">
        <v>9869.6881771718545</v>
      </c>
      <c r="H7619" s="83">
        <v>9867.419428876301</v>
      </c>
      <c r="I7619" s="85">
        <v>1.0059164865449917</v>
      </c>
    </row>
    <row r="7620" spans="1:9" hidden="1" x14ac:dyDescent="0.2">
      <c r="A7620" s="49" t="s">
        <v>12948</v>
      </c>
      <c r="B7620" s="1" t="s">
        <v>4084</v>
      </c>
      <c r="C7620" s="1" t="s">
        <v>10603</v>
      </c>
      <c r="D7620" s="1" t="s">
        <v>59</v>
      </c>
      <c r="E7620" s="39">
        <v>9823.7782584479392</v>
      </c>
      <c r="F7620" s="39">
        <v>23117.702917400795</v>
      </c>
      <c r="G7620" s="39">
        <v>9886.9863545473254</v>
      </c>
      <c r="H7620" s="83">
        <v>9884.2218009160442</v>
      </c>
      <c r="I7620" s="85">
        <v>1.0061527796004686</v>
      </c>
    </row>
    <row r="7621" spans="1:9" x14ac:dyDescent="0.2">
      <c r="A7621" s="49" t="s">
        <v>12946</v>
      </c>
      <c r="B7621" s="1" t="s">
        <v>4083</v>
      </c>
      <c r="C7621" s="1" t="s">
        <v>10602</v>
      </c>
      <c r="D7621" s="1" t="s">
        <v>59</v>
      </c>
      <c r="E7621" s="39">
        <v>10673.833333333336</v>
      </c>
      <c r="F7621" s="39">
        <v>19723.869558419774</v>
      </c>
      <c r="G7621" s="39">
        <v>8430.4269041929292</v>
      </c>
      <c r="H7621" s="83">
        <v>8428.7971733010691</v>
      </c>
      <c r="I7621" s="85">
        <v>0.78966917601933706</v>
      </c>
    </row>
    <row r="7622" spans="1:9" hidden="1" x14ac:dyDescent="0.2">
      <c r="A7622" s="49" t="s">
        <v>12947</v>
      </c>
      <c r="B7622" s="1" t="s">
        <v>4083</v>
      </c>
      <c r="C7622" s="1" t="s">
        <v>10602</v>
      </c>
      <c r="D7622" s="1" t="s">
        <v>59</v>
      </c>
      <c r="E7622" s="39">
        <v>10727.99400180384</v>
      </c>
      <c r="F7622" s="39">
        <v>19823.951499625746</v>
      </c>
      <c r="G7622" s="39">
        <v>8475.9008583962077</v>
      </c>
      <c r="H7622" s="83">
        <v>8473.9525004257666</v>
      </c>
      <c r="I7622" s="85">
        <v>0.78989161431306998</v>
      </c>
    </row>
    <row r="7623" spans="1:9" hidden="1" x14ac:dyDescent="0.2">
      <c r="A7623" s="49" t="s">
        <v>12948</v>
      </c>
      <c r="B7623" s="1" t="s">
        <v>4083</v>
      </c>
      <c r="C7623" s="1" t="s">
        <v>10602</v>
      </c>
      <c r="D7623" s="1" t="s">
        <v>59</v>
      </c>
      <c r="E7623" s="39">
        <v>10773.354162384079</v>
      </c>
      <c r="F7623" s="39">
        <v>19907.771235468881</v>
      </c>
      <c r="G7623" s="39">
        <v>8514.161777136489</v>
      </c>
      <c r="H7623" s="83">
        <v>8511.7810863967388</v>
      </c>
      <c r="I7623" s="85">
        <v>0.79007716242321435</v>
      </c>
    </row>
    <row r="7624" spans="1:9" x14ac:dyDescent="0.2">
      <c r="A7624" s="49" t="s">
        <v>12946</v>
      </c>
      <c r="B7624" s="1" t="s">
        <v>4082</v>
      </c>
      <c r="C7624" s="1" t="s">
        <v>10601</v>
      </c>
      <c r="D7624" s="1" t="s">
        <v>59</v>
      </c>
      <c r="E7624" s="39">
        <v>4971.166666666667</v>
      </c>
      <c r="F7624" s="39">
        <v>9252.3101836123751</v>
      </c>
      <c r="G7624" s="39">
        <v>3954.6461441977422</v>
      </c>
      <c r="H7624" s="83">
        <v>3953.8816504110318</v>
      </c>
      <c r="I7624" s="85">
        <v>0.79536292293781441</v>
      </c>
    </row>
    <row r="7625" spans="1:9" hidden="1" x14ac:dyDescent="0.2">
      <c r="A7625" s="49" t="s">
        <v>12947</v>
      </c>
      <c r="B7625" s="1" t="s">
        <v>4082</v>
      </c>
      <c r="C7625" s="1" t="s">
        <v>10601</v>
      </c>
      <c r="D7625" s="1" t="s">
        <v>59</v>
      </c>
      <c r="E7625" s="39">
        <v>5021.9585043050956</v>
      </c>
      <c r="F7625" s="39">
        <v>9346.8436941819436</v>
      </c>
      <c r="G7625" s="39">
        <v>3996.3233612787822</v>
      </c>
      <c r="H7625" s="83">
        <v>3995.4047251829275</v>
      </c>
      <c r="I7625" s="85">
        <v>0.79558696507704108</v>
      </c>
    </row>
    <row r="7626" spans="1:9" hidden="1" x14ac:dyDescent="0.2">
      <c r="A7626" s="49" t="s">
        <v>12948</v>
      </c>
      <c r="B7626" s="1" t="s">
        <v>4082</v>
      </c>
      <c r="C7626" s="1" t="s">
        <v>10601</v>
      </c>
      <c r="D7626" s="1" t="s">
        <v>59</v>
      </c>
      <c r="E7626" s="39">
        <v>5063.5288383728966</v>
      </c>
      <c r="F7626" s="39">
        <v>9424.214189082204</v>
      </c>
      <c r="G7626" s="39">
        <v>4030.5508476645509</v>
      </c>
      <c r="H7626" s="83">
        <v>4029.4238435823768</v>
      </c>
      <c r="I7626" s="85">
        <v>0.79577385104360998</v>
      </c>
    </row>
    <row r="7627" spans="1:9" x14ac:dyDescent="0.2">
      <c r="A7627" s="49" t="s">
        <v>12946</v>
      </c>
      <c r="B7627" s="1" t="s">
        <v>4081</v>
      </c>
      <c r="C7627" s="1" t="s">
        <v>10600</v>
      </c>
      <c r="D7627" s="1" t="s">
        <v>59</v>
      </c>
      <c r="E7627" s="39">
        <v>9339.6666666666679</v>
      </c>
      <c r="F7627" s="39">
        <v>15385.541169146518</v>
      </c>
      <c r="G7627" s="39">
        <v>6576.1274593590697</v>
      </c>
      <c r="H7627" s="83">
        <v>6574.8561930055248</v>
      </c>
      <c r="I7627" s="85">
        <v>0.70397118309063744</v>
      </c>
    </row>
    <row r="7628" spans="1:9" hidden="1" x14ac:dyDescent="0.2">
      <c r="A7628" s="49" t="s">
        <v>12947</v>
      </c>
      <c r="B7628" s="1" t="s">
        <v>4081</v>
      </c>
      <c r="C7628" s="1" t="s">
        <v>10600</v>
      </c>
      <c r="D7628" s="1" t="s">
        <v>59</v>
      </c>
      <c r="E7628" s="39">
        <v>9399.2607584276884</v>
      </c>
      <c r="F7628" s="39">
        <v>15483.712483493255</v>
      </c>
      <c r="G7628" s="39">
        <v>6620.1943609717864</v>
      </c>
      <c r="H7628" s="83">
        <v>6618.6725748319341</v>
      </c>
      <c r="I7628" s="85">
        <v>0.70416948150921477</v>
      </c>
    </row>
    <row r="7629" spans="1:9" hidden="1" x14ac:dyDescent="0.2">
      <c r="A7629" s="49" t="s">
        <v>12948</v>
      </c>
      <c r="B7629" s="1" t="s">
        <v>4081</v>
      </c>
      <c r="C7629" s="1" t="s">
        <v>10600</v>
      </c>
      <c r="D7629" s="1" t="s">
        <v>59</v>
      </c>
      <c r="E7629" s="39">
        <v>9453.1340505721455</v>
      </c>
      <c r="F7629" s="39">
        <v>15572.459735808399</v>
      </c>
      <c r="G7629" s="39">
        <v>6660.0344102002191</v>
      </c>
      <c r="H7629" s="83">
        <v>6658.1721620233811</v>
      </c>
      <c r="I7629" s="85">
        <v>0.70433489321146348</v>
      </c>
    </row>
    <row r="7630" spans="1:9" x14ac:dyDescent="0.2">
      <c r="A7630" s="49" t="s">
        <v>12946</v>
      </c>
      <c r="B7630" s="1" t="s">
        <v>4080</v>
      </c>
      <c r="C7630" s="1" t="s">
        <v>7517</v>
      </c>
      <c r="D7630" s="1" t="s">
        <v>59</v>
      </c>
      <c r="E7630" s="39">
        <v>10481.416666666668</v>
      </c>
      <c r="F7630" s="39">
        <v>23022.362314390502</v>
      </c>
      <c r="G7630" s="39">
        <v>9840.2771362104322</v>
      </c>
      <c r="H7630" s="83">
        <v>9838.3748596335045</v>
      </c>
      <c r="I7630" s="85">
        <v>0.93864934221361651</v>
      </c>
    </row>
    <row r="7631" spans="1:9" hidden="1" x14ac:dyDescent="0.2">
      <c r="A7631" s="49" t="s">
        <v>12947</v>
      </c>
      <c r="B7631" s="1" t="s">
        <v>4080</v>
      </c>
      <c r="C7631" s="1" t="s">
        <v>7517</v>
      </c>
      <c r="D7631" s="1" t="s">
        <v>59</v>
      </c>
      <c r="E7631" s="39">
        <v>10525.019542850074</v>
      </c>
      <c r="F7631" s="39">
        <v>23118.135743247341</v>
      </c>
      <c r="G7631" s="39">
        <v>9884.3576465776478</v>
      </c>
      <c r="H7631" s="83">
        <v>9882.0855262065925</v>
      </c>
      <c r="I7631" s="85">
        <v>0.93891374604807798</v>
      </c>
    </row>
    <row r="7632" spans="1:9" hidden="1" x14ac:dyDescent="0.2">
      <c r="A7632" s="49" t="s">
        <v>12948</v>
      </c>
      <c r="B7632" s="1" t="s">
        <v>4080</v>
      </c>
      <c r="C7632" s="1" t="s">
        <v>7517</v>
      </c>
      <c r="D7632" s="1" t="s">
        <v>59</v>
      </c>
      <c r="E7632" s="39">
        <v>10560.274122863257</v>
      </c>
      <c r="F7632" s="39">
        <v>23195.572194837554</v>
      </c>
      <c r="G7632" s="39">
        <v>9920.2895112755905</v>
      </c>
      <c r="H7632" s="83">
        <v>9917.5156455688648</v>
      </c>
      <c r="I7632" s="85">
        <v>0.93913429994181652</v>
      </c>
    </row>
    <row r="7633" spans="1:9" x14ac:dyDescent="0.2">
      <c r="A7633" s="49" t="s">
        <v>12946</v>
      </c>
      <c r="B7633" s="1" t="s">
        <v>4079</v>
      </c>
      <c r="C7633" s="1" t="s">
        <v>10599</v>
      </c>
      <c r="D7633" s="1" t="s">
        <v>59</v>
      </c>
      <c r="E7633" s="39">
        <v>16043.083333333336</v>
      </c>
      <c r="F7633" s="39">
        <v>21556.069193471849</v>
      </c>
      <c r="G7633" s="39">
        <v>9213.5503704805942</v>
      </c>
      <c r="H7633" s="83">
        <v>9211.7692498050783</v>
      </c>
      <c r="I7633" s="85">
        <v>0.57418945338677063</v>
      </c>
    </row>
    <row r="7634" spans="1:9" hidden="1" x14ac:dyDescent="0.2">
      <c r="A7634" s="49" t="s">
        <v>12947</v>
      </c>
      <c r="B7634" s="1" t="s">
        <v>4079</v>
      </c>
      <c r="C7634" s="1" t="s">
        <v>10599</v>
      </c>
      <c r="D7634" s="1" t="s">
        <v>59</v>
      </c>
      <c r="E7634" s="39">
        <v>16154.591821129328</v>
      </c>
      <c r="F7634" s="39">
        <v>21705.896045869704</v>
      </c>
      <c r="G7634" s="39">
        <v>9280.5424252031262</v>
      </c>
      <c r="H7634" s="83">
        <v>9278.4091040250878</v>
      </c>
      <c r="I7634" s="85">
        <v>0.57435119418427105</v>
      </c>
    </row>
    <row r="7635" spans="1:9" hidden="1" x14ac:dyDescent="0.2">
      <c r="A7635" s="49" t="s">
        <v>12948</v>
      </c>
      <c r="B7635" s="1" t="s">
        <v>4079</v>
      </c>
      <c r="C7635" s="1" t="s">
        <v>10599</v>
      </c>
      <c r="D7635" s="1" t="s">
        <v>59</v>
      </c>
      <c r="E7635" s="39">
        <v>16234.807857835829</v>
      </c>
      <c r="F7635" s="39">
        <v>21813.677224945095</v>
      </c>
      <c r="G7635" s="39">
        <v>9329.2802419047875</v>
      </c>
      <c r="H7635" s="83">
        <v>9326.6716314905407</v>
      </c>
      <c r="I7635" s="85">
        <v>0.57448611114845849</v>
      </c>
    </row>
    <row r="7636" spans="1:9" x14ac:dyDescent="0.2">
      <c r="A7636" s="49" t="s">
        <v>12946</v>
      </c>
      <c r="B7636" s="1" t="s">
        <v>4078</v>
      </c>
      <c r="C7636" s="1" t="s">
        <v>10598</v>
      </c>
      <c r="D7636" s="1" t="s">
        <v>59</v>
      </c>
      <c r="E7636" s="39">
        <v>6070.9166666666661</v>
      </c>
      <c r="F7636" s="39">
        <v>14735.053964202858</v>
      </c>
      <c r="G7636" s="39">
        <v>6298.0945501904271</v>
      </c>
      <c r="H7636" s="83">
        <v>6296.8770318648494</v>
      </c>
      <c r="I7636" s="85">
        <v>1.0372201394953837</v>
      </c>
    </row>
    <row r="7637" spans="1:9" hidden="1" x14ac:dyDescent="0.2">
      <c r="A7637" s="49" t="s">
        <v>12947</v>
      </c>
      <c r="B7637" s="1" t="s">
        <v>4078</v>
      </c>
      <c r="C7637" s="1" t="s">
        <v>10598</v>
      </c>
      <c r="D7637" s="1" t="s">
        <v>59</v>
      </c>
      <c r="E7637" s="39">
        <v>6105.7135994825258</v>
      </c>
      <c r="F7637" s="39">
        <v>14819.511503481182</v>
      </c>
      <c r="G7637" s="39">
        <v>6336.2095228965818</v>
      </c>
      <c r="H7637" s="83">
        <v>6334.753016439915</v>
      </c>
      <c r="I7637" s="85">
        <v>1.0375123092863054</v>
      </c>
    </row>
    <row r="7638" spans="1:9" hidden="1" x14ac:dyDescent="0.2">
      <c r="A7638" s="49" t="s">
        <v>12948</v>
      </c>
      <c r="B7638" s="1" t="s">
        <v>4078</v>
      </c>
      <c r="C7638" s="1" t="s">
        <v>10598</v>
      </c>
      <c r="D7638" s="1" t="s">
        <v>59</v>
      </c>
      <c r="E7638" s="39">
        <v>6136.0792575296473</v>
      </c>
      <c r="F7638" s="39">
        <v>14893.213653345898</v>
      </c>
      <c r="G7638" s="39">
        <v>6369.5342349586927</v>
      </c>
      <c r="H7638" s="83">
        <v>6367.7532151041723</v>
      </c>
      <c r="I7638" s="85">
        <v>1.0377560243033426</v>
      </c>
    </row>
    <row r="7639" spans="1:9" x14ac:dyDescent="0.2">
      <c r="A7639" s="49" t="s">
        <v>12946</v>
      </c>
      <c r="B7639" s="1" t="s">
        <v>4077</v>
      </c>
      <c r="C7639" s="1" t="s">
        <v>10597</v>
      </c>
      <c r="D7639" s="1" t="s">
        <v>59</v>
      </c>
      <c r="E7639" s="39">
        <v>3290.666666666667</v>
      </c>
      <c r="F7639" s="39">
        <v>7394.4945697736403</v>
      </c>
      <c r="G7639" s="39">
        <v>3160.5738305705277</v>
      </c>
      <c r="H7639" s="83">
        <v>3159.9628431476817</v>
      </c>
      <c r="I7639" s="85">
        <v>0.96028044260970868</v>
      </c>
    </row>
    <row r="7640" spans="1:9" hidden="1" x14ac:dyDescent="0.2">
      <c r="A7640" s="49" t="s">
        <v>12947</v>
      </c>
      <c r="B7640" s="1" t="s">
        <v>4077</v>
      </c>
      <c r="C7640" s="1" t="s">
        <v>10597</v>
      </c>
      <c r="D7640" s="1" t="s">
        <v>59</v>
      </c>
      <c r="E7640" s="39">
        <v>3311.452892049414</v>
      </c>
      <c r="F7640" s="39">
        <v>7441.2035337278985</v>
      </c>
      <c r="G7640" s="39">
        <v>3181.5505309431319</v>
      </c>
      <c r="H7640" s="83">
        <v>3180.8191869315765</v>
      </c>
      <c r="I7640" s="85">
        <v>0.96055093960977656</v>
      </c>
    </row>
    <row r="7641" spans="1:9" hidden="1" x14ac:dyDescent="0.2">
      <c r="A7641" s="49" t="s">
        <v>12948</v>
      </c>
      <c r="B7641" s="1" t="s">
        <v>4077</v>
      </c>
      <c r="C7641" s="1" t="s">
        <v>10597</v>
      </c>
      <c r="D7641" s="1" t="s">
        <v>59</v>
      </c>
      <c r="E7641" s="39">
        <v>3329.3395756080863</v>
      </c>
      <c r="F7641" s="39">
        <v>7481.3969042037479</v>
      </c>
      <c r="G7641" s="39">
        <v>3199.6461486291819</v>
      </c>
      <c r="H7641" s="83">
        <v>3198.7514782956951</v>
      </c>
      <c r="I7641" s="85">
        <v>0.96077657615068002</v>
      </c>
    </row>
    <row r="7642" spans="1:9" x14ac:dyDescent="0.2">
      <c r="A7642" s="49" t="s">
        <v>12946</v>
      </c>
      <c r="B7642" s="1" t="s">
        <v>4076</v>
      </c>
      <c r="C7642" s="1" t="s">
        <v>10596</v>
      </c>
      <c r="D7642" s="1" t="s">
        <v>59</v>
      </c>
      <c r="E7642" s="39">
        <v>14216.833333333334</v>
      </c>
      <c r="F7642" s="39">
        <v>26718.607104385952</v>
      </c>
      <c r="G7642" s="39">
        <v>11420.135562558549</v>
      </c>
      <c r="H7642" s="83">
        <v>11417.927875103685</v>
      </c>
      <c r="I7642" s="85">
        <v>0.80312736369587823</v>
      </c>
    </row>
    <row r="7643" spans="1:9" hidden="1" x14ac:dyDescent="0.2">
      <c r="A7643" s="49" t="s">
        <v>12947</v>
      </c>
      <c r="B7643" s="1" t="s">
        <v>4076</v>
      </c>
      <c r="C7643" s="1" t="s">
        <v>10596</v>
      </c>
      <c r="D7643" s="1" t="s">
        <v>59</v>
      </c>
      <c r="E7643" s="39">
        <v>14180.063661229469</v>
      </c>
      <c r="F7643" s="39">
        <v>26649.503500280473</v>
      </c>
      <c r="G7643" s="39">
        <v>11394.224284604627</v>
      </c>
      <c r="H7643" s="83">
        <v>11391.605090719186</v>
      </c>
      <c r="I7643" s="85">
        <v>0.80335359296486308</v>
      </c>
    </row>
    <row r="7644" spans="1:9" hidden="1" x14ac:dyDescent="0.2">
      <c r="A7644" s="49" t="s">
        <v>12948</v>
      </c>
      <c r="B7644" s="1" t="s">
        <v>4076</v>
      </c>
      <c r="C7644" s="1" t="s">
        <v>10596</v>
      </c>
      <c r="D7644" s="1" t="s">
        <v>59</v>
      </c>
      <c r="E7644" s="39">
        <v>14145.136642501653</v>
      </c>
      <c r="F7644" s="39">
        <v>26583.862912898188</v>
      </c>
      <c r="G7644" s="39">
        <v>11369.394736582784</v>
      </c>
      <c r="H7644" s="83">
        <v>11366.215678740751</v>
      </c>
      <c r="I7644" s="85">
        <v>0.80354230333759202</v>
      </c>
    </row>
    <row r="7645" spans="1:9" x14ac:dyDescent="0.2">
      <c r="A7645" s="49" t="s">
        <v>12946</v>
      </c>
      <c r="B7645" s="1" t="s">
        <v>4075</v>
      </c>
      <c r="C7645" s="1" t="s">
        <v>10595</v>
      </c>
      <c r="D7645" s="1" t="s">
        <v>59</v>
      </c>
      <c r="E7645" s="39">
        <v>5885.0000000000009</v>
      </c>
      <c r="F7645" s="39">
        <v>11995.948581504314</v>
      </c>
      <c r="G7645" s="39">
        <v>5127.3391036830262</v>
      </c>
      <c r="H7645" s="83">
        <v>5126.3479103513864</v>
      </c>
      <c r="I7645" s="85">
        <v>0.8710871555397427</v>
      </c>
    </row>
    <row r="7646" spans="1:9" hidden="1" x14ac:dyDescent="0.2">
      <c r="A7646" s="49" t="s">
        <v>12947</v>
      </c>
      <c r="B7646" s="1" t="s">
        <v>4075</v>
      </c>
      <c r="C7646" s="1" t="s">
        <v>10595</v>
      </c>
      <c r="D7646" s="1" t="s">
        <v>59</v>
      </c>
      <c r="E7646" s="39">
        <v>5919.4087075962061</v>
      </c>
      <c r="F7646" s="39">
        <v>12066.087083981816</v>
      </c>
      <c r="G7646" s="39">
        <v>5158.959245563914</v>
      </c>
      <c r="H7646" s="83">
        <v>5157.7733539951942</v>
      </c>
      <c r="I7646" s="85">
        <v>0.87133252809125561</v>
      </c>
    </row>
    <row r="7647" spans="1:9" hidden="1" x14ac:dyDescent="0.2">
      <c r="A7647" s="49" t="s">
        <v>12948</v>
      </c>
      <c r="B7647" s="1" t="s">
        <v>4075</v>
      </c>
      <c r="C7647" s="1" t="s">
        <v>10595</v>
      </c>
      <c r="D7647" s="1" t="s">
        <v>59</v>
      </c>
      <c r="E7647" s="39">
        <v>5948.6039506267334</v>
      </c>
      <c r="F7647" s="39">
        <v>12125.598491665542</v>
      </c>
      <c r="G7647" s="39">
        <v>5185.8797241303073</v>
      </c>
      <c r="H7647" s="83">
        <v>5184.4296723037323</v>
      </c>
      <c r="I7647" s="85">
        <v>0.87153720693701764</v>
      </c>
    </row>
    <row r="7648" spans="1:9" x14ac:dyDescent="0.2">
      <c r="A7648" s="49" t="s">
        <v>12946</v>
      </c>
      <c r="B7648" s="1" t="s">
        <v>4074</v>
      </c>
      <c r="C7648" s="1" t="s">
        <v>10594</v>
      </c>
      <c r="D7648" s="1" t="s">
        <v>59</v>
      </c>
      <c r="E7648" s="39">
        <v>9382.75</v>
      </c>
      <c r="F7648" s="39">
        <v>19320.803281336171</v>
      </c>
      <c r="G7648" s="39">
        <v>8258.1472824668799</v>
      </c>
      <c r="H7648" s="83">
        <v>8256.5508558696602</v>
      </c>
      <c r="I7648" s="85">
        <v>0.87997131500569237</v>
      </c>
    </row>
    <row r="7649" spans="1:9" hidden="1" x14ac:dyDescent="0.2">
      <c r="A7649" s="49" t="s">
        <v>12947</v>
      </c>
      <c r="B7649" s="1" t="s">
        <v>4074</v>
      </c>
      <c r="C7649" s="1" t="s">
        <v>10594</v>
      </c>
      <c r="D7649" s="1" t="s">
        <v>59</v>
      </c>
      <c r="E7649" s="39">
        <v>9453.2588435964171</v>
      </c>
      <c r="F7649" s="39">
        <v>19465.993923388967</v>
      </c>
      <c r="G7649" s="39">
        <v>8322.8530198887329</v>
      </c>
      <c r="H7649" s="83">
        <v>8320.9398430726014</v>
      </c>
      <c r="I7649" s="85">
        <v>0.88021919009539851</v>
      </c>
    </row>
    <row r="7650" spans="1:9" hidden="1" x14ac:dyDescent="0.2">
      <c r="A7650" s="49" t="s">
        <v>12948</v>
      </c>
      <c r="B7650" s="1" t="s">
        <v>4074</v>
      </c>
      <c r="C7650" s="1" t="s">
        <v>10594</v>
      </c>
      <c r="D7650" s="1" t="s">
        <v>59</v>
      </c>
      <c r="E7650" s="39">
        <v>9514.2258731770453</v>
      </c>
      <c r="F7650" s="39">
        <v>19591.536220175592</v>
      </c>
      <c r="G7650" s="39">
        <v>8378.9142877035574</v>
      </c>
      <c r="H7650" s="83">
        <v>8376.5714142444867</v>
      </c>
      <c r="I7650" s="85">
        <v>0.88042595644697819</v>
      </c>
    </row>
    <row r="7651" spans="1:9" x14ac:dyDescent="0.2">
      <c r="A7651" s="49" t="s">
        <v>12946</v>
      </c>
      <c r="B7651" s="1" t="s">
        <v>4073</v>
      </c>
      <c r="C7651" s="1" t="s">
        <v>10593</v>
      </c>
      <c r="D7651" s="1" t="s">
        <v>59</v>
      </c>
      <c r="E7651" s="39">
        <v>2334.5</v>
      </c>
      <c r="F7651" s="39">
        <v>4463.6247612425122</v>
      </c>
      <c r="G7651" s="39">
        <v>1907.8539414359955</v>
      </c>
      <c r="H7651" s="83">
        <v>1907.4851239916538</v>
      </c>
      <c r="I7651" s="85">
        <v>0.81708508202683827</v>
      </c>
    </row>
    <row r="7652" spans="1:9" hidden="1" x14ac:dyDescent="0.2">
      <c r="A7652" s="49" t="s">
        <v>12947</v>
      </c>
      <c r="B7652" s="1" t="s">
        <v>4073</v>
      </c>
      <c r="C7652" s="1" t="s">
        <v>10593</v>
      </c>
      <c r="D7652" s="1" t="s">
        <v>59</v>
      </c>
      <c r="E7652" s="39">
        <v>2355.7346329093416</v>
      </c>
      <c r="F7652" s="39">
        <v>4504.2259320499797</v>
      </c>
      <c r="G7652" s="39">
        <v>1925.8205128575717</v>
      </c>
      <c r="H7652" s="83">
        <v>1925.3778238964153</v>
      </c>
      <c r="I7652" s="85">
        <v>0.81731524298157732</v>
      </c>
    </row>
    <row r="7653" spans="1:9" hidden="1" x14ac:dyDescent="0.2">
      <c r="A7653" s="49" t="s">
        <v>12948</v>
      </c>
      <c r="B7653" s="1" t="s">
        <v>4073</v>
      </c>
      <c r="C7653" s="1" t="s">
        <v>10593</v>
      </c>
      <c r="D7653" s="1" t="s">
        <v>59</v>
      </c>
      <c r="E7653" s="39">
        <v>2374.7491752260476</v>
      </c>
      <c r="F7653" s="39">
        <v>4540.582231860878</v>
      </c>
      <c r="G7653" s="39">
        <v>1941.917617356248</v>
      </c>
      <c r="H7653" s="83">
        <v>1941.3746272874653</v>
      </c>
      <c r="I7653" s="85">
        <v>0.81750723299131989</v>
      </c>
    </row>
    <row r="7654" spans="1:9" x14ac:dyDescent="0.2">
      <c r="A7654" s="49" t="s">
        <v>12946</v>
      </c>
      <c r="B7654" s="1" t="s">
        <v>4072</v>
      </c>
      <c r="C7654" s="1" t="s">
        <v>10592</v>
      </c>
      <c r="D7654" s="1" t="s">
        <v>59</v>
      </c>
      <c r="E7654" s="39">
        <v>4195.166666666667</v>
      </c>
      <c r="F7654" s="39">
        <v>8855.0852068573695</v>
      </c>
      <c r="G7654" s="39">
        <v>3784.8632260368745</v>
      </c>
      <c r="H7654" s="83">
        <v>3784.1315538936919</v>
      </c>
      <c r="I7654" s="85">
        <v>0.90202174420412973</v>
      </c>
    </row>
    <row r="7655" spans="1:9" hidden="1" x14ac:dyDescent="0.2">
      <c r="A7655" s="49" t="s">
        <v>12947</v>
      </c>
      <c r="B7655" s="1" t="s">
        <v>4072</v>
      </c>
      <c r="C7655" s="1" t="s">
        <v>10592</v>
      </c>
      <c r="D7655" s="1" t="s">
        <v>59</v>
      </c>
      <c r="E7655" s="39">
        <v>4220.8581956225325</v>
      </c>
      <c r="F7655" s="39">
        <v>8909.3144416113228</v>
      </c>
      <c r="G7655" s="39">
        <v>3809.253968604633</v>
      </c>
      <c r="H7655" s="83">
        <v>3808.3783342083416</v>
      </c>
      <c r="I7655" s="85">
        <v>0.90227583057825178</v>
      </c>
    </row>
    <row r="7656" spans="1:9" hidden="1" x14ac:dyDescent="0.2">
      <c r="A7656" s="49" t="s">
        <v>12948</v>
      </c>
      <c r="B7656" s="1" t="s">
        <v>4072</v>
      </c>
      <c r="C7656" s="1" t="s">
        <v>10592</v>
      </c>
      <c r="D7656" s="1" t="s">
        <v>59</v>
      </c>
      <c r="E7656" s="39">
        <v>4241.9182401195949</v>
      </c>
      <c r="F7656" s="39">
        <v>8953.7676191128194</v>
      </c>
      <c r="G7656" s="39">
        <v>3829.3501126931774</v>
      </c>
      <c r="H7656" s="83">
        <v>3828.2793674347272</v>
      </c>
      <c r="I7656" s="85">
        <v>0.90248777810644321</v>
      </c>
    </row>
    <row r="7657" spans="1:9" x14ac:dyDescent="0.2">
      <c r="A7657" s="49" t="s">
        <v>12946</v>
      </c>
      <c r="B7657" s="1" t="s">
        <v>4071</v>
      </c>
      <c r="C7657" s="1" t="s">
        <v>10591</v>
      </c>
      <c r="D7657" s="1" t="s">
        <v>59</v>
      </c>
      <c r="E7657" s="39">
        <v>7444.4166666666661</v>
      </c>
      <c r="F7657" s="39">
        <v>16905.627438276457</v>
      </c>
      <c r="G7657" s="39">
        <v>7225.8466304380936</v>
      </c>
      <c r="H7657" s="83">
        <v>7224.4497633983465</v>
      </c>
      <c r="I7657" s="85">
        <v>0.97045209677028832</v>
      </c>
    </row>
    <row r="7658" spans="1:9" hidden="1" x14ac:dyDescent="0.2">
      <c r="A7658" s="49" t="s">
        <v>12947</v>
      </c>
      <c r="B7658" s="1" t="s">
        <v>4071</v>
      </c>
      <c r="C7658" s="1" t="s">
        <v>10591</v>
      </c>
      <c r="D7658" s="1" t="s">
        <v>59</v>
      </c>
      <c r="E7658" s="39">
        <v>7491.3248371585432</v>
      </c>
      <c r="F7658" s="39">
        <v>17012.151843029034</v>
      </c>
      <c r="G7658" s="39">
        <v>7273.6917466842378</v>
      </c>
      <c r="H7658" s="83">
        <v>7272.0197408967761</v>
      </c>
      <c r="I7658" s="85">
        <v>0.97072545897703333</v>
      </c>
    </row>
    <row r="7659" spans="1:9" hidden="1" x14ac:dyDescent="0.2">
      <c r="A7659" s="49" t="s">
        <v>12948</v>
      </c>
      <c r="B7659" s="1" t="s">
        <v>4071</v>
      </c>
      <c r="C7659" s="1" t="s">
        <v>10591</v>
      </c>
      <c r="D7659" s="1" t="s">
        <v>59</v>
      </c>
      <c r="E7659" s="39">
        <v>7533.6598473673066</v>
      </c>
      <c r="F7659" s="39">
        <v>17108.290995662661</v>
      </c>
      <c r="G7659" s="39">
        <v>7316.879199811071</v>
      </c>
      <c r="H7659" s="83">
        <v>7314.8332877165149</v>
      </c>
      <c r="I7659" s="85">
        <v>0.97095348554563921</v>
      </c>
    </row>
    <row r="7660" spans="1:9" x14ac:dyDescent="0.2">
      <c r="A7660" s="49" t="s">
        <v>12946</v>
      </c>
      <c r="B7660" s="1" t="s">
        <v>4070</v>
      </c>
      <c r="C7660" s="1" t="s">
        <v>10590</v>
      </c>
      <c r="D7660" s="1" t="s">
        <v>59</v>
      </c>
      <c r="E7660" s="39">
        <v>7611.5833333333321</v>
      </c>
      <c r="F7660" s="39">
        <v>20802.464825388364</v>
      </c>
      <c r="G7660" s="39">
        <v>8891.4428590214029</v>
      </c>
      <c r="H7660" s="83">
        <v>8889.7240066708364</v>
      </c>
      <c r="I7660" s="85">
        <v>1.1679204729639043</v>
      </c>
    </row>
    <row r="7661" spans="1:9" hidden="1" x14ac:dyDescent="0.2">
      <c r="A7661" s="49" t="s">
        <v>12947</v>
      </c>
      <c r="B7661" s="1" t="s">
        <v>4070</v>
      </c>
      <c r="C7661" s="1" t="s">
        <v>10590</v>
      </c>
      <c r="D7661" s="1" t="s">
        <v>59</v>
      </c>
      <c r="E7661" s="39">
        <v>7650.0143338192893</v>
      </c>
      <c r="F7661" s="39">
        <v>20907.496787964737</v>
      </c>
      <c r="G7661" s="39">
        <v>8939.1799599273527</v>
      </c>
      <c r="H7661" s="83">
        <v>8937.1251078455371</v>
      </c>
      <c r="I7661" s="85">
        <v>1.1682494591331902</v>
      </c>
    </row>
    <row r="7662" spans="1:9" hidden="1" x14ac:dyDescent="0.2">
      <c r="A7662" s="49" t="s">
        <v>12948</v>
      </c>
      <c r="B7662" s="1" t="s">
        <v>4070</v>
      </c>
      <c r="C7662" s="1" t="s">
        <v>10590</v>
      </c>
      <c r="D7662" s="1" t="s">
        <v>59</v>
      </c>
      <c r="E7662" s="39">
        <v>7683.1581803591007</v>
      </c>
      <c r="F7662" s="39">
        <v>20998.078953544282</v>
      </c>
      <c r="G7662" s="39">
        <v>8980.4649202033161</v>
      </c>
      <c r="H7662" s="83">
        <v>8977.9538439243133</v>
      </c>
      <c r="I7662" s="85">
        <v>1.1685238847320849</v>
      </c>
    </row>
    <row r="7663" spans="1:9" x14ac:dyDescent="0.2">
      <c r="A7663" s="49" t="s">
        <v>12946</v>
      </c>
      <c r="B7663" s="1" t="s">
        <v>4069</v>
      </c>
      <c r="C7663" s="1" t="s">
        <v>10589</v>
      </c>
      <c r="D7663" s="1" t="s">
        <v>59</v>
      </c>
      <c r="E7663" s="39">
        <v>6592.75</v>
      </c>
      <c r="F7663" s="39">
        <v>13298.520053482285</v>
      </c>
      <c r="G7663" s="39">
        <v>5684.0875423944135</v>
      </c>
      <c r="H7663" s="83">
        <v>5682.9887210458446</v>
      </c>
      <c r="I7663" s="85">
        <v>0.86200579743594774</v>
      </c>
    </row>
    <row r="7664" spans="1:9" hidden="1" x14ac:dyDescent="0.2">
      <c r="A7664" s="49" t="s">
        <v>12947</v>
      </c>
      <c r="B7664" s="1" t="s">
        <v>4069</v>
      </c>
      <c r="C7664" s="1" t="s">
        <v>10589</v>
      </c>
      <c r="D7664" s="1" t="s">
        <v>59</v>
      </c>
      <c r="E7664" s="39">
        <v>6624.8200889086611</v>
      </c>
      <c r="F7664" s="39">
        <v>13363.210011461701</v>
      </c>
      <c r="G7664" s="39">
        <v>5713.5553024943256</v>
      </c>
      <c r="H7664" s="83">
        <v>5712.241925757251</v>
      </c>
      <c r="I7664" s="85">
        <v>0.86224861190128654</v>
      </c>
    </row>
    <row r="7665" spans="1:9" hidden="1" x14ac:dyDescent="0.2">
      <c r="A7665" s="49" t="s">
        <v>12948</v>
      </c>
      <c r="B7665" s="1" t="s">
        <v>4069</v>
      </c>
      <c r="C7665" s="1" t="s">
        <v>10589</v>
      </c>
      <c r="D7665" s="1" t="s">
        <v>59</v>
      </c>
      <c r="E7665" s="39">
        <v>6651.0555110125943</v>
      </c>
      <c r="F7665" s="39">
        <v>13416.130611660514</v>
      </c>
      <c r="G7665" s="39">
        <v>5737.8149015172958</v>
      </c>
      <c r="H7665" s="83">
        <v>5736.2105201160502</v>
      </c>
      <c r="I7665" s="85">
        <v>0.86245115690558072</v>
      </c>
    </row>
    <row r="7666" spans="1:9" x14ac:dyDescent="0.2">
      <c r="A7666" s="49" t="s">
        <v>12946</v>
      </c>
      <c r="B7666" s="1" t="s">
        <v>4068</v>
      </c>
      <c r="C7666" s="1" t="s">
        <v>10588</v>
      </c>
      <c r="D7666" s="1" t="s">
        <v>60</v>
      </c>
      <c r="E7666" s="39">
        <v>15114.916666666664</v>
      </c>
      <c r="F7666" s="39">
        <v>38881.424897887453</v>
      </c>
      <c r="G7666" s="39">
        <v>16618.798332732869</v>
      </c>
      <c r="H7666" s="83">
        <v>16610.404710038474</v>
      </c>
      <c r="I7666" s="85">
        <v>1.0989412033392054</v>
      </c>
    </row>
    <row r="7667" spans="1:9" hidden="1" x14ac:dyDescent="0.2">
      <c r="A7667" s="49" t="s">
        <v>12947</v>
      </c>
      <c r="B7667" s="1" t="s">
        <v>4068</v>
      </c>
      <c r="C7667" s="1" t="s">
        <v>10588</v>
      </c>
      <c r="D7667" s="1" t="s">
        <v>60</v>
      </c>
      <c r="E7667" s="39">
        <v>15271.910157351109</v>
      </c>
      <c r="F7667" s="39">
        <v>39285.273013766651</v>
      </c>
      <c r="G7667" s="39">
        <v>16796.756149549718</v>
      </c>
      <c r="H7667" s="83">
        <v>16781.73439685917</v>
      </c>
      <c r="I7667" s="85">
        <v>1.09886282881132</v>
      </c>
    </row>
    <row r="7668" spans="1:9" hidden="1" x14ac:dyDescent="0.2">
      <c r="A7668" s="49" t="s">
        <v>12948</v>
      </c>
      <c r="B7668" s="1" t="s">
        <v>4068</v>
      </c>
      <c r="C7668" s="1" t="s">
        <v>10588</v>
      </c>
      <c r="D7668" s="1" t="s">
        <v>60</v>
      </c>
      <c r="E7668" s="39">
        <v>15411.784199435335</v>
      </c>
      <c r="F7668" s="39">
        <v>39645.083271566844</v>
      </c>
      <c r="G7668" s="39">
        <v>16955.421511011631</v>
      </c>
      <c r="H7668" s="83">
        <v>16934.284615996345</v>
      </c>
      <c r="I7668" s="85">
        <v>1.0987880700157215</v>
      </c>
    </row>
    <row r="7669" spans="1:9" x14ac:dyDescent="0.2">
      <c r="A7669" s="49" t="s">
        <v>12946</v>
      </c>
      <c r="B7669" s="1" t="s">
        <v>4067</v>
      </c>
      <c r="C7669" s="1" t="s">
        <v>10587</v>
      </c>
      <c r="D7669" s="1" t="s">
        <v>60</v>
      </c>
      <c r="E7669" s="39">
        <v>13540.5</v>
      </c>
      <c r="F7669" s="39">
        <v>30644.492764104682</v>
      </c>
      <c r="G7669" s="39">
        <v>13098.147678307383</v>
      </c>
      <c r="H7669" s="83">
        <v>13091.532223482913</v>
      </c>
      <c r="I7669" s="85">
        <v>0.96684259986580356</v>
      </c>
    </row>
    <row r="7670" spans="1:9" hidden="1" x14ac:dyDescent="0.2">
      <c r="A7670" s="49" t="s">
        <v>12947</v>
      </c>
      <c r="B7670" s="1" t="s">
        <v>4067</v>
      </c>
      <c r="C7670" s="1" t="s">
        <v>10587</v>
      </c>
      <c r="D7670" s="1" t="s">
        <v>60</v>
      </c>
      <c r="E7670" s="39">
        <v>13639.059589975735</v>
      </c>
      <c r="F7670" s="39">
        <v>30867.550157985599</v>
      </c>
      <c r="G7670" s="39">
        <v>13197.686388891609</v>
      </c>
      <c r="H7670" s="83">
        <v>13185.883372924944</v>
      </c>
      <c r="I7670" s="85">
        <v>0.96677364637486729</v>
      </c>
    </row>
    <row r="7671" spans="1:9" hidden="1" x14ac:dyDescent="0.2">
      <c r="A7671" s="49" t="s">
        <v>12948</v>
      </c>
      <c r="B7671" s="1" t="s">
        <v>4067</v>
      </c>
      <c r="C7671" s="1" t="s">
        <v>10587</v>
      </c>
      <c r="D7671" s="1" t="s">
        <v>60</v>
      </c>
      <c r="E7671" s="39">
        <v>13720.503811434075</v>
      </c>
      <c r="F7671" s="39">
        <v>31051.8725135233</v>
      </c>
      <c r="G7671" s="39">
        <v>13280.274468500962</v>
      </c>
      <c r="H7671" s="83">
        <v>13263.719069566612</v>
      </c>
      <c r="I7671" s="85">
        <v>0.96670787398588098</v>
      </c>
    </row>
    <row r="7672" spans="1:9" x14ac:dyDescent="0.2">
      <c r="A7672" s="49" t="s">
        <v>12946</v>
      </c>
      <c r="B7672" s="1" t="s">
        <v>4066</v>
      </c>
      <c r="C7672" s="1" t="s">
        <v>10586</v>
      </c>
      <c r="D7672" s="1" t="s">
        <v>60</v>
      </c>
      <c r="E7672" s="39">
        <v>16065.750000000004</v>
      </c>
      <c r="F7672" s="39">
        <v>28939.466860224111</v>
      </c>
      <c r="G7672" s="39">
        <v>12369.381134306153</v>
      </c>
      <c r="H7672" s="83">
        <v>12363.133756118765</v>
      </c>
      <c r="I7672" s="85">
        <v>0.76953355779336552</v>
      </c>
    </row>
    <row r="7673" spans="1:9" hidden="1" x14ac:dyDescent="0.2">
      <c r="A7673" s="49" t="s">
        <v>12947</v>
      </c>
      <c r="B7673" s="1" t="s">
        <v>4066</v>
      </c>
      <c r="C7673" s="1" t="s">
        <v>10586</v>
      </c>
      <c r="D7673" s="1" t="s">
        <v>60</v>
      </c>
      <c r="E7673" s="39">
        <v>16151.650776270981</v>
      </c>
      <c r="F7673" s="39">
        <v>29094.201165697647</v>
      </c>
      <c r="G7673" s="39">
        <v>12439.475784600469</v>
      </c>
      <c r="H7673" s="83">
        <v>12428.350855050228</v>
      </c>
      <c r="I7673" s="85">
        <v>0.76947867603162912</v>
      </c>
    </row>
    <row r="7674" spans="1:9" hidden="1" x14ac:dyDescent="0.2">
      <c r="A7674" s="49" t="s">
        <v>12948</v>
      </c>
      <c r="B7674" s="1" t="s">
        <v>4066</v>
      </c>
      <c r="C7674" s="1" t="s">
        <v>10586</v>
      </c>
      <c r="D7674" s="1" t="s">
        <v>60</v>
      </c>
      <c r="E7674" s="39">
        <v>16221.012240927805</v>
      </c>
      <c r="F7674" s="39">
        <v>29219.142970954967</v>
      </c>
      <c r="G7674" s="39">
        <v>12496.452129244681</v>
      </c>
      <c r="H7674" s="83">
        <v>12480.873855561078</v>
      </c>
      <c r="I7674" s="85">
        <v>0.76942632618636142</v>
      </c>
    </row>
    <row r="7675" spans="1:9" x14ac:dyDescent="0.2">
      <c r="A7675" s="49" t="s">
        <v>12946</v>
      </c>
      <c r="B7675" s="1" t="s">
        <v>4065</v>
      </c>
      <c r="C7675" s="1" t="s">
        <v>10585</v>
      </c>
      <c r="D7675" s="1" t="s">
        <v>60</v>
      </c>
      <c r="E7675" s="39">
        <v>12234.666666666666</v>
      </c>
      <c r="F7675" s="39">
        <v>25256.74692978575</v>
      </c>
      <c r="G7675" s="39">
        <v>10795.303538111461</v>
      </c>
      <c r="H7675" s="83">
        <v>10789.851176096097</v>
      </c>
      <c r="I7675" s="85">
        <v>0.88190806256234455</v>
      </c>
    </row>
    <row r="7676" spans="1:9" hidden="1" x14ac:dyDescent="0.2">
      <c r="A7676" s="49" t="s">
        <v>12947</v>
      </c>
      <c r="B7676" s="1" t="s">
        <v>4065</v>
      </c>
      <c r="C7676" s="1" t="s">
        <v>10585</v>
      </c>
      <c r="D7676" s="1" t="s">
        <v>60</v>
      </c>
      <c r="E7676" s="39">
        <v>12373.533349852041</v>
      </c>
      <c r="F7676" s="39">
        <v>25543.41764748887</v>
      </c>
      <c r="G7676" s="39">
        <v>10921.307770996669</v>
      </c>
      <c r="H7676" s="83">
        <v>10911.540576490028</v>
      </c>
      <c r="I7676" s="85">
        <v>0.88184516645122268</v>
      </c>
    </row>
    <row r="7677" spans="1:9" hidden="1" x14ac:dyDescent="0.2">
      <c r="A7677" s="49" t="s">
        <v>12948</v>
      </c>
      <c r="B7677" s="1" t="s">
        <v>4065</v>
      </c>
      <c r="C7677" s="1" t="s">
        <v>10585</v>
      </c>
      <c r="D7677" s="1" t="s">
        <v>60</v>
      </c>
      <c r="E7677" s="39">
        <v>12498.487484740828</v>
      </c>
      <c r="F7677" s="39">
        <v>25801.367867850389</v>
      </c>
      <c r="G7677" s="39">
        <v>11034.737012996193</v>
      </c>
      <c r="H7677" s="83">
        <v>11020.980936356429</v>
      </c>
      <c r="I7677" s="85">
        <v>0.88178517199075013</v>
      </c>
    </row>
    <row r="7678" spans="1:9" x14ac:dyDescent="0.2">
      <c r="A7678" s="49" t="s">
        <v>12946</v>
      </c>
      <c r="B7678" s="1" t="s">
        <v>4064</v>
      </c>
      <c r="C7678" s="1" t="s">
        <v>10584</v>
      </c>
      <c r="D7678" s="1" t="s">
        <v>60</v>
      </c>
      <c r="E7678" s="39">
        <v>11970.583333333334</v>
      </c>
      <c r="F7678" s="39">
        <v>25552.318941753318</v>
      </c>
      <c r="G7678" s="39">
        <v>10921.637685396172</v>
      </c>
      <c r="H7678" s="83">
        <v>10916.121516049829</v>
      </c>
      <c r="I7678" s="85">
        <v>0.91191224454807918</v>
      </c>
    </row>
    <row r="7679" spans="1:9" hidden="1" x14ac:dyDescent="0.2">
      <c r="A7679" s="49" t="s">
        <v>12947</v>
      </c>
      <c r="B7679" s="1" t="s">
        <v>4064</v>
      </c>
      <c r="C7679" s="1" t="s">
        <v>10584</v>
      </c>
      <c r="D7679" s="1" t="s">
        <v>60</v>
      </c>
      <c r="E7679" s="39">
        <v>12014.759518264636</v>
      </c>
      <c r="F7679" s="39">
        <v>25646.617100461361</v>
      </c>
      <c r="G7679" s="39">
        <v>10965.431584155316</v>
      </c>
      <c r="H7679" s="83">
        <v>10955.624928635898</v>
      </c>
      <c r="I7679" s="85">
        <v>0.91184720859217705</v>
      </c>
    </row>
    <row r="7680" spans="1:9" hidden="1" x14ac:dyDescent="0.2">
      <c r="A7680" s="49" t="s">
        <v>12948</v>
      </c>
      <c r="B7680" s="1" t="s">
        <v>4064</v>
      </c>
      <c r="C7680" s="1" t="s">
        <v>10584</v>
      </c>
      <c r="D7680" s="1" t="s">
        <v>60</v>
      </c>
      <c r="E7680" s="39">
        <v>12044.144503804033</v>
      </c>
      <c r="F7680" s="39">
        <v>25709.34207398129</v>
      </c>
      <c r="G7680" s="39">
        <v>10995.37939292896</v>
      </c>
      <c r="H7680" s="83">
        <v>10981.672380117123</v>
      </c>
      <c r="I7680" s="85">
        <v>0.9117851730065728</v>
      </c>
    </row>
    <row r="7681" spans="1:9" x14ac:dyDescent="0.2">
      <c r="A7681" s="49" t="s">
        <v>12946</v>
      </c>
      <c r="B7681" s="1" t="s">
        <v>4063</v>
      </c>
      <c r="C7681" s="1" t="s">
        <v>10583</v>
      </c>
      <c r="D7681" s="1" t="s">
        <v>60</v>
      </c>
      <c r="E7681" s="39">
        <v>10817.25</v>
      </c>
      <c r="F7681" s="39">
        <v>22208.605019411334</v>
      </c>
      <c r="G7681" s="39">
        <v>9492.4589064885131</v>
      </c>
      <c r="H7681" s="83">
        <v>9487.6645695630705</v>
      </c>
      <c r="I7681" s="85">
        <v>0.87708655800347324</v>
      </c>
    </row>
    <row r="7682" spans="1:9" hidden="1" x14ac:dyDescent="0.2">
      <c r="A7682" s="49" t="s">
        <v>12947</v>
      </c>
      <c r="B7682" s="1" t="s">
        <v>4063</v>
      </c>
      <c r="C7682" s="1" t="s">
        <v>10583</v>
      </c>
      <c r="D7682" s="1" t="s">
        <v>60</v>
      </c>
      <c r="E7682" s="39">
        <v>10892.131996595168</v>
      </c>
      <c r="F7682" s="39">
        <v>22362.343232492014</v>
      </c>
      <c r="G7682" s="39">
        <v>9561.2120622676066</v>
      </c>
      <c r="H7682" s="83">
        <v>9552.6612348493545</v>
      </c>
      <c r="I7682" s="85">
        <v>0.87702400575346262</v>
      </c>
    </row>
    <row r="7683" spans="1:9" hidden="1" x14ac:dyDescent="0.2">
      <c r="A7683" s="49" t="s">
        <v>12948</v>
      </c>
      <c r="B7683" s="1" t="s">
        <v>4063</v>
      </c>
      <c r="C7683" s="1" t="s">
        <v>10583</v>
      </c>
      <c r="D7683" s="1" t="s">
        <v>60</v>
      </c>
      <c r="E7683" s="39">
        <v>10952.17359312354</v>
      </c>
      <c r="F7683" s="39">
        <v>22485.613019363307</v>
      </c>
      <c r="G7683" s="39">
        <v>9616.6539508879687</v>
      </c>
      <c r="H7683" s="83">
        <v>9604.6656788874025</v>
      </c>
      <c r="I7683" s="85">
        <v>0.87696433929040463</v>
      </c>
    </row>
    <row r="7684" spans="1:9" x14ac:dyDescent="0.2">
      <c r="A7684" s="49" t="s">
        <v>12946</v>
      </c>
      <c r="B7684" s="1" t="s">
        <v>4062</v>
      </c>
      <c r="C7684" s="1" t="s">
        <v>10582</v>
      </c>
      <c r="D7684" s="1" t="s">
        <v>60</v>
      </c>
      <c r="E7684" s="39">
        <v>9672.6666666666642</v>
      </c>
      <c r="F7684" s="39">
        <v>21480.342654827098</v>
      </c>
      <c r="G7684" s="39">
        <v>9181.1831391489723</v>
      </c>
      <c r="H7684" s="83">
        <v>9176.5460176426368</v>
      </c>
      <c r="I7684" s="85">
        <v>0.94870901002577424</v>
      </c>
    </row>
    <row r="7685" spans="1:9" hidden="1" x14ac:dyDescent="0.2">
      <c r="A7685" s="49" t="s">
        <v>12947</v>
      </c>
      <c r="B7685" s="1" t="s">
        <v>4062</v>
      </c>
      <c r="C7685" s="1" t="s">
        <v>10582</v>
      </c>
      <c r="D7685" s="1" t="s">
        <v>60</v>
      </c>
      <c r="E7685" s="39">
        <v>9803.7474528865496</v>
      </c>
      <c r="F7685" s="39">
        <v>21771.437168935645</v>
      </c>
      <c r="G7685" s="39">
        <v>9308.565095721935</v>
      </c>
      <c r="H7685" s="83">
        <v>9300.2402167079872</v>
      </c>
      <c r="I7685" s="85">
        <v>0.94864134979014447</v>
      </c>
    </row>
    <row r="7686" spans="1:9" hidden="1" x14ac:dyDescent="0.2">
      <c r="A7686" s="49" t="s">
        <v>12948</v>
      </c>
      <c r="B7686" s="1" t="s">
        <v>4062</v>
      </c>
      <c r="C7686" s="1" t="s">
        <v>10582</v>
      </c>
      <c r="D7686" s="1" t="s">
        <v>60</v>
      </c>
      <c r="E7686" s="39">
        <v>9921.8556729203647</v>
      </c>
      <c r="F7686" s="39">
        <v>22033.723167627293</v>
      </c>
      <c r="G7686" s="39">
        <v>9423.389558926714</v>
      </c>
      <c r="H7686" s="83">
        <v>9411.642213355517</v>
      </c>
      <c r="I7686" s="85">
        <v>0.94857681099339419</v>
      </c>
    </row>
    <row r="7687" spans="1:9" x14ac:dyDescent="0.2">
      <c r="A7687" s="49" t="s">
        <v>12946</v>
      </c>
      <c r="B7687" s="1" t="s">
        <v>4061</v>
      </c>
      <c r="C7687" s="1" t="s">
        <v>10581</v>
      </c>
      <c r="D7687" s="1" t="s">
        <v>60</v>
      </c>
      <c r="E7687" s="39">
        <v>16581.166666666668</v>
      </c>
      <c r="F7687" s="39">
        <v>30057.490164054128</v>
      </c>
      <c r="G7687" s="39">
        <v>12847.249521754482</v>
      </c>
      <c r="H7687" s="83">
        <v>12840.760787551964</v>
      </c>
      <c r="I7687" s="85">
        <v>0.77441841371547826</v>
      </c>
    </row>
    <row r="7688" spans="1:9" hidden="1" x14ac:dyDescent="0.2">
      <c r="A7688" s="49" t="s">
        <v>12947</v>
      </c>
      <c r="B7688" s="1" t="s">
        <v>4061</v>
      </c>
      <c r="C7688" s="1" t="s">
        <v>10581</v>
      </c>
      <c r="D7688" s="1" t="s">
        <v>60</v>
      </c>
      <c r="E7688" s="39">
        <v>16692.072457458482</v>
      </c>
      <c r="F7688" s="39">
        <v>30258.534504472169</v>
      </c>
      <c r="G7688" s="39">
        <v>12937.296511500683</v>
      </c>
      <c r="H7688" s="83">
        <v>12925.726368614181</v>
      </c>
      <c r="I7688" s="85">
        <v>0.77436318357452416</v>
      </c>
    </row>
    <row r="7689" spans="1:9" hidden="1" x14ac:dyDescent="0.2">
      <c r="A7689" s="49" t="s">
        <v>12948</v>
      </c>
      <c r="B7689" s="1" t="s">
        <v>4061</v>
      </c>
      <c r="C7689" s="1" t="s">
        <v>10581</v>
      </c>
      <c r="D7689" s="1" t="s">
        <v>60</v>
      </c>
      <c r="E7689" s="39">
        <v>16787.99287107596</v>
      </c>
      <c r="F7689" s="39">
        <v>30432.414120231373</v>
      </c>
      <c r="G7689" s="39">
        <v>13015.34431070933</v>
      </c>
      <c r="H7689" s="83">
        <v>12999.119177874703</v>
      </c>
      <c r="I7689" s="85">
        <v>0.77431050142217372</v>
      </c>
    </row>
    <row r="7690" spans="1:9" x14ac:dyDescent="0.2">
      <c r="A7690" s="49" t="s">
        <v>12946</v>
      </c>
      <c r="B7690" s="1" t="s">
        <v>4060</v>
      </c>
      <c r="C7690" s="1" t="s">
        <v>10580</v>
      </c>
      <c r="D7690" s="1" t="s">
        <v>60</v>
      </c>
      <c r="E7690" s="39">
        <v>8163.083333333333</v>
      </c>
      <c r="F7690" s="39">
        <v>17027.166140661855</v>
      </c>
      <c r="G7690" s="39">
        <v>7277.7950142709797</v>
      </c>
      <c r="H7690" s="83">
        <v>7274.1192331360335</v>
      </c>
      <c r="I7690" s="85">
        <v>0.89109947015151958</v>
      </c>
    </row>
    <row r="7691" spans="1:9" hidden="1" x14ac:dyDescent="0.2">
      <c r="A7691" s="49" t="s">
        <v>12947</v>
      </c>
      <c r="B7691" s="1" t="s">
        <v>4060</v>
      </c>
      <c r="C7691" s="1" t="s">
        <v>10580</v>
      </c>
      <c r="D7691" s="1" t="s">
        <v>60</v>
      </c>
      <c r="E7691" s="39">
        <v>8215.7644037821829</v>
      </c>
      <c r="F7691" s="39">
        <v>17137.052234233583</v>
      </c>
      <c r="G7691" s="39">
        <v>7327.0939825121777</v>
      </c>
      <c r="H7691" s="83">
        <v>7320.5411819139126</v>
      </c>
      <c r="I7691" s="85">
        <v>0.89103591852559105</v>
      </c>
    </row>
    <row r="7692" spans="1:9" hidden="1" x14ac:dyDescent="0.2">
      <c r="A7692" s="49" t="s">
        <v>12948</v>
      </c>
      <c r="B7692" s="1" t="s">
        <v>4060</v>
      </c>
      <c r="C7692" s="1" t="s">
        <v>10580</v>
      </c>
      <c r="D7692" s="1" t="s">
        <v>60</v>
      </c>
      <c r="E7692" s="39">
        <v>8259.3744155631648</v>
      </c>
      <c r="F7692" s="39">
        <v>17228.017239204048</v>
      </c>
      <c r="G7692" s="39">
        <v>7368.0837567864919</v>
      </c>
      <c r="H7692" s="83">
        <v>7358.8985877401265</v>
      </c>
      <c r="I7692" s="85">
        <v>0.89097529879184689</v>
      </c>
    </row>
    <row r="7693" spans="1:9" x14ac:dyDescent="0.2">
      <c r="A7693" s="49" t="s">
        <v>12946</v>
      </c>
      <c r="B7693" s="1" t="s">
        <v>4059</v>
      </c>
      <c r="C7693" s="1" t="s">
        <v>10579</v>
      </c>
      <c r="D7693" s="1" t="s">
        <v>60</v>
      </c>
      <c r="E7693" s="39">
        <v>5432.5000000000009</v>
      </c>
      <c r="F7693" s="39">
        <v>13913.672440202559</v>
      </c>
      <c r="G7693" s="39">
        <v>5947.0175529496337</v>
      </c>
      <c r="H7693" s="83">
        <v>5944.0139048821266</v>
      </c>
      <c r="I7693" s="85">
        <v>1.0941581049023701</v>
      </c>
    </row>
    <row r="7694" spans="1:9" hidden="1" x14ac:dyDescent="0.2">
      <c r="A7694" s="49" t="s">
        <v>12947</v>
      </c>
      <c r="B7694" s="1" t="s">
        <v>4059</v>
      </c>
      <c r="C7694" s="1" t="s">
        <v>10579</v>
      </c>
      <c r="D7694" s="1" t="s">
        <v>60</v>
      </c>
      <c r="E7694" s="39">
        <v>5491.4256415152649</v>
      </c>
      <c r="F7694" s="39">
        <v>14064.59228822321</v>
      </c>
      <c r="G7694" s="39">
        <v>6013.4373235827543</v>
      </c>
      <c r="H7694" s="83">
        <v>6008.059358486953</v>
      </c>
      <c r="I7694" s="85">
        <v>1.0940800714965397</v>
      </c>
    </row>
    <row r="7695" spans="1:9" hidden="1" x14ac:dyDescent="0.2">
      <c r="A7695" s="49" t="s">
        <v>12948</v>
      </c>
      <c r="B7695" s="1" t="s">
        <v>4059</v>
      </c>
      <c r="C7695" s="1" t="s">
        <v>10579</v>
      </c>
      <c r="D7695" s="1" t="s">
        <v>60</v>
      </c>
      <c r="E7695" s="39">
        <v>5543.2963606476696</v>
      </c>
      <c r="F7695" s="39">
        <v>14197.443129501817</v>
      </c>
      <c r="G7695" s="39">
        <v>6071.9668815014093</v>
      </c>
      <c r="H7695" s="83">
        <v>6064.3974721282939</v>
      </c>
      <c r="I7695" s="85">
        <v>1.0940056380856642</v>
      </c>
    </row>
    <row r="7696" spans="1:9" x14ac:dyDescent="0.2">
      <c r="A7696" s="49" t="s">
        <v>12946</v>
      </c>
      <c r="B7696" s="1" t="s">
        <v>4058</v>
      </c>
      <c r="C7696" s="1" t="s">
        <v>10578</v>
      </c>
      <c r="D7696" s="1" t="s">
        <v>60</v>
      </c>
      <c r="E7696" s="39">
        <v>12642.666666666668</v>
      </c>
      <c r="F7696" s="39">
        <v>28054.933939816703</v>
      </c>
      <c r="G7696" s="39">
        <v>11991.311805275142</v>
      </c>
      <c r="H7696" s="83">
        <v>11985.2553777953</v>
      </c>
      <c r="I7696" s="85">
        <v>0.94800058356322237</v>
      </c>
    </row>
    <row r="7697" spans="1:9" hidden="1" x14ac:dyDescent="0.2">
      <c r="A7697" s="49" t="s">
        <v>12947</v>
      </c>
      <c r="B7697" s="1" t="s">
        <v>4058</v>
      </c>
      <c r="C7697" s="1" t="s">
        <v>10578</v>
      </c>
      <c r="D7697" s="1" t="s">
        <v>60</v>
      </c>
      <c r="E7697" s="39">
        <v>12832.546010224572</v>
      </c>
      <c r="F7697" s="39">
        <v>28476.289068485716</v>
      </c>
      <c r="G7697" s="39">
        <v>12175.282156237785</v>
      </c>
      <c r="H7697" s="83">
        <v>12164.39350155588</v>
      </c>
      <c r="I7697" s="85">
        <v>0.94793297385130515</v>
      </c>
    </row>
    <row r="7698" spans="1:9" hidden="1" x14ac:dyDescent="0.2">
      <c r="A7698" s="49" t="s">
        <v>12948</v>
      </c>
      <c r="B7698" s="1" t="s">
        <v>4058</v>
      </c>
      <c r="C7698" s="1" t="s">
        <v>10578</v>
      </c>
      <c r="D7698" s="1" t="s">
        <v>60</v>
      </c>
      <c r="E7698" s="39">
        <v>13000.857257050031</v>
      </c>
      <c r="F7698" s="39">
        <v>28849.783129154595</v>
      </c>
      <c r="G7698" s="39">
        <v>12338.484197532518</v>
      </c>
      <c r="H7698" s="83">
        <v>12323.102849156034</v>
      </c>
      <c r="I7698" s="85">
        <v>0.94786848324740525</v>
      </c>
    </row>
    <row r="7699" spans="1:9" x14ac:dyDescent="0.2">
      <c r="A7699" s="49" t="s">
        <v>12946</v>
      </c>
      <c r="B7699" s="1" t="s">
        <v>4057</v>
      </c>
      <c r="C7699" s="1" t="s">
        <v>10577</v>
      </c>
      <c r="D7699" s="1" t="s">
        <v>60</v>
      </c>
      <c r="E7699" s="39">
        <v>20742.666666666664</v>
      </c>
      <c r="F7699" s="39">
        <v>51529.331247973685</v>
      </c>
      <c r="G7699" s="39">
        <v>22024.798897665743</v>
      </c>
      <c r="H7699" s="83">
        <v>22013.674877254303</v>
      </c>
      <c r="I7699" s="85">
        <v>1.06127506318318</v>
      </c>
    </row>
    <row r="7700" spans="1:9" hidden="1" x14ac:dyDescent="0.2">
      <c r="A7700" s="49" t="s">
        <v>12947</v>
      </c>
      <c r="B7700" s="1" t="s">
        <v>4057</v>
      </c>
      <c r="C7700" s="1" t="s">
        <v>10577</v>
      </c>
      <c r="D7700" s="1" t="s">
        <v>60</v>
      </c>
      <c r="E7700" s="39">
        <v>20842.802261100267</v>
      </c>
      <c r="F7700" s="39">
        <v>51778.0900164677</v>
      </c>
      <c r="G7700" s="39">
        <v>22138.167439775061</v>
      </c>
      <c r="H7700" s="83">
        <v>22118.368731420822</v>
      </c>
      <c r="I7700" s="85">
        <v>1.0611993749372748</v>
      </c>
    </row>
    <row r="7701" spans="1:9" hidden="1" x14ac:dyDescent="0.2">
      <c r="A7701" s="49" t="s">
        <v>12948</v>
      </c>
      <c r="B7701" s="1" t="s">
        <v>4057</v>
      </c>
      <c r="C7701" s="1" t="s">
        <v>10577</v>
      </c>
      <c r="D7701" s="1" t="s">
        <v>60</v>
      </c>
      <c r="E7701" s="39">
        <v>20919.520527575369</v>
      </c>
      <c r="F7701" s="39">
        <v>51968.67500872034</v>
      </c>
      <c r="G7701" s="39">
        <v>22225.97904778735</v>
      </c>
      <c r="H7701" s="83">
        <v>22198.271792887204</v>
      </c>
      <c r="I7701" s="85">
        <v>1.0611271784946614</v>
      </c>
    </row>
    <row r="7702" spans="1:9" x14ac:dyDescent="0.2">
      <c r="A7702" s="49" t="s">
        <v>12946</v>
      </c>
      <c r="B7702" s="1" t="s">
        <v>4056</v>
      </c>
      <c r="C7702" s="1" t="s">
        <v>10576</v>
      </c>
      <c r="D7702" s="1" t="s">
        <v>60</v>
      </c>
      <c r="E7702" s="39">
        <v>12074.666666666668</v>
      </c>
      <c r="F7702" s="39">
        <v>30390.702008723005</v>
      </c>
      <c r="G7702" s="39">
        <v>12989.671782851474</v>
      </c>
      <c r="H7702" s="83">
        <v>12983.111115727032</v>
      </c>
      <c r="I7702" s="85">
        <v>1.0752355716425874</v>
      </c>
    </row>
    <row r="7703" spans="1:9" hidden="1" x14ac:dyDescent="0.2">
      <c r="A7703" s="49" t="s">
        <v>12947</v>
      </c>
      <c r="B7703" s="1" t="s">
        <v>4056</v>
      </c>
      <c r="C7703" s="1" t="s">
        <v>10576</v>
      </c>
      <c r="D7703" s="1" t="s">
        <v>60</v>
      </c>
      <c r="E7703" s="39">
        <v>12167.118088175795</v>
      </c>
      <c r="F7703" s="39">
        <v>30623.392788429835</v>
      </c>
      <c r="G7703" s="39">
        <v>13093.294806908545</v>
      </c>
      <c r="H7703" s="83">
        <v>13081.585150904577</v>
      </c>
      <c r="I7703" s="85">
        <v>1.0751588877581024</v>
      </c>
    </row>
    <row r="7704" spans="1:9" hidden="1" x14ac:dyDescent="0.2">
      <c r="A7704" s="49" t="s">
        <v>12948</v>
      </c>
      <c r="B7704" s="1" t="s">
        <v>4056</v>
      </c>
      <c r="C7704" s="1" t="s">
        <v>10576</v>
      </c>
      <c r="D7704" s="1" t="s">
        <v>60</v>
      </c>
      <c r="E7704" s="39">
        <v>12246.697832238082</v>
      </c>
      <c r="F7704" s="39">
        <v>30823.686871446127</v>
      </c>
      <c r="G7704" s="39">
        <v>13182.683962316956</v>
      </c>
      <c r="H7704" s="83">
        <v>13166.250221241857</v>
      </c>
      <c r="I7704" s="85">
        <v>1.0750857416097224</v>
      </c>
    </row>
    <row r="7705" spans="1:9" x14ac:dyDescent="0.2">
      <c r="A7705" s="49" t="s">
        <v>12946</v>
      </c>
      <c r="B7705" s="1" t="s">
        <v>4055</v>
      </c>
      <c r="C7705" s="1" t="s">
        <v>10575</v>
      </c>
      <c r="D7705" s="1" t="s">
        <v>60</v>
      </c>
      <c r="E7705" s="39">
        <v>10789.25</v>
      </c>
      <c r="F7705" s="39">
        <v>27563.617593415351</v>
      </c>
      <c r="G7705" s="39">
        <v>11781.312112623373</v>
      </c>
      <c r="H7705" s="83">
        <v>11775.36174926145</v>
      </c>
      <c r="I7705" s="85">
        <v>1.0913976179309453</v>
      </c>
    </row>
    <row r="7706" spans="1:9" hidden="1" x14ac:dyDescent="0.2">
      <c r="A7706" s="49" t="s">
        <v>12947</v>
      </c>
      <c r="B7706" s="1" t="s">
        <v>4055</v>
      </c>
      <c r="C7706" s="1" t="s">
        <v>10575</v>
      </c>
      <c r="D7706" s="1" t="s">
        <v>60</v>
      </c>
      <c r="E7706" s="39">
        <v>10872.837571397218</v>
      </c>
      <c r="F7706" s="39">
        <v>27777.161245991316</v>
      </c>
      <c r="G7706" s="39">
        <v>11876.364046449187</v>
      </c>
      <c r="H7706" s="83">
        <v>11865.742721594541</v>
      </c>
      <c r="I7706" s="85">
        <v>1.0913197813981257</v>
      </c>
    </row>
    <row r="7707" spans="1:9" hidden="1" x14ac:dyDescent="0.2">
      <c r="A7707" s="49" t="s">
        <v>12948</v>
      </c>
      <c r="B7707" s="1" t="s">
        <v>4055</v>
      </c>
      <c r="C7707" s="1" t="s">
        <v>10575</v>
      </c>
      <c r="D7707" s="1" t="s">
        <v>60</v>
      </c>
      <c r="E7707" s="39">
        <v>10949.604902922634</v>
      </c>
      <c r="F7707" s="39">
        <v>27973.281029093338</v>
      </c>
      <c r="G7707" s="39">
        <v>11963.621507497912</v>
      </c>
      <c r="H7707" s="83">
        <v>11948.707468844119</v>
      </c>
      <c r="I7707" s="85">
        <v>1.0912455357777162</v>
      </c>
    </row>
    <row r="7708" spans="1:9" x14ac:dyDescent="0.2">
      <c r="A7708" s="49" t="s">
        <v>12946</v>
      </c>
      <c r="B7708" s="1" t="s">
        <v>4054</v>
      </c>
      <c r="C7708" s="1" t="s">
        <v>10574</v>
      </c>
      <c r="D7708" s="1" t="s">
        <v>60</v>
      </c>
      <c r="E7708" s="39">
        <v>8462.0833333333339</v>
      </c>
      <c r="F7708" s="39">
        <v>18534.092357649639</v>
      </c>
      <c r="G7708" s="39">
        <v>7921.8892821173386</v>
      </c>
      <c r="H7708" s="83">
        <v>7917.8881895997229</v>
      </c>
      <c r="I7708" s="85">
        <v>0.93569016963116514</v>
      </c>
    </row>
    <row r="7709" spans="1:9" hidden="1" x14ac:dyDescent="0.2">
      <c r="A7709" s="49" t="s">
        <v>12947</v>
      </c>
      <c r="B7709" s="1" t="s">
        <v>4054</v>
      </c>
      <c r="C7709" s="1" t="s">
        <v>10574</v>
      </c>
      <c r="D7709" s="1" t="s">
        <v>60</v>
      </c>
      <c r="E7709" s="39">
        <v>8496.0693140907824</v>
      </c>
      <c r="F7709" s="39">
        <v>18608.530209584114</v>
      </c>
      <c r="G7709" s="39">
        <v>7956.2370388105219</v>
      </c>
      <c r="H7709" s="83">
        <v>7949.1215800826421</v>
      </c>
      <c r="I7709" s="85">
        <v>0.93562343787602764</v>
      </c>
    </row>
    <row r="7710" spans="1:9" hidden="1" x14ac:dyDescent="0.2">
      <c r="A7710" s="49" t="s">
        <v>12948</v>
      </c>
      <c r="B7710" s="1" t="s">
        <v>4054</v>
      </c>
      <c r="C7710" s="1" t="s">
        <v>10574</v>
      </c>
      <c r="D7710" s="1" t="s">
        <v>60</v>
      </c>
      <c r="E7710" s="39">
        <v>8520.1266795477241</v>
      </c>
      <c r="F7710" s="39">
        <v>18661.221895035178</v>
      </c>
      <c r="G7710" s="39">
        <v>7981.0371685551936</v>
      </c>
      <c r="H7710" s="83">
        <v>7971.0878821493516</v>
      </c>
      <c r="I7710" s="85">
        <v>0.93555978472522927</v>
      </c>
    </row>
    <row r="7711" spans="1:9" x14ac:dyDescent="0.2">
      <c r="A7711" s="49" t="s">
        <v>12946</v>
      </c>
      <c r="B7711" s="1" t="s">
        <v>4053</v>
      </c>
      <c r="C7711" s="1" t="s">
        <v>10573</v>
      </c>
      <c r="D7711" s="1" t="s">
        <v>60</v>
      </c>
      <c r="E7711" s="39">
        <v>11884.416666666668</v>
      </c>
      <c r="F7711" s="39">
        <v>25795.010134126602</v>
      </c>
      <c r="G7711" s="39">
        <v>11025.369377168641</v>
      </c>
      <c r="H7711" s="83">
        <v>11019.80081626758</v>
      </c>
      <c r="I7711" s="85">
        <v>0.92724793528788363</v>
      </c>
    </row>
    <row r="7712" spans="1:9" hidden="1" x14ac:dyDescent="0.2">
      <c r="A7712" s="49" t="s">
        <v>12947</v>
      </c>
      <c r="B7712" s="1" t="s">
        <v>4053</v>
      </c>
      <c r="C7712" s="1" t="s">
        <v>10573</v>
      </c>
      <c r="D7712" s="1" t="s">
        <v>60</v>
      </c>
      <c r="E7712" s="39">
        <v>12059.906000519788</v>
      </c>
      <c r="F7712" s="39">
        <v>26175.908016802572</v>
      </c>
      <c r="G7712" s="39">
        <v>11191.734464902502</v>
      </c>
      <c r="H7712" s="83">
        <v>11181.725421143507</v>
      </c>
      <c r="I7712" s="85">
        <v>0.92718180561785213</v>
      </c>
    </row>
    <row r="7713" spans="1:9" hidden="1" x14ac:dyDescent="0.2">
      <c r="A7713" s="49" t="s">
        <v>12948</v>
      </c>
      <c r="B7713" s="1" t="s">
        <v>4053</v>
      </c>
      <c r="C7713" s="1" t="s">
        <v>10573</v>
      </c>
      <c r="D7713" s="1" t="s">
        <v>60</v>
      </c>
      <c r="E7713" s="39">
        <v>12214.043897460535</v>
      </c>
      <c r="F7713" s="39">
        <v>26510.462814497554</v>
      </c>
      <c r="G7713" s="39">
        <v>11338.002959730973</v>
      </c>
      <c r="H7713" s="83">
        <v>11323.868826994305</v>
      </c>
      <c r="I7713" s="85">
        <v>0.9271187267755514</v>
      </c>
    </row>
    <row r="7714" spans="1:9" x14ac:dyDescent="0.2">
      <c r="A7714" s="49" t="s">
        <v>12946</v>
      </c>
      <c r="B7714" s="1" t="s">
        <v>4052</v>
      </c>
      <c r="C7714" s="1" t="s">
        <v>10572</v>
      </c>
      <c r="D7714" s="1" t="s">
        <v>60</v>
      </c>
      <c r="E7714" s="39">
        <v>3832.9166666666665</v>
      </c>
      <c r="F7714" s="39">
        <v>9474.3342520425231</v>
      </c>
      <c r="G7714" s="39">
        <v>4049.5442408581343</v>
      </c>
      <c r="H7714" s="83">
        <v>4047.4989457795446</v>
      </c>
      <c r="I7714" s="85">
        <v>1.055984071080651</v>
      </c>
    </row>
    <row r="7715" spans="1:9" hidden="1" x14ac:dyDescent="0.2">
      <c r="A7715" s="49" t="s">
        <v>12947</v>
      </c>
      <c r="B7715" s="1" t="s">
        <v>4052</v>
      </c>
      <c r="C7715" s="1" t="s">
        <v>10572</v>
      </c>
      <c r="D7715" s="1" t="s">
        <v>60</v>
      </c>
      <c r="E7715" s="39">
        <v>3884.6167737098667</v>
      </c>
      <c r="F7715" s="39">
        <v>9602.1283413984074</v>
      </c>
      <c r="G7715" s="39">
        <v>4105.4725064690456</v>
      </c>
      <c r="H7715" s="83">
        <v>4101.8008812980352</v>
      </c>
      <c r="I7715" s="85">
        <v>1.0559087601788719</v>
      </c>
    </row>
    <row r="7716" spans="1:9" hidden="1" x14ac:dyDescent="0.2">
      <c r="A7716" s="49" t="s">
        <v>12948</v>
      </c>
      <c r="B7716" s="1" t="s">
        <v>4052</v>
      </c>
      <c r="C7716" s="1" t="s">
        <v>10572</v>
      </c>
      <c r="D7716" s="1" t="s">
        <v>60</v>
      </c>
      <c r="E7716" s="39">
        <v>3932.4843236892143</v>
      </c>
      <c r="F7716" s="39">
        <v>9720.448985380759</v>
      </c>
      <c r="G7716" s="39">
        <v>4157.2446372339873</v>
      </c>
      <c r="H7716" s="83">
        <v>4152.0621507123169</v>
      </c>
      <c r="I7716" s="85">
        <v>1.0558369236719825</v>
      </c>
    </row>
    <row r="7717" spans="1:9" x14ac:dyDescent="0.2">
      <c r="A7717" s="49" t="s">
        <v>12946</v>
      </c>
      <c r="B7717" s="1" t="s">
        <v>4051</v>
      </c>
      <c r="C7717" s="1" t="s">
        <v>10571</v>
      </c>
      <c r="D7717" s="1" t="s">
        <v>60</v>
      </c>
      <c r="E7717" s="39">
        <v>14218.750000000002</v>
      </c>
      <c r="F7717" s="39">
        <v>36199.514546951395</v>
      </c>
      <c r="G7717" s="39">
        <v>15472.489333365495</v>
      </c>
      <c r="H7717" s="83">
        <v>15464.674674627413</v>
      </c>
      <c r="I7717" s="85">
        <v>1.0876254716221476</v>
      </c>
    </row>
    <row r="7718" spans="1:9" hidden="1" x14ac:dyDescent="0.2">
      <c r="A7718" s="49" t="s">
        <v>12947</v>
      </c>
      <c r="B7718" s="1" t="s">
        <v>4051</v>
      </c>
      <c r="C7718" s="1" t="s">
        <v>10571</v>
      </c>
      <c r="D7718" s="1" t="s">
        <v>60</v>
      </c>
      <c r="E7718" s="39">
        <v>14432.667988426649</v>
      </c>
      <c r="F7718" s="39">
        <v>36744.128337467788</v>
      </c>
      <c r="G7718" s="39">
        <v>15710.267901051073</v>
      </c>
      <c r="H7718" s="83">
        <v>15696.217821558899</v>
      </c>
      <c r="I7718" s="85">
        <v>1.0875479041120792</v>
      </c>
    </row>
    <row r="7719" spans="1:9" hidden="1" x14ac:dyDescent="0.2">
      <c r="A7719" s="49" t="s">
        <v>12948</v>
      </c>
      <c r="B7719" s="1" t="s">
        <v>4051</v>
      </c>
      <c r="C7719" s="1" t="s">
        <v>10571</v>
      </c>
      <c r="D7719" s="1" t="s">
        <v>60</v>
      </c>
      <c r="E7719" s="39">
        <v>14627.391660921237</v>
      </c>
      <c r="F7719" s="39">
        <v>37239.87532050805</v>
      </c>
      <c r="G7719" s="39">
        <v>15926.761428436233</v>
      </c>
      <c r="H7719" s="83">
        <v>15906.906877251664</v>
      </c>
      <c r="I7719" s="85">
        <v>1.0874739151033195</v>
      </c>
    </row>
    <row r="7720" spans="1:9" x14ac:dyDescent="0.2">
      <c r="A7720" s="49" t="s">
        <v>12946</v>
      </c>
      <c r="B7720" s="1" t="s">
        <v>4050</v>
      </c>
      <c r="C7720" s="1" t="s">
        <v>10570</v>
      </c>
      <c r="D7720" s="1" t="s">
        <v>60</v>
      </c>
      <c r="E7720" s="39">
        <v>11920</v>
      </c>
      <c r="F7720" s="39">
        <v>32802.37597425752</v>
      </c>
      <c r="G7720" s="39">
        <v>14020.475653408643</v>
      </c>
      <c r="H7720" s="83">
        <v>14013.394360268519</v>
      </c>
      <c r="I7720" s="85">
        <v>1.175620332237292</v>
      </c>
    </row>
    <row r="7721" spans="1:9" hidden="1" x14ac:dyDescent="0.2">
      <c r="A7721" s="49" t="s">
        <v>12947</v>
      </c>
      <c r="B7721" s="1" t="s">
        <v>4050</v>
      </c>
      <c r="C7721" s="1" t="s">
        <v>10570</v>
      </c>
      <c r="D7721" s="1" t="s">
        <v>60</v>
      </c>
      <c r="E7721" s="39">
        <v>12029.793240776531</v>
      </c>
      <c r="F7721" s="39">
        <v>33104.513487964228</v>
      </c>
      <c r="G7721" s="39">
        <v>14154.119288211639</v>
      </c>
      <c r="H7721" s="83">
        <v>14141.460910748339</v>
      </c>
      <c r="I7721" s="85">
        <v>1.1755364890906055</v>
      </c>
    </row>
    <row r="7722" spans="1:9" hidden="1" x14ac:dyDescent="0.2">
      <c r="A7722" s="49" t="s">
        <v>12948</v>
      </c>
      <c r="B7722" s="1" t="s">
        <v>4050</v>
      </c>
      <c r="C7722" s="1" t="s">
        <v>10570</v>
      </c>
      <c r="D7722" s="1" t="s">
        <v>60</v>
      </c>
      <c r="E7722" s="39">
        <v>12126.935656823689</v>
      </c>
      <c r="F7722" s="39">
        <v>33371.837485802032</v>
      </c>
      <c r="G7722" s="39">
        <v>14272.477807470357</v>
      </c>
      <c r="H7722" s="83">
        <v>14254.685512255015</v>
      </c>
      <c r="I7722" s="85">
        <v>1.1754565139655924</v>
      </c>
    </row>
    <row r="7723" spans="1:9" x14ac:dyDescent="0.2">
      <c r="A7723" s="49" t="s">
        <v>12946</v>
      </c>
      <c r="B7723" s="1" t="s">
        <v>4049</v>
      </c>
      <c r="C7723" s="1" t="s">
        <v>10569</v>
      </c>
      <c r="D7723" s="1" t="s">
        <v>60</v>
      </c>
      <c r="E7723" s="39">
        <v>13431.166666666668</v>
      </c>
      <c r="F7723" s="39">
        <v>31474.021340100458</v>
      </c>
      <c r="G7723" s="39">
        <v>13452.70690940341</v>
      </c>
      <c r="H7723" s="83">
        <v>13445.912378068771</v>
      </c>
      <c r="I7723" s="85">
        <v>1.001097872714118</v>
      </c>
    </row>
    <row r="7724" spans="1:9" hidden="1" x14ac:dyDescent="0.2">
      <c r="A7724" s="49" t="s">
        <v>12947</v>
      </c>
      <c r="B7724" s="1" t="s">
        <v>4049</v>
      </c>
      <c r="C7724" s="1" t="s">
        <v>10569</v>
      </c>
      <c r="D7724" s="1" t="s">
        <v>60</v>
      </c>
      <c r="E7724" s="39">
        <v>13668.685649393094</v>
      </c>
      <c r="F7724" s="39">
        <v>32030.613162429901</v>
      </c>
      <c r="G7724" s="39">
        <v>13694.963973429911</v>
      </c>
      <c r="H7724" s="83">
        <v>13682.716229872574</v>
      </c>
      <c r="I7724" s="85">
        <v>1.0010264761981782</v>
      </c>
    </row>
    <row r="7725" spans="1:9" hidden="1" x14ac:dyDescent="0.2">
      <c r="A7725" s="49" t="s">
        <v>12948</v>
      </c>
      <c r="B7725" s="1" t="s">
        <v>4049</v>
      </c>
      <c r="C7725" s="1" t="s">
        <v>10569</v>
      </c>
      <c r="D7725" s="1" t="s">
        <v>60</v>
      </c>
      <c r="E7725" s="39">
        <v>13881.213339281439</v>
      </c>
      <c r="F7725" s="39">
        <v>32528.64145832686</v>
      </c>
      <c r="G7725" s="39">
        <v>13911.859468890512</v>
      </c>
      <c r="H7725" s="83">
        <v>13894.516726165399</v>
      </c>
      <c r="I7725" s="85">
        <v>1.0009583734907606</v>
      </c>
    </row>
    <row r="7726" spans="1:9" x14ac:dyDescent="0.2">
      <c r="A7726" s="49" t="s">
        <v>12946</v>
      </c>
      <c r="B7726" s="1" t="s">
        <v>4048</v>
      </c>
      <c r="C7726" s="1" t="s">
        <v>10568</v>
      </c>
      <c r="D7726" s="1" t="s">
        <v>60</v>
      </c>
      <c r="E7726" s="39">
        <v>15379.416666666668</v>
      </c>
      <c r="F7726" s="39">
        <v>36721.831134623666</v>
      </c>
      <c r="G7726" s="39">
        <v>15695.739228634591</v>
      </c>
      <c r="H7726" s="83">
        <v>15687.811813525686</v>
      </c>
      <c r="I7726" s="85">
        <v>1.0200524606064829</v>
      </c>
    </row>
    <row r="7727" spans="1:9" hidden="1" x14ac:dyDescent="0.2">
      <c r="A7727" s="49" t="s">
        <v>12947</v>
      </c>
      <c r="B7727" s="1" t="s">
        <v>4048</v>
      </c>
      <c r="C7727" s="1" t="s">
        <v>10568</v>
      </c>
      <c r="D7727" s="1" t="s">
        <v>60</v>
      </c>
      <c r="E7727" s="39">
        <v>15387.206428029269</v>
      </c>
      <c r="F7727" s="39">
        <v>36740.430949397945</v>
      </c>
      <c r="G7727" s="39">
        <v>15708.687051001292</v>
      </c>
      <c r="H7727" s="83">
        <v>15694.638385302253</v>
      </c>
      <c r="I7727" s="85">
        <v>1.0199797122831189</v>
      </c>
    </row>
    <row r="7728" spans="1:9" hidden="1" x14ac:dyDescent="0.2">
      <c r="A7728" s="49" t="s">
        <v>12948</v>
      </c>
      <c r="B7728" s="1" t="s">
        <v>4048</v>
      </c>
      <c r="C7728" s="1" t="s">
        <v>10568</v>
      </c>
      <c r="D7728" s="1" t="s">
        <v>60</v>
      </c>
      <c r="E7728" s="39">
        <v>15398.827685079017</v>
      </c>
      <c r="F7728" s="39">
        <v>36768.179325568664</v>
      </c>
      <c r="G7728" s="39">
        <v>15725.026339006134</v>
      </c>
      <c r="H7728" s="83">
        <v>15705.423273955566</v>
      </c>
      <c r="I7728" s="85">
        <v>1.0199103201325923</v>
      </c>
    </row>
    <row r="7729" spans="1:9" x14ac:dyDescent="0.2">
      <c r="A7729" s="49" t="s">
        <v>12946</v>
      </c>
      <c r="B7729" s="1" t="s">
        <v>4047</v>
      </c>
      <c r="C7729" s="1" t="s">
        <v>10567</v>
      </c>
      <c r="D7729" s="1" t="s">
        <v>60</v>
      </c>
      <c r="E7729" s="39">
        <v>7588.5</v>
      </c>
      <c r="F7729" s="39">
        <v>14952.206621600262</v>
      </c>
      <c r="G7729" s="39">
        <v>6390.9104958555399</v>
      </c>
      <c r="H7729" s="83">
        <v>6387.68265168162</v>
      </c>
      <c r="I7729" s="85">
        <v>0.84175827260744807</v>
      </c>
    </row>
    <row r="7730" spans="1:9" hidden="1" x14ac:dyDescent="0.2">
      <c r="A7730" s="49" t="s">
        <v>12947</v>
      </c>
      <c r="B7730" s="1" t="s">
        <v>4047</v>
      </c>
      <c r="C7730" s="1" t="s">
        <v>10567</v>
      </c>
      <c r="D7730" s="1" t="s">
        <v>60</v>
      </c>
      <c r="E7730" s="39">
        <v>7653.5155675306887</v>
      </c>
      <c r="F7730" s="39">
        <v>15080.311806991245</v>
      </c>
      <c r="G7730" s="39">
        <v>6447.7169343444284</v>
      </c>
      <c r="H7730" s="83">
        <v>6441.9505822974015</v>
      </c>
      <c r="I7730" s="85">
        <v>0.84169823990778347</v>
      </c>
    </row>
    <row r="7731" spans="1:9" hidden="1" x14ac:dyDescent="0.2">
      <c r="A7731" s="49" t="s">
        <v>12948</v>
      </c>
      <c r="B7731" s="1" t="s">
        <v>4047</v>
      </c>
      <c r="C7731" s="1" t="s">
        <v>10567</v>
      </c>
      <c r="D7731" s="1" t="s">
        <v>60</v>
      </c>
      <c r="E7731" s="39">
        <v>7712.2914086778173</v>
      </c>
      <c r="F7731" s="39">
        <v>15196.122378407232</v>
      </c>
      <c r="G7731" s="39">
        <v>6499.0823324515659</v>
      </c>
      <c r="H7731" s="83">
        <v>6490.9804742425258</v>
      </c>
      <c r="I7731" s="85">
        <v>0.84164097675807725</v>
      </c>
    </row>
    <row r="7732" spans="1:9" x14ac:dyDescent="0.2">
      <c r="A7732" s="49" t="s">
        <v>12946</v>
      </c>
      <c r="B7732" s="1" t="s">
        <v>4046</v>
      </c>
      <c r="C7732" s="1" t="s">
        <v>10566</v>
      </c>
      <c r="D7732" s="1" t="s">
        <v>60</v>
      </c>
      <c r="E7732" s="39">
        <v>3931.8333333333335</v>
      </c>
      <c r="F7732" s="39">
        <v>9232.1588462784948</v>
      </c>
      <c r="G7732" s="39">
        <v>3946.0330079208147</v>
      </c>
      <c r="H7732" s="83">
        <v>3944.0399930502463</v>
      </c>
      <c r="I7732" s="85">
        <v>1.0031045720105751</v>
      </c>
    </row>
    <row r="7733" spans="1:9" hidden="1" x14ac:dyDescent="0.2">
      <c r="A7733" s="49" t="s">
        <v>12947</v>
      </c>
      <c r="B7733" s="1" t="s">
        <v>4046</v>
      </c>
      <c r="C7733" s="1" t="s">
        <v>10566</v>
      </c>
      <c r="D7733" s="1" t="s">
        <v>60</v>
      </c>
      <c r="E7733" s="39">
        <v>3966.1270104373607</v>
      </c>
      <c r="F7733" s="39">
        <v>9312.6822682056772</v>
      </c>
      <c r="G7733" s="39">
        <v>3981.7173499716146</v>
      </c>
      <c r="H7733" s="83">
        <v>3978.1564020848687</v>
      </c>
      <c r="I7733" s="85">
        <v>1.0030330323804182</v>
      </c>
    </row>
    <row r="7734" spans="1:9" hidden="1" x14ac:dyDescent="0.2">
      <c r="A7734" s="49" t="s">
        <v>12948</v>
      </c>
      <c r="B7734" s="1" t="s">
        <v>4046</v>
      </c>
      <c r="C7734" s="1" t="s">
        <v>10566</v>
      </c>
      <c r="D7734" s="1" t="s">
        <v>60</v>
      </c>
      <c r="E7734" s="39">
        <v>3996.908852612336</v>
      </c>
      <c r="F7734" s="39">
        <v>9384.9597104184995</v>
      </c>
      <c r="G7734" s="39">
        <v>4013.7624800533904</v>
      </c>
      <c r="H7734" s="83">
        <v>4008.7588606445734</v>
      </c>
      <c r="I7734" s="85">
        <v>1.0029647931612182</v>
      </c>
    </row>
    <row r="7735" spans="1:9" x14ac:dyDescent="0.2">
      <c r="A7735" s="49" t="s">
        <v>12946</v>
      </c>
      <c r="B7735" s="1" t="s">
        <v>4045</v>
      </c>
      <c r="C7735" s="1" t="s">
        <v>10565</v>
      </c>
      <c r="D7735" s="1" t="s">
        <v>60</v>
      </c>
      <c r="E7735" s="39">
        <v>29449.416666666668</v>
      </c>
      <c r="F7735" s="39">
        <v>57844.776037350748</v>
      </c>
      <c r="G7735" s="39">
        <v>24724.162504112905</v>
      </c>
      <c r="H7735" s="83">
        <v>24711.675121611508</v>
      </c>
      <c r="I7735" s="85">
        <v>0.83912273717741459</v>
      </c>
    </row>
    <row r="7736" spans="1:9" hidden="1" x14ac:dyDescent="0.2">
      <c r="A7736" s="49" t="s">
        <v>12947</v>
      </c>
      <c r="B7736" s="1" t="s">
        <v>4045</v>
      </c>
      <c r="C7736" s="1" t="s">
        <v>10565</v>
      </c>
      <c r="D7736" s="1" t="s">
        <v>60</v>
      </c>
      <c r="E7736" s="39">
        <v>29753.017640200065</v>
      </c>
      <c r="F7736" s="39">
        <v>58441.111459459084</v>
      </c>
      <c r="G7736" s="39">
        <v>24986.999529039866</v>
      </c>
      <c r="H7736" s="83">
        <v>24964.653039987927</v>
      </c>
      <c r="I7736" s="85">
        <v>0.83906289243943932</v>
      </c>
    </row>
    <row r="7737" spans="1:9" hidden="1" x14ac:dyDescent="0.2">
      <c r="A7737" s="49" t="s">
        <v>12948</v>
      </c>
      <c r="B7737" s="1" t="s">
        <v>4045</v>
      </c>
      <c r="C7737" s="1" t="s">
        <v>10565</v>
      </c>
      <c r="D7737" s="1" t="s">
        <v>60</v>
      </c>
      <c r="E7737" s="39">
        <v>30024.405696156398</v>
      </c>
      <c r="F7737" s="39">
        <v>58974.174015288074</v>
      </c>
      <c r="G7737" s="39">
        <v>25222.09303593776</v>
      </c>
      <c r="H7737" s="83">
        <v>25190.650778237465</v>
      </c>
      <c r="I7737" s="85">
        <v>0.83900580857999363</v>
      </c>
    </row>
    <row r="7738" spans="1:9" x14ac:dyDescent="0.2">
      <c r="A7738" s="49" t="s">
        <v>12946</v>
      </c>
      <c r="B7738" s="1" t="s">
        <v>4044</v>
      </c>
      <c r="C7738" s="1" t="s">
        <v>10564</v>
      </c>
      <c r="D7738" s="1" t="s">
        <v>60</v>
      </c>
      <c r="E7738" s="39">
        <v>2581</v>
      </c>
      <c r="F7738" s="39">
        <v>5527.0371795037117</v>
      </c>
      <c r="G7738" s="39">
        <v>2362.3804041368739</v>
      </c>
      <c r="H7738" s="83">
        <v>2361.1872414679524</v>
      </c>
      <c r="I7738" s="85">
        <v>0.91483426635720744</v>
      </c>
    </row>
    <row r="7739" spans="1:9" hidden="1" x14ac:dyDescent="0.2">
      <c r="A7739" s="49" t="s">
        <v>12947</v>
      </c>
      <c r="B7739" s="1" t="s">
        <v>4044</v>
      </c>
      <c r="C7739" s="1" t="s">
        <v>10564</v>
      </c>
      <c r="D7739" s="1" t="s">
        <v>60</v>
      </c>
      <c r="E7739" s="39">
        <v>2598.3521310837878</v>
      </c>
      <c r="F7739" s="39">
        <v>5564.1955962583479</v>
      </c>
      <c r="G7739" s="39">
        <v>2379.0196536498229</v>
      </c>
      <c r="H7739" s="83">
        <v>2376.8920377837062</v>
      </c>
      <c r="I7739" s="85">
        <v>0.9147690220079181</v>
      </c>
    </row>
    <row r="7740" spans="1:9" hidden="1" x14ac:dyDescent="0.2">
      <c r="A7740" s="49" t="s">
        <v>12948</v>
      </c>
      <c r="B7740" s="1" t="s">
        <v>4044</v>
      </c>
      <c r="C7740" s="1" t="s">
        <v>10564</v>
      </c>
      <c r="D7740" s="1" t="s">
        <v>60</v>
      </c>
      <c r="E7740" s="39">
        <v>2613.6800253269425</v>
      </c>
      <c r="F7740" s="39">
        <v>5597.019246535534</v>
      </c>
      <c r="G7740" s="39">
        <v>2393.7349274863586</v>
      </c>
      <c r="H7740" s="83">
        <v>2390.7508598933568</v>
      </c>
      <c r="I7740" s="85">
        <v>0.91470678764295188</v>
      </c>
    </row>
    <row r="7741" spans="1:9" x14ac:dyDescent="0.2">
      <c r="A7741" s="49" t="s">
        <v>12946</v>
      </c>
      <c r="B7741" s="1" t="s">
        <v>4043</v>
      </c>
      <c r="C7741" s="1" t="s">
        <v>10563</v>
      </c>
      <c r="D7741" s="1" t="s">
        <v>60</v>
      </c>
      <c r="E7741" s="39">
        <v>7861.75</v>
      </c>
      <c r="F7741" s="39">
        <v>14588.816928360626</v>
      </c>
      <c r="G7741" s="39">
        <v>6235.5895413379676</v>
      </c>
      <c r="H7741" s="83">
        <v>6232.4401448028393</v>
      </c>
      <c r="I7741" s="85">
        <v>0.79275481219866306</v>
      </c>
    </row>
    <row r="7742" spans="1:9" hidden="1" x14ac:dyDescent="0.2">
      <c r="A7742" s="49" t="s">
        <v>12947</v>
      </c>
      <c r="B7742" s="1" t="s">
        <v>4043</v>
      </c>
      <c r="C7742" s="1" t="s">
        <v>10563</v>
      </c>
      <c r="D7742" s="1" t="s">
        <v>60</v>
      </c>
      <c r="E7742" s="39">
        <v>7961.8206512161541</v>
      </c>
      <c r="F7742" s="39">
        <v>14774.515075782549</v>
      </c>
      <c r="G7742" s="39">
        <v>6316.970913471876</v>
      </c>
      <c r="H7742" s="83">
        <v>6311.3214908112932</v>
      </c>
      <c r="I7742" s="85">
        <v>0.79269827433845175</v>
      </c>
    </row>
    <row r="7743" spans="1:9" hidden="1" x14ac:dyDescent="0.2">
      <c r="A7743" s="49" t="s">
        <v>12948</v>
      </c>
      <c r="B7743" s="1" t="s">
        <v>4043</v>
      </c>
      <c r="C7743" s="1" t="s">
        <v>10563</v>
      </c>
      <c r="D7743" s="1" t="s">
        <v>60</v>
      </c>
      <c r="E7743" s="39">
        <v>8051.930527956988</v>
      </c>
      <c r="F7743" s="39">
        <v>14941.729308645356</v>
      </c>
      <c r="G7743" s="39">
        <v>6390.2834254661375</v>
      </c>
      <c r="H7743" s="83">
        <v>6382.3171976849962</v>
      </c>
      <c r="I7743" s="85">
        <v>0.79264434479719459</v>
      </c>
    </row>
    <row r="7744" spans="1:9" x14ac:dyDescent="0.2">
      <c r="A7744" s="49" t="s">
        <v>12946</v>
      </c>
      <c r="B7744" s="1" t="s">
        <v>4042</v>
      </c>
      <c r="C7744" s="1" t="s">
        <v>10562</v>
      </c>
      <c r="D7744" s="1" t="s">
        <v>60</v>
      </c>
      <c r="E7744" s="39">
        <v>9784.7499999999982</v>
      </c>
      <c r="F7744" s="39">
        <v>29299.420781846213</v>
      </c>
      <c r="G7744" s="39">
        <v>12523.233562508678</v>
      </c>
      <c r="H7744" s="83">
        <v>12516.908478388099</v>
      </c>
      <c r="I7744" s="85">
        <v>1.2792261916132861</v>
      </c>
    </row>
    <row r="7745" spans="1:9" hidden="1" x14ac:dyDescent="0.2">
      <c r="A7745" s="49" t="s">
        <v>12947</v>
      </c>
      <c r="B7745" s="1" t="s">
        <v>4042</v>
      </c>
      <c r="C7745" s="1" t="s">
        <v>10562</v>
      </c>
      <c r="D7745" s="1" t="s">
        <v>60</v>
      </c>
      <c r="E7745" s="39">
        <v>9846.8418647187791</v>
      </c>
      <c r="F7745" s="39">
        <v>29485.348441880964</v>
      </c>
      <c r="G7745" s="39">
        <v>12606.71416459873</v>
      </c>
      <c r="H7745" s="83">
        <v>12595.439669646556</v>
      </c>
      <c r="I7745" s="85">
        <v>1.2791349594813743</v>
      </c>
    </row>
    <row r="7746" spans="1:9" hidden="1" x14ac:dyDescent="0.2">
      <c r="A7746" s="49" t="s">
        <v>12948</v>
      </c>
      <c r="B7746" s="1" t="s">
        <v>4042</v>
      </c>
      <c r="C7746" s="1" t="s">
        <v>10562</v>
      </c>
      <c r="D7746" s="1" t="s">
        <v>60</v>
      </c>
      <c r="E7746" s="39">
        <v>9895.9570299585212</v>
      </c>
      <c r="F7746" s="39">
        <v>29632.418718906858</v>
      </c>
      <c r="G7746" s="39">
        <v>12673.202029321912</v>
      </c>
      <c r="H7746" s="83">
        <v>12657.403416434152</v>
      </c>
      <c r="I7746" s="85">
        <v>1.279047936254752</v>
      </c>
    </row>
    <row r="7747" spans="1:9" x14ac:dyDescent="0.2">
      <c r="A7747" s="49" t="s">
        <v>12946</v>
      </c>
      <c r="B7747" s="1" t="s">
        <v>4041</v>
      </c>
      <c r="C7747" s="1" t="s">
        <v>10561</v>
      </c>
      <c r="D7747" s="1" t="s">
        <v>60</v>
      </c>
      <c r="E7747" s="39">
        <v>12681.833333333336</v>
      </c>
      <c r="F7747" s="39">
        <v>24631.315654236245</v>
      </c>
      <c r="G7747" s="39">
        <v>10527.980098534897</v>
      </c>
      <c r="H7747" s="83">
        <v>10522.662753025797</v>
      </c>
      <c r="I7747" s="85">
        <v>0.82974302503784647</v>
      </c>
    </row>
    <row r="7748" spans="1:9" hidden="1" x14ac:dyDescent="0.2">
      <c r="A7748" s="49" t="s">
        <v>12947</v>
      </c>
      <c r="B7748" s="1" t="s">
        <v>4041</v>
      </c>
      <c r="C7748" s="1" t="s">
        <v>10561</v>
      </c>
      <c r="D7748" s="1" t="s">
        <v>60</v>
      </c>
      <c r="E7748" s="39">
        <v>12746.209374676448</v>
      </c>
      <c r="F7748" s="39">
        <v>24756.350146743298</v>
      </c>
      <c r="G7748" s="39">
        <v>10584.790295895345</v>
      </c>
      <c r="H7748" s="83">
        <v>10575.324057254351</v>
      </c>
      <c r="I7748" s="85">
        <v>0.82968384924422267</v>
      </c>
    </row>
    <row r="7749" spans="1:9" hidden="1" x14ac:dyDescent="0.2">
      <c r="A7749" s="49" t="s">
        <v>12948</v>
      </c>
      <c r="B7749" s="1" t="s">
        <v>4041</v>
      </c>
      <c r="C7749" s="1" t="s">
        <v>10561</v>
      </c>
      <c r="D7749" s="1" t="s">
        <v>60</v>
      </c>
      <c r="E7749" s="39">
        <v>12794.26251068941</v>
      </c>
      <c r="F7749" s="39">
        <v>24849.681444372021</v>
      </c>
      <c r="G7749" s="39">
        <v>10627.719468201283</v>
      </c>
      <c r="H7749" s="83">
        <v>10614.470786031667</v>
      </c>
      <c r="I7749" s="85">
        <v>0.8296274034680341</v>
      </c>
    </row>
    <row r="7750" spans="1:9" x14ac:dyDescent="0.2">
      <c r="A7750" s="49" t="s">
        <v>12946</v>
      </c>
      <c r="B7750" s="1" t="s">
        <v>4040</v>
      </c>
      <c r="C7750" s="1" t="s">
        <v>10560</v>
      </c>
      <c r="D7750" s="1" t="s">
        <v>60</v>
      </c>
      <c r="E7750" s="39">
        <v>8591</v>
      </c>
      <c r="F7750" s="39">
        <v>18504.115412406565</v>
      </c>
      <c r="G7750" s="39">
        <v>7909.0764593122494</v>
      </c>
      <c r="H7750" s="83">
        <v>7905.0818381410045</v>
      </c>
      <c r="I7750" s="85">
        <v>0.92015851916435853</v>
      </c>
    </row>
    <row r="7751" spans="1:9" hidden="1" x14ac:dyDescent="0.2">
      <c r="A7751" s="49" t="s">
        <v>12947</v>
      </c>
      <c r="B7751" s="1" t="s">
        <v>4040</v>
      </c>
      <c r="C7751" s="1" t="s">
        <v>10560</v>
      </c>
      <c r="D7751" s="1" t="s">
        <v>60</v>
      </c>
      <c r="E7751" s="39">
        <v>8667.2004239718735</v>
      </c>
      <c r="F7751" s="39">
        <v>18668.243155352655</v>
      </c>
      <c r="G7751" s="39">
        <v>7981.7678220303296</v>
      </c>
      <c r="H7751" s="83">
        <v>7974.6295304942523</v>
      </c>
      <c r="I7751" s="85">
        <v>0.92009289509884895</v>
      </c>
    </row>
    <row r="7752" spans="1:9" hidden="1" x14ac:dyDescent="0.2">
      <c r="A7752" s="49" t="s">
        <v>12948</v>
      </c>
      <c r="B7752" s="1" t="s">
        <v>4040</v>
      </c>
      <c r="C7752" s="1" t="s">
        <v>10560</v>
      </c>
      <c r="D7752" s="1" t="s">
        <v>60</v>
      </c>
      <c r="E7752" s="39">
        <v>8737.1477901221915</v>
      </c>
      <c r="F7752" s="39">
        <v>18818.902465798394</v>
      </c>
      <c r="G7752" s="39">
        <v>8048.4740439698217</v>
      </c>
      <c r="H7752" s="83">
        <v>8038.4406896948985</v>
      </c>
      <c r="I7752" s="85">
        <v>0.92003029853549934</v>
      </c>
    </row>
    <row r="7753" spans="1:9" x14ac:dyDescent="0.2">
      <c r="A7753" s="49" t="s">
        <v>12946</v>
      </c>
      <c r="B7753" s="1" t="s">
        <v>4039</v>
      </c>
      <c r="C7753" s="1" t="s">
        <v>10559</v>
      </c>
      <c r="D7753" s="1" t="s">
        <v>60</v>
      </c>
      <c r="E7753" s="39">
        <v>14498.083333333332</v>
      </c>
      <c r="F7753" s="39">
        <v>34746.020502418243</v>
      </c>
      <c r="G7753" s="39">
        <v>14851.233181684769</v>
      </c>
      <c r="H7753" s="83">
        <v>14843.732299528445</v>
      </c>
      <c r="I7753" s="85">
        <v>1.0238410111356178</v>
      </c>
    </row>
    <row r="7754" spans="1:9" hidden="1" x14ac:dyDescent="0.2">
      <c r="A7754" s="49" t="s">
        <v>12947</v>
      </c>
      <c r="B7754" s="1" t="s">
        <v>4039</v>
      </c>
      <c r="C7754" s="1" t="s">
        <v>10559</v>
      </c>
      <c r="D7754" s="1" t="s">
        <v>60</v>
      </c>
      <c r="E7754" s="39">
        <v>14590.555085968716</v>
      </c>
      <c r="F7754" s="39">
        <v>34967.637756167664</v>
      </c>
      <c r="G7754" s="39">
        <v>14950.714083374573</v>
      </c>
      <c r="H7754" s="83">
        <v>14937.343291567637</v>
      </c>
      <c r="I7754" s="85">
        <v>1.0237679926195828</v>
      </c>
    </row>
    <row r="7755" spans="1:9" hidden="1" x14ac:dyDescent="0.2">
      <c r="A7755" s="49" t="s">
        <v>12948</v>
      </c>
      <c r="B7755" s="1" t="s">
        <v>4039</v>
      </c>
      <c r="C7755" s="1" t="s">
        <v>10559</v>
      </c>
      <c r="D7755" s="1" t="s">
        <v>60</v>
      </c>
      <c r="E7755" s="39">
        <v>14667.378021009225</v>
      </c>
      <c r="F7755" s="39">
        <v>35151.751146510534</v>
      </c>
      <c r="G7755" s="39">
        <v>15033.711833989977</v>
      </c>
      <c r="H7755" s="83">
        <v>15014.97057246966</v>
      </c>
      <c r="I7755" s="85">
        <v>1.0236983427414601</v>
      </c>
    </row>
    <row r="7756" spans="1:9" x14ac:dyDescent="0.2">
      <c r="A7756" s="49" t="s">
        <v>12946</v>
      </c>
      <c r="B7756" s="1" t="s">
        <v>4038</v>
      </c>
      <c r="C7756" s="1" t="s">
        <v>10558</v>
      </c>
      <c r="D7756" s="1" t="s">
        <v>60</v>
      </c>
      <c r="E7756" s="39">
        <v>8017.2499999999991</v>
      </c>
      <c r="F7756" s="39">
        <v>18781.698884354551</v>
      </c>
      <c r="G7756" s="39">
        <v>8027.7218986941289</v>
      </c>
      <c r="H7756" s="83">
        <v>8023.6673535119753</v>
      </c>
      <c r="I7756" s="85">
        <v>1.0008004432332753</v>
      </c>
    </row>
    <row r="7757" spans="1:9" hidden="1" x14ac:dyDescent="0.2">
      <c r="A7757" s="49" t="s">
        <v>12947</v>
      </c>
      <c r="B7757" s="1" t="s">
        <v>4038</v>
      </c>
      <c r="C7757" s="1" t="s">
        <v>10558</v>
      </c>
      <c r="D7757" s="1" t="s">
        <v>60</v>
      </c>
      <c r="E7757" s="39">
        <v>8076.8963858610123</v>
      </c>
      <c r="F7757" s="39">
        <v>18921.430146168961</v>
      </c>
      <c r="G7757" s="39">
        <v>8090.0200961965174</v>
      </c>
      <c r="H7757" s="83">
        <v>8082.7849919856453</v>
      </c>
      <c r="I7757" s="85">
        <v>1.0007290679294762</v>
      </c>
    </row>
    <row r="7758" spans="1:9" hidden="1" x14ac:dyDescent="0.2">
      <c r="A7758" s="49" t="s">
        <v>12948</v>
      </c>
      <c r="B7758" s="1" t="s">
        <v>4038</v>
      </c>
      <c r="C7758" s="1" t="s">
        <v>10558</v>
      </c>
      <c r="D7758" s="1" t="s">
        <v>60</v>
      </c>
      <c r="E7758" s="39">
        <v>8128.0140364951676</v>
      </c>
      <c r="F7758" s="39">
        <v>19041.181472607121</v>
      </c>
      <c r="G7758" s="39">
        <v>8143.5383985500521</v>
      </c>
      <c r="H7758" s="83">
        <v>8133.3865355561829</v>
      </c>
      <c r="I7758" s="85">
        <v>1.0006609854555975</v>
      </c>
    </row>
    <row r="7759" spans="1:9" x14ac:dyDescent="0.2">
      <c r="A7759" s="49" t="s">
        <v>12946</v>
      </c>
      <c r="B7759" s="1" t="s">
        <v>4037</v>
      </c>
      <c r="C7759" s="1" t="s">
        <v>10557</v>
      </c>
      <c r="D7759" s="1" t="s">
        <v>60</v>
      </c>
      <c r="E7759" s="39">
        <v>11927.75</v>
      </c>
      <c r="F7759" s="39">
        <v>22925.533809645243</v>
      </c>
      <c r="G7759" s="39">
        <v>9798.8904484167724</v>
      </c>
      <c r="H7759" s="83">
        <v>9793.9413427353029</v>
      </c>
      <c r="I7759" s="85">
        <v>0.82110551803444098</v>
      </c>
    </row>
    <row r="7760" spans="1:9" hidden="1" x14ac:dyDescent="0.2">
      <c r="A7760" s="49" t="s">
        <v>12947</v>
      </c>
      <c r="B7760" s="1" t="s">
        <v>4037</v>
      </c>
      <c r="C7760" s="1" t="s">
        <v>10557</v>
      </c>
      <c r="D7760" s="1" t="s">
        <v>60</v>
      </c>
      <c r="E7760" s="39">
        <v>12104.660673447022</v>
      </c>
      <c r="F7760" s="39">
        <v>23265.56203168182</v>
      </c>
      <c r="G7760" s="39">
        <v>9947.3910233852712</v>
      </c>
      <c r="H7760" s="83">
        <v>9938.4948266113806</v>
      </c>
      <c r="I7760" s="85">
        <v>0.82104695825242113</v>
      </c>
    </row>
    <row r="7761" spans="1:9" hidden="1" x14ac:dyDescent="0.2">
      <c r="A7761" s="49" t="s">
        <v>12948</v>
      </c>
      <c r="B7761" s="1" t="s">
        <v>4037</v>
      </c>
      <c r="C7761" s="1" t="s">
        <v>10557</v>
      </c>
      <c r="D7761" s="1" t="s">
        <v>60</v>
      </c>
      <c r="E7761" s="39">
        <v>12263.198849308566</v>
      </c>
      <c r="F7761" s="39">
        <v>23570.277699836613</v>
      </c>
      <c r="G7761" s="39">
        <v>10080.543677882728</v>
      </c>
      <c r="H7761" s="83">
        <v>10067.977113655586</v>
      </c>
      <c r="I7761" s="85">
        <v>0.82099110006874321</v>
      </c>
    </row>
    <row r="7762" spans="1:9" x14ac:dyDescent="0.2">
      <c r="A7762" s="49" t="s">
        <v>12946</v>
      </c>
      <c r="B7762" s="1" t="s">
        <v>4036</v>
      </c>
      <c r="C7762" s="1" t="s">
        <v>10556</v>
      </c>
      <c r="D7762" s="1" t="s">
        <v>60</v>
      </c>
      <c r="E7762" s="39">
        <v>4233.3333333333339</v>
      </c>
      <c r="F7762" s="39">
        <v>8372.2947307237828</v>
      </c>
      <c r="G7762" s="39">
        <v>3578.5076827176767</v>
      </c>
      <c r="H7762" s="83">
        <v>3576.7002931160737</v>
      </c>
      <c r="I7762" s="85">
        <v>0.84488983301954479</v>
      </c>
    </row>
    <row r="7763" spans="1:9" hidden="1" x14ac:dyDescent="0.2">
      <c r="A7763" s="49" t="s">
        <v>12947</v>
      </c>
      <c r="B7763" s="1" t="s">
        <v>4036</v>
      </c>
      <c r="C7763" s="1" t="s">
        <v>10556</v>
      </c>
      <c r="D7763" s="1" t="s">
        <v>60</v>
      </c>
      <c r="E7763" s="39">
        <v>4286.4349030288849</v>
      </c>
      <c r="F7763" s="39">
        <v>8477.3140989494259</v>
      </c>
      <c r="G7763" s="39">
        <v>3624.5485088851337</v>
      </c>
      <c r="H7763" s="83">
        <v>3621.3069858892295</v>
      </c>
      <c r="I7763" s="85">
        <v>0.8448295769825731</v>
      </c>
    </row>
    <row r="7764" spans="1:9" hidden="1" x14ac:dyDescent="0.2">
      <c r="A7764" s="49" t="s">
        <v>12948</v>
      </c>
      <c r="B7764" s="1" t="s">
        <v>4036</v>
      </c>
      <c r="C7764" s="1" t="s">
        <v>10556</v>
      </c>
      <c r="D7764" s="1" t="s">
        <v>60</v>
      </c>
      <c r="E7764" s="39">
        <v>4334.1218641665346</v>
      </c>
      <c r="F7764" s="39">
        <v>8571.6249556715466</v>
      </c>
      <c r="G7764" s="39">
        <v>3665.9152198565566</v>
      </c>
      <c r="H7764" s="83">
        <v>3661.3452323108791</v>
      </c>
      <c r="I7764" s="85">
        <v>0.84477210079900866</v>
      </c>
    </row>
    <row r="7765" spans="1:9" x14ac:dyDescent="0.2">
      <c r="A7765" s="49" t="s">
        <v>12946</v>
      </c>
      <c r="B7765" s="1" t="s">
        <v>4035</v>
      </c>
      <c r="C7765" s="1" t="s">
        <v>10555</v>
      </c>
      <c r="D7765" s="1" t="s">
        <v>60</v>
      </c>
      <c r="E7765" s="39">
        <v>4924.4166666666661</v>
      </c>
      <c r="F7765" s="39">
        <v>12742.74653406341</v>
      </c>
      <c r="G7765" s="39">
        <v>5446.5373995652262</v>
      </c>
      <c r="H7765" s="83">
        <v>5443.7865279915086</v>
      </c>
      <c r="I7765" s="85">
        <v>1.1054683014214561</v>
      </c>
    </row>
    <row r="7766" spans="1:9" hidden="1" x14ac:dyDescent="0.2">
      <c r="A7766" s="49" t="s">
        <v>12947</v>
      </c>
      <c r="B7766" s="1" t="s">
        <v>4035</v>
      </c>
      <c r="C7766" s="1" t="s">
        <v>10555</v>
      </c>
      <c r="D7766" s="1" t="s">
        <v>60</v>
      </c>
      <c r="E7766" s="39">
        <v>4975.8423136469555</v>
      </c>
      <c r="F7766" s="39">
        <v>12875.81894226473</v>
      </c>
      <c r="G7766" s="39">
        <v>5505.1670615394769</v>
      </c>
      <c r="H7766" s="83">
        <v>5500.2436550565644</v>
      </c>
      <c r="I7766" s="85">
        <v>1.1053894613925694</v>
      </c>
    </row>
    <row r="7767" spans="1:9" hidden="1" x14ac:dyDescent="0.2">
      <c r="A7767" s="49" t="s">
        <v>12948</v>
      </c>
      <c r="B7767" s="1" t="s">
        <v>4035</v>
      </c>
      <c r="C7767" s="1" t="s">
        <v>10555</v>
      </c>
      <c r="D7767" s="1" t="s">
        <v>60</v>
      </c>
      <c r="E7767" s="39">
        <v>5023.1339462054384</v>
      </c>
      <c r="F7767" s="39">
        <v>12998.193901100763</v>
      </c>
      <c r="G7767" s="39">
        <v>5559.0715995061619</v>
      </c>
      <c r="H7767" s="83">
        <v>5552.1415734549137</v>
      </c>
      <c r="I7767" s="85">
        <v>1.1053142585714038</v>
      </c>
    </row>
    <row r="7768" spans="1:9" x14ac:dyDescent="0.2">
      <c r="A7768" s="49" t="s">
        <v>12946</v>
      </c>
      <c r="B7768" s="1" t="s">
        <v>4034</v>
      </c>
      <c r="C7768" s="1" t="s">
        <v>10554</v>
      </c>
      <c r="D7768" s="1" t="s">
        <v>60</v>
      </c>
      <c r="E7768" s="39">
        <v>15566.666666666664</v>
      </c>
      <c r="F7768" s="39">
        <v>46770.178222891824</v>
      </c>
      <c r="G7768" s="39">
        <v>19990.629507882182</v>
      </c>
      <c r="H7768" s="83">
        <v>19980.53288126977</v>
      </c>
      <c r="I7768" s="85">
        <v>1.2835460095034115</v>
      </c>
    </row>
    <row r="7769" spans="1:9" hidden="1" x14ac:dyDescent="0.2">
      <c r="A7769" s="49" t="s">
        <v>12947</v>
      </c>
      <c r="B7769" s="1" t="s">
        <v>4034</v>
      </c>
      <c r="C7769" s="1" t="s">
        <v>10554</v>
      </c>
      <c r="D7769" s="1" t="s">
        <v>60</v>
      </c>
      <c r="E7769" s="39">
        <v>15805.535606142766</v>
      </c>
      <c r="F7769" s="39">
        <v>47487.861919115196</v>
      </c>
      <c r="G7769" s="39">
        <v>20303.843540538717</v>
      </c>
      <c r="H7769" s="83">
        <v>20285.685313222803</v>
      </c>
      <c r="I7769" s="85">
        <v>1.2834544692897873</v>
      </c>
    </row>
    <row r="7770" spans="1:9" hidden="1" x14ac:dyDescent="0.2">
      <c r="A7770" s="49" t="s">
        <v>12948</v>
      </c>
      <c r="B7770" s="1" t="s">
        <v>4034</v>
      </c>
      <c r="C7770" s="1" t="s">
        <v>10554</v>
      </c>
      <c r="D7770" s="1" t="s">
        <v>60</v>
      </c>
      <c r="E7770" s="39">
        <v>16018.509930291679</v>
      </c>
      <c r="F7770" s="39">
        <v>48127.745030293649</v>
      </c>
      <c r="G7770" s="39">
        <v>20583.288923203549</v>
      </c>
      <c r="H7770" s="83">
        <v>20557.629471637778</v>
      </c>
      <c r="I7770" s="85">
        <v>1.2833671521945018</v>
      </c>
    </row>
    <row r="7771" spans="1:9" x14ac:dyDescent="0.2">
      <c r="A7771" s="49" t="s">
        <v>12946</v>
      </c>
      <c r="B7771" s="1" t="s">
        <v>4033</v>
      </c>
      <c r="C7771" s="1" t="s">
        <v>10553</v>
      </c>
      <c r="D7771" s="1" t="s">
        <v>60</v>
      </c>
      <c r="E7771" s="39">
        <v>6021</v>
      </c>
      <c r="F7771" s="39">
        <v>15959.214087828164</v>
      </c>
      <c r="G7771" s="39">
        <v>6821.3282093202306</v>
      </c>
      <c r="H7771" s="83">
        <v>6817.8829749466431</v>
      </c>
      <c r="I7771" s="85">
        <v>1.1323506020505967</v>
      </c>
    </row>
    <row r="7772" spans="1:9" hidden="1" x14ac:dyDescent="0.2">
      <c r="A7772" s="49" t="s">
        <v>12947</v>
      </c>
      <c r="B7772" s="1" t="s">
        <v>4033</v>
      </c>
      <c r="C7772" s="1" t="s">
        <v>10553</v>
      </c>
      <c r="D7772" s="1" t="s">
        <v>60</v>
      </c>
      <c r="E7772" s="39">
        <v>6073.6038287585397</v>
      </c>
      <c r="F7772" s="39">
        <v>16098.645372497986</v>
      </c>
      <c r="G7772" s="39">
        <v>6883.1142032580055</v>
      </c>
      <c r="H7772" s="83">
        <v>6876.9584647105421</v>
      </c>
      <c r="I7772" s="85">
        <v>1.1322698448239437</v>
      </c>
    </row>
    <row r="7773" spans="1:9" hidden="1" x14ac:dyDescent="0.2">
      <c r="A7773" s="49" t="s">
        <v>12948</v>
      </c>
      <c r="B7773" s="1" t="s">
        <v>4033</v>
      </c>
      <c r="C7773" s="1" t="s">
        <v>10553</v>
      </c>
      <c r="D7773" s="1" t="s">
        <v>60</v>
      </c>
      <c r="E7773" s="39">
        <v>6121.0075116848766</v>
      </c>
      <c r="F7773" s="39">
        <v>16224.293192523386</v>
      </c>
      <c r="G7773" s="39">
        <v>6938.8107451589813</v>
      </c>
      <c r="H7773" s="83">
        <v>6930.1607145976004</v>
      </c>
      <c r="I7773" s="85">
        <v>1.1321928132530579</v>
      </c>
    </row>
    <row r="7774" spans="1:9" x14ac:dyDescent="0.2">
      <c r="A7774" s="49" t="s">
        <v>12946</v>
      </c>
      <c r="B7774" s="1" t="s">
        <v>4032</v>
      </c>
      <c r="C7774" s="1" t="s">
        <v>10552</v>
      </c>
      <c r="D7774" s="1" t="s">
        <v>60</v>
      </c>
      <c r="E7774" s="39">
        <v>13974.916666666666</v>
      </c>
      <c r="F7774" s="39">
        <v>33646.933897968323</v>
      </c>
      <c r="G7774" s="39">
        <v>14381.458766844489</v>
      </c>
      <c r="H7774" s="83">
        <v>14374.195152697001</v>
      </c>
      <c r="I7774" s="85">
        <v>1.0285710817140472</v>
      </c>
    </row>
    <row r="7775" spans="1:9" hidden="1" x14ac:dyDescent="0.2">
      <c r="A7775" s="49" t="s">
        <v>12947</v>
      </c>
      <c r="B7775" s="1" t="s">
        <v>4032</v>
      </c>
      <c r="C7775" s="1" t="s">
        <v>10552</v>
      </c>
      <c r="D7775" s="1" t="s">
        <v>60</v>
      </c>
      <c r="E7775" s="39">
        <v>14102.097336618275</v>
      </c>
      <c r="F7775" s="39">
        <v>33953.14249276933</v>
      </c>
      <c r="G7775" s="39">
        <v>14516.957913519176</v>
      </c>
      <c r="H7775" s="83">
        <v>14503.975040537372</v>
      </c>
      <c r="I7775" s="85">
        <v>1.0284977258578099</v>
      </c>
    </row>
    <row r="7776" spans="1:9" hidden="1" x14ac:dyDescent="0.2">
      <c r="A7776" s="49" t="s">
        <v>12948</v>
      </c>
      <c r="B7776" s="1" t="s">
        <v>4032</v>
      </c>
      <c r="C7776" s="1" t="s">
        <v>10552</v>
      </c>
      <c r="D7776" s="1" t="s">
        <v>60</v>
      </c>
      <c r="E7776" s="39">
        <v>14213.893721075483</v>
      </c>
      <c r="F7776" s="39">
        <v>34222.310864043829</v>
      </c>
      <c r="G7776" s="39">
        <v>14636.208525683422</v>
      </c>
      <c r="H7776" s="83">
        <v>14617.962798036471</v>
      </c>
      <c r="I7776" s="85">
        <v>1.028427754202345</v>
      </c>
    </row>
    <row r="7777" spans="1:9" x14ac:dyDescent="0.2">
      <c r="A7777" s="49" t="s">
        <v>12946</v>
      </c>
      <c r="B7777" s="1" t="s">
        <v>4031</v>
      </c>
      <c r="C7777" s="1" t="s">
        <v>10551</v>
      </c>
      <c r="D7777" s="1" t="s">
        <v>60</v>
      </c>
      <c r="E7777" s="39">
        <v>7942.6666666666679</v>
      </c>
      <c r="F7777" s="39">
        <v>13878.151986008392</v>
      </c>
      <c r="G7777" s="39">
        <v>5931.8353093335563</v>
      </c>
      <c r="H7777" s="83">
        <v>5928.8393293309728</v>
      </c>
      <c r="I7777" s="85">
        <v>0.74645450679842684</v>
      </c>
    </row>
    <row r="7778" spans="1:9" hidden="1" x14ac:dyDescent="0.2">
      <c r="A7778" s="49" t="s">
        <v>12947</v>
      </c>
      <c r="B7778" s="1" t="s">
        <v>4031</v>
      </c>
      <c r="C7778" s="1" t="s">
        <v>10551</v>
      </c>
      <c r="D7778" s="1" t="s">
        <v>60</v>
      </c>
      <c r="E7778" s="39">
        <v>7984.5853680543769</v>
      </c>
      <c r="F7778" s="39">
        <v>13951.396166247781</v>
      </c>
      <c r="G7778" s="39">
        <v>5965.0393486665644</v>
      </c>
      <c r="H7778" s="83">
        <v>5959.7046670716636</v>
      </c>
      <c r="I7778" s="85">
        <v>0.74640127099347164</v>
      </c>
    </row>
    <row r="7779" spans="1:9" hidden="1" x14ac:dyDescent="0.2">
      <c r="A7779" s="49" t="s">
        <v>12948</v>
      </c>
      <c r="B7779" s="1" t="s">
        <v>4031</v>
      </c>
      <c r="C7779" s="1" t="s">
        <v>10551</v>
      </c>
      <c r="D7779" s="1" t="s">
        <v>60</v>
      </c>
      <c r="E7779" s="39">
        <v>8017.3215656307939</v>
      </c>
      <c r="F7779" s="39">
        <v>14008.595837904175</v>
      </c>
      <c r="G7779" s="39">
        <v>5991.2006132527713</v>
      </c>
      <c r="H7779" s="83">
        <v>5983.7318883793978</v>
      </c>
      <c r="I7779" s="85">
        <v>0.74635049117037688</v>
      </c>
    </row>
    <row r="7780" spans="1:9" x14ac:dyDescent="0.2">
      <c r="A7780" s="49" t="s">
        <v>12946</v>
      </c>
      <c r="B7780" s="1" t="s">
        <v>4030</v>
      </c>
      <c r="C7780" s="1" t="s">
        <v>10550</v>
      </c>
      <c r="D7780" s="1" t="s">
        <v>60</v>
      </c>
      <c r="E7780" s="39">
        <v>12161.416666666664</v>
      </c>
      <c r="F7780" s="39">
        <v>25564.861293163129</v>
      </c>
      <c r="G7780" s="39">
        <v>10926.99856939786</v>
      </c>
      <c r="H7780" s="83">
        <v>10921.479692440729</v>
      </c>
      <c r="I7780" s="85">
        <v>0.89804337700027259</v>
      </c>
    </row>
    <row r="7781" spans="1:9" hidden="1" x14ac:dyDescent="0.2">
      <c r="A7781" s="49" t="s">
        <v>12947</v>
      </c>
      <c r="B7781" s="1" t="s">
        <v>4030</v>
      </c>
      <c r="C7781" s="1" t="s">
        <v>10550</v>
      </c>
      <c r="D7781" s="1" t="s">
        <v>60</v>
      </c>
      <c r="E7781" s="39">
        <v>12208.098751673899</v>
      </c>
      <c r="F7781" s="39">
        <v>25662.993037251519</v>
      </c>
      <c r="G7781" s="39">
        <v>10972.433256687624</v>
      </c>
      <c r="H7781" s="83">
        <v>10962.620339400026</v>
      </c>
      <c r="I7781" s="85">
        <v>0.89797933014728437</v>
      </c>
    </row>
    <row r="7782" spans="1:9" hidden="1" x14ac:dyDescent="0.2">
      <c r="A7782" s="49" t="s">
        <v>12948</v>
      </c>
      <c r="B7782" s="1" t="s">
        <v>4030</v>
      </c>
      <c r="C7782" s="1" t="s">
        <v>10550</v>
      </c>
      <c r="D7782" s="1" t="s">
        <v>60</v>
      </c>
      <c r="E7782" s="39">
        <v>12248.397813450432</v>
      </c>
      <c r="F7782" s="39">
        <v>25747.706845913752</v>
      </c>
      <c r="G7782" s="39">
        <v>11011.787250489328</v>
      </c>
      <c r="H7782" s="83">
        <v>10998.059783384304</v>
      </c>
      <c r="I7782" s="85">
        <v>0.89791823803329729</v>
      </c>
    </row>
    <row r="7783" spans="1:9" x14ac:dyDescent="0.2">
      <c r="A7783" s="49" t="s">
        <v>12946</v>
      </c>
      <c r="B7783" s="1" t="s">
        <v>4029</v>
      </c>
      <c r="C7783" s="1" t="s">
        <v>10549</v>
      </c>
      <c r="D7783" s="1" t="s">
        <v>60</v>
      </c>
      <c r="E7783" s="39">
        <v>11619.25</v>
      </c>
      <c r="F7783" s="39">
        <v>20898.338731157688</v>
      </c>
      <c r="G7783" s="39">
        <v>8932.4215296729089</v>
      </c>
      <c r="H7783" s="83">
        <v>8927.9100496870378</v>
      </c>
      <c r="I7783" s="85">
        <v>0.76837231746343682</v>
      </c>
    </row>
    <row r="7784" spans="1:9" hidden="1" x14ac:dyDescent="0.2">
      <c r="A7784" s="49" t="s">
        <v>12947</v>
      </c>
      <c r="B7784" s="1" t="s">
        <v>4029</v>
      </c>
      <c r="C7784" s="1" t="s">
        <v>10549</v>
      </c>
      <c r="D7784" s="1" t="s">
        <v>60</v>
      </c>
      <c r="E7784" s="39">
        <v>11702.225278969534</v>
      </c>
      <c r="F7784" s="39">
        <v>21047.577751422992</v>
      </c>
      <c r="G7784" s="39">
        <v>8999.0727799054075</v>
      </c>
      <c r="H7784" s="83">
        <v>8991.0246874915883</v>
      </c>
      <c r="I7784" s="85">
        <v>0.76831751851929087</v>
      </c>
    </row>
    <row r="7785" spans="1:9" hidden="1" x14ac:dyDescent="0.2">
      <c r="A7785" s="49" t="s">
        <v>12948</v>
      </c>
      <c r="B7785" s="1" t="s">
        <v>4029</v>
      </c>
      <c r="C7785" s="1" t="s">
        <v>10549</v>
      </c>
      <c r="D7785" s="1" t="s">
        <v>60</v>
      </c>
      <c r="E7785" s="39">
        <v>11771.65469548613</v>
      </c>
      <c r="F7785" s="39">
        <v>21172.453235147885</v>
      </c>
      <c r="G7785" s="39">
        <v>9055.0413670483485</v>
      </c>
      <c r="H7785" s="83">
        <v>9043.7532101240249</v>
      </c>
      <c r="I7785" s="85">
        <v>0.76826524767090509</v>
      </c>
    </row>
    <row r="7786" spans="1:9" x14ac:dyDescent="0.2">
      <c r="A7786" s="49" t="s">
        <v>12946</v>
      </c>
      <c r="B7786" s="1" t="s">
        <v>4028</v>
      </c>
      <c r="C7786" s="1" t="s">
        <v>10548</v>
      </c>
      <c r="D7786" s="1" t="s">
        <v>60</v>
      </c>
      <c r="E7786" s="39">
        <v>9260.3333333333321</v>
      </c>
      <c r="F7786" s="39">
        <v>20162.179964872888</v>
      </c>
      <c r="G7786" s="39">
        <v>8617.7706620699264</v>
      </c>
      <c r="H7786" s="83">
        <v>8613.4181021581917</v>
      </c>
      <c r="I7786" s="85">
        <v>0.93014125864708175</v>
      </c>
    </row>
    <row r="7787" spans="1:9" hidden="1" x14ac:dyDescent="0.2">
      <c r="A7787" s="49" t="s">
        <v>12947</v>
      </c>
      <c r="B7787" s="1" t="s">
        <v>4028</v>
      </c>
      <c r="C7787" s="1" t="s">
        <v>10548</v>
      </c>
      <c r="D7787" s="1" t="s">
        <v>60</v>
      </c>
      <c r="E7787" s="39">
        <v>9305.4527406242923</v>
      </c>
      <c r="F7787" s="39">
        <v>20260.416775251426</v>
      </c>
      <c r="G7787" s="39">
        <v>8662.5153385822432</v>
      </c>
      <c r="H7787" s="83">
        <v>8654.7682377768451</v>
      </c>
      <c r="I7787" s="85">
        <v>0.93007492263038527</v>
      </c>
    </row>
    <row r="7788" spans="1:9" hidden="1" x14ac:dyDescent="0.2">
      <c r="A7788" s="49" t="s">
        <v>12948</v>
      </c>
      <c r="B7788" s="1" t="s">
        <v>4028</v>
      </c>
      <c r="C7788" s="1" t="s">
        <v>10548</v>
      </c>
      <c r="D7788" s="1" t="s">
        <v>60</v>
      </c>
      <c r="E7788" s="39">
        <v>9339.7151059850767</v>
      </c>
      <c r="F7788" s="39">
        <v>20335.014951317051</v>
      </c>
      <c r="G7788" s="39">
        <v>8696.8855020562969</v>
      </c>
      <c r="H7788" s="83">
        <v>8686.043827863914</v>
      </c>
      <c r="I7788" s="85">
        <v>0.93001164696102168</v>
      </c>
    </row>
    <row r="7789" spans="1:9" x14ac:dyDescent="0.2">
      <c r="A7789" s="49" t="s">
        <v>12946</v>
      </c>
      <c r="B7789" s="1" t="s">
        <v>4027</v>
      </c>
      <c r="C7789" s="1" t="s">
        <v>10547</v>
      </c>
      <c r="D7789" s="1" t="s">
        <v>60</v>
      </c>
      <c r="E7789" s="39">
        <v>11819.333333333334</v>
      </c>
      <c r="F7789" s="39">
        <v>23538.852595052987</v>
      </c>
      <c r="G7789" s="39">
        <v>10061.036736397122</v>
      </c>
      <c r="H7789" s="83">
        <v>10055.955229022824</v>
      </c>
      <c r="I7789" s="85">
        <v>0.8508056203696901</v>
      </c>
    </row>
    <row r="7790" spans="1:9" hidden="1" x14ac:dyDescent="0.2">
      <c r="A7790" s="49" t="s">
        <v>12947</v>
      </c>
      <c r="B7790" s="1" t="s">
        <v>4027</v>
      </c>
      <c r="C7790" s="1" t="s">
        <v>10547</v>
      </c>
      <c r="D7790" s="1" t="s">
        <v>60</v>
      </c>
      <c r="E7790" s="39">
        <v>11989.27639385264</v>
      </c>
      <c r="F7790" s="39">
        <v>23877.303549797991</v>
      </c>
      <c r="G7790" s="39">
        <v>10208.946367616987</v>
      </c>
      <c r="H7790" s="83">
        <v>10199.816255457235</v>
      </c>
      <c r="I7790" s="85">
        <v>0.85074494242930876</v>
      </c>
    </row>
    <row r="7791" spans="1:9" hidden="1" x14ac:dyDescent="0.2">
      <c r="A7791" s="49" t="s">
        <v>12948</v>
      </c>
      <c r="B7791" s="1" t="s">
        <v>4027</v>
      </c>
      <c r="C7791" s="1" t="s">
        <v>10547</v>
      </c>
      <c r="D7791" s="1" t="s">
        <v>60</v>
      </c>
      <c r="E7791" s="39">
        <v>12142.32465153902</v>
      </c>
      <c r="F7791" s="39">
        <v>24182.107575203489</v>
      </c>
      <c r="G7791" s="39">
        <v>10342.211268761901</v>
      </c>
      <c r="H7791" s="83">
        <v>10329.318505602239</v>
      </c>
      <c r="I7791" s="85">
        <v>0.85068706380643633</v>
      </c>
    </row>
    <row r="7792" spans="1:9" x14ac:dyDescent="0.2">
      <c r="A7792" s="49" t="s">
        <v>12946</v>
      </c>
      <c r="B7792" s="1" t="s">
        <v>4026</v>
      </c>
      <c r="C7792" s="1" t="s">
        <v>10546</v>
      </c>
      <c r="D7792" s="1" t="s">
        <v>60</v>
      </c>
      <c r="E7792" s="39">
        <v>5228.8333333333339</v>
      </c>
      <c r="F7792" s="39">
        <v>10334.255912922623</v>
      </c>
      <c r="G7792" s="39">
        <v>4417.0941622318123</v>
      </c>
      <c r="H7792" s="83">
        <v>4414.863229461519</v>
      </c>
      <c r="I7792" s="85">
        <v>0.84433045538421925</v>
      </c>
    </row>
    <row r="7793" spans="1:9" hidden="1" x14ac:dyDescent="0.2">
      <c r="A7793" s="49" t="s">
        <v>12947</v>
      </c>
      <c r="B7793" s="1" t="s">
        <v>4026</v>
      </c>
      <c r="C7793" s="1" t="s">
        <v>10546</v>
      </c>
      <c r="D7793" s="1" t="s">
        <v>60</v>
      </c>
      <c r="E7793" s="39">
        <v>5287.2003197147405</v>
      </c>
      <c r="F7793" s="39">
        <v>10449.612309977068</v>
      </c>
      <c r="G7793" s="39">
        <v>4467.8215616959269</v>
      </c>
      <c r="H7793" s="83">
        <v>4463.8258788409912</v>
      </c>
      <c r="I7793" s="85">
        <v>0.84427023924106348</v>
      </c>
    </row>
    <row r="7794" spans="1:9" hidden="1" x14ac:dyDescent="0.2">
      <c r="A7794" s="49" t="s">
        <v>12948</v>
      </c>
      <c r="B7794" s="1" t="s">
        <v>4026</v>
      </c>
      <c r="C7794" s="1" t="s">
        <v>10546</v>
      </c>
      <c r="D7794" s="1" t="s">
        <v>60</v>
      </c>
      <c r="E7794" s="39">
        <v>5339.7104047844559</v>
      </c>
      <c r="F7794" s="39">
        <v>10553.393138801812</v>
      </c>
      <c r="G7794" s="39">
        <v>4513.4784511383596</v>
      </c>
      <c r="H7794" s="83">
        <v>4507.8518779438509</v>
      </c>
      <c r="I7794" s="85">
        <v>0.84421280111085273</v>
      </c>
    </row>
    <row r="7795" spans="1:9" x14ac:dyDescent="0.2">
      <c r="A7795" s="49" t="s">
        <v>12946</v>
      </c>
      <c r="B7795" s="1" t="s">
        <v>4025</v>
      </c>
      <c r="C7795" s="1" t="s">
        <v>10545</v>
      </c>
      <c r="D7795" s="1" t="s">
        <v>60</v>
      </c>
      <c r="E7795" s="39">
        <v>14673</v>
      </c>
      <c r="F7795" s="39">
        <v>26856.865562928197</v>
      </c>
      <c r="G7795" s="39">
        <v>11479.230347442137</v>
      </c>
      <c r="H7795" s="83">
        <v>11473.432555903342</v>
      </c>
      <c r="I7795" s="85">
        <v>0.78194183574615572</v>
      </c>
    </row>
    <row r="7796" spans="1:9" hidden="1" x14ac:dyDescent="0.2">
      <c r="A7796" s="49" t="s">
        <v>12947</v>
      </c>
      <c r="B7796" s="1" t="s">
        <v>4025</v>
      </c>
      <c r="C7796" s="1" t="s">
        <v>10545</v>
      </c>
      <c r="D7796" s="1" t="s">
        <v>60</v>
      </c>
      <c r="E7796" s="39">
        <v>14851.578725944237</v>
      </c>
      <c r="F7796" s="39">
        <v>27183.728837996918</v>
      </c>
      <c r="G7796" s="39">
        <v>11622.636919624103</v>
      </c>
      <c r="H7796" s="83">
        <v>11612.242509187701</v>
      </c>
      <c r="I7796" s="85">
        <v>0.78188606904815205</v>
      </c>
    </row>
    <row r="7797" spans="1:9" hidden="1" x14ac:dyDescent="0.2">
      <c r="A7797" s="49" t="s">
        <v>12948</v>
      </c>
      <c r="B7797" s="1" t="s">
        <v>4025</v>
      </c>
      <c r="C7797" s="1" t="s">
        <v>10545</v>
      </c>
      <c r="D7797" s="1" t="s">
        <v>60</v>
      </c>
      <c r="E7797" s="39">
        <v>15009.573496343732</v>
      </c>
      <c r="F7797" s="39">
        <v>27472.916073617784</v>
      </c>
      <c r="G7797" s="39">
        <v>11749.625268132937</v>
      </c>
      <c r="H7797" s="83">
        <v>11734.978000555417</v>
      </c>
      <c r="I7797" s="85">
        <v>0.78183287509228738</v>
      </c>
    </row>
    <row r="7798" spans="1:9" x14ac:dyDescent="0.2">
      <c r="A7798" s="49" t="s">
        <v>12946</v>
      </c>
      <c r="B7798" s="1" t="s">
        <v>4024</v>
      </c>
      <c r="C7798" s="1" t="s">
        <v>10544</v>
      </c>
      <c r="D7798" s="1" t="s">
        <v>60</v>
      </c>
      <c r="E7798" s="39">
        <v>9617.3333333333358</v>
      </c>
      <c r="F7798" s="39">
        <v>20954.899592931324</v>
      </c>
      <c r="G7798" s="39">
        <v>8956.5969182501085</v>
      </c>
      <c r="H7798" s="83">
        <v>8952.0732280498669</v>
      </c>
      <c r="I7798" s="85">
        <v>0.93082696811831389</v>
      </c>
    </row>
    <row r="7799" spans="1:9" hidden="1" x14ac:dyDescent="0.2">
      <c r="A7799" s="49" t="s">
        <v>12947</v>
      </c>
      <c r="B7799" s="1" t="s">
        <v>4024</v>
      </c>
      <c r="C7799" s="1" t="s">
        <v>10544</v>
      </c>
      <c r="D7799" s="1" t="s">
        <v>60</v>
      </c>
      <c r="E7799" s="39">
        <v>9762.8075311939683</v>
      </c>
      <c r="F7799" s="39">
        <v>21271.868663657628</v>
      </c>
      <c r="G7799" s="39">
        <v>9094.9702873007373</v>
      </c>
      <c r="H7799" s="83">
        <v>9086.8364313843176</v>
      </c>
      <c r="I7799" s="85">
        <v>0.93076058319804023</v>
      </c>
    </row>
    <row r="7800" spans="1:9" hidden="1" x14ac:dyDescent="0.2">
      <c r="A7800" s="49" t="s">
        <v>12948</v>
      </c>
      <c r="B7800" s="1" t="s">
        <v>4024</v>
      </c>
      <c r="C7800" s="1" t="s">
        <v>10544</v>
      </c>
      <c r="D7800" s="1" t="s">
        <v>60</v>
      </c>
      <c r="E7800" s="39">
        <v>9894.5574506063822</v>
      </c>
      <c r="F7800" s="39">
        <v>21558.934343610206</v>
      </c>
      <c r="G7800" s="39">
        <v>9220.3317273973043</v>
      </c>
      <c r="H7800" s="83">
        <v>9208.8375169112041</v>
      </c>
      <c r="I7800" s="85">
        <v>0.93069726088121763</v>
      </c>
    </row>
    <row r="7801" spans="1:9" x14ac:dyDescent="0.2">
      <c r="A7801" s="49" t="s">
        <v>12946</v>
      </c>
      <c r="B7801" s="1" t="s">
        <v>4023</v>
      </c>
      <c r="C7801" s="1" t="s">
        <v>10543</v>
      </c>
      <c r="D7801" s="1" t="s">
        <v>60</v>
      </c>
      <c r="E7801" s="39">
        <v>7225.75</v>
      </c>
      <c r="F7801" s="39">
        <v>14298.548733100335</v>
      </c>
      <c r="G7801" s="39">
        <v>6111.5223649907548</v>
      </c>
      <c r="H7801" s="83">
        <v>6108.4356308122042</v>
      </c>
      <c r="I7801" s="85">
        <v>0.84537046407808247</v>
      </c>
    </row>
    <row r="7802" spans="1:9" hidden="1" x14ac:dyDescent="0.2">
      <c r="A7802" s="49" t="s">
        <v>12947</v>
      </c>
      <c r="B7802" s="1" t="s">
        <v>4023</v>
      </c>
      <c r="C7802" s="1" t="s">
        <v>10543</v>
      </c>
      <c r="D7802" s="1" t="s">
        <v>60</v>
      </c>
      <c r="E7802" s="39">
        <v>7286.2831911515905</v>
      </c>
      <c r="F7802" s="39">
        <v>14418.333777372709</v>
      </c>
      <c r="G7802" s="39">
        <v>6164.6825378171216</v>
      </c>
      <c r="H7802" s="83">
        <v>6159.1693104014048</v>
      </c>
      <c r="I7802" s="85">
        <v>0.84531017376336059</v>
      </c>
    </row>
    <row r="7803" spans="1:9" hidden="1" x14ac:dyDescent="0.2">
      <c r="A7803" s="49" t="s">
        <v>12948</v>
      </c>
      <c r="B7803" s="1" t="s">
        <v>4023</v>
      </c>
      <c r="C7803" s="1" t="s">
        <v>10543</v>
      </c>
      <c r="D7803" s="1" t="s">
        <v>60</v>
      </c>
      <c r="E7803" s="39">
        <v>7337.6884431872186</v>
      </c>
      <c r="F7803" s="39">
        <v>14520.056159321812</v>
      </c>
      <c r="G7803" s="39">
        <v>6209.9421221655057</v>
      </c>
      <c r="H7803" s="83">
        <v>6202.2007106882411</v>
      </c>
      <c r="I7803" s="85">
        <v>0.8452526648834161</v>
      </c>
    </row>
    <row r="7804" spans="1:9" x14ac:dyDescent="0.2">
      <c r="A7804" s="49" t="s">
        <v>12946</v>
      </c>
      <c r="B7804" s="1" t="s">
        <v>4022</v>
      </c>
      <c r="C7804" s="1" t="s">
        <v>10542</v>
      </c>
      <c r="D7804" s="1" t="s">
        <v>60</v>
      </c>
      <c r="E7804" s="39">
        <v>9988.0833333333339</v>
      </c>
      <c r="F7804" s="39">
        <v>20016.17951521869</v>
      </c>
      <c r="G7804" s="39">
        <v>8555.36677549263</v>
      </c>
      <c r="H7804" s="83">
        <v>8551.0457337850476</v>
      </c>
      <c r="I7804" s="85">
        <v>0.85612478875176723</v>
      </c>
    </row>
    <row r="7805" spans="1:9" hidden="1" x14ac:dyDescent="0.2">
      <c r="A7805" s="49" t="s">
        <v>12947</v>
      </c>
      <c r="B7805" s="1" t="s">
        <v>4022</v>
      </c>
      <c r="C7805" s="1" t="s">
        <v>10542</v>
      </c>
      <c r="D7805" s="1" t="s">
        <v>60</v>
      </c>
      <c r="E7805" s="39">
        <v>10141.593866063356</v>
      </c>
      <c r="F7805" s="39">
        <v>20323.815552890348</v>
      </c>
      <c r="G7805" s="39">
        <v>8689.6220308994198</v>
      </c>
      <c r="H7805" s="83">
        <v>8681.8506879115066</v>
      </c>
      <c r="I7805" s="85">
        <v>0.8560637314577777</v>
      </c>
    </row>
    <row r="7806" spans="1:9" hidden="1" x14ac:dyDescent="0.2">
      <c r="A7806" s="49" t="s">
        <v>12948</v>
      </c>
      <c r="B7806" s="1" t="s">
        <v>4022</v>
      </c>
      <c r="C7806" s="1" t="s">
        <v>10542</v>
      </c>
      <c r="D7806" s="1" t="s">
        <v>60</v>
      </c>
      <c r="E7806" s="39">
        <v>10276.863084548277</v>
      </c>
      <c r="F7806" s="39">
        <v>20594.895886295406</v>
      </c>
      <c r="G7806" s="39">
        <v>8808.0314609397792</v>
      </c>
      <c r="H7806" s="83">
        <v>8797.0512304477033</v>
      </c>
      <c r="I7806" s="85">
        <v>0.8560054909824053</v>
      </c>
    </row>
    <row r="7807" spans="1:9" x14ac:dyDescent="0.2">
      <c r="A7807" s="49" t="s">
        <v>12946</v>
      </c>
      <c r="B7807" s="1" t="s">
        <v>4021</v>
      </c>
      <c r="C7807" s="1" t="s">
        <v>10541</v>
      </c>
      <c r="D7807" s="1" t="s">
        <v>60</v>
      </c>
      <c r="E7807" s="39">
        <v>6146.8333333333321</v>
      </c>
      <c r="F7807" s="39">
        <v>11844.845376459187</v>
      </c>
      <c r="G7807" s="39">
        <v>5062.7541843116423</v>
      </c>
      <c r="H7807" s="83">
        <v>5060.1971493463725</v>
      </c>
      <c r="I7807" s="85">
        <v>0.8232201647481967</v>
      </c>
    </row>
    <row r="7808" spans="1:9" hidden="1" x14ac:dyDescent="0.2">
      <c r="A7808" s="49" t="s">
        <v>12947</v>
      </c>
      <c r="B7808" s="1" t="s">
        <v>4021</v>
      </c>
      <c r="C7808" s="1" t="s">
        <v>10541</v>
      </c>
      <c r="D7808" s="1" t="s">
        <v>60</v>
      </c>
      <c r="E7808" s="39">
        <v>6180.340571545863</v>
      </c>
      <c r="F7808" s="39">
        <v>11909.413265988151</v>
      </c>
      <c r="G7808" s="39">
        <v>5091.9720080070738</v>
      </c>
      <c r="H7808" s="83">
        <v>5087.4181320365924</v>
      </c>
      <c r="I7808" s="85">
        <v>0.82316145415334252</v>
      </c>
    </row>
    <row r="7809" spans="1:9" hidden="1" x14ac:dyDescent="0.2">
      <c r="A7809" s="49" t="s">
        <v>12948</v>
      </c>
      <c r="B7809" s="1" t="s">
        <v>4021</v>
      </c>
      <c r="C7809" s="1" t="s">
        <v>10541</v>
      </c>
      <c r="D7809" s="1" t="s">
        <v>60</v>
      </c>
      <c r="E7809" s="39">
        <v>6207.4175980509972</v>
      </c>
      <c r="F7809" s="39">
        <v>11961.590244737252</v>
      </c>
      <c r="G7809" s="39">
        <v>5115.7366262106307</v>
      </c>
      <c r="H7809" s="83">
        <v>5109.3592685068525</v>
      </c>
      <c r="I7809" s="85">
        <v>0.82310545211443276</v>
      </c>
    </row>
    <row r="7810" spans="1:9" x14ac:dyDescent="0.2">
      <c r="A7810" s="49" t="s">
        <v>12946</v>
      </c>
      <c r="B7810" s="1" t="s">
        <v>4020</v>
      </c>
      <c r="C7810" s="1" t="s">
        <v>10540</v>
      </c>
      <c r="D7810" s="1" t="s">
        <v>60</v>
      </c>
      <c r="E7810" s="39">
        <v>8567.5</v>
      </c>
      <c r="F7810" s="39">
        <v>20592.105381465153</v>
      </c>
      <c r="G7810" s="39">
        <v>8801.530486079133</v>
      </c>
      <c r="H7810" s="83">
        <v>8797.0851149665996</v>
      </c>
      <c r="I7810" s="85">
        <v>1.0267972121349984</v>
      </c>
    </row>
    <row r="7811" spans="1:9" hidden="1" x14ac:dyDescent="0.2">
      <c r="A7811" s="49" t="s">
        <v>12947</v>
      </c>
      <c r="B7811" s="1" t="s">
        <v>4020</v>
      </c>
      <c r="C7811" s="1" t="s">
        <v>10540</v>
      </c>
      <c r="D7811" s="1" t="s">
        <v>60</v>
      </c>
      <c r="E7811" s="39">
        <v>8623.0800611305331</v>
      </c>
      <c r="F7811" s="39">
        <v>20725.692831235592</v>
      </c>
      <c r="G7811" s="39">
        <v>8861.4481155506419</v>
      </c>
      <c r="H7811" s="83">
        <v>8853.5231042635387</v>
      </c>
      <c r="I7811" s="85">
        <v>1.0267239827879777</v>
      </c>
    </row>
    <row r="7812" spans="1:9" hidden="1" x14ac:dyDescent="0.2">
      <c r="A7812" s="49" t="s">
        <v>12948</v>
      </c>
      <c r="B7812" s="1" t="s">
        <v>4020</v>
      </c>
      <c r="C7812" s="1" t="s">
        <v>10540</v>
      </c>
      <c r="D7812" s="1" t="s">
        <v>60</v>
      </c>
      <c r="E7812" s="39">
        <v>8669.1075198756662</v>
      </c>
      <c r="F7812" s="39">
        <v>20836.320468343361</v>
      </c>
      <c r="G7812" s="39">
        <v>8911.2840010770487</v>
      </c>
      <c r="H7812" s="83">
        <v>8900.1750543451853</v>
      </c>
      <c r="I7812" s="85">
        <v>1.0266541318053504</v>
      </c>
    </row>
    <row r="7813" spans="1:9" x14ac:dyDescent="0.2">
      <c r="A7813" s="49" t="s">
        <v>12946</v>
      </c>
      <c r="B7813" s="1" t="s">
        <v>4019</v>
      </c>
      <c r="C7813" s="1" t="s">
        <v>10539</v>
      </c>
      <c r="D7813" s="1" t="s">
        <v>60</v>
      </c>
      <c r="E7813" s="39">
        <v>18143.333333333328</v>
      </c>
      <c r="F7813" s="39">
        <v>37431.713765605353</v>
      </c>
      <c r="G7813" s="39">
        <v>15999.159083106939</v>
      </c>
      <c r="H7813" s="83">
        <v>15991.078420348869</v>
      </c>
      <c r="I7813" s="85">
        <v>0.88137488996962376</v>
      </c>
    </row>
    <row r="7814" spans="1:9" hidden="1" x14ac:dyDescent="0.2">
      <c r="A7814" s="49" t="s">
        <v>12947</v>
      </c>
      <c r="B7814" s="1" t="s">
        <v>4019</v>
      </c>
      <c r="C7814" s="1" t="s">
        <v>10539</v>
      </c>
      <c r="D7814" s="1" t="s">
        <v>60</v>
      </c>
      <c r="E7814" s="39">
        <v>18268.432566160409</v>
      </c>
      <c r="F7814" s="39">
        <v>37689.807390930364</v>
      </c>
      <c r="G7814" s="39">
        <v>16114.601108845798</v>
      </c>
      <c r="H7814" s="83">
        <v>16100.189424208085</v>
      </c>
      <c r="I7814" s="85">
        <v>0.88131203188342078</v>
      </c>
    </row>
    <row r="7815" spans="1:9" hidden="1" x14ac:dyDescent="0.2">
      <c r="A7815" s="49" t="s">
        <v>12948</v>
      </c>
      <c r="B7815" s="1" t="s">
        <v>4019</v>
      </c>
      <c r="C7815" s="1" t="s">
        <v>10539</v>
      </c>
      <c r="D7815" s="1" t="s">
        <v>60</v>
      </c>
      <c r="E7815" s="39">
        <v>18370.191793394308</v>
      </c>
      <c r="F7815" s="39">
        <v>37899.7479898737</v>
      </c>
      <c r="G7815" s="39">
        <v>16208.975976355099</v>
      </c>
      <c r="H7815" s="83">
        <v>16188.76961207834</v>
      </c>
      <c r="I7815" s="85">
        <v>0.88125207369362468</v>
      </c>
    </row>
    <row r="7816" spans="1:9" x14ac:dyDescent="0.2">
      <c r="A7816" s="49" t="s">
        <v>12946</v>
      </c>
      <c r="B7816" s="1" t="s">
        <v>4018</v>
      </c>
      <c r="C7816" s="1" t="s">
        <v>10538</v>
      </c>
      <c r="D7816" s="1" t="s">
        <v>60</v>
      </c>
      <c r="E7816" s="39">
        <v>14898.166666666664</v>
      </c>
      <c r="F7816" s="39">
        <v>30044.249448140592</v>
      </c>
      <c r="G7816" s="39">
        <v>12841.59014100581</v>
      </c>
      <c r="H7816" s="83">
        <v>12835.104265175225</v>
      </c>
      <c r="I7816" s="85">
        <v>0.86152239751033532</v>
      </c>
    </row>
    <row r="7817" spans="1:9" hidden="1" x14ac:dyDescent="0.2">
      <c r="A7817" s="49" t="s">
        <v>12947</v>
      </c>
      <c r="B7817" s="1" t="s">
        <v>4018</v>
      </c>
      <c r="C7817" s="1" t="s">
        <v>10538</v>
      </c>
      <c r="D7817" s="1" t="s">
        <v>60</v>
      </c>
      <c r="E7817" s="39">
        <v>15021.962996726215</v>
      </c>
      <c r="F7817" s="39">
        <v>30293.902167451033</v>
      </c>
      <c r="G7817" s="39">
        <v>12952.418259806398</v>
      </c>
      <c r="H7817" s="83">
        <v>12940.834593167972</v>
      </c>
      <c r="I7817" s="85">
        <v>0.86146095526850985</v>
      </c>
    </row>
    <row r="7818" spans="1:9" hidden="1" x14ac:dyDescent="0.2">
      <c r="A7818" s="49" t="s">
        <v>12948</v>
      </c>
      <c r="B7818" s="1" t="s">
        <v>4018</v>
      </c>
      <c r="C7818" s="1" t="s">
        <v>10538</v>
      </c>
      <c r="D7818" s="1" t="s">
        <v>60</v>
      </c>
      <c r="E7818" s="39">
        <v>15130.576855346779</v>
      </c>
      <c r="F7818" s="39">
        <v>30512.937296734588</v>
      </c>
      <c r="G7818" s="39">
        <v>13049.782487813545</v>
      </c>
      <c r="H7818" s="83">
        <v>13033.514423805931</v>
      </c>
      <c r="I7818" s="85">
        <v>0.86140234760449352</v>
      </c>
    </row>
    <row r="7819" spans="1:9" x14ac:dyDescent="0.2">
      <c r="A7819" s="49" t="s">
        <v>12946</v>
      </c>
      <c r="B7819" s="1" t="s">
        <v>4017</v>
      </c>
      <c r="C7819" s="1" t="s">
        <v>10537</v>
      </c>
      <c r="D7819" s="1" t="s">
        <v>60</v>
      </c>
      <c r="E7819" s="39">
        <v>11722.999999999996</v>
      </c>
      <c r="F7819" s="39">
        <v>22657.078742725385</v>
      </c>
      <c r="G7819" s="39">
        <v>9684.1466953198069</v>
      </c>
      <c r="H7819" s="83">
        <v>9679.2555430324846</v>
      </c>
      <c r="I7819" s="85">
        <v>0.82566369897061231</v>
      </c>
    </row>
    <row r="7820" spans="1:9" hidden="1" x14ac:dyDescent="0.2">
      <c r="A7820" s="49" t="s">
        <v>12947</v>
      </c>
      <c r="B7820" s="1" t="s">
        <v>4017</v>
      </c>
      <c r="C7820" s="1" t="s">
        <v>10537</v>
      </c>
      <c r="D7820" s="1" t="s">
        <v>60</v>
      </c>
      <c r="E7820" s="39">
        <v>11800.032823231621</v>
      </c>
      <c r="F7820" s="39">
        <v>22805.960320967588</v>
      </c>
      <c r="G7820" s="39">
        <v>9750.8843615102833</v>
      </c>
      <c r="H7820" s="83">
        <v>9742.1639054836214</v>
      </c>
      <c r="I7820" s="85">
        <v>0.82560481410725262</v>
      </c>
    </row>
    <row r="7821" spans="1:9" hidden="1" x14ac:dyDescent="0.2">
      <c r="A7821" s="49" t="s">
        <v>12948</v>
      </c>
      <c r="B7821" s="1" t="s">
        <v>4017</v>
      </c>
      <c r="C7821" s="1" t="s">
        <v>10537</v>
      </c>
      <c r="D7821" s="1" t="s">
        <v>60</v>
      </c>
      <c r="E7821" s="39">
        <v>11863.374339350839</v>
      </c>
      <c r="F7821" s="39">
        <v>22928.380667158559</v>
      </c>
      <c r="G7821" s="39">
        <v>9806.0169558382404</v>
      </c>
      <c r="H7821" s="83">
        <v>9793.7926209386897</v>
      </c>
      <c r="I7821" s="85">
        <v>0.82554864583954479</v>
      </c>
    </row>
    <row r="7822" spans="1:9" x14ac:dyDescent="0.2">
      <c r="A7822" s="49" t="s">
        <v>12946</v>
      </c>
      <c r="B7822" s="1" t="s">
        <v>4016</v>
      </c>
      <c r="C7822" s="1" t="s">
        <v>10536</v>
      </c>
      <c r="D7822" s="1" t="s">
        <v>60</v>
      </c>
      <c r="E7822" s="39">
        <v>11853.916666666664</v>
      </c>
      <c r="F7822" s="39">
        <v>28673.265124234509</v>
      </c>
      <c r="G7822" s="39">
        <v>12255.60050569357</v>
      </c>
      <c r="H7822" s="83">
        <v>12249.410594457004</v>
      </c>
      <c r="I7822" s="85">
        <v>1.0333639875251082</v>
      </c>
    </row>
    <row r="7823" spans="1:9" hidden="1" x14ac:dyDescent="0.2">
      <c r="A7823" s="49" t="s">
        <v>12947</v>
      </c>
      <c r="B7823" s="1" t="s">
        <v>4016</v>
      </c>
      <c r="C7823" s="1" t="s">
        <v>10536</v>
      </c>
      <c r="D7823" s="1" t="s">
        <v>60</v>
      </c>
      <c r="E7823" s="39">
        <v>11950.42856901855</v>
      </c>
      <c r="F7823" s="39">
        <v>28906.716348972874</v>
      </c>
      <c r="G7823" s="39">
        <v>12359.315039703381</v>
      </c>
      <c r="H7823" s="83">
        <v>12348.261799881479</v>
      </c>
      <c r="I7823" s="85">
        <v>1.0332902898473708</v>
      </c>
    </row>
    <row r="7824" spans="1:9" hidden="1" x14ac:dyDescent="0.2">
      <c r="A7824" s="49" t="s">
        <v>12948</v>
      </c>
      <c r="B7824" s="1" t="s">
        <v>4016</v>
      </c>
      <c r="C7824" s="1" t="s">
        <v>10536</v>
      </c>
      <c r="D7824" s="1" t="s">
        <v>60</v>
      </c>
      <c r="E7824" s="39">
        <v>12035.418433736722</v>
      </c>
      <c r="F7824" s="39">
        <v>29112.297085911043</v>
      </c>
      <c r="G7824" s="39">
        <v>12450.756247986787</v>
      </c>
      <c r="H7824" s="83">
        <v>12435.234939507154</v>
      </c>
      <c r="I7824" s="85">
        <v>1.0332199921400071</v>
      </c>
    </row>
    <row r="7825" spans="1:9" x14ac:dyDescent="0.2">
      <c r="A7825" s="49" t="s">
        <v>12946</v>
      </c>
      <c r="B7825" s="1" t="s">
        <v>4015</v>
      </c>
      <c r="C7825" s="1" t="s">
        <v>10535</v>
      </c>
      <c r="D7825" s="1" t="s">
        <v>60</v>
      </c>
      <c r="E7825" s="39">
        <v>10718.5</v>
      </c>
      <c r="F7825" s="39">
        <v>24225.872988285304</v>
      </c>
      <c r="G7825" s="39">
        <v>10354.684754585443</v>
      </c>
      <c r="H7825" s="83">
        <v>10349.45493500347</v>
      </c>
      <c r="I7825" s="85">
        <v>0.96556933666123712</v>
      </c>
    </row>
    <row r="7826" spans="1:9" hidden="1" x14ac:dyDescent="0.2">
      <c r="A7826" s="49" t="s">
        <v>12947</v>
      </c>
      <c r="B7826" s="1" t="s">
        <v>4015</v>
      </c>
      <c r="C7826" s="1" t="s">
        <v>10535</v>
      </c>
      <c r="D7826" s="1" t="s">
        <v>60</v>
      </c>
      <c r="E7826" s="39">
        <v>10777.860978333678</v>
      </c>
      <c r="F7826" s="39">
        <v>24360.040224519107</v>
      </c>
      <c r="G7826" s="39">
        <v>10415.344582207317</v>
      </c>
      <c r="H7826" s="83">
        <v>10406.029883041138</v>
      </c>
      <c r="I7826" s="85">
        <v>0.96550047397716321</v>
      </c>
    </row>
    <row r="7827" spans="1:9" hidden="1" x14ac:dyDescent="0.2">
      <c r="A7827" s="49" t="s">
        <v>12948</v>
      </c>
      <c r="B7827" s="1" t="s">
        <v>4015</v>
      </c>
      <c r="C7827" s="1" t="s">
        <v>10535</v>
      </c>
      <c r="D7827" s="1" t="s">
        <v>60</v>
      </c>
      <c r="E7827" s="39">
        <v>10824.241275874259</v>
      </c>
      <c r="F7827" s="39">
        <v>24464.868623770592</v>
      </c>
      <c r="G7827" s="39">
        <v>10463.142601722157</v>
      </c>
      <c r="H7827" s="83">
        <v>10450.099083661638</v>
      </c>
      <c r="I7827" s="85">
        <v>0.96543478820575324</v>
      </c>
    </row>
    <row r="7828" spans="1:9" x14ac:dyDescent="0.2">
      <c r="A7828" s="49" t="s">
        <v>12946</v>
      </c>
      <c r="B7828" s="1" t="s">
        <v>4014</v>
      </c>
      <c r="C7828" s="1" t="s">
        <v>10534</v>
      </c>
      <c r="D7828" s="1" t="s">
        <v>60</v>
      </c>
      <c r="E7828" s="39">
        <v>11677.75</v>
      </c>
      <c r="F7828" s="39">
        <v>25378.871599446335</v>
      </c>
      <c r="G7828" s="39">
        <v>10847.502377579691</v>
      </c>
      <c r="H7828" s="83">
        <v>10842.023651602578</v>
      </c>
      <c r="I7828" s="85">
        <v>0.92843430040911801</v>
      </c>
    </row>
    <row r="7829" spans="1:9" hidden="1" x14ac:dyDescent="0.2">
      <c r="A7829" s="49" t="s">
        <v>12947</v>
      </c>
      <c r="B7829" s="1" t="s">
        <v>4014</v>
      </c>
      <c r="C7829" s="1" t="s">
        <v>10534</v>
      </c>
      <c r="D7829" s="1" t="s">
        <v>60</v>
      </c>
      <c r="E7829" s="39">
        <v>11833.014238159732</v>
      </c>
      <c r="F7829" s="39">
        <v>25716.302282946297</v>
      </c>
      <c r="G7829" s="39">
        <v>10995.226082898551</v>
      </c>
      <c r="H7829" s="83">
        <v>10985.392781425138</v>
      </c>
      <c r="I7829" s="85">
        <v>0.92836808612964061</v>
      </c>
    </row>
    <row r="7830" spans="1:9" hidden="1" x14ac:dyDescent="0.2">
      <c r="A7830" s="49" t="s">
        <v>12948</v>
      </c>
      <c r="B7830" s="1" t="s">
        <v>4014</v>
      </c>
      <c r="C7830" s="1" t="s">
        <v>10534</v>
      </c>
      <c r="D7830" s="1" t="s">
        <v>60</v>
      </c>
      <c r="E7830" s="39">
        <v>11972.504306837756</v>
      </c>
      <c r="F7830" s="39">
        <v>26019.451480555213</v>
      </c>
      <c r="G7830" s="39">
        <v>11128.007080124704</v>
      </c>
      <c r="H7830" s="83">
        <v>11114.13473155294</v>
      </c>
      <c r="I7830" s="85">
        <v>0.92830492658126817</v>
      </c>
    </row>
    <row r="7831" spans="1:9" x14ac:dyDescent="0.2">
      <c r="A7831" s="49" t="s">
        <v>12946</v>
      </c>
      <c r="B7831" s="1" t="s">
        <v>4013</v>
      </c>
      <c r="C7831" s="1" t="s">
        <v>10533</v>
      </c>
      <c r="D7831" s="1" t="s">
        <v>60</v>
      </c>
      <c r="E7831" s="39">
        <v>8429.6666666666679</v>
      </c>
      <c r="F7831" s="39">
        <v>17295.914413278872</v>
      </c>
      <c r="G7831" s="39">
        <v>7392.6640900988868</v>
      </c>
      <c r="H7831" s="83">
        <v>7388.9302922732959</v>
      </c>
      <c r="I7831" s="85">
        <v>0.87653884601288645</v>
      </c>
    </row>
    <row r="7832" spans="1:9" hidden="1" x14ac:dyDescent="0.2">
      <c r="A7832" s="49" t="s">
        <v>12947</v>
      </c>
      <c r="B7832" s="1" t="s">
        <v>4013</v>
      </c>
      <c r="C7832" s="1" t="s">
        <v>10533</v>
      </c>
      <c r="D7832" s="1" t="s">
        <v>60</v>
      </c>
      <c r="E7832" s="39">
        <v>8504.1224247746559</v>
      </c>
      <c r="F7832" s="39">
        <v>17448.682069549766</v>
      </c>
      <c r="G7832" s="39">
        <v>7460.3339971837313</v>
      </c>
      <c r="H7832" s="83">
        <v>7453.6620367589467</v>
      </c>
      <c r="I7832" s="85">
        <v>0.87647633282471893</v>
      </c>
    </row>
    <row r="7833" spans="1:9" hidden="1" x14ac:dyDescent="0.2">
      <c r="A7833" s="49" t="s">
        <v>12948</v>
      </c>
      <c r="B7833" s="1" t="s">
        <v>4013</v>
      </c>
      <c r="C7833" s="1" t="s">
        <v>10533</v>
      </c>
      <c r="D7833" s="1" t="s">
        <v>60</v>
      </c>
      <c r="E7833" s="39">
        <v>8568.1944078798588</v>
      </c>
      <c r="F7833" s="39">
        <v>17580.144389460791</v>
      </c>
      <c r="G7833" s="39">
        <v>7518.6816056339021</v>
      </c>
      <c r="H7833" s="83">
        <v>7509.3086989415842</v>
      </c>
      <c r="I7833" s="85">
        <v>0.87641670362142399</v>
      </c>
    </row>
    <row r="7834" spans="1:9" x14ac:dyDescent="0.2">
      <c r="A7834" s="49" t="s">
        <v>12946</v>
      </c>
      <c r="B7834" s="1" t="s">
        <v>4012</v>
      </c>
      <c r="C7834" s="1" t="s">
        <v>10532</v>
      </c>
      <c r="D7834" s="1" t="s">
        <v>60</v>
      </c>
      <c r="E7834" s="39">
        <v>10201.083333333332</v>
      </c>
      <c r="F7834" s="39">
        <v>23446.637590062201</v>
      </c>
      <c r="G7834" s="39">
        <v>10021.621962498826</v>
      </c>
      <c r="H7834" s="83">
        <v>10016.560362264267</v>
      </c>
      <c r="I7834" s="85">
        <v>0.98191143381153323</v>
      </c>
    </row>
    <row r="7835" spans="1:9" hidden="1" x14ac:dyDescent="0.2">
      <c r="A7835" s="49" t="s">
        <v>12947</v>
      </c>
      <c r="B7835" s="1" t="s">
        <v>4012</v>
      </c>
      <c r="C7835" s="1" t="s">
        <v>10532</v>
      </c>
      <c r="D7835" s="1" t="s">
        <v>60</v>
      </c>
      <c r="E7835" s="39">
        <v>10290.53481621102</v>
      </c>
      <c r="F7835" s="39">
        <v>23652.236979106841</v>
      </c>
      <c r="G7835" s="39">
        <v>10112.717220781484</v>
      </c>
      <c r="H7835" s="83">
        <v>10103.673168717653</v>
      </c>
      <c r="I7835" s="85">
        <v>0.98184140563821831</v>
      </c>
    </row>
    <row r="7836" spans="1:9" hidden="1" x14ac:dyDescent="0.2">
      <c r="A7836" s="49" t="s">
        <v>12948</v>
      </c>
      <c r="B7836" s="1" t="s">
        <v>4012</v>
      </c>
      <c r="C7836" s="1" t="s">
        <v>10532</v>
      </c>
      <c r="D7836" s="1" t="s">
        <v>60</v>
      </c>
      <c r="E7836" s="39">
        <v>10369.162977789361</v>
      </c>
      <c r="F7836" s="39">
        <v>23832.959550294563</v>
      </c>
      <c r="G7836" s="39">
        <v>10192.887533167335</v>
      </c>
      <c r="H7836" s="83">
        <v>10180.180919324015</v>
      </c>
      <c r="I7836" s="85">
        <v>0.98177460814627526</v>
      </c>
    </row>
    <row r="7837" spans="1:9" x14ac:dyDescent="0.2">
      <c r="A7837" s="49" t="s">
        <v>12946</v>
      </c>
      <c r="B7837" s="1" t="s">
        <v>4011</v>
      </c>
      <c r="C7837" s="1" t="s">
        <v>10531</v>
      </c>
      <c r="D7837" s="1" t="s">
        <v>60</v>
      </c>
      <c r="E7837" s="39">
        <v>7197.6666666666679</v>
      </c>
      <c r="F7837" s="39">
        <v>13217.373290392612</v>
      </c>
      <c r="G7837" s="39">
        <v>5649.4035848315671</v>
      </c>
      <c r="H7837" s="83">
        <v>5646.550252046005</v>
      </c>
      <c r="I7837" s="85">
        <v>0.78449732580641929</v>
      </c>
    </row>
    <row r="7838" spans="1:9" hidden="1" x14ac:dyDescent="0.2">
      <c r="A7838" s="49" t="s">
        <v>12947</v>
      </c>
      <c r="B7838" s="1" t="s">
        <v>4011</v>
      </c>
      <c r="C7838" s="1" t="s">
        <v>10531</v>
      </c>
      <c r="D7838" s="1" t="s">
        <v>60</v>
      </c>
      <c r="E7838" s="39">
        <v>7278.1358128993943</v>
      </c>
      <c r="F7838" s="39">
        <v>13365.142115120598</v>
      </c>
      <c r="G7838" s="39">
        <v>5714.3813900208852</v>
      </c>
      <c r="H7838" s="83">
        <v>5709.2708780115381</v>
      </c>
      <c r="I7838" s="85">
        <v>0.78444137685541937</v>
      </c>
    </row>
    <row r="7839" spans="1:9" hidden="1" x14ac:dyDescent="0.2">
      <c r="A7839" s="49" t="s">
        <v>12948</v>
      </c>
      <c r="B7839" s="1" t="s">
        <v>4011</v>
      </c>
      <c r="C7839" s="1" t="s">
        <v>10531</v>
      </c>
      <c r="D7839" s="1" t="s">
        <v>60</v>
      </c>
      <c r="E7839" s="39">
        <v>7351.5930212271751</v>
      </c>
      <c r="F7839" s="39">
        <v>13500.034627972691</v>
      </c>
      <c r="G7839" s="39">
        <v>5773.698997239705</v>
      </c>
      <c r="H7839" s="83">
        <v>5766.5014133002405</v>
      </c>
      <c r="I7839" s="85">
        <v>0.78438800905462247</v>
      </c>
    </row>
    <row r="7840" spans="1:9" x14ac:dyDescent="0.2">
      <c r="A7840" s="49" t="s">
        <v>12946</v>
      </c>
      <c r="B7840" s="1" t="s">
        <v>4010</v>
      </c>
      <c r="C7840" s="1" t="s">
        <v>10530</v>
      </c>
      <c r="D7840" s="1" t="s">
        <v>60</v>
      </c>
      <c r="E7840" s="39">
        <v>12436.083333333334</v>
      </c>
      <c r="F7840" s="39">
        <v>24559.74213003218</v>
      </c>
      <c r="G7840" s="39">
        <v>10497.387959285008</v>
      </c>
      <c r="H7840" s="83">
        <v>10492.086064885498</v>
      </c>
      <c r="I7840" s="85">
        <v>0.84368090689476161</v>
      </c>
    </row>
    <row r="7841" spans="1:9" hidden="1" x14ac:dyDescent="0.2">
      <c r="A7841" s="49" t="s">
        <v>12947</v>
      </c>
      <c r="B7841" s="1" t="s">
        <v>4010</v>
      </c>
      <c r="C7841" s="1" t="s">
        <v>10530</v>
      </c>
      <c r="D7841" s="1" t="s">
        <v>60</v>
      </c>
      <c r="E7841" s="39">
        <v>12527.464905909626</v>
      </c>
      <c r="F7841" s="39">
        <v>24740.209548732648</v>
      </c>
      <c r="G7841" s="39">
        <v>10577.889244481046</v>
      </c>
      <c r="H7841" s="83">
        <v>10568.429177620288</v>
      </c>
      <c r="I7841" s="85">
        <v>0.8436207370762463</v>
      </c>
    </row>
    <row r="7842" spans="1:9" hidden="1" x14ac:dyDescent="0.2">
      <c r="A7842" s="49" t="s">
        <v>12948</v>
      </c>
      <c r="B7842" s="1" t="s">
        <v>4010</v>
      </c>
      <c r="C7842" s="1" t="s">
        <v>10530</v>
      </c>
      <c r="D7842" s="1" t="s">
        <v>60</v>
      </c>
      <c r="E7842" s="39">
        <v>12609.591763151519</v>
      </c>
      <c r="F7842" s="39">
        <v>24902.400037630745</v>
      </c>
      <c r="G7842" s="39">
        <v>10650.266172518848</v>
      </c>
      <c r="H7842" s="83">
        <v>10636.989383273169</v>
      </c>
      <c r="I7842" s="85">
        <v>0.84356334313353398</v>
      </c>
    </row>
    <row r="7843" spans="1:9" x14ac:dyDescent="0.2">
      <c r="A7843" s="49" t="s">
        <v>12946</v>
      </c>
      <c r="B7843" s="1" t="s">
        <v>4009</v>
      </c>
      <c r="C7843" s="1" t="s">
        <v>10529</v>
      </c>
      <c r="D7843" s="1" t="s">
        <v>60</v>
      </c>
      <c r="E7843" s="39">
        <v>15010.666666666666</v>
      </c>
      <c r="F7843" s="39">
        <v>30538.340739680621</v>
      </c>
      <c r="G7843" s="39">
        <v>13052.775907824491</v>
      </c>
      <c r="H7843" s="83">
        <v>13046.183368827915</v>
      </c>
      <c r="I7843" s="85">
        <v>0.86912751169132496</v>
      </c>
    </row>
    <row r="7844" spans="1:9" hidden="1" x14ac:dyDescent="0.2">
      <c r="A7844" s="49" t="s">
        <v>12947</v>
      </c>
      <c r="B7844" s="1" t="s">
        <v>4009</v>
      </c>
      <c r="C7844" s="1" t="s">
        <v>10529</v>
      </c>
      <c r="D7844" s="1" t="s">
        <v>60</v>
      </c>
      <c r="E7844" s="39">
        <v>15090.778723604335</v>
      </c>
      <c r="F7844" s="39">
        <v>30701.324126524592</v>
      </c>
      <c r="G7844" s="39">
        <v>13126.615020361742</v>
      </c>
      <c r="H7844" s="83">
        <v>13114.87556527028</v>
      </c>
      <c r="I7844" s="85">
        <v>0.86906552706631146</v>
      </c>
    </row>
    <row r="7845" spans="1:9" hidden="1" x14ac:dyDescent="0.2">
      <c r="A7845" s="49" t="s">
        <v>12948</v>
      </c>
      <c r="B7845" s="1" t="s">
        <v>4009</v>
      </c>
      <c r="C7845" s="1" t="s">
        <v>10529</v>
      </c>
      <c r="D7845" s="1" t="s">
        <v>60</v>
      </c>
      <c r="E7845" s="39">
        <v>15152.191830794705</v>
      </c>
      <c r="F7845" s="39">
        <v>30826.2655721585</v>
      </c>
      <c r="G7845" s="39">
        <v>13183.786821837506</v>
      </c>
      <c r="H7845" s="83">
        <v>13167.35170592039</v>
      </c>
      <c r="I7845" s="85">
        <v>0.86900640204142565</v>
      </c>
    </row>
    <row r="7846" spans="1:9" x14ac:dyDescent="0.2">
      <c r="A7846" s="49" t="s">
        <v>12946</v>
      </c>
      <c r="B7846" s="1" t="s">
        <v>4008</v>
      </c>
      <c r="C7846" s="1" t="s">
        <v>10528</v>
      </c>
      <c r="D7846" s="1" t="s">
        <v>60</v>
      </c>
      <c r="E7846" s="39">
        <v>17104.5</v>
      </c>
      <c r="F7846" s="39">
        <v>34387.665737124342</v>
      </c>
      <c r="G7846" s="39">
        <v>14698.06426898073</v>
      </c>
      <c r="H7846" s="83">
        <v>14690.640747535814</v>
      </c>
      <c r="I7846" s="85">
        <v>0.85887577815988858</v>
      </c>
    </row>
    <row r="7847" spans="1:9" hidden="1" x14ac:dyDescent="0.2">
      <c r="A7847" s="49" t="s">
        <v>12947</v>
      </c>
      <c r="B7847" s="1" t="s">
        <v>4008</v>
      </c>
      <c r="C7847" s="1" t="s">
        <v>10528</v>
      </c>
      <c r="D7847" s="1" t="s">
        <v>60</v>
      </c>
      <c r="E7847" s="39">
        <v>17360.610073576659</v>
      </c>
      <c r="F7847" s="39">
        <v>34902.561092268574</v>
      </c>
      <c r="G7847" s="39">
        <v>14922.889996364762</v>
      </c>
      <c r="H7847" s="83">
        <v>14909.544088324081</v>
      </c>
      <c r="I7847" s="85">
        <v>0.85881452467023778</v>
      </c>
    </row>
    <row r="7848" spans="1:9" hidden="1" x14ac:dyDescent="0.2">
      <c r="A7848" s="49" t="s">
        <v>12948</v>
      </c>
      <c r="B7848" s="1" t="s">
        <v>4008</v>
      </c>
      <c r="C7848" s="1" t="s">
        <v>10528</v>
      </c>
      <c r="D7848" s="1" t="s">
        <v>60</v>
      </c>
      <c r="E7848" s="39">
        <v>17588.512380503686</v>
      </c>
      <c r="F7848" s="39">
        <v>35360.746268761664</v>
      </c>
      <c r="G7848" s="39">
        <v>15123.094932702112</v>
      </c>
      <c r="H7848" s="83">
        <v>15104.24224480573</v>
      </c>
      <c r="I7848" s="85">
        <v>0.85875609705049916</v>
      </c>
    </row>
    <row r="7849" spans="1:9" x14ac:dyDescent="0.2">
      <c r="A7849" s="49" t="s">
        <v>12946</v>
      </c>
      <c r="B7849" s="1" t="s">
        <v>4007</v>
      </c>
      <c r="C7849" s="1" t="s">
        <v>10527</v>
      </c>
      <c r="D7849" s="1" t="s">
        <v>60</v>
      </c>
      <c r="E7849" s="39">
        <v>17687.416666666668</v>
      </c>
      <c r="F7849" s="39">
        <v>34054.91531006663</v>
      </c>
      <c r="G7849" s="39">
        <v>14555.839228182307</v>
      </c>
      <c r="H7849" s="83">
        <v>14548.48754004966</v>
      </c>
      <c r="I7849" s="85">
        <v>0.82253320618988035</v>
      </c>
    </row>
    <row r="7850" spans="1:9" hidden="1" x14ac:dyDescent="0.2">
      <c r="A7850" s="49" t="s">
        <v>12947</v>
      </c>
      <c r="B7850" s="1" t="s">
        <v>4007</v>
      </c>
      <c r="C7850" s="1" t="s">
        <v>10527</v>
      </c>
      <c r="D7850" s="1" t="s">
        <v>60</v>
      </c>
      <c r="E7850" s="39">
        <v>17862.313639243301</v>
      </c>
      <c r="F7850" s="39">
        <v>34391.657622487473</v>
      </c>
      <c r="G7850" s="39">
        <v>14704.448826441752</v>
      </c>
      <c r="H7850" s="83">
        <v>14691.298275719046</v>
      </c>
      <c r="I7850" s="85">
        <v>0.82247454458768599</v>
      </c>
    </row>
    <row r="7851" spans="1:9" hidden="1" x14ac:dyDescent="0.2">
      <c r="A7851" s="49" t="s">
        <v>12948</v>
      </c>
      <c r="B7851" s="1" t="s">
        <v>4007</v>
      </c>
      <c r="C7851" s="1" t="s">
        <v>10527</v>
      </c>
      <c r="D7851" s="1" t="s">
        <v>60</v>
      </c>
      <c r="E7851" s="39">
        <v>18017.550493292641</v>
      </c>
      <c r="F7851" s="39">
        <v>34690.546828146005</v>
      </c>
      <c r="G7851" s="39">
        <v>14836.463828051803</v>
      </c>
      <c r="H7851" s="83">
        <v>14817.968458996664</v>
      </c>
      <c r="I7851" s="85">
        <v>0.82241858928120781</v>
      </c>
    </row>
    <row r="7852" spans="1:9" x14ac:dyDescent="0.2">
      <c r="A7852" s="49" t="s">
        <v>12946</v>
      </c>
      <c r="B7852" s="1" t="s">
        <v>4006</v>
      </c>
      <c r="C7852" s="1" t="s">
        <v>10526</v>
      </c>
      <c r="D7852" s="1" t="s">
        <v>60</v>
      </c>
      <c r="E7852" s="39">
        <v>5245.5</v>
      </c>
      <c r="F7852" s="39">
        <v>11980.897741623718</v>
      </c>
      <c r="G7852" s="39">
        <v>5120.9060351066873</v>
      </c>
      <c r="H7852" s="83">
        <v>5118.3196295043363</v>
      </c>
      <c r="I7852" s="85">
        <v>0.9757543855694093</v>
      </c>
    </row>
    <row r="7853" spans="1:9" hidden="1" x14ac:dyDescent="0.2">
      <c r="A7853" s="49" t="s">
        <v>12947</v>
      </c>
      <c r="B7853" s="1" t="s">
        <v>4006</v>
      </c>
      <c r="C7853" s="1" t="s">
        <v>10526</v>
      </c>
      <c r="D7853" s="1" t="s">
        <v>60</v>
      </c>
      <c r="E7853" s="39">
        <v>5264.9493838381777</v>
      </c>
      <c r="F7853" s="39">
        <v>12025.320785928894</v>
      </c>
      <c r="G7853" s="39">
        <v>5141.5292644288756</v>
      </c>
      <c r="H7853" s="83">
        <v>5136.9310681834932</v>
      </c>
      <c r="I7853" s="85">
        <v>0.97568479650580064</v>
      </c>
    </row>
    <row r="7854" spans="1:9" hidden="1" x14ac:dyDescent="0.2">
      <c r="A7854" s="49" t="s">
        <v>12948</v>
      </c>
      <c r="B7854" s="1" t="s">
        <v>4006</v>
      </c>
      <c r="C7854" s="1" t="s">
        <v>10526</v>
      </c>
      <c r="D7854" s="1" t="s">
        <v>60</v>
      </c>
      <c r="E7854" s="39">
        <v>5278.4615359797572</v>
      </c>
      <c r="F7854" s="39">
        <v>12056.182994122111</v>
      </c>
      <c r="G7854" s="39">
        <v>5156.1920826090809</v>
      </c>
      <c r="H7854" s="83">
        <v>5149.7642924973479</v>
      </c>
      <c r="I7854" s="85">
        <v>0.97561841786566672</v>
      </c>
    </row>
    <row r="7855" spans="1:9" x14ac:dyDescent="0.2">
      <c r="A7855" s="49" t="s">
        <v>12946</v>
      </c>
      <c r="B7855" s="1" t="s">
        <v>4005</v>
      </c>
      <c r="C7855" s="1" t="s">
        <v>10525</v>
      </c>
      <c r="D7855" s="1" t="s">
        <v>60</v>
      </c>
      <c r="E7855" s="39">
        <v>7364.9166666666661</v>
      </c>
      <c r="F7855" s="39">
        <v>17483.860107802033</v>
      </c>
      <c r="G7855" s="39">
        <v>7472.996320797447</v>
      </c>
      <c r="H7855" s="83">
        <v>7469.2219497353817</v>
      </c>
      <c r="I7855" s="85">
        <v>1.0141624525829054</v>
      </c>
    </row>
    <row r="7856" spans="1:9" hidden="1" x14ac:dyDescent="0.2">
      <c r="A7856" s="49" t="s">
        <v>12947</v>
      </c>
      <c r="B7856" s="1" t="s">
        <v>4005</v>
      </c>
      <c r="C7856" s="1" t="s">
        <v>10525</v>
      </c>
      <c r="D7856" s="1" t="s">
        <v>60</v>
      </c>
      <c r="E7856" s="39">
        <v>7429.717293946569</v>
      </c>
      <c r="F7856" s="39">
        <v>17637.69281949956</v>
      </c>
      <c r="G7856" s="39">
        <v>7541.1471679471797</v>
      </c>
      <c r="H7856" s="83">
        <v>7534.4029343135362</v>
      </c>
      <c r="I7856" s="85">
        <v>1.0140901243244156</v>
      </c>
    </row>
    <row r="7857" spans="1:9" hidden="1" x14ac:dyDescent="0.2">
      <c r="A7857" s="49" t="s">
        <v>12948</v>
      </c>
      <c r="B7857" s="1" t="s">
        <v>4005</v>
      </c>
      <c r="C7857" s="1" t="s">
        <v>10525</v>
      </c>
      <c r="D7857" s="1" t="s">
        <v>60</v>
      </c>
      <c r="E7857" s="39">
        <v>7486.2397023032572</v>
      </c>
      <c r="F7857" s="39">
        <v>17771.873547590767</v>
      </c>
      <c r="G7857" s="39">
        <v>7600.6803914550082</v>
      </c>
      <c r="H7857" s="83">
        <v>7591.2052637871657</v>
      </c>
      <c r="I7857" s="85">
        <v>1.0140211328594801</v>
      </c>
    </row>
    <row r="7858" spans="1:9" x14ac:dyDescent="0.2">
      <c r="A7858" s="49" t="s">
        <v>12946</v>
      </c>
      <c r="B7858" s="1" t="s">
        <v>4004</v>
      </c>
      <c r="C7858" s="1" t="s">
        <v>10524</v>
      </c>
      <c r="D7858" s="1" t="s">
        <v>60</v>
      </c>
      <c r="E7858" s="39">
        <v>4892.166666666667</v>
      </c>
      <c r="F7858" s="39">
        <v>11151.939668498329</v>
      </c>
      <c r="G7858" s="39">
        <v>4766.5906498104514</v>
      </c>
      <c r="H7858" s="83">
        <v>4764.1831975595669</v>
      </c>
      <c r="I7858" s="85">
        <v>0.97383910282960517</v>
      </c>
    </row>
    <row r="7859" spans="1:9" hidden="1" x14ac:dyDescent="0.2">
      <c r="A7859" s="49" t="s">
        <v>12947</v>
      </c>
      <c r="B7859" s="1" t="s">
        <v>4004</v>
      </c>
      <c r="C7859" s="1" t="s">
        <v>10524</v>
      </c>
      <c r="D7859" s="1" t="s">
        <v>60</v>
      </c>
      <c r="E7859" s="39">
        <v>4931.1171053070266</v>
      </c>
      <c r="F7859" s="39">
        <v>11240.729150005263</v>
      </c>
      <c r="G7859" s="39">
        <v>4806.070366613214</v>
      </c>
      <c r="H7859" s="83">
        <v>4801.7721795217403</v>
      </c>
      <c r="I7859" s="85">
        <v>0.97376965036054786</v>
      </c>
    </row>
    <row r="7860" spans="1:9" hidden="1" x14ac:dyDescent="0.2">
      <c r="A7860" s="49" t="s">
        <v>12948</v>
      </c>
      <c r="B7860" s="1" t="s">
        <v>4004</v>
      </c>
      <c r="C7860" s="1" t="s">
        <v>10524</v>
      </c>
      <c r="D7860" s="1" t="s">
        <v>60</v>
      </c>
      <c r="E7860" s="39">
        <v>4964.0651529505612</v>
      </c>
      <c r="F7860" s="39">
        <v>11315.835879712382</v>
      </c>
      <c r="G7860" s="39">
        <v>4839.5601990715586</v>
      </c>
      <c r="H7860" s="83">
        <v>4833.5271272436776</v>
      </c>
      <c r="I7860" s="85">
        <v>0.97370340201330885</v>
      </c>
    </row>
    <row r="7861" spans="1:9" x14ac:dyDescent="0.2">
      <c r="A7861" s="49" t="s">
        <v>12946</v>
      </c>
      <c r="B7861" s="1" t="s">
        <v>4003</v>
      </c>
      <c r="C7861" s="1" t="s">
        <v>10523</v>
      </c>
      <c r="D7861" s="1" t="s">
        <v>60</v>
      </c>
      <c r="E7861" s="39">
        <v>7593.75</v>
      </c>
      <c r="F7861" s="39">
        <v>17686.049072517777</v>
      </c>
      <c r="G7861" s="39">
        <v>7559.4164465654603</v>
      </c>
      <c r="H7861" s="83">
        <v>7555.5984274661314</v>
      </c>
      <c r="I7861" s="85">
        <v>0.99497592460459339</v>
      </c>
    </row>
    <row r="7862" spans="1:9" hidden="1" x14ac:dyDescent="0.2">
      <c r="A7862" s="49" t="s">
        <v>12947</v>
      </c>
      <c r="B7862" s="1" t="s">
        <v>4003</v>
      </c>
      <c r="C7862" s="1" t="s">
        <v>10523</v>
      </c>
      <c r="D7862" s="1" t="s">
        <v>60</v>
      </c>
      <c r="E7862" s="39">
        <v>7665.6107785323584</v>
      </c>
      <c r="F7862" s="39">
        <v>17853.414768716972</v>
      </c>
      <c r="G7862" s="39">
        <v>7633.3809415508567</v>
      </c>
      <c r="H7862" s="83">
        <v>7626.5542209819705</v>
      </c>
      <c r="I7862" s="85">
        <v>0.99490496469508127</v>
      </c>
    </row>
    <row r="7863" spans="1:9" hidden="1" x14ac:dyDescent="0.2">
      <c r="A7863" s="49" t="s">
        <v>12948</v>
      </c>
      <c r="B7863" s="1" t="s">
        <v>4003</v>
      </c>
      <c r="C7863" s="1" t="s">
        <v>10523</v>
      </c>
      <c r="D7863" s="1" t="s">
        <v>60</v>
      </c>
      <c r="E7863" s="39">
        <v>7729.217598730017</v>
      </c>
      <c r="F7863" s="39">
        <v>18001.556772781183</v>
      </c>
      <c r="G7863" s="39">
        <v>7698.9113844494195</v>
      </c>
      <c r="H7863" s="83">
        <v>7689.3138004814009</v>
      </c>
      <c r="I7863" s="85">
        <v>0.99483727845168024</v>
      </c>
    </row>
    <row r="7864" spans="1:9" x14ac:dyDescent="0.2">
      <c r="A7864" s="49" t="s">
        <v>12946</v>
      </c>
      <c r="B7864" s="1" t="s">
        <v>4002</v>
      </c>
      <c r="C7864" s="1" t="s">
        <v>10522</v>
      </c>
      <c r="D7864" s="1" t="s">
        <v>60</v>
      </c>
      <c r="E7864" s="39">
        <v>4313.333333333333</v>
      </c>
      <c r="F7864" s="39">
        <v>11877.376497629895</v>
      </c>
      <c r="G7864" s="39">
        <v>5076.6587195413449</v>
      </c>
      <c r="H7864" s="83">
        <v>5074.0946618407288</v>
      </c>
      <c r="I7864" s="85">
        <v>1.1763743420032602</v>
      </c>
    </row>
    <row r="7865" spans="1:9" hidden="1" x14ac:dyDescent="0.2">
      <c r="A7865" s="49" t="s">
        <v>12947</v>
      </c>
      <c r="B7865" s="1" t="s">
        <v>4002</v>
      </c>
      <c r="C7865" s="1" t="s">
        <v>10522</v>
      </c>
      <c r="D7865" s="1" t="s">
        <v>60</v>
      </c>
      <c r="E7865" s="39">
        <v>4352.5289973041654</v>
      </c>
      <c r="F7865" s="39">
        <v>11985.307330254973</v>
      </c>
      <c r="G7865" s="39">
        <v>5124.4211675239576</v>
      </c>
      <c r="H7865" s="83">
        <v>5119.8382714709714</v>
      </c>
      <c r="I7865" s="85">
        <v>1.1762904450819411</v>
      </c>
    </row>
    <row r="7866" spans="1:9" hidden="1" x14ac:dyDescent="0.2">
      <c r="A7866" s="49" t="s">
        <v>12948</v>
      </c>
      <c r="B7866" s="1" t="s">
        <v>4002</v>
      </c>
      <c r="C7866" s="1" t="s">
        <v>10522</v>
      </c>
      <c r="D7866" s="1" t="s">
        <v>60</v>
      </c>
      <c r="E7866" s="39">
        <v>4387.9658022322783</v>
      </c>
      <c r="F7866" s="39">
        <v>12082.887610163225</v>
      </c>
      <c r="G7866" s="39">
        <v>5167.6131210809945</v>
      </c>
      <c r="H7866" s="83">
        <v>5161.1710933231498</v>
      </c>
      <c r="I7866" s="85">
        <v>1.1762104186631357</v>
      </c>
    </row>
    <row r="7867" spans="1:9" x14ac:dyDescent="0.2">
      <c r="A7867" s="49" t="s">
        <v>12946</v>
      </c>
      <c r="B7867" s="1" t="s">
        <v>4001</v>
      </c>
      <c r="C7867" s="1" t="s">
        <v>10521</v>
      </c>
      <c r="D7867" s="1" t="s">
        <v>60</v>
      </c>
      <c r="E7867" s="39">
        <v>1236.4166666666667</v>
      </c>
      <c r="F7867" s="39">
        <v>2825.5513348668719</v>
      </c>
      <c r="G7867" s="39">
        <v>1207.7043970548527</v>
      </c>
      <c r="H7867" s="83">
        <v>1207.0944242498231</v>
      </c>
      <c r="I7867" s="85">
        <v>0.97628449760718983</v>
      </c>
    </row>
    <row r="7868" spans="1:9" hidden="1" x14ac:dyDescent="0.2">
      <c r="A7868" s="49" t="s">
        <v>12947</v>
      </c>
      <c r="B7868" s="1" t="s">
        <v>4001</v>
      </c>
      <c r="C7868" s="1" t="s">
        <v>10521</v>
      </c>
      <c r="D7868" s="1" t="s">
        <v>60</v>
      </c>
      <c r="E7868" s="39">
        <v>1251.8940187036094</v>
      </c>
      <c r="F7868" s="39">
        <v>2860.921330991308</v>
      </c>
      <c r="G7868" s="39">
        <v>1223.2115058196666</v>
      </c>
      <c r="H7868" s="83">
        <v>1222.1175576450873</v>
      </c>
      <c r="I7868" s="85">
        <v>0.97621487073693602</v>
      </c>
    </row>
    <row r="7869" spans="1:9" hidden="1" x14ac:dyDescent="0.2">
      <c r="A7869" s="49" t="s">
        <v>12948</v>
      </c>
      <c r="B7869" s="1" t="s">
        <v>4001</v>
      </c>
      <c r="C7869" s="1" t="s">
        <v>10521</v>
      </c>
      <c r="D7869" s="1" t="s">
        <v>60</v>
      </c>
      <c r="E7869" s="39">
        <v>1264.4553399127769</v>
      </c>
      <c r="F7869" s="39">
        <v>2889.6273965654173</v>
      </c>
      <c r="G7869" s="39">
        <v>1235.8367412907555</v>
      </c>
      <c r="H7869" s="83">
        <v>1234.2961277802199</v>
      </c>
      <c r="I7869" s="85">
        <v>0.97614845603432898</v>
      </c>
    </row>
    <row r="7870" spans="1:9" x14ac:dyDescent="0.2">
      <c r="A7870" s="49" t="s">
        <v>12946</v>
      </c>
      <c r="B7870" s="1" t="s">
        <v>4000</v>
      </c>
      <c r="C7870" s="1" t="s">
        <v>10520</v>
      </c>
      <c r="D7870" s="1" t="s">
        <v>60</v>
      </c>
      <c r="E7870" s="39">
        <v>9858.0833333333358</v>
      </c>
      <c r="F7870" s="39">
        <v>19634.974824012374</v>
      </c>
      <c r="G7870" s="39">
        <v>8392.4312888614877</v>
      </c>
      <c r="H7870" s="83">
        <v>8388.1925406489536</v>
      </c>
      <c r="I7870" s="85">
        <v>0.85089487043447776</v>
      </c>
    </row>
    <row r="7871" spans="1:9" hidden="1" x14ac:dyDescent="0.2">
      <c r="A7871" s="49" t="s">
        <v>12947</v>
      </c>
      <c r="B7871" s="1" t="s">
        <v>4000</v>
      </c>
      <c r="C7871" s="1" t="s">
        <v>10520</v>
      </c>
      <c r="D7871" s="1" t="s">
        <v>60</v>
      </c>
      <c r="E7871" s="39">
        <v>9917.2814455893895</v>
      </c>
      <c r="F7871" s="39">
        <v>19752.88348885865</v>
      </c>
      <c r="G7871" s="39">
        <v>8445.5151195349754</v>
      </c>
      <c r="H7871" s="83">
        <v>8437.9620873696949</v>
      </c>
      <c r="I7871" s="85">
        <v>0.85083418612894091</v>
      </c>
    </row>
    <row r="7872" spans="1:9" hidden="1" x14ac:dyDescent="0.2">
      <c r="A7872" s="49" t="s">
        <v>12948</v>
      </c>
      <c r="B7872" s="1" t="s">
        <v>4000</v>
      </c>
      <c r="C7872" s="1" t="s">
        <v>10520</v>
      </c>
      <c r="D7872" s="1" t="s">
        <v>60</v>
      </c>
      <c r="E7872" s="39">
        <v>9969.5546512081746</v>
      </c>
      <c r="F7872" s="39">
        <v>19856.999374430925</v>
      </c>
      <c r="G7872" s="39">
        <v>8492.4476518589563</v>
      </c>
      <c r="H7872" s="83">
        <v>8481.8608331046398</v>
      </c>
      <c r="I7872" s="85">
        <v>0.8507763014345634</v>
      </c>
    </row>
    <row r="7873" spans="1:9" x14ac:dyDescent="0.2">
      <c r="A7873" s="49" t="s">
        <v>12946</v>
      </c>
      <c r="B7873" s="1" t="s">
        <v>3999</v>
      </c>
      <c r="C7873" s="1" t="s">
        <v>10519</v>
      </c>
      <c r="D7873" s="1" t="s">
        <v>60</v>
      </c>
      <c r="E7873" s="39">
        <v>6585.5</v>
      </c>
      <c r="F7873" s="39">
        <v>17101.543402879222</v>
      </c>
      <c r="G7873" s="39">
        <v>7309.5855344120864</v>
      </c>
      <c r="H7873" s="83">
        <v>7305.8936969037495</v>
      </c>
      <c r="I7873" s="85">
        <v>1.10939088860432</v>
      </c>
    </row>
    <row r="7874" spans="1:9" hidden="1" x14ac:dyDescent="0.2">
      <c r="A7874" s="49" t="s">
        <v>12947</v>
      </c>
      <c r="B7874" s="1" t="s">
        <v>3999</v>
      </c>
      <c r="C7874" s="1" t="s">
        <v>10519</v>
      </c>
      <c r="D7874" s="1" t="s">
        <v>60</v>
      </c>
      <c r="E7874" s="39">
        <v>6614.016174435601</v>
      </c>
      <c r="F7874" s="39">
        <v>17175.595577322241</v>
      </c>
      <c r="G7874" s="39">
        <v>7343.5735201450652</v>
      </c>
      <c r="H7874" s="83">
        <v>7337.0059814904416</v>
      </c>
      <c r="I7874" s="85">
        <v>1.109311768823507</v>
      </c>
    </row>
    <row r="7875" spans="1:9" hidden="1" x14ac:dyDescent="0.2">
      <c r="A7875" s="49" t="s">
        <v>12948</v>
      </c>
      <c r="B7875" s="1" t="s">
        <v>3999</v>
      </c>
      <c r="C7875" s="1" t="s">
        <v>10519</v>
      </c>
      <c r="D7875" s="1" t="s">
        <v>60</v>
      </c>
      <c r="E7875" s="39">
        <v>6638.368111524167</v>
      </c>
      <c r="F7875" s="39">
        <v>17238.833859770697</v>
      </c>
      <c r="G7875" s="39">
        <v>7372.7098124256217</v>
      </c>
      <c r="H7875" s="83">
        <v>7363.5188764655695</v>
      </c>
      <c r="I7875" s="85">
        <v>1.1092362991564968</v>
      </c>
    </row>
    <row r="7876" spans="1:9" x14ac:dyDescent="0.2">
      <c r="A7876" s="49" t="s">
        <v>12946</v>
      </c>
      <c r="B7876" s="1" t="s">
        <v>3998</v>
      </c>
      <c r="C7876" s="1" t="s">
        <v>10518</v>
      </c>
      <c r="D7876" s="1" t="s">
        <v>60</v>
      </c>
      <c r="E7876" s="39">
        <v>10200.083333333332</v>
      </c>
      <c r="F7876" s="39">
        <v>16371.685917866334</v>
      </c>
      <c r="G7876" s="39">
        <v>6997.6279766085963</v>
      </c>
      <c r="H7876" s="83">
        <v>6994.0936988698923</v>
      </c>
      <c r="I7876" s="85">
        <v>0.68568985863219023</v>
      </c>
    </row>
    <row r="7877" spans="1:9" hidden="1" x14ac:dyDescent="0.2">
      <c r="A7877" s="49" t="s">
        <v>12947</v>
      </c>
      <c r="B7877" s="1" t="s">
        <v>3998</v>
      </c>
      <c r="C7877" s="1" t="s">
        <v>10518</v>
      </c>
      <c r="D7877" s="1" t="s">
        <v>60</v>
      </c>
      <c r="E7877" s="39">
        <v>10194.710922448427</v>
      </c>
      <c r="F7877" s="39">
        <v>16363.062907567784</v>
      </c>
      <c r="G7877" s="39">
        <v>6996.1681931507583</v>
      </c>
      <c r="H7877" s="83">
        <v>6989.9113476358707</v>
      </c>
      <c r="I7877" s="85">
        <v>0.68564095645363621</v>
      </c>
    </row>
    <row r="7878" spans="1:9" hidden="1" x14ac:dyDescent="0.2">
      <c r="A7878" s="49" t="s">
        <v>12948</v>
      </c>
      <c r="B7878" s="1" t="s">
        <v>3998</v>
      </c>
      <c r="C7878" s="1" t="s">
        <v>10518</v>
      </c>
      <c r="D7878" s="1" t="s">
        <v>60</v>
      </c>
      <c r="E7878" s="39">
        <v>10177.170071165539</v>
      </c>
      <c r="F7878" s="39">
        <v>16334.908891708232</v>
      </c>
      <c r="G7878" s="39">
        <v>6986.1189016980152</v>
      </c>
      <c r="H7878" s="83">
        <v>6977.409896044951</v>
      </c>
      <c r="I7878" s="85">
        <v>0.68559431032932161</v>
      </c>
    </row>
    <row r="7879" spans="1:9" x14ac:dyDescent="0.2">
      <c r="A7879" s="49" t="s">
        <v>12946</v>
      </c>
      <c r="B7879" s="1" t="s">
        <v>3997</v>
      </c>
      <c r="C7879" s="1" t="s">
        <v>10517</v>
      </c>
      <c r="D7879" s="1" t="s">
        <v>60</v>
      </c>
      <c r="E7879" s="39">
        <v>3239.25</v>
      </c>
      <c r="F7879" s="39">
        <v>6347.3412699728606</v>
      </c>
      <c r="G7879" s="39">
        <v>2712.9968819749415</v>
      </c>
      <c r="H7879" s="83">
        <v>2711.6266341542241</v>
      </c>
      <c r="I7879" s="85">
        <v>0.83711557741891618</v>
      </c>
    </row>
    <row r="7880" spans="1:9" hidden="1" x14ac:dyDescent="0.2">
      <c r="A7880" s="49" t="s">
        <v>12947</v>
      </c>
      <c r="B7880" s="1" t="s">
        <v>3997</v>
      </c>
      <c r="C7880" s="1" t="s">
        <v>10517</v>
      </c>
      <c r="D7880" s="1" t="s">
        <v>60</v>
      </c>
      <c r="E7880" s="39">
        <v>3262.4031213127723</v>
      </c>
      <c r="F7880" s="39">
        <v>6392.7100320126065</v>
      </c>
      <c r="G7880" s="39">
        <v>2733.2581220669667</v>
      </c>
      <c r="H7880" s="83">
        <v>2730.8137020144545</v>
      </c>
      <c r="I7880" s="85">
        <v>0.83705587582799723</v>
      </c>
    </row>
    <row r="7881" spans="1:9" hidden="1" x14ac:dyDescent="0.2">
      <c r="A7881" s="49" t="s">
        <v>12948</v>
      </c>
      <c r="B7881" s="1" t="s">
        <v>3997</v>
      </c>
      <c r="C7881" s="1" t="s">
        <v>10517</v>
      </c>
      <c r="D7881" s="1" t="s">
        <v>60</v>
      </c>
      <c r="E7881" s="39">
        <v>3282.7086803005295</v>
      </c>
      <c r="F7881" s="39">
        <v>6432.4989685173095</v>
      </c>
      <c r="G7881" s="39">
        <v>2751.0531541392838</v>
      </c>
      <c r="H7881" s="83">
        <v>2747.6236480274633</v>
      </c>
      <c r="I7881" s="85">
        <v>0.83699892851165836</v>
      </c>
    </row>
    <row r="7882" spans="1:9" x14ac:dyDescent="0.2">
      <c r="A7882" s="49" t="s">
        <v>12946</v>
      </c>
      <c r="B7882" s="1" t="s">
        <v>3996</v>
      </c>
      <c r="C7882" s="1" t="s">
        <v>10516</v>
      </c>
      <c r="D7882" s="1" t="s">
        <v>60</v>
      </c>
      <c r="E7882" s="39">
        <v>13241.25</v>
      </c>
      <c r="F7882" s="39">
        <v>26078.381183724137</v>
      </c>
      <c r="G7882" s="39">
        <v>11146.488557830462</v>
      </c>
      <c r="H7882" s="83">
        <v>11140.858823511013</v>
      </c>
      <c r="I7882" s="85">
        <v>0.84137515895485793</v>
      </c>
    </row>
    <row r="7883" spans="1:9" hidden="1" x14ac:dyDescent="0.2">
      <c r="A7883" s="49" t="s">
        <v>12947</v>
      </c>
      <c r="B7883" s="1" t="s">
        <v>3996</v>
      </c>
      <c r="C7883" s="1" t="s">
        <v>10516</v>
      </c>
      <c r="D7883" s="1" t="s">
        <v>60</v>
      </c>
      <c r="E7883" s="39">
        <v>13277.260358683843</v>
      </c>
      <c r="F7883" s="39">
        <v>26149.302876186699</v>
      </c>
      <c r="G7883" s="39">
        <v>11180.359208350441</v>
      </c>
      <c r="H7883" s="83">
        <v>11170.360337763526</v>
      </c>
      <c r="I7883" s="85">
        <v>0.8413151535781761</v>
      </c>
    </row>
    <row r="7884" spans="1:9" hidden="1" x14ac:dyDescent="0.2">
      <c r="A7884" s="49" t="s">
        <v>12948</v>
      </c>
      <c r="B7884" s="1" t="s">
        <v>3996</v>
      </c>
      <c r="C7884" s="1" t="s">
        <v>10516</v>
      </c>
      <c r="D7884" s="1" t="s">
        <v>60</v>
      </c>
      <c r="E7884" s="39">
        <v>13300.119716792364</v>
      </c>
      <c r="F7884" s="39">
        <v>26194.323931930627</v>
      </c>
      <c r="G7884" s="39">
        <v>11202.796584372272</v>
      </c>
      <c r="H7884" s="83">
        <v>11188.831002028732</v>
      </c>
      <c r="I7884" s="85">
        <v>0.84125791649093373</v>
      </c>
    </row>
    <row r="7885" spans="1:9" x14ac:dyDescent="0.2">
      <c r="A7885" s="49" t="s">
        <v>12946</v>
      </c>
      <c r="B7885" s="1" t="s">
        <v>3995</v>
      </c>
      <c r="C7885" s="1" t="s">
        <v>10515</v>
      </c>
      <c r="D7885" s="1" t="s">
        <v>60</v>
      </c>
      <c r="E7885" s="39">
        <v>9263</v>
      </c>
      <c r="F7885" s="39">
        <v>15493.090239363231</v>
      </c>
      <c r="G7885" s="39">
        <v>6622.0963587370761</v>
      </c>
      <c r="H7885" s="83">
        <v>6618.751749989302</v>
      </c>
      <c r="I7885" s="85">
        <v>0.71453651624628112</v>
      </c>
    </row>
    <row r="7886" spans="1:9" hidden="1" x14ac:dyDescent="0.2">
      <c r="A7886" s="49" t="s">
        <v>12947</v>
      </c>
      <c r="B7886" s="1" t="s">
        <v>3995</v>
      </c>
      <c r="C7886" s="1" t="s">
        <v>10515</v>
      </c>
      <c r="D7886" s="1" t="s">
        <v>60</v>
      </c>
      <c r="E7886" s="39">
        <v>9360.991509399435</v>
      </c>
      <c r="F7886" s="39">
        <v>15656.988684555594</v>
      </c>
      <c r="G7886" s="39">
        <v>6694.2800901137098</v>
      </c>
      <c r="H7886" s="83">
        <v>6688.2932305641871</v>
      </c>
      <c r="I7886" s="85">
        <v>0.71448555677552172</v>
      </c>
    </row>
    <row r="7887" spans="1:9" hidden="1" x14ac:dyDescent="0.2">
      <c r="A7887" s="49" t="s">
        <v>12948</v>
      </c>
      <c r="B7887" s="1" t="s">
        <v>3995</v>
      </c>
      <c r="C7887" s="1" t="s">
        <v>10515</v>
      </c>
      <c r="D7887" s="1" t="s">
        <v>60</v>
      </c>
      <c r="E7887" s="39">
        <v>9446.9068990205833</v>
      </c>
      <c r="F7887" s="39">
        <v>15800.688877187626</v>
      </c>
      <c r="G7887" s="39">
        <v>6757.6435201792201</v>
      </c>
      <c r="H7887" s="83">
        <v>6749.2193355286663</v>
      </c>
      <c r="I7887" s="85">
        <v>0.71443694827016846</v>
      </c>
    </row>
    <row r="7888" spans="1:9" x14ac:dyDescent="0.2">
      <c r="A7888" s="49" t="s">
        <v>12946</v>
      </c>
      <c r="B7888" s="1" t="s">
        <v>3994</v>
      </c>
      <c r="C7888" s="1" t="s">
        <v>10514</v>
      </c>
      <c r="D7888" s="1" t="s">
        <v>60</v>
      </c>
      <c r="E7888" s="39">
        <v>9953.5</v>
      </c>
      <c r="F7888" s="39">
        <v>15796.517011830778</v>
      </c>
      <c r="G7888" s="39">
        <v>6751.7878078964959</v>
      </c>
      <c r="H7888" s="83">
        <v>6748.3776961521062</v>
      </c>
      <c r="I7888" s="85">
        <v>0.67799042509188789</v>
      </c>
    </row>
    <row r="7889" spans="1:9" hidden="1" x14ac:dyDescent="0.2">
      <c r="A7889" s="49" t="s">
        <v>12947</v>
      </c>
      <c r="B7889" s="1" t="s">
        <v>3994</v>
      </c>
      <c r="C7889" s="1" t="s">
        <v>10514</v>
      </c>
      <c r="D7889" s="1" t="s">
        <v>60</v>
      </c>
      <c r="E7889" s="39">
        <v>10070.919805488509</v>
      </c>
      <c r="F7889" s="39">
        <v>15982.865929791806</v>
      </c>
      <c r="G7889" s="39">
        <v>6833.6117073587156</v>
      </c>
      <c r="H7889" s="83">
        <v>6827.5002401124693</v>
      </c>
      <c r="I7889" s="85">
        <v>0.67794207202321066</v>
      </c>
    </row>
    <row r="7890" spans="1:9" hidden="1" x14ac:dyDescent="0.2">
      <c r="A7890" s="49" t="s">
        <v>12948</v>
      </c>
      <c r="B7890" s="1" t="s">
        <v>3994</v>
      </c>
      <c r="C7890" s="1" t="s">
        <v>10514</v>
      </c>
      <c r="D7890" s="1" t="s">
        <v>60</v>
      </c>
      <c r="E7890" s="39">
        <v>10175.559780448346</v>
      </c>
      <c r="F7890" s="39">
        <v>16148.932855453191</v>
      </c>
      <c r="G7890" s="39">
        <v>6906.5806128249305</v>
      </c>
      <c r="H7890" s="83">
        <v>6897.9707608532135</v>
      </c>
      <c r="I7890" s="85">
        <v>0.67789594967612499</v>
      </c>
    </row>
    <row r="7891" spans="1:9" x14ac:dyDescent="0.2">
      <c r="A7891" s="49" t="s">
        <v>12946</v>
      </c>
      <c r="B7891" s="1" t="s">
        <v>3993</v>
      </c>
      <c r="C7891" s="1" t="s">
        <v>10513</v>
      </c>
      <c r="D7891" s="1" t="s">
        <v>60</v>
      </c>
      <c r="E7891" s="39">
        <v>5074.083333333333</v>
      </c>
      <c r="F7891" s="39">
        <v>14240.607390178158</v>
      </c>
      <c r="G7891" s="39">
        <v>6086.7569276211052</v>
      </c>
      <c r="H7891" s="83">
        <v>6083.6827016716688</v>
      </c>
      <c r="I7891" s="85">
        <v>1.1989717751984763</v>
      </c>
    </row>
    <row r="7892" spans="1:9" hidden="1" x14ac:dyDescent="0.2">
      <c r="A7892" s="49" t="s">
        <v>12947</v>
      </c>
      <c r="B7892" s="1" t="s">
        <v>3993</v>
      </c>
      <c r="C7892" s="1" t="s">
        <v>10513</v>
      </c>
      <c r="D7892" s="1" t="s">
        <v>60</v>
      </c>
      <c r="E7892" s="39">
        <v>5102.550089102695</v>
      </c>
      <c r="F7892" s="39">
        <v>14320.500420298587</v>
      </c>
      <c r="G7892" s="39">
        <v>6122.8530450835469</v>
      </c>
      <c r="H7892" s="83">
        <v>6117.3772268133471</v>
      </c>
      <c r="I7892" s="85">
        <v>1.198886266668499</v>
      </c>
    </row>
    <row r="7893" spans="1:9" hidden="1" x14ac:dyDescent="0.2">
      <c r="A7893" s="49" t="s">
        <v>12948</v>
      </c>
      <c r="B7893" s="1" t="s">
        <v>3993</v>
      </c>
      <c r="C7893" s="1" t="s">
        <v>10513</v>
      </c>
      <c r="D7893" s="1" t="s">
        <v>60</v>
      </c>
      <c r="E7893" s="39">
        <v>5126.0228931353413</v>
      </c>
      <c r="F7893" s="39">
        <v>14386.37773539501</v>
      </c>
      <c r="G7893" s="39">
        <v>6152.7704923550518</v>
      </c>
      <c r="H7893" s="83">
        <v>6145.1003519303158</v>
      </c>
      <c r="I7893" s="85">
        <v>1.1988047029910267</v>
      </c>
    </row>
    <row r="7894" spans="1:9" x14ac:dyDescent="0.2">
      <c r="A7894" s="49" t="s">
        <v>12946</v>
      </c>
      <c r="B7894" s="1" t="s">
        <v>3992</v>
      </c>
      <c r="C7894" s="1" t="s">
        <v>10512</v>
      </c>
      <c r="D7894" s="1" t="s">
        <v>60</v>
      </c>
      <c r="E7894" s="39">
        <v>10478.333333333332</v>
      </c>
      <c r="F7894" s="39">
        <v>20299.76844320332</v>
      </c>
      <c r="G7894" s="39">
        <v>8676.579082293365</v>
      </c>
      <c r="H7894" s="83">
        <v>8672.1968201323652</v>
      </c>
      <c r="I7894" s="85">
        <v>0.82763131733408934</v>
      </c>
    </row>
    <row r="7895" spans="1:9" hidden="1" x14ac:dyDescent="0.2">
      <c r="A7895" s="49" t="s">
        <v>12947</v>
      </c>
      <c r="B7895" s="1" t="s">
        <v>3992</v>
      </c>
      <c r="C7895" s="1" t="s">
        <v>10512</v>
      </c>
      <c r="D7895" s="1" t="s">
        <v>60</v>
      </c>
      <c r="E7895" s="39">
        <v>10563.64163358714</v>
      </c>
      <c r="F7895" s="39">
        <v>20465.036972686594</v>
      </c>
      <c r="G7895" s="39">
        <v>8750.0024627874591</v>
      </c>
      <c r="H7895" s="83">
        <v>8742.1771200922758</v>
      </c>
      <c r="I7895" s="85">
        <v>0.82757229214369499</v>
      </c>
    </row>
    <row r="7896" spans="1:9" hidden="1" x14ac:dyDescent="0.2">
      <c r="A7896" s="49" t="s">
        <v>12948</v>
      </c>
      <c r="B7896" s="1" t="s">
        <v>3992</v>
      </c>
      <c r="C7896" s="1" t="s">
        <v>10512</v>
      </c>
      <c r="D7896" s="1" t="s">
        <v>60</v>
      </c>
      <c r="E7896" s="39">
        <v>10637.1644202551</v>
      </c>
      <c r="F7896" s="39">
        <v>20607.473321787147</v>
      </c>
      <c r="G7896" s="39">
        <v>8813.4105824522558</v>
      </c>
      <c r="H7896" s="83">
        <v>8802.4236462627359</v>
      </c>
      <c r="I7896" s="85">
        <v>0.82751599002280318</v>
      </c>
    </row>
    <row r="7897" spans="1:9" x14ac:dyDescent="0.2">
      <c r="A7897" s="49" t="s">
        <v>12946</v>
      </c>
      <c r="B7897" s="1" t="s">
        <v>3991</v>
      </c>
      <c r="C7897" s="1" t="s">
        <v>10511</v>
      </c>
      <c r="D7897" s="1" t="s">
        <v>60</v>
      </c>
      <c r="E7897" s="39">
        <v>3042.5</v>
      </c>
      <c r="F7897" s="39">
        <v>5393.306470098817</v>
      </c>
      <c r="G7897" s="39">
        <v>2305.22088139999</v>
      </c>
      <c r="H7897" s="83">
        <v>2304.056588175034</v>
      </c>
      <c r="I7897" s="85">
        <v>0.7572905795152125</v>
      </c>
    </row>
    <row r="7898" spans="1:9" hidden="1" x14ac:dyDescent="0.2">
      <c r="A7898" s="49" t="s">
        <v>12947</v>
      </c>
      <c r="B7898" s="1" t="s">
        <v>3991</v>
      </c>
      <c r="C7898" s="1" t="s">
        <v>10511</v>
      </c>
      <c r="D7898" s="1" t="s">
        <v>60</v>
      </c>
      <c r="E7898" s="39">
        <v>3049.2409208888266</v>
      </c>
      <c r="F7898" s="39">
        <v>5405.2558052653358</v>
      </c>
      <c r="G7898" s="39">
        <v>2311.0635798601738</v>
      </c>
      <c r="H7898" s="83">
        <v>2308.9967387844513</v>
      </c>
      <c r="I7898" s="85">
        <v>0.75723657090086516</v>
      </c>
    </row>
    <row r="7899" spans="1:9" hidden="1" x14ac:dyDescent="0.2">
      <c r="A7899" s="49" t="s">
        <v>12948</v>
      </c>
      <c r="B7899" s="1" t="s">
        <v>3991</v>
      </c>
      <c r="C7899" s="1" t="s">
        <v>10511</v>
      </c>
      <c r="D7899" s="1" t="s">
        <v>60</v>
      </c>
      <c r="E7899" s="39">
        <v>3051.878768657516</v>
      </c>
      <c r="F7899" s="39">
        <v>5409.9318024512049</v>
      </c>
      <c r="G7899" s="39">
        <v>2313.7213113680982</v>
      </c>
      <c r="H7899" s="83">
        <v>2310.8369900068597</v>
      </c>
      <c r="I7899" s="85">
        <v>0.75718505392118451</v>
      </c>
    </row>
    <row r="7900" spans="1:9" x14ac:dyDescent="0.2">
      <c r="A7900" s="49" t="s">
        <v>12946</v>
      </c>
      <c r="B7900" s="1" t="s">
        <v>3990</v>
      </c>
      <c r="C7900" s="1" t="s">
        <v>10510</v>
      </c>
      <c r="D7900" s="1" t="s">
        <v>60</v>
      </c>
      <c r="E7900" s="39">
        <v>5854.333333333333</v>
      </c>
      <c r="F7900" s="39">
        <v>13742.450983655583</v>
      </c>
      <c r="G7900" s="39">
        <v>5873.8336389324904</v>
      </c>
      <c r="H7900" s="83">
        <v>5870.866953715682</v>
      </c>
      <c r="I7900" s="85">
        <v>1.0028241679181829</v>
      </c>
    </row>
    <row r="7901" spans="1:9" hidden="1" x14ac:dyDescent="0.2">
      <c r="A7901" s="49" t="s">
        <v>12947</v>
      </c>
      <c r="B7901" s="1" t="s">
        <v>3990</v>
      </c>
      <c r="C7901" s="1" t="s">
        <v>10510</v>
      </c>
      <c r="D7901" s="1" t="s">
        <v>60</v>
      </c>
      <c r="E7901" s="39">
        <v>5872.8492825328185</v>
      </c>
      <c r="F7901" s="39">
        <v>13785.915287753365</v>
      </c>
      <c r="G7901" s="39">
        <v>5894.2865766924469</v>
      </c>
      <c r="H7901" s="83">
        <v>5889.0151710440032</v>
      </c>
      <c r="I7901" s="85">
        <v>1.0027526482859463</v>
      </c>
    </row>
    <row r="7902" spans="1:9" hidden="1" x14ac:dyDescent="0.2">
      <c r="A7902" s="49" t="s">
        <v>12948</v>
      </c>
      <c r="B7902" s="1" t="s">
        <v>3990</v>
      </c>
      <c r="C7902" s="1" t="s">
        <v>10510</v>
      </c>
      <c r="D7902" s="1" t="s">
        <v>60</v>
      </c>
      <c r="E7902" s="39">
        <v>5885.3651978131393</v>
      </c>
      <c r="F7902" s="39">
        <v>13815.295123588141</v>
      </c>
      <c r="G7902" s="39">
        <v>5908.5297037945338</v>
      </c>
      <c r="H7902" s="83">
        <v>5901.1640377765771</v>
      </c>
      <c r="I7902" s="85">
        <v>1.0026844281420817</v>
      </c>
    </row>
    <row r="7903" spans="1:9" x14ac:dyDescent="0.2">
      <c r="A7903" s="49" t="s">
        <v>12946</v>
      </c>
      <c r="B7903" s="1" t="s">
        <v>3989</v>
      </c>
      <c r="C7903" s="1" t="s">
        <v>10509</v>
      </c>
      <c r="D7903" s="1" t="s">
        <v>60</v>
      </c>
      <c r="E7903" s="39">
        <v>6366.25</v>
      </c>
      <c r="F7903" s="39">
        <v>13195.687766186882</v>
      </c>
      <c r="G7903" s="39">
        <v>5640.134702467788</v>
      </c>
      <c r="H7903" s="83">
        <v>5637.2860510978016</v>
      </c>
      <c r="I7903" s="85">
        <v>0.88549555092838039</v>
      </c>
    </row>
    <row r="7904" spans="1:9" hidden="1" x14ac:dyDescent="0.2">
      <c r="A7904" s="49" t="s">
        <v>12947</v>
      </c>
      <c r="B7904" s="1" t="s">
        <v>3989</v>
      </c>
      <c r="C7904" s="1" t="s">
        <v>10509</v>
      </c>
      <c r="D7904" s="1" t="s">
        <v>60</v>
      </c>
      <c r="E7904" s="39">
        <v>6408.0401330523982</v>
      </c>
      <c r="F7904" s="39">
        <v>13282.308547253735</v>
      </c>
      <c r="G7904" s="39">
        <v>5678.9651860920158</v>
      </c>
      <c r="H7904" s="83">
        <v>5673.8863476660626</v>
      </c>
      <c r="I7904" s="85">
        <v>0.88543239896398251</v>
      </c>
    </row>
    <row r="7905" spans="1:9" hidden="1" x14ac:dyDescent="0.2">
      <c r="A7905" s="49" t="s">
        <v>12948</v>
      </c>
      <c r="B7905" s="1" t="s">
        <v>3989</v>
      </c>
      <c r="C7905" s="1" t="s">
        <v>10509</v>
      </c>
      <c r="D7905" s="1" t="s">
        <v>60</v>
      </c>
      <c r="E7905" s="39">
        <v>6442.760942646285</v>
      </c>
      <c r="F7905" s="39">
        <v>13354.276340285764</v>
      </c>
      <c r="G7905" s="39">
        <v>5711.3610475492924</v>
      </c>
      <c r="H7905" s="83">
        <v>5704.2411750779393</v>
      </c>
      <c r="I7905" s="85">
        <v>0.88537216045377465</v>
      </c>
    </row>
    <row r="7906" spans="1:9" x14ac:dyDescent="0.2">
      <c r="A7906" s="49" t="s">
        <v>12946</v>
      </c>
      <c r="B7906" s="1" t="s">
        <v>3988</v>
      </c>
      <c r="C7906" s="1" t="s">
        <v>10508</v>
      </c>
      <c r="D7906" s="1" t="s">
        <v>60</v>
      </c>
      <c r="E7906" s="39">
        <v>10551.75</v>
      </c>
      <c r="F7906" s="39">
        <v>22896.705740091871</v>
      </c>
      <c r="G7906" s="39">
        <v>9786.5686810050138</v>
      </c>
      <c r="H7906" s="83">
        <v>9781.6257986535657</v>
      </c>
      <c r="I7906" s="85">
        <v>0.9270145519609132</v>
      </c>
    </row>
    <row r="7907" spans="1:9" hidden="1" x14ac:dyDescent="0.2">
      <c r="A7907" s="49" t="s">
        <v>12947</v>
      </c>
      <c r="B7907" s="1" t="s">
        <v>3988</v>
      </c>
      <c r="C7907" s="1" t="s">
        <v>10508</v>
      </c>
      <c r="D7907" s="1" t="s">
        <v>60</v>
      </c>
      <c r="E7907" s="39">
        <v>10607.467318890755</v>
      </c>
      <c r="F7907" s="39">
        <v>23017.609197363741</v>
      </c>
      <c r="G7907" s="39">
        <v>9841.3766578195537</v>
      </c>
      <c r="H7907" s="83">
        <v>9832.5752723036821</v>
      </c>
      <c r="I7907" s="85">
        <v>0.9269484389353646</v>
      </c>
    </row>
    <row r="7908" spans="1:9" hidden="1" x14ac:dyDescent="0.2">
      <c r="A7908" s="49" t="s">
        <v>12948</v>
      </c>
      <c r="B7908" s="1" t="s">
        <v>3988</v>
      </c>
      <c r="C7908" s="1" t="s">
        <v>10508</v>
      </c>
      <c r="D7908" s="1" t="s">
        <v>60</v>
      </c>
      <c r="E7908" s="39">
        <v>10650.091037315047</v>
      </c>
      <c r="F7908" s="39">
        <v>23110.100275934554</v>
      </c>
      <c r="G7908" s="39">
        <v>9883.7348544867946</v>
      </c>
      <c r="H7908" s="83">
        <v>9871.4136352329697</v>
      </c>
      <c r="I7908" s="85">
        <v>0.92688537596966991</v>
      </c>
    </row>
    <row r="7909" spans="1:9" x14ac:dyDescent="0.2">
      <c r="A7909" s="49" t="s">
        <v>12946</v>
      </c>
      <c r="B7909" s="1" t="s">
        <v>3987</v>
      </c>
      <c r="C7909" s="1" t="s">
        <v>10507</v>
      </c>
      <c r="D7909" s="1" t="s">
        <v>60</v>
      </c>
      <c r="E7909" s="39">
        <v>5071</v>
      </c>
      <c r="F7909" s="39">
        <v>10489.985685226715</v>
      </c>
      <c r="G7909" s="39">
        <v>4483.6565808448377</v>
      </c>
      <c r="H7909" s="83">
        <v>4481.3920295290718</v>
      </c>
      <c r="I7909" s="85">
        <v>0.88372944774779572</v>
      </c>
    </row>
    <row r="7910" spans="1:9" hidden="1" x14ac:dyDescent="0.2">
      <c r="A7910" s="49" t="s">
        <v>12947</v>
      </c>
      <c r="B7910" s="1" t="s">
        <v>3987</v>
      </c>
      <c r="C7910" s="1" t="s">
        <v>10507</v>
      </c>
      <c r="D7910" s="1" t="s">
        <v>60</v>
      </c>
      <c r="E7910" s="39">
        <v>5099.0005600327768</v>
      </c>
      <c r="F7910" s="39">
        <v>10547.908279177052</v>
      </c>
      <c r="G7910" s="39">
        <v>4509.8488482202483</v>
      </c>
      <c r="H7910" s="83">
        <v>4505.8155793279375</v>
      </c>
      <c r="I7910" s="85">
        <v>0.88366642173872867</v>
      </c>
    </row>
    <row r="7911" spans="1:9" hidden="1" x14ac:dyDescent="0.2">
      <c r="A7911" s="49" t="s">
        <v>12948</v>
      </c>
      <c r="B7911" s="1" t="s">
        <v>3987</v>
      </c>
      <c r="C7911" s="1" t="s">
        <v>10507</v>
      </c>
      <c r="D7911" s="1" t="s">
        <v>60</v>
      </c>
      <c r="E7911" s="39">
        <v>5120.7173426274558</v>
      </c>
      <c r="F7911" s="39">
        <v>10592.832108509996</v>
      </c>
      <c r="G7911" s="39">
        <v>4530.3457219366501</v>
      </c>
      <c r="H7911" s="83">
        <v>4524.6981217371895</v>
      </c>
      <c r="I7911" s="85">
        <v>0.8836063033730257</v>
      </c>
    </row>
    <row r="7912" spans="1:9" x14ac:dyDescent="0.2">
      <c r="A7912" s="49" t="s">
        <v>12946</v>
      </c>
      <c r="B7912" s="1" t="s">
        <v>3986</v>
      </c>
      <c r="C7912" s="1" t="s">
        <v>10506</v>
      </c>
      <c r="D7912" s="1" t="s">
        <v>60</v>
      </c>
      <c r="E7912" s="39">
        <v>7294.3333333333339</v>
      </c>
      <c r="F7912" s="39">
        <v>15087.96269366601</v>
      </c>
      <c r="G7912" s="39">
        <v>6448.935704294523</v>
      </c>
      <c r="H7912" s="83">
        <v>6445.6785534465198</v>
      </c>
      <c r="I7912" s="85">
        <v>0.88365560756475614</v>
      </c>
    </row>
    <row r="7913" spans="1:9" hidden="1" x14ac:dyDescent="0.2">
      <c r="A7913" s="49" t="s">
        <v>12947</v>
      </c>
      <c r="B7913" s="1" t="s">
        <v>3986</v>
      </c>
      <c r="C7913" s="1" t="s">
        <v>10506</v>
      </c>
      <c r="D7913" s="1" t="s">
        <v>60</v>
      </c>
      <c r="E7913" s="39">
        <v>7337.9851980221656</v>
      </c>
      <c r="F7913" s="39">
        <v>15178.25438666067</v>
      </c>
      <c r="G7913" s="39">
        <v>6489.5931261374362</v>
      </c>
      <c r="H7913" s="83">
        <v>6483.7893231807739</v>
      </c>
      <c r="I7913" s="85">
        <v>0.8835925868218395</v>
      </c>
    </row>
    <row r="7914" spans="1:9" hidden="1" x14ac:dyDescent="0.2">
      <c r="A7914" s="49" t="s">
        <v>12948</v>
      </c>
      <c r="B7914" s="1" t="s">
        <v>3986</v>
      </c>
      <c r="C7914" s="1" t="s">
        <v>10506</v>
      </c>
      <c r="D7914" s="1" t="s">
        <v>60</v>
      </c>
      <c r="E7914" s="39">
        <v>7373.5647639214385</v>
      </c>
      <c r="F7914" s="39">
        <v>15251.848934429951</v>
      </c>
      <c r="G7914" s="39">
        <v>6522.9154832170698</v>
      </c>
      <c r="H7914" s="83">
        <v>6514.7839142275998</v>
      </c>
      <c r="I7914" s="85">
        <v>0.88353247347933805</v>
      </c>
    </row>
    <row r="7915" spans="1:9" x14ac:dyDescent="0.2">
      <c r="A7915" s="49" t="s">
        <v>12946</v>
      </c>
      <c r="B7915" s="1" t="s">
        <v>3985</v>
      </c>
      <c r="C7915" s="1" t="s">
        <v>10505</v>
      </c>
      <c r="D7915" s="1" t="s">
        <v>60</v>
      </c>
      <c r="E7915" s="39">
        <v>327.75</v>
      </c>
      <c r="F7915" s="39">
        <v>679.89123626876733</v>
      </c>
      <c r="G7915" s="39">
        <v>290.60085563780325</v>
      </c>
      <c r="H7915" s="83">
        <v>290.45408245432418</v>
      </c>
      <c r="I7915" s="85">
        <v>0.88620620123363592</v>
      </c>
    </row>
    <row r="7916" spans="1:9" hidden="1" x14ac:dyDescent="0.2">
      <c r="A7916" s="49" t="s">
        <v>12947</v>
      </c>
      <c r="B7916" s="1" t="s">
        <v>3985</v>
      </c>
      <c r="C7916" s="1" t="s">
        <v>10505</v>
      </c>
      <c r="D7916" s="1" t="s">
        <v>60</v>
      </c>
      <c r="E7916" s="39">
        <v>330.00897955309347</v>
      </c>
      <c r="F7916" s="39">
        <v>684.57730919343123</v>
      </c>
      <c r="G7916" s="39">
        <v>292.69691275933116</v>
      </c>
      <c r="H7916" s="83">
        <v>292.43514670178945</v>
      </c>
      <c r="I7916" s="85">
        <v>0.88614299858692491</v>
      </c>
    </row>
    <row r="7917" spans="1:9" hidden="1" x14ac:dyDescent="0.2">
      <c r="A7917" s="49" t="s">
        <v>12948</v>
      </c>
      <c r="B7917" s="1" t="s">
        <v>3985</v>
      </c>
      <c r="C7917" s="1" t="s">
        <v>10505</v>
      </c>
      <c r="D7917" s="1" t="s">
        <v>60</v>
      </c>
      <c r="E7917" s="39">
        <v>331.69809337052925</v>
      </c>
      <c r="F7917" s="39">
        <v>688.08124109742835</v>
      </c>
      <c r="G7917" s="39">
        <v>294.27879862707192</v>
      </c>
      <c r="H7917" s="83">
        <v>293.91194605028613</v>
      </c>
      <c r="I7917" s="85">
        <v>0.88608271173258324</v>
      </c>
    </row>
    <row r="7918" spans="1:9" x14ac:dyDescent="0.2">
      <c r="A7918" s="49" t="s">
        <v>12946</v>
      </c>
      <c r="B7918" s="1" t="s">
        <v>3984</v>
      </c>
      <c r="C7918" s="1" t="s">
        <v>10504</v>
      </c>
      <c r="D7918" s="1" t="s">
        <v>60</v>
      </c>
      <c r="E7918" s="39">
        <v>3163.25</v>
      </c>
      <c r="F7918" s="39">
        <v>6417.2803870106654</v>
      </c>
      <c r="G7918" s="39">
        <v>2742.8904387227508</v>
      </c>
      <c r="H7918" s="83">
        <v>2741.5050926240888</v>
      </c>
      <c r="I7918" s="85">
        <v>0.86667354544348019</v>
      </c>
    </row>
    <row r="7919" spans="1:9" hidden="1" x14ac:dyDescent="0.2">
      <c r="A7919" s="49" t="s">
        <v>12947</v>
      </c>
      <c r="B7919" s="1" t="s">
        <v>3984</v>
      </c>
      <c r="C7919" s="1" t="s">
        <v>10504</v>
      </c>
      <c r="D7919" s="1" t="s">
        <v>60</v>
      </c>
      <c r="E7919" s="39">
        <v>3208.1039377999859</v>
      </c>
      <c r="F7919" s="39">
        <v>6508.2755013152719</v>
      </c>
      <c r="G7919" s="39">
        <v>2782.6691317983978</v>
      </c>
      <c r="H7919" s="83">
        <v>2780.1805222630014</v>
      </c>
      <c r="I7919" s="85">
        <v>0.8666117358309654</v>
      </c>
    </row>
    <row r="7920" spans="1:9" hidden="1" x14ac:dyDescent="0.2">
      <c r="A7920" s="49" t="s">
        <v>12948</v>
      </c>
      <c r="B7920" s="1" t="s">
        <v>3984</v>
      </c>
      <c r="C7920" s="1" t="s">
        <v>10504</v>
      </c>
      <c r="D7920" s="1" t="s">
        <v>60</v>
      </c>
      <c r="E7920" s="39">
        <v>3247.8861151134997</v>
      </c>
      <c r="F7920" s="39">
        <v>6588.981542958074</v>
      </c>
      <c r="G7920" s="39">
        <v>2817.9776701151222</v>
      </c>
      <c r="H7920" s="83">
        <v>2814.4647348495523</v>
      </c>
      <c r="I7920" s="85">
        <v>0.86655277774454809</v>
      </c>
    </row>
    <row r="7921" spans="1:9" x14ac:dyDescent="0.2">
      <c r="A7921" s="49" t="s">
        <v>12946</v>
      </c>
      <c r="B7921" s="1" t="s">
        <v>3983</v>
      </c>
      <c r="C7921" s="1" t="s">
        <v>10503</v>
      </c>
      <c r="D7921" s="1" t="s">
        <v>60</v>
      </c>
      <c r="E7921" s="39">
        <v>6745.833333333333</v>
      </c>
      <c r="F7921" s="39">
        <v>13539.146297167266</v>
      </c>
      <c r="G7921" s="39">
        <v>5786.9366285034212</v>
      </c>
      <c r="H7921" s="83">
        <v>5784.0138321830427</v>
      </c>
      <c r="I7921" s="85">
        <v>0.85742020983565803</v>
      </c>
    </row>
    <row r="7922" spans="1:9" hidden="1" x14ac:dyDescent="0.2">
      <c r="A7922" s="49" t="s">
        <v>12947</v>
      </c>
      <c r="B7922" s="1" t="s">
        <v>3983</v>
      </c>
      <c r="C7922" s="1" t="s">
        <v>10503</v>
      </c>
      <c r="D7922" s="1" t="s">
        <v>60</v>
      </c>
      <c r="E7922" s="39">
        <v>6794.3378228937845</v>
      </c>
      <c r="F7922" s="39">
        <v>13636.496668541455</v>
      </c>
      <c r="G7922" s="39">
        <v>5830.4013617360588</v>
      </c>
      <c r="H7922" s="83">
        <v>5825.1870902086985</v>
      </c>
      <c r="I7922" s="85">
        <v>0.85735906015454588</v>
      </c>
    </row>
    <row r="7923" spans="1:9" hidden="1" x14ac:dyDescent="0.2">
      <c r="A7923" s="49" t="s">
        <v>12948</v>
      </c>
      <c r="B7923" s="1" t="s">
        <v>3983</v>
      </c>
      <c r="C7923" s="1" t="s">
        <v>10503</v>
      </c>
      <c r="D7923" s="1" t="s">
        <v>60</v>
      </c>
      <c r="E7923" s="39">
        <v>6834.819632306021</v>
      </c>
      <c r="F7923" s="39">
        <v>13717.745213076054</v>
      </c>
      <c r="G7923" s="39">
        <v>5866.8095278079154</v>
      </c>
      <c r="H7923" s="83">
        <v>5859.4958708172344</v>
      </c>
      <c r="I7923" s="85">
        <v>0.85730073155424014</v>
      </c>
    </row>
    <row r="7924" spans="1:9" x14ac:dyDescent="0.2">
      <c r="A7924" s="49" t="s">
        <v>12946</v>
      </c>
      <c r="B7924" s="1" t="s">
        <v>3982</v>
      </c>
      <c r="C7924" s="1" t="s">
        <v>10502</v>
      </c>
      <c r="D7924" s="1" t="s">
        <v>60</v>
      </c>
      <c r="E7924" s="39">
        <v>6119</v>
      </c>
      <c r="F7924" s="39">
        <v>15052.20087577063</v>
      </c>
      <c r="G7924" s="39">
        <v>6433.6502963863495</v>
      </c>
      <c r="H7924" s="83">
        <v>6430.4008657082486</v>
      </c>
      <c r="I7924" s="85">
        <v>1.0508908098885845</v>
      </c>
    </row>
    <row r="7925" spans="1:9" hidden="1" x14ac:dyDescent="0.2">
      <c r="A7925" s="49" t="s">
        <v>12947</v>
      </c>
      <c r="B7925" s="1" t="s">
        <v>3982</v>
      </c>
      <c r="C7925" s="1" t="s">
        <v>10502</v>
      </c>
      <c r="D7925" s="1" t="s">
        <v>60</v>
      </c>
      <c r="E7925" s="39">
        <v>6164.5587491216065</v>
      </c>
      <c r="F7925" s="39">
        <v>15164.271384583715</v>
      </c>
      <c r="G7925" s="39">
        <v>6483.6145734099819</v>
      </c>
      <c r="H7925" s="83">
        <v>6477.8161172202608</v>
      </c>
      <c r="I7925" s="85">
        <v>1.0508158622291159</v>
      </c>
    </row>
    <row r="7926" spans="1:9" hidden="1" x14ac:dyDescent="0.2">
      <c r="A7926" s="49" t="s">
        <v>12948</v>
      </c>
      <c r="B7926" s="1" t="s">
        <v>3982</v>
      </c>
      <c r="C7926" s="1" t="s">
        <v>10502</v>
      </c>
      <c r="D7926" s="1" t="s">
        <v>60</v>
      </c>
      <c r="E7926" s="39">
        <v>6203.6131156188803</v>
      </c>
      <c r="F7926" s="39">
        <v>15260.341685219919</v>
      </c>
      <c r="G7926" s="39">
        <v>6526.5476655092725</v>
      </c>
      <c r="H7926" s="83">
        <v>6518.4115685842553</v>
      </c>
      <c r="I7926" s="85">
        <v>1.0507443722067071</v>
      </c>
    </row>
    <row r="7927" spans="1:9" x14ac:dyDescent="0.2">
      <c r="A7927" s="49" t="s">
        <v>12946</v>
      </c>
      <c r="B7927" s="1" t="s">
        <v>3981</v>
      </c>
      <c r="C7927" s="1" t="s">
        <v>10501</v>
      </c>
      <c r="D7927" s="1" t="s">
        <v>60</v>
      </c>
      <c r="E7927" s="39">
        <v>3042.25</v>
      </c>
      <c r="F7927" s="39">
        <v>5598.8095139255956</v>
      </c>
      <c r="G7927" s="39">
        <v>2393.0575193598697</v>
      </c>
      <c r="H7927" s="83">
        <v>2391.8488626627168</v>
      </c>
      <c r="I7927" s="85">
        <v>0.78621048982257102</v>
      </c>
    </row>
    <row r="7928" spans="1:9" hidden="1" x14ac:dyDescent="0.2">
      <c r="A7928" s="49" t="s">
        <v>12947</v>
      </c>
      <c r="B7928" s="1" t="s">
        <v>3981</v>
      </c>
      <c r="C7928" s="1" t="s">
        <v>10501</v>
      </c>
      <c r="D7928" s="1" t="s">
        <v>60</v>
      </c>
      <c r="E7928" s="39">
        <v>3075.4161588873667</v>
      </c>
      <c r="F7928" s="39">
        <v>5659.8469059607523</v>
      </c>
      <c r="G7928" s="39">
        <v>2419.9161932740562</v>
      </c>
      <c r="H7928" s="83">
        <v>2417.7520026253646</v>
      </c>
      <c r="I7928" s="85">
        <v>0.78615441869176694</v>
      </c>
    </row>
    <row r="7929" spans="1:9" hidden="1" x14ac:dyDescent="0.2">
      <c r="A7929" s="49" t="s">
        <v>12948</v>
      </c>
      <c r="B7929" s="1" t="s">
        <v>3981</v>
      </c>
      <c r="C7929" s="1" t="s">
        <v>10501</v>
      </c>
      <c r="D7929" s="1" t="s">
        <v>60</v>
      </c>
      <c r="E7929" s="39">
        <v>3103.8269087268222</v>
      </c>
      <c r="F7929" s="39">
        <v>5712.1326735666053</v>
      </c>
      <c r="G7929" s="39">
        <v>2442.9666736658073</v>
      </c>
      <c r="H7929" s="83">
        <v>2439.9212330040359</v>
      </c>
      <c r="I7929" s="85">
        <v>0.78610093434781203</v>
      </c>
    </row>
    <row r="7930" spans="1:9" x14ac:dyDescent="0.2">
      <c r="A7930" s="49" t="s">
        <v>12946</v>
      </c>
      <c r="B7930" s="1" t="s">
        <v>3980</v>
      </c>
      <c r="C7930" s="1" t="s">
        <v>10500</v>
      </c>
      <c r="D7930" s="1" t="s">
        <v>60</v>
      </c>
      <c r="E7930" s="39">
        <v>8399.5</v>
      </c>
      <c r="F7930" s="39">
        <v>14836.636801349076</v>
      </c>
      <c r="G7930" s="39">
        <v>6341.5133469303464</v>
      </c>
      <c r="H7930" s="83">
        <v>6338.3104516740295</v>
      </c>
      <c r="I7930" s="85">
        <v>0.75460568506149528</v>
      </c>
    </row>
    <row r="7931" spans="1:9" hidden="1" x14ac:dyDescent="0.2">
      <c r="A7931" s="49" t="s">
        <v>12947</v>
      </c>
      <c r="B7931" s="1" t="s">
        <v>3980</v>
      </c>
      <c r="C7931" s="1" t="s">
        <v>10500</v>
      </c>
      <c r="D7931" s="1" t="s">
        <v>60</v>
      </c>
      <c r="E7931" s="39">
        <v>8437.8183585486149</v>
      </c>
      <c r="F7931" s="39">
        <v>14904.321255020088</v>
      </c>
      <c r="G7931" s="39">
        <v>6372.4706611405154</v>
      </c>
      <c r="H7931" s="83">
        <v>6366.7716036887596</v>
      </c>
      <c r="I7931" s="85">
        <v>0.75455186792903484</v>
      </c>
    </row>
    <row r="7932" spans="1:9" hidden="1" x14ac:dyDescent="0.2">
      <c r="A7932" s="49" t="s">
        <v>12948</v>
      </c>
      <c r="B7932" s="1" t="s">
        <v>3980</v>
      </c>
      <c r="C7932" s="1" t="s">
        <v>10500</v>
      </c>
      <c r="D7932" s="1" t="s">
        <v>60</v>
      </c>
      <c r="E7932" s="39">
        <v>8472.0052739207949</v>
      </c>
      <c r="F7932" s="39">
        <v>14964.708045511843</v>
      </c>
      <c r="G7932" s="39">
        <v>6400.1109787769237</v>
      </c>
      <c r="H7932" s="83">
        <v>6392.1324998133232</v>
      </c>
      <c r="I7932" s="85">
        <v>0.75450053359741143</v>
      </c>
    </row>
    <row r="7933" spans="1:9" x14ac:dyDescent="0.2">
      <c r="A7933" s="49" t="s">
        <v>12946</v>
      </c>
      <c r="B7933" s="1" t="s">
        <v>3979</v>
      </c>
      <c r="C7933" s="1" t="s">
        <v>10499</v>
      </c>
      <c r="D7933" s="1" t="s">
        <v>60</v>
      </c>
      <c r="E7933" s="39">
        <v>8183.8333333333321</v>
      </c>
      <c r="F7933" s="39">
        <v>16244.341586179269</v>
      </c>
      <c r="G7933" s="39">
        <v>6943.1981358123303</v>
      </c>
      <c r="H7933" s="83">
        <v>6939.6913488426826</v>
      </c>
      <c r="I7933" s="85">
        <v>0.84797564493118749</v>
      </c>
    </row>
    <row r="7934" spans="1:9" hidden="1" x14ac:dyDescent="0.2">
      <c r="A7934" s="49" t="s">
        <v>12947</v>
      </c>
      <c r="B7934" s="1" t="s">
        <v>3979</v>
      </c>
      <c r="C7934" s="1" t="s">
        <v>10499</v>
      </c>
      <c r="D7934" s="1" t="s">
        <v>60</v>
      </c>
      <c r="E7934" s="39">
        <v>8228.4925833132256</v>
      </c>
      <c r="F7934" s="39">
        <v>16332.98710009768</v>
      </c>
      <c r="G7934" s="39">
        <v>6983.3090231534125</v>
      </c>
      <c r="H7934" s="83">
        <v>6977.0636779109454</v>
      </c>
      <c r="I7934" s="85">
        <v>0.84791516881961038</v>
      </c>
    </row>
    <row r="7935" spans="1:9" hidden="1" x14ac:dyDescent="0.2">
      <c r="A7935" s="49" t="s">
        <v>12948</v>
      </c>
      <c r="B7935" s="1" t="s">
        <v>3979</v>
      </c>
      <c r="C7935" s="1" t="s">
        <v>10499</v>
      </c>
      <c r="D7935" s="1" t="s">
        <v>60</v>
      </c>
      <c r="E7935" s="39">
        <v>8268.0895591690205</v>
      </c>
      <c r="F7935" s="39">
        <v>16411.584350968042</v>
      </c>
      <c r="G7935" s="39">
        <v>7018.9114858980565</v>
      </c>
      <c r="H7935" s="83">
        <v>7010.1616004939897</v>
      </c>
      <c r="I7935" s="85">
        <v>0.84785748271436745</v>
      </c>
    </row>
    <row r="7936" spans="1:9" x14ac:dyDescent="0.2">
      <c r="A7936" s="49" t="s">
        <v>12946</v>
      </c>
      <c r="B7936" s="1" t="s">
        <v>3978</v>
      </c>
      <c r="C7936" s="1" t="s">
        <v>10498</v>
      </c>
      <c r="D7936" s="1" t="s">
        <v>60</v>
      </c>
      <c r="E7936" s="39">
        <v>4587.916666666667</v>
      </c>
      <c r="F7936" s="39">
        <v>9075.6503626821486</v>
      </c>
      <c r="G7936" s="39">
        <v>3879.137750530419</v>
      </c>
      <c r="H7936" s="83">
        <v>3877.1785223115289</v>
      </c>
      <c r="I7936" s="85">
        <v>0.84508477463878562</v>
      </c>
    </row>
    <row r="7937" spans="1:9" hidden="1" x14ac:dyDescent="0.2">
      <c r="A7937" s="49" t="s">
        <v>12947</v>
      </c>
      <c r="B7937" s="1" t="s">
        <v>3978</v>
      </c>
      <c r="C7937" s="1" t="s">
        <v>10498</v>
      </c>
      <c r="D7937" s="1" t="s">
        <v>60</v>
      </c>
      <c r="E7937" s="39">
        <v>4607.5839955389711</v>
      </c>
      <c r="F7937" s="39">
        <v>9114.5555593937097</v>
      </c>
      <c r="G7937" s="39">
        <v>3897.0065726413595</v>
      </c>
      <c r="H7937" s="83">
        <v>3893.5213836890143</v>
      </c>
      <c r="I7937" s="85">
        <v>0.84502450469892532</v>
      </c>
    </row>
    <row r="7938" spans="1:9" hidden="1" x14ac:dyDescent="0.2">
      <c r="A7938" s="49" t="s">
        <v>12948</v>
      </c>
      <c r="B7938" s="1" t="s">
        <v>3978</v>
      </c>
      <c r="C7938" s="1" t="s">
        <v>10498</v>
      </c>
      <c r="D7938" s="1" t="s">
        <v>60</v>
      </c>
      <c r="E7938" s="39">
        <v>4626.2586850215966</v>
      </c>
      <c r="F7938" s="39">
        <v>9151.4971528640872</v>
      </c>
      <c r="G7938" s="39">
        <v>3913.9151410212426</v>
      </c>
      <c r="H7938" s="83">
        <v>3909.0359928749835</v>
      </c>
      <c r="I7938" s="85">
        <v>0.84496701525386819</v>
      </c>
    </row>
    <row r="7939" spans="1:9" x14ac:dyDescent="0.2">
      <c r="A7939" s="49" t="s">
        <v>12946</v>
      </c>
      <c r="B7939" s="1" t="s">
        <v>3977</v>
      </c>
      <c r="C7939" s="1" t="s">
        <v>10497</v>
      </c>
      <c r="D7939" s="1" t="s">
        <v>60</v>
      </c>
      <c r="E7939" s="39">
        <v>6126.9166666666661</v>
      </c>
      <c r="F7939" s="39">
        <v>13769.770224780943</v>
      </c>
      <c r="G7939" s="39">
        <v>5885.5104990284881</v>
      </c>
      <c r="H7939" s="83">
        <v>5882.5379162036852</v>
      </c>
      <c r="I7939" s="85">
        <v>0.9601139098573811</v>
      </c>
    </row>
    <row r="7940" spans="1:9" hidden="1" x14ac:dyDescent="0.2">
      <c r="A7940" s="49" t="s">
        <v>12947</v>
      </c>
      <c r="B7940" s="1" t="s">
        <v>3977</v>
      </c>
      <c r="C7940" s="1" t="s">
        <v>10497</v>
      </c>
      <c r="D7940" s="1" t="s">
        <v>60</v>
      </c>
      <c r="E7940" s="39">
        <v>6197.2207386885329</v>
      </c>
      <c r="F7940" s="39">
        <v>13927.773176391876</v>
      </c>
      <c r="G7940" s="39">
        <v>5954.9391363046989</v>
      </c>
      <c r="H7940" s="83">
        <v>5949.6134875784583</v>
      </c>
      <c r="I7940" s="85">
        <v>0.96004543624462313</v>
      </c>
    </row>
    <row r="7941" spans="1:9" hidden="1" x14ac:dyDescent="0.2">
      <c r="A7941" s="49" t="s">
        <v>12948</v>
      </c>
      <c r="B7941" s="1" t="s">
        <v>3977</v>
      </c>
      <c r="C7941" s="1" t="s">
        <v>10497</v>
      </c>
      <c r="D7941" s="1" t="s">
        <v>60</v>
      </c>
      <c r="E7941" s="39">
        <v>6259.5592952908046</v>
      </c>
      <c r="F7941" s="39">
        <v>14067.87424961649</v>
      </c>
      <c r="G7941" s="39">
        <v>6016.5528227613449</v>
      </c>
      <c r="H7941" s="83">
        <v>6009.0524934250298</v>
      </c>
      <c r="I7941" s="85">
        <v>0.95998012159510393</v>
      </c>
    </row>
    <row r="7942" spans="1:9" x14ac:dyDescent="0.2">
      <c r="A7942" s="49" t="s">
        <v>12946</v>
      </c>
      <c r="B7942" s="1" t="s">
        <v>3976</v>
      </c>
      <c r="C7942" s="1" t="s">
        <v>10496</v>
      </c>
      <c r="D7942" s="1" t="s">
        <v>60</v>
      </c>
      <c r="E7942" s="39">
        <v>11362</v>
      </c>
      <c r="F7942" s="39">
        <v>28113.629924231747</v>
      </c>
      <c r="G7942" s="39">
        <v>12016.399793446786</v>
      </c>
      <c r="H7942" s="83">
        <v>12010.330694827753</v>
      </c>
      <c r="I7942" s="85">
        <v>1.0570613179746307</v>
      </c>
    </row>
    <row r="7943" spans="1:9" hidden="1" x14ac:dyDescent="0.2">
      <c r="A7943" s="49" t="s">
        <v>12947</v>
      </c>
      <c r="B7943" s="1" t="s">
        <v>3976</v>
      </c>
      <c r="C7943" s="1" t="s">
        <v>10496</v>
      </c>
      <c r="D7943" s="1" t="s">
        <v>60</v>
      </c>
      <c r="E7943" s="39">
        <v>11462.973746700187</v>
      </c>
      <c r="F7943" s="39">
        <v>28363.474894025108</v>
      </c>
      <c r="G7943" s="39">
        <v>12127.047486264546</v>
      </c>
      <c r="H7943" s="83">
        <v>12116.201969035908</v>
      </c>
      <c r="I7943" s="85">
        <v>1.0569859302455233</v>
      </c>
    </row>
    <row r="7944" spans="1:9" hidden="1" x14ac:dyDescent="0.2">
      <c r="A7944" s="49" t="s">
        <v>12948</v>
      </c>
      <c r="B7944" s="1" t="s">
        <v>3976</v>
      </c>
      <c r="C7944" s="1" t="s">
        <v>10496</v>
      </c>
      <c r="D7944" s="1" t="s">
        <v>60</v>
      </c>
      <c r="E7944" s="39">
        <v>11552.970636508371</v>
      </c>
      <c r="F7944" s="39">
        <v>28586.159214954449</v>
      </c>
      <c r="G7944" s="39">
        <v>12225.737440134433</v>
      </c>
      <c r="H7944" s="83">
        <v>12210.496643638236</v>
      </c>
      <c r="I7944" s="85">
        <v>1.0569140204556591</v>
      </c>
    </row>
    <row r="7945" spans="1:9" x14ac:dyDescent="0.2">
      <c r="A7945" s="49" t="s">
        <v>12946</v>
      </c>
      <c r="B7945" s="1" t="s">
        <v>3975</v>
      </c>
      <c r="C7945" s="1" t="s">
        <v>10495</v>
      </c>
      <c r="D7945" s="1" t="s">
        <v>60</v>
      </c>
      <c r="E7945" s="39">
        <v>15189.583333333332</v>
      </c>
      <c r="F7945" s="39">
        <v>25028.078267584395</v>
      </c>
      <c r="G7945" s="39">
        <v>10697.565392142778</v>
      </c>
      <c r="H7945" s="83">
        <v>10692.162394534138</v>
      </c>
      <c r="I7945" s="85">
        <v>0.70391413377813561</v>
      </c>
    </row>
    <row r="7946" spans="1:9" hidden="1" x14ac:dyDescent="0.2">
      <c r="A7946" s="49" t="s">
        <v>12947</v>
      </c>
      <c r="B7946" s="1" t="s">
        <v>3975</v>
      </c>
      <c r="C7946" s="1" t="s">
        <v>10495</v>
      </c>
      <c r="D7946" s="1" t="s">
        <v>60</v>
      </c>
      <c r="E7946" s="39">
        <v>15392.829645297645</v>
      </c>
      <c r="F7946" s="39">
        <v>25362.969916144473</v>
      </c>
      <c r="G7946" s="39">
        <v>10844.155792440502</v>
      </c>
      <c r="H7946" s="83">
        <v>10834.457596848364</v>
      </c>
      <c r="I7946" s="85">
        <v>0.70386393187676066</v>
      </c>
    </row>
    <row r="7947" spans="1:9" hidden="1" x14ac:dyDescent="0.2">
      <c r="A7947" s="49" t="s">
        <v>12948</v>
      </c>
      <c r="B7947" s="1" t="s">
        <v>3975</v>
      </c>
      <c r="C7947" s="1" t="s">
        <v>10495</v>
      </c>
      <c r="D7947" s="1" t="s">
        <v>60</v>
      </c>
      <c r="E7947" s="39">
        <v>15576.433099128335</v>
      </c>
      <c r="F7947" s="39">
        <v>25665.495766382192</v>
      </c>
      <c r="G7947" s="39">
        <v>10976.627190494382</v>
      </c>
      <c r="H7947" s="83">
        <v>10962.943554472906</v>
      </c>
      <c r="I7947" s="85">
        <v>0.70381604599106828</v>
      </c>
    </row>
    <row r="7948" spans="1:9" x14ac:dyDescent="0.2">
      <c r="A7948" s="49" t="s">
        <v>12946</v>
      </c>
      <c r="B7948" s="1" t="s">
        <v>3974</v>
      </c>
      <c r="C7948" s="1" t="s">
        <v>10494</v>
      </c>
      <c r="D7948" s="1" t="s">
        <v>60</v>
      </c>
      <c r="E7948" s="39">
        <v>1908.75</v>
      </c>
      <c r="F7948" s="39">
        <v>3966.0035089663825</v>
      </c>
      <c r="G7948" s="39">
        <v>1695.1593897476823</v>
      </c>
      <c r="H7948" s="83">
        <v>1694.3032190402987</v>
      </c>
      <c r="I7948" s="85">
        <v>0.88765067140290699</v>
      </c>
    </row>
    <row r="7949" spans="1:9" hidden="1" x14ac:dyDescent="0.2">
      <c r="A7949" s="49" t="s">
        <v>12947</v>
      </c>
      <c r="B7949" s="1" t="s">
        <v>3974</v>
      </c>
      <c r="C7949" s="1" t="s">
        <v>10494</v>
      </c>
      <c r="D7949" s="1" t="s">
        <v>60</v>
      </c>
      <c r="E7949" s="39">
        <v>1928.6189404709905</v>
      </c>
      <c r="F7949" s="39">
        <v>4007.2872221961888</v>
      </c>
      <c r="G7949" s="39">
        <v>1713.3500960741383</v>
      </c>
      <c r="H7949" s="83">
        <v>1711.8178048872926</v>
      </c>
      <c r="I7949" s="85">
        <v>0.88758736573915809</v>
      </c>
    </row>
    <row r="7950" spans="1:9" hidden="1" x14ac:dyDescent="0.2">
      <c r="A7950" s="49" t="s">
        <v>12948</v>
      </c>
      <c r="B7950" s="1" t="s">
        <v>3974</v>
      </c>
      <c r="C7950" s="1" t="s">
        <v>10494</v>
      </c>
      <c r="D7950" s="1" t="s">
        <v>60</v>
      </c>
      <c r="E7950" s="39">
        <v>1945.9275875843457</v>
      </c>
      <c r="F7950" s="39">
        <v>4043.251154186773</v>
      </c>
      <c r="G7950" s="39">
        <v>1729.2189077904691</v>
      </c>
      <c r="H7950" s="83">
        <v>1727.0632363146124</v>
      </c>
      <c r="I7950" s="85">
        <v>0.88752698062036872</v>
      </c>
    </row>
    <row r="7951" spans="1:9" x14ac:dyDescent="0.2">
      <c r="A7951" s="49" t="s">
        <v>12946</v>
      </c>
      <c r="B7951" s="1" t="s">
        <v>3973</v>
      </c>
      <c r="C7951" s="1" t="s">
        <v>10493</v>
      </c>
      <c r="D7951" s="1" t="s">
        <v>60</v>
      </c>
      <c r="E7951" s="39">
        <v>16359.666666666664</v>
      </c>
      <c r="F7951" s="39">
        <v>30842.488552039689</v>
      </c>
      <c r="G7951" s="39">
        <v>13182.775545703293</v>
      </c>
      <c r="H7951" s="83">
        <v>13176.117348053853</v>
      </c>
      <c r="I7951" s="85">
        <v>0.80540255596408983</v>
      </c>
    </row>
    <row r="7952" spans="1:9" hidden="1" x14ac:dyDescent="0.2">
      <c r="A7952" s="49" t="s">
        <v>12947</v>
      </c>
      <c r="B7952" s="1" t="s">
        <v>3973</v>
      </c>
      <c r="C7952" s="1" t="s">
        <v>10493</v>
      </c>
      <c r="D7952" s="1" t="s">
        <v>60</v>
      </c>
      <c r="E7952" s="39">
        <v>16549.050325406115</v>
      </c>
      <c r="F7952" s="39">
        <v>31199.529037376487</v>
      </c>
      <c r="G7952" s="39">
        <v>13339.626812265415</v>
      </c>
      <c r="H7952" s="83">
        <v>13327.696855482456</v>
      </c>
      <c r="I7952" s="85">
        <v>0.80534511608933623</v>
      </c>
    </row>
    <row r="7953" spans="1:9" hidden="1" x14ac:dyDescent="0.2">
      <c r="A7953" s="49" t="s">
        <v>12948</v>
      </c>
      <c r="B7953" s="1" t="s">
        <v>3973</v>
      </c>
      <c r="C7953" s="1" t="s">
        <v>10493</v>
      </c>
      <c r="D7953" s="1" t="s">
        <v>60</v>
      </c>
      <c r="E7953" s="39">
        <v>16715.01228402539</v>
      </c>
      <c r="F7953" s="39">
        <v>31512.413151281969</v>
      </c>
      <c r="G7953" s="39">
        <v>13477.238631311757</v>
      </c>
      <c r="H7953" s="83">
        <v>13460.437693755532</v>
      </c>
      <c r="I7953" s="85">
        <v>0.80529032614709661</v>
      </c>
    </row>
    <row r="7954" spans="1:9" x14ac:dyDescent="0.2">
      <c r="A7954" s="49" t="s">
        <v>12946</v>
      </c>
      <c r="B7954" s="1" t="s">
        <v>3972</v>
      </c>
      <c r="C7954" s="1" t="s">
        <v>10492</v>
      </c>
      <c r="D7954" s="1" t="s">
        <v>60</v>
      </c>
      <c r="E7954" s="39">
        <v>5841.9166666666661</v>
      </c>
      <c r="F7954" s="39">
        <v>10808.986562016633</v>
      </c>
      <c r="G7954" s="39">
        <v>4620.0047536100974</v>
      </c>
      <c r="H7954" s="83">
        <v>4617.6713371998549</v>
      </c>
      <c r="I7954" s="85">
        <v>0.79043772800590939</v>
      </c>
    </row>
    <row r="7955" spans="1:9" hidden="1" x14ac:dyDescent="0.2">
      <c r="A7955" s="49" t="s">
        <v>12947</v>
      </c>
      <c r="B7955" s="1" t="s">
        <v>3972</v>
      </c>
      <c r="C7955" s="1" t="s">
        <v>10492</v>
      </c>
      <c r="D7955" s="1" t="s">
        <v>60</v>
      </c>
      <c r="E7955" s="39">
        <v>5872.4018046296824</v>
      </c>
      <c r="F7955" s="39">
        <v>10865.391585467862</v>
      </c>
      <c r="G7955" s="39">
        <v>4645.5915647199099</v>
      </c>
      <c r="H7955" s="83">
        <v>4641.4368977731983</v>
      </c>
      <c r="I7955" s="85">
        <v>0.79038135539601251</v>
      </c>
    </row>
    <row r="7956" spans="1:9" hidden="1" x14ac:dyDescent="0.2">
      <c r="A7956" s="49" t="s">
        <v>12948</v>
      </c>
      <c r="B7956" s="1" t="s">
        <v>3972</v>
      </c>
      <c r="C7956" s="1" t="s">
        <v>10492</v>
      </c>
      <c r="D7956" s="1" t="s">
        <v>60</v>
      </c>
      <c r="E7956" s="39">
        <v>5900.3378027684212</v>
      </c>
      <c r="F7956" s="39">
        <v>10917.080071577413</v>
      </c>
      <c r="G7956" s="39">
        <v>4669.02019135914</v>
      </c>
      <c r="H7956" s="83">
        <v>4663.1997173859681</v>
      </c>
      <c r="I7956" s="85">
        <v>0.79032758348140819</v>
      </c>
    </row>
    <row r="7957" spans="1:9" x14ac:dyDescent="0.2">
      <c r="A7957" s="49" t="s">
        <v>12946</v>
      </c>
      <c r="B7957" s="1" t="s">
        <v>3971</v>
      </c>
      <c r="C7957" s="1" t="s">
        <v>10491</v>
      </c>
      <c r="D7957" s="1" t="s">
        <v>60</v>
      </c>
      <c r="E7957" s="39">
        <v>11827.083333333336</v>
      </c>
      <c r="F7957" s="39">
        <v>24290.560884160401</v>
      </c>
      <c r="G7957" s="39">
        <v>10382.333820918284</v>
      </c>
      <c r="H7957" s="83">
        <v>10377.090036678579</v>
      </c>
      <c r="I7957" s="85">
        <v>0.87740060200910985</v>
      </c>
    </row>
    <row r="7958" spans="1:9" hidden="1" x14ac:dyDescent="0.2">
      <c r="A7958" s="49" t="s">
        <v>12947</v>
      </c>
      <c r="B7958" s="1" t="s">
        <v>3971</v>
      </c>
      <c r="C7958" s="1" t="s">
        <v>10491</v>
      </c>
      <c r="D7958" s="1" t="s">
        <v>60</v>
      </c>
      <c r="E7958" s="39">
        <v>11866.238435224601</v>
      </c>
      <c r="F7958" s="39">
        <v>24370.977953999987</v>
      </c>
      <c r="G7958" s="39">
        <v>10420.021102460994</v>
      </c>
      <c r="H7958" s="83">
        <v>10410.70222096758</v>
      </c>
      <c r="I7958" s="85">
        <v>0.8773380273620407</v>
      </c>
    </row>
    <row r="7959" spans="1:9" hidden="1" x14ac:dyDescent="0.2">
      <c r="A7959" s="49" t="s">
        <v>12948</v>
      </c>
      <c r="B7959" s="1" t="s">
        <v>3971</v>
      </c>
      <c r="C7959" s="1" t="s">
        <v>10491</v>
      </c>
      <c r="D7959" s="1" t="s">
        <v>60</v>
      </c>
      <c r="E7959" s="39">
        <v>11889.967956718683</v>
      </c>
      <c r="F7959" s="39">
        <v>24419.713840131732</v>
      </c>
      <c r="G7959" s="39">
        <v>10443.830789849017</v>
      </c>
      <c r="H7959" s="83">
        <v>10430.811346196788</v>
      </c>
      <c r="I7959" s="85">
        <v>0.87727833953519052</v>
      </c>
    </row>
    <row r="7960" spans="1:9" x14ac:dyDescent="0.2">
      <c r="A7960" s="49" t="s">
        <v>12946</v>
      </c>
      <c r="B7960" s="1" t="s">
        <v>3970</v>
      </c>
      <c r="C7960" s="1" t="s">
        <v>10490</v>
      </c>
      <c r="D7960" s="1" t="s">
        <v>60</v>
      </c>
      <c r="E7960" s="39">
        <v>14872.583333333332</v>
      </c>
      <c r="F7960" s="39">
        <v>30007.240056304297</v>
      </c>
      <c r="G7960" s="39">
        <v>12825.771491844682</v>
      </c>
      <c r="H7960" s="83">
        <v>12819.293605507075</v>
      </c>
      <c r="I7960" s="85">
        <v>0.86194128606936093</v>
      </c>
    </row>
    <row r="7961" spans="1:9" hidden="1" x14ac:dyDescent="0.2">
      <c r="A7961" s="49" t="s">
        <v>12947</v>
      </c>
      <c r="B7961" s="1" t="s">
        <v>3970</v>
      </c>
      <c r="C7961" s="1" t="s">
        <v>10490</v>
      </c>
      <c r="D7961" s="1" t="s">
        <v>60</v>
      </c>
      <c r="E7961" s="39">
        <v>15026.516704214984</v>
      </c>
      <c r="F7961" s="39">
        <v>30317.819295243185</v>
      </c>
      <c r="G7961" s="39">
        <v>12962.644233371138</v>
      </c>
      <c r="H7961" s="83">
        <v>12951.051421392709</v>
      </c>
      <c r="I7961" s="85">
        <v>0.86187981395314983</v>
      </c>
    </row>
    <row r="7962" spans="1:9" hidden="1" x14ac:dyDescent="0.2">
      <c r="A7962" s="49" t="s">
        <v>12948</v>
      </c>
      <c r="B7962" s="1" t="s">
        <v>3970</v>
      </c>
      <c r="C7962" s="1" t="s">
        <v>10490</v>
      </c>
      <c r="D7962" s="1" t="s">
        <v>60</v>
      </c>
      <c r="E7962" s="39">
        <v>15165.020406182224</v>
      </c>
      <c r="F7962" s="39">
        <v>30597.26730642379</v>
      </c>
      <c r="G7962" s="39">
        <v>13085.848772515577</v>
      </c>
      <c r="H7962" s="83">
        <v>13069.535747710448</v>
      </c>
      <c r="I7962" s="85">
        <v>0.86182117779297396</v>
      </c>
    </row>
    <row r="7963" spans="1:9" x14ac:dyDescent="0.2">
      <c r="A7963" s="49" t="s">
        <v>12946</v>
      </c>
      <c r="B7963" s="1" t="s">
        <v>3969</v>
      </c>
      <c r="C7963" s="1" t="s">
        <v>10489</v>
      </c>
      <c r="D7963" s="1" t="s">
        <v>60</v>
      </c>
      <c r="E7963" s="39">
        <v>5306.4166666666679</v>
      </c>
      <c r="F7963" s="39">
        <v>12627.441450185835</v>
      </c>
      <c r="G7963" s="39">
        <v>5397.2534049397009</v>
      </c>
      <c r="H7963" s="83">
        <v>5394.5274251329738</v>
      </c>
      <c r="I7963" s="85">
        <v>1.0166045683935436</v>
      </c>
    </row>
    <row r="7964" spans="1:9" hidden="1" x14ac:dyDescent="0.2">
      <c r="A7964" s="49" t="s">
        <v>12947</v>
      </c>
      <c r="B7964" s="1" t="s">
        <v>3969</v>
      </c>
      <c r="C7964" s="1" t="s">
        <v>10489</v>
      </c>
      <c r="D7964" s="1" t="s">
        <v>60</v>
      </c>
      <c r="E7964" s="39">
        <v>5358.0098398254486</v>
      </c>
      <c r="F7964" s="39">
        <v>12750.215407493837</v>
      </c>
      <c r="G7964" s="39">
        <v>5451.4641906359484</v>
      </c>
      <c r="H7964" s="83">
        <v>5446.5888119530655</v>
      </c>
      <c r="I7964" s="85">
        <v>1.0165320659677068</v>
      </c>
    </row>
    <row r="7965" spans="1:9" hidden="1" x14ac:dyDescent="0.2">
      <c r="A7965" s="49" t="s">
        <v>12948</v>
      </c>
      <c r="B7965" s="1" t="s">
        <v>3969</v>
      </c>
      <c r="C7965" s="1" t="s">
        <v>10489</v>
      </c>
      <c r="D7965" s="1" t="s">
        <v>60</v>
      </c>
      <c r="E7965" s="39">
        <v>5403.4005796978308</v>
      </c>
      <c r="F7965" s="39">
        <v>12858.22971283846</v>
      </c>
      <c r="G7965" s="39">
        <v>5499.2116720549329</v>
      </c>
      <c r="H7965" s="83">
        <v>5492.3562683303153</v>
      </c>
      <c r="I7965" s="85">
        <v>1.0164629083704653</v>
      </c>
    </row>
    <row r="7966" spans="1:9" x14ac:dyDescent="0.2">
      <c r="A7966" s="49" t="s">
        <v>12946</v>
      </c>
      <c r="B7966" s="1" t="s">
        <v>3968</v>
      </c>
      <c r="C7966" s="1" t="s">
        <v>10488</v>
      </c>
      <c r="D7966" s="1" t="s">
        <v>60</v>
      </c>
      <c r="E7966" s="39">
        <v>5611.166666666667</v>
      </c>
      <c r="F7966" s="39">
        <v>11582.066499547742</v>
      </c>
      <c r="G7966" s="39">
        <v>4950.4365629034155</v>
      </c>
      <c r="H7966" s="83">
        <v>4947.9362559708925</v>
      </c>
      <c r="I7966" s="85">
        <v>0.88180169114638529</v>
      </c>
    </row>
    <row r="7967" spans="1:9" hidden="1" x14ac:dyDescent="0.2">
      <c r="A7967" s="49" t="s">
        <v>12947</v>
      </c>
      <c r="B7967" s="1" t="s">
        <v>3968</v>
      </c>
      <c r="C7967" s="1" t="s">
        <v>10488</v>
      </c>
      <c r="D7967" s="1" t="s">
        <v>60</v>
      </c>
      <c r="E7967" s="39">
        <v>5670.4206973743967</v>
      </c>
      <c r="F7967" s="39">
        <v>11704.373350295924</v>
      </c>
      <c r="G7967" s="39">
        <v>5004.3054296534065</v>
      </c>
      <c r="H7967" s="83">
        <v>4999.8299560629757</v>
      </c>
      <c r="I7967" s="85">
        <v>0.88173880262148308</v>
      </c>
    </row>
    <row r="7968" spans="1:9" hidden="1" x14ac:dyDescent="0.2">
      <c r="A7968" s="49" t="s">
        <v>12948</v>
      </c>
      <c r="B7968" s="1" t="s">
        <v>3968</v>
      </c>
      <c r="C7968" s="1" t="s">
        <v>10488</v>
      </c>
      <c r="D7968" s="1" t="s">
        <v>60</v>
      </c>
      <c r="E7968" s="39">
        <v>5722.8600109357394</v>
      </c>
      <c r="F7968" s="39">
        <v>11812.613873691196</v>
      </c>
      <c r="G7968" s="39">
        <v>5052.0223656309754</v>
      </c>
      <c r="H7968" s="83">
        <v>5045.7244351261006</v>
      </c>
      <c r="I7968" s="85">
        <v>0.88167881539724735</v>
      </c>
    </row>
    <row r="7969" spans="1:9" x14ac:dyDescent="0.2">
      <c r="A7969" s="49" t="s">
        <v>12946</v>
      </c>
      <c r="B7969" s="1" t="s">
        <v>3967</v>
      </c>
      <c r="C7969" s="1" t="s">
        <v>10487</v>
      </c>
      <c r="D7969" s="1" t="s">
        <v>60</v>
      </c>
      <c r="E7969" s="39">
        <v>16252.166666666668</v>
      </c>
      <c r="F7969" s="39">
        <v>33140.857401331137</v>
      </c>
      <c r="G7969" s="39">
        <v>14165.150252929756</v>
      </c>
      <c r="H7969" s="83">
        <v>14157.99588928372</v>
      </c>
      <c r="I7969" s="85">
        <v>0.87114513281000805</v>
      </c>
    </row>
    <row r="7970" spans="1:9" hidden="1" x14ac:dyDescent="0.2">
      <c r="A7970" s="49" t="s">
        <v>12947</v>
      </c>
      <c r="B7970" s="1" t="s">
        <v>3967</v>
      </c>
      <c r="C7970" s="1" t="s">
        <v>10487</v>
      </c>
      <c r="D7970" s="1" t="s">
        <v>60</v>
      </c>
      <c r="E7970" s="39">
        <v>16333.649415310863</v>
      </c>
      <c r="F7970" s="39">
        <v>33307.014210381363</v>
      </c>
      <c r="G7970" s="39">
        <v>14240.700212655167</v>
      </c>
      <c r="H7970" s="83">
        <v>14227.964403738846</v>
      </c>
      <c r="I7970" s="85">
        <v>0.87108300429185248</v>
      </c>
    </row>
    <row r="7971" spans="1:9" hidden="1" x14ac:dyDescent="0.2">
      <c r="A7971" s="49" t="s">
        <v>12948</v>
      </c>
      <c r="B7971" s="1" t="s">
        <v>3967</v>
      </c>
      <c r="C7971" s="1" t="s">
        <v>10487</v>
      </c>
      <c r="D7971" s="1" t="s">
        <v>60</v>
      </c>
      <c r="E7971" s="39">
        <v>16395.077443300535</v>
      </c>
      <c r="F7971" s="39">
        <v>33432.276125165074</v>
      </c>
      <c r="G7971" s="39">
        <v>14298.326223500482</v>
      </c>
      <c r="H7971" s="83">
        <v>14280.50170524335</v>
      </c>
      <c r="I7971" s="85">
        <v>0.87102374201219424</v>
      </c>
    </row>
    <row r="7972" spans="1:9" x14ac:dyDescent="0.2">
      <c r="A7972" s="49" t="s">
        <v>12946</v>
      </c>
      <c r="B7972" s="1" t="s">
        <v>3966</v>
      </c>
      <c r="C7972" s="1" t="s">
        <v>10486</v>
      </c>
      <c r="D7972" s="1" t="s">
        <v>60</v>
      </c>
      <c r="E7972" s="39">
        <v>4837.6666666666661</v>
      </c>
      <c r="F7972" s="39">
        <v>10692.709430145713</v>
      </c>
      <c r="G7972" s="39">
        <v>4570.3052837386522</v>
      </c>
      <c r="H7972" s="83">
        <v>4567.996968938638</v>
      </c>
      <c r="I7972" s="85">
        <v>0.94425624659380669</v>
      </c>
    </row>
    <row r="7973" spans="1:9" hidden="1" x14ac:dyDescent="0.2">
      <c r="A7973" s="49" t="s">
        <v>12947</v>
      </c>
      <c r="B7973" s="1" t="s">
        <v>3966</v>
      </c>
      <c r="C7973" s="1" t="s">
        <v>10486</v>
      </c>
      <c r="D7973" s="1" t="s">
        <v>60</v>
      </c>
      <c r="E7973" s="39">
        <v>4869.9010860338349</v>
      </c>
      <c r="F7973" s="39">
        <v>10763.957265867326</v>
      </c>
      <c r="G7973" s="39">
        <v>4602.2224495064647</v>
      </c>
      <c r="H7973" s="83">
        <v>4598.1065686275715</v>
      </c>
      <c r="I7973" s="85">
        <v>0.94418890392132804</v>
      </c>
    </row>
    <row r="7974" spans="1:9" hidden="1" x14ac:dyDescent="0.2">
      <c r="A7974" s="49" t="s">
        <v>12948</v>
      </c>
      <c r="B7974" s="1" t="s">
        <v>3966</v>
      </c>
      <c r="C7974" s="1" t="s">
        <v>10486</v>
      </c>
      <c r="D7974" s="1" t="s">
        <v>60</v>
      </c>
      <c r="E7974" s="39">
        <v>4895.8819259612865</v>
      </c>
      <c r="F7974" s="39">
        <v>10821.382795825715</v>
      </c>
      <c r="G7974" s="39">
        <v>4628.0923507815105</v>
      </c>
      <c r="H7974" s="83">
        <v>4622.3228980978374</v>
      </c>
      <c r="I7974" s="85">
        <v>0.94412466803726336</v>
      </c>
    </row>
    <row r="7975" spans="1:9" x14ac:dyDescent="0.2">
      <c r="A7975" s="49" t="s">
        <v>12946</v>
      </c>
      <c r="B7975" s="1" t="s">
        <v>3965</v>
      </c>
      <c r="C7975" s="1" t="s">
        <v>10485</v>
      </c>
      <c r="D7975" s="1" t="s">
        <v>60</v>
      </c>
      <c r="E7975" s="39">
        <v>9723.8333333333339</v>
      </c>
      <c r="F7975" s="39">
        <v>20902.965107514057</v>
      </c>
      <c r="G7975" s="39">
        <v>8934.3989473184756</v>
      </c>
      <c r="H7975" s="83">
        <v>8929.8864686022935</v>
      </c>
      <c r="I7975" s="85">
        <v>0.91835042441447567</v>
      </c>
    </row>
    <row r="7976" spans="1:9" hidden="1" x14ac:dyDescent="0.2">
      <c r="A7976" s="49" t="s">
        <v>12947</v>
      </c>
      <c r="B7976" s="1" t="s">
        <v>3965</v>
      </c>
      <c r="C7976" s="1" t="s">
        <v>10485</v>
      </c>
      <c r="D7976" s="1" t="s">
        <v>60</v>
      </c>
      <c r="E7976" s="39">
        <v>9775.4215729299249</v>
      </c>
      <c r="F7976" s="39">
        <v>21013.862439387183</v>
      </c>
      <c r="G7976" s="39">
        <v>8984.65750844801</v>
      </c>
      <c r="H7976" s="83">
        <v>8976.6223079664705</v>
      </c>
      <c r="I7976" s="85">
        <v>0.91828492929906091</v>
      </c>
    </row>
    <row r="7977" spans="1:9" hidden="1" x14ac:dyDescent="0.2">
      <c r="A7977" s="49" t="s">
        <v>12948</v>
      </c>
      <c r="B7977" s="1" t="s">
        <v>3965</v>
      </c>
      <c r="C7977" s="1" t="s">
        <v>10485</v>
      </c>
      <c r="D7977" s="1" t="s">
        <v>60</v>
      </c>
      <c r="E7977" s="39">
        <v>9815.8739752681067</v>
      </c>
      <c r="F7977" s="39">
        <v>21100.821473505086</v>
      </c>
      <c r="G7977" s="39">
        <v>9024.4058730096458</v>
      </c>
      <c r="H7977" s="83">
        <v>9013.1559067738181</v>
      </c>
      <c r="I7977" s="85">
        <v>0.9182224557368196</v>
      </c>
    </row>
    <row r="7978" spans="1:9" x14ac:dyDescent="0.2">
      <c r="A7978" s="49" t="s">
        <v>12946</v>
      </c>
      <c r="B7978" s="1" t="s">
        <v>3964</v>
      </c>
      <c r="C7978" s="1" t="s">
        <v>10484</v>
      </c>
      <c r="D7978" s="1" t="s">
        <v>60</v>
      </c>
      <c r="E7978" s="39">
        <v>2057.5833333333335</v>
      </c>
      <c r="F7978" s="39">
        <v>3864.8507332411891</v>
      </c>
      <c r="G7978" s="39">
        <v>1651.9244109631347</v>
      </c>
      <c r="H7978" s="83">
        <v>1651.0900768586059</v>
      </c>
      <c r="I7978" s="85">
        <v>0.80244141275376735</v>
      </c>
    </row>
    <row r="7979" spans="1:9" hidden="1" x14ac:dyDescent="0.2">
      <c r="A7979" s="49" t="s">
        <v>12947</v>
      </c>
      <c r="B7979" s="1" t="s">
        <v>3964</v>
      </c>
      <c r="C7979" s="1" t="s">
        <v>10484</v>
      </c>
      <c r="D7979" s="1" t="s">
        <v>60</v>
      </c>
      <c r="E7979" s="39">
        <v>2093.3508385434734</v>
      </c>
      <c r="F7979" s="39">
        <v>3932.0344368113729</v>
      </c>
      <c r="G7979" s="39">
        <v>1681.1751208553021</v>
      </c>
      <c r="H7979" s="83">
        <v>1679.6716045411913</v>
      </c>
      <c r="I7979" s="85">
        <v>0.80238418406246959</v>
      </c>
    </row>
    <row r="7980" spans="1:9" hidden="1" x14ac:dyDescent="0.2">
      <c r="A7980" s="49" t="s">
        <v>12948</v>
      </c>
      <c r="B7980" s="1" t="s">
        <v>3964</v>
      </c>
      <c r="C7980" s="1" t="s">
        <v>10484</v>
      </c>
      <c r="D7980" s="1" t="s">
        <v>60</v>
      </c>
      <c r="E7980" s="39">
        <v>2126.6575793321144</v>
      </c>
      <c r="F7980" s="39">
        <v>3994.5959765913026</v>
      </c>
      <c r="G7980" s="39">
        <v>1708.4100463441875</v>
      </c>
      <c r="H7980" s="83">
        <v>1706.2803155221504</v>
      </c>
      <c r="I7980" s="85">
        <v>0.80232959556094352</v>
      </c>
    </row>
    <row r="7981" spans="1:9" x14ac:dyDescent="0.2">
      <c r="A7981" s="49" t="s">
        <v>12946</v>
      </c>
      <c r="B7981" s="1" t="s">
        <v>3963</v>
      </c>
      <c r="C7981" s="1" t="s">
        <v>10483</v>
      </c>
      <c r="D7981" s="1" t="s">
        <v>60</v>
      </c>
      <c r="E7981" s="39">
        <v>1084.5</v>
      </c>
      <c r="F7981" s="39">
        <v>2109.2803658436742</v>
      </c>
      <c r="G7981" s="39">
        <v>901.55402275531333</v>
      </c>
      <c r="H7981" s="83">
        <v>901.09867669754715</v>
      </c>
      <c r="I7981" s="85">
        <v>0.83088859077689914</v>
      </c>
    </row>
    <row r="7982" spans="1:9" hidden="1" x14ac:dyDescent="0.2">
      <c r="A7982" s="49" t="s">
        <v>12947</v>
      </c>
      <c r="B7982" s="1" t="s">
        <v>3963</v>
      </c>
      <c r="C7982" s="1" t="s">
        <v>10483</v>
      </c>
      <c r="D7982" s="1" t="s">
        <v>60</v>
      </c>
      <c r="E7982" s="39">
        <v>1106.7139300438662</v>
      </c>
      <c r="F7982" s="39">
        <v>2152.4849822473184</v>
      </c>
      <c r="G7982" s="39">
        <v>920.31345562257968</v>
      </c>
      <c r="H7982" s="83">
        <v>919.49039663398355</v>
      </c>
      <c r="I7982" s="85">
        <v>0.83082933328356878</v>
      </c>
    </row>
    <row r="7983" spans="1:9" hidden="1" x14ac:dyDescent="0.2">
      <c r="A7983" s="49" t="s">
        <v>12948</v>
      </c>
      <c r="B7983" s="1" t="s">
        <v>3963</v>
      </c>
      <c r="C7983" s="1" t="s">
        <v>10483</v>
      </c>
      <c r="D7983" s="1" t="s">
        <v>60</v>
      </c>
      <c r="E7983" s="39">
        <v>1126.180783573654</v>
      </c>
      <c r="F7983" s="39">
        <v>2190.3467175494261</v>
      </c>
      <c r="G7983" s="39">
        <v>936.76816358074177</v>
      </c>
      <c r="H7983" s="83">
        <v>935.60037366089773</v>
      </c>
      <c r="I7983" s="85">
        <v>0.83077280957680977</v>
      </c>
    </row>
    <row r="7984" spans="1:9" x14ac:dyDescent="0.2">
      <c r="A7984" s="49" t="s">
        <v>12946</v>
      </c>
      <c r="B7984" s="1" t="s">
        <v>3962</v>
      </c>
      <c r="C7984" s="1" t="s">
        <v>10482</v>
      </c>
      <c r="D7984" s="1" t="s">
        <v>60</v>
      </c>
      <c r="E7984" s="39">
        <v>8486.5833333333339</v>
      </c>
      <c r="F7984" s="39">
        <v>17205.388775475021</v>
      </c>
      <c r="G7984" s="39">
        <v>7353.9713898556411</v>
      </c>
      <c r="H7984" s="83">
        <v>7350.2571344735152</v>
      </c>
      <c r="I7984" s="85">
        <v>0.86610321795856382</v>
      </c>
    </row>
    <row r="7985" spans="1:9" hidden="1" x14ac:dyDescent="0.2">
      <c r="A7985" s="49" t="s">
        <v>12947</v>
      </c>
      <c r="B7985" s="1" t="s">
        <v>3962</v>
      </c>
      <c r="C7985" s="1" t="s">
        <v>10482</v>
      </c>
      <c r="D7985" s="1" t="s">
        <v>60</v>
      </c>
      <c r="E7985" s="39">
        <v>8547.2184195411937</v>
      </c>
      <c r="F7985" s="39">
        <v>17328.318132398086</v>
      </c>
      <c r="G7985" s="39">
        <v>7408.8713612787187</v>
      </c>
      <c r="H7985" s="83">
        <v>7402.2454251566314</v>
      </c>
      <c r="I7985" s="85">
        <v>0.86604144902078872</v>
      </c>
    </row>
    <row r="7986" spans="1:9" hidden="1" x14ac:dyDescent="0.2">
      <c r="A7986" s="49" t="s">
        <v>12948</v>
      </c>
      <c r="B7986" s="1" t="s">
        <v>3962</v>
      </c>
      <c r="C7986" s="1" t="s">
        <v>10482</v>
      </c>
      <c r="D7986" s="1" t="s">
        <v>60</v>
      </c>
      <c r="E7986" s="39">
        <v>8596.641221767657</v>
      </c>
      <c r="F7986" s="39">
        <v>17428.516114705028</v>
      </c>
      <c r="G7986" s="39">
        <v>7453.8331780530898</v>
      </c>
      <c r="H7986" s="83">
        <v>7444.541112430089</v>
      </c>
      <c r="I7986" s="85">
        <v>0.86598252973262146</v>
      </c>
    </row>
    <row r="7987" spans="1:9" x14ac:dyDescent="0.2">
      <c r="A7987" s="49" t="s">
        <v>12946</v>
      </c>
      <c r="B7987" s="1" t="s">
        <v>3961</v>
      </c>
      <c r="C7987" s="1" t="s">
        <v>10481</v>
      </c>
      <c r="D7987" s="1" t="s">
        <v>60</v>
      </c>
      <c r="E7987" s="39">
        <v>5351.3333333333339</v>
      </c>
      <c r="F7987" s="39">
        <v>9813.0145059094848</v>
      </c>
      <c r="G7987" s="39">
        <v>4194.3038234371061</v>
      </c>
      <c r="H7987" s="83">
        <v>4192.1854149303826</v>
      </c>
      <c r="I7987" s="85">
        <v>0.7833908212776346</v>
      </c>
    </row>
    <row r="7988" spans="1:9" hidden="1" x14ac:dyDescent="0.2">
      <c r="A7988" s="49" t="s">
        <v>12947</v>
      </c>
      <c r="B7988" s="1" t="s">
        <v>3961</v>
      </c>
      <c r="C7988" s="1" t="s">
        <v>10481</v>
      </c>
      <c r="D7988" s="1" t="s">
        <v>60</v>
      </c>
      <c r="E7988" s="39">
        <v>5380.9722701857154</v>
      </c>
      <c r="F7988" s="39">
        <v>9867.3649451655237</v>
      </c>
      <c r="G7988" s="39">
        <v>4218.8766962235577</v>
      </c>
      <c r="H7988" s="83">
        <v>4215.1036508927609</v>
      </c>
      <c r="I7988" s="85">
        <v>0.78333495124056518</v>
      </c>
    </row>
    <row r="7989" spans="1:9" hidden="1" x14ac:dyDescent="0.2">
      <c r="A7989" s="49" t="s">
        <v>12948</v>
      </c>
      <c r="B7989" s="1" t="s">
        <v>3961</v>
      </c>
      <c r="C7989" s="1" t="s">
        <v>10481</v>
      </c>
      <c r="D7989" s="1" t="s">
        <v>60</v>
      </c>
      <c r="E7989" s="39">
        <v>5402.3354006150375</v>
      </c>
      <c r="F7989" s="39">
        <v>9906.5396135586798</v>
      </c>
      <c r="G7989" s="39">
        <v>4236.8319348161949</v>
      </c>
      <c r="H7989" s="83">
        <v>4231.5502335181491</v>
      </c>
      <c r="I7989" s="85">
        <v>0.78328165871308197</v>
      </c>
    </row>
    <row r="7990" spans="1:9" x14ac:dyDescent="0.2">
      <c r="A7990" s="49" t="s">
        <v>12946</v>
      </c>
      <c r="B7990" s="1" t="s">
        <v>3960</v>
      </c>
      <c r="C7990" s="1" t="s">
        <v>10480</v>
      </c>
      <c r="D7990" s="1" t="s">
        <v>60</v>
      </c>
      <c r="E7990" s="39">
        <v>4046.8333333333335</v>
      </c>
      <c r="F7990" s="39">
        <v>8395.2355434825349</v>
      </c>
      <c r="G7990" s="39">
        <v>3588.3131037337002</v>
      </c>
      <c r="H7990" s="83">
        <v>3586.5007617280348</v>
      </c>
      <c r="I7990" s="85">
        <v>0.88624869529130634</v>
      </c>
    </row>
    <row r="7991" spans="1:9" hidden="1" x14ac:dyDescent="0.2">
      <c r="A7991" s="49" t="s">
        <v>12947</v>
      </c>
      <c r="B7991" s="1" t="s">
        <v>3960</v>
      </c>
      <c r="C7991" s="1" t="s">
        <v>10480</v>
      </c>
      <c r="D7991" s="1" t="s">
        <v>60</v>
      </c>
      <c r="E7991" s="39">
        <v>4076.782976705254</v>
      </c>
      <c r="F7991" s="39">
        <v>8457.3666691900198</v>
      </c>
      <c r="G7991" s="39">
        <v>3616.019813835424</v>
      </c>
      <c r="H7991" s="83">
        <v>3612.7859182615452</v>
      </c>
      <c r="I7991" s="85">
        <v>0.8861854896139949</v>
      </c>
    </row>
    <row r="7992" spans="1:9" hidden="1" x14ac:dyDescent="0.2">
      <c r="A7992" s="49" t="s">
        <v>12948</v>
      </c>
      <c r="B7992" s="1" t="s">
        <v>3960</v>
      </c>
      <c r="C7992" s="1" t="s">
        <v>10480</v>
      </c>
      <c r="D7992" s="1" t="s">
        <v>60</v>
      </c>
      <c r="E7992" s="39">
        <v>4101.571071933191</v>
      </c>
      <c r="F7992" s="39">
        <v>8508.7900614999271</v>
      </c>
      <c r="G7992" s="39">
        <v>3639.0419728266102</v>
      </c>
      <c r="H7992" s="83">
        <v>3634.5054858931599</v>
      </c>
      <c r="I7992" s="85">
        <v>0.88612519986886651</v>
      </c>
    </row>
    <row r="7993" spans="1:9" x14ac:dyDescent="0.2">
      <c r="A7993" s="49" t="s">
        <v>12946</v>
      </c>
      <c r="B7993" s="1" t="s">
        <v>3959</v>
      </c>
      <c r="C7993" s="1" t="s">
        <v>10479</v>
      </c>
      <c r="D7993" s="1" t="s">
        <v>60</v>
      </c>
      <c r="E7993" s="39">
        <v>2324</v>
      </c>
      <c r="F7993" s="39">
        <v>4218.9462053496445</v>
      </c>
      <c r="G7993" s="39">
        <v>1803.2728056518279</v>
      </c>
      <c r="H7993" s="83">
        <v>1802.3620303212258</v>
      </c>
      <c r="I7993" s="85">
        <v>0.77554304230689575</v>
      </c>
    </row>
    <row r="7994" spans="1:9" hidden="1" x14ac:dyDescent="0.2">
      <c r="A7994" s="49" t="s">
        <v>12947</v>
      </c>
      <c r="B7994" s="1" t="s">
        <v>3959</v>
      </c>
      <c r="C7994" s="1" t="s">
        <v>10479</v>
      </c>
      <c r="D7994" s="1" t="s">
        <v>60</v>
      </c>
      <c r="E7994" s="39">
        <v>2341.0362757734219</v>
      </c>
      <c r="F7994" s="39">
        <v>4249.8735422806121</v>
      </c>
      <c r="G7994" s="39">
        <v>1817.0699623519365</v>
      </c>
      <c r="H7994" s="83">
        <v>1815.4449119342937</v>
      </c>
      <c r="I7994" s="85">
        <v>0.7754877319594351</v>
      </c>
    </row>
    <row r="7995" spans="1:9" hidden="1" x14ac:dyDescent="0.2">
      <c r="A7995" s="49" t="s">
        <v>12948</v>
      </c>
      <c r="B7995" s="1" t="s">
        <v>3959</v>
      </c>
      <c r="C7995" s="1" t="s">
        <v>10479</v>
      </c>
      <c r="D7995" s="1" t="s">
        <v>60</v>
      </c>
      <c r="E7995" s="39">
        <v>2355.2745513952677</v>
      </c>
      <c r="F7995" s="39">
        <v>4275.7214419817774</v>
      </c>
      <c r="G7995" s="39">
        <v>1828.6418725841233</v>
      </c>
      <c r="H7995" s="83">
        <v>1826.3622588773062</v>
      </c>
      <c r="I7995" s="85">
        <v>0.77543497330082678</v>
      </c>
    </row>
    <row r="7996" spans="1:9" x14ac:dyDescent="0.2">
      <c r="A7996" s="49" t="s">
        <v>12946</v>
      </c>
      <c r="B7996" s="1" t="s">
        <v>3958</v>
      </c>
      <c r="C7996" s="1" t="s">
        <v>10478</v>
      </c>
      <c r="D7996" s="1" t="s">
        <v>60</v>
      </c>
      <c r="E7996" s="39">
        <v>2184.583333333333</v>
      </c>
      <c r="F7996" s="39">
        <v>4111.3476684176267</v>
      </c>
      <c r="G7996" s="39">
        <v>1757.28276308352</v>
      </c>
      <c r="H7996" s="83">
        <v>1756.3952158502382</v>
      </c>
      <c r="I7996" s="85">
        <v>0.80399552127418883</v>
      </c>
    </row>
    <row r="7997" spans="1:9" hidden="1" x14ac:dyDescent="0.2">
      <c r="A7997" s="49" t="s">
        <v>12947</v>
      </c>
      <c r="B7997" s="1" t="s">
        <v>3958</v>
      </c>
      <c r="C7997" s="1" t="s">
        <v>10478</v>
      </c>
      <c r="D7997" s="1" t="s">
        <v>60</v>
      </c>
      <c r="E7997" s="39">
        <v>2197.5827783881177</v>
      </c>
      <c r="F7997" s="39">
        <v>4135.8123969089693</v>
      </c>
      <c r="G7997" s="39">
        <v>1768.3021392474755</v>
      </c>
      <c r="H7997" s="83">
        <v>1766.7207030950758</v>
      </c>
      <c r="I7997" s="85">
        <v>0.80393818174664144</v>
      </c>
    </row>
    <row r="7998" spans="1:9" hidden="1" x14ac:dyDescent="0.2">
      <c r="A7998" s="49" t="s">
        <v>12948</v>
      </c>
      <c r="B7998" s="1" t="s">
        <v>3958</v>
      </c>
      <c r="C7998" s="1" t="s">
        <v>10478</v>
      </c>
      <c r="D7998" s="1" t="s">
        <v>60</v>
      </c>
      <c r="E7998" s="39">
        <v>2207.484428289225</v>
      </c>
      <c r="F7998" s="39">
        <v>4154.4471290399197</v>
      </c>
      <c r="G7998" s="39">
        <v>1776.7752368073168</v>
      </c>
      <c r="H7998" s="83">
        <v>1774.5602808640651</v>
      </c>
      <c r="I7998" s="85">
        <v>0.80388348752218786</v>
      </c>
    </row>
    <row r="7999" spans="1:9" x14ac:dyDescent="0.2">
      <c r="A7999" s="49" t="s">
        <v>12946</v>
      </c>
      <c r="B7999" s="1" t="s">
        <v>3957</v>
      </c>
      <c r="C7999" s="1" t="s">
        <v>10477</v>
      </c>
      <c r="D7999" s="1" t="s">
        <v>60</v>
      </c>
      <c r="E7999" s="39">
        <v>27581.166666666664</v>
      </c>
      <c r="F7999" s="39">
        <v>42646.631184669634</v>
      </c>
      <c r="G7999" s="39">
        <v>18228.132458874192</v>
      </c>
      <c r="H7999" s="83">
        <v>18218.926013063854</v>
      </c>
      <c r="I7999" s="85">
        <v>0.66055675719774443</v>
      </c>
    </row>
    <row r="8000" spans="1:9" hidden="1" x14ac:dyDescent="0.2">
      <c r="A8000" s="49" t="s">
        <v>12947</v>
      </c>
      <c r="B8000" s="1" t="s">
        <v>3957</v>
      </c>
      <c r="C8000" s="1" t="s">
        <v>10477</v>
      </c>
      <c r="D8000" s="1" t="s">
        <v>60</v>
      </c>
      <c r="E8000" s="39">
        <v>27883.350894741667</v>
      </c>
      <c r="F8000" s="39">
        <v>43113.875354587712</v>
      </c>
      <c r="G8000" s="39">
        <v>18433.707988724444</v>
      </c>
      <c r="H8000" s="83">
        <v>18417.222269689715</v>
      </c>
      <c r="I8000" s="85">
        <v>0.66050964746718788</v>
      </c>
    </row>
    <row r="8001" spans="1:9" hidden="1" x14ac:dyDescent="0.2">
      <c r="A8001" s="49" t="s">
        <v>12948</v>
      </c>
      <c r="B8001" s="1" t="s">
        <v>3957</v>
      </c>
      <c r="C8001" s="1" t="s">
        <v>10477</v>
      </c>
      <c r="D8001" s="1" t="s">
        <v>60</v>
      </c>
      <c r="E8001" s="39">
        <v>28142.884761945217</v>
      </c>
      <c r="F8001" s="39">
        <v>43515.172560334169</v>
      </c>
      <c r="G8001" s="39">
        <v>18610.582498486783</v>
      </c>
      <c r="H8001" s="83">
        <v>18587.38225376339</v>
      </c>
      <c r="I8001" s="85">
        <v>0.66046471109803329</v>
      </c>
    </row>
    <row r="8002" spans="1:9" x14ac:dyDescent="0.2">
      <c r="A8002" s="49" t="s">
        <v>12946</v>
      </c>
      <c r="B8002" s="1" t="s">
        <v>3956</v>
      </c>
      <c r="C8002" s="1" t="s">
        <v>10476</v>
      </c>
      <c r="D8002" s="1" t="s">
        <v>60</v>
      </c>
      <c r="E8002" s="39">
        <v>21386.500000000004</v>
      </c>
      <c r="F8002" s="39">
        <v>42593.530154571599</v>
      </c>
      <c r="G8002" s="39">
        <v>18205.435880423756</v>
      </c>
      <c r="H8002" s="83">
        <v>18196.240897928164</v>
      </c>
      <c r="I8002" s="85">
        <v>0.85082836826634378</v>
      </c>
    </row>
    <row r="8003" spans="1:9" hidden="1" x14ac:dyDescent="0.2">
      <c r="A8003" s="49" t="s">
        <v>12947</v>
      </c>
      <c r="B8003" s="1" t="s">
        <v>3956</v>
      </c>
      <c r="C8003" s="1" t="s">
        <v>10476</v>
      </c>
      <c r="D8003" s="1" t="s">
        <v>60</v>
      </c>
      <c r="E8003" s="39">
        <v>21408.633544811964</v>
      </c>
      <c r="F8003" s="39">
        <v>42637.611505347828</v>
      </c>
      <c r="G8003" s="39">
        <v>18230.077286305121</v>
      </c>
      <c r="H8003" s="83">
        <v>18213.773679222526</v>
      </c>
      <c r="I8003" s="85">
        <v>0.85076768870362296</v>
      </c>
    </row>
    <row r="8004" spans="1:9" hidden="1" x14ac:dyDescent="0.2">
      <c r="A8004" s="49" t="s">
        <v>12948</v>
      </c>
      <c r="B8004" s="1" t="s">
        <v>3956</v>
      </c>
      <c r="C8004" s="1" t="s">
        <v>10476</v>
      </c>
      <c r="D8004" s="1" t="s">
        <v>60</v>
      </c>
      <c r="E8004" s="39">
        <v>21406.501335362576</v>
      </c>
      <c r="F8004" s="39">
        <v>42633.364979386199</v>
      </c>
      <c r="G8004" s="39">
        <v>18233.450758740852</v>
      </c>
      <c r="H8004" s="83">
        <v>18210.720652373187</v>
      </c>
      <c r="I8004" s="85">
        <v>0.85070980853325606</v>
      </c>
    </row>
    <row r="8005" spans="1:9" x14ac:dyDescent="0.2">
      <c r="A8005" s="49" t="s">
        <v>12946</v>
      </c>
      <c r="B8005" s="1" t="s">
        <v>3955</v>
      </c>
      <c r="C8005" s="1" t="s">
        <v>10475</v>
      </c>
      <c r="D8005" s="1" t="s">
        <v>59</v>
      </c>
      <c r="E8005" s="39">
        <v>91987.166666666657</v>
      </c>
      <c r="F8005" s="39">
        <v>185208.91601305275</v>
      </c>
      <c r="G8005" s="39">
        <v>79162.469809901886</v>
      </c>
      <c r="H8005" s="83">
        <v>79147.166489679643</v>
      </c>
      <c r="I8005" s="85">
        <v>0.86041530963210067</v>
      </c>
    </row>
    <row r="8006" spans="1:9" hidden="1" x14ac:dyDescent="0.2">
      <c r="A8006" s="49" t="s">
        <v>12947</v>
      </c>
      <c r="B8006" s="1" t="s">
        <v>3955</v>
      </c>
      <c r="C8006" s="1" t="s">
        <v>10475</v>
      </c>
      <c r="D8006" s="1" t="s">
        <v>59</v>
      </c>
      <c r="E8006" s="39">
        <v>92128.038750930806</v>
      </c>
      <c r="F8006" s="39">
        <v>185492.55086091807</v>
      </c>
      <c r="G8006" s="39">
        <v>79308.934502681732</v>
      </c>
      <c r="H8006" s="83">
        <v>79290.703733204005</v>
      </c>
      <c r="I8006" s="85">
        <v>0.86065767608021393</v>
      </c>
    </row>
    <row r="8007" spans="1:9" hidden="1" x14ac:dyDescent="0.2">
      <c r="A8007" s="49" t="s">
        <v>12948</v>
      </c>
      <c r="B8007" s="1" t="s">
        <v>3955</v>
      </c>
      <c r="C8007" s="1" t="s">
        <v>10475</v>
      </c>
      <c r="D8007" s="1" t="s">
        <v>59</v>
      </c>
      <c r="E8007" s="39">
        <v>92209.954016118601</v>
      </c>
      <c r="F8007" s="39">
        <v>185657.4807964745</v>
      </c>
      <c r="G8007" s="39">
        <v>79402.048975753409</v>
      </c>
      <c r="H8007" s="83">
        <v>79379.846940172953</v>
      </c>
      <c r="I8007" s="85">
        <v>0.86085984736850751</v>
      </c>
    </row>
    <row r="8008" spans="1:9" x14ac:dyDescent="0.2">
      <c r="A8008" s="49" t="s">
        <v>12946</v>
      </c>
      <c r="B8008" s="1" t="s">
        <v>3954</v>
      </c>
      <c r="C8008" s="1" t="s">
        <v>10474</v>
      </c>
      <c r="D8008" s="1" t="s">
        <v>59</v>
      </c>
      <c r="E8008" s="39">
        <v>12977.25</v>
      </c>
      <c r="F8008" s="39">
        <v>27661.565421915908</v>
      </c>
      <c r="G8008" s="39">
        <v>11823.177224646783</v>
      </c>
      <c r="H8008" s="83">
        <v>11820.89162305366</v>
      </c>
      <c r="I8008" s="85">
        <v>0.91089341910294241</v>
      </c>
    </row>
    <row r="8009" spans="1:9" hidden="1" x14ac:dyDescent="0.2">
      <c r="A8009" s="49" t="s">
        <v>12947</v>
      </c>
      <c r="B8009" s="1" t="s">
        <v>3954</v>
      </c>
      <c r="C8009" s="1" t="s">
        <v>10474</v>
      </c>
      <c r="D8009" s="1" t="s">
        <v>59</v>
      </c>
      <c r="E8009" s="39">
        <v>13004.611836580218</v>
      </c>
      <c r="F8009" s="39">
        <v>27719.888351090231</v>
      </c>
      <c r="G8009" s="39">
        <v>11851.876527950964</v>
      </c>
      <c r="H8009" s="83">
        <v>11849.152133401794</v>
      </c>
      <c r="I8009" s="85">
        <v>0.91115000449853711</v>
      </c>
    </row>
    <row r="8010" spans="1:9" hidden="1" x14ac:dyDescent="0.2">
      <c r="A8010" s="49" t="s">
        <v>12948</v>
      </c>
      <c r="B8010" s="1" t="s">
        <v>3954</v>
      </c>
      <c r="C8010" s="1" t="s">
        <v>10474</v>
      </c>
      <c r="D8010" s="1" t="s">
        <v>59</v>
      </c>
      <c r="E8010" s="39">
        <v>13022.816775317429</v>
      </c>
      <c r="F8010" s="39">
        <v>27758.69295945343</v>
      </c>
      <c r="G8010" s="39">
        <v>11871.846415311678</v>
      </c>
      <c r="H8010" s="83">
        <v>11868.526864243182</v>
      </c>
      <c r="I8010" s="85">
        <v>0.91136403659905507</v>
      </c>
    </row>
    <row r="8011" spans="1:9" x14ac:dyDescent="0.2">
      <c r="A8011" s="49" t="s">
        <v>12946</v>
      </c>
      <c r="B8011" s="1" t="s">
        <v>3953</v>
      </c>
      <c r="C8011" s="1" t="s">
        <v>10473</v>
      </c>
      <c r="D8011" s="1" t="s">
        <v>59</v>
      </c>
      <c r="E8011" s="39">
        <v>15927.833333333332</v>
      </c>
      <c r="F8011" s="39">
        <v>35263.442257019371</v>
      </c>
      <c r="G8011" s="39">
        <v>15072.390914850874</v>
      </c>
      <c r="H8011" s="83">
        <v>15069.477190389791</v>
      </c>
      <c r="I8011" s="85">
        <v>0.94610967323802941</v>
      </c>
    </row>
    <row r="8012" spans="1:9" hidden="1" x14ac:dyDescent="0.2">
      <c r="A8012" s="49" t="s">
        <v>12947</v>
      </c>
      <c r="B8012" s="1" t="s">
        <v>3953</v>
      </c>
      <c r="C8012" s="1" t="s">
        <v>10473</v>
      </c>
      <c r="D8012" s="1" t="s">
        <v>59</v>
      </c>
      <c r="E8012" s="39">
        <v>15961.61579899376</v>
      </c>
      <c r="F8012" s="39">
        <v>35338.234980058674</v>
      </c>
      <c r="G8012" s="39">
        <v>15109.166111879404</v>
      </c>
      <c r="H8012" s="83">
        <v>15105.692963158977</v>
      </c>
      <c r="I8012" s="85">
        <v>0.94637617853897094</v>
      </c>
    </row>
    <row r="8013" spans="1:9" hidden="1" x14ac:dyDescent="0.2">
      <c r="A8013" s="49" t="s">
        <v>12948</v>
      </c>
      <c r="B8013" s="1" t="s">
        <v>3953</v>
      </c>
      <c r="C8013" s="1" t="s">
        <v>10473</v>
      </c>
      <c r="D8013" s="1" t="s">
        <v>59</v>
      </c>
      <c r="E8013" s="39">
        <v>15987.805226996525</v>
      </c>
      <c r="F8013" s="39">
        <v>35396.217089915837</v>
      </c>
      <c r="G8013" s="39">
        <v>15138.265104495951</v>
      </c>
      <c r="H8013" s="83">
        <v>15134.032212463419</v>
      </c>
      <c r="I8013" s="85">
        <v>0.94659848538238067</v>
      </c>
    </row>
    <row r="8014" spans="1:9" x14ac:dyDescent="0.2">
      <c r="A8014" s="49" t="s">
        <v>12946</v>
      </c>
      <c r="B8014" s="1" t="s">
        <v>3952</v>
      </c>
      <c r="C8014" s="1" t="s">
        <v>10472</v>
      </c>
      <c r="D8014" s="1" t="s">
        <v>59</v>
      </c>
      <c r="E8014" s="39">
        <v>12956.416666666664</v>
      </c>
      <c r="F8014" s="39">
        <v>27440.598216561651</v>
      </c>
      <c r="G8014" s="39">
        <v>11728.730855112382</v>
      </c>
      <c r="H8014" s="83">
        <v>11726.463511451839</v>
      </c>
      <c r="I8014" s="85">
        <v>0.90506995978454752</v>
      </c>
    </row>
    <row r="8015" spans="1:9" hidden="1" x14ac:dyDescent="0.2">
      <c r="A8015" s="49" t="s">
        <v>12947</v>
      </c>
      <c r="B8015" s="1" t="s">
        <v>3952</v>
      </c>
      <c r="C8015" s="1" t="s">
        <v>10472</v>
      </c>
      <c r="D8015" s="1" t="s">
        <v>59</v>
      </c>
      <c r="E8015" s="39">
        <v>12993.265114509526</v>
      </c>
      <c r="F8015" s="39">
        <v>27518.640122605109</v>
      </c>
      <c r="G8015" s="39">
        <v>11765.831118053753</v>
      </c>
      <c r="H8015" s="83">
        <v>11763.126502789757</v>
      </c>
      <c r="I8015" s="85">
        <v>0.90532490479655658</v>
      </c>
    </row>
    <row r="8016" spans="1:9" hidden="1" x14ac:dyDescent="0.2">
      <c r="A8016" s="49" t="s">
        <v>12948</v>
      </c>
      <c r="B8016" s="1" t="s">
        <v>3952</v>
      </c>
      <c r="C8016" s="1" t="s">
        <v>10472</v>
      </c>
      <c r="D8016" s="1" t="s">
        <v>59</v>
      </c>
      <c r="E8016" s="39">
        <v>13023.742106336071</v>
      </c>
      <c r="F8016" s="39">
        <v>27583.187821948031</v>
      </c>
      <c r="G8016" s="39">
        <v>11796.786323663788</v>
      </c>
      <c r="H8016" s="83">
        <v>11793.48776055274</v>
      </c>
      <c r="I8016" s="85">
        <v>0.90553756856220224</v>
      </c>
    </row>
    <row r="8017" spans="1:9" x14ac:dyDescent="0.2">
      <c r="A8017" s="49" t="s">
        <v>12946</v>
      </c>
      <c r="B8017" s="1" t="s">
        <v>3951</v>
      </c>
      <c r="C8017" s="1" t="s">
        <v>10471</v>
      </c>
      <c r="D8017" s="1" t="s">
        <v>59</v>
      </c>
      <c r="E8017" s="39">
        <v>5045</v>
      </c>
      <c r="F8017" s="39">
        <v>10603.180956416491</v>
      </c>
      <c r="G8017" s="39">
        <v>4532.0387939211932</v>
      </c>
      <c r="H8017" s="83">
        <v>4531.1626812747636</v>
      </c>
      <c r="I8017" s="85">
        <v>0.89814919351333278</v>
      </c>
    </row>
    <row r="8018" spans="1:9" hidden="1" x14ac:dyDescent="0.2">
      <c r="A8018" s="49" t="s">
        <v>12947</v>
      </c>
      <c r="B8018" s="1" t="s">
        <v>3951</v>
      </c>
      <c r="C8018" s="1" t="s">
        <v>10471</v>
      </c>
      <c r="D8018" s="1" t="s">
        <v>59</v>
      </c>
      <c r="E8018" s="39">
        <v>5056.4543275753022</v>
      </c>
      <c r="F8018" s="39">
        <v>10627.254753842655</v>
      </c>
      <c r="G8018" s="39">
        <v>4543.7741154779687</v>
      </c>
      <c r="H8018" s="83">
        <v>4542.7296367067229</v>
      </c>
      <c r="I8018" s="85">
        <v>0.89840218904638591</v>
      </c>
    </row>
    <row r="8019" spans="1:9" hidden="1" x14ac:dyDescent="0.2">
      <c r="A8019" s="49" t="s">
        <v>12948</v>
      </c>
      <c r="B8019" s="1" t="s">
        <v>3951</v>
      </c>
      <c r="C8019" s="1" t="s">
        <v>10471</v>
      </c>
      <c r="D8019" s="1" t="s">
        <v>59</v>
      </c>
      <c r="E8019" s="39">
        <v>5065.2376817897621</v>
      </c>
      <c r="F8019" s="39">
        <v>10645.714911253997</v>
      </c>
      <c r="G8019" s="39">
        <v>4552.962655417813</v>
      </c>
      <c r="H8019" s="83">
        <v>4551.6895769497387</v>
      </c>
      <c r="I8019" s="85">
        <v>0.89861322664357868</v>
      </c>
    </row>
    <row r="8020" spans="1:9" x14ac:dyDescent="0.2">
      <c r="A8020" s="49" t="s">
        <v>12946</v>
      </c>
      <c r="B8020" s="1" t="s">
        <v>3950</v>
      </c>
      <c r="C8020" s="1" t="s">
        <v>10470</v>
      </c>
      <c r="D8020" s="1" t="s">
        <v>59</v>
      </c>
      <c r="E8020" s="39">
        <v>9035.5</v>
      </c>
      <c r="F8020" s="39">
        <v>21579.587442955512</v>
      </c>
      <c r="G8020" s="39">
        <v>9223.602600982289</v>
      </c>
      <c r="H8020" s="83">
        <v>9221.819537056359</v>
      </c>
      <c r="I8020" s="85">
        <v>1.0206208330536615</v>
      </c>
    </row>
    <row r="8021" spans="1:9" hidden="1" x14ac:dyDescent="0.2">
      <c r="A8021" s="49" t="s">
        <v>12947</v>
      </c>
      <c r="B8021" s="1" t="s">
        <v>3950</v>
      </c>
      <c r="C8021" s="1" t="s">
        <v>10470</v>
      </c>
      <c r="D8021" s="1" t="s">
        <v>59</v>
      </c>
      <c r="E8021" s="39">
        <v>9046.8360665338951</v>
      </c>
      <c r="F8021" s="39">
        <v>21606.661499623915</v>
      </c>
      <c r="G8021" s="39">
        <v>9238.1138419954277</v>
      </c>
      <c r="H8021" s="83">
        <v>9235.9902738890287</v>
      </c>
      <c r="I8021" s="85">
        <v>1.0209083270619719</v>
      </c>
    </row>
    <row r="8022" spans="1:9" hidden="1" x14ac:dyDescent="0.2">
      <c r="A8022" s="49" t="s">
        <v>12948</v>
      </c>
      <c r="B8022" s="1" t="s">
        <v>3950</v>
      </c>
      <c r="C8022" s="1" t="s">
        <v>10470</v>
      </c>
      <c r="D8022" s="1" t="s">
        <v>59</v>
      </c>
      <c r="E8022" s="39">
        <v>9052.296932342324</v>
      </c>
      <c r="F8022" s="39">
        <v>21619.703747560081</v>
      </c>
      <c r="G8022" s="39">
        <v>9246.3216049285256</v>
      </c>
      <c r="H8022" s="83">
        <v>9243.7361910266318</v>
      </c>
      <c r="I8022" s="85">
        <v>1.0211481417495627</v>
      </c>
    </row>
    <row r="8023" spans="1:9" x14ac:dyDescent="0.2">
      <c r="A8023" s="49" t="s">
        <v>12946</v>
      </c>
      <c r="B8023" s="1" t="s">
        <v>3949</v>
      </c>
      <c r="C8023" s="1" t="s">
        <v>10469</v>
      </c>
      <c r="D8023" s="1" t="s">
        <v>59</v>
      </c>
      <c r="E8023" s="39">
        <v>16668.833333333332</v>
      </c>
      <c r="F8023" s="39">
        <v>24027.606672613274</v>
      </c>
      <c r="G8023" s="39">
        <v>10269.941257530467</v>
      </c>
      <c r="H8023" s="83">
        <v>10267.955920285367</v>
      </c>
      <c r="I8023" s="85">
        <v>0.6159972755712978</v>
      </c>
    </row>
    <row r="8024" spans="1:9" hidden="1" x14ac:dyDescent="0.2">
      <c r="A8024" s="49" t="s">
        <v>12947</v>
      </c>
      <c r="B8024" s="1" t="s">
        <v>3949</v>
      </c>
      <c r="C8024" s="1" t="s">
        <v>10469</v>
      </c>
      <c r="D8024" s="1" t="s">
        <v>59</v>
      </c>
      <c r="E8024" s="39">
        <v>16735.404780107194</v>
      </c>
      <c r="F8024" s="39">
        <v>24123.567350047757</v>
      </c>
      <c r="G8024" s="39">
        <v>10314.238572148879</v>
      </c>
      <c r="H8024" s="83">
        <v>10311.867634915561</v>
      </c>
      <c r="I8024" s="85">
        <v>0.61617079302276134</v>
      </c>
    </row>
    <row r="8025" spans="1:9" hidden="1" x14ac:dyDescent="0.2">
      <c r="A8025" s="49" t="s">
        <v>12948</v>
      </c>
      <c r="B8025" s="1" t="s">
        <v>3949</v>
      </c>
      <c r="C8025" s="1" t="s">
        <v>10469</v>
      </c>
      <c r="D8025" s="1" t="s">
        <v>59</v>
      </c>
      <c r="E8025" s="39">
        <v>16796.918443181035</v>
      </c>
      <c r="F8025" s="39">
        <v>24212.237389022484</v>
      </c>
      <c r="G8025" s="39">
        <v>10355.097196881916</v>
      </c>
      <c r="H8025" s="83">
        <v>10352.201752250829</v>
      </c>
      <c r="I8025" s="85">
        <v>0.61631553354677759</v>
      </c>
    </row>
    <row r="8026" spans="1:9" x14ac:dyDescent="0.2">
      <c r="A8026" s="49" t="s">
        <v>12946</v>
      </c>
      <c r="B8026" s="1" t="s">
        <v>3948</v>
      </c>
      <c r="C8026" s="1" t="s">
        <v>10468</v>
      </c>
      <c r="D8026" s="1" t="s">
        <v>59</v>
      </c>
      <c r="E8026" s="39">
        <v>6926.583333333333</v>
      </c>
      <c r="F8026" s="39">
        <v>10129.979993473095</v>
      </c>
      <c r="G8026" s="39">
        <v>4329.7820249199476</v>
      </c>
      <c r="H8026" s="83">
        <v>4328.9450116107491</v>
      </c>
      <c r="I8026" s="85">
        <v>0.62497551870605994</v>
      </c>
    </row>
    <row r="8027" spans="1:9" hidden="1" x14ac:dyDescent="0.2">
      <c r="A8027" s="49" t="s">
        <v>12947</v>
      </c>
      <c r="B8027" s="1" t="s">
        <v>3948</v>
      </c>
      <c r="C8027" s="1" t="s">
        <v>10468</v>
      </c>
      <c r="D8027" s="1" t="s">
        <v>59</v>
      </c>
      <c r="E8027" s="39">
        <v>6952.9772096129727</v>
      </c>
      <c r="F8027" s="39">
        <v>10168.580473074095</v>
      </c>
      <c r="G8027" s="39">
        <v>4347.6639842478808</v>
      </c>
      <c r="H8027" s="83">
        <v>4346.6645853735863</v>
      </c>
      <c r="I8027" s="85">
        <v>0.62515156519771431</v>
      </c>
    </row>
    <row r="8028" spans="1:9" hidden="1" x14ac:dyDescent="0.2">
      <c r="A8028" s="49" t="s">
        <v>12948</v>
      </c>
      <c r="B8028" s="1" t="s">
        <v>3948</v>
      </c>
      <c r="C8028" s="1" t="s">
        <v>10468</v>
      </c>
      <c r="D8028" s="1" t="s">
        <v>59</v>
      </c>
      <c r="E8028" s="39">
        <v>6976.9422945916976</v>
      </c>
      <c r="F8028" s="39">
        <v>10203.628897339502</v>
      </c>
      <c r="G8028" s="39">
        <v>4363.8911718570989</v>
      </c>
      <c r="H8028" s="83">
        <v>4362.6709606872801</v>
      </c>
      <c r="I8028" s="85">
        <v>0.62529841533433395</v>
      </c>
    </row>
    <row r="8029" spans="1:9" x14ac:dyDescent="0.2">
      <c r="A8029" s="49" t="s">
        <v>12946</v>
      </c>
      <c r="B8029" s="1" t="s">
        <v>3947</v>
      </c>
      <c r="C8029" s="1" t="s">
        <v>10467</v>
      </c>
      <c r="D8029" s="1" t="s">
        <v>59</v>
      </c>
      <c r="E8029" s="39">
        <v>6519.416666666667</v>
      </c>
      <c r="F8029" s="39">
        <v>16741.126922640684</v>
      </c>
      <c r="G8029" s="39">
        <v>7155.5353982195948</v>
      </c>
      <c r="H8029" s="83">
        <v>7154.1521234200145</v>
      </c>
      <c r="I8029" s="85">
        <v>1.0973607746224761</v>
      </c>
    </row>
    <row r="8030" spans="1:9" hidden="1" x14ac:dyDescent="0.2">
      <c r="A8030" s="49" t="s">
        <v>12947</v>
      </c>
      <c r="B8030" s="1" t="s">
        <v>3947</v>
      </c>
      <c r="C8030" s="1" t="s">
        <v>10467</v>
      </c>
      <c r="D8030" s="1" t="s">
        <v>59</v>
      </c>
      <c r="E8030" s="39">
        <v>6544.0426257874005</v>
      </c>
      <c r="F8030" s="39">
        <v>16804.363609036242</v>
      </c>
      <c r="G8030" s="39">
        <v>7184.8501012182778</v>
      </c>
      <c r="H8030" s="83">
        <v>7183.1985174875326</v>
      </c>
      <c r="I8030" s="85">
        <v>1.0976698851534799</v>
      </c>
    </row>
    <row r="8031" spans="1:9" hidden="1" x14ac:dyDescent="0.2">
      <c r="A8031" s="49" t="s">
        <v>12948</v>
      </c>
      <c r="B8031" s="1" t="s">
        <v>3947</v>
      </c>
      <c r="C8031" s="1" t="s">
        <v>10467</v>
      </c>
      <c r="D8031" s="1" t="s">
        <v>59</v>
      </c>
      <c r="E8031" s="39">
        <v>6567.7655346644015</v>
      </c>
      <c r="F8031" s="39">
        <v>16865.281364226626</v>
      </c>
      <c r="G8031" s="39">
        <v>7212.9487652598436</v>
      </c>
      <c r="H8031" s="83">
        <v>7210.9319137151797</v>
      </c>
      <c r="I8031" s="85">
        <v>1.0979277313808131</v>
      </c>
    </row>
    <row r="8032" spans="1:9" x14ac:dyDescent="0.2">
      <c r="A8032" s="49" t="s">
        <v>12946</v>
      </c>
      <c r="B8032" s="1" t="s">
        <v>3946</v>
      </c>
      <c r="C8032" s="1" t="s">
        <v>10466</v>
      </c>
      <c r="D8032" s="1" t="s">
        <v>59</v>
      </c>
      <c r="E8032" s="39">
        <v>13850.083333333332</v>
      </c>
      <c r="F8032" s="39">
        <v>34518.058499726125</v>
      </c>
      <c r="G8032" s="39">
        <v>14753.797077935596</v>
      </c>
      <c r="H8032" s="83">
        <v>14750.944942552253</v>
      </c>
      <c r="I8032" s="85">
        <v>1.0650437681519789</v>
      </c>
    </row>
    <row r="8033" spans="1:9" hidden="1" x14ac:dyDescent="0.2">
      <c r="A8033" s="49" t="s">
        <v>12947</v>
      </c>
      <c r="B8033" s="1" t="s">
        <v>3946</v>
      </c>
      <c r="C8033" s="1" t="s">
        <v>10466</v>
      </c>
      <c r="D8033" s="1" t="s">
        <v>59</v>
      </c>
      <c r="E8033" s="39">
        <v>13885.971121163237</v>
      </c>
      <c r="F8033" s="39">
        <v>34607.50032689239</v>
      </c>
      <c r="G8033" s="39">
        <v>14796.734229963788</v>
      </c>
      <c r="H8033" s="83">
        <v>14793.332900057376</v>
      </c>
      <c r="I8033" s="85">
        <v>1.0653437754534325</v>
      </c>
    </row>
    <row r="8034" spans="1:9" hidden="1" x14ac:dyDescent="0.2">
      <c r="A8034" s="49" t="s">
        <v>12948</v>
      </c>
      <c r="B8034" s="1" t="s">
        <v>3946</v>
      </c>
      <c r="C8034" s="1" t="s">
        <v>10466</v>
      </c>
      <c r="D8034" s="1" t="s">
        <v>59</v>
      </c>
      <c r="E8034" s="39">
        <v>13914.178907295496</v>
      </c>
      <c r="F8034" s="39">
        <v>34677.8015654068</v>
      </c>
      <c r="G8034" s="39">
        <v>14831.012930130073</v>
      </c>
      <c r="H8034" s="83">
        <v>14826.865950536772</v>
      </c>
      <c r="I8034" s="85">
        <v>1.0655940281724232</v>
      </c>
    </row>
    <row r="8035" spans="1:9" x14ac:dyDescent="0.2">
      <c r="A8035" s="49" t="s">
        <v>12946</v>
      </c>
      <c r="B8035" s="1" t="s">
        <v>3945</v>
      </c>
      <c r="C8035" s="1" t="s">
        <v>10465</v>
      </c>
      <c r="D8035" s="1" t="s">
        <v>59</v>
      </c>
      <c r="E8035" s="39">
        <v>9215.1666666666679</v>
      </c>
      <c r="F8035" s="39">
        <v>13573.313936022894</v>
      </c>
      <c r="G8035" s="39">
        <v>5801.5406483185016</v>
      </c>
      <c r="H8035" s="83">
        <v>5800.4191214821512</v>
      </c>
      <c r="I8035" s="85">
        <v>0.62944267111994545</v>
      </c>
    </row>
    <row r="8036" spans="1:9" hidden="1" x14ac:dyDescent="0.2">
      <c r="A8036" s="49" t="s">
        <v>12947</v>
      </c>
      <c r="B8036" s="1" t="s">
        <v>3945</v>
      </c>
      <c r="C8036" s="1" t="s">
        <v>10465</v>
      </c>
      <c r="D8036" s="1" t="s">
        <v>59</v>
      </c>
      <c r="E8036" s="39">
        <v>9241.5422250609954</v>
      </c>
      <c r="F8036" s="39">
        <v>13612.163340192554</v>
      </c>
      <c r="G8036" s="39">
        <v>5819.9974380458716</v>
      </c>
      <c r="H8036" s="83">
        <v>5818.6595934219413</v>
      </c>
      <c r="I8036" s="85">
        <v>0.62961997594330499</v>
      </c>
    </row>
    <row r="8037" spans="1:9" hidden="1" x14ac:dyDescent="0.2">
      <c r="A8037" s="49" t="s">
        <v>12948</v>
      </c>
      <c r="B8037" s="1" t="s">
        <v>3945</v>
      </c>
      <c r="C8037" s="1" t="s">
        <v>10465</v>
      </c>
      <c r="D8037" s="1" t="s">
        <v>59</v>
      </c>
      <c r="E8037" s="39">
        <v>9263.1987088785172</v>
      </c>
      <c r="F8037" s="39">
        <v>13644.061868373157</v>
      </c>
      <c r="G8037" s="39">
        <v>5835.2966120896936</v>
      </c>
      <c r="H8037" s="83">
        <v>5833.6649733010818</v>
      </c>
      <c r="I8037" s="85">
        <v>0.62976787572414661</v>
      </c>
    </row>
    <row r="8038" spans="1:9" x14ac:dyDescent="0.2">
      <c r="A8038" s="49" t="s">
        <v>12946</v>
      </c>
      <c r="B8038" s="1" t="s">
        <v>3944</v>
      </c>
      <c r="C8038" s="1" t="s">
        <v>10464</v>
      </c>
      <c r="D8038" s="1" t="s">
        <v>59</v>
      </c>
      <c r="E8038" s="39">
        <v>11854.666666666668</v>
      </c>
      <c r="F8038" s="39">
        <v>26765.205690186831</v>
      </c>
      <c r="G8038" s="39">
        <v>11440.052849593403</v>
      </c>
      <c r="H8038" s="83">
        <v>11437.84131182131</v>
      </c>
      <c r="I8038" s="85">
        <v>0.9648387114909438</v>
      </c>
    </row>
    <row r="8039" spans="1:9" hidden="1" x14ac:dyDescent="0.2">
      <c r="A8039" s="49" t="s">
        <v>12947</v>
      </c>
      <c r="B8039" s="1" t="s">
        <v>3944</v>
      </c>
      <c r="C8039" s="1" t="s">
        <v>10464</v>
      </c>
      <c r="D8039" s="1" t="s">
        <v>59</v>
      </c>
      <c r="E8039" s="39">
        <v>11831.449627913113</v>
      </c>
      <c r="F8039" s="39">
        <v>26712.786770682054</v>
      </c>
      <c r="G8039" s="39">
        <v>11421.281590809649</v>
      </c>
      <c r="H8039" s="83">
        <v>11418.656177252804</v>
      </c>
      <c r="I8039" s="85">
        <v>0.96511049248889724</v>
      </c>
    </row>
    <row r="8040" spans="1:9" hidden="1" x14ac:dyDescent="0.2">
      <c r="A8040" s="49" t="s">
        <v>12948</v>
      </c>
      <c r="B8040" s="1" t="s">
        <v>3944</v>
      </c>
      <c r="C8040" s="1" t="s">
        <v>10464</v>
      </c>
      <c r="D8040" s="1" t="s">
        <v>59</v>
      </c>
      <c r="E8040" s="39">
        <v>11801.981091854545</v>
      </c>
      <c r="F8040" s="39">
        <v>26646.253358045997</v>
      </c>
      <c r="G8040" s="39">
        <v>11396.077901516364</v>
      </c>
      <c r="H8040" s="83">
        <v>11392.89138265053</v>
      </c>
      <c r="I8040" s="85">
        <v>0.96533720008360646</v>
      </c>
    </row>
    <row r="8041" spans="1:9" x14ac:dyDescent="0.2">
      <c r="A8041" s="49" t="s">
        <v>12946</v>
      </c>
      <c r="B8041" s="1" t="s">
        <v>3943</v>
      </c>
      <c r="C8041" s="1" t="s">
        <v>10463</v>
      </c>
      <c r="D8041" s="1" t="s">
        <v>59</v>
      </c>
      <c r="E8041" s="39">
        <v>12172.5</v>
      </c>
      <c r="F8041" s="39">
        <v>20125.963453067696</v>
      </c>
      <c r="G8041" s="39">
        <v>8602.2909077248569</v>
      </c>
      <c r="H8041" s="83">
        <v>8600.6279528837313</v>
      </c>
      <c r="I8041" s="85">
        <v>0.70656216495245272</v>
      </c>
    </row>
    <row r="8042" spans="1:9" hidden="1" x14ac:dyDescent="0.2">
      <c r="A8042" s="49" t="s">
        <v>12947</v>
      </c>
      <c r="B8042" s="1" t="s">
        <v>3943</v>
      </c>
      <c r="C8042" s="1" t="s">
        <v>10463</v>
      </c>
      <c r="D8042" s="1" t="s">
        <v>59</v>
      </c>
      <c r="E8042" s="39">
        <v>12205.134468646034</v>
      </c>
      <c r="F8042" s="39">
        <v>20179.92115471324</v>
      </c>
      <c r="G8042" s="39">
        <v>8628.0987441293346</v>
      </c>
      <c r="H8042" s="83">
        <v>8626.1154003834909</v>
      </c>
      <c r="I8042" s="85">
        <v>0.7067611932128447</v>
      </c>
    </row>
    <row r="8043" spans="1:9" hidden="1" x14ac:dyDescent="0.2">
      <c r="A8043" s="49" t="s">
        <v>12948</v>
      </c>
      <c r="B8043" s="1" t="s">
        <v>3943</v>
      </c>
      <c r="C8043" s="1" t="s">
        <v>10463</v>
      </c>
      <c r="D8043" s="1" t="s">
        <v>59</v>
      </c>
      <c r="E8043" s="39">
        <v>12230.675087829801</v>
      </c>
      <c r="F8043" s="39">
        <v>20222.149913658501</v>
      </c>
      <c r="G8043" s="39">
        <v>8648.6153477411099</v>
      </c>
      <c r="H8043" s="83">
        <v>8646.1970617126117</v>
      </c>
      <c r="I8043" s="85">
        <v>0.70692721371660483</v>
      </c>
    </row>
    <row r="8044" spans="1:9" x14ac:dyDescent="0.2">
      <c r="A8044" s="49" t="s">
        <v>12946</v>
      </c>
      <c r="B8044" s="1" t="s">
        <v>3942</v>
      </c>
      <c r="C8044" s="1" t="s">
        <v>10462</v>
      </c>
      <c r="D8044" s="1" t="s">
        <v>59</v>
      </c>
      <c r="E8044" s="39">
        <v>7485.333333333333</v>
      </c>
      <c r="F8044" s="39">
        <v>18465.408398342031</v>
      </c>
      <c r="G8044" s="39">
        <v>7892.5322081051472</v>
      </c>
      <c r="H8044" s="83">
        <v>7891.0064605124417</v>
      </c>
      <c r="I8044" s="85">
        <v>1.0541957330574157</v>
      </c>
    </row>
    <row r="8045" spans="1:9" hidden="1" x14ac:dyDescent="0.2">
      <c r="A8045" s="49" t="s">
        <v>12947</v>
      </c>
      <c r="B8045" s="1" t="s">
        <v>3942</v>
      </c>
      <c r="C8045" s="1" t="s">
        <v>10462</v>
      </c>
      <c r="D8045" s="1" t="s">
        <v>59</v>
      </c>
      <c r="E8045" s="39">
        <v>7515.7852518070949</v>
      </c>
      <c r="F8045" s="39">
        <v>18540.529583477099</v>
      </c>
      <c r="G8045" s="39">
        <v>7927.162786626096</v>
      </c>
      <c r="H8045" s="83">
        <v>7925.3405672471363</v>
      </c>
      <c r="I8045" s="85">
        <v>1.0544926846255442</v>
      </c>
    </row>
    <row r="8046" spans="1:9" hidden="1" x14ac:dyDescent="0.2">
      <c r="A8046" s="49" t="s">
        <v>12948</v>
      </c>
      <c r="B8046" s="1" t="s">
        <v>3942</v>
      </c>
      <c r="C8046" s="1" t="s">
        <v>10462</v>
      </c>
      <c r="D8046" s="1" t="s">
        <v>59</v>
      </c>
      <c r="E8046" s="39">
        <v>7543.5194283601868</v>
      </c>
      <c r="F8046" s="39">
        <v>18608.946429305994</v>
      </c>
      <c r="G8046" s="39">
        <v>7958.6799811569153</v>
      </c>
      <c r="H8046" s="83">
        <v>7956.4546116810097</v>
      </c>
      <c r="I8046" s="85">
        <v>1.0547403883879951</v>
      </c>
    </row>
    <row r="8047" spans="1:9" x14ac:dyDescent="0.2">
      <c r="A8047" s="49" t="s">
        <v>12946</v>
      </c>
      <c r="B8047" s="1" t="s">
        <v>3941</v>
      </c>
      <c r="C8047" s="1" t="s">
        <v>10461</v>
      </c>
      <c r="D8047" s="1" t="s">
        <v>59</v>
      </c>
      <c r="E8047" s="39">
        <v>12654.25</v>
      </c>
      <c r="F8047" s="39">
        <v>20753.026091864416</v>
      </c>
      <c r="G8047" s="39">
        <v>8870.3116287638186</v>
      </c>
      <c r="H8047" s="83">
        <v>8868.596861404334</v>
      </c>
      <c r="I8047" s="85">
        <v>0.70083939082951052</v>
      </c>
    </row>
    <row r="8048" spans="1:9" hidden="1" x14ac:dyDescent="0.2">
      <c r="A8048" s="49" t="s">
        <v>12947</v>
      </c>
      <c r="B8048" s="1" t="s">
        <v>3941</v>
      </c>
      <c r="C8048" s="1" t="s">
        <v>10461</v>
      </c>
      <c r="D8048" s="1" t="s">
        <v>59</v>
      </c>
      <c r="E8048" s="39">
        <v>12699.105766099001</v>
      </c>
      <c r="F8048" s="39">
        <v>20826.589747096699</v>
      </c>
      <c r="G8048" s="39">
        <v>8904.5874591760949</v>
      </c>
      <c r="H8048" s="83">
        <v>8902.5405588832036</v>
      </c>
      <c r="I8048" s="85">
        <v>0.70103680706786864</v>
      </c>
    </row>
    <row r="8049" spans="1:9" hidden="1" x14ac:dyDescent="0.2">
      <c r="A8049" s="49" t="s">
        <v>12948</v>
      </c>
      <c r="B8049" s="1" t="s">
        <v>3941</v>
      </c>
      <c r="C8049" s="1" t="s">
        <v>10461</v>
      </c>
      <c r="D8049" s="1" t="s">
        <v>59</v>
      </c>
      <c r="E8049" s="39">
        <v>12737.250312043729</v>
      </c>
      <c r="F8049" s="39">
        <v>20889.146971527483</v>
      </c>
      <c r="G8049" s="39">
        <v>8933.8768563449812</v>
      </c>
      <c r="H8049" s="83">
        <v>8931.3788068060258</v>
      </c>
      <c r="I8049" s="85">
        <v>0.70120148289469864</v>
      </c>
    </row>
    <row r="8050" spans="1:9" x14ac:dyDescent="0.2">
      <c r="A8050" s="49" t="s">
        <v>12946</v>
      </c>
      <c r="B8050" s="1" t="s">
        <v>3940</v>
      </c>
      <c r="C8050" s="1" t="s">
        <v>10460</v>
      </c>
      <c r="D8050" s="1" t="s">
        <v>59</v>
      </c>
      <c r="E8050" s="39">
        <v>13375.083333333332</v>
      </c>
      <c r="F8050" s="39">
        <v>37499.905698329116</v>
      </c>
      <c r="G8050" s="39">
        <v>16028.305853854969</v>
      </c>
      <c r="H8050" s="83">
        <v>16025.207336366937</v>
      </c>
      <c r="I8050" s="85">
        <v>1.1981388778662019</v>
      </c>
    </row>
    <row r="8051" spans="1:9" hidden="1" x14ac:dyDescent="0.2">
      <c r="A8051" s="49" t="s">
        <v>12947</v>
      </c>
      <c r="B8051" s="1" t="s">
        <v>3940</v>
      </c>
      <c r="C8051" s="1" t="s">
        <v>10460</v>
      </c>
      <c r="D8051" s="1" t="s">
        <v>59</v>
      </c>
      <c r="E8051" s="39">
        <v>13406.763292501488</v>
      </c>
      <c r="F8051" s="39">
        <v>37588.727236986153</v>
      </c>
      <c r="G8051" s="39">
        <v>16071.38342020291</v>
      </c>
      <c r="H8051" s="83">
        <v>16067.689086290102</v>
      </c>
      <c r="I8051" s="85">
        <v>1.1984763761195734</v>
      </c>
    </row>
    <row r="8052" spans="1:9" hidden="1" x14ac:dyDescent="0.2">
      <c r="A8052" s="49" t="s">
        <v>12948</v>
      </c>
      <c r="B8052" s="1" t="s">
        <v>3940</v>
      </c>
      <c r="C8052" s="1" t="s">
        <v>10460</v>
      </c>
      <c r="D8052" s="1" t="s">
        <v>59</v>
      </c>
      <c r="E8052" s="39">
        <v>13434.028421370494</v>
      </c>
      <c r="F8052" s="39">
        <v>37665.17085501524</v>
      </c>
      <c r="G8052" s="39">
        <v>16108.651954555828</v>
      </c>
      <c r="H8052" s="83">
        <v>16104.147727417339</v>
      </c>
      <c r="I8052" s="85">
        <v>1.1987579021196122</v>
      </c>
    </row>
    <row r="8053" spans="1:9" x14ac:dyDescent="0.2">
      <c r="A8053" s="49" t="s">
        <v>12946</v>
      </c>
      <c r="B8053" s="1" t="s">
        <v>3939</v>
      </c>
      <c r="C8053" s="1" t="s">
        <v>8545</v>
      </c>
      <c r="D8053" s="1" t="s">
        <v>59</v>
      </c>
      <c r="E8053" s="39">
        <v>10892</v>
      </c>
      <c r="F8053" s="39">
        <v>24568.402416190049</v>
      </c>
      <c r="G8053" s="39">
        <v>10501.089561002005</v>
      </c>
      <c r="H8053" s="83">
        <v>10499.059539242699</v>
      </c>
      <c r="I8053" s="85">
        <v>0.96392393860105563</v>
      </c>
    </row>
    <row r="8054" spans="1:9" hidden="1" x14ac:dyDescent="0.2">
      <c r="A8054" s="49" t="s">
        <v>12947</v>
      </c>
      <c r="B8054" s="1" t="s">
        <v>3939</v>
      </c>
      <c r="C8054" s="1" t="s">
        <v>8545</v>
      </c>
      <c r="D8054" s="1" t="s">
        <v>59</v>
      </c>
      <c r="E8054" s="39">
        <v>10903.368344330298</v>
      </c>
      <c r="F8054" s="39">
        <v>24594.045278686615</v>
      </c>
      <c r="G8054" s="39">
        <v>10515.395454482952</v>
      </c>
      <c r="H8054" s="83">
        <v>10512.978277254435</v>
      </c>
      <c r="I8054" s="85">
        <v>0.96419546192082339</v>
      </c>
    </row>
    <row r="8055" spans="1:9" hidden="1" x14ac:dyDescent="0.2">
      <c r="A8055" s="49" t="s">
        <v>12948</v>
      </c>
      <c r="B8055" s="1" t="s">
        <v>3939</v>
      </c>
      <c r="C8055" s="1" t="s">
        <v>8545</v>
      </c>
      <c r="D8055" s="1" t="s">
        <v>59</v>
      </c>
      <c r="E8055" s="39">
        <v>10912.467819818567</v>
      </c>
      <c r="F8055" s="39">
        <v>24614.570395797524</v>
      </c>
      <c r="G8055" s="39">
        <v>10527.167102018324</v>
      </c>
      <c r="H8055" s="83">
        <v>10524.223543992111</v>
      </c>
      <c r="I8055" s="85">
        <v>0.96442195457187518</v>
      </c>
    </row>
    <row r="8056" spans="1:9" x14ac:dyDescent="0.2">
      <c r="A8056" s="49" t="s">
        <v>12946</v>
      </c>
      <c r="B8056" s="1" t="s">
        <v>3938</v>
      </c>
      <c r="C8056" s="1" t="s">
        <v>10459</v>
      </c>
      <c r="D8056" s="1" t="s">
        <v>59</v>
      </c>
      <c r="E8056" s="39">
        <v>10063.583333333334</v>
      </c>
      <c r="F8056" s="39">
        <v>15110.450619308249</v>
      </c>
      <c r="G8056" s="39">
        <v>6458.5475511378772</v>
      </c>
      <c r="H8056" s="83">
        <v>6457.2990147849432</v>
      </c>
      <c r="I8056" s="85">
        <v>0.64165007640932503</v>
      </c>
    </row>
    <row r="8057" spans="1:9" hidden="1" x14ac:dyDescent="0.2">
      <c r="A8057" s="49" t="s">
        <v>12947</v>
      </c>
      <c r="B8057" s="1" t="s">
        <v>3938</v>
      </c>
      <c r="C8057" s="1" t="s">
        <v>10459</v>
      </c>
      <c r="D8057" s="1" t="s">
        <v>59</v>
      </c>
      <c r="E8057" s="39">
        <v>10084.194188938131</v>
      </c>
      <c r="F8057" s="39">
        <v>15141.397778537945</v>
      </c>
      <c r="G8057" s="39">
        <v>6473.8347665373904</v>
      </c>
      <c r="H8057" s="83">
        <v>6472.346624123099</v>
      </c>
      <c r="I8057" s="85">
        <v>0.64183081988077417</v>
      </c>
    </row>
    <row r="8058" spans="1:9" hidden="1" x14ac:dyDescent="0.2">
      <c r="A8058" s="49" t="s">
        <v>12948</v>
      </c>
      <c r="B8058" s="1" t="s">
        <v>3938</v>
      </c>
      <c r="C8058" s="1" t="s">
        <v>10459</v>
      </c>
      <c r="D8058" s="1" t="s">
        <v>59</v>
      </c>
      <c r="E8058" s="39">
        <v>10099.180502210234</v>
      </c>
      <c r="F8058" s="39">
        <v>15163.899698496569</v>
      </c>
      <c r="G8058" s="39">
        <v>6485.301326712286</v>
      </c>
      <c r="H8058" s="83">
        <v>6483.4879365962506</v>
      </c>
      <c r="I8058" s="85">
        <v>0.64198158802858518</v>
      </c>
    </row>
    <row r="8059" spans="1:9" x14ac:dyDescent="0.2">
      <c r="A8059" s="49" t="s">
        <v>12946</v>
      </c>
      <c r="B8059" s="1" t="s">
        <v>3937</v>
      </c>
      <c r="C8059" s="1" t="s">
        <v>10458</v>
      </c>
      <c r="D8059" s="1" t="s">
        <v>59</v>
      </c>
      <c r="E8059" s="39">
        <v>21806.75</v>
      </c>
      <c r="F8059" s="39">
        <v>29696.287896098562</v>
      </c>
      <c r="G8059" s="39">
        <v>12692.863522161</v>
      </c>
      <c r="H8059" s="83">
        <v>12690.409796860573</v>
      </c>
      <c r="I8059" s="85">
        <v>0.58194869922664183</v>
      </c>
    </row>
    <row r="8060" spans="1:9" hidden="1" x14ac:dyDescent="0.2">
      <c r="A8060" s="49" t="s">
        <v>12947</v>
      </c>
      <c r="B8060" s="1" t="s">
        <v>3937</v>
      </c>
      <c r="C8060" s="1" t="s">
        <v>10458</v>
      </c>
      <c r="D8060" s="1" t="s">
        <v>59</v>
      </c>
      <c r="E8060" s="39">
        <v>21893.2500717933</v>
      </c>
      <c r="F8060" s="39">
        <v>29814.083121659776</v>
      </c>
      <c r="G8060" s="39">
        <v>12747.267502543207</v>
      </c>
      <c r="H8060" s="83">
        <v>12744.337284191806</v>
      </c>
      <c r="I8060" s="85">
        <v>0.58211262569056765</v>
      </c>
    </row>
    <row r="8061" spans="1:9" hidden="1" x14ac:dyDescent="0.2">
      <c r="A8061" s="49" t="s">
        <v>12948</v>
      </c>
      <c r="B8061" s="1" t="s">
        <v>3937</v>
      </c>
      <c r="C8061" s="1" t="s">
        <v>10458</v>
      </c>
      <c r="D8061" s="1" t="s">
        <v>59</v>
      </c>
      <c r="E8061" s="39">
        <v>21965.844614735921</v>
      </c>
      <c r="F8061" s="39">
        <v>29912.941890018643</v>
      </c>
      <c r="G8061" s="39">
        <v>12793.176266157912</v>
      </c>
      <c r="H8061" s="83">
        <v>12789.599097075854</v>
      </c>
      <c r="I8061" s="85">
        <v>0.58224936584026787</v>
      </c>
    </row>
    <row r="8062" spans="1:9" x14ac:dyDescent="0.2">
      <c r="A8062" s="49" t="s">
        <v>12946</v>
      </c>
      <c r="B8062" s="1" t="s">
        <v>3936</v>
      </c>
      <c r="C8062" s="1" t="s">
        <v>10457</v>
      </c>
      <c r="D8062" s="1" t="s">
        <v>59</v>
      </c>
      <c r="E8062" s="39">
        <v>6161.7500000000009</v>
      </c>
      <c r="F8062" s="39">
        <v>12222.341957852159</v>
      </c>
      <c r="G8062" s="39">
        <v>5224.1047411377313</v>
      </c>
      <c r="H8062" s="83">
        <v>5223.0948415234288</v>
      </c>
      <c r="I8062" s="85">
        <v>0.84766419304960894</v>
      </c>
    </row>
    <row r="8063" spans="1:9" hidden="1" x14ac:dyDescent="0.2">
      <c r="A8063" s="49" t="s">
        <v>12947</v>
      </c>
      <c r="B8063" s="1" t="s">
        <v>3936</v>
      </c>
      <c r="C8063" s="1" t="s">
        <v>10457</v>
      </c>
      <c r="D8063" s="1" t="s">
        <v>59</v>
      </c>
      <c r="E8063" s="39">
        <v>6164.2837457532978</v>
      </c>
      <c r="F8063" s="39">
        <v>12227.367852611123</v>
      </c>
      <c r="G8063" s="39">
        <v>5227.9162244635927</v>
      </c>
      <c r="H8063" s="83">
        <v>5226.7144817326543</v>
      </c>
      <c r="I8063" s="85">
        <v>0.84790296769408868</v>
      </c>
    </row>
    <row r="8064" spans="1:9" hidden="1" x14ac:dyDescent="0.2">
      <c r="A8064" s="49" t="s">
        <v>12948</v>
      </c>
      <c r="B8064" s="1" t="s">
        <v>3936</v>
      </c>
      <c r="C8064" s="1" t="s">
        <v>10457</v>
      </c>
      <c r="D8064" s="1" t="s">
        <v>59</v>
      </c>
      <c r="E8064" s="39">
        <v>6165.606402050953</v>
      </c>
      <c r="F8064" s="39">
        <v>12229.991451030834</v>
      </c>
      <c r="G8064" s="39">
        <v>5230.5265373730954</v>
      </c>
      <c r="H8064" s="83">
        <v>5229.064001610036</v>
      </c>
      <c r="I8064" s="85">
        <v>0.8481021428598845</v>
      </c>
    </row>
    <row r="8065" spans="1:9" x14ac:dyDescent="0.2">
      <c r="A8065" s="49" t="s">
        <v>12946</v>
      </c>
      <c r="B8065" s="1" t="s">
        <v>3935</v>
      </c>
      <c r="C8065" s="1" t="s">
        <v>10456</v>
      </c>
      <c r="D8065" s="1" t="s">
        <v>59</v>
      </c>
      <c r="E8065" s="39">
        <v>11235.083333333332</v>
      </c>
      <c r="F8065" s="39">
        <v>15602.813790165277</v>
      </c>
      <c r="G8065" s="39">
        <v>6668.9946801828428</v>
      </c>
      <c r="H8065" s="83">
        <v>6667.7054611703943</v>
      </c>
      <c r="I8065" s="85">
        <v>0.59347182956694244</v>
      </c>
    </row>
    <row r="8066" spans="1:9" hidden="1" x14ac:dyDescent="0.2">
      <c r="A8066" s="49" t="s">
        <v>12947</v>
      </c>
      <c r="B8066" s="1" t="s">
        <v>3935</v>
      </c>
      <c r="C8066" s="1" t="s">
        <v>10456</v>
      </c>
      <c r="D8066" s="1" t="s">
        <v>59</v>
      </c>
      <c r="E8066" s="39">
        <v>11273.972792165654</v>
      </c>
      <c r="F8066" s="39">
        <v>15656.821843916045</v>
      </c>
      <c r="G8066" s="39">
        <v>6694.2087559642096</v>
      </c>
      <c r="H8066" s="83">
        <v>6692.669956112326</v>
      </c>
      <c r="I8066" s="85">
        <v>0.59363900192868124</v>
      </c>
    </row>
    <row r="8067" spans="1:9" hidden="1" x14ac:dyDescent="0.2">
      <c r="A8067" s="49" t="s">
        <v>12948</v>
      </c>
      <c r="B8067" s="1" t="s">
        <v>3935</v>
      </c>
      <c r="C8067" s="1" t="s">
        <v>10456</v>
      </c>
      <c r="D8067" s="1" t="s">
        <v>59</v>
      </c>
      <c r="E8067" s="39">
        <v>11305.987298872316</v>
      </c>
      <c r="F8067" s="39">
        <v>15701.282251721481</v>
      </c>
      <c r="G8067" s="39">
        <v>6715.1292637651204</v>
      </c>
      <c r="H8067" s="83">
        <v>6713.2516102188383</v>
      </c>
      <c r="I8067" s="85">
        <v>0.59377844966166138</v>
      </c>
    </row>
    <row r="8068" spans="1:9" x14ac:dyDescent="0.2">
      <c r="A8068" s="49" t="s">
        <v>12946</v>
      </c>
      <c r="B8068" s="1" t="s">
        <v>3934</v>
      </c>
      <c r="C8068" s="1" t="s">
        <v>10455</v>
      </c>
      <c r="D8068" s="1" t="s">
        <v>59</v>
      </c>
      <c r="E8068" s="39">
        <v>6474.2500000000009</v>
      </c>
      <c r="F8068" s="39">
        <v>14886.539637709726</v>
      </c>
      <c r="G8068" s="39">
        <v>6362.8429452124838</v>
      </c>
      <c r="H8068" s="83">
        <v>6361.6129100285352</v>
      </c>
      <c r="I8068" s="85">
        <v>0.98260229525096099</v>
      </c>
    </row>
    <row r="8069" spans="1:9" hidden="1" x14ac:dyDescent="0.2">
      <c r="A8069" s="49" t="s">
        <v>12947</v>
      </c>
      <c r="B8069" s="1" t="s">
        <v>3934</v>
      </c>
      <c r="C8069" s="1" t="s">
        <v>10455</v>
      </c>
      <c r="D8069" s="1" t="s">
        <v>59</v>
      </c>
      <c r="E8069" s="39">
        <v>6468.614397163934</v>
      </c>
      <c r="F8069" s="39">
        <v>14873.581437918012</v>
      </c>
      <c r="G8069" s="39">
        <v>6359.327588117595</v>
      </c>
      <c r="H8069" s="83">
        <v>6357.8657675040749</v>
      </c>
      <c r="I8069" s="85">
        <v>0.98287907999147162</v>
      </c>
    </row>
    <row r="8070" spans="1:9" hidden="1" x14ac:dyDescent="0.2">
      <c r="A8070" s="49" t="s">
        <v>12948</v>
      </c>
      <c r="B8070" s="1" t="s">
        <v>3934</v>
      </c>
      <c r="C8070" s="1" t="s">
        <v>10455</v>
      </c>
      <c r="D8070" s="1" t="s">
        <v>59</v>
      </c>
      <c r="E8070" s="39">
        <v>6459.1774508710887</v>
      </c>
      <c r="F8070" s="39">
        <v>14851.882634960546</v>
      </c>
      <c r="G8070" s="39">
        <v>6351.8577721952606</v>
      </c>
      <c r="H8070" s="83">
        <v>6350.0816949519231</v>
      </c>
      <c r="I8070" s="85">
        <v>0.98310996148519614</v>
      </c>
    </row>
    <row r="8071" spans="1:9" x14ac:dyDescent="0.2">
      <c r="A8071" s="49" t="s">
        <v>12946</v>
      </c>
      <c r="B8071" s="1" t="s">
        <v>3933</v>
      </c>
      <c r="C8071" s="1" t="s">
        <v>10454</v>
      </c>
      <c r="D8071" s="1" t="s">
        <v>59</v>
      </c>
      <c r="E8071" s="39">
        <v>3656.666666666667</v>
      </c>
      <c r="F8071" s="39">
        <v>9490.5219452130623</v>
      </c>
      <c r="G8071" s="39">
        <v>4056.4632261828715</v>
      </c>
      <c r="H8071" s="83">
        <v>4055.6790495917535</v>
      </c>
      <c r="I8071" s="85">
        <v>1.1091191566796044</v>
      </c>
    </row>
    <row r="8072" spans="1:9" hidden="1" x14ac:dyDescent="0.2">
      <c r="A8072" s="49" t="s">
        <v>12947</v>
      </c>
      <c r="B8072" s="1" t="s">
        <v>3933</v>
      </c>
      <c r="C8072" s="1" t="s">
        <v>10454</v>
      </c>
      <c r="D8072" s="1" t="s">
        <v>59</v>
      </c>
      <c r="E8072" s="39">
        <v>3656.4899425955527</v>
      </c>
      <c r="F8072" s="39">
        <v>9490.0632751104677</v>
      </c>
      <c r="G8072" s="39">
        <v>4057.5581241339141</v>
      </c>
      <c r="H8072" s="83">
        <v>4056.6254119840478</v>
      </c>
      <c r="I8072" s="85">
        <v>1.1094315793753995</v>
      </c>
    </row>
    <row r="8073" spans="1:9" hidden="1" x14ac:dyDescent="0.2">
      <c r="A8073" s="49" t="s">
        <v>12948</v>
      </c>
      <c r="B8073" s="1" t="s">
        <v>3933</v>
      </c>
      <c r="C8073" s="1" t="s">
        <v>10454</v>
      </c>
      <c r="D8073" s="1" t="s">
        <v>59</v>
      </c>
      <c r="E8073" s="39">
        <v>3653.971636049986</v>
      </c>
      <c r="F8073" s="39">
        <v>9483.5272559120694</v>
      </c>
      <c r="G8073" s="39">
        <v>4055.9178784845476</v>
      </c>
      <c r="H8073" s="83">
        <v>4054.7837813899373</v>
      </c>
      <c r="I8073" s="85">
        <v>1.1096921884629725</v>
      </c>
    </row>
    <row r="8074" spans="1:9" x14ac:dyDescent="0.2">
      <c r="A8074" s="49" t="s">
        <v>12946</v>
      </c>
      <c r="B8074" s="1" t="s">
        <v>3932</v>
      </c>
      <c r="C8074" s="1" t="s">
        <v>10453</v>
      </c>
      <c r="D8074" s="1" t="s">
        <v>59</v>
      </c>
      <c r="E8074" s="39">
        <v>5956.75</v>
      </c>
      <c r="F8074" s="39">
        <v>12780.403813306306</v>
      </c>
      <c r="G8074" s="39">
        <v>5462.6329704230502</v>
      </c>
      <c r="H8074" s="83">
        <v>5461.5769596416312</v>
      </c>
      <c r="I8074" s="85">
        <v>0.91687194521200843</v>
      </c>
    </row>
    <row r="8075" spans="1:9" hidden="1" x14ac:dyDescent="0.2">
      <c r="A8075" s="49" t="s">
        <v>12947</v>
      </c>
      <c r="B8075" s="1" t="s">
        <v>3932</v>
      </c>
      <c r="C8075" s="1" t="s">
        <v>10453</v>
      </c>
      <c r="D8075" s="1" t="s">
        <v>59</v>
      </c>
      <c r="E8075" s="39">
        <v>5960.5897481281472</v>
      </c>
      <c r="F8075" s="39">
        <v>12788.642119701422</v>
      </c>
      <c r="G8075" s="39">
        <v>5467.8938617331441</v>
      </c>
      <c r="H8075" s="83">
        <v>5466.6369552679762</v>
      </c>
      <c r="I8075" s="85">
        <v>0.91713021467124267</v>
      </c>
    </row>
    <row r="8076" spans="1:9" hidden="1" x14ac:dyDescent="0.2">
      <c r="A8076" s="49" t="s">
        <v>12948</v>
      </c>
      <c r="B8076" s="1" t="s">
        <v>3932</v>
      </c>
      <c r="C8076" s="1" t="s">
        <v>10453</v>
      </c>
      <c r="D8076" s="1" t="s">
        <v>59</v>
      </c>
      <c r="E8076" s="39">
        <v>5962.3016996547894</v>
      </c>
      <c r="F8076" s="39">
        <v>12792.315168229445</v>
      </c>
      <c r="G8076" s="39">
        <v>5471.0213191706498</v>
      </c>
      <c r="H8076" s="83">
        <v>5469.4915373632975</v>
      </c>
      <c r="I8076" s="85">
        <v>0.91734565154258718</v>
      </c>
    </row>
    <row r="8077" spans="1:9" x14ac:dyDescent="0.2">
      <c r="A8077" s="49" t="s">
        <v>12946</v>
      </c>
      <c r="B8077" s="1" t="s">
        <v>3931</v>
      </c>
      <c r="C8077" s="1" t="s">
        <v>10452</v>
      </c>
      <c r="D8077" s="1" t="s">
        <v>59</v>
      </c>
      <c r="E8077" s="39">
        <v>8241.6666666666661</v>
      </c>
      <c r="F8077" s="39">
        <v>17062.506709205318</v>
      </c>
      <c r="G8077" s="39">
        <v>7292.9003707009551</v>
      </c>
      <c r="H8077" s="83">
        <v>7291.4905411442251</v>
      </c>
      <c r="I8077" s="85">
        <v>0.88471068244419315</v>
      </c>
    </row>
    <row r="8078" spans="1:9" hidden="1" x14ac:dyDescent="0.2">
      <c r="A8078" s="49" t="s">
        <v>12947</v>
      </c>
      <c r="B8078" s="1" t="s">
        <v>3931</v>
      </c>
      <c r="C8078" s="1" t="s">
        <v>10452</v>
      </c>
      <c r="D8078" s="1" t="s">
        <v>59</v>
      </c>
      <c r="E8078" s="39">
        <v>8215.22784612334</v>
      </c>
      <c r="F8078" s="39">
        <v>17007.771111279657</v>
      </c>
      <c r="G8078" s="39">
        <v>7271.8187271706638</v>
      </c>
      <c r="H8078" s="83">
        <v>7270.1471519347815</v>
      </c>
      <c r="I8078" s="85">
        <v>0.88495989254460794</v>
      </c>
    </row>
    <row r="8079" spans="1:9" hidden="1" x14ac:dyDescent="0.2">
      <c r="A8079" s="49" t="s">
        <v>12948</v>
      </c>
      <c r="B8079" s="1" t="s">
        <v>3931</v>
      </c>
      <c r="C8079" s="1" t="s">
        <v>10452</v>
      </c>
      <c r="D8079" s="1" t="s">
        <v>59</v>
      </c>
      <c r="E8079" s="39">
        <v>8191.9102514655924</v>
      </c>
      <c r="F8079" s="39">
        <v>16959.497305582143</v>
      </c>
      <c r="G8079" s="39">
        <v>7253.243068283422</v>
      </c>
      <c r="H8079" s="83">
        <v>7251.2149498311537</v>
      </c>
      <c r="I8079" s="85">
        <v>0.88516777250261724</v>
      </c>
    </row>
    <row r="8080" spans="1:9" x14ac:dyDescent="0.2">
      <c r="A8080" s="49" t="s">
        <v>12946</v>
      </c>
      <c r="B8080" s="1" t="s">
        <v>3930</v>
      </c>
      <c r="C8080" s="1" t="s">
        <v>10451</v>
      </c>
      <c r="D8080" s="1" t="s">
        <v>59</v>
      </c>
      <c r="E8080" s="39">
        <v>1593.5833333333335</v>
      </c>
      <c r="F8080" s="39">
        <v>3196.3066411253558</v>
      </c>
      <c r="G8080" s="39">
        <v>1366.1735807764383</v>
      </c>
      <c r="H8080" s="83">
        <v>1365.9094784583069</v>
      </c>
      <c r="I8080" s="85">
        <v>0.85713087598701465</v>
      </c>
    </row>
    <row r="8081" spans="1:9" hidden="1" x14ac:dyDescent="0.2">
      <c r="A8081" s="49" t="s">
        <v>12947</v>
      </c>
      <c r="B8081" s="1" t="s">
        <v>3930</v>
      </c>
      <c r="C8081" s="1" t="s">
        <v>10451</v>
      </c>
      <c r="D8081" s="1" t="s">
        <v>59</v>
      </c>
      <c r="E8081" s="39">
        <v>1598.8616592361586</v>
      </c>
      <c r="F8081" s="39">
        <v>3206.8935666938696</v>
      </c>
      <c r="G8081" s="39">
        <v>1371.1349089629782</v>
      </c>
      <c r="H8081" s="83">
        <v>1370.8197257543659</v>
      </c>
      <c r="I8081" s="85">
        <v>0.85737231725805618</v>
      </c>
    </row>
    <row r="8082" spans="1:9" hidden="1" x14ac:dyDescent="0.2">
      <c r="A8082" s="49" t="s">
        <v>12948</v>
      </c>
      <c r="B8082" s="1" t="s">
        <v>3930</v>
      </c>
      <c r="C8082" s="1" t="s">
        <v>10451</v>
      </c>
      <c r="D8082" s="1" t="s">
        <v>59</v>
      </c>
      <c r="E8082" s="39">
        <v>1603.7207491939441</v>
      </c>
      <c r="F8082" s="39">
        <v>3216.6396158505263</v>
      </c>
      <c r="G8082" s="39">
        <v>1375.6934286698677</v>
      </c>
      <c r="H8082" s="83">
        <v>1375.3087636033472</v>
      </c>
      <c r="I8082" s="85">
        <v>0.8575737168048736</v>
      </c>
    </row>
    <row r="8083" spans="1:9" x14ac:dyDescent="0.2">
      <c r="A8083" s="49" t="s">
        <v>12946</v>
      </c>
      <c r="B8083" s="1" t="s">
        <v>3929</v>
      </c>
      <c r="C8083" s="1" t="s">
        <v>10450</v>
      </c>
      <c r="D8083" s="1" t="s">
        <v>59</v>
      </c>
      <c r="E8083" s="39">
        <v>6801.75</v>
      </c>
      <c r="F8083" s="39">
        <v>13752.721511928534</v>
      </c>
      <c r="G8083" s="39">
        <v>5878.2234944634301</v>
      </c>
      <c r="H8083" s="83">
        <v>5877.0871436561629</v>
      </c>
      <c r="I8083" s="85">
        <v>0.86405515399068811</v>
      </c>
    </row>
    <row r="8084" spans="1:9" hidden="1" x14ac:dyDescent="0.2">
      <c r="A8084" s="49" t="s">
        <v>12947</v>
      </c>
      <c r="B8084" s="1" t="s">
        <v>3929</v>
      </c>
      <c r="C8084" s="1" t="s">
        <v>10450</v>
      </c>
      <c r="D8084" s="1" t="s">
        <v>59</v>
      </c>
      <c r="E8084" s="39">
        <v>6816.5378672687948</v>
      </c>
      <c r="F8084" s="39">
        <v>13782.621672961077</v>
      </c>
      <c r="G8084" s="39">
        <v>5892.8783633780777</v>
      </c>
      <c r="H8084" s="83">
        <v>5891.5237655931414</v>
      </c>
      <c r="I8084" s="85">
        <v>0.8642985457298894</v>
      </c>
    </row>
    <row r="8085" spans="1:9" hidden="1" x14ac:dyDescent="0.2">
      <c r="A8085" s="49" t="s">
        <v>12948</v>
      </c>
      <c r="B8085" s="1" t="s">
        <v>3929</v>
      </c>
      <c r="C8085" s="1" t="s">
        <v>10450</v>
      </c>
      <c r="D8085" s="1" t="s">
        <v>59</v>
      </c>
      <c r="E8085" s="39">
        <v>6826.2410229240377</v>
      </c>
      <c r="F8085" s="39">
        <v>13802.240858834339</v>
      </c>
      <c r="G8085" s="39">
        <v>5902.9466517953515</v>
      </c>
      <c r="H8085" s="83">
        <v>5901.2960970139166</v>
      </c>
      <c r="I8085" s="85">
        <v>0.86450157227030955</v>
      </c>
    </row>
    <row r="8086" spans="1:9" x14ac:dyDescent="0.2">
      <c r="A8086" s="49" t="s">
        <v>12946</v>
      </c>
      <c r="B8086" s="1" t="s">
        <v>3928</v>
      </c>
      <c r="C8086" s="1" t="s">
        <v>10449</v>
      </c>
      <c r="D8086" s="1" t="s">
        <v>59</v>
      </c>
      <c r="E8086" s="39">
        <v>5667.5833333333321</v>
      </c>
      <c r="F8086" s="39">
        <v>10955.014556552158</v>
      </c>
      <c r="G8086" s="39">
        <v>4682.4204134912034</v>
      </c>
      <c r="H8086" s="83">
        <v>4681.5152297699915</v>
      </c>
      <c r="I8086" s="85">
        <v>0.82601612617429399</v>
      </c>
    </row>
    <row r="8087" spans="1:9" hidden="1" x14ac:dyDescent="0.2">
      <c r="A8087" s="49" t="s">
        <v>12947</v>
      </c>
      <c r="B8087" s="1" t="s">
        <v>3928</v>
      </c>
      <c r="C8087" s="1" t="s">
        <v>10449</v>
      </c>
      <c r="D8087" s="1" t="s">
        <v>59</v>
      </c>
      <c r="E8087" s="39">
        <v>5674.0927325510966</v>
      </c>
      <c r="F8087" s="39">
        <v>10967.596738231889</v>
      </c>
      <c r="G8087" s="39">
        <v>4689.2902562780228</v>
      </c>
      <c r="H8087" s="83">
        <v>4688.212327666165</v>
      </c>
      <c r="I8087" s="85">
        <v>0.82624880287395741</v>
      </c>
    </row>
    <row r="8088" spans="1:9" hidden="1" x14ac:dyDescent="0.2">
      <c r="A8088" s="49" t="s">
        <v>12948</v>
      </c>
      <c r="B8088" s="1" t="s">
        <v>3928</v>
      </c>
      <c r="C8088" s="1" t="s">
        <v>10449</v>
      </c>
      <c r="D8088" s="1" t="s">
        <v>59</v>
      </c>
      <c r="E8088" s="39">
        <v>5680.0534496541832</v>
      </c>
      <c r="F8088" s="39">
        <v>10979.118358434233</v>
      </c>
      <c r="G8088" s="39">
        <v>4695.5527451255948</v>
      </c>
      <c r="H8088" s="83">
        <v>4694.2397962727382</v>
      </c>
      <c r="I8088" s="85">
        <v>0.82644289140598426</v>
      </c>
    </row>
    <row r="8089" spans="1:9" x14ac:dyDescent="0.2">
      <c r="A8089" s="49" t="s">
        <v>12946</v>
      </c>
      <c r="B8089" s="1" t="s">
        <v>3927</v>
      </c>
      <c r="C8089" s="1" t="s">
        <v>10448</v>
      </c>
      <c r="D8089" s="1" t="s">
        <v>59</v>
      </c>
      <c r="E8089" s="39">
        <v>3146</v>
      </c>
      <c r="F8089" s="39">
        <v>5517.1793468390624</v>
      </c>
      <c r="G8089" s="39">
        <v>2358.1669440211022</v>
      </c>
      <c r="H8089" s="83">
        <v>2357.7110741629667</v>
      </c>
      <c r="I8089" s="85">
        <v>0.7494313649596207</v>
      </c>
    </row>
    <row r="8090" spans="1:9" hidden="1" x14ac:dyDescent="0.2">
      <c r="A8090" s="49" t="s">
        <v>12947</v>
      </c>
      <c r="B8090" s="1" t="s">
        <v>3927</v>
      </c>
      <c r="C8090" s="1" t="s">
        <v>10448</v>
      </c>
      <c r="D8090" s="1" t="s">
        <v>59</v>
      </c>
      <c r="E8090" s="39">
        <v>3163.2331334208943</v>
      </c>
      <c r="F8090" s="39">
        <v>5547.4013073575243</v>
      </c>
      <c r="G8090" s="39">
        <v>2371.839111076697</v>
      </c>
      <c r="H8090" s="83">
        <v>2371.2938956814401</v>
      </c>
      <c r="I8090" s="85">
        <v>0.74964246884863417</v>
      </c>
    </row>
    <row r="8091" spans="1:9" hidden="1" x14ac:dyDescent="0.2">
      <c r="A8091" s="49" t="s">
        <v>12948</v>
      </c>
      <c r="B8091" s="1" t="s">
        <v>3927</v>
      </c>
      <c r="C8091" s="1" t="s">
        <v>10448</v>
      </c>
      <c r="D8091" s="1" t="s">
        <v>59</v>
      </c>
      <c r="E8091" s="39">
        <v>3177.3609585894433</v>
      </c>
      <c r="F8091" s="39">
        <v>5572.1774501533509</v>
      </c>
      <c r="G8091" s="39">
        <v>2383.110580304</v>
      </c>
      <c r="H8091" s="83">
        <v>2382.4442258889871</v>
      </c>
      <c r="I8091" s="85">
        <v>0.7498185623035567</v>
      </c>
    </row>
    <row r="8092" spans="1:9" x14ac:dyDescent="0.2">
      <c r="A8092" s="49" t="s">
        <v>12946</v>
      </c>
      <c r="B8092" s="1" t="s">
        <v>3926</v>
      </c>
      <c r="C8092" s="1" t="s">
        <v>10447</v>
      </c>
      <c r="D8092" s="1" t="s">
        <v>59</v>
      </c>
      <c r="E8092" s="39">
        <v>14605.75</v>
      </c>
      <c r="F8092" s="39">
        <v>20255.486585479117</v>
      </c>
      <c r="G8092" s="39">
        <v>8657.6520171137836</v>
      </c>
      <c r="H8092" s="83">
        <v>8655.9783601206545</v>
      </c>
      <c r="I8092" s="85">
        <v>0.59264182668611021</v>
      </c>
    </row>
    <row r="8093" spans="1:9" hidden="1" x14ac:dyDescent="0.2">
      <c r="A8093" s="49" t="s">
        <v>12947</v>
      </c>
      <c r="B8093" s="1" t="s">
        <v>3926</v>
      </c>
      <c r="C8093" s="1" t="s">
        <v>10447</v>
      </c>
      <c r="D8093" s="1" t="s">
        <v>59</v>
      </c>
      <c r="E8093" s="39">
        <v>14666.949155390825</v>
      </c>
      <c r="F8093" s="39">
        <v>20340.358548306191</v>
      </c>
      <c r="G8093" s="39">
        <v>8696.695130783075</v>
      </c>
      <c r="H8093" s="83">
        <v>8694.6960187644654</v>
      </c>
      <c r="I8093" s="85">
        <v>0.59280876524813864</v>
      </c>
    </row>
    <row r="8094" spans="1:9" hidden="1" x14ac:dyDescent="0.2">
      <c r="A8094" s="49" t="s">
        <v>12948</v>
      </c>
      <c r="B8094" s="1" t="s">
        <v>3926</v>
      </c>
      <c r="C8094" s="1" t="s">
        <v>10447</v>
      </c>
      <c r="D8094" s="1" t="s">
        <v>59</v>
      </c>
      <c r="E8094" s="39">
        <v>14716.449039719828</v>
      </c>
      <c r="F8094" s="39">
        <v>20409.00577580282</v>
      </c>
      <c r="G8094" s="39">
        <v>8728.5299208234337</v>
      </c>
      <c r="H8094" s="83">
        <v>8726.0892894497229</v>
      </c>
      <c r="I8094" s="85">
        <v>0.59294801795582142</v>
      </c>
    </row>
    <row r="8095" spans="1:9" x14ac:dyDescent="0.2">
      <c r="A8095" s="49" t="s">
        <v>12946</v>
      </c>
      <c r="B8095" s="1" t="s">
        <v>3925</v>
      </c>
      <c r="C8095" s="1" t="s">
        <v>10446</v>
      </c>
      <c r="D8095" s="1" t="s">
        <v>59</v>
      </c>
      <c r="E8095" s="39">
        <v>6837.4166666666661</v>
      </c>
      <c r="F8095" s="39">
        <v>14512.108226721612</v>
      </c>
      <c r="G8095" s="39">
        <v>6202.8025113807962</v>
      </c>
      <c r="H8095" s="83">
        <v>6201.6034144686491</v>
      </c>
      <c r="I8095" s="85">
        <v>0.90700972557403259</v>
      </c>
    </row>
    <row r="8096" spans="1:9" hidden="1" x14ac:dyDescent="0.2">
      <c r="A8096" s="49" t="s">
        <v>12947</v>
      </c>
      <c r="B8096" s="1" t="s">
        <v>3925</v>
      </c>
      <c r="C8096" s="1" t="s">
        <v>10446</v>
      </c>
      <c r="D8096" s="1" t="s">
        <v>59</v>
      </c>
      <c r="E8096" s="39">
        <v>6835.7526465827068</v>
      </c>
      <c r="F8096" s="39">
        <v>14508.576419209048</v>
      </c>
      <c r="G8096" s="39">
        <v>6203.2665550055717</v>
      </c>
      <c r="H8096" s="83">
        <v>6201.840608190344</v>
      </c>
      <c r="I8096" s="85">
        <v>0.90726521698978313</v>
      </c>
    </row>
    <row r="8097" spans="1:9" hidden="1" x14ac:dyDescent="0.2">
      <c r="A8097" s="49" t="s">
        <v>12948</v>
      </c>
      <c r="B8097" s="1" t="s">
        <v>3925</v>
      </c>
      <c r="C8097" s="1" t="s">
        <v>10446</v>
      </c>
      <c r="D8097" s="1" t="s">
        <v>59</v>
      </c>
      <c r="E8097" s="39">
        <v>6833.4575774552131</v>
      </c>
      <c r="F8097" s="39">
        <v>14503.705238587811</v>
      </c>
      <c r="G8097" s="39">
        <v>6202.9491553141288</v>
      </c>
      <c r="H8097" s="83">
        <v>6201.2147152130674</v>
      </c>
      <c r="I8097" s="85">
        <v>0.9074783365410759</v>
      </c>
    </row>
    <row r="8098" spans="1:9" x14ac:dyDescent="0.2">
      <c r="A8098" s="49" t="s">
        <v>12946</v>
      </c>
      <c r="B8098" s="1" t="s">
        <v>3924</v>
      </c>
      <c r="C8098" s="1" t="s">
        <v>10445</v>
      </c>
      <c r="D8098" s="1" t="s">
        <v>59</v>
      </c>
      <c r="E8098" s="39">
        <v>3085.0833333333335</v>
      </c>
      <c r="F8098" s="39">
        <v>6769.2425653843302</v>
      </c>
      <c r="G8098" s="39">
        <v>2893.3270155329565</v>
      </c>
      <c r="H8098" s="83">
        <v>2892.7676910205614</v>
      </c>
      <c r="I8098" s="85">
        <v>0.93766273985701998</v>
      </c>
    </row>
    <row r="8099" spans="1:9" hidden="1" x14ac:dyDescent="0.2">
      <c r="A8099" s="49" t="s">
        <v>12947</v>
      </c>
      <c r="B8099" s="1" t="s">
        <v>3924</v>
      </c>
      <c r="C8099" s="1" t="s">
        <v>10445</v>
      </c>
      <c r="D8099" s="1" t="s">
        <v>59</v>
      </c>
      <c r="E8099" s="39">
        <v>3089.7035227613742</v>
      </c>
      <c r="F8099" s="39">
        <v>6779.3801142143775</v>
      </c>
      <c r="G8099" s="39">
        <v>2898.5822392951591</v>
      </c>
      <c r="H8099" s="83">
        <v>2897.9159412929453</v>
      </c>
      <c r="I8099" s="85">
        <v>0.93792686577998208</v>
      </c>
    </row>
    <row r="8100" spans="1:9" hidden="1" x14ac:dyDescent="0.2">
      <c r="A8100" s="49" t="s">
        <v>12948</v>
      </c>
      <c r="B8100" s="1" t="s">
        <v>3924</v>
      </c>
      <c r="C8100" s="1" t="s">
        <v>10445</v>
      </c>
      <c r="D8100" s="1" t="s">
        <v>59</v>
      </c>
      <c r="E8100" s="39">
        <v>3094.5236935411826</v>
      </c>
      <c r="F8100" s="39">
        <v>6789.9564590613891</v>
      </c>
      <c r="G8100" s="39">
        <v>2903.9306845741894</v>
      </c>
      <c r="H8100" s="83">
        <v>2903.1187008380803</v>
      </c>
      <c r="I8100" s="85">
        <v>0.93814718785233464</v>
      </c>
    </row>
    <row r="8101" spans="1:9" x14ac:dyDescent="0.2">
      <c r="A8101" s="49" t="s">
        <v>12946</v>
      </c>
      <c r="B8101" s="1" t="s">
        <v>3923</v>
      </c>
      <c r="C8101" s="1" t="s">
        <v>10444</v>
      </c>
      <c r="D8101" s="1" t="s">
        <v>59</v>
      </c>
      <c r="E8101" s="39">
        <v>18625.083333333336</v>
      </c>
      <c r="F8101" s="39">
        <v>31227.917341328961</v>
      </c>
      <c r="G8101" s="39">
        <v>13347.516507168822</v>
      </c>
      <c r="H8101" s="83">
        <v>13344.936227400247</v>
      </c>
      <c r="I8101" s="85">
        <v>0.71650343724995835</v>
      </c>
    </row>
    <row r="8102" spans="1:9" hidden="1" x14ac:dyDescent="0.2">
      <c r="A8102" s="49" t="s">
        <v>12947</v>
      </c>
      <c r="B8102" s="1" t="s">
        <v>3923</v>
      </c>
      <c r="C8102" s="1" t="s">
        <v>10444</v>
      </c>
      <c r="D8102" s="1" t="s">
        <v>59</v>
      </c>
      <c r="E8102" s="39">
        <v>18672.088927584224</v>
      </c>
      <c r="F8102" s="39">
        <v>31306.72970343097</v>
      </c>
      <c r="G8102" s="39">
        <v>13385.461378469281</v>
      </c>
      <c r="H8102" s="83">
        <v>13382.384458292834</v>
      </c>
      <c r="I8102" s="85">
        <v>0.71670526582181582</v>
      </c>
    </row>
    <row r="8103" spans="1:9" hidden="1" x14ac:dyDescent="0.2">
      <c r="A8103" s="49" t="s">
        <v>12948</v>
      </c>
      <c r="B8103" s="1" t="s">
        <v>3923</v>
      </c>
      <c r="C8103" s="1" t="s">
        <v>10444</v>
      </c>
      <c r="D8103" s="1" t="s">
        <v>59</v>
      </c>
      <c r="E8103" s="39">
        <v>18707.693135514033</v>
      </c>
      <c r="F8103" s="39">
        <v>31366.425826252911</v>
      </c>
      <c r="G8103" s="39">
        <v>13414.802726859816</v>
      </c>
      <c r="H8103" s="83">
        <v>13411.051741447118</v>
      </c>
      <c r="I8103" s="85">
        <v>0.71687362222058493</v>
      </c>
    </row>
    <row r="8104" spans="1:9" x14ac:dyDescent="0.2">
      <c r="A8104" s="49" t="s">
        <v>12946</v>
      </c>
      <c r="B8104" s="1" t="s">
        <v>3922</v>
      </c>
      <c r="C8104" s="1" t="s">
        <v>10443</v>
      </c>
      <c r="D8104" s="1" t="s">
        <v>59</v>
      </c>
      <c r="E8104" s="39">
        <v>4650.3333333333339</v>
      </c>
      <c r="F8104" s="39">
        <v>9309.5398856413976</v>
      </c>
      <c r="G8104" s="39">
        <v>3979.107410191993</v>
      </c>
      <c r="H8104" s="83">
        <v>3978.3381876671892</v>
      </c>
      <c r="I8104" s="85">
        <v>0.85549527367225042</v>
      </c>
    </row>
    <row r="8105" spans="1:9" hidden="1" x14ac:dyDescent="0.2">
      <c r="A8105" s="49" t="s">
        <v>12947</v>
      </c>
      <c r="B8105" s="1" t="s">
        <v>3922</v>
      </c>
      <c r="C8105" s="1" t="s">
        <v>10443</v>
      </c>
      <c r="D8105" s="1" t="s">
        <v>59</v>
      </c>
      <c r="E8105" s="39">
        <v>4687.3432549182271</v>
      </c>
      <c r="F8105" s="39">
        <v>9383.6303467894923</v>
      </c>
      <c r="G8105" s="39">
        <v>4012.0518107970192</v>
      </c>
      <c r="H8105" s="83">
        <v>4011.129559197575</v>
      </c>
      <c r="I8105" s="85">
        <v>0.85573625421796662</v>
      </c>
    </row>
    <row r="8106" spans="1:9" hidden="1" x14ac:dyDescent="0.2">
      <c r="A8106" s="49" t="s">
        <v>12948</v>
      </c>
      <c r="B8106" s="1" t="s">
        <v>3922</v>
      </c>
      <c r="C8106" s="1" t="s">
        <v>10443</v>
      </c>
      <c r="D8106" s="1" t="s">
        <v>59</v>
      </c>
      <c r="E8106" s="39">
        <v>4720.8609285082548</v>
      </c>
      <c r="F8106" s="39">
        <v>9450.7296484510807</v>
      </c>
      <c r="G8106" s="39">
        <v>4041.8909875522086</v>
      </c>
      <c r="H8106" s="83">
        <v>4040.7608125922993</v>
      </c>
      <c r="I8106" s="85">
        <v>0.85593726944825288</v>
      </c>
    </row>
    <row r="8107" spans="1:9" x14ac:dyDescent="0.2">
      <c r="A8107" s="49" t="s">
        <v>12946</v>
      </c>
      <c r="B8107" s="1" t="s">
        <v>3921</v>
      </c>
      <c r="C8107" s="1" t="s">
        <v>10442</v>
      </c>
      <c r="D8107" s="1" t="s">
        <v>59</v>
      </c>
      <c r="E8107" s="39">
        <v>8177.7499999999991</v>
      </c>
      <c r="F8107" s="39">
        <v>12566.446348005647</v>
      </c>
      <c r="G8107" s="39">
        <v>5371.182721957297</v>
      </c>
      <c r="H8107" s="83">
        <v>5370.1443899122805</v>
      </c>
      <c r="I8107" s="85">
        <v>0.65667749563294076</v>
      </c>
    </row>
    <row r="8108" spans="1:9" hidden="1" x14ac:dyDescent="0.2">
      <c r="A8108" s="49" t="s">
        <v>12947</v>
      </c>
      <c r="B8108" s="1" t="s">
        <v>3921</v>
      </c>
      <c r="C8108" s="1" t="s">
        <v>10442</v>
      </c>
      <c r="D8108" s="1" t="s">
        <v>59</v>
      </c>
      <c r="E8108" s="39">
        <v>8209.8761573023439</v>
      </c>
      <c r="F8108" s="39">
        <v>12615.813427227624</v>
      </c>
      <c r="G8108" s="39">
        <v>5393.9994687347644</v>
      </c>
      <c r="H8108" s="83">
        <v>5392.7595483967334</v>
      </c>
      <c r="I8108" s="85">
        <v>0.65686247210928972</v>
      </c>
    </row>
    <row r="8109" spans="1:9" hidden="1" x14ac:dyDescent="0.2">
      <c r="A8109" s="49" t="s">
        <v>12948</v>
      </c>
      <c r="B8109" s="1" t="s">
        <v>3921</v>
      </c>
      <c r="C8109" s="1" t="s">
        <v>10442</v>
      </c>
      <c r="D8109" s="1" t="s">
        <v>59</v>
      </c>
      <c r="E8109" s="39">
        <v>8238.1120073212114</v>
      </c>
      <c r="F8109" s="39">
        <v>12659.202414950705</v>
      </c>
      <c r="G8109" s="39">
        <v>5414.0916155584237</v>
      </c>
      <c r="H8109" s="83">
        <v>5412.5777521728442</v>
      </c>
      <c r="I8109" s="85">
        <v>0.65701677124111513</v>
      </c>
    </row>
    <row r="8110" spans="1:9" x14ac:dyDescent="0.2">
      <c r="A8110" s="49" t="s">
        <v>12946</v>
      </c>
      <c r="B8110" s="1" t="s">
        <v>3920</v>
      </c>
      <c r="C8110" s="1" t="s">
        <v>10441</v>
      </c>
      <c r="D8110" s="1" t="s">
        <v>59</v>
      </c>
      <c r="E8110" s="39">
        <v>11172.25</v>
      </c>
      <c r="F8110" s="39">
        <v>23192.102841978776</v>
      </c>
      <c r="G8110" s="39">
        <v>9912.8280677745297</v>
      </c>
      <c r="H8110" s="83">
        <v>9910.9117659891817</v>
      </c>
      <c r="I8110" s="85">
        <v>0.88710078685933291</v>
      </c>
    </row>
    <row r="8111" spans="1:9" hidden="1" x14ac:dyDescent="0.2">
      <c r="A8111" s="49" t="s">
        <v>12947</v>
      </c>
      <c r="B8111" s="1" t="s">
        <v>3920</v>
      </c>
      <c r="C8111" s="1" t="s">
        <v>10441</v>
      </c>
      <c r="D8111" s="1" t="s">
        <v>59</v>
      </c>
      <c r="E8111" s="39">
        <v>11171.843097108391</v>
      </c>
      <c r="F8111" s="39">
        <v>23191.25816577578</v>
      </c>
      <c r="G8111" s="39">
        <v>9915.6217668459267</v>
      </c>
      <c r="H8111" s="83">
        <v>9913.3424597818084</v>
      </c>
      <c r="I8111" s="85">
        <v>0.8873506702173144</v>
      </c>
    </row>
    <row r="8112" spans="1:9" hidden="1" x14ac:dyDescent="0.2">
      <c r="A8112" s="49" t="s">
        <v>12948</v>
      </c>
      <c r="B8112" s="1" t="s">
        <v>3920</v>
      </c>
      <c r="C8112" s="1" t="s">
        <v>10441</v>
      </c>
      <c r="D8112" s="1" t="s">
        <v>59</v>
      </c>
      <c r="E8112" s="39">
        <v>11168.034024755743</v>
      </c>
      <c r="F8112" s="39">
        <v>23183.351038945006</v>
      </c>
      <c r="G8112" s="39">
        <v>9915.0627635326109</v>
      </c>
      <c r="H8112" s="83">
        <v>9912.2903593050378</v>
      </c>
      <c r="I8112" s="85">
        <v>0.8875591117767776</v>
      </c>
    </row>
    <row r="8113" spans="1:9" x14ac:dyDescent="0.2">
      <c r="A8113" s="49" t="s">
        <v>12946</v>
      </c>
      <c r="B8113" s="1" t="s">
        <v>3919</v>
      </c>
      <c r="C8113" s="1" t="s">
        <v>9252</v>
      </c>
      <c r="D8113" s="1" t="s">
        <v>59</v>
      </c>
      <c r="E8113" s="39">
        <v>10618.833333333336</v>
      </c>
      <c r="F8113" s="39">
        <v>16950.082808928815</v>
      </c>
      <c r="G8113" s="39">
        <v>7244.8478589583628</v>
      </c>
      <c r="H8113" s="83">
        <v>7243.4473186895548</v>
      </c>
      <c r="I8113" s="85">
        <v>0.68213212236336884</v>
      </c>
    </row>
    <row r="8114" spans="1:9" hidden="1" x14ac:dyDescent="0.2">
      <c r="A8114" s="49" t="s">
        <v>12947</v>
      </c>
      <c r="B8114" s="1" t="s">
        <v>3919</v>
      </c>
      <c r="C8114" s="1" t="s">
        <v>9252</v>
      </c>
      <c r="D8114" s="1" t="s">
        <v>59</v>
      </c>
      <c r="E8114" s="39">
        <v>10642.415356427413</v>
      </c>
      <c r="F8114" s="39">
        <v>16987.725102738244</v>
      </c>
      <c r="G8114" s="39">
        <v>7263.2478839153828</v>
      </c>
      <c r="H8114" s="83">
        <v>7261.5782788619099</v>
      </c>
      <c r="I8114" s="85">
        <v>0.68232426903694654</v>
      </c>
    </row>
    <row r="8115" spans="1:9" hidden="1" x14ac:dyDescent="0.2">
      <c r="A8115" s="49" t="s">
        <v>12948</v>
      </c>
      <c r="B8115" s="1" t="s">
        <v>3919</v>
      </c>
      <c r="C8115" s="1" t="s">
        <v>9252</v>
      </c>
      <c r="D8115" s="1" t="s">
        <v>59</v>
      </c>
      <c r="E8115" s="39">
        <v>10659.706921123952</v>
      </c>
      <c r="F8115" s="39">
        <v>17015.32638852001</v>
      </c>
      <c r="G8115" s="39">
        <v>7277.1200677917996</v>
      </c>
      <c r="H8115" s="83">
        <v>7275.0852729627941</v>
      </c>
      <c r="I8115" s="85">
        <v>0.68248454922771118</v>
      </c>
    </row>
    <row r="8116" spans="1:9" x14ac:dyDescent="0.2">
      <c r="A8116" s="49" t="s">
        <v>12946</v>
      </c>
      <c r="B8116" s="1" t="s">
        <v>3918</v>
      </c>
      <c r="C8116" s="1" t="s">
        <v>10440</v>
      </c>
      <c r="D8116" s="1" t="s">
        <v>59</v>
      </c>
      <c r="E8116" s="39">
        <v>5568.7499999999991</v>
      </c>
      <c r="F8116" s="39">
        <v>15088.583949197528</v>
      </c>
      <c r="G8116" s="39">
        <v>6449.201242926878</v>
      </c>
      <c r="H8116" s="83">
        <v>6447.954513358748</v>
      </c>
      <c r="I8116" s="85">
        <v>1.1578818430273847</v>
      </c>
    </row>
    <row r="8117" spans="1:9" hidden="1" x14ac:dyDescent="0.2">
      <c r="A8117" s="49" t="s">
        <v>12947</v>
      </c>
      <c r="B8117" s="1" t="s">
        <v>3918</v>
      </c>
      <c r="C8117" s="1" t="s">
        <v>10440</v>
      </c>
      <c r="D8117" s="1" t="s">
        <v>59</v>
      </c>
      <c r="E8117" s="39">
        <v>5575.2458696929725</v>
      </c>
      <c r="F8117" s="39">
        <v>15106.184573248791</v>
      </c>
      <c r="G8117" s="39">
        <v>6458.7790579445373</v>
      </c>
      <c r="H8117" s="83">
        <v>6457.2943763906705</v>
      </c>
      <c r="I8117" s="85">
        <v>1.1582080014609781</v>
      </c>
    </row>
    <row r="8118" spans="1:9" hidden="1" x14ac:dyDescent="0.2">
      <c r="A8118" s="49" t="s">
        <v>12948</v>
      </c>
      <c r="B8118" s="1" t="s">
        <v>3918</v>
      </c>
      <c r="C8118" s="1" t="s">
        <v>10440</v>
      </c>
      <c r="D8118" s="1" t="s">
        <v>59</v>
      </c>
      <c r="E8118" s="39">
        <v>5580.4707607012479</v>
      </c>
      <c r="F8118" s="39">
        <v>15120.341467812881</v>
      </c>
      <c r="G8118" s="39">
        <v>6466.6723291022472</v>
      </c>
      <c r="H8118" s="83">
        <v>6464.8641479408061</v>
      </c>
      <c r="I8118" s="85">
        <v>1.158480068288795</v>
      </c>
    </row>
    <row r="8119" spans="1:9" x14ac:dyDescent="0.2">
      <c r="A8119" s="49" t="s">
        <v>12946</v>
      </c>
      <c r="B8119" s="1" t="s">
        <v>3917</v>
      </c>
      <c r="C8119" s="1" t="s">
        <v>10350</v>
      </c>
      <c r="D8119" s="1" t="s">
        <v>59</v>
      </c>
      <c r="E8119" s="39">
        <v>4521.5833333333339</v>
      </c>
      <c r="F8119" s="39">
        <v>9722.0978254289912</v>
      </c>
      <c r="G8119" s="39">
        <v>4155.4439827302667</v>
      </c>
      <c r="H8119" s="83">
        <v>4154.6406716399733</v>
      </c>
      <c r="I8119" s="85">
        <v>0.91884642289168017</v>
      </c>
    </row>
    <row r="8120" spans="1:9" hidden="1" x14ac:dyDescent="0.2">
      <c r="A8120" s="49" t="s">
        <v>12947</v>
      </c>
      <c r="B8120" s="1" t="s">
        <v>3917</v>
      </c>
      <c r="C8120" s="1" t="s">
        <v>10350</v>
      </c>
      <c r="D8120" s="1" t="s">
        <v>59</v>
      </c>
      <c r="E8120" s="39">
        <v>4527.8721428879508</v>
      </c>
      <c r="F8120" s="39">
        <v>9735.619730741395</v>
      </c>
      <c r="G8120" s="39">
        <v>4162.5478973941135</v>
      </c>
      <c r="H8120" s="83">
        <v>4161.5910512123655</v>
      </c>
      <c r="I8120" s="85">
        <v>0.91910524853248943</v>
      </c>
    </row>
    <row r="8121" spans="1:9" hidden="1" x14ac:dyDescent="0.2">
      <c r="A8121" s="49" t="s">
        <v>12948</v>
      </c>
      <c r="B8121" s="1" t="s">
        <v>3917</v>
      </c>
      <c r="C8121" s="1" t="s">
        <v>10350</v>
      </c>
      <c r="D8121" s="1" t="s">
        <v>59</v>
      </c>
      <c r="E8121" s="39">
        <v>4532.5827642139202</v>
      </c>
      <c r="F8121" s="39">
        <v>9745.7482892514217</v>
      </c>
      <c r="G8121" s="39">
        <v>4168.0646513609317</v>
      </c>
      <c r="H8121" s="83">
        <v>4166.8991963017133</v>
      </c>
      <c r="I8121" s="85">
        <v>0.91932114934571374</v>
      </c>
    </row>
    <row r="8122" spans="1:9" x14ac:dyDescent="0.2">
      <c r="A8122" s="49" t="s">
        <v>12946</v>
      </c>
      <c r="B8122" s="1" t="s">
        <v>3916</v>
      </c>
      <c r="C8122" s="1" t="s">
        <v>10439</v>
      </c>
      <c r="D8122" s="1" t="s">
        <v>59</v>
      </c>
      <c r="E8122" s="39">
        <v>6601.9166666666679</v>
      </c>
      <c r="F8122" s="39">
        <v>9777.8682559133595</v>
      </c>
      <c r="G8122" s="39">
        <v>4179.2815231389204</v>
      </c>
      <c r="H8122" s="83">
        <v>4178.4736038862602</v>
      </c>
      <c r="I8122" s="85">
        <v>0.63291825917517786</v>
      </c>
    </row>
    <row r="8123" spans="1:9" hidden="1" x14ac:dyDescent="0.2">
      <c r="A8123" s="49" t="s">
        <v>12947</v>
      </c>
      <c r="B8123" s="1" t="s">
        <v>3916</v>
      </c>
      <c r="C8123" s="1" t="s">
        <v>10439</v>
      </c>
      <c r="D8123" s="1" t="s">
        <v>59</v>
      </c>
      <c r="E8123" s="39">
        <v>6621.2345732740068</v>
      </c>
      <c r="F8123" s="39">
        <v>9806.4793328662545</v>
      </c>
      <c r="G8123" s="39">
        <v>4192.8445293490022</v>
      </c>
      <c r="H8123" s="83">
        <v>4191.8807188710298</v>
      </c>
      <c r="I8123" s="85">
        <v>0.63309654302101959</v>
      </c>
    </row>
    <row r="8124" spans="1:9" hidden="1" x14ac:dyDescent="0.2">
      <c r="A8124" s="49" t="s">
        <v>12948</v>
      </c>
      <c r="B8124" s="1" t="s">
        <v>3916</v>
      </c>
      <c r="C8124" s="1" t="s">
        <v>10439</v>
      </c>
      <c r="D8124" s="1" t="s">
        <v>59</v>
      </c>
      <c r="E8124" s="39">
        <v>6637.4344289417631</v>
      </c>
      <c r="F8124" s="39">
        <v>9830.4723734455001</v>
      </c>
      <c r="G8124" s="39">
        <v>4204.2994739694468</v>
      </c>
      <c r="H8124" s="83">
        <v>4203.1238870958587</v>
      </c>
      <c r="I8124" s="85">
        <v>0.63324525945877885</v>
      </c>
    </row>
    <row r="8125" spans="1:9" x14ac:dyDescent="0.2">
      <c r="A8125" s="49" t="s">
        <v>12946</v>
      </c>
      <c r="B8125" s="1" t="s">
        <v>3915</v>
      </c>
      <c r="C8125" s="1" t="s">
        <v>10438</v>
      </c>
      <c r="D8125" s="1" t="s">
        <v>59</v>
      </c>
      <c r="E8125" s="39">
        <v>4829.5833333333339</v>
      </c>
      <c r="F8125" s="39">
        <v>11894.082655994793</v>
      </c>
      <c r="G8125" s="39">
        <v>5083.7993085889448</v>
      </c>
      <c r="H8125" s="83">
        <v>5082.816532167848</v>
      </c>
      <c r="I8125" s="85">
        <v>1.0524337569841113</v>
      </c>
    </row>
    <row r="8126" spans="1:9" hidden="1" x14ac:dyDescent="0.2">
      <c r="A8126" s="49" t="s">
        <v>12947</v>
      </c>
      <c r="B8126" s="1" t="s">
        <v>3915</v>
      </c>
      <c r="C8126" s="1" t="s">
        <v>10438</v>
      </c>
      <c r="D8126" s="1" t="s">
        <v>59</v>
      </c>
      <c r="E8126" s="39">
        <v>4834.1947791568273</v>
      </c>
      <c r="F8126" s="39">
        <v>11905.439519310456</v>
      </c>
      <c r="G8126" s="39">
        <v>5090.2729984590951</v>
      </c>
      <c r="H8126" s="83">
        <v>5089.102895819392</v>
      </c>
      <c r="I8126" s="85">
        <v>1.0527302122292692</v>
      </c>
    </row>
    <row r="8127" spans="1:9" hidden="1" x14ac:dyDescent="0.2">
      <c r="A8127" s="49" t="s">
        <v>12948</v>
      </c>
      <c r="B8127" s="1" t="s">
        <v>3915</v>
      </c>
      <c r="C8127" s="1" t="s">
        <v>10438</v>
      </c>
      <c r="D8127" s="1" t="s">
        <v>59</v>
      </c>
      <c r="E8127" s="39">
        <v>4838.069063238243</v>
      </c>
      <c r="F8127" s="39">
        <v>11914.980933531248</v>
      </c>
      <c r="G8127" s="39">
        <v>5095.8027415363995</v>
      </c>
      <c r="H8127" s="83">
        <v>5094.3778766212254</v>
      </c>
      <c r="I8127" s="85">
        <v>1.0529775019812198</v>
      </c>
    </row>
    <row r="8128" spans="1:9" x14ac:dyDescent="0.2">
      <c r="A8128" s="49" t="s">
        <v>12946</v>
      </c>
      <c r="B8128" s="1" t="s">
        <v>3914</v>
      </c>
      <c r="C8128" s="1" t="s">
        <v>10437</v>
      </c>
      <c r="D8128" s="1" t="s">
        <v>59</v>
      </c>
      <c r="E8128" s="39">
        <v>7849.5</v>
      </c>
      <c r="F8128" s="39">
        <v>16980.302391623896</v>
      </c>
      <c r="G8128" s="39">
        <v>7257.7643904853794</v>
      </c>
      <c r="H8128" s="83">
        <v>7256.3613532528134</v>
      </c>
      <c r="I8128" s="85">
        <v>0.92443612373435424</v>
      </c>
    </row>
    <row r="8129" spans="1:9" hidden="1" x14ac:dyDescent="0.2">
      <c r="A8129" s="49" t="s">
        <v>12947</v>
      </c>
      <c r="B8129" s="1" t="s">
        <v>3914</v>
      </c>
      <c r="C8129" s="1" t="s">
        <v>10437</v>
      </c>
      <c r="D8129" s="1" t="s">
        <v>59</v>
      </c>
      <c r="E8129" s="39">
        <v>7856.3318837691204</v>
      </c>
      <c r="F8129" s="39">
        <v>16995.081352360772</v>
      </c>
      <c r="G8129" s="39">
        <v>7266.3931116713802</v>
      </c>
      <c r="H8129" s="83">
        <v>7264.7227836234224</v>
      </c>
      <c r="I8129" s="85">
        <v>0.92469652391239487</v>
      </c>
    </row>
    <row r="8130" spans="1:9" hidden="1" x14ac:dyDescent="0.2">
      <c r="A8130" s="49" t="s">
        <v>12948</v>
      </c>
      <c r="B8130" s="1" t="s">
        <v>3914</v>
      </c>
      <c r="C8130" s="1" t="s">
        <v>10437</v>
      </c>
      <c r="D8130" s="1" t="s">
        <v>59</v>
      </c>
      <c r="E8130" s="39">
        <v>7856.737745240509</v>
      </c>
      <c r="F8130" s="39">
        <v>16995.959325545471</v>
      </c>
      <c r="G8130" s="39">
        <v>7268.8371562914181</v>
      </c>
      <c r="H8130" s="83">
        <v>7266.8046774920131</v>
      </c>
      <c r="I8130" s="85">
        <v>0.92491373813439703</v>
      </c>
    </row>
    <row r="8131" spans="1:9" x14ac:dyDescent="0.2">
      <c r="A8131" s="49" t="s">
        <v>12946</v>
      </c>
      <c r="B8131" s="1" t="s">
        <v>3913</v>
      </c>
      <c r="C8131" s="1" t="s">
        <v>10436</v>
      </c>
      <c r="D8131" s="1" t="s">
        <v>59</v>
      </c>
      <c r="E8131" s="39">
        <v>6352.25</v>
      </c>
      <c r="F8131" s="39">
        <v>12591.811519922849</v>
      </c>
      <c r="G8131" s="39">
        <v>5382.024368781561</v>
      </c>
      <c r="H8131" s="83">
        <v>5380.9839408798398</v>
      </c>
      <c r="I8131" s="85">
        <v>0.84709889265690741</v>
      </c>
    </row>
    <row r="8132" spans="1:9" hidden="1" x14ac:dyDescent="0.2">
      <c r="A8132" s="49" t="s">
        <v>12947</v>
      </c>
      <c r="B8132" s="1" t="s">
        <v>3913</v>
      </c>
      <c r="C8132" s="1" t="s">
        <v>10436</v>
      </c>
      <c r="D8132" s="1" t="s">
        <v>59</v>
      </c>
      <c r="E8132" s="39">
        <v>6362.2912597957293</v>
      </c>
      <c r="F8132" s="39">
        <v>12611.715908253032</v>
      </c>
      <c r="G8132" s="39">
        <v>5392.2475392773758</v>
      </c>
      <c r="H8132" s="83">
        <v>5391.0080216559145</v>
      </c>
      <c r="I8132" s="85">
        <v>0.84733750806450836</v>
      </c>
    </row>
    <row r="8133" spans="1:9" hidden="1" x14ac:dyDescent="0.2">
      <c r="A8133" s="49" t="s">
        <v>12948</v>
      </c>
      <c r="B8133" s="1" t="s">
        <v>3913</v>
      </c>
      <c r="C8133" s="1" t="s">
        <v>10436</v>
      </c>
      <c r="D8133" s="1" t="s">
        <v>59</v>
      </c>
      <c r="E8133" s="39">
        <v>6368.0607776912721</v>
      </c>
      <c r="F8133" s="39">
        <v>12623.152593191675</v>
      </c>
      <c r="G8133" s="39">
        <v>5398.6738166063005</v>
      </c>
      <c r="H8133" s="83">
        <v>5397.1642642747211</v>
      </c>
      <c r="I8133" s="85">
        <v>0.84753655040199727</v>
      </c>
    </row>
    <row r="8134" spans="1:9" x14ac:dyDescent="0.2">
      <c r="A8134" s="49" t="s">
        <v>12946</v>
      </c>
      <c r="B8134" s="1" t="s">
        <v>3912</v>
      </c>
      <c r="C8134" s="1" t="s">
        <v>10435</v>
      </c>
      <c r="D8134" s="1" t="s">
        <v>59</v>
      </c>
      <c r="E8134" s="39">
        <v>8831</v>
      </c>
      <c r="F8134" s="39">
        <v>13647.141451418775</v>
      </c>
      <c r="G8134" s="39">
        <v>5833.096194263464</v>
      </c>
      <c r="H8134" s="83">
        <v>5831.968567255838</v>
      </c>
      <c r="I8134" s="85">
        <v>0.66039730124061125</v>
      </c>
    </row>
    <row r="8135" spans="1:9" hidden="1" x14ac:dyDescent="0.2">
      <c r="A8135" s="49" t="s">
        <v>12947</v>
      </c>
      <c r="B8135" s="1" t="s">
        <v>3912</v>
      </c>
      <c r="C8135" s="1" t="s">
        <v>10435</v>
      </c>
      <c r="D8135" s="1" t="s">
        <v>59</v>
      </c>
      <c r="E8135" s="39">
        <v>8851.2240254859844</v>
      </c>
      <c r="F8135" s="39">
        <v>13678.395005549033</v>
      </c>
      <c r="G8135" s="39">
        <v>5848.3153558564845</v>
      </c>
      <c r="H8135" s="83">
        <v>5846.971001783967</v>
      </c>
      <c r="I8135" s="85">
        <v>0.66058332553196608</v>
      </c>
    </row>
    <row r="8136" spans="1:9" hidden="1" x14ac:dyDescent="0.2">
      <c r="A8136" s="49" t="s">
        <v>12948</v>
      </c>
      <c r="B8136" s="1" t="s">
        <v>3912</v>
      </c>
      <c r="C8136" s="1" t="s">
        <v>10435</v>
      </c>
      <c r="D8136" s="1" t="s">
        <v>59</v>
      </c>
      <c r="E8136" s="39">
        <v>8866.6084192128437</v>
      </c>
      <c r="F8136" s="39">
        <v>13702.169549466458</v>
      </c>
      <c r="G8136" s="39">
        <v>5860.14812316398</v>
      </c>
      <c r="H8136" s="83">
        <v>5858.5095355101921</v>
      </c>
      <c r="I8136" s="85">
        <v>0.66073849870436663</v>
      </c>
    </row>
    <row r="8137" spans="1:9" x14ac:dyDescent="0.2">
      <c r="A8137" s="49" t="s">
        <v>12946</v>
      </c>
      <c r="B8137" s="1" t="s">
        <v>3911</v>
      </c>
      <c r="C8137" s="1" t="s">
        <v>10434</v>
      </c>
      <c r="D8137" s="1" t="s">
        <v>59</v>
      </c>
      <c r="E8137" s="39">
        <v>5215.3333333333339</v>
      </c>
      <c r="F8137" s="39">
        <v>10073.90523063884</v>
      </c>
      <c r="G8137" s="39">
        <v>4305.8144059979122</v>
      </c>
      <c r="H8137" s="83">
        <v>4304.982025997253</v>
      </c>
      <c r="I8137" s="85">
        <v>0.82544714802452757</v>
      </c>
    </row>
    <row r="8138" spans="1:9" hidden="1" x14ac:dyDescent="0.2">
      <c r="A8138" s="49" t="s">
        <v>12947</v>
      </c>
      <c r="B8138" s="1" t="s">
        <v>3911</v>
      </c>
      <c r="C8138" s="1" t="s">
        <v>10434</v>
      </c>
      <c r="D8138" s="1" t="s">
        <v>59</v>
      </c>
      <c r="E8138" s="39">
        <v>5224.0675458629921</v>
      </c>
      <c r="F8138" s="39">
        <v>10090.776180904986</v>
      </c>
      <c r="G8138" s="39">
        <v>4314.3980903722077</v>
      </c>
      <c r="H8138" s="83">
        <v>4313.4063383393004</v>
      </c>
      <c r="I8138" s="85">
        <v>0.82567966445134189</v>
      </c>
    </row>
    <row r="8139" spans="1:9" hidden="1" x14ac:dyDescent="0.2">
      <c r="A8139" s="49" t="s">
        <v>12948</v>
      </c>
      <c r="B8139" s="1" t="s">
        <v>3911</v>
      </c>
      <c r="C8139" s="1" t="s">
        <v>10434</v>
      </c>
      <c r="D8139" s="1" t="s">
        <v>59</v>
      </c>
      <c r="E8139" s="39">
        <v>5230.2162252135076</v>
      </c>
      <c r="F8139" s="39">
        <v>10102.652931461807</v>
      </c>
      <c r="G8139" s="39">
        <v>4320.7057394489966</v>
      </c>
      <c r="H8139" s="83">
        <v>4319.4976035910768</v>
      </c>
      <c r="I8139" s="85">
        <v>0.82587361929090153</v>
      </c>
    </row>
    <row r="8140" spans="1:9" x14ac:dyDescent="0.2">
      <c r="A8140" s="49" t="s">
        <v>12946</v>
      </c>
      <c r="B8140" s="1" t="s">
        <v>3910</v>
      </c>
      <c r="C8140" s="1" t="s">
        <v>10433</v>
      </c>
      <c r="D8140" s="1" t="s">
        <v>59</v>
      </c>
      <c r="E8140" s="39">
        <v>4569.333333333333</v>
      </c>
      <c r="F8140" s="39">
        <v>9669.4793489281183</v>
      </c>
      <c r="G8140" s="39">
        <v>4132.9536585757332</v>
      </c>
      <c r="H8140" s="83">
        <v>4132.1546952102299</v>
      </c>
      <c r="I8140" s="85">
        <v>0.90432332109940838</v>
      </c>
    </row>
    <row r="8141" spans="1:9" hidden="1" x14ac:dyDescent="0.2">
      <c r="A8141" s="49" t="s">
        <v>12947</v>
      </c>
      <c r="B8141" s="1" t="s">
        <v>3910</v>
      </c>
      <c r="C8141" s="1" t="s">
        <v>10433</v>
      </c>
      <c r="D8141" s="1" t="s">
        <v>59</v>
      </c>
      <c r="E8141" s="39">
        <v>4580.7394862575402</v>
      </c>
      <c r="F8141" s="39">
        <v>9693.6166906595172</v>
      </c>
      <c r="G8141" s="39">
        <v>4144.5891365743064</v>
      </c>
      <c r="H8141" s="83">
        <v>4143.6364185785014</v>
      </c>
      <c r="I8141" s="85">
        <v>0.90457805579418538</v>
      </c>
    </row>
    <row r="8142" spans="1:9" hidden="1" x14ac:dyDescent="0.2">
      <c r="A8142" s="49" t="s">
        <v>12948</v>
      </c>
      <c r="B8142" s="1" t="s">
        <v>3910</v>
      </c>
      <c r="C8142" s="1" t="s">
        <v>10433</v>
      </c>
      <c r="D8142" s="1" t="s">
        <v>59</v>
      </c>
      <c r="E8142" s="39">
        <v>4588.1172176988921</v>
      </c>
      <c r="F8142" s="39">
        <v>9709.2292136710639</v>
      </c>
      <c r="G8142" s="39">
        <v>4152.4461617889465</v>
      </c>
      <c r="H8142" s="83">
        <v>4151.2850738999159</v>
      </c>
      <c r="I8142" s="85">
        <v>0.90479054412257076</v>
      </c>
    </row>
    <row r="8143" spans="1:9" x14ac:dyDescent="0.2">
      <c r="A8143" s="49" t="s">
        <v>12946</v>
      </c>
      <c r="B8143" s="1" t="s">
        <v>3909</v>
      </c>
      <c r="C8143" s="1" t="s">
        <v>10432</v>
      </c>
      <c r="D8143" s="1" t="s">
        <v>59</v>
      </c>
      <c r="E8143" s="39">
        <v>3764.75</v>
      </c>
      <c r="F8143" s="39">
        <v>9513.7666043134941</v>
      </c>
      <c r="G8143" s="39">
        <v>4066.3985179814031</v>
      </c>
      <c r="H8143" s="83">
        <v>4065.6124207459152</v>
      </c>
      <c r="I8143" s="85">
        <v>1.0799156439991806</v>
      </c>
    </row>
    <row r="8144" spans="1:9" hidden="1" x14ac:dyDescent="0.2">
      <c r="A8144" s="49" t="s">
        <v>12947</v>
      </c>
      <c r="B8144" s="1" t="s">
        <v>3909</v>
      </c>
      <c r="C8144" s="1" t="s">
        <v>10432</v>
      </c>
      <c r="D8144" s="1" t="s">
        <v>59</v>
      </c>
      <c r="E8144" s="39">
        <v>3772.5208187677554</v>
      </c>
      <c r="F8144" s="39">
        <v>9533.4039656471396</v>
      </c>
      <c r="G8144" s="39">
        <v>4076.0888089033051</v>
      </c>
      <c r="H8144" s="83">
        <v>4075.1518370991594</v>
      </c>
      <c r="I8144" s="85">
        <v>1.0802198404912327</v>
      </c>
    </row>
    <row r="8145" spans="1:9" hidden="1" x14ac:dyDescent="0.2">
      <c r="A8145" s="49" t="s">
        <v>12948</v>
      </c>
      <c r="B8145" s="1" t="s">
        <v>3909</v>
      </c>
      <c r="C8145" s="1" t="s">
        <v>10432</v>
      </c>
      <c r="D8145" s="1" t="s">
        <v>59</v>
      </c>
      <c r="E8145" s="39">
        <v>3777.9546612791082</v>
      </c>
      <c r="F8145" s="39">
        <v>9547.1356369181685</v>
      </c>
      <c r="G8145" s="39">
        <v>4083.1219306037906</v>
      </c>
      <c r="H8145" s="83">
        <v>4081.9802268373019</v>
      </c>
      <c r="I8145" s="85">
        <v>1.0804735876463005</v>
      </c>
    </row>
    <row r="8146" spans="1:9" x14ac:dyDescent="0.2">
      <c r="A8146" s="49" t="s">
        <v>12946</v>
      </c>
      <c r="B8146" s="1" t="s">
        <v>3908</v>
      </c>
      <c r="C8146" s="1" t="s">
        <v>10431</v>
      </c>
      <c r="D8146" s="1" t="s">
        <v>59</v>
      </c>
      <c r="E8146" s="39">
        <v>19412.749999999996</v>
      </c>
      <c r="F8146" s="39">
        <v>38155.658977606094</v>
      </c>
      <c r="G8146" s="39">
        <v>16308.58960201885</v>
      </c>
      <c r="H8146" s="83">
        <v>16305.436901381134</v>
      </c>
      <c r="I8146" s="85">
        <v>0.83993441946046477</v>
      </c>
    </row>
    <row r="8147" spans="1:9" hidden="1" x14ac:dyDescent="0.2">
      <c r="A8147" s="49" t="s">
        <v>12947</v>
      </c>
      <c r="B8147" s="1" t="s">
        <v>3908</v>
      </c>
      <c r="C8147" s="1" t="s">
        <v>10431</v>
      </c>
      <c r="D8147" s="1" t="s">
        <v>59</v>
      </c>
      <c r="E8147" s="39">
        <v>19333.763280874162</v>
      </c>
      <c r="F8147" s="39">
        <v>38000.410992713412</v>
      </c>
      <c r="G8147" s="39">
        <v>16247.402348549376</v>
      </c>
      <c r="H8147" s="83">
        <v>16243.667553110683</v>
      </c>
      <c r="I8147" s="85">
        <v>0.84017101674042205</v>
      </c>
    </row>
    <row r="8148" spans="1:9" hidden="1" x14ac:dyDescent="0.2">
      <c r="A8148" s="49" t="s">
        <v>12948</v>
      </c>
      <c r="B8148" s="1" t="s">
        <v>3908</v>
      </c>
      <c r="C8148" s="1" t="s">
        <v>10431</v>
      </c>
      <c r="D8148" s="1" t="s">
        <v>59</v>
      </c>
      <c r="E8148" s="39">
        <v>19255.039845798594</v>
      </c>
      <c r="F8148" s="39">
        <v>37845.680491249732</v>
      </c>
      <c r="G8148" s="39">
        <v>16185.852371772513</v>
      </c>
      <c r="H8148" s="83">
        <v>16181.326558208588</v>
      </c>
      <c r="I8148" s="85">
        <v>0.84036837564578282</v>
      </c>
    </row>
    <row r="8149" spans="1:9" x14ac:dyDescent="0.2">
      <c r="A8149" s="49" t="s">
        <v>12946</v>
      </c>
      <c r="B8149" s="1" t="s">
        <v>3907</v>
      </c>
      <c r="C8149" s="1" t="s">
        <v>10430</v>
      </c>
      <c r="D8149" s="1" t="s">
        <v>59</v>
      </c>
      <c r="E8149" s="39">
        <v>5669.75</v>
      </c>
      <c r="F8149" s="39">
        <v>9036.2909535794643</v>
      </c>
      <c r="G8149" s="39">
        <v>3862.3146509631865</v>
      </c>
      <c r="H8149" s="83">
        <v>3861.5680062710148</v>
      </c>
      <c r="I8149" s="85">
        <v>0.68108258852171877</v>
      </c>
    </row>
    <row r="8150" spans="1:9" hidden="1" x14ac:dyDescent="0.2">
      <c r="A8150" s="49" t="s">
        <v>12947</v>
      </c>
      <c r="B8150" s="1" t="s">
        <v>3907</v>
      </c>
      <c r="C8150" s="1" t="s">
        <v>10430</v>
      </c>
      <c r="D8150" s="1" t="s">
        <v>59</v>
      </c>
      <c r="E8150" s="39">
        <v>5698.5282966544055</v>
      </c>
      <c r="F8150" s="39">
        <v>9082.1570079412322</v>
      </c>
      <c r="G8150" s="39">
        <v>3883.1542934894442</v>
      </c>
      <c r="H8150" s="83">
        <v>3882.2616716024522</v>
      </c>
      <c r="I8150" s="85">
        <v>0.68127443955691513</v>
      </c>
    </row>
    <row r="8151" spans="1:9" hidden="1" x14ac:dyDescent="0.2">
      <c r="A8151" s="49" t="s">
        <v>12948</v>
      </c>
      <c r="B8151" s="1" t="s">
        <v>3907</v>
      </c>
      <c r="C8151" s="1" t="s">
        <v>10430</v>
      </c>
      <c r="D8151" s="1" t="s">
        <v>59</v>
      </c>
      <c r="E8151" s="39">
        <v>5724.4243301057768</v>
      </c>
      <c r="F8151" s="39">
        <v>9123.4293908170584</v>
      </c>
      <c r="G8151" s="39">
        <v>3901.9111118426872</v>
      </c>
      <c r="H8151" s="83">
        <v>3900.8200774115312</v>
      </c>
      <c r="I8151" s="85">
        <v>0.68143447313931937</v>
      </c>
    </row>
    <row r="8152" spans="1:9" x14ac:dyDescent="0.2">
      <c r="A8152" s="49" t="s">
        <v>12946</v>
      </c>
      <c r="B8152" s="1" t="s">
        <v>3906</v>
      </c>
      <c r="C8152" s="1" t="s">
        <v>10429</v>
      </c>
      <c r="D8152" s="1" t="s">
        <v>59</v>
      </c>
      <c r="E8152" s="39">
        <v>5379.666666666667</v>
      </c>
      <c r="F8152" s="39">
        <v>11174.268676881753</v>
      </c>
      <c r="G8152" s="39">
        <v>4776.1345718315333</v>
      </c>
      <c r="H8152" s="83">
        <v>4775.2112717253995</v>
      </c>
      <c r="I8152" s="85">
        <v>0.88764073456696191</v>
      </c>
    </row>
    <row r="8153" spans="1:9" hidden="1" x14ac:dyDescent="0.2">
      <c r="A8153" s="49" t="s">
        <v>12947</v>
      </c>
      <c r="B8153" s="1" t="s">
        <v>3906</v>
      </c>
      <c r="C8153" s="1" t="s">
        <v>10429</v>
      </c>
      <c r="D8153" s="1" t="s">
        <v>59</v>
      </c>
      <c r="E8153" s="39">
        <v>5385.5941194986044</v>
      </c>
      <c r="F8153" s="39">
        <v>11186.580768804475</v>
      </c>
      <c r="G8153" s="39">
        <v>4782.9187608039892</v>
      </c>
      <c r="H8153" s="83">
        <v>4781.8193097786325</v>
      </c>
      <c r="I8153" s="85">
        <v>0.88789077002034034</v>
      </c>
    </row>
    <row r="8154" spans="1:9" hidden="1" x14ac:dyDescent="0.2">
      <c r="A8154" s="49" t="s">
        <v>12948</v>
      </c>
      <c r="B8154" s="1" t="s">
        <v>3906</v>
      </c>
      <c r="C8154" s="1" t="s">
        <v>10429</v>
      </c>
      <c r="D8154" s="1" t="s">
        <v>59</v>
      </c>
      <c r="E8154" s="39">
        <v>5388.4166004877461</v>
      </c>
      <c r="F8154" s="39">
        <v>11192.443429608998</v>
      </c>
      <c r="G8154" s="39">
        <v>4786.78767773649</v>
      </c>
      <c r="H8154" s="83">
        <v>4785.4492181915784</v>
      </c>
      <c r="I8154" s="85">
        <v>0.88809933845100464</v>
      </c>
    </row>
    <row r="8155" spans="1:9" x14ac:dyDescent="0.2">
      <c r="A8155" s="49" t="s">
        <v>12946</v>
      </c>
      <c r="B8155" s="1" t="s">
        <v>3905</v>
      </c>
      <c r="C8155" s="1" t="s">
        <v>10428</v>
      </c>
      <c r="D8155" s="1" t="s">
        <v>59</v>
      </c>
      <c r="E8155" s="39">
        <v>4467.4166666666679</v>
      </c>
      <c r="F8155" s="39">
        <v>7757.6846516665382</v>
      </c>
      <c r="G8155" s="39">
        <v>3315.8094666944176</v>
      </c>
      <c r="H8155" s="83">
        <v>3315.1684698409003</v>
      </c>
      <c r="I8155" s="85">
        <v>0.74207729370237818</v>
      </c>
    </row>
    <row r="8156" spans="1:9" hidden="1" x14ac:dyDescent="0.2">
      <c r="A8156" s="49" t="s">
        <v>12947</v>
      </c>
      <c r="B8156" s="1" t="s">
        <v>3905</v>
      </c>
      <c r="C8156" s="1" t="s">
        <v>10428</v>
      </c>
      <c r="D8156" s="1" t="s">
        <v>59</v>
      </c>
      <c r="E8156" s="39">
        <v>4462.5232150262</v>
      </c>
      <c r="F8156" s="39">
        <v>7749.1871557942195</v>
      </c>
      <c r="G8156" s="39">
        <v>3313.2315757990568</v>
      </c>
      <c r="H8156" s="83">
        <v>3312.4699622247035</v>
      </c>
      <c r="I8156" s="85">
        <v>0.74228632605673861</v>
      </c>
    </row>
    <row r="8157" spans="1:9" hidden="1" x14ac:dyDescent="0.2">
      <c r="A8157" s="49" t="s">
        <v>12948</v>
      </c>
      <c r="B8157" s="1" t="s">
        <v>3905</v>
      </c>
      <c r="C8157" s="1" t="s">
        <v>10428</v>
      </c>
      <c r="D8157" s="1" t="s">
        <v>59</v>
      </c>
      <c r="E8157" s="39">
        <v>4455.4196218996231</v>
      </c>
      <c r="F8157" s="39">
        <v>7736.8517415086189</v>
      </c>
      <c r="G8157" s="39">
        <v>3308.8991526867467</v>
      </c>
      <c r="H8157" s="83">
        <v>3307.9739335309728</v>
      </c>
      <c r="I8157" s="85">
        <v>0.74246069152978622</v>
      </c>
    </row>
    <row r="8158" spans="1:9" x14ac:dyDescent="0.2">
      <c r="A8158" s="49" t="s">
        <v>12946</v>
      </c>
      <c r="B8158" s="1" t="s">
        <v>3904</v>
      </c>
      <c r="C8158" s="1" t="s">
        <v>10427</v>
      </c>
      <c r="D8158" s="1" t="s">
        <v>59</v>
      </c>
      <c r="E8158" s="39">
        <v>3918.333333333333</v>
      </c>
      <c r="F8158" s="39">
        <v>9401.7863290752739</v>
      </c>
      <c r="G8158" s="39">
        <v>4018.535621590252</v>
      </c>
      <c r="H8158" s="83">
        <v>4017.7587769871288</v>
      </c>
      <c r="I8158" s="85">
        <v>1.0253744220298926</v>
      </c>
    </row>
    <row r="8159" spans="1:9" hidden="1" x14ac:dyDescent="0.2">
      <c r="A8159" s="49" t="s">
        <v>12947</v>
      </c>
      <c r="B8159" s="1" t="s">
        <v>3904</v>
      </c>
      <c r="C8159" s="1" t="s">
        <v>10427</v>
      </c>
      <c r="D8159" s="1" t="s">
        <v>59</v>
      </c>
      <c r="E8159" s="39">
        <v>3925.9031639464729</v>
      </c>
      <c r="F8159" s="39">
        <v>9419.949645954568</v>
      </c>
      <c r="G8159" s="39">
        <v>4027.5804393338385</v>
      </c>
      <c r="H8159" s="83">
        <v>4026.6546181637154</v>
      </c>
      <c r="I8159" s="85">
        <v>1.0256632550549116</v>
      </c>
    </row>
    <row r="8160" spans="1:9" hidden="1" x14ac:dyDescent="0.2">
      <c r="A8160" s="49" t="s">
        <v>12948</v>
      </c>
      <c r="B8160" s="1" t="s">
        <v>3904</v>
      </c>
      <c r="C8160" s="1" t="s">
        <v>10427</v>
      </c>
      <c r="D8160" s="1" t="s">
        <v>59</v>
      </c>
      <c r="E8160" s="39">
        <v>3931.4197203140093</v>
      </c>
      <c r="F8160" s="39">
        <v>9433.1862646461559</v>
      </c>
      <c r="G8160" s="39">
        <v>4034.3880277247717</v>
      </c>
      <c r="H8160" s="83">
        <v>4033.2599507079653</v>
      </c>
      <c r="I8160" s="85">
        <v>1.0259041866905583</v>
      </c>
    </row>
    <row r="8161" spans="1:9" x14ac:dyDescent="0.2">
      <c r="A8161" s="49" t="s">
        <v>12946</v>
      </c>
      <c r="B8161" s="1" t="s">
        <v>3903</v>
      </c>
      <c r="C8161" s="1" t="s">
        <v>7882</v>
      </c>
      <c r="D8161" s="1" t="s">
        <v>59</v>
      </c>
      <c r="E8161" s="39">
        <v>7910</v>
      </c>
      <c r="F8161" s="39">
        <v>11653.70610626204</v>
      </c>
      <c r="G8161" s="39">
        <v>4981.0569473092837</v>
      </c>
      <c r="H8161" s="83">
        <v>4980.0940325632819</v>
      </c>
      <c r="I8161" s="85">
        <v>0.62959469438221005</v>
      </c>
    </row>
    <row r="8162" spans="1:9" hidden="1" x14ac:dyDescent="0.2">
      <c r="A8162" s="49" t="s">
        <v>12947</v>
      </c>
      <c r="B8162" s="1" t="s">
        <v>3903</v>
      </c>
      <c r="C8162" s="1" t="s">
        <v>7882</v>
      </c>
      <c r="D8162" s="1" t="s">
        <v>59</v>
      </c>
      <c r="E8162" s="39">
        <v>7925.6626789784368</v>
      </c>
      <c r="F8162" s="39">
        <v>11676.781739340602</v>
      </c>
      <c r="G8162" s="39">
        <v>4992.5083992286118</v>
      </c>
      <c r="H8162" s="83">
        <v>4991.3607697677862</v>
      </c>
      <c r="I8162" s="85">
        <v>0.62977204202830628</v>
      </c>
    </row>
    <row r="8163" spans="1:9" hidden="1" x14ac:dyDescent="0.2">
      <c r="A8163" s="49" t="s">
        <v>12948</v>
      </c>
      <c r="B8163" s="1" t="s">
        <v>3903</v>
      </c>
      <c r="C8163" s="1" t="s">
        <v>7882</v>
      </c>
      <c r="D8163" s="1" t="s">
        <v>59</v>
      </c>
      <c r="E8163" s="39">
        <v>7937.1565862502084</v>
      </c>
      <c r="F8163" s="39">
        <v>11693.715572129206</v>
      </c>
      <c r="G8163" s="39">
        <v>5001.1719031381208</v>
      </c>
      <c r="H8163" s="83">
        <v>4999.7734984625522</v>
      </c>
      <c r="I8163" s="85">
        <v>0.62991997752996587</v>
      </c>
    </row>
    <row r="8164" spans="1:9" x14ac:dyDescent="0.2">
      <c r="A8164" s="49" t="s">
        <v>12946</v>
      </c>
      <c r="B8164" s="1" t="s">
        <v>3902</v>
      </c>
      <c r="C8164" s="1" t="s">
        <v>10426</v>
      </c>
      <c r="D8164" s="1" t="s">
        <v>59</v>
      </c>
      <c r="E8164" s="39">
        <v>11176.25</v>
      </c>
      <c r="F8164" s="39">
        <v>16537.041265751603</v>
      </c>
      <c r="G8164" s="39">
        <v>7068.3045834192035</v>
      </c>
      <c r="H8164" s="83">
        <v>7066.9381716747466</v>
      </c>
      <c r="I8164" s="85">
        <v>0.63231747425789031</v>
      </c>
    </row>
    <row r="8165" spans="1:9" hidden="1" x14ac:dyDescent="0.2">
      <c r="A8165" s="49" t="s">
        <v>12947</v>
      </c>
      <c r="B8165" s="1" t="s">
        <v>3902</v>
      </c>
      <c r="C8165" s="1" t="s">
        <v>10426</v>
      </c>
      <c r="D8165" s="1" t="s">
        <v>59</v>
      </c>
      <c r="E8165" s="39">
        <v>11222.589381811473</v>
      </c>
      <c r="F8165" s="39">
        <v>16605.607758917537</v>
      </c>
      <c r="G8165" s="39">
        <v>7099.8703291146076</v>
      </c>
      <c r="H8165" s="83">
        <v>7098.2382797105465</v>
      </c>
      <c r="I8165" s="85">
        <v>0.63249558887138024</v>
      </c>
    </row>
    <row r="8166" spans="1:9" hidden="1" x14ac:dyDescent="0.2">
      <c r="A8166" s="49" t="s">
        <v>12948</v>
      </c>
      <c r="B8166" s="1" t="s">
        <v>3902</v>
      </c>
      <c r="C8166" s="1" t="s">
        <v>10426</v>
      </c>
      <c r="D8166" s="1" t="s">
        <v>59</v>
      </c>
      <c r="E8166" s="39">
        <v>11261.542899170248</v>
      </c>
      <c r="F8166" s="39">
        <v>16663.245689709012</v>
      </c>
      <c r="G8166" s="39">
        <v>7126.5420853131145</v>
      </c>
      <c r="H8166" s="83">
        <v>7124.5493944067121</v>
      </c>
      <c r="I8166" s="85">
        <v>0.63264416414305447</v>
      </c>
    </row>
    <row r="8167" spans="1:9" x14ac:dyDescent="0.2">
      <c r="A8167" s="49" t="s">
        <v>12946</v>
      </c>
      <c r="B8167" s="1" t="s">
        <v>3901</v>
      </c>
      <c r="C8167" s="1" t="s">
        <v>10425</v>
      </c>
      <c r="D8167" s="1" t="s">
        <v>59</v>
      </c>
      <c r="E8167" s="39">
        <v>2080.3333333333335</v>
      </c>
      <c r="F8167" s="39">
        <v>3912.0231960346559</v>
      </c>
      <c r="G8167" s="39">
        <v>1672.0869859737425</v>
      </c>
      <c r="H8167" s="83">
        <v>1671.7637458999138</v>
      </c>
      <c r="I8167" s="85">
        <v>0.8036037874859383</v>
      </c>
    </row>
    <row r="8168" spans="1:9" hidden="1" x14ac:dyDescent="0.2">
      <c r="A8168" s="49" t="s">
        <v>12947</v>
      </c>
      <c r="B8168" s="1" t="s">
        <v>3901</v>
      </c>
      <c r="C8168" s="1" t="s">
        <v>10425</v>
      </c>
      <c r="D8168" s="1" t="s">
        <v>59</v>
      </c>
      <c r="E8168" s="39">
        <v>2088.0262857110365</v>
      </c>
      <c r="F8168" s="39">
        <v>3926.4896316127192</v>
      </c>
      <c r="G8168" s="39">
        <v>1678.8043917328164</v>
      </c>
      <c r="H8168" s="83">
        <v>1678.4184844443653</v>
      </c>
      <c r="I8168" s="85">
        <v>0.80383015095655885</v>
      </c>
    </row>
    <row r="8169" spans="1:9" hidden="1" x14ac:dyDescent="0.2">
      <c r="A8169" s="49" t="s">
        <v>12948</v>
      </c>
      <c r="B8169" s="1" t="s">
        <v>3901</v>
      </c>
      <c r="C8169" s="1" t="s">
        <v>10425</v>
      </c>
      <c r="D8169" s="1" t="s">
        <v>59</v>
      </c>
      <c r="E8169" s="39">
        <v>2094.2246524696325</v>
      </c>
      <c r="F8169" s="39">
        <v>3938.1455302846425</v>
      </c>
      <c r="G8169" s="39">
        <v>1684.2673019575059</v>
      </c>
      <c r="H8169" s="83">
        <v>1683.7963548843834</v>
      </c>
      <c r="I8169" s="85">
        <v>0.80401897327431038</v>
      </c>
    </row>
    <row r="8170" spans="1:9" x14ac:dyDescent="0.2">
      <c r="A8170" s="49" t="s">
        <v>12946</v>
      </c>
      <c r="B8170" s="1" t="s">
        <v>3900</v>
      </c>
      <c r="C8170" s="1" t="s">
        <v>10424</v>
      </c>
      <c r="D8170" s="1" t="s">
        <v>59</v>
      </c>
      <c r="E8170" s="39">
        <v>7539.8333333333339</v>
      </c>
      <c r="F8170" s="39">
        <v>11379.723364741441</v>
      </c>
      <c r="G8170" s="39">
        <v>4863.9505413599618</v>
      </c>
      <c r="H8170" s="83">
        <v>4863.010265079316</v>
      </c>
      <c r="I8170" s="85">
        <v>0.64497583037812267</v>
      </c>
    </row>
    <row r="8171" spans="1:9" hidden="1" x14ac:dyDescent="0.2">
      <c r="A8171" s="49" t="s">
        <v>12947</v>
      </c>
      <c r="B8171" s="1" t="s">
        <v>3900</v>
      </c>
      <c r="C8171" s="1" t="s">
        <v>10424</v>
      </c>
      <c r="D8171" s="1" t="s">
        <v>59</v>
      </c>
      <c r="E8171" s="39">
        <v>7527.1300510746032</v>
      </c>
      <c r="F8171" s="39">
        <v>11360.55054864092</v>
      </c>
      <c r="G8171" s="39">
        <v>4857.301035512367</v>
      </c>
      <c r="H8171" s="83">
        <v>4856.1844862103544</v>
      </c>
      <c r="I8171" s="85">
        <v>0.64515751066597637</v>
      </c>
    </row>
    <row r="8172" spans="1:9" hidden="1" x14ac:dyDescent="0.2">
      <c r="A8172" s="49" t="s">
        <v>12948</v>
      </c>
      <c r="B8172" s="1" t="s">
        <v>3900</v>
      </c>
      <c r="C8172" s="1" t="s">
        <v>10424</v>
      </c>
      <c r="D8172" s="1" t="s">
        <v>59</v>
      </c>
      <c r="E8172" s="39">
        <v>7510.3672747084347</v>
      </c>
      <c r="F8172" s="39">
        <v>11335.250817275679</v>
      </c>
      <c r="G8172" s="39">
        <v>4847.8635855909097</v>
      </c>
      <c r="H8172" s="83">
        <v>4846.5080482816729</v>
      </c>
      <c r="I8172" s="85">
        <v>0.64530906026427615</v>
      </c>
    </row>
    <row r="8173" spans="1:9" x14ac:dyDescent="0.2">
      <c r="A8173" s="49" t="s">
        <v>12946</v>
      </c>
      <c r="B8173" s="1" t="s">
        <v>3899</v>
      </c>
      <c r="C8173" s="1" t="s">
        <v>10423</v>
      </c>
      <c r="D8173" s="1" t="s">
        <v>59</v>
      </c>
      <c r="E8173" s="39">
        <v>12256.666666666668</v>
      </c>
      <c r="F8173" s="39">
        <v>19541.637556436337</v>
      </c>
      <c r="G8173" s="39">
        <v>8352.5368346112082</v>
      </c>
      <c r="H8173" s="83">
        <v>8350.9221610650802</v>
      </c>
      <c r="I8173" s="85">
        <v>0.68133713579535593</v>
      </c>
    </row>
    <row r="8174" spans="1:9" hidden="1" x14ac:dyDescent="0.2">
      <c r="A8174" s="49" t="s">
        <v>12947</v>
      </c>
      <c r="B8174" s="1" t="s">
        <v>3899</v>
      </c>
      <c r="C8174" s="1" t="s">
        <v>10423</v>
      </c>
      <c r="D8174" s="1" t="s">
        <v>59</v>
      </c>
      <c r="E8174" s="39">
        <v>12245.535793322979</v>
      </c>
      <c r="F8174" s="39">
        <v>19523.890847768758</v>
      </c>
      <c r="G8174" s="39">
        <v>8347.6073475543562</v>
      </c>
      <c r="H8174" s="83">
        <v>8345.6884804532128</v>
      </c>
      <c r="I8174" s="85">
        <v>0.6815290585328081</v>
      </c>
    </row>
    <row r="8175" spans="1:9" hidden="1" x14ac:dyDescent="0.2">
      <c r="A8175" s="49" t="s">
        <v>12948</v>
      </c>
      <c r="B8175" s="1" t="s">
        <v>3899</v>
      </c>
      <c r="C8175" s="1" t="s">
        <v>10423</v>
      </c>
      <c r="D8175" s="1" t="s">
        <v>59</v>
      </c>
      <c r="E8175" s="39">
        <v>12227.566553712844</v>
      </c>
      <c r="F8175" s="39">
        <v>19495.241266510177</v>
      </c>
      <c r="G8175" s="39">
        <v>8337.7308320503962</v>
      </c>
      <c r="H8175" s="83">
        <v>8335.3994741196966</v>
      </c>
      <c r="I8175" s="85">
        <v>0.68168915192603807</v>
      </c>
    </row>
    <row r="8176" spans="1:9" x14ac:dyDescent="0.2">
      <c r="A8176" s="49" t="s">
        <v>12946</v>
      </c>
      <c r="B8176" s="1" t="s">
        <v>3898</v>
      </c>
      <c r="C8176" s="1" t="s">
        <v>10422</v>
      </c>
      <c r="D8176" s="1" t="s">
        <v>59</v>
      </c>
      <c r="E8176" s="39">
        <v>12713.999999999998</v>
      </c>
      <c r="F8176" s="39">
        <v>31224.974631879286</v>
      </c>
      <c r="G8176" s="39">
        <v>13346.258726749911</v>
      </c>
      <c r="H8176" s="83">
        <v>13343.678690129593</v>
      </c>
      <c r="I8176" s="85">
        <v>1.0495264031877927</v>
      </c>
    </row>
    <row r="8177" spans="1:9" hidden="1" x14ac:dyDescent="0.2">
      <c r="A8177" s="49" t="s">
        <v>12947</v>
      </c>
      <c r="B8177" s="1" t="s">
        <v>3898</v>
      </c>
      <c r="C8177" s="1" t="s">
        <v>10422</v>
      </c>
      <c r="D8177" s="1" t="s">
        <v>59</v>
      </c>
      <c r="E8177" s="39">
        <v>12720.252457702878</v>
      </c>
      <c r="F8177" s="39">
        <v>31240.330368324096</v>
      </c>
      <c r="G8177" s="39">
        <v>13357.071772015697</v>
      </c>
      <c r="H8177" s="83">
        <v>13354.001377766926</v>
      </c>
      <c r="I8177" s="85">
        <v>1.0498220394737743</v>
      </c>
    </row>
    <row r="8178" spans="1:9" hidden="1" x14ac:dyDescent="0.2">
      <c r="A8178" s="49" t="s">
        <v>12948</v>
      </c>
      <c r="B8178" s="1" t="s">
        <v>3898</v>
      </c>
      <c r="C8178" s="1" t="s">
        <v>10422</v>
      </c>
      <c r="D8178" s="1" t="s">
        <v>59</v>
      </c>
      <c r="E8178" s="39">
        <v>12719.034240009985</v>
      </c>
      <c r="F8178" s="39">
        <v>31237.338484058193</v>
      </c>
      <c r="G8178" s="39">
        <v>13359.59461230864</v>
      </c>
      <c r="H8178" s="83">
        <v>13355.8590639349</v>
      </c>
      <c r="I8178" s="85">
        <v>1.0500686460864828</v>
      </c>
    </row>
    <row r="8179" spans="1:9" x14ac:dyDescent="0.2">
      <c r="A8179" s="49" t="s">
        <v>12946</v>
      </c>
      <c r="B8179" s="1" t="s">
        <v>3897</v>
      </c>
      <c r="C8179" s="1" t="s">
        <v>10421</v>
      </c>
      <c r="D8179" s="1" t="s">
        <v>59</v>
      </c>
      <c r="E8179" s="39">
        <v>1.25</v>
      </c>
      <c r="F8179" s="39">
        <v>2.5071693571552753</v>
      </c>
      <c r="G8179" s="39">
        <v>1.0716207557206805</v>
      </c>
      <c r="H8179" s="83">
        <v>1.0714135949837684</v>
      </c>
      <c r="I8179" s="85">
        <v>0.85713087598701476</v>
      </c>
    </row>
    <row r="8180" spans="1:9" hidden="1" x14ac:dyDescent="0.2">
      <c r="A8180" s="49" t="s">
        <v>12947</v>
      </c>
      <c r="B8180" s="1" t="s">
        <v>3897</v>
      </c>
      <c r="C8180" s="1" t="s">
        <v>10421</v>
      </c>
      <c r="D8180" s="1" t="s">
        <v>59</v>
      </c>
      <c r="E8180" s="39">
        <v>1.2700328137275032</v>
      </c>
      <c r="F8180" s="39">
        <v>2.5473498825274321</v>
      </c>
      <c r="G8180" s="39">
        <v>1.0891413377578811</v>
      </c>
      <c r="H8180" s="83">
        <v>1.0888909764993189</v>
      </c>
      <c r="I8180" s="85">
        <v>0.8573723172580564</v>
      </c>
    </row>
    <row r="8181" spans="1:9" hidden="1" x14ac:dyDescent="0.2">
      <c r="A8181" s="49" t="s">
        <v>12948</v>
      </c>
      <c r="B8181" s="1" t="s">
        <v>3897</v>
      </c>
      <c r="C8181" s="1" t="s">
        <v>10421</v>
      </c>
      <c r="D8181" s="1" t="s">
        <v>59</v>
      </c>
      <c r="E8181" s="39">
        <v>1.2867812617005701</v>
      </c>
      <c r="F8181" s="39">
        <v>2.5809428389578182</v>
      </c>
      <c r="G8181" s="39">
        <v>1.1038184339429011</v>
      </c>
      <c r="H8181" s="83">
        <v>1.1035097893114227</v>
      </c>
      <c r="I8181" s="85">
        <v>0.85757371680487371</v>
      </c>
    </row>
    <row r="8182" spans="1:9" x14ac:dyDescent="0.2">
      <c r="A8182" s="49" t="s">
        <v>12946</v>
      </c>
      <c r="B8182" s="1" t="s">
        <v>3896</v>
      </c>
      <c r="C8182" s="1" t="s">
        <v>10420</v>
      </c>
      <c r="D8182" s="1" t="s">
        <v>60</v>
      </c>
      <c r="E8182" s="39">
        <v>7726.5</v>
      </c>
      <c r="F8182" s="39">
        <v>14684.207453448338</v>
      </c>
      <c r="G8182" s="39">
        <v>6276.3616041790165</v>
      </c>
      <c r="H8182" s="83">
        <v>6273.1916149809831</v>
      </c>
      <c r="I8182" s="85">
        <v>0.81190598783161627</v>
      </c>
    </row>
    <row r="8183" spans="1:9" hidden="1" x14ac:dyDescent="0.2">
      <c r="A8183" s="49" t="s">
        <v>12947</v>
      </c>
      <c r="B8183" s="1" t="s">
        <v>3896</v>
      </c>
      <c r="C8183" s="1" t="s">
        <v>10420</v>
      </c>
      <c r="D8183" s="1" t="s">
        <v>60</v>
      </c>
      <c r="E8183" s="39">
        <v>7767.5500393025814</v>
      </c>
      <c r="F8183" s="39">
        <v>14762.223022346456</v>
      </c>
      <c r="G8183" s="39">
        <v>6311.7153403701959</v>
      </c>
      <c r="H8183" s="83">
        <v>6306.0706178980709</v>
      </c>
      <c r="I8183" s="85">
        <v>0.81184808414369336</v>
      </c>
    </row>
    <row r="8184" spans="1:9" hidden="1" x14ac:dyDescent="0.2">
      <c r="A8184" s="49" t="s">
        <v>12948</v>
      </c>
      <c r="B8184" s="1" t="s">
        <v>3896</v>
      </c>
      <c r="C8184" s="1" t="s">
        <v>10420</v>
      </c>
      <c r="D8184" s="1" t="s">
        <v>60</v>
      </c>
      <c r="E8184" s="39">
        <v>7800.9381777919352</v>
      </c>
      <c r="F8184" s="39">
        <v>14825.677154497123</v>
      </c>
      <c r="G8184" s="39">
        <v>6340.6502041820386</v>
      </c>
      <c r="H8184" s="83">
        <v>6332.7458499548438</v>
      </c>
      <c r="I8184" s="85">
        <v>0.81179285178585214</v>
      </c>
    </row>
    <row r="8185" spans="1:9" x14ac:dyDescent="0.2">
      <c r="A8185" s="49" t="s">
        <v>12946</v>
      </c>
      <c r="B8185" s="1" t="s">
        <v>3895</v>
      </c>
      <c r="C8185" s="1" t="s">
        <v>10419</v>
      </c>
      <c r="D8185" s="1" t="s">
        <v>60</v>
      </c>
      <c r="E8185" s="39">
        <v>15972.999999999996</v>
      </c>
      <c r="F8185" s="39">
        <v>25732.050066084372</v>
      </c>
      <c r="G8185" s="39">
        <v>10998.458823438759</v>
      </c>
      <c r="H8185" s="83">
        <v>10992.903854196373</v>
      </c>
      <c r="I8185" s="85">
        <v>0.6882178585235319</v>
      </c>
    </row>
    <row r="8186" spans="1:9" hidden="1" x14ac:dyDescent="0.2">
      <c r="A8186" s="49" t="s">
        <v>12947</v>
      </c>
      <c r="B8186" s="1" t="s">
        <v>3895</v>
      </c>
      <c r="C8186" s="1" t="s">
        <v>10419</v>
      </c>
      <c r="D8186" s="1" t="s">
        <v>60</v>
      </c>
      <c r="E8186" s="39">
        <v>16061.400920229988</v>
      </c>
      <c r="F8186" s="39">
        <v>25874.461441858868</v>
      </c>
      <c r="G8186" s="39">
        <v>11062.848390732364</v>
      </c>
      <c r="H8186" s="83">
        <v>11052.954612963671</v>
      </c>
      <c r="I8186" s="85">
        <v>0.68816877605253135</v>
      </c>
    </row>
    <row r="8187" spans="1:9" hidden="1" x14ac:dyDescent="0.2">
      <c r="A8187" s="49" t="s">
        <v>12948</v>
      </c>
      <c r="B8187" s="1" t="s">
        <v>3895</v>
      </c>
      <c r="C8187" s="1" t="s">
        <v>10419</v>
      </c>
      <c r="D8187" s="1" t="s">
        <v>60</v>
      </c>
      <c r="E8187" s="39">
        <v>16137.010327265223</v>
      </c>
      <c r="F8187" s="39">
        <v>25996.266052595587</v>
      </c>
      <c r="G8187" s="39">
        <v>11118.09112910309</v>
      </c>
      <c r="H8187" s="83">
        <v>11104.231141911761</v>
      </c>
      <c r="I8187" s="85">
        <v>0.68812195795338638</v>
      </c>
    </row>
    <row r="8188" spans="1:9" x14ac:dyDescent="0.2">
      <c r="A8188" s="49" t="s">
        <v>12946</v>
      </c>
      <c r="B8188" s="1" t="s">
        <v>3894</v>
      </c>
      <c r="C8188" s="1" t="s">
        <v>10418</v>
      </c>
      <c r="D8188" s="1" t="s">
        <v>60</v>
      </c>
      <c r="E8188" s="39">
        <v>9493.6666666666679</v>
      </c>
      <c r="F8188" s="39">
        <v>19323.553177390761</v>
      </c>
      <c r="G8188" s="39">
        <v>8259.3226500900364</v>
      </c>
      <c r="H8188" s="83">
        <v>8255.1511307871297</v>
      </c>
      <c r="I8188" s="85">
        <v>0.86954297223978738</v>
      </c>
    </row>
    <row r="8189" spans="1:9" hidden="1" x14ac:dyDescent="0.2">
      <c r="A8189" s="49" t="s">
        <v>12947</v>
      </c>
      <c r="B8189" s="1" t="s">
        <v>3894</v>
      </c>
      <c r="C8189" s="1" t="s">
        <v>10418</v>
      </c>
      <c r="D8189" s="1" t="s">
        <v>60</v>
      </c>
      <c r="E8189" s="39">
        <v>9516.8693213803963</v>
      </c>
      <c r="F8189" s="39">
        <v>19370.780212840786</v>
      </c>
      <c r="G8189" s="39">
        <v>8282.1435795442248</v>
      </c>
      <c r="H8189" s="83">
        <v>8274.7366545706282</v>
      </c>
      <c r="I8189" s="85">
        <v>0.86948095798486802</v>
      </c>
    </row>
    <row r="8190" spans="1:9" hidden="1" x14ac:dyDescent="0.2">
      <c r="A8190" s="49" t="s">
        <v>12948</v>
      </c>
      <c r="B8190" s="1" t="s">
        <v>3894</v>
      </c>
      <c r="C8190" s="1" t="s">
        <v>10418</v>
      </c>
      <c r="D8190" s="1" t="s">
        <v>60</v>
      </c>
      <c r="E8190" s="39">
        <v>9532.3055290908451</v>
      </c>
      <c r="F8190" s="39">
        <v>19402.19930422277</v>
      </c>
      <c r="G8190" s="39">
        <v>8297.9386167588218</v>
      </c>
      <c r="H8190" s="83">
        <v>8287.5942760255748</v>
      </c>
      <c r="I8190" s="85">
        <v>0.86942180469702313</v>
      </c>
    </row>
    <row r="8191" spans="1:9" x14ac:dyDescent="0.2">
      <c r="A8191" s="49" t="s">
        <v>12946</v>
      </c>
      <c r="B8191" s="1" t="s">
        <v>3893</v>
      </c>
      <c r="C8191" s="1" t="s">
        <v>10417</v>
      </c>
      <c r="D8191" s="1" t="s">
        <v>60</v>
      </c>
      <c r="E8191" s="39">
        <v>6954.166666666667</v>
      </c>
      <c r="F8191" s="39">
        <v>13387.669318506469</v>
      </c>
      <c r="G8191" s="39">
        <v>5722.1919498547677</v>
      </c>
      <c r="H8191" s="83">
        <v>5719.3018539976338</v>
      </c>
      <c r="I8191" s="85">
        <v>0.82242806768090593</v>
      </c>
    </row>
    <row r="8192" spans="1:9" hidden="1" x14ac:dyDescent="0.2">
      <c r="A8192" s="49" t="s">
        <v>12947</v>
      </c>
      <c r="B8192" s="1" t="s">
        <v>3893</v>
      </c>
      <c r="C8192" s="1" t="s">
        <v>10417</v>
      </c>
      <c r="D8192" s="1" t="s">
        <v>60</v>
      </c>
      <c r="E8192" s="39">
        <v>6983.7111406920467</v>
      </c>
      <c r="F8192" s="39">
        <v>13444.546248180428</v>
      </c>
      <c r="G8192" s="39">
        <v>5748.3313096206539</v>
      </c>
      <c r="H8192" s="83">
        <v>5743.1904353620985</v>
      </c>
      <c r="I8192" s="85">
        <v>0.82236941357700266</v>
      </c>
    </row>
    <row r="8193" spans="1:9" hidden="1" x14ac:dyDescent="0.2">
      <c r="A8193" s="49" t="s">
        <v>12948</v>
      </c>
      <c r="B8193" s="1" t="s">
        <v>3893</v>
      </c>
      <c r="C8193" s="1" t="s">
        <v>10417</v>
      </c>
      <c r="D8193" s="1" t="s">
        <v>60</v>
      </c>
      <c r="E8193" s="39">
        <v>7005.8040151206296</v>
      </c>
      <c r="F8193" s="39">
        <v>13487.077885876555</v>
      </c>
      <c r="G8193" s="39">
        <v>5768.1576537610035</v>
      </c>
      <c r="H8193" s="83">
        <v>5760.9669777474364</v>
      </c>
      <c r="I8193" s="85">
        <v>0.82231346542288919</v>
      </c>
    </row>
    <row r="8194" spans="1:9" x14ac:dyDescent="0.2">
      <c r="A8194" s="49" t="s">
        <v>12946</v>
      </c>
      <c r="B8194" s="1" t="s">
        <v>3892</v>
      </c>
      <c r="C8194" s="1" t="s">
        <v>10416</v>
      </c>
      <c r="D8194" s="1" t="s">
        <v>60</v>
      </c>
      <c r="E8194" s="39">
        <v>13312</v>
      </c>
      <c r="F8194" s="39">
        <v>27537.495926037762</v>
      </c>
      <c r="G8194" s="39">
        <v>11770.147122569564</v>
      </c>
      <c r="H8194" s="83">
        <v>11764.202398286476</v>
      </c>
      <c r="I8194" s="85">
        <v>0.88372914650589507</v>
      </c>
    </row>
    <row r="8195" spans="1:9" hidden="1" x14ac:dyDescent="0.2">
      <c r="A8195" s="49" t="s">
        <v>12947</v>
      </c>
      <c r="B8195" s="1" t="s">
        <v>3892</v>
      </c>
      <c r="C8195" s="1" t="s">
        <v>10416</v>
      </c>
      <c r="D8195" s="1" t="s">
        <v>60</v>
      </c>
      <c r="E8195" s="39">
        <v>13334.833664405383</v>
      </c>
      <c r="F8195" s="39">
        <v>27584.730146330712</v>
      </c>
      <c r="G8195" s="39">
        <v>11794.088475767619</v>
      </c>
      <c r="H8195" s="83">
        <v>11783.540731982095</v>
      </c>
      <c r="I8195" s="85">
        <v>0.88366612051831228</v>
      </c>
    </row>
    <row r="8196" spans="1:9" hidden="1" x14ac:dyDescent="0.2">
      <c r="A8196" s="49" t="s">
        <v>12948</v>
      </c>
      <c r="B8196" s="1" t="s">
        <v>3892</v>
      </c>
      <c r="C8196" s="1" t="s">
        <v>10416</v>
      </c>
      <c r="D8196" s="1" t="s">
        <v>60</v>
      </c>
      <c r="E8196" s="39">
        <v>13352.411726550057</v>
      </c>
      <c r="F8196" s="39">
        <v>27621.092512218376</v>
      </c>
      <c r="G8196" s="39">
        <v>11812.997413356186</v>
      </c>
      <c r="H8196" s="83">
        <v>11798.271145066143</v>
      </c>
      <c r="I8196" s="85">
        <v>0.88360600217310203</v>
      </c>
    </row>
    <row r="8197" spans="1:9" x14ac:dyDescent="0.2">
      <c r="A8197" s="49" t="s">
        <v>12946</v>
      </c>
      <c r="B8197" s="1" t="s">
        <v>3891</v>
      </c>
      <c r="C8197" s="1" t="s">
        <v>10415</v>
      </c>
      <c r="D8197" s="1" t="s">
        <v>60</v>
      </c>
      <c r="E8197" s="39">
        <v>10894.583333333332</v>
      </c>
      <c r="F8197" s="39">
        <v>16480.087433884957</v>
      </c>
      <c r="G8197" s="39">
        <v>7043.9612305571645</v>
      </c>
      <c r="H8197" s="83">
        <v>7040.4035513760655</v>
      </c>
      <c r="I8197" s="85">
        <v>0.64622972131803114</v>
      </c>
    </row>
    <row r="8198" spans="1:9" hidden="1" x14ac:dyDescent="0.2">
      <c r="A8198" s="49" t="s">
        <v>12947</v>
      </c>
      <c r="B8198" s="1" t="s">
        <v>3891</v>
      </c>
      <c r="C8198" s="1" t="s">
        <v>10415</v>
      </c>
      <c r="D8198" s="1" t="s">
        <v>60</v>
      </c>
      <c r="E8198" s="39">
        <v>10897.723924875376</v>
      </c>
      <c r="F8198" s="39">
        <v>16484.838163823257</v>
      </c>
      <c r="G8198" s="39">
        <v>7048.2342506694449</v>
      </c>
      <c r="H8198" s="83">
        <v>7041.9308411970496</v>
      </c>
      <c r="I8198" s="85">
        <v>0.64618363336613704</v>
      </c>
    </row>
    <row r="8199" spans="1:9" hidden="1" x14ac:dyDescent="0.2">
      <c r="A8199" s="49" t="s">
        <v>12948</v>
      </c>
      <c r="B8199" s="1" t="s">
        <v>3891</v>
      </c>
      <c r="C8199" s="1" t="s">
        <v>10415</v>
      </c>
      <c r="D8199" s="1" t="s">
        <v>60</v>
      </c>
      <c r="E8199" s="39">
        <v>10895.818171524574</v>
      </c>
      <c r="F8199" s="39">
        <v>16481.955356754122</v>
      </c>
      <c r="G8199" s="39">
        <v>7049.0077794808867</v>
      </c>
      <c r="H8199" s="83">
        <v>7040.2203755640903</v>
      </c>
      <c r="I8199" s="85">
        <v>0.64613967163688479</v>
      </c>
    </row>
    <row r="8200" spans="1:9" x14ac:dyDescent="0.2">
      <c r="A8200" s="49" t="s">
        <v>12946</v>
      </c>
      <c r="B8200" s="1" t="s">
        <v>3890</v>
      </c>
      <c r="C8200" s="1" t="s">
        <v>10414</v>
      </c>
      <c r="D8200" s="1" t="s">
        <v>60</v>
      </c>
      <c r="E8200" s="39">
        <v>7400.8333333333339</v>
      </c>
      <c r="F8200" s="39">
        <v>12024.404594035341</v>
      </c>
      <c r="G8200" s="39">
        <v>5139.5018455282343</v>
      </c>
      <c r="H8200" s="83">
        <v>5136.9060477777111</v>
      </c>
      <c r="I8200" s="85">
        <v>0.69409832871672705</v>
      </c>
    </row>
    <row r="8201" spans="1:9" hidden="1" x14ac:dyDescent="0.2">
      <c r="A8201" s="49" t="s">
        <v>12947</v>
      </c>
      <c r="B8201" s="1" t="s">
        <v>3890</v>
      </c>
      <c r="C8201" s="1" t="s">
        <v>10414</v>
      </c>
      <c r="D8201" s="1" t="s">
        <v>60</v>
      </c>
      <c r="E8201" s="39">
        <v>7428.4389588426966</v>
      </c>
      <c r="F8201" s="39">
        <v>12069.256463445903</v>
      </c>
      <c r="G8201" s="39">
        <v>5160.3143409958593</v>
      </c>
      <c r="H8201" s="83">
        <v>5155.6993447938694</v>
      </c>
      <c r="I8201" s="85">
        <v>0.69404882686107372</v>
      </c>
    </row>
    <row r="8202" spans="1:9" hidden="1" x14ac:dyDescent="0.2">
      <c r="A8202" s="49" t="s">
        <v>12948</v>
      </c>
      <c r="B8202" s="1" t="s">
        <v>3890</v>
      </c>
      <c r="C8202" s="1" t="s">
        <v>10414</v>
      </c>
      <c r="D8202" s="1" t="s">
        <v>60</v>
      </c>
      <c r="E8202" s="39">
        <v>7454.0033063934916</v>
      </c>
      <c r="F8202" s="39">
        <v>12110.791793899676</v>
      </c>
      <c r="G8202" s="39">
        <v>5179.5471910369424</v>
      </c>
      <c r="H8202" s="83">
        <v>5173.0902860798733</v>
      </c>
      <c r="I8202" s="85">
        <v>0.69400160872517724</v>
      </c>
    </row>
    <row r="8203" spans="1:9" x14ac:dyDescent="0.2">
      <c r="A8203" s="49" t="s">
        <v>12946</v>
      </c>
      <c r="B8203" s="1" t="s">
        <v>3889</v>
      </c>
      <c r="C8203" s="1" t="s">
        <v>10413</v>
      </c>
      <c r="D8203" s="1" t="s">
        <v>60</v>
      </c>
      <c r="E8203" s="39">
        <v>14769.333333333334</v>
      </c>
      <c r="F8203" s="39">
        <v>25068.218140255885</v>
      </c>
      <c r="G8203" s="39">
        <v>10714.722079449917</v>
      </c>
      <c r="H8203" s="83">
        <v>10709.310416548091</v>
      </c>
      <c r="I8203" s="85">
        <v>0.72510452400569358</v>
      </c>
    </row>
    <row r="8204" spans="1:9" hidden="1" x14ac:dyDescent="0.2">
      <c r="A8204" s="49" t="s">
        <v>12947</v>
      </c>
      <c r="B8204" s="1" t="s">
        <v>3889</v>
      </c>
      <c r="C8204" s="1" t="s">
        <v>10413</v>
      </c>
      <c r="D8204" s="1" t="s">
        <v>60</v>
      </c>
      <c r="E8204" s="39">
        <v>14802.869636938209</v>
      </c>
      <c r="F8204" s="39">
        <v>25125.139827607032</v>
      </c>
      <c r="G8204" s="39">
        <v>10742.469493842314</v>
      </c>
      <c r="H8204" s="83">
        <v>10732.862238811314</v>
      </c>
      <c r="I8204" s="85">
        <v>0.72505281084345719</v>
      </c>
    </row>
    <row r="8205" spans="1:9" hidden="1" x14ac:dyDescent="0.2">
      <c r="A8205" s="49" t="s">
        <v>12948</v>
      </c>
      <c r="B8205" s="1" t="s">
        <v>3889</v>
      </c>
      <c r="C8205" s="1" t="s">
        <v>10413</v>
      </c>
      <c r="D8205" s="1" t="s">
        <v>60</v>
      </c>
      <c r="E8205" s="39">
        <v>14831.842840876816</v>
      </c>
      <c r="F8205" s="39">
        <v>25174.316495244148</v>
      </c>
      <c r="G8205" s="39">
        <v>10766.559487456161</v>
      </c>
      <c r="H8205" s="83">
        <v>10753.13772513581</v>
      </c>
      <c r="I8205" s="85">
        <v>0.72500348341744669</v>
      </c>
    </row>
    <row r="8206" spans="1:9" x14ac:dyDescent="0.2">
      <c r="A8206" s="49" t="s">
        <v>12946</v>
      </c>
      <c r="B8206" s="1" t="s">
        <v>3888</v>
      </c>
      <c r="C8206" s="1" t="s">
        <v>8289</v>
      </c>
      <c r="D8206" s="1" t="s">
        <v>60</v>
      </c>
      <c r="E8206" s="39">
        <v>9641.6666666666679</v>
      </c>
      <c r="F8206" s="39">
        <v>22224.646978216009</v>
      </c>
      <c r="G8206" s="39">
        <v>9499.3156016568882</v>
      </c>
      <c r="H8206" s="83">
        <v>9494.5178016343543</v>
      </c>
      <c r="I8206" s="85">
        <v>0.98473823353165291</v>
      </c>
    </row>
    <row r="8207" spans="1:9" hidden="1" x14ac:dyDescent="0.2">
      <c r="A8207" s="49" t="s">
        <v>12947</v>
      </c>
      <c r="B8207" s="1" t="s">
        <v>3888</v>
      </c>
      <c r="C8207" s="1" t="s">
        <v>8289</v>
      </c>
      <c r="D8207" s="1" t="s">
        <v>60</v>
      </c>
      <c r="E8207" s="39">
        <v>9688.1701048060022</v>
      </c>
      <c r="F8207" s="39">
        <v>22331.840322650238</v>
      </c>
      <c r="G8207" s="39">
        <v>9548.1702809801372</v>
      </c>
      <c r="H8207" s="83">
        <v>9539.6311171480811</v>
      </c>
      <c r="I8207" s="85">
        <v>0.98466800375602037</v>
      </c>
    </row>
    <row r="8208" spans="1:9" hidden="1" x14ac:dyDescent="0.2">
      <c r="A8208" s="49" t="s">
        <v>12948</v>
      </c>
      <c r="B8208" s="1" t="s">
        <v>3888</v>
      </c>
      <c r="C8208" s="1" t="s">
        <v>8289</v>
      </c>
      <c r="D8208" s="1" t="s">
        <v>60</v>
      </c>
      <c r="E8208" s="39">
        <v>9723.2444824902632</v>
      </c>
      <c r="F8208" s="39">
        <v>22412.68896520996</v>
      </c>
      <c r="G8208" s="39">
        <v>9585.4657687875006</v>
      </c>
      <c r="H8208" s="83">
        <v>9573.516376465057</v>
      </c>
      <c r="I8208" s="85">
        <v>0.98460101396248567</v>
      </c>
    </row>
    <row r="8209" spans="1:9" x14ac:dyDescent="0.2">
      <c r="A8209" s="49" t="s">
        <v>12946</v>
      </c>
      <c r="B8209" s="1" t="s">
        <v>3887</v>
      </c>
      <c r="C8209" s="1" t="s">
        <v>10412</v>
      </c>
      <c r="D8209" s="1" t="s">
        <v>60</v>
      </c>
      <c r="E8209" s="39">
        <v>9710.25</v>
      </c>
      <c r="F8209" s="39">
        <v>13727.512688694396</v>
      </c>
      <c r="G8209" s="39">
        <v>5867.4486745942022</v>
      </c>
      <c r="H8209" s="83">
        <v>5864.4852142183536</v>
      </c>
      <c r="I8209" s="85">
        <v>0.60394791217716881</v>
      </c>
    </row>
    <row r="8210" spans="1:9" hidden="1" x14ac:dyDescent="0.2">
      <c r="A8210" s="49" t="s">
        <v>12947</v>
      </c>
      <c r="B8210" s="1" t="s">
        <v>3887</v>
      </c>
      <c r="C8210" s="1" t="s">
        <v>10412</v>
      </c>
      <c r="D8210" s="1" t="s">
        <v>60</v>
      </c>
      <c r="E8210" s="39">
        <v>9767.4131823330754</v>
      </c>
      <c r="F8210" s="39">
        <v>13808.325058180604</v>
      </c>
      <c r="G8210" s="39">
        <v>5903.8680666594846</v>
      </c>
      <c r="H8210" s="83">
        <v>5898.5880920485924</v>
      </c>
      <c r="I8210" s="85">
        <v>0.60390483968854047</v>
      </c>
    </row>
    <row r="8211" spans="1:9" hidden="1" x14ac:dyDescent="0.2">
      <c r="A8211" s="49" t="s">
        <v>12948</v>
      </c>
      <c r="B8211" s="1" t="s">
        <v>3887</v>
      </c>
      <c r="C8211" s="1" t="s">
        <v>10412</v>
      </c>
      <c r="D8211" s="1" t="s">
        <v>60</v>
      </c>
      <c r="E8211" s="39">
        <v>9822.0433426981363</v>
      </c>
      <c r="F8211" s="39">
        <v>13885.556460008238</v>
      </c>
      <c r="G8211" s="39">
        <v>5938.5790939489025</v>
      </c>
      <c r="H8211" s="83">
        <v>5931.1759678887665</v>
      </c>
      <c r="I8211" s="85">
        <v>0.60386375430710126</v>
      </c>
    </row>
    <row r="8212" spans="1:9" x14ac:dyDescent="0.2">
      <c r="A8212" s="49" t="s">
        <v>12946</v>
      </c>
      <c r="B8212" s="1" t="s">
        <v>3886</v>
      </c>
      <c r="C8212" s="1" t="s">
        <v>10411</v>
      </c>
      <c r="D8212" s="1" t="s">
        <v>60</v>
      </c>
      <c r="E8212" s="39">
        <v>7120.0833333333339</v>
      </c>
      <c r="F8212" s="39">
        <v>9864.2073868113202</v>
      </c>
      <c r="G8212" s="39">
        <v>4216.1848158650719</v>
      </c>
      <c r="H8212" s="83">
        <v>4214.0553559699774</v>
      </c>
      <c r="I8212" s="85">
        <v>0.59185478015987314</v>
      </c>
    </row>
    <row r="8213" spans="1:9" hidden="1" x14ac:dyDescent="0.2">
      <c r="A8213" s="49" t="s">
        <v>12947</v>
      </c>
      <c r="B8213" s="1" t="s">
        <v>3886</v>
      </c>
      <c r="C8213" s="1" t="s">
        <v>10411</v>
      </c>
      <c r="D8213" s="1" t="s">
        <v>60</v>
      </c>
      <c r="E8213" s="39">
        <v>7142.5713916605846</v>
      </c>
      <c r="F8213" s="39">
        <v>9895.3624815878393</v>
      </c>
      <c r="G8213" s="39">
        <v>4230.8472835708562</v>
      </c>
      <c r="H8213" s="83">
        <v>4227.0635326489873</v>
      </c>
      <c r="I8213" s="85">
        <v>0.59181257013186572</v>
      </c>
    </row>
    <row r="8214" spans="1:9" hidden="1" x14ac:dyDescent="0.2">
      <c r="A8214" s="49" t="s">
        <v>12948</v>
      </c>
      <c r="B8214" s="1" t="s">
        <v>3886</v>
      </c>
      <c r="C8214" s="1" t="s">
        <v>10411</v>
      </c>
      <c r="D8214" s="1" t="s">
        <v>60</v>
      </c>
      <c r="E8214" s="39">
        <v>7161.7021492029808</v>
      </c>
      <c r="F8214" s="39">
        <v>9921.8663511396935</v>
      </c>
      <c r="G8214" s="39">
        <v>4243.3868786990124</v>
      </c>
      <c r="H8214" s="83">
        <v>4238.0970059048714</v>
      </c>
      <c r="I8214" s="85">
        <v>0.59177230742226905</v>
      </c>
    </row>
    <row r="8215" spans="1:9" x14ac:dyDescent="0.2">
      <c r="A8215" s="49" t="s">
        <v>12946</v>
      </c>
      <c r="B8215" s="1" t="s">
        <v>3885</v>
      </c>
      <c r="C8215" s="1" t="s">
        <v>10410</v>
      </c>
      <c r="D8215" s="1" t="s">
        <v>60</v>
      </c>
      <c r="E8215" s="39">
        <v>9943.1666666666679</v>
      </c>
      <c r="F8215" s="39">
        <v>16684.250862371144</v>
      </c>
      <c r="G8215" s="39">
        <v>7131.2252866930185</v>
      </c>
      <c r="H8215" s="83">
        <v>7127.6235332324613</v>
      </c>
      <c r="I8215" s="85">
        <v>0.7168363733786145</v>
      </c>
    </row>
    <row r="8216" spans="1:9" hidden="1" x14ac:dyDescent="0.2">
      <c r="A8216" s="49" t="s">
        <v>12947</v>
      </c>
      <c r="B8216" s="1" t="s">
        <v>3885</v>
      </c>
      <c r="C8216" s="1" t="s">
        <v>10410</v>
      </c>
      <c r="D8216" s="1" t="s">
        <v>60</v>
      </c>
      <c r="E8216" s="39">
        <v>9997.7585713493263</v>
      </c>
      <c r="F8216" s="39">
        <v>16775.853976682156</v>
      </c>
      <c r="G8216" s="39">
        <v>7172.6605628536827</v>
      </c>
      <c r="H8216" s="83">
        <v>7166.2458758659623</v>
      </c>
      <c r="I8216" s="85">
        <v>0.71678524988614378</v>
      </c>
    </row>
    <row r="8217" spans="1:9" hidden="1" x14ac:dyDescent="0.2">
      <c r="A8217" s="49" t="s">
        <v>12948</v>
      </c>
      <c r="B8217" s="1" t="s">
        <v>3885</v>
      </c>
      <c r="C8217" s="1" t="s">
        <v>10410</v>
      </c>
      <c r="D8217" s="1" t="s">
        <v>60</v>
      </c>
      <c r="E8217" s="39">
        <v>10042.044234237221</v>
      </c>
      <c r="F8217" s="39">
        <v>16850.163614043966</v>
      </c>
      <c r="G8217" s="39">
        <v>7206.4832011723793</v>
      </c>
      <c r="H8217" s="83">
        <v>7197.4994859191984</v>
      </c>
      <c r="I8217" s="85">
        <v>0.71673648492606046</v>
      </c>
    </row>
    <row r="8218" spans="1:9" x14ac:dyDescent="0.2">
      <c r="A8218" s="49" t="s">
        <v>12946</v>
      </c>
      <c r="B8218" s="1" t="s">
        <v>3884</v>
      </c>
      <c r="C8218" s="1" t="s">
        <v>10409</v>
      </c>
      <c r="D8218" s="1" t="s">
        <v>60</v>
      </c>
      <c r="E8218" s="39">
        <v>5897.25</v>
      </c>
      <c r="F8218" s="39">
        <v>8190.1465819997184</v>
      </c>
      <c r="G8218" s="39">
        <v>3500.6534539110999</v>
      </c>
      <c r="H8218" s="83">
        <v>3498.8853859865926</v>
      </c>
      <c r="I8218" s="85">
        <v>0.59330796320091439</v>
      </c>
    </row>
    <row r="8219" spans="1:9" hidden="1" x14ac:dyDescent="0.2">
      <c r="A8219" s="49" t="s">
        <v>12947</v>
      </c>
      <c r="B8219" s="1" t="s">
        <v>3884</v>
      </c>
      <c r="C8219" s="1" t="s">
        <v>10409</v>
      </c>
      <c r="D8219" s="1" t="s">
        <v>60</v>
      </c>
      <c r="E8219" s="39">
        <v>5917.9395867384792</v>
      </c>
      <c r="F8219" s="39">
        <v>8218.8804406811614</v>
      </c>
      <c r="G8219" s="39">
        <v>3514.0529769526729</v>
      </c>
      <c r="H8219" s="83">
        <v>3510.91027283223</v>
      </c>
      <c r="I8219" s="85">
        <v>0.59326564953448235</v>
      </c>
    </row>
    <row r="8220" spans="1:9" hidden="1" x14ac:dyDescent="0.2">
      <c r="A8220" s="49" t="s">
        <v>12948</v>
      </c>
      <c r="B8220" s="1" t="s">
        <v>3884</v>
      </c>
      <c r="C8220" s="1" t="s">
        <v>10409</v>
      </c>
      <c r="D8220" s="1" t="s">
        <v>60</v>
      </c>
      <c r="E8220" s="39">
        <v>5935.8258326063078</v>
      </c>
      <c r="F8220" s="39">
        <v>8243.7209977983275</v>
      </c>
      <c r="G8220" s="39">
        <v>3525.6771534414752</v>
      </c>
      <c r="H8220" s="83">
        <v>3521.2819888741019</v>
      </c>
      <c r="I8220" s="85">
        <v>0.5932252879677189</v>
      </c>
    </row>
    <row r="8221" spans="1:9" x14ac:dyDescent="0.2">
      <c r="A8221" s="49" t="s">
        <v>12946</v>
      </c>
      <c r="B8221" s="1" t="s">
        <v>3883</v>
      </c>
      <c r="C8221" s="1" t="s">
        <v>10408</v>
      </c>
      <c r="D8221" s="1" t="s">
        <v>60</v>
      </c>
      <c r="E8221" s="39">
        <v>14335.333333333332</v>
      </c>
      <c r="F8221" s="39">
        <v>28167.221684756678</v>
      </c>
      <c r="G8221" s="39">
        <v>12039.306121154656</v>
      </c>
      <c r="H8221" s="83">
        <v>12033.225453283247</v>
      </c>
      <c r="I8221" s="85">
        <v>0.83941023019694327</v>
      </c>
    </row>
    <row r="8222" spans="1:9" hidden="1" x14ac:dyDescent="0.2">
      <c r="A8222" s="49" t="s">
        <v>12947</v>
      </c>
      <c r="B8222" s="1" t="s">
        <v>3883</v>
      </c>
      <c r="C8222" s="1" t="s">
        <v>10408</v>
      </c>
      <c r="D8222" s="1" t="s">
        <v>60</v>
      </c>
      <c r="E8222" s="39">
        <v>14346.995846169935</v>
      </c>
      <c r="F8222" s="39">
        <v>28190.137132680451</v>
      </c>
      <c r="G8222" s="39">
        <v>12052.935436494781</v>
      </c>
      <c r="H8222" s="83">
        <v>12042.156199497464</v>
      </c>
      <c r="I8222" s="85">
        <v>0.8393503649554781</v>
      </c>
    </row>
    <row r="8223" spans="1:9" hidden="1" x14ac:dyDescent="0.2">
      <c r="A8223" s="49" t="s">
        <v>12948</v>
      </c>
      <c r="B8223" s="1" t="s">
        <v>3883</v>
      </c>
      <c r="C8223" s="1" t="s">
        <v>10408</v>
      </c>
      <c r="D8223" s="1" t="s">
        <v>60</v>
      </c>
      <c r="E8223" s="39">
        <v>14350.14741571778</v>
      </c>
      <c r="F8223" s="39">
        <v>28196.329591275233</v>
      </c>
      <c r="G8223" s="39">
        <v>12059.014985758846</v>
      </c>
      <c r="H8223" s="83">
        <v>12043.982028095354</v>
      </c>
      <c r="I8223" s="85">
        <v>0.8392932615384513</v>
      </c>
    </row>
    <row r="8224" spans="1:9" x14ac:dyDescent="0.2">
      <c r="A8224" s="49" t="s">
        <v>12946</v>
      </c>
      <c r="B8224" s="1" t="s">
        <v>3882</v>
      </c>
      <c r="C8224" s="1" t="s">
        <v>10407</v>
      </c>
      <c r="D8224" s="1" t="s">
        <v>60</v>
      </c>
      <c r="E8224" s="39">
        <v>9538.9166666666679</v>
      </c>
      <c r="F8224" s="39">
        <v>12773.68985344658</v>
      </c>
      <c r="G8224" s="39">
        <v>5459.7632724833293</v>
      </c>
      <c r="H8224" s="83">
        <v>5457.0057209448596</v>
      </c>
      <c r="I8224" s="85">
        <v>0.57207814174686422</v>
      </c>
    </row>
    <row r="8225" spans="1:9" hidden="1" x14ac:dyDescent="0.2">
      <c r="A8225" s="49" t="s">
        <v>12947</v>
      </c>
      <c r="B8225" s="1" t="s">
        <v>3882</v>
      </c>
      <c r="C8225" s="1" t="s">
        <v>10407</v>
      </c>
      <c r="D8225" s="1" t="s">
        <v>60</v>
      </c>
      <c r="E8225" s="39">
        <v>9570.850111320442</v>
      </c>
      <c r="F8225" s="39">
        <v>12816.452352817701</v>
      </c>
      <c r="G8225" s="39">
        <v>5479.7843659420005</v>
      </c>
      <c r="H8225" s="83">
        <v>5474.883659828879</v>
      </c>
      <c r="I8225" s="85">
        <v>0.57203734215345858</v>
      </c>
    </row>
    <row r="8226" spans="1:9" hidden="1" x14ac:dyDescent="0.2">
      <c r="A8226" s="49" t="s">
        <v>12948</v>
      </c>
      <c r="B8226" s="1" t="s">
        <v>3882</v>
      </c>
      <c r="C8226" s="1" t="s">
        <v>10407</v>
      </c>
      <c r="D8226" s="1" t="s">
        <v>60</v>
      </c>
      <c r="E8226" s="39">
        <v>9597.6590701246241</v>
      </c>
      <c r="F8226" s="39">
        <v>12852.352585205215</v>
      </c>
      <c r="G8226" s="39">
        <v>5496.6981402857318</v>
      </c>
      <c r="H8226" s="83">
        <v>5489.8458699693329</v>
      </c>
      <c r="I8226" s="85">
        <v>0.57199842480944141</v>
      </c>
    </row>
    <row r="8227" spans="1:9" x14ac:dyDescent="0.2">
      <c r="A8227" s="49" t="s">
        <v>12946</v>
      </c>
      <c r="B8227" s="1" t="s">
        <v>3881</v>
      </c>
      <c r="C8227" s="1" t="s">
        <v>10406</v>
      </c>
      <c r="D8227" s="1" t="s">
        <v>60</v>
      </c>
      <c r="E8227" s="39">
        <v>17024</v>
      </c>
      <c r="F8227" s="39">
        <v>30265.635963976623</v>
      </c>
      <c r="G8227" s="39">
        <v>12936.215733301562</v>
      </c>
      <c r="H8227" s="83">
        <v>12929.682065115412</v>
      </c>
      <c r="I8227" s="85">
        <v>0.75949730175724928</v>
      </c>
    </row>
    <row r="8228" spans="1:9" hidden="1" x14ac:dyDescent="0.2">
      <c r="A8228" s="49" t="s">
        <v>12947</v>
      </c>
      <c r="B8228" s="1" t="s">
        <v>3881</v>
      </c>
      <c r="C8228" s="1" t="s">
        <v>10406</v>
      </c>
      <c r="D8228" s="1" t="s">
        <v>60</v>
      </c>
      <c r="E8228" s="39">
        <v>17024.621280352287</v>
      </c>
      <c r="F8228" s="39">
        <v>30266.74048964473</v>
      </c>
      <c r="G8228" s="39">
        <v>12940.805050994912</v>
      </c>
      <c r="H8228" s="83">
        <v>12929.231770335131</v>
      </c>
      <c r="I8228" s="85">
        <v>0.75944313576340472</v>
      </c>
    </row>
    <row r="8229" spans="1:9" hidden="1" x14ac:dyDescent="0.2">
      <c r="A8229" s="49" t="s">
        <v>12948</v>
      </c>
      <c r="B8229" s="1" t="s">
        <v>3881</v>
      </c>
      <c r="C8229" s="1" t="s">
        <v>10406</v>
      </c>
      <c r="D8229" s="1" t="s">
        <v>60</v>
      </c>
      <c r="E8229" s="39">
        <v>17016.999917725439</v>
      </c>
      <c r="F8229" s="39">
        <v>30253.191066077201</v>
      </c>
      <c r="G8229" s="39">
        <v>12938.694139315838</v>
      </c>
      <c r="H8229" s="83">
        <v>12922.564559789904</v>
      </c>
      <c r="I8229" s="85">
        <v>0.75939146866477658</v>
      </c>
    </row>
    <row r="8230" spans="1:9" x14ac:dyDescent="0.2">
      <c r="A8230" s="49" t="s">
        <v>12946</v>
      </c>
      <c r="B8230" s="1" t="s">
        <v>3880</v>
      </c>
      <c r="C8230" s="1" t="s">
        <v>10405</v>
      </c>
      <c r="D8230" s="1" t="s">
        <v>60</v>
      </c>
      <c r="E8230" s="39">
        <v>7189.083333333333</v>
      </c>
      <c r="F8230" s="39">
        <v>11418.456628760432</v>
      </c>
      <c r="G8230" s="39">
        <v>4880.5060123899102</v>
      </c>
      <c r="H8230" s="83">
        <v>4878.0410251383928</v>
      </c>
      <c r="I8230" s="85">
        <v>0.6785344944494629</v>
      </c>
    </row>
    <row r="8231" spans="1:9" hidden="1" x14ac:dyDescent="0.2">
      <c r="A8231" s="49" t="s">
        <v>12947</v>
      </c>
      <c r="B8231" s="1" t="s">
        <v>3880</v>
      </c>
      <c r="C8231" s="1" t="s">
        <v>10405</v>
      </c>
      <c r="D8231" s="1" t="s">
        <v>60</v>
      </c>
      <c r="E8231" s="39">
        <v>7223.6888102349112</v>
      </c>
      <c r="F8231" s="39">
        <v>11473.420678945538</v>
      </c>
      <c r="G8231" s="39">
        <v>4905.5596298876744</v>
      </c>
      <c r="H8231" s="83">
        <v>4901.1724670978592</v>
      </c>
      <c r="I8231" s="85">
        <v>0.67848610257872877</v>
      </c>
    </row>
    <row r="8232" spans="1:9" hidden="1" x14ac:dyDescent="0.2">
      <c r="A8232" s="49" t="s">
        <v>12948</v>
      </c>
      <c r="B8232" s="1" t="s">
        <v>3880</v>
      </c>
      <c r="C8232" s="1" t="s">
        <v>10405</v>
      </c>
      <c r="D8232" s="1" t="s">
        <v>60</v>
      </c>
      <c r="E8232" s="39">
        <v>7251.0269758226186</v>
      </c>
      <c r="F8232" s="39">
        <v>11516.842022613337</v>
      </c>
      <c r="G8232" s="39">
        <v>4925.526568617126</v>
      </c>
      <c r="H8232" s="83">
        <v>4919.3863297614744</v>
      </c>
      <c r="I8232" s="85">
        <v>0.67843994321968126</v>
      </c>
    </row>
    <row r="8233" spans="1:9" x14ac:dyDescent="0.2">
      <c r="A8233" s="49" t="s">
        <v>12946</v>
      </c>
      <c r="B8233" s="1" t="s">
        <v>3879</v>
      </c>
      <c r="C8233" s="1" t="s">
        <v>10404</v>
      </c>
      <c r="D8233" s="1" t="s">
        <v>60</v>
      </c>
      <c r="E8233" s="39">
        <v>10584.166666666666</v>
      </c>
      <c r="F8233" s="39">
        <v>19345.349150831298</v>
      </c>
      <c r="G8233" s="39">
        <v>8268.6387409489798</v>
      </c>
      <c r="H8233" s="83">
        <v>8264.4625163869987</v>
      </c>
      <c r="I8233" s="85">
        <v>0.78083261315364139</v>
      </c>
    </row>
    <row r="8234" spans="1:9" hidden="1" x14ac:dyDescent="0.2">
      <c r="A8234" s="49" t="s">
        <v>12947</v>
      </c>
      <c r="B8234" s="1" t="s">
        <v>3879</v>
      </c>
      <c r="C8234" s="1" t="s">
        <v>10404</v>
      </c>
      <c r="D8234" s="1" t="s">
        <v>60</v>
      </c>
      <c r="E8234" s="39">
        <v>10594.679047037418</v>
      </c>
      <c r="F8234" s="39">
        <v>19364.563291640228</v>
      </c>
      <c r="G8234" s="39">
        <v>8279.4854814480204</v>
      </c>
      <c r="H8234" s="83">
        <v>8272.0809336770162</v>
      </c>
      <c r="I8234" s="85">
        <v>0.78077692556341594</v>
      </c>
    </row>
    <row r="8235" spans="1:9" hidden="1" x14ac:dyDescent="0.2">
      <c r="A8235" s="49" t="s">
        <v>12948</v>
      </c>
      <c r="B8235" s="1" t="s">
        <v>3879</v>
      </c>
      <c r="C8235" s="1" t="s">
        <v>10404</v>
      </c>
      <c r="D8235" s="1" t="s">
        <v>60</v>
      </c>
      <c r="E8235" s="39">
        <v>10598.00867635043</v>
      </c>
      <c r="F8235" s="39">
        <v>19370.649065195357</v>
      </c>
      <c r="G8235" s="39">
        <v>8284.4452007450727</v>
      </c>
      <c r="H8235" s="83">
        <v>8274.1176811163641</v>
      </c>
      <c r="I8235" s="85">
        <v>0.78072380706576949</v>
      </c>
    </row>
    <row r="8236" spans="1:9" x14ac:dyDescent="0.2">
      <c r="A8236" s="49" t="s">
        <v>12946</v>
      </c>
      <c r="B8236" s="1" t="s">
        <v>3878</v>
      </c>
      <c r="C8236" s="1" t="s">
        <v>10403</v>
      </c>
      <c r="D8236" s="1" t="s">
        <v>60</v>
      </c>
      <c r="E8236" s="39">
        <v>8164.5833333333339</v>
      </c>
      <c r="F8236" s="39">
        <v>16578.699338002971</v>
      </c>
      <c r="G8236" s="39">
        <v>7086.1101834838637</v>
      </c>
      <c r="H8236" s="83">
        <v>7082.5312162167829</v>
      </c>
      <c r="I8236" s="85">
        <v>0.86747001372392329</v>
      </c>
    </row>
    <row r="8237" spans="1:9" hidden="1" x14ac:dyDescent="0.2">
      <c r="A8237" s="49" t="s">
        <v>12947</v>
      </c>
      <c r="B8237" s="1" t="s">
        <v>3878</v>
      </c>
      <c r="C8237" s="1" t="s">
        <v>10403</v>
      </c>
      <c r="D8237" s="1" t="s">
        <v>60</v>
      </c>
      <c r="E8237" s="39">
        <v>8185.1510964878426</v>
      </c>
      <c r="F8237" s="39">
        <v>16620.463473106072</v>
      </c>
      <c r="G8237" s="39">
        <v>7106.2220174066761</v>
      </c>
      <c r="H8237" s="83">
        <v>7099.8667480463801</v>
      </c>
      <c r="I8237" s="85">
        <v>0.86740814730871052</v>
      </c>
    </row>
    <row r="8238" spans="1:9" hidden="1" x14ac:dyDescent="0.2">
      <c r="A8238" s="49" t="s">
        <v>12948</v>
      </c>
      <c r="B8238" s="1" t="s">
        <v>3878</v>
      </c>
      <c r="C8238" s="1" t="s">
        <v>10403</v>
      </c>
      <c r="D8238" s="1" t="s">
        <v>60</v>
      </c>
      <c r="E8238" s="39">
        <v>8199.649081266085</v>
      </c>
      <c r="F8238" s="39">
        <v>16649.902541927149</v>
      </c>
      <c r="G8238" s="39">
        <v>7120.8354837308834</v>
      </c>
      <c r="H8238" s="83">
        <v>7111.9585382687501</v>
      </c>
      <c r="I8238" s="85">
        <v>0.86734913504013178</v>
      </c>
    </row>
    <row r="8239" spans="1:9" x14ac:dyDescent="0.2">
      <c r="A8239" s="49" t="s">
        <v>12946</v>
      </c>
      <c r="B8239" s="1" t="s">
        <v>3877</v>
      </c>
      <c r="C8239" s="1" t="s">
        <v>10402</v>
      </c>
      <c r="D8239" s="1" t="s">
        <v>60</v>
      </c>
      <c r="E8239" s="39">
        <v>9343.8333333333321</v>
      </c>
      <c r="F8239" s="39">
        <v>12699.256449208471</v>
      </c>
      <c r="G8239" s="39">
        <v>5427.9487559757536</v>
      </c>
      <c r="H8239" s="83">
        <v>5425.20727293047</v>
      </c>
      <c r="I8239" s="85">
        <v>0.5806190114261246</v>
      </c>
    </row>
    <row r="8240" spans="1:9" hidden="1" x14ac:dyDescent="0.2">
      <c r="A8240" s="49" t="s">
        <v>12947</v>
      </c>
      <c r="B8240" s="1" t="s">
        <v>3877</v>
      </c>
      <c r="C8240" s="1" t="s">
        <v>10402</v>
      </c>
      <c r="D8240" s="1" t="s">
        <v>60</v>
      </c>
      <c r="E8240" s="39">
        <v>9370.2592562943355</v>
      </c>
      <c r="F8240" s="39">
        <v>12735.172069769855</v>
      </c>
      <c r="G8240" s="39">
        <v>5445.032282288601</v>
      </c>
      <c r="H8240" s="83">
        <v>5440.1626558197568</v>
      </c>
      <c r="I8240" s="85">
        <v>0.58057760271311665</v>
      </c>
    </row>
    <row r="8241" spans="1:9" hidden="1" x14ac:dyDescent="0.2">
      <c r="A8241" s="49" t="s">
        <v>12948</v>
      </c>
      <c r="B8241" s="1" t="s">
        <v>3877</v>
      </c>
      <c r="C8241" s="1" t="s">
        <v>10402</v>
      </c>
      <c r="D8241" s="1" t="s">
        <v>60</v>
      </c>
      <c r="E8241" s="39">
        <v>9394.4118035429965</v>
      </c>
      <c r="F8241" s="39">
        <v>12767.997932611199</v>
      </c>
      <c r="G8241" s="39">
        <v>5460.621316298525</v>
      </c>
      <c r="H8241" s="83">
        <v>5453.8140199180807</v>
      </c>
      <c r="I8241" s="85">
        <v>0.58053810435063491</v>
      </c>
    </row>
    <row r="8242" spans="1:9" x14ac:dyDescent="0.2">
      <c r="A8242" s="49" t="s">
        <v>12946</v>
      </c>
      <c r="B8242" s="1" t="s">
        <v>3876</v>
      </c>
      <c r="C8242" s="1" t="s">
        <v>10401</v>
      </c>
      <c r="D8242" s="1" t="s">
        <v>60</v>
      </c>
      <c r="E8242" s="39">
        <v>5773.0833333333321</v>
      </c>
      <c r="F8242" s="39">
        <v>11897.058203283457</v>
      </c>
      <c r="G8242" s="39">
        <v>5085.0711246412038</v>
      </c>
      <c r="H8242" s="83">
        <v>5082.5028181042426</v>
      </c>
      <c r="I8242" s="85">
        <v>0.88037925743393797</v>
      </c>
    </row>
    <row r="8243" spans="1:9" hidden="1" x14ac:dyDescent="0.2">
      <c r="A8243" s="49" t="s">
        <v>12947</v>
      </c>
      <c r="B8243" s="1" t="s">
        <v>3876</v>
      </c>
      <c r="C8243" s="1" t="s">
        <v>10401</v>
      </c>
      <c r="D8243" s="1" t="s">
        <v>60</v>
      </c>
      <c r="E8243" s="39">
        <v>5779.0325289598359</v>
      </c>
      <c r="F8243" s="39">
        <v>11909.318190285996</v>
      </c>
      <c r="G8243" s="39">
        <v>5091.9313575734041</v>
      </c>
      <c r="H8243" s="83">
        <v>5087.3775179576069</v>
      </c>
      <c r="I8243" s="85">
        <v>0.88031647035447302</v>
      </c>
    </row>
    <row r="8244" spans="1:9" hidden="1" x14ac:dyDescent="0.2">
      <c r="A8244" s="49" t="s">
        <v>12948</v>
      </c>
      <c r="B8244" s="1" t="s">
        <v>3876</v>
      </c>
      <c r="C8244" s="1" t="s">
        <v>10401</v>
      </c>
      <c r="D8244" s="1" t="s">
        <v>60</v>
      </c>
      <c r="E8244" s="39">
        <v>5781.1223192240695</v>
      </c>
      <c r="F8244" s="39">
        <v>11913.624789545127</v>
      </c>
      <c r="G8244" s="39">
        <v>5095.222745455756</v>
      </c>
      <c r="H8244" s="83">
        <v>5088.8709606782295</v>
      </c>
      <c r="I8244" s="85">
        <v>0.88025657989558803</v>
      </c>
    </row>
    <row r="8245" spans="1:9" x14ac:dyDescent="0.2">
      <c r="A8245" s="49" t="s">
        <v>12946</v>
      </c>
      <c r="B8245" s="1" t="s">
        <v>3875</v>
      </c>
      <c r="C8245" s="1" t="s">
        <v>10400</v>
      </c>
      <c r="D8245" s="1" t="s">
        <v>60</v>
      </c>
      <c r="E8245" s="39">
        <v>14741.833333333334</v>
      </c>
      <c r="F8245" s="39">
        <v>27091.532632843206</v>
      </c>
      <c r="G8245" s="39">
        <v>11579.532348217392</v>
      </c>
      <c r="H8245" s="83">
        <v>11573.68389735094</v>
      </c>
      <c r="I8245" s="85">
        <v>0.78509121868724652</v>
      </c>
    </row>
    <row r="8246" spans="1:9" hidden="1" x14ac:dyDescent="0.2">
      <c r="A8246" s="49" t="s">
        <v>12947</v>
      </c>
      <c r="B8246" s="1" t="s">
        <v>3875</v>
      </c>
      <c r="C8246" s="1" t="s">
        <v>10400</v>
      </c>
      <c r="D8246" s="1" t="s">
        <v>60</v>
      </c>
      <c r="E8246" s="39">
        <v>14811.48473542574</v>
      </c>
      <c r="F8246" s="39">
        <v>27219.533213913608</v>
      </c>
      <c r="G8246" s="39">
        <v>11637.945388300106</v>
      </c>
      <c r="H8246" s="83">
        <v>11627.537287123154</v>
      </c>
      <c r="I8246" s="85">
        <v>0.78503522738086484</v>
      </c>
    </row>
    <row r="8247" spans="1:9" hidden="1" x14ac:dyDescent="0.2">
      <c r="A8247" s="49" t="s">
        <v>12948</v>
      </c>
      <c r="B8247" s="1" t="s">
        <v>3875</v>
      </c>
      <c r="C8247" s="1" t="s">
        <v>10400</v>
      </c>
      <c r="D8247" s="1" t="s">
        <v>60</v>
      </c>
      <c r="E8247" s="39">
        <v>14869.630232419324</v>
      </c>
      <c r="F8247" s="39">
        <v>27326.389029851554</v>
      </c>
      <c r="G8247" s="39">
        <v>11686.95853660407</v>
      </c>
      <c r="H8247" s="83">
        <v>11672.389390359269</v>
      </c>
      <c r="I8247" s="85">
        <v>0.78498181917871024</v>
      </c>
    </row>
    <row r="8248" spans="1:9" x14ac:dyDescent="0.2">
      <c r="A8248" s="49" t="s">
        <v>12946</v>
      </c>
      <c r="B8248" s="1" t="s">
        <v>3874</v>
      </c>
      <c r="C8248" s="1" t="s">
        <v>10399</v>
      </c>
      <c r="D8248" s="1" t="s">
        <v>60</v>
      </c>
      <c r="E8248" s="39">
        <v>11475.25</v>
      </c>
      <c r="F8248" s="39">
        <v>28398.738741875444</v>
      </c>
      <c r="G8248" s="39">
        <v>12138.261735383023</v>
      </c>
      <c r="H8248" s="83">
        <v>12132.131088200673</v>
      </c>
      <c r="I8248" s="85">
        <v>1.0572432921461992</v>
      </c>
    </row>
    <row r="8249" spans="1:9" hidden="1" x14ac:dyDescent="0.2">
      <c r="A8249" s="49" t="s">
        <v>12947</v>
      </c>
      <c r="B8249" s="1" t="s">
        <v>3874</v>
      </c>
      <c r="C8249" s="1" t="s">
        <v>10399</v>
      </c>
      <c r="D8249" s="1" t="s">
        <v>60</v>
      </c>
      <c r="E8249" s="39">
        <v>11513.164227473795</v>
      </c>
      <c r="F8249" s="39">
        <v>28492.568178325921</v>
      </c>
      <c r="G8249" s="39">
        <v>12182.242429575374</v>
      </c>
      <c r="H8249" s="83">
        <v>12171.347550149607</v>
      </c>
      <c r="I8249" s="85">
        <v>1.0571678914390183</v>
      </c>
    </row>
    <row r="8250" spans="1:9" hidden="1" x14ac:dyDescent="0.2">
      <c r="A8250" s="49" t="s">
        <v>12948</v>
      </c>
      <c r="B8250" s="1" t="s">
        <v>3874</v>
      </c>
      <c r="C8250" s="1" t="s">
        <v>10399</v>
      </c>
      <c r="D8250" s="1" t="s">
        <v>60</v>
      </c>
      <c r="E8250" s="39">
        <v>11537.023090814382</v>
      </c>
      <c r="F8250" s="39">
        <v>28551.61365678499</v>
      </c>
      <c r="G8250" s="39">
        <v>12210.962985100901</v>
      </c>
      <c r="H8250" s="83">
        <v>12195.740606672622</v>
      </c>
      <c r="I8250" s="85">
        <v>1.0570959692698112</v>
      </c>
    </row>
    <row r="8251" spans="1:9" x14ac:dyDescent="0.2">
      <c r="A8251" s="49" t="s">
        <v>12946</v>
      </c>
      <c r="B8251" s="1" t="s">
        <v>3873</v>
      </c>
      <c r="C8251" s="1" t="s">
        <v>10398</v>
      </c>
      <c r="D8251" s="1" t="s">
        <v>60</v>
      </c>
      <c r="E8251" s="39">
        <v>5282.5</v>
      </c>
      <c r="F8251" s="39">
        <v>14242.823354396343</v>
      </c>
      <c r="G8251" s="39">
        <v>6087.7040807295953</v>
      </c>
      <c r="H8251" s="83">
        <v>6084.6293764034626</v>
      </c>
      <c r="I8251" s="85">
        <v>1.1518465454620848</v>
      </c>
    </row>
    <row r="8252" spans="1:9" hidden="1" x14ac:dyDescent="0.2">
      <c r="A8252" s="49" t="s">
        <v>12947</v>
      </c>
      <c r="B8252" s="1" t="s">
        <v>3873</v>
      </c>
      <c r="C8252" s="1" t="s">
        <v>10398</v>
      </c>
      <c r="D8252" s="1" t="s">
        <v>60</v>
      </c>
      <c r="E8252" s="39">
        <v>5308.1788046625252</v>
      </c>
      <c r="F8252" s="39">
        <v>14312.05926140257</v>
      </c>
      <c r="G8252" s="39">
        <v>6119.2439550424433</v>
      </c>
      <c r="H8252" s="83">
        <v>6113.7713644703499</v>
      </c>
      <c r="I8252" s="85">
        <v>1.1517643978194969</v>
      </c>
    </row>
    <row r="8253" spans="1:9" hidden="1" x14ac:dyDescent="0.2">
      <c r="A8253" s="49" t="s">
        <v>12948</v>
      </c>
      <c r="B8253" s="1" t="s">
        <v>3873</v>
      </c>
      <c r="C8253" s="1" t="s">
        <v>10398</v>
      </c>
      <c r="D8253" s="1" t="s">
        <v>60</v>
      </c>
      <c r="E8253" s="39">
        <v>5328.5846175639072</v>
      </c>
      <c r="F8253" s="39">
        <v>14367.077981432338</v>
      </c>
      <c r="G8253" s="39">
        <v>6144.5163675937447</v>
      </c>
      <c r="H8253" s="83">
        <v>6136.8565168907007</v>
      </c>
      <c r="I8253" s="85">
        <v>1.1516860399781574</v>
      </c>
    </row>
    <row r="8254" spans="1:9" x14ac:dyDescent="0.2">
      <c r="A8254" s="49" t="s">
        <v>12946</v>
      </c>
      <c r="B8254" s="1" t="s">
        <v>3872</v>
      </c>
      <c r="C8254" s="1" t="s">
        <v>10397</v>
      </c>
      <c r="D8254" s="1" t="s">
        <v>60</v>
      </c>
      <c r="E8254" s="39">
        <v>6324.5</v>
      </c>
      <c r="F8254" s="39">
        <v>11051.630923061653</v>
      </c>
      <c r="G8254" s="39">
        <v>4723.7164286161515</v>
      </c>
      <c r="H8254" s="83">
        <v>4721.3306307610183</v>
      </c>
      <c r="I8254" s="85">
        <v>0.74651444869333827</v>
      </c>
    </row>
    <row r="8255" spans="1:9" hidden="1" x14ac:dyDescent="0.2">
      <c r="A8255" s="49" t="s">
        <v>12947</v>
      </c>
      <c r="B8255" s="1" t="s">
        <v>3872</v>
      </c>
      <c r="C8255" s="1" t="s">
        <v>10397</v>
      </c>
      <c r="D8255" s="1" t="s">
        <v>60</v>
      </c>
      <c r="E8255" s="39">
        <v>6324.4669978237789</v>
      </c>
      <c r="F8255" s="39">
        <v>11051.573254017261</v>
      </c>
      <c r="G8255" s="39">
        <v>4725.1951374135424</v>
      </c>
      <c r="H8255" s="83">
        <v>4720.9692790313156</v>
      </c>
      <c r="I8255" s="85">
        <v>0.74646120861343424</v>
      </c>
    </row>
    <row r="8256" spans="1:9" hidden="1" x14ac:dyDescent="0.2">
      <c r="A8256" s="49" t="s">
        <v>12948</v>
      </c>
      <c r="B8256" s="1" t="s">
        <v>3872</v>
      </c>
      <c r="C8256" s="1" t="s">
        <v>10397</v>
      </c>
      <c r="D8256" s="1" t="s">
        <v>60</v>
      </c>
      <c r="E8256" s="39">
        <v>6319.309591814731</v>
      </c>
      <c r="F8256" s="39">
        <v>11042.561039971506</v>
      </c>
      <c r="G8256" s="39">
        <v>4722.6859308446128</v>
      </c>
      <c r="H8256" s="83">
        <v>4716.7985563169086</v>
      </c>
      <c r="I8256" s="85">
        <v>0.74641042471261076</v>
      </c>
    </row>
    <row r="8257" spans="1:9" x14ac:dyDescent="0.2">
      <c r="A8257" s="49" t="s">
        <v>12946</v>
      </c>
      <c r="B8257" s="1" t="s">
        <v>3871</v>
      </c>
      <c r="C8257" s="1" t="s">
        <v>10396</v>
      </c>
      <c r="D8257" s="1" t="s">
        <v>60</v>
      </c>
      <c r="E8257" s="39">
        <v>10382.833333333332</v>
      </c>
      <c r="F8257" s="39">
        <v>22174.623287865819</v>
      </c>
      <c r="G8257" s="39">
        <v>9477.9343476526392</v>
      </c>
      <c r="H8257" s="83">
        <v>9473.1473466166062</v>
      </c>
      <c r="I8257" s="85">
        <v>0.91238557361830652</v>
      </c>
    </row>
    <row r="8258" spans="1:9" hidden="1" x14ac:dyDescent="0.2">
      <c r="A8258" s="49" t="s">
        <v>12947</v>
      </c>
      <c r="B8258" s="1" t="s">
        <v>3871</v>
      </c>
      <c r="C8258" s="1" t="s">
        <v>10396</v>
      </c>
      <c r="D8258" s="1" t="s">
        <v>60</v>
      </c>
      <c r="E8258" s="39">
        <v>10391.246964349073</v>
      </c>
      <c r="F8258" s="39">
        <v>22192.592284599898</v>
      </c>
      <c r="G8258" s="39">
        <v>9488.6335854195604</v>
      </c>
      <c r="H8258" s="83">
        <v>9480.147666720597</v>
      </c>
      <c r="I8258" s="85">
        <v>0.91232050390541852</v>
      </c>
    </row>
    <row r="8259" spans="1:9" hidden="1" x14ac:dyDescent="0.2">
      <c r="A8259" s="49" t="s">
        <v>12948</v>
      </c>
      <c r="B8259" s="1" t="s">
        <v>3871</v>
      </c>
      <c r="C8259" s="1" t="s">
        <v>10396</v>
      </c>
      <c r="D8259" s="1" t="s">
        <v>60</v>
      </c>
      <c r="E8259" s="39">
        <v>10394.630504447843</v>
      </c>
      <c r="F8259" s="39">
        <v>22199.818513189039</v>
      </c>
      <c r="G8259" s="39">
        <v>9494.4252678373396</v>
      </c>
      <c r="H8259" s="83">
        <v>9482.5893680346471</v>
      </c>
      <c r="I8259" s="85">
        <v>0.91225843612017421</v>
      </c>
    </row>
    <row r="8260" spans="1:9" x14ac:dyDescent="0.2">
      <c r="A8260" s="49" t="s">
        <v>12946</v>
      </c>
      <c r="B8260" s="1" t="s">
        <v>3870</v>
      </c>
      <c r="C8260" s="1" t="s">
        <v>10395</v>
      </c>
      <c r="D8260" s="1" t="s">
        <v>60</v>
      </c>
      <c r="E8260" s="39">
        <v>2038.0833333333335</v>
      </c>
      <c r="F8260" s="39">
        <v>4304.0799278079858</v>
      </c>
      <c r="G8260" s="39">
        <v>1839.6608796117125</v>
      </c>
      <c r="H8260" s="83">
        <v>1838.7317258305582</v>
      </c>
      <c r="I8260" s="85">
        <v>0.90218672404492362</v>
      </c>
    </row>
    <row r="8261" spans="1:9" hidden="1" x14ac:dyDescent="0.2">
      <c r="A8261" s="49" t="s">
        <v>12947</v>
      </c>
      <c r="B8261" s="1" t="s">
        <v>3870</v>
      </c>
      <c r="C8261" s="1" t="s">
        <v>10395</v>
      </c>
      <c r="D8261" s="1" t="s">
        <v>60</v>
      </c>
      <c r="E8261" s="39">
        <v>2048.0081950015201</v>
      </c>
      <c r="F8261" s="39">
        <v>4325.039521163988</v>
      </c>
      <c r="G8261" s="39">
        <v>1849.2078227049456</v>
      </c>
      <c r="H8261" s="83">
        <v>1847.5540306073065</v>
      </c>
      <c r="I8261" s="85">
        <v>0.90212238169580916</v>
      </c>
    </row>
    <row r="8262" spans="1:9" hidden="1" x14ac:dyDescent="0.2">
      <c r="A8262" s="49" t="s">
        <v>12948</v>
      </c>
      <c r="B8262" s="1" t="s">
        <v>3870</v>
      </c>
      <c r="C8262" s="1" t="s">
        <v>10395</v>
      </c>
      <c r="D8262" s="1" t="s">
        <v>60</v>
      </c>
      <c r="E8262" s="39">
        <v>2055.8330867791979</v>
      </c>
      <c r="F8262" s="39">
        <v>4341.5643408741271</v>
      </c>
      <c r="G8262" s="39">
        <v>1856.8015840060787</v>
      </c>
      <c r="H8262" s="83">
        <v>1854.4868659602985</v>
      </c>
      <c r="I8262" s="85">
        <v>0.90206100771812103</v>
      </c>
    </row>
    <row r="8263" spans="1:9" x14ac:dyDescent="0.2">
      <c r="A8263" s="49" t="s">
        <v>12946</v>
      </c>
      <c r="B8263" s="1" t="s">
        <v>3869</v>
      </c>
      <c r="C8263" s="1" t="s">
        <v>10394</v>
      </c>
      <c r="D8263" s="1" t="s">
        <v>60</v>
      </c>
      <c r="E8263" s="39">
        <v>6618.5833333333339</v>
      </c>
      <c r="F8263" s="39">
        <v>13167.581132347148</v>
      </c>
      <c r="G8263" s="39">
        <v>5628.1212929587173</v>
      </c>
      <c r="H8263" s="83">
        <v>5625.2787091770533</v>
      </c>
      <c r="I8263" s="85">
        <v>0.84992186784841461</v>
      </c>
    </row>
    <row r="8264" spans="1:9" hidden="1" x14ac:dyDescent="0.2">
      <c r="A8264" s="49" t="s">
        <v>12947</v>
      </c>
      <c r="B8264" s="1" t="s">
        <v>3869</v>
      </c>
      <c r="C8264" s="1" t="s">
        <v>10394</v>
      </c>
      <c r="D8264" s="1" t="s">
        <v>60</v>
      </c>
      <c r="E8264" s="39">
        <v>6634.410006900167</v>
      </c>
      <c r="F8264" s="39">
        <v>13199.068083217266</v>
      </c>
      <c r="G8264" s="39">
        <v>5643.3750102083968</v>
      </c>
      <c r="H8264" s="83">
        <v>5638.3280009532427</v>
      </c>
      <c r="I8264" s="85">
        <v>0.84986125293568804</v>
      </c>
    </row>
    <row r="8265" spans="1:9" hidden="1" x14ac:dyDescent="0.2">
      <c r="A8265" s="49" t="s">
        <v>12948</v>
      </c>
      <c r="B8265" s="1" t="s">
        <v>3869</v>
      </c>
      <c r="C8265" s="1" t="s">
        <v>10394</v>
      </c>
      <c r="D8265" s="1" t="s">
        <v>60</v>
      </c>
      <c r="E8265" s="39">
        <v>6649.7862258516252</v>
      </c>
      <c r="F8265" s="39">
        <v>13229.658860783269</v>
      </c>
      <c r="G8265" s="39">
        <v>5658.0646052608217</v>
      </c>
      <c r="H8265" s="83">
        <v>5651.0111729723094</v>
      </c>
      <c r="I8265" s="85">
        <v>0.84980343443275053</v>
      </c>
    </row>
    <row r="8266" spans="1:9" x14ac:dyDescent="0.2">
      <c r="A8266" s="49" t="s">
        <v>12946</v>
      </c>
      <c r="B8266" s="1" t="s">
        <v>3868</v>
      </c>
      <c r="C8266" s="1" t="s">
        <v>10393</v>
      </c>
      <c r="D8266" s="1" t="s">
        <v>60</v>
      </c>
      <c r="E8266" s="39">
        <v>16663.666666666664</v>
      </c>
      <c r="F8266" s="39">
        <v>32048.539367897389</v>
      </c>
      <c r="G8266" s="39">
        <v>13698.268878069721</v>
      </c>
      <c r="H8266" s="83">
        <v>13691.350321250698</v>
      </c>
      <c r="I8266" s="85">
        <v>0.82162891247928826</v>
      </c>
    </row>
    <row r="8267" spans="1:9" hidden="1" x14ac:dyDescent="0.2">
      <c r="A8267" s="49" t="s">
        <v>12947</v>
      </c>
      <c r="B8267" s="1" t="s">
        <v>3868</v>
      </c>
      <c r="C8267" s="1" t="s">
        <v>10393</v>
      </c>
      <c r="D8267" s="1" t="s">
        <v>60</v>
      </c>
      <c r="E8267" s="39">
        <v>16700.866449929767</v>
      </c>
      <c r="F8267" s="39">
        <v>32120.084169064688</v>
      </c>
      <c r="G8267" s="39">
        <v>13733.218071355428</v>
      </c>
      <c r="H8267" s="83">
        <v>13720.936116216204</v>
      </c>
      <c r="I8267" s="85">
        <v>0.82157031536970981</v>
      </c>
    </row>
    <row r="8268" spans="1:9" hidden="1" x14ac:dyDescent="0.2">
      <c r="A8268" s="49" t="s">
        <v>12948</v>
      </c>
      <c r="B8268" s="1" t="s">
        <v>3868</v>
      </c>
      <c r="C8268" s="1" t="s">
        <v>10393</v>
      </c>
      <c r="D8268" s="1" t="s">
        <v>60</v>
      </c>
      <c r="E8268" s="39">
        <v>16722.302971135883</v>
      </c>
      <c r="F8268" s="39">
        <v>32161.312141726867</v>
      </c>
      <c r="G8268" s="39">
        <v>13754.759952825891</v>
      </c>
      <c r="H8268" s="83">
        <v>13737.613052827297</v>
      </c>
      <c r="I8268" s="85">
        <v>0.82151442158054333</v>
      </c>
    </row>
    <row r="8269" spans="1:9" x14ac:dyDescent="0.2">
      <c r="A8269" s="49" t="s">
        <v>12946</v>
      </c>
      <c r="B8269" s="1" t="s">
        <v>3867</v>
      </c>
      <c r="C8269" s="1" t="s">
        <v>10392</v>
      </c>
      <c r="D8269" s="1" t="s">
        <v>60</v>
      </c>
      <c r="E8269" s="39">
        <v>15737.666666666666</v>
      </c>
      <c r="F8269" s="39">
        <v>25751.047496190899</v>
      </c>
      <c r="G8269" s="39">
        <v>11006.578753729629</v>
      </c>
      <c r="H8269" s="83">
        <v>11001.019683370554</v>
      </c>
      <c r="I8269" s="85">
        <v>0.69902482473284189</v>
      </c>
    </row>
    <row r="8270" spans="1:9" hidden="1" x14ac:dyDescent="0.2">
      <c r="A8270" s="49" t="s">
        <v>12947</v>
      </c>
      <c r="B8270" s="1" t="s">
        <v>3867</v>
      </c>
      <c r="C8270" s="1" t="s">
        <v>10392</v>
      </c>
      <c r="D8270" s="1" t="s">
        <v>60</v>
      </c>
      <c r="E8270" s="39">
        <v>15753.347261938416</v>
      </c>
      <c r="F8270" s="39">
        <v>25776.705159563997</v>
      </c>
      <c r="G8270" s="39">
        <v>11021.051851983148</v>
      </c>
      <c r="H8270" s="83">
        <v>11011.195453888411</v>
      </c>
      <c r="I8270" s="85">
        <v>0.69897497152827359</v>
      </c>
    </row>
    <row r="8271" spans="1:9" hidden="1" x14ac:dyDescent="0.2">
      <c r="A8271" s="49" t="s">
        <v>12948</v>
      </c>
      <c r="B8271" s="1" t="s">
        <v>3867</v>
      </c>
      <c r="C8271" s="1" t="s">
        <v>10392</v>
      </c>
      <c r="D8271" s="1" t="s">
        <v>60</v>
      </c>
      <c r="E8271" s="39">
        <v>15760.76636266692</v>
      </c>
      <c r="F8271" s="39">
        <v>25788.844800038361</v>
      </c>
      <c r="G8271" s="39">
        <v>11029.381143469838</v>
      </c>
      <c r="H8271" s="83">
        <v>11015.631743541227</v>
      </c>
      <c r="I8271" s="85">
        <v>0.69892741825260096</v>
      </c>
    </row>
    <row r="8272" spans="1:9" x14ac:dyDescent="0.2">
      <c r="A8272" s="49" t="s">
        <v>12946</v>
      </c>
      <c r="B8272" s="1" t="s">
        <v>3866</v>
      </c>
      <c r="C8272" s="1" t="s">
        <v>7034</v>
      </c>
      <c r="D8272" s="1" t="s">
        <v>60</v>
      </c>
      <c r="E8272" s="39">
        <v>7168.4166666666661</v>
      </c>
      <c r="F8272" s="39">
        <v>16553.319560079446</v>
      </c>
      <c r="G8272" s="39">
        <v>7075.2622937229225</v>
      </c>
      <c r="H8272" s="83">
        <v>7071.6888053774737</v>
      </c>
      <c r="I8272" s="85">
        <v>0.98650638407516411</v>
      </c>
    </row>
    <row r="8273" spans="1:9" hidden="1" x14ac:dyDescent="0.2">
      <c r="A8273" s="49" t="s">
        <v>12947</v>
      </c>
      <c r="B8273" s="1" t="s">
        <v>3866</v>
      </c>
      <c r="C8273" s="1" t="s">
        <v>7034</v>
      </c>
      <c r="D8273" s="1" t="s">
        <v>60</v>
      </c>
      <c r="E8273" s="39">
        <v>7197.4370881867935</v>
      </c>
      <c r="F8273" s="39">
        <v>16620.333565197856</v>
      </c>
      <c r="G8273" s="39">
        <v>7106.1664741639079</v>
      </c>
      <c r="H8273" s="83">
        <v>7099.8112544773021</v>
      </c>
      <c r="I8273" s="85">
        <v>0.98643602819818665</v>
      </c>
    </row>
    <row r="8274" spans="1:9" hidden="1" x14ac:dyDescent="0.2">
      <c r="A8274" s="49" t="s">
        <v>12948</v>
      </c>
      <c r="B8274" s="1" t="s">
        <v>3866</v>
      </c>
      <c r="C8274" s="1" t="s">
        <v>7034</v>
      </c>
      <c r="D8274" s="1" t="s">
        <v>60</v>
      </c>
      <c r="E8274" s="39">
        <v>7220.5245369170398</v>
      </c>
      <c r="F8274" s="39">
        <v>16673.647139788998</v>
      </c>
      <c r="G8274" s="39">
        <v>7130.9905807097275</v>
      </c>
      <c r="H8274" s="83">
        <v>7122.1009757440506</v>
      </c>
      <c r="I8274" s="85">
        <v>0.98636891812086924</v>
      </c>
    </row>
    <row r="8275" spans="1:9" x14ac:dyDescent="0.2">
      <c r="A8275" s="49" t="s">
        <v>12946</v>
      </c>
      <c r="B8275" s="1" t="s">
        <v>3865</v>
      </c>
      <c r="C8275" s="1" t="s">
        <v>10391</v>
      </c>
      <c r="D8275" s="1" t="s">
        <v>60</v>
      </c>
      <c r="E8275" s="39">
        <v>4876.166666666667</v>
      </c>
      <c r="F8275" s="39">
        <v>6738.4565583608583</v>
      </c>
      <c r="G8275" s="39">
        <v>2880.1683814670282</v>
      </c>
      <c r="H8275" s="83">
        <v>2878.7137006768571</v>
      </c>
      <c r="I8275" s="85">
        <v>0.59036409078378305</v>
      </c>
    </row>
    <row r="8276" spans="1:9" hidden="1" x14ac:dyDescent="0.2">
      <c r="A8276" s="49" t="s">
        <v>12947</v>
      </c>
      <c r="B8276" s="1" t="s">
        <v>3865</v>
      </c>
      <c r="C8276" s="1" t="s">
        <v>10391</v>
      </c>
      <c r="D8276" s="1" t="s">
        <v>60</v>
      </c>
      <c r="E8276" s="39">
        <v>4894.7367890832393</v>
      </c>
      <c r="F8276" s="39">
        <v>6764.1189222096837</v>
      </c>
      <c r="G8276" s="39">
        <v>2892.0571854775499</v>
      </c>
      <c r="H8276" s="83">
        <v>2889.4707475117689</v>
      </c>
      <c r="I8276" s="85">
        <v>0.59032198706908467</v>
      </c>
    </row>
    <row r="8277" spans="1:9" hidden="1" x14ac:dyDescent="0.2">
      <c r="A8277" s="49" t="s">
        <v>12948</v>
      </c>
      <c r="B8277" s="1" t="s">
        <v>3865</v>
      </c>
      <c r="C8277" s="1" t="s">
        <v>10391</v>
      </c>
      <c r="D8277" s="1" t="s">
        <v>60</v>
      </c>
      <c r="E8277" s="39">
        <v>4911.4706660435131</v>
      </c>
      <c r="F8277" s="39">
        <v>6787.2437476428649</v>
      </c>
      <c r="G8277" s="39">
        <v>2902.7705113132643</v>
      </c>
      <c r="H8277" s="83">
        <v>2899.1518719588107</v>
      </c>
      <c r="I8277" s="85">
        <v>0.59028182576813659</v>
      </c>
    </row>
    <row r="8278" spans="1:9" x14ac:dyDescent="0.2">
      <c r="A8278" s="49" t="s">
        <v>12946</v>
      </c>
      <c r="B8278" s="1" t="s">
        <v>3864</v>
      </c>
      <c r="C8278" s="1" t="s">
        <v>10390</v>
      </c>
      <c r="D8278" s="1" t="s">
        <v>60</v>
      </c>
      <c r="E8278" s="39">
        <v>8128.9166666666661</v>
      </c>
      <c r="F8278" s="39">
        <v>10996.907111841558</v>
      </c>
      <c r="G8278" s="39">
        <v>4700.3262368972592</v>
      </c>
      <c r="H8278" s="83">
        <v>4697.952252678715</v>
      </c>
      <c r="I8278" s="85">
        <v>0.57793091568315358</v>
      </c>
    </row>
    <row r="8279" spans="1:9" hidden="1" x14ac:dyDescent="0.2">
      <c r="A8279" s="49" t="s">
        <v>12947</v>
      </c>
      <c r="B8279" s="1" t="s">
        <v>3864</v>
      </c>
      <c r="C8279" s="1" t="s">
        <v>10390</v>
      </c>
      <c r="D8279" s="1" t="s">
        <v>60</v>
      </c>
      <c r="E8279" s="39">
        <v>8149.8334197571821</v>
      </c>
      <c r="F8279" s="39">
        <v>11025.203574980484</v>
      </c>
      <c r="G8279" s="39">
        <v>4713.9205544835104</v>
      </c>
      <c r="H8279" s="83">
        <v>4709.7047792384656</v>
      </c>
      <c r="I8279" s="85">
        <v>0.57788969868034279</v>
      </c>
    </row>
    <row r="8280" spans="1:9" hidden="1" x14ac:dyDescent="0.2">
      <c r="A8280" s="49" t="s">
        <v>12948</v>
      </c>
      <c r="B8280" s="1" t="s">
        <v>3864</v>
      </c>
      <c r="C8280" s="1" t="s">
        <v>10390</v>
      </c>
      <c r="D8280" s="1" t="s">
        <v>60</v>
      </c>
      <c r="E8280" s="39">
        <v>8168.0953152983593</v>
      </c>
      <c r="F8280" s="39">
        <v>11049.908511343772</v>
      </c>
      <c r="G8280" s="39">
        <v>4725.8282996802009</v>
      </c>
      <c r="H8280" s="83">
        <v>4719.9370078261036</v>
      </c>
      <c r="I8280" s="85">
        <v>0.5778503831836953</v>
      </c>
    </row>
    <row r="8281" spans="1:9" x14ac:dyDescent="0.2">
      <c r="A8281" s="49" t="s">
        <v>12946</v>
      </c>
      <c r="B8281" s="1" t="s">
        <v>3863</v>
      </c>
      <c r="C8281" s="1" t="s">
        <v>10389</v>
      </c>
      <c r="D8281" s="1" t="s">
        <v>60</v>
      </c>
      <c r="E8281" s="39">
        <v>15135</v>
      </c>
      <c r="F8281" s="39">
        <v>30818.610568766675</v>
      </c>
      <c r="G8281" s="39">
        <v>13172.569556862894</v>
      </c>
      <c r="H8281" s="83">
        <v>13165.916513931494</v>
      </c>
      <c r="I8281" s="85">
        <v>0.8698986794801119</v>
      </c>
    </row>
    <row r="8282" spans="1:9" hidden="1" x14ac:dyDescent="0.2">
      <c r="A8282" s="49" t="s">
        <v>12947</v>
      </c>
      <c r="B8282" s="1" t="s">
        <v>3863</v>
      </c>
      <c r="C8282" s="1" t="s">
        <v>10389</v>
      </c>
      <c r="D8282" s="1" t="s">
        <v>60</v>
      </c>
      <c r="E8282" s="39">
        <v>15179.962484238933</v>
      </c>
      <c r="F8282" s="39">
        <v>30910.165328724652</v>
      </c>
      <c r="G8282" s="39">
        <v>13215.906871435398</v>
      </c>
      <c r="H8282" s="83">
        <v>13204.087560442465</v>
      </c>
      <c r="I8282" s="85">
        <v>0.86983663985678616</v>
      </c>
    </row>
    <row r="8283" spans="1:9" hidden="1" x14ac:dyDescent="0.2">
      <c r="A8283" s="49" t="s">
        <v>12948</v>
      </c>
      <c r="B8283" s="1" t="s">
        <v>3863</v>
      </c>
      <c r="C8283" s="1" t="s">
        <v>10389</v>
      </c>
      <c r="D8283" s="1" t="s">
        <v>60</v>
      </c>
      <c r="E8283" s="39">
        <v>15210.828304667029</v>
      </c>
      <c r="F8283" s="39">
        <v>30973.015787902648</v>
      </c>
      <c r="G8283" s="39">
        <v>13246.548999627115</v>
      </c>
      <c r="H8283" s="83">
        <v>13230.035643392468</v>
      </c>
      <c r="I8283" s="85">
        <v>0.8697774623708816</v>
      </c>
    </row>
    <row r="8284" spans="1:9" x14ac:dyDescent="0.2">
      <c r="A8284" s="49" t="s">
        <v>12946</v>
      </c>
      <c r="B8284" s="1" t="s">
        <v>3862</v>
      </c>
      <c r="C8284" s="1" t="s">
        <v>8121</v>
      </c>
      <c r="D8284" s="1" t="s">
        <v>60</v>
      </c>
      <c r="E8284" s="39">
        <v>6853.5</v>
      </c>
      <c r="F8284" s="39">
        <v>11366.044392372651</v>
      </c>
      <c r="G8284" s="39">
        <v>4858.1038399133713</v>
      </c>
      <c r="H8284" s="83">
        <v>4855.6501672815721</v>
      </c>
      <c r="I8284" s="85">
        <v>0.70849203578924225</v>
      </c>
    </row>
    <row r="8285" spans="1:9" hidden="1" x14ac:dyDescent="0.2">
      <c r="A8285" s="49" t="s">
        <v>12947</v>
      </c>
      <c r="B8285" s="1" t="s">
        <v>3862</v>
      </c>
      <c r="C8285" s="1" t="s">
        <v>8121</v>
      </c>
      <c r="D8285" s="1" t="s">
        <v>60</v>
      </c>
      <c r="E8285" s="39">
        <v>6907.6680138227366</v>
      </c>
      <c r="F8285" s="39">
        <v>11455.878207176163</v>
      </c>
      <c r="G8285" s="39">
        <v>4898.0591952981704</v>
      </c>
      <c r="H8285" s="83">
        <v>4893.6787403317276</v>
      </c>
      <c r="I8285" s="85">
        <v>0.70844150740005563</v>
      </c>
    </row>
    <row r="8286" spans="1:9" hidden="1" x14ac:dyDescent="0.2">
      <c r="A8286" s="49" t="s">
        <v>12948</v>
      </c>
      <c r="B8286" s="1" t="s">
        <v>3862</v>
      </c>
      <c r="C8286" s="1" t="s">
        <v>8121</v>
      </c>
      <c r="D8286" s="1" t="s">
        <v>60</v>
      </c>
      <c r="E8286" s="39">
        <v>6954.8749513017683</v>
      </c>
      <c r="F8286" s="39">
        <v>11534.167569839714</v>
      </c>
      <c r="G8286" s="39">
        <v>4932.9363640290794</v>
      </c>
      <c r="H8286" s="83">
        <v>4926.7868880059768</v>
      </c>
      <c r="I8286" s="85">
        <v>0.70839331008874762</v>
      </c>
    </row>
    <row r="8287" spans="1:9" x14ac:dyDescent="0.2">
      <c r="A8287" s="49" t="s">
        <v>12946</v>
      </c>
      <c r="B8287" s="1" t="s">
        <v>3861</v>
      </c>
      <c r="C8287" s="1" t="s">
        <v>10388</v>
      </c>
      <c r="D8287" s="1" t="s">
        <v>60</v>
      </c>
      <c r="E8287" s="39">
        <v>6340.5</v>
      </c>
      <c r="F8287" s="39">
        <v>9811.6326820347531</v>
      </c>
      <c r="G8287" s="39">
        <v>4193.7132007331838</v>
      </c>
      <c r="H8287" s="83">
        <v>4191.5950905310683</v>
      </c>
      <c r="I8287" s="85">
        <v>0.66108273646101545</v>
      </c>
    </row>
    <row r="8288" spans="1:9" hidden="1" x14ac:dyDescent="0.2">
      <c r="A8288" s="49" t="s">
        <v>12947</v>
      </c>
      <c r="B8288" s="1" t="s">
        <v>3861</v>
      </c>
      <c r="C8288" s="1" t="s">
        <v>10388</v>
      </c>
      <c r="D8288" s="1" t="s">
        <v>60</v>
      </c>
      <c r="E8288" s="39">
        <v>6358.4619883604691</v>
      </c>
      <c r="F8288" s="39">
        <v>9839.4280344567869</v>
      </c>
      <c r="G8288" s="39">
        <v>4206.9320299212013</v>
      </c>
      <c r="H8288" s="83">
        <v>4203.16966699965</v>
      </c>
      <c r="I8288" s="85">
        <v>0.66103558921855543</v>
      </c>
    </row>
    <row r="8289" spans="1:9" hidden="1" x14ac:dyDescent="0.2">
      <c r="A8289" s="49" t="s">
        <v>12948</v>
      </c>
      <c r="B8289" s="1" t="s">
        <v>3861</v>
      </c>
      <c r="C8289" s="1" t="s">
        <v>10388</v>
      </c>
      <c r="D8289" s="1" t="s">
        <v>60</v>
      </c>
      <c r="E8289" s="39">
        <v>6372.4021871854093</v>
      </c>
      <c r="F8289" s="39">
        <v>9860.9998521974776</v>
      </c>
      <c r="G8289" s="39">
        <v>4217.3554755513496</v>
      </c>
      <c r="H8289" s="83">
        <v>4212.0980539136172</v>
      </c>
      <c r="I8289" s="85">
        <v>0.66099061706807227</v>
      </c>
    </row>
    <row r="8290" spans="1:9" x14ac:dyDescent="0.2">
      <c r="A8290" s="49" t="s">
        <v>12946</v>
      </c>
      <c r="B8290" s="1" t="s">
        <v>3860</v>
      </c>
      <c r="C8290" s="1" t="s">
        <v>10387</v>
      </c>
      <c r="D8290" s="1" t="s">
        <v>60</v>
      </c>
      <c r="E8290" s="39">
        <v>5956.916666666667</v>
      </c>
      <c r="F8290" s="39">
        <v>11735.684203454726</v>
      </c>
      <c r="G8290" s="39">
        <v>5016.0962358262141</v>
      </c>
      <c r="H8290" s="83">
        <v>5013.5627662961479</v>
      </c>
      <c r="I8290" s="85">
        <v>0.84163721717826301</v>
      </c>
    </row>
    <row r="8291" spans="1:9" hidden="1" x14ac:dyDescent="0.2">
      <c r="A8291" s="49" t="s">
        <v>12947</v>
      </c>
      <c r="B8291" s="1" t="s">
        <v>3860</v>
      </c>
      <c r="C8291" s="1" t="s">
        <v>10387</v>
      </c>
      <c r="D8291" s="1" t="s">
        <v>60</v>
      </c>
      <c r="E8291" s="39">
        <v>5961.9337958808983</v>
      </c>
      <c r="F8291" s="39">
        <v>11745.568418286137</v>
      </c>
      <c r="G8291" s="39">
        <v>5021.9187350605816</v>
      </c>
      <c r="H8291" s="83">
        <v>5017.4275094573504</v>
      </c>
      <c r="I8291" s="85">
        <v>0.84157719311205581</v>
      </c>
    </row>
    <row r="8292" spans="1:9" hidden="1" x14ac:dyDescent="0.2">
      <c r="A8292" s="49" t="s">
        <v>12948</v>
      </c>
      <c r="B8292" s="1" t="s">
        <v>3860</v>
      </c>
      <c r="C8292" s="1" t="s">
        <v>10387</v>
      </c>
      <c r="D8292" s="1" t="s">
        <v>60</v>
      </c>
      <c r="E8292" s="39">
        <v>5963.1681851942994</v>
      </c>
      <c r="F8292" s="39">
        <v>11748.000280938717</v>
      </c>
      <c r="G8292" s="39">
        <v>5024.388404240236</v>
      </c>
      <c r="H8292" s="83">
        <v>5018.1249226660702</v>
      </c>
      <c r="I8292" s="85">
        <v>0.84151993819751092</v>
      </c>
    </row>
    <row r="8293" spans="1:9" x14ac:dyDescent="0.2">
      <c r="A8293" s="49" t="s">
        <v>12946</v>
      </c>
      <c r="B8293" s="1" t="s">
        <v>3859</v>
      </c>
      <c r="C8293" s="1" t="s">
        <v>10386</v>
      </c>
      <c r="D8293" s="1" t="s">
        <v>60</v>
      </c>
      <c r="E8293" s="39">
        <v>6574.25</v>
      </c>
      <c r="F8293" s="39">
        <v>9387.9448047797432</v>
      </c>
      <c r="G8293" s="39">
        <v>4012.6194417823062</v>
      </c>
      <c r="H8293" s="83">
        <v>4010.5927962369315</v>
      </c>
      <c r="I8293" s="85">
        <v>0.61004567764184991</v>
      </c>
    </row>
    <row r="8294" spans="1:9" hidden="1" x14ac:dyDescent="0.2">
      <c r="A8294" s="49" t="s">
        <v>12947</v>
      </c>
      <c r="B8294" s="1" t="s">
        <v>3859</v>
      </c>
      <c r="C8294" s="1" t="s">
        <v>10386</v>
      </c>
      <c r="D8294" s="1" t="s">
        <v>60</v>
      </c>
      <c r="E8294" s="39">
        <v>6595.8224112277076</v>
      </c>
      <c r="F8294" s="39">
        <v>9418.7499317389756</v>
      </c>
      <c r="G8294" s="39">
        <v>4027.0674912089421</v>
      </c>
      <c r="H8294" s="83">
        <v>4023.4659855740165</v>
      </c>
      <c r="I8294" s="85">
        <v>0.61000217027145709</v>
      </c>
    </row>
    <row r="8295" spans="1:9" hidden="1" x14ac:dyDescent="0.2">
      <c r="A8295" s="49" t="s">
        <v>12948</v>
      </c>
      <c r="B8295" s="1" t="s">
        <v>3859</v>
      </c>
      <c r="C8295" s="1" t="s">
        <v>10386</v>
      </c>
      <c r="D8295" s="1" t="s">
        <v>60</v>
      </c>
      <c r="E8295" s="39">
        <v>6616.2037064484894</v>
      </c>
      <c r="F8295" s="39">
        <v>9447.8541602947225</v>
      </c>
      <c r="G8295" s="39">
        <v>4040.6611978855553</v>
      </c>
      <c r="H8295" s="83">
        <v>4035.6240461122079</v>
      </c>
      <c r="I8295" s="85">
        <v>0.60996067007109878</v>
      </c>
    </row>
    <row r="8296" spans="1:9" x14ac:dyDescent="0.2">
      <c r="A8296" s="49" t="s">
        <v>12946</v>
      </c>
      <c r="B8296" s="1" t="s">
        <v>3858</v>
      </c>
      <c r="C8296" s="1" t="s">
        <v>10385</v>
      </c>
      <c r="D8296" s="1" t="s">
        <v>60</v>
      </c>
      <c r="E8296" s="39">
        <v>3297.2500000000005</v>
      </c>
      <c r="F8296" s="39">
        <v>5879.4884103475661</v>
      </c>
      <c r="G8296" s="39">
        <v>2513.026013007956</v>
      </c>
      <c r="H8296" s="83">
        <v>2511.7567640675652</v>
      </c>
      <c r="I8296" s="85">
        <v>0.76177322437411932</v>
      </c>
    </row>
    <row r="8297" spans="1:9" hidden="1" x14ac:dyDescent="0.2">
      <c r="A8297" s="49" t="s">
        <v>12947</v>
      </c>
      <c r="B8297" s="1" t="s">
        <v>3858</v>
      </c>
      <c r="C8297" s="1" t="s">
        <v>10385</v>
      </c>
      <c r="D8297" s="1" t="s">
        <v>60</v>
      </c>
      <c r="E8297" s="39">
        <v>3304.3866404918545</v>
      </c>
      <c r="F8297" s="39">
        <v>5892.214104505023</v>
      </c>
      <c r="G8297" s="39">
        <v>2519.2667862999569</v>
      </c>
      <c r="H8297" s="83">
        <v>2517.0137439691425</v>
      </c>
      <c r="I8297" s="85">
        <v>0.76171889606553056</v>
      </c>
    </row>
    <row r="8298" spans="1:9" hidden="1" x14ac:dyDescent="0.2">
      <c r="A8298" s="49" t="s">
        <v>12948</v>
      </c>
      <c r="B8298" s="1" t="s">
        <v>3858</v>
      </c>
      <c r="C8298" s="1" t="s">
        <v>10385</v>
      </c>
      <c r="D8298" s="1" t="s">
        <v>60</v>
      </c>
      <c r="E8298" s="39">
        <v>3310.1523929209338</v>
      </c>
      <c r="F8298" s="39">
        <v>5902.4953008303564</v>
      </c>
      <c r="G8298" s="39">
        <v>2524.3810211421655</v>
      </c>
      <c r="H8298" s="83">
        <v>2521.234088074898</v>
      </c>
      <c r="I8298" s="85">
        <v>0.76166707414038992</v>
      </c>
    </row>
    <row r="8299" spans="1:9" x14ac:dyDescent="0.2">
      <c r="A8299" s="49" t="s">
        <v>12946</v>
      </c>
      <c r="B8299" s="1" t="s">
        <v>3857</v>
      </c>
      <c r="C8299" s="1" t="s">
        <v>10384</v>
      </c>
      <c r="D8299" s="1" t="s">
        <v>60</v>
      </c>
      <c r="E8299" s="39">
        <v>6221.7499999999982</v>
      </c>
      <c r="F8299" s="39">
        <v>11891.087637017408</v>
      </c>
      <c r="G8299" s="39">
        <v>5082.5191698975623</v>
      </c>
      <c r="H8299" s="83">
        <v>5079.9521522711957</v>
      </c>
      <c r="I8299" s="85">
        <v>0.81648284683106798</v>
      </c>
    </row>
    <row r="8300" spans="1:9" hidden="1" x14ac:dyDescent="0.2">
      <c r="A8300" s="49" t="s">
        <v>12947</v>
      </c>
      <c r="B8300" s="1" t="s">
        <v>3857</v>
      </c>
      <c r="C8300" s="1" t="s">
        <v>10384</v>
      </c>
      <c r="D8300" s="1" t="s">
        <v>60</v>
      </c>
      <c r="E8300" s="39">
        <v>6244.0585579252356</v>
      </c>
      <c r="F8300" s="39">
        <v>11933.724036317359</v>
      </c>
      <c r="G8300" s="39">
        <v>5102.3662868220463</v>
      </c>
      <c r="H8300" s="83">
        <v>5097.8031149920334</v>
      </c>
      <c r="I8300" s="85">
        <v>0.81642461672971911</v>
      </c>
    </row>
    <row r="8301" spans="1:9" hidden="1" x14ac:dyDescent="0.2">
      <c r="A8301" s="49" t="s">
        <v>12948</v>
      </c>
      <c r="B8301" s="1" t="s">
        <v>3857</v>
      </c>
      <c r="C8301" s="1" t="s">
        <v>10384</v>
      </c>
      <c r="D8301" s="1" t="s">
        <v>60</v>
      </c>
      <c r="E8301" s="39">
        <v>6259.4752704549355</v>
      </c>
      <c r="F8301" s="39">
        <v>11963.188653147892</v>
      </c>
      <c r="G8301" s="39">
        <v>5116.4202340155007</v>
      </c>
      <c r="H8301" s="83">
        <v>5110.0420241154861</v>
      </c>
      <c r="I8301" s="85">
        <v>0.81636907301721651</v>
      </c>
    </row>
    <row r="8302" spans="1:9" x14ac:dyDescent="0.2">
      <c r="A8302" s="49" t="s">
        <v>12946</v>
      </c>
      <c r="B8302" s="1" t="s">
        <v>3856</v>
      </c>
      <c r="C8302" s="1" t="s">
        <v>10383</v>
      </c>
      <c r="D8302" s="1" t="s">
        <v>60</v>
      </c>
      <c r="E8302" s="39">
        <v>7727.75</v>
      </c>
      <c r="F8302" s="39">
        <v>13730.304048330783</v>
      </c>
      <c r="G8302" s="39">
        <v>5868.6417646878162</v>
      </c>
      <c r="H8302" s="83">
        <v>5865.6777017203794</v>
      </c>
      <c r="I8302" s="85">
        <v>0.75904082064253886</v>
      </c>
    </row>
    <row r="8303" spans="1:9" hidden="1" x14ac:dyDescent="0.2">
      <c r="A8303" s="49" t="s">
        <v>12947</v>
      </c>
      <c r="B8303" s="1" t="s">
        <v>3856</v>
      </c>
      <c r="C8303" s="1" t="s">
        <v>10383</v>
      </c>
      <c r="D8303" s="1" t="s">
        <v>60</v>
      </c>
      <c r="E8303" s="39">
        <v>7733.085071648331</v>
      </c>
      <c r="F8303" s="39">
        <v>13739.783153613849</v>
      </c>
      <c r="G8303" s="39">
        <v>5874.5623862170942</v>
      </c>
      <c r="H8303" s="83">
        <v>5869.3086203979547</v>
      </c>
      <c r="I8303" s="85">
        <v>0.75898668720411389</v>
      </c>
    </row>
    <row r="8304" spans="1:9" hidden="1" x14ac:dyDescent="0.2">
      <c r="A8304" s="49" t="s">
        <v>12948</v>
      </c>
      <c r="B8304" s="1" t="s">
        <v>3856</v>
      </c>
      <c r="C8304" s="1" t="s">
        <v>10383</v>
      </c>
      <c r="D8304" s="1" t="s">
        <v>60</v>
      </c>
      <c r="E8304" s="39">
        <v>7735.1550683861296</v>
      </c>
      <c r="F8304" s="39">
        <v>13743.461026809673</v>
      </c>
      <c r="G8304" s="39">
        <v>5877.8076750022456</v>
      </c>
      <c r="H8304" s="83">
        <v>5870.4803075483687</v>
      </c>
      <c r="I8304" s="85">
        <v>0.75893505115899262</v>
      </c>
    </row>
    <row r="8305" spans="1:9" x14ac:dyDescent="0.2">
      <c r="A8305" s="49" t="s">
        <v>12946</v>
      </c>
      <c r="B8305" s="1" t="s">
        <v>3855</v>
      </c>
      <c r="C8305" s="1" t="s">
        <v>10382</v>
      </c>
      <c r="D8305" s="1" t="s">
        <v>60</v>
      </c>
      <c r="E8305" s="39">
        <v>4954.25</v>
      </c>
      <c r="F8305" s="39">
        <v>11035.653401917882</v>
      </c>
      <c r="G8305" s="39">
        <v>4716.887275558036</v>
      </c>
      <c r="H8305" s="83">
        <v>4714.5049268893572</v>
      </c>
      <c r="I8305" s="85">
        <v>0.95160820041163796</v>
      </c>
    </row>
    <row r="8306" spans="1:9" hidden="1" x14ac:dyDescent="0.2">
      <c r="A8306" s="49" t="s">
        <v>12947</v>
      </c>
      <c r="B8306" s="1" t="s">
        <v>3855</v>
      </c>
      <c r="C8306" s="1" t="s">
        <v>10382</v>
      </c>
      <c r="D8306" s="1" t="s">
        <v>60</v>
      </c>
      <c r="E8306" s="39">
        <v>4976.8094562457427</v>
      </c>
      <c r="F8306" s="39">
        <v>11085.904870871558</v>
      </c>
      <c r="G8306" s="39">
        <v>4739.8739152934695</v>
      </c>
      <c r="H8306" s="83">
        <v>4735.6349293186795</v>
      </c>
      <c r="I8306" s="85">
        <v>0.95154033341091715</v>
      </c>
    </row>
    <row r="8307" spans="1:9" hidden="1" x14ac:dyDescent="0.2">
      <c r="A8307" s="49" t="s">
        <v>12948</v>
      </c>
      <c r="B8307" s="1" t="s">
        <v>3855</v>
      </c>
      <c r="C8307" s="1" t="s">
        <v>10382</v>
      </c>
      <c r="D8307" s="1" t="s">
        <v>60</v>
      </c>
      <c r="E8307" s="39">
        <v>4994.1845135633939</v>
      </c>
      <c r="F8307" s="39">
        <v>11124.608026827767</v>
      </c>
      <c r="G8307" s="39">
        <v>4757.775811633287</v>
      </c>
      <c r="H8307" s="83">
        <v>4751.8446935085358</v>
      </c>
      <c r="I8307" s="85">
        <v>0.95147559738798149</v>
      </c>
    </row>
    <row r="8308" spans="1:9" x14ac:dyDescent="0.2">
      <c r="A8308" s="49" t="s">
        <v>12946</v>
      </c>
      <c r="B8308" s="1" t="s">
        <v>3854</v>
      </c>
      <c r="C8308" s="1" t="s">
        <v>10381</v>
      </c>
      <c r="D8308" s="1" t="s">
        <v>60</v>
      </c>
      <c r="E8308" s="39">
        <v>15538.5</v>
      </c>
      <c r="F8308" s="39">
        <v>31046.364120528091</v>
      </c>
      <c r="G8308" s="39">
        <v>13269.91656398074</v>
      </c>
      <c r="H8308" s="83">
        <v>13263.214354194322</v>
      </c>
      <c r="I8308" s="85">
        <v>0.8535710882127826</v>
      </c>
    </row>
    <row r="8309" spans="1:9" hidden="1" x14ac:dyDescent="0.2">
      <c r="A8309" s="49" t="s">
        <v>12947</v>
      </c>
      <c r="B8309" s="1" t="s">
        <v>3854</v>
      </c>
      <c r="C8309" s="1" t="s">
        <v>10381</v>
      </c>
      <c r="D8309" s="1" t="s">
        <v>60</v>
      </c>
      <c r="E8309" s="39">
        <v>15581.524592614114</v>
      </c>
      <c r="F8309" s="39">
        <v>31132.328477990857</v>
      </c>
      <c r="G8309" s="39">
        <v>13310.894635484608</v>
      </c>
      <c r="H8309" s="83">
        <v>13298.990374594952</v>
      </c>
      <c r="I8309" s="85">
        <v>0.85351021304416397</v>
      </c>
    </row>
    <row r="8310" spans="1:9" hidden="1" x14ac:dyDescent="0.2">
      <c r="A8310" s="49" t="s">
        <v>12948</v>
      </c>
      <c r="B8310" s="1" t="s">
        <v>3854</v>
      </c>
      <c r="C8310" s="1" t="s">
        <v>10381</v>
      </c>
      <c r="D8310" s="1" t="s">
        <v>60</v>
      </c>
      <c r="E8310" s="39">
        <v>15609.78709710078</v>
      </c>
      <c r="F8310" s="39">
        <v>31188.797764295912</v>
      </c>
      <c r="G8310" s="39">
        <v>13338.83470222396</v>
      </c>
      <c r="H8310" s="83">
        <v>13322.206301181612</v>
      </c>
      <c r="I8310" s="85">
        <v>0.85345214629198607</v>
      </c>
    </row>
    <row r="8311" spans="1:9" x14ac:dyDescent="0.2">
      <c r="A8311" s="49" t="s">
        <v>12946</v>
      </c>
      <c r="B8311" s="1" t="s">
        <v>3853</v>
      </c>
      <c r="C8311" s="1" t="s">
        <v>10380</v>
      </c>
      <c r="D8311" s="1" t="s">
        <v>60</v>
      </c>
      <c r="E8311" s="39">
        <v>3341.4166666666661</v>
      </c>
      <c r="F8311" s="39">
        <v>5969.5187086508258</v>
      </c>
      <c r="G8311" s="39">
        <v>2551.5069939716691</v>
      </c>
      <c r="H8311" s="83">
        <v>2550.2183095204396</v>
      </c>
      <c r="I8311" s="85">
        <v>0.76321469721538471</v>
      </c>
    </row>
    <row r="8312" spans="1:9" hidden="1" x14ac:dyDescent="0.2">
      <c r="A8312" s="49" t="s">
        <v>12947</v>
      </c>
      <c r="B8312" s="1" t="s">
        <v>3853</v>
      </c>
      <c r="C8312" s="1" t="s">
        <v>10380</v>
      </c>
      <c r="D8312" s="1" t="s">
        <v>60</v>
      </c>
      <c r="E8312" s="39">
        <v>3350.8024836603581</v>
      </c>
      <c r="F8312" s="39">
        <v>5986.2866893396003</v>
      </c>
      <c r="G8312" s="39">
        <v>2559.4883285371843</v>
      </c>
      <c r="H8312" s="83">
        <v>2557.1993150905814</v>
      </c>
      <c r="I8312" s="85">
        <v>0.76316026610352206</v>
      </c>
    </row>
    <row r="8313" spans="1:9" hidden="1" x14ac:dyDescent="0.2">
      <c r="A8313" s="49" t="s">
        <v>12948</v>
      </c>
      <c r="B8313" s="1" t="s">
        <v>3853</v>
      </c>
      <c r="C8313" s="1" t="s">
        <v>10380</v>
      </c>
      <c r="D8313" s="1" t="s">
        <v>60</v>
      </c>
      <c r="E8313" s="39">
        <v>3357.3445380944513</v>
      </c>
      <c r="F8313" s="39">
        <v>5997.9742219741611</v>
      </c>
      <c r="G8313" s="39">
        <v>2565.2154757533608</v>
      </c>
      <c r="H8313" s="83">
        <v>2562.0176378130082</v>
      </c>
      <c r="I8313" s="85">
        <v>0.7631083461178364</v>
      </c>
    </row>
    <row r="8314" spans="1:9" x14ac:dyDescent="0.2">
      <c r="A8314" s="49" t="s">
        <v>12946</v>
      </c>
      <c r="B8314" s="1" t="s">
        <v>3852</v>
      </c>
      <c r="C8314" s="1" t="s">
        <v>10379</v>
      </c>
      <c r="D8314" s="1" t="s">
        <v>60</v>
      </c>
      <c r="E8314" s="39">
        <v>8016.166666666667</v>
      </c>
      <c r="F8314" s="39">
        <v>13860.354022355468</v>
      </c>
      <c r="G8314" s="39">
        <v>5924.2280580700535</v>
      </c>
      <c r="H8314" s="83">
        <v>5921.2359202464031</v>
      </c>
      <c r="I8314" s="85">
        <v>0.73866177768838837</v>
      </c>
    </row>
    <row r="8315" spans="1:9" hidden="1" x14ac:dyDescent="0.2">
      <c r="A8315" s="49" t="s">
        <v>12947</v>
      </c>
      <c r="B8315" s="1" t="s">
        <v>3852</v>
      </c>
      <c r="C8315" s="1" t="s">
        <v>10379</v>
      </c>
      <c r="D8315" s="1" t="s">
        <v>60</v>
      </c>
      <c r="E8315" s="39">
        <v>8051.3669169577934</v>
      </c>
      <c r="F8315" s="39">
        <v>13921.217019720443</v>
      </c>
      <c r="G8315" s="39">
        <v>5952.1359951670584</v>
      </c>
      <c r="H8315" s="83">
        <v>5946.8128533589725</v>
      </c>
      <c r="I8315" s="85">
        <v>0.73860909764698368</v>
      </c>
    </row>
    <row r="8316" spans="1:9" hidden="1" x14ac:dyDescent="0.2">
      <c r="A8316" s="49" t="s">
        <v>12948</v>
      </c>
      <c r="B8316" s="1" t="s">
        <v>3852</v>
      </c>
      <c r="C8316" s="1" t="s">
        <v>10379</v>
      </c>
      <c r="D8316" s="1" t="s">
        <v>60</v>
      </c>
      <c r="E8316" s="39">
        <v>8080.3000222211722</v>
      </c>
      <c r="F8316" s="39">
        <v>13971.243809156354</v>
      </c>
      <c r="G8316" s="39">
        <v>5975.2258860117536</v>
      </c>
      <c r="H8316" s="83">
        <v>5967.7770754845005</v>
      </c>
      <c r="I8316" s="85">
        <v>0.73855884794783078</v>
      </c>
    </row>
    <row r="8317" spans="1:9" x14ac:dyDescent="0.2">
      <c r="A8317" s="49" t="s">
        <v>12946</v>
      </c>
      <c r="B8317" s="1" t="s">
        <v>3851</v>
      </c>
      <c r="C8317" s="1" t="s">
        <v>10378</v>
      </c>
      <c r="D8317" s="1" t="s">
        <v>60</v>
      </c>
      <c r="E8317" s="39">
        <v>6482.8333333333321</v>
      </c>
      <c r="F8317" s="39">
        <v>12514.54177535075</v>
      </c>
      <c r="G8317" s="39">
        <v>5348.9975364152588</v>
      </c>
      <c r="H8317" s="83">
        <v>5346.2959291019615</v>
      </c>
      <c r="I8317" s="85">
        <v>0.82468508045894995</v>
      </c>
    </row>
    <row r="8318" spans="1:9" hidden="1" x14ac:dyDescent="0.2">
      <c r="A8318" s="49" t="s">
        <v>12947</v>
      </c>
      <c r="B8318" s="1" t="s">
        <v>3851</v>
      </c>
      <c r="C8318" s="1" t="s">
        <v>10378</v>
      </c>
      <c r="D8318" s="1" t="s">
        <v>60</v>
      </c>
      <c r="E8318" s="39">
        <v>6500.9485576525612</v>
      </c>
      <c r="F8318" s="39">
        <v>12549.511628786157</v>
      </c>
      <c r="G8318" s="39">
        <v>5365.6515649208422</v>
      </c>
      <c r="H8318" s="83">
        <v>5360.8529305825059</v>
      </c>
      <c r="I8318" s="85">
        <v>0.82462626538891814</v>
      </c>
    </row>
    <row r="8319" spans="1:9" hidden="1" x14ac:dyDescent="0.2">
      <c r="A8319" s="49" t="s">
        <v>12948</v>
      </c>
      <c r="B8319" s="1" t="s">
        <v>3851</v>
      </c>
      <c r="C8319" s="1" t="s">
        <v>10378</v>
      </c>
      <c r="D8319" s="1" t="s">
        <v>60</v>
      </c>
      <c r="E8319" s="39">
        <v>6516.1580084494672</v>
      </c>
      <c r="F8319" s="39">
        <v>12578.872141017644</v>
      </c>
      <c r="G8319" s="39">
        <v>5379.735939085248</v>
      </c>
      <c r="H8319" s="83">
        <v>5373.0294756876528</v>
      </c>
      <c r="I8319" s="85">
        <v>0.8245701636946916</v>
      </c>
    </row>
    <row r="8320" spans="1:9" x14ac:dyDescent="0.2">
      <c r="A8320" s="49" t="s">
        <v>12946</v>
      </c>
      <c r="B8320" s="1" t="s">
        <v>3850</v>
      </c>
      <c r="C8320" s="1" t="s">
        <v>10377</v>
      </c>
      <c r="D8320" s="1" t="s">
        <v>60</v>
      </c>
      <c r="E8320" s="39">
        <v>3136.7499999999995</v>
      </c>
      <c r="F8320" s="39">
        <v>4413.145645022375</v>
      </c>
      <c r="G8320" s="39">
        <v>1886.2780281385733</v>
      </c>
      <c r="H8320" s="83">
        <v>1885.3253295289671</v>
      </c>
      <c r="I8320" s="85">
        <v>0.60104417933497012</v>
      </c>
    </row>
    <row r="8321" spans="1:9" hidden="1" x14ac:dyDescent="0.2">
      <c r="A8321" s="49" t="s">
        <v>12947</v>
      </c>
      <c r="B8321" s="1" t="s">
        <v>3850</v>
      </c>
      <c r="C8321" s="1" t="s">
        <v>10377</v>
      </c>
      <c r="D8321" s="1" t="s">
        <v>60</v>
      </c>
      <c r="E8321" s="39">
        <v>3150.3789706399693</v>
      </c>
      <c r="F8321" s="39">
        <v>4432.3204700565411</v>
      </c>
      <c r="G8321" s="39">
        <v>1895.0767145262919</v>
      </c>
      <c r="H8321" s="83">
        <v>1893.3819007490504</v>
      </c>
      <c r="I8321" s="85">
        <v>0.60100131393539236</v>
      </c>
    </row>
    <row r="8322" spans="1:9" hidden="1" x14ac:dyDescent="0.2">
      <c r="A8322" s="49" t="s">
        <v>12948</v>
      </c>
      <c r="B8322" s="1" t="s">
        <v>3850</v>
      </c>
      <c r="C8322" s="1" t="s">
        <v>10377</v>
      </c>
      <c r="D8322" s="1" t="s">
        <v>60</v>
      </c>
      <c r="E8322" s="39">
        <v>3162.0120151061628</v>
      </c>
      <c r="F8322" s="39">
        <v>4448.6871934244646</v>
      </c>
      <c r="G8322" s="39">
        <v>1902.6159188130273</v>
      </c>
      <c r="H8322" s="83">
        <v>1900.2440878972202</v>
      </c>
      <c r="I8322" s="85">
        <v>0.60096042608915279</v>
      </c>
    </row>
    <row r="8323" spans="1:9" x14ac:dyDescent="0.2">
      <c r="A8323" s="49" t="s">
        <v>12946</v>
      </c>
      <c r="B8323" s="1" t="s">
        <v>3849</v>
      </c>
      <c r="C8323" s="1" t="s">
        <v>10376</v>
      </c>
      <c r="D8323" s="1" t="s">
        <v>60</v>
      </c>
      <c r="E8323" s="39">
        <v>5807.666666666667</v>
      </c>
      <c r="F8323" s="39">
        <v>12479.60918997133</v>
      </c>
      <c r="G8323" s="39">
        <v>5334.0665611954419</v>
      </c>
      <c r="H8323" s="83">
        <v>5331.3724950394508</v>
      </c>
      <c r="I8323" s="85">
        <v>0.9179887209503732</v>
      </c>
    </row>
    <row r="8324" spans="1:9" hidden="1" x14ac:dyDescent="0.2">
      <c r="A8324" s="49" t="s">
        <v>12947</v>
      </c>
      <c r="B8324" s="1" t="s">
        <v>3849</v>
      </c>
      <c r="C8324" s="1" t="s">
        <v>10376</v>
      </c>
      <c r="D8324" s="1" t="s">
        <v>60</v>
      </c>
      <c r="E8324" s="39">
        <v>5837.2955287477835</v>
      </c>
      <c r="F8324" s="39">
        <v>12543.276173759867</v>
      </c>
      <c r="G8324" s="39">
        <v>5362.9855425281412</v>
      </c>
      <c r="H8324" s="83">
        <v>5358.1892924792892</v>
      </c>
      <c r="I8324" s="85">
        <v>0.91792325163100452</v>
      </c>
    </row>
    <row r="8325" spans="1:9" hidden="1" x14ac:dyDescent="0.2">
      <c r="A8325" s="49" t="s">
        <v>12948</v>
      </c>
      <c r="B8325" s="1" t="s">
        <v>3849</v>
      </c>
      <c r="C8325" s="1" t="s">
        <v>10376</v>
      </c>
      <c r="D8325" s="1" t="s">
        <v>60</v>
      </c>
      <c r="E8325" s="39">
        <v>5859.7475684824676</v>
      </c>
      <c r="F8325" s="39">
        <v>12591.521484224178</v>
      </c>
      <c r="G8325" s="39">
        <v>5385.1458141114927</v>
      </c>
      <c r="H8325" s="83">
        <v>5378.4326066786398</v>
      </c>
      <c r="I8325" s="85">
        <v>0.91786080267473424</v>
      </c>
    </row>
    <row r="8326" spans="1:9" x14ac:dyDescent="0.2">
      <c r="A8326" s="49" t="s">
        <v>12946</v>
      </c>
      <c r="B8326" s="1" t="s">
        <v>3848</v>
      </c>
      <c r="C8326" s="1" t="s">
        <v>10375</v>
      </c>
      <c r="D8326" s="1" t="s">
        <v>60</v>
      </c>
      <c r="E8326" s="39">
        <v>7038.1666666666661</v>
      </c>
      <c r="F8326" s="39">
        <v>14162.56881957979</v>
      </c>
      <c r="G8326" s="39">
        <v>6053.4014816631698</v>
      </c>
      <c r="H8326" s="83">
        <v>6050.3441024810245</v>
      </c>
      <c r="I8326" s="85">
        <v>0.85964774479353412</v>
      </c>
    </row>
    <row r="8327" spans="1:9" hidden="1" x14ac:dyDescent="0.2">
      <c r="A8327" s="49" t="s">
        <v>12947</v>
      </c>
      <c r="B8327" s="1" t="s">
        <v>3848</v>
      </c>
      <c r="C8327" s="1" t="s">
        <v>10375</v>
      </c>
      <c r="D8327" s="1" t="s">
        <v>60</v>
      </c>
      <c r="E8327" s="39">
        <v>7058.9499054489079</v>
      </c>
      <c r="F8327" s="39">
        <v>14204.38994480851</v>
      </c>
      <c r="G8327" s="39">
        <v>6073.2090132721432</v>
      </c>
      <c r="H8327" s="83">
        <v>6067.777592882212</v>
      </c>
      <c r="I8327" s="85">
        <v>0.8595864362485991</v>
      </c>
    </row>
    <row r="8328" spans="1:9" hidden="1" x14ac:dyDescent="0.2">
      <c r="A8328" s="49" t="s">
        <v>12948</v>
      </c>
      <c r="B8328" s="1" t="s">
        <v>3848</v>
      </c>
      <c r="C8328" s="1" t="s">
        <v>10375</v>
      </c>
      <c r="D8328" s="1" t="s">
        <v>60</v>
      </c>
      <c r="E8328" s="39">
        <v>7072.3260272710932</v>
      </c>
      <c r="F8328" s="39">
        <v>14231.306080049095</v>
      </c>
      <c r="G8328" s="39">
        <v>6086.4493986953485</v>
      </c>
      <c r="H8328" s="83">
        <v>6078.8619351886164</v>
      </c>
      <c r="I8328" s="85">
        <v>0.85952795611349775</v>
      </c>
    </row>
    <row r="8329" spans="1:9" x14ac:dyDescent="0.2">
      <c r="A8329" s="49" t="s">
        <v>12946</v>
      </c>
      <c r="B8329" s="1" t="s">
        <v>3847</v>
      </c>
      <c r="C8329" s="1" t="s">
        <v>9690</v>
      </c>
      <c r="D8329" s="1" t="s">
        <v>60</v>
      </c>
      <c r="E8329" s="39">
        <v>13199.166666666668</v>
      </c>
      <c r="F8329" s="39">
        <v>22448.968235528417</v>
      </c>
      <c r="G8329" s="39">
        <v>9595.195568679972</v>
      </c>
      <c r="H8329" s="83">
        <v>9590.3493427573794</v>
      </c>
      <c r="I8329" s="85">
        <v>0.72658748729773692</v>
      </c>
    </row>
    <row r="8330" spans="1:9" hidden="1" x14ac:dyDescent="0.2">
      <c r="A8330" s="49" t="s">
        <v>12947</v>
      </c>
      <c r="B8330" s="1" t="s">
        <v>3847</v>
      </c>
      <c r="C8330" s="1" t="s">
        <v>9690</v>
      </c>
      <c r="D8330" s="1" t="s">
        <v>60</v>
      </c>
      <c r="E8330" s="39">
        <v>13278.286624194232</v>
      </c>
      <c r="F8330" s="39">
        <v>22583.534413696179</v>
      </c>
      <c r="G8330" s="39">
        <v>9655.7842530174385</v>
      </c>
      <c r="H8330" s="83">
        <v>9647.148847359902</v>
      </c>
      <c r="I8330" s="85">
        <v>0.72653566837320183</v>
      </c>
    </row>
    <row r="8331" spans="1:9" hidden="1" x14ac:dyDescent="0.2">
      <c r="A8331" s="49" t="s">
        <v>12948</v>
      </c>
      <c r="B8331" s="1" t="s">
        <v>3847</v>
      </c>
      <c r="C8331" s="1" t="s">
        <v>9690</v>
      </c>
      <c r="D8331" s="1" t="s">
        <v>60</v>
      </c>
      <c r="E8331" s="39">
        <v>13343.31269152258</v>
      </c>
      <c r="F8331" s="39">
        <v>22694.129889668307</v>
      </c>
      <c r="G8331" s="39">
        <v>9705.8325106594366</v>
      </c>
      <c r="H8331" s="83">
        <v>9693.7330672642656</v>
      </c>
      <c r="I8331" s="85">
        <v>0.72648624006413298</v>
      </c>
    </row>
    <row r="8332" spans="1:9" x14ac:dyDescent="0.2">
      <c r="A8332" s="49" t="s">
        <v>12946</v>
      </c>
      <c r="B8332" s="1" t="s">
        <v>3846</v>
      </c>
      <c r="C8332" s="1" t="s">
        <v>10374</v>
      </c>
      <c r="D8332" s="1" t="s">
        <v>60</v>
      </c>
      <c r="E8332" s="39">
        <v>5014.8333333333339</v>
      </c>
      <c r="F8332" s="39">
        <v>9036.6746256403549</v>
      </c>
      <c r="G8332" s="39">
        <v>3862.4786410592951</v>
      </c>
      <c r="H8332" s="83">
        <v>3860.527826822964</v>
      </c>
      <c r="I8332" s="85">
        <v>0.7698217608075304</v>
      </c>
    </row>
    <row r="8333" spans="1:9" hidden="1" x14ac:dyDescent="0.2">
      <c r="A8333" s="49" t="s">
        <v>12947</v>
      </c>
      <c r="B8333" s="1" t="s">
        <v>3846</v>
      </c>
      <c r="C8333" s="1" t="s">
        <v>10374</v>
      </c>
      <c r="D8333" s="1" t="s">
        <v>60</v>
      </c>
      <c r="E8333" s="39">
        <v>5028.8300705277297</v>
      </c>
      <c r="F8333" s="39">
        <v>9061.8965924414497</v>
      </c>
      <c r="G8333" s="39">
        <v>3874.4917786961996</v>
      </c>
      <c r="H8333" s="83">
        <v>3871.0267252785675</v>
      </c>
      <c r="I8333" s="85">
        <v>0.7697668584916687</v>
      </c>
    </row>
    <row r="8334" spans="1:9" hidden="1" x14ac:dyDescent="0.2">
      <c r="A8334" s="49" t="s">
        <v>12948</v>
      </c>
      <c r="B8334" s="1" t="s">
        <v>3846</v>
      </c>
      <c r="C8334" s="1" t="s">
        <v>10374</v>
      </c>
      <c r="D8334" s="1" t="s">
        <v>60</v>
      </c>
      <c r="E8334" s="39">
        <v>5041.5259802854298</v>
      </c>
      <c r="F8334" s="39">
        <v>9084.774482479037</v>
      </c>
      <c r="G8334" s="39">
        <v>3885.3791686543946</v>
      </c>
      <c r="H8334" s="83">
        <v>3880.5355938999073</v>
      </c>
      <c r="I8334" s="85">
        <v>0.7697144890405202</v>
      </c>
    </row>
    <row r="8335" spans="1:9" x14ac:dyDescent="0.2">
      <c r="A8335" s="49" t="s">
        <v>12946</v>
      </c>
      <c r="B8335" s="1" t="s">
        <v>3845</v>
      </c>
      <c r="C8335" s="1" t="s">
        <v>10373</v>
      </c>
      <c r="D8335" s="1" t="s">
        <v>60</v>
      </c>
      <c r="E8335" s="39">
        <v>5180.0833333333339</v>
      </c>
      <c r="F8335" s="39">
        <v>8770.003474641504</v>
      </c>
      <c r="G8335" s="39">
        <v>3748.4973738797466</v>
      </c>
      <c r="H8335" s="83">
        <v>3746.6041279303508</v>
      </c>
      <c r="I8335" s="85">
        <v>0.72327101454552223</v>
      </c>
    </row>
    <row r="8336" spans="1:9" hidden="1" x14ac:dyDescent="0.2">
      <c r="A8336" s="49" t="s">
        <v>12947</v>
      </c>
      <c r="B8336" s="1" t="s">
        <v>3845</v>
      </c>
      <c r="C8336" s="1" t="s">
        <v>10373</v>
      </c>
      <c r="D8336" s="1" t="s">
        <v>60</v>
      </c>
      <c r="E8336" s="39">
        <v>5206.0826185655378</v>
      </c>
      <c r="F8336" s="39">
        <v>8814.0208788321615</v>
      </c>
      <c r="G8336" s="39">
        <v>3768.5103867524085</v>
      </c>
      <c r="H8336" s="83">
        <v>3765.1401151036735</v>
      </c>
      <c r="I8336" s="85">
        <v>0.72321943214591256</v>
      </c>
    </row>
    <row r="8337" spans="1:9" hidden="1" x14ac:dyDescent="0.2">
      <c r="A8337" s="49" t="s">
        <v>12948</v>
      </c>
      <c r="B8337" s="1" t="s">
        <v>3845</v>
      </c>
      <c r="C8337" s="1" t="s">
        <v>10373</v>
      </c>
      <c r="D8337" s="1" t="s">
        <v>60</v>
      </c>
      <c r="E8337" s="39">
        <v>5228.1223673436034</v>
      </c>
      <c r="F8337" s="39">
        <v>8851.3346942528642</v>
      </c>
      <c r="G8337" s="39">
        <v>3785.5415676156108</v>
      </c>
      <c r="H8337" s="83">
        <v>3780.8224519841465</v>
      </c>
      <c r="I8337" s="85">
        <v>0.72317022944992271</v>
      </c>
    </row>
    <row r="8338" spans="1:9" x14ac:dyDescent="0.2">
      <c r="A8338" s="49" t="s">
        <v>12946</v>
      </c>
      <c r="B8338" s="1" t="s">
        <v>3844</v>
      </c>
      <c r="C8338" s="1" t="s">
        <v>10372</v>
      </c>
      <c r="D8338" s="1" t="s">
        <v>60</v>
      </c>
      <c r="E8338" s="39">
        <v>7888.25</v>
      </c>
      <c r="F8338" s="39">
        <v>11118.341600360794</v>
      </c>
      <c r="G8338" s="39">
        <v>4752.2300773722363</v>
      </c>
      <c r="H8338" s="83">
        <v>4749.8298781864842</v>
      </c>
      <c r="I8338" s="85">
        <v>0.60213987616853981</v>
      </c>
    </row>
    <row r="8339" spans="1:9" hidden="1" x14ac:dyDescent="0.2">
      <c r="A8339" s="49" t="s">
        <v>12947</v>
      </c>
      <c r="B8339" s="1" t="s">
        <v>3844</v>
      </c>
      <c r="C8339" s="1" t="s">
        <v>10372</v>
      </c>
      <c r="D8339" s="1" t="s">
        <v>60</v>
      </c>
      <c r="E8339" s="39">
        <v>7896.969588310656</v>
      </c>
      <c r="F8339" s="39">
        <v>11130.631697841527</v>
      </c>
      <c r="G8339" s="39">
        <v>4758.9972546093095</v>
      </c>
      <c r="H8339" s="83">
        <v>4754.741166161205</v>
      </c>
      <c r="I8339" s="85">
        <v>0.60209693262581676</v>
      </c>
    </row>
    <row r="8340" spans="1:9" hidden="1" x14ac:dyDescent="0.2">
      <c r="A8340" s="49" t="s">
        <v>12948</v>
      </c>
      <c r="B8340" s="1" t="s">
        <v>3844</v>
      </c>
      <c r="C8340" s="1" t="s">
        <v>10372</v>
      </c>
      <c r="D8340" s="1" t="s">
        <v>60</v>
      </c>
      <c r="E8340" s="39">
        <v>7901.3388044430012</v>
      </c>
      <c r="F8340" s="39">
        <v>11136.790026683188</v>
      </c>
      <c r="G8340" s="39">
        <v>4762.9858131101628</v>
      </c>
      <c r="H8340" s="83">
        <v>4757.0482001156633</v>
      </c>
      <c r="I8340" s="85">
        <v>0.60205597024148971</v>
      </c>
    </row>
    <row r="8341" spans="1:9" x14ac:dyDescent="0.2">
      <c r="A8341" s="49" t="s">
        <v>12946</v>
      </c>
      <c r="B8341" s="1" t="s">
        <v>3843</v>
      </c>
      <c r="C8341" s="1" t="s">
        <v>10371</v>
      </c>
      <c r="D8341" s="1" t="s">
        <v>60</v>
      </c>
      <c r="E8341" s="39">
        <v>4829.4166666666679</v>
      </c>
      <c r="F8341" s="39">
        <v>9099.3327012214686</v>
      </c>
      <c r="G8341" s="39">
        <v>3889.260116397053</v>
      </c>
      <c r="H8341" s="83">
        <v>3887.2957756954092</v>
      </c>
      <c r="I8341" s="85">
        <v>0.80492035456913191</v>
      </c>
    </row>
    <row r="8342" spans="1:9" hidden="1" x14ac:dyDescent="0.2">
      <c r="A8342" s="49" t="s">
        <v>12947</v>
      </c>
      <c r="B8342" s="1" t="s">
        <v>3843</v>
      </c>
      <c r="C8342" s="1" t="s">
        <v>10371</v>
      </c>
      <c r="D8342" s="1" t="s">
        <v>60</v>
      </c>
      <c r="E8342" s="39">
        <v>4828.0881464898212</v>
      </c>
      <c r="F8342" s="39">
        <v>9096.8295734269977</v>
      </c>
      <c r="G8342" s="39">
        <v>3889.4276749794071</v>
      </c>
      <c r="H8342" s="83">
        <v>3885.9492640218918</v>
      </c>
      <c r="I8342" s="85">
        <v>0.80486294908412237</v>
      </c>
    </row>
    <row r="8343" spans="1:9" hidden="1" x14ac:dyDescent="0.2">
      <c r="A8343" s="49" t="s">
        <v>12948</v>
      </c>
      <c r="B8343" s="1" t="s">
        <v>3843</v>
      </c>
      <c r="C8343" s="1" t="s">
        <v>10371</v>
      </c>
      <c r="D8343" s="1" t="s">
        <v>60</v>
      </c>
      <c r="E8343" s="39">
        <v>4825.6737966360151</v>
      </c>
      <c r="F8343" s="39">
        <v>9092.2805825046453</v>
      </c>
      <c r="G8343" s="39">
        <v>3888.5893798416487</v>
      </c>
      <c r="H8343" s="83">
        <v>3883.7418031874272</v>
      </c>
      <c r="I8343" s="85">
        <v>0.80480819194508957</v>
      </c>
    </row>
    <row r="8344" spans="1:9" x14ac:dyDescent="0.2">
      <c r="A8344" s="49" t="s">
        <v>12946</v>
      </c>
      <c r="B8344" s="1" t="s">
        <v>3842</v>
      </c>
      <c r="C8344" s="1" t="s">
        <v>10370</v>
      </c>
      <c r="D8344" s="1" t="s">
        <v>60</v>
      </c>
      <c r="E8344" s="39">
        <v>9198.0833333333339</v>
      </c>
      <c r="F8344" s="39">
        <v>17902.34088268095</v>
      </c>
      <c r="G8344" s="39">
        <v>7651.8644466982641</v>
      </c>
      <c r="H8344" s="83">
        <v>7647.9997350754193</v>
      </c>
      <c r="I8344" s="85">
        <v>0.83147754351816983</v>
      </c>
    </row>
    <row r="8345" spans="1:9" hidden="1" x14ac:dyDescent="0.2">
      <c r="A8345" s="49" t="s">
        <v>12947</v>
      </c>
      <c r="B8345" s="1" t="s">
        <v>3842</v>
      </c>
      <c r="C8345" s="1" t="s">
        <v>10370</v>
      </c>
      <c r="D8345" s="1" t="s">
        <v>60</v>
      </c>
      <c r="E8345" s="39">
        <v>9247.4006391237344</v>
      </c>
      <c r="F8345" s="39">
        <v>17998.32775164914</v>
      </c>
      <c r="G8345" s="39">
        <v>7695.3397329881091</v>
      </c>
      <c r="H8345" s="83">
        <v>7688.4576011461359</v>
      </c>
      <c r="I8345" s="85">
        <v>0.83141824402177944</v>
      </c>
    </row>
    <row r="8346" spans="1:9" hidden="1" x14ac:dyDescent="0.2">
      <c r="A8346" s="49" t="s">
        <v>12948</v>
      </c>
      <c r="B8346" s="1" t="s">
        <v>3842</v>
      </c>
      <c r="C8346" s="1" t="s">
        <v>10370</v>
      </c>
      <c r="D8346" s="1" t="s">
        <v>60</v>
      </c>
      <c r="E8346" s="39">
        <v>9282.1119782568148</v>
      </c>
      <c r="F8346" s="39">
        <v>18065.886850989194</v>
      </c>
      <c r="G8346" s="39">
        <v>7726.4240922518384</v>
      </c>
      <c r="H8346" s="83">
        <v>7716.7922105097405</v>
      </c>
      <c r="I8346" s="85">
        <v>0.83136168024973101</v>
      </c>
    </row>
    <row r="8347" spans="1:9" x14ac:dyDescent="0.2">
      <c r="A8347" s="49" t="s">
        <v>12946</v>
      </c>
      <c r="B8347" s="1" t="s">
        <v>3841</v>
      </c>
      <c r="C8347" s="1" t="s">
        <v>9792</v>
      </c>
      <c r="D8347" s="1" t="s">
        <v>60</v>
      </c>
      <c r="E8347" s="39">
        <v>7884</v>
      </c>
      <c r="F8347" s="39">
        <v>16843.567516143368</v>
      </c>
      <c r="G8347" s="39">
        <v>7199.3208193809241</v>
      </c>
      <c r="H8347" s="83">
        <v>7195.6846730480838</v>
      </c>
      <c r="I8347" s="85">
        <v>0.91269465665247129</v>
      </c>
    </row>
    <row r="8348" spans="1:9" hidden="1" x14ac:dyDescent="0.2">
      <c r="A8348" s="49" t="s">
        <v>12947</v>
      </c>
      <c r="B8348" s="1" t="s">
        <v>3841</v>
      </c>
      <c r="C8348" s="1" t="s">
        <v>9792</v>
      </c>
      <c r="D8348" s="1" t="s">
        <v>60</v>
      </c>
      <c r="E8348" s="39">
        <v>7915.2183756219529</v>
      </c>
      <c r="F8348" s="39">
        <v>16910.26320583549</v>
      </c>
      <c r="G8348" s="39">
        <v>7230.1283840788619</v>
      </c>
      <c r="H8348" s="83">
        <v>7223.6623022033182</v>
      </c>
      <c r="I8348" s="85">
        <v>0.9126295648963324</v>
      </c>
    </row>
    <row r="8349" spans="1:9" hidden="1" x14ac:dyDescent="0.2">
      <c r="A8349" s="49" t="s">
        <v>12948</v>
      </c>
      <c r="B8349" s="1" t="s">
        <v>3841</v>
      </c>
      <c r="C8349" s="1" t="s">
        <v>9792</v>
      </c>
      <c r="D8349" s="1" t="s">
        <v>60</v>
      </c>
      <c r="E8349" s="39">
        <v>7939.2586721552261</v>
      </c>
      <c r="F8349" s="39">
        <v>16961.623474451204</v>
      </c>
      <c r="G8349" s="39">
        <v>7254.1523888448546</v>
      </c>
      <c r="H8349" s="83">
        <v>7245.1092484329038</v>
      </c>
      <c r="I8349" s="85">
        <v>0.91256747608478095</v>
      </c>
    </row>
    <row r="8350" spans="1:9" x14ac:dyDescent="0.2">
      <c r="A8350" s="49" t="s">
        <v>12946</v>
      </c>
      <c r="B8350" s="1" t="s">
        <v>3840</v>
      </c>
      <c r="C8350" s="1" t="s">
        <v>10369</v>
      </c>
      <c r="D8350" s="1" t="s">
        <v>60</v>
      </c>
      <c r="E8350" s="39">
        <v>6957.8333333333321</v>
      </c>
      <c r="F8350" s="39">
        <v>12294.554240862619</v>
      </c>
      <c r="G8350" s="39">
        <v>5254.9699003146079</v>
      </c>
      <c r="H8350" s="83">
        <v>5252.3157833483547</v>
      </c>
      <c r="I8350" s="85">
        <v>0.75487806788727652</v>
      </c>
    </row>
    <row r="8351" spans="1:9" hidden="1" x14ac:dyDescent="0.2">
      <c r="A8351" s="49" t="s">
        <v>12947</v>
      </c>
      <c r="B8351" s="1" t="s">
        <v>3840</v>
      </c>
      <c r="C8351" s="1" t="s">
        <v>10369</v>
      </c>
      <c r="D8351" s="1" t="s">
        <v>60</v>
      </c>
      <c r="E8351" s="39">
        <v>6967.3867741910417</v>
      </c>
      <c r="F8351" s="39">
        <v>12311.435257004423</v>
      </c>
      <c r="G8351" s="39">
        <v>5263.8599658046551</v>
      </c>
      <c r="H8351" s="83">
        <v>5259.1523662003046</v>
      </c>
      <c r="I8351" s="85">
        <v>0.75482423132895848</v>
      </c>
    </row>
    <row r="8352" spans="1:9" hidden="1" x14ac:dyDescent="0.2">
      <c r="A8352" s="49" t="s">
        <v>12948</v>
      </c>
      <c r="B8352" s="1" t="s">
        <v>3840</v>
      </c>
      <c r="C8352" s="1" t="s">
        <v>10369</v>
      </c>
      <c r="D8352" s="1" t="s">
        <v>60</v>
      </c>
      <c r="E8352" s="39">
        <v>6972.1389801261776</v>
      </c>
      <c r="F8352" s="39">
        <v>12319.832447743869</v>
      </c>
      <c r="G8352" s="39">
        <v>5268.9497627149231</v>
      </c>
      <c r="H8352" s="83">
        <v>5262.3814071064835</v>
      </c>
      <c r="I8352" s="85">
        <v>0.75477287846767049</v>
      </c>
    </row>
    <row r="8353" spans="1:9" x14ac:dyDescent="0.2">
      <c r="A8353" s="49" t="s">
        <v>12946</v>
      </c>
      <c r="B8353" s="1" t="s">
        <v>3839</v>
      </c>
      <c r="C8353" s="1" t="s">
        <v>10368</v>
      </c>
      <c r="D8353" s="1" t="s">
        <v>60</v>
      </c>
      <c r="E8353" s="39">
        <v>8088.25</v>
      </c>
      <c r="F8353" s="39">
        <v>18091.087694231275</v>
      </c>
      <c r="G8353" s="39">
        <v>7732.5390928908637</v>
      </c>
      <c r="H8353" s="83">
        <v>7728.6336350884458</v>
      </c>
      <c r="I8353" s="85">
        <v>0.95553842117744203</v>
      </c>
    </row>
    <row r="8354" spans="1:9" hidden="1" x14ac:dyDescent="0.2">
      <c r="A8354" s="49" t="s">
        <v>12947</v>
      </c>
      <c r="B8354" s="1" t="s">
        <v>3839</v>
      </c>
      <c r="C8354" s="1" t="s">
        <v>10368</v>
      </c>
      <c r="D8354" s="1" t="s">
        <v>60</v>
      </c>
      <c r="E8354" s="39">
        <v>8090.1198576760416</v>
      </c>
      <c r="F8354" s="39">
        <v>18095.270027763621</v>
      </c>
      <c r="G8354" s="39">
        <v>7736.7882363981953</v>
      </c>
      <c r="H8354" s="83">
        <v>7729.8690361388399</v>
      </c>
      <c r="I8354" s="85">
        <v>0.95547027388038142</v>
      </c>
    </row>
    <row r="8355" spans="1:9" hidden="1" x14ac:dyDescent="0.2">
      <c r="A8355" s="49" t="s">
        <v>12948</v>
      </c>
      <c r="B8355" s="1" t="s">
        <v>3839</v>
      </c>
      <c r="C8355" s="1" t="s">
        <v>10368</v>
      </c>
      <c r="D8355" s="1" t="s">
        <v>60</v>
      </c>
      <c r="E8355" s="39">
        <v>8086.7416475904647</v>
      </c>
      <c r="F8355" s="39">
        <v>18087.71394394973</v>
      </c>
      <c r="G8355" s="39">
        <v>7735.7591101397011</v>
      </c>
      <c r="H8355" s="83">
        <v>7726.1155912175464</v>
      </c>
      <c r="I8355" s="85">
        <v>0.95540527049230384</v>
      </c>
    </row>
    <row r="8356" spans="1:9" x14ac:dyDescent="0.2">
      <c r="A8356" s="49" t="s">
        <v>12946</v>
      </c>
      <c r="B8356" s="1" t="s">
        <v>3838</v>
      </c>
      <c r="C8356" s="1" t="s">
        <v>10367</v>
      </c>
      <c r="D8356" s="1" t="s">
        <v>60</v>
      </c>
      <c r="E8356" s="39">
        <v>5269.166666666667</v>
      </c>
      <c r="F8356" s="39">
        <v>7474.3489137277702</v>
      </c>
      <c r="G8356" s="39">
        <v>3194.7053790323353</v>
      </c>
      <c r="H8356" s="83">
        <v>3193.0918356801344</v>
      </c>
      <c r="I8356" s="85">
        <v>0.60599560379822248</v>
      </c>
    </row>
    <row r="8357" spans="1:9" hidden="1" x14ac:dyDescent="0.2">
      <c r="A8357" s="49" t="s">
        <v>12947</v>
      </c>
      <c r="B8357" s="1" t="s">
        <v>3838</v>
      </c>
      <c r="C8357" s="1" t="s">
        <v>10367</v>
      </c>
      <c r="D8357" s="1" t="s">
        <v>60</v>
      </c>
      <c r="E8357" s="39">
        <v>5272.7073186494963</v>
      </c>
      <c r="F8357" s="39">
        <v>7479.3713527538803</v>
      </c>
      <c r="G8357" s="39">
        <v>3197.8695100352434</v>
      </c>
      <c r="H8357" s="83">
        <v>3195.0095765761466</v>
      </c>
      <c r="I8357" s="85">
        <v>0.60595238527187734</v>
      </c>
    </row>
    <row r="8358" spans="1:9" hidden="1" x14ac:dyDescent="0.2">
      <c r="A8358" s="49" t="s">
        <v>12948</v>
      </c>
      <c r="B8358" s="1" t="s">
        <v>3838</v>
      </c>
      <c r="C8358" s="1" t="s">
        <v>10367</v>
      </c>
      <c r="D8358" s="1" t="s">
        <v>60</v>
      </c>
      <c r="E8358" s="39">
        <v>5274.2581453012426</v>
      </c>
      <c r="F8358" s="39">
        <v>7481.5712109540755</v>
      </c>
      <c r="G8358" s="39">
        <v>3199.7206961942297</v>
      </c>
      <c r="H8358" s="83">
        <v>3195.7318740708893</v>
      </c>
      <c r="I8358" s="85">
        <v>0.60591116059002892</v>
      </c>
    </row>
    <row r="8359" spans="1:9" x14ac:dyDescent="0.2">
      <c r="A8359" s="49" t="s">
        <v>12946</v>
      </c>
      <c r="B8359" s="1" t="s">
        <v>3837</v>
      </c>
      <c r="C8359" s="1" t="s">
        <v>10366</v>
      </c>
      <c r="D8359" s="1" t="s">
        <v>60</v>
      </c>
      <c r="E8359" s="39">
        <v>8476.25</v>
      </c>
      <c r="F8359" s="39">
        <v>14634.582082240813</v>
      </c>
      <c r="G8359" s="39">
        <v>6255.1506007641265</v>
      </c>
      <c r="H8359" s="83">
        <v>6251.9913245644739</v>
      </c>
      <c r="I8359" s="85">
        <v>0.73758930241138165</v>
      </c>
    </row>
    <row r="8360" spans="1:9" hidden="1" x14ac:dyDescent="0.2">
      <c r="A8360" s="49" t="s">
        <v>12947</v>
      </c>
      <c r="B8360" s="1" t="s">
        <v>3837</v>
      </c>
      <c r="C8360" s="1" t="s">
        <v>10366</v>
      </c>
      <c r="D8360" s="1" t="s">
        <v>60</v>
      </c>
      <c r="E8360" s="39">
        <v>8520.3679020871969</v>
      </c>
      <c r="F8360" s="39">
        <v>14710.75339141543</v>
      </c>
      <c r="G8360" s="39">
        <v>6289.7090572637298</v>
      </c>
      <c r="H8360" s="83">
        <v>6284.084015552552</v>
      </c>
      <c r="I8360" s="85">
        <v>0.73753669885700213</v>
      </c>
    </row>
    <row r="8361" spans="1:9" hidden="1" x14ac:dyDescent="0.2">
      <c r="A8361" s="49" t="s">
        <v>12948</v>
      </c>
      <c r="B8361" s="1" t="s">
        <v>3837</v>
      </c>
      <c r="C8361" s="1" t="s">
        <v>10366</v>
      </c>
      <c r="D8361" s="1" t="s">
        <v>60</v>
      </c>
      <c r="E8361" s="39">
        <v>8556.7887534382153</v>
      </c>
      <c r="F8361" s="39">
        <v>14773.635436966419</v>
      </c>
      <c r="G8361" s="39">
        <v>6318.3929862857922</v>
      </c>
      <c r="H8361" s="83">
        <v>6310.5163782563377</v>
      </c>
      <c r="I8361" s="85">
        <v>0.73748652211622034</v>
      </c>
    </row>
    <row r="8362" spans="1:9" x14ac:dyDescent="0.2">
      <c r="A8362" s="49" t="s">
        <v>12946</v>
      </c>
      <c r="B8362" s="1" t="s">
        <v>3836</v>
      </c>
      <c r="C8362" s="1" t="s">
        <v>10365</v>
      </c>
      <c r="D8362" s="1" t="s">
        <v>60</v>
      </c>
      <c r="E8362" s="39">
        <v>14897.666666666664</v>
      </c>
      <c r="F8362" s="39">
        <v>31767.400967644819</v>
      </c>
      <c r="G8362" s="39">
        <v>13578.103982116065</v>
      </c>
      <c r="H8362" s="83">
        <v>13571.246116736795</v>
      </c>
      <c r="I8362" s="85">
        <v>0.91096454366926338</v>
      </c>
    </row>
    <row r="8363" spans="1:9" hidden="1" x14ac:dyDescent="0.2">
      <c r="A8363" s="49" t="s">
        <v>12947</v>
      </c>
      <c r="B8363" s="1" t="s">
        <v>3836</v>
      </c>
      <c r="C8363" s="1" t="s">
        <v>10365</v>
      </c>
      <c r="D8363" s="1" t="s">
        <v>60</v>
      </c>
      <c r="E8363" s="39">
        <v>14941.735002438114</v>
      </c>
      <c r="F8363" s="39">
        <v>31861.37115262424</v>
      </c>
      <c r="G8363" s="39">
        <v>13622.603097435254</v>
      </c>
      <c r="H8363" s="83">
        <v>13610.420067991403</v>
      </c>
      <c r="I8363" s="85">
        <v>0.91089957530169863</v>
      </c>
    </row>
    <row r="8364" spans="1:9" hidden="1" x14ac:dyDescent="0.2">
      <c r="A8364" s="49" t="s">
        <v>12948</v>
      </c>
      <c r="B8364" s="1" t="s">
        <v>3836</v>
      </c>
      <c r="C8364" s="1" t="s">
        <v>10365</v>
      </c>
      <c r="D8364" s="1" t="s">
        <v>60</v>
      </c>
      <c r="E8364" s="39">
        <v>14970.78827226282</v>
      </c>
      <c r="F8364" s="39">
        <v>31923.323597432776</v>
      </c>
      <c r="G8364" s="39">
        <v>13652.976938381011</v>
      </c>
      <c r="H8364" s="83">
        <v>13635.956922688376</v>
      </c>
      <c r="I8364" s="85">
        <v>0.9108376041863101</v>
      </c>
    </row>
    <row r="8365" spans="1:9" x14ac:dyDescent="0.2">
      <c r="A8365" s="49" t="s">
        <v>12946</v>
      </c>
      <c r="B8365" s="1" t="s">
        <v>3835</v>
      </c>
      <c r="C8365" s="1" t="s">
        <v>10364</v>
      </c>
      <c r="D8365" s="1" t="s">
        <v>60</v>
      </c>
      <c r="E8365" s="39">
        <v>6309.333333333333</v>
      </c>
      <c r="F8365" s="39">
        <v>12039.90497672215</v>
      </c>
      <c r="G8365" s="39">
        <v>5146.1270588435582</v>
      </c>
      <c r="H8365" s="83">
        <v>5143.5279149100124</v>
      </c>
      <c r="I8365" s="85">
        <v>0.81522526123890737</v>
      </c>
    </row>
    <row r="8366" spans="1:9" hidden="1" x14ac:dyDescent="0.2">
      <c r="A8366" s="49" t="s">
        <v>12947</v>
      </c>
      <c r="B8366" s="1" t="s">
        <v>3835</v>
      </c>
      <c r="C8366" s="1" t="s">
        <v>10364</v>
      </c>
      <c r="D8366" s="1" t="s">
        <v>60</v>
      </c>
      <c r="E8366" s="39">
        <v>6323.0863418115823</v>
      </c>
      <c r="F8366" s="39">
        <v>12066.149415947981</v>
      </c>
      <c r="G8366" s="39">
        <v>5158.9858961318159</v>
      </c>
      <c r="H8366" s="83">
        <v>5154.3720879907851</v>
      </c>
      <c r="I8366" s="85">
        <v>0.81516712082632148</v>
      </c>
    </row>
    <row r="8367" spans="1:9" hidden="1" x14ac:dyDescent="0.2">
      <c r="A8367" s="49" t="s">
        <v>12948</v>
      </c>
      <c r="B8367" s="1" t="s">
        <v>3835</v>
      </c>
      <c r="C8367" s="1" t="s">
        <v>10364</v>
      </c>
      <c r="D8367" s="1" t="s">
        <v>60</v>
      </c>
      <c r="E8367" s="39">
        <v>6330.3822781473118</v>
      </c>
      <c r="F8367" s="39">
        <v>12080.0720248129</v>
      </c>
      <c r="G8367" s="39">
        <v>5166.4089506650071</v>
      </c>
      <c r="H8367" s="83">
        <v>5159.9684240449342</v>
      </c>
      <c r="I8367" s="85">
        <v>0.81511166266487811</v>
      </c>
    </row>
    <row r="8368" spans="1:9" x14ac:dyDescent="0.2">
      <c r="A8368" s="49" t="s">
        <v>12946</v>
      </c>
      <c r="B8368" s="1" t="s">
        <v>3834</v>
      </c>
      <c r="C8368" s="1" t="s">
        <v>10363</v>
      </c>
      <c r="D8368" s="1" t="s">
        <v>60</v>
      </c>
      <c r="E8368" s="39">
        <v>4397.4166666666661</v>
      </c>
      <c r="F8368" s="39">
        <v>8395.8185446439275</v>
      </c>
      <c r="G8368" s="39">
        <v>3588.5622915850809</v>
      </c>
      <c r="H8368" s="83">
        <v>3586.7498237226141</v>
      </c>
      <c r="I8368" s="85">
        <v>0.81564929948779352</v>
      </c>
    </row>
    <row r="8369" spans="1:9" hidden="1" x14ac:dyDescent="0.2">
      <c r="A8369" s="49" t="s">
        <v>12947</v>
      </c>
      <c r="B8369" s="1" t="s">
        <v>3834</v>
      </c>
      <c r="C8369" s="1" t="s">
        <v>10363</v>
      </c>
      <c r="D8369" s="1" t="s">
        <v>60</v>
      </c>
      <c r="E8369" s="39">
        <v>4409.9493814505277</v>
      </c>
      <c r="F8369" s="39">
        <v>8419.7467750512678</v>
      </c>
      <c r="G8369" s="39">
        <v>3599.9351047384789</v>
      </c>
      <c r="H8369" s="83">
        <v>3596.7155941160754</v>
      </c>
      <c r="I8369" s="85">
        <v>0.81559112883355545</v>
      </c>
    </row>
    <row r="8370" spans="1:9" hidden="1" x14ac:dyDescent="0.2">
      <c r="A8370" s="49" t="s">
        <v>12948</v>
      </c>
      <c r="B8370" s="1" t="s">
        <v>3834</v>
      </c>
      <c r="C8370" s="1" t="s">
        <v>10363</v>
      </c>
      <c r="D8370" s="1" t="s">
        <v>60</v>
      </c>
      <c r="E8370" s="39">
        <v>4419.9820393413429</v>
      </c>
      <c r="F8370" s="39">
        <v>8438.9017429691994</v>
      </c>
      <c r="G8370" s="39">
        <v>3609.1521150788731</v>
      </c>
      <c r="H8370" s="83">
        <v>3604.6528893119953</v>
      </c>
      <c r="I8370" s="85">
        <v>0.8155356418256291</v>
      </c>
    </row>
    <row r="8371" spans="1:9" x14ac:dyDescent="0.2">
      <c r="A8371" s="49" t="s">
        <v>12946</v>
      </c>
      <c r="B8371" s="1" t="s">
        <v>3833</v>
      </c>
      <c r="C8371" s="1" t="s">
        <v>10362</v>
      </c>
      <c r="D8371" s="1" t="s">
        <v>60</v>
      </c>
      <c r="E8371" s="39">
        <v>10834.5</v>
      </c>
      <c r="F8371" s="39">
        <v>16509.285408579173</v>
      </c>
      <c r="G8371" s="39">
        <v>7056.4411037727614</v>
      </c>
      <c r="H8371" s="83">
        <v>7052.877121407465</v>
      </c>
      <c r="I8371" s="85">
        <v>0.65096470731528588</v>
      </c>
    </row>
    <row r="8372" spans="1:9" hidden="1" x14ac:dyDescent="0.2">
      <c r="A8372" s="49" t="s">
        <v>12947</v>
      </c>
      <c r="B8372" s="1" t="s">
        <v>3833</v>
      </c>
      <c r="C8372" s="1" t="s">
        <v>10362</v>
      </c>
      <c r="D8372" s="1" t="s">
        <v>60</v>
      </c>
      <c r="E8372" s="39">
        <v>10863.321649528647</v>
      </c>
      <c r="F8372" s="39">
        <v>16553.202971735249</v>
      </c>
      <c r="G8372" s="39">
        <v>7077.4642119148757</v>
      </c>
      <c r="H8372" s="83">
        <v>7071.1346613682708</v>
      </c>
      <c r="I8372" s="85">
        <v>0.65091828167263033</v>
      </c>
    </row>
    <row r="8373" spans="1:9" hidden="1" x14ac:dyDescent="0.2">
      <c r="A8373" s="49" t="s">
        <v>12948</v>
      </c>
      <c r="B8373" s="1" t="s">
        <v>3833</v>
      </c>
      <c r="C8373" s="1" t="s">
        <v>10362</v>
      </c>
      <c r="D8373" s="1" t="s">
        <v>60</v>
      </c>
      <c r="E8373" s="39">
        <v>10887.300749259968</v>
      </c>
      <c r="F8373" s="39">
        <v>16589.741603080041</v>
      </c>
      <c r="G8373" s="39">
        <v>7095.1058347435528</v>
      </c>
      <c r="H8373" s="83">
        <v>7086.2609642663483</v>
      </c>
      <c r="I8373" s="85">
        <v>0.65087399783164945</v>
      </c>
    </row>
    <row r="8374" spans="1:9" x14ac:dyDescent="0.2">
      <c r="A8374" s="49" t="s">
        <v>12946</v>
      </c>
      <c r="B8374" s="1" t="s">
        <v>3832</v>
      </c>
      <c r="C8374" s="1" t="s">
        <v>10361</v>
      </c>
      <c r="D8374" s="1" t="s">
        <v>60</v>
      </c>
      <c r="E8374" s="39">
        <v>10649.416666666664</v>
      </c>
      <c r="F8374" s="39">
        <v>21250.165700442783</v>
      </c>
      <c r="G8374" s="39">
        <v>9082.800315067765</v>
      </c>
      <c r="H8374" s="83">
        <v>9078.2128835744152</v>
      </c>
      <c r="I8374" s="85">
        <v>0.85246104718484583</v>
      </c>
    </row>
    <row r="8375" spans="1:9" hidden="1" x14ac:dyDescent="0.2">
      <c r="A8375" s="49" t="s">
        <v>12947</v>
      </c>
      <c r="B8375" s="1" t="s">
        <v>3832</v>
      </c>
      <c r="C8375" s="1" t="s">
        <v>10361</v>
      </c>
      <c r="D8375" s="1" t="s">
        <v>60</v>
      </c>
      <c r="E8375" s="39">
        <v>10648.684944166835</v>
      </c>
      <c r="F8375" s="39">
        <v>21248.705599401121</v>
      </c>
      <c r="G8375" s="39">
        <v>9085.0667200821372</v>
      </c>
      <c r="H8375" s="83">
        <v>9076.9417211697819</v>
      </c>
      <c r="I8375" s="85">
        <v>0.85240025118237472</v>
      </c>
    </row>
    <row r="8376" spans="1:9" hidden="1" x14ac:dyDescent="0.2">
      <c r="A8376" s="49" t="s">
        <v>12948</v>
      </c>
      <c r="B8376" s="1" t="s">
        <v>3832</v>
      </c>
      <c r="C8376" s="1" t="s">
        <v>10361</v>
      </c>
      <c r="D8376" s="1" t="s">
        <v>60</v>
      </c>
      <c r="E8376" s="39">
        <v>10643.085427691884</v>
      </c>
      <c r="F8376" s="39">
        <v>21237.532156135676</v>
      </c>
      <c r="G8376" s="39">
        <v>9082.8743401631054</v>
      </c>
      <c r="H8376" s="83">
        <v>9071.5514862169293</v>
      </c>
      <c r="I8376" s="85">
        <v>0.85234225994409163</v>
      </c>
    </row>
    <row r="8377" spans="1:9" x14ac:dyDescent="0.2">
      <c r="A8377" s="49" t="s">
        <v>12946</v>
      </c>
      <c r="B8377" s="1" t="s">
        <v>3831</v>
      </c>
      <c r="C8377" s="1" t="s">
        <v>10360</v>
      </c>
      <c r="D8377" s="1" t="s">
        <v>60</v>
      </c>
      <c r="E8377" s="39">
        <v>6855.8333333333339</v>
      </c>
      <c r="F8377" s="39">
        <v>13427.919947670984</v>
      </c>
      <c r="G8377" s="39">
        <v>5739.3959769861658</v>
      </c>
      <c r="H8377" s="83">
        <v>5736.4971919260179</v>
      </c>
      <c r="I8377" s="85">
        <v>0.83673229978257213</v>
      </c>
    </row>
    <row r="8378" spans="1:9" hidden="1" x14ac:dyDescent="0.2">
      <c r="A8378" s="49" t="s">
        <v>12947</v>
      </c>
      <c r="B8378" s="1" t="s">
        <v>3831</v>
      </c>
      <c r="C8378" s="1" t="s">
        <v>10360</v>
      </c>
      <c r="D8378" s="1" t="s">
        <v>60</v>
      </c>
      <c r="E8378" s="39">
        <v>6864.6506459429474</v>
      </c>
      <c r="F8378" s="39">
        <v>13445.189645185335</v>
      </c>
      <c r="G8378" s="39">
        <v>5748.6063995403547</v>
      </c>
      <c r="H8378" s="83">
        <v>5743.4652792621091</v>
      </c>
      <c r="I8378" s="85">
        <v>0.83667262552633093</v>
      </c>
    </row>
    <row r="8379" spans="1:9" hidden="1" x14ac:dyDescent="0.2">
      <c r="A8379" s="49" t="s">
        <v>12948</v>
      </c>
      <c r="B8379" s="1" t="s">
        <v>3831</v>
      </c>
      <c r="C8379" s="1" t="s">
        <v>10360</v>
      </c>
      <c r="D8379" s="1" t="s">
        <v>60</v>
      </c>
      <c r="E8379" s="39">
        <v>6869.2150470497891</v>
      </c>
      <c r="F8379" s="39">
        <v>13454.129537637758</v>
      </c>
      <c r="G8379" s="39">
        <v>5754.0662939660542</v>
      </c>
      <c r="H8379" s="83">
        <v>5746.8931844631406</v>
      </c>
      <c r="I8379" s="85">
        <v>0.83661570428361143</v>
      </c>
    </row>
    <row r="8380" spans="1:9" x14ac:dyDescent="0.2">
      <c r="A8380" s="49" t="s">
        <v>12946</v>
      </c>
      <c r="B8380" s="1" t="s">
        <v>3830</v>
      </c>
      <c r="C8380" s="1" t="s">
        <v>10359</v>
      </c>
      <c r="D8380" s="1" t="s">
        <v>60</v>
      </c>
      <c r="E8380" s="39">
        <v>5246.583333333333</v>
      </c>
      <c r="F8380" s="39">
        <v>8478.4666969301416</v>
      </c>
      <c r="G8380" s="39">
        <v>3623.8879767682961</v>
      </c>
      <c r="H8380" s="83">
        <v>3622.0576670338173</v>
      </c>
      <c r="I8380" s="85">
        <v>0.69036503128076698</v>
      </c>
    </row>
    <row r="8381" spans="1:9" hidden="1" x14ac:dyDescent="0.2">
      <c r="A8381" s="49" t="s">
        <v>12947</v>
      </c>
      <c r="B8381" s="1" t="s">
        <v>3830</v>
      </c>
      <c r="C8381" s="1" t="s">
        <v>10359</v>
      </c>
      <c r="D8381" s="1" t="s">
        <v>60</v>
      </c>
      <c r="E8381" s="39">
        <v>5251.7218249669477</v>
      </c>
      <c r="F8381" s="39">
        <v>8486.770487686932</v>
      </c>
      <c r="G8381" s="39">
        <v>3628.5916691712687</v>
      </c>
      <c r="H8381" s="83">
        <v>3625.3465302775471</v>
      </c>
      <c r="I8381" s="85">
        <v>0.69031579567723267</v>
      </c>
    </row>
    <row r="8382" spans="1:9" hidden="1" x14ac:dyDescent="0.2">
      <c r="A8382" s="49" t="s">
        <v>12948</v>
      </c>
      <c r="B8382" s="1" t="s">
        <v>3830</v>
      </c>
      <c r="C8382" s="1" t="s">
        <v>10359</v>
      </c>
      <c r="D8382" s="1" t="s">
        <v>60</v>
      </c>
      <c r="E8382" s="39">
        <v>5254.1041808533791</v>
      </c>
      <c r="F8382" s="39">
        <v>8490.6203693642146</v>
      </c>
      <c r="G8382" s="39">
        <v>3631.2711532579888</v>
      </c>
      <c r="H8382" s="83">
        <v>3626.7443535503794</v>
      </c>
      <c r="I8382" s="85">
        <v>0.69026883151017349</v>
      </c>
    </row>
    <row r="8383" spans="1:9" x14ac:dyDescent="0.2">
      <c r="A8383" s="49" t="s">
        <v>12946</v>
      </c>
      <c r="B8383" s="1" t="s">
        <v>3829</v>
      </c>
      <c r="C8383" s="1" t="s">
        <v>10358</v>
      </c>
      <c r="D8383" s="1" t="s">
        <v>60</v>
      </c>
      <c r="E8383" s="39">
        <v>3903.916666666667</v>
      </c>
      <c r="F8383" s="39">
        <v>6241.0765874880708</v>
      </c>
      <c r="G8383" s="39">
        <v>2667.5769588948447</v>
      </c>
      <c r="H8383" s="83">
        <v>2666.2296512223566</v>
      </c>
      <c r="I8383" s="85">
        <v>0.68296274712720717</v>
      </c>
    </row>
    <row r="8384" spans="1:9" hidden="1" x14ac:dyDescent="0.2">
      <c r="A8384" s="49" t="s">
        <v>12947</v>
      </c>
      <c r="B8384" s="1" t="s">
        <v>3829</v>
      </c>
      <c r="C8384" s="1" t="s">
        <v>10358</v>
      </c>
      <c r="D8384" s="1" t="s">
        <v>60</v>
      </c>
      <c r="E8384" s="39">
        <v>3929.7004682000434</v>
      </c>
      <c r="F8384" s="39">
        <v>6282.2963915531491</v>
      </c>
      <c r="G8384" s="39">
        <v>2686.049821039463</v>
      </c>
      <c r="H8384" s="83">
        <v>2683.6476205331933</v>
      </c>
      <c r="I8384" s="85">
        <v>0.68291403944138496</v>
      </c>
    </row>
    <row r="8385" spans="1:9" hidden="1" x14ac:dyDescent="0.2">
      <c r="A8385" s="49" t="s">
        <v>12948</v>
      </c>
      <c r="B8385" s="1" t="s">
        <v>3829</v>
      </c>
      <c r="C8385" s="1" t="s">
        <v>10358</v>
      </c>
      <c r="D8385" s="1" t="s">
        <v>60</v>
      </c>
      <c r="E8385" s="39">
        <v>3951.0807063837901</v>
      </c>
      <c r="F8385" s="39">
        <v>6316.4763485954782</v>
      </c>
      <c r="G8385" s="39">
        <v>2701.4325640622937</v>
      </c>
      <c r="H8385" s="83">
        <v>2698.0649157581588</v>
      </c>
      <c r="I8385" s="85">
        <v>0.68286757883706994</v>
      </c>
    </row>
    <row r="8386" spans="1:9" x14ac:dyDescent="0.2">
      <c r="A8386" s="49" t="s">
        <v>12946</v>
      </c>
      <c r="B8386" s="1" t="s">
        <v>3828</v>
      </c>
      <c r="C8386" s="1" t="s">
        <v>10357</v>
      </c>
      <c r="D8386" s="1" t="s">
        <v>60</v>
      </c>
      <c r="E8386" s="39">
        <v>3833</v>
      </c>
      <c r="F8386" s="39">
        <v>8285.032096983201</v>
      </c>
      <c r="G8386" s="39">
        <v>3541.2096640384111</v>
      </c>
      <c r="H8386" s="83">
        <v>3539.4211124712897</v>
      </c>
      <c r="I8386" s="85">
        <v>0.92340754303973116</v>
      </c>
    </row>
    <row r="8387" spans="1:9" hidden="1" x14ac:dyDescent="0.2">
      <c r="A8387" s="49" t="s">
        <v>12947</v>
      </c>
      <c r="B8387" s="1" t="s">
        <v>3828</v>
      </c>
      <c r="C8387" s="1" t="s">
        <v>10357</v>
      </c>
      <c r="D8387" s="1" t="s">
        <v>60</v>
      </c>
      <c r="E8387" s="39">
        <v>3847.1562467007461</v>
      </c>
      <c r="F8387" s="39">
        <v>8315.6308338181861</v>
      </c>
      <c r="G8387" s="39">
        <v>3555.4194391464366</v>
      </c>
      <c r="H8387" s="83">
        <v>3552.2397399800921</v>
      </c>
      <c r="I8387" s="85">
        <v>0.92334168725962995</v>
      </c>
    </row>
    <row r="8388" spans="1:9" hidden="1" x14ac:dyDescent="0.2">
      <c r="A8388" s="49" t="s">
        <v>12948</v>
      </c>
      <c r="B8388" s="1" t="s">
        <v>3828</v>
      </c>
      <c r="C8388" s="1" t="s">
        <v>10357</v>
      </c>
      <c r="D8388" s="1" t="s">
        <v>60</v>
      </c>
      <c r="E8388" s="39">
        <v>3857.3539073949501</v>
      </c>
      <c r="F8388" s="39">
        <v>8337.6730843179575</v>
      </c>
      <c r="G8388" s="39">
        <v>3565.8586109469975</v>
      </c>
      <c r="H8388" s="83">
        <v>3561.4133555429971</v>
      </c>
      <c r="I8388" s="85">
        <v>0.92327886967161499</v>
      </c>
    </row>
    <row r="8389" spans="1:9" x14ac:dyDescent="0.2">
      <c r="A8389" s="49" t="s">
        <v>12946</v>
      </c>
      <c r="B8389" s="1" t="s">
        <v>3827</v>
      </c>
      <c r="C8389" s="1" t="s">
        <v>10356</v>
      </c>
      <c r="D8389" s="1" t="s">
        <v>60</v>
      </c>
      <c r="E8389" s="39">
        <v>4937.75</v>
      </c>
      <c r="F8389" s="39">
        <v>7909.0016842573823</v>
      </c>
      <c r="G8389" s="39">
        <v>3380.4857807837052</v>
      </c>
      <c r="H8389" s="83">
        <v>3378.7784057016106</v>
      </c>
      <c r="I8389" s="85">
        <v>0.68427490369127852</v>
      </c>
    </row>
    <row r="8390" spans="1:9" hidden="1" x14ac:dyDescent="0.2">
      <c r="A8390" s="49" t="s">
        <v>12947</v>
      </c>
      <c r="B8390" s="1" t="s">
        <v>3827</v>
      </c>
      <c r="C8390" s="1" t="s">
        <v>10356</v>
      </c>
      <c r="D8390" s="1" t="s">
        <v>60</v>
      </c>
      <c r="E8390" s="39">
        <v>4949.2485220854187</v>
      </c>
      <c r="F8390" s="39">
        <v>7927.4193503077186</v>
      </c>
      <c r="G8390" s="39">
        <v>3389.4362825397552</v>
      </c>
      <c r="H8390" s="83">
        <v>3386.4050261981529</v>
      </c>
      <c r="I8390" s="85">
        <v>0.68422610242478887</v>
      </c>
    </row>
    <row r="8391" spans="1:9" hidden="1" x14ac:dyDescent="0.2">
      <c r="A8391" s="49" t="s">
        <v>12948</v>
      </c>
      <c r="B8391" s="1" t="s">
        <v>3827</v>
      </c>
      <c r="C8391" s="1" t="s">
        <v>10356</v>
      </c>
      <c r="D8391" s="1" t="s">
        <v>60</v>
      </c>
      <c r="E8391" s="39">
        <v>4956.7868345753523</v>
      </c>
      <c r="F8391" s="39">
        <v>7939.4937822209058</v>
      </c>
      <c r="G8391" s="39">
        <v>3395.565163515701</v>
      </c>
      <c r="H8391" s="83">
        <v>3391.3321986004862</v>
      </c>
      <c r="I8391" s="85">
        <v>0.6841795525570592</v>
      </c>
    </row>
    <row r="8392" spans="1:9" x14ac:dyDescent="0.2">
      <c r="A8392" s="49" t="s">
        <v>12946</v>
      </c>
      <c r="B8392" s="1" t="s">
        <v>3826</v>
      </c>
      <c r="C8392" s="1" t="s">
        <v>10355</v>
      </c>
      <c r="D8392" s="1" t="s">
        <v>60</v>
      </c>
      <c r="E8392" s="39">
        <v>3860.1666666666661</v>
      </c>
      <c r="F8392" s="39">
        <v>4922.3635973808778</v>
      </c>
      <c r="G8392" s="39">
        <v>2103.9292711132857</v>
      </c>
      <c r="H8392" s="83">
        <v>2102.86664383279</v>
      </c>
      <c r="I8392" s="85">
        <v>0.54476058300577446</v>
      </c>
    </row>
    <row r="8393" spans="1:9" hidden="1" x14ac:dyDescent="0.2">
      <c r="A8393" s="49" t="s">
        <v>12947</v>
      </c>
      <c r="B8393" s="1" t="s">
        <v>3826</v>
      </c>
      <c r="C8393" s="1" t="s">
        <v>10355</v>
      </c>
      <c r="D8393" s="1" t="s">
        <v>60</v>
      </c>
      <c r="E8393" s="39">
        <v>3866.3694085759435</v>
      </c>
      <c r="F8393" s="39">
        <v>4930.2731395366154</v>
      </c>
      <c r="G8393" s="39">
        <v>2107.9806584633279</v>
      </c>
      <c r="H8393" s="83">
        <v>2106.0954394456821</v>
      </c>
      <c r="I8393" s="85">
        <v>0.54472173165196769</v>
      </c>
    </row>
    <row r="8394" spans="1:9" hidden="1" x14ac:dyDescent="0.2">
      <c r="A8394" s="49" t="s">
        <v>12948</v>
      </c>
      <c r="B8394" s="1" t="s">
        <v>3826</v>
      </c>
      <c r="C8394" s="1" t="s">
        <v>10355</v>
      </c>
      <c r="D8394" s="1" t="s">
        <v>60</v>
      </c>
      <c r="E8394" s="39">
        <v>3869.7064710898076</v>
      </c>
      <c r="F8394" s="39">
        <v>4934.5284571067805</v>
      </c>
      <c r="G8394" s="39">
        <v>2110.400661166796</v>
      </c>
      <c r="H8394" s="83">
        <v>2107.769802524544</v>
      </c>
      <c r="I8394" s="85">
        <v>0.54468467266741882</v>
      </c>
    </row>
    <row r="8395" spans="1:9" x14ac:dyDescent="0.2">
      <c r="A8395" s="49" t="s">
        <v>12946</v>
      </c>
      <c r="B8395" s="1" t="s">
        <v>3825</v>
      </c>
      <c r="C8395" s="1" t="s">
        <v>10354</v>
      </c>
      <c r="D8395" s="1" t="s">
        <v>60</v>
      </c>
      <c r="E8395" s="39">
        <v>3523.5</v>
      </c>
      <c r="F8395" s="39">
        <v>7543.4334994640594</v>
      </c>
      <c r="G8395" s="39">
        <v>3224.2336898199928</v>
      </c>
      <c r="H8395" s="83">
        <v>3222.6052326638819</v>
      </c>
      <c r="I8395" s="85">
        <v>0.91460344335572075</v>
      </c>
    </row>
    <row r="8396" spans="1:9" hidden="1" x14ac:dyDescent="0.2">
      <c r="A8396" s="49" t="s">
        <v>12947</v>
      </c>
      <c r="B8396" s="1" t="s">
        <v>3825</v>
      </c>
      <c r="C8396" s="1" t="s">
        <v>10354</v>
      </c>
      <c r="D8396" s="1" t="s">
        <v>60</v>
      </c>
      <c r="E8396" s="39">
        <v>3532.1430865747125</v>
      </c>
      <c r="F8396" s="39">
        <v>7561.9374156855592</v>
      </c>
      <c r="G8396" s="39">
        <v>3233.1713399297641</v>
      </c>
      <c r="H8396" s="83">
        <v>3230.2798351747888</v>
      </c>
      <c r="I8396" s="85">
        <v>0.91453821546831648</v>
      </c>
    </row>
    <row r="8397" spans="1:9" hidden="1" x14ac:dyDescent="0.2">
      <c r="A8397" s="49" t="s">
        <v>12948</v>
      </c>
      <c r="B8397" s="1" t="s">
        <v>3825</v>
      </c>
      <c r="C8397" s="1" t="s">
        <v>10354</v>
      </c>
      <c r="D8397" s="1" t="s">
        <v>60</v>
      </c>
      <c r="E8397" s="39">
        <v>3537.9569702201798</v>
      </c>
      <c r="F8397" s="39">
        <v>7574.3843135579036</v>
      </c>
      <c r="G8397" s="39">
        <v>3239.415032705343</v>
      </c>
      <c r="H8397" s="83">
        <v>3235.3767269980649</v>
      </c>
      <c r="I8397" s="85">
        <v>0.91447599680578251</v>
      </c>
    </row>
    <row r="8398" spans="1:9" x14ac:dyDescent="0.2">
      <c r="A8398" s="49" t="s">
        <v>12946</v>
      </c>
      <c r="B8398" s="1" t="s">
        <v>3824</v>
      </c>
      <c r="C8398" s="1" t="s">
        <v>10353</v>
      </c>
      <c r="D8398" s="1" t="s">
        <v>60</v>
      </c>
      <c r="E8398" s="39">
        <v>6723.8333333333321</v>
      </c>
      <c r="F8398" s="39">
        <v>11446.106655527054</v>
      </c>
      <c r="G8398" s="39">
        <v>4892.3242577329229</v>
      </c>
      <c r="H8398" s="83">
        <v>4889.8533014642526</v>
      </c>
      <c r="I8398" s="85">
        <v>0.72724189596176592</v>
      </c>
    </row>
    <row r="8399" spans="1:9" hidden="1" x14ac:dyDescent="0.2">
      <c r="A8399" s="49" t="s">
        <v>12947</v>
      </c>
      <c r="B8399" s="1" t="s">
        <v>3824</v>
      </c>
      <c r="C8399" s="1" t="s">
        <v>10353</v>
      </c>
      <c r="D8399" s="1" t="s">
        <v>60</v>
      </c>
      <c r="E8399" s="39">
        <v>6732.0723499424676</v>
      </c>
      <c r="F8399" s="39">
        <v>11460.132086879927</v>
      </c>
      <c r="G8399" s="39">
        <v>4899.8779781292988</v>
      </c>
      <c r="H8399" s="83">
        <v>4895.4958965805772</v>
      </c>
      <c r="I8399" s="85">
        <v>0.72719003036597107</v>
      </c>
    </row>
    <row r="8400" spans="1:9" hidden="1" x14ac:dyDescent="0.2">
      <c r="A8400" s="49" t="s">
        <v>12948</v>
      </c>
      <c r="B8400" s="1" t="s">
        <v>3824</v>
      </c>
      <c r="C8400" s="1" t="s">
        <v>10353</v>
      </c>
      <c r="D8400" s="1" t="s">
        <v>60</v>
      </c>
      <c r="E8400" s="39">
        <v>6737.6471198645813</v>
      </c>
      <c r="F8400" s="39">
        <v>11469.622121499346</v>
      </c>
      <c r="G8400" s="39">
        <v>4905.3315466616496</v>
      </c>
      <c r="H8400" s="83">
        <v>4899.2164832378585</v>
      </c>
      <c r="I8400" s="85">
        <v>0.72714055753877582</v>
      </c>
    </row>
    <row r="8401" spans="1:9" x14ac:dyDescent="0.2">
      <c r="A8401" s="49" t="s">
        <v>12946</v>
      </c>
      <c r="B8401" s="1" t="s">
        <v>3823</v>
      </c>
      <c r="C8401" s="1" t="s">
        <v>9669</v>
      </c>
      <c r="D8401" s="1" t="s">
        <v>60</v>
      </c>
      <c r="E8401" s="39">
        <v>2743.166666666667</v>
      </c>
      <c r="F8401" s="39">
        <v>5395.686291999481</v>
      </c>
      <c r="G8401" s="39">
        <v>2306.2380709793024</v>
      </c>
      <c r="H8401" s="83">
        <v>2305.073264004473</v>
      </c>
      <c r="I8401" s="85">
        <v>0.84029646904592237</v>
      </c>
    </row>
    <row r="8402" spans="1:9" hidden="1" x14ac:dyDescent="0.2">
      <c r="A8402" s="49" t="s">
        <v>12947</v>
      </c>
      <c r="B8402" s="1" t="s">
        <v>3823</v>
      </c>
      <c r="C8402" s="1" t="s">
        <v>9669</v>
      </c>
      <c r="D8402" s="1" t="s">
        <v>60</v>
      </c>
      <c r="E8402" s="39">
        <v>2758.6215913644187</v>
      </c>
      <c r="F8402" s="39">
        <v>5426.085438485492</v>
      </c>
      <c r="G8402" s="39">
        <v>2319.9694685824165</v>
      </c>
      <c r="H8402" s="83">
        <v>2317.8946627510777</v>
      </c>
      <c r="I8402" s="85">
        <v>0.84023654059948227</v>
      </c>
    </row>
    <row r="8403" spans="1:9" hidden="1" x14ac:dyDescent="0.2">
      <c r="A8403" s="49" t="s">
        <v>12948</v>
      </c>
      <c r="B8403" s="1" t="s">
        <v>3823</v>
      </c>
      <c r="C8403" s="1" t="s">
        <v>9669</v>
      </c>
      <c r="D8403" s="1" t="s">
        <v>60</v>
      </c>
      <c r="E8403" s="39">
        <v>2770.2201092518899</v>
      </c>
      <c r="F8403" s="39">
        <v>5448.8992050471079</v>
      </c>
      <c r="G8403" s="39">
        <v>2330.3869021975333</v>
      </c>
      <c r="H8403" s="83">
        <v>2327.481805248764</v>
      </c>
      <c r="I8403" s="85">
        <v>0.84017937689338007</v>
      </c>
    </row>
    <row r="8404" spans="1:9" x14ac:dyDescent="0.2">
      <c r="A8404" s="49" t="s">
        <v>12946</v>
      </c>
      <c r="B8404" s="1" t="s">
        <v>3822</v>
      </c>
      <c r="C8404" s="1" t="s">
        <v>9685</v>
      </c>
      <c r="D8404" s="1" t="s">
        <v>60</v>
      </c>
      <c r="E8404" s="39">
        <v>3534.916666666667</v>
      </c>
      <c r="F8404" s="39">
        <v>6663.3590824739304</v>
      </c>
      <c r="G8404" s="39">
        <v>2848.0700257524477</v>
      </c>
      <c r="H8404" s="83">
        <v>2846.6315568135537</v>
      </c>
      <c r="I8404" s="85">
        <v>0.80528957971104087</v>
      </c>
    </row>
    <row r="8405" spans="1:9" hidden="1" x14ac:dyDescent="0.2">
      <c r="A8405" s="49" t="s">
        <v>12947</v>
      </c>
      <c r="B8405" s="1" t="s">
        <v>3822</v>
      </c>
      <c r="C8405" s="1" t="s">
        <v>9685</v>
      </c>
      <c r="D8405" s="1" t="s">
        <v>60</v>
      </c>
      <c r="E8405" s="39">
        <v>3543.7863592106069</v>
      </c>
      <c r="F8405" s="39">
        <v>6680.0785562110987</v>
      </c>
      <c r="G8405" s="39">
        <v>2856.1250046345535</v>
      </c>
      <c r="H8405" s="83">
        <v>2853.5707017030286</v>
      </c>
      <c r="I8405" s="85">
        <v>0.80523214789355224</v>
      </c>
    </row>
    <row r="8406" spans="1:9" hidden="1" x14ac:dyDescent="0.2">
      <c r="A8406" s="49" t="s">
        <v>12948</v>
      </c>
      <c r="B8406" s="1" t="s">
        <v>3822</v>
      </c>
      <c r="C8406" s="1" t="s">
        <v>9685</v>
      </c>
      <c r="D8406" s="1" t="s">
        <v>60</v>
      </c>
      <c r="E8406" s="39">
        <v>3549.8591824244568</v>
      </c>
      <c r="F8406" s="39">
        <v>6691.5258986901572</v>
      </c>
      <c r="G8406" s="39">
        <v>2861.8338719826452</v>
      </c>
      <c r="H8406" s="83">
        <v>2858.2662648863547</v>
      </c>
      <c r="I8406" s="85">
        <v>0.80517736563686371</v>
      </c>
    </row>
    <row r="8407" spans="1:9" x14ac:dyDescent="0.2">
      <c r="A8407" s="49" t="s">
        <v>12946</v>
      </c>
      <c r="B8407" s="1" t="s">
        <v>3821</v>
      </c>
      <c r="C8407" s="1" t="s">
        <v>10352</v>
      </c>
      <c r="D8407" s="1" t="s">
        <v>60</v>
      </c>
      <c r="E8407" s="39">
        <v>4401.833333333333</v>
      </c>
      <c r="F8407" s="39">
        <v>7053.0141968231901</v>
      </c>
      <c r="G8407" s="39">
        <v>3014.6174139126015</v>
      </c>
      <c r="H8407" s="83">
        <v>3013.0948272228948</v>
      </c>
      <c r="I8407" s="85">
        <v>0.68450906680312629</v>
      </c>
    </row>
    <row r="8408" spans="1:9" hidden="1" x14ac:dyDescent="0.2">
      <c r="A8408" s="49" t="s">
        <v>12947</v>
      </c>
      <c r="B8408" s="1" t="s">
        <v>3821</v>
      </c>
      <c r="C8408" s="1" t="s">
        <v>10352</v>
      </c>
      <c r="D8408" s="1" t="s">
        <v>60</v>
      </c>
      <c r="E8408" s="39">
        <v>4411.641959192506</v>
      </c>
      <c r="F8408" s="39">
        <v>7068.7304614332552</v>
      </c>
      <c r="G8408" s="39">
        <v>3022.2964673296669</v>
      </c>
      <c r="H8408" s="83">
        <v>3019.5935531666273</v>
      </c>
      <c r="I8408" s="85">
        <v>0.68446024883654089</v>
      </c>
    </row>
    <row r="8409" spans="1:9" hidden="1" x14ac:dyDescent="0.2">
      <c r="A8409" s="49" t="s">
        <v>12948</v>
      </c>
      <c r="B8409" s="1" t="s">
        <v>3821</v>
      </c>
      <c r="C8409" s="1" t="s">
        <v>10352</v>
      </c>
      <c r="D8409" s="1" t="s">
        <v>60</v>
      </c>
      <c r="E8409" s="39">
        <v>4420.8823000835564</v>
      </c>
      <c r="F8409" s="39">
        <v>7083.5361686358747</v>
      </c>
      <c r="G8409" s="39">
        <v>3029.4889458298994</v>
      </c>
      <c r="H8409" s="83">
        <v>3025.7123372828109</v>
      </c>
      <c r="I8409" s="85">
        <v>0.68441368303915795</v>
      </c>
    </row>
    <row r="8410" spans="1:9" x14ac:dyDescent="0.2">
      <c r="A8410" s="49" t="s">
        <v>12946</v>
      </c>
      <c r="B8410" s="1" t="s">
        <v>3820</v>
      </c>
      <c r="C8410" s="1" t="s">
        <v>10351</v>
      </c>
      <c r="D8410" s="1" t="s">
        <v>55</v>
      </c>
      <c r="E8410" s="39">
        <v>9126.4166666666679</v>
      </c>
      <c r="F8410" s="39">
        <v>19282.978964453039</v>
      </c>
      <c r="G8410" s="39">
        <v>8241.9803159525345</v>
      </c>
      <c r="H8410" s="83">
        <v>8232.6490496817823</v>
      </c>
      <c r="I8410" s="85">
        <v>0.90206806793631467</v>
      </c>
    </row>
    <row r="8411" spans="1:9" hidden="1" x14ac:dyDescent="0.2">
      <c r="A8411" s="49" t="s">
        <v>12947</v>
      </c>
      <c r="B8411" s="1" t="s">
        <v>3820</v>
      </c>
      <c r="C8411" s="1" t="s">
        <v>10351</v>
      </c>
      <c r="D8411" s="1" t="s">
        <v>55</v>
      </c>
      <c r="E8411" s="39">
        <v>9153.0552195094278</v>
      </c>
      <c r="F8411" s="39">
        <v>19339.262900730741</v>
      </c>
      <c r="G8411" s="39">
        <v>8268.6680818477689</v>
      </c>
      <c r="H8411" s="83">
        <v>8261.380469306112</v>
      </c>
      <c r="I8411" s="85">
        <v>0.90258173595383306</v>
      </c>
    </row>
    <row r="8412" spans="1:9" hidden="1" x14ac:dyDescent="0.2">
      <c r="A8412" s="49" t="s">
        <v>12948</v>
      </c>
      <c r="B8412" s="1" t="s">
        <v>3820</v>
      </c>
      <c r="C8412" s="1" t="s">
        <v>10351</v>
      </c>
      <c r="D8412" s="1" t="s">
        <v>55</v>
      </c>
      <c r="E8412" s="39">
        <v>9180.0909040414226</v>
      </c>
      <c r="F8412" s="39">
        <v>19396.38592668507</v>
      </c>
      <c r="G8412" s="39">
        <v>8295.4523496502588</v>
      </c>
      <c r="H8412" s="83">
        <v>8290.1509456375243</v>
      </c>
      <c r="I8412" s="85">
        <v>0.90305760937376844</v>
      </c>
    </row>
    <row r="8413" spans="1:9" x14ac:dyDescent="0.2">
      <c r="A8413" s="49" t="s">
        <v>12946</v>
      </c>
      <c r="B8413" s="1" t="s">
        <v>3819</v>
      </c>
      <c r="C8413" s="1" t="s">
        <v>10350</v>
      </c>
      <c r="D8413" s="1" t="s">
        <v>55</v>
      </c>
      <c r="E8413" s="39">
        <v>5952.2499999999991</v>
      </c>
      <c r="F8413" s="39">
        <v>16049.707558375332</v>
      </c>
      <c r="G8413" s="39">
        <v>6860.0071605521389</v>
      </c>
      <c r="H8413" s="83">
        <v>6852.2405133410948</v>
      </c>
      <c r="I8413" s="85">
        <v>1.1512017326794231</v>
      </c>
    </row>
    <row r="8414" spans="1:9" hidden="1" x14ac:dyDescent="0.2">
      <c r="A8414" s="49" t="s">
        <v>12947</v>
      </c>
      <c r="B8414" s="1" t="s">
        <v>3819</v>
      </c>
      <c r="C8414" s="1" t="s">
        <v>10350</v>
      </c>
      <c r="D8414" s="1" t="s">
        <v>55</v>
      </c>
      <c r="E8414" s="39">
        <v>5972.9472928277301</v>
      </c>
      <c r="F8414" s="39">
        <v>16105.515949678645</v>
      </c>
      <c r="G8414" s="39">
        <v>6886.0517775869339</v>
      </c>
      <c r="H8414" s="83">
        <v>6879.9827375916057</v>
      </c>
      <c r="I8414" s="85">
        <v>1.1518572658180053</v>
      </c>
    </row>
    <row r="8415" spans="1:9" hidden="1" x14ac:dyDescent="0.2">
      <c r="A8415" s="49" t="s">
        <v>12948</v>
      </c>
      <c r="B8415" s="1" t="s">
        <v>3819</v>
      </c>
      <c r="C8415" s="1" t="s">
        <v>10350</v>
      </c>
      <c r="D8415" s="1" t="s">
        <v>55</v>
      </c>
      <c r="E8415" s="39">
        <v>5992.9087685745708</v>
      </c>
      <c r="F8415" s="39">
        <v>16159.340276306457</v>
      </c>
      <c r="G8415" s="39">
        <v>6911.0316618037123</v>
      </c>
      <c r="H8415" s="83">
        <v>6906.6150044064134</v>
      </c>
      <c r="I8415" s="85">
        <v>1.1524645662258546</v>
      </c>
    </row>
    <row r="8416" spans="1:9" x14ac:dyDescent="0.2">
      <c r="A8416" s="49" t="s">
        <v>12946</v>
      </c>
      <c r="B8416" s="1" t="s">
        <v>3818</v>
      </c>
      <c r="C8416" s="1" t="s">
        <v>10349</v>
      </c>
      <c r="D8416" s="1" t="s">
        <v>55</v>
      </c>
      <c r="E8416" s="39">
        <v>17029.583333333332</v>
      </c>
      <c r="F8416" s="39">
        <v>40657.406432134267</v>
      </c>
      <c r="G8416" s="39">
        <v>17377.892914215376</v>
      </c>
      <c r="H8416" s="83">
        <v>17358.218304498911</v>
      </c>
      <c r="I8416" s="85">
        <v>1.0192978867851872</v>
      </c>
    </row>
    <row r="8417" spans="1:9" hidden="1" x14ac:dyDescent="0.2">
      <c r="A8417" s="49" t="s">
        <v>12947</v>
      </c>
      <c r="B8417" s="1" t="s">
        <v>3818</v>
      </c>
      <c r="C8417" s="1" t="s">
        <v>10349</v>
      </c>
      <c r="D8417" s="1" t="s">
        <v>55</v>
      </c>
      <c r="E8417" s="39">
        <v>17085.209347336673</v>
      </c>
      <c r="F8417" s="39">
        <v>40790.211176399884</v>
      </c>
      <c r="G8417" s="39">
        <v>17440.205396524372</v>
      </c>
      <c r="H8417" s="83">
        <v>17424.834425248384</v>
      </c>
      <c r="I8417" s="85">
        <v>1.0198783094199928</v>
      </c>
    </row>
    <row r="8418" spans="1:9" hidden="1" x14ac:dyDescent="0.2">
      <c r="A8418" s="49" t="s">
        <v>12948</v>
      </c>
      <c r="B8418" s="1" t="s">
        <v>3818</v>
      </c>
      <c r="C8418" s="1" t="s">
        <v>10349</v>
      </c>
      <c r="D8418" s="1" t="s">
        <v>55</v>
      </c>
      <c r="E8418" s="39">
        <v>17142.623535868086</v>
      </c>
      <c r="F8418" s="39">
        <v>40927.285111351877</v>
      </c>
      <c r="G8418" s="39">
        <v>17503.793991574483</v>
      </c>
      <c r="H8418" s="83">
        <v>17492.607780166865</v>
      </c>
      <c r="I8418" s="85">
        <v>1.0204160257947972</v>
      </c>
    </row>
    <row r="8419" spans="1:9" x14ac:dyDescent="0.2">
      <c r="A8419" s="49" t="s">
        <v>12946</v>
      </c>
      <c r="B8419" s="1" t="s">
        <v>3817</v>
      </c>
      <c r="C8419" s="1" t="s">
        <v>10348</v>
      </c>
      <c r="D8419" s="1" t="s">
        <v>55</v>
      </c>
      <c r="E8419" s="39">
        <v>10880.416666666668</v>
      </c>
      <c r="F8419" s="39">
        <v>17823.946468530085</v>
      </c>
      <c r="G8419" s="39">
        <v>7618.3569051766372</v>
      </c>
      <c r="H8419" s="83">
        <v>7609.7316823415094</v>
      </c>
      <c r="I8419" s="85">
        <v>0.69939708335387052</v>
      </c>
    </row>
    <row r="8420" spans="1:9" hidden="1" x14ac:dyDescent="0.2">
      <c r="A8420" s="49" t="s">
        <v>12947</v>
      </c>
      <c r="B8420" s="1" t="s">
        <v>3817</v>
      </c>
      <c r="C8420" s="1" t="s">
        <v>10348</v>
      </c>
      <c r="D8420" s="1" t="s">
        <v>55</v>
      </c>
      <c r="E8420" s="39">
        <v>10957.795638042579</v>
      </c>
      <c r="F8420" s="39">
        <v>17950.706195280207</v>
      </c>
      <c r="G8420" s="39">
        <v>7674.9787272363947</v>
      </c>
      <c r="H8420" s="83">
        <v>7668.2143643818326</v>
      </c>
      <c r="I8420" s="85">
        <v>0.69979534366928808</v>
      </c>
    </row>
    <row r="8421" spans="1:9" hidden="1" x14ac:dyDescent="0.2">
      <c r="A8421" s="49" t="s">
        <v>12948</v>
      </c>
      <c r="B8421" s="1" t="s">
        <v>3817</v>
      </c>
      <c r="C8421" s="1" t="s">
        <v>10348</v>
      </c>
      <c r="D8421" s="1" t="s">
        <v>55</v>
      </c>
      <c r="E8421" s="39">
        <v>11041.618930115561</v>
      </c>
      <c r="F8421" s="39">
        <v>18088.022799643531</v>
      </c>
      <c r="G8421" s="39">
        <v>7735.8912016386294</v>
      </c>
      <c r="H8421" s="83">
        <v>7730.947398343782</v>
      </c>
      <c r="I8421" s="85">
        <v>0.70016430083979275</v>
      </c>
    </row>
    <row r="8422" spans="1:9" x14ac:dyDescent="0.2">
      <c r="A8422" s="49" t="s">
        <v>12946</v>
      </c>
      <c r="B8422" s="1" t="s">
        <v>3816</v>
      </c>
      <c r="C8422" s="1" t="s">
        <v>10347</v>
      </c>
      <c r="D8422" s="1" t="s">
        <v>55</v>
      </c>
      <c r="E8422" s="39">
        <v>6646.833333333333</v>
      </c>
      <c r="F8422" s="39">
        <v>31447.99329549574</v>
      </c>
      <c r="G8422" s="39">
        <v>13441.581935835255</v>
      </c>
      <c r="H8422" s="83">
        <v>13426.363872295278</v>
      </c>
      <c r="I8422" s="85">
        <v>2.019963973665948</v>
      </c>
    </row>
    <row r="8423" spans="1:9" hidden="1" x14ac:dyDescent="0.2">
      <c r="A8423" s="49" t="s">
        <v>12947</v>
      </c>
      <c r="B8423" s="1" t="s">
        <v>3816</v>
      </c>
      <c r="C8423" s="1" t="s">
        <v>10347</v>
      </c>
      <c r="D8423" s="1" t="s">
        <v>55</v>
      </c>
      <c r="E8423" s="39">
        <v>6659.4676339429425</v>
      </c>
      <c r="F8423" s="39">
        <v>31507.769640251026</v>
      </c>
      <c r="G8423" s="39">
        <v>13471.417731474745</v>
      </c>
      <c r="H8423" s="83">
        <v>13459.544661732196</v>
      </c>
      <c r="I8423" s="85">
        <v>2.0211142093595638</v>
      </c>
    </row>
    <row r="8424" spans="1:9" hidden="1" x14ac:dyDescent="0.2">
      <c r="A8424" s="49" t="s">
        <v>12948</v>
      </c>
      <c r="B8424" s="1" t="s">
        <v>3816</v>
      </c>
      <c r="C8424" s="1" t="s">
        <v>10347</v>
      </c>
      <c r="D8424" s="1" t="s">
        <v>55</v>
      </c>
      <c r="E8424" s="39">
        <v>6673.4171995961551</v>
      </c>
      <c r="F8424" s="39">
        <v>31573.768865015296</v>
      </c>
      <c r="G8424" s="39">
        <v>13503.47926199303</v>
      </c>
      <c r="H8424" s="83">
        <v>13494.849545839163</v>
      </c>
      <c r="I8424" s="85">
        <v>2.0221798131631585</v>
      </c>
    </row>
    <row r="8425" spans="1:9" x14ac:dyDescent="0.2">
      <c r="A8425" s="49" t="s">
        <v>12946</v>
      </c>
      <c r="B8425" s="1" t="s">
        <v>3815</v>
      </c>
      <c r="C8425" s="1" t="s">
        <v>10346</v>
      </c>
      <c r="D8425" s="1" t="s">
        <v>55</v>
      </c>
      <c r="E8425" s="39">
        <v>9802.0833333333321</v>
      </c>
      <c r="F8425" s="39">
        <v>13155.593663777547</v>
      </c>
      <c r="G8425" s="39">
        <v>5622.9975784034668</v>
      </c>
      <c r="H8425" s="83">
        <v>5616.631427838618</v>
      </c>
      <c r="I8425" s="85">
        <v>0.57300384386026293</v>
      </c>
    </row>
    <row r="8426" spans="1:9" hidden="1" x14ac:dyDescent="0.2">
      <c r="A8426" s="49" t="s">
        <v>12947</v>
      </c>
      <c r="B8426" s="1" t="s">
        <v>3815</v>
      </c>
      <c r="C8426" s="1" t="s">
        <v>10346</v>
      </c>
      <c r="D8426" s="1" t="s">
        <v>55</v>
      </c>
      <c r="E8426" s="39">
        <v>9845.1753448881136</v>
      </c>
      <c r="F8426" s="39">
        <v>13213.428409197604</v>
      </c>
      <c r="G8426" s="39">
        <v>5649.5148910139915</v>
      </c>
      <c r="H8426" s="83">
        <v>5644.5356760828217</v>
      </c>
      <c r="I8426" s="85">
        <v>0.57333013159726198</v>
      </c>
    </row>
    <row r="8427" spans="1:9" hidden="1" x14ac:dyDescent="0.2">
      <c r="A8427" s="49" t="s">
        <v>12948</v>
      </c>
      <c r="B8427" s="1" t="s">
        <v>3815</v>
      </c>
      <c r="C8427" s="1" t="s">
        <v>10346</v>
      </c>
      <c r="D8427" s="1" t="s">
        <v>55</v>
      </c>
      <c r="E8427" s="39">
        <v>9885.7041039654105</v>
      </c>
      <c r="F8427" s="39">
        <v>13267.822956559276</v>
      </c>
      <c r="G8427" s="39">
        <v>5674.3866375803482</v>
      </c>
      <c r="H8427" s="83">
        <v>5670.7602872835441</v>
      </c>
      <c r="I8427" s="85">
        <v>0.57363241177822188</v>
      </c>
    </row>
    <row r="8428" spans="1:9" x14ac:dyDescent="0.2">
      <c r="A8428" s="49" t="s">
        <v>12946</v>
      </c>
      <c r="B8428" s="1" t="s">
        <v>3814</v>
      </c>
      <c r="C8428" s="1" t="s">
        <v>10345</v>
      </c>
      <c r="D8428" s="1" t="s">
        <v>55</v>
      </c>
      <c r="E8428" s="39">
        <v>14275.333333333334</v>
      </c>
      <c r="F8428" s="39">
        <v>23106.628357239242</v>
      </c>
      <c r="G8428" s="39">
        <v>9876.2943443266067</v>
      </c>
      <c r="H8428" s="83">
        <v>9865.112767962386</v>
      </c>
      <c r="I8428" s="85">
        <v>0.69106006407059162</v>
      </c>
    </row>
    <row r="8429" spans="1:9" hidden="1" x14ac:dyDescent="0.2">
      <c r="A8429" s="49" t="s">
        <v>12947</v>
      </c>
      <c r="B8429" s="1" t="s">
        <v>3814</v>
      </c>
      <c r="C8429" s="1" t="s">
        <v>10345</v>
      </c>
      <c r="D8429" s="1" t="s">
        <v>55</v>
      </c>
      <c r="E8429" s="39">
        <v>14350.43519099068</v>
      </c>
      <c r="F8429" s="39">
        <v>23228.191242904017</v>
      </c>
      <c r="G8429" s="39">
        <v>9931.4128214265602</v>
      </c>
      <c r="H8429" s="83">
        <v>9922.6597443992359</v>
      </c>
      <c r="I8429" s="85">
        <v>0.69145357700571775</v>
      </c>
    </row>
    <row r="8430" spans="1:9" hidden="1" x14ac:dyDescent="0.2">
      <c r="A8430" s="49" t="s">
        <v>12948</v>
      </c>
      <c r="B8430" s="1" t="s">
        <v>3814</v>
      </c>
      <c r="C8430" s="1" t="s">
        <v>10345</v>
      </c>
      <c r="D8430" s="1" t="s">
        <v>55</v>
      </c>
      <c r="E8430" s="39">
        <v>14426.129022120978</v>
      </c>
      <c r="F8430" s="39">
        <v>23350.712320627605</v>
      </c>
      <c r="G8430" s="39">
        <v>9986.639888396081</v>
      </c>
      <c r="H8430" s="83">
        <v>9980.2576911937413</v>
      </c>
      <c r="I8430" s="85">
        <v>0.69181813609805143</v>
      </c>
    </row>
    <row r="8431" spans="1:9" x14ac:dyDescent="0.2">
      <c r="A8431" s="49" t="s">
        <v>12946</v>
      </c>
      <c r="B8431" s="1" t="s">
        <v>3813</v>
      </c>
      <c r="C8431" s="1" t="s">
        <v>10344</v>
      </c>
      <c r="D8431" s="1" t="s">
        <v>55</v>
      </c>
      <c r="E8431" s="39">
        <v>19267.583333333336</v>
      </c>
      <c r="F8431" s="39">
        <v>64792.771259650668</v>
      </c>
      <c r="G8431" s="39">
        <v>27693.892438636667</v>
      </c>
      <c r="H8431" s="83">
        <v>27662.538434560935</v>
      </c>
      <c r="I8431" s="85">
        <v>1.4357035833707357</v>
      </c>
    </row>
    <row r="8432" spans="1:9" hidden="1" x14ac:dyDescent="0.2">
      <c r="A8432" s="49" t="s">
        <v>12947</v>
      </c>
      <c r="B8432" s="1" t="s">
        <v>3813</v>
      </c>
      <c r="C8432" s="1" t="s">
        <v>10344</v>
      </c>
      <c r="D8432" s="1" t="s">
        <v>55</v>
      </c>
      <c r="E8432" s="39">
        <v>19313.042529741786</v>
      </c>
      <c r="F8432" s="39">
        <v>64945.640836679799</v>
      </c>
      <c r="G8432" s="39">
        <v>27768.066973282213</v>
      </c>
      <c r="H8432" s="83">
        <v>27743.593513817046</v>
      </c>
      <c r="I8432" s="85">
        <v>1.4365211214697189</v>
      </c>
    </row>
    <row r="8433" spans="1:9" hidden="1" x14ac:dyDescent="0.2">
      <c r="A8433" s="49" t="s">
        <v>12948</v>
      </c>
      <c r="B8433" s="1" t="s">
        <v>3813</v>
      </c>
      <c r="C8433" s="1" t="s">
        <v>10344</v>
      </c>
      <c r="D8433" s="1" t="s">
        <v>55</v>
      </c>
      <c r="E8433" s="39">
        <v>19359.911049710769</v>
      </c>
      <c r="F8433" s="39">
        <v>65103.24966810886</v>
      </c>
      <c r="G8433" s="39">
        <v>27843.378012301691</v>
      </c>
      <c r="H8433" s="83">
        <v>27825.58404643933</v>
      </c>
      <c r="I8433" s="85">
        <v>1.4372785068583791</v>
      </c>
    </row>
    <row r="8434" spans="1:9" x14ac:dyDescent="0.2">
      <c r="A8434" s="49" t="s">
        <v>12946</v>
      </c>
      <c r="B8434" s="1" t="s">
        <v>3812</v>
      </c>
      <c r="C8434" s="1" t="s">
        <v>10343</v>
      </c>
      <c r="D8434" s="1" t="s">
        <v>55</v>
      </c>
      <c r="E8434" s="39">
        <v>6409.8333333333339</v>
      </c>
      <c r="F8434" s="39">
        <v>13618.461484677175</v>
      </c>
      <c r="G8434" s="39">
        <v>5820.8377293352905</v>
      </c>
      <c r="H8434" s="83">
        <v>5814.2475914449906</v>
      </c>
      <c r="I8434" s="85">
        <v>0.90708249170987132</v>
      </c>
    </row>
    <row r="8435" spans="1:9" hidden="1" x14ac:dyDescent="0.2">
      <c r="A8435" s="49" t="s">
        <v>12947</v>
      </c>
      <c r="B8435" s="1" t="s">
        <v>3812</v>
      </c>
      <c r="C8435" s="1" t="s">
        <v>10343</v>
      </c>
      <c r="D8435" s="1" t="s">
        <v>55</v>
      </c>
      <c r="E8435" s="39">
        <v>6442.3436513616789</v>
      </c>
      <c r="F8435" s="39">
        <v>13687.533563606468</v>
      </c>
      <c r="G8435" s="39">
        <v>5852.2226249034748</v>
      </c>
      <c r="H8435" s="83">
        <v>5847.0647529734797</v>
      </c>
      <c r="I8435" s="85">
        <v>0.9075990151096055</v>
      </c>
    </row>
    <row r="8436" spans="1:9" hidden="1" x14ac:dyDescent="0.2">
      <c r="A8436" s="49" t="s">
        <v>12948</v>
      </c>
      <c r="B8436" s="1" t="s">
        <v>3812</v>
      </c>
      <c r="C8436" s="1" t="s">
        <v>10343</v>
      </c>
      <c r="D8436" s="1" t="s">
        <v>55</v>
      </c>
      <c r="E8436" s="39">
        <v>6476.9323341561976</v>
      </c>
      <c r="F8436" s="39">
        <v>13761.021378335328</v>
      </c>
      <c r="G8436" s="39">
        <v>5885.3178915897479</v>
      </c>
      <c r="H8436" s="83">
        <v>5881.5567407119406</v>
      </c>
      <c r="I8436" s="85">
        <v>0.90807753381882117</v>
      </c>
    </row>
    <row r="8437" spans="1:9" x14ac:dyDescent="0.2">
      <c r="A8437" s="49" t="s">
        <v>12946</v>
      </c>
      <c r="B8437" s="1" t="s">
        <v>3811</v>
      </c>
      <c r="C8437" s="1" t="s">
        <v>10342</v>
      </c>
      <c r="D8437" s="1" t="s">
        <v>55</v>
      </c>
      <c r="E8437" s="39">
        <v>8072.666666666667</v>
      </c>
      <c r="F8437" s="39">
        <v>15910.611570547491</v>
      </c>
      <c r="G8437" s="39">
        <v>6800.5543967536405</v>
      </c>
      <c r="H8437" s="83">
        <v>6792.8550597700259</v>
      </c>
      <c r="I8437" s="85">
        <v>0.84146358821166389</v>
      </c>
    </row>
    <row r="8438" spans="1:9" hidden="1" x14ac:dyDescent="0.2">
      <c r="A8438" s="49" t="s">
        <v>12947</v>
      </c>
      <c r="B8438" s="1" t="s">
        <v>3811</v>
      </c>
      <c r="C8438" s="1" t="s">
        <v>10342</v>
      </c>
      <c r="D8438" s="1" t="s">
        <v>55</v>
      </c>
      <c r="E8438" s="39">
        <v>8095.0579252860389</v>
      </c>
      <c r="F8438" s="39">
        <v>15954.743037035454</v>
      </c>
      <c r="G8438" s="39">
        <v>6821.5875228333116</v>
      </c>
      <c r="H8438" s="83">
        <v>6815.5752985798626</v>
      </c>
      <c r="I8438" s="85">
        <v>0.84194274599202878</v>
      </c>
    </row>
    <row r="8439" spans="1:9" hidden="1" x14ac:dyDescent="0.2">
      <c r="A8439" s="49" t="s">
        <v>12948</v>
      </c>
      <c r="B8439" s="1" t="s">
        <v>3811</v>
      </c>
      <c r="C8439" s="1" t="s">
        <v>10342</v>
      </c>
      <c r="D8439" s="1" t="s">
        <v>55</v>
      </c>
      <c r="E8439" s="39">
        <v>8116.9164270397996</v>
      </c>
      <c r="F8439" s="39">
        <v>15997.824480290665</v>
      </c>
      <c r="G8439" s="39">
        <v>6841.9545360634211</v>
      </c>
      <c r="H8439" s="83">
        <v>6837.582024028683</v>
      </c>
      <c r="I8439" s="85">
        <v>0.8423866483644844</v>
      </c>
    </row>
    <row r="8440" spans="1:9" x14ac:dyDescent="0.2">
      <c r="A8440" s="49" t="s">
        <v>12946</v>
      </c>
      <c r="B8440" s="1" t="s">
        <v>3810</v>
      </c>
      <c r="C8440" s="1" t="s">
        <v>7271</v>
      </c>
      <c r="D8440" s="1" t="s">
        <v>55</v>
      </c>
      <c r="E8440" s="39">
        <v>10265.583333333334</v>
      </c>
      <c r="F8440" s="39">
        <v>20185.259286655808</v>
      </c>
      <c r="G8440" s="39">
        <v>8627.6352849682353</v>
      </c>
      <c r="H8440" s="83">
        <v>8617.8673943588456</v>
      </c>
      <c r="I8440" s="85">
        <v>0.83949125096240784</v>
      </c>
    </row>
    <row r="8441" spans="1:9" hidden="1" x14ac:dyDescent="0.2">
      <c r="A8441" s="49" t="s">
        <v>12947</v>
      </c>
      <c r="B8441" s="1" t="s">
        <v>3810</v>
      </c>
      <c r="C8441" s="1" t="s">
        <v>7271</v>
      </c>
      <c r="D8441" s="1" t="s">
        <v>55</v>
      </c>
      <c r="E8441" s="39">
        <v>10305.256328061972</v>
      </c>
      <c r="F8441" s="39">
        <v>20263.268461514424</v>
      </c>
      <c r="G8441" s="39">
        <v>8663.734601555363</v>
      </c>
      <c r="H8441" s="83">
        <v>8656.0987960888833</v>
      </c>
      <c r="I8441" s="85">
        <v>0.83996928562734419</v>
      </c>
    </row>
    <row r="8442" spans="1:9" hidden="1" x14ac:dyDescent="0.2">
      <c r="A8442" s="49" t="s">
        <v>12948</v>
      </c>
      <c r="B8442" s="1" t="s">
        <v>3810</v>
      </c>
      <c r="C8442" s="1" t="s">
        <v>7271</v>
      </c>
      <c r="D8442" s="1" t="s">
        <v>55</v>
      </c>
      <c r="E8442" s="39">
        <v>10341.488828443345</v>
      </c>
      <c r="F8442" s="39">
        <v>20334.512578000922</v>
      </c>
      <c r="G8442" s="39">
        <v>8696.6706468806242</v>
      </c>
      <c r="H8442" s="83">
        <v>8691.1128348745369</v>
      </c>
      <c r="I8442" s="85">
        <v>0.84041214752080995</v>
      </c>
    </row>
    <row r="8443" spans="1:9" x14ac:dyDescent="0.2">
      <c r="A8443" s="49" t="s">
        <v>12946</v>
      </c>
      <c r="B8443" s="1" t="s">
        <v>3809</v>
      </c>
      <c r="C8443" s="1" t="s">
        <v>10341</v>
      </c>
      <c r="D8443" s="1" t="s">
        <v>55</v>
      </c>
      <c r="E8443" s="39">
        <v>11475.166666666666</v>
      </c>
      <c r="F8443" s="39">
        <v>40166.364260013404</v>
      </c>
      <c r="G8443" s="39">
        <v>17168.010409837632</v>
      </c>
      <c r="H8443" s="83">
        <v>17148.573421355246</v>
      </c>
      <c r="I8443" s="85">
        <v>1.4944073510643487</v>
      </c>
    </row>
    <row r="8444" spans="1:9" hidden="1" x14ac:dyDescent="0.2">
      <c r="A8444" s="49" t="s">
        <v>12947</v>
      </c>
      <c r="B8444" s="1" t="s">
        <v>3809</v>
      </c>
      <c r="C8444" s="1" t="s">
        <v>10341</v>
      </c>
      <c r="D8444" s="1" t="s">
        <v>55</v>
      </c>
      <c r="E8444" s="39">
        <v>11486.04637845447</v>
      </c>
      <c r="F8444" s="39">
        <v>40204.446361947688</v>
      </c>
      <c r="G8444" s="39">
        <v>17189.756615224265</v>
      </c>
      <c r="H8444" s="83">
        <v>17174.606377645843</v>
      </c>
      <c r="I8444" s="85">
        <v>1.4952583170708744</v>
      </c>
    </row>
    <row r="8445" spans="1:9" hidden="1" x14ac:dyDescent="0.2">
      <c r="A8445" s="49" t="s">
        <v>12948</v>
      </c>
      <c r="B8445" s="1" t="s">
        <v>3809</v>
      </c>
      <c r="C8445" s="1" t="s">
        <v>10341</v>
      </c>
      <c r="D8445" s="1" t="s">
        <v>55</v>
      </c>
      <c r="E8445" s="39">
        <v>11501.92055063973</v>
      </c>
      <c r="F8445" s="39">
        <v>40260.01050326613</v>
      </c>
      <c r="G8445" s="39">
        <v>17218.413780207811</v>
      </c>
      <c r="H8445" s="83">
        <v>17207.409947739146</v>
      </c>
      <c r="I8445" s="85">
        <v>1.4960466708129088</v>
      </c>
    </row>
    <row r="8446" spans="1:9" x14ac:dyDescent="0.2">
      <c r="A8446" s="49" t="s">
        <v>12946</v>
      </c>
      <c r="B8446" s="1" t="s">
        <v>3808</v>
      </c>
      <c r="C8446" s="1" t="s">
        <v>10340</v>
      </c>
      <c r="D8446" s="1" t="s">
        <v>55</v>
      </c>
      <c r="E8446" s="39">
        <v>11801.166666666668</v>
      </c>
      <c r="F8446" s="39">
        <v>21617.133574114931</v>
      </c>
      <c r="G8446" s="39">
        <v>9239.6506646412581</v>
      </c>
      <c r="H8446" s="83">
        <v>9229.1898727811258</v>
      </c>
      <c r="I8446" s="85">
        <v>0.78205741292085174</v>
      </c>
    </row>
    <row r="8447" spans="1:9" hidden="1" x14ac:dyDescent="0.2">
      <c r="A8447" s="49" t="s">
        <v>12947</v>
      </c>
      <c r="B8447" s="1" t="s">
        <v>3808</v>
      </c>
      <c r="C8447" s="1" t="s">
        <v>10340</v>
      </c>
      <c r="D8447" s="1" t="s">
        <v>55</v>
      </c>
      <c r="E8447" s="39">
        <v>11811.105379060904</v>
      </c>
      <c r="F8447" s="39">
        <v>21635.339102385944</v>
      </c>
      <c r="G8447" s="39">
        <v>9250.3751975517116</v>
      </c>
      <c r="H8447" s="83">
        <v>9242.2223548402362</v>
      </c>
      <c r="I8447" s="85">
        <v>0.78250274281907062</v>
      </c>
    </row>
    <row r="8448" spans="1:9" hidden="1" x14ac:dyDescent="0.2">
      <c r="A8448" s="49" t="s">
        <v>12948</v>
      </c>
      <c r="B8448" s="1" t="s">
        <v>3808</v>
      </c>
      <c r="C8448" s="1" t="s">
        <v>10340</v>
      </c>
      <c r="D8448" s="1" t="s">
        <v>55</v>
      </c>
      <c r="E8448" s="39">
        <v>11818.293499089574</v>
      </c>
      <c r="F8448" s="39">
        <v>21648.506152322236</v>
      </c>
      <c r="G8448" s="39">
        <v>9258.639826331364</v>
      </c>
      <c r="H8448" s="83">
        <v>9252.7228746982382</v>
      </c>
      <c r="I8448" s="85">
        <v>0.78291530629282691</v>
      </c>
    </row>
    <row r="8449" spans="1:9" x14ac:dyDescent="0.2">
      <c r="A8449" s="49" t="s">
        <v>12946</v>
      </c>
      <c r="B8449" s="1" t="s">
        <v>3807</v>
      </c>
      <c r="C8449" s="1" t="s">
        <v>10339</v>
      </c>
      <c r="D8449" s="1" t="s">
        <v>55</v>
      </c>
      <c r="E8449" s="39">
        <v>11069.833333333332</v>
      </c>
      <c r="F8449" s="39">
        <v>14676.044351905854</v>
      </c>
      <c r="G8449" s="39">
        <v>6272.8725103852457</v>
      </c>
      <c r="H8449" s="83">
        <v>6265.7705953802324</v>
      </c>
      <c r="I8449" s="85">
        <v>0.56602212578149924</v>
      </c>
    </row>
    <row r="8450" spans="1:9" hidden="1" x14ac:dyDescent="0.2">
      <c r="A8450" s="49" t="s">
        <v>12947</v>
      </c>
      <c r="B8450" s="1" t="s">
        <v>3807</v>
      </c>
      <c r="C8450" s="1" t="s">
        <v>10339</v>
      </c>
      <c r="D8450" s="1" t="s">
        <v>55</v>
      </c>
      <c r="E8450" s="39">
        <v>11133.528142289219</v>
      </c>
      <c r="F8450" s="39">
        <v>14760.488969369781</v>
      </c>
      <c r="G8450" s="39">
        <v>6310.9739311151452</v>
      </c>
      <c r="H8450" s="83">
        <v>6305.4117375048563</v>
      </c>
      <c r="I8450" s="85">
        <v>0.56634443789247657</v>
      </c>
    </row>
    <row r="8451" spans="1:9" hidden="1" x14ac:dyDescent="0.2">
      <c r="A8451" s="49" t="s">
        <v>12948</v>
      </c>
      <c r="B8451" s="1" t="s">
        <v>3807</v>
      </c>
      <c r="C8451" s="1" t="s">
        <v>10339</v>
      </c>
      <c r="D8451" s="1" t="s">
        <v>55</v>
      </c>
      <c r="E8451" s="39">
        <v>11199.795456030304</v>
      </c>
      <c r="F8451" s="39">
        <v>14848.344134507392</v>
      </c>
      <c r="G8451" s="39">
        <v>6350.3444252238551</v>
      </c>
      <c r="H8451" s="83">
        <v>6346.2860881978404</v>
      </c>
      <c r="I8451" s="85">
        <v>0.56664303496550117</v>
      </c>
    </row>
    <row r="8452" spans="1:9" x14ac:dyDescent="0.2">
      <c r="A8452" s="49" t="s">
        <v>12946</v>
      </c>
      <c r="B8452" s="1" t="s">
        <v>3806</v>
      </c>
      <c r="C8452" s="1" t="s">
        <v>10338</v>
      </c>
      <c r="D8452" s="1" t="s">
        <v>55</v>
      </c>
      <c r="E8452" s="39">
        <v>28268.583333333332</v>
      </c>
      <c r="F8452" s="39">
        <v>40873.364280117348</v>
      </c>
      <c r="G8452" s="39">
        <v>17470.198171376793</v>
      </c>
      <c r="H8452" s="83">
        <v>17450.419057051029</v>
      </c>
      <c r="I8452" s="85">
        <v>0.61730787324153247</v>
      </c>
    </row>
    <row r="8453" spans="1:9" hidden="1" x14ac:dyDescent="0.2">
      <c r="A8453" s="49" t="s">
        <v>12947</v>
      </c>
      <c r="B8453" s="1" t="s">
        <v>3806</v>
      </c>
      <c r="C8453" s="1" t="s">
        <v>10338</v>
      </c>
      <c r="D8453" s="1" t="s">
        <v>55</v>
      </c>
      <c r="E8453" s="39">
        <v>28394.684470717402</v>
      </c>
      <c r="F8453" s="39">
        <v>41055.693110100088</v>
      </c>
      <c r="G8453" s="39">
        <v>17553.714479200484</v>
      </c>
      <c r="H8453" s="83">
        <v>17538.243466393465</v>
      </c>
      <c r="I8453" s="85">
        <v>0.6176593891888511</v>
      </c>
    </row>
    <row r="8454" spans="1:9" hidden="1" x14ac:dyDescent="0.2">
      <c r="A8454" s="49" t="s">
        <v>12948</v>
      </c>
      <c r="B8454" s="1" t="s">
        <v>3806</v>
      </c>
      <c r="C8454" s="1" t="s">
        <v>10338</v>
      </c>
      <c r="D8454" s="1" t="s">
        <v>55</v>
      </c>
      <c r="E8454" s="39">
        <v>28515.444331729457</v>
      </c>
      <c r="F8454" s="39">
        <v>41230.299022655381</v>
      </c>
      <c r="G8454" s="39">
        <v>17633.387075152034</v>
      </c>
      <c r="H8454" s="83">
        <v>17622.118044235078</v>
      </c>
      <c r="I8454" s="85">
        <v>0.61798504134220167</v>
      </c>
    </row>
    <row r="8455" spans="1:9" x14ac:dyDescent="0.2">
      <c r="A8455" s="49" t="s">
        <v>12946</v>
      </c>
      <c r="B8455" s="1" t="s">
        <v>3805</v>
      </c>
      <c r="C8455" s="1" t="s">
        <v>10337</v>
      </c>
      <c r="D8455" s="1" t="s">
        <v>55</v>
      </c>
      <c r="E8455" s="39">
        <v>14449</v>
      </c>
      <c r="F8455" s="39">
        <v>27683.4865422937</v>
      </c>
      <c r="G8455" s="39">
        <v>11832.54680613056</v>
      </c>
      <c r="H8455" s="83">
        <v>11819.150432846893</v>
      </c>
      <c r="I8455" s="85">
        <v>0.81799089437655848</v>
      </c>
    </row>
    <row r="8456" spans="1:9" hidden="1" x14ac:dyDescent="0.2">
      <c r="A8456" s="49" t="s">
        <v>12947</v>
      </c>
      <c r="B8456" s="1" t="s">
        <v>3805</v>
      </c>
      <c r="C8456" s="1" t="s">
        <v>10337</v>
      </c>
      <c r="D8456" s="1" t="s">
        <v>55</v>
      </c>
      <c r="E8456" s="39">
        <v>14498.375394634473</v>
      </c>
      <c r="F8456" s="39">
        <v>27778.087073325874</v>
      </c>
      <c r="G8456" s="39">
        <v>11876.75989188393</v>
      </c>
      <c r="H8456" s="83">
        <v>11866.292278057183</v>
      </c>
      <c r="I8456" s="85">
        <v>0.81845668601246413</v>
      </c>
    </row>
    <row r="8457" spans="1:9" hidden="1" x14ac:dyDescent="0.2">
      <c r="A8457" s="49" t="s">
        <v>12948</v>
      </c>
      <c r="B8457" s="1" t="s">
        <v>3805</v>
      </c>
      <c r="C8457" s="1" t="s">
        <v>10337</v>
      </c>
      <c r="D8457" s="1" t="s">
        <v>55</v>
      </c>
      <c r="E8457" s="39">
        <v>14546.487538380758</v>
      </c>
      <c r="F8457" s="39">
        <v>27870.267285376616</v>
      </c>
      <c r="G8457" s="39">
        <v>11919.56455763152</v>
      </c>
      <c r="H8457" s="83">
        <v>11911.947079438358</v>
      </c>
      <c r="I8457" s="85">
        <v>0.81888820569287313</v>
      </c>
    </row>
    <row r="8458" spans="1:9" x14ac:dyDescent="0.2">
      <c r="A8458" s="49" t="s">
        <v>12946</v>
      </c>
      <c r="B8458" s="1" t="s">
        <v>3804</v>
      </c>
      <c r="C8458" s="1" t="s">
        <v>10336</v>
      </c>
      <c r="D8458" s="1" t="s">
        <v>55</v>
      </c>
      <c r="E8458" s="39">
        <v>8355.8333333333321</v>
      </c>
      <c r="F8458" s="39">
        <v>10735.545606128857</v>
      </c>
      <c r="G8458" s="39">
        <v>4588.6144319213363</v>
      </c>
      <c r="H8458" s="83">
        <v>4583.4193718221031</v>
      </c>
      <c r="I8458" s="85">
        <v>0.54852929552074647</v>
      </c>
    </row>
    <row r="8459" spans="1:9" hidden="1" x14ac:dyDescent="0.2">
      <c r="A8459" s="49" t="s">
        <v>12947</v>
      </c>
      <c r="B8459" s="1" t="s">
        <v>3804</v>
      </c>
      <c r="C8459" s="1" t="s">
        <v>10336</v>
      </c>
      <c r="D8459" s="1" t="s">
        <v>55</v>
      </c>
      <c r="E8459" s="39">
        <v>8414.3015755982924</v>
      </c>
      <c r="F8459" s="39">
        <v>10810.665400445683</v>
      </c>
      <c r="G8459" s="39">
        <v>4622.1929139203967</v>
      </c>
      <c r="H8459" s="83">
        <v>4618.1191319380978</v>
      </c>
      <c r="I8459" s="85">
        <v>0.54884164662350243</v>
      </c>
    </row>
    <row r="8460" spans="1:9" hidden="1" x14ac:dyDescent="0.2">
      <c r="A8460" s="49" t="s">
        <v>12948</v>
      </c>
      <c r="B8460" s="1" t="s">
        <v>3804</v>
      </c>
      <c r="C8460" s="1" t="s">
        <v>10336</v>
      </c>
      <c r="D8460" s="1" t="s">
        <v>55</v>
      </c>
      <c r="E8460" s="39">
        <v>8469.25930382769</v>
      </c>
      <c r="F8460" s="39">
        <v>10881.274898538742</v>
      </c>
      <c r="G8460" s="39">
        <v>4653.7070238476272</v>
      </c>
      <c r="H8460" s="83">
        <v>4650.7329628741645</v>
      </c>
      <c r="I8460" s="85">
        <v>0.54913101559805366</v>
      </c>
    </row>
    <row r="8461" spans="1:9" x14ac:dyDescent="0.2">
      <c r="A8461" s="49" t="s">
        <v>12946</v>
      </c>
      <c r="B8461" s="1" t="s">
        <v>3803</v>
      </c>
      <c r="C8461" s="1" t="s">
        <v>10335</v>
      </c>
      <c r="D8461" s="1" t="s">
        <v>55</v>
      </c>
      <c r="E8461" s="39">
        <v>9831.3333333333339</v>
      </c>
      <c r="F8461" s="39">
        <v>11928.682605279726</v>
      </c>
      <c r="G8461" s="39">
        <v>5098.5881076362848</v>
      </c>
      <c r="H8461" s="83">
        <v>5092.8156741417324</v>
      </c>
      <c r="I8461" s="85">
        <v>0.51801881814691786</v>
      </c>
    </row>
    <row r="8462" spans="1:9" hidden="1" x14ac:dyDescent="0.2">
      <c r="A8462" s="49" t="s">
        <v>12947</v>
      </c>
      <c r="B8462" s="1" t="s">
        <v>3803</v>
      </c>
      <c r="C8462" s="1" t="s">
        <v>10335</v>
      </c>
      <c r="D8462" s="1" t="s">
        <v>55</v>
      </c>
      <c r="E8462" s="39">
        <v>9884.1200971598155</v>
      </c>
      <c r="F8462" s="39">
        <v>11992.730535514278</v>
      </c>
      <c r="G8462" s="39">
        <v>5127.595022737969</v>
      </c>
      <c r="H8462" s="83">
        <v>5123.0758032667854</v>
      </c>
      <c r="I8462" s="85">
        <v>0.51831379555362667</v>
      </c>
    </row>
    <row r="8463" spans="1:9" hidden="1" x14ac:dyDescent="0.2">
      <c r="A8463" s="49" t="s">
        <v>12948</v>
      </c>
      <c r="B8463" s="1" t="s">
        <v>3803</v>
      </c>
      <c r="C8463" s="1" t="s">
        <v>10335</v>
      </c>
      <c r="D8463" s="1" t="s">
        <v>55</v>
      </c>
      <c r="E8463" s="39">
        <v>9938.2354319249935</v>
      </c>
      <c r="F8463" s="39">
        <v>12058.390464905911</v>
      </c>
      <c r="G8463" s="39">
        <v>5157.1361743986272</v>
      </c>
      <c r="H8463" s="83">
        <v>5153.8403851810172</v>
      </c>
      <c r="I8463" s="85">
        <v>0.51858706915164521</v>
      </c>
    </row>
    <row r="8464" spans="1:9" x14ac:dyDescent="0.2">
      <c r="A8464" s="49" t="s">
        <v>12946</v>
      </c>
      <c r="B8464" s="1" t="s">
        <v>3802</v>
      </c>
      <c r="C8464" s="1" t="s">
        <v>10334</v>
      </c>
      <c r="D8464" s="1" t="s">
        <v>55</v>
      </c>
      <c r="E8464" s="39">
        <v>12522.583333333336</v>
      </c>
      <c r="F8464" s="39">
        <v>34107.003161745328</v>
      </c>
      <c r="G8464" s="39">
        <v>14578.102751314676</v>
      </c>
      <c r="H8464" s="83">
        <v>14561.59796080558</v>
      </c>
      <c r="I8464" s="85">
        <v>1.1628269960915076</v>
      </c>
    </row>
    <row r="8465" spans="1:9" hidden="1" x14ac:dyDescent="0.2">
      <c r="A8465" s="49" t="s">
        <v>12947</v>
      </c>
      <c r="B8465" s="1" t="s">
        <v>3802</v>
      </c>
      <c r="C8465" s="1" t="s">
        <v>10334</v>
      </c>
      <c r="D8465" s="1" t="s">
        <v>55</v>
      </c>
      <c r="E8465" s="39">
        <v>12533.395249650755</v>
      </c>
      <c r="F8465" s="39">
        <v>34136.450924575634</v>
      </c>
      <c r="G8465" s="39">
        <v>14595.333009146687</v>
      </c>
      <c r="H8465" s="83">
        <v>14582.469373693644</v>
      </c>
      <c r="I8465" s="85">
        <v>1.1634891490476202</v>
      </c>
    </row>
    <row r="8466" spans="1:9" hidden="1" x14ac:dyDescent="0.2">
      <c r="A8466" s="49" t="s">
        <v>12948</v>
      </c>
      <c r="B8466" s="1" t="s">
        <v>3802</v>
      </c>
      <c r="C8466" s="1" t="s">
        <v>10334</v>
      </c>
      <c r="D8466" s="1" t="s">
        <v>55</v>
      </c>
      <c r="E8466" s="39">
        <v>12547.200437883306</v>
      </c>
      <c r="F8466" s="39">
        <v>34174.051281160428</v>
      </c>
      <c r="G8466" s="39">
        <v>14615.568852306305</v>
      </c>
      <c r="H8466" s="83">
        <v>14606.228429132723</v>
      </c>
      <c r="I8466" s="85">
        <v>1.1641025822009401</v>
      </c>
    </row>
    <row r="8467" spans="1:9" x14ac:dyDescent="0.2">
      <c r="A8467" s="49" t="s">
        <v>12946</v>
      </c>
      <c r="B8467" s="1" t="s">
        <v>3801</v>
      </c>
      <c r="C8467" s="1" t="s">
        <v>10333</v>
      </c>
      <c r="D8467" s="1" t="s">
        <v>55</v>
      </c>
      <c r="E8467" s="39">
        <v>18032.166666666664</v>
      </c>
      <c r="F8467" s="39">
        <v>29281.473362080771</v>
      </c>
      <c r="G8467" s="39">
        <v>12515.562430330314</v>
      </c>
      <c r="H8467" s="83">
        <v>12501.392771936495</v>
      </c>
      <c r="I8467" s="85">
        <v>0.69328289844647051</v>
      </c>
    </row>
    <row r="8468" spans="1:9" hidden="1" x14ac:dyDescent="0.2">
      <c r="A8468" s="49" t="s">
        <v>12947</v>
      </c>
      <c r="B8468" s="1" t="s">
        <v>3801</v>
      </c>
      <c r="C8468" s="1" t="s">
        <v>10333</v>
      </c>
      <c r="D8468" s="1" t="s">
        <v>55</v>
      </c>
      <c r="E8468" s="39">
        <v>18158.516667957316</v>
      </c>
      <c r="F8468" s="39">
        <v>29486.646387900804</v>
      </c>
      <c r="G8468" s="39">
        <v>12607.269112575874</v>
      </c>
      <c r="H8468" s="83">
        <v>12596.15766251023</v>
      </c>
      <c r="I8468" s="85">
        <v>0.69367767713854755</v>
      </c>
    </row>
    <row r="8469" spans="1:9" hidden="1" x14ac:dyDescent="0.2">
      <c r="A8469" s="49" t="s">
        <v>12948</v>
      </c>
      <c r="B8469" s="1" t="s">
        <v>3801</v>
      </c>
      <c r="C8469" s="1" t="s">
        <v>10333</v>
      </c>
      <c r="D8469" s="1" t="s">
        <v>55</v>
      </c>
      <c r="E8469" s="39">
        <v>18282.193035913675</v>
      </c>
      <c r="F8469" s="39">
        <v>29687.477843198263</v>
      </c>
      <c r="G8469" s="39">
        <v>12696.749732677537</v>
      </c>
      <c r="H8469" s="83">
        <v>12688.635576011406</v>
      </c>
      <c r="I8469" s="85">
        <v>0.69404340885613425</v>
      </c>
    </row>
    <row r="8470" spans="1:9" x14ac:dyDescent="0.2">
      <c r="A8470" s="49" t="s">
        <v>12946</v>
      </c>
      <c r="B8470" s="1" t="s">
        <v>3800</v>
      </c>
      <c r="C8470" s="1" t="s">
        <v>10332</v>
      </c>
      <c r="D8470" s="1" t="s">
        <v>55</v>
      </c>
      <c r="E8470" s="39">
        <v>8891.9166666666679</v>
      </c>
      <c r="F8470" s="39">
        <v>10909.259985639152</v>
      </c>
      <c r="G8470" s="39">
        <v>4662.863877464014</v>
      </c>
      <c r="H8470" s="83">
        <v>4657.5847548797647</v>
      </c>
      <c r="I8470" s="85">
        <v>0.52379986559475522</v>
      </c>
    </row>
    <row r="8471" spans="1:9" hidden="1" x14ac:dyDescent="0.2">
      <c r="A8471" s="49" t="s">
        <v>12947</v>
      </c>
      <c r="B8471" s="1" t="s">
        <v>3800</v>
      </c>
      <c r="C8471" s="1" t="s">
        <v>10332</v>
      </c>
      <c r="D8471" s="1" t="s">
        <v>55</v>
      </c>
      <c r="E8471" s="39">
        <v>8944.5362729064072</v>
      </c>
      <c r="F8471" s="39">
        <v>10973.817604241583</v>
      </c>
      <c r="G8471" s="39">
        <v>4691.9500410112805</v>
      </c>
      <c r="H8471" s="83">
        <v>4687.8147784000312</v>
      </c>
      <c r="I8471" s="85">
        <v>0.52409813492508639</v>
      </c>
    </row>
    <row r="8472" spans="1:9" hidden="1" x14ac:dyDescent="0.2">
      <c r="A8472" s="49" t="s">
        <v>12948</v>
      </c>
      <c r="B8472" s="1" t="s">
        <v>3800</v>
      </c>
      <c r="C8472" s="1" t="s">
        <v>10332</v>
      </c>
      <c r="D8472" s="1" t="s">
        <v>55</v>
      </c>
      <c r="E8472" s="39">
        <v>9000.0887705064197</v>
      </c>
      <c r="F8472" s="39">
        <v>11041.973510542639</v>
      </c>
      <c r="G8472" s="39">
        <v>4722.4346560762306</v>
      </c>
      <c r="H8472" s="83">
        <v>4719.416673092258</v>
      </c>
      <c r="I8472" s="85">
        <v>0.52437445823400519</v>
      </c>
    </row>
    <row r="8473" spans="1:9" x14ac:dyDescent="0.2">
      <c r="A8473" s="49" t="s">
        <v>12946</v>
      </c>
      <c r="B8473" s="1" t="s">
        <v>3799</v>
      </c>
      <c r="C8473" s="1" t="s">
        <v>10331</v>
      </c>
      <c r="D8473" s="1" t="s">
        <v>55</v>
      </c>
      <c r="E8473" s="39">
        <v>11832.333333333336</v>
      </c>
      <c r="F8473" s="39">
        <v>28710.92470156098</v>
      </c>
      <c r="G8473" s="39">
        <v>12271.697058804168</v>
      </c>
      <c r="H8473" s="83">
        <v>12257.803495793823</v>
      </c>
      <c r="I8473" s="85">
        <v>1.0359582637231728</v>
      </c>
    </row>
    <row r="8474" spans="1:9" hidden="1" x14ac:dyDescent="0.2">
      <c r="A8474" s="49" t="s">
        <v>12947</v>
      </c>
      <c r="B8474" s="1" t="s">
        <v>3799</v>
      </c>
      <c r="C8474" s="1" t="s">
        <v>10331</v>
      </c>
      <c r="D8474" s="1" t="s">
        <v>55</v>
      </c>
      <c r="E8474" s="39">
        <v>11858.440028593148</v>
      </c>
      <c r="F8474" s="39">
        <v>28774.272085436609</v>
      </c>
      <c r="G8474" s="39">
        <v>12302.687356417438</v>
      </c>
      <c r="H8474" s="83">
        <v>12291.844350290306</v>
      </c>
      <c r="I8474" s="85">
        <v>1.0365481733391686</v>
      </c>
    </row>
    <row r="8475" spans="1:9" hidden="1" x14ac:dyDescent="0.2">
      <c r="A8475" s="49" t="s">
        <v>12948</v>
      </c>
      <c r="B8475" s="1" t="s">
        <v>3799</v>
      </c>
      <c r="C8475" s="1" t="s">
        <v>10331</v>
      </c>
      <c r="D8475" s="1" t="s">
        <v>55</v>
      </c>
      <c r="E8475" s="39">
        <v>11886.337380871655</v>
      </c>
      <c r="F8475" s="39">
        <v>28841.964463438228</v>
      </c>
      <c r="G8475" s="39">
        <v>12335.140308153686</v>
      </c>
      <c r="H8475" s="83">
        <v>12327.257246498819</v>
      </c>
      <c r="I8475" s="85">
        <v>1.0370946786633133</v>
      </c>
    </row>
    <row r="8476" spans="1:9" x14ac:dyDescent="0.2">
      <c r="A8476" s="49" t="s">
        <v>12946</v>
      </c>
      <c r="B8476" s="1" t="s">
        <v>3798</v>
      </c>
      <c r="C8476" s="1" t="s">
        <v>10330</v>
      </c>
      <c r="D8476" s="1" t="s">
        <v>55</v>
      </c>
      <c r="E8476" s="39">
        <v>27861.416666666668</v>
      </c>
      <c r="F8476" s="39">
        <v>66940.326911119584</v>
      </c>
      <c r="G8476" s="39">
        <v>28611.806182122487</v>
      </c>
      <c r="H8476" s="83">
        <v>28579.412949945534</v>
      </c>
      <c r="I8476" s="85">
        <v>1.0257702719093202</v>
      </c>
    </row>
    <row r="8477" spans="1:9" hidden="1" x14ac:dyDescent="0.2">
      <c r="A8477" s="49" t="s">
        <v>12947</v>
      </c>
      <c r="B8477" s="1" t="s">
        <v>3798</v>
      </c>
      <c r="C8477" s="1" t="s">
        <v>10330</v>
      </c>
      <c r="D8477" s="1" t="s">
        <v>55</v>
      </c>
      <c r="E8477" s="39">
        <v>27914.168405863285</v>
      </c>
      <c r="F8477" s="39">
        <v>67067.069162211803</v>
      </c>
      <c r="G8477" s="39">
        <v>28675.101888381869</v>
      </c>
      <c r="H8477" s="83">
        <v>28649.829011288912</v>
      </c>
      <c r="I8477" s="85">
        <v>1.0263543801387651</v>
      </c>
    </row>
    <row r="8478" spans="1:9" hidden="1" x14ac:dyDescent="0.2">
      <c r="A8478" s="49" t="s">
        <v>12948</v>
      </c>
      <c r="B8478" s="1" t="s">
        <v>3798</v>
      </c>
      <c r="C8478" s="1" t="s">
        <v>10330</v>
      </c>
      <c r="D8478" s="1" t="s">
        <v>55</v>
      </c>
      <c r="E8478" s="39">
        <v>27976.606417412007</v>
      </c>
      <c r="F8478" s="39">
        <v>67217.083820646323</v>
      </c>
      <c r="G8478" s="39">
        <v>28747.423258344839</v>
      </c>
      <c r="H8478" s="83">
        <v>28729.051541096171</v>
      </c>
      <c r="I8478" s="85">
        <v>1.0268955109300126</v>
      </c>
    </row>
    <row r="8479" spans="1:9" x14ac:dyDescent="0.2">
      <c r="A8479" s="49" t="s">
        <v>12946</v>
      </c>
      <c r="B8479" s="1" t="s">
        <v>3797</v>
      </c>
      <c r="C8479" s="1" t="s">
        <v>10329</v>
      </c>
      <c r="D8479" s="1" t="s">
        <v>55</v>
      </c>
      <c r="E8479" s="39">
        <v>29051.25</v>
      </c>
      <c r="F8479" s="39">
        <v>61029.244394125606</v>
      </c>
      <c r="G8479" s="39">
        <v>26085.276135035572</v>
      </c>
      <c r="H8479" s="83">
        <v>26055.743347036674</v>
      </c>
      <c r="I8479" s="85">
        <v>0.89688888936058431</v>
      </c>
    </row>
    <row r="8480" spans="1:9" hidden="1" x14ac:dyDescent="0.2">
      <c r="A8480" s="49" t="s">
        <v>12947</v>
      </c>
      <c r="B8480" s="1" t="s">
        <v>3797</v>
      </c>
      <c r="C8480" s="1" t="s">
        <v>10329</v>
      </c>
      <c r="D8480" s="1" t="s">
        <v>55</v>
      </c>
      <c r="E8480" s="39">
        <v>29097.288688915309</v>
      </c>
      <c r="F8480" s="39">
        <v>61125.95990197458</v>
      </c>
      <c r="G8480" s="39">
        <v>26134.929557975342</v>
      </c>
      <c r="H8480" s="83">
        <v>26111.89546850208</v>
      </c>
      <c r="I8480" s="85">
        <v>0.89739960817893927</v>
      </c>
    </row>
    <row r="8481" spans="1:9" hidden="1" x14ac:dyDescent="0.2">
      <c r="A8481" s="49" t="s">
        <v>12948</v>
      </c>
      <c r="B8481" s="1" t="s">
        <v>3797</v>
      </c>
      <c r="C8481" s="1" t="s">
        <v>10329</v>
      </c>
      <c r="D8481" s="1" t="s">
        <v>55</v>
      </c>
      <c r="E8481" s="39">
        <v>29141.53625765536</v>
      </c>
      <c r="F8481" s="39">
        <v>61218.912724537549</v>
      </c>
      <c r="G8481" s="39">
        <v>26182.12358340052</v>
      </c>
      <c r="H8481" s="83">
        <v>26165.391281269603</v>
      </c>
      <c r="I8481" s="85">
        <v>0.89787274939549777</v>
      </c>
    </row>
    <row r="8482" spans="1:9" x14ac:dyDescent="0.2">
      <c r="A8482" s="49" t="s">
        <v>12946</v>
      </c>
      <c r="B8482" s="1" t="s">
        <v>3796</v>
      </c>
      <c r="C8482" s="1" t="s">
        <v>10328</v>
      </c>
      <c r="D8482" s="1" t="s">
        <v>55</v>
      </c>
      <c r="E8482" s="39">
        <v>9129.5833333333358</v>
      </c>
      <c r="F8482" s="39">
        <v>14909.929677461727</v>
      </c>
      <c r="G8482" s="39">
        <v>6372.8403759819057</v>
      </c>
      <c r="H8482" s="83">
        <v>6365.6252810448086</v>
      </c>
      <c r="I8482" s="85">
        <v>0.6972525523484796</v>
      </c>
    </row>
    <row r="8483" spans="1:9" hidden="1" x14ac:dyDescent="0.2">
      <c r="A8483" s="49" t="s">
        <v>12947</v>
      </c>
      <c r="B8483" s="1" t="s">
        <v>3796</v>
      </c>
      <c r="C8483" s="1" t="s">
        <v>10328</v>
      </c>
      <c r="D8483" s="1" t="s">
        <v>55</v>
      </c>
      <c r="E8483" s="39">
        <v>9157.4349426858262</v>
      </c>
      <c r="F8483" s="39">
        <v>14955.415382743979</v>
      </c>
      <c r="G8483" s="39">
        <v>6394.3163946231725</v>
      </c>
      <c r="H8483" s="83">
        <v>6388.6807469116538</v>
      </c>
      <c r="I8483" s="85">
        <v>0.69764959149552941</v>
      </c>
    </row>
    <row r="8484" spans="1:9" hidden="1" x14ac:dyDescent="0.2">
      <c r="A8484" s="49" t="s">
        <v>12948</v>
      </c>
      <c r="B8484" s="1" t="s">
        <v>3796</v>
      </c>
      <c r="C8484" s="1" t="s">
        <v>10328</v>
      </c>
      <c r="D8484" s="1" t="s">
        <v>55</v>
      </c>
      <c r="E8484" s="39">
        <v>9184.1963762878804</v>
      </c>
      <c r="F8484" s="39">
        <v>14999.120673391566</v>
      </c>
      <c r="G8484" s="39">
        <v>6414.8285821429072</v>
      </c>
      <c r="H8484" s="83">
        <v>6410.7290349991263</v>
      </c>
      <c r="I8484" s="85">
        <v>0.69801741734863143</v>
      </c>
    </row>
    <row r="8485" spans="1:9" x14ac:dyDescent="0.2">
      <c r="A8485" s="49" t="s">
        <v>12946</v>
      </c>
      <c r="B8485" s="1" t="s">
        <v>3795</v>
      </c>
      <c r="C8485" s="1" t="s">
        <v>10327</v>
      </c>
      <c r="D8485" s="1" t="s">
        <v>55</v>
      </c>
      <c r="E8485" s="39">
        <v>8756.8333333333321</v>
      </c>
      <c r="F8485" s="39">
        <v>15486.942941515006</v>
      </c>
      <c r="G8485" s="39">
        <v>6619.4688649273921</v>
      </c>
      <c r="H8485" s="83">
        <v>6611.9745463071404</v>
      </c>
      <c r="I8485" s="85">
        <v>0.75506456439433678</v>
      </c>
    </row>
    <row r="8486" spans="1:9" hidden="1" x14ac:dyDescent="0.2">
      <c r="A8486" s="49" t="s">
        <v>12947</v>
      </c>
      <c r="B8486" s="1" t="s">
        <v>3795</v>
      </c>
      <c r="C8486" s="1" t="s">
        <v>10327</v>
      </c>
      <c r="D8486" s="1" t="s">
        <v>55</v>
      </c>
      <c r="E8486" s="39">
        <v>8799.7866106248184</v>
      </c>
      <c r="F8486" s="39">
        <v>15562.908182515101</v>
      </c>
      <c r="G8486" s="39">
        <v>6654.0551628070416</v>
      </c>
      <c r="H8486" s="83">
        <v>6648.1905936433823</v>
      </c>
      <c r="I8486" s="85">
        <v>0.75549452365315206</v>
      </c>
    </row>
    <row r="8487" spans="1:9" hidden="1" x14ac:dyDescent="0.2">
      <c r="A8487" s="49" t="s">
        <v>12948</v>
      </c>
      <c r="B8487" s="1" t="s">
        <v>3795</v>
      </c>
      <c r="C8487" s="1" t="s">
        <v>10327</v>
      </c>
      <c r="D8487" s="1" t="s">
        <v>55</v>
      </c>
      <c r="E8487" s="39">
        <v>8842.5295587005858</v>
      </c>
      <c r="F8487" s="39">
        <v>15638.501444691483</v>
      </c>
      <c r="G8487" s="39">
        <v>6688.2791487406794</v>
      </c>
      <c r="H8487" s="83">
        <v>6684.004846578131</v>
      </c>
      <c r="I8487" s="85">
        <v>0.75589284742638152</v>
      </c>
    </row>
    <row r="8488" spans="1:9" x14ac:dyDescent="0.2">
      <c r="A8488" s="49" t="s">
        <v>12946</v>
      </c>
      <c r="B8488" s="1" t="s">
        <v>3794</v>
      </c>
      <c r="C8488" s="1" t="s">
        <v>10326</v>
      </c>
      <c r="D8488" s="1" t="s">
        <v>55</v>
      </c>
      <c r="E8488" s="39">
        <v>18181.333333333328</v>
      </c>
      <c r="F8488" s="39">
        <v>44662.175965278264</v>
      </c>
      <c r="G8488" s="39">
        <v>19089.62177742401</v>
      </c>
      <c r="H8488" s="83">
        <v>19068.009211391996</v>
      </c>
      <c r="I8488" s="85">
        <v>1.0487684737858611</v>
      </c>
    </row>
    <row r="8489" spans="1:9" hidden="1" x14ac:dyDescent="0.2">
      <c r="A8489" s="49" t="s">
        <v>12947</v>
      </c>
      <c r="B8489" s="1" t="s">
        <v>3794</v>
      </c>
      <c r="C8489" s="1" t="s">
        <v>10326</v>
      </c>
      <c r="D8489" s="1" t="s">
        <v>55</v>
      </c>
      <c r="E8489" s="39">
        <v>18214.07860245413</v>
      </c>
      <c r="F8489" s="39">
        <v>44742.61423373146</v>
      </c>
      <c r="G8489" s="39">
        <v>19130.089296159465</v>
      </c>
      <c r="H8489" s="83">
        <v>19113.22894122712</v>
      </c>
      <c r="I8489" s="85">
        <v>1.049365677968022</v>
      </c>
    </row>
    <row r="8490" spans="1:9" hidden="1" x14ac:dyDescent="0.2">
      <c r="A8490" s="49" t="s">
        <v>12948</v>
      </c>
      <c r="B8490" s="1" t="s">
        <v>3794</v>
      </c>
      <c r="C8490" s="1" t="s">
        <v>10326</v>
      </c>
      <c r="D8490" s="1" t="s">
        <v>55</v>
      </c>
      <c r="E8490" s="39">
        <v>18255.569024340642</v>
      </c>
      <c r="F8490" s="39">
        <v>44844.534840388602</v>
      </c>
      <c r="G8490" s="39">
        <v>19179.124570772652</v>
      </c>
      <c r="H8490" s="83">
        <v>19166.867699938535</v>
      </c>
      <c r="I8490" s="85">
        <v>1.0499189411397056</v>
      </c>
    </row>
    <row r="8491" spans="1:9" x14ac:dyDescent="0.2">
      <c r="A8491" s="49" t="s">
        <v>12946</v>
      </c>
      <c r="B8491" s="1" t="s">
        <v>3793</v>
      </c>
      <c r="C8491" s="1" t="s">
        <v>10325</v>
      </c>
      <c r="D8491" s="1" t="s">
        <v>55</v>
      </c>
      <c r="E8491" s="39">
        <v>17367.25</v>
      </c>
      <c r="F8491" s="39">
        <v>30091.983932130446</v>
      </c>
      <c r="G8491" s="39">
        <v>12861.992936557357</v>
      </c>
      <c r="H8491" s="83">
        <v>12847.431062315649</v>
      </c>
      <c r="I8491" s="85">
        <v>0.73975045342904888</v>
      </c>
    </row>
    <row r="8492" spans="1:9" hidden="1" x14ac:dyDescent="0.2">
      <c r="A8492" s="49" t="s">
        <v>12947</v>
      </c>
      <c r="B8492" s="1" t="s">
        <v>3793</v>
      </c>
      <c r="C8492" s="1" t="s">
        <v>10325</v>
      </c>
      <c r="D8492" s="1" t="s">
        <v>55</v>
      </c>
      <c r="E8492" s="39">
        <v>17537.587836744962</v>
      </c>
      <c r="F8492" s="39">
        <v>30387.125848459356</v>
      </c>
      <c r="G8492" s="39">
        <v>12992.276845916045</v>
      </c>
      <c r="H8492" s="83">
        <v>12980.826068263619</v>
      </c>
      <c r="I8492" s="85">
        <v>0.74017169231597735</v>
      </c>
    </row>
    <row r="8493" spans="1:9" hidden="1" x14ac:dyDescent="0.2">
      <c r="A8493" s="49" t="s">
        <v>12948</v>
      </c>
      <c r="B8493" s="1" t="s">
        <v>3793</v>
      </c>
      <c r="C8493" s="1" t="s">
        <v>10325</v>
      </c>
      <c r="D8493" s="1" t="s">
        <v>55</v>
      </c>
      <c r="E8493" s="39">
        <v>17697.141443469038</v>
      </c>
      <c r="F8493" s="39">
        <v>30663.582084757811</v>
      </c>
      <c r="G8493" s="39">
        <v>13114.210297483518</v>
      </c>
      <c r="H8493" s="83">
        <v>13105.829352820763</v>
      </c>
      <c r="I8493" s="85">
        <v>0.74056193734369147</v>
      </c>
    </row>
    <row r="8494" spans="1:9" x14ac:dyDescent="0.2">
      <c r="A8494" s="49" t="s">
        <v>12946</v>
      </c>
      <c r="B8494" s="1" t="s">
        <v>3792</v>
      </c>
      <c r="C8494" s="1" t="s">
        <v>10324</v>
      </c>
      <c r="D8494" s="1" t="s">
        <v>55</v>
      </c>
      <c r="E8494" s="39">
        <v>3587.75</v>
      </c>
      <c r="F8494" s="39">
        <v>4545.2821452699463</v>
      </c>
      <c r="G8494" s="39">
        <v>1942.756149909435</v>
      </c>
      <c r="H8494" s="83">
        <v>1940.5566330167705</v>
      </c>
      <c r="I8494" s="85">
        <v>0.54088401728570012</v>
      </c>
    </row>
    <row r="8495" spans="1:9" hidden="1" x14ac:dyDescent="0.2">
      <c r="A8495" s="49" t="s">
        <v>12947</v>
      </c>
      <c r="B8495" s="1" t="s">
        <v>3792</v>
      </c>
      <c r="C8495" s="1" t="s">
        <v>10324</v>
      </c>
      <c r="D8495" s="1" t="s">
        <v>55</v>
      </c>
      <c r="E8495" s="39">
        <v>3613.0832987629765</v>
      </c>
      <c r="F8495" s="39">
        <v>4577.3766308244431</v>
      </c>
      <c r="G8495" s="39">
        <v>1957.0967228778827</v>
      </c>
      <c r="H8495" s="83">
        <v>1955.3718304911404</v>
      </c>
      <c r="I8495" s="85">
        <v>0.54119201490887514</v>
      </c>
    </row>
    <row r="8496" spans="1:9" hidden="1" x14ac:dyDescent="0.2">
      <c r="A8496" s="49" t="s">
        <v>12948</v>
      </c>
      <c r="B8496" s="1" t="s">
        <v>3792</v>
      </c>
      <c r="C8496" s="1" t="s">
        <v>10324</v>
      </c>
      <c r="D8496" s="1" t="s">
        <v>55</v>
      </c>
      <c r="E8496" s="39">
        <v>3636.32009941861</v>
      </c>
      <c r="F8496" s="39">
        <v>4606.8150853246862</v>
      </c>
      <c r="G8496" s="39">
        <v>1970.2441046702841</v>
      </c>
      <c r="H8496" s="83">
        <v>1968.9849738161352</v>
      </c>
      <c r="I8496" s="85">
        <v>0.54147735072359138</v>
      </c>
    </row>
    <row r="8497" spans="1:9" x14ac:dyDescent="0.2">
      <c r="A8497" s="49" t="s">
        <v>12946</v>
      </c>
      <c r="B8497" s="1" t="s">
        <v>3791</v>
      </c>
      <c r="C8497" s="1" t="s">
        <v>10323</v>
      </c>
      <c r="D8497" s="1" t="s">
        <v>55</v>
      </c>
      <c r="E8497" s="39">
        <v>14415.5</v>
      </c>
      <c r="F8497" s="39">
        <v>29499.193815992352</v>
      </c>
      <c r="G8497" s="39">
        <v>12608.621065037507</v>
      </c>
      <c r="H8497" s="83">
        <v>12594.346049088106</v>
      </c>
      <c r="I8497" s="85">
        <v>0.87366695911262915</v>
      </c>
    </row>
    <row r="8498" spans="1:9" hidden="1" x14ac:dyDescent="0.2">
      <c r="A8498" s="49" t="s">
        <v>12947</v>
      </c>
      <c r="B8498" s="1" t="s">
        <v>3791</v>
      </c>
      <c r="C8498" s="1" t="s">
        <v>10323</v>
      </c>
      <c r="D8498" s="1" t="s">
        <v>55</v>
      </c>
      <c r="E8498" s="39">
        <v>14512.660617344707</v>
      </c>
      <c r="F8498" s="39">
        <v>29698.018683831342</v>
      </c>
      <c r="G8498" s="39">
        <v>12697.643154529753</v>
      </c>
      <c r="H8498" s="83">
        <v>12686.45205306257</v>
      </c>
      <c r="I8498" s="85">
        <v>0.87416445457977876</v>
      </c>
    </row>
    <row r="8499" spans="1:9" hidden="1" x14ac:dyDescent="0.2">
      <c r="A8499" s="49" t="s">
        <v>12948</v>
      </c>
      <c r="B8499" s="1" t="s">
        <v>3791</v>
      </c>
      <c r="C8499" s="1" t="s">
        <v>10323</v>
      </c>
      <c r="D8499" s="1" t="s">
        <v>55</v>
      </c>
      <c r="E8499" s="39">
        <v>14604.520919588171</v>
      </c>
      <c r="F8499" s="39">
        <v>29885.997238850287</v>
      </c>
      <c r="G8499" s="39">
        <v>12781.652569388323</v>
      </c>
      <c r="H8499" s="83">
        <v>12773.48415356666</v>
      </c>
      <c r="I8499" s="85">
        <v>0.87462534539112124</v>
      </c>
    </row>
    <row r="8500" spans="1:9" x14ac:dyDescent="0.2">
      <c r="A8500" s="49" t="s">
        <v>12946</v>
      </c>
      <c r="B8500" s="1" t="s">
        <v>3790</v>
      </c>
      <c r="C8500" s="1" t="s">
        <v>10322</v>
      </c>
      <c r="D8500" s="1" t="s">
        <v>55</v>
      </c>
      <c r="E8500" s="39">
        <v>13792.333333333332</v>
      </c>
      <c r="F8500" s="39">
        <v>22573.608498453861</v>
      </c>
      <c r="G8500" s="39">
        <v>9648.4696294721562</v>
      </c>
      <c r="H8500" s="83">
        <v>9637.5459878512702</v>
      </c>
      <c r="I8500" s="85">
        <v>0.69876109828053778</v>
      </c>
    </row>
    <row r="8501" spans="1:9" hidden="1" x14ac:dyDescent="0.2">
      <c r="A8501" s="49" t="s">
        <v>12947</v>
      </c>
      <c r="B8501" s="1" t="s">
        <v>3790</v>
      </c>
      <c r="C8501" s="1" t="s">
        <v>10322</v>
      </c>
      <c r="D8501" s="1" t="s">
        <v>55</v>
      </c>
      <c r="E8501" s="39">
        <v>13826.447023474282</v>
      </c>
      <c r="F8501" s="39">
        <v>22629.441624515155</v>
      </c>
      <c r="G8501" s="39">
        <v>9675.4122755937897</v>
      </c>
      <c r="H8501" s="83">
        <v>9666.8848253264259</v>
      </c>
      <c r="I8501" s="85">
        <v>0.69915899644457979</v>
      </c>
    </row>
    <row r="8502" spans="1:9" hidden="1" x14ac:dyDescent="0.2">
      <c r="A8502" s="49" t="s">
        <v>12948</v>
      </c>
      <c r="B8502" s="1" t="s">
        <v>3790</v>
      </c>
      <c r="C8502" s="1" t="s">
        <v>10322</v>
      </c>
      <c r="D8502" s="1" t="s">
        <v>55</v>
      </c>
      <c r="E8502" s="39">
        <v>13858.414528126164</v>
      </c>
      <c r="F8502" s="39">
        <v>22681.76213600831</v>
      </c>
      <c r="G8502" s="39">
        <v>9700.5430659377998</v>
      </c>
      <c r="H8502" s="83">
        <v>9694.3437056415969</v>
      </c>
      <c r="I8502" s="85">
        <v>0.69952761811003472</v>
      </c>
    </row>
    <row r="8503" spans="1:9" x14ac:dyDescent="0.2">
      <c r="A8503" s="49" t="s">
        <v>12946</v>
      </c>
      <c r="B8503" s="1" t="s">
        <v>3789</v>
      </c>
      <c r="C8503" s="1" t="s">
        <v>10321</v>
      </c>
      <c r="D8503" s="1" t="s">
        <v>55</v>
      </c>
      <c r="E8503" s="39">
        <v>7337.4166666666679</v>
      </c>
      <c r="F8503" s="39">
        <v>9431.8774464826001</v>
      </c>
      <c r="G8503" s="39">
        <v>4031.3972441545557</v>
      </c>
      <c r="H8503" s="83">
        <v>4026.8330448133402</v>
      </c>
      <c r="I8503" s="85">
        <v>0.5488080107412926</v>
      </c>
    </row>
    <row r="8504" spans="1:9" hidden="1" x14ac:dyDescent="0.2">
      <c r="A8504" s="49" t="s">
        <v>12947</v>
      </c>
      <c r="B8504" s="1" t="s">
        <v>3789</v>
      </c>
      <c r="C8504" s="1" t="s">
        <v>10321</v>
      </c>
      <c r="D8504" s="1" t="s">
        <v>55</v>
      </c>
      <c r="E8504" s="39">
        <v>7368.3584317155519</v>
      </c>
      <c r="F8504" s="39">
        <v>9471.6515180907645</v>
      </c>
      <c r="G8504" s="39">
        <v>4049.6860191637807</v>
      </c>
      <c r="H8504" s="83">
        <v>4046.1168176514097</v>
      </c>
      <c r="I8504" s="85">
        <v>0.54912052055390648</v>
      </c>
    </row>
    <row r="8505" spans="1:9" hidden="1" x14ac:dyDescent="0.2">
      <c r="A8505" s="49" t="s">
        <v>12948</v>
      </c>
      <c r="B8505" s="1" t="s">
        <v>3789</v>
      </c>
      <c r="C8505" s="1" t="s">
        <v>10321</v>
      </c>
      <c r="D8505" s="1" t="s">
        <v>55</v>
      </c>
      <c r="E8505" s="39">
        <v>7402.8264642594968</v>
      </c>
      <c r="F8505" s="39">
        <v>9515.9584279399423</v>
      </c>
      <c r="G8505" s="39">
        <v>4069.7880521971874</v>
      </c>
      <c r="H8505" s="83">
        <v>4067.1871583819384</v>
      </c>
      <c r="I8505" s="85">
        <v>0.54941003656078247</v>
      </c>
    </row>
    <row r="8506" spans="1:9" x14ac:dyDescent="0.2">
      <c r="A8506" s="49" t="s">
        <v>12946</v>
      </c>
      <c r="B8506" s="1" t="s">
        <v>3788</v>
      </c>
      <c r="C8506" s="1" t="s">
        <v>10320</v>
      </c>
      <c r="D8506" s="1" t="s">
        <v>55</v>
      </c>
      <c r="E8506" s="39">
        <v>6206.0833333333321</v>
      </c>
      <c r="F8506" s="39">
        <v>16695.998054322536</v>
      </c>
      <c r="G8506" s="39">
        <v>7136.2463015999774</v>
      </c>
      <c r="H8506" s="83">
        <v>7128.1669066170743</v>
      </c>
      <c r="I8506" s="85">
        <v>1.1485773754166599</v>
      </c>
    </row>
    <row r="8507" spans="1:9" hidden="1" x14ac:dyDescent="0.2">
      <c r="A8507" s="49" t="s">
        <v>12947</v>
      </c>
      <c r="B8507" s="1" t="s">
        <v>3788</v>
      </c>
      <c r="C8507" s="1" t="s">
        <v>10320</v>
      </c>
      <c r="D8507" s="1" t="s">
        <v>55</v>
      </c>
      <c r="E8507" s="39">
        <v>6216.599576205721</v>
      </c>
      <c r="F8507" s="39">
        <v>16724.28951628102</v>
      </c>
      <c r="G8507" s="39">
        <v>7150.6137345921743</v>
      </c>
      <c r="H8507" s="83">
        <v>7144.3115222144461</v>
      </c>
      <c r="I8507" s="85">
        <v>1.1492314141576014</v>
      </c>
    </row>
    <row r="8508" spans="1:9" hidden="1" x14ac:dyDescent="0.2">
      <c r="A8508" s="49" t="s">
        <v>12948</v>
      </c>
      <c r="B8508" s="1" t="s">
        <v>3788</v>
      </c>
      <c r="C8508" s="1" t="s">
        <v>10320</v>
      </c>
      <c r="D8508" s="1" t="s">
        <v>55</v>
      </c>
      <c r="E8508" s="39">
        <v>6231.4759883228726</v>
      </c>
      <c r="F8508" s="39">
        <v>16764.310981418173</v>
      </c>
      <c r="G8508" s="39">
        <v>7169.7657206205258</v>
      </c>
      <c r="H8508" s="83">
        <v>7165.1837131350303</v>
      </c>
      <c r="I8508" s="85">
        <v>1.1498373301224023</v>
      </c>
    </row>
    <row r="8509" spans="1:9" x14ac:dyDescent="0.2">
      <c r="A8509" s="49" t="s">
        <v>12946</v>
      </c>
      <c r="B8509" s="1" t="s">
        <v>3787</v>
      </c>
      <c r="C8509" s="1" t="s">
        <v>10319</v>
      </c>
      <c r="D8509" s="1" t="s">
        <v>55</v>
      </c>
      <c r="E8509" s="39">
        <v>11789.416666666664</v>
      </c>
      <c r="F8509" s="39">
        <v>27085.90164042775</v>
      </c>
      <c r="G8509" s="39">
        <v>11577.125534999734</v>
      </c>
      <c r="H8509" s="83">
        <v>11564.018340263063</v>
      </c>
      <c r="I8509" s="85">
        <v>0.98088129949288405</v>
      </c>
    </row>
    <row r="8510" spans="1:9" hidden="1" x14ac:dyDescent="0.2">
      <c r="A8510" s="49" t="s">
        <v>12947</v>
      </c>
      <c r="B8510" s="1" t="s">
        <v>3787</v>
      </c>
      <c r="C8510" s="1" t="s">
        <v>10319</v>
      </c>
      <c r="D8510" s="1" t="s">
        <v>55</v>
      </c>
      <c r="E8510" s="39">
        <v>11819.74476587231</v>
      </c>
      <c r="F8510" s="39">
        <v>27155.579719950365</v>
      </c>
      <c r="G8510" s="39">
        <v>11610.601522250457</v>
      </c>
      <c r="H8510" s="83">
        <v>11600.368487808613</v>
      </c>
      <c r="I8510" s="85">
        <v>0.98143984642569337</v>
      </c>
    </row>
    <row r="8511" spans="1:9" hidden="1" x14ac:dyDescent="0.2">
      <c r="A8511" s="49" t="s">
        <v>12948</v>
      </c>
      <c r="B8511" s="1" t="s">
        <v>3787</v>
      </c>
      <c r="C8511" s="1" t="s">
        <v>10319</v>
      </c>
      <c r="D8511" s="1" t="s">
        <v>55</v>
      </c>
      <c r="E8511" s="39">
        <v>11850.252618069615</v>
      </c>
      <c r="F8511" s="39">
        <v>27225.670777654119</v>
      </c>
      <c r="G8511" s="39">
        <v>11643.88332326268</v>
      </c>
      <c r="H8511" s="83">
        <v>11636.44202564901</v>
      </c>
      <c r="I8511" s="85">
        <v>0.98195729666601539</v>
      </c>
    </row>
    <row r="8512" spans="1:9" x14ac:dyDescent="0.2">
      <c r="A8512" s="49" t="s">
        <v>12946</v>
      </c>
      <c r="B8512" s="1" t="s">
        <v>3786</v>
      </c>
      <c r="C8512" s="1" t="s">
        <v>10318</v>
      </c>
      <c r="D8512" s="1" t="s">
        <v>55</v>
      </c>
      <c r="E8512" s="39">
        <v>7022.5833333333339</v>
      </c>
      <c r="F8512" s="39">
        <v>16362.965539509065</v>
      </c>
      <c r="G8512" s="39">
        <v>6993.9006901296361</v>
      </c>
      <c r="H8512" s="83">
        <v>6985.9824536004271</v>
      </c>
      <c r="I8512" s="85">
        <v>0.99478811742123763</v>
      </c>
    </row>
    <row r="8513" spans="1:9" hidden="1" x14ac:dyDescent="0.2">
      <c r="A8513" s="49" t="s">
        <v>12947</v>
      </c>
      <c r="B8513" s="1" t="s">
        <v>3786</v>
      </c>
      <c r="C8513" s="1" t="s">
        <v>10318</v>
      </c>
      <c r="D8513" s="1" t="s">
        <v>55</v>
      </c>
      <c r="E8513" s="39">
        <v>7034.3197061812298</v>
      </c>
      <c r="F8513" s="39">
        <v>16390.311867114378</v>
      </c>
      <c r="G8513" s="39">
        <v>7007.8187200205266</v>
      </c>
      <c r="H8513" s="83">
        <v>7001.642360407569</v>
      </c>
      <c r="I8513" s="85">
        <v>0.99535458336575944</v>
      </c>
    </row>
    <row r="8514" spans="1:9" hidden="1" x14ac:dyDescent="0.2">
      <c r="A8514" s="49" t="s">
        <v>12948</v>
      </c>
      <c r="B8514" s="1" t="s">
        <v>3786</v>
      </c>
      <c r="C8514" s="1" t="s">
        <v>10318</v>
      </c>
      <c r="D8514" s="1" t="s">
        <v>55</v>
      </c>
      <c r="E8514" s="39">
        <v>7046.4380518314474</v>
      </c>
      <c r="F8514" s="39">
        <v>16418.548210189037</v>
      </c>
      <c r="G8514" s="39">
        <v>7021.8897913697965</v>
      </c>
      <c r="H8514" s="83">
        <v>7017.4022874763505</v>
      </c>
      <c r="I8514" s="85">
        <v>0.99587936995379522</v>
      </c>
    </row>
    <row r="8515" spans="1:9" x14ac:dyDescent="0.2">
      <c r="A8515" s="49" t="s">
        <v>12946</v>
      </c>
      <c r="B8515" s="1" t="s">
        <v>3785</v>
      </c>
      <c r="C8515" s="1" t="s">
        <v>10317</v>
      </c>
      <c r="D8515" s="1" t="s">
        <v>55</v>
      </c>
      <c r="E8515" s="39">
        <v>8601.1666666666679</v>
      </c>
      <c r="F8515" s="39">
        <v>28446.536674414529</v>
      </c>
      <c r="G8515" s="39">
        <v>12158.691650276181</v>
      </c>
      <c r="H8515" s="83">
        <v>12144.926027823396</v>
      </c>
      <c r="I8515" s="85">
        <v>1.4120091492809186</v>
      </c>
    </row>
    <row r="8516" spans="1:9" hidden="1" x14ac:dyDescent="0.2">
      <c r="A8516" s="49" t="s">
        <v>12947</v>
      </c>
      <c r="B8516" s="1" t="s">
        <v>3785</v>
      </c>
      <c r="C8516" s="1" t="s">
        <v>10317</v>
      </c>
      <c r="D8516" s="1" t="s">
        <v>55</v>
      </c>
      <c r="E8516" s="39">
        <v>8620.921640456585</v>
      </c>
      <c r="F8516" s="39">
        <v>28511.872065320837</v>
      </c>
      <c r="G8516" s="39">
        <v>12190.49597238462</v>
      </c>
      <c r="H8516" s="83">
        <v>12179.751846431325</v>
      </c>
      <c r="I8516" s="85">
        <v>1.4128131949690539</v>
      </c>
    </row>
    <row r="8517" spans="1:9" hidden="1" x14ac:dyDescent="0.2">
      <c r="A8517" s="49" t="s">
        <v>12948</v>
      </c>
      <c r="B8517" s="1" t="s">
        <v>3785</v>
      </c>
      <c r="C8517" s="1" t="s">
        <v>10317</v>
      </c>
      <c r="D8517" s="1" t="s">
        <v>55</v>
      </c>
      <c r="E8517" s="39">
        <v>8642.2727700531887</v>
      </c>
      <c r="F8517" s="39">
        <v>28582.48640342729</v>
      </c>
      <c r="G8517" s="39">
        <v>12224.166650961235</v>
      </c>
      <c r="H8517" s="83">
        <v>12216.354509633164</v>
      </c>
      <c r="I8517" s="85">
        <v>1.4135580806896908</v>
      </c>
    </row>
    <row r="8518" spans="1:9" x14ac:dyDescent="0.2">
      <c r="A8518" s="49" t="s">
        <v>12946</v>
      </c>
      <c r="B8518" s="1" t="s">
        <v>3784</v>
      </c>
      <c r="C8518" s="1" t="s">
        <v>9247</v>
      </c>
      <c r="D8518" s="1" t="s">
        <v>55</v>
      </c>
      <c r="E8518" s="39">
        <v>6861.916666666667</v>
      </c>
      <c r="F8518" s="39">
        <v>13055.693834783617</v>
      </c>
      <c r="G8518" s="39">
        <v>5580.2981373237026</v>
      </c>
      <c r="H8518" s="83">
        <v>5573.9803294919166</v>
      </c>
      <c r="I8518" s="85">
        <v>0.81230661931072456</v>
      </c>
    </row>
    <row r="8519" spans="1:9" hidden="1" x14ac:dyDescent="0.2">
      <c r="A8519" s="49" t="s">
        <v>12947</v>
      </c>
      <c r="B8519" s="1" t="s">
        <v>3784</v>
      </c>
      <c r="C8519" s="1" t="s">
        <v>9247</v>
      </c>
      <c r="D8519" s="1" t="s">
        <v>55</v>
      </c>
      <c r="E8519" s="39">
        <v>6895.5109341194639</v>
      </c>
      <c r="F8519" s="39">
        <v>13119.61132194841</v>
      </c>
      <c r="G8519" s="39">
        <v>5609.4025889654986</v>
      </c>
      <c r="H8519" s="83">
        <v>5604.4587271181126</v>
      </c>
      <c r="I8519" s="85">
        <v>0.81276917412847016</v>
      </c>
    </row>
    <row r="8520" spans="1:9" hidden="1" x14ac:dyDescent="0.2">
      <c r="A8520" s="49" t="s">
        <v>12948</v>
      </c>
      <c r="B8520" s="1" t="s">
        <v>3784</v>
      </c>
      <c r="C8520" s="1" t="s">
        <v>9247</v>
      </c>
      <c r="D8520" s="1" t="s">
        <v>55</v>
      </c>
      <c r="E8520" s="39">
        <v>6933.4873401404056</v>
      </c>
      <c r="F8520" s="39">
        <v>13191.86640081921</v>
      </c>
      <c r="G8520" s="39">
        <v>5641.9015142606268</v>
      </c>
      <c r="H8520" s="83">
        <v>5638.2959243462419</v>
      </c>
      <c r="I8520" s="85">
        <v>0.81319769514889806</v>
      </c>
    </row>
    <row r="8521" spans="1:9" x14ac:dyDescent="0.2">
      <c r="A8521" s="49" t="s">
        <v>12946</v>
      </c>
      <c r="B8521" s="1" t="s">
        <v>3783</v>
      </c>
      <c r="C8521" s="1" t="s">
        <v>10316</v>
      </c>
      <c r="D8521" s="1" t="s">
        <v>55</v>
      </c>
      <c r="E8521" s="39">
        <v>11515.583333333334</v>
      </c>
      <c r="F8521" s="39">
        <v>25040.237243560543</v>
      </c>
      <c r="G8521" s="39">
        <v>10702.762412833526</v>
      </c>
      <c r="H8521" s="83">
        <v>10690.645139790126</v>
      </c>
      <c r="I8521" s="85">
        <v>0.92836331693633622</v>
      </c>
    </row>
    <row r="8522" spans="1:9" hidden="1" x14ac:dyDescent="0.2">
      <c r="A8522" s="49" t="s">
        <v>12947</v>
      </c>
      <c r="B8522" s="1" t="s">
        <v>3783</v>
      </c>
      <c r="C8522" s="1" t="s">
        <v>10316</v>
      </c>
      <c r="D8522" s="1" t="s">
        <v>55</v>
      </c>
      <c r="E8522" s="39">
        <v>11570.000649079237</v>
      </c>
      <c r="F8522" s="39">
        <v>25158.565812508576</v>
      </c>
      <c r="G8522" s="39">
        <v>10756.761060996576</v>
      </c>
      <c r="H8522" s="83">
        <v>10747.280561109561</v>
      </c>
      <c r="I8522" s="85">
        <v>0.92889195835653227</v>
      </c>
    </row>
    <row r="8523" spans="1:9" hidden="1" x14ac:dyDescent="0.2">
      <c r="A8523" s="49" t="s">
        <v>12948</v>
      </c>
      <c r="B8523" s="1" t="s">
        <v>3783</v>
      </c>
      <c r="C8523" s="1" t="s">
        <v>10316</v>
      </c>
      <c r="D8523" s="1" t="s">
        <v>55</v>
      </c>
      <c r="E8523" s="39">
        <v>11620.598837073499</v>
      </c>
      <c r="F8523" s="39">
        <v>25268.589820393885</v>
      </c>
      <c r="G8523" s="39">
        <v>10806.878332398654</v>
      </c>
      <c r="H8523" s="83">
        <v>10799.97194251879</v>
      </c>
      <c r="I8523" s="85">
        <v>0.92938170346810001</v>
      </c>
    </row>
    <row r="8524" spans="1:9" x14ac:dyDescent="0.2">
      <c r="A8524" s="49" t="s">
        <v>12946</v>
      </c>
      <c r="B8524" s="1" t="s">
        <v>3782</v>
      </c>
      <c r="C8524" s="1" t="s">
        <v>10315</v>
      </c>
      <c r="D8524" s="1" t="s">
        <v>55</v>
      </c>
      <c r="E8524" s="39">
        <v>7125</v>
      </c>
      <c r="F8524" s="39">
        <v>11813.81183998083</v>
      </c>
      <c r="G8524" s="39">
        <v>5049.4897505713725</v>
      </c>
      <c r="H8524" s="83">
        <v>5043.7729044266653</v>
      </c>
      <c r="I8524" s="85">
        <v>0.70789795149847934</v>
      </c>
    </row>
    <row r="8525" spans="1:9" hidden="1" x14ac:dyDescent="0.2">
      <c r="A8525" s="49" t="s">
        <v>12947</v>
      </c>
      <c r="B8525" s="1" t="s">
        <v>3782</v>
      </c>
      <c r="C8525" s="1" t="s">
        <v>10315</v>
      </c>
      <c r="D8525" s="1" t="s">
        <v>55</v>
      </c>
      <c r="E8525" s="39">
        <v>7183.9661445802667</v>
      </c>
      <c r="F8525" s="39">
        <v>11911.582357454567</v>
      </c>
      <c r="G8525" s="39">
        <v>5092.8994217077416</v>
      </c>
      <c r="H8525" s="83">
        <v>5088.4107812965358</v>
      </c>
      <c r="I8525" s="85">
        <v>0.70830105249526243</v>
      </c>
    </row>
    <row r="8526" spans="1:9" hidden="1" x14ac:dyDescent="0.2">
      <c r="A8526" s="49" t="s">
        <v>12948</v>
      </c>
      <c r="B8526" s="1" t="s">
        <v>3782</v>
      </c>
      <c r="C8526" s="1" t="s">
        <v>10315</v>
      </c>
      <c r="D8526" s="1" t="s">
        <v>55</v>
      </c>
      <c r="E8526" s="39">
        <v>7239.2145090353642</v>
      </c>
      <c r="F8526" s="39">
        <v>12003.18850231621</v>
      </c>
      <c r="G8526" s="39">
        <v>5133.527381915279</v>
      </c>
      <c r="H8526" s="83">
        <v>5130.2466804520109</v>
      </c>
      <c r="I8526" s="85">
        <v>0.70867449418011841</v>
      </c>
    </row>
    <row r="8527" spans="1:9" x14ac:dyDescent="0.2">
      <c r="A8527" s="49" t="s">
        <v>12946</v>
      </c>
      <c r="B8527" s="1" t="s">
        <v>3781</v>
      </c>
      <c r="C8527" s="1" t="s">
        <v>6967</v>
      </c>
      <c r="D8527" s="1" t="s">
        <v>55</v>
      </c>
      <c r="E8527" s="39">
        <v>4177.916666666667</v>
      </c>
      <c r="F8527" s="39">
        <v>5755.2133918484342</v>
      </c>
      <c r="G8527" s="39">
        <v>2459.9080659250562</v>
      </c>
      <c r="H8527" s="83">
        <v>2457.1230486980326</v>
      </c>
      <c r="I8527" s="85">
        <v>0.58812160335845998</v>
      </c>
    </row>
    <row r="8528" spans="1:9" hidden="1" x14ac:dyDescent="0.2">
      <c r="A8528" s="49" t="s">
        <v>12947</v>
      </c>
      <c r="B8528" s="1" t="s">
        <v>3781</v>
      </c>
      <c r="C8528" s="1" t="s">
        <v>6967</v>
      </c>
      <c r="D8528" s="1" t="s">
        <v>55</v>
      </c>
      <c r="E8528" s="39">
        <v>4206.5383048474951</v>
      </c>
      <c r="F8528" s="39">
        <v>5794.6406108423371</v>
      </c>
      <c r="G8528" s="39">
        <v>2477.5484004015707</v>
      </c>
      <c r="H8528" s="83">
        <v>2475.3648065486545</v>
      </c>
      <c r="I8528" s="85">
        <v>0.58845649965819036</v>
      </c>
    </row>
    <row r="8529" spans="1:9" hidden="1" x14ac:dyDescent="0.2">
      <c r="A8529" s="49" t="s">
        <v>12948</v>
      </c>
      <c r="B8529" s="1" t="s">
        <v>3781</v>
      </c>
      <c r="C8529" s="1" t="s">
        <v>6967</v>
      </c>
      <c r="D8529" s="1" t="s">
        <v>55</v>
      </c>
      <c r="E8529" s="39">
        <v>4233.7049488265075</v>
      </c>
      <c r="F8529" s="39">
        <v>5832.063528940972</v>
      </c>
      <c r="G8529" s="39">
        <v>2494.2587390934254</v>
      </c>
      <c r="H8529" s="83">
        <v>2492.6647243572929</v>
      </c>
      <c r="I8529" s="85">
        <v>0.58876675500218933</v>
      </c>
    </row>
    <row r="8530" spans="1:9" x14ac:dyDescent="0.2">
      <c r="A8530" s="49" t="s">
        <v>12946</v>
      </c>
      <c r="B8530" s="1" t="s">
        <v>3780</v>
      </c>
      <c r="C8530" s="1" t="s">
        <v>10314</v>
      </c>
      <c r="D8530" s="1" t="s">
        <v>55</v>
      </c>
      <c r="E8530" s="39">
        <v>10034.25</v>
      </c>
      <c r="F8530" s="39">
        <v>42287.676575782694</v>
      </c>
      <c r="G8530" s="39">
        <v>18074.707159483449</v>
      </c>
      <c r="H8530" s="83">
        <v>18054.243642366746</v>
      </c>
      <c r="I8530" s="85">
        <v>1.7992618922556989</v>
      </c>
    </row>
    <row r="8531" spans="1:9" hidden="1" x14ac:dyDescent="0.2">
      <c r="A8531" s="49" t="s">
        <v>12947</v>
      </c>
      <c r="B8531" s="1" t="s">
        <v>3780</v>
      </c>
      <c r="C8531" s="1" t="s">
        <v>10314</v>
      </c>
      <c r="D8531" s="1" t="s">
        <v>55</v>
      </c>
      <c r="E8531" s="39">
        <v>10058.38108060507</v>
      </c>
      <c r="F8531" s="39">
        <v>42389.3729987392</v>
      </c>
      <c r="G8531" s="39">
        <v>18123.940779096112</v>
      </c>
      <c r="H8531" s="83">
        <v>18107.967195827496</v>
      </c>
      <c r="I8531" s="85">
        <v>1.8002864527318343</v>
      </c>
    </row>
    <row r="8532" spans="1:9" hidden="1" x14ac:dyDescent="0.2">
      <c r="A8532" s="49" t="s">
        <v>12948</v>
      </c>
      <c r="B8532" s="1" t="s">
        <v>3780</v>
      </c>
      <c r="C8532" s="1" t="s">
        <v>10314</v>
      </c>
      <c r="D8532" s="1" t="s">
        <v>55</v>
      </c>
      <c r="E8532" s="39">
        <v>10081.371441098087</v>
      </c>
      <c r="F8532" s="39">
        <v>42486.26204663908</v>
      </c>
      <c r="G8532" s="39">
        <v>18170.537730834003</v>
      </c>
      <c r="H8532" s="83">
        <v>18158.925421151594</v>
      </c>
      <c r="I8532" s="85">
        <v>1.8012356282325097</v>
      </c>
    </row>
    <row r="8533" spans="1:9" x14ac:dyDescent="0.2">
      <c r="A8533" s="49" t="s">
        <v>12946</v>
      </c>
      <c r="B8533" s="1" t="s">
        <v>3779</v>
      </c>
      <c r="C8533" s="1" t="s">
        <v>10313</v>
      </c>
      <c r="D8533" s="1" t="s">
        <v>55</v>
      </c>
      <c r="E8533" s="39">
        <v>9386.1666666666679</v>
      </c>
      <c r="F8533" s="39">
        <v>12603.111262889668</v>
      </c>
      <c r="G8533" s="39">
        <v>5386.8541338961495</v>
      </c>
      <c r="H8533" s="83">
        <v>5380.7553362336757</v>
      </c>
      <c r="I8533" s="85">
        <v>0.57326441425150576</v>
      </c>
    </row>
    <row r="8534" spans="1:9" hidden="1" x14ac:dyDescent="0.2">
      <c r="A8534" s="49" t="s">
        <v>12947</v>
      </c>
      <c r="B8534" s="1" t="s">
        <v>3779</v>
      </c>
      <c r="C8534" s="1" t="s">
        <v>10313</v>
      </c>
      <c r="D8534" s="1" t="s">
        <v>55</v>
      </c>
      <c r="E8534" s="39">
        <v>9435.8327090400271</v>
      </c>
      <c r="F8534" s="39">
        <v>12669.799473343226</v>
      </c>
      <c r="G8534" s="39">
        <v>5417.0816667829831</v>
      </c>
      <c r="H8534" s="83">
        <v>5412.3073074903796</v>
      </c>
      <c r="I8534" s="85">
        <v>0.57359085036608404</v>
      </c>
    </row>
    <row r="8535" spans="1:9" hidden="1" x14ac:dyDescent="0.2">
      <c r="A8535" s="49" t="s">
        <v>12948</v>
      </c>
      <c r="B8535" s="1" t="s">
        <v>3779</v>
      </c>
      <c r="C8535" s="1" t="s">
        <v>10313</v>
      </c>
      <c r="D8535" s="1" t="s">
        <v>55</v>
      </c>
      <c r="E8535" s="39">
        <v>9491.736843951021</v>
      </c>
      <c r="F8535" s="39">
        <v>12744.863773537361</v>
      </c>
      <c r="G8535" s="39">
        <v>5450.727291969888</v>
      </c>
      <c r="H8535" s="83">
        <v>5447.2438764405115</v>
      </c>
      <c r="I8535" s="85">
        <v>0.57389326800731733</v>
      </c>
    </row>
    <row r="8536" spans="1:9" x14ac:dyDescent="0.2">
      <c r="A8536" s="49" t="s">
        <v>12946</v>
      </c>
      <c r="B8536" s="1" t="s">
        <v>3778</v>
      </c>
      <c r="C8536" s="1" t="s">
        <v>10312</v>
      </c>
      <c r="D8536" s="1" t="s">
        <v>55</v>
      </c>
      <c r="E8536" s="39">
        <v>6328</v>
      </c>
      <c r="F8536" s="39">
        <v>9119.7787052886906</v>
      </c>
      <c r="G8536" s="39">
        <v>3897.9991998847536</v>
      </c>
      <c r="H8536" s="83">
        <v>3893.5860288915037</v>
      </c>
      <c r="I8536" s="85">
        <v>0.6152948844645233</v>
      </c>
    </row>
    <row r="8537" spans="1:9" hidden="1" x14ac:dyDescent="0.2">
      <c r="A8537" s="49" t="s">
        <v>12947</v>
      </c>
      <c r="B8537" s="1" t="s">
        <v>3778</v>
      </c>
      <c r="C8537" s="1" t="s">
        <v>10312</v>
      </c>
      <c r="D8537" s="1" t="s">
        <v>55</v>
      </c>
      <c r="E8537" s="39">
        <v>6372.0673580432231</v>
      </c>
      <c r="F8537" s="39">
        <v>9183.2876423115922</v>
      </c>
      <c r="G8537" s="39">
        <v>3926.3935654724323</v>
      </c>
      <c r="H8537" s="83">
        <v>3922.9330280910817</v>
      </c>
      <c r="I8537" s="85">
        <v>0.61564525414806071</v>
      </c>
    </row>
    <row r="8538" spans="1:9" hidden="1" x14ac:dyDescent="0.2">
      <c r="A8538" s="49" t="s">
        <v>12948</v>
      </c>
      <c r="B8538" s="1" t="s">
        <v>3778</v>
      </c>
      <c r="C8538" s="1" t="s">
        <v>10312</v>
      </c>
      <c r="D8538" s="1" t="s">
        <v>55</v>
      </c>
      <c r="E8538" s="39">
        <v>6415.1648496259468</v>
      </c>
      <c r="F8538" s="39">
        <v>9245.3988284663774</v>
      </c>
      <c r="G8538" s="39">
        <v>3954.07503877</v>
      </c>
      <c r="H8538" s="83">
        <v>3951.5480940786629</v>
      </c>
      <c r="I8538" s="85">
        <v>0.61596984437727553</v>
      </c>
    </row>
    <row r="8539" spans="1:9" x14ac:dyDescent="0.2">
      <c r="A8539" s="49" t="s">
        <v>12946</v>
      </c>
      <c r="B8539" s="1" t="s">
        <v>3777</v>
      </c>
      <c r="C8539" s="1" t="s">
        <v>10311</v>
      </c>
      <c r="D8539" s="1" t="s">
        <v>55</v>
      </c>
      <c r="E8539" s="39">
        <v>11441.083333333334</v>
      </c>
      <c r="F8539" s="39">
        <v>24279.910363778996</v>
      </c>
      <c r="G8539" s="39">
        <v>10377.781548185943</v>
      </c>
      <c r="H8539" s="83">
        <v>10366.032206496982</v>
      </c>
      <c r="I8539" s="85">
        <v>0.90603589751818214</v>
      </c>
    </row>
    <row r="8540" spans="1:9" hidden="1" x14ac:dyDescent="0.2">
      <c r="A8540" s="49" t="s">
        <v>12947</v>
      </c>
      <c r="B8540" s="1" t="s">
        <v>3777</v>
      </c>
      <c r="C8540" s="1" t="s">
        <v>10311</v>
      </c>
      <c r="D8540" s="1" t="s">
        <v>55</v>
      </c>
      <c r="E8540" s="39">
        <v>11507.322138542793</v>
      </c>
      <c r="F8540" s="39">
        <v>24420.480291139269</v>
      </c>
      <c r="G8540" s="39">
        <v>10441.186252197129</v>
      </c>
      <c r="H8540" s="83">
        <v>10431.983885004725</v>
      </c>
      <c r="I8540" s="85">
        <v>0.90655182495184394</v>
      </c>
    </row>
    <row r="8541" spans="1:9" hidden="1" x14ac:dyDescent="0.2">
      <c r="A8541" s="49" t="s">
        <v>12948</v>
      </c>
      <c r="B8541" s="1" t="s">
        <v>3777</v>
      </c>
      <c r="C8541" s="1" t="s">
        <v>10311</v>
      </c>
      <c r="D8541" s="1" t="s">
        <v>55</v>
      </c>
      <c r="E8541" s="39">
        <v>11576.635654262496</v>
      </c>
      <c r="F8541" s="39">
        <v>24567.575273287472</v>
      </c>
      <c r="G8541" s="39">
        <v>10507.068213445902</v>
      </c>
      <c r="H8541" s="83">
        <v>10500.353424276967</v>
      </c>
      <c r="I8541" s="85">
        <v>0.90702979154489982</v>
      </c>
    </row>
    <row r="8542" spans="1:9" x14ac:dyDescent="0.2">
      <c r="A8542" s="49" t="s">
        <v>12946</v>
      </c>
      <c r="B8542" s="1" t="s">
        <v>3776</v>
      </c>
      <c r="C8542" s="1" t="s">
        <v>10310</v>
      </c>
      <c r="D8542" s="1" t="s">
        <v>55</v>
      </c>
      <c r="E8542" s="39">
        <v>6265.5833333333339</v>
      </c>
      <c r="F8542" s="39">
        <v>12205.849764862702</v>
      </c>
      <c r="G8542" s="39">
        <v>5217.055605719569</v>
      </c>
      <c r="H8542" s="83">
        <v>5211.1490476910258</v>
      </c>
      <c r="I8542" s="85">
        <v>0.83171011707199782</v>
      </c>
    </row>
    <row r="8543" spans="1:9" hidden="1" x14ac:dyDescent="0.2">
      <c r="A8543" s="49" t="s">
        <v>12947</v>
      </c>
      <c r="B8543" s="1" t="s">
        <v>3776</v>
      </c>
      <c r="C8543" s="1" t="s">
        <v>10310</v>
      </c>
      <c r="D8543" s="1" t="s">
        <v>55</v>
      </c>
      <c r="E8543" s="39">
        <v>6288.3916656076008</v>
      </c>
      <c r="F8543" s="39">
        <v>12250.282192350449</v>
      </c>
      <c r="G8543" s="39">
        <v>5237.7134473769866</v>
      </c>
      <c r="H8543" s="83">
        <v>5233.0971747402245</v>
      </c>
      <c r="I8543" s="85">
        <v>0.83218372089655601</v>
      </c>
    </row>
    <row r="8544" spans="1:9" hidden="1" x14ac:dyDescent="0.2">
      <c r="A8544" s="49" t="s">
        <v>12948</v>
      </c>
      <c r="B8544" s="1" t="s">
        <v>3776</v>
      </c>
      <c r="C8544" s="1" t="s">
        <v>10310</v>
      </c>
      <c r="D8544" s="1" t="s">
        <v>55</v>
      </c>
      <c r="E8544" s="39">
        <v>6309.8190994750266</v>
      </c>
      <c r="F8544" s="39">
        <v>12292.024520992209</v>
      </c>
      <c r="G8544" s="39">
        <v>5257.0568599760882</v>
      </c>
      <c r="H8544" s="83">
        <v>5253.6972140932658</v>
      </c>
      <c r="I8544" s="85">
        <v>0.83262247796143163</v>
      </c>
    </row>
    <row r="8545" spans="1:9" x14ac:dyDescent="0.2">
      <c r="A8545" s="49" t="s">
        <v>12946</v>
      </c>
      <c r="B8545" s="1" t="s">
        <v>3775</v>
      </c>
      <c r="C8545" s="1" t="s">
        <v>10309</v>
      </c>
      <c r="D8545" s="1" t="s">
        <v>55</v>
      </c>
      <c r="E8545" s="39">
        <v>9111.25</v>
      </c>
      <c r="F8545" s="39">
        <v>18065.976812846988</v>
      </c>
      <c r="G8545" s="39">
        <v>7721.8061355782493</v>
      </c>
      <c r="H8545" s="83">
        <v>7713.0637913381479</v>
      </c>
      <c r="I8545" s="85">
        <v>0.84654287735910527</v>
      </c>
    </row>
    <row r="8546" spans="1:9" hidden="1" x14ac:dyDescent="0.2">
      <c r="A8546" s="49" t="s">
        <v>12947</v>
      </c>
      <c r="B8546" s="1" t="s">
        <v>3775</v>
      </c>
      <c r="C8546" s="1" t="s">
        <v>10309</v>
      </c>
      <c r="D8546" s="1" t="s">
        <v>55</v>
      </c>
      <c r="E8546" s="39">
        <v>9141.1124002259639</v>
      </c>
      <c r="F8546" s="39">
        <v>18125.188603771199</v>
      </c>
      <c r="G8546" s="39">
        <v>7749.5801807322705</v>
      </c>
      <c r="H8546" s="83">
        <v>7742.750067688834</v>
      </c>
      <c r="I8546" s="85">
        <v>0.84702492745822022</v>
      </c>
    </row>
    <row r="8547" spans="1:9" hidden="1" x14ac:dyDescent="0.2">
      <c r="A8547" s="49" t="s">
        <v>12948</v>
      </c>
      <c r="B8547" s="1" t="s">
        <v>3775</v>
      </c>
      <c r="C8547" s="1" t="s">
        <v>10309</v>
      </c>
      <c r="D8547" s="1" t="s">
        <v>55</v>
      </c>
      <c r="E8547" s="39">
        <v>9170.4356726617007</v>
      </c>
      <c r="F8547" s="39">
        <v>18183.331400851821</v>
      </c>
      <c r="G8547" s="39">
        <v>7776.6528137669729</v>
      </c>
      <c r="H8547" s="83">
        <v>7771.682960804791</v>
      </c>
      <c r="I8547" s="85">
        <v>0.84747150933877879</v>
      </c>
    </row>
    <row r="8548" spans="1:9" x14ac:dyDescent="0.2">
      <c r="A8548" s="49" t="s">
        <v>12946</v>
      </c>
      <c r="B8548" s="1" t="s">
        <v>3774</v>
      </c>
      <c r="C8548" s="1" t="s">
        <v>7227</v>
      </c>
      <c r="D8548" s="1" t="s">
        <v>55</v>
      </c>
      <c r="E8548" s="39">
        <v>23391.5</v>
      </c>
      <c r="F8548" s="39">
        <v>50554.24930341971</v>
      </c>
      <c r="G8548" s="39">
        <v>21608.026872540911</v>
      </c>
      <c r="H8548" s="83">
        <v>21583.563061101933</v>
      </c>
      <c r="I8548" s="85">
        <v>0.92270966210383831</v>
      </c>
    </row>
    <row r="8549" spans="1:9" hidden="1" x14ac:dyDescent="0.2">
      <c r="A8549" s="49" t="s">
        <v>12947</v>
      </c>
      <c r="B8549" s="1" t="s">
        <v>3774</v>
      </c>
      <c r="C8549" s="1" t="s">
        <v>7227</v>
      </c>
      <c r="D8549" s="1" t="s">
        <v>55</v>
      </c>
      <c r="E8549" s="39">
        <v>23435.294931557975</v>
      </c>
      <c r="F8549" s="39">
        <v>50648.899919592594</v>
      </c>
      <c r="G8549" s="39">
        <v>21655.372508019052</v>
      </c>
      <c r="H8549" s="83">
        <v>21636.286488031128</v>
      </c>
      <c r="I8549" s="85">
        <v>0.9232350841420689</v>
      </c>
    </row>
    <row r="8550" spans="1:9" hidden="1" x14ac:dyDescent="0.2">
      <c r="A8550" s="49" t="s">
        <v>12948</v>
      </c>
      <c r="B8550" s="1" t="s">
        <v>3774</v>
      </c>
      <c r="C8550" s="1" t="s">
        <v>7227</v>
      </c>
      <c r="D8550" s="1" t="s">
        <v>55</v>
      </c>
      <c r="E8550" s="39">
        <v>23475.898310164674</v>
      </c>
      <c r="F8550" s="39">
        <v>50736.652877916953</v>
      </c>
      <c r="G8550" s="39">
        <v>21699.067440726914</v>
      </c>
      <c r="H8550" s="83">
        <v>21685.2001411085</v>
      </c>
      <c r="I8550" s="85">
        <v>0.92372184674693236</v>
      </c>
    </row>
    <row r="8551" spans="1:9" x14ac:dyDescent="0.2">
      <c r="A8551" s="49" t="s">
        <v>12946</v>
      </c>
      <c r="B8551" s="1" t="s">
        <v>3773</v>
      </c>
      <c r="C8551" s="1" t="s">
        <v>10308</v>
      </c>
      <c r="D8551" s="1" t="s">
        <v>55</v>
      </c>
      <c r="E8551" s="39">
        <v>21083.666666666672</v>
      </c>
      <c r="F8551" s="39">
        <v>53833.83928962682</v>
      </c>
      <c r="G8551" s="39">
        <v>23009.797634234048</v>
      </c>
      <c r="H8551" s="83">
        <v>22983.746789615361</v>
      </c>
      <c r="I8551" s="85">
        <v>1.0901209525358662</v>
      </c>
    </row>
    <row r="8552" spans="1:9" hidden="1" x14ac:dyDescent="0.2">
      <c r="A8552" s="49" t="s">
        <v>12947</v>
      </c>
      <c r="B8552" s="1" t="s">
        <v>3773</v>
      </c>
      <c r="C8552" s="1" t="s">
        <v>10308</v>
      </c>
      <c r="D8552" s="1" t="s">
        <v>55</v>
      </c>
      <c r="E8552" s="39">
        <v>21145.670369307289</v>
      </c>
      <c r="F8552" s="39">
        <v>53992.156029124228</v>
      </c>
      <c r="G8552" s="39">
        <v>23084.810394262495</v>
      </c>
      <c r="H8552" s="83">
        <v>23064.464535402796</v>
      </c>
      <c r="I8552" s="85">
        <v>1.0907417042157537</v>
      </c>
    </row>
    <row r="8553" spans="1:9" hidden="1" x14ac:dyDescent="0.2">
      <c r="A8553" s="49" t="s">
        <v>12948</v>
      </c>
      <c r="B8553" s="1" t="s">
        <v>3773</v>
      </c>
      <c r="C8553" s="1" t="s">
        <v>10308</v>
      </c>
      <c r="D8553" s="1" t="s">
        <v>55</v>
      </c>
      <c r="E8553" s="39">
        <v>21232.642215261196</v>
      </c>
      <c r="F8553" s="39">
        <v>54214.225010380083</v>
      </c>
      <c r="G8553" s="39">
        <v>23186.356569039788</v>
      </c>
      <c r="H8553" s="83">
        <v>23171.538782308606</v>
      </c>
      <c r="I8553" s="85">
        <v>1.0913167823104846</v>
      </c>
    </row>
    <row r="8554" spans="1:9" x14ac:dyDescent="0.2">
      <c r="A8554" s="49" t="s">
        <v>12946</v>
      </c>
      <c r="B8554" s="1" t="s">
        <v>3772</v>
      </c>
      <c r="C8554" s="1" t="s">
        <v>10307</v>
      </c>
      <c r="D8554" s="1" t="s">
        <v>55</v>
      </c>
      <c r="E8554" s="39">
        <v>8328.25</v>
      </c>
      <c r="F8554" s="39">
        <v>19629.180619348037</v>
      </c>
      <c r="G8554" s="39">
        <v>8389.9547150458911</v>
      </c>
      <c r="H8554" s="83">
        <v>8380.4559176156054</v>
      </c>
      <c r="I8554" s="85">
        <v>1.0062685339195636</v>
      </c>
    </row>
    <row r="8555" spans="1:9" hidden="1" x14ac:dyDescent="0.2">
      <c r="A8555" s="49" t="s">
        <v>12947</v>
      </c>
      <c r="B8555" s="1" t="s">
        <v>3772</v>
      </c>
      <c r="C8555" s="1" t="s">
        <v>10307</v>
      </c>
      <c r="D8555" s="1" t="s">
        <v>55</v>
      </c>
      <c r="E8555" s="39">
        <v>8345.1694183923519</v>
      </c>
      <c r="F8555" s="39">
        <v>19669.058663306587</v>
      </c>
      <c r="G8555" s="39">
        <v>8409.6750948625449</v>
      </c>
      <c r="H8555" s="83">
        <v>8402.2632054160313</v>
      </c>
      <c r="I8555" s="85">
        <v>1.0068415372008923</v>
      </c>
    </row>
    <row r="8556" spans="1:9" hidden="1" x14ac:dyDescent="0.2">
      <c r="A8556" s="49" t="s">
        <v>12948</v>
      </c>
      <c r="B8556" s="1" t="s">
        <v>3772</v>
      </c>
      <c r="C8556" s="1" t="s">
        <v>10307</v>
      </c>
      <c r="D8556" s="1" t="s">
        <v>55</v>
      </c>
      <c r="E8556" s="39">
        <v>8362.2294502092609</v>
      </c>
      <c r="F8556" s="39">
        <v>19709.268124586677</v>
      </c>
      <c r="G8556" s="39">
        <v>8429.2659051011105</v>
      </c>
      <c r="H8556" s="83">
        <v>8423.8789843871855</v>
      </c>
      <c r="I8556" s="85">
        <v>1.0073723801224304</v>
      </c>
    </row>
    <row r="8557" spans="1:9" x14ac:dyDescent="0.2">
      <c r="A8557" s="49" t="s">
        <v>12946</v>
      </c>
      <c r="B8557" s="1" t="s">
        <v>3771</v>
      </c>
      <c r="C8557" s="1" t="s">
        <v>10306</v>
      </c>
      <c r="D8557" s="1" t="s">
        <v>55</v>
      </c>
      <c r="E8557" s="39">
        <v>18130.416666666668</v>
      </c>
      <c r="F8557" s="39">
        <v>52155.920170818848</v>
      </c>
      <c r="G8557" s="39">
        <v>22292.617141817947</v>
      </c>
      <c r="H8557" s="83">
        <v>22267.37826251371</v>
      </c>
      <c r="I8557" s="85">
        <v>1.2281779658960057</v>
      </c>
    </row>
    <row r="8558" spans="1:9" hidden="1" x14ac:dyDescent="0.2">
      <c r="A8558" s="49" t="s">
        <v>12947</v>
      </c>
      <c r="B8558" s="1" t="s">
        <v>3771</v>
      </c>
      <c r="C8558" s="1" t="s">
        <v>10306</v>
      </c>
      <c r="D8558" s="1" t="s">
        <v>55</v>
      </c>
      <c r="E8558" s="39">
        <v>18149.592930542451</v>
      </c>
      <c r="F8558" s="39">
        <v>52211.084688340314</v>
      </c>
      <c r="G8558" s="39">
        <v>22323.298033495255</v>
      </c>
      <c r="H8558" s="83">
        <v>22303.623335574175</v>
      </c>
      <c r="I8558" s="85">
        <v>1.2288773319009954</v>
      </c>
    </row>
    <row r="8559" spans="1:9" hidden="1" x14ac:dyDescent="0.2">
      <c r="A8559" s="49" t="s">
        <v>12948</v>
      </c>
      <c r="B8559" s="1" t="s">
        <v>3771</v>
      </c>
      <c r="C8559" s="1" t="s">
        <v>10306</v>
      </c>
      <c r="D8559" s="1" t="s">
        <v>55</v>
      </c>
      <c r="E8559" s="39">
        <v>18163.422373941827</v>
      </c>
      <c r="F8559" s="39">
        <v>52250.867963000012</v>
      </c>
      <c r="G8559" s="39">
        <v>22346.667418006538</v>
      </c>
      <c r="H8559" s="83">
        <v>22332.386254384877</v>
      </c>
      <c r="I8559" s="85">
        <v>1.2295252400463945</v>
      </c>
    </row>
    <row r="8560" spans="1:9" x14ac:dyDescent="0.2">
      <c r="A8560" s="49" t="s">
        <v>12946</v>
      </c>
      <c r="B8560" s="1" t="s">
        <v>3770</v>
      </c>
      <c r="C8560" s="1" t="s">
        <v>7068</v>
      </c>
      <c r="D8560" s="1" t="s">
        <v>55</v>
      </c>
      <c r="E8560" s="39">
        <v>7115.9166666666679</v>
      </c>
      <c r="F8560" s="39">
        <v>21910.369460579441</v>
      </c>
      <c r="G8560" s="39">
        <v>9364.9862991729715</v>
      </c>
      <c r="H8560" s="83">
        <v>9354.383606927955</v>
      </c>
      <c r="I8560" s="85">
        <v>1.3145718317285831</v>
      </c>
    </row>
    <row r="8561" spans="1:9" hidden="1" x14ac:dyDescent="0.2">
      <c r="A8561" s="49" t="s">
        <v>12947</v>
      </c>
      <c r="B8561" s="1" t="s">
        <v>3770</v>
      </c>
      <c r="C8561" s="1" t="s">
        <v>7068</v>
      </c>
      <c r="D8561" s="1" t="s">
        <v>55</v>
      </c>
      <c r="E8561" s="39">
        <v>7128.6377047169744</v>
      </c>
      <c r="F8561" s="39">
        <v>21949.538362726642</v>
      </c>
      <c r="G8561" s="39">
        <v>9384.7137919777233</v>
      </c>
      <c r="H8561" s="83">
        <v>9376.4425495897976</v>
      </c>
      <c r="I8561" s="85">
        <v>1.3153203933179918</v>
      </c>
    </row>
    <row r="8562" spans="1:9" hidden="1" x14ac:dyDescent="0.2">
      <c r="A8562" s="49" t="s">
        <v>12948</v>
      </c>
      <c r="B8562" s="1" t="s">
        <v>3770</v>
      </c>
      <c r="C8562" s="1" t="s">
        <v>7068</v>
      </c>
      <c r="D8562" s="1" t="s">
        <v>55</v>
      </c>
      <c r="E8562" s="39">
        <v>7143.7270897173785</v>
      </c>
      <c r="F8562" s="39">
        <v>21995.999558912437</v>
      </c>
      <c r="G8562" s="39">
        <v>9407.2559142501359</v>
      </c>
      <c r="H8562" s="83">
        <v>9401.243986009149</v>
      </c>
      <c r="I8562" s="85">
        <v>1.3160138773415941</v>
      </c>
    </row>
    <row r="8563" spans="1:9" x14ac:dyDescent="0.2">
      <c r="A8563" s="49" t="s">
        <v>12946</v>
      </c>
      <c r="B8563" s="1" t="s">
        <v>3769</v>
      </c>
      <c r="C8563" s="1" t="s">
        <v>10305</v>
      </c>
      <c r="D8563" s="1" t="s">
        <v>55</v>
      </c>
      <c r="E8563" s="39">
        <v>11244.916666666668</v>
      </c>
      <c r="F8563" s="39">
        <v>16358.875407483994</v>
      </c>
      <c r="G8563" s="39">
        <v>6992.1524754112352</v>
      </c>
      <c r="H8563" s="83">
        <v>6984.2362181462822</v>
      </c>
      <c r="I8563" s="85">
        <v>0.62110164309617955</v>
      </c>
    </row>
    <row r="8564" spans="1:9" hidden="1" x14ac:dyDescent="0.2">
      <c r="A8564" s="49" t="s">
        <v>12947</v>
      </c>
      <c r="B8564" s="1" t="s">
        <v>3769</v>
      </c>
      <c r="C8564" s="1" t="s">
        <v>10305</v>
      </c>
      <c r="D8564" s="1" t="s">
        <v>55</v>
      </c>
      <c r="E8564" s="39">
        <v>11296.958534428308</v>
      </c>
      <c r="F8564" s="39">
        <v>16434.584855221306</v>
      </c>
      <c r="G8564" s="39">
        <v>7026.7480166295491</v>
      </c>
      <c r="H8564" s="83">
        <v>7020.5549736308276</v>
      </c>
      <c r="I8564" s="85">
        <v>0.62145531934415554</v>
      </c>
    </row>
    <row r="8565" spans="1:9" hidden="1" x14ac:dyDescent="0.2">
      <c r="A8565" s="49" t="s">
        <v>12948</v>
      </c>
      <c r="B8565" s="1" t="s">
        <v>3769</v>
      </c>
      <c r="C8565" s="1" t="s">
        <v>10305</v>
      </c>
      <c r="D8565" s="1" t="s">
        <v>55</v>
      </c>
      <c r="E8565" s="39">
        <v>11348.093916570464</v>
      </c>
      <c r="F8565" s="39">
        <v>16508.975566168709</v>
      </c>
      <c r="G8565" s="39">
        <v>7060.5637910246605</v>
      </c>
      <c r="H8565" s="83">
        <v>7056.0515716017517</v>
      </c>
      <c r="I8565" s="85">
        <v>0.62178297284784712</v>
      </c>
    </row>
    <row r="8566" spans="1:9" x14ac:dyDescent="0.2">
      <c r="A8566" s="49" t="s">
        <v>12946</v>
      </c>
      <c r="B8566" s="1" t="s">
        <v>3768</v>
      </c>
      <c r="C8566" s="1" t="s">
        <v>10304</v>
      </c>
      <c r="D8566" s="1" t="s">
        <v>55</v>
      </c>
      <c r="E8566" s="39">
        <v>17150.916666666672</v>
      </c>
      <c r="F8566" s="39">
        <v>31372.318572491207</v>
      </c>
      <c r="G8566" s="39">
        <v>13409.236851677444</v>
      </c>
      <c r="H8566" s="83">
        <v>13394.05540804934</v>
      </c>
      <c r="I8566" s="85">
        <v>0.78095274254822156</v>
      </c>
    </row>
    <row r="8567" spans="1:9" hidden="1" x14ac:dyDescent="0.2">
      <c r="A8567" s="49" t="s">
        <v>12947</v>
      </c>
      <c r="B8567" s="1" t="s">
        <v>3768</v>
      </c>
      <c r="C8567" s="1" t="s">
        <v>10304</v>
      </c>
      <c r="D8567" s="1" t="s">
        <v>55</v>
      </c>
      <c r="E8567" s="39">
        <v>17269.180269918066</v>
      </c>
      <c r="F8567" s="39">
        <v>31588.645402645092</v>
      </c>
      <c r="G8567" s="39">
        <v>13505.996858845605</v>
      </c>
      <c r="H8567" s="83">
        <v>13494.093312697447</v>
      </c>
      <c r="I8567" s="85">
        <v>0.78139744340982953</v>
      </c>
    </row>
    <row r="8568" spans="1:9" hidden="1" x14ac:dyDescent="0.2">
      <c r="A8568" s="49" t="s">
        <v>12948</v>
      </c>
      <c r="B8568" s="1" t="s">
        <v>3768</v>
      </c>
      <c r="C8568" s="1" t="s">
        <v>10304</v>
      </c>
      <c r="D8568" s="1" t="s">
        <v>55</v>
      </c>
      <c r="E8568" s="39">
        <v>17382.316724733915</v>
      </c>
      <c r="F8568" s="39">
        <v>31795.593694192878</v>
      </c>
      <c r="G8568" s="39">
        <v>13598.349373743091</v>
      </c>
      <c r="H8568" s="83">
        <v>13589.659028612055</v>
      </c>
      <c r="I8568" s="85">
        <v>0.78180942413014753</v>
      </c>
    </row>
    <row r="8569" spans="1:9" x14ac:dyDescent="0.2">
      <c r="A8569" s="49" t="s">
        <v>12946</v>
      </c>
      <c r="B8569" s="1" t="s">
        <v>3767</v>
      </c>
      <c r="C8569" s="1" t="s">
        <v>10303</v>
      </c>
      <c r="D8569" s="1" t="s">
        <v>55</v>
      </c>
      <c r="E8569" s="39">
        <v>6039</v>
      </c>
      <c r="F8569" s="39">
        <v>7924.7168277884402</v>
      </c>
      <c r="G8569" s="39">
        <v>3387.2027877297851</v>
      </c>
      <c r="H8569" s="83">
        <v>3383.3679216037203</v>
      </c>
      <c r="I8569" s="85">
        <v>0.56025300904184805</v>
      </c>
    </row>
    <row r="8570" spans="1:9" hidden="1" x14ac:dyDescent="0.2">
      <c r="A8570" s="49" t="s">
        <v>12947</v>
      </c>
      <c r="B8570" s="1" t="s">
        <v>3767</v>
      </c>
      <c r="C8570" s="1" t="s">
        <v>10303</v>
      </c>
      <c r="D8570" s="1" t="s">
        <v>55</v>
      </c>
      <c r="E8570" s="39">
        <v>6068.5036752232409</v>
      </c>
      <c r="F8570" s="39">
        <v>7963.4332165155838</v>
      </c>
      <c r="G8570" s="39">
        <v>3404.8343205904021</v>
      </c>
      <c r="H8570" s="83">
        <v>3401.8334608326541</v>
      </c>
      <c r="I8570" s="85">
        <v>0.56057203602295114</v>
      </c>
    </row>
    <row r="8571" spans="1:9" hidden="1" x14ac:dyDescent="0.2">
      <c r="A8571" s="49" t="s">
        <v>12948</v>
      </c>
      <c r="B8571" s="1" t="s">
        <v>3767</v>
      </c>
      <c r="C8571" s="1" t="s">
        <v>10303</v>
      </c>
      <c r="D8571" s="1" t="s">
        <v>55</v>
      </c>
      <c r="E8571" s="39">
        <v>6096.1575558821842</v>
      </c>
      <c r="F8571" s="39">
        <v>7999.7222003558854</v>
      </c>
      <c r="G8571" s="39">
        <v>3421.3236720657997</v>
      </c>
      <c r="H8571" s="83">
        <v>3419.1371946707818</v>
      </c>
      <c r="I8571" s="85">
        <v>0.56086758967895367</v>
      </c>
    </row>
    <row r="8572" spans="1:9" x14ac:dyDescent="0.2">
      <c r="A8572" s="49" t="s">
        <v>12946</v>
      </c>
      <c r="B8572" s="1" t="s">
        <v>3766</v>
      </c>
      <c r="C8572" s="1" t="s">
        <v>10302</v>
      </c>
      <c r="D8572" s="1" t="s">
        <v>55</v>
      </c>
      <c r="E8572" s="39">
        <v>7444.5833333333339</v>
      </c>
      <c r="F8572" s="39">
        <v>15761.062119091643</v>
      </c>
      <c r="G8572" s="39">
        <v>6736.6335867256466</v>
      </c>
      <c r="H8572" s="83">
        <v>6729.0066185266869</v>
      </c>
      <c r="I8572" s="85">
        <v>0.90387954801947989</v>
      </c>
    </row>
    <row r="8573" spans="1:9" hidden="1" x14ac:dyDescent="0.2">
      <c r="A8573" s="49" t="s">
        <v>12947</v>
      </c>
      <c r="B8573" s="1" t="s">
        <v>3766</v>
      </c>
      <c r="C8573" s="1" t="s">
        <v>10302</v>
      </c>
      <c r="D8573" s="1" t="s">
        <v>55</v>
      </c>
      <c r="E8573" s="39">
        <v>7449.293664498864</v>
      </c>
      <c r="F8573" s="39">
        <v>15771.034446457368</v>
      </c>
      <c r="G8573" s="39">
        <v>6743.0413358834021</v>
      </c>
      <c r="H8573" s="83">
        <v>6737.0983385201189</v>
      </c>
      <c r="I8573" s="85">
        <v>0.90439424755492481</v>
      </c>
    </row>
    <row r="8574" spans="1:9" hidden="1" x14ac:dyDescent="0.2">
      <c r="A8574" s="49" t="s">
        <v>12948</v>
      </c>
      <c r="B8574" s="1" t="s">
        <v>3766</v>
      </c>
      <c r="C8574" s="1" t="s">
        <v>10302</v>
      </c>
      <c r="D8574" s="1" t="s">
        <v>55</v>
      </c>
      <c r="E8574" s="39">
        <v>7455.5449928836506</v>
      </c>
      <c r="F8574" s="39">
        <v>15784.269246927435</v>
      </c>
      <c r="G8574" s="39">
        <v>6750.6211676163703</v>
      </c>
      <c r="H8574" s="83">
        <v>6746.3070243197772</v>
      </c>
      <c r="I8574" s="85">
        <v>0.90487107659589683</v>
      </c>
    </row>
    <row r="8575" spans="1:9" x14ac:dyDescent="0.2">
      <c r="A8575" s="49" t="s">
        <v>12946</v>
      </c>
      <c r="B8575" s="1" t="s">
        <v>3765</v>
      </c>
      <c r="C8575" s="1" t="s">
        <v>10301</v>
      </c>
      <c r="D8575" s="1" t="s">
        <v>55</v>
      </c>
      <c r="E8575" s="39">
        <v>10465.583333333334</v>
      </c>
      <c r="F8575" s="39">
        <v>27561.78669629238</v>
      </c>
      <c r="G8575" s="39">
        <v>11780.529545880139</v>
      </c>
      <c r="H8575" s="83">
        <v>11767.192064620896</v>
      </c>
      <c r="I8575" s="85">
        <v>1.1243703948294868</v>
      </c>
    </row>
    <row r="8576" spans="1:9" hidden="1" x14ac:dyDescent="0.2">
      <c r="A8576" s="49" t="s">
        <v>12947</v>
      </c>
      <c r="B8576" s="1" t="s">
        <v>3765</v>
      </c>
      <c r="C8576" s="1" t="s">
        <v>10301</v>
      </c>
      <c r="D8576" s="1" t="s">
        <v>55</v>
      </c>
      <c r="E8576" s="39">
        <v>10498.004788108872</v>
      </c>
      <c r="F8576" s="39">
        <v>27647.170682301145</v>
      </c>
      <c r="G8576" s="39">
        <v>11820.785463622966</v>
      </c>
      <c r="H8576" s="83">
        <v>11810.367183007005</v>
      </c>
      <c r="I8576" s="85">
        <v>1.1250106492982981</v>
      </c>
    </row>
    <row r="8577" spans="1:9" hidden="1" x14ac:dyDescent="0.2">
      <c r="A8577" s="49" t="s">
        <v>12948</v>
      </c>
      <c r="B8577" s="1" t="s">
        <v>3765</v>
      </c>
      <c r="C8577" s="1" t="s">
        <v>10301</v>
      </c>
      <c r="D8577" s="1" t="s">
        <v>55</v>
      </c>
      <c r="E8577" s="39">
        <v>10524.198711633744</v>
      </c>
      <c r="F8577" s="39">
        <v>27716.154064300699</v>
      </c>
      <c r="G8577" s="39">
        <v>11853.653367437704</v>
      </c>
      <c r="H8577" s="83">
        <v>11846.078011341498</v>
      </c>
      <c r="I8577" s="85">
        <v>1.1256037952083242</v>
      </c>
    </row>
    <row r="8578" spans="1:9" x14ac:dyDescent="0.2">
      <c r="A8578" s="49" t="s">
        <v>12946</v>
      </c>
      <c r="B8578" s="1" t="s">
        <v>3764</v>
      </c>
      <c r="C8578" s="1" t="s">
        <v>10300</v>
      </c>
      <c r="D8578" s="1" t="s">
        <v>55</v>
      </c>
      <c r="E8578" s="39">
        <v>3940.4166666666665</v>
      </c>
      <c r="F8578" s="39">
        <v>6867.8716126097697</v>
      </c>
      <c r="G8578" s="39">
        <v>2935.4832958105917</v>
      </c>
      <c r="H8578" s="83">
        <v>2932.1598498405092</v>
      </c>
      <c r="I8578" s="85">
        <v>0.74412431422409031</v>
      </c>
    </row>
    <row r="8579" spans="1:9" hidden="1" x14ac:dyDescent="0.2">
      <c r="A8579" s="49" t="s">
        <v>12947</v>
      </c>
      <c r="B8579" s="1" t="s">
        <v>3764</v>
      </c>
      <c r="C8579" s="1" t="s">
        <v>10300</v>
      </c>
      <c r="D8579" s="1" t="s">
        <v>55</v>
      </c>
      <c r="E8579" s="39">
        <v>3966.0974740518163</v>
      </c>
      <c r="F8579" s="39">
        <v>6912.6314699927116</v>
      </c>
      <c r="G8579" s="39">
        <v>2955.5550018064755</v>
      </c>
      <c r="H8579" s="83">
        <v>2952.9501155677835</v>
      </c>
      <c r="I8579" s="85">
        <v>0.74454804373504513</v>
      </c>
    </row>
    <row r="8580" spans="1:9" hidden="1" x14ac:dyDescent="0.2">
      <c r="A8580" s="49" t="s">
        <v>12948</v>
      </c>
      <c r="B8580" s="1" t="s">
        <v>3764</v>
      </c>
      <c r="C8580" s="1" t="s">
        <v>10300</v>
      </c>
      <c r="D8580" s="1" t="s">
        <v>55</v>
      </c>
      <c r="E8580" s="39">
        <v>3992.0689541827833</v>
      </c>
      <c r="F8580" s="39">
        <v>6957.8979497124355</v>
      </c>
      <c r="G8580" s="39">
        <v>2975.755953389259</v>
      </c>
      <c r="H8580" s="83">
        <v>2973.8542265288929</v>
      </c>
      <c r="I8580" s="85">
        <v>0.74494059613198005</v>
      </c>
    </row>
    <row r="8581" spans="1:9" x14ac:dyDescent="0.2">
      <c r="A8581" s="49" t="s">
        <v>12946</v>
      </c>
      <c r="B8581" s="1" t="s">
        <v>3763</v>
      </c>
      <c r="C8581" s="1" t="s">
        <v>10299</v>
      </c>
      <c r="D8581" s="1" t="s">
        <v>55</v>
      </c>
      <c r="E8581" s="39">
        <v>7659.5</v>
      </c>
      <c r="F8581" s="39">
        <v>13978.799362150277</v>
      </c>
      <c r="G8581" s="39">
        <v>5974.8542689322203</v>
      </c>
      <c r="H8581" s="83">
        <v>5968.0897591936528</v>
      </c>
      <c r="I8581" s="85">
        <v>0.77917484942798521</v>
      </c>
    </row>
    <row r="8582" spans="1:9" hidden="1" x14ac:dyDescent="0.2">
      <c r="A8582" s="49" t="s">
        <v>12947</v>
      </c>
      <c r="B8582" s="1" t="s">
        <v>3763</v>
      </c>
      <c r="C8582" s="1" t="s">
        <v>10299</v>
      </c>
      <c r="D8582" s="1" t="s">
        <v>55</v>
      </c>
      <c r="E8582" s="39">
        <v>7687.8538622713422</v>
      </c>
      <c r="F8582" s="39">
        <v>14030.545945064714</v>
      </c>
      <c r="G8582" s="39">
        <v>5998.8805169235075</v>
      </c>
      <c r="H8582" s="83">
        <v>5993.593387671458</v>
      </c>
      <c r="I8582" s="85">
        <v>0.77961853789721725</v>
      </c>
    </row>
    <row r="8583" spans="1:9" hidden="1" x14ac:dyDescent="0.2">
      <c r="A8583" s="49" t="s">
        <v>12948</v>
      </c>
      <c r="B8583" s="1" t="s">
        <v>3763</v>
      </c>
      <c r="C8583" s="1" t="s">
        <v>10299</v>
      </c>
      <c r="D8583" s="1" t="s">
        <v>55</v>
      </c>
      <c r="E8583" s="39">
        <v>7715.2626566564622</v>
      </c>
      <c r="F8583" s="39">
        <v>14080.567752946172</v>
      </c>
      <c r="G8583" s="39">
        <v>6021.9815842027547</v>
      </c>
      <c r="H8583" s="83">
        <v>6018.1330951765412</v>
      </c>
      <c r="I8583" s="85">
        <v>0.78002958071483197</v>
      </c>
    </row>
    <row r="8584" spans="1:9" x14ac:dyDescent="0.2">
      <c r="A8584" s="49" t="s">
        <v>12946</v>
      </c>
      <c r="B8584" s="1" t="s">
        <v>3762</v>
      </c>
      <c r="C8584" s="1" t="s">
        <v>10298</v>
      </c>
      <c r="D8584" s="1" t="s">
        <v>55</v>
      </c>
      <c r="E8584" s="39">
        <v>6723.1666666666661</v>
      </c>
      <c r="F8584" s="39">
        <v>9569.2053768828464</v>
      </c>
      <c r="G8584" s="39">
        <v>4090.0943003135562</v>
      </c>
      <c r="H8584" s="83">
        <v>4085.4636463292418</v>
      </c>
      <c r="I8584" s="85">
        <v>0.60766954753403535</v>
      </c>
    </row>
    <row r="8585" spans="1:9" hidden="1" x14ac:dyDescent="0.2">
      <c r="A8585" s="49" t="s">
        <v>12947</v>
      </c>
      <c r="B8585" s="1" t="s">
        <v>3762</v>
      </c>
      <c r="C8585" s="1" t="s">
        <v>10298</v>
      </c>
      <c r="D8585" s="1" t="s">
        <v>55</v>
      </c>
      <c r="E8585" s="39">
        <v>6775.0156327462246</v>
      </c>
      <c r="F8585" s="39">
        <v>9643.002953172936</v>
      </c>
      <c r="G8585" s="39">
        <v>4122.9487980667564</v>
      </c>
      <c r="H8585" s="83">
        <v>4119.3150262099134</v>
      </c>
      <c r="I8585" s="85">
        <v>0.60801557509324389</v>
      </c>
    </row>
    <row r="8586" spans="1:9" hidden="1" x14ac:dyDescent="0.2">
      <c r="A8586" s="49" t="s">
        <v>12948</v>
      </c>
      <c r="B8586" s="1" t="s">
        <v>3762</v>
      </c>
      <c r="C8586" s="1" t="s">
        <v>10298</v>
      </c>
      <c r="D8586" s="1" t="s">
        <v>55</v>
      </c>
      <c r="E8586" s="39">
        <v>6824.3524311074943</v>
      </c>
      <c r="F8586" s="39">
        <v>9713.2249154660294</v>
      </c>
      <c r="G8586" s="39">
        <v>4154.1550447720356</v>
      </c>
      <c r="H8586" s="83">
        <v>4151.5002342450598</v>
      </c>
      <c r="I8586" s="85">
        <v>0.60833614268238068</v>
      </c>
    </row>
    <row r="8587" spans="1:9" x14ac:dyDescent="0.2">
      <c r="A8587" s="49" t="s">
        <v>12946</v>
      </c>
      <c r="B8587" s="1" t="s">
        <v>3761</v>
      </c>
      <c r="C8587" s="1" t="s">
        <v>10297</v>
      </c>
      <c r="D8587" s="1" t="s">
        <v>55</v>
      </c>
      <c r="E8587" s="39">
        <v>12432.499999999998</v>
      </c>
      <c r="F8587" s="39">
        <v>18114.692939679768</v>
      </c>
      <c r="G8587" s="39">
        <v>7742.6285074309271</v>
      </c>
      <c r="H8587" s="83">
        <v>7733.8625888690358</v>
      </c>
      <c r="I8587" s="85">
        <v>0.62206817525590485</v>
      </c>
    </row>
    <row r="8588" spans="1:9" hidden="1" x14ac:dyDescent="0.2">
      <c r="A8588" s="49" t="s">
        <v>12947</v>
      </c>
      <c r="B8588" s="1" t="s">
        <v>3761</v>
      </c>
      <c r="C8588" s="1" t="s">
        <v>10297</v>
      </c>
      <c r="D8588" s="1" t="s">
        <v>55</v>
      </c>
      <c r="E8588" s="39">
        <v>12506.619498829983</v>
      </c>
      <c r="F8588" s="39">
        <v>18222.688271443141</v>
      </c>
      <c r="G8588" s="39">
        <v>7791.2670016937509</v>
      </c>
      <c r="H8588" s="83">
        <v>7784.4001478601112</v>
      </c>
      <c r="I8588" s="85">
        <v>0.62242240187992892</v>
      </c>
    </row>
    <row r="8589" spans="1:9" hidden="1" x14ac:dyDescent="0.2">
      <c r="A8589" s="49" t="s">
        <v>12948</v>
      </c>
      <c r="B8589" s="1" t="s">
        <v>3761</v>
      </c>
      <c r="C8589" s="1" t="s">
        <v>10297</v>
      </c>
      <c r="D8589" s="1" t="s">
        <v>55</v>
      </c>
      <c r="E8589" s="39">
        <v>12582.266706163133</v>
      </c>
      <c r="F8589" s="39">
        <v>18332.909540904977</v>
      </c>
      <c r="G8589" s="39">
        <v>7840.6244391022465</v>
      </c>
      <c r="H8589" s="83">
        <v>7835.6137035676666</v>
      </c>
      <c r="I8589" s="85">
        <v>0.62275056526417227</v>
      </c>
    </row>
    <row r="8590" spans="1:9" x14ac:dyDescent="0.2">
      <c r="A8590" s="49" t="s">
        <v>12946</v>
      </c>
      <c r="B8590" s="1" t="s">
        <v>3760</v>
      </c>
      <c r="C8590" s="1" t="s">
        <v>10296</v>
      </c>
      <c r="D8590" s="1" t="s">
        <v>55</v>
      </c>
      <c r="E8590" s="39">
        <v>3527.9166666666665</v>
      </c>
      <c r="F8590" s="39">
        <v>10662.713156398537</v>
      </c>
      <c r="G8590" s="39">
        <v>4557.4841994947756</v>
      </c>
      <c r="H8590" s="83">
        <v>4552.3243838970711</v>
      </c>
      <c r="I8590" s="85">
        <v>1.2903718579606673</v>
      </c>
    </row>
    <row r="8591" spans="1:9" hidden="1" x14ac:dyDescent="0.2">
      <c r="A8591" s="49" t="s">
        <v>12947</v>
      </c>
      <c r="B8591" s="1" t="s">
        <v>3760</v>
      </c>
      <c r="C8591" s="1" t="s">
        <v>10296</v>
      </c>
      <c r="D8591" s="1" t="s">
        <v>55</v>
      </c>
      <c r="E8591" s="39">
        <v>3522.7555276534599</v>
      </c>
      <c r="F8591" s="39">
        <v>10647.114220806297</v>
      </c>
      <c r="G8591" s="39">
        <v>4552.2652012782755</v>
      </c>
      <c r="H8591" s="83">
        <v>4548.2530502709551</v>
      </c>
      <c r="I8591" s="85">
        <v>1.2911066392678656</v>
      </c>
    </row>
    <row r="8592" spans="1:9" hidden="1" x14ac:dyDescent="0.2">
      <c r="A8592" s="49" t="s">
        <v>12948</v>
      </c>
      <c r="B8592" s="1" t="s">
        <v>3760</v>
      </c>
      <c r="C8592" s="1" t="s">
        <v>10296</v>
      </c>
      <c r="D8592" s="1" t="s">
        <v>55</v>
      </c>
      <c r="E8592" s="39">
        <v>3517.4133038610707</v>
      </c>
      <c r="F8592" s="39">
        <v>10630.967977768943</v>
      </c>
      <c r="G8592" s="39">
        <v>4546.6556823306046</v>
      </c>
      <c r="H8592" s="83">
        <v>4543.7500350358132</v>
      </c>
      <c r="I8592" s="85">
        <v>1.2917873569330425</v>
      </c>
    </row>
    <row r="8593" spans="1:9" x14ac:dyDescent="0.2">
      <c r="A8593" s="49" t="s">
        <v>12946</v>
      </c>
      <c r="B8593" s="1" t="s">
        <v>3759</v>
      </c>
      <c r="C8593" s="1" t="s">
        <v>10295</v>
      </c>
      <c r="D8593" s="1" t="s">
        <v>55</v>
      </c>
      <c r="E8593" s="39">
        <v>24175.666666666668</v>
      </c>
      <c r="F8593" s="39">
        <v>84174.027055615603</v>
      </c>
      <c r="G8593" s="39">
        <v>35977.878489923372</v>
      </c>
      <c r="H8593" s="83">
        <v>35937.145662231902</v>
      </c>
      <c r="I8593" s="85">
        <v>1.4865007098969445</v>
      </c>
    </row>
    <row r="8594" spans="1:9" hidden="1" x14ac:dyDescent="0.2">
      <c r="A8594" s="49" t="s">
        <v>12947</v>
      </c>
      <c r="B8594" s="1" t="s">
        <v>3759</v>
      </c>
      <c r="C8594" s="1" t="s">
        <v>10295</v>
      </c>
      <c r="D8594" s="1" t="s">
        <v>55</v>
      </c>
      <c r="E8594" s="39">
        <v>24190.039151463796</v>
      </c>
      <c r="F8594" s="39">
        <v>84224.068692144196</v>
      </c>
      <c r="G8594" s="39">
        <v>36010.724508624997</v>
      </c>
      <c r="H8594" s="83">
        <v>35978.986361082316</v>
      </c>
      <c r="I8594" s="85">
        <v>1.4873471735950101</v>
      </c>
    </row>
    <row r="8595" spans="1:9" hidden="1" x14ac:dyDescent="0.2">
      <c r="A8595" s="49" t="s">
        <v>12948</v>
      </c>
      <c r="B8595" s="1" t="s">
        <v>3759</v>
      </c>
      <c r="C8595" s="1" t="s">
        <v>10295</v>
      </c>
      <c r="D8595" s="1" t="s">
        <v>55</v>
      </c>
      <c r="E8595" s="39">
        <v>24200.793501752723</v>
      </c>
      <c r="F8595" s="39">
        <v>84261.512829038838</v>
      </c>
      <c r="G8595" s="39">
        <v>36036.989943630993</v>
      </c>
      <c r="H8595" s="83">
        <v>36013.959657271495</v>
      </c>
      <c r="I8595" s="85">
        <v>1.4881313562988425</v>
      </c>
    </row>
    <row r="8596" spans="1:9" x14ac:dyDescent="0.2">
      <c r="A8596" s="49" t="s">
        <v>12946</v>
      </c>
      <c r="B8596" s="1" t="s">
        <v>3758</v>
      </c>
      <c r="C8596" s="1" t="s">
        <v>10294</v>
      </c>
      <c r="D8596" s="1" t="s">
        <v>55</v>
      </c>
      <c r="E8596" s="39">
        <v>2971.75</v>
      </c>
      <c r="F8596" s="39">
        <v>8022.5818627887893</v>
      </c>
      <c r="G8596" s="39">
        <v>3429.0325119430304</v>
      </c>
      <c r="H8596" s="83">
        <v>3425.1502877452763</v>
      </c>
      <c r="I8596" s="85">
        <v>1.1525701313183399</v>
      </c>
    </row>
    <row r="8597" spans="1:9" hidden="1" x14ac:dyDescent="0.2">
      <c r="A8597" s="49" t="s">
        <v>12947</v>
      </c>
      <c r="B8597" s="1" t="s">
        <v>3758</v>
      </c>
      <c r="C8597" s="1" t="s">
        <v>10294</v>
      </c>
      <c r="D8597" s="1" t="s">
        <v>55</v>
      </c>
      <c r="E8597" s="39">
        <v>2976.1983347030509</v>
      </c>
      <c r="F8597" s="39">
        <v>8034.5906553548903</v>
      </c>
      <c r="G8597" s="39">
        <v>3435.2582951925765</v>
      </c>
      <c r="H8597" s="83">
        <v>3432.2306211841315</v>
      </c>
      <c r="I8597" s="85">
        <v>1.1532264436693132</v>
      </c>
    </row>
    <row r="8598" spans="1:9" hidden="1" x14ac:dyDescent="0.2">
      <c r="A8598" s="49" t="s">
        <v>12948</v>
      </c>
      <c r="B8598" s="1" t="s">
        <v>3758</v>
      </c>
      <c r="C8598" s="1" t="s">
        <v>10294</v>
      </c>
      <c r="D8598" s="1" t="s">
        <v>55</v>
      </c>
      <c r="E8598" s="39">
        <v>2980.1747469067263</v>
      </c>
      <c r="F8598" s="39">
        <v>8045.3254387061743</v>
      </c>
      <c r="G8598" s="39">
        <v>3440.8272791890272</v>
      </c>
      <c r="H8598" s="83">
        <v>3438.6283375549656</v>
      </c>
      <c r="I8598" s="85">
        <v>1.153834465956767</v>
      </c>
    </row>
    <row r="8599" spans="1:9" x14ac:dyDescent="0.2">
      <c r="A8599" s="49" t="s">
        <v>12946</v>
      </c>
      <c r="B8599" s="1" t="s">
        <v>3757</v>
      </c>
      <c r="C8599" s="1" t="s">
        <v>10293</v>
      </c>
      <c r="D8599" s="1" t="s">
        <v>55</v>
      </c>
      <c r="E8599" s="39">
        <v>11350.583333333332</v>
      </c>
      <c r="F8599" s="39">
        <v>19707.661132889229</v>
      </c>
      <c r="G8599" s="39">
        <v>8423.4990573897139</v>
      </c>
      <c r="H8599" s="83">
        <v>8413.9622822916481</v>
      </c>
      <c r="I8599" s="85">
        <v>0.74128016465746838</v>
      </c>
    </row>
    <row r="8600" spans="1:9" hidden="1" x14ac:dyDescent="0.2">
      <c r="A8600" s="49" t="s">
        <v>12947</v>
      </c>
      <c r="B8600" s="1" t="s">
        <v>3757</v>
      </c>
      <c r="C8600" s="1" t="s">
        <v>10293</v>
      </c>
      <c r="D8600" s="1" t="s">
        <v>55</v>
      </c>
      <c r="E8600" s="39">
        <v>11433.412723737834</v>
      </c>
      <c r="F8600" s="39">
        <v>19851.475200413133</v>
      </c>
      <c r="G8600" s="39">
        <v>8487.6688532449862</v>
      </c>
      <c r="H8600" s="83">
        <v>8480.1882237926893</v>
      </c>
      <c r="I8600" s="85">
        <v>0.74170227461362292</v>
      </c>
    </row>
    <row r="8601" spans="1:9" hidden="1" x14ac:dyDescent="0.2">
      <c r="A8601" s="49" t="s">
        <v>12948</v>
      </c>
      <c r="B8601" s="1" t="s">
        <v>3757</v>
      </c>
      <c r="C8601" s="1" t="s">
        <v>10293</v>
      </c>
      <c r="D8601" s="1" t="s">
        <v>55</v>
      </c>
      <c r="E8601" s="39">
        <v>11511.005356279444</v>
      </c>
      <c r="F8601" s="39">
        <v>19986.196849832519</v>
      </c>
      <c r="G8601" s="39">
        <v>8547.7028682142118</v>
      </c>
      <c r="H8601" s="83">
        <v>8542.2402575722335</v>
      </c>
      <c r="I8601" s="85">
        <v>0.74209332661914718</v>
      </c>
    </row>
    <row r="8602" spans="1:9" x14ac:dyDescent="0.2">
      <c r="A8602" s="49" t="s">
        <v>12946</v>
      </c>
      <c r="B8602" s="1" t="s">
        <v>3756</v>
      </c>
      <c r="C8602" s="1" t="s">
        <v>10107</v>
      </c>
      <c r="D8602" s="1" t="s">
        <v>55</v>
      </c>
      <c r="E8602" s="39">
        <v>9615.9166666666679</v>
      </c>
      <c r="F8602" s="39">
        <v>15164.625155253234</v>
      </c>
      <c r="G8602" s="39">
        <v>6481.7029702101863</v>
      </c>
      <c r="H8602" s="83">
        <v>6474.3646250571555</v>
      </c>
      <c r="I8602" s="85">
        <v>0.67329666525713316</v>
      </c>
    </row>
    <row r="8603" spans="1:9" hidden="1" x14ac:dyDescent="0.2">
      <c r="A8603" s="49" t="s">
        <v>12947</v>
      </c>
      <c r="B8603" s="1" t="s">
        <v>3756</v>
      </c>
      <c r="C8603" s="1" t="s">
        <v>10107</v>
      </c>
      <c r="D8603" s="1" t="s">
        <v>55</v>
      </c>
      <c r="E8603" s="39">
        <v>9680.9082816647369</v>
      </c>
      <c r="F8603" s="39">
        <v>15267.119125806943</v>
      </c>
      <c r="G8603" s="39">
        <v>6527.5880091871286</v>
      </c>
      <c r="H8603" s="83">
        <v>6521.8349021846898</v>
      </c>
      <c r="I8603" s="85">
        <v>0.67368006311316786</v>
      </c>
    </row>
    <row r="8604" spans="1:9" hidden="1" x14ac:dyDescent="0.2">
      <c r="A8604" s="49" t="s">
        <v>12948</v>
      </c>
      <c r="B8604" s="1" t="s">
        <v>3756</v>
      </c>
      <c r="C8604" s="1" t="s">
        <v>10107</v>
      </c>
      <c r="D8604" s="1" t="s">
        <v>55</v>
      </c>
      <c r="E8604" s="39">
        <v>9745.3305078746889</v>
      </c>
      <c r="F8604" s="39">
        <v>15368.715151022863</v>
      </c>
      <c r="G8604" s="39">
        <v>6572.8968629800211</v>
      </c>
      <c r="H8604" s="83">
        <v>6568.6962985820883</v>
      </c>
      <c r="I8604" s="85">
        <v>0.67403525137236442</v>
      </c>
    </row>
    <row r="8605" spans="1:9" x14ac:dyDescent="0.2">
      <c r="A8605" s="49" t="s">
        <v>12946</v>
      </c>
      <c r="B8605" s="1" t="s">
        <v>3755</v>
      </c>
      <c r="C8605" s="1" t="s">
        <v>10292</v>
      </c>
      <c r="D8605" s="1" t="s">
        <v>55</v>
      </c>
      <c r="E8605" s="39">
        <v>18968.666666666668</v>
      </c>
      <c r="F8605" s="39">
        <v>33487.734348919912</v>
      </c>
      <c r="G8605" s="39">
        <v>14313.413287357926</v>
      </c>
      <c r="H8605" s="83">
        <v>14297.208168502068</v>
      </c>
      <c r="I8605" s="85">
        <v>0.75372762987217867</v>
      </c>
    </row>
    <row r="8606" spans="1:9" hidden="1" x14ac:dyDescent="0.2">
      <c r="A8606" s="49" t="s">
        <v>12947</v>
      </c>
      <c r="B8606" s="1" t="s">
        <v>3755</v>
      </c>
      <c r="C8606" s="1" t="s">
        <v>10292</v>
      </c>
      <c r="D8606" s="1" t="s">
        <v>55</v>
      </c>
      <c r="E8606" s="39">
        <v>19062.23151660756</v>
      </c>
      <c r="F8606" s="39">
        <v>33652.915955739081</v>
      </c>
      <c r="G8606" s="39">
        <v>14388.593477045648</v>
      </c>
      <c r="H8606" s="83">
        <v>14375.912052027476</v>
      </c>
      <c r="I8606" s="85">
        <v>0.75415682783533344</v>
      </c>
    </row>
    <row r="8607" spans="1:9" hidden="1" x14ac:dyDescent="0.2">
      <c r="A8607" s="49" t="s">
        <v>12948</v>
      </c>
      <c r="B8607" s="1" t="s">
        <v>3755</v>
      </c>
      <c r="C8607" s="1" t="s">
        <v>10292</v>
      </c>
      <c r="D8607" s="1" t="s">
        <v>55</v>
      </c>
      <c r="E8607" s="39">
        <v>19148.8395330356</v>
      </c>
      <c r="F8607" s="39">
        <v>33805.81580355631</v>
      </c>
      <c r="G8607" s="39">
        <v>14458.081789022361</v>
      </c>
      <c r="H8607" s="83">
        <v>14448.842011662178</v>
      </c>
      <c r="I8607" s="85">
        <v>0.7545544463274142</v>
      </c>
    </row>
    <row r="8608" spans="1:9" x14ac:dyDescent="0.2">
      <c r="A8608" s="49" t="s">
        <v>12946</v>
      </c>
      <c r="B8608" s="1" t="s">
        <v>3754</v>
      </c>
      <c r="C8608" s="1" t="s">
        <v>10291</v>
      </c>
      <c r="D8608" s="1" t="s">
        <v>55</v>
      </c>
      <c r="E8608" s="39">
        <v>15380.166666666664</v>
      </c>
      <c r="F8608" s="39">
        <v>22051.44532415806</v>
      </c>
      <c r="G8608" s="39">
        <v>9425.285306541824</v>
      </c>
      <c r="H8608" s="83">
        <v>9414.6143459836057</v>
      </c>
      <c r="I8608" s="85">
        <v>0.61212693919551853</v>
      </c>
    </row>
    <row r="8609" spans="1:9" hidden="1" x14ac:dyDescent="0.2">
      <c r="A8609" s="49" t="s">
        <v>12947</v>
      </c>
      <c r="B8609" s="1" t="s">
        <v>3754</v>
      </c>
      <c r="C8609" s="1" t="s">
        <v>10291</v>
      </c>
      <c r="D8609" s="1" t="s">
        <v>55</v>
      </c>
      <c r="E8609" s="39">
        <v>15463.633986177683</v>
      </c>
      <c r="F8609" s="39">
        <v>22171.117306422097</v>
      </c>
      <c r="G8609" s="39">
        <v>9479.4517739136809</v>
      </c>
      <c r="H8609" s="83">
        <v>9471.09703395414</v>
      </c>
      <c r="I8609" s="85">
        <v>0.61247550494404945</v>
      </c>
    </row>
    <row r="8610" spans="1:9" hidden="1" x14ac:dyDescent="0.2">
      <c r="A8610" s="49" t="s">
        <v>12948</v>
      </c>
      <c r="B8610" s="1" t="s">
        <v>3754</v>
      </c>
      <c r="C8610" s="1" t="s">
        <v>10291</v>
      </c>
      <c r="D8610" s="1" t="s">
        <v>55</v>
      </c>
      <c r="E8610" s="39">
        <v>15547.269894062962</v>
      </c>
      <c r="F8610" s="39">
        <v>22291.031003707682</v>
      </c>
      <c r="G8610" s="39">
        <v>9533.4350540753712</v>
      </c>
      <c r="H8610" s="83">
        <v>9527.342488086133</v>
      </c>
      <c r="I8610" s="85">
        <v>0.61279842396794959</v>
      </c>
    </row>
    <row r="8611" spans="1:9" x14ac:dyDescent="0.2">
      <c r="A8611" s="49" t="s">
        <v>12946</v>
      </c>
      <c r="B8611" s="1" t="s">
        <v>3753</v>
      </c>
      <c r="C8611" s="1" t="s">
        <v>10290</v>
      </c>
      <c r="D8611" s="1" t="s">
        <v>55</v>
      </c>
      <c r="E8611" s="39">
        <v>11974.083333333332</v>
      </c>
      <c r="F8611" s="39">
        <v>26921.805593243931</v>
      </c>
      <c r="G8611" s="39">
        <v>11506.98718172414</v>
      </c>
      <c r="H8611" s="83">
        <v>11493.959395045378</v>
      </c>
      <c r="I8611" s="85">
        <v>0.95990307358631877</v>
      </c>
    </row>
    <row r="8612" spans="1:9" hidden="1" x14ac:dyDescent="0.2">
      <c r="A8612" s="49" t="s">
        <v>12947</v>
      </c>
      <c r="B8612" s="1" t="s">
        <v>3753</v>
      </c>
      <c r="C8612" s="1" t="s">
        <v>10290</v>
      </c>
      <c r="D8612" s="1" t="s">
        <v>55</v>
      </c>
      <c r="E8612" s="39">
        <v>11996.806116609856</v>
      </c>
      <c r="F8612" s="39">
        <v>26972.894126443382</v>
      </c>
      <c r="G8612" s="39">
        <v>11532.492726491364</v>
      </c>
      <c r="H8612" s="83">
        <v>11522.328533443799</v>
      </c>
      <c r="I8612" s="85">
        <v>0.96044967480893673</v>
      </c>
    </row>
    <row r="8613" spans="1:9" hidden="1" x14ac:dyDescent="0.2">
      <c r="A8613" s="49" t="s">
        <v>12948</v>
      </c>
      <c r="B8613" s="1" t="s">
        <v>3753</v>
      </c>
      <c r="C8613" s="1" t="s">
        <v>10290</v>
      </c>
      <c r="D8613" s="1" t="s">
        <v>55</v>
      </c>
      <c r="E8613" s="39">
        <v>12018.705170104549</v>
      </c>
      <c r="F8613" s="39">
        <v>27022.130635364192</v>
      </c>
      <c r="G8613" s="39">
        <v>11556.833212072421</v>
      </c>
      <c r="H8613" s="83">
        <v>11549.447545880561</v>
      </c>
      <c r="I8613" s="85">
        <v>0.96095605827895469</v>
      </c>
    </row>
    <row r="8614" spans="1:9" x14ac:dyDescent="0.2">
      <c r="A8614" s="49" t="s">
        <v>12946</v>
      </c>
      <c r="B8614" s="1" t="s">
        <v>3752</v>
      </c>
      <c r="C8614" s="1" t="s">
        <v>10289</v>
      </c>
      <c r="D8614" s="1" t="s">
        <v>55</v>
      </c>
      <c r="E8614" s="39">
        <v>5492.25</v>
      </c>
      <c r="F8614" s="39">
        <v>16527.176587244689</v>
      </c>
      <c r="G8614" s="39">
        <v>7064.0881972359757</v>
      </c>
      <c r="H8614" s="83">
        <v>7056.0904969987041</v>
      </c>
      <c r="I8614" s="85">
        <v>1.2847358545220455</v>
      </c>
    </row>
    <row r="8615" spans="1:9" hidden="1" x14ac:dyDescent="0.2">
      <c r="A8615" s="49" t="s">
        <v>12947</v>
      </c>
      <c r="B8615" s="1" t="s">
        <v>3752</v>
      </c>
      <c r="C8615" s="1" t="s">
        <v>10289</v>
      </c>
      <c r="D8615" s="1" t="s">
        <v>55</v>
      </c>
      <c r="E8615" s="39">
        <v>5504.5396894700807</v>
      </c>
      <c r="F8615" s="39">
        <v>16564.158492306262</v>
      </c>
      <c r="G8615" s="39">
        <v>7082.1483389020595</v>
      </c>
      <c r="H8615" s="83">
        <v>7075.9064686823858</v>
      </c>
      <c r="I8615" s="85">
        <v>1.2854674264985779</v>
      </c>
    </row>
    <row r="8616" spans="1:9" hidden="1" x14ac:dyDescent="0.2">
      <c r="A8616" s="49" t="s">
        <v>12948</v>
      </c>
      <c r="B8616" s="1" t="s">
        <v>3752</v>
      </c>
      <c r="C8616" s="1" t="s">
        <v>10289</v>
      </c>
      <c r="D8616" s="1" t="s">
        <v>55</v>
      </c>
      <c r="E8616" s="39">
        <v>5517.7040672488483</v>
      </c>
      <c r="F8616" s="39">
        <v>16603.772493163997</v>
      </c>
      <c r="G8616" s="39">
        <v>7101.1065701668722</v>
      </c>
      <c r="H8616" s="83">
        <v>7096.568440926997</v>
      </c>
      <c r="I8616" s="85">
        <v>1.286145170968797</v>
      </c>
    </row>
    <row r="8617" spans="1:9" x14ac:dyDescent="0.2">
      <c r="A8617" s="49" t="s">
        <v>12946</v>
      </c>
      <c r="B8617" s="1" t="s">
        <v>3751</v>
      </c>
      <c r="C8617" s="1" t="s">
        <v>10288</v>
      </c>
      <c r="D8617" s="1" t="s">
        <v>55</v>
      </c>
      <c r="E8617" s="39">
        <v>5361.3333333333339</v>
      </c>
      <c r="F8617" s="39">
        <v>6343.1173090853708</v>
      </c>
      <c r="G8617" s="39">
        <v>2711.1914657809903</v>
      </c>
      <c r="H8617" s="83">
        <v>2708.1219547522846</v>
      </c>
      <c r="I8617" s="85">
        <v>0.50512098136389283</v>
      </c>
    </row>
    <row r="8618" spans="1:9" hidden="1" x14ac:dyDescent="0.2">
      <c r="A8618" s="49" t="s">
        <v>12947</v>
      </c>
      <c r="B8618" s="1" t="s">
        <v>3751</v>
      </c>
      <c r="C8618" s="1" t="s">
        <v>10288</v>
      </c>
      <c r="D8618" s="1" t="s">
        <v>55</v>
      </c>
      <c r="E8618" s="39">
        <v>5387.2546876680753</v>
      </c>
      <c r="F8618" s="39">
        <v>6373.7854621609058</v>
      </c>
      <c r="G8618" s="39">
        <v>2725.1667595626832</v>
      </c>
      <c r="H8618" s="83">
        <v>2722.7649266122603</v>
      </c>
      <c r="I8618" s="85">
        <v>0.50540861430682338</v>
      </c>
    </row>
    <row r="8619" spans="1:9" hidden="1" x14ac:dyDescent="0.2">
      <c r="A8619" s="49" t="s">
        <v>12948</v>
      </c>
      <c r="B8619" s="1" t="s">
        <v>3751</v>
      </c>
      <c r="C8619" s="1" t="s">
        <v>10288</v>
      </c>
      <c r="D8619" s="1" t="s">
        <v>55</v>
      </c>
      <c r="E8619" s="39">
        <v>5413.721977844365</v>
      </c>
      <c r="F8619" s="39">
        <v>6405.0995245412478</v>
      </c>
      <c r="G8619" s="39">
        <v>2739.3349514406236</v>
      </c>
      <c r="H8619" s="83">
        <v>2737.5843149844445</v>
      </c>
      <c r="I8619" s="85">
        <v>0.50567508383104953</v>
      </c>
    </row>
    <row r="8620" spans="1:9" x14ac:dyDescent="0.2">
      <c r="A8620" s="49" t="s">
        <v>12946</v>
      </c>
      <c r="B8620" s="1" t="s">
        <v>3750</v>
      </c>
      <c r="C8620" s="1" t="s">
        <v>10287</v>
      </c>
      <c r="D8620" s="1" t="s">
        <v>55</v>
      </c>
      <c r="E8620" s="39">
        <v>5377.8333333333339</v>
      </c>
      <c r="F8620" s="39">
        <v>8582.5978821013705</v>
      </c>
      <c r="G8620" s="39">
        <v>3668.3959949557452</v>
      </c>
      <c r="H8620" s="83">
        <v>3664.2427722467278</v>
      </c>
      <c r="I8620" s="85">
        <v>0.68136041880188314</v>
      </c>
    </row>
    <row r="8621" spans="1:9" hidden="1" x14ac:dyDescent="0.2">
      <c r="A8621" s="49" t="s">
        <v>12947</v>
      </c>
      <c r="B8621" s="1" t="s">
        <v>3750</v>
      </c>
      <c r="C8621" s="1" t="s">
        <v>10287</v>
      </c>
      <c r="D8621" s="1" t="s">
        <v>55</v>
      </c>
      <c r="E8621" s="39">
        <v>5410.292442087728</v>
      </c>
      <c r="F8621" s="39">
        <v>8634.4000598155108</v>
      </c>
      <c r="G8621" s="39">
        <v>3691.7119616696091</v>
      </c>
      <c r="H8621" s="83">
        <v>3688.4582615421236</v>
      </c>
      <c r="I8621" s="85">
        <v>0.68174840843147078</v>
      </c>
    </row>
    <row r="8622" spans="1:9" hidden="1" x14ac:dyDescent="0.2">
      <c r="A8622" s="49" t="s">
        <v>12948</v>
      </c>
      <c r="B8622" s="1" t="s">
        <v>3750</v>
      </c>
      <c r="C8622" s="1" t="s">
        <v>10287</v>
      </c>
      <c r="D8622" s="1" t="s">
        <v>55</v>
      </c>
      <c r="E8622" s="39">
        <v>5442.7294704761325</v>
      </c>
      <c r="F8622" s="39">
        <v>8686.1669990068804</v>
      </c>
      <c r="G8622" s="39">
        <v>3714.9025964797761</v>
      </c>
      <c r="H8622" s="83">
        <v>3712.5285005653163</v>
      </c>
      <c r="I8622" s="85">
        <v>0.68210785061131152</v>
      </c>
    </row>
    <row r="8623" spans="1:9" x14ac:dyDescent="0.2">
      <c r="A8623" s="49" t="s">
        <v>12946</v>
      </c>
      <c r="B8623" s="1" t="s">
        <v>3749</v>
      </c>
      <c r="C8623" s="1" t="s">
        <v>10286</v>
      </c>
      <c r="D8623" s="1" t="s">
        <v>55</v>
      </c>
      <c r="E8623" s="39">
        <v>19864.416666666664</v>
      </c>
      <c r="F8623" s="39">
        <v>49765.935329672044</v>
      </c>
      <c r="G8623" s="39">
        <v>21271.08369242357</v>
      </c>
      <c r="H8623" s="83">
        <v>21247.001355631615</v>
      </c>
      <c r="I8623" s="85">
        <v>1.0696010717135724</v>
      </c>
    </row>
    <row r="8624" spans="1:9" hidden="1" x14ac:dyDescent="0.2">
      <c r="A8624" s="49" t="s">
        <v>12947</v>
      </c>
      <c r="B8624" s="1" t="s">
        <v>3749</v>
      </c>
      <c r="C8624" s="1" t="s">
        <v>10286</v>
      </c>
      <c r="D8624" s="1" t="s">
        <v>55</v>
      </c>
      <c r="E8624" s="39">
        <v>19867.435506440441</v>
      </c>
      <c r="F8624" s="39">
        <v>49773.498370030757</v>
      </c>
      <c r="G8624" s="39">
        <v>21281.087051080125</v>
      </c>
      <c r="H8624" s="83">
        <v>21262.330908572243</v>
      </c>
      <c r="I8624" s="85">
        <v>1.0702101386804361</v>
      </c>
    </row>
    <row r="8625" spans="1:9" hidden="1" x14ac:dyDescent="0.2">
      <c r="A8625" s="49" t="s">
        <v>12948</v>
      </c>
      <c r="B8625" s="1" t="s">
        <v>3749</v>
      </c>
      <c r="C8625" s="1" t="s">
        <v>10286</v>
      </c>
      <c r="D8625" s="1" t="s">
        <v>55</v>
      </c>
      <c r="E8625" s="39">
        <v>19886.641204622865</v>
      </c>
      <c r="F8625" s="39">
        <v>49821.614030799778</v>
      </c>
      <c r="G8625" s="39">
        <v>21307.723342757796</v>
      </c>
      <c r="H8625" s="83">
        <v>21294.106140793359</v>
      </c>
      <c r="I8625" s="85">
        <v>1.0707743917984156</v>
      </c>
    </row>
    <row r="8626" spans="1:9" x14ac:dyDescent="0.2">
      <c r="A8626" s="49" t="s">
        <v>12946</v>
      </c>
      <c r="B8626" s="1" t="s">
        <v>3748</v>
      </c>
      <c r="C8626" s="1" t="s">
        <v>10285</v>
      </c>
      <c r="D8626" s="1" t="s">
        <v>55</v>
      </c>
      <c r="E8626" s="39">
        <v>3156.1666666666661</v>
      </c>
      <c r="F8626" s="39">
        <v>10589.007302202033</v>
      </c>
      <c r="G8626" s="39">
        <v>4525.9806542916258</v>
      </c>
      <c r="H8626" s="83">
        <v>4520.8565058464128</v>
      </c>
      <c r="I8626" s="85">
        <v>1.4323883949452649</v>
      </c>
    </row>
    <row r="8627" spans="1:9" hidden="1" x14ac:dyDescent="0.2">
      <c r="A8627" s="49" t="s">
        <v>12947</v>
      </c>
      <c r="B8627" s="1" t="s">
        <v>3748</v>
      </c>
      <c r="C8627" s="1" t="s">
        <v>10285</v>
      </c>
      <c r="D8627" s="1" t="s">
        <v>55</v>
      </c>
      <c r="E8627" s="39">
        <v>3154.2242583598072</v>
      </c>
      <c r="F8627" s="39">
        <v>10582.490480399681</v>
      </c>
      <c r="G8627" s="39">
        <v>4524.6347656007283</v>
      </c>
      <c r="H8627" s="83">
        <v>4520.6469667511665</v>
      </c>
      <c r="I8627" s="85">
        <v>1.433204045264016</v>
      </c>
    </row>
    <row r="8628" spans="1:9" hidden="1" x14ac:dyDescent="0.2">
      <c r="A8628" s="49" t="s">
        <v>12948</v>
      </c>
      <c r="B8628" s="1" t="s">
        <v>3748</v>
      </c>
      <c r="C8628" s="1" t="s">
        <v>10285</v>
      </c>
      <c r="D8628" s="1" t="s">
        <v>55</v>
      </c>
      <c r="E8628" s="39">
        <v>3151.365833029814</v>
      </c>
      <c r="F8628" s="39">
        <v>10572.900401709679</v>
      </c>
      <c r="G8628" s="39">
        <v>4521.821323389715</v>
      </c>
      <c r="H8628" s="83">
        <v>4518.9315470763468</v>
      </c>
      <c r="I8628" s="85">
        <v>1.4339596817712896</v>
      </c>
    </row>
    <row r="8629" spans="1:9" x14ac:dyDescent="0.2">
      <c r="A8629" s="49" t="s">
        <v>12946</v>
      </c>
      <c r="B8629" s="1" t="s">
        <v>3747</v>
      </c>
      <c r="C8629" s="1" t="s">
        <v>10284</v>
      </c>
      <c r="D8629" s="1" t="s">
        <v>55</v>
      </c>
      <c r="E8629" s="39">
        <v>2603.833333333333</v>
      </c>
      <c r="F8629" s="39">
        <v>4551.6706970679679</v>
      </c>
      <c r="G8629" s="39">
        <v>1945.4867611009838</v>
      </c>
      <c r="H8629" s="83">
        <v>1943.2841527109931</v>
      </c>
      <c r="I8629" s="85">
        <v>0.74631664317134738</v>
      </c>
    </row>
    <row r="8630" spans="1:9" hidden="1" x14ac:dyDescent="0.2">
      <c r="A8630" s="49" t="s">
        <v>12947</v>
      </c>
      <c r="B8630" s="1" t="s">
        <v>3747</v>
      </c>
      <c r="C8630" s="1" t="s">
        <v>10284</v>
      </c>
      <c r="D8630" s="1" t="s">
        <v>55</v>
      </c>
      <c r="E8630" s="39">
        <v>2606.3643513280849</v>
      </c>
      <c r="F8630" s="39">
        <v>4556.0950817983521</v>
      </c>
      <c r="G8630" s="39">
        <v>1947.997613668417</v>
      </c>
      <c r="H8630" s="83">
        <v>1946.2807408057063</v>
      </c>
      <c r="I8630" s="85">
        <v>0.746741621068432</v>
      </c>
    </row>
    <row r="8631" spans="1:9" hidden="1" x14ac:dyDescent="0.2">
      <c r="A8631" s="49" t="s">
        <v>12948</v>
      </c>
      <c r="B8631" s="1" t="s">
        <v>3747</v>
      </c>
      <c r="C8631" s="1" t="s">
        <v>10284</v>
      </c>
      <c r="D8631" s="1" t="s">
        <v>55</v>
      </c>
      <c r="E8631" s="39">
        <v>2608.7113215540967</v>
      </c>
      <c r="F8631" s="39">
        <v>4560.1977390106522</v>
      </c>
      <c r="G8631" s="39">
        <v>1950.306783538558</v>
      </c>
      <c r="H8631" s="83">
        <v>1949.0603940985955</v>
      </c>
      <c r="I8631" s="85">
        <v>0.74713532999790677</v>
      </c>
    </row>
    <row r="8632" spans="1:9" x14ac:dyDescent="0.2">
      <c r="A8632" s="49" t="s">
        <v>12946</v>
      </c>
      <c r="B8632" s="1" t="s">
        <v>3746</v>
      </c>
      <c r="C8632" s="1" t="s">
        <v>10283</v>
      </c>
      <c r="D8632" s="1" t="s">
        <v>55</v>
      </c>
      <c r="E8632" s="39">
        <v>5228.5</v>
      </c>
      <c r="F8632" s="39">
        <v>22260.589318376358</v>
      </c>
      <c r="G8632" s="39">
        <v>9514.6781688544652</v>
      </c>
      <c r="H8632" s="83">
        <v>9503.906000993029</v>
      </c>
      <c r="I8632" s="85">
        <v>1.8177117722086695</v>
      </c>
    </row>
    <row r="8633" spans="1:9" hidden="1" x14ac:dyDescent="0.2">
      <c r="A8633" s="49" t="s">
        <v>12947</v>
      </c>
      <c r="B8633" s="1" t="s">
        <v>3746</v>
      </c>
      <c r="C8633" s="1" t="s">
        <v>10283</v>
      </c>
      <c r="D8633" s="1" t="s">
        <v>55</v>
      </c>
      <c r="E8633" s="39">
        <v>5248.3223987575147</v>
      </c>
      <c r="F8633" s="39">
        <v>22344.984131046556</v>
      </c>
      <c r="G8633" s="39">
        <v>9553.7900292362337</v>
      </c>
      <c r="H8633" s="83">
        <v>9545.3697710582255</v>
      </c>
      <c r="I8633" s="85">
        <v>1.8187468386694368</v>
      </c>
    </row>
    <row r="8634" spans="1:9" hidden="1" x14ac:dyDescent="0.2">
      <c r="A8634" s="49" t="s">
        <v>12948</v>
      </c>
      <c r="B8634" s="1" t="s">
        <v>3746</v>
      </c>
      <c r="C8634" s="1" t="s">
        <v>10283</v>
      </c>
      <c r="D8634" s="1" t="s">
        <v>55</v>
      </c>
      <c r="E8634" s="39">
        <v>5266.9059838920166</v>
      </c>
      <c r="F8634" s="39">
        <v>22424.104635348409</v>
      </c>
      <c r="G8634" s="39">
        <v>9590.348026133317</v>
      </c>
      <c r="H8634" s="83">
        <v>9584.2190885701457</v>
      </c>
      <c r="I8634" s="85">
        <v>1.8197057471467946</v>
      </c>
    </row>
    <row r="8635" spans="1:9" x14ac:dyDescent="0.2">
      <c r="A8635" s="49" t="s">
        <v>12946</v>
      </c>
      <c r="B8635" s="1" t="s">
        <v>3745</v>
      </c>
      <c r="C8635" s="1" t="s">
        <v>10282</v>
      </c>
      <c r="D8635" s="1" t="s">
        <v>55</v>
      </c>
      <c r="E8635" s="39">
        <v>17894.833333333332</v>
      </c>
      <c r="F8635" s="39">
        <v>63972.819455542078</v>
      </c>
      <c r="G8635" s="39">
        <v>27343.42653593819</v>
      </c>
      <c r="H8635" s="83">
        <v>27312.469316437466</v>
      </c>
      <c r="I8635" s="85">
        <v>1.5262768201121815</v>
      </c>
    </row>
    <row r="8636" spans="1:9" hidden="1" x14ac:dyDescent="0.2">
      <c r="A8636" s="49" t="s">
        <v>12947</v>
      </c>
      <c r="B8636" s="1" t="s">
        <v>3745</v>
      </c>
      <c r="C8636" s="1" t="s">
        <v>10282</v>
      </c>
      <c r="D8636" s="1" t="s">
        <v>55</v>
      </c>
      <c r="E8636" s="39">
        <v>17873.746588069473</v>
      </c>
      <c r="F8636" s="39">
        <v>63897.435766711787</v>
      </c>
      <c r="G8636" s="39">
        <v>27319.897885878781</v>
      </c>
      <c r="H8636" s="83">
        <v>27295.819421427299</v>
      </c>
      <c r="I8636" s="85">
        <v>1.5271459336705018</v>
      </c>
    </row>
    <row r="8637" spans="1:9" hidden="1" x14ac:dyDescent="0.2">
      <c r="A8637" s="49" t="s">
        <v>12948</v>
      </c>
      <c r="B8637" s="1" t="s">
        <v>3745</v>
      </c>
      <c r="C8637" s="1" t="s">
        <v>10282</v>
      </c>
      <c r="D8637" s="1" t="s">
        <v>55</v>
      </c>
      <c r="E8637" s="39">
        <v>17849.678279998661</v>
      </c>
      <c r="F8637" s="39">
        <v>63811.393192403688</v>
      </c>
      <c r="G8637" s="39">
        <v>27290.876434053764</v>
      </c>
      <c r="H8637" s="83">
        <v>27273.435557325123</v>
      </c>
      <c r="I8637" s="85">
        <v>1.5279510997061605</v>
      </c>
    </row>
    <row r="8638" spans="1:9" x14ac:dyDescent="0.2">
      <c r="A8638" s="49" t="s">
        <v>12946</v>
      </c>
      <c r="B8638" s="1" t="s">
        <v>3744</v>
      </c>
      <c r="C8638" s="1" t="s">
        <v>10281</v>
      </c>
      <c r="D8638" s="1" t="s">
        <v>55</v>
      </c>
      <c r="E8638" s="39">
        <v>5399</v>
      </c>
      <c r="F8638" s="39">
        <v>12162.270187921589</v>
      </c>
      <c r="G8638" s="39">
        <v>5198.4287111931417</v>
      </c>
      <c r="H8638" s="83">
        <v>5192.5432418478949</v>
      </c>
      <c r="I8638" s="85">
        <v>0.96176018556175125</v>
      </c>
    </row>
    <row r="8639" spans="1:9" hidden="1" x14ac:dyDescent="0.2">
      <c r="A8639" s="49" t="s">
        <v>12947</v>
      </c>
      <c r="B8639" s="1" t="s">
        <v>3744</v>
      </c>
      <c r="C8639" s="1" t="s">
        <v>10281</v>
      </c>
      <c r="D8639" s="1" t="s">
        <v>55</v>
      </c>
      <c r="E8639" s="39">
        <v>5417.6742341108838</v>
      </c>
      <c r="F8639" s="39">
        <v>12204.337437562092</v>
      </c>
      <c r="G8639" s="39">
        <v>5218.0693725538213</v>
      </c>
      <c r="H8639" s="83">
        <v>5213.4704132744992</v>
      </c>
      <c r="I8639" s="85">
        <v>0.96230784428663652</v>
      </c>
    </row>
    <row r="8640" spans="1:9" hidden="1" x14ac:dyDescent="0.2">
      <c r="A8640" s="49" t="s">
        <v>12948</v>
      </c>
      <c r="B8640" s="1" t="s">
        <v>3744</v>
      </c>
      <c r="C8640" s="1" t="s">
        <v>10281</v>
      </c>
      <c r="D8640" s="1" t="s">
        <v>55</v>
      </c>
      <c r="E8640" s="39">
        <v>5435.908702475489</v>
      </c>
      <c r="F8640" s="39">
        <v>12245.414031557912</v>
      </c>
      <c r="G8640" s="39">
        <v>5237.1224713968149</v>
      </c>
      <c r="H8640" s="83">
        <v>5233.7755650540621</v>
      </c>
      <c r="I8640" s="85">
        <v>0.96281520745015892</v>
      </c>
    </row>
    <row r="8641" spans="1:9" x14ac:dyDescent="0.2">
      <c r="A8641" s="49" t="s">
        <v>12946</v>
      </c>
      <c r="B8641" s="1" t="s">
        <v>3743</v>
      </c>
      <c r="C8641" s="1" t="s">
        <v>10280</v>
      </c>
      <c r="D8641" s="1" t="s">
        <v>55</v>
      </c>
      <c r="E8641" s="39">
        <v>1325.3333333333335</v>
      </c>
      <c r="F8641" s="39">
        <v>3395.9988867739867</v>
      </c>
      <c r="G8641" s="39">
        <v>1451.5265524784982</v>
      </c>
      <c r="H8641" s="83">
        <v>1449.883187626725</v>
      </c>
      <c r="I8641" s="85">
        <v>1.0939762482092994</v>
      </c>
    </row>
    <row r="8642" spans="1:9" hidden="1" x14ac:dyDescent="0.2">
      <c r="A8642" s="49" t="s">
        <v>12947</v>
      </c>
      <c r="B8642" s="1" t="s">
        <v>3743</v>
      </c>
      <c r="C8642" s="1" t="s">
        <v>10280</v>
      </c>
      <c r="D8642" s="1" t="s">
        <v>55</v>
      </c>
      <c r="E8642" s="39">
        <v>1331.6019020495978</v>
      </c>
      <c r="F8642" s="39">
        <v>3412.0613005431769</v>
      </c>
      <c r="G8642" s="39">
        <v>1458.8561370683526</v>
      </c>
      <c r="H8642" s="83">
        <v>1457.5703703432</v>
      </c>
      <c r="I8642" s="85">
        <v>1.0945991952247229</v>
      </c>
    </row>
    <row r="8643" spans="1:9" hidden="1" x14ac:dyDescent="0.2">
      <c r="A8643" s="49" t="s">
        <v>12948</v>
      </c>
      <c r="B8643" s="1" t="s">
        <v>3743</v>
      </c>
      <c r="C8643" s="1" t="s">
        <v>10280</v>
      </c>
      <c r="D8643" s="1" t="s">
        <v>55</v>
      </c>
      <c r="E8643" s="39">
        <v>1337.4668691387137</v>
      </c>
      <c r="F8643" s="39">
        <v>3427.0895362365395</v>
      </c>
      <c r="G8643" s="39">
        <v>1465.6987158995914</v>
      </c>
      <c r="H8643" s="83">
        <v>1464.7620266478887</v>
      </c>
      <c r="I8643" s="85">
        <v>1.0951763071268816</v>
      </c>
    </row>
    <row r="8644" spans="1:9" x14ac:dyDescent="0.2">
      <c r="A8644" s="49" t="s">
        <v>12946</v>
      </c>
      <c r="B8644" s="1" t="s">
        <v>3742</v>
      </c>
      <c r="C8644" s="1" t="s">
        <v>10279</v>
      </c>
      <c r="D8644" s="1" t="s">
        <v>55</v>
      </c>
      <c r="E8644" s="39">
        <v>2447.3333333333335</v>
      </c>
      <c r="F8644" s="39">
        <v>12276.806410569756</v>
      </c>
      <c r="G8644" s="39">
        <v>5247.384077180418</v>
      </c>
      <c r="H8644" s="83">
        <v>5241.4431823745545</v>
      </c>
      <c r="I8644" s="85">
        <v>2.1416956615532095</v>
      </c>
    </row>
    <row r="8645" spans="1:9" hidden="1" x14ac:dyDescent="0.2">
      <c r="A8645" s="49" t="s">
        <v>12947</v>
      </c>
      <c r="B8645" s="1" t="s">
        <v>3742</v>
      </c>
      <c r="C8645" s="1" t="s">
        <v>10279</v>
      </c>
      <c r="D8645" s="1" t="s">
        <v>55</v>
      </c>
      <c r="E8645" s="39">
        <v>2453.4151919203268</v>
      </c>
      <c r="F8645" s="39">
        <v>12307.315454626816</v>
      </c>
      <c r="G8645" s="39">
        <v>5262.0985088867728</v>
      </c>
      <c r="H8645" s="83">
        <v>5257.4607444113817</v>
      </c>
      <c r="I8645" s="85">
        <v>2.1429152153803548</v>
      </c>
    </row>
    <row r="8646" spans="1:9" hidden="1" x14ac:dyDescent="0.2">
      <c r="A8646" s="49" t="s">
        <v>12948</v>
      </c>
      <c r="B8646" s="1" t="s">
        <v>3742</v>
      </c>
      <c r="C8646" s="1" t="s">
        <v>10279</v>
      </c>
      <c r="D8646" s="1" t="s">
        <v>55</v>
      </c>
      <c r="E8646" s="39">
        <v>2458.7352546558186</v>
      </c>
      <c r="F8646" s="39">
        <v>12334.003024892023</v>
      </c>
      <c r="G8646" s="39">
        <v>5275.0102395451877</v>
      </c>
      <c r="H8646" s="83">
        <v>5271.639120132716</v>
      </c>
      <c r="I8646" s="85">
        <v>2.1440450370370017</v>
      </c>
    </row>
    <row r="8647" spans="1:9" x14ac:dyDescent="0.2">
      <c r="A8647" s="49" t="s">
        <v>12946</v>
      </c>
      <c r="B8647" s="1" t="s">
        <v>3741</v>
      </c>
      <c r="C8647" s="1" t="s">
        <v>10278</v>
      </c>
      <c r="D8647" s="1" t="s">
        <v>55</v>
      </c>
      <c r="E8647" s="39">
        <v>4579.9166666666661</v>
      </c>
      <c r="F8647" s="39">
        <v>11735.456666135029</v>
      </c>
      <c r="G8647" s="39">
        <v>5015.9989812415597</v>
      </c>
      <c r="H8647" s="83">
        <v>5010.3200521112403</v>
      </c>
      <c r="I8647" s="85">
        <v>1.0939762482092996</v>
      </c>
    </row>
    <row r="8648" spans="1:9" hidden="1" x14ac:dyDescent="0.2">
      <c r="A8648" s="49" t="s">
        <v>12947</v>
      </c>
      <c r="B8648" s="1" t="s">
        <v>3741</v>
      </c>
      <c r="C8648" s="1" t="s">
        <v>10278</v>
      </c>
      <c r="D8648" s="1" t="s">
        <v>55</v>
      </c>
      <c r="E8648" s="39">
        <v>4586.6478265226542</v>
      </c>
      <c r="F8648" s="39">
        <v>11752.704411138273</v>
      </c>
      <c r="G8648" s="39">
        <v>5024.9697901412037</v>
      </c>
      <c r="H8648" s="83">
        <v>5020.5410196909215</v>
      </c>
      <c r="I8648" s="85">
        <v>1.0945991952247229</v>
      </c>
    </row>
    <row r="8649" spans="1:9" hidden="1" x14ac:dyDescent="0.2">
      <c r="A8649" s="49" t="s">
        <v>12948</v>
      </c>
      <c r="B8649" s="1" t="s">
        <v>3741</v>
      </c>
      <c r="C8649" s="1" t="s">
        <v>10278</v>
      </c>
      <c r="D8649" s="1" t="s">
        <v>55</v>
      </c>
      <c r="E8649" s="39">
        <v>4593.7132729353434</v>
      </c>
      <c r="F8649" s="39">
        <v>11770.80872312423</v>
      </c>
      <c r="G8649" s="39">
        <v>5034.1431258690409</v>
      </c>
      <c r="H8649" s="83">
        <v>5030.9259382530709</v>
      </c>
      <c r="I8649" s="85">
        <v>1.0951763071268819</v>
      </c>
    </row>
    <row r="8650" spans="1:9" x14ac:dyDescent="0.2">
      <c r="A8650" s="49" t="s">
        <v>12946</v>
      </c>
      <c r="B8650" s="1" t="s">
        <v>3740</v>
      </c>
      <c r="C8650" s="1" t="s">
        <v>10277</v>
      </c>
      <c r="D8650" s="1" t="s">
        <v>55</v>
      </c>
      <c r="E8650" s="39">
        <v>1394.2499999999995</v>
      </c>
      <c r="F8650" s="39">
        <v>5705.3261739257769</v>
      </c>
      <c r="G8650" s="39">
        <v>2438.5851433157363</v>
      </c>
      <c r="H8650" s="83">
        <v>2435.8242671156154</v>
      </c>
      <c r="I8650" s="85">
        <v>1.7470498598641679</v>
      </c>
    </row>
    <row r="8651" spans="1:9" hidden="1" x14ac:dyDescent="0.2">
      <c r="A8651" s="49" t="s">
        <v>12947</v>
      </c>
      <c r="B8651" s="1" t="s">
        <v>3740</v>
      </c>
      <c r="C8651" s="1" t="s">
        <v>10277</v>
      </c>
      <c r="D8651" s="1" t="s">
        <v>55</v>
      </c>
      <c r="E8651" s="39">
        <v>1394.9861533589124</v>
      </c>
      <c r="F8651" s="39">
        <v>5708.3385426018594</v>
      </c>
      <c r="G8651" s="39">
        <v>2440.6492093248248</v>
      </c>
      <c r="H8651" s="83">
        <v>2438.4981366718175</v>
      </c>
      <c r="I8651" s="85">
        <v>1.7480446890460444</v>
      </c>
    </row>
    <row r="8652" spans="1:9" hidden="1" x14ac:dyDescent="0.2">
      <c r="A8652" s="49" t="s">
        <v>12948</v>
      </c>
      <c r="B8652" s="1" t="s">
        <v>3740</v>
      </c>
      <c r="C8652" s="1" t="s">
        <v>10277</v>
      </c>
      <c r="D8652" s="1" t="s">
        <v>55</v>
      </c>
      <c r="E8652" s="39">
        <v>1395.6208423541157</v>
      </c>
      <c r="F8652" s="39">
        <v>5710.9357150864471</v>
      </c>
      <c r="G8652" s="39">
        <v>2442.4547580917315</v>
      </c>
      <c r="H8652" s="83">
        <v>2440.8938499085848</v>
      </c>
      <c r="I8652" s="85">
        <v>1.7489663208177055</v>
      </c>
    </row>
    <row r="8653" spans="1:9" x14ac:dyDescent="0.2">
      <c r="A8653" s="49" t="s">
        <v>12946</v>
      </c>
      <c r="B8653" s="1" t="s">
        <v>3739</v>
      </c>
      <c r="C8653" s="1" t="s">
        <v>10276</v>
      </c>
      <c r="D8653" s="1" t="s">
        <v>55</v>
      </c>
      <c r="E8653" s="39">
        <v>3229.833333333333</v>
      </c>
      <c r="F8653" s="39">
        <v>11472.932123418241</v>
      </c>
      <c r="G8653" s="39">
        <v>4903.790068006997</v>
      </c>
      <c r="H8653" s="83">
        <v>4898.2381776716275</v>
      </c>
      <c r="I8653" s="85">
        <v>1.5165606618519927</v>
      </c>
    </row>
    <row r="8654" spans="1:9" hidden="1" x14ac:dyDescent="0.2">
      <c r="A8654" s="49" t="s">
        <v>12947</v>
      </c>
      <c r="B8654" s="1" t="s">
        <v>3739</v>
      </c>
      <c r="C8654" s="1" t="s">
        <v>10276</v>
      </c>
      <c r="D8654" s="1" t="s">
        <v>55</v>
      </c>
      <c r="E8654" s="39">
        <v>3234.1206954203412</v>
      </c>
      <c r="F8654" s="39">
        <v>11488.161582382922</v>
      </c>
      <c r="G8654" s="39">
        <v>4911.8622298562432</v>
      </c>
      <c r="H8654" s="83">
        <v>4907.5331470541696</v>
      </c>
      <c r="I8654" s="85">
        <v>1.5174242427017195</v>
      </c>
    </row>
    <row r="8655" spans="1:9" hidden="1" x14ac:dyDescent="0.2">
      <c r="A8655" s="49" t="s">
        <v>12948</v>
      </c>
      <c r="B8655" s="1" t="s">
        <v>3739</v>
      </c>
      <c r="C8655" s="1" t="s">
        <v>10276</v>
      </c>
      <c r="D8655" s="1" t="s">
        <v>55</v>
      </c>
      <c r="E8655" s="39">
        <v>3239.7361364841463</v>
      </c>
      <c r="F8655" s="39">
        <v>11508.108609835761</v>
      </c>
      <c r="G8655" s="39">
        <v>4921.7914599314136</v>
      </c>
      <c r="H8655" s="83">
        <v>4918.646073291151</v>
      </c>
      <c r="I8655" s="85">
        <v>1.5182242831136876</v>
      </c>
    </row>
    <row r="8656" spans="1:9" x14ac:dyDescent="0.2">
      <c r="A8656" s="49" t="s">
        <v>12946</v>
      </c>
      <c r="B8656" s="1" t="s">
        <v>3738</v>
      </c>
      <c r="C8656" s="1" t="s">
        <v>10275</v>
      </c>
      <c r="D8656" s="1" t="s">
        <v>55</v>
      </c>
      <c r="E8656" s="39">
        <v>9.0833333333333339</v>
      </c>
      <c r="F8656" s="39">
        <v>28.351983032269239</v>
      </c>
      <c r="G8656" s="39">
        <v>12.118277290088386</v>
      </c>
      <c r="H8656" s="83">
        <v>12.104557423284318</v>
      </c>
      <c r="I8656" s="85">
        <v>1.332611826416622</v>
      </c>
    </row>
    <row r="8657" spans="1:9" hidden="1" x14ac:dyDescent="0.2">
      <c r="A8657" s="49" t="s">
        <v>12947</v>
      </c>
      <c r="B8657" s="1" t="s">
        <v>3738</v>
      </c>
      <c r="C8657" s="1" t="s">
        <v>10275</v>
      </c>
      <c r="D8657" s="1" t="s">
        <v>55</v>
      </c>
      <c r="E8657" s="39">
        <v>9.0252452661145295</v>
      </c>
      <c r="F8657" s="39">
        <v>28.170671630856592</v>
      </c>
      <c r="G8657" s="39">
        <v>12.044612793876277</v>
      </c>
      <c r="H8657" s="83">
        <v>12.03399724244923</v>
      </c>
      <c r="I8657" s="85">
        <v>1.3333706605881528</v>
      </c>
    </row>
    <row r="8658" spans="1:9" hidden="1" x14ac:dyDescent="0.2">
      <c r="A8658" s="49" t="s">
        <v>12948</v>
      </c>
      <c r="B8658" s="1" t="s">
        <v>3738</v>
      </c>
      <c r="C8658" s="1" t="s">
        <v>10275</v>
      </c>
      <c r="D8658" s="1" t="s">
        <v>55</v>
      </c>
      <c r="E8658" s="39">
        <v>8.9654655077189318</v>
      </c>
      <c r="F8658" s="39">
        <v>27.984079921237679</v>
      </c>
      <c r="G8658" s="39">
        <v>11.96823998103989</v>
      </c>
      <c r="H8658" s="83">
        <v>11.960591395672084</v>
      </c>
      <c r="I8658" s="85">
        <v>1.3340736613591855</v>
      </c>
    </row>
    <row r="8659" spans="1:9" x14ac:dyDescent="0.2">
      <c r="A8659" s="49" t="s">
        <v>12946</v>
      </c>
      <c r="B8659" s="1" t="s">
        <v>3737</v>
      </c>
      <c r="C8659" s="1" t="s">
        <v>10274</v>
      </c>
      <c r="D8659" s="1" t="s">
        <v>62</v>
      </c>
      <c r="E8659" s="39">
        <v>8676.9166666666642</v>
      </c>
      <c r="F8659" s="39">
        <v>24220.259832888707</v>
      </c>
      <c r="G8659" s="39">
        <v>10352.285565312126</v>
      </c>
      <c r="H8659" s="83">
        <v>10360.611265269692</v>
      </c>
      <c r="I8659" s="85">
        <v>1.1940429605681391</v>
      </c>
    </row>
    <row r="8660" spans="1:9" hidden="1" x14ac:dyDescent="0.2">
      <c r="A8660" s="49" t="s">
        <v>12947</v>
      </c>
      <c r="B8660" s="1" t="s">
        <v>3737</v>
      </c>
      <c r="C8660" s="1" t="s">
        <v>10274</v>
      </c>
      <c r="D8660" s="1" t="s">
        <v>62</v>
      </c>
      <c r="E8660" s="39">
        <v>8763.5132712546983</v>
      </c>
      <c r="F8660" s="39">
        <v>24461.980751083698</v>
      </c>
      <c r="G8660" s="39">
        <v>10458.930130559294</v>
      </c>
      <c r="H8660" s="83">
        <v>10466.895459970869</v>
      </c>
      <c r="I8660" s="85">
        <v>1.1943720670000528</v>
      </c>
    </row>
    <row r="8661" spans="1:9" hidden="1" x14ac:dyDescent="0.2">
      <c r="A8661" s="49" t="s">
        <v>12948</v>
      </c>
      <c r="B8661" s="1" t="s">
        <v>3737</v>
      </c>
      <c r="C8661" s="1" t="s">
        <v>10274</v>
      </c>
      <c r="D8661" s="1" t="s">
        <v>62</v>
      </c>
      <c r="E8661" s="39">
        <v>8843.4711767062872</v>
      </c>
      <c r="F8661" s="39">
        <v>24685.170775850296</v>
      </c>
      <c r="G8661" s="39">
        <v>10557.361494458681</v>
      </c>
      <c r="H8661" s="83">
        <v>10565.22503989052</v>
      </c>
      <c r="I8661" s="85">
        <v>1.1946920873920339</v>
      </c>
    </row>
    <row r="8662" spans="1:9" x14ac:dyDescent="0.2">
      <c r="A8662" s="49" t="s">
        <v>12946</v>
      </c>
      <c r="B8662" s="1" t="s">
        <v>3736</v>
      </c>
      <c r="C8662" s="1" t="s">
        <v>10273</v>
      </c>
      <c r="D8662" s="1" t="s">
        <v>62</v>
      </c>
      <c r="E8662" s="39">
        <v>14995.166666666668</v>
      </c>
      <c r="F8662" s="39">
        <v>31838.394994902472</v>
      </c>
      <c r="G8662" s="39">
        <v>13608.448431295126</v>
      </c>
      <c r="H8662" s="83">
        <v>13619.392860697904</v>
      </c>
      <c r="I8662" s="85">
        <v>0.90825218308329814</v>
      </c>
    </row>
    <row r="8663" spans="1:9" hidden="1" x14ac:dyDescent="0.2">
      <c r="A8663" s="49" t="s">
        <v>12947</v>
      </c>
      <c r="B8663" s="1" t="s">
        <v>3736</v>
      </c>
      <c r="C8663" s="1" t="s">
        <v>10273</v>
      </c>
      <c r="D8663" s="1" t="s">
        <v>62</v>
      </c>
      <c r="E8663" s="39">
        <v>15232.431214572531</v>
      </c>
      <c r="F8663" s="39">
        <v>32342.165480582113</v>
      </c>
      <c r="G8663" s="39">
        <v>13828.170844971717</v>
      </c>
      <c r="H8663" s="83">
        <v>13838.702126332695</v>
      </c>
      <c r="I8663" s="85">
        <v>0.90850251882926703</v>
      </c>
    </row>
    <row r="8664" spans="1:9" hidden="1" x14ac:dyDescent="0.2">
      <c r="A8664" s="49" t="s">
        <v>12948</v>
      </c>
      <c r="B8664" s="1" t="s">
        <v>3736</v>
      </c>
      <c r="C8664" s="1" t="s">
        <v>10273</v>
      </c>
      <c r="D8664" s="1" t="s">
        <v>62</v>
      </c>
      <c r="E8664" s="39">
        <v>15451.512031552942</v>
      </c>
      <c r="F8664" s="39">
        <v>32807.327471901197</v>
      </c>
      <c r="G8664" s="39">
        <v>14031.047989621033</v>
      </c>
      <c r="H8664" s="83">
        <v>14041.498875799422</v>
      </c>
      <c r="I8664" s="85">
        <v>0.90874594325304947</v>
      </c>
    </row>
    <row r="8665" spans="1:9" x14ac:dyDescent="0.2">
      <c r="A8665" s="49" t="s">
        <v>12946</v>
      </c>
      <c r="B8665" s="1" t="s">
        <v>3735</v>
      </c>
      <c r="C8665" s="1" t="s">
        <v>10272</v>
      </c>
      <c r="D8665" s="1" t="s">
        <v>62</v>
      </c>
      <c r="E8665" s="39">
        <v>6316.9166666666661</v>
      </c>
      <c r="F8665" s="39">
        <v>13551.112054419429</v>
      </c>
      <c r="G8665" s="39">
        <v>5792.0510631516981</v>
      </c>
      <c r="H8665" s="83">
        <v>5796.7092498860638</v>
      </c>
      <c r="I8665" s="85">
        <v>0.91764852312748535</v>
      </c>
    </row>
    <row r="8666" spans="1:9" hidden="1" x14ac:dyDescent="0.2">
      <c r="A8666" s="49" t="s">
        <v>12947</v>
      </c>
      <c r="B8666" s="1" t="s">
        <v>3735</v>
      </c>
      <c r="C8666" s="1" t="s">
        <v>10272</v>
      </c>
      <c r="D8666" s="1" t="s">
        <v>62</v>
      </c>
      <c r="E8666" s="39">
        <v>6370.4872750051218</v>
      </c>
      <c r="F8666" s="39">
        <v>13666.032252789071</v>
      </c>
      <c r="G8666" s="39">
        <v>5843.0295546511961</v>
      </c>
      <c r="H8666" s="83">
        <v>5847.4794988217163</v>
      </c>
      <c r="I8666" s="85">
        <v>0.91790144872662272</v>
      </c>
    </row>
    <row r="8667" spans="1:9" hidden="1" x14ac:dyDescent="0.2">
      <c r="A8667" s="49" t="s">
        <v>12948</v>
      </c>
      <c r="B8667" s="1" t="s">
        <v>3735</v>
      </c>
      <c r="C8667" s="1" t="s">
        <v>10272</v>
      </c>
      <c r="D8667" s="1" t="s">
        <v>62</v>
      </c>
      <c r="E8667" s="39">
        <v>6423.4842748607662</v>
      </c>
      <c r="F8667" s="39">
        <v>13779.72194057323</v>
      </c>
      <c r="G8667" s="39">
        <v>5893.3157538483429</v>
      </c>
      <c r="H8667" s="83">
        <v>5897.705331319843</v>
      </c>
      <c r="I8667" s="85">
        <v>0.91814739150236035</v>
      </c>
    </row>
    <row r="8668" spans="1:9" x14ac:dyDescent="0.2">
      <c r="A8668" s="49" t="s">
        <v>12946</v>
      </c>
      <c r="B8668" s="1" t="s">
        <v>3734</v>
      </c>
      <c r="C8668" s="1" t="s">
        <v>10271</v>
      </c>
      <c r="D8668" s="1" t="s">
        <v>62</v>
      </c>
      <c r="E8668" s="39">
        <v>14161.666666666668</v>
      </c>
      <c r="F8668" s="39">
        <v>18685.705871351736</v>
      </c>
      <c r="G8668" s="39">
        <v>7986.6923189234585</v>
      </c>
      <c r="H8668" s="83">
        <v>7993.1155192381366</v>
      </c>
      <c r="I8668" s="85">
        <v>0.5644191257553115</v>
      </c>
    </row>
    <row r="8669" spans="1:9" hidden="1" x14ac:dyDescent="0.2">
      <c r="A8669" s="49" t="s">
        <v>12947</v>
      </c>
      <c r="B8669" s="1" t="s">
        <v>3734</v>
      </c>
      <c r="C8669" s="1" t="s">
        <v>10271</v>
      </c>
      <c r="D8669" s="1" t="s">
        <v>62</v>
      </c>
      <c r="E8669" s="39">
        <v>14227.907950104571</v>
      </c>
      <c r="F8669" s="39">
        <v>18773.108376155418</v>
      </c>
      <c r="G8669" s="39">
        <v>8026.6038485427453</v>
      </c>
      <c r="H8669" s="83">
        <v>8032.7167628572843</v>
      </c>
      <c r="I8669" s="85">
        <v>0.56457469299260166</v>
      </c>
    </row>
    <row r="8670" spans="1:9" hidden="1" x14ac:dyDescent="0.2">
      <c r="A8670" s="49" t="s">
        <v>12948</v>
      </c>
      <c r="B8670" s="1" t="s">
        <v>3734</v>
      </c>
      <c r="C8670" s="1" t="s">
        <v>10271</v>
      </c>
      <c r="D8670" s="1" t="s">
        <v>62</v>
      </c>
      <c r="E8670" s="39">
        <v>14282.308300408771</v>
      </c>
      <c r="F8670" s="39">
        <v>18844.887282481144</v>
      </c>
      <c r="G8670" s="39">
        <v>8059.5872384288778</v>
      </c>
      <c r="H8670" s="83">
        <v>8065.5903416137517</v>
      </c>
      <c r="I8670" s="85">
        <v>0.56472596529672359</v>
      </c>
    </row>
    <row r="8671" spans="1:9" x14ac:dyDescent="0.2">
      <c r="A8671" s="49" t="s">
        <v>12946</v>
      </c>
      <c r="B8671" s="1" t="s">
        <v>3733</v>
      </c>
      <c r="C8671" s="1" t="s">
        <v>10270</v>
      </c>
      <c r="D8671" s="1" t="s">
        <v>62</v>
      </c>
      <c r="E8671" s="39">
        <v>20274.666666666664</v>
      </c>
      <c r="F8671" s="39">
        <v>49004.11237741862</v>
      </c>
      <c r="G8671" s="39">
        <v>20945.46337264371</v>
      </c>
      <c r="H8671" s="83">
        <v>20962.308507219317</v>
      </c>
      <c r="I8671" s="85">
        <v>1.0339163080635598</v>
      </c>
    </row>
    <row r="8672" spans="1:9" hidden="1" x14ac:dyDescent="0.2">
      <c r="A8672" s="49" t="s">
        <v>12947</v>
      </c>
      <c r="B8672" s="1" t="s">
        <v>3733</v>
      </c>
      <c r="C8672" s="1" t="s">
        <v>10270</v>
      </c>
      <c r="D8672" s="1" t="s">
        <v>62</v>
      </c>
      <c r="E8672" s="39">
        <v>20314.212870544161</v>
      </c>
      <c r="F8672" s="39">
        <v>49099.696026253616</v>
      </c>
      <c r="G8672" s="39">
        <v>20992.997067399632</v>
      </c>
      <c r="H8672" s="83">
        <v>21008.984949036731</v>
      </c>
      <c r="I8672" s="85">
        <v>1.0342012798093692</v>
      </c>
    </row>
    <row r="8673" spans="1:9" hidden="1" x14ac:dyDescent="0.2">
      <c r="A8673" s="49" t="s">
        <v>12948</v>
      </c>
      <c r="B8673" s="1" t="s">
        <v>3733</v>
      </c>
      <c r="C8673" s="1" t="s">
        <v>10270</v>
      </c>
      <c r="D8673" s="1" t="s">
        <v>62</v>
      </c>
      <c r="E8673" s="39">
        <v>20354.741327985583</v>
      </c>
      <c r="F8673" s="39">
        <v>49197.653793727448</v>
      </c>
      <c r="G8673" s="39">
        <v>21040.867835021741</v>
      </c>
      <c r="H8673" s="83">
        <v>21056.53991561052</v>
      </c>
      <c r="I8673" s="85">
        <v>1.0344783839949878</v>
      </c>
    </row>
    <row r="8674" spans="1:9" x14ac:dyDescent="0.2">
      <c r="A8674" s="49" t="s">
        <v>12946</v>
      </c>
      <c r="B8674" s="1" t="s">
        <v>3732</v>
      </c>
      <c r="C8674" s="1" t="s">
        <v>10269</v>
      </c>
      <c r="D8674" s="1" t="s">
        <v>62</v>
      </c>
      <c r="E8674" s="39">
        <v>13237.666666666666</v>
      </c>
      <c r="F8674" s="39">
        <v>38917.773048901341</v>
      </c>
      <c r="G8674" s="39">
        <v>16634.334352646081</v>
      </c>
      <c r="H8674" s="83">
        <v>16647.712314057615</v>
      </c>
      <c r="I8674" s="85">
        <v>1.2576017158656572</v>
      </c>
    </row>
    <row r="8675" spans="1:9" hidden="1" x14ac:dyDescent="0.2">
      <c r="A8675" s="49" t="s">
        <v>12947</v>
      </c>
      <c r="B8675" s="1" t="s">
        <v>3732</v>
      </c>
      <c r="C8675" s="1" t="s">
        <v>10269</v>
      </c>
      <c r="D8675" s="1" t="s">
        <v>62</v>
      </c>
      <c r="E8675" s="39">
        <v>13345.904014107009</v>
      </c>
      <c r="F8675" s="39">
        <v>39235.982944131996</v>
      </c>
      <c r="G8675" s="39">
        <v>16775.681756609709</v>
      </c>
      <c r="H8675" s="83">
        <v>16788.457808235169</v>
      </c>
      <c r="I8675" s="85">
        <v>1.2579483405911867</v>
      </c>
    </row>
    <row r="8676" spans="1:9" hidden="1" x14ac:dyDescent="0.2">
      <c r="A8676" s="49" t="s">
        <v>12948</v>
      </c>
      <c r="B8676" s="1" t="s">
        <v>3732</v>
      </c>
      <c r="C8676" s="1" t="s">
        <v>10269</v>
      </c>
      <c r="D8676" s="1" t="s">
        <v>62</v>
      </c>
      <c r="E8676" s="39">
        <v>13447.408488827372</v>
      </c>
      <c r="F8676" s="39">
        <v>39534.398685371518</v>
      </c>
      <c r="G8676" s="39">
        <v>16908.083892854589</v>
      </c>
      <c r="H8676" s="83">
        <v>16920.677710535889</v>
      </c>
      <c r="I8676" s="85">
        <v>1.2582853956280307</v>
      </c>
    </row>
    <row r="8677" spans="1:9" x14ac:dyDescent="0.2">
      <c r="A8677" s="49" t="s">
        <v>12946</v>
      </c>
      <c r="B8677" s="1" t="s">
        <v>3731</v>
      </c>
      <c r="C8677" s="1" t="s">
        <v>9204</v>
      </c>
      <c r="D8677" s="1" t="s">
        <v>62</v>
      </c>
      <c r="E8677" s="39">
        <v>11402.75</v>
      </c>
      <c r="F8677" s="39">
        <v>19560.736490308969</v>
      </c>
      <c r="G8677" s="39">
        <v>8360.7001499020698</v>
      </c>
      <c r="H8677" s="83">
        <v>8367.4241414732151</v>
      </c>
      <c r="I8677" s="85">
        <v>0.73380755883214266</v>
      </c>
    </row>
    <row r="8678" spans="1:9" hidden="1" x14ac:dyDescent="0.2">
      <c r="A8678" s="49" t="s">
        <v>12947</v>
      </c>
      <c r="B8678" s="1" t="s">
        <v>3731</v>
      </c>
      <c r="C8678" s="1" t="s">
        <v>9204</v>
      </c>
      <c r="D8678" s="1" t="s">
        <v>62</v>
      </c>
      <c r="E8678" s="39">
        <v>11430.633340049273</v>
      </c>
      <c r="F8678" s="39">
        <v>19608.568694573161</v>
      </c>
      <c r="G8678" s="39">
        <v>8383.8120887952809</v>
      </c>
      <c r="H8678" s="83">
        <v>8390.1970463557936</v>
      </c>
      <c r="I8678" s="85">
        <v>0.73400981352093886</v>
      </c>
    </row>
    <row r="8679" spans="1:9" hidden="1" x14ac:dyDescent="0.2">
      <c r="A8679" s="49" t="s">
        <v>12948</v>
      </c>
      <c r="B8679" s="1" t="s">
        <v>3731</v>
      </c>
      <c r="C8679" s="1" t="s">
        <v>9204</v>
      </c>
      <c r="D8679" s="1" t="s">
        <v>62</v>
      </c>
      <c r="E8679" s="39">
        <v>11465.184601246172</v>
      </c>
      <c r="F8679" s="39">
        <v>19667.839319262854</v>
      </c>
      <c r="G8679" s="39">
        <v>8411.5476207895008</v>
      </c>
      <c r="H8679" s="83">
        <v>8417.8128781554497</v>
      </c>
      <c r="I8679" s="85">
        <v>0.73420648431953739</v>
      </c>
    </row>
    <row r="8680" spans="1:9" x14ac:dyDescent="0.2">
      <c r="A8680" s="49" t="s">
        <v>12946</v>
      </c>
      <c r="B8680" s="1" t="s">
        <v>3730</v>
      </c>
      <c r="C8680" s="1" t="s">
        <v>10268</v>
      </c>
      <c r="D8680" s="1" t="s">
        <v>62</v>
      </c>
      <c r="E8680" s="39">
        <v>10573.833333333332</v>
      </c>
      <c r="F8680" s="39">
        <v>20879.977317005905</v>
      </c>
      <c r="G8680" s="39">
        <v>8924.5734469523377</v>
      </c>
      <c r="H8680" s="83">
        <v>8931.750926775494</v>
      </c>
      <c r="I8680" s="85">
        <v>0.84470320698348078</v>
      </c>
    </row>
    <row r="8681" spans="1:9" hidden="1" x14ac:dyDescent="0.2">
      <c r="A8681" s="49" t="s">
        <v>12947</v>
      </c>
      <c r="B8681" s="1" t="s">
        <v>3730</v>
      </c>
      <c r="C8681" s="1" t="s">
        <v>10268</v>
      </c>
      <c r="D8681" s="1" t="s">
        <v>62</v>
      </c>
      <c r="E8681" s="39">
        <v>10663.821710188255</v>
      </c>
      <c r="F8681" s="39">
        <v>21057.675906371947</v>
      </c>
      <c r="G8681" s="39">
        <v>9003.3903328514843</v>
      </c>
      <c r="H8681" s="83">
        <v>9010.2471498420291</v>
      </c>
      <c r="I8681" s="85">
        <v>0.84493602713121185</v>
      </c>
    </row>
    <row r="8682" spans="1:9" hidden="1" x14ac:dyDescent="0.2">
      <c r="A8682" s="49" t="s">
        <v>12948</v>
      </c>
      <c r="B8682" s="1" t="s">
        <v>3730</v>
      </c>
      <c r="C8682" s="1" t="s">
        <v>10268</v>
      </c>
      <c r="D8682" s="1" t="s">
        <v>62</v>
      </c>
      <c r="E8682" s="39">
        <v>10749.503720730041</v>
      </c>
      <c r="F8682" s="39">
        <v>21226.870783971175</v>
      </c>
      <c r="G8682" s="39">
        <v>9078.3146812087634</v>
      </c>
      <c r="H8682" s="83">
        <v>9085.0765733707103</v>
      </c>
      <c r="I8682" s="85">
        <v>0.84516241953109505</v>
      </c>
    </row>
    <row r="8683" spans="1:9" x14ac:dyDescent="0.2">
      <c r="A8683" s="49" t="s">
        <v>12946</v>
      </c>
      <c r="B8683" s="1" t="s">
        <v>3729</v>
      </c>
      <c r="C8683" s="1" t="s">
        <v>10267</v>
      </c>
      <c r="D8683" s="1" t="s">
        <v>62</v>
      </c>
      <c r="E8683" s="39">
        <v>5393.6666666666661</v>
      </c>
      <c r="F8683" s="39">
        <v>10954.864848644453</v>
      </c>
      <c r="G8683" s="39">
        <v>4682.3564249533993</v>
      </c>
      <c r="H8683" s="83">
        <v>4686.1221532500731</v>
      </c>
      <c r="I8683" s="85">
        <v>0.86881938444782281</v>
      </c>
    </row>
    <row r="8684" spans="1:9" hidden="1" x14ac:dyDescent="0.2">
      <c r="A8684" s="49" t="s">
        <v>12947</v>
      </c>
      <c r="B8684" s="1" t="s">
        <v>3729</v>
      </c>
      <c r="C8684" s="1" t="s">
        <v>10267</v>
      </c>
      <c r="D8684" s="1" t="s">
        <v>62</v>
      </c>
      <c r="E8684" s="39">
        <v>5447.9526500703487</v>
      </c>
      <c r="F8684" s="39">
        <v>11065.122980656646</v>
      </c>
      <c r="G8684" s="39">
        <v>4730.9884395034896</v>
      </c>
      <c r="H8684" s="83">
        <v>4734.5914735511969</v>
      </c>
      <c r="I8684" s="85">
        <v>0.86905885158345852</v>
      </c>
    </row>
    <row r="8685" spans="1:9" hidden="1" x14ac:dyDescent="0.2">
      <c r="A8685" s="49" t="s">
        <v>12948</v>
      </c>
      <c r="B8685" s="1" t="s">
        <v>3729</v>
      </c>
      <c r="C8685" s="1" t="s">
        <v>10267</v>
      </c>
      <c r="D8685" s="1" t="s">
        <v>62</v>
      </c>
      <c r="E8685" s="39">
        <v>5502.5755448391064</v>
      </c>
      <c r="F8685" s="39">
        <v>11176.065400130128</v>
      </c>
      <c r="G8685" s="39">
        <v>4779.7831170086993</v>
      </c>
      <c r="H8685" s="83">
        <v>4783.343290799723</v>
      </c>
      <c r="I8685" s="85">
        <v>0.86929170745979945</v>
      </c>
    </row>
    <row r="8686" spans="1:9" x14ac:dyDescent="0.2">
      <c r="A8686" s="49" t="s">
        <v>12946</v>
      </c>
      <c r="B8686" s="1" t="s">
        <v>3728</v>
      </c>
      <c r="C8686" s="1" t="s">
        <v>10266</v>
      </c>
      <c r="D8686" s="1" t="s">
        <v>62</v>
      </c>
      <c r="E8686" s="39">
        <v>13022.333333333334</v>
      </c>
      <c r="F8686" s="39">
        <v>21626.423566710357</v>
      </c>
      <c r="G8686" s="39">
        <v>9243.6214170985422</v>
      </c>
      <c r="H8686" s="83">
        <v>9251.0554873774727</v>
      </c>
      <c r="I8686" s="85">
        <v>0.71039922344004958</v>
      </c>
    </row>
    <row r="8687" spans="1:9" hidden="1" x14ac:dyDescent="0.2">
      <c r="A8687" s="49" t="s">
        <v>12947</v>
      </c>
      <c r="B8687" s="1" t="s">
        <v>3728</v>
      </c>
      <c r="C8687" s="1" t="s">
        <v>10266</v>
      </c>
      <c r="D8687" s="1" t="s">
        <v>62</v>
      </c>
      <c r="E8687" s="39">
        <v>13076.585652363774</v>
      </c>
      <c r="F8687" s="39">
        <v>21716.521370291019</v>
      </c>
      <c r="G8687" s="39">
        <v>9285.0853739883387</v>
      </c>
      <c r="H8687" s="83">
        <v>9292.1567247570292</v>
      </c>
      <c r="I8687" s="85">
        <v>0.71059502623892834</v>
      </c>
    </row>
    <row r="8688" spans="1:9" hidden="1" x14ac:dyDescent="0.2">
      <c r="A8688" s="49" t="s">
        <v>12948</v>
      </c>
      <c r="B8688" s="1" t="s">
        <v>3728</v>
      </c>
      <c r="C8688" s="1" t="s">
        <v>10266</v>
      </c>
      <c r="D8688" s="1" t="s">
        <v>62</v>
      </c>
      <c r="E8688" s="39">
        <v>13122.343513691922</v>
      </c>
      <c r="F8688" s="39">
        <v>21792.512274936063</v>
      </c>
      <c r="G8688" s="39">
        <v>9320.228409519812</v>
      </c>
      <c r="H8688" s="83">
        <v>9327.1704887099422</v>
      </c>
      <c r="I8688" s="85">
        <v>0.71078542327275029</v>
      </c>
    </row>
    <row r="8689" spans="1:9" x14ac:dyDescent="0.2">
      <c r="A8689" s="49" t="s">
        <v>12946</v>
      </c>
      <c r="B8689" s="1" t="s">
        <v>3727</v>
      </c>
      <c r="C8689" s="1" t="s">
        <v>10265</v>
      </c>
      <c r="D8689" s="1" t="s">
        <v>62</v>
      </c>
      <c r="E8689" s="39">
        <v>12114.416666666668</v>
      </c>
      <c r="F8689" s="39">
        <v>35774.146987189466</v>
      </c>
      <c r="G8689" s="39">
        <v>15290.677640210331</v>
      </c>
      <c r="H8689" s="83">
        <v>15302.974982026984</v>
      </c>
      <c r="I8689" s="85">
        <v>1.2632036195464342</v>
      </c>
    </row>
    <row r="8690" spans="1:9" hidden="1" x14ac:dyDescent="0.2">
      <c r="A8690" s="49" t="s">
        <v>12947</v>
      </c>
      <c r="B8690" s="1" t="s">
        <v>3727</v>
      </c>
      <c r="C8690" s="1" t="s">
        <v>10265</v>
      </c>
      <c r="D8690" s="1" t="s">
        <v>62</v>
      </c>
      <c r="E8690" s="39">
        <v>12167.555677798686</v>
      </c>
      <c r="F8690" s="39">
        <v>35931.06769144602</v>
      </c>
      <c r="G8690" s="39">
        <v>15362.636833265511</v>
      </c>
      <c r="H8690" s="83">
        <v>15374.33673578707</v>
      </c>
      <c r="I8690" s="85">
        <v>1.263551788288882</v>
      </c>
    </row>
    <row r="8691" spans="1:9" hidden="1" x14ac:dyDescent="0.2">
      <c r="A8691" s="49" t="s">
        <v>12948</v>
      </c>
      <c r="B8691" s="1" t="s">
        <v>3727</v>
      </c>
      <c r="C8691" s="1" t="s">
        <v>10265</v>
      </c>
      <c r="D8691" s="1" t="s">
        <v>62</v>
      </c>
      <c r="E8691" s="39">
        <v>12222.443467071495</v>
      </c>
      <c r="F8691" s="39">
        <v>36093.152577187997</v>
      </c>
      <c r="G8691" s="39">
        <v>15436.330689873512</v>
      </c>
      <c r="H8691" s="83">
        <v>15447.828286857797</v>
      </c>
      <c r="I8691" s="85">
        <v>1.2638903447150986</v>
      </c>
    </row>
    <row r="8692" spans="1:9" x14ac:dyDescent="0.2">
      <c r="A8692" s="49" t="s">
        <v>12946</v>
      </c>
      <c r="B8692" s="1" t="s">
        <v>3726</v>
      </c>
      <c r="C8692" s="1" t="s">
        <v>10264</v>
      </c>
      <c r="D8692" s="1" t="s">
        <v>62</v>
      </c>
      <c r="E8692" s="39">
        <v>16367.750000000004</v>
      </c>
      <c r="F8692" s="39">
        <v>36723.475829982606</v>
      </c>
      <c r="G8692" s="39">
        <v>15696.44220854237</v>
      </c>
      <c r="H8692" s="83">
        <v>15709.065881585886</v>
      </c>
      <c r="I8692" s="85">
        <v>0.95975719824568939</v>
      </c>
    </row>
    <row r="8693" spans="1:9" hidden="1" x14ac:dyDescent="0.2">
      <c r="A8693" s="49" t="s">
        <v>12947</v>
      </c>
      <c r="B8693" s="1" t="s">
        <v>3726</v>
      </c>
      <c r="C8693" s="1" t="s">
        <v>10264</v>
      </c>
      <c r="D8693" s="1" t="s">
        <v>62</v>
      </c>
      <c r="E8693" s="39">
        <v>16397.590065178832</v>
      </c>
      <c r="F8693" s="39">
        <v>36790.426443986355</v>
      </c>
      <c r="G8693" s="39">
        <v>15730.063054443686</v>
      </c>
      <c r="H8693" s="83">
        <v>15742.042782038136</v>
      </c>
      <c r="I8693" s="85">
        <v>0.96002172998989732</v>
      </c>
    </row>
    <row r="8694" spans="1:9" hidden="1" x14ac:dyDescent="0.2">
      <c r="A8694" s="49" t="s">
        <v>12948</v>
      </c>
      <c r="B8694" s="1" t="s">
        <v>3726</v>
      </c>
      <c r="C8694" s="1" t="s">
        <v>10264</v>
      </c>
      <c r="D8694" s="1" t="s">
        <v>62</v>
      </c>
      <c r="E8694" s="39">
        <v>16417.421629998484</v>
      </c>
      <c r="F8694" s="39">
        <v>36834.921502337391</v>
      </c>
      <c r="G8694" s="39">
        <v>15753.570653869203</v>
      </c>
      <c r="H8694" s="83">
        <v>15765.304543877175</v>
      </c>
      <c r="I8694" s="85">
        <v>0.96027895848579914</v>
      </c>
    </row>
    <row r="8695" spans="1:9" x14ac:dyDescent="0.2">
      <c r="A8695" s="49" t="s">
        <v>12946</v>
      </c>
      <c r="B8695" s="1" t="s">
        <v>3725</v>
      </c>
      <c r="C8695" s="1" t="s">
        <v>10263</v>
      </c>
      <c r="D8695" s="1" t="s">
        <v>62</v>
      </c>
      <c r="E8695" s="39">
        <v>9186.6666666666661</v>
      </c>
      <c r="F8695" s="39">
        <v>17439.429888831874</v>
      </c>
      <c r="G8695" s="39">
        <v>7454.0058426736796</v>
      </c>
      <c r="H8695" s="83">
        <v>7460.0006363582734</v>
      </c>
      <c r="I8695" s="85">
        <v>0.81204651339168443</v>
      </c>
    </row>
    <row r="8696" spans="1:9" hidden="1" x14ac:dyDescent="0.2">
      <c r="A8696" s="49" t="s">
        <v>12947</v>
      </c>
      <c r="B8696" s="1" t="s">
        <v>3725</v>
      </c>
      <c r="C8696" s="1" t="s">
        <v>10263</v>
      </c>
      <c r="D8696" s="1" t="s">
        <v>62</v>
      </c>
      <c r="E8696" s="39">
        <v>9195.4593399479618</v>
      </c>
      <c r="F8696" s="39">
        <v>17456.121384756174</v>
      </c>
      <c r="G8696" s="39">
        <v>7463.5147403440978</v>
      </c>
      <c r="H8696" s="83">
        <v>7469.1988163186843</v>
      </c>
      <c r="I8696" s="85">
        <v>0.8122703325836198</v>
      </c>
    </row>
    <row r="8697" spans="1:9" hidden="1" x14ac:dyDescent="0.2">
      <c r="A8697" s="49" t="s">
        <v>12948</v>
      </c>
      <c r="B8697" s="1" t="s">
        <v>3725</v>
      </c>
      <c r="C8697" s="1" t="s">
        <v>10263</v>
      </c>
      <c r="D8697" s="1" t="s">
        <v>62</v>
      </c>
      <c r="E8697" s="39">
        <v>9210.293674970284</v>
      </c>
      <c r="F8697" s="39">
        <v>17484.282017437876</v>
      </c>
      <c r="G8697" s="39">
        <v>7477.6831566317869</v>
      </c>
      <c r="H8697" s="83">
        <v>7483.2528343640433</v>
      </c>
      <c r="I8697" s="85">
        <v>0.81248797252799732</v>
      </c>
    </row>
    <row r="8698" spans="1:9" x14ac:dyDescent="0.2">
      <c r="A8698" s="49" t="s">
        <v>12946</v>
      </c>
      <c r="B8698" s="1" t="s">
        <v>3724</v>
      </c>
      <c r="C8698" s="1" t="s">
        <v>10262</v>
      </c>
      <c r="D8698" s="1" t="s">
        <v>62</v>
      </c>
      <c r="E8698" s="39">
        <v>6630.5833333333339</v>
      </c>
      <c r="F8698" s="39">
        <v>22500.923593575088</v>
      </c>
      <c r="G8698" s="39">
        <v>9617.4024610443885</v>
      </c>
      <c r="H8698" s="83">
        <v>9625.1371401890701</v>
      </c>
      <c r="I8698" s="85">
        <v>1.4516275048986242</v>
      </c>
    </row>
    <row r="8699" spans="1:9" hidden="1" x14ac:dyDescent="0.2">
      <c r="A8699" s="49" t="s">
        <v>12947</v>
      </c>
      <c r="B8699" s="1" t="s">
        <v>3724</v>
      </c>
      <c r="C8699" s="1" t="s">
        <v>10262</v>
      </c>
      <c r="D8699" s="1" t="s">
        <v>62</v>
      </c>
      <c r="E8699" s="39">
        <v>6691.1569035644688</v>
      </c>
      <c r="F8699" s="39">
        <v>22706.480360912425</v>
      </c>
      <c r="G8699" s="39">
        <v>9708.3508495189581</v>
      </c>
      <c r="H8699" s="83">
        <v>9715.7445515127802</v>
      </c>
      <c r="I8699" s="85">
        <v>1.4520276077126621</v>
      </c>
    </row>
    <row r="8700" spans="1:9" hidden="1" x14ac:dyDescent="0.2">
      <c r="A8700" s="49" t="s">
        <v>12948</v>
      </c>
      <c r="B8700" s="1" t="s">
        <v>3724</v>
      </c>
      <c r="C8700" s="1" t="s">
        <v>10262</v>
      </c>
      <c r="D8700" s="1" t="s">
        <v>62</v>
      </c>
      <c r="E8700" s="39">
        <v>6744.7053978263275</v>
      </c>
      <c r="F8700" s="39">
        <v>22888.197491572686</v>
      </c>
      <c r="G8700" s="39">
        <v>9788.8314028393361</v>
      </c>
      <c r="H8700" s="83">
        <v>9796.1225162961637</v>
      </c>
      <c r="I8700" s="85">
        <v>1.4524166644036434</v>
      </c>
    </row>
    <row r="8701" spans="1:9" x14ac:dyDescent="0.2">
      <c r="A8701" s="49" t="s">
        <v>12946</v>
      </c>
      <c r="B8701" s="1" t="s">
        <v>3723</v>
      </c>
      <c r="C8701" s="1" t="s">
        <v>10261</v>
      </c>
      <c r="D8701" s="1" t="s">
        <v>62</v>
      </c>
      <c r="E8701" s="39">
        <v>14773.999999999998</v>
      </c>
      <c r="F8701" s="39">
        <v>25196.23569368041</v>
      </c>
      <c r="G8701" s="39">
        <v>10769.439670407537</v>
      </c>
      <c r="H8701" s="83">
        <v>10778.100861488601</v>
      </c>
      <c r="I8701" s="85">
        <v>0.72953166789553292</v>
      </c>
    </row>
    <row r="8702" spans="1:9" hidden="1" x14ac:dyDescent="0.2">
      <c r="A8702" s="49" t="s">
        <v>12947</v>
      </c>
      <c r="B8702" s="1" t="s">
        <v>3723</v>
      </c>
      <c r="C8702" s="1" t="s">
        <v>10261</v>
      </c>
      <c r="D8702" s="1" t="s">
        <v>62</v>
      </c>
      <c r="E8702" s="39">
        <v>14915.369360950284</v>
      </c>
      <c r="F8702" s="39">
        <v>25437.333279870229</v>
      </c>
      <c r="G8702" s="39">
        <v>10875.950487784075</v>
      </c>
      <c r="H8702" s="83">
        <v>10884.23341225319</v>
      </c>
      <c r="I8702" s="85">
        <v>0.72973274404783073</v>
      </c>
    </row>
    <row r="8703" spans="1:9" hidden="1" x14ac:dyDescent="0.2">
      <c r="A8703" s="49" t="s">
        <v>12948</v>
      </c>
      <c r="B8703" s="1" t="s">
        <v>3723</v>
      </c>
      <c r="C8703" s="1" t="s">
        <v>10261</v>
      </c>
      <c r="D8703" s="1" t="s">
        <v>62</v>
      </c>
      <c r="E8703" s="39">
        <v>15052.603198091801</v>
      </c>
      <c r="F8703" s="39">
        <v>25671.377960103466</v>
      </c>
      <c r="G8703" s="39">
        <v>10979.142888929682</v>
      </c>
      <c r="H8703" s="83">
        <v>10987.320594027216</v>
      </c>
      <c r="I8703" s="85">
        <v>0.72992826884721607</v>
      </c>
    </row>
    <row r="8704" spans="1:9" x14ac:dyDescent="0.2">
      <c r="A8704" s="49" t="s">
        <v>12946</v>
      </c>
      <c r="B8704" s="1" t="s">
        <v>3722</v>
      </c>
      <c r="C8704" s="1" t="s">
        <v>10260</v>
      </c>
      <c r="D8704" s="1" t="s">
        <v>62</v>
      </c>
      <c r="E8704" s="39">
        <v>18485</v>
      </c>
      <c r="F8704" s="39">
        <v>33348.158682373891</v>
      </c>
      <c r="G8704" s="39">
        <v>14253.755498051671</v>
      </c>
      <c r="H8704" s="83">
        <v>14265.218907826891</v>
      </c>
      <c r="I8704" s="85">
        <v>0.77171863174611255</v>
      </c>
    </row>
    <row r="8705" spans="1:9" hidden="1" x14ac:dyDescent="0.2">
      <c r="A8705" s="49" t="s">
        <v>12947</v>
      </c>
      <c r="B8705" s="1" t="s">
        <v>3722</v>
      </c>
      <c r="C8705" s="1" t="s">
        <v>10260</v>
      </c>
      <c r="D8705" s="1" t="s">
        <v>62</v>
      </c>
      <c r="E8705" s="39">
        <v>18506.657517913889</v>
      </c>
      <c r="F8705" s="39">
        <v>33387.230272531247</v>
      </c>
      <c r="G8705" s="39">
        <v>14274.997279516241</v>
      </c>
      <c r="H8705" s="83">
        <v>14285.868855696719</v>
      </c>
      <c r="I8705" s="85">
        <v>0.77193133562170402</v>
      </c>
    </row>
    <row r="8706" spans="1:9" hidden="1" x14ac:dyDescent="0.2">
      <c r="A8706" s="49" t="s">
        <v>12948</v>
      </c>
      <c r="B8706" s="1" t="s">
        <v>3722</v>
      </c>
      <c r="C8706" s="1" t="s">
        <v>10260</v>
      </c>
      <c r="D8706" s="1" t="s">
        <v>62</v>
      </c>
      <c r="E8706" s="39">
        <v>18535.835287402799</v>
      </c>
      <c r="F8706" s="39">
        <v>33439.868892326427</v>
      </c>
      <c r="G8706" s="39">
        <v>14301.573500515235</v>
      </c>
      <c r="H8706" s="83">
        <v>14312.225884922751</v>
      </c>
      <c r="I8706" s="85">
        <v>0.77213816712374062</v>
      </c>
    </row>
    <row r="8707" spans="1:9" x14ac:dyDescent="0.2">
      <c r="A8707" s="49" t="s">
        <v>12946</v>
      </c>
      <c r="B8707" s="1" t="s">
        <v>3721</v>
      </c>
      <c r="C8707" s="1" t="s">
        <v>10259</v>
      </c>
      <c r="D8707" s="1" t="s">
        <v>62</v>
      </c>
      <c r="E8707" s="39">
        <v>7130.5833333333321</v>
      </c>
      <c r="F8707" s="39">
        <v>13444.70261491036</v>
      </c>
      <c r="G8707" s="39">
        <v>5746.5692676530862</v>
      </c>
      <c r="H8707" s="83">
        <v>5751.1908762057092</v>
      </c>
      <c r="I8707" s="85">
        <v>0.80655264897061396</v>
      </c>
    </row>
    <row r="8708" spans="1:9" hidden="1" x14ac:dyDescent="0.2">
      <c r="A8708" s="49" t="s">
        <v>12947</v>
      </c>
      <c r="B8708" s="1" t="s">
        <v>3721</v>
      </c>
      <c r="C8708" s="1" t="s">
        <v>10259</v>
      </c>
      <c r="D8708" s="1" t="s">
        <v>62</v>
      </c>
      <c r="E8708" s="39">
        <v>7195.9284993356086</v>
      </c>
      <c r="F8708" s="39">
        <v>13567.91081305533</v>
      </c>
      <c r="G8708" s="39">
        <v>5801.0768897003172</v>
      </c>
      <c r="H8708" s="83">
        <v>5805.4948834904581</v>
      </c>
      <c r="I8708" s="85">
        <v>0.80677495392380183</v>
      </c>
    </row>
    <row r="8709" spans="1:9" hidden="1" x14ac:dyDescent="0.2">
      <c r="A8709" s="49" t="s">
        <v>12948</v>
      </c>
      <c r="B8709" s="1" t="s">
        <v>3721</v>
      </c>
      <c r="C8709" s="1" t="s">
        <v>10259</v>
      </c>
      <c r="D8709" s="1" t="s">
        <v>62</v>
      </c>
      <c r="E8709" s="39">
        <v>7257.4821141819748</v>
      </c>
      <c r="F8709" s="39">
        <v>13683.9700480149</v>
      </c>
      <c r="G8709" s="39">
        <v>5852.364554737911</v>
      </c>
      <c r="H8709" s="83">
        <v>5856.723630117116</v>
      </c>
      <c r="I8709" s="85">
        <v>0.8069911214348553</v>
      </c>
    </row>
    <row r="8710" spans="1:9" x14ac:dyDescent="0.2">
      <c r="A8710" s="49" t="s">
        <v>12946</v>
      </c>
      <c r="B8710" s="1" t="s">
        <v>3720</v>
      </c>
      <c r="C8710" s="1" t="s">
        <v>10258</v>
      </c>
      <c r="D8710" s="1" t="s">
        <v>62</v>
      </c>
      <c r="E8710" s="39">
        <v>13770.416666666668</v>
      </c>
      <c r="F8710" s="39">
        <v>25284.809248330035</v>
      </c>
      <c r="G8710" s="39">
        <v>10807.298006263314</v>
      </c>
      <c r="H8710" s="83">
        <v>10815.989644451274</v>
      </c>
      <c r="I8710" s="85">
        <v>0.78545115273330679</v>
      </c>
    </row>
    <row r="8711" spans="1:9" hidden="1" x14ac:dyDescent="0.2">
      <c r="A8711" s="49" t="s">
        <v>12947</v>
      </c>
      <c r="B8711" s="1" t="s">
        <v>3720</v>
      </c>
      <c r="C8711" s="1" t="s">
        <v>10258</v>
      </c>
      <c r="D8711" s="1" t="s">
        <v>62</v>
      </c>
      <c r="E8711" s="39">
        <v>13903.546325972398</v>
      </c>
      <c r="F8711" s="39">
        <v>25529.25777318759</v>
      </c>
      <c r="G8711" s="39">
        <v>10915.253595029417</v>
      </c>
      <c r="H8711" s="83">
        <v>10923.566452024344</v>
      </c>
      <c r="I8711" s="85">
        <v>0.78566764161591429</v>
      </c>
    </row>
    <row r="8712" spans="1:9" hidden="1" x14ac:dyDescent="0.2">
      <c r="A8712" s="49" t="s">
        <v>12948</v>
      </c>
      <c r="B8712" s="1" t="s">
        <v>3720</v>
      </c>
      <c r="C8712" s="1" t="s">
        <v>10258</v>
      </c>
      <c r="D8712" s="1" t="s">
        <v>62</v>
      </c>
      <c r="E8712" s="39">
        <v>14034.267439935713</v>
      </c>
      <c r="F8712" s="39">
        <v>25769.283802268648</v>
      </c>
      <c r="G8712" s="39">
        <v>11021.015289876103</v>
      </c>
      <c r="H8712" s="83">
        <v>11029.224183213933</v>
      </c>
      <c r="I8712" s="85">
        <v>0.78587815362769342</v>
      </c>
    </row>
    <row r="8713" spans="1:9" x14ac:dyDescent="0.2">
      <c r="A8713" s="49" t="s">
        <v>12946</v>
      </c>
      <c r="B8713" s="1" t="s">
        <v>3719</v>
      </c>
      <c r="C8713" s="1" t="s">
        <v>8936</v>
      </c>
      <c r="D8713" s="1" t="s">
        <v>62</v>
      </c>
      <c r="E8713" s="39">
        <v>13288.583333333332</v>
      </c>
      <c r="F8713" s="39">
        <v>26386.773987437824</v>
      </c>
      <c r="G8713" s="39">
        <v>11278.302600799405</v>
      </c>
      <c r="H8713" s="83">
        <v>11287.373038713087</v>
      </c>
      <c r="I8713" s="85">
        <v>0.84940378937155991</v>
      </c>
    </row>
    <row r="8714" spans="1:9" hidden="1" x14ac:dyDescent="0.2">
      <c r="A8714" s="49" t="s">
        <v>12947</v>
      </c>
      <c r="B8714" s="1" t="s">
        <v>3719</v>
      </c>
      <c r="C8714" s="1" t="s">
        <v>8936</v>
      </c>
      <c r="D8714" s="1" t="s">
        <v>62</v>
      </c>
      <c r="E8714" s="39">
        <v>13337.196515701991</v>
      </c>
      <c r="F8714" s="39">
        <v>26483.303844970058</v>
      </c>
      <c r="G8714" s="39">
        <v>11323.164193424658</v>
      </c>
      <c r="H8714" s="83">
        <v>11331.78770765184</v>
      </c>
      <c r="I8714" s="85">
        <v>0.84963790511078041</v>
      </c>
    </row>
    <row r="8715" spans="1:9" hidden="1" x14ac:dyDescent="0.2">
      <c r="A8715" s="49" t="s">
        <v>12948</v>
      </c>
      <c r="B8715" s="1" t="s">
        <v>3719</v>
      </c>
      <c r="C8715" s="1" t="s">
        <v>8936</v>
      </c>
      <c r="D8715" s="1" t="s">
        <v>62</v>
      </c>
      <c r="E8715" s="39">
        <v>13379.683172624551</v>
      </c>
      <c r="F8715" s="39">
        <v>26567.668429634643</v>
      </c>
      <c r="G8715" s="39">
        <v>11362.468674957297</v>
      </c>
      <c r="H8715" s="83">
        <v>11370.931896444055</v>
      </c>
      <c r="I8715" s="85">
        <v>0.84986555733318903</v>
      </c>
    </row>
    <row r="8716" spans="1:9" x14ac:dyDescent="0.2">
      <c r="A8716" s="49" t="s">
        <v>12946</v>
      </c>
      <c r="B8716" s="1" t="s">
        <v>3718</v>
      </c>
      <c r="C8716" s="1" t="s">
        <v>10257</v>
      </c>
      <c r="D8716" s="1" t="s">
        <v>62</v>
      </c>
      <c r="E8716" s="39">
        <v>11813.25</v>
      </c>
      <c r="F8716" s="39">
        <v>25188.055285521983</v>
      </c>
      <c r="G8716" s="39">
        <v>10765.943179375601</v>
      </c>
      <c r="H8716" s="83">
        <v>10774.601558446211</v>
      </c>
      <c r="I8716" s="85">
        <v>0.9120776719739454</v>
      </c>
    </row>
    <row r="8717" spans="1:9" hidden="1" x14ac:dyDescent="0.2">
      <c r="A8717" s="49" t="s">
        <v>12947</v>
      </c>
      <c r="B8717" s="1" t="s">
        <v>3718</v>
      </c>
      <c r="C8717" s="1" t="s">
        <v>10257</v>
      </c>
      <c r="D8717" s="1" t="s">
        <v>62</v>
      </c>
      <c r="E8717" s="39">
        <v>11929.005798187711</v>
      </c>
      <c r="F8717" s="39">
        <v>25434.86826623193</v>
      </c>
      <c r="G8717" s="39">
        <v>10874.89655001525</v>
      </c>
      <c r="H8717" s="83">
        <v>10883.178671824684</v>
      </c>
      <c r="I8717" s="85">
        <v>0.91232906211497422</v>
      </c>
    </row>
    <row r="8718" spans="1:9" hidden="1" x14ac:dyDescent="0.2">
      <c r="A8718" s="49" t="s">
        <v>12948</v>
      </c>
      <c r="B8718" s="1" t="s">
        <v>3718</v>
      </c>
      <c r="C8718" s="1" t="s">
        <v>10257</v>
      </c>
      <c r="D8718" s="1" t="s">
        <v>62</v>
      </c>
      <c r="E8718" s="39">
        <v>12040.633012713522</v>
      </c>
      <c r="F8718" s="39">
        <v>25672.878335505411</v>
      </c>
      <c r="G8718" s="39">
        <v>10979.784569946984</v>
      </c>
      <c r="H8718" s="83">
        <v>10987.962752994225</v>
      </c>
      <c r="I8718" s="85">
        <v>0.91257351182385515</v>
      </c>
    </row>
    <row r="8719" spans="1:9" x14ac:dyDescent="0.2">
      <c r="A8719" s="49" t="s">
        <v>12946</v>
      </c>
      <c r="B8719" s="1" t="s">
        <v>3717</v>
      </c>
      <c r="C8719" s="1" t="s">
        <v>10256</v>
      </c>
      <c r="D8719" s="1" t="s">
        <v>62</v>
      </c>
      <c r="E8719" s="39">
        <v>13649.083333333334</v>
      </c>
      <c r="F8719" s="39">
        <v>34007.979435512279</v>
      </c>
      <c r="G8719" s="39">
        <v>14535.777776323541</v>
      </c>
      <c r="H8719" s="83">
        <v>14547.46799909145</v>
      </c>
      <c r="I8719" s="85">
        <v>1.0658201465855301</v>
      </c>
    </row>
    <row r="8720" spans="1:9" hidden="1" x14ac:dyDescent="0.2">
      <c r="A8720" s="49" t="s">
        <v>12947</v>
      </c>
      <c r="B8720" s="1" t="s">
        <v>3717</v>
      </c>
      <c r="C8720" s="1" t="s">
        <v>10256</v>
      </c>
      <c r="D8720" s="1" t="s">
        <v>62</v>
      </c>
      <c r="E8720" s="39">
        <v>13668.307012437064</v>
      </c>
      <c r="F8720" s="39">
        <v>34055.877046485024</v>
      </c>
      <c r="G8720" s="39">
        <v>14560.882955004585</v>
      </c>
      <c r="H8720" s="83">
        <v>14571.972256473489</v>
      </c>
      <c r="I8720" s="85">
        <v>1.0661139117825025</v>
      </c>
    </row>
    <row r="8721" spans="1:9" hidden="1" x14ac:dyDescent="0.2">
      <c r="A8721" s="49" t="s">
        <v>12948</v>
      </c>
      <c r="B8721" s="1" t="s">
        <v>3717</v>
      </c>
      <c r="C8721" s="1" t="s">
        <v>10256</v>
      </c>
      <c r="D8721" s="1" t="s">
        <v>62</v>
      </c>
      <c r="E8721" s="39">
        <v>13683.856190397946</v>
      </c>
      <c r="F8721" s="39">
        <v>34094.619291031318</v>
      </c>
      <c r="G8721" s="39">
        <v>14581.59735412904</v>
      </c>
      <c r="H8721" s="83">
        <v>14592.458311511542</v>
      </c>
      <c r="I8721" s="85">
        <v>1.0663995666478261</v>
      </c>
    </row>
    <row r="8722" spans="1:9" x14ac:dyDescent="0.2">
      <c r="A8722" s="49" t="s">
        <v>12946</v>
      </c>
      <c r="B8722" s="1" t="s">
        <v>3716</v>
      </c>
      <c r="C8722" s="1" t="s">
        <v>10255</v>
      </c>
      <c r="D8722" s="1" t="s">
        <v>62</v>
      </c>
      <c r="E8722" s="39">
        <v>9732.8333333333339</v>
      </c>
      <c r="F8722" s="39">
        <v>22241.195492444844</v>
      </c>
      <c r="G8722" s="39">
        <v>9506.3888100436088</v>
      </c>
      <c r="H8722" s="83">
        <v>9514.0342078075173</v>
      </c>
      <c r="I8722" s="85">
        <v>0.97751948296736302</v>
      </c>
    </row>
    <row r="8723" spans="1:9" hidden="1" x14ac:dyDescent="0.2">
      <c r="A8723" s="49" t="s">
        <v>12947</v>
      </c>
      <c r="B8723" s="1" t="s">
        <v>3716</v>
      </c>
      <c r="C8723" s="1" t="s">
        <v>10255</v>
      </c>
      <c r="D8723" s="1" t="s">
        <v>62</v>
      </c>
      <c r="E8723" s="39">
        <v>9829.7618821147589</v>
      </c>
      <c r="F8723" s="39">
        <v>22462.693871017029</v>
      </c>
      <c r="G8723" s="39">
        <v>9604.1178403225422</v>
      </c>
      <c r="H8723" s="83">
        <v>9611.4321603677854</v>
      </c>
      <c r="I8723" s="85">
        <v>0.97778891041661709</v>
      </c>
    </row>
    <row r="8724" spans="1:9" hidden="1" x14ac:dyDescent="0.2">
      <c r="A8724" s="49" t="s">
        <v>12948</v>
      </c>
      <c r="B8724" s="1" t="s">
        <v>3716</v>
      </c>
      <c r="C8724" s="1" t="s">
        <v>10255</v>
      </c>
      <c r="D8724" s="1" t="s">
        <v>62</v>
      </c>
      <c r="E8724" s="39">
        <v>9926.7174425107751</v>
      </c>
      <c r="F8724" s="39">
        <v>22684.253975766998</v>
      </c>
      <c r="G8724" s="39">
        <v>9701.6087767387344</v>
      </c>
      <c r="H8724" s="83">
        <v>9708.8349232922883</v>
      </c>
      <c r="I8724" s="85">
        <v>0.9780508994559054</v>
      </c>
    </row>
    <row r="8725" spans="1:9" x14ac:dyDescent="0.2">
      <c r="A8725" s="49" t="s">
        <v>12946</v>
      </c>
      <c r="B8725" s="1" t="s">
        <v>3715</v>
      </c>
      <c r="C8725" s="1" t="s">
        <v>10254</v>
      </c>
      <c r="D8725" s="1" t="s">
        <v>62</v>
      </c>
      <c r="E8725" s="39">
        <v>12156.916666666666</v>
      </c>
      <c r="F8725" s="39">
        <v>24342.2713121956</v>
      </c>
      <c r="G8725" s="39">
        <v>10404.436024669129</v>
      </c>
      <c r="H8725" s="83">
        <v>10412.803666000365</v>
      </c>
      <c r="I8725" s="85">
        <v>0.85653327661210965</v>
      </c>
    </row>
    <row r="8726" spans="1:9" hidden="1" x14ac:dyDescent="0.2">
      <c r="A8726" s="49" t="s">
        <v>12947</v>
      </c>
      <c r="B8726" s="1" t="s">
        <v>3715</v>
      </c>
      <c r="C8726" s="1" t="s">
        <v>10254</v>
      </c>
      <c r="D8726" s="1" t="s">
        <v>62</v>
      </c>
      <c r="E8726" s="39">
        <v>12289.102639347911</v>
      </c>
      <c r="F8726" s="39">
        <v>24606.95247263294</v>
      </c>
      <c r="G8726" s="39">
        <v>10520.914036197159</v>
      </c>
      <c r="H8726" s="83">
        <v>10528.926571414724</v>
      </c>
      <c r="I8726" s="85">
        <v>0.85676935740634463</v>
      </c>
    </row>
    <row r="8727" spans="1:9" hidden="1" x14ac:dyDescent="0.2">
      <c r="A8727" s="49" t="s">
        <v>12948</v>
      </c>
      <c r="B8727" s="1" t="s">
        <v>3715</v>
      </c>
      <c r="C8727" s="1" t="s">
        <v>10254</v>
      </c>
      <c r="D8727" s="1" t="s">
        <v>62</v>
      </c>
      <c r="E8727" s="39">
        <v>12417.417344900379</v>
      </c>
      <c r="F8727" s="39">
        <v>24863.882042979258</v>
      </c>
      <c r="G8727" s="39">
        <v>10633.792784618481</v>
      </c>
      <c r="H8727" s="83">
        <v>10641.713259134627</v>
      </c>
      <c r="I8727" s="85">
        <v>0.85699892043211356</v>
      </c>
    </row>
    <row r="8728" spans="1:9" x14ac:dyDescent="0.2">
      <c r="A8728" s="49" t="s">
        <v>12946</v>
      </c>
      <c r="B8728" s="1" t="s">
        <v>3714</v>
      </c>
      <c r="C8728" s="1" t="s">
        <v>10253</v>
      </c>
      <c r="D8728" s="1" t="s">
        <v>62</v>
      </c>
      <c r="E8728" s="39">
        <v>16431.166666666668</v>
      </c>
      <c r="F8728" s="39">
        <v>24790.793229315077</v>
      </c>
      <c r="G8728" s="39">
        <v>10596.144412620321</v>
      </c>
      <c r="H8728" s="83">
        <v>10604.666233094642</v>
      </c>
      <c r="I8728" s="85">
        <v>0.64539946847523355</v>
      </c>
    </row>
    <row r="8729" spans="1:9" hidden="1" x14ac:dyDescent="0.2">
      <c r="A8729" s="49" t="s">
        <v>12947</v>
      </c>
      <c r="B8729" s="1" t="s">
        <v>3714</v>
      </c>
      <c r="C8729" s="1" t="s">
        <v>10253</v>
      </c>
      <c r="D8729" s="1" t="s">
        <v>62</v>
      </c>
      <c r="E8729" s="39">
        <v>16587.965435819904</v>
      </c>
      <c r="F8729" s="39">
        <v>25027.365953793294</v>
      </c>
      <c r="G8729" s="39">
        <v>10700.665433687998</v>
      </c>
      <c r="H8729" s="83">
        <v>10708.814864273956</v>
      </c>
      <c r="I8729" s="85">
        <v>0.64557735580696574</v>
      </c>
    </row>
    <row r="8730" spans="1:9" hidden="1" x14ac:dyDescent="0.2">
      <c r="A8730" s="49" t="s">
        <v>12948</v>
      </c>
      <c r="B8730" s="1" t="s">
        <v>3714</v>
      </c>
      <c r="C8730" s="1" t="s">
        <v>10253</v>
      </c>
      <c r="D8730" s="1" t="s">
        <v>62</v>
      </c>
      <c r="E8730" s="39">
        <v>16742.671070502929</v>
      </c>
      <c r="F8730" s="39">
        <v>25260.780627178436</v>
      </c>
      <c r="G8730" s="39">
        <v>10803.538494221952</v>
      </c>
      <c r="H8730" s="83">
        <v>10811.585402137203</v>
      </c>
      <c r="I8730" s="85">
        <v>0.64575033198764487</v>
      </c>
    </row>
    <row r="8731" spans="1:9" x14ac:dyDescent="0.2">
      <c r="A8731" s="49" t="s">
        <v>12946</v>
      </c>
      <c r="B8731" s="1" t="s">
        <v>3713</v>
      </c>
      <c r="C8731" s="1" t="s">
        <v>10252</v>
      </c>
      <c r="D8731" s="1" t="s">
        <v>62</v>
      </c>
      <c r="E8731" s="39">
        <v>10149.5</v>
      </c>
      <c r="F8731" s="39">
        <v>20150.661482002997</v>
      </c>
      <c r="G8731" s="39">
        <v>8612.8474025850574</v>
      </c>
      <c r="H8731" s="83">
        <v>8619.7741805223377</v>
      </c>
      <c r="I8731" s="85">
        <v>0.84928067200574786</v>
      </c>
    </row>
    <row r="8732" spans="1:9" hidden="1" x14ac:dyDescent="0.2">
      <c r="A8732" s="49" t="s">
        <v>12947</v>
      </c>
      <c r="B8732" s="1" t="s">
        <v>3713</v>
      </c>
      <c r="C8732" s="1" t="s">
        <v>10252</v>
      </c>
      <c r="D8732" s="1" t="s">
        <v>62</v>
      </c>
      <c r="E8732" s="39">
        <v>10254.34599417145</v>
      </c>
      <c r="F8732" s="39">
        <v>20358.821109205612</v>
      </c>
      <c r="G8732" s="39">
        <v>8704.5889573886616</v>
      </c>
      <c r="H8732" s="83">
        <v>8711.2182127305023</v>
      </c>
      <c r="I8732" s="85">
        <v>0.84951475381091501</v>
      </c>
    </row>
    <row r="8733" spans="1:9" hidden="1" x14ac:dyDescent="0.2">
      <c r="A8733" s="49" t="s">
        <v>12948</v>
      </c>
      <c r="B8733" s="1" t="s">
        <v>3713</v>
      </c>
      <c r="C8733" s="1" t="s">
        <v>10252</v>
      </c>
      <c r="D8733" s="1" t="s">
        <v>62</v>
      </c>
      <c r="E8733" s="39">
        <v>10353.934614547734</v>
      </c>
      <c r="F8733" s="39">
        <v>20556.542827187994</v>
      </c>
      <c r="G8733" s="39">
        <v>8791.6286127240637</v>
      </c>
      <c r="H8733" s="83">
        <v>8798.1769696267147</v>
      </c>
      <c r="I8733" s="85">
        <v>0.84974237303612954</v>
      </c>
    </row>
    <row r="8734" spans="1:9" x14ac:dyDescent="0.2">
      <c r="A8734" s="49" t="s">
        <v>12946</v>
      </c>
      <c r="B8734" s="1" t="s">
        <v>3712</v>
      </c>
      <c r="C8734" s="1" t="s">
        <v>10251</v>
      </c>
      <c r="D8734" s="1" t="s">
        <v>62</v>
      </c>
      <c r="E8734" s="39">
        <v>18653</v>
      </c>
      <c r="F8734" s="39">
        <v>34176.14200442376</v>
      </c>
      <c r="G8734" s="39">
        <v>14607.654252743674</v>
      </c>
      <c r="H8734" s="83">
        <v>14619.402281294944</v>
      </c>
      <c r="I8734" s="85">
        <v>0.78375608648983774</v>
      </c>
    </row>
    <row r="8735" spans="1:9" hidden="1" x14ac:dyDescent="0.2">
      <c r="A8735" s="49" t="s">
        <v>12947</v>
      </c>
      <c r="B8735" s="1" t="s">
        <v>3712</v>
      </c>
      <c r="C8735" s="1" t="s">
        <v>10251</v>
      </c>
      <c r="D8735" s="1" t="s">
        <v>62</v>
      </c>
      <c r="E8735" s="39">
        <v>18829.114940259373</v>
      </c>
      <c r="F8735" s="39">
        <v>34498.820887574191</v>
      </c>
      <c r="G8735" s="39">
        <v>14750.267401540375</v>
      </c>
      <c r="H8735" s="83">
        <v>14761.500934731193</v>
      </c>
      <c r="I8735" s="85">
        <v>0.78397210817216734</v>
      </c>
    </row>
    <row r="8736" spans="1:9" hidden="1" x14ac:dyDescent="0.2">
      <c r="A8736" s="49" t="s">
        <v>12948</v>
      </c>
      <c r="B8736" s="1" t="s">
        <v>3712</v>
      </c>
      <c r="C8736" s="1" t="s">
        <v>10251</v>
      </c>
      <c r="D8736" s="1" t="s">
        <v>62</v>
      </c>
      <c r="E8736" s="39">
        <v>19001.799454222128</v>
      </c>
      <c r="F8736" s="39">
        <v>34815.214522440219</v>
      </c>
      <c r="G8736" s="39">
        <v>14889.781746217972</v>
      </c>
      <c r="H8736" s="83">
        <v>14900.872251671726</v>
      </c>
      <c r="I8736" s="85">
        <v>0.78418216588223222</v>
      </c>
    </row>
    <row r="8737" spans="1:9" x14ac:dyDescent="0.2">
      <c r="A8737" s="49" t="s">
        <v>12946</v>
      </c>
      <c r="B8737" s="1" t="s">
        <v>3711</v>
      </c>
      <c r="C8737" s="1" t="s">
        <v>10250</v>
      </c>
      <c r="D8737" s="1" t="s">
        <v>62</v>
      </c>
      <c r="E8737" s="39">
        <v>14996.166666666664</v>
      </c>
      <c r="F8737" s="39">
        <v>26398.975905336581</v>
      </c>
      <c r="G8737" s="39">
        <v>11283.517975836832</v>
      </c>
      <c r="H8737" s="83">
        <v>11292.592608152559</v>
      </c>
      <c r="I8737" s="85">
        <v>0.75303194870817391</v>
      </c>
    </row>
    <row r="8738" spans="1:9" hidden="1" x14ac:dyDescent="0.2">
      <c r="A8738" s="49" t="s">
        <v>12947</v>
      </c>
      <c r="B8738" s="1" t="s">
        <v>3711</v>
      </c>
      <c r="C8738" s="1" t="s">
        <v>10250</v>
      </c>
      <c r="D8738" s="1" t="s">
        <v>62</v>
      </c>
      <c r="E8738" s="39">
        <v>15013.063552830015</v>
      </c>
      <c r="F8738" s="39">
        <v>26428.720872875052</v>
      </c>
      <c r="G8738" s="39">
        <v>11299.826774543128</v>
      </c>
      <c r="H8738" s="83">
        <v>11308.432515420005</v>
      </c>
      <c r="I8738" s="85">
        <v>0.75323950209271751</v>
      </c>
    </row>
    <row r="8739" spans="1:9" hidden="1" x14ac:dyDescent="0.2">
      <c r="A8739" s="49" t="s">
        <v>12948</v>
      </c>
      <c r="B8739" s="1" t="s">
        <v>3711</v>
      </c>
      <c r="C8739" s="1" t="s">
        <v>10250</v>
      </c>
      <c r="D8739" s="1" t="s">
        <v>62</v>
      </c>
      <c r="E8739" s="39">
        <v>15037.006341662836</v>
      </c>
      <c r="F8739" s="39">
        <v>26470.869317844605</v>
      </c>
      <c r="G8739" s="39">
        <v>11321.069600801015</v>
      </c>
      <c r="H8739" s="83">
        <v>11329.501986600217</v>
      </c>
      <c r="I8739" s="85">
        <v>0.7534413252995521</v>
      </c>
    </row>
    <row r="8740" spans="1:9" x14ac:dyDescent="0.2">
      <c r="A8740" s="49" t="s">
        <v>12946</v>
      </c>
      <c r="B8740" s="1" t="s">
        <v>3710</v>
      </c>
      <c r="C8740" s="1" t="s">
        <v>10249</v>
      </c>
      <c r="D8740" s="1" t="s">
        <v>62</v>
      </c>
      <c r="E8740" s="39">
        <v>17138.75</v>
      </c>
      <c r="F8740" s="39">
        <v>30789.873659839603</v>
      </c>
      <c r="G8740" s="39">
        <v>13160.286753559792</v>
      </c>
      <c r="H8740" s="83">
        <v>13170.870754375303</v>
      </c>
      <c r="I8740" s="85">
        <v>0.76848491018162368</v>
      </c>
    </row>
    <row r="8741" spans="1:9" hidden="1" x14ac:dyDescent="0.2">
      <c r="A8741" s="49" t="s">
        <v>12947</v>
      </c>
      <c r="B8741" s="1" t="s">
        <v>3710</v>
      </c>
      <c r="C8741" s="1" t="s">
        <v>10249</v>
      </c>
      <c r="D8741" s="1" t="s">
        <v>62</v>
      </c>
      <c r="E8741" s="39">
        <v>17285.074456880207</v>
      </c>
      <c r="F8741" s="39">
        <v>31052.746479659381</v>
      </c>
      <c r="G8741" s="39">
        <v>13276.868668059124</v>
      </c>
      <c r="H8741" s="83">
        <v>13286.980087790891</v>
      </c>
      <c r="I8741" s="85">
        <v>0.76869672276720213</v>
      </c>
    </row>
    <row r="8742" spans="1:9" hidden="1" x14ac:dyDescent="0.2">
      <c r="A8742" s="49" t="s">
        <v>12948</v>
      </c>
      <c r="B8742" s="1" t="s">
        <v>3710</v>
      </c>
      <c r="C8742" s="1" t="s">
        <v>10249</v>
      </c>
      <c r="D8742" s="1" t="s">
        <v>62</v>
      </c>
      <c r="E8742" s="39">
        <v>17427.123686106032</v>
      </c>
      <c r="F8742" s="39">
        <v>31307.938825737172</v>
      </c>
      <c r="G8742" s="39">
        <v>13389.788988337281</v>
      </c>
      <c r="H8742" s="83">
        <v>13399.762239143156</v>
      </c>
      <c r="I8742" s="85">
        <v>0.76890268758614855</v>
      </c>
    </row>
    <row r="8743" spans="1:9" x14ac:dyDescent="0.2">
      <c r="A8743" s="49" t="s">
        <v>12946</v>
      </c>
      <c r="B8743" s="1" t="s">
        <v>3709</v>
      </c>
      <c r="C8743" s="1" t="s">
        <v>10248</v>
      </c>
      <c r="D8743" s="1" t="s">
        <v>62</v>
      </c>
      <c r="E8743" s="39">
        <v>22485.5</v>
      </c>
      <c r="F8743" s="39">
        <v>52875.279840980467</v>
      </c>
      <c r="G8743" s="39">
        <v>22600.087696678369</v>
      </c>
      <c r="H8743" s="83">
        <v>22618.263542774395</v>
      </c>
      <c r="I8743" s="85">
        <v>1.0059044069633496</v>
      </c>
    </row>
    <row r="8744" spans="1:9" hidden="1" x14ac:dyDescent="0.2">
      <c r="A8744" s="49" t="s">
        <v>12947</v>
      </c>
      <c r="B8744" s="1" t="s">
        <v>3709</v>
      </c>
      <c r="C8744" s="1" t="s">
        <v>10248</v>
      </c>
      <c r="D8744" s="1" t="s">
        <v>62</v>
      </c>
      <c r="E8744" s="39">
        <v>22485.701735690309</v>
      </c>
      <c r="F8744" s="39">
        <v>52875.75422807788</v>
      </c>
      <c r="G8744" s="39">
        <v>22607.483208308553</v>
      </c>
      <c r="H8744" s="83">
        <v>22624.700652987209</v>
      </c>
      <c r="I8744" s="85">
        <v>1.0061816579678398</v>
      </c>
    </row>
    <row r="8745" spans="1:9" hidden="1" x14ac:dyDescent="0.2">
      <c r="A8745" s="49" t="s">
        <v>12948</v>
      </c>
      <c r="B8745" s="1" t="s">
        <v>3709</v>
      </c>
      <c r="C8745" s="1" t="s">
        <v>10248</v>
      </c>
      <c r="D8745" s="1" t="s">
        <v>62</v>
      </c>
      <c r="E8745" s="39">
        <v>22479.468326432008</v>
      </c>
      <c r="F8745" s="39">
        <v>52861.096192504025</v>
      </c>
      <c r="G8745" s="39">
        <v>22607.650016486274</v>
      </c>
      <c r="H8745" s="83">
        <v>22624.489099159069</v>
      </c>
      <c r="I8745" s="85">
        <v>1.006451254567998</v>
      </c>
    </row>
    <row r="8746" spans="1:9" x14ac:dyDescent="0.2">
      <c r="A8746" s="49" t="s">
        <v>12946</v>
      </c>
      <c r="B8746" s="1" t="s">
        <v>3708</v>
      </c>
      <c r="C8746" s="1" t="s">
        <v>10247</v>
      </c>
      <c r="D8746" s="1" t="s">
        <v>62</v>
      </c>
      <c r="E8746" s="39">
        <v>5753.6666666666661</v>
      </c>
      <c r="F8746" s="39">
        <v>19621.222987101035</v>
      </c>
      <c r="G8746" s="39">
        <v>8386.5534434652764</v>
      </c>
      <c r="H8746" s="83">
        <v>8393.2982272338322</v>
      </c>
      <c r="I8746" s="85">
        <v>1.458773806946382</v>
      </c>
    </row>
    <row r="8747" spans="1:9" hidden="1" x14ac:dyDescent="0.2">
      <c r="A8747" s="49" t="s">
        <v>12947</v>
      </c>
      <c r="B8747" s="1" t="s">
        <v>3708</v>
      </c>
      <c r="C8747" s="1" t="s">
        <v>10247</v>
      </c>
      <c r="D8747" s="1" t="s">
        <v>62</v>
      </c>
      <c r="E8747" s="39">
        <v>5778.118544703686</v>
      </c>
      <c r="F8747" s="39">
        <v>19704.609074480286</v>
      </c>
      <c r="G8747" s="39">
        <v>8424.8749787297547</v>
      </c>
      <c r="H8747" s="83">
        <v>8431.2912090343088</v>
      </c>
      <c r="I8747" s="85">
        <v>1.4591758794499921</v>
      </c>
    </row>
    <row r="8748" spans="1:9" hidden="1" x14ac:dyDescent="0.2">
      <c r="A8748" s="49" t="s">
        <v>12948</v>
      </c>
      <c r="B8748" s="1" t="s">
        <v>3708</v>
      </c>
      <c r="C8748" s="1" t="s">
        <v>10247</v>
      </c>
      <c r="D8748" s="1" t="s">
        <v>62</v>
      </c>
      <c r="E8748" s="39">
        <v>5803.4884555851158</v>
      </c>
      <c r="F8748" s="39">
        <v>19791.125848462227</v>
      </c>
      <c r="G8748" s="39">
        <v>8464.2748418394876</v>
      </c>
      <c r="H8748" s="83">
        <v>8470.5793725502444</v>
      </c>
      <c r="I8748" s="85">
        <v>1.4595668514509397</v>
      </c>
    </row>
    <row r="8749" spans="1:9" x14ac:dyDescent="0.2">
      <c r="A8749" s="49" t="s">
        <v>12946</v>
      </c>
      <c r="B8749" s="1" t="s">
        <v>3707</v>
      </c>
      <c r="C8749" s="1" t="s">
        <v>10246</v>
      </c>
      <c r="D8749" s="1" t="s">
        <v>62</v>
      </c>
      <c r="E8749" s="39">
        <v>9763.25</v>
      </c>
      <c r="F8749" s="39">
        <v>21033.050821579007</v>
      </c>
      <c r="G8749" s="39">
        <v>8990.00051680037</v>
      </c>
      <c r="H8749" s="83">
        <v>8997.2306155499664</v>
      </c>
      <c r="I8749" s="85">
        <v>0.92154053369011002</v>
      </c>
    </row>
    <row r="8750" spans="1:9" hidden="1" x14ac:dyDescent="0.2">
      <c r="A8750" s="49" t="s">
        <v>12947</v>
      </c>
      <c r="B8750" s="1" t="s">
        <v>3707</v>
      </c>
      <c r="C8750" s="1" t="s">
        <v>10246</v>
      </c>
      <c r="D8750" s="1" t="s">
        <v>62</v>
      </c>
      <c r="E8750" s="39">
        <v>9917.8364746612824</v>
      </c>
      <c r="F8750" s="39">
        <v>21366.077751943332</v>
      </c>
      <c r="G8750" s="39">
        <v>9135.2501927617959</v>
      </c>
      <c r="H8750" s="83">
        <v>9142.207431803854</v>
      </c>
      <c r="I8750" s="85">
        <v>0.92179453201925088</v>
      </c>
    </row>
    <row r="8751" spans="1:9" hidden="1" x14ac:dyDescent="0.2">
      <c r="A8751" s="49" t="s">
        <v>12948</v>
      </c>
      <c r="B8751" s="1" t="s">
        <v>3707</v>
      </c>
      <c r="C8751" s="1" t="s">
        <v>10246</v>
      </c>
      <c r="D8751" s="1" t="s">
        <v>62</v>
      </c>
      <c r="E8751" s="39">
        <v>10064.343904897043</v>
      </c>
      <c r="F8751" s="39">
        <v>21681.699929587834</v>
      </c>
      <c r="G8751" s="39">
        <v>9272.8361512886258</v>
      </c>
      <c r="H8751" s="83">
        <v>9279.742930827806</v>
      </c>
      <c r="I8751" s="85">
        <v>0.92204151790883548</v>
      </c>
    </row>
    <row r="8752" spans="1:9" x14ac:dyDescent="0.2">
      <c r="A8752" s="49" t="s">
        <v>12946</v>
      </c>
      <c r="B8752" s="1" t="s">
        <v>3706</v>
      </c>
      <c r="C8752" s="1" t="s">
        <v>10245</v>
      </c>
      <c r="D8752" s="1" t="s">
        <v>62</v>
      </c>
      <c r="E8752" s="39">
        <v>3699.083333333333</v>
      </c>
      <c r="F8752" s="39">
        <v>8239.8069682536825</v>
      </c>
      <c r="G8752" s="39">
        <v>3521.8794235469268</v>
      </c>
      <c r="H8752" s="83">
        <v>3524.7118523069512</v>
      </c>
      <c r="I8752" s="85">
        <v>0.95286089408825203</v>
      </c>
    </row>
    <row r="8753" spans="1:9" hidden="1" x14ac:dyDescent="0.2">
      <c r="A8753" s="49" t="s">
        <v>12947</v>
      </c>
      <c r="B8753" s="1" t="s">
        <v>3706</v>
      </c>
      <c r="C8753" s="1" t="s">
        <v>10245</v>
      </c>
      <c r="D8753" s="1" t="s">
        <v>62</v>
      </c>
      <c r="E8753" s="39">
        <v>3733.0043822678526</v>
      </c>
      <c r="F8753" s="39">
        <v>8315.3670111601114</v>
      </c>
      <c r="G8753" s="39">
        <v>3555.3066395013161</v>
      </c>
      <c r="H8753" s="83">
        <v>3558.0142958475462</v>
      </c>
      <c r="I8753" s="85">
        <v>0.95312352504820863</v>
      </c>
    </row>
    <row r="8754" spans="1:9" hidden="1" x14ac:dyDescent="0.2">
      <c r="A8754" s="49" t="s">
        <v>12948</v>
      </c>
      <c r="B8754" s="1" t="s">
        <v>3706</v>
      </c>
      <c r="C8754" s="1" t="s">
        <v>10245</v>
      </c>
      <c r="D8754" s="1" t="s">
        <v>62</v>
      </c>
      <c r="E8754" s="39">
        <v>3764.1309758420957</v>
      </c>
      <c r="F8754" s="39">
        <v>8384.7023300808487</v>
      </c>
      <c r="G8754" s="39">
        <v>3585.9720933627773</v>
      </c>
      <c r="H8754" s="83">
        <v>3588.6430689174426</v>
      </c>
      <c r="I8754" s="85">
        <v>0.95337890523711288</v>
      </c>
    </row>
    <row r="8755" spans="1:9" x14ac:dyDescent="0.2">
      <c r="A8755" s="49" t="s">
        <v>12946</v>
      </c>
      <c r="B8755" s="1" t="s">
        <v>3705</v>
      </c>
      <c r="C8755" s="1" t="s">
        <v>10244</v>
      </c>
      <c r="D8755" s="1" t="s">
        <v>62</v>
      </c>
      <c r="E8755" s="39">
        <v>21388</v>
      </c>
      <c r="F8755" s="39">
        <v>49976.884774697814</v>
      </c>
      <c r="G8755" s="39">
        <v>21361.248245150025</v>
      </c>
      <c r="H8755" s="83">
        <v>21378.427769660448</v>
      </c>
      <c r="I8755" s="85">
        <v>0.99955244855341541</v>
      </c>
    </row>
    <row r="8756" spans="1:9" hidden="1" x14ac:dyDescent="0.2">
      <c r="A8756" s="49" t="s">
        <v>12947</v>
      </c>
      <c r="B8756" s="1" t="s">
        <v>3705</v>
      </c>
      <c r="C8756" s="1" t="s">
        <v>10244</v>
      </c>
      <c r="D8756" s="1" t="s">
        <v>62</v>
      </c>
      <c r="E8756" s="39">
        <v>21569.164925133326</v>
      </c>
      <c r="F8756" s="39">
        <v>50400.209002704403</v>
      </c>
      <c r="G8756" s="39">
        <v>21549.04256890637</v>
      </c>
      <c r="H8756" s="83">
        <v>21565.453924601716</v>
      </c>
      <c r="I8756" s="85">
        <v>0.99982794880819492</v>
      </c>
    </row>
    <row r="8757" spans="1:9" hidden="1" x14ac:dyDescent="0.2">
      <c r="A8757" s="49" t="s">
        <v>12948</v>
      </c>
      <c r="B8757" s="1" t="s">
        <v>3705</v>
      </c>
      <c r="C8757" s="1" t="s">
        <v>10244</v>
      </c>
      <c r="D8757" s="1" t="s">
        <v>62</v>
      </c>
      <c r="E8757" s="39">
        <v>21740.630121622351</v>
      </c>
      <c r="F8757" s="39">
        <v>50800.868081056891</v>
      </c>
      <c r="G8757" s="39">
        <v>21726.531018724585</v>
      </c>
      <c r="H8757" s="83">
        <v>21742.713808698354</v>
      </c>
      <c r="I8757" s="85">
        <v>1.0000958429937101</v>
      </c>
    </row>
    <row r="8758" spans="1:9" x14ac:dyDescent="0.2">
      <c r="A8758" s="49" t="s">
        <v>12946</v>
      </c>
      <c r="B8758" s="1" t="s">
        <v>3704</v>
      </c>
      <c r="C8758" s="1" t="s">
        <v>10243</v>
      </c>
      <c r="D8758" s="1" t="s">
        <v>62</v>
      </c>
      <c r="E8758" s="39">
        <v>12325.333333333332</v>
      </c>
      <c r="F8758" s="39">
        <v>30152.702041258552</v>
      </c>
      <c r="G8758" s="39">
        <v>12887.945226459153</v>
      </c>
      <c r="H8758" s="83">
        <v>12898.31019990855</v>
      </c>
      <c r="I8758" s="85">
        <v>1.0464877379847917</v>
      </c>
    </row>
    <row r="8759" spans="1:9" hidden="1" x14ac:dyDescent="0.2">
      <c r="A8759" s="49" t="s">
        <v>12947</v>
      </c>
      <c r="B8759" s="1" t="s">
        <v>3704</v>
      </c>
      <c r="C8759" s="1" t="s">
        <v>10243</v>
      </c>
      <c r="D8759" s="1" t="s">
        <v>62</v>
      </c>
      <c r="E8759" s="39">
        <v>12354.156814096732</v>
      </c>
      <c r="F8759" s="39">
        <v>30223.215819973186</v>
      </c>
      <c r="G8759" s="39">
        <v>12922.195704365033</v>
      </c>
      <c r="H8759" s="83">
        <v>12932.037011670964</v>
      </c>
      <c r="I8759" s="85">
        <v>1.0467761747135054</v>
      </c>
    </row>
    <row r="8760" spans="1:9" hidden="1" x14ac:dyDescent="0.2">
      <c r="A8760" s="49" t="s">
        <v>12948</v>
      </c>
      <c r="B8760" s="1" t="s">
        <v>3704</v>
      </c>
      <c r="C8760" s="1" t="s">
        <v>10243</v>
      </c>
      <c r="D8760" s="1" t="s">
        <v>62</v>
      </c>
      <c r="E8760" s="39">
        <v>12384.105662969205</v>
      </c>
      <c r="F8760" s="39">
        <v>30296.482699830147</v>
      </c>
      <c r="G8760" s="39">
        <v>12957.209118667843</v>
      </c>
      <c r="H8760" s="83">
        <v>12966.860166671453</v>
      </c>
      <c r="I8760" s="85">
        <v>1.0470566482200481</v>
      </c>
    </row>
    <row r="8761" spans="1:9" x14ac:dyDescent="0.2">
      <c r="A8761" s="49" t="s">
        <v>12946</v>
      </c>
      <c r="B8761" s="1" t="s">
        <v>3703</v>
      </c>
      <c r="C8761" s="1" t="s">
        <v>8009</v>
      </c>
      <c r="D8761" s="1" t="s">
        <v>62</v>
      </c>
      <c r="E8761" s="39">
        <v>17272.666666666664</v>
      </c>
      <c r="F8761" s="39">
        <v>77381.283091083023</v>
      </c>
      <c r="G8761" s="39">
        <v>33074.506446102292</v>
      </c>
      <c r="H8761" s="83">
        <v>33101.106216286134</v>
      </c>
      <c r="I8761" s="85">
        <v>1.9163865577378212</v>
      </c>
    </row>
    <row r="8762" spans="1:9" hidden="1" x14ac:dyDescent="0.2">
      <c r="A8762" s="49" t="s">
        <v>12947</v>
      </c>
      <c r="B8762" s="1" t="s">
        <v>3703</v>
      </c>
      <c r="C8762" s="1" t="s">
        <v>8009</v>
      </c>
      <c r="D8762" s="1" t="s">
        <v>62</v>
      </c>
      <c r="E8762" s="39">
        <v>17328.875192634852</v>
      </c>
      <c r="F8762" s="39">
        <v>77633.096429695681</v>
      </c>
      <c r="G8762" s="39">
        <v>33192.697665792599</v>
      </c>
      <c r="H8762" s="83">
        <v>33217.976615710657</v>
      </c>
      <c r="I8762" s="85">
        <v>1.9169147591200275</v>
      </c>
    </row>
    <row r="8763" spans="1:9" hidden="1" x14ac:dyDescent="0.2">
      <c r="A8763" s="49" t="s">
        <v>12948</v>
      </c>
      <c r="B8763" s="1" t="s">
        <v>3703</v>
      </c>
      <c r="C8763" s="1" t="s">
        <v>8009</v>
      </c>
      <c r="D8763" s="1" t="s">
        <v>62</v>
      </c>
      <c r="E8763" s="39">
        <v>17380.678406586449</v>
      </c>
      <c r="F8763" s="39">
        <v>77865.17403769771</v>
      </c>
      <c r="G8763" s="39">
        <v>33301.401785282869</v>
      </c>
      <c r="H8763" s="83">
        <v>33326.20600232327</v>
      </c>
      <c r="I8763" s="85">
        <v>1.9174283778068311</v>
      </c>
    </row>
    <row r="8764" spans="1:9" x14ac:dyDescent="0.2">
      <c r="A8764" s="49" t="s">
        <v>12946</v>
      </c>
      <c r="B8764" s="1" t="s">
        <v>3702</v>
      </c>
      <c r="C8764" s="1" t="s">
        <v>10242</v>
      </c>
      <c r="D8764" s="1" t="s">
        <v>62</v>
      </c>
      <c r="E8764" s="39">
        <v>4797.25</v>
      </c>
      <c r="F8764" s="39">
        <v>7251.9293756456573</v>
      </c>
      <c r="G8764" s="39">
        <v>3099.6382497192049</v>
      </c>
      <c r="H8764" s="83">
        <v>3102.1310961424742</v>
      </c>
      <c r="I8764" s="85">
        <v>0.64664778699097902</v>
      </c>
    </row>
    <row r="8765" spans="1:9" hidden="1" x14ac:dyDescent="0.2">
      <c r="A8765" s="49" t="s">
        <v>12947</v>
      </c>
      <c r="B8765" s="1" t="s">
        <v>3702</v>
      </c>
      <c r="C8765" s="1" t="s">
        <v>10242</v>
      </c>
      <c r="D8765" s="1" t="s">
        <v>62</v>
      </c>
      <c r="E8765" s="39">
        <v>4857.3075084958109</v>
      </c>
      <c r="F8765" s="39">
        <v>7342.717391715043</v>
      </c>
      <c r="G8765" s="39">
        <v>3139.4419343980558</v>
      </c>
      <c r="H8765" s="83">
        <v>3141.8328758102111</v>
      </c>
      <c r="I8765" s="85">
        <v>0.64682601838876774</v>
      </c>
    </row>
    <row r="8766" spans="1:9" hidden="1" x14ac:dyDescent="0.2">
      <c r="A8766" s="49" t="s">
        <v>12948</v>
      </c>
      <c r="B8766" s="1" t="s">
        <v>3702</v>
      </c>
      <c r="C8766" s="1" t="s">
        <v>10242</v>
      </c>
      <c r="D8766" s="1" t="s">
        <v>62</v>
      </c>
      <c r="E8766" s="39">
        <v>4914.8244206089385</v>
      </c>
      <c r="F8766" s="39">
        <v>7429.6648271310869</v>
      </c>
      <c r="G8766" s="39">
        <v>3177.5213578600783</v>
      </c>
      <c r="H8766" s="83">
        <v>3179.8881029574482</v>
      </c>
      <c r="I8766" s="85">
        <v>0.64699932913645475</v>
      </c>
    </row>
    <row r="8767" spans="1:9" x14ac:dyDescent="0.2">
      <c r="A8767" s="49" t="s">
        <v>12946</v>
      </c>
      <c r="B8767" s="1" t="s">
        <v>3701</v>
      </c>
      <c r="C8767" s="1" t="s">
        <v>10241</v>
      </c>
      <c r="D8767" s="1" t="s">
        <v>62</v>
      </c>
      <c r="E8767" s="39">
        <v>9759.75</v>
      </c>
      <c r="F8767" s="39">
        <v>14816.494790200466</v>
      </c>
      <c r="G8767" s="39">
        <v>6332.9041968754427</v>
      </c>
      <c r="H8767" s="83">
        <v>6337.9973581749973</v>
      </c>
      <c r="I8767" s="85">
        <v>0.64940160948538617</v>
      </c>
    </row>
    <row r="8768" spans="1:9" hidden="1" x14ac:dyDescent="0.2">
      <c r="A8768" s="49" t="s">
        <v>12947</v>
      </c>
      <c r="B8768" s="1" t="s">
        <v>3701</v>
      </c>
      <c r="C8768" s="1" t="s">
        <v>10241</v>
      </c>
      <c r="D8768" s="1" t="s">
        <v>62</v>
      </c>
      <c r="E8768" s="39">
        <v>9799.8539650522252</v>
      </c>
      <c r="F8768" s="39">
        <v>14877.377516629183</v>
      </c>
      <c r="G8768" s="39">
        <v>6360.9506341993592</v>
      </c>
      <c r="H8768" s="83">
        <v>6365.7950175674168</v>
      </c>
      <c r="I8768" s="85">
        <v>0.64958059990167338</v>
      </c>
    </row>
    <row r="8769" spans="1:9" hidden="1" x14ac:dyDescent="0.2">
      <c r="A8769" s="49" t="s">
        <v>12948</v>
      </c>
      <c r="B8769" s="1" t="s">
        <v>3701</v>
      </c>
      <c r="C8769" s="1" t="s">
        <v>10241</v>
      </c>
      <c r="D8769" s="1" t="s">
        <v>62</v>
      </c>
      <c r="E8769" s="39">
        <v>9841.4010056613988</v>
      </c>
      <c r="F8769" s="39">
        <v>14940.451008340966</v>
      </c>
      <c r="G8769" s="39">
        <v>6389.7367215954428</v>
      </c>
      <c r="H8769" s="83">
        <v>6394.4960532744926</v>
      </c>
      <c r="I8769" s="85">
        <v>0.64975464871271604</v>
      </c>
    </row>
    <row r="8770" spans="1:9" x14ac:dyDescent="0.2">
      <c r="A8770" s="49" t="s">
        <v>12946</v>
      </c>
      <c r="B8770" s="1" t="s">
        <v>3700</v>
      </c>
      <c r="C8770" s="1" t="s">
        <v>9687</v>
      </c>
      <c r="D8770" s="1" t="s">
        <v>62</v>
      </c>
      <c r="E8770" s="39">
        <v>9060.9166666666679</v>
      </c>
      <c r="F8770" s="39">
        <v>17470.973186796327</v>
      </c>
      <c r="G8770" s="39">
        <v>7467.4881599755081</v>
      </c>
      <c r="H8770" s="83">
        <v>7473.4937966500747</v>
      </c>
      <c r="I8770" s="85">
        <v>0.82480548840533874</v>
      </c>
    </row>
    <row r="8771" spans="1:9" hidden="1" x14ac:dyDescent="0.2">
      <c r="A8771" s="49" t="s">
        <v>12947</v>
      </c>
      <c r="B8771" s="1" t="s">
        <v>3700</v>
      </c>
      <c r="C8771" s="1" t="s">
        <v>9687</v>
      </c>
      <c r="D8771" s="1" t="s">
        <v>62</v>
      </c>
      <c r="E8771" s="39">
        <v>9202.8305109393932</v>
      </c>
      <c r="F8771" s="39">
        <v>17744.606976768715</v>
      </c>
      <c r="G8771" s="39">
        <v>7586.8592348572229</v>
      </c>
      <c r="H8771" s="83">
        <v>7592.6372477371733</v>
      </c>
      <c r="I8771" s="85">
        <v>0.82503282427203406</v>
      </c>
    </row>
    <row r="8772" spans="1:9" hidden="1" x14ac:dyDescent="0.2">
      <c r="A8772" s="49" t="s">
        <v>12948</v>
      </c>
      <c r="B8772" s="1" t="s">
        <v>3700</v>
      </c>
      <c r="C8772" s="1" t="s">
        <v>9687</v>
      </c>
      <c r="D8772" s="1" t="s">
        <v>62</v>
      </c>
      <c r="E8772" s="39">
        <v>9338.3939607869415</v>
      </c>
      <c r="F8772" s="39">
        <v>18005.996136886377</v>
      </c>
      <c r="G8772" s="39">
        <v>7700.8100130669654</v>
      </c>
      <c r="H8772" s="83">
        <v>7706.5458846132324</v>
      </c>
      <c r="I8772" s="85">
        <v>0.82525388380207143</v>
      </c>
    </row>
    <row r="8773" spans="1:9" x14ac:dyDescent="0.2">
      <c r="A8773" s="49" t="s">
        <v>12946</v>
      </c>
      <c r="B8773" s="1" t="s">
        <v>3699</v>
      </c>
      <c r="C8773" s="1" t="s">
        <v>7638</v>
      </c>
      <c r="D8773" s="1" t="s">
        <v>62</v>
      </c>
      <c r="E8773" s="39">
        <v>11454.833333333334</v>
      </c>
      <c r="F8773" s="39">
        <v>41758.348755908628</v>
      </c>
      <c r="G8773" s="39">
        <v>17848.460505367893</v>
      </c>
      <c r="H8773" s="83">
        <v>17862.81491299456</v>
      </c>
      <c r="I8773" s="85">
        <v>1.5594129039847422</v>
      </c>
    </row>
    <row r="8774" spans="1:9" hidden="1" x14ac:dyDescent="0.2">
      <c r="A8774" s="49" t="s">
        <v>12947</v>
      </c>
      <c r="B8774" s="1" t="s">
        <v>3699</v>
      </c>
      <c r="C8774" s="1" t="s">
        <v>7638</v>
      </c>
      <c r="D8774" s="1" t="s">
        <v>62</v>
      </c>
      <c r="E8774" s="39">
        <v>11566.884442107106</v>
      </c>
      <c r="F8774" s="39">
        <v>42166.828665000408</v>
      </c>
      <c r="G8774" s="39">
        <v>18028.790036349215</v>
      </c>
      <c r="H8774" s="83">
        <v>18042.520432263424</v>
      </c>
      <c r="I8774" s="85">
        <v>1.5598427149996381</v>
      </c>
    </row>
    <row r="8775" spans="1:9" hidden="1" x14ac:dyDescent="0.2">
      <c r="A8775" s="49" t="s">
        <v>12948</v>
      </c>
      <c r="B8775" s="1" t="s">
        <v>3699</v>
      </c>
      <c r="C8775" s="1" t="s">
        <v>7638</v>
      </c>
      <c r="D8775" s="1" t="s">
        <v>62</v>
      </c>
      <c r="E8775" s="39">
        <v>11673.763324934798</v>
      </c>
      <c r="F8775" s="39">
        <v>42556.453335555248</v>
      </c>
      <c r="G8775" s="39">
        <v>18200.557163050165</v>
      </c>
      <c r="H8775" s="83">
        <v>18214.113666558314</v>
      </c>
      <c r="I8775" s="85">
        <v>1.560260659701189</v>
      </c>
    </row>
    <row r="8776" spans="1:9" x14ac:dyDescent="0.2">
      <c r="A8776" s="49" t="s">
        <v>12946</v>
      </c>
      <c r="B8776" s="1" t="s">
        <v>3698</v>
      </c>
      <c r="C8776" s="1" t="s">
        <v>10240</v>
      </c>
      <c r="D8776" s="1" t="s">
        <v>62</v>
      </c>
      <c r="E8776" s="39">
        <v>6814.0833333333339</v>
      </c>
      <c r="F8776" s="39">
        <v>13339.03806440603</v>
      </c>
      <c r="G8776" s="39">
        <v>5701.4058545229836</v>
      </c>
      <c r="H8776" s="83">
        <v>5705.9911409490187</v>
      </c>
      <c r="I8776" s="85">
        <v>0.83738206033323404</v>
      </c>
    </row>
    <row r="8777" spans="1:9" hidden="1" x14ac:dyDescent="0.2">
      <c r="A8777" s="49" t="s">
        <v>12947</v>
      </c>
      <c r="B8777" s="1" t="s">
        <v>3698</v>
      </c>
      <c r="C8777" s="1" t="s">
        <v>10240</v>
      </c>
      <c r="D8777" s="1" t="s">
        <v>62</v>
      </c>
      <c r="E8777" s="39">
        <v>6871.7556243887666</v>
      </c>
      <c r="F8777" s="39">
        <v>13451.935551568633</v>
      </c>
      <c r="G8777" s="39">
        <v>5751.4906697982769</v>
      </c>
      <c r="H8777" s="83">
        <v>5755.8708996325586</v>
      </c>
      <c r="I8777" s="85">
        <v>0.83761286260009216</v>
      </c>
    </row>
    <row r="8778" spans="1:9" hidden="1" x14ac:dyDescent="0.2">
      <c r="A8778" s="49" t="s">
        <v>12948</v>
      </c>
      <c r="B8778" s="1" t="s">
        <v>3698</v>
      </c>
      <c r="C8778" s="1" t="s">
        <v>10240</v>
      </c>
      <c r="D8778" s="1" t="s">
        <v>62</v>
      </c>
      <c r="E8778" s="39">
        <v>6930.4813603954599</v>
      </c>
      <c r="F8778" s="39">
        <v>13566.895229875114</v>
      </c>
      <c r="G8778" s="39">
        <v>5802.2939602006873</v>
      </c>
      <c r="H8778" s="83">
        <v>5806.6157409968519</v>
      </c>
      <c r="I8778" s="85">
        <v>0.83783729282918395</v>
      </c>
    </row>
    <row r="8779" spans="1:9" x14ac:dyDescent="0.2">
      <c r="A8779" s="49" t="s">
        <v>12946</v>
      </c>
      <c r="B8779" s="1" t="s">
        <v>3697</v>
      </c>
      <c r="C8779" s="1" t="s">
        <v>10239</v>
      </c>
      <c r="D8779" s="1" t="s">
        <v>62</v>
      </c>
      <c r="E8779" s="39">
        <v>18332.166666666664</v>
      </c>
      <c r="F8779" s="39">
        <v>31060.760718997757</v>
      </c>
      <c r="G8779" s="39">
        <v>13276.069995015561</v>
      </c>
      <c r="H8779" s="83">
        <v>13286.74711309705</v>
      </c>
      <c r="I8779" s="85">
        <v>0.72477778293693518</v>
      </c>
    </row>
    <row r="8780" spans="1:9" hidden="1" x14ac:dyDescent="0.2">
      <c r="A8780" s="49" t="s">
        <v>12947</v>
      </c>
      <c r="B8780" s="1" t="s">
        <v>3697</v>
      </c>
      <c r="C8780" s="1" t="s">
        <v>10239</v>
      </c>
      <c r="D8780" s="1" t="s">
        <v>62</v>
      </c>
      <c r="E8780" s="39">
        <v>18497.45737115213</v>
      </c>
      <c r="F8780" s="39">
        <v>31340.817905605865</v>
      </c>
      <c r="G8780" s="39">
        <v>13400.036082310784</v>
      </c>
      <c r="H8780" s="83">
        <v>13410.241304086834</v>
      </c>
      <c r="I8780" s="85">
        <v>0.72497754880629661</v>
      </c>
    </row>
    <row r="8781" spans="1:9" hidden="1" x14ac:dyDescent="0.2">
      <c r="A8781" s="49" t="s">
        <v>12948</v>
      </c>
      <c r="B8781" s="1" t="s">
        <v>3697</v>
      </c>
      <c r="C8781" s="1" t="s">
        <v>10239</v>
      </c>
      <c r="D8781" s="1" t="s">
        <v>62</v>
      </c>
      <c r="E8781" s="39">
        <v>18665.837827324809</v>
      </c>
      <c r="F8781" s="39">
        <v>31626.110154690912</v>
      </c>
      <c r="G8781" s="39">
        <v>13525.864600997136</v>
      </c>
      <c r="H8781" s="83">
        <v>13535.939206366163</v>
      </c>
      <c r="I8781" s="85">
        <v>0.72517179949731392</v>
      </c>
    </row>
    <row r="8782" spans="1:9" x14ac:dyDescent="0.2">
      <c r="A8782" s="49" t="s">
        <v>12946</v>
      </c>
      <c r="B8782" s="1" t="s">
        <v>3696</v>
      </c>
      <c r="C8782" s="1" t="s">
        <v>10238</v>
      </c>
      <c r="D8782" s="1" t="s">
        <v>62</v>
      </c>
      <c r="E8782" s="39">
        <v>20941</v>
      </c>
      <c r="F8782" s="39">
        <v>46589.428527387245</v>
      </c>
      <c r="G8782" s="39">
        <v>19913.373009536703</v>
      </c>
      <c r="H8782" s="83">
        <v>19929.388097970506</v>
      </c>
      <c r="I8782" s="85">
        <v>0.95169228298412234</v>
      </c>
    </row>
    <row r="8783" spans="1:9" hidden="1" x14ac:dyDescent="0.2">
      <c r="A8783" s="49" t="s">
        <v>12947</v>
      </c>
      <c r="B8783" s="1" t="s">
        <v>3696</v>
      </c>
      <c r="C8783" s="1" t="s">
        <v>10238</v>
      </c>
      <c r="D8783" s="1" t="s">
        <v>62</v>
      </c>
      <c r="E8783" s="39">
        <v>20994.859222969775</v>
      </c>
      <c r="F8783" s="39">
        <v>46709.254248178557</v>
      </c>
      <c r="G8783" s="39">
        <v>19970.9431383878</v>
      </c>
      <c r="H8783" s="83">
        <v>19986.152642493031</v>
      </c>
      <c r="I8783" s="85">
        <v>0.9519545918472675</v>
      </c>
    </row>
    <row r="8784" spans="1:9" hidden="1" x14ac:dyDescent="0.2">
      <c r="A8784" s="49" t="s">
        <v>12948</v>
      </c>
      <c r="B8784" s="1" t="s">
        <v>3696</v>
      </c>
      <c r="C8784" s="1" t="s">
        <v>10238</v>
      </c>
      <c r="D8784" s="1" t="s">
        <v>62</v>
      </c>
      <c r="E8784" s="39">
        <v>21062.253170741631</v>
      </c>
      <c r="F8784" s="39">
        <v>46859.191954730079</v>
      </c>
      <c r="G8784" s="39">
        <v>20040.753750356616</v>
      </c>
      <c r="H8784" s="83">
        <v>20055.6809059425</v>
      </c>
      <c r="I8784" s="85">
        <v>0.95220965883187658</v>
      </c>
    </row>
    <row r="8785" spans="1:9" x14ac:dyDescent="0.2">
      <c r="A8785" s="49" t="s">
        <v>12946</v>
      </c>
      <c r="B8785" s="1" t="s">
        <v>3695</v>
      </c>
      <c r="C8785" s="1" t="s">
        <v>10237</v>
      </c>
      <c r="D8785" s="1" t="s">
        <v>62</v>
      </c>
      <c r="E8785" s="39">
        <v>2334.416666666667</v>
      </c>
      <c r="F8785" s="39">
        <v>6046.743033914734</v>
      </c>
      <c r="G8785" s="39">
        <v>2584.5144131007964</v>
      </c>
      <c r="H8785" s="83">
        <v>2586.5929774336414</v>
      </c>
      <c r="I8785" s="85">
        <v>1.1080254071039766</v>
      </c>
    </row>
    <row r="8786" spans="1:9" hidden="1" x14ac:dyDescent="0.2">
      <c r="A8786" s="49" t="s">
        <v>12947</v>
      </c>
      <c r="B8786" s="1" t="s">
        <v>3695</v>
      </c>
      <c r="C8786" s="1" t="s">
        <v>10237</v>
      </c>
      <c r="D8786" s="1" t="s">
        <v>62</v>
      </c>
      <c r="E8786" s="39">
        <v>2340.0827092943105</v>
      </c>
      <c r="F8786" s="39">
        <v>6061.4195500130736</v>
      </c>
      <c r="G8786" s="39">
        <v>2591.6120289148853</v>
      </c>
      <c r="H8786" s="83">
        <v>2593.5857531160814</v>
      </c>
      <c r="I8786" s="85">
        <v>1.1083308050672358</v>
      </c>
    </row>
    <row r="8787" spans="1:9" hidden="1" x14ac:dyDescent="0.2">
      <c r="A8787" s="49" t="s">
        <v>12948</v>
      </c>
      <c r="B8787" s="1" t="s">
        <v>3695</v>
      </c>
      <c r="C8787" s="1" t="s">
        <v>10237</v>
      </c>
      <c r="D8787" s="1" t="s">
        <v>62</v>
      </c>
      <c r="E8787" s="39">
        <v>2344.1710017576324</v>
      </c>
      <c r="F8787" s="39">
        <v>6072.0092850531764</v>
      </c>
      <c r="G8787" s="39">
        <v>2596.8788144957803</v>
      </c>
      <c r="H8787" s="83">
        <v>2598.8130737848542</v>
      </c>
      <c r="I8787" s="85">
        <v>1.1086277715389765</v>
      </c>
    </row>
    <row r="8788" spans="1:9" x14ac:dyDescent="0.2">
      <c r="A8788" s="49" t="s">
        <v>12946</v>
      </c>
      <c r="B8788" s="1" t="s">
        <v>3694</v>
      </c>
      <c r="C8788" s="1" t="s">
        <v>10236</v>
      </c>
      <c r="D8788" s="1" t="s">
        <v>62</v>
      </c>
      <c r="E8788" s="39">
        <v>12605.083333333334</v>
      </c>
      <c r="F8788" s="39">
        <v>22435.568730297786</v>
      </c>
      <c r="G8788" s="39">
        <v>9589.4683177942061</v>
      </c>
      <c r="H8788" s="83">
        <v>9597.1805312433844</v>
      </c>
      <c r="I8788" s="85">
        <v>0.76137382653109931</v>
      </c>
    </row>
    <row r="8789" spans="1:9" hidden="1" x14ac:dyDescent="0.2">
      <c r="A8789" s="49" t="s">
        <v>12947</v>
      </c>
      <c r="B8789" s="1" t="s">
        <v>3694</v>
      </c>
      <c r="C8789" s="1" t="s">
        <v>10236</v>
      </c>
      <c r="D8789" s="1" t="s">
        <v>62</v>
      </c>
      <c r="E8789" s="39">
        <v>12737.546481457361</v>
      </c>
      <c r="F8789" s="39">
        <v>22671.337585241352</v>
      </c>
      <c r="G8789" s="39">
        <v>9693.3252537146855</v>
      </c>
      <c r="H8789" s="83">
        <v>9700.7075124902531</v>
      </c>
      <c r="I8789" s="85">
        <v>0.76158367913412717</v>
      </c>
    </row>
    <row r="8790" spans="1:9" hidden="1" x14ac:dyDescent="0.2">
      <c r="A8790" s="49" t="s">
        <v>12948</v>
      </c>
      <c r="B8790" s="1" t="s">
        <v>3694</v>
      </c>
      <c r="C8790" s="1" t="s">
        <v>10236</v>
      </c>
      <c r="D8790" s="1" t="s">
        <v>62</v>
      </c>
      <c r="E8790" s="39">
        <v>12865.522521005523</v>
      </c>
      <c r="F8790" s="39">
        <v>22899.119913623217</v>
      </c>
      <c r="G8790" s="39">
        <v>9793.5027076899114</v>
      </c>
      <c r="H8790" s="83">
        <v>9800.7973005215754</v>
      </c>
      <c r="I8790" s="85">
        <v>0.76178773808213585</v>
      </c>
    </row>
    <row r="8791" spans="1:9" x14ac:dyDescent="0.2">
      <c r="A8791" s="49" t="s">
        <v>12946</v>
      </c>
      <c r="B8791" s="1" t="s">
        <v>3693</v>
      </c>
      <c r="C8791" s="1" t="s">
        <v>10235</v>
      </c>
      <c r="D8791" s="1" t="s">
        <v>62</v>
      </c>
      <c r="E8791" s="39">
        <v>10175.583333333332</v>
      </c>
      <c r="F8791" s="39">
        <v>31285.714143758363</v>
      </c>
      <c r="G8791" s="39">
        <v>13372.220164670409</v>
      </c>
      <c r="H8791" s="83">
        <v>13382.974610358286</v>
      </c>
      <c r="I8791" s="85">
        <v>1.3152046592275581</v>
      </c>
    </row>
    <row r="8792" spans="1:9" hidden="1" x14ac:dyDescent="0.2">
      <c r="A8792" s="49" t="s">
        <v>12947</v>
      </c>
      <c r="B8792" s="1" t="s">
        <v>3693</v>
      </c>
      <c r="C8792" s="1" t="s">
        <v>10235</v>
      </c>
      <c r="D8792" s="1" t="s">
        <v>62</v>
      </c>
      <c r="E8792" s="39">
        <v>10214.541908941599</v>
      </c>
      <c r="F8792" s="39">
        <v>31405.495665858969</v>
      </c>
      <c r="G8792" s="39">
        <v>13427.689614638019</v>
      </c>
      <c r="H8792" s="83">
        <v>13437.915896837232</v>
      </c>
      <c r="I8792" s="85">
        <v>1.315567160684314</v>
      </c>
    </row>
    <row r="8793" spans="1:9" hidden="1" x14ac:dyDescent="0.2">
      <c r="A8793" s="49" t="s">
        <v>12948</v>
      </c>
      <c r="B8793" s="1" t="s">
        <v>3693</v>
      </c>
      <c r="C8793" s="1" t="s">
        <v>10235</v>
      </c>
      <c r="D8793" s="1" t="s">
        <v>62</v>
      </c>
      <c r="E8793" s="39">
        <v>10252.2574247375</v>
      </c>
      <c r="F8793" s="39">
        <v>31521.455292675608</v>
      </c>
      <c r="G8793" s="39">
        <v>13481.105777147752</v>
      </c>
      <c r="H8793" s="83">
        <v>13491.147044353169</v>
      </c>
      <c r="I8793" s="85">
        <v>1.3159196541242328</v>
      </c>
    </row>
    <row r="8794" spans="1:9" x14ac:dyDescent="0.2">
      <c r="A8794" s="49" t="s">
        <v>12946</v>
      </c>
      <c r="B8794" s="1" t="s">
        <v>3692</v>
      </c>
      <c r="C8794" s="1" t="s">
        <v>10234</v>
      </c>
      <c r="D8794" s="1" t="s">
        <v>62</v>
      </c>
      <c r="E8794" s="39">
        <v>10101.583333333332</v>
      </c>
      <c r="F8794" s="39">
        <v>39546.887281566727</v>
      </c>
      <c r="G8794" s="39">
        <v>16903.231971197249</v>
      </c>
      <c r="H8794" s="83">
        <v>16916.826190253269</v>
      </c>
      <c r="I8794" s="85">
        <v>1.6746707552697122</v>
      </c>
    </row>
    <row r="8795" spans="1:9" hidden="1" x14ac:dyDescent="0.2">
      <c r="A8795" s="49" t="s">
        <v>12947</v>
      </c>
      <c r="B8795" s="1" t="s">
        <v>3692</v>
      </c>
      <c r="C8795" s="1" t="s">
        <v>10234</v>
      </c>
      <c r="D8795" s="1" t="s">
        <v>62</v>
      </c>
      <c r="E8795" s="39">
        <v>10139.493159272704</v>
      </c>
      <c r="F8795" s="39">
        <v>39695.301204792115</v>
      </c>
      <c r="G8795" s="39">
        <v>16972.067226977695</v>
      </c>
      <c r="H8795" s="83">
        <v>16984.992842176449</v>
      </c>
      <c r="I8795" s="85">
        <v>1.6751323340697204</v>
      </c>
    </row>
    <row r="8796" spans="1:9" hidden="1" x14ac:dyDescent="0.2">
      <c r="A8796" s="49" t="s">
        <v>12948</v>
      </c>
      <c r="B8796" s="1" t="s">
        <v>3692</v>
      </c>
      <c r="C8796" s="1" t="s">
        <v>10234</v>
      </c>
      <c r="D8796" s="1" t="s">
        <v>62</v>
      </c>
      <c r="E8796" s="39">
        <v>10175.777947648021</v>
      </c>
      <c r="F8796" s="39">
        <v>39837.353236494811</v>
      </c>
      <c r="G8796" s="39">
        <v>17037.651589251855</v>
      </c>
      <c r="H8796" s="83">
        <v>17050.341914139779</v>
      </c>
      <c r="I8796" s="85">
        <v>1.6755811695046579</v>
      </c>
    </row>
    <row r="8797" spans="1:9" x14ac:dyDescent="0.2">
      <c r="A8797" s="49" t="s">
        <v>12946</v>
      </c>
      <c r="B8797" s="1" t="s">
        <v>3691</v>
      </c>
      <c r="C8797" s="1" t="s">
        <v>10233</v>
      </c>
      <c r="D8797" s="1" t="s">
        <v>62</v>
      </c>
      <c r="E8797" s="39">
        <v>9149.3333333333339</v>
      </c>
      <c r="F8797" s="39">
        <v>19567.862609194082</v>
      </c>
      <c r="G8797" s="39">
        <v>8363.7460139093128</v>
      </c>
      <c r="H8797" s="83">
        <v>8370.4724550796</v>
      </c>
      <c r="I8797" s="85">
        <v>0.91487239016463129</v>
      </c>
    </row>
    <row r="8798" spans="1:9" hidden="1" x14ac:dyDescent="0.2">
      <c r="A8798" s="49" t="s">
        <v>12947</v>
      </c>
      <c r="B8798" s="1" t="s">
        <v>3691</v>
      </c>
      <c r="C8798" s="1" t="s">
        <v>10233</v>
      </c>
      <c r="D8798" s="1" t="s">
        <v>62</v>
      </c>
      <c r="E8798" s="39">
        <v>9169.6800504890234</v>
      </c>
      <c r="F8798" s="39">
        <v>19611.378541048936</v>
      </c>
      <c r="G8798" s="39">
        <v>8385.0134628077431</v>
      </c>
      <c r="H8798" s="83">
        <v>8391.3993353126752</v>
      </c>
      <c r="I8798" s="85">
        <v>0.9151245505959783</v>
      </c>
    </row>
    <row r="8799" spans="1:9" hidden="1" x14ac:dyDescent="0.2">
      <c r="A8799" s="49" t="s">
        <v>12948</v>
      </c>
      <c r="B8799" s="1" t="s">
        <v>3691</v>
      </c>
      <c r="C8799" s="1" t="s">
        <v>10233</v>
      </c>
      <c r="D8799" s="1" t="s">
        <v>62</v>
      </c>
      <c r="E8799" s="39">
        <v>9185.3754299369721</v>
      </c>
      <c r="F8799" s="39">
        <v>19644.946563706686</v>
      </c>
      <c r="G8799" s="39">
        <v>8401.756839992182</v>
      </c>
      <c r="H8799" s="83">
        <v>8408.0148047926887</v>
      </c>
      <c r="I8799" s="85">
        <v>0.91536974932883963</v>
      </c>
    </row>
    <row r="8800" spans="1:9" x14ac:dyDescent="0.2">
      <c r="A8800" s="49" t="s">
        <v>12946</v>
      </c>
      <c r="B8800" s="1" t="s">
        <v>3690</v>
      </c>
      <c r="C8800" s="1" t="s">
        <v>8709</v>
      </c>
      <c r="D8800" s="1" t="s">
        <v>62</v>
      </c>
      <c r="E8800" s="39">
        <v>11048.333333333332</v>
      </c>
      <c r="F8800" s="39">
        <v>21225.424138019196</v>
      </c>
      <c r="G8800" s="39">
        <v>9072.2252130123688</v>
      </c>
      <c r="H8800" s="83">
        <v>9079.5214399754368</v>
      </c>
      <c r="I8800" s="85">
        <v>0.82180010016371441</v>
      </c>
    </row>
    <row r="8801" spans="1:9" hidden="1" x14ac:dyDescent="0.2">
      <c r="A8801" s="49" t="s">
        <v>12947</v>
      </c>
      <c r="B8801" s="1" t="s">
        <v>3690</v>
      </c>
      <c r="C8801" s="1" t="s">
        <v>8709</v>
      </c>
      <c r="D8801" s="1" t="s">
        <v>62</v>
      </c>
      <c r="E8801" s="39">
        <v>11094.714824266695</v>
      </c>
      <c r="F8801" s="39">
        <v>21314.529597414068</v>
      </c>
      <c r="G8801" s="39">
        <v>9113.2103362159614</v>
      </c>
      <c r="H8801" s="83">
        <v>9120.1507901074001</v>
      </c>
      <c r="I8801" s="85">
        <v>0.82202660767445157</v>
      </c>
    </row>
    <row r="8802" spans="1:9" hidden="1" x14ac:dyDescent="0.2">
      <c r="A8802" s="49" t="s">
        <v>12948</v>
      </c>
      <c r="B8802" s="1" t="s">
        <v>3690</v>
      </c>
      <c r="C8802" s="1" t="s">
        <v>8709</v>
      </c>
      <c r="D8802" s="1" t="s">
        <v>62</v>
      </c>
      <c r="E8802" s="39">
        <v>11141.946216783646</v>
      </c>
      <c r="F8802" s="39">
        <v>21405.267838971002</v>
      </c>
      <c r="G8802" s="39">
        <v>9154.6115890277088</v>
      </c>
      <c r="H8802" s="83">
        <v>9161.4303101806163</v>
      </c>
      <c r="I8802" s="85">
        <v>0.82224686171795691</v>
      </c>
    </row>
    <row r="8803" spans="1:9" x14ac:dyDescent="0.2">
      <c r="A8803" s="49" t="s">
        <v>12946</v>
      </c>
      <c r="B8803" s="1" t="s">
        <v>3689</v>
      </c>
      <c r="C8803" s="1" t="s">
        <v>10232</v>
      </c>
      <c r="D8803" s="1" t="s">
        <v>62</v>
      </c>
      <c r="E8803" s="39">
        <v>42005.666666666672</v>
      </c>
      <c r="F8803" s="39">
        <v>74703.913001798879</v>
      </c>
      <c r="G8803" s="39">
        <v>31930.138057012682</v>
      </c>
      <c r="H8803" s="83">
        <v>31955.817482815724</v>
      </c>
      <c r="I8803" s="85">
        <v>0.76075015631579201</v>
      </c>
    </row>
    <row r="8804" spans="1:9" hidden="1" x14ac:dyDescent="0.2">
      <c r="A8804" s="49" t="s">
        <v>12947</v>
      </c>
      <c r="B8804" s="1" t="s">
        <v>3689</v>
      </c>
      <c r="C8804" s="1" t="s">
        <v>10232</v>
      </c>
      <c r="D8804" s="1" t="s">
        <v>62</v>
      </c>
      <c r="E8804" s="39">
        <v>42211.012233104324</v>
      </c>
      <c r="F8804" s="39">
        <v>75069.104618734622</v>
      </c>
      <c r="G8804" s="39">
        <v>32096.440928488937</v>
      </c>
      <c r="H8804" s="83">
        <v>32120.884989376922</v>
      </c>
      <c r="I8804" s="85">
        <v>0.76095983702058345</v>
      </c>
    </row>
    <row r="8805" spans="1:9" hidden="1" x14ac:dyDescent="0.2">
      <c r="A8805" s="49" t="s">
        <v>12948</v>
      </c>
      <c r="B8805" s="1" t="s">
        <v>3689</v>
      </c>
      <c r="C8805" s="1" t="s">
        <v>10232</v>
      </c>
      <c r="D8805" s="1" t="s">
        <v>62</v>
      </c>
      <c r="E8805" s="39">
        <v>42437.382672619657</v>
      </c>
      <c r="F8805" s="39">
        <v>75471.68738819586</v>
      </c>
      <c r="G8805" s="39">
        <v>32277.754672593153</v>
      </c>
      <c r="H8805" s="83">
        <v>32301.796436289409</v>
      </c>
      <c r="I8805" s="85">
        <v>0.76116372881615846</v>
      </c>
    </row>
    <row r="8806" spans="1:9" x14ac:dyDescent="0.2">
      <c r="A8806" s="49" t="s">
        <v>12946</v>
      </c>
      <c r="B8806" s="1" t="s">
        <v>3688</v>
      </c>
      <c r="C8806" s="1" t="s">
        <v>10231</v>
      </c>
      <c r="D8806" s="1" t="s">
        <v>62</v>
      </c>
      <c r="E8806" s="39">
        <v>10206.833333333334</v>
      </c>
      <c r="F8806" s="39">
        <v>14783.737783079674</v>
      </c>
      <c r="G8806" s="39">
        <v>6318.9031128937204</v>
      </c>
      <c r="H8806" s="83">
        <v>6323.9850139914988</v>
      </c>
      <c r="I8806" s="85">
        <v>0.61958345036738449</v>
      </c>
    </row>
    <row r="8807" spans="1:9" hidden="1" x14ac:dyDescent="0.2">
      <c r="A8807" s="49" t="s">
        <v>12947</v>
      </c>
      <c r="B8807" s="1" t="s">
        <v>3688</v>
      </c>
      <c r="C8807" s="1" t="s">
        <v>10231</v>
      </c>
      <c r="D8807" s="1" t="s">
        <v>62</v>
      </c>
      <c r="E8807" s="39">
        <v>10234.37122686013</v>
      </c>
      <c r="F8807" s="39">
        <v>14823.624100775191</v>
      </c>
      <c r="G8807" s="39">
        <v>6337.9678992190411</v>
      </c>
      <c r="H8807" s="83">
        <v>6342.7947793575513</v>
      </c>
      <c r="I8807" s="85">
        <v>0.61975422219499643</v>
      </c>
    </row>
    <row r="8808" spans="1:9" hidden="1" x14ac:dyDescent="0.2">
      <c r="A8808" s="49" t="s">
        <v>12948</v>
      </c>
      <c r="B8808" s="1" t="s">
        <v>3688</v>
      </c>
      <c r="C8808" s="1" t="s">
        <v>10231</v>
      </c>
      <c r="D8808" s="1" t="s">
        <v>62</v>
      </c>
      <c r="E8808" s="39">
        <v>10262.747225805939</v>
      </c>
      <c r="F8808" s="39">
        <v>14864.724343529011</v>
      </c>
      <c r="G8808" s="39">
        <v>6357.3499180991648</v>
      </c>
      <c r="H8808" s="83">
        <v>6362.08512679059</v>
      </c>
      <c r="I8808" s="85">
        <v>0.61992027931789695</v>
      </c>
    </row>
    <row r="8809" spans="1:9" x14ac:dyDescent="0.2">
      <c r="A8809" s="49" t="s">
        <v>12946</v>
      </c>
      <c r="B8809" s="1" t="s">
        <v>3687</v>
      </c>
      <c r="C8809" s="1" t="s">
        <v>10230</v>
      </c>
      <c r="D8809" s="1" t="s">
        <v>62</v>
      </c>
      <c r="E8809" s="39">
        <v>15158.416666666668</v>
      </c>
      <c r="F8809" s="39">
        <v>20607.867585566248</v>
      </c>
      <c r="G8809" s="39">
        <v>8808.2676077747346</v>
      </c>
      <c r="H8809" s="83">
        <v>8815.3515500390404</v>
      </c>
      <c r="I8809" s="85">
        <v>0.58154830704871596</v>
      </c>
    </row>
    <row r="8810" spans="1:9" hidden="1" x14ac:dyDescent="0.2">
      <c r="A8810" s="49" t="s">
        <v>12947</v>
      </c>
      <c r="B8810" s="1" t="s">
        <v>3687</v>
      </c>
      <c r="C8810" s="1" t="s">
        <v>10230</v>
      </c>
      <c r="D8810" s="1" t="s">
        <v>62</v>
      </c>
      <c r="E8810" s="39">
        <v>15321.345004483284</v>
      </c>
      <c r="F8810" s="39">
        <v>20829.368662195484</v>
      </c>
      <c r="G8810" s="39">
        <v>8905.7756082124579</v>
      </c>
      <c r="H8810" s="83">
        <v>8912.5580836185909</v>
      </c>
      <c r="I8810" s="85">
        <v>0.58170859549279952</v>
      </c>
    </row>
    <row r="8811" spans="1:9" hidden="1" x14ac:dyDescent="0.2">
      <c r="A8811" s="49" t="s">
        <v>12948</v>
      </c>
      <c r="B8811" s="1" t="s">
        <v>3687</v>
      </c>
      <c r="C8811" s="1" t="s">
        <v>10230</v>
      </c>
      <c r="D8811" s="1" t="s">
        <v>62</v>
      </c>
      <c r="E8811" s="39">
        <v>15480.006287983704</v>
      </c>
      <c r="F8811" s="39">
        <v>21045.068678446034</v>
      </c>
      <c r="G8811" s="39">
        <v>9000.5615003249441</v>
      </c>
      <c r="H8811" s="83">
        <v>9007.2654788054588</v>
      </c>
      <c r="I8811" s="85">
        <v>0.58186445865963987</v>
      </c>
    </row>
    <row r="8812" spans="1:9" x14ac:dyDescent="0.2">
      <c r="A8812" s="49" t="s">
        <v>12946</v>
      </c>
      <c r="B8812" s="1" t="s">
        <v>3686</v>
      </c>
      <c r="C8812" s="1" t="s">
        <v>10229</v>
      </c>
      <c r="D8812" s="1" t="s">
        <v>62</v>
      </c>
      <c r="E8812" s="39">
        <v>9825.4166666666679</v>
      </c>
      <c r="F8812" s="39">
        <v>25014.869326328811</v>
      </c>
      <c r="G8812" s="39">
        <v>10691.919592599887</v>
      </c>
      <c r="H8812" s="83">
        <v>10700.518439099704</v>
      </c>
      <c r="I8812" s="85">
        <v>1.0890651055442639</v>
      </c>
    </row>
    <row r="8813" spans="1:9" hidden="1" x14ac:dyDescent="0.2">
      <c r="A8813" s="49" t="s">
        <v>12947</v>
      </c>
      <c r="B8813" s="1" t="s">
        <v>3686</v>
      </c>
      <c r="C8813" s="1" t="s">
        <v>10229</v>
      </c>
      <c r="D8813" s="1" t="s">
        <v>62</v>
      </c>
      <c r="E8813" s="39">
        <v>9913.5200040231848</v>
      </c>
      <c r="F8813" s="39">
        <v>25239.174670921839</v>
      </c>
      <c r="G8813" s="39">
        <v>10791.226071276298</v>
      </c>
      <c r="H8813" s="83">
        <v>10799.444471183315</v>
      </c>
      <c r="I8813" s="85">
        <v>1.089365277600751</v>
      </c>
    </row>
    <row r="8814" spans="1:9" hidden="1" x14ac:dyDescent="0.2">
      <c r="A8814" s="49" t="s">
        <v>12948</v>
      </c>
      <c r="B8814" s="1" t="s">
        <v>3686</v>
      </c>
      <c r="C8814" s="1" t="s">
        <v>10229</v>
      </c>
      <c r="D8814" s="1" t="s">
        <v>62</v>
      </c>
      <c r="E8814" s="39">
        <v>9997.3563395294932</v>
      </c>
      <c r="F8814" s="39">
        <v>25452.616507399198</v>
      </c>
      <c r="G8814" s="39">
        <v>10885.582922979949</v>
      </c>
      <c r="H8814" s="83">
        <v>10893.690940869819</v>
      </c>
      <c r="I8814" s="85">
        <v>1.0896571624436575</v>
      </c>
    </row>
    <row r="8815" spans="1:9" x14ac:dyDescent="0.2">
      <c r="A8815" s="49" t="s">
        <v>12946</v>
      </c>
      <c r="B8815" s="1" t="s">
        <v>3685</v>
      </c>
      <c r="C8815" s="1" t="s">
        <v>7374</v>
      </c>
      <c r="D8815" s="1" t="s">
        <v>62</v>
      </c>
      <c r="E8815" s="39">
        <v>11128.499999999998</v>
      </c>
      <c r="F8815" s="39">
        <v>21722.385326802243</v>
      </c>
      <c r="G8815" s="39">
        <v>9284.6376386698812</v>
      </c>
      <c r="H8815" s="83">
        <v>9292.104695746948</v>
      </c>
      <c r="I8815" s="85">
        <v>0.83498267473127097</v>
      </c>
    </row>
    <row r="8816" spans="1:9" hidden="1" x14ac:dyDescent="0.2">
      <c r="A8816" s="49" t="s">
        <v>12947</v>
      </c>
      <c r="B8816" s="1" t="s">
        <v>3685</v>
      </c>
      <c r="C8816" s="1" t="s">
        <v>7374</v>
      </c>
      <c r="D8816" s="1" t="s">
        <v>62</v>
      </c>
      <c r="E8816" s="39">
        <v>11166.22637158086</v>
      </c>
      <c r="F8816" s="39">
        <v>21796.025689875576</v>
      </c>
      <c r="G8816" s="39">
        <v>9319.0781291978983</v>
      </c>
      <c r="H8816" s="83">
        <v>9326.1753682256622</v>
      </c>
      <c r="I8816" s="85">
        <v>0.83521281567080641</v>
      </c>
    </row>
    <row r="8817" spans="1:9" hidden="1" x14ac:dyDescent="0.2">
      <c r="A8817" s="49" t="s">
        <v>12948</v>
      </c>
      <c r="B8817" s="1" t="s">
        <v>3685</v>
      </c>
      <c r="C8817" s="1" t="s">
        <v>7374</v>
      </c>
      <c r="D8817" s="1" t="s">
        <v>62</v>
      </c>
      <c r="E8817" s="39">
        <v>11203.859563968437</v>
      </c>
      <c r="F8817" s="39">
        <v>21869.484170903626</v>
      </c>
      <c r="G8817" s="39">
        <v>9353.1477738629765</v>
      </c>
      <c r="H8817" s="83">
        <v>9360.1143727133694</v>
      </c>
      <c r="I8817" s="85">
        <v>0.83543660283064025</v>
      </c>
    </row>
    <row r="8818" spans="1:9" x14ac:dyDescent="0.2">
      <c r="A8818" s="49" t="s">
        <v>12946</v>
      </c>
      <c r="B8818" s="1" t="s">
        <v>3684</v>
      </c>
      <c r="C8818" s="1" t="s">
        <v>10228</v>
      </c>
      <c r="D8818" s="1" t="s">
        <v>62</v>
      </c>
      <c r="E8818" s="39">
        <v>10599.166666666666</v>
      </c>
      <c r="F8818" s="39">
        <v>31737.619662658537</v>
      </c>
      <c r="G8818" s="39">
        <v>13565.374780371209</v>
      </c>
      <c r="H8818" s="83">
        <v>13576.284568313278</v>
      </c>
      <c r="I8818" s="85">
        <v>1.2808822613394084</v>
      </c>
    </row>
    <row r="8819" spans="1:9" hidden="1" x14ac:dyDescent="0.2">
      <c r="A8819" s="49" t="s">
        <v>12947</v>
      </c>
      <c r="B8819" s="1" t="s">
        <v>3684</v>
      </c>
      <c r="C8819" s="1" t="s">
        <v>10228</v>
      </c>
      <c r="D8819" s="1" t="s">
        <v>62</v>
      </c>
      <c r="E8819" s="39">
        <v>10661.914534444382</v>
      </c>
      <c r="F8819" s="39">
        <v>31925.508769868724</v>
      </c>
      <c r="G8819" s="39">
        <v>13650.025686976411</v>
      </c>
      <c r="H8819" s="83">
        <v>13660.421296251545</v>
      </c>
      <c r="I8819" s="85">
        <v>1.2812353027329366</v>
      </c>
    </row>
    <row r="8820" spans="1:9" hidden="1" x14ac:dyDescent="0.2">
      <c r="A8820" s="49" t="s">
        <v>12948</v>
      </c>
      <c r="B8820" s="1" t="s">
        <v>3684</v>
      </c>
      <c r="C8820" s="1" t="s">
        <v>10228</v>
      </c>
      <c r="D8820" s="1" t="s">
        <v>62</v>
      </c>
      <c r="E8820" s="39">
        <v>10723.330461721358</v>
      </c>
      <c r="F8820" s="39">
        <v>32109.409580417931</v>
      </c>
      <c r="G8820" s="39">
        <v>13732.562249305734</v>
      </c>
      <c r="H8820" s="83">
        <v>13742.79081135693</v>
      </c>
      <c r="I8820" s="85">
        <v>1.2815785972850522</v>
      </c>
    </row>
    <row r="8821" spans="1:9" x14ac:dyDescent="0.2">
      <c r="A8821" s="49" t="s">
        <v>12946</v>
      </c>
      <c r="B8821" s="1" t="s">
        <v>3683</v>
      </c>
      <c r="C8821" s="1" t="s">
        <v>10227</v>
      </c>
      <c r="D8821" s="1" t="s">
        <v>62</v>
      </c>
      <c r="E8821" s="39">
        <v>33841.166666666672</v>
      </c>
      <c r="F8821" s="39">
        <v>76345.039322694007</v>
      </c>
      <c r="G8821" s="39">
        <v>32631.592477397822</v>
      </c>
      <c r="H8821" s="83">
        <v>32657.836039400656</v>
      </c>
      <c r="I8821" s="85">
        <v>0.96503280637686795</v>
      </c>
    </row>
    <row r="8822" spans="1:9" hidden="1" x14ac:dyDescent="0.2">
      <c r="A8822" s="49" t="s">
        <v>12947</v>
      </c>
      <c r="B8822" s="1" t="s">
        <v>3683</v>
      </c>
      <c r="C8822" s="1" t="s">
        <v>10227</v>
      </c>
      <c r="D8822" s="1" t="s">
        <v>62</v>
      </c>
      <c r="E8822" s="39">
        <v>34129.380977031717</v>
      </c>
      <c r="F8822" s="39">
        <v>76995.245418568826</v>
      </c>
      <c r="G8822" s="39">
        <v>32919.978983402711</v>
      </c>
      <c r="H8822" s="83">
        <v>32945.050235772847</v>
      </c>
      <c r="I8822" s="85">
        <v>0.965298792203237</v>
      </c>
    </row>
    <row r="8823" spans="1:9" hidden="1" x14ac:dyDescent="0.2">
      <c r="A8823" s="49" t="s">
        <v>12948</v>
      </c>
      <c r="B8823" s="1" t="s">
        <v>3683</v>
      </c>
      <c r="C8823" s="1" t="s">
        <v>10227</v>
      </c>
      <c r="D8823" s="1" t="s">
        <v>62</v>
      </c>
      <c r="E8823" s="39">
        <v>34405.025154017356</v>
      </c>
      <c r="F8823" s="39">
        <v>77617.093528544559</v>
      </c>
      <c r="G8823" s="39">
        <v>33195.302636176661</v>
      </c>
      <c r="H8823" s="83">
        <v>33220.027826323858</v>
      </c>
      <c r="I8823" s="85">
        <v>0.96555743463669197</v>
      </c>
    </row>
    <row r="8824" spans="1:9" x14ac:dyDescent="0.2">
      <c r="A8824" s="49" t="s">
        <v>12946</v>
      </c>
      <c r="B8824" s="1" t="s">
        <v>3682</v>
      </c>
      <c r="C8824" s="1" t="s">
        <v>10226</v>
      </c>
      <c r="D8824" s="1" t="s">
        <v>62</v>
      </c>
      <c r="E8824" s="39">
        <v>16114</v>
      </c>
      <c r="F8824" s="39">
        <v>35653.657845467176</v>
      </c>
      <c r="G8824" s="39">
        <v>15239.177862287439</v>
      </c>
      <c r="H8824" s="83">
        <v>15251.433786033062</v>
      </c>
      <c r="I8824" s="85">
        <v>0.94647100571137277</v>
      </c>
    </row>
    <row r="8825" spans="1:9" hidden="1" x14ac:dyDescent="0.2">
      <c r="A8825" s="49" t="s">
        <v>12947</v>
      </c>
      <c r="B8825" s="1" t="s">
        <v>3682</v>
      </c>
      <c r="C8825" s="1" t="s">
        <v>10226</v>
      </c>
      <c r="D8825" s="1" t="s">
        <v>62</v>
      </c>
      <c r="E8825" s="39">
        <v>16131.451934374634</v>
      </c>
      <c r="F8825" s="39">
        <v>35692.271802084695</v>
      </c>
      <c r="G8825" s="39">
        <v>15260.537598223629</v>
      </c>
      <c r="H8825" s="83">
        <v>15272.15974383988</v>
      </c>
      <c r="I8825" s="85">
        <v>0.94673187546722426</v>
      </c>
    </row>
    <row r="8826" spans="1:9" hidden="1" x14ac:dyDescent="0.2">
      <c r="A8826" s="49" t="s">
        <v>12948</v>
      </c>
      <c r="B8826" s="1" t="s">
        <v>3682</v>
      </c>
      <c r="C8826" s="1" t="s">
        <v>10226</v>
      </c>
      <c r="D8826" s="1" t="s">
        <v>62</v>
      </c>
      <c r="E8826" s="39">
        <v>16161.110899600675</v>
      </c>
      <c r="F8826" s="39">
        <v>35757.894899901497</v>
      </c>
      <c r="G8826" s="39">
        <v>15292.947582458724</v>
      </c>
      <c r="H8826" s="83">
        <v>15304.338381965259</v>
      </c>
      <c r="I8826" s="85">
        <v>0.94698554307571847</v>
      </c>
    </row>
    <row r="8827" spans="1:9" x14ac:dyDescent="0.2">
      <c r="A8827" s="49" t="s">
        <v>12946</v>
      </c>
      <c r="B8827" s="1" t="s">
        <v>3681</v>
      </c>
      <c r="C8827" s="1" t="s">
        <v>10225</v>
      </c>
      <c r="D8827" s="1" t="s">
        <v>62</v>
      </c>
      <c r="E8827" s="39">
        <v>14388.916666666668</v>
      </c>
      <c r="F8827" s="39">
        <v>26655.520678572822</v>
      </c>
      <c r="G8827" s="39">
        <v>11393.171000666212</v>
      </c>
      <c r="H8827" s="83">
        <v>11402.333820095637</v>
      </c>
      <c r="I8827" s="85">
        <v>0.79243865846483486</v>
      </c>
    </row>
    <row r="8828" spans="1:9" hidden="1" x14ac:dyDescent="0.2">
      <c r="A8828" s="49" t="s">
        <v>12947</v>
      </c>
      <c r="B8828" s="1" t="s">
        <v>3681</v>
      </c>
      <c r="C8828" s="1" t="s">
        <v>10225</v>
      </c>
      <c r="D8828" s="1" t="s">
        <v>62</v>
      </c>
      <c r="E8828" s="39">
        <v>14516.021281937501</v>
      </c>
      <c r="F8828" s="39">
        <v>26890.982442594464</v>
      </c>
      <c r="G8828" s="39">
        <v>11497.470681998326</v>
      </c>
      <c r="H8828" s="83">
        <v>11506.226944851105</v>
      </c>
      <c r="I8828" s="85">
        <v>0.79265707326900059</v>
      </c>
    </row>
    <row r="8829" spans="1:9" hidden="1" x14ac:dyDescent="0.2">
      <c r="A8829" s="49" t="s">
        <v>12948</v>
      </c>
      <c r="B8829" s="1" t="s">
        <v>3681</v>
      </c>
      <c r="C8829" s="1" t="s">
        <v>10225</v>
      </c>
      <c r="D8829" s="1" t="s">
        <v>62</v>
      </c>
      <c r="E8829" s="39">
        <v>14637.513936502186</v>
      </c>
      <c r="F8829" s="39">
        <v>27116.048028911038</v>
      </c>
      <c r="G8829" s="39">
        <v>11596.999832076581</v>
      </c>
      <c r="H8829" s="83">
        <v>11605.637741756989</v>
      </c>
      <c r="I8829" s="85">
        <v>0.79286945803108821</v>
      </c>
    </row>
    <row r="8830" spans="1:9" x14ac:dyDescent="0.2">
      <c r="A8830" s="49" t="s">
        <v>12946</v>
      </c>
      <c r="B8830" s="1" t="s">
        <v>3680</v>
      </c>
      <c r="C8830" s="1" t="s">
        <v>10224</v>
      </c>
      <c r="D8830" s="1" t="s">
        <v>62</v>
      </c>
      <c r="E8830" s="39">
        <v>12066.166666666666</v>
      </c>
      <c r="F8830" s="39">
        <v>21998.152891936646</v>
      </c>
      <c r="G8830" s="39">
        <v>9402.5069185050052</v>
      </c>
      <c r="H8830" s="83">
        <v>9410.0687705190867</v>
      </c>
      <c r="I8830" s="85">
        <v>0.77987226850718294</v>
      </c>
    </row>
    <row r="8831" spans="1:9" hidden="1" x14ac:dyDescent="0.2">
      <c r="A8831" s="49" t="s">
        <v>12947</v>
      </c>
      <c r="B8831" s="1" t="s">
        <v>3680</v>
      </c>
      <c r="C8831" s="1" t="s">
        <v>10224</v>
      </c>
      <c r="D8831" s="1" t="s">
        <v>62</v>
      </c>
      <c r="E8831" s="39">
        <v>12169.297551039414</v>
      </c>
      <c r="F8831" s="39">
        <v>22186.173580278348</v>
      </c>
      <c r="G8831" s="39">
        <v>9485.8892132155706</v>
      </c>
      <c r="H8831" s="83">
        <v>9493.1134925062597</v>
      </c>
      <c r="I8831" s="85">
        <v>0.78008721971757744</v>
      </c>
    </row>
    <row r="8832" spans="1:9" hidden="1" x14ac:dyDescent="0.2">
      <c r="A8832" s="49" t="s">
        <v>12948</v>
      </c>
      <c r="B8832" s="1" t="s">
        <v>3680</v>
      </c>
      <c r="C8832" s="1" t="s">
        <v>10224</v>
      </c>
      <c r="D8832" s="1" t="s">
        <v>62</v>
      </c>
      <c r="E8832" s="39">
        <v>12268.138776677231</v>
      </c>
      <c r="F8832" s="39">
        <v>22366.373676437619</v>
      </c>
      <c r="G8832" s="39">
        <v>9565.657631718901</v>
      </c>
      <c r="H8832" s="83">
        <v>9572.782516417783</v>
      </c>
      <c r="I8832" s="85">
        <v>0.78029623650952262</v>
      </c>
    </row>
    <row r="8833" spans="1:9" x14ac:dyDescent="0.2">
      <c r="A8833" s="49" t="s">
        <v>12946</v>
      </c>
      <c r="B8833" s="1" t="s">
        <v>3679</v>
      </c>
      <c r="C8833" s="1" t="s">
        <v>10223</v>
      </c>
      <c r="D8833" s="1" t="s">
        <v>62</v>
      </c>
      <c r="E8833" s="39">
        <v>10696.333333333332</v>
      </c>
      <c r="F8833" s="39">
        <v>33628.566034356059</v>
      </c>
      <c r="G8833" s="39">
        <v>14373.607927478981</v>
      </c>
      <c r="H8833" s="83">
        <v>14385.167727115193</v>
      </c>
      <c r="I8833" s="85">
        <v>1.3448690573512911</v>
      </c>
    </row>
    <row r="8834" spans="1:9" hidden="1" x14ac:dyDescent="0.2">
      <c r="A8834" s="49" t="s">
        <v>12947</v>
      </c>
      <c r="B8834" s="1" t="s">
        <v>3679</v>
      </c>
      <c r="C8834" s="1" t="s">
        <v>10223</v>
      </c>
      <c r="D8834" s="1" t="s">
        <v>62</v>
      </c>
      <c r="E8834" s="39">
        <v>10748.291639329305</v>
      </c>
      <c r="F8834" s="39">
        <v>33791.919519122072</v>
      </c>
      <c r="G8834" s="39">
        <v>14448.025645360842</v>
      </c>
      <c r="H8834" s="83">
        <v>14459.028996772084</v>
      </c>
      <c r="I8834" s="85">
        <v>1.3452397350165619</v>
      </c>
    </row>
    <row r="8835" spans="1:9" hidden="1" x14ac:dyDescent="0.2">
      <c r="A8835" s="49" t="s">
        <v>12948</v>
      </c>
      <c r="B8835" s="1" t="s">
        <v>3679</v>
      </c>
      <c r="C8835" s="1" t="s">
        <v>10223</v>
      </c>
      <c r="D8835" s="1" t="s">
        <v>62</v>
      </c>
      <c r="E8835" s="39">
        <v>10798.548848448656</v>
      </c>
      <c r="F8835" s="39">
        <v>33949.924867581591</v>
      </c>
      <c r="G8835" s="39">
        <v>14519.714398225591</v>
      </c>
      <c r="H8835" s="83">
        <v>14530.529262705481</v>
      </c>
      <c r="I8835" s="85">
        <v>1.3456001789345029</v>
      </c>
    </row>
    <row r="8836" spans="1:9" x14ac:dyDescent="0.2">
      <c r="A8836" s="49" t="s">
        <v>12946</v>
      </c>
      <c r="B8836" s="1" t="s">
        <v>3678</v>
      </c>
      <c r="C8836" s="1" t="s">
        <v>10222</v>
      </c>
      <c r="D8836" s="1" t="s">
        <v>62</v>
      </c>
      <c r="E8836" s="39">
        <v>17567</v>
      </c>
      <c r="F8836" s="39">
        <v>31849.70772990234</v>
      </c>
      <c r="G8836" s="39">
        <v>13613.283749497796</v>
      </c>
      <c r="H8836" s="83">
        <v>13624.232067646522</v>
      </c>
      <c r="I8836" s="85">
        <v>0.77555826650233517</v>
      </c>
    </row>
    <row r="8837" spans="1:9" hidden="1" x14ac:dyDescent="0.2">
      <c r="A8837" s="49" t="s">
        <v>12947</v>
      </c>
      <c r="B8837" s="1" t="s">
        <v>3678</v>
      </c>
      <c r="C8837" s="1" t="s">
        <v>10222</v>
      </c>
      <c r="D8837" s="1" t="s">
        <v>62</v>
      </c>
      <c r="E8837" s="39">
        <v>17739.8938117623</v>
      </c>
      <c r="F8837" s="39">
        <v>32163.171461497834</v>
      </c>
      <c r="G8837" s="39">
        <v>13751.640413587598</v>
      </c>
      <c r="H8837" s="83">
        <v>13762.113410775302</v>
      </c>
      <c r="I8837" s="85">
        <v>0.7757720286719213</v>
      </c>
    </row>
    <row r="8838" spans="1:9" hidden="1" x14ac:dyDescent="0.2">
      <c r="A8838" s="49" t="s">
        <v>12948</v>
      </c>
      <c r="B8838" s="1" t="s">
        <v>3678</v>
      </c>
      <c r="C8838" s="1" t="s">
        <v>10222</v>
      </c>
      <c r="D8838" s="1" t="s">
        <v>62</v>
      </c>
      <c r="E8838" s="39">
        <v>17906.322144173158</v>
      </c>
      <c r="F8838" s="39">
        <v>32464.913007878025</v>
      </c>
      <c r="G8838" s="39">
        <v>13884.604065434754</v>
      </c>
      <c r="H8838" s="83">
        <v>13894.945874316543</v>
      </c>
      <c r="I8838" s="85">
        <v>0.77597988925034811</v>
      </c>
    </row>
    <row r="8839" spans="1:9" x14ac:dyDescent="0.2">
      <c r="A8839" s="49" t="s">
        <v>12946</v>
      </c>
      <c r="B8839" s="1" t="s">
        <v>3677</v>
      </c>
      <c r="C8839" s="1" t="s">
        <v>10221</v>
      </c>
      <c r="D8839" s="1" t="s">
        <v>62</v>
      </c>
      <c r="E8839" s="39">
        <v>6791.5833333333339</v>
      </c>
      <c r="F8839" s="39">
        <v>14617.592470064374</v>
      </c>
      <c r="G8839" s="39">
        <v>6247.8888571615425</v>
      </c>
      <c r="H8839" s="83">
        <v>6252.9136459064785</v>
      </c>
      <c r="I8839" s="85">
        <v>0.92068569860829874</v>
      </c>
    </row>
    <row r="8840" spans="1:9" hidden="1" x14ac:dyDescent="0.2">
      <c r="A8840" s="49" t="s">
        <v>12947</v>
      </c>
      <c r="B8840" s="1" t="s">
        <v>3677</v>
      </c>
      <c r="C8840" s="1" t="s">
        <v>10221</v>
      </c>
      <c r="D8840" s="1" t="s">
        <v>62</v>
      </c>
      <c r="E8840" s="39">
        <v>6894.3940611141015</v>
      </c>
      <c r="F8840" s="39">
        <v>14838.873023727607</v>
      </c>
      <c r="G8840" s="39">
        <v>6344.4877072978916</v>
      </c>
      <c r="H8840" s="83">
        <v>6349.3195528026863</v>
      </c>
      <c r="I8840" s="85">
        <v>0.92093946132470794</v>
      </c>
    </row>
    <row r="8841" spans="1:9" hidden="1" x14ac:dyDescent="0.2">
      <c r="A8841" s="49" t="s">
        <v>12948</v>
      </c>
      <c r="B8841" s="1" t="s">
        <v>3677</v>
      </c>
      <c r="C8841" s="1" t="s">
        <v>10221</v>
      </c>
      <c r="D8841" s="1" t="s">
        <v>62</v>
      </c>
      <c r="E8841" s="39">
        <v>6992.5437924262033</v>
      </c>
      <c r="F8841" s="39">
        <v>15050.121668255753</v>
      </c>
      <c r="G8841" s="39">
        <v>6436.6407034463182</v>
      </c>
      <c r="H8841" s="83">
        <v>6441.4349710885263</v>
      </c>
      <c r="I8841" s="85">
        <v>0.92118621810640688</v>
      </c>
    </row>
    <row r="8842" spans="1:9" x14ac:dyDescent="0.2">
      <c r="A8842" s="49" t="s">
        <v>12946</v>
      </c>
      <c r="B8842" s="1" t="s">
        <v>3676</v>
      </c>
      <c r="C8842" s="1" t="s">
        <v>10220</v>
      </c>
      <c r="D8842" s="1" t="s">
        <v>62</v>
      </c>
      <c r="E8842" s="39">
        <v>9056.4166666666661</v>
      </c>
      <c r="F8842" s="39">
        <v>23107.673887839373</v>
      </c>
      <c r="G8842" s="39">
        <v>9876.7412276967498</v>
      </c>
      <c r="H8842" s="83">
        <v>9884.684476895347</v>
      </c>
      <c r="I8842" s="85">
        <v>1.0914564601778129</v>
      </c>
    </row>
    <row r="8843" spans="1:9" hidden="1" x14ac:dyDescent="0.2">
      <c r="A8843" s="49" t="s">
        <v>12947</v>
      </c>
      <c r="B8843" s="1" t="s">
        <v>3676</v>
      </c>
      <c r="C8843" s="1" t="s">
        <v>10220</v>
      </c>
      <c r="D8843" s="1" t="s">
        <v>62</v>
      </c>
      <c r="E8843" s="39">
        <v>9140.5793710120088</v>
      </c>
      <c r="F8843" s="39">
        <v>23322.417135319243</v>
      </c>
      <c r="G8843" s="39">
        <v>9971.6999116376337</v>
      </c>
      <c r="H8843" s="83">
        <v>9979.2941754483727</v>
      </c>
      <c r="I8843" s="85">
        <v>1.0917572913480982</v>
      </c>
    </row>
    <row r="8844" spans="1:9" hidden="1" x14ac:dyDescent="0.2">
      <c r="A8844" s="49" t="s">
        <v>12948</v>
      </c>
      <c r="B8844" s="1" t="s">
        <v>3676</v>
      </c>
      <c r="C8844" s="1" t="s">
        <v>10220</v>
      </c>
      <c r="D8844" s="1" t="s">
        <v>62</v>
      </c>
      <c r="E8844" s="39">
        <v>9222.327342778548</v>
      </c>
      <c r="F8844" s="39">
        <v>23530.999132162015</v>
      </c>
      <c r="G8844" s="39">
        <v>10063.745007875918</v>
      </c>
      <c r="H8844" s="83">
        <v>10071.240887990038</v>
      </c>
      <c r="I8844" s="85">
        <v>1.0920498171078501</v>
      </c>
    </row>
    <row r="8845" spans="1:9" x14ac:dyDescent="0.2">
      <c r="A8845" s="49" t="s">
        <v>12946</v>
      </c>
      <c r="B8845" s="1" t="s">
        <v>3675</v>
      </c>
      <c r="C8845" s="1" t="s">
        <v>10219</v>
      </c>
      <c r="D8845" s="1" t="s">
        <v>62</v>
      </c>
      <c r="E8845" s="39">
        <v>18292.083333333336</v>
      </c>
      <c r="F8845" s="39">
        <v>39744.886702236254</v>
      </c>
      <c r="G8845" s="39">
        <v>16987.861391305862</v>
      </c>
      <c r="H8845" s="83">
        <v>17001.523672545343</v>
      </c>
      <c r="I8845" s="85">
        <v>0.9294470926427375</v>
      </c>
    </row>
    <row r="8846" spans="1:9" hidden="1" x14ac:dyDescent="0.2">
      <c r="A8846" s="49" t="s">
        <v>12947</v>
      </c>
      <c r="B8846" s="1" t="s">
        <v>3675</v>
      </c>
      <c r="C8846" s="1" t="s">
        <v>10219</v>
      </c>
      <c r="D8846" s="1" t="s">
        <v>62</v>
      </c>
      <c r="E8846" s="39">
        <v>18396.534479899157</v>
      </c>
      <c r="F8846" s="39">
        <v>39971.837285749738</v>
      </c>
      <c r="G8846" s="39">
        <v>17090.302605328499</v>
      </c>
      <c r="H8846" s="83">
        <v>17103.31826642343</v>
      </c>
      <c r="I8846" s="85">
        <v>0.92970327020620369</v>
      </c>
    </row>
    <row r="8847" spans="1:9" hidden="1" x14ac:dyDescent="0.2">
      <c r="A8847" s="49" t="s">
        <v>12948</v>
      </c>
      <c r="B8847" s="1" t="s">
        <v>3675</v>
      </c>
      <c r="C8847" s="1" t="s">
        <v>10219</v>
      </c>
      <c r="D8847" s="1" t="s">
        <v>62</v>
      </c>
      <c r="E8847" s="39">
        <v>18507.141129094776</v>
      </c>
      <c r="F8847" s="39">
        <v>40212.162494239412</v>
      </c>
      <c r="G8847" s="39">
        <v>17197.950128865388</v>
      </c>
      <c r="H8847" s="83">
        <v>17210.759850522056</v>
      </c>
      <c r="I8847" s="85">
        <v>0.92995237516535167</v>
      </c>
    </row>
    <row r="8848" spans="1:9" x14ac:dyDescent="0.2">
      <c r="A8848" s="49" t="s">
        <v>12946</v>
      </c>
      <c r="B8848" s="1" t="s">
        <v>3674</v>
      </c>
      <c r="C8848" s="1" t="s">
        <v>10218</v>
      </c>
      <c r="D8848" s="1" t="s">
        <v>62</v>
      </c>
      <c r="E8848" s="39">
        <v>9161.1666666666661</v>
      </c>
      <c r="F8848" s="39">
        <v>34245.51529552685</v>
      </c>
      <c r="G8848" s="39">
        <v>14637.305962719531</v>
      </c>
      <c r="H8848" s="83">
        <v>14649.077838298486</v>
      </c>
      <c r="I8848" s="85">
        <v>1.5990406431093369</v>
      </c>
    </row>
    <row r="8849" spans="1:9" hidden="1" x14ac:dyDescent="0.2">
      <c r="A8849" s="49" t="s">
        <v>12947</v>
      </c>
      <c r="B8849" s="1" t="s">
        <v>3674</v>
      </c>
      <c r="C8849" s="1" t="s">
        <v>10218</v>
      </c>
      <c r="D8849" s="1" t="s">
        <v>62</v>
      </c>
      <c r="E8849" s="39">
        <v>9202.8153626692692</v>
      </c>
      <c r="F8849" s="39">
        <v>34401.20300517037</v>
      </c>
      <c r="G8849" s="39">
        <v>14708.530036854178</v>
      </c>
      <c r="H8849" s="83">
        <v>14719.73178363335</v>
      </c>
      <c r="I8849" s="85">
        <v>1.5994813764647673</v>
      </c>
    </row>
    <row r="8850" spans="1:9" hidden="1" x14ac:dyDescent="0.2">
      <c r="A8850" s="49" t="s">
        <v>12948</v>
      </c>
      <c r="B8850" s="1" t="s">
        <v>3674</v>
      </c>
      <c r="C8850" s="1" t="s">
        <v>10218</v>
      </c>
      <c r="D8850" s="1" t="s">
        <v>62</v>
      </c>
      <c r="E8850" s="39">
        <v>9245.9582690691859</v>
      </c>
      <c r="F8850" s="39">
        <v>34562.476248499472</v>
      </c>
      <c r="G8850" s="39">
        <v>14781.69056282262</v>
      </c>
      <c r="H8850" s="83">
        <v>14792.700557636301</v>
      </c>
      <c r="I8850" s="85">
        <v>1.5999099419605665</v>
      </c>
    </row>
    <row r="8851" spans="1:9" x14ac:dyDescent="0.2">
      <c r="A8851" s="49" t="s">
        <v>12946</v>
      </c>
      <c r="B8851" s="1" t="s">
        <v>3673</v>
      </c>
      <c r="C8851" s="1" t="s">
        <v>10217</v>
      </c>
      <c r="D8851" s="1" t="s">
        <v>62</v>
      </c>
      <c r="E8851" s="39">
        <v>8282.75</v>
      </c>
      <c r="F8851" s="39">
        <v>10397.816133850745</v>
      </c>
      <c r="G8851" s="39">
        <v>4444.2612348471421</v>
      </c>
      <c r="H8851" s="83">
        <v>4447.8354779783749</v>
      </c>
      <c r="I8851" s="85">
        <v>0.53699984642520604</v>
      </c>
    </row>
    <row r="8852" spans="1:9" hidden="1" x14ac:dyDescent="0.2">
      <c r="A8852" s="49" t="s">
        <v>12947</v>
      </c>
      <c r="B8852" s="1" t="s">
        <v>3673</v>
      </c>
      <c r="C8852" s="1" t="s">
        <v>10217</v>
      </c>
      <c r="D8852" s="1" t="s">
        <v>62</v>
      </c>
      <c r="E8852" s="39">
        <v>8317.5923437804959</v>
      </c>
      <c r="F8852" s="39">
        <v>10441.555747421362</v>
      </c>
      <c r="G8852" s="39">
        <v>4464.3769091258819</v>
      </c>
      <c r="H8852" s="83">
        <v>4467.7768967206657</v>
      </c>
      <c r="I8852" s="85">
        <v>0.53714785626172923</v>
      </c>
    </row>
    <row r="8853" spans="1:9" hidden="1" x14ac:dyDescent="0.2">
      <c r="A8853" s="49" t="s">
        <v>12948</v>
      </c>
      <c r="B8853" s="1" t="s">
        <v>3673</v>
      </c>
      <c r="C8853" s="1" t="s">
        <v>10217</v>
      </c>
      <c r="D8853" s="1" t="s">
        <v>62</v>
      </c>
      <c r="E8853" s="39">
        <v>8349.536440868731</v>
      </c>
      <c r="F8853" s="39">
        <v>10481.657023940072</v>
      </c>
      <c r="G8853" s="39">
        <v>4482.7983272826104</v>
      </c>
      <c r="H8853" s="83">
        <v>4486.1372949145198</v>
      </c>
      <c r="I8853" s="85">
        <v>0.53729177981140208</v>
      </c>
    </row>
    <row r="8854" spans="1:9" x14ac:dyDescent="0.2">
      <c r="A8854" s="49" t="s">
        <v>12946</v>
      </c>
      <c r="B8854" s="1" t="s">
        <v>3672</v>
      </c>
      <c r="C8854" s="1" t="s">
        <v>10216</v>
      </c>
      <c r="D8854" s="1" t="s">
        <v>62</v>
      </c>
      <c r="E8854" s="39">
        <v>10088.333333333334</v>
      </c>
      <c r="F8854" s="39">
        <v>14533.51021069122</v>
      </c>
      <c r="G8854" s="39">
        <v>6211.9502022497754</v>
      </c>
      <c r="H8854" s="83">
        <v>6216.946087767903</v>
      </c>
      <c r="I8854" s="85">
        <v>0.61625105776651934</v>
      </c>
    </row>
    <row r="8855" spans="1:9" hidden="1" x14ac:dyDescent="0.2">
      <c r="A8855" s="49" t="s">
        <v>12947</v>
      </c>
      <c r="B8855" s="1" t="s">
        <v>3672</v>
      </c>
      <c r="C8855" s="1" t="s">
        <v>10216</v>
      </c>
      <c r="D8855" s="1" t="s">
        <v>62</v>
      </c>
      <c r="E8855" s="39">
        <v>10189.3495834487</v>
      </c>
      <c r="F8855" s="39">
        <v>14679.036796103155</v>
      </c>
      <c r="G8855" s="39">
        <v>6276.1483543212416</v>
      </c>
      <c r="H8855" s="83">
        <v>6280.9281538278865</v>
      </c>
      <c r="I8855" s="85">
        <v>0.61642091110805086</v>
      </c>
    </row>
    <row r="8856" spans="1:9" hidden="1" x14ac:dyDescent="0.2">
      <c r="A8856" s="49" t="s">
        <v>12948</v>
      </c>
      <c r="B8856" s="1" t="s">
        <v>3672</v>
      </c>
      <c r="C8856" s="1" t="s">
        <v>10216</v>
      </c>
      <c r="D8856" s="1" t="s">
        <v>62</v>
      </c>
      <c r="E8856" s="39">
        <v>10289.827092298394</v>
      </c>
      <c r="F8856" s="39">
        <v>14823.787257112093</v>
      </c>
      <c r="G8856" s="39">
        <v>6339.8419322821856</v>
      </c>
      <c r="H8856" s="83">
        <v>6344.564100324963</v>
      </c>
      <c r="I8856" s="85">
        <v>0.61658607510262886</v>
      </c>
    </row>
    <row r="8857" spans="1:9" x14ac:dyDescent="0.2">
      <c r="A8857" s="49" t="s">
        <v>12946</v>
      </c>
      <c r="B8857" s="1" t="s">
        <v>3671</v>
      </c>
      <c r="C8857" s="1" t="s">
        <v>10215</v>
      </c>
      <c r="D8857" s="1" t="s">
        <v>62</v>
      </c>
      <c r="E8857" s="39">
        <v>10843.416666666666</v>
      </c>
      <c r="F8857" s="39">
        <v>18041.159672532893</v>
      </c>
      <c r="G8857" s="39">
        <v>7711.1987298270906</v>
      </c>
      <c r="H8857" s="83">
        <v>7717.4003677680703</v>
      </c>
      <c r="I8857" s="85">
        <v>0.71171297802212441</v>
      </c>
    </row>
    <row r="8858" spans="1:9" hidden="1" x14ac:dyDescent="0.2">
      <c r="A8858" s="49" t="s">
        <v>12947</v>
      </c>
      <c r="B8858" s="1" t="s">
        <v>3671</v>
      </c>
      <c r="C8858" s="1" t="s">
        <v>10215</v>
      </c>
      <c r="D8858" s="1" t="s">
        <v>62</v>
      </c>
      <c r="E8858" s="39">
        <v>10953.142058833431</v>
      </c>
      <c r="F8858" s="39">
        <v>18223.719596315703</v>
      </c>
      <c r="G8858" s="39">
        <v>7791.7079535076609</v>
      </c>
      <c r="H8858" s="83">
        <v>7797.6419754156123</v>
      </c>
      <c r="I8858" s="85">
        <v>0.71190914292278462</v>
      </c>
    </row>
    <row r="8859" spans="1:9" hidden="1" x14ac:dyDescent="0.2">
      <c r="A8859" s="49" t="s">
        <v>12948</v>
      </c>
      <c r="B8859" s="1" t="s">
        <v>3671</v>
      </c>
      <c r="C8859" s="1" t="s">
        <v>10215</v>
      </c>
      <c r="D8859" s="1" t="s">
        <v>62</v>
      </c>
      <c r="E8859" s="39">
        <v>11062.072527919761</v>
      </c>
      <c r="F8859" s="39">
        <v>18404.956935652815</v>
      </c>
      <c r="G8859" s="39">
        <v>7871.4376912362368</v>
      </c>
      <c r="H8859" s="83">
        <v>7877.3006531070996</v>
      </c>
      <c r="I8859" s="85">
        <v>0.71209989206140534</v>
      </c>
    </row>
    <row r="8860" spans="1:9" x14ac:dyDescent="0.2">
      <c r="A8860" s="49" t="s">
        <v>12946</v>
      </c>
      <c r="B8860" s="1" t="s">
        <v>3670</v>
      </c>
      <c r="C8860" s="1" t="s">
        <v>10214</v>
      </c>
      <c r="D8860" s="1" t="s">
        <v>62</v>
      </c>
      <c r="E8860" s="39">
        <v>12865.416666666668</v>
      </c>
      <c r="F8860" s="39">
        <v>32425.349746255251</v>
      </c>
      <c r="G8860" s="39">
        <v>13859.326136234928</v>
      </c>
      <c r="H8860" s="83">
        <v>13870.472330985482</v>
      </c>
      <c r="I8860" s="85">
        <v>1.0781207239811237</v>
      </c>
    </row>
    <row r="8861" spans="1:9" hidden="1" x14ac:dyDescent="0.2">
      <c r="A8861" s="49" t="s">
        <v>12947</v>
      </c>
      <c r="B8861" s="1" t="s">
        <v>3670</v>
      </c>
      <c r="C8861" s="1" t="s">
        <v>10214</v>
      </c>
      <c r="D8861" s="1" t="s">
        <v>62</v>
      </c>
      <c r="E8861" s="39">
        <v>12905.541245477913</v>
      </c>
      <c r="F8861" s="39">
        <v>32526.477718639286</v>
      </c>
      <c r="G8861" s="39">
        <v>13906.975126589901</v>
      </c>
      <c r="H8861" s="83">
        <v>13917.566423846798</v>
      </c>
      <c r="I8861" s="85">
        <v>1.0784178795076493</v>
      </c>
    </row>
    <row r="8862" spans="1:9" hidden="1" x14ac:dyDescent="0.2">
      <c r="A8862" s="49" t="s">
        <v>12948</v>
      </c>
      <c r="B8862" s="1" t="s">
        <v>3670</v>
      </c>
      <c r="C8862" s="1" t="s">
        <v>10214</v>
      </c>
      <c r="D8862" s="1" t="s">
        <v>62</v>
      </c>
      <c r="E8862" s="39">
        <v>12948.036780764251</v>
      </c>
      <c r="F8862" s="39">
        <v>32633.581330594894</v>
      </c>
      <c r="G8862" s="39">
        <v>13956.74018601319</v>
      </c>
      <c r="H8862" s="83">
        <v>13967.135724765054</v>
      </c>
      <c r="I8862" s="85">
        <v>1.0787068311015913</v>
      </c>
    </row>
    <row r="8863" spans="1:9" x14ac:dyDescent="0.2">
      <c r="A8863" s="49" t="s">
        <v>12946</v>
      </c>
      <c r="B8863" s="1" t="s">
        <v>3669</v>
      </c>
      <c r="C8863" s="1" t="s">
        <v>7788</v>
      </c>
      <c r="D8863" s="1" t="s">
        <v>62</v>
      </c>
      <c r="E8863" s="39">
        <v>15793.916666666668</v>
      </c>
      <c r="F8863" s="39">
        <v>24036.98133307858</v>
      </c>
      <c r="G8863" s="39">
        <v>10273.948198945807</v>
      </c>
      <c r="H8863" s="83">
        <v>10282.210897027728</v>
      </c>
      <c r="I8863" s="85">
        <v>0.65102349936596227</v>
      </c>
    </row>
    <row r="8864" spans="1:9" hidden="1" x14ac:dyDescent="0.2">
      <c r="A8864" s="49" t="s">
        <v>12947</v>
      </c>
      <c r="B8864" s="1" t="s">
        <v>3669</v>
      </c>
      <c r="C8864" s="1" t="s">
        <v>7788</v>
      </c>
      <c r="D8864" s="1" t="s">
        <v>62</v>
      </c>
      <c r="E8864" s="39">
        <v>16046.913969165647</v>
      </c>
      <c r="F8864" s="39">
        <v>24422.021444776892</v>
      </c>
      <c r="G8864" s="39">
        <v>10441.845185681721</v>
      </c>
      <c r="H8864" s="83">
        <v>10449.797503512547</v>
      </c>
      <c r="I8864" s="85">
        <v>0.65120293681339403</v>
      </c>
    </row>
    <row r="8865" spans="1:9" hidden="1" x14ac:dyDescent="0.2">
      <c r="A8865" s="49" t="s">
        <v>12948</v>
      </c>
      <c r="B8865" s="1" t="s">
        <v>3669</v>
      </c>
      <c r="C8865" s="1" t="s">
        <v>7788</v>
      </c>
      <c r="D8865" s="1" t="s">
        <v>62</v>
      </c>
      <c r="E8865" s="39">
        <v>16286.563624043411</v>
      </c>
      <c r="F8865" s="39">
        <v>24786.747586009045</v>
      </c>
      <c r="G8865" s="39">
        <v>10600.80389613528</v>
      </c>
      <c r="H8865" s="83">
        <v>10608.699799206803</v>
      </c>
      <c r="I8865" s="85">
        <v>0.65137742031385115</v>
      </c>
    </row>
    <row r="8866" spans="1:9" x14ac:dyDescent="0.2">
      <c r="A8866" s="49" t="s">
        <v>12946</v>
      </c>
      <c r="B8866" s="1" t="s">
        <v>3668</v>
      </c>
      <c r="C8866" s="1" t="s">
        <v>10213</v>
      </c>
      <c r="D8866" s="1" t="s">
        <v>62</v>
      </c>
      <c r="E8866" s="39">
        <v>8083.4166666666661</v>
      </c>
      <c r="F8866" s="39">
        <v>15644.676975247223</v>
      </c>
      <c r="G8866" s="39">
        <v>6686.8879500995154</v>
      </c>
      <c r="H8866" s="83">
        <v>6692.2657985341584</v>
      </c>
      <c r="I8866" s="85">
        <v>0.82790063589457741</v>
      </c>
    </row>
    <row r="8867" spans="1:9" hidden="1" x14ac:dyDescent="0.2">
      <c r="A8867" s="49" t="s">
        <v>12947</v>
      </c>
      <c r="B8867" s="1" t="s">
        <v>3668</v>
      </c>
      <c r="C8867" s="1" t="s">
        <v>10213</v>
      </c>
      <c r="D8867" s="1" t="s">
        <v>62</v>
      </c>
      <c r="E8867" s="39">
        <v>8161.504783848839</v>
      </c>
      <c r="F8867" s="39">
        <v>15795.809029834743</v>
      </c>
      <c r="G8867" s="39">
        <v>6753.6339219537758</v>
      </c>
      <c r="H8867" s="83">
        <v>6758.7773657135122</v>
      </c>
      <c r="I8867" s="85">
        <v>0.82812882485699868</v>
      </c>
    </row>
    <row r="8868" spans="1:9" hidden="1" x14ac:dyDescent="0.2">
      <c r="A8868" s="49" t="s">
        <v>12948</v>
      </c>
      <c r="B8868" s="1" t="s">
        <v>3668</v>
      </c>
      <c r="C8868" s="1" t="s">
        <v>10213</v>
      </c>
      <c r="D8868" s="1" t="s">
        <v>62</v>
      </c>
      <c r="E8868" s="39">
        <v>8238.8937653342218</v>
      </c>
      <c r="F8868" s="39">
        <v>15945.587974395999</v>
      </c>
      <c r="G8868" s="39">
        <v>6819.6140110192546</v>
      </c>
      <c r="H8868" s="83">
        <v>6824.6935325106233</v>
      </c>
      <c r="I8868" s="85">
        <v>0.8283507139303149</v>
      </c>
    </row>
    <row r="8869" spans="1:9" x14ac:dyDescent="0.2">
      <c r="A8869" s="49" t="s">
        <v>12946</v>
      </c>
      <c r="B8869" s="1" t="s">
        <v>3667</v>
      </c>
      <c r="C8869" s="1" t="s">
        <v>10212</v>
      </c>
      <c r="D8869" s="1" t="s">
        <v>62</v>
      </c>
      <c r="E8869" s="39">
        <v>19802.583333333336</v>
      </c>
      <c r="F8869" s="39">
        <v>46508.654947709663</v>
      </c>
      <c r="G8869" s="39">
        <v>19878.848558984802</v>
      </c>
      <c r="H8869" s="83">
        <v>19894.835881548483</v>
      </c>
      <c r="I8869" s="85">
        <v>1.0046586117913141</v>
      </c>
    </row>
    <row r="8870" spans="1:9" hidden="1" x14ac:dyDescent="0.2">
      <c r="A8870" s="49" t="s">
        <v>12947</v>
      </c>
      <c r="B8870" s="1" t="s">
        <v>3667</v>
      </c>
      <c r="C8870" s="1" t="s">
        <v>10212</v>
      </c>
      <c r="D8870" s="1" t="s">
        <v>62</v>
      </c>
      <c r="E8870" s="39">
        <v>19987.557339961641</v>
      </c>
      <c r="F8870" s="39">
        <v>46943.087774162668</v>
      </c>
      <c r="G8870" s="39">
        <v>20070.920672314271</v>
      </c>
      <c r="H8870" s="83">
        <v>20086.206317476146</v>
      </c>
      <c r="I8870" s="85">
        <v>1.0049355194252414</v>
      </c>
    </row>
    <row r="8871" spans="1:9" hidden="1" x14ac:dyDescent="0.2">
      <c r="A8871" s="49" t="s">
        <v>12948</v>
      </c>
      <c r="B8871" s="1" t="s">
        <v>3667</v>
      </c>
      <c r="C8871" s="1" t="s">
        <v>10212</v>
      </c>
      <c r="D8871" s="1" t="s">
        <v>62</v>
      </c>
      <c r="E8871" s="39">
        <v>20166.917531014962</v>
      </c>
      <c r="F8871" s="39">
        <v>47364.335906117885</v>
      </c>
      <c r="G8871" s="39">
        <v>20256.793872175731</v>
      </c>
      <c r="H8871" s="83">
        <v>20271.881943092016</v>
      </c>
      <c r="I8871" s="85">
        <v>1.005204782134683</v>
      </c>
    </row>
    <row r="8872" spans="1:9" x14ac:dyDescent="0.2">
      <c r="A8872" s="49" t="s">
        <v>12946</v>
      </c>
      <c r="B8872" s="1" t="s">
        <v>3666</v>
      </c>
      <c r="C8872" s="1" t="s">
        <v>10211</v>
      </c>
      <c r="D8872" s="1" t="s">
        <v>62</v>
      </c>
      <c r="E8872" s="39">
        <v>15632.75</v>
      </c>
      <c r="F8872" s="39">
        <v>26000.069191437768</v>
      </c>
      <c r="G8872" s="39">
        <v>11113.016245273511</v>
      </c>
      <c r="H8872" s="83">
        <v>11121.953753642843</v>
      </c>
      <c r="I8872" s="85">
        <v>0.71145215996180089</v>
      </c>
    </row>
    <row r="8873" spans="1:9" hidden="1" x14ac:dyDescent="0.2">
      <c r="A8873" s="49" t="s">
        <v>12947</v>
      </c>
      <c r="B8873" s="1" t="s">
        <v>3666</v>
      </c>
      <c r="C8873" s="1" t="s">
        <v>10211</v>
      </c>
      <c r="D8873" s="1" t="s">
        <v>62</v>
      </c>
      <c r="E8873" s="39">
        <v>15682.569245703427</v>
      </c>
      <c r="F8873" s="39">
        <v>26082.927539159977</v>
      </c>
      <c r="G8873" s="39">
        <v>11151.9798624823</v>
      </c>
      <c r="H8873" s="83">
        <v>11160.473005861886</v>
      </c>
      <c r="I8873" s="85">
        <v>0.71164825297484557</v>
      </c>
    </row>
    <row r="8874" spans="1:9" hidden="1" x14ac:dyDescent="0.2">
      <c r="A8874" s="49" t="s">
        <v>12948</v>
      </c>
      <c r="B8874" s="1" t="s">
        <v>3666</v>
      </c>
      <c r="C8874" s="1" t="s">
        <v>10211</v>
      </c>
      <c r="D8874" s="1" t="s">
        <v>62</v>
      </c>
      <c r="E8874" s="39">
        <v>15731.962544657723</v>
      </c>
      <c r="F8874" s="39">
        <v>26165.077460984674</v>
      </c>
      <c r="G8874" s="39">
        <v>11190.288444606203</v>
      </c>
      <c r="H8874" s="83">
        <v>11198.623419365354</v>
      </c>
      <c r="I8874" s="85">
        <v>0.7118389322105394</v>
      </c>
    </row>
    <row r="8875" spans="1:9" x14ac:dyDescent="0.2">
      <c r="A8875" s="49" t="s">
        <v>12946</v>
      </c>
      <c r="B8875" s="1" t="s">
        <v>3665</v>
      </c>
      <c r="C8875" s="1" t="s">
        <v>10210</v>
      </c>
      <c r="D8875" s="1" t="s">
        <v>62</v>
      </c>
      <c r="E8875" s="39">
        <v>19600.916666666664</v>
      </c>
      <c r="F8875" s="39">
        <v>89461.943367568572</v>
      </c>
      <c r="G8875" s="39">
        <v>38238.053239678746</v>
      </c>
      <c r="H8875" s="83">
        <v>38268.805729670108</v>
      </c>
      <c r="I8875" s="85">
        <v>1.9523987770811797</v>
      </c>
    </row>
    <row r="8876" spans="1:9" hidden="1" x14ac:dyDescent="0.2">
      <c r="A8876" s="49" t="s">
        <v>12947</v>
      </c>
      <c r="B8876" s="1" t="s">
        <v>3665</v>
      </c>
      <c r="C8876" s="1" t="s">
        <v>10210</v>
      </c>
      <c r="D8876" s="1" t="s">
        <v>62</v>
      </c>
      <c r="E8876" s="39">
        <v>19687.56226552611</v>
      </c>
      <c r="F8876" s="39">
        <v>89857.408732277516</v>
      </c>
      <c r="G8876" s="39">
        <v>38419.307463577505</v>
      </c>
      <c r="H8876" s="83">
        <v>38448.566903681982</v>
      </c>
      <c r="I8876" s="85">
        <v>1.9529369042813043</v>
      </c>
    </row>
    <row r="8877" spans="1:9" hidden="1" x14ac:dyDescent="0.2">
      <c r="A8877" s="49" t="s">
        <v>12948</v>
      </c>
      <c r="B8877" s="1" t="s">
        <v>3665</v>
      </c>
      <c r="C8877" s="1" t="s">
        <v>10210</v>
      </c>
      <c r="D8877" s="1" t="s">
        <v>62</v>
      </c>
      <c r="E8877" s="39">
        <v>19766.097612853249</v>
      </c>
      <c r="F8877" s="39">
        <v>90215.85751885295</v>
      </c>
      <c r="G8877" s="39">
        <v>38583.54592753679</v>
      </c>
      <c r="H8877" s="83">
        <v>38612.28449696835</v>
      </c>
      <c r="I8877" s="85">
        <v>1.9534601747519469</v>
      </c>
    </row>
    <row r="8878" spans="1:9" x14ac:dyDescent="0.2">
      <c r="A8878" s="49" t="s">
        <v>12946</v>
      </c>
      <c r="B8878" s="1" t="s">
        <v>3664</v>
      </c>
      <c r="C8878" s="1" t="s">
        <v>10209</v>
      </c>
      <c r="D8878" s="1" t="s">
        <v>62</v>
      </c>
      <c r="E8878" s="39">
        <v>6824.083333333333</v>
      </c>
      <c r="F8878" s="39">
        <v>9877.3638202509919</v>
      </c>
      <c r="G8878" s="39">
        <v>4221.8081723826417</v>
      </c>
      <c r="H8878" s="83">
        <v>4225.2035103396465</v>
      </c>
      <c r="I8878" s="85">
        <v>0.61916059695533909</v>
      </c>
    </row>
    <row r="8879" spans="1:9" hidden="1" x14ac:dyDescent="0.2">
      <c r="A8879" s="49" t="s">
        <v>12947</v>
      </c>
      <c r="B8879" s="1" t="s">
        <v>3664</v>
      </c>
      <c r="C8879" s="1" t="s">
        <v>10209</v>
      </c>
      <c r="D8879" s="1" t="s">
        <v>62</v>
      </c>
      <c r="E8879" s="39">
        <v>6835.1432453205216</v>
      </c>
      <c r="F8879" s="39">
        <v>9893.3722376722453</v>
      </c>
      <c r="G8879" s="39">
        <v>4229.9963376778078</v>
      </c>
      <c r="H8879" s="83">
        <v>4233.2178253269994</v>
      </c>
      <c r="I8879" s="85">
        <v>0.61933125223456675</v>
      </c>
    </row>
    <row r="8880" spans="1:9" hidden="1" x14ac:dyDescent="0.2">
      <c r="A8880" s="49" t="s">
        <v>12948</v>
      </c>
      <c r="B8880" s="1" t="s">
        <v>3664</v>
      </c>
      <c r="C8880" s="1" t="s">
        <v>10209</v>
      </c>
      <c r="D8880" s="1" t="s">
        <v>62</v>
      </c>
      <c r="E8880" s="39">
        <v>6847.6523359344665</v>
      </c>
      <c r="F8880" s="39">
        <v>9911.478235653085</v>
      </c>
      <c r="G8880" s="39">
        <v>4238.9440862454312</v>
      </c>
      <c r="H8880" s="83">
        <v>4242.1014214776023</v>
      </c>
      <c r="I8880" s="85">
        <v>0.61949719602677566</v>
      </c>
    </row>
    <row r="8881" spans="1:9" x14ac:dyDescent="0.2">
      <c r="A8881" s="49" t="s">
        <v>12946</v>
      </c>
      <c r="B8881" s="1" t="s">
        <v>3663</v>
      </c>
      <c r="C8881" s="1" t="s">
        <v>10208</v>
      </c>
      <c r="D8881" s="1" t="s">
        <v>62</v>
      </c>
      <c r="E8881" s="39">
        <v>8977.5833333333321</v>
      </c>
      <c r="F8881" s="39">
        <v>15992.428310784553</v>
      </c>
      <c r="G8881" s="39">
        <v>6835.5247176668327</v>
      </c>
      <c r="H8881" s="83">
        <v>6841.0221054168869</v>
      </c>
      <c r="I8881" s="85">
        <v>0.76201154045727459</v>
      </c>
    </row>
    <row r="8882" spans="1:9" hidden="1" x14ac:dyDescent="0.2">
      <c r="A8882" s="49" t="s">
        <v>12947</v>
      </c>
      <c r="B8882" s="1" t="s">
        <v>3663</v>
      </c>
      <c r="C8882" s="1" t="s">
        <v>10208</v>
      </c>
      <c r="D8882" s="1" t="s">
        <v>62</v>
      </c>
      <c r="E8882" s="39">
        <v>9034.1833735824512</v>
      </c>
      <c r="F8882" s="39">
        <v>16093.254117960378</v>
      </c>
      <c r="G8882" s="39">
        <v>6880.8091260404781</v>
      </c>
      <c r="H8882" s="83">
        <v>6886.0494241037513</v>
      </c>
      <c r="I8882" s="85">
        <v>0.76222156882931746</v>
      </c>
    </row>
    <row r="8883" spans="1:9" hidden="1" x14ac:dyDescent="0.2">
      <c r="A8883" s="49" t="s">
        <v>12948</v>
      </c>
      <c r="B8883" s="1" t="s">
        <v>3663</v>
      </c>
      <c r="C8883" s="1" t="s">
        <v>10208</v>
      </c>
      <c r="D8883" s="1" t="s">
        <v>62</v>
      </c>
      <c r="E8883" s="39">
        <v>9089.3678074201925</v>
      </c>
      <c r="F8883" s="39">
        <v>16191.558201504164</v>
      </c>
      <c r="G8883" s="39">
        <v>6924.8106340458799</v>
      </c>
      <c r="H8883" s="83">
        <v>6929.9685101928962</v>
      </c>
      <c r="I8883" s="85">
        <v>0.76242579869367266</v>
      </c>
    </row>
    <row r="8884" spans="1:9" x14ac:dyDescent="0.2">
      <c r="A8884" s="49" t="s">
        <v>12946</v>
      </c>
      <c r="B8884" s="1" t="s">
        <v>3662</v>
      </c>
      <c r="C8884" s="1" t="s">
        <v>10207</v>
      </c>
      <c r="D8884" s="1" t="s">
        <v>62</v>
      </c>
      <c r="E8884" s="39">
        <v>5412</v>
      </c>
      <c r="F8884" s="39">
        <v>10779.50344118168</v>
      </c>
      <c r="G8884" s="39">
        <v>4607.403002499831</v>
      </c>
      <c r="H8884" s="83">
        <v>4611.1084504166602</v>
      </c>
      <c r="I8884" s="85">
        <v>0.85201560428984846</v>
      </c>
    </row>
    <row r="8885" spans="1:9" hidden="1" x14ac:dyDescent="0.2">
      <c r="A8885" s="49" t="s">
        <v>12947</v>
      </c>
      <c r="B8885" s="1" t="s">
        <v>3662</v>
      </c>
      <c r="C8885" s="1" t="s">
        <v>10207</v>
      </c>
      <c r="D8885" s="1" t="s">
        <v>62</v>
      </c>
      <c r="E8885" s="39">
        <v>5432.7219407343164</v>
      </c>
      <c r="F8885" s="39">
        <v>10820.776950319434</v>
      </c>
      <c r="G8885" s="39">
        <v>4626.5161939817035</v>
      </c>
      <c r="H8885" s="83">
        <v>4630.0396638828333</v>
      </c>
      <c r="I8885" s="85">
        <v>0.85225043990692662</v>
      </c>
    </row>
    <row r="8886" spans="1:9" hidden="1" x14ac:dyDescent="0.2">
      <c r="A8886" s="49" t="s">
        <v>12948</v>
      </c>
      <c r="B8886" s="1" t="s">
        <v>3662</v>
      </c>
      <c r="C8886" s="1" t="s">
        <v>10207</v>
      </c>
      <c r="D8886" s="1" t="s">
        <v>62</v>
      </c>
      <c r="E8886" s="39">
        <v>5451.7205093805751</v>
      </c>
      <c r="F8886" s="39">
        <v>10858.61788455814</v>
      </c>
      <c r="G8886" s="39">
        <v>4644.0170650804703</v>
      </c>
      <c r="H8886" s="83">
        <v>4647.4761148815651</v>
      </c>
      <c r="I8886" s="85">
        <v>0.8524787921326531</v>
      </c>
    </row>
    <row r="8887" spans="1:9" x14ac:dyDescent="0.2">
      <c r="A8887" s="49" t="s">
        <v>12946</v>
      </c>
      <c r="B8887" s="1" t="s">
        <v>3661</v>
      </c>
      <c r="C8887" s="1" t="s">
        <v>10206</v>
      </c>
      <c r="D8887" s="1" t="s">
        <v>62</v>
      </c>
      <c r="E8887" s="39">
        <v>7178.5</v>
      </c>
      <c r="F8887" s="39">
        <v>10015.018568895932</v>
      </c>
      <c r="G8887" s="39">
        <v>4280.6449180338432</v>
      </c>
      <c r="H8887" s="83">
        <v>4284.0875747290802</v>
      </c>
      <c r="I8887" s="85">
        <v>0.59679425711904721</v>
      </c>
    </row>
    <row r="8888" spans="1:9" hidden="1" x14ac:dyDescent="0.2">
      <c r="A8888" s="49" t="s">
        <v>12947</v>
      </c>
      <c r="B8888" s="1" t="s">
        <v>3661</v>
      </c>
      <c r="C8888" s="1" t="s">
        <v>10206</v>
      </c>
      <c r="D8888" s="1" t="s">
        <v>62</v>
      </c>
      <c r="E8888" s="39">
        <v>7207.6945888461087</v>
      </c>
      <c r="F8888" s="39">
        <v>10055.749132301247</v>
      </c>
      <c r="G8888" s="39">
        <v>4299.4219746702938</v>
      </c>
      <c r="H8888" s="83">
        <v>4302.6963356116239</v>
      </c>
      <c r="I8888" s="85">
        <v>0.59695874770693491</v>
      </c>
    </row>
    <row r="8889" spans="1:9" hidden="1" x14ac:dyDescent="0.2">
      <c r="A8889" s="49" t="s">
        <v>12948</v>
      </c>
      <c r="B8889" s="1" t="s">
        <v>3661</v>
      </c>
      <c r="C8889" s="1" t="s">
        <v>10206</v>
      </c>
      <c r="D8889" s="1" t="s">
        <v>62</v>
      </c>
      <c r="E8889" s="39">
        <v>7234.7358417612368</v>
      </c>
      <c r="F8889" s="39">
        <v>10093.475488792328</v>
      </c>
      <c r="G8889" s="39">
        <v>4316.7807279213812</v>
      </c>
      <c r="H8889" s="83">
        <v>4319.9960389999223</v>
      </c>
      <c r="I8889" s="85">
        <v>0.59711869700390541</v>
      </c>
    </row>
    <row r="8890" spans="1:9" x14ac:dyDescent="0.2">
      <c r="A8890" s="49" t="s">
        <v>12946</v>
      </c>
      <c r="B8890" s="1" t="s">
        <v>3660</v>
      </c>
      <c r="C8890" s="1" t="s">
        <v>8936</v>
      </c>
      <c r="D8890" s="1" t="s">
        <v>62</v>
      </c>
      <c r="E8890" s="39">
        <v>10870.833333333332</v>
      </c>
      <c r="F8890" s="39">
        <v>21545.557910837048</v>
      </c>
      <c r="G8890" s="39">
        <v>9209.0576111029513</v>
      </c>
      <c r="H8890" s="83">
        <v>9216.4638838606206</v>
      </c>
      <c r="I8890" s="85">
        <v>0.84781576547587167</v>
      </c>
    </row>
    <row r="8891" spans="1:9" hidden="1" x14ac:dyDescent="0.2">
      <c r="A8891" s="49" t="s">
        <v>12947</v>
      </c>
      <c r="B8891" s="1" t="s">
        <v>3660</v>
      </c>
      <c r="C8891" s="1" t="s">
        <v>8936</v>
      </c>
      <c r="D8891" s="1" t="s">
        <v>62</v>
      </c>
      <c r="E8891" s="39">
        <v>10991.620987453967</v>
      </c>
      <c r="F8891" s="39">
        <v>21784.954221770306</v>
      </c>
      <c r="G8891" s="39">
        <v>9314.3444278458282</v>
      </c>
      <c r="H8891" s="83">
        <v>9321.4380617734387</v>
      </c>
      <c r="I8891" s="85">
        <v>0.84804944351821221</v>
      </c>
    </row>
    <row r="8892" spans="1:9" hidden="1" x14ac:dyDescent="0.2">
      <c r="A8892" s="49" t="s">
        <v>12948</v>
      </c>
      <c r="B8892" s="1" t="s">
        <v>3660</v>
      </c>
      <c r="C8892" s="1" t="s">
        <v>8936</v>
      </c>
      <c r="D8892" s="1" t="s">
        <v>62</v>
      </c>
      <c r="E8892" s="39">
        <v>11106.123937214496</v>
      </c>
      <c r="F8892" s="39">
        <v>22011.894499427075</v>
      </c>
      <c r="G8892" s="39">
        <v>9414.0538673398551</v>
      </c>
      <c r="H8892" s="83">
        <v>9421.0658314866232</v>
      </c>
      <c r="I8892" s="85">
        <v>0.84827667012776931</v>
      </c>
    </row>
    <row r="8893" spans="1:9" x14ac:dyDescent="0.2">
      <c r="A8893" s="49" t="s">
        <v>12946</v>
      </c>
      <c r="B8893" s="1" t="s">
        <v>3659</v>
      </c>
      <c r="C8893" s="1" t="s">
        <v>10205</v>
      </c>
      <c r="D8893" s="1" t="s">
        <v>62</v>
      </c>
      <c r="E8893" s="39">
        <v>8878.6666666666679</v>
      </c>
      <c r="F8893" s="39">
        <v>13242.612692198061</v>
      </c>
      <c r="G8893" s="39">
        <v>5660.1914746721568</v>
      </c>
      <c r="H8893" s="83">
        <v>5664.7436149336654</v>
      </c>
      <c r="I8893" s="85">
        <v>0.63801737666319991</v>
      </c>
    </row>
    <row r="8894" spans="1:9" hidden="1" x14ac:dyDescent="0.2">
      <c r="A8894" s="49" t="s">
        <v>12947</v>
      </c>
      <c r="B8894" s="1" t="s">
        <v>3659</v>
      </c>
      <c r="C8894" s="1" t="s">
        <v>10205</v>
      </c>
      <c r="D8894" s="1" t="s">
        <v>62</v>
      </c>
      <c r="E8894" s="39">
        <v>8967.2829052189209</v>
      </c>
      <c r="F8894" s="39">
        <v>13374.784624025691</v>
      </c>
      <c r="G8894" s="39">
        <v>5718.5041275844487</v>
      </c>
      <c r="H8894" s="83">
        <v>5722.8592354730245</v>
      </c>
      <c r="I8894" s="85">
        <v>0.63819322931613376</v>
      </c>
    </row>
    <row r="8895" spans="1:9" hidden="1" x14ac:dyDescent="0.2">
      <c r="A8895" s="49" t="s">
        <v>12948</v>
      </c>
      <c r="B8895" s="1" t="s">
        <v>3659</v>
      </c>
      <c r="C8895" s="1" t="s">
        <v>10205</v>
      </c>
      <c r="D8895" s="1" t="s">
        <v>62</v>
      </c>
      <c r="E8895" s="39">
        <v>9052.0700165454691</v>
      </c>
      <c r="F8895" s="39">
        <v>13501.245377508318</v>
      </c>
      <c r="G8895" s="39">
        <v>5774.2168109766617</v>
      </c>
      <c r="H8895" s="83">
        <v>5778.517678788211</v>
      </c>
      <c r="I8895" s="85">
        <v>0.63836422699185658</v>
      </c>
    </row>
    <row r="8896" spans="1:9" x14ac:dyDescent="0.2">
      <c r="A8896" s="49" t="s">
        <v>12946</v>
      </c>
      <c r="B8896" s="1" t="s">
        <v>3658</v>
      </c>
      <c r="C8896" s="1" t="s">
        <v>10204</v>
      </c>
      <c r="D8896" s="1" t="s">
        <v>62</v>
      </c>
      <c r="E8896" s="39">
        <v>8690.4166666666679</v>
      </c>
      <c r="F8896" s="39">
        <v>25079.13690521094</v>
      </c>
      <c r="G8896" s="39">
        <v>10719.389005965782</v>
      </c>
      <c r="H8896" s="83">
        <v>10728.009944407737</v>
      </c>
      <c r="I8896" s="85">
        <v>1.2344643940441369</v>
      </c>
    </row>
    <row r="8897" spans="1:9" hidden="1" x14ac:dyDescent="0.2">
      <c r="A8897" s="49" t="s">
        <v>12947</v>
      </c>
      <c r="B8897" s="1" t="s">
        <v>3658</v>
      </c>
      <c r="C8897" s="1" t="s">
        <v>10204</v>
      </c>
      <c r="D8897" s="1" t="s">
        <v>62</v>
      </c>
      <c r="E8897" s="39">
        <v>8709.0849346546747</v>
      </c>
      <c r="F8897" s="39">
        <v>25133.010507204064</v>
      </c>
      <c r="G8897" s="39">
        <v>10745.83467055564</v>
      </c>
      <c r="H8897" s="83">
        <v>10754.018501204169</v>
      </c>
      <c r="I8897" s="85">
        <v>1.2348046415774883</v>
      </c>
    </row>
    <row r="8898" spans="1:9" hidden="1" x14ac:dyDescent="0.2">
      <c r="A8898" s="49" t="s">
        <v>12948</v>
      </c>
      <c r="B8898" s="1" t="s">
        <v>3658</v>
      </c>
      <c r="C8898" s="1" t="s">
        <v>10204</v>
      </c>
      <c r="D8898" s="1" t="s">
        <v>62</v>
      </c>
      <c r="E8898" s="39">
        <v>8729.2824233132815</v>
      </c>
      <c r="F8898" s="39">
        <v>25191.297192715188</v>
      </c>
      <c r="G8898" s="39">
        <v>10773.821797417784</v>
      </c>
      <c r="H8898" s="83">
        <v>10781.846571147755</v>
      </c>
      <c r="I8898" s="85">
        <v>1.2351354954850233</v>
      </c>
    </row>
    <row r="8899" spans="1:9" x14ac:dyDescent="0.2">
      <c r="A8899" s="49" t="s">
        <v>12946</v>
      </c>
      <c r="B8899" s="1" t="s">
        <v>3657</v>
      </c>
      <c r="C8899" s="1" t="s">
        <v>10203</v>
      </c>
      <c r="D8899" s="1" t="s">
        <v>62</v>
      </c>
      <c r="E8899" s="39">
        <v>14990</v>
      </c>
      <c r="F8899" s="39">
        <v>22556.673576127363</v>
      </c>
      <c r="G8899" s="39">
        <v>9641.2312615454739</v>
      </c>
      <c r="H8899" s="83">
        <v>9648.9851047136053</v>
      </c>
      <c r="I8899" s="85">
        <v>0.6436948035165847</v>
      </c>
    </row>
    <row r="8900" spans="1:9" hidden="1" x14ac:dyDescent="0.2">
      <c r="A8900" s="49" t="s">
        <v>12947</v>
      </c>
      <c r="B8900" s="1" t="s">
        <v>3657</v>
      </c>
      <c r="C8900" s="1" t="s">
        <v>10203</v>
      </c>
      <c r="D8900" s="1" t="s">
        <v>62</v>
      </c>
      <c r="E8900" s="39">
        <v>15184.038377125853</v>
      </c>
      <c r="F8900" s="39">
        <v>22848.658921962546</v>
      </c>
      <c r="G8900" s="39">
        <v>9769.1405153770993</v>
      </c>
      <c r="H8900" s="83">
        <v>9776.5805136657946</v>
      </c>
      <c r="I8900" s="85">
        <v>0.64387222100240626</v>
      </c>
    </row>
    <row r="8901" spans="1:9" hidden="1" x14ac:dyDescent="0.2">
      <c r="A8901" s="49" t="s">
        <v>12948</v>
      </c>
      <c r="B8901" s="1" t="s">
        <v>3657</v>
      </c>
      <c r="C8901" s="1" t="s">
        <v>10203</v>
      </c>
      <c r="D8901" s="1" t="s">
        <v>62</v>
      </c>
      <c r="E8901" s="39">
        <v>15371.924052374658</v>
      </c>
      <c r="F8901" s="39">
        <v>23131.385796293267</v>
      </c>
      <c r="G8901" s="39">
        <v>9892.8382524363224</v>
      </c>
      <c r="H8901" s="83">
        <v>9900.2068343579231</v>
      </c>
      <c r="I8901" s="85">
        <v>0.64404474030877989</v>
      </c>
    </row>
    <row r="8902" spans="1:9" x14ac:dyDescent="0.2">
      <c r="A8902" s="49" t="s">
        <v>12946</v>
      </c>
      <c r="B8902" s="1" t="s">
        <v>3656</v>
      </c>
      <c r="C8902" s="1" t="s">
        <v>10202</v>
      </c>
      <c r="D8902" s="1" t="s">
        <v>62</v>
      </c>
      <c r="E8902" s="39">
        <v>10776.833333333332</v>
      </c>
      <c r="F8902" s="39">
        <v>24407.320442857465</v>
      </c>
      <c r="G8902" s="39">
        <v>10432.239490900838</v>
      </c>
      <c r="H8902" s="83">
        <v>10440.629492832173</v>
      </c>
      <c r="I8902" s="85">
        <v>0.96880309548248633</v>
      </c>
    </row>
    <row r="8903" spans="1:9" hidden="1" x14ac:dyDescent="0.2">
      <c r="A8903" s="49" t="s">
        <v>12947</v>
      </c>
      <c r="B8903" s="1" t="s">
        <v>3656</v>
      </c>
      <c r="C8903" s="1" t="s">
        <v>10202</v>
      </c>
      <c r="D8903" s="1" t="s">
        <v>62</v>
      </c>
      <c r="E8903" s="39">
        <v>10811.056805899098</v>
      </c>
      <c r="F8903" s="39">
        <v>24484.829599373443</v>
      </c>
      <c r="G8903" s="39">
        <v>10468.699352040494</v>
      </c>
      <c r="H8903" s="83">
        <v>10476.672121512018</v>
      </c>
      <c r="I8903" s="85">
        <v>0.96907012048955088</v>
      </c>
    </row>
    <row r="8904" spans="1:9" hidden="1" x14ac:dyDescent="0.2">
      <c r="A8904" s="49" t="s">
        <v>12948</v>
      </c>
      <c r="B8904" s="1" t="s">
        <v>3656</v>
      </c>
      <c r="C8904" s="1" t="s">
        <v>10202</v>
      </c>
      <c r="D8904" s="1" t="s">
        <v>62</v>
      </c>
      <c r="E8904" s="39">
        <v>10851.985745033202</v>
      </c>
      <c r="F8904" s="39">
        <v>24577.525264411004</v>
      </c>
      <c r="G8904" s="39">
        <v>10511.323628735981</v>
      </c>
      <c r="H8904" s="83">
        <v>10519.152883322624</v>
      </c>
      <c r="I8904" s="85">
        <v>0.96932977341378179</v>
      </c>
    </row>
    <row r="8905" spans="1:9" x14ac:dyDescent="0.2">
      <c r="A8905" s="49" t="s">
        <v>12946</v>
      </c>
      <c r="B8905" s="1" t="s">
        <v>3655</v>
      </c>
      <c r="C8905" s="1" t="s">
        <v>7927</v>
      </c>
      <c r="D8905" s="1" t="s">
        <v>62</v>
      </c>
      <c r="E8905" s="39">
        <v>8594</v>
      </c>
      <c r="F8905" s="39">
        <v>22043.071945234784</v>
      </c>
      <c r="G8905" s="39">
        <v>9421.7063354507445</v>
      </c>
      <c r="H8905" s="83">
        <v>9429.2836283627657</v>
      </c>
      <c r="I8905" s="85">
        <v>1.0971938129349275</v>
      </c>
    </row>
    <row r="8906" spans="1:9" hidden="1" x14ac:dyDescent="0.2">
      <c r="A8906" s="49" t="s">
        <v>12947</v>
      </c>
      <c r="B8906" s="1" t="s">
        <v>3655</v>
      </c>
      <c r="C8906" s="1" t="s">
        <v>7927</v>
      </c>
      <c r="D8906" s="1" t="s">
        <v>62</v>
      </c>
      <c r="E8906" s="39">
        <v>8671.5892819016881</v>
      </c>
      <c r="F8906" s="39">
        <v>22242.083595588287</v>
      </c>
      <c r="G8906" s="39">
        <v>9509.7940208301079</v>
      </c>
      <c r="H8906" s="83">
        <v>9517.0365055839557</v>
      </c>
      <c r="I8906" s="85">
        <v>1.0974962254550944</v>
      </c>
    </row>
    <row r="8907" spans="1:9" hidden="1" x14ac:dyDescent="0.2">
      <c r="A8907" s="49" t="s">
        <v>12948</v>
      </c>
      <c r="B8907" s="1" t="s">
        <v>3655</v>
      </c>
      <c r="C8907" s="1" t="s">
        <v>7927</v>
      </c>
      <c r="D8907" s="1" t="s">
        <v>62</v>
      </c>
      <c r="E8907" s="39">
        <v>8747.4470755362072</v>
      </c>
      <c r="F8907" s="39">
        <v>22436.654086941846</v>
      </c>
      <c r="G8907" s="39">
        <v>9595.7151794834863</v>
      </c>
      <c r="H8907" s="83">
        <v>9602.8624522470891</v>
      </c>
      <c r="I8907" s="85">
        <v>1.0977902889064861</v>
      </c>
    </row>
    <row r="8908" spans="1:9" x14ac:dyDescent="0.2">
      <c r="A8908" s="49" t="s">
        <v>12946</v>
      </c>
      <c r="B8908" s="1" t="s">
        <v>3654</v>
      </c>
      <c r="C8908" s="1" t="s">
        <v>9929</v>
      </c>
      <c r="D8908" s="1" t="s">
        <v>62</v>
      </c>
      <c r="E8908" s="39">
        <v>12852.25</v>
      </c>
      <c r="F8908" s="39">
        <v>21148.98190027993</v>
      </c>
      <c r="G8908" s="39">
        <v>9039.5520757385166</v>
      </c>
      <c r="H8908" s="83">
        <v>9046.8220257276826</v>
      </c>
      <c r="I8908" s="85">
        <v>0.70390958981716689</v>
      </c>
    </row>
    <row r="8909" spans="1:9" hidden="1" x14ac:dyDescent="0.2">
      <c r="A8909" s="49" t="s">
        <v>12947</v>
      </c>
      <c r="B8909" s="1" t="s">
        <v>3654</v>
      </c>
      <c r="C8909" s="1" t="s">
        <v>9929</v>
      </c>
      <c r="D8909" s="1" t="s">
        <v>62</v>
      </c>
      <c r="E8909" s="39">
        <v>12883.102920809493</v>
      </c>
      <c r="F8909" s="39">
        <v>21199.751832686376</v>
      </c>
      <c r="G8909" s="39">
        <v>9064.1361163461934</v>
      </c>
      <c r="H8909" s="83">
        <v>9071.0391962116082</v>
      </c>
      <c r="I8909" s="85">
        <v>0.70410360391979554</v>
      </c>
    </row>
    <row r="8910" spans="1:9" hidden="1" x14ac:dyDescent="0.2">
      <c r="A8910" s="49" t="s">
        <v>12948</v>
      </c>
      <c r="B8910" s="1" t="s">
        <v>3654</v>
      </c>
      <c r="C8910" s="1" t="s">
        <v>9929</v>
      </c>
      <c r="D8910" s="1" t="s">
        <v>62</v>
      </c>
      <c r="E8910" s="39">
        <v>12919.910469403771</v>
      </c>
      <c r="F8910" s="39">
        <v>21260.320385197731</v>
      </c>
      <c r="G8910" s="39">
        <v>9092.6204170370002</v>
      </c>
      <c r="H8910" s="83">
        <v>9099.3929646836223</v>
      </c>
      <c r="I8910" s="85">
        <v>0.70429226164007175</v>
      </c>
    </row>
    <row r="8911" spans="1:9" x14ac:dyDescent="0.2">
      <c r="A8911" s="49" t="s">
        <v>12946</v>
      </c>
      <c r="B8911" s="1" t="s">
        <v>3653</v>
      </c>
      <c r="C8911" s="1" t="s">
        <v>9421</v>
      </c>
      <c r="D8911" s="1" t="s">
        <v>62</v>
      </c>
      <c r="E8911" s="39">
        <v>23243.083333333336</v>
      </c>
      <c r="F8911" s="39">
        <v>53028.983522161347</v>
      </c>
      <c r="G8911" s="39">
        <v>22665.784118228043</v>
      </c>
      <c r="H8911" s="83">
        <v>22684.012799873344</v>
      </c>
      <c r="I8911" s="85">
        <v>0.9759467999386201</v>
      </c>
    </row>
    <row r="8912" spans="1:9" hidden="1" x14ac:dyDescent="0.2">
      <c r="A8912" s="49" t="s">
        <v>12947</v>
      </c>
      <c r="B8912" s="1" t="s">
        <v>3653</v>
      </c>
      <c r="C8912" s="1" t="s">
        <v>9421</v>
      </c>
      <c r="D8912" s="1" t="s">
        <v>62</v>
      </c>
      <c r="E8912" s="39">
        <v>23361.757298052442</v>
      </c>
      <c r="F8912" s="39">
        <v>53299.737605401839</v>
      </c>
      <c r="G8912" s="39">
        <v>22788.760945588816</v>
      </c>
      <c r="H8912" s="83">
        <v>22806.11644806826</v>
      </c>
      <c r="I8912" s="85">
        <v>0.9762157939192998</v>
      </c>
    </row>
    <row r="8913" spans="1:9" hidden="1" x14ac:dyDescent="0.2">
      <c r="A8913" s="49" t="s">
        <v>12948</v>
      </c>
      <c r="B8913" s="1" t="s">
        <v>3653</v>
      </c>
      <c r="C8913" s="1" t="s">
        <v>9421</v>
      </c>
      <c r="D8913" s="1" t="s">
        <v>62</v>
      </c>
      <c r="E8913" s="39">
        <v>23483.494477412161</v>
      </c>
      <c r="F8913" s="39">
        <v>53577.480398202606</v>
      </c>
      <c r="G8913" s="39">
        <v>22914.033435793204</v>
      </c>
      <c r="H8913" s="83">
        <v>22931.100725100634</v>
      </c>
      <c r="I8913" s="85">
        <v>0.97647736145730557</v>
      </c>
    </row>
    <row r="8914" spans="1:9" x14ac:dyDescent="0.2">
      <c r="A8914" s="49" t="s">
        <v>12946</v>
      </c>
      <c r="B8914" s="1" t="s">
        <v>3652</v>
      </c>
      <c r="C8914" s="1" t="s">
        <v>10201</v>
      </c>
      <c r="D8914" s="1" t="s">
        <v>62</v>
      </c>
      <c r="E8914" s="39">
        <v>15148.833333333336</v>
      </c>
      <c r="F8914" s="39">
        <v>20241.026291926006</v>
      </c>
      <c r="G8914" s="39">
        <v>8651.4713613630647</v>
      </c>
      <c r="H8914" s="83">
        <v>8658.4292021501788</v>
      </c>
      <c r="I8914" s="85">
        <v>0.57155749301817593</v>
      </c>
    </row>
    <row r="8915" spans="1:9" hidden="1" x14ac:dyDescent="0.2">
      <c r="A8915" s="49" t="s">
        <v>12947</v>
      </c>
      <c r="B8915" s="1" t="s">
        <v>3652</v>
      </c>
      <c r="C8915" s="1" t="s">
        <v>10201</v>
      </c>
      <c r="D8915" s="1" t="s">
        <v>62</v>
      </c>
      <c r="E8915" s="39">
        <v>15282.053999346714</v>
      </c>
      <c r="F8915" s="39">
        <v>20419.028316509066</v>
      </c>
      <c r="G8915" s="39">
        <v>8730.3310663760967</v>
      </c>
      <c r="H8915" s="83">
        <v>8736.9799264361318</v>
      </c>
      <c r="I8915" s="85">
        <v>0.5717150277580243</v>
      </c>
    </row>
    <row r="8916" spans="1:9" hidden="1" x14ac:dyDescent="0.2">
      <c r="A8916" s="49" t="s">
        <v>12948</v>
      </c>
      <c r="B8916" s="1" t="s">
        <v>3652</v>
      </c>
      <c r="C8916" s="1" t="s">
        <v>10201</v>
      </c>
      <c r="D8916" s="1" t="s">
        <v>62</v>
      </c>
      <c r="E8916" s="39">
        <v>15415.07731538802</v>
      </c>
      <c r="F8916" s="39">
        <v>20596.7666530651</v>
      </c>
      <c r="G8916" s="39">
        <v>8808.8315510521315</v>
      </c>
      <c r="H8916" s="83">
        <v>8815.3927213918487</v>
      </c>
      <c r="I8916" s="85">
        <v>0.5718682132454781</v>
      </c>
    </row>
    <row r="8917" spans="1:9" x14ac:dyDescent="0.2">
      <c r="A8917" s="49" t="s">
        <v>12946</v>
      </c>
      <c r="B8917" s="1" t="s">
        <v>3651</v>
      </c>
      <c r="C8917" s="1" t="s">
        <v>10200</v>
      </c>
      <c r="D8917" s="1" t="s">
        <v>62</v>
      </c>
      <c r="E8917" s="39">
        <v>13207.416666666668</v>
      </c>
      <c r="F8917" s="39">
        <v>31025.891579289146</v>
      </c>
      <c r="G8917" s="39">
        <v>13261.166137907052</v>
      </c>
      <c r="H8917" s="83">
        <v>13271.831269742441</v>
      </c>
      <c r="I8917" s="85">
        <v>1.0048771538523764</v>
      </c>
    </row>
    <row r="8918" spans="1:9" hidden="1" x14ac:dyDescent="0.2">
      <c r="A8918" s="49" t="s">
        <v>12947</v>
      </c>
      <c r="B8918" s="1" t="s">
        <v>3651</v>
      </c>
      <c r="C8918" s="1" t="s">
        <v>10200</v>
      </c>
      <c r="D8918" s="1" t="s">
        <v>62</v>
      </c>
      <c r="E8918" s="39">
        <v>13295.067700469655</v>
      </c>
      <c r="F8918" s="39">
        <v>31231.794939516094</v>
      </c>
      <c r="G8918" s="39">
        <v>13353.422376063438</v>
      </c>
      <c r="H8918" s="83">
        <v>13363.592097695526</v>
      </c>
      <c r="I8918" s="85">
        <v>1.0051541217216555</v>
      </c>
    </row>
    <row r="8919" spans="1:9" hidden="1" x14ac:dyDescent="0.2">
      <c r="A8919" s="49" t="s">
        <v>12948</v>
      </c>
      <c r="B8919" s="1" t="s">
        <v>3651</v>
      </c>
      <c r="C8919" s="1" t="s">
        <v>10200</v>
      </c>
      <c r="D8919" s="1" t="s">
        <v>62</v>
      </c>
      <c r="E8919" s="39">
        <v>13380.365932437511</v>
      </c>
      <c r="F8919" s="39">
        <v>31432.171270764808</v>
      </c>
      <c r="G8919" s="39">
        <v>13442.920758962111</v>
      </c>
      <c r="H8919" s="83">
        <v>13452.933584437511</v>
      </c>
      <c r="I8919" s="85">
        <v>1.005423443003459</v>
      </c>
    </row>
    <row r="8920" spans="1:9" x14ac:dyDescent="0.2">
      <c r="A8920" s="49" t="s">
        <v>12946</v>
      </c>
      <c r="B8920" s="1" t="s">
        <v>3650</v>
      </c>
      <c r="C8920" s="1" t="s">
        <v>10199</v>
      </c>
      <c r="D8920" s="1" t="s">
        <v>62</v>
      </c>
      <c r="E8920" s="39">
        <v>31147.083333333336</v>
      </c>
      <c r="F8920" s="39">
        <v>71135.52525733746</v>
      </c>
      <c r="G8920" s="39">
        <v>30404.928616928046</v>
      </c>
      <c r="H8920" s="83">
        <v>30429.381411559592</v>
      </c>
      <c r="I8920" s="85">
        <v>0.97695765237171772</v>
      </c>
    </row>
    <row r="8921" spans="1:9" hidden="1" x14ac:dyDescent="0.2">
      <c r="A8921" s="49" t="s">
        <v>12947</v>
      </c>
      <c r="B8921" s="1" t="s">
        <v>3650</v>
      </c>
      <c r="C8921" s="1" t="s">
        <v>10199</v>
      </c>
      <c r="D8921" s="1" t="s">
        <v>62</v>
      </c>
      <c r="E8921" s="39">
        <v>31583.197962514765</v>
      </c>
      <c r="F8921" s="39">
        <v>72131.549279465689</v>
      </c>
      <c r="G8921" s="39">
        <v>30840.463893730455</v>
      </c>
      <c r="H8921" s="83">
        <v>30863.951425538471</v>
      </c>
      <c r="I8921" s="85">
        <v>0.97722692496719465</v>
      </c>
    </row>
    <row r="8922" spans="1:9" hidden="1" x14ac:dyDescent="0.2">
      <c r="A8922" s="49" t="s">
        <v>12948</v>
      </c>
      <c r="B8922" s="1" t="s">
        <v>3650</v>
      </c>
      <c r="C8922" s="1" t="s">
        <v>10199</v>
      </c>
      <c r="D8922" s="1" t="s">
        <v>62</v>
      </c>
      <c r="E8922" s="39">
        <v>31994.603444569686</v>
      </c>
      <c r="F8922" s="39">
        <v>73071.141110473676</v>
      </c>
      <c r="G8922" s="39">
        <v>31251.08829591635</v>
      </c>
      <c r="H8922" s="83">
        <v>31274.365357399784</v>
      </c>
      <c r="I8922" s="85">
        <v>0.97748876342794166</v>
      </c>
    </row>
    <row r="8923" spans="1:9" x14ac:dyDescent="0.2">
      <c r="A8923" s="49" t="s">
        <v>12946</v>
      </c>
      <c r="B8923" s="1" t="s">
        <v>3649</v>
      </c>
      <c r="C8923" s="1" t="s">
        <v>10198</v>
      </c>
      <c r="D8923" s="1" t="s">
        <v>62</v>
      </c>
      <c r="E8923" s="39">
        <v>4601.25</v>
      </c>
      <c r="F8923" s="39">
        <v>16153.353694607766</v>
      </c>
      <c r="G8923" s="39">
        <v>6904.3078578783661</v>
      </c>
      <c r="H8923" s="83">
        <v>6909.8605636336988</v>
      </c>
      <c r="I8923" s="85">
        <v>1.5017355204854548</v>
      </c>
    </row>
    <row r="8924" spans="1:9" hidden="1" x14ac:dyDescent="0.2">
      <c r="A8924" s="49" t="s">
        <v>12947</v>
      </c>
      <c r="B8924" s="1" t="s">
        <v>3649</v>
      </c>
      <c r="C8924" s="1" t="s">
        <v>10198</v>
      </c>
      <c r="D8924" s="1" t="s">
        <v>62</v>
      </c>
      <c r="E8924" s="39">
        <v>4614.3145104987434</v>
      </c>
      <c r="F8924" s="39">
        <v>16199.218548491626</v>
      </c>
      <c r="G8924" s="39">
        <v>6926.1151291204515</v>
      </c>
      <c r="H8924" s="83">
        <v>6931.3899314049349</v>
      </c>
      <c r="I8924" s="85">
        <v>1.5021494342516648</v>
      </c>
    </row>
    <row r="8925" spans="1:9" hidden="1" x14ac:dyDescent="0.2">
      <c r="A8925" s="49" t="s">
        <v>12948</v>
      </c>
      <c r="B8925" s="1" t="s">
        <v>3649</v>
      </c>
      <c r="C8925" s="1" t="s">
        <v>10198</v>
      </c>
      <c r="D8925" s="1" t="s">
        <v>62</v>
      </c>
      <c r="E8925" s="39">
        <v>4625.5200336314992</v>
      </c>
      <c r="F8925" s="39">
        <v>16238.557158325153</v>
      </c>
      <c r="G8925" s="39">
        <v>6944.9111624775915</v>
      </c>
      <c r="H8925" s="83">
        <v>6950.0840103027695</v>
      </c>
      <c r="I8925" s="85">
        <v>1.5025519205991318</v>
      </c>
    </row>
    <row r="8926" spans="1:9" x14ac:dyDescent="0.2">
      <c r="A8926" s="49" t="s">
        <v>12946</v>
      </c>
      <c r="B8926" s="1" t="s">
        <v>3648</v>
      </c>
      <c r="C8926" s="1" t="s">
        <v>10197</v>
      </c>
      <c r="D8926" s="1" t="s">
        <v>62</v>
      </c>
      <c r="E8926" s="39">
        <v>11350.666666666668</v>
      </c>
      <c r="F8926" s="39">
        <v>15877.817697903811</v>
      </c>
      <c r="G8926" s="39">
        <v>6786.5375556155914</v>
      </c>
      <c r="H8926" s="83">
        <v>6791.9955460354195</v>
      </c>
      <c r="I8926" s="85">
        <v>0.59837855744468038</v>
      </c>
    </row>
    <row r="8927" spans="1:9" hidden="1" x14ac:dyDescent="0.2">
      <c r="A8927" s="49" t="s">
        <v>12947</v>
      </c>
      <c r="B8927" s="1" t="s">
        <v>3648</v>
      </c>
      <c r="C8927" s="1" t="s">
        <v>10197</v>
      </c>
      <c r="D8927" s="1" t="s">
        <v>62</v>
      </c>
      <c r="E8927" s="39">
        <v>11400.213123647607</v>
      </c>
      <c r="F8927" s="39">
        <v>15947.125487007568</v>
      </c>
      <c r="G8927" s="39">
        <v>6818.3305738430236</v>
      </c>
      <c r="H8927" s="83">
        <v>6823.523289386555</v>
      </c>
      <c r="I8927" s="85">
        <v>0.59854348470314422</v>
      </c>
    </row>
    <row r="8928" spans="1:9" hidden="1" x14ac:dyDescent="0.2">
      <c r="A8928" s="49" t="s">
        <v>12948</v>
      </c>
      <c r="B8928" s="1" t="s">
        <v>3648</v>
      </c>
      <c r="C8928" s="1" t="s">
        <v>10197</v>
      </c>
      <c r="D8928" s="1" t="s">
        <v>62</v>
      </c>
      <c r="E8928" s="39">
        <v>11442.199084681659</v>
      </c>
      <c r="F8928" s="39">
        <v>16005.85731789885</v>
      </c>
      <c r="G8928" s="39">
        <v>6845.390022543379</v>
      </c>
      <c r="H8928" s="83">
        <v>6850.4887430398958</v>
      </c>
      <c r="I8928" s="85">
        <v>0.59870385861499698</v>
      </c>
    </row>
    <row r="8929" spans="1:9" x14ac:dyDescent="0.2">
      <c r="A8929" s="49" t="s">
        <v>12946</v>
      </c>
      <c r="B8929" s="1" t="s">
        <v>3647</v>
      </c>
      <c r="C8929" s="1" t="s">
        <v>10196</v>
      </c>
      <c r="D8929" s="1" t="s">
        <v>62</v>
      </c>
      <c r="E8929" s="39">
        <v>15935.083333333332</v>
      </c>
      <c r="F8929" s="39">
        <v>44882.428193501582</v>
      </c>
      <c r="G8929" s="39">
        <v>19183.762549599705</v>
      </c>
      <c r="H8929" s="83">
        <v>19199.190857680805</v>
      </c>
      <c r="I8929" s="85">
        <v>1.2048378069990726</v>
      </c>
    </row>
    <row r="8930" spans="1:9" hidden="1" x14ac:dyDescent="0.2">
      <c r="A8930" s="49" t="s">
        <v>12947</v>
      </c>
      <c r="B8930" s="1" t="s">
        <v>3647</v>
      </c>
      <c r="C8930" s="1" t="s">
        <v>10196</v>
      </c>
      <c r="D8930" s="1" t="s">
        <v>62</v>
      </c>
      <c r="E8930" s="39">
        <v>16012.843034701214</v>
      </c>
      <c r="F8930" s="39">
        <v>45101.444570133361</v>
      </c>
      <c r="G8930" s="39">
        <v>19283.510290777256</v>
      </c>
      <c r="H8930" s="83">
        <v>19298.196258630578</v>
      </c>
      <c r="I8930" s="85">
        <v>1.2051698887455351</v>
      </c>
    </row>
    <row r="8931" spans="1:9" hidden="1" x14ac:dyDescent="0.2">
      <c r="A8931" s="49" t="s">
        <v>12948</v>
      </c>
      <c r="B8931" s="1" t="s">
        <v>3647</v>
      </c>
      <c r="C8931" s="1" t="s">
        <v>10196</v>
      </c>
      <c r="D8931" s="1" t="s">
        <v>62</v>
      </c>
      <c r="E8931" s="39">
        <v>16088.850581163391</v>
      </c>
      <c r="F8931" s="39">
        <v>45315.525863270799</v>
      </c>
      <c r="G8931" s="39">
        <v>19380.558157534659</v>
      </c>
      <c r="H8931" s="83">
        <v>19394.993573016658</v>
      </c>
      <c r="I8931" s="85">
        <v>1.2054928023089515</v>
      </c>
    </row>
    <row r="8932" spans="1:9" x14ac:dyDescent="0.2">
      <c r="A8932" s="49" t="s">
        <v>12946</v>
      </c>
      <c r="B8932" s="1" t="s">
        <v>3646</v>
      </c>
      <c r="C8932" s="1" t="s">
        <v>10195</v>
      </c>
      <c r="D8932" s="1" t="s">
        <v>62</v>
      </c>
      <c r="E8932" s="39">
        <v>4747.8333333333339</v>
      </c>
      <c r="F8932" s="39">
        <v>16303.012171676291</v>
      </c>
      <c r="G8932" s="39">
        <v>6968.2752679133027</v>
      </c>
      <c r="H8932" s="83">
        <v>6973.8794186813957</v>
      </c>
      <c r="I8932" s="85">
        <v>1.4688551448762022</v>
      </c>
    </row>
    <row r="8933" spans="1:9" hidden="1" x14ac:dyDescent="0.2">
      <c r="A8933" s="49" t="s">
        <v>12947</v>
      </c>
      <c r="B8933" s="1" t="s">
        <v>3646</v>
      </c>
      <c r="C8933" s="1" t="s">
        <v>10195</v>
      </c>
      <c r="D8933" s="1" t="s">
        <v>62</v>
      </c>
      <c r="E8933" s="39">
        <v>4761.5446706932198</v>
      </c>
      <c r="F8933" s="39">
        <v>16350.093879094029</v>
      </c>
      <c r="G8933" s="39">
        <v>6990.6231735528572</v>
      </c>
      <c r="H8933" s="83">
        <v>6995.947103981156</v>
      </c>
      <c r="I8933" s="85">
        <v>1.4692599960345716</v>
      </c>
    </row>
    <row r="8934" spans="1:9" hidden="1" x14ac:dyDescent="0.2">
      <c r="A8934" s="49" t="s">
        <v>12948</v>
      </c>
      <c r="B8934" s="1" t="s">
        <v>3646</v>
      </c>
      <c r="C8934" s="1" t="s">
        <v>10195</v>
      </c>
      <c r="D8934" s="1" t="s">
        <v>62</v>
      </c>
      <c r="E8934" s="39">
        <v>4776.7015357207729</v>
      </c>
      <c r="F8934" s="39">
        <v>16402.139209601697</v>
      </c>
      <c r="G8934" s="39">
        <v>7014.8719849087283</v>
      </c>
      <c r="H8934" s="83">
        <v>7020.0969423548495</v>
      </c>
      <c r="I8934" s="85">
        <v>1.4696536699765905</v>
      </c>
    </row>
    <row r="8935" spans="1:9" x14ac:dyDescent="0.2">
      <c r="A8935" s="49" t="s">
        <v>12946</v>
      </c>
      <c r="B8935" s="1" t="s">
        <v>3645</v>
      </c>
      <c r="C8935" s="1" t="s">
        <v>10194</v>
      </c>
      <c r="D8935" s="1" t="s">
        <v>62</v>
      </c>
      <c r="E8935" s="39">
        <v>21286.5</v>
      </c>
      <c r="F8935" s="39">
        <v>32735.391728307164</v>
      </c>
      <c r="G8935" s="39">
        <v>13991.845075238149</v>
      </c>
      <c r="H8935" s="83">
        <v>14003.097846736213</v>
      </c>
      <c r="I8935" s="85">
        <v>0.65783937456774078</v>
      </c>
    </row>
    <row r="8936" spans="1:9" hidden="1" x14ac:dyDescent="0.2">
      <c r="A8936" s="49" t="s">
        <v>12947</v>
      </c>
      <c r="B8936" s="1" t="s">
        <v>3645</v>
      </c>
      <c r="C8936" s="1" t="s">
        <v>10194</v>
      </c>
      <c r="D8936" s="1" t="s">
        <v>62</v>
      </c>
      <c r="E8936" s="39">
        <v>21452.651009013964</v>
      </c>
      <c r="F8936" s="39">
        <v>32990.906649319331</v>
      </c>
      <c r="G8936" s="39">
        <v>14105.545707853145</v>
      </c>
      <c r="H8936" s="83">
        <v>14116.288232823723</v>
      </c>
      <c r="I8936" s="85">
        <v>0.65802069063130464</v>
      </c>
    </row>
    <row r="8937" spans="1:9" hidden="1" x14ac:dyDescent="0.2">
      <c r="A8937" s="49" t="s">
        <v>12948</v>
      </c>
      <c r="B8937" s="1" t="s">
        <v>3645</v>
      </c>
      <c r="C8937" s="1" t="s">
        <v>10194</v>
      </c>
      <c r="D8937" s="1" t="s">
        <v>62</v>
      </c>
      <c r="E8937" s="39">
        <v>21628.529502633341</v>
      </c>
      <c r="F8937" s="39">
        <v>33261.380958633446</v>
      </c>
      <c r="G8937" s="39">
        <v>14225.23772566861</v>
      </c>
      <c r="H8937" s="83">
        <v>14235.833252135448</v>
      </c>
      <c r="I8937" s="85">
        <v>0.65819700088266242</v>
      </c>
    </row>
    <row r="8938" spans="1:9" x14ac:dyDescent="0.2">
      <c r="A8938" s="49" t="s">
        <v>12946</v>
      </c>
      <c r="B8938" s="1" t="s">
        <v>3644</v>
      </c>
      <c r="C8938" s="1" t="s">
        <v>7219</v>
      </c>
      <c r="D8938" s="1" t="s">
        <v>62</v>
      </c>
      <c r="E8938" s="39">
        <v>9334.75</v>
      </c>
      <c r="F8938" s="39">
        <v>14871.394375491695</v>
      </c>
      <c r="G8938" s="39">
        <v>6356.3695183985528</v>
      </c>
      <c r="H8938" s="83">
        <v>6361.481551398002</v>
      </c>
      <c r="I8938" s="85">
        <v>0.68148386956244167</v>
      </c>
    </row>
    <row r="8939" spans="1:9" hidden="1" x14ac:dyDescent="0.2">
      <c r="A8939" s="49" t="s">
        <v>12947</v>
      </c>
      <c r="B8939" s="1" t="s">
        <v>3644</v>
      </c>
      <c r="C8939" s="1" t="s">
        <v>7219</v>
      </c>
      <c r="D8939" s="1" t="s">
        <v>62</v>
      </c>
      <c r="E8939" s="39">
        <v>9349.4879885732516</v>
      </c>
      <c r="F8939" s="39">
        <v>14894.873787406777</v>
      </c>
      <c r="G8939" s="39">
        <v>6368.4313151577107</v>
      </c>
      <c r="H8939" s="83">
        <v>6373.2813956752198</v>
      </c>
      <c r="I8939" s="85">
        <v>0.68167170260708509</v>
      </c>
    </row>
    <row r="8940" spans="1:9" hidden="1" x14ac:dyDescent="0.2">
      <c r="A8940" s="49" t="s">
        <v>12948</v>
      </c>
      <c r="B8940" s="1" t="s">
        <v>3644</v>
      </c>
      <c r="C8940" s="1" t="s">
        <v>7219</v>
      </c>
      <c r="D8940" s="1" t="s">
        <v>62</v>
      </c>
      <c r="E8940" s="39">
        <v>9370.6629184219892</v>
      </c>
      <c r="F8940" s="39">
        <v>14928.608031243402</v>
      </c>
      <c r="G8940" s="39">
        <v>6384.6717134768069</v>
      </c>
      <c r="H8940" s="83">
        <v>6389.4272725350675</v>
      </c>
      <c r="I8940" s="85">
        <v>0.68185434991733129</v>
      </c>
    </row>
    <row r="8941" spans="1:9" x14ac:dyDescent="0.2">
      <c r="A8941" s="49" t="s">
        <v>12946</v>
      </c>
      <c r="B8941" s="1" t="s">
        <v>3643</v>
      </c>
      <c r="C8941" s="1" t="s">
        <v>10193</v>
      </c>
      <c r="D8941" s="1" t="s">
        <v>62</v>
      </c>
      <c r="E8941" s="39">
        <v>4676</v>
      </c>
      <c r="F8941" s="39">
        <v>7712.0438840389952</v>
      </c>
      <c r="G8941" s="39">
        <v>3296.3015727593252</v>
      </c>
      <c r="H8941" s="83">
        <v>3298.9525832720569</v>
      </c>
      <c r="I8941" s="85">
        <v>0.70550739590933642</v>
      </c>
    </row>
    <row r="8942" spans="1:9" hidden="1" x14ac:dyDescent="0.2">
      <c r="A8942" s="49" t="s">
        <v>12947</v>
      </c>
      <c r="B8942" s="1" t="s">
        <v>3643</v>
      </c>
      <c r="C8942" s="1" t="s">
        <v>10193</v>
      </c>
      <c r="D8942" s="1" t="s">
        <v>62</v>
      </c>
      <c r="E8942" s="39">
        <v>4728.1357020622972</v>
      </c>
      <c r="F8942" s="39">
        <v>7798.0303729674852</v>
      </c>
      <c r="G8942" s="39">
        <v>3334.1149131283241</v>
      </c>
      <c r="H8942" s="83">
        <v>3336.6541139115398</v>
      </c>
      <c r="I8942" s="85">
        <v>0.70570185040504929</v>
      </c>
    </row>
    <row r="8943" spans="1:9" hidden="1" x14ac:dyDescent="0.2">
      <c r="A8943" s="49" t="s">
        <v>12948</v>
      </c>
      <c r="B8943" s="1" t="s">
        <v>3643</v>
      </c>
      <c r="C8943" s="1" t="s">
        <v>10193</v>
      </c>
      <c r="D8943" s="1" t="s">
        <v>62</v>
      </c>
      <c r="E8943" s="39">
        <v>4776.6014522696341</v>
      </c>
      <c r="F8943" s="39">
        <v>7877.9640753780614</v>
      </c>
      <c r="G8943" s="39">
        <v>3369.2501194073784</v>
      </c>
      <c r="H8943" s="83">
        <v>3371.7596717608799</v>
      </c>
      <c r="I8943" s="85">
        <v>0.70589093635994393</v>
      </c>
    </row>
    <row r="8944" spans="1:9" x14ac:dyDescent="0.2">
      <c r="A8944" s="49" t="s">
        <v>12946</v>
      </c>
      <c r="B8944" s="1" t="s">
        <v>3642</v>
      </c>
      <c r="C8944" s="1" t="s">
        <v>10192</v>
      </c>
      <c r="D8944" s="1" t="s">
        <v>62</v>
      </c>
      <c r="E8944" s="39">
        <v>3248.1666666666665</v>
      </c>
      <c r="F8944" s="39">
        <v>8553.8161327105536</v>
      </c>
      <c r="G8944" s="39">
        <v>3656.0940258266451</v>
      </c>
      <c r="H8944" s="83">
        <v>3659.0343950507777</v>
      </c>
      <c r="I8944" s="85">
        <v>1.1264921940738195</v>
      </c>
    </row>
    <row r="8945" spans="1:9" hidden="1" x14ac:dyDescent="0.2">
      <c r="A8945" s="49" t="s">
        <v>12947</v>
      </c>
      <c r="B8945" s="1" t="s">
        <v>3642</v>
      </c>
      <c r="C8945" s="1" t="s">
        <v>10192</v>
      </c>
      <c r="D8945" s="1" t="s">
        <v>62</v>
      </c>
      <c r="E8945" s="39">
        <v>3256.6946110122271</v>
      </c>
      <c r="F8945" s="39">
        <v>8576.2738682296404</v>
      </c>
      <c r="G8945" s="39">
        <v>3666.8596088393833</v>
      </c>
      <c r="H8945" s="83">
        <v>3669.6522218816162</v>
      </c>
      <c r="I8945" s="85">
        <v>1.1268026819195787</v>
      </c>
    </row>
    <row r="8946" spans="1:9" hidden="1" x14ac:dyDescent="0.2">
      <c r="A8946" s="49" t="s">
        <v>12948</v>
      </c>
      <c r="B8946" s="1" t="s">
        <v>3642</v>
      </c>
      <c r="C8946" s="1" t="s">
        <v>10192</v>
      </c>
      <c r="D8946" s="1" t="s">
        <v>62</v>
      </c>
      <c r="E8946" s="39">
        <v>3265.2676941296181</v>
      </c>
      <c r="F8946" s="39">
        <v>8598.8504734972084</v>
      </c>
      <c r="G8946" s="39">
        <v>3677.5590377652638</v>
      </c>
      <c r="H8946" s="83">
        <v>3680.2982309421686</v>
      </c>
      <c r="I8946" s="85">
        <v>1.1271045977512664</v>
      </c>
    </row>
    <row r="8947" spans="1:9" x14ac:dyDescent="0.2">
      <c r="A8947" s="49" t="s">
        <v>12946</v>
      </c>
      <c r="B8947" s="1" t="s">
        <v>3641</v>
      </c>
      <c r="C8947" s="1" t="s">
        <v>8939</v>
      </c>
      <c r="D8947" s="1" t="s">
        <v>62</v>
      </c>
      <c r="E8947" s="39">
        <v>14818.75</v>
      </c>
      <c r="F8947" s="39">
        <v>26104.540572598878</v>
      </c>
      <c r="G8947" s="39">
        <v>11157.669670903315</v>
      </c>
      <c r="H8947" s="83">
        <v>11166.643091247981</v>
      </c>
      <c r="I8947" s="85">
        <v>0.75354824740602144</v>
      </c>
    </row>
    <row r="8948" spans="1:9" hidden="1" x14ac:dyDescent="0.2">
      <c r="A8948" s="49" t="s">
        <v>12947</v>
      </c>
      <c r="B8948" s="1" t="s">
        <v>3641</v>
      </c>
      <c r="C8948" s="1" t="s">
        <v>8939</v>
      </c>
      <c r="D8948" s="1" t="s">
        <v>62</v>
      </c>
      <c r="E8948" s="39">
        <v>14771.828600568724</v>
      </c>
      <c r="F8948" s="39">
        <v>26021.884371827771</v>
      </c>
      <c r="G8948" s="39">
        <v>11125.880331599164</v>
      </c>
      <c r="H8948" s="83">
        <v>11134.353598054595</v>
      </c>
      <c r="I8948" s="85">
        <v>0.75375594309467653</v>
      </c>
    </row>
    <row r="8949" spans="1:9" hidden="1" x14ac:dyDescent="0.2">
      <c r="A8949" s="49" t="s">
        <v>12948</v>
      </c>
      <c r="B8949" s="1" t="s">
        <v>3641</v>
      </c>
      <c r="C8949" s="1" t="s">
        <v>8939</v>
      </c>
      <c r="D8949" s="1" t="s">
        <v>62</v>
      </c>
      <c r="E8949" s="39">
        <v>14779.484135101771</v>
      </c>
      <c r="F8949" s="39">
        <v>26035.370273933069</v>
      </c>
      <c r="G8949" s="39">
        <v>11134.815234614363</v>
      </c>
      <c r="H8949" s="83">
        <v>11143.108890706226</v>
      </c>
      <c r="I8949" s="85">
        <v>0.75395790467685997</v>
      </c>
    </row>
    <row r="8950" spans="1:9" x14ac:dyDescent="0.2">
      <c r="A8950" s="49" t="s">
        <v>12946</v>
      </c>
      <c r="B8950" s="1" t="s">
        <v>3640</v>
      </c>
      <c r="C8950" s="1" t="s">
        <v>10191</v>
      </c>
      <c r="D8950" s="1" t="s">
        <v>62</v>
      </c>
      <c r="E8950" s="39">
        <v>6585.416666666667</v>
      </c>
      <c r="F8950" s="39">
        <v>10045.282119144869</v>
      </c>
      <c r="G8950" s="39">
        <v>4293.580242285474</v>
      </c>
      <c r="H8950" s="83">
        <v>4297.0333020581666</v>
      </c>
      <c r="I8950" s="85">
        <v>0.65250742960706098</v>
      </c>
    </row>
    <row r="8951" spans="1:9" hidden="1" x14ac:dyDescent="0.2">
      <c r="A8951" s="49" t="s">
        <v>12947</v>
      </c>
      <c r="B8951" s="1" t="s">
        <v>3640</v>
      </c>
      <c r="C8951" s="1" t="s">
        <v>10191</v>
      </c>
      <c r="D8951" s="1" t="s">
        <v>62</v>
      </c>
      <c r="E8951" s="39">
        <v>6648.2519204806322</v>
      </c>
      <c r="F8951" s="39">
        <v>10141.129942227088</v>
      </c>
      <c r="G8951" s="39">
        <v>4335.927273836036</v>
      </c>
      <c r="H8951" s="83">
        <v>4339.2294365438474</v>
      </c>
      <c r="I8951" s="85">
        <v>0.65268727606070398</v>
      </c>
    </row>
    <row r="8952" spans="1:9" hidden="1" x14ac:dyDescent="0.2">
      <c r="A8952" s="49" t="s">
        <v>12948</v>
      </c>
      <c r="B8952" s="1" t="s">
        <v>3640</v>
      </c>
      <c r="C8952" s="1" t="s">
        <v>10191</v>
      </c>
      <c r="D8952" s="1" t="s">
        <v>62</v>
      </c>
      <c r="E8952" s="39">
        <v>6707.6255243942142</v>
      </c>
      <c r="F8952" s="39">
        <v>10231.6974236685</v>
      </c>
      <c r="G8952" s="39">
        <v>4375.8955279040038</v>
      </c>
      <c r="H8952" s="83">
        <v>4379.1548700518233</v>
      </c>
      <c r="I8952" s="85">
        <v>0.65286215727544183</v>
      </c>
    </row>
    <row r="8953" spans="1:9" x14ac:dyDescent="0.2">
      <c r="A8953" s="49" t="s">
        <v>12946</v>
      </c>
      <c r="B8953" s="1" t="s">
        <v>3639</v>
      </c>
      <c r="C8953" s="1" t="s">
        <v>10190</v>
      </c>
      <c r="D8953" s="1" t="s">
        <v>62</v>
      </c>
      <c r="E8953" s="39">
        <v>9327.0833333333339</v>
      </c>
      <c r="F8953" s="39">
        <v>16057.934003935865</v>
      </c>
      <c r="G8953" s="39">
        <v>6863.5233290085353</v>
      </c>
      <c r="H8953" s="83">
        <v>6869.0432343017728</v>
      </c>
      <c r="I8953" s="85">
        <v>0.73646208453536988</v>
      </c>
    </row>
    <row r="8954" spans="1:9" hidden="1" x14ac:dyDescent="0.2">
      <c r="A8954" s="49" t="s">
        <v>12947</v>
      </c>
      <c r="B8954" s="1" t="s">
        <v>3639</v>
      </c>
      <c r="C8954" s="1" t="s">
        <v>10190</v>
      </c>
      <c r="D8954" s="1" t="s">
        <v>62</v>
      </c>
      <c r="E8954" s="39">
        <v>9424.1123139814645</v>
      </c>
      <c r="F8954" s="39">
        <v>16224.983542578726</v>
      </c>
      <c r="G8954" s="39">
        <v>6937.1311738027407</v>
      </c>
      <c r="H8954" s="83">
        <v>6942.4143657048635</v>
      </c>
      <c r="I8954" s="85">
        <v>0.73666507087412436</v>
      </c>
    </row>
    <row r="8955" spans="1:9" hidden="1" x14ac:dyDescent="0.2">
      <c r="A8955" s="49" t="s">
        <v>12948</v>
      </c>
      <c r="B8955" s="1" t="s">
        <v>3639</v>
      </c>
      <c r="C8955" s="1" t="s">
        <v>10190</v>
      </c>
      <c r="D8955" s="1" t="s">
        <v>62</v>
      </c>
      <c r="E8955" s="39">
        <v>9518.8584275964349</v>
      </c>
      <c r="F8955" s="39">
        <v>16388.102792743597</v>
      </c>
      <c r="G8955" s="39">
        <v>7008.8688857929292</v>
      </c>
      <c r="H8955" s="83">
        <v>7014.0893718905363</v>
      </c>
      <c r="I8955" s="85">
        <v>0.73686245312313492</v>
      </c>
    </row>
    <row r="8956" spans="1:9" x14ac:dyDescent="0.2">
      <c r="A8956" s="49" t="s">
        <v>12946</v>
      </c>
      <c r="B8956" s="1" t="s">
        <v>3638</v>
      </c>
      <c r="C8956" s="1" t="s">
        <v>10189</v>
      </c>
      <c r="D8956" s="1" t="s">
        <v>62</v>
      </c>
      <c r="E8956" s="39">
        <v>6408.5833333333339</v>
      </c>
      <c r="F8956" s="39">
        <v>14153.093132124302</v>
      </c>
      <c r="G8956" s="39">
        <v>6049.3513590326247</v>
      </c>
      <c r="H8956" s="83">
        <v>6054.2164764055415</v>
      </c>
      <c r="I8956" s="85">
        <v>0.94470433815152188</v>
      </c>
    </row>
    <row r="8957" spans="1:9" hidden="1" x14ac:dyDescent="0.2">
      <c r="A8957" s="49" t="s">
        <v>12947</v>
      </c>
      <c r="B8957" s="1" t="s">
        <v>3638</v>
      </c>
      <c r="C8957" s="1" t="s">
        <v>10189</v>
      </c>
      <c r="D8957" s="1" t="s">
        <v>62</v>
      </c>
      <c r="E8957" s="39">
        <v>6504.9319354055142</v>
      </c>
      <c r="F8957" s="39">
        <v>14365.875063379659</v>
      </c>
      <c r="G8957" s="39">
        <v>6142.2533637459255</v>
      </c>
      <c r="H8957" s="83">
        <v>6146.9311912828589</v>
      </c>
      <c r="I8957" s="85">
        <v>0.94496472097208228</v>
      </c>
    </row>
    <row r="8958" spans="1:9" hidden="1" x14ac:dyDescent="0.2">
      <c r="A8958" s="49" t="s">
        <v>12948</v>
      </c>
      <c r="B8958" s="1" t="s">
        <v>3638</v>
      </c>
      <c r="C8958" s="1" t="s">
        <v>10189</v>
      </c>
      <c r="D8958" s="1" t="s">
        <v>62</v>
      </c>
      <c r="E8958" s="39">
        <v>6595.495655428982</v>
      </c>
      <c r="F8958" s="39">
        <v>14565.881320178552</v>
      </c>
      <c r="G8958" s="39">
        <v>6229.5406411751301</v>
      </c>
      <c r="H8958" s="83">
        <v>6234.1806524011436</v>
      </c>
      <c r="I8958" s="85">
        <v>0.94521791508869735</v>
      </c>
    </row>
    <row r="8959" spans="1:9" x14ac:dyDescent="0.2">
      <c r="A8959" s="49" t="s">
        <v>12946</v>
      </c>
      <c r="B8959" s="1" t="s">
        <v>3637</v>
      </c>
      <c r="C8959" s="1" t="s">
        <v>10188</v>
      </c>
      <c r="D8959" s="1" t="s">
        <v>62</v>
      </c>
      <c r="E8959" s="39">
        <v>6016.416666666667</v>
      </c>
      <c r="F8959" s="39">
        <v>12385.434739854216</v>
      </c>
      <c r="G8959" s="39">
        <v>5293.8142762366833</v>
      </c>
      <c r="H8959" s="83">
        <v>5298.0717620852865</v>
      </c>
      <c r="I8959" s="85">
        <v>0.88060253396988009</v>
      </c>
    </row>
    <row r="8960" spans="1:9" hidden="1" x14ac:dyDescent="0.2">
      <c r="A8960" s="49" t="s">
        <v>12947</v>
      </c>
      <c r="B8960" s="1" t="s">
        <v>3637</v>
      </c>
      <c r="C8960" s="1" t="s">
        <v>10188</v>
      </c>
      <c r="D8960" s="1" t="s">
        <v>62</v>
      </c>
      <c r="E8960" s="39">
        <v>6072.3602080242181</v>
      </c>
      <c r="F8960" s="39">
        <v>12500.600480358717</v>
      </c>
      <c r="G8960" s="39">
        <v>5344.7391829999569</v>
      </c>
      <c r="H8960" s="83">
        <v>5348.8096383601232</v>
      </c>
      <c r="I8960" s="85">
        <v>0.88084524881973059</v>
      </c>
    </row>
    <row r="8961" spans="1:9" hidden="1" x14ac:dyDescent="0.2">
      <c r="A8961" s="49" t="s">
        <v>12948</v>
      </c>
      <c r="B8961" s="1" t="s">
        <v>3637</v>
      </c>
      <c r="C8961" s="1" t="s">
        <v>10188</v>
      </c>
      <c r="D8961" s="1" t="s">
        <v>62</v>
      </c>
      <c r="E8961" s="39">
        <v>6127.6093101889173</v>
      </c>
      <c r="F8961" s="39">
        <v>12614.336643794277</v>
      </c>
      <c r="G8961" s="39">
        <v>5394.9034086334204</v>
      </c>
      <c r="H8961" s="83">
        <v>5398.921748639722</v>
      </c>
      <c r="I8961" s="85">
        <v>0.88108126274670573</v>
      </c>
    </row>
    <row r="8962" spans="1:9" x14ac:dyDescent="0.2">
      <c r="A8962" s="49" t="s">
        <v>12946</v>
      </c>
      <c r="B8962" s="1" t="s">
        <v>3636</v>
      </c>
      <c r="C8962" s="1" t="s">
        <v>10187</v>
      </c>
      <c r="D8962" s="1" t="s">
        <v>62</v>
      </c>
      <c r="E8962" s="39">
        <v>7362.5</v>
      </c>
      <c r="F8962" s="39">
        <v>27340.50833740893</v>
      </c>
      <c r="G8962" s="39">
        <v>11685.950182306406</v>
      </c>
      <c r="H8962" s="83">
        <v>11695.348465837431</v>
      </c>
      <c r="I8962" s="85">
        <v>1.5885023383140824</v>
      </c>
    </row>
    <row r="8963" spans="1:9" hidden="1" x14ac:dyDescent="0.2">
      <c r="A8963" s="49" t="s">
        <v>12947</v>
      </c>
      <c r="B8963" s="1" t="s">
        <v>3636</v>
      </c>
      <c r="C8963" s="1" t="s">
        <v>10187</v>
      </c>
      <c r="D8963" s="1" t="s">
        <v>62</v>
      </c>
      <c r="E8963" s="39">
        <v>7389.6489025849678</v>
      </c>
      <c r="F8963" s="39">
        <v>27441.325287830095</v>
      </c>
      <c r="G8963" s="39">
        <v>11732.774495894004</v>
      </c>
      <c r="H8963" s="83">
        <v>11741.709961816894</v>
      </c>
      <c r="I8963" s="85">
        <v>1.5889401670638958</v>
      </c>
    </row>
    <row r="8964" spans="1:9" hidden="1" x14ac:dyDescent="0.2">
      <c r="A8964" s="49" t="s">
        <v>12948</v>
      </c>
      <c r="B8964" s="1" t="s">
        <v>3636</v>
      </c>
      <c r="C8964" s="1" t="s">
        <v>10187</v>
      </c>
      <c r="D8964" s="1" t="s">
        <v>62</v>
      </c>
      <c r="E8964" s="39">
        <v>7414.8741182539943</v>
      </c>
      <c r="F8964" s="39">
        <v>27534.998662269751</v>
      </c>
      <c r="G8964" s="39">
        <v>11776.176768904883</v>
      </c>
      <c r="H8964" s="83">
        <v>11784.948136739948</v>
      </c>
      <c r="I8964" s="85">
        <v>1.5893659081450446</v>
      </c>
    </row>
    <row r="8965" spans="1:9" x14ac:dyDescent="0.2">
      <c r="A8965" s="49" t="s">
        <v>12946</v>
      </c>
      <c r="B8965" s="1" t="s">
        <v>3635</v>
      </c>
      <c r="C8965" s="1" t="s">
        <v>10186</v>
      </c>
      <c r="D8965" s="1" t="s">
        <v>62</v>
      </c>
      <c r="E8965" s="39">
        <v>6951.583333333333</v>
      </c>
      <c r="F8965" s="39">
        <v>13150.866131039333</v>
      </c>
      <c r="G8965" s="39">
        <v>5620.9769242377797</v>
      </c>
      <c r="H8965" s="83">
        <v>5625.4975266732854</v>
      </c>
      <c r="I8965" s="85">
        <v>0.80923974538269972</v>
      </c>
    </row>
    <row r="8966" spans="1:9" hidden="1" x14ac:dyDescent="0.2">
      <c r="A8966" s="49" t="s">
        <v>12947</v>
      </c>
      <c r="B8966" s="1" t="s">
        <v>3635</v>
      </c>
      <c r="C8966" s="1" t="s">
        <v>10186</v>
      </c>
      <c r="D8966" s="1" t="s">
        <v>62</v>
      </c>
      <c r="E8966" s="39">
        <v>6967.3280225995777</v>
      </c>
      <c r="F8966" s="39">
        <v>13180.651618875225</v>
      </c>
      <c r="G8966" s="39">
        <v>5635.5008925821367</v>
      </c>
      <c r="H8966" s="83">
        <v>5639.792786728889</v>
      </c>
      <c r="I8966" s="85">
        <v>0.80946279096310259</v>
      </c>
    </row>
    <row r="8967" spans="1:9" hidden="1" x14ac:dyDescent="0.2">
      <c r="A8967" s="49" t="s">
        <v>12948</v>
      </c>
      <c r="B8967" s="1" t="s">
        <v>3635</v>
      </c>
      <c r="C8967" s="1" t="s">
        <v>10186</v>
      </c>
      <c r="D8967" s="1" t="s">
        <v>62</v>
      </c>
      <c r="E8967" s="39">
        <v>6986.5191864370518</v>
      </c>
      <c r="F8967" s="39">
        <v>13216.957078282621</v>
      </c>
      <c r="G8967" s="39">
        <v>5652.6323029810046</v>
      </c>
      <c r="H8967" s="83">
        <v>5656.8426097842048</v>
      </c>
      <c r="I8967" s="85">
        <v>0.80967967865397816</v>
      </c>
    </row>
    <row r="8968" spans="1:9" x14ac:dyDescent="0.2">
      <c r="A8968" s="49" t="s">
        <v>12946</v>
      </c>
      <c r="B8968" s="1" t="s">
        <v>3634</v>
      </c>
      <c r="C8968" s="1" t="s">
        <v>10185</v>
      </c>
      <c r="D8968" s="1" t="s">
        <v>62</v>
      </c>
      <c r="E8968" s="39">
        <v>5641.9166666666661</v>
      </c>
      <c r="F8968" s="39">
        <v>9510.6321104323997</v>
      </c>
      <c r="G8968" s="39">
        <v>4065.0587645690243</v>
      </c>
      <c r="H8968" s="83">
        <v>4068.3280387182112</v>
      </c>
      <c r="I8968" s="85">
        <v>0.72108970746670809</v>
      </c>
    </row>
    <row r="8969" spans="1:9" hidden="1" x14ac:dyDescent="0.2">
      <c r="A8969" s="49" t="s">
        <v>12947</v>
      </c>
      <c r="B8969" s="1" t="s">
        <v>3634</v>
      </c>
      <c r="C8969" s="1" t="s">
        <v>10185</v>
      </c>
      <c r="D8969" s="1" t="s">
        <v>62</v>
      </c>
      <c r="E8969" s="39">
        <v>5665.1467285879935</v>
      </c>
      <c r="F8969" s="39">
        <v>9549.7912447992039</v>
      </c>
      <c r="G8969" s="39">
        <v>4083.0953309599386</v>
      </c>
      <c r="H8969" s="83">
        <v>4086.2049414960034</v>
      </c>
      <c r="I8969" s="85">
        <v>0.72128845681539255</v>
      </c>
    </row>
    <row r="8970" spans="1:9" hidden="1" x14ac:dyDescent="0.2">
      <c r="A8970" s="49" t="s">
        <v>12948</v>
      </c>
      <c r="B8970" s="1" t="s">
        <v>3634</v>
      </c>
      <c r="C8970" s="1" t="s">
        <v>10185</v>
      </c>
      <c r="D8970" s="1" t="s">
        <v>62</v>
      </c>
      <c r="E8970" s="39">
        <v>5687.9052233162638</v>
      </c>
      <c r="F8970" s="39">
        <v>9588.1554539032841</v>
      </c>
      <c r="G8970" s="39">
        <v>4100.6652986558383</v>
      </c>
      <c r="H8970" s="83">
        <v>4103.7196383119799</v>
      </c>
      <c r="I8970" s="85">
        <v>0.72148171905005054</v>
      </c>
    </row>
    <row r="8971" spans="1:9" x14ac:dyDescent="0.2">
      <c r="A8971" s="49" t="s">
        <v>12946</v>
      </c>
      <c r="B8971" s="1" t="s">
        <v>3633</v>
      </c>
      <c r="C8971" s="1" t="s">
        <v>10184</v>
      </c>
      <c r="D8971" s="1" t="s">
        <v>62</v>
      </c>
      <c r="E8971" s="39">
        <v>6161</v>
      </c>
      <c r="F8971" s="39">
        <v>9713.7598131838877</v>
      </c>
      <c r="G8971" s="39">
        <v>4151.8801281554624</v>
      </c>
      <c r="H8971" s="83">
        <v>4155.2192273320379</v>
      </c>
      <c r="I8971" s="85">
        <v>0.6744390890004931</v>
      </c>
    </row>
    <row r="8972" spans="1:9" hidden="1" x14ac:dyDescent="0.2">
      <c r="A8972" s="49" t="s">
        <v>12947</v>
      </c>
      <c r="B8972" s="1" t="s">
        <v>3633</v>
      </c>
      <c r="C8972" s="1" t="s">
        <v>10184</v>
      </c>
      <c r="D8972" s="1" t="s">
        <v>62</v>
      </c>
      <c r="E8972" s="39">
        <v>6187.220861426631</v>
      </c>
      <c r="F8972" s="39">
        <v>9755.1010159095931</v>
      </c>
      <c r="G8972" s="39">
        <v>4170.877288317155</v>
      </c>
      <c r="H8972" s="83">
        <v>4174.0537519823656</v>
      </c>
      <c r="I8972" s="85">
        <v>0.67462498033728258</v>
      </c>
    </row>
    <row r="8973" spans="1:9" hidden="1" x14ac:dyDescent="0.2">
      <c r="A8973" s="49" t="s">
        <v>12948</v>
      </c>
      <c r="B8973" s="1" t="s">
        <v>3633</v>
      </c>
      <c r="C8973" s="1" t="s">
        <v>10184</v>
      </c>
      <c r="D8973" s="1" t="s">
        <v>62</v>
      </c>
      <c r="E8973" s="39">
        <v>6212.3220183259782</v>
      </c>
      <c r="F8973" s="39">
        <v>9794.6768330096256</v>
      </c>
      <c r="G8973" s="39">
        <v>4188.9904261324864</v>
      </c>
      <c r="H8973" s="83">
        <v>4192.1105538790562</v>
      </c>
      <c r="I8973" s="85">
        <v>0.67480573954675582</v>
      </c>
    </row>
    <row r="8974" spans="1:9" x14ac:dyDescent="0.2">
      <c r="A8974" s="49" t="s">
        <v>12946</v>
      </c>
      <c r="B8974" s="1" t="s">
        <v>3632</v>
      </c>
      <c r="C8974" s="1" t="s">
        <v>10183</v>
      </c>
      <c r="D8974" s="1" t="s">
        <v>62</v>
      </c>
      <c r="E8974" s="39">
        <v>5110.9166666666661</v>
      </c>
      <c r="F8974" s="39">
        <v>6692.0596364557914</v>
      </c>
      <c r="G8974" s="39">
        <v>2860.3372901316443</v>
      </c>
      <c r="H8974" s="83">
        <v>2862.6376816640095</v>
      </c>
      <c r="I8974" s="85">
        <v>0.56010259379380933</v>
      </c>
    </row>
    <row r="8975" spans="1:9" hidden="1" x14ac:dyDescent="0.2">
      <c r="A8975" s="49" t="s">
        <v>12947</v>
      </c>
      <c r="B8975" s="1" t="s">
        <v>3632</v>
      </c>
      <c r="C8975" s="1" t="s">
        <v>10183</v>
      </c>
      <c r="D8975" s="1" t="s">
        <v>62</v>
      </c>
      <c r="E8975" s="39">
        <v>5130.7333293556367</v>
      </c>
      <c r="F8975" s="39">
        <v>6718.0068974187861</v>
      </c>
      <c r="G8975" s="39">
        <v>2872.3415929270468</v>
      </c>
      <c r="H8975" s="83">
        <v>2874.5291156167127</v>
      </c>
      <c r="I8975" s="85">
        <v>0.56025697129297536</v>
      </c>
    </row>
    <row r="8976" spans="1:9" hidden="1" x14ac:dyDescent="0.2">
      <c r="A8976" s="49" t="s">
        <v>12948</v>
      </c>
      <c r="B8976" s="1" t="s">
        <v>3632</v>
      </c>
      <c r="C8976" s="1" t="s">
        <v>10183</v>
      </c>
      <c r="D8976" s="1" t="s">
        <v>62</v>
      </c>
      <c r="E8976" s="39">
        <v>5149.9625722931105</v>
      </c>
      <c r="F8976" s="39">
        <v>6743.185011032092</v>
      </c>
      <c r="G8976" s="39">
        <v>2883.9274571730789</v>
      </c>
      <c r="H8976" s="83">
        <v>2886.0755217812207</v>
      </c>
      <c r="I8976" s="85">
        <v>0.56040708670551465</v>
      </c>
    </row>
    <row r="8977" spans="1:9" x14ac:dyDescent="0.2">
      <c r="A8977" s="49" t="s">
        <v>12946</v>
      </c>
      <c r="B8977" s="1" t="s">
        <v>3631</v>
      </c>
      <c r="C8977" s="1" t="s">
        <v>10182</v>
      </c>
      <c r="D8977" s="1" t="s">
        <v>62</v>
      </c>
      <c r="E8977" s="39">
        <v>11708.916666666666</v>
      </c>
      <c r="F8977" s="39">
        <v>22643.494260059542</v>
      </c>
      <c r="G8977" s="39">
        <v>9678.3403809043484</v>
      </c>
      <c r="H8977" s="83">
        <v>9686.1240686311048</v>
      </c>
      <c r="I8977" s="85">
        <v>0.82724340298756127</v>
      </c>
    </row>
    <row r="8978" spans="1:9" hidden="1" x14ac:dyDescent="0.2">
      <c r="A8978" s="49" t="s">
        <v>12947</v>
      </c>
      <c r="B8978" s="1" t="s">
        <v>3631</v>
      </c>
      <c r="C8978" s="1" t="s">
        <v>10182</v>
      </c>
      <c r="D8978" s="1" t="s">
        <v>62</v>
      </c>
      <c r="E8978" s="39">
        <v>11820.627675209711</v>
      </c>
      <c r="F8978" s="39">
        <v>22859.528557060821</v>
      </c>
      <c r="G8978" s="39">
        <v>9773.7879212921962</v>
      </c>
      <c r="H8978" s="83">
        <v>9781.231458960021</v>
      </c>
      <c r="I8978" s="85">
        <v>0.82747141080107589</v>
      </c>
    </row>
    <row r="8979" spans="1:9" hidden="1" x14ac:dyDescent="0.2">
      <c r="A8979" s="49" t="s">
        <v>12948</v>
      </c>
      <c r="B8979" s="1" t="s">
        <v>3631</v>
      </c>
      <c r="C8979" s="1" t="s">
        <v>10182</v>
      </c>
      <c r="D8979" s="1" t="s">
        <v>62</v>
      </c>
      <c r="E8979" s="39">
        <v>11932.629491981917</v>
      </c>
      <c r="F8979" s="39">
        <v>23076.125238666526</v>
      </c>
      <c r="G8979" s="39">
        <v>9869.2044000093574</v>
      </c>
      <c r="H8979" s="83">
        <v>9876.5553784916519</v>
      </c>
      <c r="I8979" s="85">
        <v>0.82769312372668269</v>
      </c>
    </row>
    <row r="8980" spans="1:9" x14ac:dyDescent="0.2">
      <c r="A8980" s="49" t="s">
        <v>12946</v>
      </c>
      <c r="B8980" s="1" t="s">
        <v>3630</v>
      </c>
      <c r="C8980" s="1" t="s">
        <v>10181</v>
      </c>
      <c r="D8980" s="1" t="s">
        <v>62</v>
      </c>
      <c r="E8980" s="39">
        <v>22474.916666666668</v>
      </c>
      <c r="F8980" s="39">
        <v>41420.552341202754</v>
      </c>
      <c r="G8980" s="39">
        <v>17704.078695589564</v>
      </c>
      <c r="H8980" s="83">
        <v>17718.316985898953</v>
      </c>
      <c r="I8980" s="85">
        <v>0.78835962992368314</v>
      </c>
    </row>
    <row r="8981" spans="1:9" hidden="1" x14ac:dyDescent="0.2">
      <c r="A8981" s="49" t="s">
        <v>12947</v>
      </c>
      <c r="B8981" s="1" t="s">
        <v>3630</v>
      </c>
      <c r="C8981" s="1" t="s">
        <v>10181</v>
      </c>
      <c r="D8981" s="1" t="s">
        <v>62</v>
      </c>
      <c r="E8981" s="39">
        <v>22537.207976101774</v>
      </c>
      <c r="F8981" s="39">
        <v>41535.353231507528</v>
      </c>
      <c r="G8981" s="39">
        <v>17758.797286977355</v>
      </c>
      <c r="H8981" s="83">
        <v>17772.322061364255</v>
      </c>
      <c r="I8981" s="85">
        <v>0.78857692045127525</v>
      </c>
    </row>
    <row r="8982" spans="1:9" hidden="1" x14ac:dyDescent="0.2">
      <c r="A8982" s="49" t="s">
        <v>12948</v>
      </c>
      <c r="B8982" s="1" t="s">
        <v>3630</v>
      </c>
      <c r="C8982" s="1" t="s">
        <v>10181</v>
      </c>
      <c r="D8982" s="1" t="s">
        <v>62</v>
      </c>
      <c r="E8982" s="39">
        <v>22594.058196662674</v>
      </c>
      <c r="F8982" s="39">
        <v>41640.12636910248</v>
      </c>
      <c r="G8982" s="39">
        <v>17808.662161804041</v>
      </c>
      <c r="H8982" s="83">
        <v>17821.926766228462</v>
      </c>
      <c r="I8982" s="85">
        <v>0.7887882119760542</v>
      </c>
    </row>
    <row r="8983" spans="1:9" x14ac:dyDescent="0.2">
      <c r="A8983" s="49" t="s">
        <v>12946</v>
      </c>
      <c r="B8983" s="1" t="s">
        <v>3629</v>
      </c>
      <c r="C8983" s="1" t="s">
        <v>10180</v>
      </c>
      <c r="D8983" s="1" t="s">
        <v>62</v>
      </c>
      <c r="E8983" s="39">
        <v>4950.0833333333339</v>
      </c>
      <c r="F8983" s="39">
        <v>9254.1922089480431</v>
      </c>
      <c r="G8983" s="39">
        <v>3955.4505642927543</v>
      </c>
      <c r="H8983" s="83">
        <v>3958.6316873778469</v>
      </c>
      <c r="I8983" s="85">
        <v>0.79971011007447945</v>
      </c>
    </row>
    <row r="8984" spans="1:9" hidden="1" x14ac:dyDescent="0.2">
      <c r="A8984" s="49" t="s">
        <v>12947</v>
      </c>
      <c r="B8984" s="1" t="s">
        <v>3629</v>
      </c>
      <c r="C8984" s="1" t="s">
        <v>10180</v>
      </c>
      <c r="D8984" s="1" t="s">
        <v>62</v>
      </c>
      <c r="E8984" s="39">
        <v>4971.5299037021305</v>
      </c>
      <c r="F8984" s="39">
        <v>9294.2866217186493</v>
      </c>
      <c r="G8984" s="39">
        <v>3973.8521331982029</v>
      </c>
      <c r="H8984" s="83">
        <v>3976.8785461179459</v>
      </c>
      <c r="I8984" s="85">
        <v>0.79993052906239159</v>
      </c>
    </row>
    <row r="8985" spans="1:9" hidden="1" x14ac:dyDescent="0.2">
      <c r="A8985" s="49" t="s">
        <v>12948</v>
      </c>
      <c r="B8985" s="1" t="s">
        <v>3629</v>
      </c>
      <c r="C8985" s="1" t="s">
        <v>10180</v>
      </c>
      <c r="D8985" s="1" t="s">
        <v>62</v>
      </c>
      <c r="E8985" s="39">
        <v>4993.7767555737437</v>
      </c>
      <c r="F8985" s="39">
        <v>9335.8771626046091</v>
      </c>
      <c r="G8985" s="39">
        <v>3992.7708407795299</v>
      </c>
      <c r="H8985" s="83">
        <v>3995.7448163246386</v>
      </c>
      <c r="I8985" s="85">
        <v>0.80014486267629725</v>
      </c>
    </row>
    <row r="8986" spans="1:9" x14ac:dyDescent="0.2">
      <c r="A8986" s="49" t="s">
        <v>12946</v>
      </c>
      <c r="B8986" s="1" t="s">
        <v>3628</v>
      </c>
      <c r="C8986" s="1" t="s">
        <v>10179</v>
      </c>
      <c r="D8986" s="1" t="s">
        <v>62</v>
      </c>
      <c r="E8986" s="39">
        <v>12772.916666666666</v>
      </c>
      <c r="F8986" s="39">
        <v>27746.27327411549</v>
      </c>
      <c r="G8986" s="39">
        <v>11859.383272048619</v>
      </c>
      <c r="H8986" s="83">
        <v>11868.921037036062</v>
      </c>
      <c r="I8986" s="85">
        <v>0.92922559089501056</v>
      </c>
    </row>
    <row r="8987" spans="1:9" hidden="1" x14ac:dyDescent="0.2">
      <c r="A8987" s="49" t="s">
        <v>12947</v>
      </c>
      <c r="B8987" s="1" t="s">
        <v>3628</v>
      </c>
      <c r="C8987" s="1" t="s">
        <v>10179</v>
      </c>
      <c r="D8987" s="1" t="s">
        <v>62</v>
      </c>
      <c r="E8987" s="39">
        <v>12879.634486239254</v>
      </c>
      <c r="F8987" s="39">
        <v>27978.093606335002</v>
      </c>
      <c r="G8987" s="39">
        <v>11962.274404207517</v>
      </c>
      <c r="H8987" s="83">
        <v>11971.38465305245</v>
      </c>
      <c r="I8987" s="85">
        <v>0.92948170740736558</v>
      </c>
    </row>
    <row r="8988" spans="1:9" hidden="1" x14ac:dyDescent="0.2">
      <c r="A8988" s="49" t="s">
        <v>12948</v>
      </c>
      <c r="B8988" s="1" t="s">
        <v>3628</v>
      </c>
      <c r="C8988" s="1" t="s">
        <v>10179</v>
      </c>
      <c r="D8988" s="1" t="s">
        <v>62</v>
      </c>
      <c r="E8988" s="39">
        <v>12984.899375516099</v>
      </c>
      <c r="F8988" s="39">
        <v>28206.757776020459</v>
      </c>
      <c r="G8988" s="39">
        <v>12063.474915045381</v>
      </c>
      <c r="H8988" s="83">
        <v>12072.46027403968</v>
      </c>
      <c r="I8988" s="85">
        <v>0.92973075300091401</v>
      </c>
    </row>
    <row r="8989" spans="1:9" x14ac:dyDescent="0.2">
      <c r="A8989" s="49" t="s">
        <v>12946</v>
      </c>
      <c r="B8989" s="1" t="s">
        <v>3627</v>
      </c>
      <c r="C8989" s="1" t="s">
        <v>10178</v>
      </c>
      <c r="D8989" s="1" t="s">
        <v>62</v>
      </c>
      <c r="E8989" s="39">
        <v>9956.8333333333321</v>
      </c>
      <c r="F8989" s="39">
        <v>15991.055200244056</v>
      </c>
      <c r="G8989" s="39">
        <v>6834.937819238573</v>
      </c>
      <c r="H8989" s="83">
        <v>6840.434734982694</v>
      </c>
      <c r="I8989" s="85">
        <v>0.68700906261857297</v>
      </c>
    </row>
    <row r="8990" spans="1:9" hidden="1" x14ac:dyDescent="0.2">
      <c r="A8990" s="49" t="s">
        <v>12947</v>
      </c>
      <c r="B8990" s="1" t="s">
        <v>3627</v>
      </c>
      <c r="C8990" s="1" t="s">
        <v>10178</v>
      </c>
      <c r="D8990" s="1" t="s">
        <v>62</v>
      </c>
      <c r="E8990" s="39">
        <v>10017.352793911967</v>
      </c>
      <c r="F8990" s="39">
        <v>16088.251768912334</v>
      </c>
      <c r="G8990" s="39">
        <v>6878.6703287078117</v>
      </c>
      <c r="H8990" s="83">
        <v>6883.9089979022528</v>
      </c>
      <c r="I8990" s="85">
        <v>0.68719841853687536</v>
      </c>
    </row>
    <row r="8991" spans="1:9" hidden="1" x14ac:dyDescent="0.2">
      <c r="A8991" s="49" t="s">
        <v>12948</v>
      </c>
      <c r="B8991" s="1" t="s">
        <v>3627</v>
      </c>
      <c r="C8991" s="1" t="s">
        <v>10178</v>
      </c>
      <c r="D8991" s="1" t="s">
        <v>62</v>
      </c>
      <c r="E8991" s="39">
        <v>10075.673781715852</v>
      </c>
      <c r="F8991" s="39">
        <v>16181.9175062088</v>
      </c>
      <c r="G8991" s="39">
        <v>6920.6874984915312</v>
      </c>
      <c r="H8991" s="83">
        <v>6925.8423035621454</v>
      </c>
      <c r="I8991" s="85">
        <v>0.68738254667696264</v>
      </c>
    </row>
    <row r="8992" spans="1:9" x14ac:dyDescent="0.2">
      <c r="A8992" s="49" t="s">
        <v>12946</v>
      </c>
      <c r="B8992" s="1" t="s">
        <v>3626</v>
      </c>
      <c r="C8992" s="1" t="s">
        <v>10177</v>
      </c>
      <c r="D8992" s="1" t="s">
        <v>62</v>
      </c>
      <c r="E8992" s="39">
        <v>2760.916666666667</v>
      </c>
      <c r="F8992" s="39">
        <v>3304.837923257387</v>
      </c>
      <c r="G8992" s="39">
        <v>1412.5622996899563</v>
      </c>
      <c r="H8992" s="83">
        <v>1413.698335766665</v>
      </c>
      <c r="I8992" s="85">
        <v>0.51203948052277259</v>
      </c>
    </row>
    <row r="8993" spans="1:9" hidden="1" x14ac:dyDescent="0.2">
      <c r="A8993" s="49" t="s">
        <v>12947</v>
      </c>
      <c r="B8993" s="1" t="s">
        <v>3626</v>
      </c>
      <c r="C8993" s="1" t="s">
        <v>10177</v>
      </c>
      <c r="D8993" s="1" t="s">
        <v>62</v>
      </c>
      <c r="E8993" s="39">
        <v>2771.0873899688122</v>
      </c>
      <c r="F8993" s="39">
        <v>3317.0123552066384</v>
      </c>
      <c r="G8993" s="39">
        <v>1418.2171435063058</v>
      </c>
      <c r="H8993" s="83">
        <v>1419.2972316782464</v>
      </c>
      <c r="I8993" s="85">
        <v>0.51218061069312582</v>
      </c>
    </row>
    <row r="8994" spans="1:9" hidden="1" x14ac:dyDescent="0.2">
      <c r="A8994" s="49" t="s">
        <v>12948</v>
      </c>
      <c r="B8994" s="1" t="s">
        <v>3626</v>
      </c>
      <c r="C8994" s="1" t="s">
        <v>10177</v>
      </c>
      <c r="D8994" s="1" t="s">
        <v>62</v>
      </c>
      <c r="E8994" s="39">
        <v>2782.3496537947849</v>
      </c>
      <c r="F8994" s="39">
        <v>3330.4933693361741</v>
      </c>
      <c r="G8994" s="39">
        <v>1424.3864372766743</v>
      </c>
      <c r="H8994" s="83">
        <v>1425.4473773105929</v>
      </c>
      <c r="I8994" s="85">
        <v>0.51231784451190632</v>
      </c>
    </row>
    <row r="8995" spans="1:9" x14ac:dyDescent="0.2">
      <c r="A8995" s="49" t="s">
        <v>12946</v>
      </c>
      <c r="B8995" s="1" t="s">
        <v>3625</v>
      </c>
      <c r="C8995" s="1" t="s">
        <v>10176</v>
      </c>
      <c r="D8995" s="1" t="s">
        <v>62</v>
      </c>
      <c r="E8995" s="39">
        <v>4710.3333333333339</v>
      </c>
      <c r="F8995" s="39">
        <v>7949.7218032380242</v>
      </c>
      <c r="G8995" s="39">
        <v>3397.890478456216</v>
      </c>
      <c r="H8995" s="83">
        <v>3400.623190612755</v>
      </c>
      <c r="I8995" s="85">
        <v>0.72194958402365461</v>
      </c>
    </row>
    <row r="8996" spans="1:9" hidden="1" x14ac:dyDescent="0.2">
      <c r="A8996" s="49" t="s">
        <v>12947</v>
      </c>
      <c r="B8996" s="1" t="s">
        <v>3625</v>
      </c>
      <c r="C8996" s="1" t="s">
        <v>10176</v>
      </c>
      <c r="D8996" s="1" t="s">
        <v>62</v>
      </c>
      <c r="E8996" s="39">
        <v>4725.1261894320378</v>
      </c>
      <c r="F8996" s="39">
        <v>7974.6879961458217</v>
      </c>
      <c r="G8996" s="39">
        <v>3409.6463983606081</v>
      </c>
      <c r="H8996" s="83">
        <v>3412.2431225380246</v>
      </c>
      <c r="I8996" s="85">
        <v>0.72214857037462055</v>
      </c>
    </row>
    <row r="8997" spans="1:9" hidden="1" x14ac:dyDescent="0.2">
      <c r="A8997" s="49" t="s">
        <v>12948</v>
      </c>
      <c r="B8997" s="1" t="s">
        <v>3625</v>
      </c>
      <c r="C8997" s="1" t="s">
        <v>10176</v>
      </c>
      <c r="D8997" s="1" t="s">
        <v>62</v>
      </c>
      <c r="E8997" s="39">
        <v>4741.4701840935222</v>
      </c>
      <c r="F8997" s="39">
        <v>8002.2720759800313</v>
      </c>
      <c r="G8997" s="39">
        <v>3422.4142036636754</v>
      </c>
      <c r="H8997" s="83">
        <v>3424.9633547551871</v>
      </c>
      <c r="I8997" s="85">
        <v>0.72234206306835058</v>
      </c>
    </row>
    <row r="8998" spans="1:9" x14ac:dyDescent="0.2">
      <c r="A8998" s="49" t="s">
        <v>12946</v>
      </c>
      <c r="B8998" s="1" t="s">
        <v>3624</v>
      </c>
      <c r="C8998" s="1" t="s">
        <v>10175</v>
      </c>
      <c r="D8998" s="1" t="s">
        <v>62</v>
      </c>
      <c r="E8998" s="39">
        <v>1481.5833333333335</v>
      </c>
      <c r="F8998" s="39">
        <v>3250.6727783891374</v>
      </c>
      <c r="G8998" s="39">
        <v>1389.4108945757469</v>
      </c>
      <c r="H8998" s="83">
        <v>1390.5283114160213</v>
      </c>
      <c r="I8998" s="85">
        <v>0.93854208543744044</v>
      </c>
    </row>
    <row r="8999" spans="1:9" hidden="1" x14ac:dyDescent="0.2">
      <c r="A8999" s="49" t="s">
        <v>12947</v>
      </c>
      <c r="B8999" s="1" t="s">
        <v>3624</v>
      </c>
      <c r="C8999" s="1" t="s">
        <v>10175</v>
      </c>
      <c r="D8999" s="1" t="s">
        <v>62</v>
      </c>
      <c r="E8999" s="39">
        <v>1487.8469134853058</v>
      </c>
      <c r="F8999" s="39">
        <v>3264.4154069927313</v>
      </c>
      <c r="G8999" s="39">
        <v>1395.7288662058043</v>
      </c>
      <c r="H8999" s="83">
        <v>1396.7918277180997</v>
      </c>
      <c r="I8999" s="85">
        <v>0.93880076979565863</v>
      </c>
    </row>
    <row r="9000" spans="1:9" hidden="1" x14ac:dyDescent="0.2">
      <c r="A9000" s="49" t="s">
        <v>12948</v>
      </c>
      <c r="B9000" s="1" t="s">
        <v>3624</v>
      </c>
      <c r="C9000" s="1" t="s">
        <v>10175</v>
      </c>
      <c r="D9000" s="1" t="s">
        <v>62</v>
      </c>
      <c r="E9000" s="39">
        <v>1494.4334525450136</v>
      </c>
      <c r="F9000" s="39">
        <v>3278.86662464852</v>
      </c>
      <c r="G9000" s="39">
        <v>1402.3066950946632</v>
      </c>
      <c r="H9000" s="83">
        <v>1403.3511892527952</v>
      </c>
      <c r="I9000" s="85">
        <v>0.93905231234143904</v>
      </c>
    </row>
    <row r="9001" spans="1:9" x14ac:dyDescent="0.2">
      <c r="A9001" s="49" t="s">
        <v>12946</v>
      </c>
      <c r="B9001" s="1" t="s">
        <v>3623</v>
      </c>
      <c r="C9001" s="1" t="s">
        <v>10174</v>
      </c>
      <c r="D9001" s="1" t="s">
        <v>62</v>
      </c>
      <c r="E9001" s="39">
        <v>8992.5</v>
      </c>
      <c r="F9001" s="39">
        <v>17027.979588758437</v>
      </c>
      <c r="G9001" s="39">
        <v>7278.1427003423296</v>
      </c>
      <c r="H9001" s="83">
        <v>7283.9960582302183</v>
      </c>
      <c r="I9001" s="85">
        <v>0.8100079019438664</v>
      </c>
    </row>
    <row r="9002" spans="1:9" hidden="1" x14ac:dyDescent="0.2">
      <c r="A9002" s="49" t="s">
        <v>12947</v>
      </c>
      <c r="B9002" s="1" t="s">
        <v>3623</v>
      </c>
      <c r="C9002" s="1" t="s">
        <v>10174</v>
      </c>
      <c r="D9002" s="1" t="s">
        <v>62</v>
      </c>
      <c r="E9002" s="39">
        <v>9134.7120399830692</v>
      </c>
      <c r="F9002" s="39">
        <v>17297.268853602185</v>
      </c>
      <c r="G9002" s="39">
        <v>7395.5959752486569</v>
      </c>
      <c r="H9002" s="83">
        <v>7401.2283255371094</v>
      </c>
      <c r="I9002" s="85">
        <v>0.81023115924635403</v>
      </c>
    </row>
    <row r="9003" spans="1:9" hidden="1" x14ac:dyDescent="0.2">
      <c r="A9003" s="49" t="s">
        <v>12948</v>
      </c>
      <c r="B9003" s="1" t="s">
        <v>3623</v>
      </c>
      <c r="C9003" s="1" t="s">
        <v>10174</v>
      </c>
      <c r="D9003" s="1" t="s">
        <v>62</v>
      </c>
      <c r="E9003" s="39">
        <v>9265.4482782540108</v>
      </c>
      <c r="F9003" s="39">
        <v>17544.827819049908</v>
      </c>
      <c r="G9003" s="39">
        <v>7503.5774038458003</v>
      </c>
      <c r="H9003" s="83">
        <v>7509.1663686498778</v>
      </c>
      <c r="I9003" s="85">
        <v>0.81044825281404642</v>
      </c>
    </row>
    <row r="9004" spans="1:9" x14ac:dyDescent="0.2">
      <c r="A9004" s="49" t="s">
        <v>12946</v>
      </c>
      <c r="B9004" s="1" t="s">
        <v>3622</v>
      </c>
      <c r="C9004" s="1" t="s">
        <v>10173</v>
      </c>
      <c r="D9004" s="1" t="s">
        <v>62</v>
      </c>
      <c r="E9004" s="39">
        <v>7264.8333333333339</v>
      </c>
      <c r="F9004" s="39">
        <v>12090.266305378898</v>
      </c>
      <c r="G9004" s="39">
        <v>5167.6526270785962</v>
      </c>
      <c r="H9004" s="83">
        <v>5171.8086489528514</v>
      </c>
      <c r="I9004" s="85">
        <v>0.71189639344139821</v>
      </c>
    </row>
    <row r="9005" spans="1:9" hidden="1" x14ac:dyDescent="0.2">
      <c r="A9005" s="49" t="s">
        <v>12947</v>
      </c>
      <c r="B9005" s="1" t="s">
        <v>3622</v>
      </c>
      <c r="C9005" s="1" t="s">
        <v>10173</v>
      </c>
      <c r="D9005" s="1" t="s">
        <v>62</v>
      </c>
      <c r="E9005" s="39">
        <v>7345.8629855486788</v>
      </c>
      <c r="F9005" s="39">
        <v>12225.117310070324</v>
      </c>
      <c r="G9005" s="39">
        <v>5226.9539856559677</v>
      </c>
      <c r="H9005" s="83">
        <v>5230.9347379695564</v>
      </c>
      <c r="I9005" s="85">
        <v>0.71209260889567849</v>
      </c>
    </row>
    <row r="9006" spans="1:9" hidden="1" x14ac:dyDescent="0.2">
      <c r="A9006" s="49" t="s">
        <v>12948</v>
      </c>
      <c r="B9006" s="1" t="s">
        <v>3622</v>
      </c>
      <c r="C9006" s="1" t="s">
        <v>10173</v>
      </c>
      <c r="D9006" s="1" t="s">
        <v>62</v>
      </c>
      <c r="E9006" s="39">
        <v>7422.6056635483064</v>
      </c>
      <c r="F9006" s="39">
        <v>12352.833855162447</v>
      </c>
      <c r="G9006" s="39">
        <v>5283.0638148763401</v>
      </c>
      <c r="H9006" s="83">
        <v>5286.9988522764888</v>
      </c>
      <c r="I9006" s="85">
        <v>0.71228340719222438</v>
      </c>
    </row>
    <row r="9007" spans="1:9" x14ac:dyDescent="0.2">
      <c r="A9007" s="49" t="s">
        <v>12946</v>
      </c>
      <c r="B9007" s="1" t="s">
        <v>3621</v>
      </c>
      <c r="C9007" s="1" t="s">
        <v>10172</v>
      </c>
      <c r="D9007" s="1" t="s">
        <v>62</v>
      </c>
      <c r="E9007" s="39">
        <v>5215.0833333333339</v>
      </c>
      <c r="F9007" s="39">
        <v>12203.951266152304</v>
      </c>
      <c r="G9007" s="39">
        <v>5216.2441445324885</v>
      </c>
      <c r="H9007" s="83">
        <v>5220.4392455446077</v>
      </c>
      <c r="I9007" s="85">
        <v>1.0010270041471898</v>
      </c>
    </row>
    <row r="9008" spans="1:9" hidden="1" x14ac:dyDescent="0.2">
      <c r="A9008" s="49" t="s">
        <v>12947</v>
      </c>
      <c r="B9008" s="1" t="s">
        <v>3621</v>
      </c>
      <c r="C9008" s="1" t="s">
        <v>10172</v>
      </c>
      <c r="D9008" s="1" t="s">
        <v>62</v>
      </c>
      <c r="E9008" s="39">
        <v>5231.2849322389093</v>
      </c>
      <c r="F9008" s="39">
        <v>12241.865046400761</v>
      </c>
      <c r="G9008" s="39">
        <v>5234.1146242774867</v>
      </c>
      <c r="H9008" s="83">
        <v>5238.1008300021522</v>
      </c>
      <c r="I9008" s="85">
        <v>1.0013029108243059</v>
      </c>
    </row>
    <row r="9009" spans="1:9" hidden="1" x14ac:dyDescent="0.2">
      <c r="A9009" s="49" t="s">
        <v>12948</v>
      </c>
      <c r="B9009" s="1" t="s">
        <v>3621</v>
      </c>
      <c r="C9009" s="1" t="s">
        <v>10172</v>
      </c>
      <c r="D9009" s="1" t="s">
        <v>62</v>
      </c>
      <c r="E9009" s="39">
        <v>5245.8531624869029</v>
      </c>
      <c r="F9009" s="39">
        <v>12275.956538447343</v>
      </c>
      <c r="G9009" s="39">
        <v>5250.1849002172048</v>
      </c>
      <c r="H9009" s="83">
        <v>5254.0954480856362</v>
      </c>
      <c r="I9009" s="85">
        <v>1.001571200211564</v>
      </c>
    </row>
    <row r="9010" spans="1:9" x14ac:dyDescent="0.2">
      <c r="A9010" s="49" t="s">
        <v>12946</v>
      </c>
      <c r="B9010" s="1" t="s">
        <v>3620</v>
      </c>
      <c r="C9010" s="1" t="s">
        <v>10171</v>
      </c>
      <c r="D9010" s="1" t="s">
        <v>62</v>
      </c>
      <c r="E9010" s="39">
        <v>8824.5833333333339</v>
      </c>
      <c r="F9010" s="39">
        <v>14007.355584393585</v>
      </c>
      <c r="G9010" s="39">
        <v>5987.059842669617</v>
      </c>
      <c r="H9010" s="83">
        <v>5991.8748628469084</v>
      </c>
      <c r="I9010" s="85">
        <v>0.67899804857795831</v>
      </c>
    </row>
    <row r="9011" spans="1:9" hidden="1" x14ac:dyDescent="0.2">
      <c r="A9011" s="49" t="s">
        <v>12947</v>
      </c>
      <c r="B9011" s="1" t="s">
        <v>3620</v>
      </c>
      <c r="C9011" s="1" t="s">
        <v>10171</v>
      </c>
      <c r="D9011" s="1" t="s">
        <v>62</v>
      </c>
      <c r="E9011" s="39">
        <v>8903.8148953678483</v>
      </c>
      <c r="F9011" s="39">
        <v>14133.12069091507</v>
      </c>
      <c r="G9011" s="39">
        <v>6042.7372311824793</v>
      </c>
      <c r="H9011" s="83">
        <v>6047.3392690575884</v>
      </c>
      <c r="I9011" s="85">
        <v>0.67918519647164688</v>
      </c>
    </row>
    <row r="9012" spans="1:9" hidden="1" x14ac:dyDescent="0.2">
      <c r="A9012" s="49" t="s">
        <v>12948</v>
      </c>
      <c r="B9012" s="1" t="s">
        <v>3620</v>
      </c>
      <c r="C9012" s="1" t="s">
        <v>10171</v>
      </c>
      <c r="D9012" s="1" t="s">
        <v>62</v>
      </c>
      <c r="E9012" s="39">
        <v>8979.1903392296408</v>
      </c>
      <c r="F9012" s="39">
        <v>14252.764939784642</v>
      </c>
      <c r="G9012" s="39">
        <v>6095.6269304833277</v>
      </c>
      <c r="H9012" s="83">
        <v>6100.1671974173105</v>
      </c>
      <c r="I9012" s="85">
        <v>0.67936717754673048</v>
      </c>
    </row>
    <row r="9013" spans="1:9" x14ac:dyDescent="0.2">
      <c r="A9013" s="49" t="s">
        <v>12946</v>
      </c>
      <c r="B9013" s="1" t="s">
        <v>3619</v>
      </c>
      <c r="C9013" s="1" t="s">
        <v>10170</v>
      </c>
      <c r="D9013" s="1" t="s">
        <v>62</v>
      </c>
      <c r="E9013" s="39">
        <v>10554.333333333332</v>
      </c>
      <c r="F9013" s="39">
        <v>26020.181583297512</v>
      </c>
      <c r="G9013" s="39">
        <v>11121.612735376017</v>
      </c>
      <c r="H9013" s="83">
        <v>11130.557157368126</v>
      </c>
      <c r="I9013" s="85">
        <v>1.0545959470708519</v>
      </c>
    </row>
    <row r="9014" spans="1:9" hidden="1" x14ac:dyDescent="0.2">
      <c r="A9014" s="49" t="s">
        <v>12947</v>
      </c>
      <c r="B9014" s="1" t="s">
        <v>3619</v>
      </c>
      <c r="C9014" s="1" t="s">
        <v>10170</v>
      </c>
      <c r="D9014" s="1" t="s">
        <v>62</v>
      </c>
      <c r="E9014" s="39">
        <v>10575.650599221994</v>
      </c>
      <c r="F9014" s="39">
        <v>26072.736217660873</v>
      </c>
      <c r="G9014" s="39">
        <v>11147.622475376906</v>
      </c>
      <c r="H9014" s="83">
        <v>11156.11230025037</v>
      </c>
      <c r="I9014" s="85">
        <v>1.0548866186134287</v>
      </c>
    </row>
    <row r="9015" spans="1:9" hidden="1" x14ac:dyDescent="0.2">
      <c r="A9015" s="49" t="s">
        <v>12948</v>
      </c>
      <c r="B9015" s="1" t="s">
        <v>3619</v>
      </c>
      <c r="C9015" s="1" t="s">
        <v>10170</v>
      </c>
      <c r="D9015" s="1" t="s">
        <v>62</v>
      </c>
      <c r="E9015" s="39">
        <v>10597.051146295367</v>
      </c>
      <c r="F9015" s="39">
        <v>26125.496169734059</v>
      </c>
      <c r="G9015" s="39">
        <v>11173.360305686499</v>
      </c>
      <c r="H9015" s="83">
        <v>11181.682671690181</v>
      </c>
      <c r="I9015" s="85">
        <v>1.055169265234621</v>
      </c>
    </row>
    <row r="9016" spans="1:9" x14ac:dyDescent="0.2">
      <c r="A9016" s="49" t="s">
        <v>12946</v>
      </c>
      <c r="B9016" s="1" t="s">
        <v>3618</v>
      </c>
      <c r="C9016" s="1" t="s">
        <v>10169</v>
      </c>
      <c r="D9016" s="1" t="s">
        <v>62</v>
      </c>
      <c r="E9016" s="39">
        <v>9016.6666666666679</v>
      </c>
      <c r="F9016" s="39">
        <v>13761.597401257057</v>
      </c>
      <c r="G9016" s="39">
        <v>5882.0172498404972</v>
      </c>
      <c r="H9016" s="83">
        <v>5886.7477907880429</v>
      </c>
      <c r="I9016" s="85">
        <v>0.65287406182492147</v>
      </c>
    </row>
    <row r="9017" spans="1:9" hidden="1" x14ac:dyDescent="0.2">
      <c r="A9017" s="49" t="s">
        <v>12947</v>
      </c>
      <c r="B9017" s="1" t="s">
        <v>3618</v>
      </c>
      <c r="C9017" s="1" t="s">
        <v>10169</v>
      </c>
      <c r="D9017" s="1" t="s">
        <v>62</v>
      </c>
      <c r="E9017" s="39">
        <v>9045.8026202723631</v>
      </c>
      <c r="F9017" s="39">
        <v>13806.065859307699</v>
      </c>
      <c r="G9017" s="39">
        <v>5902.9021267626631</v>
      </c>
      <c r="H9017" s="83">
        <v>5907.3976687862751</v>
      </c>
      <c r="I9017" s="85">
        <v>0.65305400933106006</v>
      </c>
    </row>
    <row r="9018" spans="1:9" hidden="1" x14ac:dyDescent="0.2">
      <c r="A9018" s="49" t="s">
        <v>12948</v>
      </c>
      <c r="B9018" s="1" t="s">
        <v>3618</v>
      </c>
      <c r="C9018" s="1" t="s">
        <v>10169</v>
      </c>
      <c r="D9018" s="1" t="s">
        <v>62</v>
      </c>
      <c r="E9018" s="39">
        <v>9067.9331926304349</v>
      </c>
      <c r="F9018" s="39">
        <v>13839.842424230194</v>
      </c>
      <c r="G9018" s="39">
        <v>5919.0281009474038</v>
      </c>
      <c r="H9018" s="83">
        <v>5923.4368300042388</v>
      </c>
      <c r="I9018" s="85">
        <v>0.65322898880841473</v>
      </c>
    </row>
    <row r="9019" spans="1:9" x14ac:dyDescent="0.2">
      <c r="A9019" s="49" t="s">
        <v>12946</v>
      </c>
      <c r="B9019" s="1" t="s">
        <v>3617</v>
      </c>
      <c r="C9019" s="1" t="s">
        <v>10168</v>
      </c>
      <c r="D9019" s="1" t="s">
        <v>62</v>
      </c>
      <c r="E9019" s="39">
        <v>8018.9166666666679</v>
      </c>
      <c r="F9019" s="39">
        <v>18652.91378755699</v>
      </c>
      <c r="G9019" s="39">
        <v>7972.6762423798091</v>
      </c>
      <c r="H9019" s="83">
        <v>7979.088170435125</v>
      </c>
      <c r="I9019" s="85">
        <v>0.9950331824251144</v>
      </c>
    </row>
    <row r="9020" spans="1:9" hidden="1" x14ac:dyDescent="0.2">
      <c r="A9020" s="49" t="s">
        <v>12947</v>
      </c>
      <c r="B9020" s="1" t="s">
        <v>3617</v>
      </c>
      <c r="C9020" s="1" t="s">
        <v>10168</v>
      </c>
      <c r="D9020" s="1" t="s">
        <v>62</v>
      </c>
      <c r="E9020" s="39">
        <v>8086.3783927205131</v>
      </c>
      <c r="F9020" s="39">
        <v>18809.837448489016</v>
      </c>
      <c r="G9020" s="39">
        <v>8042.3076791199292</v>
      </c>
      <c r="H9020" s="83">
        <v>8048.4325531838886</v>
      </c>
      <c r="I9020" s="85">
        <v>0.99530743706344682</v>
      </c>
    </row>
    <row r="9021" spans="1:9" hidden="1" x14ac:dyDescent="0.2">
      <c r="A9021" s="49" t="s">
        <v>12948</v>
      </c>
      <c r="B9021" s="1" t="s">
        <v>3617</v>
      </c>
      <c r="C9021" s="1" t="s">
        <v>10168</v>
      </c>
      <c r="D9021" s="1" t="s">
        <v>62</v>
      </c>
      <c r="E9021" s="39">
        <v>8150.7146147714848</v>
      </c>
      <c r="F9021" s="39">
        <v>18959.490831011663</v>
      </c>
      <c r="G9021" s="39">
        <v>8108.6009196130517</v>
      </c>
      <c r="H9021" s="83">
        <v>8114.6405301495943</v>
      </c>
      <c r="I9021" s="85">
        <v>0.99557412002175694</v>
      </c>
    </row>
    <row r="9022" spans="1:9" x14ac:dyDescent="0.2">
      <c r="A9022" s="49" t="s">
        <v>12946</v>
      </c>
      <c r="B9022" s="1" t="s">
        <v>3616</v>
      </c>
      <c r="C9022" s="1" t="s">
        <v>10167</v>
      </c>
      <c r="D9022" s="1" t="s">
        <v>62</v>
      </c>
      <c r="E9022" s="39">
        <v>8580.5833333333321</v>
      </c>
      <c r="F9022" s="39">
        <v>18028.749516429056</v>
      </c>
      <c r="G9022" s="39">
        <v>7705.8943490820684</v>
      </c>
      <c r="H9022" s="83">
        <v>7712.0917210392454</v>
      </c>
      <c r="I9022" s="85">
        <v>0.8987840827883784</v>
      </c>
    </row>
    <row r="9023" spans="1:9" hidden="1" x14ac:dyDescent="0.2">
      <c r="A9023" s="49" t="s">
        <v>12947</v>
      </c>
      <c r="B9023" s="1" t="s">
        <v>3616</v>
      </c>
      <c r="C9023" s="1" t="s">
        <v>10167</v>
      </c>
      <c r="D9023" s="1" t="s">
        <v>62</v>
      </c>
      <c r="E9023" s="39">
        <v>8701.5985254099542</v>
      </c>
      <c r="F9023" s="39">
        <v>18283.015747625301</v>
      </c>
      <c r="G9023" s="39">
        <v>7817.0605326740342</v>
      </c>
      <c r="H9023" s="83">
        <v>7823.0138626414109</v>
      </c>
      <c r="I9023" s="85">
        <v>0.89903180890235901</v>
      </c>
    </row>
    <row r="9024" spans="1:9" hidden="1" x14ac:dyDescent="0.2">
      <c r="A9024" s="49" t="s">
        <v>12948</v>
      </c>
      <c r="B9024" s="1" t="s">
        <v>3616</v>
      </c>
      <c r="C9024" s="1" t="s">
        <v>10167</v>
      </c>
      <c r="D9024" s="1" t="s">
        <v>62</v>
      </c>
      <c r="E9024" s="39">
        <v>8813.883841792147</v>
      </c>
      <c r="F9024" s="39">
        <v>18518.939549631094</v>
      </c>
      <c r="G9024" s="39">
        <v>7920.1858109385021</v>
      </c>
      <c r="H9024" s="83">
        <v>7926.0850823602123</v>
      </c>
      <c r="I9024" s="85">
        <v>0.8992726957414251</v>
      </c>
    </row>
    <row r="9025" spans="1:9" x14ac:dyDescent="0.2">
      <c r="A9025" s="49" t="s">
        <v>12946</v>
      </c>
      <c r="B9025" s="1" t="s">
        <v>3615</v>
      </c>
      <c r="C9025" s="1" t="s">
        <v>10166</v>
      </c>
      <c r="D9025" s="1" t="s">
        <v>62</v>
      </c>
      <c r="E9025" s="39">
        <v>7222.5</v>
      </c>
      <c r="F9025" s="39">
        <v>10889.365374532134</v>
      </c>
      <c r="G9025" s="39">
        <v>4654.3604717692906</v>
      </c>
      <c r="H9025" s="83">
        <v>4658.1036846605721</v>
      </c>
      <c r="I9025" s="85">
        <v>0.64494339697619552</v>
      </c>
    </row>
    <row r="9026" spans="1:9" hidden="1" x14ac:dyDescent="0.2">
      <c r="A9026" s="49" t="s">
        <v>12947</v>
      </c>
      <c r="B9026" s="1" t="s">
        <v>3615</v>
      </c>
      <c r="C9026" s="1" t="s">
        <v>10166</v>
      </c>
      <c r="D9026" s="1" t="s">
        <v>62</v>
      </c>
      <c r="E9026" s="39">
        <v>7287.4483891512646</v>
      </c>
      <c r="F9026" s="39">
        <v>10987.288079960366</v>
      </c>
      <c r="G9026" s="39">
        <v>4697.7094586889307</v>
      </c>
      <c r="H9026" s="83">
        <v>4701.2871480750555</v>
      </c>
      <c r="I9026" s="85">
        <v>0.64512115860385433</v>
      </c>
    </row>
    <row r="9027" spans="1:9" hidden="1" x14ac:dyDescent="0.2">
      <c r="A9027" s="49" t="s">
        <v>12948</v>
      </c>
      <c r="B9027" s="1" t="s">
        <v>3615</v>
      </c>
      <c r="C9027" s="1" t="s">
        <v>10166</v>
      </c>
      <c r="D9027" s="1" t="s">
        <v>62</v>
      </c>
      <c r="E9027" s="39">
        <v>7352.811240162715</v>
      </c>
      <c r="F9027" s="39">
        <v>11085.835669657119</v>
      </c>
      <c r="G9027" s="39">
        <v>4741.1936378918253</v>
      </c>
      <c r="H9027" s="83">
        <v>4744.7250686941406</v>
      </c>
      <c r="I9027" s="85">
        <v>0.64529401255092489</v>
      </c>
    </row>
    <row r="9028" spans="1:9" x14ac:dyDescent="0.2">
      <c r="A9028" s="49" t="s">
        <v>12946</v>
      </c>
      <c r="B9028" s="1" t="s">
        <v>3614</v>
      </c>
      <c r="C9028" s="1" t="s">
        <v>7040</v>
      </c>
      <c r="D9028" s="1" t="s">
        <v>62</v>
      </c>
      <c r="E9028" s="39">
        <v>3344.4166666666665</v>
      </c>
      <c r="F9028" s="39">
        <v>11761.174208985691</v>
      </c>
      <c r="G9028" s="39">
        <v>5026.9912393537816</v>
      </c>
      <c r="H9028" s="83">
        <v>5031.0341360150187</v>
      </c>
      <c r="I9028" s="85">
        <v>1.5043084153235549</v>
      </c>
    </row>
    <row r="9029" spans="1:9" hidden="1" x14ac:dyDescent="0.2">
      <c r="A9029" s="49" t="s">
        <v>12947</v>
      </c>
      <c r="B9029" s="1" t="s">
        <v>3614</v>
      </c>
      <c r="C9029" s="1" t="s">
        <v>7040</v>
      </c>
      <c r="D9029" s="1" t="s">
        <v>62</v>
      </c>
      <c r="E9029" s="39">
        <v>3359.7486138082027</v>
      </c>
      <c r="F9029" s="39">
        <v>11815.091444565756</v>
      </c>
      <c r="G9029" s="39">
        <v>5051.6439025244372</v>
      </c>
      <c r="H9029" s="83">
        <v>5055.4911418932143</v>
      </c>
      <c r="I9029" s="85">
        <v>1.5047230382403296</v>
      </c>
    </row>
    <row r="9030" spans="1:9" hidden="1" x14ac:dyDescent="0.2">
      <c r="A9030" s="49" t="s">
        <v>12948</v>
      </c>
      <c r="B9030" s="1" t="s">
        <v>3614</v>
      </c>
      <c r="C9030" s="1" t="s">
        <v>7040</v>
      </c>
      <c r="D9030" s="1" t="s">
        <v>62</v>
      </c>
      <c r="E9030" s="39">
        <v>3374.6792562348296</v>
      </c>
      <c r="F9030" s="39">
        <v>11867.597428159797</v>
      </c>
      <c r="G9030" s="39">
        <v>5075.5377492613443</v>
      </c>
      <c r="H9030" s="83">
        <v>5079.3182129409561</v>
      </c>
      <c r="I9030" s="85">
        <v>1.505126214159983</v>
      </c>
    </row>
    <row r="9031" spans="1:9" x14ac:dyDescent="0.2">
      <c r="A9031" s="49" t="s">
        <v>12946</v>
      </c>
      <c r="B9031" s="1" t="s">
        <v>3613</v>
      </c>
      <c r="C9031" s="1" t="s">
        <v>10165</v>
      </c>
      <c r="D9031" s="1" t="s">
        <v>62</v>
      </c>
      <c r="E9031" s="39">
        <v>5724.833333333333</v>
      </c>
      <c r="F9031" s="39">
        <v>9661.7863223272961</v>
      </c>
      <c r="G9031" s="39">
        <v>4129.6654854189319</v>
      </c>
      <c r="H9031" s="83">
        <v>4132.986718738839</v>
      </c>
      <c r="I9031" s="85">
        <v>0.72194009468785225</v>
      </c>
    </row>
    <row r="9032" spans="1:9" hidden="1" x14ac:dyDescent="0.2">
      <c r="A9032" s="49" t="s">
        <v>12947</v>
      </c>
      <c r="B9032" s="1" t="s">
        <v>3613</v>
      </c>
      <c r="C9032" s="1" t="s">
        <v>10165</v>
      </c>
      <c r="D9032" s="1" t="s">
        <v>62</v>
      </c>
      <c r="E9032" s="39">
        <v>5748.4141450361039</v>
      </c>
      <c r="F9032" s="39">
        <v>9701.5835968876981</v>
      </c>
      <c r="G9032" s="39">
        <v>4147.9954558108866</v>
      </c>
      <c r="H9032" s="83">
        <v>4151.1544930920236</v>
      </c>
      <c r="I9032" s="85">
        <v>0.72213907842333291</v>
      </c>
    </row>
    <row r="9033" spans="1:9" hidden="1" x14ac:dyDescent="0.2">
      <c r="A9033" s="49" t="s">
        <v>12948</v>
      </c>
      <c r="B9033" s="1" t="s">
        <v>3613</v>
      </c>
      <c r="C9033" s="1" t="s">
        <v>10165</v>
      </c>
      <c r="D9033" s="1" t="s">
        <v>62</v>
      </c>
      <c r="E9033" s="39">
        <v>5770.0316545947189</v>
      </c>
      <c r="F9033" s="39">
        <v>9738.067411527345</v>
      </c>
      <c r="G9033" s="39">
        <v>4164.7796911933829</v>
      </c>
      <c r="H9033" s="83">
        <v>4167.8817858154616</v>
      </c>
      <c r="I9033" s="85">
        <v>0.72233256857378703</v>
      </c>
    </row>
    <row r="9034" spans="1:9" x14ac:dyDescent="0.2">
      <c r="A9034" s="49" t="s">
        <v>12946</v>
      </c>
      <c r="B9034" s="1" t="s">
        <v>3612</v>
      </c>
      <c r="C9034" s="1" t="s">
        <v>8015</v>
      </c>
      <c r="D9034" s="1" t="s">
        <v>62</v>
      </c>
      <c r="E9034" s="39">
        <v>4703.4166666666661</v>
      </c>
      <c r="F9034" s="39">
        <v>10186.946105706174</v>
      </c>
      <c r="G9034" s="39">
        <v>4354.1306266876991</v>
      </c>
      <c r="H9034" s="83">
        <v>4357.6323833717797</v>
      </c>
      <c r="I9034" s="85">
        <v>0.92648231959854299</v>
      </c>
    </row>
    <row r="9035" spans="1:9" hidden="1" x14ac:dyDescent="0.2">
      <c r="A9035" s="49" t="s">
        <v>12947</v>
      </c>
      <c r="B9035" s="1" t="s">
        <v>3612</v>
      </c>
      <c r="C9035" s="1" t="s">
        <v>8015</v>
      </c>
      <c r="D9035" s="1" t="s">
        <v>62</v>
      </c>
      <c r="E9035" s="39">
        <v>4738.1919568594149</v>
      </c>
      <c r="F9035" s="39">
        <v>10262.26454591889</v>
      </c>
      <c r="G9035" s="39">
        <v>4387.7194148444623</v>
      </c>
      <c r="H9035" s="83">
        <v>4391.0610214972003</v>
      </c>
      <c r="I9035" s="85">
        <v>0.92673768000055845</v>
      </c>
    </row>
    <row r="9036" spans="1:9" hidden="1" x14ac:dyDescent="0.2">
      <c r="A9036" s="49" t="s">
        <v>12948</v>
      </c>
      <c r="B9036" s="1" t="s">
        <v>3612</v>
      </c>
      <c r="C9036" s="1" t="s">
        <v>8015</v>
      </c>
      <c r="D9036" s="1" t="s">
        <v>62</v>
      </c>
      <c r="E9036" s="39">
        <v>4770.5892991644987</v>
      </c>
      <c r="F9036" s="39">
        <v>10332.432681854825</v>
      </c>
      <c r="G9036" s="39">
        <v>4418.9780143719963</v>
      </c>
      <c r="H9036" s="83">
        <v>4422.2694460802459</v>
      </c>
      <c r="I9036" s="85">
        <v>0.92698599035862173</v>
      </c>
    </row>
    <row r="9037" spans="1:9" x14ac:dyDescent="0.2">
      <c r="A9037" s="49" t="s">
        <v>12946</v>
      </c>
      <c r="B9037" s="1" t="s">
        <v>3611</v>
      </c>
      <c r="C9037" s="1" t="s">
        <v>10164</v>
      </c>
      <c r="D9037" s="1" t="s">
        <v>62</v>
      </c>
      <c r="E9037" s="39">
        <v>3736.8333333333335</v>
      </c>
      <c r="F9037" s="39">
        <v>4534.2083416969081</v>
      </c>
      <c r="G9037" s="39">
        <v>1938.0229563899088</v>
      </c>
      <c r="H9037" s="83">
        <v>1939.5815878190729</v>
      </c>
      <c r="I9037" s="85">
        <v>0.51904417853416163</v>
      </c>
    </row>
    <row r="9038" spans="1:9" hidden="1" x14ac:dyDescent="0.2">
      <c r="A9038" s="49" t="s">
        <v>12947</v>
      </c>
      <c r="B9038" s="1" t="s">
        <v>3611</v>
      </c>
      <c r="C9038" s="1" t="s">
        <v>10164</v>
      </c>
      <c r="D9038" s="1" t="s">
        <v>62</v>
      </c>
      <c r="E9038" s="39">
        <v>3750.1853849160407</v>
      </c>
      <c r="F9038" s="39">
        <v>4550.4094880325074</v>
      </c>
      <c r="G9038" s="39">
        <v>1945.5666891838951</v>
      </c>
      <c r="H9038" s="83">
        <v>1947.0483971002964</v>
      </c>
      <c r="I9038" s="85">
        <v>0.51918723936467126</v>
      </c>
    </row>
    <row r="9039" spans="1:9" hidden="1" x14ac:dyDescent="0.2">
      <c r="A9039" s="49" t="s">
        <v>12948</v>
      </c>
      <c r="B9039" s="1" t="s">
        <v>3611</v>
      </c>
      <c r="C9039" s="1" t="s">
        <v>10164</v>
      </c>
      <c r="D9039" s="1" t="s">
        <v>62</v>
      </c>
      <c r="E9039" s="39">
        <v>3762.5184021978412</v>
      </c>
      <c r="F9039" s="39">
        <v>4565.3741559342334</v>
      </c>
      <c r="G9039" s="39">
        <v>1952.5206351340973</v>
      </c>
      <c r="H9039" s="83">
        <v>1953.9749506587707</v>
      </c>
      <c r="I9039" s="85">
        <v>0.51932635054153464</v>
      </c>
    </row>
    <row r="9040" spans="1:9" x14ac:dyDescent="0.2">
      <c r="A9040" s="49" t="s">
        <v>12946</v>
      </c>
      <c r="B9040" s="1" t="s">
        <v>3610</v>
      </c>
      <c r="C9040" s="1" t="s">
        <v>10163</v>
      </c>
      <c r="D9040" s="1" t="s">
        <v>62</v>
      </c>
      <c r="E9040" s="39">
        <v>10948.583333333336</v>
      </c>
      <c r="F9040" s="39">
        <v>22762.004714959319</v>
      </c>
      <c r="G9040" s="39">
        <v>9728.9944234316536</v>
      </c>
      <c r="H9040" s="83">
        <v>9736.8188490570174</v>
      </c>
      <c r="I9040" s="85">
        <v>0.88932225774022655</v>
      </c>
    </row>
    <row r="9041" spans="1:9" hidden="1" x14ac:dyDescent="0.2">
      <c r="A9041" s="49" t="s">
        <v>12947</v>
      </c>
      <c r="B9041" s="1" t="s">
        <v>3610</v>
      </c>
      <c r="C9041" s="1" t="s">
        <v>10163</v>
      </c>
      <c r="D9041" s="1" t="s">
        <v>62</v>
      </c>
      <c r="E9041" s="39">
        <v>10992.781616908436</v>
      </c>
      <c r="F9041" s="39">
        <v>22853.892542680976</v>
      </c>
      <c r="G9041" s="39">
        <v>9771.3781949003132</v>
      </c>
      <c r="H9041" s="83">
        <v>9778.8198973647013</v>
      </c>
      <c r="I9041" s="85">
        <v>0.88956737595182533</v>
      </c>
    </row>
    <row r="9042" spans="1:9" hidden="1" x14ac:dyDescent="0.2">
      <c r="A9042" s="49" t="s">
        <v>12948</v>
      </c>
      <c r="B9042" s="1" t="s">
        <v>3610</v>
      </c>
      <c r="C9042" s="1" t="s">
        <v>10163</v>
      </c>
      <c r="D9042" s="1" t="s">
        <v>62</v>
      </c>
      <c r="E9042" s="39">
        <v>11027.329575186277</v>
      </c>
      <c r="F9042" s="39">
        <v>22925.717432282745</v>
      </c>
      <c r="G9042" s="39">
        <v>9804.8779427204499</v>
      </c>
      <c r="H9042" s="83">
        <v>9812.1810082824923</v>
      </c>
      <c r="I9042" s="85">
        <v>0.88980572688802961</v>
      </c>
    </row>
    <row r="9043" spans="1:9" x14ac:dyDescent="0.2">
      <c r="A9043" s="49" t="s">
        <v>12946</v>
      </c>
      <c r="B9043" s="1" t="s">
        <v>3609</v>
      </c>
      <c r="C9043" s="1" t="s">
        <v>10162</v>
      </c>
      <c r="D9043" s="1" t="s">
        <v>62</v>
      </c>
      <c r="E9043" s="39">
        <v>4606.5833333333339</v>
      </c>
      <c r="F9043" s="39">
        <v>7098.7239549518454</v>
      </c>
      <c r="G9043" s="39">
        <v>3034.1547959445902</v>
      </c>
      <c r="H9043" s="83">
        <v>3036.5949780953306</v>
      </c>
      <c r="I9043" s="85">
        <v>0.65918594289230925</v>
      </c>
    </row>
    <row r="9044" spans="1:9" hidden="1" x14ac:dyDescent="0.2">
      <c r="A9044" s="49" t="s">
        <v>12947</v>
      </c>
      <c r="B9044" s="1" t="s">
        <v>3609</v>
      </c>
      <c r="C9044" s="1" t="s">
        <v>10162</v>
      </c>
      <c r="D9044" s="1" t="s">
        <v>62</v>
      </c>
      <c r="E9044" s="39">
        <v>4626.6328585229658</v>
      </c>
      <c r="F9044" s="39">
        <v>7129.6201820360657</v>
      </c>
      <c r="G9044" s="39">
        <v>3048.3303907447139</v>
      </c>
      <c r="H9044" s="83">
        <v>3050.6519432758519</v>
      </c>
      <c r="I9044" s="85">
        <v>0.6593676301018967</v>
      </c>
    </row>
    <row r="9045" spans="1:9" hidden="1" x14ac:dyDescent="0.2">
      <c r="A9045" s="49" t="s">
        <v>12948</v>
      </c>
      <c r="B9045" s="1" t="s">
        <v>3609</v>
      </c>
      <c r="C9045" s="1" t="s">
        <v>10162</v>
      </c>
      <c r="D9045" s="1" t="s">
        <v>62</v>
      </c>
      <c r="E9045" s="39">
        <v>4646.2723560046688</v>
      </c>
      <c r="F9045" s="39">
        <v>7159.8845582881495</v>
      </c>
      <c r="G9045" s="39">
        <v>3062.1416487987367</v>
      </c>
      <c r="H9045" s="83">
        <v>3064.4224544703711</v>
      </c>
      <c r="I9045" s="85">
        <v>0.65954430125260011</v>
      </c>
    </row>
    <row r="9046" spans="1:9" x14ac:dyDescent="0.2">
      <c r="A9046" s="49" t="s">
        <v>12946</v>
      </c>
      <c r="B9046" s="1" t="s">
        <v>3608</v>
      </c>
      <c r="C9046" s="1" t="s">
        <v>10161</v>
      </c>
      <c r="D9046" s="1" t="s">
        <v>62</v>
      </c>
      <c r="E9046" s="39">
        <v>5282</v>
      </c>
      <c r="F9046" s="39">
        <v>9372.9973388101189</v>
      </c>
      <c r="G9046" s="39">
        <v>4006.2305575480746</v>
      </c>
      <c r="H9046" s="83">
        <v>4009.4525198261185</v>
      </c>
      <c r="I9046" s="85">
        <v>0.75907847781637983</v>
      </c>
    </row>
    <row r="9047" spans="1:9" hidden="1" x14ac:dyDescent="0.2">
      <c r="A9047" s="49" t="s">
        <v>12947</v>
      </c>
      <c r="B9047" s="1" t="s">
        <v>3608</v>
      </c>
      <c r="C9047" s="1" t="s">
        <v>10161</v>
      </c>
      <c r="D9047" s="1" t="s">
        <v>62</v>
      </c>
      <c r="E9047" s="39">
        <v>5337.2101215368821</v>
      </c>
      <c r="F9047" s="39">
        <v>9470.9686228390055</v>
      </c>
      <c r="G9047" s="39">
        <v>4049.3940414291355</v>
      </c>
      <c r="H9047" s="83">
        <v>4052.4779856810442</v>
      </c>
      <c r="I9047" s="85">
        <v>0.75928769776710769</v>
      </c>
    </row>
    <row r="9048" spans="1:9" hidden="1" x14ac:dyDescent="0.2">
      <c r="A9048" s="49" t="s">
        <v>12948</v>
      </c>
      <c r="B9048" s="1" t="s">
        <v>3608</v>
      </c>
      <c r="C9048" s="1" t="s">
        <v>10161</v>
      </c>
      <c r="D9048" s="1" t="s">
        <v>62</v>
      </c>
      <c r="E9048" s="39">
        <v>5390.7758897695512</v>
      </c>
      <c r="F9048" s="39">
        <v>9566.0219744285787</v>
      </c>
      <c r="G9048" s="39">
        <v>4091.1992452885574</v>
      </c>
      <c r="H9048" s="83">
        <v>4094.2465342492433</v>
      </c>
      <c r="I9048" s="85">
        <v>0.75949114152921449</v>
      </c>
    </row>
    <row r="9049" spans="1:9" x14ac:dyDescent="0.2">
      <c r="A9049" s="49" t="s">
        <v>12946</v>
      </c>
      <c r="B9049" s="1" t="s">
        <v>3607</v>
      </c>
      <c r="C9049" s="1" t="s">
        <v>10160</v>
      </c>
      <c r="D9049" s="1" t="s">
        <v>62</v>
      </c>
      <c r="E9049" s="39">
        <v>23507.166666666664</v>
      </c>
      <c r="F9049" s="39">
        <v>47190.107170122705</v>
      </c>
      <c r="G9049" s="39">
        <v>20170.116615323197</v>
      </c>
      <c r="H9049" s="83">
        <v>20186.338186684305</v>
      </c>
      <c r="I9049" s="85">
        <v>0.85873123175276933</v>
      </c>
    </row>
    <row r="9050" spans="1:9" hidden="1" x14ac:dyDescent="0.2">
      <c r="A9050" s="49" t="s">
        <v>12947</v>
      </c>
      <c r="B9050" s="1" t="s">
        <v>3607</v>
      </c>
      <c r="C9050" s="1" t="s">
        <v>10160</v>
      </c>
      <c r="D9050" s="1" t="s">
        <v>62</v>
      </c>
      <c r="E9050" s="39">
        <v>23618.412555102317</v>
      </c>
      <c r="F9050" s="39">
        <v>47413.43078338309</v>
      </c>
      <c r="G9050" s="39">
        <v>20272.019868691303</v>
      </c>
      <c r="H9050" s="83">
        <v>20287.458667313764</v>
      </c>
      <c r="I9050" s="85">
        <v>0.8589679183553357</v>
      </c>
    </row>
    <row r="9051" spans="1:9" hidden="1" x14ac:dyDescent="0.2">
      <c r="A9051" s="49" t="s">
        <v>12948</v>
      </c>
      <c r="B9051" s="1" t="s">
        <v>3607</v>
      </c>
      <c r="C9051" s="1" t="s">
        <v>10160</v>
      </c>
      <c r="D9051" s="1" t="s">
        <v>62</v>
      </c>
      <c r="E9051" s="39">
        <v>23747.586217624063</v>
      </c>
      <c r="F9051" s="39">
        <v>47672.743998982238</v>
      </c>
      <c r="G9051" s="39">
        <v>20388.693940996436</v>
      </c>
      <c r="H9051" s="83">
        <v>20403.880256363682</v>
      </c>
      <c r="I9051" s="85">
        <v>0.85919807046415186</v>
      </c>
    </row>
    <row r="9052" spans="1:9" x14ac:dyDescent="0.2">
      <c r="A9052" s="49" t="s">
        <v>12946</v>
      </c>
      <c r="B9052" s="1" t="s">
        <v>3606</v>
      </c>
      <c r="C9052" s="1" t="s">
        <v>10159</v>
      </c>
      <c r="D9052" s="1" t="s">
        <v>62</v>
      </c>
      <c r="E9052" s="39">
        <v>7267.5833333333339</v>
      </c>
      <c r="F9052" s="39">
        <v>11575.844197051003</v>
      </c>
      <c r="G9052" s="39">
        <v>4947.7770104145311</v>
      </c>
      <c r="H9052" s="83">
        <v>4951.7561999940453</v>
      </c>
      <c r="I9052" s="85">
        <v>0.68134838953719756</v>
      </c>
    </row>
    <row r="9053" spans="1:9" hidden="1" x14ac:dyDescent="0.2">
      <c r="A9053" s="49" t="s">
        <v>12947</v>
      </c>
      <c r="B9053" s="1" t="s">
        <v>3606</v>
      </c>
      <c r="C9053" s="1" t="s">
        <v>10159</v>
      </c>
      <c r="D9053" s="1" t="s">
        <v>62</v>
      </c>
      <c r="E9053" s="39">
        <v>7335.1895871933521</v>
      </c>
      <c r="F9053" s="39">
        <v>11683.527786703205</v>
      </c>
      <c r="G9053" s="39">
        <v>4995.3927297634473</v>
      </c>
      <c r="H9053" s="83">
        <v>4999.1971292704766</v>
      </c>
      <c r="I9053" s="85">
        <v>0.68153618524034754</v>
      </c>
    </row>
    <row r="9054" spans="1:9" hidden="1" x14ac:dyDescent="0.2">
      <c r="A9054" s="49" t="s">
        <v>12948</v>
      </c>
      <c r="B9054" s="1" t="s">
        <v>3606</v>
      </c>
      <c r="C9054" s="1" t="s">
        <v>10159</v>
      </c>
      <c r="D9054" s="1" t="s">
        <v>62</v>
      </c>
      <c r="E9054" s="39">
        <v>7400.1571321116262</v>
      </c>
      <c r="F9054" s="39">
        <v>11787.008427150698</v>
      </c>
      <c r="G9054" s="39">
        <v>5041.0714203120342</v>
      </c>
      <c r="H9054" s="83">
        <v>5044.8262120902236</v>
      </c>
      <c r="I9054" s="85">
        <v>0.68171879624003173</v>
      </c>
    </row>
    <row r="9055" spans="1:9" x14ac:dyDescent="0.2">
      <c r="A9055" s="49" t="s">
        <v>12946</v>
      </c>
      <c r="B9055" s="1" t="s">
        <v>3605</v>
      </c>
      <c r="C9055" s="1" t="s">
        <v>10158</v>
      </c>
      <c r="D9055" s="1" t="s">
        <v>62</v>
      </c>
      <c r="E9055" s="39">
        <v>7149.0833333333321</v>
      </c>
      <c r="F9055" s="39">
        <v>14407.914305131215</v>
      </c>
      <c r="G9055" s="39">
        <v>6158.2676782321923</v>
      </c>
      <c r="H9055" s="83">
        <v>6163.2203902322481</v>
      </c>
      <c r="I9055" s="85">
        <v>0.86209939132973912</v>
      </c>
    </row>
    <row r="9056" spans="1:9" hidden="1" x14ac:dyDescent="0.2">
      <c r="A9056" s="49" t="s">
        <v>12947</v>
      </c>
      <c r="B9056" s="1" t="s">
        <v>3605</v>
      </c>
      <c r="C9056" s="1" t="s">
        <v>10158</v>
      </c>
      <c r="D9056" s="1" t="s">
        <v>62</v>
      </c>
      <c r="E9056" s="39">
        <v>7219.5983599098327</v>
      </c>
      <c r="F9056" s="39">
        <v>14550.026854778131</v>
      </c>
      <c r="G9056" s="39">
        <v>6220.9890450160783</v>
      </c>
      <c r="H9056" s="83">
        <v>6225.7268362041623</v>
      </c>
      <c r="I9056" s="85">
        <v>0.86233700627660914</v>
      </c>
    </row>
    <row r="9057" spans="1:9" hidden="1" x14ac:dyDescent="0.2">
      <c r="A9057" s="49" t="s">
        <v>12948</v>
      </c>
      <c r="B9057" s="1" t="s">
        <v>3605</v>
      </c>
      <c r="C9057" s="1" t="s">
        <v>10158</v>
      </c>
      <c r="D9057" s="1" t="s">
        <v>62</v>
      </c>
      <c r="E9057" s="39">
        <v>7291.5089072200681</v>
      </c>
      <c r="F9057" s="39">
        <v>14694.951868933458</v>
      </c>
      <c r="G9057" s="39">
        <v>6284.7415735027598</v>
      </c>
      <c r="H9057" s="83">
        <v>6289.4227005927569</v>
      </c>
      <c r="I9057" s="85">
        <v>0.86256806109980289</v>
      </c>
    </row>
    <row r="9058" spans="1:9" x14ac:dyDescent="0.2">
      <c r="A9058" s="49" t="s">
        <v>12946</v>
      </c>
      <c r="B9058" s="1" t="s">
        <v>3604</v>
      </c>
      <c r="C9058" s="1" t="s">
        <v>10157</v>
      </c>
      <c r="D9058" s="1" t="s">
        <v>62</v>
      </c>
      <c r="E9058" s="39">
        <v>9714.0833333333321</v>
      </c>
      <c r="F9058" s="39">
        <v>32354.799324831452</v>
      </c>
      <c r="G9058" s="39">
        <v>13829.171294198901</v>
      </c>
      <c r="H9058" s="83">
        <v>13840.29323728392</v>
      </c>
      <c r="I9058" s="85">
        <v>1.424765751163749</v>
      </c>
    </row>
    <row r="9059" spans="1:9" hidden="1" x14ac:dyDescent="0.2">
      <c r="A9059" s="49" t="s">
        <v>12947</v>
      </c>
      <c r="B9059" s="1" t="s">
        <v>3604</v>
      </c>
      <c r="C9059" s="1" t="s">
        <v>10157</v>
      </c>
      <c r="D9059" s="1" t="s">
        <v>62</v>
      </c>
      <c r="E9059" s="39">
        <v>9759.9807170231652</v>
      </c>
      <c r="F9059" s="39">
        <v>32507.670222461456</v>
      </c>
      <c r="G9059" s="39">
        <v>13898.933819941176</v>
      </c>
      <c r="H9059" s="83">
        <v>13909.518993086374</v>
      </c>
      <c r="I9059" s="85">
        <v>1.4251584502442374</v>
      </c>
    </row>
    <row r="9060" spans="1:9" hidden="1" x14ac:dyDescent="0.2">
      <c r="A9060" s="49" t="s">
        <v>12948</v>
      </c>
      <c r="B9060" s="1" t="s">
        <v>3604</v>
      </c>
      <c r="C9060" s="1" t="s">
        <v>10157</v>
      </c>
      <c r="D9060" s="1" t="s">
        <v>62</v>
      </c>
      <c r="E9060" s="39">
        <v>9805.3384685637393</v>
      </c>
      <c r="F9060" s="39">
        <v>32658.743761627531</v>
      </c>
      <c r="G9060" s="39">
        <v>13967.501662322313</v>
      </c>
      <c r="H9060" s="83">
        <v>13977.905216652493</v>
      </c>
      <c r="I9060" s="85">
        <v>1.42554030760551</v>
      </c>
    </row>
    <row r="9061" spans="1:9" x14ac:dyDescent="0.2">
      <c r="A9061" s="49" t="s">
        <v>12946</v>
      </c>
      <c r="B9061" s="1" t="s">
        <v>3603</v>
      </c>
      <c r="C9061" s="1" t="s">
        <v>10156</v>
      </c>
      <c r="D9061" s="1" t="s">
        <v>62</v>
      </c>
      <c r="E9061" s="39">
        <v>10201.166666666668</v>
      </c>
      <c r="F9061" s="39">
        <v>24557.032693604531</v>
      </c>
      <c r="G9061" s="39">
        <v>10496.229885019347</v>
      </c>
      <c r="H9061" s="83">
        <v>10504.671350448114</v>
      </c>
      <c r="I9061" s="85">
        <v>1.0297519581532941</v>
      </c>
    </row>
    <row r="9062" spans="1:9" hidden="1" x14ac:dyDescent="0.2">
      <c r="A9062" s="49" t="s">
        <v>12947</v>
      </c>
      <c r="B9062" s="1" t="s">
        <v>3603</v>
      </c>
      <c r="C9062" s="1" t="s">
        <v>10156</v>
      </c>
      <c r="D9062" s="1" t="s">
        <v>62</v>
      </c>
      <c r="E9062" s="39">
        <v>10222.74527082673</v>
      </c>
      <c r="F9062" s="39">
        <v>24608.978368560762</v>
      </c>
      <c r="G9062" s="39">
        <v>10521.780225414477</v>
      </c>
      <c r="H9062" s="83">
        <v>10529.793420305868</v>
      </c>
      <c r="I9062" s="85">
        <v>1.0300357821059456</v>
      </c>
    </row>
    <row r="9063" spans="1:9" hidden="1" x14ac:dyDescent="0.2">
      <c r="A9063" s="49" t="s">
        <v>12948</v>
      </c>
      <c r="B9063" s="1" t="s">
        <v>3603</v>
      </c>
      <c r="C9063" s="1" t="s">
        <v>10156</v>
      </c>
      <c r="D9063" s="1" t="s">
        <v>62</v>
      </c>
      <c r="E9063" s="39">
        <v>10243.629756747952</v>
      </c>
      <c r="F9063" s="39">
        <v>24659.253108726749</v>
      </c>
      <c r="G9063" s="39">
        <v>10546.277018543935</v>
      </c>
      <c r="H9063" s="83">
        <v>10554.132307814421</v>
      </c>
      <c r="I9063" s="85">
        <v>1.0303117701869229</v>
      </c>
    </row>
    <row r="9064" spans="1:9" x14ac:dyDescent="0.2">
      <c r="A9064" s="49" t="s">
        <v>12946</v>
      </c>
      <c r="B9064" s="1" t="s">
        <v>3602</v>
      </c>
      <c r="C9064" s="1" t="s">
        <v>10155</v>
      </c>
      <c r="D9064" s="1" t="s">
        <v>62</v>
      </c>
      <c r="E9064" s="39">
        <v>5401</v>
      </c>
      <c r="F9064" s="39">
        <v>9769.5784865982878</v>
      </c>
      <c r="G9064" s="39">
        <v>4175.7382886809783</v>
      </c>
      <c r="H9064" s="83">
        <v>4179.096575493445</v>
      </c>
      <c r="I9064" s="85">
        <v>0.77376348370550729</v>
      </c>
    </row>
    <row r="9065" spans="1:9" hidden="1" x14ac:dyDescent="0.2">
      <c r="A9065" s="49" t="s">
        <v>12947</v>
      </c>
      <c r="B9065" s="1" t="s">
        <v>3602</v>
      </c>
      <c r="C9065" s="1" t="s">
        <v>10155</v>
      </c>
      <c r="D9065" s="1" t="s">
        <v>62</v>
      </c>
      <c r="E9065" s="39">
        <v>5442.8363758884461</v>
      </c>
      <c r="F9065" s="39">
        <v>9845.2540573883271</v>
      </c>
      <c r="G9065" s="39">
        <v>4209.4229961025612</v>
      </c>
      <c r="H9065" s="83">
        <v>4212.6288154720432</v>
      </c>
      <c r="I9065" s="85">
        <v>0.77397675119057874</v>
      </c>
    </row>
    <row r="9066" spans="1:9" hidden="1" x14ac:dyDescent="0.2">
      <c r="A9066" s="49" t="s">
        <v>12948</v>
      </c>
      <c r="B9066" s="1" t="s">
        <v>3602</v>
      </c>
      <c r="C9066" s="1" t="s">
        <v>10155</v>
      </c>
      <c r="D9066" s="1" t="s">
        <v>62</v>
      </c>
      <c r="E9066" s="39">
        <v>5482.1238525840417</v>
      </c>
      <c r="F9066" s="39">
        <v>9916.3190614835003</v>
      </c>
      <c r="G9066" s="39">
        <v>4241.0144121381491</v>
      </c>
      <c r="H9066" s="83">
        <v>4244.1732894319157</v>
      </c>
      <c r="I9066" s="85">
        <v>0.77418413074184589</v>
      </c>
    </row>
    <row r="9067" spans="1:9" x14ac:dyDescent="0.2">
      <c r="A9067" s="49" t="s">
        <v>12946</v>
      </c>
      <c r="B9067" s="1" t="s">
        <v>3601</v>
      </c>
      <c r="C9067" s="1" t="s">
        <v>10107</v>
      </c>
      <c r="D9067" s="1" t="s">
        <v>62</v>
      </c>
      <c r="E9067" s="39">
        <v>3605.333333333333</v>
      </c>
      <c r="F9067" s="39">
        <v>5552.0794652324712</v>
      </c>
      <c r="G9067" s="39">
        <v>2373.0840421185039</v>
      </c>
      <c r="H9067" s="83">
        <v>2374.9925661428961</v>
      </c>
      <c r="I9067" s="85">
        <v>0.65874423986951636</v>
      </c>
    </row>
    <row r="9068" spans="1:9" hidden="1" x14ac:dyDescent="0.2">
      <c r="A9068" s="49" t="s">
        <v>12947</v>
      </c>
      <c r="B9068" s="1" t="s">
        <v>3601</v>
      </c>
      <c r="C9068" s="1" t="s">
        <v>10107</v>
      </c>
      <c r="D9068" s="1" t="s">
        <v>62</v>
      </c>
      <c r="E9068" s="39">
        <v>3616.7065831127993</v>
      </c>
      <c r="F9068" s="39">
        <v>5569.5938475975418</v>
      </c>
      <c r="G9068" s="39">
        <v>2381.3277224100079</v>
      </c>
      <c r="H9068" s="83">
        <v>2383.1412979391616</v>
      </c>
      <c r="I9068" s="85">
        <v>0.65892580533532186</v>
      </c>
    </row>
    <row r="9069" spans="1:9" hidden="1" x14ac:dyDescent="0.2">
      <c r="A9069" s="49" t="s">
        <v>12948</v>
      </c>
      <c r="B9069" s="1" t="s">
        <v>3601</v>
      </c>
      <c r="C9069" s="1" t="s">
        <v>10107</v>
      </c>
      <c r="D9069" s="1" t="s">
        <v>62</v>
      </c>
      <c r="E9069" s="39">
        <v>3629.2625611115054</v>
      </c>
      <c r="F9069" s="39">
        <v>5588.929587504862</v>
      </c>
      <c r="G9069" s="39">
        <v>2390.2751396028057</v>
      </c>
      <c r="H9069" s="83">
        <v>2392.0555122048736</v>
      </c>
      <c r="I9069" s="85">
        <v>0.65910235810337126</v>
      </c>
    </row>
    <row r="9070" spans="1:9" x14ac:dyDescent="0.2">
      <c r="A9070" s="49" t="s">
        <v>12946</v>
      </c>
      <c r="B9070" s="1" t="s">
        <v>3600</v>
      </c>
      <c r="C9070" s="1" t="s">
        <v>10154</v>
      </c>
      <c r="D9070" s="1" t="s">
        <v>62</v>
      </c>
      <c r="E9070" s="39">
        <v>2084.583333333333</v>
      </c>
      <c r="F9070" s="39">
        <v>4682.4193505779913</v>
      </c>
      <c r="G9070" s="39">
        <v>2001.3716858604544</v>
      </c>
      <c r="H9070" s="83">
        <v>2002.9812647360479</v>
      </c>
      <c r="I9070" s="85">
        <v>0.96085449437667714</v>
      </c>
    </row>
    <row r="9071" spans="1:9" hidden="1" x14ac:dyDescent="0.2">
      <c r="A9071" s="49" t="s">
        <v>12947</v>
      </c>
      <c r="B9071" s="1" t="s">
        <v>3600</v>
      </c>
      <c r="C9071" s="1" t="s">
        <v>10154</v>
      </c>
      <c r="D9071" s="1" t="s">
        <v>62</v>
      </c>
      <c r="E9071" s="39">
        <v>2093.7254581943562</v>
      </c>
      <c r="F9071" s="39">
        <v>4702.9545154093275</v>
      </c>
      <c r="G9071" s="39">
        <v>2010.7886268239097</v>
      </c>
      <c r="H9071" s="83">
        <v>2012.3200065721026</v>
      </c>
      <c r="I9071" s="85">
        <v>0.96111932856160698</v>
      </c>
    </row>
    <row r="9072" spans="1:9" hidden="1" x14ac:dyDescent="0.2">
      <c r="A9072" s="49" t="s">
        <v>12948</v>
      </c>
      <c r="B9072" s="1" t="s">
        <v>3600</v>
      </c>
      <c r="C9072" s="1" t="s">
        <v>10154</v>
      </c>
      <c r="D9072" s="1" t="s">
        <v>62</v>
      </c>
      <c r="E9072" s="39">
        <v>2102.0874638154778</v>
      </c>
      <c r="F9072" s="39">
        <v>4721.7373658254692</v>
      </c>
      <c r="G9072" s="39">
        <v>2019.3941012423679</v>
      </c>
      <c r="H9072" s="83">
        <v>2020.8982268014142</v>
      </c>
      <c r="I9072" s="85">
        <v>0.96137685114838289</v>
      </c>
    </row>
    <row r="9073" spans="1:9" x14ac:dyDescent="0.2">
      <c r="A9073" s="49" t="s">
        <v>12946</v>
      </c>
      <c r="B9073" s="1" t="s">
        <v>3599</v>
      </c>
      <c r="C9073" s="1" t="s">
        <v>10153</v>
      </c>
      <c r="D9073" s="1" t="s">
        <v>62</v>
      </c>
      <c r="E9073" s="39">
        <v>14590.416666666668</v>
      </c>
      <c r="F9073" s="39">
        <v>32412.666981802104</v>
      </c>
      <c r="G9073" s="39">
        <v>13853.905236530198</v>
      </c>
      <c r="H9073" s="83">
        <v>13865.047071587991</v>
      </c>
      <c r="I9073" s="85">
        <v>0.95028451814293557</v>
      </c>
    </row>
    <row r="9074" spans="1:9" hidden="1" x14ac:dyDescent="0.2">
      <c r="A9074" s="49" t="s">
        <v>12947</v>
      </c>
      <c r="B9074" s="1" t="s">
        <v>3599</v>
      </c>
      <c r="C9074" s="1" t="s">
        <v>10153</v>
      </c>
      <c r="D9074" s="1" t="s">
        <v>62</v>
      </c>
      <c r="E9074" s="39">
        <v>14726.138753829233</v>
      </c>
      <c r="F9074" s="39">
        <v>32714.174122672561</v>
      </c>
      <c r="G9074" s="39">
        <v>13987.226337459417</v>
      </c>
      <c r="H9074" s="83">
        <v>13997.878752567018</v>
      </c>
      <c r="I9074" s="85">
        <v>0.9505464389928524</v>
      </c>
    </row>
    <row r="9075" spans="1:9" hidden="1" x14ac:dyDescent="0.2">
      <c r="A9075" s="49" t="s">
        <v>12948</v>
      </c>
      <c r="B9075" s="1" t="s">
        <v>3599</v>
      </c>
      <c r="C9075" s="1" t="s">
        <v>10153</v>
      </c>
      <c r="D9075" s="1" t="s">
        <v>62</v>
      </c>
      <c r="E9075" s="39">
        <v>14856.3629090533</v>
      </c>
      <c r="F9075" s="39">
        <v>33003.467586505387</v>
      </c>
      <c r="G9075" s="39">
        <v>14114.933254675258</v>
      </c>
      <c r="H9075" s="83">
        <v>14125.446621956824</v>
      </c>
      <c r="I9075" s="85">
        <v>0.95080112867658451</v>
      </c>
    </row>
    <row r="9076" spans="1:9" x14ac:dyDescent="0.2">
      <c r="A9076" s="49" t="s">
        <v>12946</v>
      </c>
      <c r="B9076" s="1" t="s">
        <v>3598</v>
      </c>
      <c r="C9076" s="1" t="s">
        <v>10152</v>
      </c>
      <c r="D9076" s="1" t="s">
        <v>62</v>
      </c>
      <c r="E9076" s="39">
        <v>2228.333333333333</v>
      </c>
      <c r="F9076" s="39">
        <v>3431.5461790045097</v>
      </c>
      <c r="G9076" s="39">
        <v>1466.7202672768949</v>
      </c>
      <c r="H9076" s="83">
        <v>1467.8998592413925</v>
      </c>
      <c r="I9076" s="85">
        <v>0.65874339232972001</v>
      </c>
    </row>
    <row r="9077" spans="1:9" hidden="1" x14ac:dyDescent="0.2">
      <c r="A9077" s="49" t="s">
        <v>12947</v>
      </c>
      <c r="B9077" s="1" t="s">
        <v>3598</v>
      </c>
      <c r="C9077" s="1" t="s">
        <v>10152</v>
      </c>
      <c r="D9077" s="1" t="s">
        <v>62</v>
      </c>
      <c r="E9077" s="39">
        <v>2241.9308829131101</v>
      </c>
      <c r="F9077" s="39">
        <v>3452.4858735314992</v>
      </c>
      <c r="G9077" s="39">
        <v>1476.140010714759</v>
      </c>
      <c r="H9077" s="83">
        <v>1477.2642118802869</v>
      </c>
      <c r="I9077" s="85">
        <v>0.6589249575619236</v>
      </c>
    </row>
    <row r="9078" spans="1:9" hidden="1" x14ac:dyDescent="0.2">
      <c r="A9078" s="49" t="s">
        <v>12948</v>
      </c>
      <c r="B9078" s="1" t="s">
        <v>3598</v>
      </c>
      <c r="C9078" s="1" t="s">
        <v>10152</v>
      </c>
      <c r="D9078" s="1" t="s">
        <v>62</v>
      </c>
      <c r="E9078" s="39">
        <v>2256.123726438128</v>
      </c>
      <c r="F9078" s="39">
        <v>3474.3422974510881</v>
      </c>
      <c r="G9078" s="39">
        <v>1485.9077914730678</v>
      </c>
      <c r="H9078" s="83">
        <v>1487.0145550741724</v>
      </c>
      <c r="I9078" s="85">
        <v>0.65910151010282036</v>
      </c>
    </row>
    <row r="9079" spans="1:9" x14ac:dyDescent="0.2">
      <c r="A9079" s="49" t="s">
        <v>12946</v>
      </c>
      <c r="B9079" s="1" t="s">
        <v>3597</v>
      </c>
      <c r="C9079" s="1" t="s">
        <v>10151</v>
      </c>
      <c r="D9079" s="1" t="s">
        <v>62</v>
      </c>
      <c r="E9079" s="39">
        <v>7846</v>
      </c>
      <c r="F9079" s="39">
        <v>29113.917872291335</v>
      </c>
      <c r="G9079" s="39">
        <v>12443.945433225246</v>
      </c>
      <c r="H9079" s="83">
        <v>12453.953325232445</v>
      </c>
      <c r="I9079" s="85">
        <v>1.5872996845822642</v>
      </c>
    </row>
    <row r="9080" spans="1:9" hidden="1" x14ac:dyDescent="0.2">
      <c r="A9080" s="49" t="s">
        <v>12947</v>
      </c>
      <c r="B9080" s="1" t="s">
        <v>3597</v>
      </c>
      <c r="C9080" s="1" t="s">
        <v>10151</v>
      </c>
      <c r="D9080" s="1" t="s">
        <v>62</v>
      </c>
      <c r="E9080" s="39">
        <v>7859.4109529551279</v>
      </c>
      <c r="F9080" s="39">
        <v>29163.681494891993</v>
      </c>
      <c r="G9080" s="39">
        <v>12469.182696558517</v>
      </c>
      <c r="H9080" s="83">
        <v>12478.678997464189</v>
      </c>
      <c r="I9080" s="85">
        <v>1.5877371818523145</v>
      </c>
    </row>
    <row r="9081" spans="1:9" hidden="1" x14ac:dyDescent="0.2">
      <c r="A9081" s="49" t="s">
        <v>12948</v>
      </c>
      <c r="B9081" s="1" t="s">
        <v>3597</v>
      </c>
      <c r="C9081" s="1" t="s">
        <v>10151</v>
      </c>
      <c r="D9081" s="1" t="s">
        <v>62</v>
      </c>
      <c r="E9081" s="39">
        <v>7871.2548438111635</v>
      </c>
      <c r="F9081" s="39">
        <v>29207.630266963239</v>
      </c>
      <c r="G9081" s="39">
        <v>12491.528372430395</v>
      </c>
      <c r="H9081" s="83">
        <v>12500.832562773909</v>
      </c>
      <c r="I9081" s="85">
        <v>1.5881626006052627</v>
      </c>
    </row>
    <row r="9082" spans="1:9" x14ac:dyDescent="0.2">
      <c r="A9082" s="49" t="s">
        <v>12946</v>
      </c>
      <c r="B9082" s="1" t="s">
        <v>3596</v>
      </c>
      <c r="C9082" s="1" t="s">
        <v>10150</v>
      </c>
      <c r="D9082" s="1" t="s">
        <v>62</v>
      </c>
      <c r="E9082" s="39">
        <v>11671.75</v>
      </c>
      <c r="F9082" s="39">
        <v>23520.609027549846</v>
      </c>
      <c r="G9082" s="39">
        <v>10053.239023993307</v>
      </c>
      <c r="H9082" s="83">
        <v>10061.324219401353</v>
      </c>
      <c r="I9082" s="85">
        <v>0.86202362279875366</v>
      </c>
    </row>
    <row r="9083" spans="1:9" hidden="1" x14ac:dyDescent="0.2">
      <c r="A9083" s="49" t="s">
        <v>12947</v>
      </c>
      <c r="B9083" s="1" t="s">
        <v>3596</v>
      </c>
      <c r="C9083" s="1" t="s">
        <v>10150</v>
      </c>
      <c r="D9083" s="1" t="s">
        <v>62</v>
      </c>
      <c r="E9083" s="39">
        <v>11769.537703224441</v>
      </c>
      <c r="F9083" s="39">
        <v>23717.668280467718</v>
      </c>
      <c r="G9083" s="39">
        <v>10140.692936086331</v>
      </c>
      <c r="H9083" s="83">
        <v>10148.415901885819</v>
      </c>
      <c r="I9083" s="85">
        <v>0.8622612168620275</v>
      </c>
    </row>
    <row r="9084" spans="1:9" hidden="1" x14ac:dyDescent="0.2">
      <c r="A9084" s="49" t="s">
        <v>12948</v>
      </c>
      <c r="B9084" s="1" t="s">
        <v>3596</v>
      </c>
      <c r="C9084" s="1" t="s">
        <v>10150</v>
      </c>
      <c r="D9084" s="1" t="s">
        <v>62</v>
      </c>
      <c r="E9084" s="39">
        <v>11858.062369448118</v>
      </c>
      <c r="F9084" s="39">
        <v>23896.06090055823</v>
      </c>
      <c r="G9084" s="39">
        <v>10219.874738221381</v>
      </c>
      <c r="H9084" s="83">
        <v>10227.486910008231</v>
      </c>
      <c r="I9084" s="85">
        <v>0.86249225137818397</v>
      </c>
    </row>
    <row r="9085" spans="1:9" x14ac:dyDescent="0.2">
      <c r="A9085" s="49" t="s">
        <v>12946</v>
      </c>
      <c r="B9085" s="1" t="s">
        <v>3595</v>
      </c>
      <c r="C9085" s="1" t="s">
        <v>10149</v>
      </c>
      <c r="D9085" s="1" t="s">
        <v>62</v>
      </c>
      <c r="E9085" s="39">
        <v>2207.25</v>
      </c>
      <c r="F9085" s="39">
        <v>3775.6585749989972</v>
      </c>
      <c r="G9085" s="39">
        <v>1613.801669973549</v>
      </c>
      <c r="H9085" s="83">
        <v>1615.0995503701483</v>
      </c>
      <c r="I9085" s="85">
        <v>0.73172479346252051</v>
      </c>
    </row>
    <row r="9086" spans="1:9" hidden="1" x14ac:dyDescent="0.2">
      <c r="A9086" s="49" t="s">
        <v>12947</v>
      </c>
      <c r="B9086" s="1" t="s">
        <v>3595</v>
      </c>
      <c r="C9086" s="1" t="s">
        <v>10149</v>
      </c>
      <c r="D9086" s="1" t="s">
        <v>62</v>
      </c>
      <c r="E9086" s="39">
        <v>2217.2247689008982</v>
      </c>
      <c r="F9086" s="39">
        <v>3792.7211287352343</v>
      </c>
      <c r="G9086" s="39">
        <v>1621.610518534173</v>
      </c>
      <c r="H9086" s="83">
        <v>1622.8455073710961</v>
      </c>
      <c r="I9086" s="85">
        <v>0.73192647409200551</v>
      </c>
    </row>
    <row r="9087" spans="1:9" hidden="1" x14ac:dyDescent="0.2">
      <c r="A9087" s="49" t="s">
        <v>12948</v>
      </c>
      <c r="B9087" s="1" t="s">
        <v>3595</v>
      </c>
      <c r="C9087" s="1" t="s">
        <v>10149</v>
      </c>
      <c r="D9087" s="1" t="s">
        <v>62</v>
      </c>
      <c r="E9087" s="39">
        <v>2228.0673838827379</v>
      </c>
      <c r="F9087" s="39">
        <v>3811.2681950990786</v>
      </c>
      <c r="G9087" s="39">
        <v>1630.0043638895208</v>
      </c>
      <c r="H9087" s="83">
        <v>1631.2184563856686</v>
      </c>
      <c r="I9087" s="85">
        <v>0.73212258668004393</v>
      </c>
    </row>
    <row r="9088" spans="1:9" x14ac:dyDescent="0.2">
      <c r="A9088" s="49" t="s">
        <v>12946</v>
      </c>
      <c r="B9088" s="1" t="s">
        <v>3594</v>
      </c>
      <c r="C9088" s="1" t="s">
        <v>10148</v>
      </c>
      <c r="D9088" s="1" t="s">
        <v>62</v>
      </c>
      <c r="E9088" s="39">
        <v>2322</v>
      </c>
      <c r="F9088" s="39">
        <v>4758.5760204843182</v>
      </c>
      <c r="G9088" s="39">
        <v>2033.9227649988766</v>
      </c>
      <c r="H9088" s="83">
        <v>2035.5585226845978</v>
      </c>
      <c r="I9088" s="85">
        <v>0.87664019064797494</v>
      </c>
    </row>
    <row r="9089" spans="1:9" hidden="1" x14ac:dyDescent="0.2">
      <c r="A9089" s="49" t="s">
        <v>12947</v>
      </c>
      <c r="B9089" s="1" t="s">
        <v>3594</v>
      </c>
      <c r="C9089" s="1" t="s">
        <v>10148</v>
      </c>
      <c r="D9089" s="1" t="s">
        <v>62</v>
      </c>
      <c r="E9089" s="39">
        <v>2357.8541663724873</v>
      </c>
      <c r="F9089" s="39">
        <v>4832.0535296723338</v>
      </c>
      <c r="G9089" s="39">
        <v>2065.9860200293247</v>
      </c>
      <c r="H9089" s="83">
        <v>2067.559437100078</v>
      </c>
      <c r="I9089" s="85">
        <v>0.87688181338245275</v>
      </c>
    </row>
    <row r="9090" spans="1:9" hidden="1" x14ac:dyDescent="0.2">
      <c r="A9090" s="49" t="s">
        <v>12948</v>
      </c>
      <c r="B9090" s="1" t="s">
        <v>3594</v>
      </c>
      <c r="C9090" s="1" t="s">
        <v>10148</v>
      </c>
      <c r="D9090" s="1" t="s">
        <v>62</v>
      </c>
      <c r="E9090" s="39">
        <v>2391.3439805285066</v>
      </c>
      <c r="F9090" s="39">
        <v>4900.6856685927942</v>
      </c>
      <c r="G9090" s="39">
        <v>2095.9267668775083</v>
      </c>
      <c r="H9090" s="83">
        <v>2097.4878970293744</v>
      </c>
      <c r="I9090" s="85">
        <v>0.87711676534540728</v>
      </c>
    </row>
    <row r="9091" spans="1:9" x14ac:dyDescent="0.2">
      <c r="A9091" s="49" t="s">
        <v>12946</v>
      </c>
      <c r="B9091" s="1" t="s">
        <v>3593</v>
      </c>
      <c r="C9091" s="1" t="s">
        <v>10147</v>
      </c>
      <c r="D9091" s="1" t="s">
        <v>62</v>
      </c>
      <c r="E9091" s="39">
        <v>5940.166666666667</v>
      </c>
      <c r="F9091" s="39">
        <v>17560.391395216804</v>
      </c>
      <c r="G9091" s="39">
        <v>7505.7075199119527</v>
      </c>
      <c r="H9091" s="83">
        <v>7511.7438940426482</v>
      </c>
      <c r="I9091" s="85">
        <v>1.2645678674631993</v>
      </c>
    </row>
    <row r="9092" spans="1:9" hidden="1" x14ac:dyDescent="0.2">
      <c r="A9092" s="49" t="s">
        <v>12947</v>
      </c>
      <c r="B9092" s="1" t="s">
        <v>3593</v>
      </c>
      <c r="C9092" s="1" t="s">
        <v>10147</v>
      </c>
      <c r="D9092" s="1" t="s">
        <v>62</v>
      </c>
      <c r="E9092" s="39">
        <v>5985.7669638284297</v>
      </c>
      <c r="F9092" s="39">
        <v>17695.195536385469</v>
      </c>
      <c r="G9092" s="39">
        <v>7565.7329488104242</v>
      </c>
      <c r="H9092" s="83">
        <v>7571.4948722982963</v>
      </c>
      <c r="I9092" s="85">
        <v>1.2649164122245837</v>
      </c>
    </row>
    <row r="9093" spans="1:9" hidden="1" x14ac:dyDescent="0.2">
      <c r="A9093" s="49" t="s">
        <v>12948</v>
      </c>
      <c r="B9093" s="1" t="s">
        <v>3593</v>
      </c>
      <c r="C9093" s="1" t="s">
        <v>10147</v>
      </c>
      <c r="D9093" s="1" t="s">
        <v>62</v>
      </c>
      <c r="E9093" s="39">
        <v>6028.4785448317261</v>
      </c>
      <c r="F9093" s="39">
        <v>17821.460020467239</v>
      </c>
      <c r="G9093" s="39">
        <v>7621.887549555945</v>
      </c>
      <c r="H9093" s="83">
        <v>7627.564636492275</v>
      </c>
      <c r="I9093" s="85">
        <v>1.2652553342885264</v>
      </c>
    </row>
    <row r="9094" spans="1:9" x14ac:dyDescent="0.2">
      <c r="A9094" s="49" t="s">
        <v>12946</v>
      </c>
      <c r="B9094" s="1" t="s">
        <v>3592</v>
      </c>
      <c r="C9094" s="1" t="s">
        <v>10146</v>
      </c>
      <c r="D9094" s="1" t="s">
        <v>62</v>
      </c>
      <c r="E9094" s="39">
        <v>18861.416666666664</v>
      </c>
      <c r="F9094" s="39">
        <v>38002.727829766125</v>
      </c>
      <c r="G9094" s="39">
        <v>16243.223378650739</v>
      </c>
      <c r="H9094" s="83">
        <v>16256.286793810719</v>
      </c>
      <c r="I9094" s="85">
        <v>0.86188047701316473</v>
      </c>
    </row>
    <row r="9095" spans="1:9" hidden="1" x14ac:dyDescent="0.2">
      <c r="A9095" s="49" t="s">
        <v>12947</v>
      </c>
      <c r="B9095" s="1" t="s">
        <v>3592</v>
      </c>
      <c r="C9095" s="1" t="s">
        <v>10146</v>
      </c>
      <c r="D9095" s="1" t="s">
        <v>62</v>
      </c>
      <c r="E9095" s="39">
        <v>19137.793602195838</v>
      </c>
      <c r="F9095" s="39">
        <v>38559.583003741565</v>
      </c>
      <c r="G9095" s="39">
        <v>16486.481148169831</v>
      </c>
      <c r="H9095" s="83">
        <v>16499.036949914713</v>
      </c>
      <c r="I9095" s="85">
        <v>0.86211803162208012</v>
      </c>
    </row>
    <row r="9096" spans="1:9" hidden="1" x14ac:dyDescent="0.2">
      <c r="A9096" s="49" t="s">
        <v>12948</v>
      </c>
      <c r="B9096" s="1" t="s">
        <v>3592</v>
      </c>
      <c r="C9096" s="1" t="s">
        <v>10146</v>
      </c>
      <c r="D9096" s="1" t="s">
        <v>62</v>
      </c>
      <c r="E9096" s="39">
        <v>19392.426621810453</v>
      </c>
      <c r="F9096" s="39">
        <v>39072.62767646688</v>
      </c>
      <c r="G9096" s="39">
        <v>16710.593524530439</v>
      </c>
      <c r="H9096" s="83">
        <v>16723.040243480256</v>
      </c>
      <c r="I9096" s="85">
        <v>0.86234902777314282</v>
      </c>
    </row>
    <row r="9097" spans="1:9" x14ac:dyDescent="0.2">
      <c r="A9097" s="49" t="s">
        <v>12946</v>
      </c>
      <c r="B9097" s="1" t="s">
        <v>3591</v>
      </c>
      <c r="C9097" s="1" t="s">
        <v>10145</v>
      </c>
      <c r="D9097" s="1" t="s">
        <v>62</v>
      </c>
      <c r="E9097" s="39">
        <v>3826.833333333333</v>
      </c>
      <c r="F9097" s="39">
        <v>8804.7401735502935</v>
      </c>
      <c r="G9097" s="39">
        <v>3763.3446228019793</v>
      </c>
      <c r="H9097" s="83">
        <v>3766.37124701638</v>
      </c>
      <c r="I9097" s="85">
        <v>0.98420049135918652</v>
      </c>
    </row>
    <row r="9098" spans="1:9" hidden="1" x14ac:dyDescent="0.2">
      <c r="A9098" s="49" t="s">
        <v>12947</v>
      </c>
      <c r="B9098" s="1" t="s">
        <v>3591</v>
      </c>
      <c r="C9098" s="1" t="s">
        <v>10145</v>
      </c>
      <c r="D9098" s="1" t="s">
        <v>62</v>
      </c>
      <c r="E9098" s="39">
        <v>3832.7425960310866</v>
      </c>
      <c r="F9098" s="39">
        <v>8818.3361465491089</v>
      </c>
      <c r="G9098" s="39">
        <v>3770.3554165562282</v>
      </c>
      <c r="H9098" s="83">
        <v>3773.2268501079097</v>
      </c>
      <c r="I9098" s="85">
        <v>0.98447176025209548</v>
      </c>
    </row>
    <row r="9099" spans="1:9" hidden="1" x14ac:dyDescent="0.2">
      <c r="A9099" s="49" t="s">
        <v>12948</v>
      </c>
      <c r="B9099" s="1" t="s">
        <v>3591</v>
      </c>
      <c r="C9099" s="1" t="s">
        <v>10145</v>
      </c>
      <c r="D9099" s="1" t="s">
        <v>62</v>
      </c>
      <c r="E9099" s="39">
        <v>3837.9246133745746</v>
      </c>
      <c r="F9099" s="39">
        <v>8830.2588806506501</v>
      </c>
      <c r="G9099" s="39">
        <v>3776.5278571167519</v>
      </c>
      <c r="H9099" s="83">
        <v>3779.3407662318405</v>
      </c>
      <c r="I9099" s="85">
        <v>0.98473553989607343</v>
      </c>
    </row>
    <row r="9100" spans="1:9" x14ac:dyDescent="0.2">
      <c r="A9100" s="49" t="s">
        <v>12946</v>
      </c>
      <c r="B9100" s="1" t="s">
        <v>3590</v>
      </c>
      <c r="C9100" s="1" t="s">
        <v>10144</v>
      </c>
      <c r="D9100" s="1" t="s">
        <v>62</v>
      </c>
      <c r="E9100" s="39">
        <v>9148.6666666666679</v>
      </c>
      <c r="F9100" s="39">
        <v>20627.416353870653</v>
      </c>
      <c r="G9100" s="39">
        <v>8816.6231924519288</v>
      </c>
      <c r="H9100" s="83">
        <v>8823.7138545937487</v>
      </c>
      <c r="I9100" s="85">
        <v>0.96448085563583918</v>
      </c>
    </row>
    <row r="9101" spans="1:9" hidden="1" x14ac:dyDescent="0.2">
      <c r="A9101" s="49" t="s">
        <v>12947</v>
      </c>
      <c r="B9101" s="1" t="s">
        <v>3590</v>
      </c>
      <c r="C9101" s="1" t="s">
        <v>10144</v>
      </c>
      <c r="D9101" s="1" t="s">
        <v>62</v>
      </c>
      <c r="E9101" s="39">
        <v>9208.1107928988276</v>
      </c>
      <c r="F9101" s="39">
        <v>20761.44449001976</v>
      </c>
      <c r="G9101" s="39">
        <v>8876.7340445635091</v>
      </c>
      <c r="H9101" s="83">
        <v>8883.4944024472752</v>
      </c>
      <c r="I9101" s="85">
        <v>0.96474668933155194</v>
      </c>
    </row>
    <row r="9102" spans="1:9" hidden="1" x14ac:dyDescent="0.2">
      <c r="A9102" s="49" t="s">
        <v>12948</v>
      </c>
      <c r="B9102" s="1" t="s">
        <v>3590</v>
      </c>
      <c r="C9102" s="1" t="s">
        <v>10144</v>
      </c>
      <c r="D9102" s="1" t="s">
        <v>62</v>
      </c>
      <c r="E9102" s="39">
        <v>9270.1596061334712</v>
      </c>
      <c r="F9102" s="39">
        <v>20901.34539049938</v>
      </c>
      <c r="G9102" s="39">
        <v>8939.0938799546839</v>
      </c>
      <c r="H9102" s="83">
        <v>8945.7520748911174</v>
      </c>
      <c r="I9102" s="85">
        <v>0.96500518383440625</v>
      </c>
    </row>
    <row r="9103" spans="1:9" x14ac:dyDescent="0.2">
      <c r="A9103" s="49" t="s">
        <v>12946</v>
      </c>
      <c r="B9103" s="1" t="s">
        <v>3589</v>
      </c>
      <c r="C9103" s="1" t="s">
        <v>10143</v>
      </c>
      <c r="D9103" s="1" t="s">
        <v>62</v>
      </c>
      <c r="E9103" s="39">
        <v>2664.75</v>
      </c>
      <c r="F9103" s="39">
        <v>4225.6457064710585</v>
      </c>
      <c r="G9103" s="39">
        <v>1806.1363236005425</v>
      </c>
      <c r="H9103" s="83">
        <v>1807.5888868067916</v>
      </c>
      <c r="I9103" s="85">
        <v>0.67833338467278037</v>
      </c>
    </row>
    <row r="9104" spans="1:9" hidden="1" x14ac:dyDescent="0.2">
      <c r="A9104" s="49" t="s">
        <v>12947</v>
      </c>
      <c r="B9104" s="1" t="s">
        <v>3589</v>
      </c>
      <c r="C9104" s="1" t="s">
        <v>10143</v>
      </c>
      <c r="D9104" s="1" t="s">
        <v>62</v>
      </c>
      <c r="E9104" s="39">
        <v>2685.5808470123002</v>
      </c>
      <c r="F9104" s="39">
        <v>4258.6783659099101</v>
      </c>
      <c r="G9104" s="39">
        <v>1820.8345403755966</v>
      </c>
      <c r="H9104" s="83">
        <v>1822.2212545745651</v>
      </c>
      <c r="I9104" s="85">
        <v>0.67852034936940375</v>
      </c>
    </row>
    <row r="9105" spans="1:9" hidden="1" x14ac:dyDescent="0.2">
      <c r="A9105" s="49" t="s">
        <v>12948</v>
      </c>
      <c r="B9105" s="1" t="s">
        <v>3589</v>
      </c>
      <c r="C9105" s="1" t="s">
        <v>10143</v>
      </c>
      <c r="D9105" s="1" t="s">
        <v>62</v>
      </c>
      <c r="E9105" s="39">
        <v>2704.4936979528693</v>
      </c>
      <c r="F9105" s="39">
        <v>4288.6695498386625</v>
      </c>
      <c r="G9105" s="39">
        <v>1834.1795233687035</v>
      </c>
      <c r="H9105" s="83">
        <v>1835.5456936963681</v>
      </c>
      <c r="I9105" s="85">
        <v>0.67870215230516528</v>
      </c>
    </row>
    <row r="9106" spans="1:9" x14ac:dyDescent="0.2">
      <c r="A9106" s="49" t="s">
        <v>12946</v>
      </c>
      <c r="B9106" s="1" t="s">
        <v>3588</v>
      </c>
      <c r="C9106" s="1" t="s">
        <v>10142</v>
      </c>
      <c r="D9106" s="1" t="s">
        <v>62</v>
      </c>
      <c r="E9106" s="39">
        <v>4376.9166666666661</v>
      </c>
      <c r="F9106" s="39">
        <v>11626.925230422665</v>
      </c>
      <c r="G9106" s="39">
        <v>4969.6101966843416</v>
      </c>
      <c r="H9106" s="83">
        <v>4973.6069453387918</v>
      </c>
      <c r="I9106" s="85">
        <v>1.1363266253653734</v>
      </c>
    </row>
    <row r="9107" spans="1:9" hidden="1" x14ac:dyDescent="0.2">
      <c r="A9107" s="49" t="s">
        <v>12947</v>
      </c>
      <c r="B9107" s="1" t="s">
        <v>3588</v>
      </c>
      <c r="C9107" s="1" t="s">
        <v>10142</v>
      </c>
      <c r="D9107" s="1" t="s">
        <v>62</v>
      </c>
      <c r="E9107" s="39">
        <v>4385.1096554707565</v>
      </c>
      <c r="F9107" s="39">
        <v>11648.68924273853</v>
      </c>
      <c r="G9107" s="39">
        <v>4980.4972108402371</v>
      </c>
      <c r="H9107" s="83">
        <v>4984.2902661931794</v>
      </c>
      <c r="I9107" s="85">
        <v>1.1366398238125925</v>
      </c>
    </row>
    <row r="9108" spans="1:9" hidden="1" x14ac:dyDescent="0.2">
      <c r="A9108" s="49" t="s">
        <v>12948</v>
      </c>
      <c r="B9108" s="1" t="s">
        <v>3588</v>
      </c>
      <c r="C9108" s="1" t="s">
        <v>10142</v>
      </c>
      <c r="D9108" s="1" t="s">
        <v>62</v>
      </c>
      <c r="E9108" s="39">
        <v>4391.5751388844983</v>
      </c>
      <c r="F9108" s="39">
        <v>11665.86427666198</v>
      </c>
      <c r="G9108" s="39">
        <v>4989.2604524535609</v>
      </c>
      <c r="H9108" s="83">
        <v>4992.9766533489965</v>
      </c>
      <c r="I9108" s="85">
        <v>1.1369443754108828</v>
      </c>
    </row>
    <row r="9109" spans="1:9" x14ac:dyDescent="0.2">
      <c r="A9109" s="49" t="s">
        <v>12946</v>
      </c>
      <c r="B9109" s="1" t="s">
        <v>3587</v>
      </c>
      <c r="C9109" s="1" t="s">
        <v>10141</v>
      </c>
      <c r="D9109" s="1" t="s">
        <v>62</v>
      </c>
      <c r="E9109" s="39">
        <v>5168.7500000000009</v>
      </c>
      <c r="F9109" s="39">
        <v>8366.7386044423783</v>
      </c>
      <c r="G9109" s="39">
        <v>3576.1328689750126</v>
      </c>
      <c r="H9109" s="83">
        <v>3579.0089304097201</v>
      </c>
      <c r="I9109" s="85">
        <v>0.69243219935375466</v>
      </c>
    </row>
    <row r="9110" spans="1:9" hidden="1" x14ac:dyDescent="0.2">
      <c r="A9110" s="49" t="s">
        <v>12947</v>
      </c>
      <c r="B9110" s="1" t="s">
        <v>3587</v>
      </c>
      <c r="C9110" s="1" t="s">
        <v>10141</v>
      </c>
      <c r="D9110" s="1" t="s">
        <v>62</v>
      </c>
      <c r="E9110" s="39">
        <v>5202.6405712246433</v>
      </c>
      <c r="F9110" s="39">
        <v>8421.5978161651001</v>
      </c>
      <c r="G9110" s="39">
        <v>3600.7265332771308</v>
      </c>
      <c r="H9110" s="83">
        <v>3603.4687805816375</v>
      </c>
      <c r="I9110" s="85">
        <v>0.69262305001658442</v>
      </c>
    </row>
    <row r="9111" spans="1:9" hidden="1" x14ac:dyDescent="0.2">
      <c r="A9111" s="49" t="s">
        <v>12948</v>
      </c>
      <c r="B9111" s="1" t="s">
        <v>3587</v>
      </c>
      <c r="C9111" s="1" t="s">
        <v>10141</v>
      </c>
      <c r="D9111" s="1" t="s">
        <v>62</v>
      </c>
      <c r="E9111" s="39">
        <v>5233.0479618230729</v>
      </c>
      <c r="F9111" s="39">
        <v>8470.8187474889673</v>
      </c>
      <c r="G9111" s="39">
        <v>3622.8023894721582</v>
      </c>
      <c r="H9111" s="83">
        <v>3625.5007977056116</v>
      </c>
      <c r="I9111" s="85">
        <v>0.69280863163397621</v>
      </c>
    </row>
    <row r="9112" spans="1:9" x14ac:dyDescent="0.2">
      <c r="A9112" s="49" t="s">
        <v>12946</v>
      </c>
      <c r="B9112" s="1" t="s">
        <v>3586</v>
      </c>
      <c r="C9112" s="1" t="s">
        <v>10140</v>
      </c>
      <c r="D9112" s="1" t="s">
        <v>62</v>
      </c>
      <c r="E9112" s="39">
        <v>5265.6666666666661</v>
      </c>
      <c r="F9112" s="39">
        <v>12319.802397055573</v>
      </c>
      <c r="G9112" s="39">
        <v>5265.7615319779534</v>
      </c>
      <c r="H9112" s="83">
        <v>5269.9964567476327</v>
      </c>
      <c r="I9112" s="85">
        <v>1.0008222681675571</v>
      </c>
    </row>
    <row r="9113" spans="1:9" hidden="1" x14ac:dyDescent="0.2">
      <c r="A9113" s="49" t="s">
        <v>12947</v>
      </c>
      <c r="B9113" s="1" t="s">
        <v>3586</v>
      </c>
      <c r="C9113" s="1" t="s">
        <v>10140</v>
      </c>
      <c r="D9113" s="1" t="s">
        <v>62</v>
      </c>
      <c r="E9113" s="39">
        <v>5316.6792316195824</v>
      </c>
      <c r="F9113" s="39">
        <v>12439.153803016241</v>
      </c>
      <c r="G9113" s="39">
        <v>5318.4671279436016</v>
      </c>
      <c r="H9113" s="83">
        <v>5322.5175749883638</v>
      </c>
      <c r="I9113" s="85">
        <v>1.0010981184146035</v>
      </c>
    </row>
    <row r="9114" spans="1:9" hidden="1" x14ac:dyDescent="0.2">
      <c r="A9114" s="49" t="s">
        <v>12948</v>
      </c>
      <c r="B9114" s="1" t="s">
        <v>3586</v>
      </c>
      <c r="C9114" s="1" t="s">
        <v>10140</v>
      </c>
      <c r="D9114" s="1" t="s">
        <v>62</v>
      </c>
      <c r="E9114" s="39">
        <v>5368.3482106191186</v>
      </c>
      <c r="F9114" s="39">
        <v>12560.040986278615</v>
      </c>
      <c r="G9114" s="39">
        <v>5371.6822249852621</v>
      </c>
      <c r="H9114" s="83">
        <v>5375.6832689244839</v>
      </c>
      <c r="I9114" s="85">
        <v>1.0013663529297254</v>
      </c>
    </row>
    <row r="9115" spans="1:9" x14ac:dyDescent="0.2">
      <c r="A9115" s="49" t="s">
        <v>12946</v>
      </c>
      <c r="B9115" s="1" t="s">
        <v>3585</v>
      </c>
      <c r="C9115" s="1" t="s">
        <v>10139</v>
      </c>
      <c r="D9115" s="1" t="s">
        <v>62</v>
      </c>
      <c r="E9115" s="39">
        <v>12850</v>
      </c>
      <c r="F9115" s="39">
        <v>25632.826297790474</v>
      </c>
      <c r="G9115" s="39">
        <v>10956.048345957011</v>
      </c>
      <c r="H9115" s="83">
        <v>10964.859614799387</v>
      </c>
      <c r="I9115" s="85">
        <v>0.85329646807777326</v>
      </c>
    </row>
    <row r="9116" spans="1:9" hidden="1" x14ac:dyDescent="0.2">
      <c r="A9116" s="49" t="s">
        <v>12947</v>
      </c>
      <c r="B9116" s="1" t="s">
        <v>3585</v>
      </c>
      <c r="C9116" s="1" t="s">
        <v>10139</v>
      </c>
      <c r="D9116" s="1" t="s">
        <v>62</v>
      </c>
      <c r="E9116" s="39">
        <v>12947.682832941913</v>
      </c>
      <c r="F9116" s="39">
        <v>25827.681324177724</v>
      </c>
      <c r="G9116" s="39">
        <v>11042.847149324114</v>
      </c>
      <c r="H9116" s="83">
        <v>11051.257179230426</v>
      </c>
      <c r="I9116" s="85">
        <v>0.8535316567311535</v>
      </c>
    </row>
    <row r="9117" spans="1:9" hidden="1" x14ac:dyDescent="0.2">
      <c r="A9117" s="49" t="s">
        <v>12948</v>
      </c>
      <c r="B9117" s="1" t="s">
        <v>3585</v>
      </c>
      <c r="C9117" s="1" t="s">
        <v>10139</v>
      </c>
      <c r="D9117" s="1" t="s">
        <v>62</v>
      </c>
      <c r="E9117" s="39">
        <v>13047.077804875673</v>
      </c>
      <c r="F9117" s="39">
        <v>26025.951678298487</v>
      </c>
      <c r="G9117" s="39">
        <v>11130.787086711831</v>
      </c>
      <c r="H9117" s="83">
        <v>11139.077742477897</v>
      </c>
      <c r="I9117" s="85">
        <v>0.85376035224648084</v>
      </c>
    </row>
    <row r="9118" spans="1:9" x14ac:dyDescent="0.2">
      <c r="A9118" s="49" t="s">
        <v>12946</v>
      </c>
      <c r="B9118" s="1" t="s">
        <v>3584</v>
      </c>
      <c r="C9118" s="1" t="s">
        <v>10138</v>
      </c>
      <c r="D9118" s="1" t="s">
        <v>62</v>
      </c>
      <c r="E9118" s="39">
        <v>4726.0833333333339</v>
      </c>
      <c r="F9118" s="39">
        <v>11294.200472777151</v>
      </c>
      <c r="G9118" s="39">
        <v>4827.3961275719048</v>
      </c>
      <c r="H9118" s="83">
        <v>4831.2785022881844</v>
      </c>
      <c r="I9118" s="85">
        <v>1.0222584244786592</v>
      </c>
    </row>
    <row r="9119" spans="1:9" hidden="1" x14ac:dyDescent="0.2">
      <c r="A9119" s="49" t="s">
        <v>12947</v>
      </c>
      <c r="B9119" s="1" t="s">
        <v>3584</v>
      </c>
      <c r="C9119" s="1" t="s">
        <v>10138</v>
      </c>
      <c r="D9119" s="1" t="s">
        <v>62</v>
      </c>
      <c r="E9119" s="39">
        <v>4765.4547079902313</v>
      </c>
      <c r="F9119" s="39">
        <v>11388.288572140011</v>
      </c>
      <c r="G9119" s="39">
        <v>4869.1606658787241</v>
      </c>
      <c r="H9119" s="83">
        <v>4872.8689293605003</v>
      </c>
      <c r="I9119" s="85">
        <v>1.022540183036504</v>
      </c>
    </row>
    <row r="9120" spans="1:9" hidden="1" x14ac:dyDescent="0.2">
      <c r="A9120" s="49" t="s">
        <v>12948</v>
      </c>
      <c r="B9120" s="1" t="s">
        <v>3584</v>
      </c>
      <c r="C9120" s="1" t="s">
        <v>10138</v>
      </c>
      <c r="D9120" s="1" t="s">
        <v>62</v>
      </c>
      <c r="E9120" s="39">
        <v>4802.338640299271</v>
      </c>
      <c r="F9120" s="39">
        <v>11476.432283611306</v>
      </c>
      <c r="G9120" s="39">
        <v>4908.2441189061228</v>
      </c>
      <c r="H9120" s="83">
        <v>4911.8999755934055</v>
      </c>
      <c r="I9120" s="85">
        <v>1.0228141627445304</v>
      </c>
    </row>
    <row r="9121" spans="1:9" x14ac:dyDescent="0.2">
      <c r="A9121" s="49" t="s">
        <v>12946</v>
      </c>
      <c r="B9121" s="1" t="s">
        <v>3583</v>
      </c>
      <c r="C9121" s="1" t="s">
        <v>10137</v>
      </c>
      <c r="D9121" s="1" t="s">
        <v>62</v>
      </c>
      <c r="E9121" s="39">
        <v>7084.25</v>
      </c>
      <c r="F9121" s="39">
        <v>16716.225400513478</v>
      </c>
      <c r="G9121" s="39">
        <v>7144.8919257774987</v>
      </c>
      <c r="H9121" s="83">
        <v>7150.6381183480144</v>
      </c>
      <c r="I9121" s="85">
        <v>1.0093712274902797</v>
      </c>
    </row>
    <row r="9122" spans="1:9" hidden="1" x14ac:dyDescent="0.2">
      <c r="A9122" s="49" t="s">
        <v>12947</v>
      </c>
      <c r="B9122" s="1" t="s">
        <v>3583</v>
      </c>
      <c r="C9122" s="1" t="s">
        <v>10137</v>
      </c>
      <c r="D9122" s="1" t="s">
        <v>62</v>
      </c>
      <c r="E9122" s="39">
        <v>7098.816105273092</v>
      </c>
      <c r="F9122" s="39">
        <v>16750.596053575217</v>
      </c>
      <c r="G9122" s="39">
        <v>7161.8613207274366</v>
      </c>
      <c r="H9122" s="83">
        <v>7167.3156629887862</v>
      </c>
      <c r="I9122" s="85">
        <v>1.009649434032361</v>
      </c>
    </row>
    <row r="9123" spans="1:9" hidden="1" x14ac:dyDescent="0.2">
      <c r="A9123" s="49" t="s">
        <v>12948</v>
      </c>
      <c r="B9123" s="1" t="s">
        <v>3583</v>
      </c>
      <c r="C9123" s="1" t="s">
        <v>10137</v>
      </c>
      <c r="D9123" s="1" t="s">
        <v>62</v>
      </c>
      <c r="E9123" s="39">
        <v>7113.112446911593</v>
      </c>
      <c r="F9123" s="39">
        <v>16784.330163640774</v>
      </c>
      <c r="G9123" s="39">
        <v>7178.3275306831974</v>
      </c>
      <c r="H9123" s="83">
        <v>7183.6742363626208</v>
      </c>
      <c r="I9123" s="85">
        <v>1.0099199597894259</v>
      </c>
    </row>
    <row r="9124" spans="1:9" x14ac:dyDescent="0.2">
      <c r="A9124" s="49" t="s">
        <v>12946</v>
      </c>
      <c r="B9124" s="1" t="s">
        <v>3582</v>
      </c>
      <c r="C9124" s="1" t="s">
        <v>10136</v>
      </c>
      <c r="D9124" s="1" t="s">
        <v>62</v>
      </c>
      <c r="E9124" s="39">
        <v>6405.083333333333</v>
      </c>
      <c r="F9124" s="39">
        <v>9674.0679467752198</v>
      </c>
      <c r="G9124" s="39">
        <v>4134.9149288339931</v>
      </c>
      <c r="H9124" s="83">
        <v>4138.2403839550234</v>
      </c>
      <c r="I9124" s="85">
        <v>0.64608689201884284</v>
      </c>
    </row>
    <row r="9125" spans="1:9" hidden="1" x14ac:dyDescent="0.2">
      <c r="A9125" s="49" t="s">
        <v>12947</v>
      </c>
      <c r="B9125" s="1" t="s">
        <v>3582</v>
      </c>
      <c r="C9125" s="1" t="s">
        <v>10136</v>
      </c>
      <c r="D9125" s="1" t="s">
        <v>62</v>
      </c>
      <c r="E9125" s="39">
        <v>6467.120922010954</v>
      </c>
      <c r="F9125" s="39">
        <v>9767.767874924175</v>
      </c>
      <c r="G9125" s="39">
        <v>4176.2931127655202</v>
      </c>
      <c r="H9125" s="83">
        <v>4179.4737010233257</v>
      </c>
      <c r="I9125" s="85">
        <v>0.64626496882073403</v>
      </c>
    </row>
    <row r="9126" spans="1:9" hidden="1" x14ac:dyDescent="0.2">
      <c r="A9126" s="49" t="s">
        <v>12948</v>
      </c>
      <c r="B9126" s="1" t="s">
        <v>3582</v>
      </c>
      <c r="C9126" s="1" t="s">
        <v>10136</v>
      </c>
      <c r="D9126" s="1" t="s">
        <v>62</v>
      </c>
      <c r="E9126" s="39">
        <v>6527.4829957974898</v>
      </c>
      <c r="F9126" s="39">
        <v>9858.9371498312212</v>
      </c>
      <c r="G9126" s="39">
        <v>4216.4732983635231</v>
      </c>
      <c r="H9126" s="83">
        <v>4219.6138964534166</v>
      </c>
      <c r="I9126" s="85">
        <v>0.64643812924063981</v>
      </c>
    </row>
    <row r="9127" spans="1:9" x14ac:dyDescent="0.2">
      <c r="A9127" s="49" t="s">
        <v>12946</v>
      </c>
      <c r="B9127" s="1" t="s">
        <v>3581</v>
      </c>
      <c r="C9127" s="1" t="s">
        <v>10135</v>
      </c>
      <c r="D9127" s="1" t="s">
        <v>62</v>
      </c>
      <c r="E9127" s="39">
        <v>6493.5833333333339</v>
      </c>
      <c r="F9127" s="39">
        <v>20803.145229056918</v>
      </c>
      <c r="G9127" s="39">
        <v>8891.733678902161</v>
      </c>
      <c r="H9127" s="83">
        <v>8898.884747740638</v>
      </c>
      <c r="I9127" s="85">
        <v>1.3704120346096487</v>
      </c>
    </row>
    <row r="9128" spans="1:9" hidden="1" x14ac:dyDescent="0.2">
      <c r="A9128" s="49" t="s">
        <v>12947</v>
      </c>
      <c r="B9128" s="1" t="s">
        <v>3581</v>
      </c>
      <c r="C9128" s="1" t="s">
        <v>10135</v>
      </c>
      <c r="D9128" s="1" t="s">
        <v>62</v>
      </c>
      <c r="E9128" s="39">
        <v>6555.4269744806606</v>
      </c>
      <c r="F9128" s="39">
        <v>21001.270390811191</v>
      </c>
      <c r="G9128" s="39">
        <v>8979.2736698456883</v>
      </c>
      <c r="H9128" s="83">
        <v>8986.112120027894</v>
      </c>
      <c r="I9128" s="85">
        <v>1.3707897525225348</v>
      </c>
    </row>
    <row r="9129" spans="1:9" hidden="1" x14ac:dyDescent="0.2">
      <c r="A9129" s="49" t="s">
        <v>12948</v>
      </c>
      <c r="B9129" s="1" t="s">
        <v>3581</v>
      </c>
      <c r="C9129" s="1" t="s">
        <v>10135</v>
      </c>
      <c r="D9129" s="1" t="s">
        <v>62</v>
      </c>
      <c r="E9129" s="39">
        <v>6612.2557227219859</v>
      </c>
      <c r="F9129" s="39">
        <v>21183.329608682649</v>
      </c>
      <c r="G9129" s="39">
        <v>9059.6929778554168</v>
      </c>
      <c r="H9129" s="83">
        <v>9066.440999827315</v>
      </c>
      <c r="I9129" s="85">
        <v>1.3711570423194468</v>
      </c>
    </row>
    <row r="9130" spans="1:9" x14ac:dyDescent="0.2">
      <c r="A9130" s="49" t="s">
        <v>12946</v>
      </c>
      <c r="B9130" s="1" t="s">
        <v>3580</v>
      </c>
      <c r="C9130" s="1" t="s">
        <v>10134</v>
      </c>
      <c r="D9130" s="1" t="s">
        <v>62</v>
      </c>
      <c r="E9130" s="39">
        <v>4634.6666666666661</v>
      </c>
      <c r="F9130" s="39">
        <v>6902.9982757630796</v>
      </c>
      <c r="G9130" s="39">
        <v>2950.4972242501949</v>
      </c>
      <c r="H9130" s="83">
        <v>2952.8701258147585</v>
      </c>
      <c r="I9130" s="85">
        <v>0.63712675326843182</v>
      </c>
    </row>
    <row r="9131" spans="1:9" hidden="1" x14ac:dyDescent="0.2">
      <c r="A9131" s="49" t="s">
        <v>12947</v>
      </c>
      <c r="B9131" s="1" t="s">
        <v>3580</v>
      </c>
      <c r="C9131" s="1" t="s">
        <v>10134</v>
      </c>
      <c r="D9131" s="1" t="s">
        <v>62</v>
      </c>
      <c r="E9131" s="39">
        <v>4671.852061460957</v>
      </c>
      <c r="F9131" s="39">
        <v>6958.383211640933</v>
      </c>
      <c r="G9131" s="39">
        <v>2975.1165522025512</v>
      </c>
      <c r="H9131" s="83">
        <v>2977.3823464167108</v>
      </c>
      <c r="I9131" s="85">
        <v>0.63730236044452993</v>
      </c>
    </row>
    <row r="9132" spans="1:9" hidden="1" x14ac:dyDescent="0.2">
      <c r="A9132" s="49" t="s">
        <v>12948</v>
      </c>
      <c r="B9132" s="1" t="s">
        <v>3580</v>
      </c>
      <c r="C9132" s="1" t="s">
        <v>10134</v>
      </c>
      <c r="D9132" s="1" t="s">
        <v>62</v>
      </c>
      <c r="E9132" s="39">
        <v>4709.6852192136384</v>
      </c>
      <c r="F9132" s="39">
        <v>7014.7329432433708</v>
      </c>
      <c r="G9132" s="39">
        <v>3000.0631610521009</v>
      </c>
      <c r="H9132" s="83">
        <v>3002.2977281811795</v>
      </c>
      <c r="I9132" s="85">
        <v>0.63747311942059348</v>
      </c>
    </row>
    <row r="9133" spans="1:9" x14ac:dyDescent="0.2">
      <c r="A9133" s="49" t="s">
        <v>12946</v>
      </c>
      <c r="B9133" s="1" t="s">
        <v>3579</v>
      </c>
      <c r="C9133" s="1" t="s">
        <v>10133</v>
      </c>
      <c r="D9133" s="1" t="s">
        <v>62</v>
      </c>
      <c r="E9133" s="39">
        <v>8703.4166666666679</v>
      </c>
      <c r="F9133" s="39">
        <v>28644.096390197821</v>
      </c>
      <c r="G9133" s="39">
        <v>12243.133130594795</v>
      </c>
      <c r="H9133" s="83">
        <v>12252.97952174608</v>
      </c>
      <c r="I9133" s="85">
        <v>1.4078355651607408</v>
      </c>
    </row>
    <row r="9134" spans="1:9" hidden="1" x14ac:dyDescent="0.2">
      <c r="A9134" s="49" t="s">
        <v>12947</v>
      </c>
      <c r="B9134" s="1" t="s">
        <v>3579</v>
      </c>
      <c r="C9134" s="1" t="s">
        <v>10133</v>
      </c>
      <c r="D9134" s="1" t="s">
        <v>62</v>
      </c>
      <c r="E9134" s="39">
        <v>8781.9286794516593</v>
      </c>
      <c r="F9134" s="39">
        <v>28902.489817530197</v>
      </c>
      <c r="G9134" s="39">
        <v>12357.507949856348</v>
      </c>
      <c r="H9134" s="83">
        <v>12366.919201322609</v>
      </c>
      <c r="I9134" s="85">
        <v>1.4082235978822359</v>
      </c>
    </row>
    <row r="9135" spans="1:9" hidden="1" x14ac:dyDescent="0.2">
      <c r="A9135" s="49" t="s">
        <v>12948</v>
      </c>
      <c r="B9135" s="1" t="s">
        <v>3579</v>
      </c>
      <c r="C9135" s="1" t="s">
        <v>10133</v>
      </c>
      <c r="D9135" s="1" t="s">
        <v>62</v>
      </c>
      <c r="E9135" s="39">
        <v>8855.5831909547524</v>
      </c>
      <c r="F9135" s="39">
        <v>29144.896565117928</v>
      </c>
      <c r="G9135" s="39">
        <v>12464.698403365954</v>
      </c>
      <c r="H9135" s="83">
        <v>12473.982609674555</v>
      </c>
      <c r="I9135" s="85">
        <v>1.4086009177143408</v>
      </c>
    </row>
    <row r="9136" spans="1:9" x14ac:dyDescent="0.2">
      <c r="A9136" s="49" t="s">
        <v>12946</v>
      </c>
      <c r="B9136" s="1" t="s">
        <v>3578</v>
      </c>
      <c r="C9136" s="1" t="s">
        <v>10132</v>
      </c>
      <c r="D9136" s="1" t="s">
        <v>62</v>
      </c>
      <c r="E9136" s="39">
        <v>3460.083333333333</v>
      </c>
      <c r="F9136" s="39">
        <v>6678.5231719368285</v>
      </c>
      <c r="G9136" s="39">
        <v>2854.5514997556579</v>
      </c>
      <c r="H9136" s="83">
        <v>2856.8472381363704</v>
      </c>
      <c r="I9136" s="85">
        <v>0.82565850672277752</v>
      </c>
    </row>
    <row r="9137" spans="1:9" hidden="1" x14ac:dyDescent="0.2">
      <c r="A9137" s="49" t="s">
        <v>12947</v>
      </c>
      <c r="B9137" s="1" t="s">
        <v>3578</v>
      </c>
      <c r="C9137" s="1" t="s">
        <v>10132</v>
      </c>
      <c r="D9137" s="1" t="s">
        <v>62</v>
      </c>
      <c r="E9137" s="39">
        <v>3495.1518515958778</v>
      </c>
      <c r="F9137" s="39">
        <v>6746.2111115785219</v>
      </c>
      <c r="G9137" s="39">
        <v>2884.4005471174564</v>
      </c>
      <c r="H9137" s="83">
        <v>2886.5972536855197</v>
      </c>
      <c r="I9137" s="85">
        <v>0.82588607770146139</v>
      </c>
    </row>
    <row r="9138" spans="1:9" hidden="1" x14ac:dyDescent="0.2">
      <c r="A9138" s="49" t="s">
        <v>12948</v>
      </c>
      <c r="B9138" s="1" t="s">
        <v>3578</v>
      </c>
      <c r="C9138" s="1" t="s">
        <v>10132</v>
      </c>
      <c r="D9138" s="1" t="s">
        <v>62</v>
      </c>
      <c r="E9138" s="39">
        <v>3528.0087681017776</v>
      </c>
      <c r="F9138" s="39">
        <v>6809.6303003966268</v>
      </c>
      <c r="G9138" s="39">
        <v>2912.3447991390326</v>
      </c>
      <c r="H9138" s="83">
        <v>2914.5140301209622</v>
      </c>
      <c r="I9138" s="85">
        <v>0.82610736585246569</v>
      </c>
    </row>
    <row r="9139" spans="1:9" x14ac:dyDescent="0.2">
      <c r="A9139" s="49" t="s">
        <v>12946</v>
      </c>
      <c r="B9139" s="1" t="s">
        <v>3577</v>
      </c>
      <c r="C9139" s="1" t="s">
        <v>10131</v>
      </c>
      <c r="D9139" s="1" t="s">
        <v>62</v>
      </c>
      <c r="E9139" s="39">
        <v>16785.583333333336</v>
      </c>
      <c r="F9139" s="39">
        <v>34778.705431079783</v>
      </c>
      <c r="G9139" s="39">
        <v>14865.203457706608</v>
      </c>
      <c r="H9139" s="83">
        <v>14877.158617078536</v>
      </c>
      <c r="I9139" s="85">
        <v>0.88630572567204202</v>
      </c>
    </row>
    <row r="9140" spans="1:9" hidden="1" x14ac:dyDescent="0.2">
      <c r="A9140" s="49" t="s">
        <v>12947</v>
      </c>
      <c r="B9140" s="1" t="s">
        <v>3577</v>
      </c>
      <c r="C9140" s="1" t="s">
        <v>10131</v>
      </c>
      <c r="D9140" s="1" t="s">
        <v>62</v>
      </c>
      <c r="E9140" s="39">
        <v>16942.491361405704</v>
      </c>
      <c r="F9140" s="39">
        <v>35103.809300259221</v>
      </c>
      <c r="G9140" s="39">
        <v>15008.935397499386</v>
      </c>
      <c r="H9140" s="83">
        <v>15020.365927492969</v>
      </c>
      <c r="I9140" s="85">
        <v>0.88655001245618115</v>
      </c>
    </row>
    <row r="9141" spans="1:9" hidden="1" x14ac:dyDescent="0.2">
      <c r="A9141" s="49" t="s">
        <v>12948</v>
      </c>
      <c r="B9141" s="1" t="s">
        <v>3577</v>
      </c>
      <c r="C9141" s="1" t="s">
        <v>10131</v>
      </c>
      <c r="D9141" s="1" t="s">
        <v>62</v>
      </c>
      <c r="E9141" s="39">
        <v>17091.671007993471</v>
      </c>
      <c r="F9141" s="39">
        <v>35412.900434118448</v>
      </c>
      <c r="G9141" s="39">
        <v>15145.400242319496</v>
      </c>
      <c r="H9141" s="83">
        <v>15156.681142661062</v>
      </c>
      <c r="I9141" s="85">
        <v>0.88678755491915051</v>
      </c>
    </row>
    <row r="9142" spans="1:9" x14ac:dyDescent="0.2">
      <c r="A9142" s="49" t="s">
        <v>12946</v>
      </c>
      <c r="B9142" s="1" t="s">
        <v>3576</v>
      </c>
      <c r="C9142" s="1" t="s">
        <v>10050</v>
      </c>
      <c r="D9142" s="1" t="s">
        <v>62</v>
      </c>
      <c r="E9142" s="39">
        <v>2402.25</v>
      </c>
      <c r="F9142" s="39">
        <v>4915.9480895193974</v>
      </c>
      <c r="G9142" s="39">
        <v>2101.1871382919703</v>
      </c>
      <c r="H9142" s="83">
        <v>2102.876992533118</v>
      </c>
      <c r="I9142" s="85">
        <v>0.87537807993885652</v>
      </c>
    </row>
    <row r="9143" spans="1:9" hidden="1" x14ac:dyDescent="0.2">
      <c r="A9143" s="49" t="s">
        <v>12947</v>
      </c>
      <c r="B9143" s="1" t="s">
        <v>3576</v>
      </c>
      <c r="C9143" s="1" t="s">
        <v>10050</v>
      </c>
      <c r="D9143" s="1" t="s">
        <v>62</v>
      </c>
      <c r="E9143" s="39">
        <v>2430.8297156516692</v>
      </c>
      <c r="F9143" s="39">
        <v>4974.4334255821841</v>
      </c>
      <c r="G9143" s="39">
        <v>2126.8617683372968</v>
      </c>
      <c r="H9143" s="83">
        <v>2128.4815472617388</v>
      </c>
      <c r="I9143" s="85">
        <v>0.87561935480582387</v>
      </c>
    </row>
    <row r="9144" spans="1:9" hidden="1" x14ac:dyDescent="0.2">
      <c r="A9144" s="49" t="s">
        <v>12948</v>
      </c>
      <c r="B9144" s="1" t="s">
        <v>3576</v>
      </c>
      <c r="C9144" s="1" t="s">
        <v>10050</v>
      </c>
      <c r="D9144" s="1" t="s">
        <v>62</v>
      </c>
      <c r="E9144" s="39">
        <v>2457.9623636224792</v>
      </c>
      <c r="F9144" s="39">
        <v>5029.9574921679714</v>
      </c>
      <c r="G9144" s="39">
        <v>2151.2137804827048</v>
      </c>
      <c r="H9144" s="83">
        <v>2152.8160906153362</v>
      </c>
      <c r="I9144" s="85">
        <v>0.87585396850526764</v>
      </c>
    </row>
    <row r="9145" spans="1:9" x14ac:dyDescent="0.2">
      <c r="A9145" s="49" t="s">
        <v>12946</v>
      </c>
      <c r="B9145" s="1" t="s">
        <v>3575</v>
      </c>
      <c r="C9145" s="1" t="s">
        <v>10130</v>
      </c>
      <c r="D9145" s="1" t="s">
        <v>62</v>
      </c>
      <c r="E9145" s="39">
        <v>6004.0833333333339</v>
      </c>
      <c r="F9145" s="39">
        <v>14476.335748909487</v>
      </c>
      <c r="G9145" s="39">
        <v>6187.5125471836718</v>
      </c>
      <c r="H9145" s="83">
        <v>6192.4887790144603</v>
      </c>
      <c r="I9145" s="85">
        <v>1.0313795520850189</v>
      </c>
    </row>
    <row r="9146" spans="1:9" hidden="1" x14ac:dyDescent="0.2">
      <c r="A9146" s="49" t="s">
        <v>12947</v>
      </c>
      <c r="B9146" s="1" t="s">
        <v>3575</v>
      </c>
      <c r="C9146" s="1" t="s">
        <v>10130</v>
      </c>
      <c r="D9146" s="1" t="s">
        <v>62</v>
      </c>
      <c r="E9146" s="39">
        <v>6010.5405918433544</v>
      </c>
      <c r="F9146" s="39">
        <v>14491.904727056341</v>
      </c>
      <c r="G9146" s="39">
        <v>6196.138429725871</v>
      </c>
      <c r="H9146" s="83">
        <v>6200.8572951410133</v>
      </c>
      <c r="I9146" s="85">
        <v>1.0316638246409864</v>
      </c>
    </row>
    <row r="9147" spans="1:9" hidden="1" x14ac:dyDescent="0.2">
      <c r="A9147" s="49" t="s">
        <v>12948</v>
      </c>
      <c r="B9147" s="1" t="s">
        <v>3575</v>
      </c>
      <c r="C9147" s="1" t="s">
        <v>10130</v>
      </c>
      <c r="D9147" s="1" t="s">
        <v>62</v>
      </c>
      <c r="E9147" s="39">
        <v>6017.3584247963572</v>
      </c>
      <c r="F9147" s="39">
        <v>14508.343079662092</v>
      </c>
      <c r="G9147" s="39">
        <v>6204.9326686233799</v>
      </c>
      <c r="H9147" s="83">
        <v>6209.554350846427</v>
      </c>
      <c r="I9147" s="85">
        <v>1.0319402489401441</v>
      </c>
    </row>
    <row r="9148" spans="1:9" x14ac:dyDescent="0.2">
      <c r="A9148" s="49" t="s">
        <v>12946</v>
      </c>
      <c r="B9148" s="1" t="s">
        <v>3574</v>
      </c>
      <c r="C9148" s="1" t="s">
        <v>10129</v>
      </c>
      <c r="D9148" s="1" t="s">
        <v>62</v>
      </c>
      <c r="E9148" s="39">
        <v>3467.083333333333</v>
      </c>
      <c r="F9148" s="39">
        <v>6701.9583536854798</v>
      </c>
      <c r="G9148" s="39">
        <v>2864.5682252330448</v>
      </c>
      <c r="H9148" s="83">
        <v>2866.8720194435891</v>
      </c>
      <c r="I9148" s="85">
        <v>0.82688292833368759</v>
      </c>
    </row>
    <row r="9149" spans="1:9" hidden="1" x14ac:dyDescent="0.2">
      <c r="A9149" s="49" t="s">
        <v>12947</v>
      </c>
      <c r="B9149" s="1" t="s">
        <v>3574</v>
      </c>
      <c r="C9149" s="1" t="s">
        <v>10129</v>
      </c>
      <c r="D9149" s="1" t="s">
        <v>62</v>
      </c>
      <c r="E9149" s="39">
        <v>3498.5245134239958</v>
      </c>
      <c r="F9149" s="39">
        <v>6762.7349371417986</v>
      </c>
      <c r="G9149" s="39">
        <v>2891.4654507658743</v>
      </c>
      <c r="H9149" s="83">
        <v>2893.6675378350137</v>
      </c>
      <c r="I9149" s="85">
        <v>0.82711083679187647</v>
      </c>
    </row>
    <row r="9150" spans="1:9" hidden="1" x14ac:dyDescent="0.2">
      <c r="A9150" s="49" t="s">
        <v>12948</v>
      </c>
      <c r="B9150" s="1" t="s">
        <v>3574</v>
      </c>
      <c r="C9150" s="1" t="s">
        <v>10129</v>
      </c>
      <c r="D9150" s="1" t="s">
        <v>62</v>
      </c>
      <c r="E9150" s="39">
        <v>3529.2852263488367</v>
      </c>
      <c r="F9150" s="39">
        <v>6822.1961606347322</v>
      </c>
      <c r="G9150" s="39">
        <v>2917.7189701434445</v>
      </c>
      <c r="H9150" s="83">
        <v>2919.8922040230559</v>
      </c>
      <c r="I9150" s="85">
        <v>0.82733245310518067</v>
      </c>
    </row>
    <row r="9151" spans="1:9" x14ac:dyDescent="0.2">
      <c r="A9151" s="49" t="s">
        <v>12946</v>
      </c>
      <c r="B9151" s="1" t="s">
        <v>3573</v>
      </c>
      <c r="C9151" s="1" t="s">
        <v>10128</v>
      </c>
      <c r="D9151" s="1" t="s">
        <v>62</v>
      </c>
      <c r="E9151" s="39">
        <v>10895.083333333334</v>
      </c>
      <c r="F9151" s="39">
        <v>28156.522657307032</v>
      </c>
      <c r="G9151" s="39">
        <v>12034.733115406822</v>
      </c>
      <c r="H9151" s="83">
        <v>12044.411903376504</v>
      </c>
      <c r="I9151" s="85">
        <v>1.1054905717450383</v>
      </c>
    </row>
    <row r="9152" spans="1:9" hidden="1" x14ac:dyDescent="0.2">
      <c r="A9152" s="49" t="s">
        <v>12947</v>
      </c>
      <c r="B9152" s="1" t="s">
        <v>3573</v>
      </c>
      <c r="C9152" s="1" t="s">
        <v>10128</v>
      </c>
      <c r="D9152" s="1" t="s">
        <v>62</v>
      </c>
      <c r="E9152" s="39">
        <v>10999.885745821883</v>
      </c>
      <c r="F9152" s="39">
        <v>28427.366983274333</v>
      </c>
      <c r="G9152" s="39">
        <v>12154.365098200919</v>
      </c>
      <c r="H9152" s="83">
        <v>12163.621639796205</v>
      </c>
      <c r="I9152" s="85">
        <v>1.105795271047824</v>
      </c>
    </row>
    <row r="9153" spans="1:9" hidden="1" x14ac:dyDescent="0.2">
      <c r="A9153" s="49" t="s">
        <v>12948</v>
      </c>
      <c r="B9153" s="1" t="s">
        <v>3573</v>
      </c>
      <c r="C9153" s="1" t="s">
        <v>10128</v>
      </c>
      <c r="D9153" s="1" t="s">
        <v>62</v>
      </c>
      <c r="E9153" s="39">
        <v>11101.832120230225</v>
      </c>
      <c r="F9153" s="39">
        <v>28690.830355975366</v>
      </c>
      <c r="G9153" s="39">
        <v>12270.503226193987</v>
      </c>
      <c r="H9153" s="83">
        <v>12279.642788161373</v>
      </c>
      <c r="I9153" s="85">
        <v>1.1060915581478568</v>
      </c>
    </row>
    <row r="9154" spans="1:9" x14ac:dyDescent="0.2">
      <c r="A9154" s="49" t="s">
        <v>12946</v>
      </c>
      <c r="B9154" s="1" t="s">
        <v>3572</v>
      </c>
      <c r="C9154" s="1" t="s">
        <v>10127</v>
      </c>
      <c r="D9154" s="1" t="s">
        <v>62</v>
      </c>
      <c r="E9154" s="39">
        <v>8725.4166666666679</v>
      </c>
      <c r="F9154" s="39">
        <v>17998.086902677125</v>
      </c>
      <c r="G9154" s="39">
        <v>7692.7884560846769</v>
      </c>
      <c r="H9154" s="83">
        <v>7698.9752877865558</v>
      </c>
      <c r="I9154" s="85">
        <v>0.88236190681857274</v>
      </c>
    </row>
    <row r="9155" spans="1:9" hidden="1" x14ac:dyDescent="0.2">
      <c r="A9155" s="49" t="s">
        <v>12947</v>
      </c>
      <c r="B9155" s="1" t="s">
        <v>3572</v>
      </c>
      <c r="C9155" s="1" t="s">
        <v>10127</v>
      </c>
      <c r="D9155" s="1" t="s">
        <v>62</v>
      </c>
      <c r="E9155" s="39">
        <v>8794.155192890772</v>
      </c>
      <c r="F9155" s="39">
        <v>18139.875199535159</v>
      </c>
      <c r="G9155" s="39">
        <v>7755.8595609882714</v>
      </c>
      <c r="H9155" s="83">
        <v>7761.7662814177993</v>
      </c>
      <c r="I9155" s="85">
        <v>0.88260510659311997</v>
      </c>
    </row>
    <row r="9156" spans="1:9" hidden="1" x14ac:dyDescent="0.2">
      <c r="A9156" s="49" t="s">
        <v>12948</v>
      </c>
      <c r="B9156" s="1" t="s">
        <v>3572</v>
      </c>
      <c r="C9156" s="1" t="s">
        <v>10127</v>
      </c>
      <c r="D9156" s="1" t="s">
        <v>62</v>
      </c>
      <c r="E9156" s="39">
        <v>8854.6146302786401</v>
      </c>
      <c r="F9156" s="39">
        <v>18264.586058599441</v>
      </c>
      <c r="G9156" s="39">
        <v>7811.4038309966927</v>
      </c>
      <c r="H9156" s="83">
        <v>7817.2220772454093</v>
      </c>
      <c r="I9156" s="85">
        <v>0.88284159205688817</v>
      </c>
    </row>
    <row r="9157" spans="1:9" x14ac:dyDescent="0.2">
      <c r="A9157" s="49" t="s">
        <v>12946</v>
      </c>
      <c r="B9157" s="1" t="s">
        <v>3571</v>
      </c>
      <c r="C9157" s="1" t="s">
        <v>10126</v>
      </c>
      <c r="D9157" s="1" t="s">
        <v>62</v>
      </c>
      <c r="E9157" s="39">
        <v>4570.75</v>
      </c>
      <c r="F9157" s="39">
        <v>11115.577745934301</v>
      </c>
      <c r="G9157" s="39">
        <v>4751.0487436259664</v>
      </c>
      <c r="H9157" s="83">
        <v>4754.869716885798</v>
      </c>
      <c r="I9157" s="85">
        <v>1.0402821674529996</v>
      </c>
    </row>
    <row r="9158" spans="1:9" hidden="1" x14ac:dyDescent="0.2">
      <c r="A9158" s="49" t="s">
        <v>12947</v>
      </c>
      <c r="B9158" s="1" t="s">
        <v>3571</v>
      </c>
      <c r="C9158" s="1" t="s">
        <v>10126</v>
      </c>
      <c r="D9158" s="1" t="s">
        <v>62</v>
      </c>
      <c r="E9158" s="39">
        <v>4587.5112026050283</v>
      </c>
      <c r="F9158" s="39">
        <v>11156.339207548161</v>
      </c>
      <c r="G9158" s="39">
        <v>4769.9887213506299</v>
      </c>
      <c r="H9158" s="83">
        <v>4773.6214572978797</v>
      </c>
      <c r="I9158" s="85">
        <v>1.0405688937799582</v>
      </c>
    </row>
    <row r="9159" spans="1:9" hidden="1" x14ac:dyDescent="0.2">
      <c r="A9159" s="49" t="s">
        <v>12948</v>
      </c>
      <c r="B9159" s="1" t="s">
        <v>3571</v>
      </c>
      <c r="C9159" s="1" t="s">
        <v>10126</v>
      </c>
      <c r="D9159" s="1" t="s">
        <v>62</v>
      </c>
      <c r="E9159" s="39">
        <v>4603.9632396319475</v>
      </c>
      <c r="F9159" s="39">
        <v>11196.348811366288</v>
      </c>
      <c r="G9159" s="39">
        <v>4788.45793261785</v>
      </c>
      <c r="H9159" s="83">
        <v>4792.0245677587754</v>
      </c>
      <c r="I9159" s="85">
        <v>1.0408477041058786</v>
      </c>
    </row>
    <row r="9160" spans="1:9" x14ac:dyDescent="0.2">
      <c r="A9160" s="49" t="s">
        <v>12946</v>
      </c>
      <c r="B9160" s="1" t="s">
        <v>3570</v>
      </c>
      <c r="C9160" s="1" t="s">
        <v>10125</v>
      </c>
      <c r="D9160" s="1" t="s">
        <v>62</v>
      </c>
      <c r="E9160" s="39">
        <v>2835.4166666666661</v>
      </c>
      <c r="F9160" s="39">
        <v>8749.1028828831986</v>
      </c>
      <c r="G9160" s="39">
        <v>3739.563989355433</v>
      </c>
      <c r="H9160" s="83">
        <v>3742.5714882841539</v>
      </c>
      <c r="I9160" s="85">
        <v>1.3199370421575269</v>
      </c>
    </row>
    <row r="9161" spans="1:9" hidden="1" x14ac:dyDescent="0.2">
      <c r="A9161" s="49" t="s">
        <v>12947</v>
      </c>
      <c r="B9161" s="1" t="s">
        <v>3570</v>
      </c>
      <c r="C9161" s="1" t="s">
        <v>10125</v>
      </c>
      <c r="D9161" s="1" t="s">
        <v>62</v>
      </c>
      <c r="E9161" s="39">
        <v>2833.6407010822377</v>
      </c>
      <c r="F9161" s="39">
        <v>8743.622875024992</v>
      </c>
      <c r="G9161" s="39">
        <v>3738.4111151258699</v>
      </c>
      <c r="H9161" s="83">
        <v>3741.2582204833157</v>
      </c>
      <c r="I9161" s="85">
        <v>1.3203008479707523</v>
      </c>
    </row>
    <row r="9162" spans="1:9" hidden="1" x14ac:dyDescent="0.2">
      <c r="A9162" s="49" t="s">
        <v>12948</v>
      </c>
      <c r="B9162" s="1" t="s">
        <v>3570</v>
      </c>
      <c r="C9162" s="1" t="s">
        <v>10125</v>
      </c>
      <c r="D9162" s="1" t="s">
        <v>62</v>
      </c>
      <c r="E9162" s="39">
        <v>2832.3928977695432</v>
      </c>
      <c r="F9162" s="39">
        <v>8739.7725909772507</v>
      </c>
      <c r="G9162" s="39">
        <v>3737.8286526814741</v>
      </c>
      <c r="H9162" s="83">
        <v>3740.6127370800441</v>
      </c>
      <c r="I9162" s="85">
        <v>1.3206546097561913</v>
      </c>
    </row>
    <row r="9163" spans="1:9" x14ac:dyDescent="0.2">
      <c r="A9163" s="49" t="s">
        <v>12946</v>
      </c>
      <c r="B9163" s="1" t="s">
        <v>3569</v>
      </c>
      <c r="C9163" s="1" t="s">
        <v>10124</v>
      </c>
      <c r="D9163" s="1" t="s">
        <v>62</v>
      </c>
      <c r="E9163" s="39">
        <v>4075.583333333333</v>
      </c>
      <c r="F9163" s="39">
        <v>10332.939325327841</v>
      </c>
      <c r="G9163" s="39">
        <v>4416.5314229859505</v>
      </c>
      <c r="H9163" s="83">
        <v>4420.0833647527188</v>
      </c>
      <c r="I9163" s="85">
        <v>1.0845277849189816</v>
      </c>
    </row>
    <row r="9164" spans="1:9" hidden="1" x14ac:dyDescent="0.2">
      <c r="A9164" s="49" t="s">
        <v>12947</v>
      </c>
      <c r="B9164" s="1" t="s">
        <v>3569</v>
      </c>
      <c r="C9164" s="1" t="s">
        <v>10124</v>
      </c>
      <c r="D9164" s="1" t="s">
        <v>62</v>
      </c>
      <c r="E9164" s="39">
        <v>4084.4772386156092</v>
      </c>
      <c r="F9164" s="39">
        <v>10355.488289765726</v>
      </c>
      <c r="G9164" s="39">
        <v>4427.578027821256</v>
      </c>
      <c r="H9164" s="83">
        <v>4430.9499900627861</v>
      </c>
      <c r="I9164" s="85">
        <v>1.0848267063827757</v>
      </c>
    </row>
    <row r="9165" spans="1:9" hidden="1" x14ac:dyDescent="0.2">
      <c r="A9165" s="49" t="s">
        <v>12948</v>
      </c>
      <c r="B9165" s="1" t="s">
        <v>3569</v>
      </c>
      <c r="C9165" s="1" t="s">
        <v>10124</v>
      </c>
      <c r="D9165" s="1" t="s">
        <v>62</v>
      </c>
      <c r="E9165" s="39">
        <v>4092.5091194272427</v>
      </c>
      <c r="F9165" s="39">
        <v>10375.851739683703</v>
      </c>
      <c r="G9165" s="39">
        <v>4437.5474904923203</v>
      </c>
      <c r="H9165" s="83">
        <v>4440.8527534896839</v>
      </c>
      <c r="I9165" s="85">
        <v>1.0851173751596166</v>
      </c>
    </row>
    <row r="9166" spans="1:9" x14ac:dyDescent="0.2">
      <c r="A9166" s="49" t="s">
        <v>12946</v>
      </c>
      <c r="B9166" s="1" t="s">
        <v>3568</v>
      </c>
      <c r="C9166" s="1" t="s">
        <v>10123</v>
      </c>
      <c r="D9166" s="1" t="s">
        <v>62</v>
      </c>
      <c r="E9166" s="39">
        <v>4299.8333333333339</v>
      </c>
      <c r="F9166" s="39">
        <v>9429.7638844712092</v>
      </c>
      <c r="G9166" s="39">
        <v>4030.4938600598812</v>
      </c>
      <c r="H9166" s="83">
        <v>4033.7353358043401</v>
      </c>
      <c r="I9166" s="85">
        <v>0.938114346091943</v>
      </c>
    </row>
    <row r="9167" spans="1:9" hidden="1" x14ac:dyDescent="0.2">
      <c r="A9167" s="49" t="s">
        <v>12947</v>
      </c>
      <c r="B9167" s="1" t="s">
        <v>3568</v>
      </c>
      <c r="C9167" s="1" t="s">
        <v>10123</v>
      </c>
      <c r="D9167" s="1" t="s">
        <v>62</v>
      </c>
      <c r="E9167" s="39">
        <v>4309.1246155123272</v>
      </c>
      <c r="F9167" s="39">
        <v>9450.1401619544995</v>
      </c>
      <c r="G9167" s="39">
        <v>4040.4886539490767</v>
      </c>
      <c r="H9167" s="83">
        <v>4043.5658160211701</v>
      </c>
      <c r="I9167" s="85">
        <v>0.93837291255509825</v>
      </c>
    </row>
    <row r="9168" spans="1:9" hidden="1" x14ac:dyDescent="0.2">
      <c r="A9168" s="49" t="s">
        <v>12948</v>
      </c>
      <c r="B9168" s="1" t="s">
        <v>3568</v>
      </c>
      <c r="C9168" s="1" t="s">
        <v>10123</v>
      </c>
      <c r="D9168" s="1" t="s">
        <v>62</v>
      </c>
      <c r="E9168" s="39">
        <v>4319.3188243665227</v>
      </c>
      <c r="F9168" s="39">
        <v>9472.4966058052014</v>
      </c>
      <c r="G9168" s="39">
        <v>4051.2002866252669</v>
      </c>
      <c r="H9168" s="83">
        <v>4054.2177827604596</v>
      </c>
      <c r="I9168" s="85">
        <v>0.93862434046068755</v>
      </c>
    </row>
    <row r="9169" spans="1:9" x14ac:dyDescent="0.2">
      <c r="A9169" s="49" t="s">
        <v>12946</v>
      </c>
      <c r="B9169" s="1" t="s">
        <v>3567</v>
      </c>
      <c r="C9169" s="1" t="s">
        <v>10122</v>
      </c>
      <c r="D9169" s="1" t="s">
        <v>62</v>
      </c>
      <c r="E9169" s="39">
        <v>7850.5</v>
      </c>
      <c r="F9169" s="39">
        <v>18980.160216277982</v>
      </c>
      <c r="G9169" s="39">
        <v>8112.5487500953559</v>
      </c>
      <c r="H9169" s="83">
        <v>8119.0731689165223</v>
      </c>
      <c r="I9169" s="85">
        <v>1.0342109634948757</v>
      </c>
    </row>
    <row r="9170" spans="1:9" hidden="1" x14ac:dyDescent="0.2">
      <c r="A9170" s="49" t="s">
        <v>12947</v>
      </c>
      <c r="B9170" s="1" t="s">
        <v>3567</v>
      </c>
      <c r="C9170" s="1" t="s">
        <v>10122</v>
      </c>
      <c r="D9170" s="1" t="s">
        <v>62</v>
      </c>
      <c r="E9170" s="39">
        <v>7870.992527615208</v>
      </c>
      <c r="F9170" s="39">
        <v>19029.705016911463</v>
      </c>
      <c r="G9170" s="39">
        <v>8136.3139478479616</v>
      </c>
      <c r="H9170" s="83">
        <v>8142.510415362477</v>
      </c>
      <c r="I9170" s="85">
        <v>1.0344960164546788</v>
      </c>
    </row>
    <row r="9171" spans="1:9" hidden="1" x14ac:dyDescent="0.2">
      <c r="A9171" s="49" t="s">
        <v>12948</v>
      </c>
      <c r="B9171" s="1" t="s">
        <v>3567</v>
      </c>
      <c r="C9171" s="1" t="s">
        <v>10122</v>
      </c>
      <c r="D9171" s="1" t="s">
        <v>62</v>
      </c>
      <c r="E9171" s="39">
        <v>7892.5661208077117</v>
      </c>
      <c r="F9171" s="39">
        <v>19081.863510667852</v>
      </c>
      <c r="G9171" s="39">
        <v>8160.9373052069441</v>
      </c>
      <c r="H9171" s="83">
        <v>8167.015897978401</v>
      </c>
      <c r="I9171" s="85">
        <v>1.0347731996121183</v>
      </c>
    </row>
    <row r="9172" spans="1:9" x14ac:dyDescent="0.2">
      <c r="A9172" s="49" t="s">
        <v>12946</v>
      </c>
      <c r="B9172" s="1" t="s">
        <v>3566</v>
      </c>
      <c r="C9172" s="1" t="s">
        <v>10121</v>
      </c>
      <c r="D9172" s="1" t="s">
        <v>62</v>
      </c>
      <c r="E9172" s="39">
        <v>3565.833333333333</v>
      </c>
      <c r="F9172" s="39">
        <v>6036.3321087151207</v>
      </c>
      <c r="G9172" s="39">
        <v>2580.0645487554457</v>
      </c>
      <c r="H9172" s="83">
        <v>2582.1395343389254</v>
      </c>
      <c r="I9172" s="85">
        <v>0.72413354550285369</v>
      </c>
    </row>
    <row r="9173" spans="1:9" hidden="1" x14ac:dyDescent="0.2">
      <c r="A9173" s="49" t="s">
        <v>12947</v>
      </c>
      <c r="B9173" s="1" t="s">
        <v>3566</v>
      </c>
      <c r="C9173" s="1" t="s">
        <v>10121</v>
      </c>
      <c r="D9173" s="1" t="s">
        <v>62</v>
      </c>
      <c r="E9173" s="39">
        <v>3580.8439805172402</v>
      </c>
      <c r="F9173" s="39">
        <v>6061.742508781158</v>
      </c>
      <c r="G9173" s="39">
        <v>2591.7501127121386</v>
      </c>
      <c r="H9173" s="83">
        <v>2593.7239420754231</v>
      </c>
      <c r="I9173" s="85">
        <v>0.72433313380516762</v>
      </c>
    </row>
    <row r="9174" spans="1:9" hidden="1" x14ac:dyDescent="0.2">
      <c r="A9174" s="49" t="s">
        <v>12948</v>
      </c>
      <c r="B9174" s="1" t="s">
        <v>3566</v>
      </c>
      <c r="C9174" s="1" t="s">
        <v>10121</v>
      </c>
      <c r="D9174" s="1" t="s">
        <v>62</v>
      </c>
      <c r="E9174" s="39">
        <v>3595.2515048107448</v>
      </c>
      <c r="F9174" s="39">
        <v>6086.1319272901492</v>
      </c>
      <c r="G9174" s="39">
        <v>2602.9187905083622</v>
      </c>
      <c r="H9174" s="83">
        <v>2604.8575486133391</v>
      </c>
      <c r="I9174" s="85">
        <v>0.72452721183144586</v>
      </c>
    </row>
    <row r="9175" spans="1:9" x14ac:dyDescent="0.2">
      <c r="A9175" s="49" t="s">
        <v>12946</v>
      </c>
      <c r="B9175" s="1" t="s">
        <v>3565</v>
      </c>
      <c r="C9175" s="1" t="s">
        <v>10120</v>
      </c>
      <c r="D9175" s="1" t="s">
        <v>62</v>
      </c>
      <c r="E9175" s="39">
        <v>9219.25</v>
      </c>
      <c r="F9175" s="39">
        <v>23432.489510986004</v>
      </c>
      <c r="G9175" s="39">
        <v>10015.574754260435</v>
      </c>
      <c r="H9175" s="83">
        <v>10023.629658636908</v>
      </c>
      <c r="I9175" s="85">
        <v>1.0872500104278449</v>
      </c>
    </row>
    <row r="9176" spans="1:9" hidden="1" x14ac:dyDescent="0.2">
      <c r="A9176" s="49" t="s">
        <v>12947</v>
      </c>
      <c r="B9176" s="1" t="s">
        <v>3565</v>
      </c>
      <c r="C9176" s="1" t="s">
        <v>10120</v>
      </c>
      <c r="D9176" s="1" t="s">
        <v>62</v>
      </c>
      <c r="E9176" s="39">
        <v>9302.3225927801741</v>
      </c>
      <c r="F9176" s="39">
        <v>23643.634415286448</v>
      </c>
      <c r="G9176" s="39">
        <v>10109.039120677624</v>
      </c>
      <c r="H9176" s="83">
        <v>10116.737979511705</v>
      </c>
      <c r="I9176" s="85">
        <v>1.0875496822012627</v>
      </c>
    </row>
    <row r="9177" spans="1:9" hidden="1" x14ac:dyDescent="0.2">
      <c r="A9177" s="49" t="s">
        <v>12948</v>
      </c>
      <c r="B9177" s="1" t="s">
        <v>3565</v>
      </c>
      <c r="C9177" s="1" t="s">
        <v>10120</v>
      </c>
      <c r="D9177" s="1" t="s">
        <v>62</v>
      </c>
      <c r="E9177" s="39">
        <v>9380.7088426102855</v>
      </c>
      <c r="F9177" s="39">
        <v>23842.868081468576</v>
      </c>
      <c r="G9177" s="39">
        <v>10197.125216853345</v>
      </c>
      <c r="H9177" s="83">
        <v>10204.720443886061</v>
      </c>
      <c r="I9177" s="85">
        <v>1.0878410805730205</v>
      </c>
    </row>
    <row r="9178" spans="1:9" x14ac:dyDescent="0.2">
      <c r="A9178" s="49" t="s">
        <v>12946</v>
      </c>
      <c r="B9178" s="1" t="s">
        <v>3564</v>
      </c>
      <c r="C9178" s="1" t="s">
        <v>10119</v>
      </c>
      <c r="D9178" s="1" t="s">
        <v>62</v>
      </c>
      <c r="E9178" s="39">
        <v>12006.666666666668</v>
      </c>
      <c r="F9178" s="39">
        <v>24722.122975561506</v>
      </c>
      <c r="G9178" s="39">
        <v>10566.79319667118</v>
      </c>
      <c r="H9178" s="83">
        <v>10575.291411786489</v>
      </c>
      <c r="I9178" s="85">
        <v>0.88078495933813061</v>
      </c>
    </row>
    <row r="9179" spans="1:9" hidden="1" x14ac:dyDescent="0.2">
      <c r="A9179" s="49" t="s">
        <v>12947</v>
      </c>
      <c r="B9179" s="1" t="s">
        <v>3564</v>
      </c>
      <c r="C9179" s="1" t="s">
        <v>10119</v>
      </c>
      <c r="D9179" s="1" t="s">
        <v>62</v>
      </c>
      <c r="E9179" s="39">
        <v>12110.311237678285</v>
      </c>
      <c r="F9179" s="39">
        <v>24935.530568312632</v>
      </c>
      <c r="G9179" s="39">
        <v>10661.400425264153</v>
      </c>
      <c r="H9179" s="83">
        <v>10669.519952339662</v>
      </c>
      <c r="I9179" s="85">
        <v>0.88102772446871958</v>
      </c>
    </row>
    <row r="9180" spans="1:9" hidden="1" x14ac:dyDescent="0.2">
      <c r="A9180" s="49" t="s">
        <v>12948</v>
      </c>
      <c r="B9180" s="1" t="s">
        <v>3564</v>
      </c>
      <c r="C9180" s="1" t="s">
        <v>10119</v>
      </c>
      <c r="D9180" s="1" t="s">
        <v>62</v>
      </c>
      <c r="E9180" s="39">
        <v>12208.023576019665</v>
      </c>
      <c r="F9180" s="39">
        <v>25136.723498188141</v>
      </c>
      <c r="G9180" s="39">
        <v>10750.481702814353</v>
      </c>
      <c r="H9180" s="83">
        <v>10758.489091907604</v>
      </c>
      <c r="I9180" s="85">
        <v>0.88126378728827204</v>
      </c>
    </row>
    <row r="9181" spans="1:9" x14ac:dyDescent="0.2">
      <c r="A9181" s="49" t="s">
        <v>12946</v>
      </c>
      <c r="B9181" s="1" t="s">
        <v>3563</v>
      </c>
      <c r="C9181" s="1" t="s">
        <v>10118</v>
      </c>
      <c r="D9181" s="1" t="s">
        <v>62</v>
      </c>
      <c r="E9181" s="39">
        <v>3950.0833333333321</v>
      </c>
      <c r="F9181" s="39">
        <v>6108.1092730920927</v>
      </c>
      <c r="G9181" s="39">
        <v>2610.7437284102307</v>
      </c>
      <c r="H9181" s="83">
        <v>2612.8433873514091</v>
      </c>
      <c r="I9181" s="85">
        <v>0.66146538360407836</v>
      </c>
    </row>
    <row r="9182" spans="1:9" hidden="1" x14ac:dyDescent="0.2">
      <c r="A9182" s="49" t="s">
        <v>12947</v>
      </c>
      <c r="B9182" s="1" t="s">
        <v>3563</v>
      </c>
      <c r="C9182" s="1" t="s">
        <v>10118</v>
      </c>
      <c r="D9182" s="1" t="s">
        <v>62</v>
      </c>
      <c r="E9182" s="39">
        <v>3965.7920955456702</v>
      </c>
      <c r="F9182" s="39">
        <v>6132.4001115481542</v>
      </c>
      <c r="G9182" s="39">
        <v>2621.9603781053074</v>
      </c>
      <c r="H9182" s="83">
        <v>2623.957215052777</v>
      </c>
      <c r="I9182" s="85">
        <v>0.66164769908134469</v>
      </c>
    </row>
    <row r="9183" spans="1:9" hidden="1" x14ac:dyDescent="0.2">
      <c r="A9183" s="49" t="s">
        <v>12948</v>
      </c>
      <c r="B9183" s="1" t="s">
        <v>3563</v>
      </c>
      <c r="C9183" s="1" t="s">
        <v>10118</v>
      </c>
      <c r="D9183" s="1" t="s">
        <v>62</v>
      </c>
      <c r="E9183" s="39">
        <v>3982.0497461382301</v>
      </c>
      <c r="F9183" s="39">
        <v>6157.5397093650199</v>
      </c>
      <c r="G9183" s="39">
        <v>2633.458492895978</v>
      </c>
      <c r="H9183" s="83">
        <v>2635.4199981937381</v>
      </c>
      <c r="I9183" s="85">
        <v>0.66182498115438004</v>
      </c>
    </row>
    <row r="9184" spans="1:9" x14ac:dyDescent="0.2">
      <c r="A9184" s="49" t="s">
        <v>12946</v>
      </c>
      <c r="B9184" s="1" t="s">
        <v>3562</v>
      </c>
      <c r="C9184" s="1" t="s">
        <v>10117</v>
      </c>
      <c r="D9184" s="1" t="s">
        <v>62</v>
      </c>
      <c r="E9184" s="39">
        <v>11308.333333333336</v>
      </c>
      <c r="F9184" s="39">
        <v>20502.016108366341</v>
      </c>
      <c r="G9184" s="39">
        <v>8763.0242979570776</v>
      </c>
      <c r="H9184" s="83">
        <v>8770.0718538388537</v>
      </c>
      <c r="I9184" s="85">
        <v>0.77554062082583808</v>
      </c>
    </row>
    <row r="9185" spans="1:9" hidden="1" x14ac:dyDescent="0.2">
      <c r="A9185" s="49" t="s">
        <v>12947</v>
      </c>
      <c r="B9185" s="1" t="s">
        <v>3562</v>
      </c>
      <c r="C9185" s="1" t="s">
        <v>10117</v>
      </c>
      <c r="D9185" s="1" t="s">
        <v>62</v>
      </c>
      <c r="E9185" s="39">
        <v>11339.711937833034</v>
      </c>
      <c r="F9185" s="39">
        <v>20558.90553989862</v>
      </c>
      <c r="G9185" s="39">
        <v>8790.1367755365518</v>
      </c>
      <c r="H9185" s="83">
        <v>8796.8311825280816</v>
      </c>
      <c r="I9185" s="85">
        <v>0.77575437813185888</v>
      </c>
    </row>
    <row r="9186" spans="1:9" hidden="1" x14ac:dyDescent="0.2">
      <c r="A9186" s="49" t="s">
        <v>12948</v>
      </c>
      <c r="B9186" s="1" t="s">
        <v>3562</v>
      </c>
      <c r="C9186" s="1" t="s">
        <v>10117</v>
      </c>
      <c r="D9186" s="1" t="s">
        <v>62</v>
      </c>
      <c r="E9186" s="39">
        <v>11369.464360943619</v>
      </c>
      <c r="F9186" s="39">
        <v>20612.846703454361</v>
      </c>
      <c r="G9186" s="39">
        <v>8815.7086719904473</v>
      </c>
      <c r="H9186" s="83">
        <v>8822.2749646851171</v>
      </c>
      <c r="I9186" s="85">
        <v>0.77596223398099506</v>
      </c>
    </row>
    <row r="9187" spans="1:9" x14ac:dyDescent="0.2">
      <c r="A9187" s="49" t="s">
        <v>12946</v>
      </c>
      <c r="B9187" s="1" t="s">
        <v>3561</v>
      </c>
      <c r="C9187" s="1" t="s">
        <v>10116</v>
      </c>
      <c r="D9187" s="1" t="s">
        <v>62</v>
      </c>
      <c r="E9187" s="39">
        <v>20856.583333333328</v>
      </c>
      <c r="F9187" s="39">
        <v>56077.13896708862</v>
      </c>
      <c r="G9187" s="39">
        <v>23968.634534824283</v>
      </c>
      <c r="H9187" s="83">
        <v>23987.911018096551</v>
      </c>
      <c r="I9187" s="85">
        <v>1.1501361768952196</v>
      </c>
    </row>
    <row r="9188" spans="1:9" hidden="1" x14ac:dyDescent="0.2">
      <c r="A9188" s="49" t="s">
        <v>12947</v>
      </c>
      <c r="B9188" s="1" t="s">
        <v>3561</v>
      </c>
      <c r="C9188" s="1" t="s">
        <v>10116</v>
      </c>
      <c r="D9188" s="1" t="s">
        <v>62</v>
      </c>
      <c r="E9188" s="39">
        <v>20865.917929059106</v>
      </c>
      <c r="F9188" s="39">
        <v>56102.236914022207</v>
      </c>
      <c r="G9188" s="39">
        <v>23986.993613583316</v>
      </c>
      <c r="H9188" s="83">
        <v>24005.261668091804</v>
      </c>
      <c r="I9188" s="85">
        <v>1.1504531815808909</v>
      </c>
    </row>
    <row r="9189" spans="1:9" hidden="1" x14ac:dyDescent="0.2">
      <c r="A9189" s="49" t="s">
        <v>12948</v>
      </c>
      <c r="B9189" s="1" t="s">
        <v>3561</v>
      </c>
      <c r="C9189" s="1" t="s">
        <v>10116</v>
      </c>
      <c r="D9189" s="1" t="s">
        <v>62</v>
      </c>
      <c r="E9189" s="39">
        <v>20873.641285316433</v>
      </c>
      <c r="F9189" s="39">
        <v>56123.00271804737</v>
      </c>
      <c r="G9189" s="39">
        <v>24002.703211134816</v>
      </c>
      <c r="H9189" s="83">
        <v>24020.581385268266</v>
      </c>
      <c r="I9189" s="85">
        <v>1.1507614343341979</v>
      </c>
    </row>
    <row r="9190" spans="1:9" x14ac:dyDescent="0.2">
      <c r="A9190" s="49" t="s">
        <v>12946</v>
      </c>
      <c r="B9190" s="1" t="s">
        <v>3560</v>
      </c>
      <c r="C9190" s="1" t="s">
        <v>10115</v>
      </c>
      <c r="D9190" s="1" t="s">
        <v>62</v>
      </c>
      <c r="E9190" s="39">
        <v>27832.5</v>
      </c>
      <c r="F9190" s="39">
        <v>79787.453040782522</v>
      </c>
      <c r="G9190" s="39">
        <v>34102.957776097421</v>
      </c>
      <c r="H9190" s="83">
        <v>34130.384665774873</v>
      </c>
      <c r="I9190" s="85">
        <v>1.2262780801499999</v>
      </c>
    </row>
    <row r="9191" spans="1:9" hidden="1" x14ac:dyDescent="0.2">
      <c r="A9191" s="49" t="s">
        <v>12947</v>
      </c>
      <c r="B9191" s="1" t="s">
        <v>3560</v>
      </c>
      <c r="C9191" s="1" t="s">
        <v>10115</v>
      </c>
      <c r="D9191" s="1" t="s">
        <v>62</v>
      </c>
      <c r="E9191" s="39">
        <v>27864.859913183369</v>
      </c>
      <c r="F9191" s="39">
        <v>79880.219233310039</v>
      </c>
      <c r="G9191" s="39">
        <v>34153.474335390289</v>
      </c>
      <c r="H9191" s="83">
        <v>34179.48499520302</v>
      </c>
      <c r="I9191" s="85">
        <v>1.2266160713419589</v>
      </c>
    </row>
    <row r="9192" spans="1:9" hidden="1" x14ac:dyDescent="0.2">
      <c r="A9192" s="49" t="s">
        <v>12948</v>
      </c>
      <c r="B9192" s="1" t="s">
        <v>3560</v>
      </c>
      <c r="C9192" s="1" t="s">
        <v>10115</v>
      </c>
      <c r="D9192" s="1" t="s">
        <v>62</v>
      </c>
      <c r="E9192" s="39">
        <v>27896.994323901032</v>
      </c>
      <c r="F9192" s="39">
        <v>79972.3389777142</v>
      </c>
      <c r="G9192" s="39">
        <v>34202.594740446337</v>
      </c>
      <c r="H9192" s="83">
        <v>34228.070202072755</v>
      </c>
      <c r="I9192" s="85">
        <v>1.2269447312016517</v>
      </c>
    </row>
    <row r="9193" spans="1:9" x14ac:dyDescent="0.2">
      <c r="A9193" s="49" t="s">
        <v>12946</v>
      </c>
      <c r="B9193" s="1" t="s">
        <v>3559</v>
      </c>
      <c r="C9193" s="1" t="s">
        <v>10114</v>
      </c>
      <c r="D9193" s="1" t="s">
        <v>62</v>
      </c>
      <c r="E9193" s="39">
        <v>6527.3333333333339</v>
      </c>
      <c r="F9193" s="39">
        <v>25493.57225293294</v>
      </c>
      <c r="G9193" s="39">
        <v>10896.52802501758</v>
      </c>
      <c r="H9193" s="83">
        <v>10905.291425364599</v>
      </c>
      <c r="I9193" s="85">
        <v>1.6707115859510671</v>
      </c>
    </row>
    <row r="9194" spans="1:9" hidden="1" x14ac:dyDescent="0.2">
      <c r="A9194" s="49" t="s">
        <v>12947</v>
      </c>
      <c r="B9194" s="1" t="s">
        <v>3559</v>
      </c>
      <c r="C9194" s="1" t="s">
        <v>10114</v>
      </c>
      <c r="D9194" s="1" t="s">
        <v>62</v>
      </c>
      <c r="E9194" s="39">
        <v>6538.170480833367</v>
      </c>
      <c r="F9194" s="39">
        <v>25535.898512172211</v>
      </c>
      <c r="G9194" s="39">
        <v>10918.09290006208</v>
      </c>
      <c r="H9194" s="83">
        <v>10926.407919419658</v>
      </c>
      <c r="I9194" s="85">
        <v>1.6711720735105333</v>
      </c>
    </row>
    <row r="9195" spans="1:9" hidden="1" x14ac:dyDescent="0.2">
      <c r="A9195" s="49" t="s">
        <v>12948</v>
      </c>
      <c r="B9195" s="1" t="s">
        <v>3559</v>
      </c>
      <c r="C9195" s="1" t="s">
        <v>10114</v>
      </c>
      <c r="D9195" s="1" t="s">
        <v>62</v>
      </c>
      <c r="E9195" s="39">
        <v>6549.9998779569069</v>
      </c>
      <c r="F9195" s="39">
        <v>25582.100165263455</v>
      </c>
      <c r="G9195" s="39">
        <v>10940.960533939608</v>
      </c>
      <c r="H9195" s="83">
        <v>10949.10979929078</v>
      </c>
      <c r="I9195" s="85">
        <v>1.6716198478321278</v>
      </c>
    </row>
    <row r="9196" spans="1:9" x14ac:dyDescent="0.2">
      <c r="A9196" s="49" t="s">
        <v>12946</v>
      </c>
      <c r="B9196" s="1" t="s">
        <v>3558</v>
      </c>
      <c r="C9196" s="1" t="s">
        <v>10113</v>
      </c>
      <c r="D9196" s="1" t="s">
        <v>62</v>
      </c>
      <c r="E9196" s="39">
        <v>3505</v>
      </c>
      <c r="F9196" s="39">
        <v>5255.1819188616728</v>
      </c>
      <c r="G9196" s="39">
        <v>2246.1833315201229</v>
      </c>
      <c r="H9196" s="83">
        <v>2247.9897971889777</v>
      </c>
      <c r="I9196" s="85">
        <v>0.64136656125220481</v>
      </c>
    </row>
    <row r="9197" spans="1:9" hidden="1" x14ac:dyDescent="0.2">
      <c r="A9197" s="49" t="s">
        <v>12947</v>
      </c>
      <c r="B9197" s="1" t="s">
        <v>3558</v>
      </c>
      <c r="C9197" s="1" t="s">
        <v>10113</v>
      </c>
      <c r="D9197" s="1" t="s">
        <v>62</v>
      </c>
      <c r="E9197" s="39">
        <v>3537.0045308994095</v>
      </c>
      <c r="F9197" s="39">
        <v>5303.1675485633068</v>
      </c>
      <c r="G9197" s="39">
        <v>2267.4148682181367</v>
      </c>
      <c r="H9197" s="83">
        <v>2269.1416898062539</v>
      </c>
      <c r="I9197" s="85">
        <v>0.6415433370194874</v>
      </c>
    </row>
    <row r="9198" spans="1:9" hidden="1" x14ac:dyDescent="0.2">
      <c r="A9198" s="49" t="s">
        <v>12948</v>
      </c>
      <c r="B9198" s="1" t="s">
        <v>3558</v>
      </c>
      <c r="C9198" s="1" t="s">
        <v>10113</v>
      </c>
      <c r="D9198" s="1" t="s">
        <v>62</v>
      </c>
      <c r="E9198" s="39">
        <v>3567.8039375816056</v>
      </c>
      <c r="F9198" s="39">
        <v>5349.3462889650027</v>
      </c>
      <c r="G9198" s="39">
        <v>2287.8100801674218</v>
      </c>
      <c r="H9198" s="83">
        <v>2289.5141326917442</v>
      </c>
      <c r="I9198" s="85">
        <v>0.64171523232402305</v>
      </c>
    </row>
    <row r="9199" spans="1:9" x14ac:dyDescent="0.2">
      <c r="A9199" s="49" t="s">
        <v>12946</v>
      </c>
      <c r="B9199" s="1" t="s">
        <v>3557</v>
      </c>
      <c r="C9199" s="1" t="s">
        <v>10112</v>
      </c>
      <c r="D9199" s="1" t="s">
        <v>62</v>
      </c>
      <c r="E9199" s="39">
        <v>2107.6666666666665</v>
      </c>
      <c r="F9199" s="39">
        <v>6739.8574185783964</v>
      </c>
      <c r="G9199" s="39">
        <v>2880.7671407334064</v>
      </c>
      <c r="H9199" s="83">
        <v>2883.0839627250375</v>
      </c>
      <c r="I9199" s="85">
        <v>1.367903192815928</v>
      </c>
    </row>
    <row r="9200" spans="1:9" hidden="1" x14ac:dyDescent="0.2">
      <c r="A9200" s="49" t="s">
        <v>12947</v>
      </c>
      <c r="B9200" s="1" t="s">
        <v>3557</v>
      </c>
      <c r="C9200" s="1" t="s">
        <v>10112</v>
      </c>
      <c r="D9200" s="1" t="s">
        <v>62</v>
      </c>
      <c r="E9200" s="39">
        <v>2110.5405858231575</v>
      </c>
      <c r="F9200" s="39">
        <v>6749.047584012812</v>
      </c>
      <c r="G9200" s="39">
        <v>2885.6133052873438</v>
      </c>
      <c r="H9200" s="83">
        <v>2887.8109354697917</v>
      </c>
      <c r="I9200" s="85">
        <v>1.368280219232781</v>
      </c>
    </row>
    <row r="9201" spans="1:9" hidden="1" x14ac:dyDescent="0.2">
      <c r="A9201" s="49" t="s">
        <v>12948</v>
      </c>
      <c r="B9201" s="1" t="s">
        <v>3557</v>
      </c>
      <c r="C9201" s="1" t="s">
        <v>10112</v>
      </c>
      <c r="D9201" s="1" t="s">
        <v>62</v>
      </c>
      <c r="E9201" s="39">
        <v>2113.4623325573762</v>
      </c>
      <c r="F9201" s="39">
        <v>6758.3906915891985</v>
      </c>
      <c r="G9201" s="39">
        <v>2890.4306273503616</v>
      </c>
      <c r="H9201" s="83">
        <v>2892.583535779961</v>
      </c>
      <c r="I9201" s="85">
        <v>1.3686468366246283</v>
      </c>
    </row>
    <row r="9202" spans="1:9" x14ac:dyDescent="0.2">
      <c r="A9202" s="49" t="s">
        <v>12946</v>
      </c>
      <c r="B9202" s="1" t="s">
        <v>3556</v>
      </c>
      <c r="C9202" s="1" t="s">
        <v>10111</v>
      </c>
      <c r="D9202" s="1" t="s">
        <v>62</v>
      </c>
      <c r="E9202" s="39">
        <v>2558.4999999999995</v>
      </c>
      <c r="F9202" s="39">
        <v>7481.3196021495269</v>
      </c>
      <c r="G9202" s="39">
        <v>3197.6848085523625</v>
      </c>
      <c r="H9202" s="83">
        <v>3200.2565077299896</v>
      </c>
      <c r="I9202" s="85">
        <v>1.250833108356455</v>
      </c>
    </row>
    <row r="9203" spans="1:9" hidden="1" x14ac:dyDescent="0.2">
      <c r="A9203" s="49" t="s">
        <v>12947</v>
      </c>
      <c r="B9203" s="1" t="s">
        <v>3556</v>
      </c>
      <c r="C9203" s="1" t="s">
        <v>10111</v>
      </c>
      <c r="D9203" s="1" t="s">
        <v>62</v>
      </c>
      <c r="E9203" s="39">
        <v>2562.9126007420282</v>
      </c>
      <c r="F9203" s="39">
        <v>7494.2225047986567</v>
      </c>
      <c r="G9203" s="39">
        <v>3204.2192477435337</v>
      </c>
      <c r="H9203" s="83">
        <v>3206.65952236977</v>
      </c>
      <c r="I9203" s="85">
        <v>1.2511778674939444</v>
      </c>
    </row>
    <row r="9204" spans="1:9" hidden="1" x14ac:dyDescent="0.2">
      <c r="A9204" s="49" t="s">
        <v>12948</v>
      </c>
      <c r="B9204" s="1" t="s">
        <v>3556</v>
      </c>
      <c r="C9204" s="1" t="s">
        <v>10111</v>
      </c>
      <c r="D9204" s="1" t="s">
        <v>62</v>
      </c>
      <c r="E9204" s="39">
        <v>2568.2925437798031</v>
      </c>
      <c r="F9204" s="39">
        <v>7509.9540167419646</v>
      </c>
      <c r="G9204" s="39">
        <v>3211.8594633775992</v>
      </c>
      <c r="H9204" s="83">
        <v>3214.2517848704465</v>
      </c>
      <c r="I9204" s="85">
        <v>1.2515131084482976</v>
      </c>
    </row>
    <row r="9205" spans="1:9" x14ac:dyDescent="0.2">
      <c r="A9205" s="49" t="s">
        <v>12946</v>
      </c>
      <c r="B9205" s="1" t="s">
        <v>3555</v>
      </c>
      <c r="C9205" s="1" t="s">
        <v>10110</v>
      </c>
      <c r="D9205" s="1" t="s">
        <v>62</v>
      </c>
      <c r="E9205" s="39">
        <v>7458.083333333333</v>
      </c>
      <c r="F9205" s="39">
        <v>12772.268423877933</v>
      </c>
      <c r="G9205" s="39">
        <v>5459.1557214121549</v>
      </c>
      <c r="H9205" s="83">
        <v>5463.5461811102914</v>
      </c>
      <c r="I9205" s="85">
        <v>0.73256706005032013</v>
      </c>
    </row>
    <row r="9206" spans="1:9" hidden="1" x14ac:dyDescent="0.2">
      <c r="A9206" s="49" t="s">
        <v>12947</v>
      </c>
      <c r="B9206" s="1" t="s">
        <v>3555</v>
      </c>
      <c r="C9206" s="1" t="s">
        <v>10110</v>
      </c>
      <c r="D9206" s="1" t="s">
        <v>62</v>
      </c>
      <c r="E9206" s="39">
        <v>7469.6933109096162</v>
      </c>
      <c r="F9206" s="39">
        <v>12792.15097860037</v>
      </c>
      <c r="G9206" s="39">
        <v>5469.3941045154243</v>
      </c>
      <c r="H9206" s="83">
        <v>5473.5594947781337</v>
      </c>
      <c r="I9206" s="85">
        <v>0.73276897282836306</v>
      </c>
    </row>
    <row r="9207" spans="1:9" hidden="1" x14ac:dyDescent="0.2">
      <c r="A9207" s="49" t="s">
        <v>12948</v>
      </c>
      <c r="B9207" s="1" t="s">
        <v>3555</v>
      </c>
      <c r="C9207" s="1" t="s">
        <v>10110</v>
      </c>
      <c r="D9207" s="1" t="s">
        <v>62</v>
      </c>
      <c r="E9207" s="39">
        <v>7482.8299696770973</v>
      </c>
      <c r="F9207" s="39">
        <v>12814.64803641967</v>
      </c>
      <c r="G9207" s="39">
        <v>5480.5726471656326</v>
      </c>
      <c r="H9207" s="83">
        <v>5484.6547970499669</v>
      </c>
      <c r="I9207" s="85">
        <v>0.73296531115575292</v>
      </c>
    </row>
    <row r="9208" spans="1:9" x14ac:dyDescent="0.2">
      <c r="A9208" s="49" t="s">
        <v>12946</v>
      </c>
      <c r="B9208" s="1" t="s">
        <v>3554</v>
      </c>
      <c r="C9208" s="1" t="s">
        <v>10109</v>
      </c>
      <c r="D9208" s="1" t="s">
        <v>62</v>
      </c>
      <c r="E9208" s="39">
        <v>8128.8333333333339</v>
      </c>
      <c r="F9208" s="39">
        <v>25230.762762141621</v>
      </c>
      <c r="G9208" s="39">
        <v>10784.197318546314</v>
      </c>
      <c r="H9208" s="83">
        <v>10792.870378286691</v>
      </c>
      <c r="I9208" s="85">
        <v>1.3277268626026724</v>
      </c>
    </row>
    <row r="9209" spans="1:9" hidden="1" x14ac:dyDescent="0.2">
      <c r="A9209" s="49" t="s">
        <v>12947</v>
      </c>
      <c r="B9209" s="1" t="s">
        <v>3554</v>
      </c>
      <c r="C9209" s="1" t="s">
        <v>10109</v>
      </c>
      <c r="D9209" s="1" t="s">
        <v>62</v>
      </c>
      <c r="E9209" s="39">
        <v>8146.0362248848351</v>
      </c>
      <c r="F9209" s="39">
        <v>25284.158133624871</v>
      </c>
      <c r="G9209" s="39">
        <v>10810.459137405696</v>
      </c>
      <c r="H9209" s="83">
        <v>10818.692184863219</v>
      </c>
      <c r="I9209" s="85">
        <v>1.3280928154743343</v>
      </c>
    </row>
    <row r="9210" spans="1:9" hidden="1" x14ac:dyDescent="0.2">
      <c r="A9210" s="49" t="s">
        <v>12948</v>
      </c>
      <c r="B9210" s="1" t="s">
        <v>3554</v>
      </c>
      <c r="C9210" s="1" t="s">
        <v>10109</v>
      </c>
      <c r="D9210" s="1" t="s">
        <v>62</v>
      </c>
      <c r="E9210" s="39">
        <v>8163.9751204890545</v>
      </c>
      <c r="F9210" s="39">
        <v>25339.837958840242</v>
      </c>
      <c r="G9210" s="39">
        <v>10837.349758349706</v>
      </c>
      <c r="H9210" s="83">
        <v>10845.42185024788</v>
      </c>
      <c r="I9210" s="85">
        <v>1.3284486650417666</v>
      </c>
    </row>
    <row r="9211" spans="1:9" x14ac:dyDescent="0.2">
      <c r="A9211" s="49" t="s">
        <v>12946</v>
      </c>
      <c r="B9211" s="1" t="s">
        <v>3553</v>
      </c>
      <c r="C9211" s="1" t="s">
        <v>10108</v>
      </c>
      <c r="D9211" s="1" t="s">
        <v>62</v>
      </c>
      <c r="E9211" s="39">
        <v>16103.833333333332</v>
      </c>
      <c r="F9211" s="39">
        <v>44149.919572729988</v>
      </c>
      <c r="G9211" s="39">
        <v>18870.671836551974</v>
      </c>
      <c r="H9211" s="83">
        <v>18885.84834522898</v>
      </c>
      <c r="I9211" s="85">
        <v>1.1727548313690725</v>
      </c>
    </row>
    <row r="9212" spans="1:9" hidden="1" x14ac:dyDescent="0.2">
      <c r="A9212" s="49" t="s">
        <v>12947</v>
      </c>
      <c r="B9212" s="1" t="s">
        <v>3553</v>
      </c>
      <c r="C9212" s="1" t="s">
        <v>10108</v>
      </c>
      <c r="D9212" s="1" t="s">
        <v>62</v>
      </c>
      <c r="E9212" s="39">
        <v>16095.597168344231</v>
      </c>
      <c r="F9212" s="39">
        <v>44127.339481746065</v>
      </c>
      <c r="G9212" s="39">
        <v>18867.023287417414</v>
      </c>
      <c r="H9212" s="83">
        <v>18881.392066405719</v>
      </c>
      <c r="I9212" s="85">
        <v>1.1730780702899553</v>
      </c>
    </row>
    <row r="9213" spans="1:9" hidden="1" x14ac:dyDescent="0.2">
      <c r="A9213" s="49" t="s">
        <v>12948</v>
      </c>
      <c r="B9213" s="1" t="s">
        <v>3553</v>
      </c>
      <c r="C9213" s="1" t="s">
        <v>10108</v>
      </c>
      <c r="D9213" s="1" t="s">
        <v>62</v>
      </c>
      <c r="E9213" s="39">
        <v>16079.04158556294</v>
      </c>
      <c r="F9213" s="39">
        <v>44081.951055702142</v>
      </c>
      <c r="G9213" s="39">
        <v>18852.98250119363</v>
      </c>
      <c r="H9213" s="83">
        <v>18867.024957208952</v>
      </c>
      <c r="I9213" s="85">
        <v>1.1733923851623898</v>
      </c>
    </row>
    <row r="9214" spans="1:9" x14ac:dyDescent="0.2">
      <c r="A9214" s="49" t="s">
        <v>12946</v>
      </c>
      <c r="B9214" s="1" t="s">
        <v>3552</v>
      </c>
      <c r="C9214" s="1" t="s">
        <v>10107</v>
      </c>
      <c r="D9214" s="1" t="s">
        <v>62</v>
      </c>
      <c r="E9214" s="39">
        <v>6280.5833333333339</v>
      </c>
      <c r="F9214" s="39">
        <v>11550.094528958205</v>
      </c>
      <c r="G9214" s="39">
        <v>4936.7710212489364</v>
      </c>
      <c r="H9214" s="83">
        <v>4940.7413593953115</v>
      </c>
      <c r="I9214" s="85">
        <v>0.78666918296792676</v>
      </c>
    </row>
    <row r="9215" spans="1:9" hidden="1" x14ac:dyDescent="0.2">
      <c r="A9215" s="49" t="s">
        <v>12947</v>
      </c>
      <c r="B9215" s="1" t="s">
        <v>3552</v>
      </c>
      <c r="C9215" s="1" t="s">
        <v>10107</v>
      </c>
      <c r="D9215" s="1" t="s">
        <v>62</v>
      </c>
      <c r="E9215" s="39">
        <v>6304.8277225110651</v>
      </c>
      <c r="F9215" s="39">
        <v>11594.680353544507</v>
      </c>
      <c r="G9215" s="39">
        <v>4957.4052460374942</v>
      </c>
      <c r="H9215" s="83">
        <v>4961.1807149734586</v>
      </c>
      <c r="I9215" s="85">
        <v>0.78688600756842519</v>
      </c>
    </row>
    <row r="9216" spans="1:9" hidden="1" x14ac:dyDescent="0.2">
      <c r="A9216" s="49" t="s">
        <v>12948</v>
      </c>
      <c r="B9216" s="1" t="s">
        <v>3552</v>
      </c>
      <c r="C9216" s="1" t="s">
        <v>10107</v>
      </c>
      <c r="D9216" s="1" t="s">
        <v>62</v>
      </c>
      <c r="E9216" s="39">
        <v>6331.0389454829747</v>
      </c>
      <c r="F9216" s="39">
        <v>11642.883217351502</v>
      </c>
      <c r="G9216" s="39">
        <v>4979.4319058792071</v>
      </c>
      <c r="H9216" s="83">
        <v>4983.1407860797372</v>
      </c>
      <c r="I9216" s="85">
        <v>0.78709684602952468</v>
      </c>
    </row>
    <row r="9217" spans="1:9" x14ac:dyDescent="0.2">
      <c r="A9217" s="49" t="s">
        <v>12946</v>
      </c>
      <c r="B9217" s="1" t="s">
        <v>3551</v>
      </c>
      <c r="C9217" s="1" t="s">
        <v>10106</v>
      </c>
      <c r="D9217" s="1" t="s">
        <v>62</v>
      </c>
      <c r="E9217" s="39">
        <v>7666.333333333333</v>
      </c>
      <c r="F9217" s="39">
        <v>15512.530870905997</v>
      </c>
      <c r="G9217" s="39">
        <v>6630.4057233223166</v>
      </c>
      <c r="H9217" s="83">
        <v>6635.7381466119396</v>
      </c>
      <c r="I9217" s="85">
        <v>0.86556869602312358</v>
      </c>
    </row>
    <row r="9218" spans="1:9" hidden="1" x14ac:dyDescent="0.2">
      <c r="A9218" s="49" t="s">
        <v>12947</v>
      </c>
      <c r="B9218" s="1" t="s">
        <v>3551</v>
      </c>
      <c r="C9218" s="1" t="s">
        <v>10106</v>
      </c>
      <c r="D9218" s="1" t="s">
        <v>62</v>
      </c>
      <c r="E9218" s="39">
        <v>7704.6409250063125</v>
      </c>
      <c r="F9218" s="39">
        <v>15590.04481043604</v>
      </c>
      <c r="G9218" s="39">
        <v>6665.6576613247271</v>
      </c>
      <c r="H9218" s="83">
        <v>6670.7341039775092</v>
      </c>
      <c r="I9218" s="85">
        <v>0.86580726719227918</v>
      </c>
    </row>
    <row r="9219" spans="1:9" hidden="1" x14ac:dyDescent="0.2">
      <c r="A9219" s="49" t="s">
        <v>12948</v>
      </c>
      <c r="B9219" s="1" t="s">
        <v>3551</v>
      </c>
      <c r="C9219" s="1" t="s">
        <v>10106</v>
      </c>
      <c r="D9219" s="1" t="s">
        <v>62</v>
      </c>
      <c r="E9219" s="39">
        <v>7745.5205404495546</v>
      </c>
      <c r="F9219" s="39">
        <v>15672.763141218344</v>
      </c>
      <c r="G9219" s="39">
        <v>6702.9322017388531</v>
      </c>
      <c r="H9219" s="83">
        <v>6707.9248139481224</v>
      </c>
      <c r="I9219" s="85">
        <v>0.86603925183817154</v>
      </c>
    </row>
    <row r="9220" spans="1:9" x14ac:dyDescent="0.2">
      <c r="A9220" s="49" t="s">
        <v>12946</v>
      </c>
      <c r="B9220" s="1" t="s">
        <v>3550</v>
      </c>
      <c r="C9220" s="1" t="s">
        <v>10105</v>
      </c>
      <c r="D9220" s="1" t="s">
        <v>62</v>
      </c>
      <c r="E9220" s="39">
        <v>13806.5</v>
      </c>
      <c r="F9220" s="39">
        <v>38456.743636929787</v>
      </c>
      <c r="G9220" s="39">
        <v>16437.27997917249</v>
      </c>
      <c r="H9220" s="83">
        <v>16450.499461997002</v>
      </c>
      <c r="I9220" s="85">
        <v>1.1915039627709414</v>
      </c>
    </row>
    <row r="9221" spans="1:9" hidden="1" x14ac:dyDescent="0.2">
      <c r="A9221" s="49" t="s">
        <v>12947</v>
      </c>
      <c r="B9221" s="1" t="s">
        <v>3550</v>
      </c>
      <c r="C9221" s="1" t="s">
        <v>10105</v>
      </c>
      <c r="D9221" s="1" t="s">
        <v>62</v>
      </c>
      <c r="E9221" s="39">
        <v>13931.057485359124</v>
      </c>
      <c r="F9221" s="39">
        <v>38803.687126048426</v>
      </c>
      <c r="G9221" s="39">
        <v>16590.849963833945</v>
      </c>
      <c r="H9221" s="83">
        <v>16603.485250955124</v>
      </c>
      <c r="I9221" s="85">
        <v>1.1918323693951154</v>
      </c>
    </row>
    <row r="9222" spans="1:9" hidden="1" x14ac:dyDescent="0.2">
      <c r="A9222" s="49" t="s">
        <v>12948</v>
      </c>
      <c r="B9222" s="1" t="s">
        <v>3550</v>
      </c>
      <c r="C9222" s="1" t="s">
        <v>10105</v>
      </c>
      <c r="D9222" s="1" t="s">
        <v>62</v>
      </c>
      <c r="E9222" s="39">
        <v>14047.756082886521</v>
      </c>
      <c r="F9222" s="39">
        <v>39128.740401527393</v>
      </c>
      <c r="G9222" s="39">
        <v>16734.591832189813</v>
      </c>
      <c r="H9222" s="83">
        <v>16747.05642603978</v>
      </c>
      <c r="I9222" s="85">
        <v>1.1921517092997966</v>
      </c>
    </row>
    <row r="9223" spans="1:9" x14ac:dyDescent="0.2">
      <c r="A9223" s="49" t="s">
        <v>12946</v>
      </c>
      <c r="B9223" s="1" t="s">
        <v>3549</v>
      </c>
      <c r="C9223" s="1" t="s">
        <v>10104</v>
      </c>
      <c r="D9223" s="1" t="s">
        <v>62</v>
      </c>
      <c r="E9223" s="39">
        <v>6606.4166666666661</v>
      </c>
      <c r="F9223" s="39">
        <v>15378.145558856124</v>
      </c>
      <c r="G9223" s="39">
        <v>6572.9664086443308</v>
      </c>
      <c r="H9223" s="83">
        <v>6578.2526370626128</v>
      </c>
      <c r="I9223" s="85">
        <v>0.99573686749941803</v>
      </c>
    </row>
    <row r="9224" spans="1:9" hidden="1" x14ac:dyDescent="0.2">
      <c r="A9224" s="49" t="s">
        <v>12947</v>
      </c>
      <c r="B9224" s="1" t="s">
        <v>3549</v>
      </c>
      <c r="C9224" s="1" t="s">
        <v>10104</v>
      </c>
      <c r="D9224" s="1" t="s">
        <v>62</v>
      </c>
      <c r="E9224" s="39">
        <v>6619.1672332820253</v>
      </c>
      <c r="F9224" s="39">
        <v>15407.825804481294</v>
      </c>
      <c r="G9224" s="39">
        <v>6587.7483590840966</v>
      </c>
      <c r="H9224" s="83">
        <v>6592.7654674408441</v>
      </c>
      <c r="I9224" s="85">
        <v>0.99601131608997129</v>
      </c>
    </row>
    <row r="9225" spans="1:9" hidden="1" x14ac:dyDescent="0.2">
      <c r="A9225" s="49" t="s">
        <v>12948</v>
      </c>
      <c r="B9225" s="1" t="s">
        <v>3549</v>
      </c>
      <c r="C9225" s="1" t="s">
        <v>10104</v>
      </c>
      <c r="D9225" s="1" t="s">
        <v>62</v>
      </c>
      <c r="E9225" s="39">
        <v>6638.2651842543819</v>
      </c>
      <c r="F9225" s="39">
        <v>15452.281230886752</v>
      </c>
      <c r="G9225" s="39">
        <v>6608.6364299374027</v>
      </c>
      <c r="H9225" s="83">
        <v>6613.5588068813568</v>
      </c>
      <c r="I9225" s="85">
        <v>0.99627818764582843</v>
      </c>
    </row>
    <row r="9226" spans="1:9" x14ac:dyDescent="0.2">
      <c r="A9226" s="49" t="s">
        <v>12946</v>
      </c>
      <c r="B9226" s="1" t="s">
        <v>3548</v>
      </c>
      <c r="C9226" s="1" t="s">
        <v>10103</v>
      </c>
      <c r="D9226" s="1" t="s">
        <v>62</v>
      </c>
      <c r="E9226" s="39">
        <v>9569.75</v>
      </c>
      <c r="F9226" s="39">
        <v>21089.100398908067</v>
      </c>
      <c r="G9226" s="39">
        <v>9013.9573708691914</v>
      </c>
      <c r="H9226" s="83">
        <v>9021.2067366277643</v>
      </c>
      <c r="I9226" s="85">
        <v>0.94267945731369829</v>
      </c>
    </row>
    <row r="9227" spans="1:9" hidden="1" x14ac:dyDescent="0.2">
      <c r="A9227" s="49" t="s">
        <v>12947</v>
      </c>
      <c r="B9227" s="1" t="s">
        <v>3548</v>
      </c>
      <c r="C9227" s="1" t="s">
        <v>10103</v>
      </c>
      <c r="D9227" s="1" t="s">
        <v>62</v>
      </c>
      <c r="E9227" s="39">
        <v>9576.3857993009606</v>
      </c>
      <c r="F9227" s="39">
        <v>21103.723877858403</v>
      </c>
      <c r="G9227" s="39">
        <v>9023.0785388611093</v>
      </c>
      <c r="H9227" s="83">
        <v>9029.9503500283481</v>
      </c>
      <c r="I9227" s="85">
        <v>0.94293928202929123</v>
      </c>
    </row>
    <row r="9228" spans="1:9" hidden="1" x14ac:dyDescent="0.2">
      <c r="A9228" s="49" t="s">
        <v>12948</v>
      </c>
      <c r="B9228" s="1" t="s">
        <v>3548</v>
      </c>
      <c r="C9228" s="1" t="s">
        <v>10103</v>
      </c>
      <c r="D9228" s="1" t="s">
        <v>62</v>
      </c>
      <c r="E9228" s="39">
        <v>9580.7580000771959</v>
      </c>
      <c r="F9228" s="39">
        <v>21113.359007421266</v>
      </c>
      <c r="G9228" s="39">
        <v>9029.7679294039099</v>
      </c>
      <c r="H9228" s="83">
        <v>9036.4936620018798</v>
      </c>
      <c r="I9228" s="85">
        <v>0.9431919334492187</v>
      </c>
    </row>
    <row r="9229" spans="1:9" x14ac:dyDescent="0.2">
      <c r="A9229" s="49" t="s">
        <v>12946</v>
      </c>
      <c r="B9229" s="1" t="s">
        <v>3547</v>
      </c>
      <c r="C9229" s="1" t="s">
        <v>10102</v>
      </c>
      <c r="D9229" s="1" t="s">
        <v>62</v>
      </c>
      <c r="E9229" s="39">
        <v>16507.5</v>
      </c>
      <c r="F9229" s="39">
        <v>23733.893353831903</v>
      </c>
      <c r="G9229" s="39">
        <v>10144.401557653611</v>
      </c>
      <c r="H9229" s="83">
        <v>10152.560069422363</v>
      </c>
      <c r="I9229" s="85">
        <v>0.61502711309540292</v>
      </c>
    </row>
    <row r="9230" spans="1:9" hidden="1" x14ac:dyDescent="0.2">
      <c r="A9230" s="49" t="s">
        <v>12947</v>
      </c>
      <c r="B9230" s="1" t="s">
        <v>3547</v>
      </c>
      <c r="C9230" s="1" t="s">
        <v>10102</v>
      </c>
      <c r="D9230" s="1" t="s">
        <v>62</v>
      </c>
      <c r="E9230" s="39">
        <v>16546.597794914924</v>
      </c>
      <c r="F9230" s="39">
        <v>23790.106765607205</v>
      </c>
      <c r="G9230" s="39">
        <v>10171.664633045248</v>
      </c>
      <c r="H9230" s="83">
        <v>10179.411186321242</v>
      </c>
      <c r="I9230" s="85">
        <v>0.61519662908888517</v>
      </c>
    </row>
    <row r="9231" spans="1:9" hidden="1" x14ac:dyDescent="0.2">
      <c r="A9231" s="49" t="s">
        <v>12948</v>
      </c>
      <c r="B9231" s="1" t="s">
        <v>3547</v>
      </c>
      <c r="C9231" s="1" t="s">
        <v>10102</v>
      </c>
      <c r="D9231" s="1" t="s">
        <v>62</v>
      </c>
      <c r="E9231" s="39">
        <v>16585.926549586111</v>
      </c>
      <c r="F9231" s="39">
        <v>23846.65224306321</v>
      </c>
      <c r="G9231" s="39">
        <v>10198.743628257938</v>
      </c>
      <c r="H9231" s="83">
        <v>10206.340060748251</v>
      </c>
      <c r="I9231" s="85">
        <v>0.61536146504899014</v>
      </c>
    </row>
    <row r="9232" spans="1:9" x14ac:dyDescent="0.2">
      <c r="A9232" s="49" t="s">
        <v>12946</v>
      </c>
      <c r="B9232" s="1" t="s">
        <v>3546</v>
      </c>
      <c r="C9232" s="1" t="s">
        <v>10101</v>
      </c>
      <c r="D9232" s="1" t="s">
        <v>62</v>
      </c>
      <c r="E9232" s="39">
        <v>6390.6666666666679</v>
      </c>
      <c r="F9232" s="39">
        <v>8683.3955920707995</v>
      </c>
      <c r="G9232" s="39">
        <v>3711.4792106244759</v>
      </c>
      <c r="H9232" s="83">
        <v>3714.4641227109373</v>
      </c>
      <c r="I9232" s="85">
        <v>0.58123265012167791</v>
      </c>
    </row>
    <row r="9233" spans="1:9" hidden="1" x14ac:dyDescent="0.2">
      <c r="A9233" s="49" t="s">
        <v>12947</v>
      </c>
      <c r="B9233" s="1" t="s">
        <v>3546</v>
      </c>
      <c r="C9233" s="1" t="s">
        <v>10101</v>
      </c>
      <c r="D9233" s="1" t="s">
        <v>62</v>
      </c>
      <c r="E9233" s="39">
        <v>6413.1402489933953</v>
      </c>
      <c r="F9233" s="39">
        <v>8713.9318437472994</v>
      </c>
      <c r="G9233" s="39">
        <v>3725.716459496894</v>
      </c>
      <c r="H9233" s="83">
        <v>3728.5538968373835</v>
      </c>
      <c r="I9233" s="85">
        <v>0.5813928515632597</v>
      </c>
    </row>
    <row r="9234" spans="1:9" hidden="1" x14ac:dyDescent="0.2">
      <c r="A9234" s="49" t="s">
        <v>12948</v>
      </c>
      <c r="B9234" s="1" t="s">
        <v>3546</v>
      </c>
      <c r="C9234" s="1" t="s">
        <v>10101</v>
      </c>
      <c r="D9234" s="1" t="s">
        <v>62</v>
      </c>
      <c r="E9234" s="39">
        <v>6430.7999476790255</v>
      </c>
      <c r="F9234" s="39">
        <v>8737.9271728299354</v>
      </c>
      <c r="G9234" s="39">
        <v>3737.0394036758039</v>
      </c>
      <c r="H9234" s="83">
        <v>3739.822900210123</v>
      </c>
      <c r="I9234" s="85">
        <v>0.58154863012958169</v>
      </c>
    </row>
    <row r="9235" spans="1:9" x14ac:dyDescent="0.2">
      <c r="A9235" s="49" t="s">
        <v>12946</v>
      </c>
      <c r="B9235" s="1" t="s">
        <v>3545</v>
      </c>
      <c r="C9235" s="1" t="s">
        <v>10100</v>
      </c>
      <c r="D9235" s="1" t="s">
        <v>63</v>
      </c>
      <c r="E9235" s="39">
        <v>12475</v>
      </c>
      <c r="F9235" s="39">
        <v>24102.38305159127</v>
      </c>
      <c r="G9235" s="39">
        <v>10301.902369180849</v>
      </c>
      <c r="H9235" s="83">
        <v>10291.702383748494</v>
      </c>
      <c r="I9235" s="85">
        <v>0.82498616302593142</v>
      </c>
    </row>
    <row r="9236" spans="1:9" hidden="1" x14ac:dyDescent="0.2">
      <c r="A9236" s="49" t="s">
        <v>12947</v>
      </c>
      <c r="B9236" s="1" t="s">
        <v>3545</v>
      </c>
      <c r="C9236" s="1" t="s">
        <v>10100</v>
      </c>
      <c r="D9236" s="1" t="s">
        <v>63</v>
      </c>
      <c r="E9236" s="39">
        <v>12607.490661863036</v>
      </c>
      <c r="F9236" s="39">
        <v>24358.362264655942</v>
      </c>
      <c r="G9236" s="39">
        <v>10414.62715604509</v>
      </c>
      <c r="H9236" s="83">
        <v>10401.43781752792</v>
      </c>
      <c r="I9236" s="85">
        <v>0.82502046572929033</v>
      </c>
    </row>
    <row r="9237" spans="1:9" hidden="1" x14ac:dyDescent="0.2">
      <c r="A9237" s="49" t="s">
        <v>12948</v>
      </c>
      <c r="B9237" s="1" t="s">
        <v>3545</v>
      </c>
      <c r="C9237" s="1" t="s">
        <v>10100</v>
      </c>
      <c r="D9237" s="1" t="s">
        <v>63</v>
      </c>
      <c r="E9237" s="39">
        <v>12727.252324494555</v>
      </c>
      <c r="F9237" s="39">
        <v>24589.748354246349</v>
      </c>
      <c r="G9237" s="39">
        <v>10516.551203588218</v>
      </c>
      <c r="H9237" s="83">
        <v>10500.818397571642</v>
      </c>
      <c r="I9237" s="85">
        <v>0.82506562530877359</v>
      </c>
    </row>
    <row r="9238" spans="1:9" x14ac:dyDescent="0.2">
      <c r="A9238" s="49" t="s">
        <v>12946</v>
      </c>
      <c r="B9238" s="1" t="s">
        <v>3544</v>
      </c>
      <c r="C9238" s="1" t="s">
        <v>10099</v>
      </c>
      <c r="D9238" s="1" t="s">
        <v>63</v>
      </c>
      <c r="E9238" s="39">
        <v>9722.8333333333321</v>
      </c>
      <c r="F9238" s="39">
        <v>14870.36949150735</v>
      </c>
      <c r="G9238" s="39">
        <v>6355.931459857874</v>
      </c>
      <c r="H9238" s="83">
        <v>6349.6384077616385</v>
      </c>
      <c r="I9238" s="85">
        <v>0.65306461502253865</v>
      </c>
    </row>
    <row r="9239" spans="1:9" hidden="1" x14ac:dyDescent="0.2">
      <c r="A9239" s="49" t="s">
        <v>12947</v>
      </c>
      <c r="B9239" s="1" t="s">
        <v>3544</v>
      </c>
      <c r="C9239" s="1" t="s">
        <v>10099</v>
      </c>
      <c r="D9239" s="1" t="s">
        <v>63</v>
      </c>
      <c r="E9239" s="39">
        <v>9770.820758916183</v>
      </c>
      <c r="F9239" s="39">
        <v>14943.762783863474</v>
      </c>
      <c r="G9239" s="39">
        <v>6389.3342258131006</v>
      </c>
      <c r="H9239" s="83">
        <v>6381.2426167001731</v>
      </c>
      <c r="I9239" s="85">
        <v>0.65309176927404866</v>
      </c>
    </row>
    <row r="9240" spans="1:9" hidden="1" x14ac:dyDescent="0.2">
      <c r="A9240" s="49" t="s">
        <v>12948</v>
      </c>
      <c r="B9240" s="1" t="s">
        <v>3544</v>
      </c>
      <c r="C9240" s="1" t="s">
        <v>10099</v>
      </c>
      <c r="D9240" s="1" t="s">
        <v>63</v>
      </c>
      <c r="E9240" s="39">
        <v>9817.6960397210241</v>
      </c>
      <c r="F9240" s="39">
        <v>15015.455131319066</v>
      </c>
      <c r="G9240" s="39">
        <v>6421.8145081760931</v>
      </c>
      <c r="H9240" s="83">
        <v>6412.2074459390833</v>
      </c>
      <c r="I9240" s="85">
        <v>0.6531275179019792</v>
      </c>
    </row>
    <row r="9241" spans="1:9" x14ac:dyDescent="0.2">
      <c r="A9241" s="49" t="s">
        <v>12946</v>
      </c>
      <c r="B9241" s="1" t="s">
        <v>3543</v>
      </c>
      <c r="C9241" s="1" t="s">
        <v>10098</v>
      </c>
      <c r="D9241" s="1" t="s">
        <v>63</v>
      </c>
      <c r="E9241" s="39">
        <v>14251.666666666666</v>
      </c>
      <c r="F9241" s="39">
        <v>24113.690177907254</v>
      </c>
      <c r="G9241" s="39">
        <v>10306.735290105469</v>
      </c>
      <c r="H9241" s="83">
        <v>10296.530519564378</v>
      </c>
      <c r="I9241" s="85">
        <v>0.72247904475951663</v>
      </c>
    </row>
    <row r="9242" spans="1:9" hidden="1" x14ac:dyDescent="0.2">
      <c r="A9242" s="49" t="s">
        <v>12947</v>
      </c>
      <c r="B9242" s="1" t="s">
        <v>3543</v>
      </c>
      <c r="C9242" s="1" t="s">
        <v>10098</v>
      </c>
      <c r="D9242" s="1" t="s">
        <v>63</v>
      </c>
      <c r="E9242" s="39">
        <v>14328.370746265704</v>
      </c>
      <c r="F9242" s="39">
        <v>24243.47278187166</v>
      </c>
      <c r="G9242" s="39">
        <v>10365.505170159966</v>
      </c>
      <c r="H9242" s="83">
        <v>10352.378040926984</v>
      </c>
      <c r="I9242" s="85">
        <v>0.72250908524439506</v>
      </c>
    </row>
    <row r="9243" spans="1:9" hidden="1" x14ac:dyDescent="0.2">
      <c r="A9243" s="49" t="s">
        <v>12948</v>
      </c>
      <c r="B9243" s="1" t="s">
        <v>3543</v>
      </c>
      <c r="C9243" s="1" t="s">
        <v>10098</v>
      </c>
      <c r="D9243" s="1" t="s">
        <v>63</v>
      </c>
      <c r="E9243" s="39">
        <v>14403.895060350475</v>
      </c>
      <c r="F9243" s="39">
        <v>24371.259233332716</v>
      </c>
      <c r="G9243" s="39">
        <v>10423.107708583178</v>
      </c>
      <c r="H9243" s="83">
        <v>10407.514694438667</v>
      </c>
      <c r="I9243" s="85">
        <v>0.72254863360448784</v>
      </c>
    </row>
    <row r="9244" spans="1:9" x14ac:dyDescent="0.2">
      <c r="A9244" s="49" t="s">
        <v>12946</v>
      </c>
      <c r="B9244" s="1" t="s">
        <v>3542</v>
      </c>
      <c r="C9244" s="1" t="s">
        <v>10097</v>
      </c>
      <c r="D9244" s="1" t="s">
        <v>63</v>
      </c>
      <c r="E9244" s="39">
        <v>14983.583333333332</v>
      </c>
      <c r="F9244" s="39">
        <v>23379.877185885456</v>
      </c>
      <c r="G9244" s="39">
        <v>9993.0870593532018</v>
      </c>
      <c r="H9244" s="83">
        <v>9983.1928341143193</v>
      </c>
      <c r="I9244" s="85">
        <v>0.66627539034038274</v>
      </c>
    </row>
    <row r="9245" spans="1:9" hidden="1" x14ac:dyDescent="0.2">
      <c r="A9245" s="49" t="s">
        <v>12947</v>
      </c>
      <c r="B9245" s="1" t="s">
        <v>3542</v>
      </c>
      <c r="C9245" s="1" t="s">
        <v>10097</v>
      </c>
      <c r="D9245" s="1" t="s">
        <v>63</v>
      </c>
      <c r="E9245" s="39">
        <v>15056.178442826138</v>
      </c>
      <c r="F9245" s="39">
        <v>23493.152141981031</v>
      </c>
      <c r="G9245" s="39">
        <v>10044.699131271027</v>
      </c>
      <c r="H9245" s="83">
        <v>10031.978278650915</v>
      </c>
      <c r="I9245" s="85">
        <v>0.66630309389238684</v>
      </c>
    </row>
    <row r="9246" spans="1:9" hidden="1" x14ac:dyDescent="0.2">
      <c r="A9246" s="49" t="s">
        <v>12948</v>
      </c>
      <c r="B9246" s="1" t="s">
        <v>3542</v>
      </c>
      <c r="C9246" s="1" t="s">
        <v>10097</v>
      </c>
      <c r="D9246" s="1" t="s">
        <v>63</v>
      </c>
      <c r="E9246" s="39">
        <v>15124.821787420013</v>
      </c>
      <c r="F9246" s="39">
        <v>23600.260897645832</v>
      </c>
      <c r="G9246" s="39">
        <v>10093.366901222204</v>
      </c>
      <c r="H9246" s="83">
        <v>10078.267180749501</v>
      </c>
      <c r="I9246" s="85">
        <v>0.66633956567554697</v>
      </c>
    </row>
    <row r="9247" spans="1:9" x14ac:dyDescent="0.2">
      <c r="A9247" s="49" t="s">
        <v>12946</v>
      </c>
      <c r="B9247" s="1" t="s">
        <v>3541</v>
      </c>
      <c r="C9247" s="1" t="s">
        <v>10096</v>
      </c>
      <c r="D9247" s="1" t="s">
        <v>63</v>
      </c>
      <c r="E9247" s="39">
        <v>12065.5</v>
      </c>
      <c r="F9247" s="39">
        <v>18780.816656512703</v>
      </c>
      <c r="G9247" s="39">
        <v>8027.3448146076862</v>
      </c>
      <c r="H9247" s="83">
        <v>8019.3968844841747</v>
      </c>
      <c r="I9247" s="85">
        <v>0.66465516426871452</v>
      </c>
    </row>
    <row r="9248" spans="1:9" hidden="1" x14ac:dyDescent="0.2">
      <c r="A9248" s="49" t="s">
        <v>12947</v>
      </c>
      <c r="B9248" s="1" t="s">
        <v>3541</v>
      </c>
      <c r="C9248" s="1" t="s">
        <v>10096</v>
      </c>
      <c r="D9248" s="1" t="s">
        <v>63</v>
      </c>
      <c r="E9248" s="39">
        <v>12127.066721950461</v>
      </c>
      <c r="F9248" s="39">
        <v>18876.649677696583</v>
      </c>
      <c r="G9248" s="39">
        <v>8070.873821995252</v>
      </c>
      <c r="H9248" s="83">
        <v>8060.6526700161457</v>
      </c>
      <c r="I9248" s="85">
        <v>0.66468280045215322</v>
      </c>
    </row>
    <row r="9249" spans="1:9" hidden="1" x14ac:dyDescent="0.2">
      <c r="A9249" s="49" t="s">
        <v>12948</v>
      </c>
      <c r="B9249" s="1" t="s">
        <v>3541</v>
      </c>
      <c r="C9249" s="1" t="s">
        <v>10096</v>
      </c>
      <c r="D9249" s="1" t="s">
        <v>63</v>
      </c>
      <c r="E9249" s="39">
        <v>12187.591056486763</v>
      </c>
      <c r="F9249" s="39">
        <v>18970.860148061154</v>
      </c>
      <c r="G9249" s="39">
        <v>8113.4633526554044</v>
      </c>
      <c r="H9249" s="83">
        <v>8101.3255764416235</v>
      </c>
      <c r="I9249" s="85">
        <v>0.66471918354445836</v>
      </c>
    </row>
    <row r="9250" spans="1:9" x14ac:dyDescent="0.2">
      <c r="A9250" s="49" t="s">
        <v>12946</v>
      </c>
      <c r="B9250" s="1" t="s">
        <v>3540</v>
      </c>
      <c r="C9250" s="1" t="s">
        <v>10095</v>
      </c>
      <c r="D9250" s="1" t="s">
        <v>63</v>
      </c>
      <c r="E9250" s="39">
        <v>13960.083333333332</v>
      </c>
      <c r="F9250" s="39">
        <v>34343.077197774401</v>
      </c>
      <c r="G9250" s="39">
        <v>14679.006121154258</v>
      </c>
      <c r="H9250" s="83">
        <v>14664.472334749415</v>
      </c>
      <c r="I9250" s="85">
        <v>1.0504573636558581</v>
      </c>
    </row>
    <row r="9251" spans="1:9" hidden="1" x14ac:dyDescent="0.2">
      <c r="A9251" s="49" t="s">
        <v>12947</v>
      </c>
      <c r="B9251" s="1" t="s">
        <v>3540</v>
      </c>
      <c r="C9251" s="1" t="s">
        <v>10095</v>
      </c>
      <c r="D9251" s="1" t="s">
        <v>63</v>
      </c>
      <c r="E9251" s="39">
        <v>14023.865000187914</v>
      </c>
      <c r="F9251" s="39">
        <v>34499.985910730247</v>
      </c>
      <c r="G9251" s="39">
        <v>14750.765517204583</v>
      </c>
      <c r="H9251" s="83">
        <v>14732.084787027805</v>
      </c>
      <c r="I9251" s="85">
        <v>1.050501041391257</v>
      </c>
    </row>
    <row r="9252" spans="1:9" hidden="1" x14ac:dyDescent="0.2">
      <c r="A9252" s="49" t="s">
        <v>12948</v>
      </c>
      <c r="B9252" s="1" t="s">
        <v>3540</v>
      </c>
      <c r="C9252" s="1" t="s">
        <v>10095</v>
      </c>
      <c r="D9252" s="1" t="s">
        <v>63</v>
      </c>
      <c r="E9252" s="39">
        <v>14087.752222912313</v>
      </c>
      <c r="F9252" s="39">
        <v>34657.154300745256</v>
      </c>
      <c r="G9252" s="39">
        <v>14822.182501575091</v>
      </c>
      <c r="H9252" s="83">
        <v>14800.008452542741</v>
      </c>
      <c r="I9252" s="85">
        <v>1.0505585432196922</v>
      </c>
    </row>
    <row r="9253" spans="1:9" x14ac:dyDescent="0.2">
      <c r="A9253" s="49" t="s">
        <v>12946</v>
      </c>
      <c r="B9253" s="1" t="s">
        <v>3539</v>
      </c>
      <c r="C9253" s="1" t="s">
        <v>10094</v>
      </c>
      <c r="D9253" s="1" t="s">
        <v>63</v>
      </c>
      <c r="E9253" s="39">
        <v>15783.583333333336</v>
      </c>
      <c r="F9253" s="39">
        <v>33238.436782014367</v>
      </c>
      <c r="G9253" s="39">
        <v>14206.857882042279</v>
      </c>
      <c r="H9253" s="83">
        <v>14192.791572904089</v>
      </c>
      <c r="I9253" s="85">
        <v>0.89921225574488806</v>
      </c>
    </row>
    <row r="9254" spans="1:9" hidden="1" x14ac:dyDescent="0.2">
      <c r="A9254" s="49" t="s">
        <v>12947</v>
      </c>
      <c r="B9254" s="1" t="s">
        <v>3539</v>
      </c>
      <c r="C9254" s="1" t="s">
        <v>10094</v>
      </c>
      <c r="D9254" s="1" t="s">
        <v>63</v>
      </c>
      <c r="E9254" s="39">
        <v>15955.950355617606</v>
      </c>
      <c r="F9254" s="39">
        <v>33601.422186057578</v>
      </c>
      <c r="G9254" s="39">
        <v>14366.576873208933</v>
      </c>
      <c r="H9254" s="83">
        <v>14348.382688926136</v>
      </c>
      <c r="I9254" s="85">
        <v>0.89924964474927094</v>
      </c>
    </row>
    <row r="9255" spans="1:9" hidden="1" x14ac:dyDescent="0.2">
      <c r="A9255" s="49" t="s">
        <v>12948</v>
      </c>
      <c r="B9255" s="1" t="s">
        <v>3539</v>
      </c>
      <c r="C9255" s="1" t="s">
        <v>10094</v>
      </c>
      <c r="D9255" s="1" t="s">
        <v>63</v>
      </c>
      <c r="E9255" s="39">
        <v>16104.959705416828</v>
      </c>
      <c r="F9255" s="39">
        <v>33915.218980399623</v>
      </c>
      <c r="G9255" s="39">
        <v>14504.871373630258</v>
      </c>
      <c r="H9255" s="83">
        <v>14483.172023415631</v>
      </c>
      <c r="I9255" s="85">
        <v>0.89929886745039689</v>
      </c>
    </row>
    <row r="9256" spans="1:9" x14ac:dyDescent="0.2">
      <c r="A9256" s="49" t="s">
        <v>12946</v>
      </c>
      <c r="B9256" s="1" t="s">
        <v>3538</v>
      </c>
      <c r="C9256" s="1" t="s">
        <v>10093</v>
      </c>
      <c r="D9256" s="1" t="s">
        <v>63</v>
      </c>
      <c r="E9256" s="39">
        <v>6572.833333333333</v>
      </c>
      <c r="F9256" s="39">
        <v>13159.26136276708</v>
      </c>
      <c r="G9256" s="39">
        <v>5624.5652357105819</v>
      </c>
      <c r="H9256" s="83">
        <v>5618.9963144170542</v>
      </c>
      <c r="I9256" s="85">
        <v>0.85488191004646208</v>
      </c>
    </row>
    <row r="9257" spans="1:9" hidden="1" x14ac:dyDescent="0.2">
      <c r="A9257" s="49" t="s">
        <v>12947</v>
      </c>
      <c r="B9257" s="1" t="s">
        <v>3538</v>
      </c>
      <c r="C9257" s="1" t="s">
        <v>10093</v>
      </c>
      <c r="D9257" s="1" t="s">
        <v>63</v>
      </c>
      <c r="E9257" s="39">
        <v>6639.2838817255069</v>
      </c>
      <c r="F9257" s="39">
        <v>13292.299900281367</v>
      </c>
      <c r="G9257" s="39">
        <v>5683.2370749586244</v>
      </c>
      <c r="H9257" s="83">
        <v>5676.039684544945</v>
      </c>
      <c r="I9257" s="85">
        <v>0.85491745580696255</v>
      </c>
    </row>
    <row r="9258" spans="1:9" hidden="1" x14ac:dyDescent="0.2">
      <c r="A9258" s="49" t="s">
        <v>12948</v>
      </c>
      <c r="B9258" s="1" t="s">
        <v>3538</v>
      </c>
      <c r="C9258" s="1" t="s">
        <v>10093</v>
      </c>
      <c r="D9258" s="1" t="s">
        <v>63</v>
      </c>
      <c r="E9258" s="39">
        <v>6699.6748650168993</v>
      </c>
      <c r="F9258" s="39">
        <v>13413.206774498867</v>
      </c>
      <c r="G9258" s="39">
        <v>5736.5644339330638</v>
      </c>
      <c r="H9258" s="83">
        <v>5727.9825087663921</v>
      </c>
      <c r="I9258" s="85">
        <v>0.85496425187372793</v>
      </c>
    </row>
    <row r="9259" spans="1:9" x14ac:dyDescent="0.2">
      <c r="A9259" s="49" t="s">
        <v>12946</v>
      </c>
      <c r="B9259" s="1" t="s">
        <v>3537</v>
      </c>
      <c r="C9259" s="1" t="s">
        <v>10092</v>
      </c>
      <c r="D9259" s="1" t="s">
        <v>63</v>
      </c>
      <c r="E9259" s="39">
        <v>7882.3333333333339</v>
      </c>
      <c r="F9259" s="39">
        <v>15464.92646020889</v>
      </c>
      <c r="G9259" s="39">
        <v>6610.0585240310993</v>
      </c>
      <c r="H9259" s="83">
        <v>6603.5138589550816</v>
      </c>
      <c r="I9259" s="85">
        <v>0.83776130489555733</v>
      </c>
    </row>
    <row r="9260" spans="1:9" hidden="1" x14ac:dyDescent="0.2">
      <c r="A9260" s="49" t="s">
        <v>12947</v>
      </c>
      <c r="B9260" s="1" t="s">
        <v>3537</v>
      </c>
      <c r="C9260" s="1" t="s">
        <v>10092</v>
      </c>
      <c r="D9260" s="1" t="s">
        <v>63</v>
      </c>
      <c r="E9260" s="39">
        <v>7955.0137721911415</v>
      </c>
      <c r="F9260" s="39">
        <v>15607.523530708113</v>
      </c>
      <c r="G9260" s="39">
        <v>6673.13083841359</v>
      </c>
      <c r="H9260" s="83">
        <v>6664.6798223303003</v>
      </c>
      <c r="I9260" s="85">
        <v>0.83779613878588799</v>
      </c>
    </row>
    <row r="9261" spans="1:9" hidden="1" x14ac:dyDescent="0.2">
      <c r="A9261" s="49" t="s">
        <v>12948</v>
      </c>
      <c r="B9261" s="1" t="s">
        <v>3537</v>
      </c>
      <c r="C9261" s="1" t="s">
        <v>10092</v>
      </c>
      <c r="D9261" s="1" t="s">
        <v>63</v>
      </c>
      <c r="E9261" s="39">
        <v>8020.8826957761394</v>
      </c>
      <c r="F9261" s="39">
        <v>15736.75659104411</v>
      </c>
      <c r="G9261" s="39">
        <v>6730.3009402103353</v>
      </c>
      <c r="H9261" s="83">
        <v>6720.2323809387954</v>
      </c>
      <c r="I9261" s="85">
        <v>0.83784199767411172</v>
      </c>
    </row>
    <row r="9262" spans="1:9" x14ac:dyDescent="0.2">
      <c r="A9262" s="49" t="s">
        <v>12946</v>
      </c>
      <c r="B9262" s="1" t="s">
        <v>3536</v>
      </c>
      <c r="C9262" s="1" t="s">
        <v>10091</v>
      </c>
      <c r="D9262" s="1" t="s">
        <v>63</v>
      </c>
      <c r="E9262" s="39">
        <v>11259.583333333332</v>
      </c>
      <c r="F9262" s="39">
        <v>27170.491681158772</v>
      </c>
      <c r="G9262" s="39">
        <v>11613.281227121575</v>
      </c>
      <c r="H9262" s="83">
        <v>11601.782836329905</v>
      </c>
      <c r="I9262" s="85">
        <v>1.030391844250889</v>
      </c>
    </row>
    <row r="9263" spans="1:9" hidden="1" x14ac:dyDescent="0.2">
      <c r="A9263" s="49" t="s">
        <v>12947</v>
      </c>
      <c r="B9263" s="1" t="s">
        <v>3536</v>
      </c>
      <c r="C9263" s="1" t="s">
        <v>10091</v>
      </c>
      <c r="D9263" s="1" t="s">
        <v>63</v>
      </c>
      <c r="E9263" s="39">
        <v>11327.10975709475</v>
      </c>
      <c r="F9263" s="39">
        <v>27333.439641198856</v>
      </c>
      <c r="G9263" s="39">
        <v>11686.647060356865</v>
      </c>
      <c r="H9263" s="83">
        <v>11671.846804725987</v>
      </c>
      <c r="I9263" s="85">
        <v>1.0304346876673736</v>
      </c>
    </row>
    <row r="9264" spans="1:9" hidden="1" x14ac:dyDescent="0.2">
      <c r="A9264" s="49" t="s">
        <v>12948</v>
      </c>
      <c r="B9264" s="1" t="s">
        <v>3536</v>
      </c>
      <c r="C9264" s="1" t="s">
        <v>10091</v>
      </c>
      <c r="D9264" s="1" t="s">
        <v>63</v>
      </c>
      <c r="E9264" s="39">
        <v>11388.810703564617</v>
      </c>
      <c r="F9264" s="39">
        <v>27482.330146570948</v>
      </c>
      <c r="G9264" s="39">
        <v>11753.651481773679</v>
      </c>
      <c r="H9264" s="83">
        <v>11736.067968398485</v>
      </c>
      <c r="I9264" s="85">
        <v>1.0304910911132432</v>
      </c>
    </row>
    <row r="9265" spans="1:9" x14ac:dyDescent="0.2">
      <c r="A9265" s="49" t="s">
        <v>12946</v>
      </c>
      <c r="B9265" s="1" t="s">
        <v>3535</v>
      </c>
      <c r="C9265" s="1" t="s">
        <v>10090</v>
      </c>
      <c r="D9265" s="1" t="s">
        <v>63</v>
      </c>
      <c r="E9265" s="39">
        <v>16824.916666666668</v>
      </c>
      <c r="F9265" s="39">
        <v>35737.264211200949</v>
      </c>
      <c r="G9265" s="39">
        <v>15274.913109519539</v>
      </c>
      <c r="H9265" s="83">
        <v>15259.789311446701</v>
      </c>
      <c r="I9265" s="85">
        <v>0.90697562512622842</v>
      </c>
    </row>
    <row r="9266" spans="1:9" hidden="1" x14ac:dyDescent="0.2">
      <c r="A9266" s="49" t="s">
        <v>12947</v>
      </c>
      <c r="B9266" s="1" t="s">
        <v>3535</v>
      </c>
      <c r="C9266" s="1" t="s">
        <v>10090</v>
      </c>
      <c r="D9266" s="1" t="s">
        <v>63</v>
      </c>
      <c r="E9266" s="39">
        <v>16881.273250991908</v>
      </c>
      <c r="F9266" s="39">
        <v>35856.969418898174</v>
      </c>
      <c r="G9266" s="39">
        <v>15330.955479933617</v>
      </c>
      <c r="H9266" s="83">
        <v>15311.539982999659</v>
      </c>
      <c r="I9266" s="85">
        <v>0.90701333692942765</v>
      </c>
    </row>
    <row r="9267" spans="1:9" hidden="1" x14ac:dyDescent="0.2">
      <c r="A9267" s="49" t="s">
        <v>12948</v>
      </c>
      <c r="B9267" s="1" t="s">
        <v>3535</v>
      </c>
      <c r="C9267" s="1" t="s">
        <v>10090</v>
      </c>
      <c r="D9267" s="1" t="s">
        <v>63</v>
      </c>
      <c r="E9267" s="39">
        <v>16933.334660145891</v>
      </c>
      <c r="F9267" s="39">
        <v>35967.551383195772</v>
      </c>
      <c r="G9267" s="39">
        <v>15382.613532266938</v>
      </c>
      <c r="H9267" s="83">
        <v>15359.601075992437</v>
      </c>
      <c r="I9267" s="85">
        <v>0.90706298459585899</v>
      </c>
    </row>
    <row r="9268" spans="1:9" x14ac:dyDescent="0.2">
      <c r="A9268" s="49" t="s">
        <v>12946</v>
      </c>
      <c r="B9268" s="1" t="s">
        <v>3534</v>
      </c>
      <c r="C9268" s="1" t="s">
        <v>10089</v>
      </c>
      <c r="D9268" s="1" t="s">
        <v>63</v>
      </c>
      <c r="E9268" s="39">
        <v>13670.5</v>
      </c>
      <c r="F9268" s="39">
        <v>30769.749728264058</v>
      </c>
      <c r="G9268" s="39">
        <v>13151.685331122368</v>
      </c>
      <c r="H9268" s="83">
        <v>13138.663755690855</v>
      </c>
      <c r="I9268" s="85">
        <v>0.96109606493477595</v>
      </c>
    </row>
    <row r="9269" spans="1:9" hidden="1" x14ac:dyDescent="0.2">
      <c r="A9269" s="49" t="s">
        <v>12947</v>
      </c>
      <c r="B9269" s="1" t="s">
        <v>3534</v>
      </c>
      <c r="C9269" s="1" t="s">
        <v>10089</v>
      </c>
      <c r="D9269" s="1" t="s">
        <v>63</v>
      </c>
      <c r="E9269" s="39">
        <v>13815.923895355339</v>
      </c>
      <c r="F9269" s="39">
        <v>31097.071835326202</v>
      </c>
      <c r="G9269" s="39">
        <v>13295.820354868498</v>
      </c>
      <c r="H9269" s="83">
        <v>13278.982202825575</v>
      </c>
      <c r="I9269" s="85">
        <v>0.96113602705134515</v>
      </c>
    </row>
    <row r="9270" spans="1:9" hidden="1" x14ac:dyDescent="0.2">
      <c r="A9270" s="49" t="s">
        <v>12948</v>
      </c>
      <c r="B9270" s="1" t="s">
        <v>3534</v>
      </c>
      <c r="C9270" s="1" t="s">
        <v>10089</v>
      </c>
      <c r="D9270" s="1" t="s">
        <v>63</v>
      </c>
      <c r="E9270" s="39">
        <v>13948.848922634816</v>
      </c>
      <c r="F9270" s="39">
        <v>31396.261317935627</v>
      </c>
      <c r="G9270" s="39">
        <v>13427.562779197291</v>
      </c>
      <c r="H9270" s="83">
        <v>13407.475087292321</v>
      </c>
      <c r="I9270" s="85">
        <v>0.96118863725995296</v>
      </c>
    </row>
    <row r="9271" spans="1:9" x14ac:dyDescent="0.2">
      <c r="A9271" s="49" t="s">
        <v>12946</v>
      </c>
      <c r="B9271" s="1" t="s">
        <v>3533</v>
      </c>
      <c r="C9271" s="1" t="s">
        <v>10088</v>
      </c>
      <c r="D9271" s="1" t="s">
        <v>63</v>
      </c>
      <c r="E9271" s="39">
        <v>18098.166666666672</v>
      </c>
      <c r="F9271" s="39">
        <v>40168.100785210052</v>
      </c>
      <c r="G9271" s="39">
        <v>17168.752639890121</v>
      </c>
      <c r="H9271" s="83">
        <v>17151.753738081221</v>
      </c>
      <c r="I9271" s="85">
        <v>0.94770669615234782</v>
      </c>
    </row>
    <row r="9272" spans="1:9" hidden="1" x14ac:dyDescent="0.2">
      <c r="A9272" s="49" t="s">
        <v>12947</v>
      </c>
      <c r="B9272" s="1" t="s">
        <v>3533</v>
      </c>
      <c r="C9272" s="1" t="s">
        <v>10088</v>
      </c>
      <c r="D9272" s="1" t="s">
        <v>63</v>
      </c>
      <c r="E9272" s="39">
        <v>18209.59480648733</v>
      </c>
      <c r="F9272" s="39">
        <v>40415.410738370578</v>
      </c>
      <c r="G9272" s="39">
        <v>17279.956247686419</v>
      </c>
      <c r="H9272" s="83">
        <v>17258.072488517915</v>
      </c>
      <c r="I9272" s="85">
        <v>0.94774610154255456</v>
      </c>
    </row>
    <row r="9273" spans="1:9" hidden="1" x14ac:dyDescent="0.2">
      <c r="A9273" s="49" t="s">
        <v>12948</v>
      </c>
      <c r="B9273" s="1" t="s">
        <v>3533</v>
      </c>
      <c r="C9273" s="1" t="s">
        <v>10088</v>
      </c>
      <c r="D9273" s="1" t="s">
        <v>63</v>
      </c>
      <c r="E9273" s="39">
        <v>18308.107800517908</v>
      </c>
      <c r="F9273" s="39">
        <v>40634.056082164498</v>
      </c>
      <c r="G9273" s="39">
        <v>17378.385709415506</v>
      </c>
      <c r="H9273" s="83">
        <v>17352.387569345196</v>
      </c>
      <c r="I9273" s="85">
        <v>0.94779797881976224</v>
      </c>
    </row>
    <row r="9274" spans="1:9" x14ac:dyDescent="0.2">
      <c r="A9274" s="49" t="s">
        <v>12946</v>
      </c>
      <c r="B9274" s="1" t="s">
        <v>3532</v>
      </c>
      <c r="C9274" s="1" t="s">
        <v>10087</v>
      </c>
      <c r="D9274" s="1" t="s">
        <v>63</v>
      </c>
      <c r="E9274" s="39">
        <v>4932</v>
      </c>
      <c r="F9274" s="39">
        <v>7954.759806302277</v>
      </c>
      <c r="G9274" s="39">
        <v>3400.0438346447918</v>
      </c>
      <c r="H9274" s="83">
        <v>3396.6774275153189</v>
      </c>
      <c r="I9274" s="85">
        <v>0.68870183039645561</v>
      </c>
    </row>
    <row r="9275" spans="1:9" hidden="1" x14ac:dyDescent="0.2">
      <c r="A9275" s="49" t="s">
        <v>12947</v>
      </c>
      <c r="B9275" s="1" t="s">
        <v>3532</v>
      </c>
      <c r="C9275" s="1" t="s">
        <v>10087</v>
      </c>
      <c r="D9275" s="1" t="s">
        <v>63</v>
      </c>
      <c r="E9275" s="39">
        <v>4957.1827340912387</v>
      </c>
      <c r="F9275" s="39">
        <v>7995.3767164729552</v>
      </c>
      <c r="G9275" s="39">
        <v>3418.4920385642363</v>
      </c>
      <c r="H9275" s="83">
        <v>3414.1627766483448</v>
      </c>
      <c r="I9275" s="85">
        <v>0.68873046643382141</v>
      </c>
    </row>
    <row r="9276" spans="1:9" hidden="1" x14ac:dyDescent="0.2">
      <c r="A9276" s="49" t="s">
        <v>12948</v>
      </c>
      <c r="B9276" s="1" t="s">
        <v>3532</v>
      </c>
      <c r="C9276" s="1" t="s">
        <v>10087</v>
      </c>
      <c r="D9276" s="1" t="s">
        <v>63</v>
      </c>
      <c r="E9276" s="39">
        <v>4980.5208715572271</v>
      </c>
      <c r="F9276" s="39">
        <v>8033.0185003067754</v>
      </c>
      <c r="G9276" s="39">
        <v>3435.5638439569079</v>
      </c>
      <c r="H9276" s="83">
        <v>3430.4242256097741</v>
      </c>
      <c r="I9276" s="85">
        <v>0.68876816583587686</v>
      </c>
    </row>
    <row r="9277" spans="1:9" x14ac:dyDescent="0.2">
      <c r="A9277" s="49" t="s">
        <v>12946</v>
      </c>
      <c r="B9277" s="1" t="s">
        <v>3531</v>
      </c>
      <c r="C9277" s="1" t="s">
        <v>10086</v>
      </c>
      <c r="D9277" s="1" t="s">
        <v>63</v>
      </c>
      <c r="E9277" s="39">
        <v>11249.999999999998</v>
      </c>
      <c r="F9277" s="39">
        <v>19431.896965219486</v>
      </c>
      <c r="G9277" s="39">
        <v>8305.6312297076474</v>
      </c>
      <c r="H9277" s="83">
        <v>8297.4077662623931</v>
      </c>
      <c r="I9277" s="85">
        <v>0.73754735700110174</v>
      </c>
    </row>
    <row r="9278" spans="1:9" hidden="1" x14ac:dyDescent="0.2">
      <c r="A9278" s="49" t="s">
        <v>12947</v>
      </c>
      <c r="B9278" s="1" t="s">
        <v>3531</v>
      </c>
      <c r="C9278" s="1" t="s">
        <v>10086</v>
      </c>
      <c r="D9278" s="1" t="s">
        <v>63</v>
      </c>
      <c r="E9278" s="39">
        <v>11303.867493958973</v>
      </c>
      <c r="F9278" s="39">
        <v>19524.941195653744</v>
      </c>
      <c r="G9278" s="39">
        <v>8348.0564328207383</v>
      </c>
      <c r="H9278" s="83">
        <v>8337.4842500048599</v>
      </c>
      <c r="I9278" s="85">
        <v>0.73757802402236128</v>
      </c>
    </row>
    <row r="9279" spans="1:9" hidden="1" x14ac:dyDescent="0.2">
      <c r="A9279" s="49" t="s">
        <v>12948</v>
      </c>
      <c r="B9279" s="1" t="s">
        <v>3531</v>
      </c>
      <c r="C9279" s="1" t="s">
        <v>10086</v>
      </c>
      <c r="D9279" s="1" t="s">
        <v>63</v>
      </c>
      <c r="E9279" s="39">
        <v>11356.864651403534</v>
      </c>
      <c r="F9279" s="39">
        <v>19616.482111468162</v>
      </c>
      <c r="G9279" s="39">
        <v>8389.58315422948</v>
      </c>
      <c r="H9279" s="83">
        <v>8377.032301600113</v>
      </c>
      <c r="I9279" s="85">
        <v>0.73761839721888744</v>
      </c>
    </row>
    <row r="9280" spans="1:9" x14ac:dyDescent="0.2">
      <c r="A9280" s="49" t="s">
        <v>12946</v>
      </c>
      <c r="B9280" s="1" t="s">
        <v>3530</v>
      </c>
      <c r="C9280" s="1" t="s">
        <v>10085</v>
      </c>
      <c r="D9280" s="1" t="s">
        <v>63</v>
      </c>
      <c r="E9280" s="39">
        <v>7562.5</v>
      </c>
      <c r="F9280" s="39">
        <v>20677.173708649367</v>
      </c>
      <c r="G9280" s="39">
        <v>8837.8906086232582</v>
      </c>
      <c r="H9280" s="83">
        <v>8829.1401514523204</v>
      </c>
      <c r="I9280" s="85">
        <v>1.1674896068036127</v>
      </c>
    </row>
    <row r="9281" spans="1:9" hidden="1" x14ac:dyDescent="0.2">
      <c r="A9281" s="49" t="s">
        <v>12947</v>
      </c>
      <c r="B9281" s="1" t="s">
        <v>3530</v>
      </c>
      <c r="C9281" s="1" t="s">
        <v>10085</v>
      </c>
      <c r="D9281" s="1" t="s">
        <v>63</v>
      </c>
      <c r="E9281" s="39">
        <v>7624.9233779606511</v>
      </c>
      <c r="F9281" s="39">
        <v>20847.849943964811</v>
      </c>
      <c r="G9281" s="39">
        <v>8913.6774390868868</v>
      </c>
      <c r="H9281" s="83">
        <v>8902.3889399965719</v>
      </c>
      <c r="I9281" s="85">
        <v>1.167538150708288</v>
      </c>
    </row>
    <row r="9282" spans="1:9" hidden="1" x14ac:dyDescent="0.2">
      <c r="A9282" s="49" t="s">
        <v>12948</v>
      </c>
      <c r="B9282" s="1" t="s">
        <v>3530</v>
      </c>
      <c r="C9282" s="1" t="s">
        <v>10085</v>
      </c>
      <c r="D9282" s="1" t="s">
        <v>63</v>
      </c>
      <c r="E9282" s="39">
        <v>7677.9044031553876</v>
      </c>
      <c r="F9282" s="39">
        <v>20992.709165282351</v>
      </c>
      <c r="G9282" s="39">
        <v>8978.1683674938085</v>
      </c>
      <c r="H9282" s="83">
        <v>8964.7369888435769</v>
      </c>
      <c r="I9282" s="85">
        <v>1.1676020588585787</v>
      </c>
    </row>
    <row r="9283" spans="1:9" x14ac:dyDescent="0.2">
      <c r="A9283" s="49" t="s">
        <v>12946</v>
      </c>
      <c r="B9283" s="1" t="s">
        <v>3529</v>
      </c>
      <c r="C9283" s="1" t="s">
        <v>10084</v>
      </c>
      <c r="D9283" s="1" t="s">
        <v>63</v>
      </c>
      <c r="E9283" s="39">
        <v>18337.749999999996</v>
      </c>
      <c r="F9283" s="39">
        <v>37418.536708879488</v>
      </c>
      <c r="G9283" s="39">
        <v>15993.5269117315</v>
      </c>
      <c r="H9283" s="83">
        <v>15977.69160911791</v>
      </c>
      <c r="I9283" s="85">
        <v>0.87130054718370098</v>
      </c>
    </row>
    <row r="9284" spans="1:9" hidden="1" x14ac:dyDescent="0.2">
      <c r="A9284" s="49" t="s">
        <v>12947</v>
      </c>
      <c r="B9284" s="1" t="s">
        <v>3529</v>
      </c>
      <c r="C9284" s="1" t="s">
        <v>10084</v>
      </c>
      <c r="D9284" s="1" t="s">
        <v>63</v>
      </c>
      <c r="E9284" s="39">
        <v>18515.917621523266</v>
      </c>
      <c r="F9284" s="39">
        <v>37782.09121727349</v>
      </c>
      <c r="G9284" s="39">
        <v>16154.057852014917</v>
      </c>
      <c r="H9284" s="83">
        <v>16133.599958108218</v>
      </c>
      <c r="I9284" s="85">
        <v>0.87133677562672918</v>
      </c>
    </row>
    <row r="9285" spans="1:9" hidden="1" x14ac:dyDescent="0.2">
      <c r="A9285" s="49" t="s">
        <v>12948</v>
      </c>
      <c r="B9285" s="1" t="s">
        <v>3529</v>
      </c>
      <c r="C9285" s="1" t="s">
        <v>10084</v>
      </c>
      <c r="D9285" s="1" t="s">
        <v>63</v>
      </c>
      <c r="E9285" s="39">
        <v>18677.158318022091</v>
      </c>
      <c r="F9285" s="39">
        <v>38111.10600485139</v>
      </c>
      <c r="G9285" s="39">
        <v>16299.369637761471</v>
      </c>
      <c r="H9285" s="83">
        <v>16274.985710394116</v>
      </c>
      <c r="I9285" s="85">
        <v>0.87138447044644607</v>
      </c>
    </row>
    <row r="9286" spans="1:9" x14ac:dyDescent="0.2">
      <c r="A9286" s="49" t="s">
        <v>12946</v>
      </c>
      <c r="B9286" s="1" t="s">
        <v>3528</v>
      </c>
      <c r="C9286" s="1" t="s">
        <v>10083</v>
      </c>
      <c r="D9286" s="1" t="s">
        <v>63</v>
      </c>
      <c r="E9286" s="39">
        <v>12697.416666666666</v>
      </c>
      <c r="F9286" s="39">
        <v>23702.28180838755</v>
      </c>
      <c r="G9286" s="39">
        <v>10130.890069838919</v>
      </c>
      <c r="H9286" s="83">
        <v>10120.859404877632</v>
      </c>
      <c r="I9286" s="85">
        <v>0.79708019911223149</v>
      </c>
    </row>
    <row r="9287" spans="1:9" hidden="1" x14ac:dyDescent="0.2">
      <c r="A9287" s="49" t="s">
        <v>12947</v>
      </c>
      <c r="B9287" s="1" t="s">
        <v>3528</v>
      </c>
      <c r="C9287" s="1" t="s">
        <v>10083</v>
      </c>
      <c r="D9287" s="1" t="s">
        <v>63</v>
      </c>
      <c r="E9287" s="39">
        <v>12756.380990929576</v>
      </c>
      <c r="F9287" s="39">
        <v>23812.350578044417</v>
      </c>
      <c r="G9287" s="39">
        <v>10181.175166247176</v>
      </c>
      <c r="H9287" s="83">
        <v>10168.281477038889</v>
      </c>
      <c r="I9287" s="85">
        <v>0.79711334149309621</v>
      </c>
    </row>
    <row r="9288" spans="1:9" hidden="1" x14ac:dyDescent="0.2">
      <c r="A9288" s="49" t="s">
        <v>12948</v>
      </c>
      <c r="B9288" s="1" t="s">
        <v>3528</v>
      </c>
      <c r="C9288" s="1" t="s">
        <v>10083</v>
      </c>
      <c r="D9288" s="1" t="s">
        <v>63</v>
      </c>
      <c r="E9288" s="39">
        <v>12814.254133032216</v>
      </c>
      <c r="F9288" s="39">
        <v>23920.382436749558</v>
      </c>
      <c r="G9288" s="39">
        <v>10230.276580363934</v>
      </c>
      <c r="H9288" s="83">
        <v>10214.972042419986</v>
      </c>
      <c r="I9288" s="85">
        <v>0.79715697350563108</v>
      </c>
    </row>
    <row r="9289" spans="1:9" x14ac:dyDescent="0.2">
      <c r="A9289" s="49" t="s">
        <v>12946</v>
      </c>
      <c r="B9289" s="1" t="s">
        <v>3527</v>
      </c>
      <c r="C9289" s="1" t="s">
        <v>10082</v>
      </c>
      <c r="D9289" s="1" t="s">
        <v>63</v>
      </c>
      <c r="E9289" s="39">
        <v>7168.5833333333339</v>
      </c>
      <c r="F9289" s="39">
        <v>9679.5456821101416</v>
      </c>
      <c r="G9289" s="39">
        <v>4137.2562365172944</v>
      </c>
      <c r="H9289" s="83">
        <v>4133.1599102437467</v>
      </c>
      <c r="I9289" s="85">
        <v>0.57656578964840743</v>
      </c>
    </row>
    <row r="9290" spans="1:9" hidden="1" x14ac:dyDescent="0.2">
      <c r="A9290" s="49" t="s">
        <v>12947</v>
      </c>
      <c r="B9290" s="1" t="s">
        <v>3527</v>
      </c>
      <c r="C9290" s="1" t="s">
        <v>10082</v>
      </c>
      <c r="D9290" s="1" t="s">
        <v>63</v>
      </c>
      <c r="E9290" s="39">
        <v>7206.37047908369</v>
      </c>
      <c r="F9290" s="39">
        <v>9730.5686508725139</v>
      </c>
      <c r="G9290" s="39">
        <v>4160.3882647801374</v>
      </c>
      <c r="H9290" s="83">
        <v>4155.1194473405039</v>
      </c>
      <c r="I9290" s="85">
        <v>0.57658976309927923</v>
      </c>
    </row>
    <row r="9291" spans="1:9" hidden="1" x14ac:dyDescent="0.2">
      <c r="A9291" s="49" t="s">
        <v>12948</v>
      </c>
      <c r="B9291" s="1" t="s">
        <v>3527</v>
      </c>
      <c r="C9291" s="1" t="s">
        <v>10082</v>
      </c>
      <c r="D9291" s="1" t="s">
        <v>63</v>
      </c>
      <c r="E9291" s="39">
        <v>7241.491231303954</v>
      </c>
      <c r="F9291" s="39">
        <v>9777.9912600127827</v>
      </c>
      <c r="G9291" s="39">
        <v>4181.8543350975324</v>
      </c>
      <c r="H9291" s="83">
        <v>4175.5982629527762</v>
      </c>
      <c r="I9291" s="85">
        <v>0.57662132419663081</v>
      </c>
    </row>
    <row r="9292" spans="1:9" x14ac:dyDescent="0.2">
      <c r="A9292" s="49" t="s">
        <v>12946</v>
      </c>
      <c r="B9292" s="1" t="s">
        <v>3526</v>
      </c>
      <c r="C9292" s="1" t="s">
        <v>10081</v>
      </c>
      <c r="D9292" s="1" t="s">
        <v>63</v>
      </c>
      <c r="E9292" s="39">
        <v>6051.75</v>
      </c>
      <c r="F9292" s="39">
        <v>15830.324615661892</v>
      </c>
      <c r="G9292" s="39">
        <v>6766.2379406181681</v>
      </c>
      <c r="H9292" s="83">
        <v>6759.538641211816</v>
      </c>
      <c r="I9292" s="85">
        <v>1.1169560277955659</v>
      </c>
    </row>
    <row r="9293" spans="1:9" hidden="1" x14ac:dyDescent="0.2">
      <c r="A9293" s="49" t="s">
        <v>12947</v>
      </c>
      <c r="B9293" s="1" t="s">
        <v>3526</v>
      </c>
      <c r="C9293" s="1" t="s">
        <v>10081</v>
      </c>
      <c r="D9293" s="1" t="s">
        <v>63</v>
      </c>
      <c r="E9293" s="39">
        <v>6105.7794014031342</v>
      </c>
      <c r="F9293" s="39">
        <v>15971.656125225491</v>
      </c>
      <c r="G9293" s="39">
        <v>6828.8188590636682</v>
      </c>
      <c r="H9293" s="83">
        <v>6820.170675863721</v>
      </c>
      <c r="I9293" s="85">
        <v>1.1170024705275818</v>
      </c>
    </row>
    <row r="9294" spans="1:9" hidden="1" x14ac:dyDescent="0.2">
      <c r="A9294" s="49" t="s">
        <v>12948</v>
      </c>
      <c r="B9294" s="1" t="s">
        <v>3526</v>
      </c>
      <c r="C9294" s="1" t="s">
        <v>10081</v>
      </c>
      <c r="D9294" s="1" t="s">
        <v>63</v>
      </c>
      <c r="E9294" s="39">
        <v>6154.0500917062636</v>
      </c>
      <c r="F9294" s="39">
        <v>16097.923848928654</v>
      </c>
      <c r="G9294" s="39">
        <v>6884.765065092136</v>
      </c>
      <c r="H9294" s="83">
        <v>6874.465426822715</v>
      </c>
      <c r="I9294" s="85">
        <v>1.1170636124797466</v>
      </c>
    </row>
    <row r="9295" spans="1:9" x14ac:dyDescent="0.2">
      <c r="A9295" s="49" t="s">
        <v>12946</v>
      </c>
      <c r="B9295" s="1" t="s">
        <v>3525</v>
      </c>
      <c r="C9295" s="1" t="s">
        <v>10080</v>
      </c>
      <c r="D9295" s="1" t="s">
        <v>63</v>
      </c>
      <c r="E9295" s="39">
        <v>7497.9999999999991</v>
      </c>
      <c r="F9295" s="39">
        <v>17454.967864948369</v>
      </c>
      <c r="G9295" s="39">
        <v>7460.6471242691196</v>
      </c>
      <c r="H9295" s="83">
        <v>7453.2602854837769</v>
      </c>
      <c r="I9295" s="85">
        <v>0.99403311356145341</v>
      </c>
    </row>
    <row r="9296" spans="1:9" hidden="1" x14ac:dyDescent="0.2">
      <c r="A9296" s="49" t="s">
        <v>12947</v>
      </c>
      <c r="B9296" s="1" t="s">
        <v>3525</v>
      </c>
      <c r="C9296" s="1" t="s">
        <v>10080</v>
      </c>
      <c r="D9296" s="1" t="s">
        <v>63</v>
      </c>
      <c r="E9296" s="39">
        <v>7573.3058294984512</v>
      </c>
      <c r="F9296" s="39">
        <v>17630.276058325104</v>
      </c>
      <c r="G9296" s="39">
        <v>7537.9760679570345</v>
      </c>
      <c r="H9296" s="83">
        <v>7528.429790725505</v>
      </c>
      <c r="I9296" s="85">
        <v>0.99407444519166899</v>
      </c>
    </row>
    <row r="9297" spans="1:9" hidden="1" x14ac:dyDescent="0.2">
      <c r="A9297" s="49" t="s">
        <v>12948</v>
      </c>
      <c r="B9297" s="1" t="s">
        <v>3525</v>
      </c>
      <c r="C9297" s="1" t="s">
        <v>10080</v>
      </c>
      <c r="D9297" s="1" t="s">
        <v>63</v>
      </c>
      <c r="E9297" s="39">
        <v>7640.4530540003125</v>
      </c>
      <c r="F9297" s="39">
        <v>17786.591428543892</v>
      </c>
      <c r="G9297" s="39">
        <v>7606.9749393463508</v>
      </c>
      <c r="H9297" s="83">
        <v>7595.5948719861635</v>
      </c>
      <c r="I9297" s="85">
        <v>0.99412885836780807</v>
      </c>
    </row>
    <row r="9298" spans="1:9" x14ac:dyDescent="0.2">
      <c r="A9298" s="49" t="s">
        <v>12946</v>
      </c>
      <c r="B9298" s="1" t="s">
        <v>3524</v>
      </c>
      <c r="C9298" s="1" t="s">
        <v>10079</v>
      </c>
      <c r="D9298" s="1" t="s">
        <v>63</v>
      </c>
      <c r="E9298" s="39">
        <v>5646.75</v>
      </c>
      <c r="F9298" s="39">
        <v>8924.0476734846288</v>
      </c>
      <c r="G9298" s="39">
        <v>3814.3393403618029</v>
      </c>
      <c r="H9298" s="83">
        <v>3810.5627363607655</v>
      </c>
      <c r="I9298" s="85">
        <v>0.67482405567109671</v>
      </c>
    </row>
    <row r="9299" spans="1:9" hidden="1" x14ac:dyDescent="0.2">
      <c r="A9299" s="49" t="s">
        <v>12947</v>
      </c>
      <c r="B9299" s="1" t="s">
        <v>3524</v>
      </c>
      <c r="C9299" s="1" t="s">
        <v>10079</v>
      </c>
      <c r="D9299" s="1" t="s">
        <v>63</v>
      </c>
      <c r="E9299" s="39">
        <v>5673.6487120588117</v>
      </c>
      <c r="F9299" s="39">
        <v>8966.5580358644347</v>
      </c>
      <c r="G9299" s="39">
        <v>3833.7289593589635</v>
      </c>
      <c r="H9299" s="83">
        <v>3828.8738312520759</v>
      </c>
      <c r="I9299" s="85">
        <v>0.67485211467431205</v>
      </c>
    </row>
    <row r="9300" spans="1:9" hidden="1" x14ac:dyDescent="0.2">
      <c r="A9300" s="49" t="s">
        <v>12948</v>
      </c>
      <c r="B9300" s="1" t="s">
        <v>3524</v>
      </c>
      <c r="C9300" s="1" t="s">
        <v>10079</v>
      </c>
      <c r="D9300" s="1" t="s">
        <v>63</v>
      </c>
      <c r="E9300" s="39">
        <v>5700.7169655072448</v>
      </c>
      <c r="F9300" s="39">
        <v>9009.3363391737348</v>
      </c>
      <c r="G9300" s="39">
        <v>3853.1157601255782</v>
      </c>
      <c r="H9300" s="83">
        <v>3847.3514823086466</v>
      </c>
      <c r="I9300" s="85">
        <v>0.67488905440972247</v>
      </c>
    </row>
    <row r="9301" spans="1:9" x14ac:dyDescent="0.2">
      <c r="A9301" s="49" t="s">
        <v>12946</v>
      </c>
      <c r="B9301" s="1" t="s">
        <v>3523</v>
      </c>
      <c r="C9301" s="1" t="s">
        <v>10078</v>
      </c>
      <c r="D9301" s="1" t="s">
        <v>63</v>
      </c>
      <c r="E9301" s="39">
        <v>9134.3333333333321</v>
      </c>
      <c r="F9301" s="39">
        <v>23993.572942373645</v>
      </c>
      <c r="G9301" s="39">
        <v>10255.394473279415</v>
      </c>
      <c r="H9301" s="83">
        <v>10245.24053563937</v>
      </c>
      <c r="I9301" s="85">
        <v>1.1216188595014456</v>
      </c>
    </row>
    <row r="9302" spans="1:9" hidden="1" x14ac:dyDescent="0.2">
      <c r="A9302" s="49" t="s">
        <v>12947</v>
      </c>
      <c r="B9302" s="1" t="s">
        <v>3523</v>
      </c>
      <c r="C9302" s="1" t="s">
        <v>10078</v>
      </c>
      <c r="D9302" s="1" t="s">
        <v>63</v>
      </c>
      <c r="E9302" s="39">
        <v>9219.404646783827</v>
      </c>
      <c r="F9302" s="39">
        <v>24217.033669072687</v>
      </c>
      <c r="G9302" s="39">
        <v>10354.200900228097</v>
      </c>
      <c r="H9302" s="83">
        <v>10341.088086999</v>
      </c>
      <c r="I9302" s="85">
        <v>1.1216654961127528</v>
      </c>
    </row>
    <row r="9303" spans="1:9" hidden="1" x14ac:dyDescent="0.2">
      <c r="A9303" s="49" t="s">
        <v>12948</v>
      </c>
      <c r="B9303" s="1" t="s">
        <v>3523</v>
      </c>
      <c r="C9303" s="1" t="s">
        <v>10078</v>
      </c>
      <c r="D9303" s="1" t="s">
        <v>63</v>
      </c>
      <c r="E9303" s="39">
        <v>9293.9148022926347</v>
      </c>
      <c r="F9303" s="39">
        <v>24412.752917090955</v>
      </c>
      <c r="G9303" s="39">
        <v>10440.853740123743</v>
      </c>
      <c r="H9303" s="83">
        <v>10425.234177839411</v>
      </c>
      <c r="I9303" s="85">
        <v>1.1217268933074038</v>
      </c>
    </row>
    <row r="9304" spans="1:9" x14ac:dyDescent="0.2">
      <c r="A9304" s="49" t="s">
        <v>12946</v>
      </c>
      <c r="B9304" s="1" t="s">
        <v>3522</v>
      </c>
      <c r="C9304" s="1" t="s">
        <v>10077</v>
      </c>
      <c r="D9304" s="1" t="s">
        <v>63</v>
      </c>
      <c r="E9304" s="39">
        <v>11822.500000000002</v>
      </c>
      <c r="F9304" s="39">
        <v>27768.187084489335</v>
      </c>
      <c r="G9304" s="39">
        <v>11868.749729071762</v>
      </c>
      <c r="H9304" s="83">
        <v>11856.998397133404</v>
      </c>
      <c r="I9304" s="85">
        <v>1.0029180289391755</v>
      </c>
    </row>
    <row r="9305" spans="1:9" hidden="1" x14ac:dyDescent="0.2">
      <c r="A9305" s="49" t="s">
        <v>12947</v>
      </c>
      <c r="B9305" s="1" t="s">
        <v>3522</v>
      </c>
      <c r="C9305" s="1" t="s">
        <v>10077</v>
      </c>
      <c r="D9305" s="1" t="s">
        <v>63</v>
      </c>
      <c r="E9305" s="39">
        <v>11924.77034120118</v>
      </c>
      <c r="F9305" s="39">
        <v>28008.395328741302</v>
      </c>
      <c r="G9305" s="39">
        <v>11975.230166077661</v>
      </c>
      <c r="H9305" s="83">
        <v>11960.064441744482</v>
      </c>
      <c r="I9305" s="85">
        <v>1.0029597300017894</v>
      </c>
    </row>
    <row r="9306" spans="1:9" hidden="1" x14ac:dyDescent="0.2">
      <c r="A9306" s="49" t="s">
        <v>12948</v>
      </c>
      <c r="B9306" s="1" t="s">
        <v>3522</v>
      </c>
      <c r="C9306" s="1" t="s">
        <v>10077</v>
      </c>
      <c r="D9306" s="1" t="s">
        <v>63</v>
      </c>
      <c r="E9306" s="39">
        <v>12016.683132341164</v>
      </c>
      <c r="F9306" s="39">
        <v>28224.276198255589</v>
      </c>
      <c r="G9306" s="39">
        <v>12070.967199300905</v>
      </c>
      <c r="H9306" s="83">
        <v>12052.908980241957</v>
      </c>
      <c r="I9306" s="85">
        <v>1.0030146295364397</v>
      </c>
    </row>
    <row r="9307" spans="1:9" x14ac:dyDescent="0.2">
      <c r="A9307" s="49" t="s">
        <v>12946</v>
      </c>
      <c r="B9307" s="1" t="s">
        <v>3521</v>
      </c>
      <c r="C9307" s="1" t="s">
        <v>10076</v>
      </c>
      <c r="D9307" s="1" t="s">
        <v>63</v>
      </c>
      <c r="E9307" s="39">
        <v>5608.0833333333339</v>
      </c>
      <c r="F9307" s="39">
        <v>10034.751803124789</v>
      </c>
      <c r="G9307" s="39">
        <v>4289.0793476094877</v>
      </c>
      <c r="H9307" s="83">
        <v>4284.8327002140795</v>
      </c>
      <c r="I9307" s="85">
        <v>0.76404583269044601</v>
      </c>
    </row>
    <row r="9308" spans="1:9" hidden="1" x14ac:dyDescent="0.2">
      <c r="A9308" s="49" t="s">
        <v>12947</v>
      </c>
      <c r="B9308" s="1" t="s">
        <v>3521</v>
      </c>
      <c r="C9308" s="1" t="s">
        <v>10076</v>
      </c>
      <c r="D9308" s="1" t="s">
        <v>63</v>
      </c>
      <c r="E9308" s="39">
        <v>5635.6191057446886</v>
      </c>
      <c r="F9308" s="39">
        <v>10084.022583430944</v>
      </c>
      <c r="G9308" s="39">
        <v>4311.5105317223297</v>
      </c>
      <c r="H9308" s="83">
        <v>4306.0503293481879</v>
      </c>
      <c r="I9308" s="85">
        <v>0.7640776015112164</v>
      </c>
    </row>
    <row r="9309" spans="1:9" hidden="1" x14ac:dyDescent="0.2">
      <c r="A9309" s="49" t="s">
        <v>12948</v>
      </c>
      <c r="B9309" s="1" t="s">
        <v>3521</v>
      </c>
      <c r="C9309" s="1" t="s">
        <v>10076</v>
      </c>
      <c r="D9309" s="1" t="s">
        <v>63</v>
      </c>
      <c r="E9309" s="39">
        <v>5660.0976481979269</v>
      </c>
      <c r="F9309" s="39">
        <v>10127.822948621755</v>
      </c>
      <c r="G9309" s="39">
        <v>4331.470460195399</v>
      </c>
      <c r="H9309" s="83">
        <v>4324.9905616813758</v>
      </c>
      <c r="I9309" s="85">
        <v>0.76411942522906384</v>
      </c>
    </row>
    <row r="9310" spans="1:9" x14ac:dyDescent="0.2">
      <c r="A9310" s="49" t="s">
        <v>12946</v>
      </c>
      <c r="B9310" s="1" t="s">
        <v>3520</v>
      </c>
      <c r="C9310" s="1" t="s">
        <v>9893</v>
      </c>
      <c r="D9310" s="1" t="s">
        <v>63</v>
      </c>
      <c r="E9310" s="39">
        <v>9972.8333333333321</v>
      </c>
      <c r="F9310" s="39">
        <v>16563.459665081049</v>
      </c>
      <c r="G9310" s="39">
        <v>7079.5964034047802</v>
      </c>
      <c r="H9310" s="83">
        <v>7072.5868455975051</v>
      </c>
      <c r="I9310" s="85">
        <v>0.70918530463734875</v>
      </c>
    </row>
    <row r="9311" spans="1:9" hidden="1" x14ac:dyDescent="0.2">
      <c r="A9311" s="49" t="s">
        <v>12947</v>
      </c>
      <c r="B9311" s="1" t="s">
        <v>3520</v>
      </c>
      <c r="C9311" s="1" t="s">
        <v>9893</v>
      </c>
      <c r="D9311" s="1" t="s">
        <v>63</v>
      </c>
      <c r="E9311" s="39">
        <v>10013.891105109549</v>
      </c>
      <c r="F9311" s="39">
        <v>16631.650792318724</v>
      </c>
      <c r="G9311" s="39">
        <v>7111.0052518954935</v>
      </c>
      <c r="H9311" s="83">
        <v>7101.9997009468752</v>
      </c>
      <c r="I9311" s="85">
        <v>0.70921479237207874</v>
      </c>
    </row>
    <row r="9312" spans="1:9" hidden="1" x14ac:dyDescent="0.2">
      <c r="A9312" s="49" t="s">
        <v>12948</v>
      </c>
      <c r="B9312" s="1" t="s">
        <v>3520</v>
      </c>
      <c r="C9312" s="1" t="s">
        <v>9893</v>
      </c>
      <c r="D9312" s="1" t="s">
        <v>63</v>
      </c>
      <c r="E9312" s="39">
        <v>10054.208071074147</v>
      </c>
      <c r="F9312" s="39">
        <v>16698.611546324413</v>
      </c>
      <c r="G9312" s="39">
        <v>7141.6673658404525</v>
      </c>
      <c r="H9312" s="83">
        <v>7130.9834006196734</v>
      </c>
      <c r="I9312" s="85">
        <v>0.70925361303546519</v>
      </c>
    </row>
    <row r="9313" spans="1:9" x14ac:dyDescent="0.2">
      <c r="A9313" s="49" t="s">
        <v>12946</v>
      </c>
      <c r="B9313" s="1" t="s">
        <v>3519</v>
      </c>
      <c r="C9313" s="1" t="s">
        <v>10075</v>
      </c>
      <c r="D9313" s="1" t="s">
        <v>63</v>
      </c>
      <c r="E9313" s="39">
        <v>10462.500000000002</v>
      </c>
      <c r="F9313" s="39">
        <v>18456.422913882219</v>
      </c>
      <c r="G9313" s="39">
        <v>7888.6916092960319</v>
      </c>
      <c r="H9313" s="83">
        <v>7880.8809606787563</v>
      </c>
      <c r="I9313" s="85">
        <v>0.75325027103261699</v>
      </c>
    </row>
    <row r="9314" spans="1:9" hidden="1" x14ac:dyDescent="0.2">
      <c r="A9314" s="49" t="s">
        <v>12947</v>
      </c>
      <c r="B9314" s="1" t="s">
        <v>3519</v>
      </c>
      <c r="C9314" s="1" t="s">
        <v>10075</v>
      </c>
      <c r="D9314" s="1" t="s">
        <v>63</v>
      </c>
      <c r="E9314" s="39">
        <v>10514.828981325696</v>
      </c>
      <c r="F9314" s="39">
        <v>18548.734102412654</v>
      </c>
      <c r="G9314" s="39">
        <v>7930.6706992180898</v>
      </c>
      <c r="H9314" s="83">
        <v>7920.6271039022959</v>
      </c>
      <c r="I9314" s="85">
        <v>0.75328159097682945</v>
      </c>
    </row>
    <row r="9315" spans="1:9" hidden="1" x14ac:dyDescent="0.2">
      <c r="A9315" s="49" t="s">
        <v>12948</v>
      </c>
      <c r="B9315" s="1" t="s">
        <v>3519</v>
      </c>
      <c r="C9315" s="1" t="s">
        <v>10075</v>
      </c>
      <c r="D9315" s="1" t="s">
        <v>63</v>
      </c>
      <c r="E9315" s="39">
        <v>10566.277883455547</v>
      </c>
      <c r="F9315" s="39">
        <v>18639.492783049544</v>
      </c>
      <c r="G9315" s="39">
        <v>7971.7440552010676</v>
      </c>
      <c r="H9315" s="83">
        <v>7959.8182916682972</v>
      </c>
      <c r="I9315" s="85">
        <v>0.75332282374776571</v>
      </c>
    </row>
    <row r="9316" spans="1:9" x14ac:dyDescent="0.2">
      <c r="A9316" s="49" t="s">
        <v>12946</v>
      </c>
      <c r="B9316" s="1" t="s">
        <v>3518</v>
      </c>
      <c r="C9316" s="1" t="s">
        <v>10074</v>
      </c>
      <c r="D9316" s="1" t="s">
        <v>63</v>
      </c>
      <c r="E9316" s="39">
        <v>17618.5</v>
      </c>
      <c r="F9316" s="39">
        <v>39821.507580601829</v>
      </c>
      <c r="G9316" s="39">
        <v>17020.610883614296</v>
      </c>
      <c r="H9316" s="83">
        <v>17003.758657992159</v>
      </c>
      <c r="I9316" s="85">
        <v>0.9651081907081851</v>
      </c>
    </row>
    <row r="9317" spans="1:9" hidden="1" x14ac:dyDescent="0.2">
      <c r="A9317" s="49" t="s">
        <v>12947</v>
      </c>
      <c r="B9317" s="1" t="s">
        <v>3518</v>
      </c>
      <c r="C9317" s="1" t="s">
        <v>10074</v>
      </c>
      <c r="D9317" s="1" t="s">
        <v>63</v>
      </c>
      <c r="E9317" s="39">
        <v>17689.012776950476</v>
      </c>
      <c r="F9317" s="39">
        <v>39980.881254970402</v>
      </c>
      <c r="G9317" s="39">
        <v>17094.1694321053</v>
      </c>
      <c r="H9317" s="83">
        <v>17072.520957903413</v>
      </c>
      <c r="I9317" s="85">
        <v>0.96514831964786763</v>
      </c>
    </row>
    <row r="9318" spans="1:9" hidden="1" x14ac:dyDescent="0.2">
      <c r="A9318" s="49" t="s">
        <v>12948</v>
      </c>
      <c r="B9318" s="1" t="s">
        <v>3518</v>
      </c>
      <c r="C9318" s="1" t="s">
        <v>10074</v>
      </c>
      <c r="D9318" s="1" t="s">
        <v>63</v>
      </c>
      <c r="E9318" s="39">
        <v>17757.863501420867</v>
      </c>
      <c r="F9318" s="39">
        <v>40136.498341920342</v>
      </c>
      <c r="G9318" s="39">
        <v>17165.590060731458</v>
      </c>
      <c r="H9318" s="83">
        <v>17139.910263870541</v>
      </c>
      <c r="I9318" s="85">
        <v>0.96520114947944713</v>
      </c>
    </row>
    <row r="9319" spans="1:9" x14ac:dyDescent="0.2">
      <c r="A9319" s="49" t="s">
        <v>12946</v>
      </c>
      <c r="B9319" s="1" t="s">
        <v>3517</v>
      </c>
      <c r="C9319" s="1" t="s">
        <v>10073</v>
      </c>
      <c r="D9319" s="1" t="s">
        <v>63</v>
      </c>
      <c r="E9319" s="39">
        <v>19313.833333333336</v>
      </c>
      <c r="F9319" s="39">
        <v>37728.76511891713</v>
      </c>
      <c r="G9319" s="39">
        <v>16126.125534262437</v>
      </c>
      <c r="H9319" s="83">
        <v>16110.158944827277</v>
      </c>
      <c r="I9319" s="85">
        <v>0.83412539948882625</v>
      </c>
    </row>
    <row r="9320" spans="1:9" hidden="1" x14ac:dyDescent="0.2">
      <c r="A9320" s="49" t="s">
        <v>12947</v>
      </c>
      <c r="B9320" s="1" t="s">
        <v>3517</v>
      </c>
      <c r="C9320" s="1" t="s">
        <v>10073</v>
      </c>
      <c r="D9320" s="1" t="s">
        <v>63</v>
      </c>
      <c r="E9320" s="39">
        <v>19394.765194754589</v>
      </c>
      <c r="F9320" s="39">
        <v>37886.862123147221</v>
      </c>
      <c r="G9320" s="39">
        <v>16198.85355336875</v>
      </c>
      <c r="H9320" s="83">
        <v>16178.338929090391</v>
      </c>
      <c r="I9320" s="85">
        <v>0.83416008219918558</v>
      </c>
    </row>
    <row r="9321" spans="1:9" hidden="1" x14ac:dyDescent="0.2">
      <c r="A9321" s="49" t="s">
        <v>12948</v>
      </c>
      <c r="B9321" s="1" t="s">
        <v>3517</v>
      </c>
      <c r="C9321" s="1" t="s">
        <v>10073</v>
      </c>
      <c r="D9321" s="1" t="s">
        <v>63</v>
      </c>
      <c r="E9321" s="39">
        <v>19471.344535174074</v>
      </c>
      <c r="F9321" s="39">
        <v>38036.45665975647</v>
      </c>
      <c r="G9321" s="39">
        <v>16267.443582695947</v>
      </c>
      <c r="H9321" s="83">
        <v>16243.107416844841</v>
      </c>
      <c r="I9321" s="85">
        <v>0.83420574205866616</v>
      </c>
    </row>
    <row r="9322" spans="1:9" x14ac:dyDescent="0.2">
      <c r="A9322" s="49" t="s">
        <v>12946</v>
      </c>
      <c r="B9322" s="1" t="s">
        <v>3516</v>
      </c>
      <c r="C9322" s="1" t="s">
        <v>8320</v>
      </c>
      <c r="D9322" s="1" t="s">
        <v>63</v>
      </c>
      <c r="E9322" s="39">
        <v>10325.916666666664</v>
      </c>
      <c r="F9322" s="39">
        <v>16247.901000659785</v>
      </c>
      <c r="G9322" s="39">
        <v>6944.7195098769289</v>
      </c>
      <c r="H9322" s="83">
        <v>6937.8434946232364</v>
      </c>
      <c r="I9322" s="85">
        <v>0.67188645023830695</v>
      </c>
    </row>
    <row r="9323" spans="1:9" hidden="1" x14ac:dyDescent="0.2">
      <c r="A9323" s="49" t="s">
        <v>12947</v>
      </c>
      <c r="B9323" s="1" t="s">
        <v>3516</v>
      </c>
      <c r="C9323" s="1" t="s">
        <v>8320</v>
      </c>
      <c r="D9323" s="1" t="s">
        <v>63</v>
      </c>
      <c r="E9323" s="39">
        <v>10374.908556186056</v>
      </c>
      <c r="F9323" s="39">
        <v>16324.99007627822</v>
      </c>
      <c r="G9323" s="39">
        <v>6979.8898268818093</v>
      </c>
      <c r="H9323" s="83">
        <v>6971.0503237138191</v>
      </c>
      <c r="I9323" s="85">
        <v>0.67191438709667661</v>
      </c>
    </row>
    <row r="9324" spans="1:9" hidden="1" x14ac:dyDescent="0.2">
      <c r="A9324" s="49" t="s">
        <v>12948</v>
      </c>
      <c r="B9324" s="1" t="s">
        <v>3516</v>
      </c>
      <c r="C9324" s="1" t="s">
        <v>8320</v>
      </c>
      <c r="D9324" s="1" t="s">
        <v>63</v>
      </c>
      <c r="E9324" s="39">
        <v>10425.25365250092</v>
      </c>
      <c r="F9324" s="39">
        <v>16404.208432110321</v>
      </c>
      <c r="G9324" s="39">
        <v>7015.7569506330647</v>
      </c>
      <c r="H9324" s="83">
        <v>7005.261347937183</v>
      </c>
      <c r="I9324" s="85">
        <v>0.6719511660281462</v>
      </c>
    </row>
    <row r="9325" spans="1:9" x14ac:dyDescent="0.2">
      <c r="A9325" s="49" t="s">
        <v>12946</v>
      </c>
      <c r="B9325" s="1" t="s">
        <v>3515</v>
      </c>
      <c r="C9325" s="1" t="s">
        <v>10072</v>
      </c>
      <c r="D9325" s="1" t="s">
        <v>63</v>
      </c>
      <c r="E9325" s="39">
        <v>9309.4166666666679</v>
      </c>
      <c r="F9325" s="39">
        <v>19604.008529504859</v>
      </c>
      <c r="G9325" s="39">
        <v>8379.1955958568215</v>
      </c>
      <c r="H9325" s="83">
        <v>8370.8992958192412</v>
      </c>
      <c r="I9325" s="85">
        <v>0.89918623212903492</v>
      </c>
    </row>
    <row r="9326" spans="1:9" hidden="1" x14ac:dyDescent="0.2">
      <c r="A9326" s="49" t="s">
        <v>12947</v>
      </c>
      <c r="B9326" s="1" t="s">
        <v>3515</v>
      </c>
      <c r="C9326" s="1" t="s">
        <v>10072</v>
      </c>
      <c r="D9326" s="1" t="s">
        <v>63</v>
      </c>
      <c r="E9326" s="39">
        <v>9385.1619917760472</v>
      </c>
      <c r="F9326" s="39">
        <v>19763.514979015414</v>
      </c>
      <c r="G9326" s="39">
        <v>8450.0607045333782</v>
      </c>
      <c r="H9326" s="83">
        <v>8439.359341013318</v>
      </c>
      <c r="I9326" s="85">
        <v>0.89922362005136303</v>
      </c>
    </row>
    <row r="9327" spans="1:9" hidden="1" x14ac:dyDescent="0.2">
      <c r="A9327" s="49" t="s">
        <v>12948</v>
      </c>
      <c r="B9327" s="1" t="s">
        <v>3515</v>
      </c>
      <c r="C9327" s="1" t="s">
        <v>10072</v>
      </c>
      <c r="D9327" s="1" t="s">
        <v>63</v>
      </c>
      <c r="E9327" s="39">
        <v>9452.1310016110547</v>
      </c>
      <c r="F9327" s="39">
        <v>19904.540038589643</v>
      </c>
      <c r="G9327" s="39">
        <v>8512.7798578528982</v>
      </c>
      <c r="H9327" s="83">
        <v>8500.0447024228815</v>
      </c>
      <c r="I9327" s="85">
        <v>0.89927284132796126</v>
      </c>
    </row>
    <row r="9328" spans="1:9" x14ac:dyDescent="0.2">
      <c r="A9328" s="49" t="s">
        <v>12946</v>
      </c>
      <c r="B9328" s="1" t="s">
        <v>3514</v>
      </c>
      <c r="C9328" s="1" t="s">
        <v>10071</v>
      </c>
      <c r="D9328" s="1" t="s">
        <v>63</v>
      </c>
      <c r="E9328" s="39">
        <v>6857.5</v>
      </c>
      <c r="F9328" s="39">
        <v>18927.187292658695</v>
      </c>
      <c r="G9328" s="39">
        <v>8089.9069272445677</v>
      </c>
      <c r="H9328" s="83">
        <v>8081.8970539367147</v>
      </c>
      <c r="I9328" s="85">
        <v>1.1785486042926308</v>
      </c>
    </row>
    <row r="9329" spans="1:9" hidden="1" x14ac:dyDescent="0.2">
      <c r="A9329" s="49" t="s">
        <v>12947</v>
      </c>
      <c r="B9329" s="1" t="s">
        <v>3514</v>
      </c>
      <c r="C9329" s="1" t="s">
        <v>10071</v>
      </c>
      <c r="D9329" s="1" t="s">
        <v>63</v>
      </c>
      <c r="E9329" s="39">
        <v>6929.6325068804326</v>
      </c>
      <c r="F9329" s="39">
        <v>19126.278137371046</v>
      </c>
      <c r="G9329" s="39">
        <v>8177.6046155847562</v>
      </c>
      <c r="H9329" s="83">
        <v>8167.2482971185773</v>
      </c>
      <c r="I9329" s="85">
        <v>1.1785976080274554</v>
      </c>
    </row>
    <row r="9330" spans="1:9" hidden="1" x14ac:dyDescent="0.2">
      <c r="A9330" s="49" t="s">
        <v>12948</v>
      </c>
      <c r="B9330" s="1" t="s">
        <v>3514</v>
      </c>
      <c r="C9330" s="1" t="s">
        <v>10071</v>
      </c>
      <c r="D9330" s="1" t="s">
        <v>63</v>
      </c>
      <c r="E9330" s="39">
        <v>6991.9638079455981</v>
      </c>
      <c r="F9330" s="39">
        <v>19298.316957561419</v>
      </c>
      <c r="G9330" s="39">
        <v>8253.5101825156398</v>
      </c>
      <c r="H9330" s="83">
        <v>8241.1628956395925</v>
      </c>
      <c r="I9330" s="85">
        <v>1.1786621215450825</v>
      </c>
    </row>
    <row r="9331" spans="1:9" x14ac:dyDescent="0.2">
      <c r="A9331" s="49" t="s">
        <v>12946</v>
      </c>
      <c r="B9331" s="1" t="s">
        <v>3513</v>
      </c>
      <c r="C9331" s="1" t="s">
        <v>10070</v>
      </c>
      <c r="D9331" s="1" t="s">
        <v>63</v>
      </c>
      <c r="E9331" s="39">
        <v>9647.4166666666642</v>
      </c>
      <c r="F9331" s="39">
        <v>32309.261139043098</v>
      </c>
      <c r="G9331" s="39">
        <v>13809.707246056561</v>
      </c>
      <c r="H9331" s="83">
        <v>13796.03415853476</v>
      </c>
      <c r="I9331" s="85">
        <v>1.4300236669783548</v>
      </c>
    </row>
    <row r="9332" spans="1:9" hidden="1" x14ac:dyDescent="0.2">
      <c r="A9332" s="49" t="s">
        <v>12947</v>
      </c>
      <c r="B9332" s="1" t="s">
        <v>3513</v>
      </c>
      <c r="C9332" s="1" t="s">
        <v>10070</v>
      </c>
      <c r="D9332" s="1" t="s">
        <v>63</v>
      </c>
      <c r="E9332" s="39">
        <v>9680.0295633888381</v>
      </c>
      <c r="F9332" s="39">
        <v>32418.481942197384</v>
      </c>
      <c r="G9332" s="39">
        <v>13860.800604105605</v>
      </c>
      <c r="H9332" s="83">
        <v>13843.246947258614</v>
      </c>
      <c r="I9332" s="85">
        <v>1.4300831269788286</v>
      </c>
    </row>
    <row r="9333" spans="1:9" hidden="1" x14ac:dyDescent="0.2">
      <c r="A9333" s="49" t="s">
        <v>12948</v>
      </c>
      <c r="B9333" s="1" t="s">
        <v>3513</v>
      </c>
      <c r="C9333" s="1" t="s">
        <v>10070</v>
      </c>
      <c r="D9333" s="1" t="s">
        <v>63</v>
      </c>
      <c r="E9333" s="39">
        <v>9707.4374414755748</v>
      </c>
      <c r="F9333" s="39">
        <v>32510.271104101324</v>
      </c>
      <c r="G9333" s="39">
        <v>13904.002830097072</v>
      </c>
      <c r="H9333" s="83">
        <v>13883.202381818439</v>
      </c>
      <c r="I9333" s="85">
        <v>1.4301614061916765</v>
      </c>
    </row>
    <row r="9334" spans="1:9" x14ac:dyDescent="0.2">
      <c r="A9334" s="49" t="s">
        <v>12946</v>
      </c>
      <c r="B9334" s="1" t="s">
        <v>3512</v>
      </c>
      <c r="C9334" s="1" t="s">
        <v>10069</v>
      </c>
      <c r="D9334" s="1" t="s">
        <v>63</v>
      </c>
      <c r="E9334" s="39">
        <v>15958.833333333334</v>
      </c>
      <c r="F9334" s="39">
        <v>34701.49160364228</v>
      </c>
      <c r="G9334" s="39">
        <v>14832.200525585362</v>
      </c>
      <c r="H9334" s="83">
        <v>14817.515060331552</v>
      </c>
      <c r="I9334" s="85">
        <v>0.92848360220556336</v>
      </c>
    </row>
    <row r="9335" spans="1:9" hidden="1" x14ac:dyDescent="0.2">
      <c r="A9335" s="49" t="s">
        <v>12947</v>
      </c>
      <c r="B9335" s="1" t="s">
        <v>3512</v>
      </c>
      <c r="C9335" s="1" t="s">
        <v>10069</v>
      </c>
      <c r="D9335" s="1" t="s">
        <v>63</v>
      </c>
      <c r="E9335" s="39">
        <v>16063.942377019801</v>
      </c>
      <c r="F9335" s="39">
        <v>34930.044688994356</v>
      </c>
      <c r="G9335" s="39">
        <v>14934.640844377293</v>
      </c>
      <c r="H9335" s="83">
        <v>14915.727249989566</v>
      </c>
      <c r="I9335" s="85">
        <v>0.92852220830468069</v>
      </c>
    </row>
    <row r="9336" spans="1:9" hidden="1" x14ac:dyDescent="0.2">
      <c r="A9336" s="49" t="s">
        <v>12948</v>
      </c>
      <c r="B9336" s="1" t="s">
        <v>3512</v>
      </c>
      <c r="C9336" s="1" t="s">
        <v>10069</v>
      </c>
      <c r="D9336" s="1" t="s">
        <v>63</v>
      </c>
      <c r="E9336" s="39">
        <v>16158.329633209116</v>
      </c>
      <c r="F9336" s="39">
        <v>35135.283913549887</v>
      </c>
      <c r="G9336" s="39">
        <v>15026.669122689429</v>
      </c>
      <c r="H9336" s="83">
        <v>15004.189160788812</v>
      </c>
      <c r="I9336" s="85">
        <v>0.92857303331352536</v>
      </c>
    </row>
    <row r="9337" spans="1:9" x14ac:dyDescent="0.2">
      <c r="A9337" s="49" t="s">
        <v>12946</v>
      </c>
      <c r="B9337" s="1" t="s">
        <v>3511</v>
      </c>
      <c r="C9337" s="1" t="s">
        <v>10068</v>
      </c>
      <c r="D9337" s="1" t="s">
        <v>63</v>
      </c>
      <c r="E9337" s="39">
        <v>20270.416666666668</v>
      </c>
      <c r="F9337" s="39">
        <v>33318.04636954228</v>
      </c>
      <c r="G9337" s="39">
        <v>14240.88481608477</v>
      </c>
      <c r="H9337" s="83">
        <v>14226.784816641712</v>
      </c>
      <c r="I9337" s="85">
        <v>0.70184964870686151</v>
      </c>
    </row>
    <row r="9338" spans="1:9" hidden="1" x14ac:dyDescent="0.2">
      <c r="A9338" s="49" t="s">
        <v>12947</v>
      </c>
      <c r="B9338" s="1" t="s">
        <v>3511</v>
      </c>
      <c r="C9338" s="1" t="s">
        <v>10068</v>
      </c>
      <c r="D9338" s="1" t="s">
        <v>63</v>
      </c>
      <c r="E9338" s="39">
        <v>20373.678932859024</v>
      </c>
      <c r="F9338" s="39">
        <v>33487.776327727035</v>
      </c>
      <c r="G9338" s="39">
        <v>14317.986609648451</v>
      </c>
      <c r="H9338" s="83">
        <v>14299.853961263689</v>
      </c>
      <c r="I9338" s="85">
        <v>0.70187883142698571</v>
      </c>
    </row>
    <row r="9339" spans="1:9" hidden="1" x14ac:dyDescent="0.2">
      <c r="A9339" s="49" t="s">
        <v>12948</v>
      </c>
      <c r="B9339" s="1" t="s">
        <v>3511</v>
      </c>
      <c r="C9339" s="1" t="s">
        <v>10068</v>
      </c>
      <c r="D9339" s="1" t="s">
        <v>63</v>
      </c>
      <c r="E9339" s="39">
        <v>20473.212215223037</v>
      </c>
      <c r="F9339" s="39">
        <v>33651.377035677469</v>
      </c>
      <c r="G9339" s="39">
        <v>14392.03136887089</v>
      </c>
      <c r="H9339" s="83">
        <v>14370.500827790685</v>
      </c>
      <c r="I9339" s="85">
        <v>0.70191725053801635</v>
      </c>
    </row>
    <row r="9340" spans="1:9" x14ac:dyDescent="0.2">
      <c r="A9340" s="49" t="s">
        <v>12946</v>
      </c>
      <c r="B9340" s="1" t="s">
        <v>3510</v>
      </c>
      <c r="C9340" s="1" t="s">
        <v>10067</v>
      </c>
      <c r="D9340" s="1" t="s">
        <v>63</v>
      </c>
      <c r="E9340" s="39">
        <v>27977.250000000004</v>
      </c>
      <c r="F9340" s="39">
        <v>71673.356086815635</v>
      </c>
      <c r="G9340" s="39">
        <v>30634.80964921269</v>
      </c>
      <c r="H9340" s="83">
        <v>30604.477910379705</v>
      </c>
      <c r="I9340" s="85">
        <v>1.0939058667445765</v>
      </c>
    </row>
    <row r="9341" spans="1:9" hidden="1" x14ac:dyDescent="0.2">
      <c r="A9341" s="49" t="s">
        <v>12947</v>
      </c>
      <c r="B9341" s="1" t="s">
        <v>3510</v>
      </c>
      <c r="C9341" s="1" t="s">
        <v>10067</v>
      </c>
      <c r="D9341" s="1" t="s">
        <v>63</v>
      </c>
      <c r="E9341" s="39">
        <v>28198.881525896031</v>
      </c>
      <c r="F9341" s="39">
        <v>72241.141529473869</v>
      </c>
      <c r="G9341" s="39">
        <v>30887.321002210338</v>
      </c>
      <c r="H9341" s="83">
        <v>30848.20454355246</v>
      </c>
      <c r="I9341" s="85">
        <v>1.0939513510570786</v>
      </c>
    </row>
    <row r="9342" spans="1:9" hidden="1" x14ac:dyDescent="0.2">
      <c r="A9342" s="49" t="s">
        <v>12948</v>
      </c>
      <c r="B9342" s="1" t="s">
        <v>3510</v>
      </c>
      <c r="C9342" s="1" t="s">
        <v>10067</v>
      </c>
      <c r="D9342" s="1" t="s">
        <v>63</v>
      </c>
      <c r="E9342" s="39">
        <v>28389.828405723369</v>
      </c>
      <c r="F9342" s="39">
        <v>72730.317689086805</v>
      </c>
      <c r="G9342" s="39">
        <v>31105.324829338289</v>
      </c>
      <c r="H9342" s="83">
        <v>31058.791129064419</v>
      </c>
      <c r="I9342" s="85">
        <v>1.0940112312479842</v>
      </c>
    </row>
    <row r="9343" spans="1:9" x14ac:dyDescent="0.2">
      <c r="A9343" s="49" t="s">
        <v>12946</v>
      </c>
      <c r="B9343" s="1" t="s">
        <v>3509</v>
      </c>
      <c r="C9343" s="1" t="s">
        <v>10066</v>
      </c>
      <c r="D9343" s="1" t="s">
        <v>63</v>
      </c>
      <c r="E9343" s="39">
        <v>9845.9166666666661</v>
      </c>
      <c r="F9343" s="39">
        <v>17140.153886713564</v>
      </c>
      <c r="G9343" s="39">
        <v>7326.088526420669</v>
      </c>
      <c r="H9343" s="83">
        <v>7318.8349150421354</v>
      </c>
      <c r="I9343" s="85">
        <v>0.74333707696511775</v>
      </c>
    </row>
    <row r="9344" spans="1:9" hidden="1" x14ac:dyDescent="0.2">
      <c r="A9344" s="49" t="s">
        <v>12947</v>
      </c>
      <c r="B9344" s="1" t="s">
        <v>3509</v>
      </c>
      <c r="C9344" s="1" t="s">
        <v>10066</v>
      </c>
      <c r="D9344" s="1" t="s">
        <v>63</v>
      </c>
      <c r="E9344" s="39">
        <v>9936.8314721249244</v>
      </c>
      <c r="F9344" s="39">
        <v>17298.421908766886</v>
      </c>
      <c r="G9344" s="39">
        <v>7396.088973895291</v>
      </c>
      <c r="H9344" s="83">
        <v>7386.7223859494907</v>
      </c>
      <c r="I9344" s="85">
        <v>0.74336798472138021</v>
      </c>
    </row>
    <row r="9345" spans="1:9" hidden="1" x14ac:dyDescent="0.2">
      <c r="A9345" s="49" t="s">
        <v>12948</v>
      </c>
      <c r="B9345" s="1" t="s">
        <v>3509</v>
      </c>
      <c r="C9345" s="1" t="s">
        <v>10066</v>
      </c>
      <c r="D9345" s="1" t="s">
        <v>63</v>
      </c>
      <c r="E9345" s="39">
        <v>10018.93624825559</v>
      </c>
      <c r="F9345" s="39">
        <v>17441.353089819651</v>
      </c>
      <c r="G9345" s="39">
        <v>7459.3232995519875</v>
      </c>
      <c r="H9345" s="83">
        <v>7448.1641196825694</v>
      </c>
      <c r="I9345" s="85">
        <v>0.74340867484603257</v>
      </c>
    </row>
    <row r="9346" spans="1:9" x14ac:dyDescent="0.2">
      <c r="A9346" s="49" t="s">
        <v>12946</v>
      </c>
      <c r="B9346" s="1" t="s">
        <v>3508</v>
      </c>
      <c r="C9346" s="1" t="s">
        <v>7634</v>
      </c>
      <c r="D9346" s="1" t="s">
        <v>63</v>
      </c>
      <c r="E9346" s="39">
        <v>12428.333333333332</v>
      </c>
      <c r="F9346" s="39">
        <v>33897.555111500078</v>
      </c>
      <c r="G9346" s="39">
        <v>14488.579928595311</v>
      </c>
      <c r="H9346" s="83">
        <v>14474.234684492698</v>
      </c>
      <c r="I9346" s="85">
        <v>1.1646159059535497</v>
      </c>
    </row>
    <row r="9347" spans="1:9" hidden="1" x14ac:dyDescent="0.2">
      <c r="A9347" s="49" t="s">
        <v>12947</v>
      </c>
      <c r="B9347" s="1" t="s">
        <v>3508</v>
      </c>
      <c r="C9347" s="1" t="s">
        <v>7634</v>
      </c>
      <c r="D9347" s="1" t="s">
        <v>63</v>
      </c>
      <c r="E9347" s="39">
        <v>12472.931903295514</v>
      </c>
      <c r="F9347" s="39">
        <v>34019.195112829337</v>
      </c>
      <c r="G9347" s="39">
        <v>14545.199278974316</v>
      </c>
      <c r="H9347" s="83">
        <v>14526.778882908697</v>
      </c>
      <c r="I9347" s="85">
        <v>1.1646643303705144</v>
      </c>
    </row>
    <row r="9348" spans="1:9" hidden="1" x14ac:dyDescent="0.2">
      <c r="A9348" s="49" t="s">
        <v>12948</v>
      </c>
      <c r="B9348" s="1" t="s">
        <v>3508</v>
      </c>
      <c r="C9348" s="1" t="s">
        <v>7634</v>
      </c>
      <c r="D9348" s="1" t="s">
        <v>63</v>
      </c>
      <c r="E9348" s="39">
        <v>12518.757614489197</v>
      </c>
      <c r="F9348" s="39">
        <v>34144.182070376199</v>
      </c>
      <c r="G9348" s="39">
        <v>14602.794378973036</v>
      </c>
      <c r="H9348" s="83">
        <v>14580.948535519534</v>
      </c>
      <c r="I9348" s="85">
        <v>1.1647280812149889</v>
      </c>
    </row>
    <row r="9349" spans="1:9" x14ac:dyDescent="0.2">
      <c r="A9349" s="49" t="s">
        <v>12946</v>
      </c>
      <c r="B9349" s="1" t="s">
        <v>3507</v>
      </c>
      <c r="C9349" s="1" t="s">
        <v>10065</v>
      </c>
      <c r="D9349" s="1" t="s">
        <v>63</v>
      </c>
      <c r="E9349" s="39">
        <v>4725.5</v>
      </c>
      <c r="F9349" s="39">
        <v>9893.196732355711</v>
      </c>
      <c r="G9349" s="39">
        <v>4228.5755162744681</v>
      </c>
      <c r="H9349" s="83">
        <v>4224.3887741447188</v>
      </c>
      <c r="I9349" s="85">
        <v>0.89395593569880838</v>
      </c>
    </row>
    <row r="9350" spans="1:9" hidden="1" x14ac:dyDescent="0.2">
      <c r="A9350" s="49" t="s">
        <v>12947</v>
      </c>
      <c r="B9350" s="1" t="s">
        <v>3507</v>
      </c>
      <c r="C9350" s="1" t="s">
        <v>10065</v>
      </c>
      <c r="D9350" s="1" t="s">
        <v>63</v>
      </c>
      <c r="E9350" s="39">
        <v>4772.5897692657809</v>
      </c>
      <c r="F9350" s="39">
        <v>9991.7827764627073</v>
      </c>
      <c r="G9350" s="39">
        <v>4272.0726094153097</v>
      </c>
      <c r="H9350" s="83">
        <v>4266.6623521904212</v>
      </c>
      <c r="I9350" s="85">
        <v>0.89399310614681382</v>
      </c>
    </row>
    <row r="9351" spans="1:9" hidden="1" x14ac:dyDescent="0.2">
      <c r="A9351" s="49" t="s">
        <v>12948</v>
      </c>
      <c r="B9351" s="1" t="s">
        <v>3507</v>
      </c>
      <c r="C9351" s="1" t="s">
        <v>10065</v>
      </c>
      <c r="D9351" s="1" t="s">
        <v>63</v>
      </c>
      <c r="E9351" s="39">
        <v>4813.723470011917</v>
      </c>
      <c r="F9351" s="39">
        <v>10077.899334247359</v>
      </c>
      <c r="G9351" s="39">
        <v>4310.1191133140528</v>
      </c>
      <c r="H9351" s="83">
        <v>4303.6711565071701</v>
      </c>
      <c r="I9351" s="85">
        <v>0.89404204111801955</v>
      </c>
    </row>
    <row r="9352" spans="1:9" x14ac:dyDescent="0.2">
      <c r="A9352" s="49" t="s">
        <v>12946</v>
      </c>
      <c r="B9352" s="1" t="s">
        <v>3506</v>
      </c>
      <c r="C9352" s="1" t="s">
        <v>10064</v>
      </c>
      <c r="D9352" s="1" t="s">
        <v>63</v>
      </c>
      <c r="E9352" s="39">
        <v>5434.666666666667</v>
      </c>
      <c r="F9352" s="39">
        <v>11409.630076901189</v>
      </c>
      <c r="G9352" s="39">
        <v>4876.7333449604785</v>
      </c>
      <c r="H9352" s="83">
        <v>4871.9048572410757</v>
      </c>
      <c r="I9352" s="85">
        <v>0.89644961799087497</v>
      </c>
    </row>
    <row r="9353" spans="1:9" hidden="1" x14ac:dyDescent="0.2">
      <c r="A9353" s="49" t="s">
        <v>12947</v>
      </c>
      <c r="B9353" s="1" t="s">
        <v>3506</v>
      </c>
      <c r="C9353" s="1" t="s">
        <v>10064</v>
      </c>
      <c r="D9353" s="1" t="s">
        <v>63</v>
      </c>
      <c r="E9353" s="39">
        <v>5480.3130920973235</v>
      </c>
      <c r="F9353" s="39">
        <v>11505.46094573644</v>
      </c>
      <c r="G9353" s="39">
        <v>4919.2587213529341</v>
      </c>
      <c r="H9353" s="83">
        <v>4913.0288518091347</v>
      </c>
      <c r="I9353" s="85">
        <v>0.89648689212552113</v>
      </c>
    </row>
    <row r="9354" spans="1:9" hidden="1" x14ac:dyDescent="0.2">
      <c r="A9354" s="49" t="s">
        <v>12948</v>
      </c>
      <c r="B9354" s="1" t="s">
        <v>3506</v>
      </c>
      <c r="C9354" s="1" t="s">
        <v>10064</v>
      </c>
      <c r="D9354" s="1" t="s">
        <v>63</v>
      </c>
      <c r="E9354" s="39">
        <v>5522.1715805834319</v>
      </c>
      <c r="F9354" s="39">
        <v>11593.339356409539</v>
      </c>
      <c r="G9354" s="39">
        <v>4958.2429720636392</v>
      </c>
      <c r="H9354" s="83">
        <v>4950.8254191651267</v>
      </c>
      <c r="I9354" s="85">
        <v>0.89653596360040289</v>
      </c>
    </row>
    <row r="9355" spans="1:9" x14ac:dyDescent="0.2">
      <c r="A9355" s="49" t="s">
        <v>12946</v>
      </c>
      <c r="B9355" s="1" t="s">
        <v>3505</v>
      </c>
      <c r="C9355" s="1" t="s">
        <v>10063</v>
      </c>
      <c r="D9355" s="1" t="s">
        <v>63</v>
      </c>
      <c r="E9355" s="39">
        <v>4420</v>
      </c>
      <c r="F9355" s="39">
        <v>9818.8757335715327</v>
      </c>
      <c r="G9355" s="39">
        <v>4196.8090443942501</v>
      </c>
      <c r="H9355" s="83">
        <v>4192.6537544700068</v>
      </c>
      <c r="I9355" s="85">
        <v>0.9485641978438929</v>
      </c>
    </row>
    <row r="9356" spans="1:9" hidden="1" x14ac:dyDescent="0.2">
      <c r="A9356" s="49" t="s">
        <v>12947</v>
      </c>
      <c r="B9356" s="1" t="s">
        <v>3505</v>
      </c>
      <c r="C9356" s="1" t="s">
        <v>10063</v>
      </c>
      <c r="D9356" s="1" t="s">
        <v>63</v>
      </c>
      <c r="E9356" s="39">
        <v>4467.9303758550168</v>
      </c>
      <c r="F9356" s="39">
        <v>9925.3513906719363</v>
      </c>
      <c r="G9356" s="39">
        <v>4243.6692994163377</v>
      </c>
      <c r="H9356" s="83">
        <v>4238.295012837827</v>
      </c>
      <c r="I9356" s="85">
        <v>0.94860363888878974</v>
      </c>
    </row>
    <row r="9357" spans="1:9" hidden="1" x14ac:dyDescent="0.2">
      <c r="A9357" s="49" t="s">
        <v>12948</v>
      </c>
      <c r="B9357" s="1" t="s">
        <v>3505</v>
      </c>
      <c r="C9357" s="1" t="s">
        <v>10063</v>
      </c>
      <c r="D9357" s="1" t="s">
        <v>63</v>
      </c>
      <c r="E9357" s="39">
        <v>4511.2041088877213</v>
      </c>
      <c r="F9357" s="39">
        <v>10021.482478268288</v>
      </c>
      <c r="G9357" s="39">
        <v>4285.9907348490933</v>
      </c>
      <c r="H9357" s="83">
        <v>4279.5788742005934</v>
      </c>
      <c r="I9357" s="85">
        <v>0.9486555631054705</v>
      </c>
    </row>
    <row r="9358" spans="1:9" x14ac:dyDescent="0.2">
      <c r="A9358" s="49" t="s">
        <v>12946</v>
      </c>
      <c r="B9358" s="1" t="s">
        <v>3504</v>
      </c>
      <c r="C9358" s="1" t="s">
        <v>10062</v>
      </c>
      <c r="D9358" s="1" t="s">
        <v>63</v>
      </c>
      <c r="E9358" s="39">
        <v>2791.416666666667</v>
      </c>
      <c r="F9358" s="39">
        <v>5967.5413978669812</v>
      </c>
      <c r="G9358" s="39">
        <v>2550.6618467260587</v>
      </c>
      <c r="H9358" s="83">
        <v>2548.1364186306323</v>
      </c>
      <c r="I9358" s="85">
        <v>0.91284703178098292</v>
      </c>
    </row>
    <row r="9359" spans="1:9" hidden="1" x14ac:dyDescent="0.2">
      <c r="A9359" s="49" t="s">
        <v>12947</v>
      </c>
      <c r="B9359" s="1" t="s">
        <v>3504</v>
      </c>
      <c r="C9359" s="1" t="s">
        <v>10062</v>
      </c>
      <c r="D9359" s="1" t="s">
        <v>63</v>
      </c>
      <c r="E9359" s="39">
        <v>2813.5934416030705</v>
      </c>
      <c r="F9359" s="39">
        <v>6014.9513112935574</v>
      </c>
      <c r="G9359" s="39">
        <v>2571.7441340374012</v>
      </c>
      <c r="H9359" s="83">
        <v>2568.4872143747821</v>
      </c>
      <c r="I9359" s="85">
        <v>0.91288498771569604</v>
      </c>
    </row>
    <row r="9360" spans="1:9" hidden="1" x14ac:dyDescent="0.2">
      <c r="A9360" s="49" t="s">
        <v>12948</v>
      </c>
      <c r="B9360" s="1" t="s">
        <v>3504</v>
      </c>
      <c r="C9360" s="1" t="s">
        <v>10062</v>
      </c>
      <c r="D9360" s="1" t="s">
        <v>63</v>
      </c>
      <c r="E9360" s="39">
        <v>2833.3333176125734</v>
      </c>
      <c r="F9360" s="39">
        <v>6057.1515778041594</v>
      </c>
      <c r="G9360" s="39">
        <v>2590.5244656508385</v>
      </c>
      <c r="H9360" s="83">
        <v>2586.6490298629756</v>
      </c>
      <c r="I9360" s="85">
        <v>0.91293495678176717</v>
      </c>
    </row>
    <row r="9361" spans="1:9" x14ac:dyDescent="0.2">
      <c r="A9361" s="49" t="s">
        <v>12946</v>
      </c>
      <c r="B9361" s="1" t="s">
        <v>3503</v>
      </c>
      <c r="C9361" s="1" t="s">
        <v>10061</v>
      </c>
      <c r="D9361" s="1" t="s">
        <v>63</v>
      </c>
      <c r="E9361" s="39">
        <v>10226.333333333334</v>
      </c>
      <c r="F9361" s="39">
        <v>20804.976514025602</v>
      </c>
      <c r="G9361" s="39">
        <v>8892.5164114194049</v>
      </c>
      <c r="H9361" s="83">
        <v>8883.7118688598875</v>
      </c>
      <c r="I9361" s="85">
        <v>0.86870939752207244</v>
      </c>
    </row>
    <row r="9362" spans="1:9" hidden="1" x14ac:dyDescent="0.2">
      <c r="A9362" s="49" t="s">
        <v>12947</v>
      </c>
      <c r="B9362" s="1" t="s">
        <v>3503</v>
      </c>
      <c r="C9362" s="1" t="s">
        <v>10061</v>
      </c>
      <c r="D9362" s="1" t="s">
        <v>63</v>
      </c>
      <c r="E9362" s="39">
        <v>10264.018141889392</v>
      </c>
      <c r="F9362" s="39">
        <v>20881.644419460361</v>
      </c>
      <c r="G9362" s="39">
        <v>8928.1265575619382</v>
      </c>
      <c r="H9362" s="83">
        <v>8916.8197597546387</v>
      </c>
      <c r="I9362" s="85">
        <v>0.86874551822579282</v>
      </c>
    </row>
    <row r="9363" spans="1:9" hidden="1" x14ac:dyDescent="0.2">
      <c r="A9363" s="49" t="s">
        <v>12948</v>
      </c>
      <c r="B9363" s="1" t="s">
        <v>3503</v>
      </c>
      <c r="C9363" s="1" t="s">
        <v>10061</v>
      </c>
      <c r="D9363" s="1" t="s">
        <v>63</v>
      </c>
      <c r="E9363" s="39">
        <v>10297.589804143267</v>
      </c>
      <c r="F9363" s="39">
        <v>20949.944329307033</v>
      </c>
      <c r="G9363" s="39">
        <v>8959.8786891787477</v>
      </c>
      <c r="H9363" s="83">
        <v>8946.4746719662598</v>
      </c>
      <c r="I9363" s="85">
        <v>0.86879307120648941</v>
      </c>
    </row>
    <row r="9364" spans="1:9" x14ac:dyDescent="0.2">
      <c r="A9364" s="49" t="s">
        <v>12946</v>
      </c>
      <c r="B9364" s="1" t="s">
        <v>3502</v>
      </c>
      <c r="C9364" s="1" t="s">
        <v>10060</v>
      </c>
      <c r="D9364" s="1" t="s">
        <v>63</v>
      </c>
      <c r="E9364" s="39">
        <v>6797.6666666666679</v>
      </c>
      <c r="F9364" s="39">
        <v>15241.934012121526</v>
      </c>
      <c r="G9364" s="39">
        <v>6514.746520054422</v>
      </c>
      <c r="H9364" s="83">
        <v>6508.2962240587203</v>
      </c>
      <c r="I9364" s="85">
        <v>0.95743091610729947</v>
      </c>
    </row>
    <row r="9365" spans="1:9" hidden="1" x14ac:dyDescent="0.2">
      <c r="A9365" s="49" t="s">
        <v>12947</v>
      </c>
      <c r="B9365" s="1" t="s">
        <v>3502</v>
      </c>
      <c r="C9365" s="1" t="s">
        <v>10060</v>
      </c>
      <c r="D9365" s="1" t="s">
        <v>63</v>
      </c>
      <c r="E9365" s="39">
        <v>6866.1861734787462</v>
      </c>
      <c r="F9365" s="39">
        <v>15395.57052485229</v>
      </c>
      <c r="G9365" s="39">
        <v>6582.5085089397235</v>
      </c>
      <c r="H9365" s="83">
        <v>6574.1722591906228</v>
      </c>
      <c r="I9365" s="85">
        <v>0.95747072582796355</v>
      </c>
    </row>
    <row r="9366" spans="1:9" hidden="1" x14ac:dyDescent="0.2">
      <c r="A9366" s="49" t="s">
        <v>12948</v>
      </c>
      <c r="B9366" s="1" t="s">
        <v>3502</v>
      </c>
      <c r="C9366" s="1" t="s">
        <v>10060</v>
      </c>
      <c r="D9366" s="1" t="s">
        <v>63</v>
      </c>
      <c r="E9366" s="39">
        <v>6925.7309493426055</v>
      </c>
      <c r="F9366" s="39">
        <v>15529.083624124123</v>
      </c>
      <c r="G9366" s="39">
        <v>6641.4833013003399</v>
      </c>
      <c r="H9366" s="83">
        <v>6631.5476136001707</v>
      </c>
      <c r="I9366" s="85">
        <v>0.95752313540704914</v>
      </c>
    </row>
    <row r="9367" spans="1:9" x14ac:dyDescent="0.2">
      <c r="A9367" s="49" t="s">
        <v>12946</v>
      </c>
      <c r="B9367" s="1" t="s">
        <v>3501</v>
      </c>
      <c r="C9367" s="1" t="s">
        <v>8320</v>
      </c>
      <c r="D9367" s="1" t="s">
        <v>63</v>
      </c>
      <c r="E9367" s="39">
        <v>6286.3333333333339</v>
      </c>
      <c r="F9367" s="39">
        <v>14176.917451732033</v>
      </c>
      <c r="G9367" s="39">
        <v>6059.5344108115987</v>
      </c>
      <c r="H9367" s="83">
        <v>6053.5348235021684</v>
      </c>
      <c r="I9367" s="85">
        <v>0.9629675205740762</v>
      </c>
    </row>
    <row r="9368" spans="1:9" hidden="1" x14ac:dyDescent="0.2">
      <c r="A9368" s="49" t="s">
        <v>12947</v>
      </c>
      <c r="B9368" s="1" t="s">
        <v>3501</v>
      </c>
      <c r="C9368" s="1" t="s">
        <v>8320</v>
      </c>
      <c r="D9368" s="1" t="s">
        <v>63</v>
      </c>
      <c r="E9368" s="39">
        <v>6336.3382541869451</v>
      </c>
      <c r="F9368" s="39">
        <v>14289.688378364734</v>
      </c>
      <c r="G9368" s="39">
        <v>6109.6790917129974</v>
      </c>
      <c r="H9368" s="83">
        <v>6101.9416447007816</v>
      </c>
      <c r="I9368" s="85">
        <v>0.96300756050526848</v>
      </c>
    </row>
    <row r="9369" spans="1:9" hidden="1" x14ac:dyDescent="0.2">
      <c r="A9369" s="49" t="s">
        <v>12948</v>
      </c>
      <c r="B9369" s="1" t="s">
        <v>3501</v>
      </c>
      <c r="C9369" s="1" t="s">
        <v>8320</v>
      </c>
      <c r="D9369" s="1" t="s">
        <v>63</v>
      </c>
      <c r="E9369" s="39">
        <v>6379.7331905081137</v>
      </c>
      <c r="F9369" s="39">
        <v>14387.552490467451</v>
      </c>
      <c r="G9369" s="39">
        <v>6153.2729119688283</v>
      </c>
      <c r="H9369" s="83">
        <v>6144.0675891194487</v>
      </c>
      <c r="I9369" s="85">
        <v>0.96306027315698839</v>
      </c>
    </row>
    <row r="9370" spans="1:9" x14ac:dyDescent="0.2">
      <c r="A9370" s="49" t="s">
        <v>12946</v>
      </c>
      <c r="B9370" s="1" t="s">
        <v>3500</v>
      </c>
      <c r="C9370" s="1" t="s">
        <v>10059</v>
      </c>
      <c r="D9370" s="1" t="s">
        <v>63</v>
      </c>
      <c r="E9370" s="39">
        <v>5137.0833333333321</v>
      </c>
      <c r="F9370" s="39">
        <v>11538.918911894414</v>
      </c>
      <c r="G9370" s="39">
        <v>4931.9943103461146</v>
      </c>
      <c r="H9370" s="83">
        <v>4927.1111083592186</v>
      </c>
      <c r="I9370" s="85">
        <v>0.95912617893277052</v>
      </c>
    </row>
    <row r="9371" spans="1:9" hidden="1" x14ac:dyDescent="0.2">
      <c r="A9371" s="49" t="s">
        <v>12947</v>
      </c>
      <c r="B9371" s="1" t="s">
        <v>3500</v>
      </c>
      <c r="C9371" s="1" t="s">
        <v>10059</v>
      </c>
      <c r="D9371" s="1" t="s">
        <v>63</v>
      </c>
      <c r="E9371" s="39">
        <v>5183.7004243204683</v>
      </c>
      <c r="F9371" s="39">
        <v>11643.630242800531</v>
      </c>
      <c r="G9371" s="39">
        <v>4978.334191932634</v>
      </c>
      <c r="H9371" s="83">
        <v>4972.0295077682185</v>
      </c>
      <c r="I9371" s="85">
        <v>0.95916605914200803</v>
      </c>
    </row>
    <row r="9372" spans="1:9" hidden="1" x14ac:dyDescent="0.2">
      <c r="A9372" s="49" t="s">
        <v>12948</v>
      </c>
      <c r="B9372" s="1" t="s">
        <v>3500</v>
      </c>
      <c r="C9372" s="1" t="s">
        <v>10059</v>
      </c>
      <c r="D9372" s="1" t="s">
        <v>63</v>
      </c>
      <c r="E9372" s="39">
        <v>5224.4718133397073</v>
      </c>
      <c r="F9372" s="39">
        <v>11735.210955296592</v>
      </c>
      <c r="G9372" s="39">
        <v>5018.9186614825176</v>
      </c>
      <c r="H9372" s="83">
        <v>5011.4103374906053</v>
      </c>
      <c r="I9372" s="85">
        <v>0.95921856151944596</v>
      </c>
    </row>
    <row r="9373" spans="1:9" x14ac:dyDescent="0.2">
      <c r="A9373" s="49" t="s">
        <v>12946</v>
      </c>
      <c r="B9373" s="1" t="s">
        <v>3499</v>
      </c>
      <c r="C9373" s="1" t="s">
        <v>10058</v>
      </c>
      <c r="D9373" s="1" t="s">
        <v>63</v>
      </c>
      <c r="E9373" s="39">
        <v>5276.583333333333</v>
      </c>
      <c r="F9373" s="39">
        <v>10818.66884192165</v>
      </c>
      <c r="G9373" s="39">
        <v>4624.1431785151808</v>
      </c>
      <c r="H9373" s="83">
        <v>4619.5647820823933</v>
      </c>
      <c r="I9373" s="85">
        <v>0.87548409458438581</v>
      </c>
    </row>
    <row r="9374" spans="1:9" hidden="1" x14ac:dyDescent="0.2">
      <c r="A9374" s="49" t="s">
        <v>12947</v>
      </c>
      <c r="B9374" s="1" t="s">
        <v>3499</v>
      </c>
      <c r="C9374" s="1" t="s">
        <v>10058</v>
      </c>
      <c r="D9374" s="1" t="s">
        <v>63</v>
      </c>
      <c r="E9374" s="39">
        <v>5319.5371655898598</v>
      </c>
      <c r="F9374" s="39">
        <v>10906.737817112316</v>
      </c>
      <c r="G9374" s="39">
        <v>4663.2695014467681</v>
      </c>
      <c r="H9374" s="83">
        <v>4657.3638229112021</v>
      </c>
      <c r="I9374" s="85">
        <v>0.87552049697819301</v>
      </c>
    </row>
    <row r="9375" spans="1:9" hidden="1" x14ac:dyDescent="0.2">
      <c r="A9375" s="49" t="s">
        <v>12948</v>
      </c>
      <c r="B9375" s="1" t="s">
        <v>3499</v>
      </c>
      <c r="C9375" s="1" t="s">
        <v>10058</v>
      </c>
      <c r="D9375" s="1" t="s">
        <v>63</v>
      </c>
      <c r="E9375" s="39">
        <v>5359.2046255805872</v>
      </c>
      <c r="F9375" s="39">
        <v>10988.068687171512</v>
      </c>
      <c r="G9375" s="39">
        <v>4699.3806244962389</v>
      </c>
      <c r="H9375" s="83">
        <v>4692.3503307875917</v>
      </c>
      <c r="I9375" s="85">
        <v>0.8755684208044674</v>
      </c>
    </row>
    <row r="9376" spans="1:9" x14ac:dyDescent="0.2">
      <c r="A9376" s="49" t="s">
        <v>12946</v>
      </c>
      <c r="B9376" s="1" t="s">
        <v>3498</v>
      </c>
      <c r="C9376" s="1" t="s">
        <v>10057</v>
      </c>
      <c r="D9376" s="1" t="s">
        <v>63</v>
      </c>
      <c r="E9376" s="39">
        <v>24494.416666666672</v>
      </c>
      <c r="F9376" s="39">
        <v>45493.342651500418</v>
      </c>
      <c r="G9376" s="39">
        <v>19444.881173793572</v>
      </c>
      <c r="H9376" s="83">
        <v>19425.628661238232</v>
      </c>
      <c r="I9376" s="85">
        <v>0.79306353466558277</v>
      </c>
    </row>
    <row r="9377" spans="1:9" hidden="1" x14ac:dyDescent="0.2">
      <c r="A9377" s="49" t="s">
        <v>12947</v>
      </c>
      <c r="B9377" s="1" t="s">
        <v>3498</v>
      </c>
      <c r="C9377" s="1" t="s">
        <v>10057</v>
      </c>
      <c r="D9377" s="1" t="s">
        <v>63</v>
      </c>
      <c r="E9377" s="39">
        <v>24754.610241804083</v>
      </c>
      <c r="F9377" s="39">
        <v>45976.598718812842</v>
      </c>
      <c r="G9377" s="39">
        <v>19657.689969342424</v>
      </c>
      <c r="H9377" s="83">
        <v>19632.794990042014</v>
      </c>
      <c r="I9377" s="85">
        <v>0.79309651003461734</v>
      </c>
    </row>
    <row r="9378" spans="1:9" hidden="1" x14ac:dyDescent="0.2">
      <c r="A9378" s="49" t="s">
        <v>12948</v>
      </c>
      <c r="B9378" s="1" t="s">
        <v>3498</v>
      </c>
      <c r="C9378" s="1" t="s">
        <v>10057</v>
      </c>
      <c r="D9378" s="1" t="s">
        <v>63</v>
      </c>
      <c r="E9378" s="39">
        <v>24994.0932898834</v>
      </c>
      <c r="F9378" s="39">
        <v>46421.389240414625</v>
      </c>
      <c r="G9378" s="39">
        <v>19853.514149697046</v>
      </c>
      <c r="H9378" s="83">
        <v>19823.813206791165</v>
      </c>
      <c r="I9378" s="85">
        <v>0.79313992217573437</v>
      </c>
    </row>
    <row r="9379" spans="1:9" x14ac:dyDescent="0.2">
      <c r="A9379" s="49" t="s">
        <v>12946</v>
      </c>
      <c r="B9379" s="1" t="s">
        <v>3497</v>
      </c>
      <c r="C9379" s="1" t="s">
        <v>10056</v>
      </c>
      <c r="D9379" s="1" t="s">
        <v>63</v>
      </c>
      <c r="E9379" s="39">
        <v>13438.416666666666</v>
      </c>
      <c r="F9379" s="39">
        <v>21402.041021635359</v>
      </c>
      <c r="G9379" s="39">
        <v>9147.7152543028114</v>
      </c>
      <c r="H9379" s="83">
        <v>9138.6580375879294</v>
      </c>
      <c r="I9379" s="85">
        <v>0.68003978923022401</v>
      </c>
    </row>
    <row r="9380" spans="1:9" hidden="1" x14ac:dyDescent="0.2">
      <c r="A9380" s="49" t="s">
        <v>12947</v>
      </c>
      <c r="B9380" s="1" t="s">
        <v>3497</v>
      </c>
      <c r="C9380" s="1" t="s">
        <v>10056</v>
      </c>
      <c r="D9380" s="1" t="s">
        <v>63</v>
      </c>
      <c r="E9380" s="39">
        <v>13496.978640642355</v>
      </c>
      <c r="F9380" s="39">
        <v>21495.306902611093</v>
      </c>
      <c r="G9380" s="39">
        <v>9190.5032269056373</v>
      </c>
      <c r="H9380" s="83">
        <v>9178.8641488679332</v>
      </c>
      <c r="I9380" s="85">
        <v>0.68006806510224183</v>
      </c>
    </row>
    <row r="9381" spans="1:9" hidden="1" x14ac:dyDescent="0.2">
      <c r="A9381" s="49" t="s">
        <v>12948</v>
      </c>
      <c r="B9381" s="1" t="s">
        <v>3497</v>
      </c>
      <c r="C9381" s="1" t="s">
        <v>10056</v>
      </c>
      <c r="D9381" s="1" t="s">
        <v>63</v>
      </c>
      <c r="E9381" s="39">
        <v>13553.520641830703</v>
      </c>
      <c r="F9381" s="39">
        <v>21585.355772124123</v>
      </c>
      <c r="G9381" s="39">
        <v>9231.6316521397457</v>
      </c>
      <c r="H9381" s="83">
        <v>9217.8210913210969</v>
      </c>
      <c r="I9381" s="85">
        <v>0.6801052903458763</v>
      </c>
    </row>
    <row r="9382" spans="1:9" x14ac:dyDescent="0.2">
      <c r="A9382" s="49" t="s">
        <v>12946</v>
      </c>
      <c r="B9382" s="1" t="s">
        <v>3496</v>
      </c>
      <c r="C9382" s="1" t="s">
        <v>10055</v>
      </c>
      <c r="D9382" s="1" t="s">
        <v>63</v>
      </c>
      <c r="E9382" s="39">
        <v>12524.833333333336</v>
      </c>
      <c r="F9382" s="39">
        <v>17251.990168047916</v>
      </c>
      <c r="G9382" s="39">
        <v>7373.8898765681879</v>
      </c>
      <c r="H9382" s="83">
        <v>7366.5889367392692</v>
      </c>
      <c r="I9382" s="85">
        <v>0.58815863977478888</v>
      </c>
    </row>
    <row r="9383" spans="1:9" hidden="1" x14ac:dyDescent="0.2">
      <c r="A9383" s="49" t="s">
        <v>12947</v>
      </c>
      <c r="B9383" s="1" t="s">
        <v>3496</v>
      </c>
      <c r="C9383" s="1" t="s">
        <v>10055</v>
      </c>
      <c r="D9383" s="1" t="s">
        <v>63</v>
      </c>
      <c r="E9383" s="39">
        <v>12569.960992047476</v>
      </c>
      <c r="F9383" s="39">
        <v>17314.150031075504</v>
      </c>
      <c r="G9383" s="39">
        <v>7402.8136677777948</v>
      </c>
      <c r="H9383" s="83">
        <v>7393.4385635152112</v>
      </c>
      <c r="I9383" s="85">
        <v>0.58818309525325907</v>
      </c>
    </row>
    <row r="9384" spans="1:9" hidden="1" x14ac:dyDescent="0.2">
      <c r="A9384" s="49" t="s">
        <v>12948</v>
      </c>
      <c r="B9384" s="1" t="s">
        <v>3496</v>
      </c>
      <c r="C9384" s="1" t="s">
        <v>10055</v>
      </c>
      <c r="D9384" s="1" t="s">
        <v>63</v>
      </c>
      <c r="E9384" s="39">
        <v>12612.904329511055</v>
      </c>
      <c r="F9384" s="39">
        <v>17373.301160355055</v>
      </c>
      <c r="G9384" s="39">
        <v>7430.2188292496794</v>
      </c>
      <c r="H9384" s="83">
        <v>7419.1031897935227</v>
      </c>
      <c r="I9384" s="85">
        <v>0.58821529094093494</v>
      </c>
    </row>
    <row r="9385" spans="1:9" x14ac:dyDescent="0.2">
      <c r="A9385" s="49" t="s">
        <v>12946</v>
      </c>
      <c r="B9385" s="1" t="s">
        <v>3495</v>
      </c>
      <c r="C9385" s="1" t="s">
        <v>8091</v>
      </c>
      <c r="D9385" s="1" t="s">
        <v>63</v>
      </c>
      <c r="E9385" s="39">
        <v>11087.5</v>
      </c>
      <c r="F9385" s="39">
        <v>20620.669626306353</v>
      </c>
      <c r="G9385" s="39">
        <v>8813.7394888558938</v>
      </c>
      <c r="H9385" s="83">
        <v>8805.0129438771874</v>
      </c>
      <c r="I9385" s="85">
        <v>0.79413870970707434</v>
      </c>
    </row>
    <row r="9386" spans="1:9" hidden="1" x14ac:dyDescent="0.2">
      <c r="A9386" s="49" t="s">
        <v>12947</v>
      </c>
      <c r="B9386" s="1" t="s">
        <v>3495</v>
      </c>
      <c r="C9386" s="1" t="s">
        <v>8091</v>
      </c>
      <c r="D9386" s="1" t="s">
        <v>63</v>
      </c>
      <c r="E9386" s="39">
        <v>11129.930526163516</v>
      </c>
      <c r="F9386" s="39">
        <v>20699.582443631105</v>
      </c>
      <c r="G9386" s="39">
        <v>8850.2843949011985</v>
      </c>
      <c r="H9386" s="83">
        <v>8839.0761783122998</v>
      </c>
      <c r="I9386" s="85">
        <v>0.79417172978159878</v>
      </c>
    </row>
    <row r="9387" spans="1:9" hidden="1" x14ac:dyDescent="0.2">
      <c r="A9387" s="49" t="s">
        <v>12948</v>
      </c>
      <c r="B9387" s="1" t="s">
        <v>3495</v>
      </c>
      <c r="C9387" s="1" t="s">
        <v>8091</v>
      </c>
      <c r="D9387" s="1" t="s">
        <v>63</v>
      </c>
      <c r="E9387" s="39">
        <v>11169.963151665968</v>
      </c>
      <c r="F9387" s="39">
        <v>20774.03561565002</v>
      </c>
      <c r="G9387" s="39">
        <v>8884.6459959571494</v>
      </c>
      <c r="H9387" s="83">
        <v>8871.3545271786152</v>
      </c>
      <c r="I9387" s="85">
        <v>0.79421520077758523</v>
      </c>
    </row>
    <row r="9388" spans="1:9" x14ac:dyDescent="0.2">
      <c r="A9388" s="49" t="s">
        <v>12946</v>
      </c>
      <c r="B9388" s="1" t="s">
        <v>3494</v>
      </c>
      <c r="C9388" s="1" t="s">
        <v>10054</v>
      </c>
      <c r="D9388" s="1" t="s">
        <v>63</v>
      </c>
      <c r="E9388" s="39">
        <v>9992.8333333333321</v>
      </c>
      <c r="F9388" s="39">
        <v>13507.505996047055</v>
      </c>
      <c r="G9388" s="39">
        <v>5773.4128498640148</v>
      </c>
      <c r="H9388" s="83">
        <v>5767.6965535089112</v>
      </c>
      <c r="I9388" s="85">
        <v>0.5771833033849838</v>
      </c>
    </row>
    <row r="9389" spans="1:9" hidden="1" x14ac:dyDescent="0.2">
      <c r="A9389" s="49" t="s">
        <v>12947</v>
      </c>
      <c r="B9389" s="1" t="s">
        <v>3494</v>
      </c>
      <c r="C9389" s="1" t="s">
        <v>10054</v>
      </c>
      <c r="D9389" s="1" t="s">
        <v>63</v>
      </c>
      <c r="E9389" s="39">
        <v>10052.702362270546</v>
      </c>
      <c r="F9389" s="39">
        <v>13588.432119837131</v>
      </c>
      <c r="G9389" s="39">
        <v>5809.8509508036523</v>
      </c>
      <c r="H9389" s="83">
        <v>5802.4932134812962</v>
      </c>
      <c r="I9389" s="85">
        <v>0.57720730251191088</v>
      </c>
    </row>
    <row r="9390" spans="1:9" hidden="1" x14ac:dyDescent="0.2">
      <c r="A9390" s="49" t="s">
        <v>12948</v>
      </c>
      <c r="B9390" s="1" t="s">
        <v>3494</v>
      </c>
      <c r="C9390" s="1" t="s">
        <v>10054</v>
      </c>
      <c r="D9390" s="1" t="s">
        <v>63</v>
      </c>
      <c r="E9390" s="39">
        <v>10112.646127209213</v>
      </c>
      <c r="F9390" s="39">
        <v>13669.459265725152</v>
      </c>
      <c r="G9390" s="39">
        <v>5846.1585788671619</v>
      </c>
      <c r="H9390" s="83">
        <v>5837.4127003863841</v>
      </c>
      <c r="I9390" s="85">
        <v>0.57723889741184242</v>
      </c>
    </row>
    <row r="9391" spans="1:9" x14ac:dyDescent="0.2">
      <c r="A9391" s="49" t="s">
        <v>12946</v>
      </c>
      <c r="B9391" s="1" t="s">
        <v>3493</v>
      </c>
      <c r="C9391" s="1" t="s">
        <v>10053</v>
      </c>
      <c r="D9391" s="1" t="s">
        <v>63</v>
      </c>
      <c r="E9391" s="39">
        <v>4969.1666666666661</v>
      </c>
      <c r="F9391" s="39">
        <v>9521.9594923070144</v>
      </c>
      <c r="G9391" s="39">
        <v>4069.9003431764559</v>
      </c>
      <c r="H9391" s="83">
        <v>4065.87070644298</v>
      </c>
      <c r="I9391" s="85">
        <v>0.8182198302417536</v>
      </c>
    </row>
    <row r="9392" spans="1:9" hidden="1" x14ac:dyDescent="0.2">
      <c r="A9392" s="49" t="s">
        <v>12947</v>
      </c>
      <c r="B9392" s="1" t="s">
        <v>3493</v>
      </c>
      <c r="C9392" s="1" t="s">
        <v>10053</v>
      </c>
      <c r="D9392" s="1" t="s">
        <v>63</v>
      </c>
      <c r="E9392" s="39">
        <v>4993.7947714367783</v>
      </c>
      <c r="F9392" s="39">
        <v>9569.1520764411689</v>
      </c>
      <c r="G9392" s="39">
        <v>4091.3732209424929</v>
      </c>
      <c r="H9392" s="83">
        <v>4086.1918058421188</v>
      </c>
      <c r="I9392" s="85">
        <v>0.81825385160281017</v>
      </c>
    </row>
    <row r="9393" spans="1:9" hidden="1" x14ac:dyDescent="0.2">
      <c r="A9393" s="49" t="s">
        <v>12948</v>
      </c>
      <c r="B9393" s="1" t="s">
        <v>3493</v>
      </c>
      <c r="C9393" s="1" t="s">
        <v>10053</v>
      </c>
      <c r="D9393" s="1" t="s">
        <v>63</v>
      </c>
      <c r="E9393" s="39">
        <v>5016.6856944390711</v>
      </c>
      <c r="F9393" s="39">
        <v>9613.0158580751158</v>
      </c>
      <c r="G9393" s="39">
        <v>4111.2976040234462</v>
      </c>
      <c r="H9393" s="83">
        <v>4105.1470850530786</v>
      </c>
      <c r="I9393" s="85">
        <v>0.81829864079457459</v>
      </c>
    </row>
    <row r="9394" spans="1:9" x14ac:dyDescent="0.2">
      <c r="A9394" s="49" t="s">
        <v>12946</v>
      </c>
      <c r="B9394" s="1" t="s">
        <v>3492</v>
      </c>
      <c r="C9394" s="1" t="s">
        <v>10052</v>
      </c>
      <c r="D9394" s="1" t="s">
        <v>63</v>
      </c>
      <c r="E9394" s="39">
        <v>10061.416666666668</v>
      </c>
      <c r="F9394" s="39">
        <v>12602.61933520674</v>
      </c>
      <c r="G9394" s="39">
        <v>5386.6438729044712</v>
      </c>
      <c r="H9394" s="83">
        <v>5381.3105192127032</v>
      </c>
      <c r="I9394" s="85">
        <v>0.53484620481337475</v>
      </c>
    </row>
    <row r="9395" spans="1:9" hidden="1" x14ac:dyDescent="0.2">
      <c r="A9395" s="49" t="s">
        <v>12947</v>
      </c>
      <c r="B9395" s="1" t="s">
        <v>3492</v>
      </c>
      <c r="C9395" s="1" t="s">
        <v>10052</v>
      </c>
      <c r="D9395" s="1" t="s">
        <v>63</v>
      </c>
      <c r="E9395" s="39">
        <v>10122.519265417261</v>
      </c>
      <c r="F9395" s="39">
        <v>12679.154560608624</v>
      </c>
      <c r="G9395" s="39">
        <v>5421.0815147539925</v>
      </c>
      <c r="H9395" s="83">
        <v>5414.2161245526968</v>
      </c>
      <c r="I9395" s="85">
        <v>0.53486844357510022</v>
      </c>
    </row>
    <row r="9396" spans="1:9" hidden="1" x14ac:dyDescent="0.2">
      <c r="A9396" s="49" t="s">
        <v>12948</v>
      </c>
      <c r="B9396" s="1" t="s">
        <v>3492</v>
      </c>
      <c r="C9396" s="1" t="s">
        <v>10052</v>
      </c>
      <c r="D9396" s="1" t="s">
        <v>63</v>
      </c>
      <c r="E9396" s="39">
        <v>10183.427097608501</v>
      </c>
      <c r="F9396" s="39">
        <v>12755.445827442041</v>
      </c>
      <c r="G9396" s="39">
        <v>5455.2530280662677</v>
      </c>
      <c r="H9396" s="83">
        <v>5447.0919459776242</v>
      </c>
      <c r="I9396" s="85">
        <v>0.53489772095062493</v>
      </c>
    </row>
    <row r="9397" spans="1:9" x14ac:dyDescent="0.2">
      <c r="A9397" s="49" t="s">
        <v>12946</v>
      </c>
      <c r="B9397" s="1" t="s">
        <v>3491</v>
      </c>
      <c r="C9397" s="1" t="s">
        <v>10051</v>
      </c>
      <c r="D9397" s="1" t="s">
        <v>63</v>
      </c>
      <c r="E9397" s="39">
        <v>8511.8333333333321</v>
      </c>
      <c r="F9397" s="39">
        <v>15514.486769804058</v>
      </c>
      <c r="G9397" s="39">
        <v>6631.2417186447992</v>
      </c>
      <c r="H9397" s="83">
        <v>6624.6760799399572</v>
      </c>
      <c r="I9397" s="85">
        <v>0.77829015448375294</v>
      </c>
    </row>
    <row r="9398" spans="1:9" hidden="1" x14ac:dyDescent="0.2">
      <c r="A9398" s="49" t="s">
        <v>12947</v>
      </c>
      <c r="B9398" s="1" t="s">
        <v>3491</v>
      </c>
      <c r="C9398" s="1" t="s">
        <v>10051</v>
      </c>
      <c r="D9398" s="1" t="s">
        <v>63</v>
      </c>
      <c r="E9398" s="39">
        <v>8553.7887650573721</v>
      </c>
      <c r="F9398" s="39">
        <v>15590.958778232016</v>
      </c>
      <c r="G9398" s="39">
        <v>6666.0484361118124</v>
      </c>
      <c r="H9398" s="83">
        <v>6657.6063893559958</v>
      </c>
      <c r="I9398" s="85">
        <v>0.77832251557960253</v>
      </c>
    </row>
    <row r="9399" spans="1:9" hidden="1" x14ac:dyDescent="0.2">
      <c r="A9399" s="49" t="s">
        <v>12948</v>
      </c>
      <c r="B9399" s="1" t="s">
        <v>3491</v>
      </c>
      <c r="C9399" s="1" t="s">
        <v>10051</v>
      </c>
      <c r="D9399" s="1" t="s">
        <v>63</v>
      </c>
      <c r="E9399" s="39">
        <v>8593.5983655524469</v>
      </c>
      <c r="F9399" s="39">
        <v>15663.519588107525</v>
      </c>
      <c r="G9399" s="39">
        <v>6698.9789160771797</v>
      </c>
      <c r="H9399" s="83">
        <v>6688.9572146890087</v>
      </c>
      <c r="I9399" s="85">
        <v>0.778365119028809</v>
      </c>
    </row>
    <row r="9400" spans="1:9" x14ac:dyDescent="0.2">
      <c r="A9400" s="49" t="s">
        <v>12946</v>
      </c>
      <c r="B9400" s="1" t="s">
        <v>3490</v>
      </c>
      <c r="C9400" s="1" t="s">
        <v>10050</v>
      </c>
      <c r="D9400" s="1" t="s">
        <v>63</v>
      </c>
      <c r="E9400" s="39">
        <v>5857.1666666666679</v>
      </c>
      <c r="F9400" s="39">
        <v>8779.4135322250859</v>
      </c>
      <c r="G9400" s="39">
        <v>3752.5194448221478</v>
      </c>
      <c r="H9400" s="83">
        <v>3748.8040491311231</v>
      </c>
      <c r="I9400" s="85">
        <v>0.64003711392842766</v>
      </c>
    </row>
    <row r="9401" spans="1:9" hidden="1" x14ac:dyDescent="0.2">
      <c r="A9401" s="49" t="s">
        <v>12947</v>
      </c>
      <c r="B9401" s="1" t="s">
        <v>3490</v>
      </c>
      <c r="C9401" s="1" t="s">
        <v>10050</v>
      </c>
      <c r="D9401" s="1" t="s">
        <v>63</v>
      </c>
      <c r="E9401" s="39">
        <v>5882.2638202307016</v>
      </c>
      <c r="F9401" s="39">
        <v>8817.032111678247</v>
      </c>
      <c r="G9401" s="39">
        <v>3769.7978652384941</v>
      </c>
      <c r="H9401" s="83">
        <v>3765.0237010326173</v>
      </c>
      <c r="I9401" s="85">
        <v>0.64006372649993681</v>
      </c>
    </row>
    <row r="9402" spans="1:9" hidden="1" x14ac:dyDescent="0.2">
      <c r="A9402" s="49" t="s">
        <v>12948</v>
      </c>
      <c r="B9402" s="1" t="s">
        <v>3490</v>
      </c>
      <c r="C9402" s="1" t="s">
        <v>10050</v>
      </c>
      <c r="D9402" s="1" t="s">
        <v>63</v>
      </c>
      <c r="E9402" s="39">
        <v>5906.747346924054</v>
      </c>
      <c r="F9402" s="39">
        <v>8853.7309146663029</v>
      </c>
      <c r="G9402" s="39">
        <v>3786.5663839053091</v>
      </c>
      <c r="H9402" s="83">
        <v>3780.9016642425981</v>
      </c>
      <c r="I9402" s="85">
        <v>0.64009876200503268</v>
      </c>
    </row>
    <row r="9403" spans="1:9" x14ac:dyDescent="0.2">
      <c r="A9403" s="49" t="s">
        <v>12946</v>
      </c>
      <c r="B9403" s="1" t="s">
        <v>3489</v>
      </c>
      <c r="C9403" s="1" t="s">
        <v>7109</v>
      </c>
      <c r="D9403" s="1" t="s">
        <v>63</v>
      </c>
      <c r="E9403" s="39">
        <v>4110.25</v>
      </c>
      <c r="F9403" s="39">
        <v>5985.8090280927354</v>
      </c>
      <c r="G9403" s="39">
        <v>2558.4698440804777</v>
      </c>
      <c r="H9403" s="83">
        <v>2555.9366852323792</v>
      </c>
      <c r="I9403" s="85">
        <v>0.62184458006991772</v>
      </c>
    </row>
    <row r="9404" spans="1:9" hidden="1" x14ac:dyDescent="0.2">
      <c r="A9404" s="49" t="s">
        <v>12947</v>
      </c>
      <c r="B9404" s="1" t="s">
        <v>3489</v>
      </c>
      <c r="C9404" s="1" t="s">
        <v>7109</v>
      </c>
      <c r="D9404" s="1" t="s">
        <v>63</v>
      </c>
      <c r="E9404" s="39">
        <v>4138.077553109164</v>
      </c>
      <c r="F9404" s="39">
        <v>6026.3346454227194</v>
      </c>
      <c r="G9404" s="39">
        <v>2576.6111763885992</v>
      </c>
      <c r="H9404" s="83">
        <v>2573.3480929845246</v>
      </c>
      <c r="I9404" s="85">
        <v>0.62187043620074911</v>
      </c>
    </row>
    <row r="9405" spans="1:9" hidden="1" x14ac:dyDescent="0.2">
      <c r="A9405" s="49" t="s">
        <v>12948</v>
      </c>
      <c r="B9405" s="1" t="s">
        <v>3489</v>
      </c>
      <c r="C9405" s="1" t="s">
        <v>7109</v>
      </c>
      <c r="D9405" s="1" t="s">
        <v>63</v>
      </c>
      <c r="E9405" s="39">
        <v>4162.6698064957291</v>
      </c>
      <c r="F9405" s="39">
        <v>6062.1486548728608</v>
      </c>
      <c r="G9405" s="39">
        <v>2592.6616171216137</v>
      </c>
      <c r="H9405" s="83">
        <v>2588.7829841459211</v>
      </c>
      <c r="I9405" s="85">
        <v>0.62190447585013786</v>
      </c>
    </row>
    <row r="9406" spans="1:9" x14ac:dyDescent="0.2">
      <c r="A9406" s="49" t="s">
        <v>12946</v>
      </c>
      <c r="B9406" s="1" t="s">
        <v>3488</v>
      </c>
      <c r="C9406" s="1" t="s">
        <v>10049</v>
      </c>
      <c r="D9406" s="1" t="s">
        <v>63</v>
      </c>
      <c r="E9406" s="39">
        <v>14477.75</v>
      </c>
      <c r="F9406" s="39">
        <v>20291.245831836139</v>
      </c>
      <c r="G9406" s="39">
        <v>8672.9363258884387</v>
      </c>
      <c r="H9406" s="83">
        <v>8664.3491911040473</v>
      </c>
      <c r="I9406" s="85">
        <v>0.59845964953836384</v>
      </c>
    </row>
    <row r="9407" spans="1:9" hidden="1" x14ac:dyDescent="0.2">
      <c r="A9407" s="49" t="s">
        <v>12947</v>
      </c>
      <c r="B9407" s="1" t="s">
        <v>3488</v>
      </c>
      <c r="C9407" s="1" t="s">
        <v>10049</v>
      </c>
      <c r="D9407" s="1" t="s">
        <v>63</v>
      </c>
      <c r="E9407" s="39">
        <v>14559.451247966865</v>
      </c>
      <c r="F9407" s="39">
        <v>20405.753963780913</v>
      </c>
      <c r="G9407" s="39">
        <v>8724.6555027688446</v>
      </c>
      <c r="H9407" s="83">
        <v>8713.6063856811616</v>
      </c>
      <c r="I9407" s="85">
        <v>0.5984845333300568</v>
      </c>
    </row>
    <row r="9408" spans="1:9" hidden="1" x14ac:dyDescent="0.2">
      <c r="A9408" s="49" t="s">
        <v>12948</v>
      </c>
      <c r="B9408" s="1" t="s">
        <v>3488</v>
      </c>
      <c r="C9408" s="1" t="s">
        <v>10049</v>
      </c>
      <c r="D9408" s="1" t="s">
        <v>63</v>
      </c>
      <c r="E9408" s="39">
        <v>14637.783103489515</v>
      </c>
      <c r="F9408" s="39">
        <v>20515.539734143986</v>
      </c>
      <c r="G9408" s="39">
        <v>8774.092397172335</v>
      </c>
      <c r="H9408" s="83">
        <v>8760.966317055012</v>
      </c>
      <c r="I9408" s="85">
        <v>0.59851729289297073</v>
      </c>
    </row>
    <row r="9409" spans="1:9" x14ac:dyDescent="0.2">
      <c r="A9409" s="49" t="s">
        <v>12946</v>
      </c>
      <c r="B9409" s="1" t="s">
        <v>3487</v>
      </c>
      <c r="C9409" s="1" t="s">
        <v>10048</v>
      </c>
      <c r="D9409" s="1" t="s">
        <v>63</v>
      </c>
      <c r="E9409" s="39">
        <v>8667.0833333333321</v>
      </c>
      <c r="F9409" s="39">
        <v>12381.716026362852</v>
      </c>
      <c r="G9409" s="39">
        <v>5292.2248141803802</v>
      </c>
      <c r="H9409" s="83">
        <v>5286.9849454576024</v>
      </c>
      <c r="I9409" s="85">
        <v>0.6100073971971659</v>
      </c>
    </row>
    <row r="9410" spans="1:9" hidden="1" x14ac:dyDescent="0.2">
      <c r="A9410" s="49" t="s">
        <v>12947</v>
      </c>
      <c r="B9410" s="1" t="s">
        <v>3487</v>
      </c>
      <c r="C9410" s="1" t="s">
        <v>10048</v>
      </c>
      <c r="D9410" s="1" t="s">
        <v>63</v>
      </c>
      <c r="E9410" s="39">
        <v>8710.3402510981814</v>
      </c>
      <c r="F9410" s="39">
        <v>12443.512463681069</v>
      </c>
      <c r="G9410" s="39">
        <v>5320.3307107752671</v>
      </c>
      <c r="H9410" s="83">
        <v>5313.5929138559613</v>
      </c>
      <c r="I9410" s="85">
        <v>0.61003276114110871</v>
      </c>
    </row>
    <row r="9411" spans="1:9" hidden="1" x14ac:dyDescent="0.2">
      <c r="A9411" s="49" t="s">
        <v>12948</v>
      </c>
      <c r="B9411" s="1" t="s">
        <v>3487</v>
      </c>
      <c r="C9411" s="1" t="s">
        <v>10048</v>
      </c>
      <c r="D9411" s="1" t="s">
        <v>63</v>
      </c>
      <c r="E9411" s="39">
        <v>8752.3622495202562</v>
      </c>
      <c r="F9411" s="39">
        <v>12503.544706514287</v>
      </c>
      <c r="G9411" s="39">
        <v>5347.5198785311877</v>
      </c>
      <c r="H9411" s="83">
        <v>5339.5199656994964</v>
      </c>
      <c r="I9411" s="85">
        <v>0.61006615282544685</v>
      </c>
    </row>
    <row r="9412" spans="1:9" x14ac:dyDescent="0.2">
      <c r="A9412" s="49" t="s">
        <v>12946</v>
      </c>
      <c r="B9412" s="1" t="s">
        <v>3486</v>
      </c>
      <c r="C9412" s="1" t="s">
        <v>10047</v>
      </c>
      <c r="D9412" s="1" t="s">
        <v>63</v>
      </c>
      <c r="E9412" s="39">
        <v>3782.166666666667</v>
      </c>
      <c r="F9412" s="39">
        <v>8214.2014925740768</v>
      </c>
      <c r="G9412" s="39">
        <v>3510.9350654723289</v>
      </c>
      <c r="H9412" s="83">
        <v>3507.4588641613077</v>
      </c>
      <c r="I9412" s="85">
        <v>0.92736761049521199</v>
      </c>
    </row>
    <row r="9413" spans="1:9" hidden="1" x14ac:dyDescent="0.2">
      <c r="A9413" s="49" t="s">
        <v>12947</v>
      </c>
      <c r="B9413" s="1" t="s">
        <v>3486</v>
      </c>
      <c r="C9413" s="1" t="s">
        <v>10047</v>
      </c>
      <c r="D9413" s="1" t="s">
        <v>63</v>
      </c>
      <c r="E9413" s="39">
        <v>3795.6388510842999</v>
      </c>
      <c r="F9413" s="39">
        <v>8243.4607101349684</v>
      </c>
      <c r="G9413" s="39">
        <v>3524.5624824348197</v>
      </c>
      <c r="H9413" s="83">
        <v>3520.0988903148877</v>
      </c>
      <c r="I9413" s="85">
        <v>0.92740617019169291</v>
      </c>
    </row>
    <row r="9414" spans="1:9" hidden="1" x14ac:dyDescent="0.2">
      <c r="A9414" s="49" t="s">
        <v>12948</v>
      </c>
      <c r="B9414" s="1" t="s">
        <v>3486</v>
      </c>
      <c r="C9414" s="1" t="s">
        <v>10047</v>
      </c>
      <c r="D9414" s="1" t="s">
        <v>63</v>
      </c>
      <c r="E9414" s="39">
        <v>3808.0599160313523</v>
      </c>
      <c r="F9414" s="39">
        <v>8270.4370808820986</v>
      </c>
      <c r="G9414" s="39">
        <v>3537.10309614175</v>
      </c>
      <c r="H9414" s="83">
        <v>3531.8115746348471</v>
      </c>
      <c r="I9414" s="85">
        <v>0.92745693411137209</v>
      </c>
    </row>
    <row r="9415" spans="1:9" x14ac:dyDescent="0.2">
      <c r="A9415" s="49" t="s">
        <v>12946</v>
      </c>
      <c r="B9415" s="1" t="s">
        <v>3485</v>
      </c>
      <c r="C9415" s="1" t="s">
        <v>9893</v>
      </c>
      <c r="D9415" s="1" t="s">
        <v>63</v>
      </c>
      <c r="E9415" s="39">
        <v>11141</v>
      </c>
      <c r="F9415" s="39">
        <v>14287.440443717131</v>
      </c>
      <c r="G9415" s="39">
        <v>6106.7744314578167</v>
      </c>
      <c r="H9415" s="83">
        <v>6100.7280714742574</v>
      </c>
      <c r="I9415" s="85">
        <v>0.54759250260068737</v>
      </c>
    </row>
    <row r="9416" spans="1:9" hidden="1" x14ac:dyDescent="0.2">
      <c r="A9416" s="49" t="s">
        <v>12947</v>
      </c>
      <c r="B9416" s="1" t="s">
        <v>3485</v>
      </c>
      <c r="C9416" s="1" t="s">
        <v>9893</v>
      </c>
      <c r="D9416" s="1" t="s">
        <v>63</v>
      </c>
      <c r="E9416" s="39">
        <v>11210.120010464645</v>
      </c>
      <c r="F9416" s="39">
        <v>14376.081322721055</v>
      </c>
      <c r="G9416" s="39">
        <v>6146.6171376541888</v>
      </c>
      <c r="H9416" s="83">
        <v>6138.8329113972832</v>
      </c>
      <c r="I9416" s="85">
        <v>0.5476152713500555</v>
      </c>
    </row>
    <row r="9417" spans="1:9" hidden="1" x14ac:dyDescent="0.2">
      <c r="A9417" s="49" t="s">
        <v>12948</v>
      </c>
      <c r="B9417" s="1" t="s">
        <v>3485</v>
      </c>
      <c r="C9417" s="1" t="s">
        <v>9893</v>
      </c>
      <c r="D9417" s="1" t="s">
        <v>63</v>
      </c>
      <c r="E9417" s="39">
        <v>11278.326415879877</v>
      </c>
      <c r="F9417" s="39">
        <v>14463.55057640117</v>
      </c>
      <c r="G9417" s="39">
        <v>6185.775796934653</v>
      </c>
      <c r="H9417" s="83">
        <v>6176.5218496289999</v>
      </c>
      <c r="I9417" s="85">
        <v>0.54764524645540147</v>
      </c>
    </row>
    <row r="9418" spans="1:9" x14ac:dyDescent="0.2">
      <c r="A9418" s="49" t="s">
        <v>12946</v>
      </c>
      <c r="B9418" s="1" t="s">
        <v>3484</v>
      </c>
      <c r="C9418" s="1" t="s">
        <v>10046</v>
      </c>
      <c r="D9418" s="1" t="s">
        <v>63</v>
      </c>
      <c r="E9418" s="39">
        <v>14207.000000000002</v>
      </c>
      <c r="F9418" s="39">
        <v>23307.054722818375</v>
      </c>
      <c r="G9418" s="39">
        <v>9961.9610954518521</v>
      </c>
      <c r="H9418" s="83">
        <v>9952.097688247055</v>
      </c>
      <c r="I9418" s="85">
        <v>0.70050662970697919</v>
      </c>
    </row>
    <row r="9419" spans="1:9" hidden="1" x14ac:dyDescent="0.2">
      <c r="A9419" s="49" t="s">
        <v>12947</v>
      </c>
      <c r="B9419" s="1" t="s">
        <v>3484</v>
      </c>
      <c r="C9419" s="1" t="s">
        <v>10046</v>
      </c>
      <c r="D9419" s="1" t="s">
        <v>63</v>
      </c>
      <c r="E9419" s="39">
        <v>14277.530188039473</v>
      </c>
      <c r="F9419" s="39">
        <v>23422.761835667436</v>
      </c>
      <c r="G9419" s="39">
        <v>10014.60315077403</v>
      </c>
      <c r="H9419" s="83">
        <v>10001.920412439609</v>
      </c>
      <c r="I9419" s="85">
        <v>0.70053575658473388</v>
      </c>
    </row>
    <row r="9420" spans="1:9" hidden="1" x14ac:dyDescent="0.2">
      <c r="A9420" s="49" t="s">
        <v>12948</v>
      </c>
      <c r="B9420" s="1" t="s">
        <v>3484</v>
      </c>
      <c r="C9420" s="1" t="s">
        <v>10046</v>
      </c>
      <c r="D9420" s="1" t="s">
        <v>63</v>
      </c>
      <c r="E9420" s="39">
        <v>14347.470828513447</v>
      </c>
      <c r="F9420" s="39">
        <v>23537.50177618098</v>
      </c>
      <c r="G9420" s="39">
        <v>10066.526060686991</v>
      </c>
      <c r="H9420" s="83">
        <v>10051.466494227641</v>
      </c>
      <c r="I9420" s="85">
        <v>0.70057410217917004</v>
      </c>
    </row>
    <row r="9421" spans="1:9" x14ac:dyDescent="0.2">
      <c r="A9421" s="49" t="s">
        <v>12946</v>
      </c>
      <c r="B9421" s="1" t="s">
        <v>3483</v>
      </c>
      <c r="C9421" s="1" t="s">
        <v>10045</v>
      </c>
      <c r="D9421" s="1" t="s">
        <v>63</v>
      </c>
      <c r="E9421" s="39">
        <v>9080.0833333333321</v>
      </c>
      <c r="F9421" s="39">
        <v>12106.01278110933</v>
      </c>
      <c r="G9421" s="39">
        <v>5174.3830261136773</v>
      </c>
      <c r="H9421" s="83">
        <v>5169.2598333676779</v>
      </c>
      <c r="I9421" s="85">
        <v>0.56929651894175115</v>
      </c>
    </row>
    <row r="9422" spans="1:9" hidden="1" x14ac:dyDescent="0.2">
      <c r="A9422" s="49" t="s">
        <v>12947</v>
      </c>
      <c r="B9422" s="1" t="s">
        <v>3483</v>
      </c>
      <c r="C9422" s="1" t="s">
        <v>10045</v>
      </c>
      <c r="D9422" s="1" t="s">
        <v>63</v>
      </c>
      <c r="E9422" s="39">
        <v>9130.0690520102235</v>
      </c>
      <c r="F9422" s="39">
        <v>12172.656194716994</v>
      </c>
      <c r="G9422" s="39">
        <v>5204.5237848625429</v>
      </c>
      <c r="H9422" s="83">
        <v>5197.9326486662394</v>
      </c>
      <c r="I9422" s="85">
        <v>0.56932019013829682</v>
      </c>
    </row>
    <row r="9423" spans="1:9" hidden="1" x14ac:dyDescent="0.2">
      <c r="A9423" s="49" t="s">
        <v>12948</v>
      </c>
      <c r="B9423" s="1" t="s">
        <v>3483</v>
      </c>
      <c r="C9423" s="1" t="s">
        <v>10045</v>
      </c>
      <c r="D9423" s="1" t="s">
        <v>63</v>
      </c>
      <c r="E9423" s="39">
        <v>9178.2350026527783</v>
      </c>
      <c r="F9423" s="39">
        <v>12236.873404260929</v>
      </c>
      <c r="G9423" s="39">
        <v>5233.469813265242</v>
      </c>
      <c r="H9423" s="83">
        <v>5225.6405198237171</v>
      </c>
      <c r="I9423" s="85">
        <v>0.56935135331720688</v>
      </c>
    </row>
    <row r="9424" spans="1:9" x14ac:dyDescent="0.2">
      <c r="A9424" s="49" t="s">
        <v>12946</v>
      </c>
      <c r="B9424" s="1" t="s">
        <v>3482</v>
      </c>
      <c r="C9424" s="1" t="s">
        <v>9762</v>
      </c>
      <c r="D9424" s="1" t="s">
        <v>63</v>
      </c>
      <c r="E9424" s="39">
        <v>8193.5833333333339</v>
      </c>
      <c r="F9424" s="39">
        <v>11350.021879562475</v>
      </c>
      <c r="G9424" s="39">
        <v>4851.2554564018301</v>
      </c>
      <c r="H9424" s="83">
        <v>4846.4521945176994</v>
      </c>
      <c r="I9424" s="85">
        <v>0.59149361120198107</v>
      </c>
    </row>
    <row r="9425" spans="1:9" hidden="1" x14ac:dyDescent="0.2">
      <c r="A9425" s="49" t="s">
        <v>12947</v>
      </c>
      <c r="B9425" s="1" t="s">
        <v>3482</v>
      </c>
      <c r="C9425" s="1" t="s">
        <v>9762</v>
      </c>
      <c r="D9425" s="1" t="s">
        <v>63</v>
      </c>
      <c r="E9425" s="39">
        <v>8237.9361581574012</v>
      </c>
      <c r="F9425" s="39">
        <v>11411.460875383216</v>
      </c>
      <c r="G9425" s="39">
        <v>4879.0681833055005</v>
      </c>
      <c r="H9425" s="83">
        <v>4872.8892120419332</v>
      </c>
      <c r="I9425" s="85">
        <v>0.59151820534766852</v>
      </c>
    </row>
    <row r="9426" spans="1:9" hidden="1" x14ac:dyDescent="0.2">
      <c r="A9426" s="49" t="s">
        <v>12948</v>
      </c>
      <c r="B9426" s="1" t="s">
        <v>3482</v>
      </c>
      <c r="C9426" s="1" t="s">
        <v>9762</v>
      </c>
      <c r="D9426" s="1" t="s">
        <v>63</v>
      </c>
      <c r="E9426" s="39">
        <v>8281.9106172882457</v>
      </c>
      <c r="F9426" s="39">
        <v>11472.375746566197</v>
      </c>
      <c r="G9426" s="39">
        <v>4906.5092178843815</v>
      </c>
      <c r="H9426" s="83">
        <v>4899.1690589055352</v>
      </c>
      <c r="I9426" s="85">
        <v>0.59155058359102108</v>
      </c>
    </row>
    <row r="9427" spans="1:9" x14ac:dyDescent="0.2">
      <c r="A9427" s="49" t="s">
        <v>12946</v>
      </c>
      <c r="B9427" s="1" t="s">
        <v>3481</v>
      </c>
      <c r="C9427" s="1" t="s">
        <v>10044</v>
      </c>
      <c r="D9427" s="1" t="s">
        <v>63</v>
      </c>
      <c r="E9427" s="39">
        <v>10910.750000000002</v>
      </c>
      <c r="F9427" s="39">
        <v>22862.511201008943</v>
      </c>
      <c r="G9427" s="39">
        <v>9771.9531634258019</v>
      </c>
      <c r="H9427" s="83">
        <v>9762.2778844005625</v>
      </c>
      <c r="I9427" s="85">
        <v>0.89473939778663802</v>
      </c>
    </row>
    <row r="9428" spans="1:9" hidden="1" x14ac:dyDescent="0.2">
      <c r="A9428" s="49" t="s">
        <v>12947</v>
      </c>
      <c r="B9428" s="1" t="s">
        <v>3481</v>
      </c>
      <c r="C9428" s="1" t="s">
        <v>10044</v>
      </c>
      <c r="D9428" s="1" t="s">
        <v>63</v>
      </c>
      <c r="E9428" s="39">
        <v>10953.642629213482</v>
      </c>
      <c r="F9428" s="39">
        <v>22952.38891022544</v>
      </c>
      <c r="G9428" s="39">
        <v>9813.4911634593191</v>
      </c>
      <c r="H9428" s="83">
        <v>9801.063118263768</v>
      </c>
      <c r="I9428" s="85">
        <v>0.89477660081078669</v>
      </c>
    </row>
    <row r="9429" spans="1:9" hidden="1" x14ac:dyDescent="0.2">
      <c r="A9429" s="49" t="s">
        <v>12948</v>
      </c>
      <c r="B9429" s="1" t="s">
        <v>3481</v>
      </c>
      <c r="C9429" s="1" t="s">
        <v>10044</v>
      </c>
      <c r="D9429" s="1" t="s">
        <v>63</v>
      </c>
      <c r="E9429" s="39">
        <v>10994.93434909815</v>
      </c>
      <c r="F9429" s="39">
        <v>23038.912055597862</v>
      </c>
      <c r="G9429" s="39">
        <v>9853.2890543314697</v>
      </c>
      <c r="H9429" s="83">
        <v>9838.5484913544969</v>
      </c>
      <c r="I9429" s="85">
        <v>0.8948255786685525</v>
      </c>
    </row>
    <row r="9430" spans="1:9" x14ac:dyDescent="0.2">
      <c r="A9430" s="49" t="s">
        <v>12946</v>
      </c>
      <c r="B9430" s="1" t="s">
        <v>3480</v>
      </c>
      <c r="C9430" s="1" t="s">
        <v>10043</v>
      </c>
      <c r="D9430" s="1" t="s">
        <v>63</v>
      </c>
      <c r="E9430" s="39">
        <v>9490.4166666666679</v>
      </c>
      <c r="F9430" s="39">
        <v>14042.927753226404</v>
      </c>
      <c r="G9430" s="39">
        <v>6002.2641902891573</v>
      </c>
      <c r="H9430" s="83">
        <v>5996.3213066247536</v>
      </c>
      <c r="I9430" s="85">
        <v>0.63182908793517178</v>
      </c>
    </row>
    <row r="9431" spans="1:9" hidden="1" x14ac:dyDescent="0.2">
      <c r="A9431" s="49" t="s">
        <v>12947</v>
      </c>
      <c r="B9431" s="1" t="s">
        <v>3480</v>
      </c>
      <c r="C9431" s="1" t="s">
        <v>10043</v>
      </c>
      <c r="D9431" s="1" t="s">
        <v>63</v>
      </c>
      <c r="E9431" s="39">
        <v>9545.1423774708201</v>
      </c>
      <c r="F9431" s="39">
        <v>14123.905146533689</v>
      </c>
      <c r="G9431" s="39">
        <v>6038.7970459709577</v>
      </c>
      <c r="H9431" s="83">
        <v>6031.1493657148694</v>
      </c>
      <c r="I9431" s="85">
        <v>0.63185535921916181</v>
      </c>
    </row>
    <row r="9432" spans="1:9" hidden="1" x14ac:dyDescent="0.2">
      <c r="A9432" s="49" t="s">
        <v>12948</v>
      </c>
      <c r="B9432" s="1" t="s">
        <v>3480</v>
      </c>
      <c r="C9432" s="1" t="s">
        <v>10043</v>
      </c>
      <c r="D9432" s="1" t="s">
        <v>63</v>
      </c>
      <c r="E9432" s="39">
        <v>9597.5004131975766</v>
      </c>
      <c r="F9432" s="39">
        <v>14201.379101454357</v>
      </c>
      <c r="G9432" s="39">
        <v>6073.650219206962</v>
      </c>
      <c r="H9432" s="83">
        <v>6064.5640122498071</v>
      </c>
      <c r="I9432" s="85">
        <v>0.63188994541853738</v>
      </c>
    </row>
    <row r="9433" spans="1:9" x14ac:dyDescent="0.2">
      <c r="A9433" s="49" t="s">
        <v>12946</v>
      </c>
      <c r="B9433" s="1" t="s">
        <v>3479</v>
      </c>
      <c r="C9433" s="1" t="s">
        <v>10042</v>
      </c>
      <c r="D9433" s="1" t="s">
        <v>63</v>
      </c>
      <c r="E9433" s="39">
        <v>11018.166666666664</v>
      </c>
      <c r="F9433" s="39">
        <v>17382.946587179438</v>
      </c>
      <c r="G9433" s="39">
        <v>7429.8636050423693</v>
      </c>
      <c r="H9433" s="83">
        <v>7422.5072452342501</v>
      </c>
      <c r="I9433" s="85">
        <v>0.67366082487112966</v>
      </c>
    </row>
    <row r="9434" spans="1:9" hidden="1" x14ac:dyDescent="0.2">
      <c r="A9434" s="49" t="s">
        <v>12947</v>
      </c>
      <c r="B9434" s="1" t="s">
        <v>3479</v>
      </c>
      <c r="C9434" s="1" t="s">
        <v>10042</v>
      </c>
      <c r="D9434" s="1" t="s">
        <v>63</v>
      </c>
      <c r="E9434" s="39">
        <v>11070.457491403344</v>
      </c>
      <c r="F9434" s="39">
        <v>17465.443852005461</v>
      </c>
      <c r="G9434" s="39">
        <v>7467.5006413468363</v>
      </c>
      <c r="H9434" s="83">
        <v>7458.043615919024</v>
      </c>
      <c r="I9434" s="85">
        <v>0.67368883550752034</v>
      </c>
    </row>
    <row r="9435" spans="1:9" hidden="1" x14ac:dyDescent="0.2">
      <c r="A9435" s="49" t="s">
        <v>12948</v>
      </c>
      <c r="B9435" s="1" t="s">
        <v>3479</v>
      </c>
      <c r="C9435" s="1" t="s">
        <v>10042</v>
      </c>
      <c r="D9435" s="1" t="s">
        <v>63</v>
      </c>
      <c r="E9435" s="39">
        <v>11122.581366242131</v>
      </c>
      <c r="F9435" s="39">
        <v>17547.677726265196</v>
      </c>
      <c r="G9435" s="39">
        <v>7504.7962530476416</v>
      </c>
      <c r="H9435" s="83">
        <v>7493.5690454434189</v>
      </c>
      <c r="I9435" s="85">
        <v>0.67372571156790662</v>
      </c>
    </row>
    <row r="9436" spans="1:9" x14ac:dyDescent="0.2">
      <c r="A9436" s="49" t="s">
        <v>12946</v>
      </c>
      <c r="B9436" s="1" t="s">
        <v>3478</v>
      </c>
      <c r="C9436" s="1" t="s">
        <v>10041</v>
      </c>
      <c r="D9436" s="1" t="s">
        <v>63</v>
      </c>
      <c r="E9436" s="39">
        <v>10661.666666666668</v>
      </c>
      <c r="F9436" s="39">
        <v>17244.834176471009</v>
      </c>
      <c r="G9436" s="39">
        <v>7370.8312442984179</v>
      </c>
      <c r="H9436" s="83">
        <v>7363.533332842655</v>
      </c>
      <c r="I9436" s="85">
        <v>0.69065499448266254</v>
      </c>
    </row>
    <row r="9437" spans="1:9" hidden="1" x14ac:dyDescent="0.2">
      <c r="A9437" s="49" t="s">
        <v>12947</v>
      </c>
      <c r="B9437" s="1" t="s">
        <v>3478</v>
      </c>
      <c r="C9437" s="1" t="s">
        <v>10041</v>
      </c>
      <c r="D9437" s="1" t="s">
        <v>63</v>
      </c>
      <c r="E9437" s="39">
        <v>10700.504589996581</v>
      </c>
      <c r="F9437" s="39">
        <v>17307.653017888813</v>
      </c>
      <c r="G9437" s="39">
        <v>7400.0358139454183</v>
      </c>
      <c r="H9437" s="83">
        <v>7390.6642276248594</v>
      </c>
      <c r="I9437" s="85">
        <v>0.69068371173206711</v>
      </c>
    </row>
    <row r="9438" spans="1:9" hidden="1" x14ac:dyDescent="0.2">
      <c r="A9438" s="49" t="s">
        <v>12948</v>
      </c>
      <c r="B9438" s="1" t="s">
        <v>3478</v>
      </c>
      <c r="C9438" s="1" t="s">
        <v>10041</v>
      </c>
      <c r="D9438" s="1" t="s">
        <v>63</v>
      </c>
      <c r="E9438" s="39">
        <v>10735.65579656031</v>
      </c>
      <c r="F9438" s="39">
        <v>17364.508737284879</v>
      </c>
      <c r="G9438" s="39">
        <v>7426.4584830237227</v>
      </c>
      <c r="H9438" s="83">
        <v>7415.3484690617588</v>
      </c>
      <c r="I9438" s="85">
        <v>0.69072151804993853</v>
      </c>
    </row>
    <row r="9439" spans="1:9" x14ac:dyDescent="0.2">
      <c r="A9439" s="49" t="s">
        <v>12946</v>
      </c>
      <c r="B9439" s="1" t="s">
        <v>3477</v>
      </c>
      <c r="C9439" s="1" t="s">
        <v>10040</v>
      </c>
      <c r="D9439" s="1" t="s">
        <v>63</v>
      </c>
      <c r="E9439" s="39">
        <v>8512.0833333333321</v>
      </c>
      <c r="F9439" s="39">
        <v>21514.308057476741</v>
      </c>
      <c r="G9439" s="39">
        <v>9195.7007186463015</v>
      </c>
      <c r="H9439" s="83">
        <v>9186.5959911882837</v>
      </c>
      <c r="I9439" s="85">
        <v>1.079241782703602</v>
      </c>
    </row>
    <row r="9440" spans="1:9" hidden="1" x14ac:dyDescent="0.2">
      <c r="A9440" s="49" t="s">
        <v>12947</v>
      </c>
      <c r="B9440" s="1" t="s">
        <v>3477</v>
      </c>
      <c r="C9440" s="1" t="s">
        <v>10040</v>
      </c>
      <c r="D9440" s="1" t="s">
        <v>63</v>
      </c>
      <c r="E9440" s="39">
        <v>8537.8596930079002</v>
      </c>
      <c r="F9440" s="39">
        <v>21579.45785934338</v>
      </c>
      <c r="G9440" s="39">
        <v>9226.4826917674</v>
      </c>
      <c r="H9440" s="83">
        <v>9214.7980484555264</v>
      </c>
      <c r="I9440" s="85">
        <v>1.0792866572874238</v>
      </c>
    </row>
    <row r="9441" spans="1:9" hidden="1" x14ac:dyDescent="0.2">
      <c r="A9441" s="49" t="s">
        <v>12948</v>
      </c>
      <c r="B9441" s="1" t="s">
        <v>3477</v>
      </c>
      <c r="C9441" s="1" t="s">
        <v>10040</v>
      </c>
      <c r="D9441" s="1" t="s">
        <v>63</v>
      </c>
      <c r="E9441" s="39">
        <v>8562.7427481373343</v>
      </c>
      <c r="F9441" s="39">
        <v>21642.349832142732</v>
      </c>
      <c r="G9441" s="39">
        <v>9256.0068894073775</v>
      </c>
      <c r="H9441" s="83">
        <v>9242.1598631285106</v>
      </c>
      <c r="I9441" s="85">
        <v>1.0793457347692679</v>
      </c>
    </row>
    <row r="9442" spans="1:9" x14ac:dyDescent="0.2">
      <c r="A9442" s="49" t="s">
        <v>12946</v>
      </c>
      <c r="B9442" s="1" t="s">
        <v>3476</v>
      </c>
      <c r="C9442" s="1" t="s">
        <v>10039</v>
      </c>
      <c r="D9442" s="1" t="s">
        <v>63</v>
      </c>
      <c r="E9442" s="39">
        <v>18969.916666666664</v>
      </c>
      <c r="F9442" s="39">
        <v>30356.470590530655</v>
      </c>
      <c r="G9442" s="39">
        <v>12975.040502308742</v>
      </c>
      <c r="H9442" s="83">
        <v>12962.193824155038</v>
      </c>
      <c r="I9442" s="85">
        <v>0.68330262340750259</v>
      </c>
    </row>
    <row r="9443" spans="1:9" hidden="1" x14ac:dyDescent="0.2">
      <c r="A9443" s="49" t="s">
        <v>12947</v>
      </c>
      <c r="B9443" s="1" t="s">
        <v>3476</v>
      </c>
      <c r="C9443" s="1" t="s">
        <v>10039</v>
      </c>
      <c r="D9443" s="1" t="s">
        <v>63</v>
      </c>
      <c r="E9443" s="39">
        <v>19053.534416704566</v>
      </c>
      <c r="F9443" s="39">
        <v>30490.27928428903</v>
      </c>
      <c r="G9443" s="39">
        <v>13036.380984049743</v>
      </c>
      <c r="H9443" s="83">
        <v>13019.87139237054</v>
      </c>
      <c r="I9443" s="85">
        <v>0.68333103494728997</v>
      </c>
    </row>
    <row r="9444" spans="1:9" hidden="1" x14ac:dyDescent="0.2">
      <c r="A9444" s="49" t="s">
        <v>12948</v>
      </c>
      <c r="B9444" s="1" t="s">
        <v>3476</v>
      </c>
      <c r="C9444" s="1" t="s">
        <v>10039</v>
      </c>
      <c r="D9444" s="1" t="s">
        <v>63</v>
      </c>
      <c r="E9444" s="39">
        <v>19136.377043747099</v>
      </c>
      <c r="F9444" s="39">
        <v>30622.847593135528</v>
      </c>
      <c r="G9444" s="39">
        <v>13096.788957471152</v>
      </c>
      <c r="H9444" s="83">
        <v>13077.196104631941</v>
      </c>
      <c r="I9444" s="85">
        <v>0.68336843879782228</v>
      </c>
    </row>
    <row r="9445" spans="1:9" x14ac:dyDescent="0.2">
      <c r="A9445" s="49" t="s">
        <v>12946</v>
      </c>
      <c r="B9445" s="1" t="s">
        <v>3475</v>
      </c>
      <c r="C9445" s="1" t="s">
        <v>10038</v>
      </c>
      <c r="D9445" s="1" t="s">
        <v>63</v>
      </c>
      <c r="E9445" s="39">
        <v>6820</v>
      </c>
      <c r="F9445" s="39">
        <v>10139.688042572378</v>
      </c>
      <c r="G9445" s="39">
        <v>4333.9314641601241</v>
      </c>
      <c r="H9445" s="83">
        <v>4329.6404083710977</v>
      </c>
      <c r="I9445" s="85">
        <v>0.6348446346585187</v>
      </c>
    </row>
    <row r="9446" spans="1:9" hidden="1" x14ac:dyDescent="0.2">
      <c r="A9446" s="49" t="s">
        <v>12947</v>
      </c>
      <c r="B9446" s="1" t="s">
        <v>3475</v>
      </c>
      <c r="C9446" s="1" t="s">
        <v>10038</v>
      </c>
      <c r="D9446" s="1" t="s">
        <v>63</v>
      </c>
      <c r="E9446" s="39">
        <v>6850.8740470417742</v>
      </c>
      <c r="F9446" s="39">
        <v>10185.590272134737</v>
      </c>
      <c r="G9446" s="39">
        <v>4354.9366700422333</v>
      </c>
      <c r="H9446" s="83">
        <v>4349.4214717445502</v>
      </c>
      <c r="I9446" s="85">
        <v>0.63487103132813283</v>
      </c>
    </row>
    <row r="9447" spans="1:9" hidden="1" x14ac:dyDescent="0.2">
      <c r="A9447" s="49" t="s">
        <v>12948</v>
      </c>
      <c r="B9447" s="1" t="s">
        <v>3475</v>
      </c>
      <c r="C9447" s="1" t="s">
        <v>10038</v>
      </c>
      <c r="D9447" s="1" t="s">
        <v>63</v>
      </c>
      <c r="E9447" s="39">
        <v>6881.9630247496298</v>
      </c>
      <c r="F9447" s="39">
        <v>10231.812051536519</v>
      </c>
      <c r="G9447" s="39">
        <v>4375.9445519861538</v>
      </c>
      <c r="H9447" s="83">
        <v>4369.3981200387489</v>
      </c>
      <c r="I9447" s="85">
        <v>0.63490578259793984</v>
      </c>
    </row>
    <row r="9448" spans="1:9" x14ac:dyDescent="0.2">
      <c r="A9448" s="49" t="s">
        <v>12946</v>
      </c>
      <c r="B9448" s="1" t="s">
        <v>3474</v>
      </c>
      <c r="C9448" s="1" t="s">
        <v>10037</v>
      </c>
      <c r="D9448" s="1" t="s">
        <v>63</v>
      </c>
      <c r="E9448" s="39">
        <v>4371.583333333333</v>
      </c>
      <c r="F9448" s="39">
        <v>11346.23635063071</v>
      </c>
      <c r="G9448" s="39">
        <v>4849.6374359186575</v>
      </c>
      <c r="H9448" s="83">
        <v>4844.8357760478984</v>
      </c>
      <c r="I9448" s="85">
        <v>1.1082565301011225</v>
      </c>
    </row>
    <row r="9449" spans="1:9" hidden="1" x14ac:dyDescent="0.2">
      <c r="A9449" s="49" t="s">
        <v>12947</v>
      </c>
      <c r="B9449" s="1" t="s">
        <v>3474</v>
      </c>
      <c r="C9449" s="1" t="s">
        <v>10037</v>
      </c>
      <c r="D9449" s="1" t="s">
        <v>63</v>
      </c>
      <c r="E9449" s="39">
        <v>4393.1527646311888</v>
      </c>
      <c r="F9449" s="39">
        <v>11402.21878234786</v>
      </c>
      <c r="G9449" s="39">
        <v>4875.1166469887758</v>
      </c>
      <c r="H9449" s="83">
        <v>4868.942680047433</v>
      </c>
      <c r="I9449" s="85">
        <v>1.1083026111103575</v>
      </c>
    </row>
    <row r="9450" spans="1:9" hidden="1" x14ac:dyDescent="0.2">
      <c r="A9450" s="49" t="s">
        <v>12948</v>
      </c>
      <c r="B9450" s="1" t="s">
        <v>3474</v>
      </c>
      <c r="C9450" s="1" t="s">
        <v>10037</v>
      </c>
      <c r="D9450" s="1" t="s">
        <v>63</v>
      </c>
      <c r="E9450" s="39">
        <v>4415.4096734171981</v>
      </c>
      <c r="F9450" s="39">
        <v>11459.985529145279</v>
      </c>
      <c r="G9450" s="39">
        <v>4901.2101658545071</v>
      </c>
      <c r="H9450" s="83">
        <v>4893.8779342803809</v>
      </c>
      <c r="I9450" s="85">
        <v>1.1083632768537386</v>
      </c>
    </row>
    <row r="9451" spans="1:9" x14ac:dyDescent="0.2">
      <c r="A9451" s="49" t="s">
        <v>12946</v>
      </c>
      <c r="B9451" s="1" t="s">
        <v>3473</v>
      </c>
      <c r="C9451" s="1" t="s">
        <v>10036</v>
      </c>
      <c r="D9451" s="1" t="s">
        <v>63</v>
      </c>
      <c r="E9451" s="39">
        <v>6448.333333333333</v>
      </c>
      <c r="F9451" s="39">
        <v>7807.4801494018584</v>
      </c>
      <c r="G9451" s="39">
        <v>3337.0931860260698</v>
      </c>
      <c r="H9451" s="83">
        <v>3333.7891067731248</v>
      </c>
      <c r="I9451" s="85">
        <v>0.5170001199441393</v>
      </c>
    </row>
    <row r="9452" spans="1:9" hidden="1" x14ac:dyDescent="0.2">
      <c r="A9452" s="49" t="s">
        <v>12947</v>
      </c>
      <c r="B9452" s="1" t="s">
        <v>3473</v>
      </c>
      <c r="C9452" s="1" t="s">
        <v>10036</v>
      </c>
      <c r="D9452" s="1" t="s">
        <v>63</v>
      </c>
      <c r="E9452" s="39">
        <v>6486.7197017731633</v>
      </c>
      <c r="F9452" s="39">
        <v>7853.9574008262471</v>
      </c>
      <c r="G9452" s="39">
        <v>3358.0269946043395</v>
      </c>
      <c r="H9452" s="83">
        <v>3353.774307098774</v>
      </c>
      <c r="I9452" s="85">
        <v>0.51702161667044289</v>
      </c>
    </row>
    <row r="9453" spans="1:9" hidden="1" x14ac:dyDescent="0.2">
      <c r="A9453" s="49" t="s">
        <v>12948</v>
      </c>
      <c r="B9453" s="1" t="s">
        <v>3473</v>
      </c>
      <c r="C9453" s="1" t="s">
        <v>10036</v>
      </c>
      <c r="D9453" s="1" t="s">
        <v>63</v>
      </c>
      <c r="E9453" s="39">
        <v>6522.8229149725494</v>
      </c>
      <c r="F9453" s="39">
        <v>7897.6702651917931</v>
      </c>
      <c r="G9453" s="39">
        <v>3377.6780687795381</v>
      </c>
      <c r="H9453" s="83">
        <v>3372.6250478020506</v>
      </c>
      <c r="I9453" s="85">
        <v>0.51704991715480964</v>
      </c>
    </row>
    <row r="9454" spans="1:9" x14ac:dyDescent="0.2">
      <c r="A9454" s="49" t="s">
        <v>12946</v>
      </c>
      <c r="B9454" s="1" t="s">
        <v>3472</v>
      </c>
      <c r="C9454" s="1" t="s">
        <v>10035</v>
      </c>
      <c r="D9454" s="1" t="s">
        <v>63</v>
      </c>
      <c r="E9454" s="39">
        <v>13086.833333333336</v>
      </c>
      <c r="F9454" s="39">
        <v>19773.5529133698</v>
      </c>
      <c r="G9454" s="39">
        <v>8451.6626911677249</v>
      </c>
      <c r="H9454" s="83">
        <v>8443.2946409533324</v>
      </c>
      <c r="I9454" s="85">
        <v>0.64517476656843376</v>
      </c>
    </row>
    <row r="9455" spans="1:9" hidden="1" x14ac:dyDescent="0.2">
      <c r="A9455" s="49" t="s">
        <v>12947</v>
      </c>
      <c r="B9455" s="1" t="s">
        <v>3472</v>
      </c>
      <c r="C9455" s="1" t="s">
        <v>10035</v>
      </c>
      <c r="D9455" s="1" t="s">
        <v>63</v>
      </c>
      <c r="E9455" s="39">
        <v>13159.104526595336</v>
      </c>
      <c r="F9455" s="39">
        <v>19882.751084361909</v>
      </c>
      <c r="G9455" s="39">
        <v>8501.0411262559228</v>
      </c>
      <c r="H9455" s="83">
        <v>8490.2751998830809</v>
      </c>
      <c r="I9455" s="85">
        <v>0.6452015927621616</v>
      </c>
    </row>
    <row r="9456" spans="1:9" hidden="1" x14ac:dyDescent="0.2">
      <c r="A9456" s="49" t="s">
        <v>12948</v>
      </c>
      <c r="B9456" s="1" t="s">
        <v>3472</v>
      </c>
      <c r="C9456" s="1" t="s">
        <v>10035</v>
      </c>
      <c r="D9456" s="1" t="s">
        <v>63</v>
      </c>
      <c r="E9456" s="39">
        <v>13228.466445058748</v>
      </c>
      <c r="F9456" s="39">
        <v>19987.553486132831</v>
      </c>
      <c r="G9456" s="39">
        <v>8548.2830748479428</v>
      </c>
      <c r="H9456" s="83">
        <v>8535.4948064519813</v>
      </c>
      <c r="I9456" s="85">
        <v>0.64523690950134738</v>
      </c>
    </row>
    <row r="9457" spans="1:9" x14ac:dyDescent="0.2">
      <c r="A9457" s="49" t="s">
        <v>12946</v>
      </c>
      <c r="B9457" s="1" t="s">
        <v>3471</v>
      </c>
      <c r="C9457" s="1" t="s">
        <v>10034</v>
      </c>
      <c r="D9457" s="1" t="s">
        <v>63</v>
      </c>
      <c r="E9457" s="39">
        <v>8125.2500000000009</v>
      </c>
      <c r="F9457" s="39">
        <v>9919.4222997572506</v>
      </c>
      <c r="G9457" s="39">
        <v>4239.784915542944</v>
      </c>
      <c r="H9457" s="83">
        <v>4235.5870749087489</v>
      </c>
      <c r="I9457" s="85">
        <v>0.52128698500461501</v>
      </c>
    </row>
    <row r="9458" spans="1:9" hidden="1" x14ac:dyDescent="0.2">
      <c r="A9458" s="49" t="s">
        <v>12947</v>
      </c>
      <c r="B9458" s="1" t="s">
        <v>3471</v>
      </c>
      <c r="C9458" s="1" t="s">
        <v>10034</v>
      </c>
      <c r="D9458" s="1" t="s">
        <v>63</v>
      </c>
      <c r="E9458" s="39">
        <v>8164.399683798797</v>
      </c>
      <c r="F9458" s="39">
        <v>9967.2167979575788</v>
      </c>
      <c r="G9458" s="39">
        <v>4261.5692141511063</v>
      </c>
      <c r="H9458" s="83">
        <v>4256.1722586828382</v>
      </c>
      <c r="I9458" s="85">
        <v>0.52130865997761788</v>
      </c>
    </row>
    <row r="9459" spans="1:9" hidden="1" x14ac:dyDescent="0.2">
      <c r="A9459" s="49" t="s">
        <v>12948</v>
      </c>
      <c r="B9459" s="1" t="s">
        <v>3471</v>
      </c>
      <c r="C9459" s="1" t="s">
        <v>10034</v>
      </c>
      <c r="D9459" s="1" t="s">
        <v>63</v>
      </c>
      <c r="E9459" s="39">
        <v>8200.953388653701</v>
      </c>
      <c r="F9459" s="39">
        <v>10011.842087650386</v>
      </c>
      <c r="G9459" s="39">
        <v>4281.8677295992966</v>
      </c>
      <c r="H9459" s="83">
        <v>4275.4620369844552</v>
      </c>
      <c r="I9459" s="85">
        <v>0.52133719512413068</v>
      </c>
    </row>
    <row r="9460" spans="1:9" x14ac:dyDescent="0.2">
      <c r="A9460" s="49" t="s">
        <v>12946</v>
      </c>
      <c r="B9460" s="1" t="s">
        <v>3470</v>
      </c>
      <c r="C9460" s="1" t="s">
        <v>10033</v>
      </c>
      <c r="D9460" s="1" t="s">
        <v>63</v>
      </c>
      <c r="E9460" s="39">
        <v>7893.5</v>
      </c>
      <c r="F9460" s="39">
        <v>10009.132164636529</v>
      </c>
      <c r="G9460" s="39">
        <v>4278.1289360308974</v>
      </c>
      <c r="H9460" s="83">
        <v>4273.8931307144157</v>
      </c>
      <c r="I9460" s="85">
        <v>0.54144462288141071</v>
      </c>
    </row>
    <row r="9461" spans="1:9" hidden="1" x14ac:dyDescent="0.2">
      <c r="A9461" s="49" t="s">
        <v>12947</v>
      </c>
      <c r="B9461" s="1" t="s">
        <v>3470</v>
      </c>
      <c r="C9461" s="1" t="s">
        <v>10033</v>
      </c>
      <c r="D9461" s="1" t="s">
        <v>63</v>
      </c>
      <c r="E9461" s="39">
        <v>7933.9067660071287</v>
      </c>
      <c r="F9461" s="39">
        <v>10060.368835481007</v>
      </c>
      <c r="G9461" s="39">
        <v>4301.3971684729822</v>
      </c>
      <c r="H9461" s="83">
        <v>4295.9497739093795</v>
      </c>
      <c r="I9461" s="85">
        <v>0.54146713600358931</v>
      </c>
    </row>
    <row r="9462" spans="1:9" hidden="1" x14ac:dyDescent="0.2">
      <c r="A9462" s="49" t="s">
        <v>12948</v>
      </c>
      <c r="B9462" s="1" t="s">
        <v>3470</v>
      </c>
      <c r="C9462" s="1" t="s">
        <v>10033</v>
      </c>
      <c r="D9462" s="1" t="s">
        <v>63</v>
      </c>
      <c r="E9462" s="39">
        <v>7972.8508792232569</v>
      </c>
      <c r="F9462" s="39">
        <v>10109.750830314071</v>
      </c>
      <c r="G9462" s="39">
        <v>4323.7413710318151</v>
      </c>
      <c r="H9462" s="83">
        <v>4317.2730352685585</v>
      </c>
      <c r="I9462" s="85">
        <v>0.54149677457521472</v>
      </c>
    </row>
    <row r="9463" spans="1:9" x14ac:dyDescent="0.2">
      <c r="A9463" s="49" t="s">
        <v>12946</v>
      </c>
      <c r="B9463" s="1" t="s">
        <v>3469</v>
      </c>
      <c r="C9463" s="1" t="s">
        <v>10032</v>
      </c>
      <c r="D9463" s="1" t="s">
        <v>63</v>
      </c>
      <c r="E9463" s="39">
        <v>3469.75</v>
      </c>
      <c r="F9463" s="39">
        <v>4958.6591089019366</v>
      </c>
      <c r="G9463" s="39">
        <v>2119.4427917194876</v>
      </c>
      <c r="H9463" s="83">
        <v>2117.3443166198867</v>
      </c>
      <c r="I9463" s="85">
        <v>0.61022964669497415</v>
      </c>
    </row>
    <row r="9464" spans="1:9" hidden="1" x14ac:dyDescent="0.2">
      <c r="A9464" s="49" t="s">
        <v>12947</v>
      </c>
      <c r="B9464" s="1" t="s">
        <v>3469</v>
      </c>
      <c r="C9464" s="1" t="s">
        <v>10032</v>
      </c>
      <c r="D9464" s="1" t="s">
        <v>63</v>
      </c>
      <c r="E9464" s="39">
        <v>3482.4594618135579</v>
      </c>
      <c r="F9464" s="39">
        <v>4976.8223450402866</v>
      </c>
      <c r="G9464" s="39">
        <v>2127.8831713853192</v>
      </c>
      <c r="H9464" s="83">
        <v>2125.1883681002969</v>
      </c>
      <c r="I9464" s="85">
        <v>0.61025501987999142</v>
      </c>
    </row>
    <row r="9465" spans="1:9" hidden="1" x14ac:dyDescent="0.2">
      <c r="A9465" s="49" t="s">
        <v>12948</v>
      </c>
      <c r="B9465" s="1" t="s">
        <v>3469</v>
      </c>
      <c r="C9465" s="1" t="s">
        <v>10032</v>
      </c>
      <c r="D9465" s="1" t="s">
        <v>63</v>
      </c>
      <c r="E9465" s="39">
        <v>3494.9654071410478</v>
      </c>
      <c r="F9465" s="39">
        <v>4994.6947334583529</v>
      </c>
      <c r="G9465" s="39">
        <v>2136.1325928996916</v>
      </c>
      <c r="H9465" s="83">
        <v>2132.9369293157679</v>
      </c>
      <c r="I9465" s="85">
        <v>0.61028842373022318</v>
      </c>
    </row>
    <row r="9466" spans="1:9" x14ac:dyDescent="0.2">
      <c r="A9466" s="49" t="s">
        <v>12946</v>
      </c>
      <c r="B9466" s="1" t="s">
        <v>3468</v>
      </c>
      <c r="C9466" s="1" t="s">
        <v>10031</v>
      </c>
      <c r="D9466" s="1" t="s">
        <v>63</v>
      </c>
      <c r="E9466" s="39">
        <v>10767.333333333332</v>
      </c>
      <c r="F9466" s="39">
        <v>15980.358639101598</v>
      </c>
      <c r="G9466" s="39">
        <v>6830.3658676460809</v>
      </c>
      <c r="H9466" s="83">
        <v>6823.6030747316318</v>
      </c>
      <c r="I9466" s="85">
        <v>0.63373194304361646</v>
      </c>
    </row>
    <row r="9467" spans="1:9" hidden="1" x14ac:dyDescent="0.2">
      <c r="A9467" s="49" t="s">
        <v>12947</v>
      </c>
      <c r="B9467" s="1" t="s">
        <v>3468</v>
      </c>
      <c r="C9467" s="1" t="s">
        <v>10031</v>
      </c>
      <c r="D9467" s="1" t="s">
        <v>63</v>
      </c>
      <c r="E9467" s="39">
        <v>10811.839628311292</v>
      </c>
      <c r="F9467" s="39">
        <v>16046.412743068422</v>
      </c>
      <c r="G9467" s="39">
        <v>6860.7816935852143</v>
      </c>
      <c r="H9467" s="83">
        <v>6852.0930318699866</v>
      </c>
      <c r="I9467" s="85">
        <v>0.63375829344781165</v>
      </c>
    </row>
    <row r="9468" spans="1:9" hidden="1" x14ac:dyDescent="0.2">
      <c r="A9468" s="49" t="s">
        <v>12948</v>
      </c>
      <c r="B9468" s="1" t="s">
        <v>3468</v>
      </c>
      <c r="C9468" s="1" t="s">
        <v>10031</v>
      </c>
      <c r="D9468" s="1" t="s">
        <v>63</v>
      </c>
      <c r="E9468" s="39">
        <v>10852.367956191601</v>
      </c>
      <c r="F9468" s="39">
        <v>16106.562939455993</v>
      </c>
      <c r="G9468" s="39">
        <v>6888.4598340086104</v>
      </c>
      <c r="H9468" s="83">
        <v>6878.154668348935</v>
      </c>
      <c r="I9468" s="85">
        <v>0.63379298380909965</v>
      </c>
    </row>
    <row r="9469" spans="1:9" x14ac:dyDescent="0.2">
      <c r="A9469" s="49" t="s">
        <v>12946</v>
      </c>
      <c r="B9469" s="1" t="s">
        <v>3467</v>
      </c>
      <c r="C9469" s="1" t="s">
        <v>10030</v>
      </c>
      <c r="D9469" s="1" t="s">
        <v>63</v>
      </c>
      <c r="E9469" s="39">
        <v>3993.583333333333</v>
      </c>
      <c r="F9469" s="39">
        <v>6862.4175599687042</v>
      </c>
      <c r="G9469" s="39">
        <v>2933.1521106450268</v>
      </c>
      <c r="H9469" s="83">
        <v>2930.2479762699077</v>
      </c>
      <c r="I9469" s="85">
        <v>0.73373903376747895</v>
      </c>
    </row>
    <row r="9470" spans="1:9" hidden="1" x14ac:dyDescent="0.2">
      <c r="A9470" s="49" t="s">
        <v>12947</v>
      </c>
      <c r="B9470" s="1" t="s">
        <v>3467</v>
      </c>
      <c r="C9470" s="1" t="s">
        <v>10030</v>
      </c>
      <c r="D9470" s="1" t="s">
        <v>63</v>
      </c>
      <c r="E9470" s="39">
        <v>4006.8289732474577</v>
      </c>
      <c r="F9470" s="39">
        <v>6885.1783500543943</v>
      </c>
      <c r="G9470" s="39">
        <v>2943.8171844063863</v>
      </c>
      <c r="H9470" s="83">
        <v>2940.0890623338391</v>
      </c>
      <c r="I9470" s="85">
        <v>0.73376954243967984</v>
      </c>
    </row>
    <row r="9471" spans="1:9" hidden="1" x14ac:dyDescent="0.2">
      <c r="A9471" s="49" t="s">
        <v>12948</v>
      </c>
      <c r="B9471" s="1" t="s">
        <v>3467</v>
      </c>
      <c r="C9471" s="1" t="s">
        <v>10030</v>
      </c>
      <c r="D9471" s="1" t="s">
        <v>63</v>
      </c>
      <c r="E9471" s="39">
        <v>4018.4992011472486</v>
      </c>
      <c r="F9471" s="39">
        <v>6905.2320136902345</v>
      </c>
      <c r="G9471" s="39">
        <v>2953.2317695349443</v>
      </c>
      <c r="H9471" s="83">
        <v>2948.8137220541093</v>
      </c>
      <c r="I9471" s="85">
        <v>0.73380970716934502</v>
      </c>
    </row>
    <row r="9472" spans="1:9" x14ac:dyDescent="0.2">
      <c r="A9472" s="49" t="s">
        <v>12946</v>
      </c>
      <c r="B9472" s="1" t="s">
        <v>3466</v>
      </c>
      <c r="C9472" s="1" t="s">
        <v>10029</v>
      </c>
      <c r="D9472" s="1" t="s">
        <v>63</v>
      </c>
      <c r="E9472" s="39">
        <v>7318.1666666666661</v>
      </c>
      <c r="F9472" s="39">
        <v>11369.638444474142</v>
      </c>
      <c r="G9472" s="39">
        <v>4859.6400188787484</v>
      </c>
      <c r="H9472" s="83">
        <v>4854.8284553807935</v>
      </c>
      <c r="I9472" s="85">
        <v>0.66339408167539149</v>
      </c>
    </row>
    <row r="9473" spans="1:9" hidden="1" x14ac:dyDescent="0.2">
      <c r="A9473" s="49" t="s">
        <v>12947</v>
      </c>
      <c r="B9473" s="1" t="s">
        <v>3466</v>
      </c>
      <c r="C9473" s="1" t="s">
        <v>10029</v>
      </c>
      <c r="D9473" s="1" t="s">
        <v>63</v>
      </c>
      <c r="E9473" s="39">
        <v>7340.6127975934742</v>
      </c>
      <c r="F9473" s="39">
        <v>11404.511166665283</v>
      </c>
      <c r="G9473" s="39">
        <v>4876.0967756076434</v>
      </c>
      <c r="H9473" s="83">
        <v>4869.9215674074494</v>
      </c>
      <c r="I9473" s="85">
        <v>0.66342166542335412</v>
      </c>
    </row>
    <row r="9474" spans="1:9" hidden="1" x14ac:dyDescent="0.2">
      <c r="A9474" s="49" t="s">
        <v>12948</v>
      </c>
      <c r="B9474" s="1" t="s">
        <v>3466</v>
      </c>
      <c r="C9474" s="1" t="s">
        <v>10029</v>
      </c>
      <c r="D9474" s="1" t="s">
        <v>63</v>
      </c>
      <c r="E9474" s="39">
        <v>7362.6049429629074</v>
      </c>
      <c r="F9474" s="39">
        <v>11438.678568537624</v>
      </c>
      <c r="G9474" s="39">
        <v>4892.0975983326625</v>
      </c>
      <c r="H9474" s="83">
        <v>4884.7789991989021</v>
      </c>
      <c r="I9474" s="85">
        <v>0.66345797948424723</v>
      </c>
    </row>
    <row r="9475" spans="1:9" x14ac:dyDescent="0.2">
      <c r="A9475" s="49" t="s">
        <v>12946</v>
      </c>
      <c r="B9475" s="1" t="s">
        <v>3465</v>
      </c>
      <c r="C9475" s="1" t="s">
        <v>10028</v>
      </c>
      <c r="D9475" s="1" t="s">
        <v>63</v>
      </c>
      <c r="E9475" s="39">
        <v>5548.0833333333321</v>
      </c>
      <c r="F9475" s="39">
        <v>7708.3790016348521</v>
      </c>
      <c r="G9475" s="39">
        <v>3294.7351193243599</v>
      </c>
      <c r="H9475" s="83">
        <v>3291.4729790888719</v>
      </c>
      <c r="I9475" s="85">
        <v>0.59326307507196885</v>
      </c>
    </row>
    <row r="9476" spans="1:9" hidden="1" x14ac:dyDescent="0.2">
      <c r="A9476" s="49" t="s">
        <v>12947</v>
      </c>
      <c r="B9476" s="1" t="s">
        <v>3465</v>
      </c>
      <c r="C9476" s="1" t="s">
        <v>10028</v>
      </c>
      <c r="D9476" s="1" t="s">
        <v>63</v>
      </c>
      <c r="E9476" s="39">
        <v>5576.4605293027198</v>
      </c>
      <c r="F9476" s="39">
        <v>7747.8056231171731</v>
      </c>
      <c r="G9476" s="39">
        <v>3312.6408896281641</v>
      </c>
      <c r="H9476" s="83">
        <v>3308.4456801958454</v>
      </c>
      <c r="I9476" s="85">
        <v>0.59328774279148955</v>
      </c>
    </row>
    <row r="9477" spans="1:9" hidden="1" x14ac:dyDescent="0.2">
      <c r="A9477" s="49" t="s">
        <v>12948</v>
      </c>
      <c r="B9477" s="1" t="s">
        <v>3465</v>
      </c>
      <c r="C9477" s="1" t="s">
        <v>10028</v>
      </c>
      <c r="D9477" s="1" t="s">
        <v>63</v>
      </c>
      <c r="E9477" s="39">
        <v>5604.1192820500473</v>
      </c>
      <c r="F9477" s="39">
        <v>7786.2340561596184</v>
      </c>
      <c r="G9477" s="39">
        <v>3330.018996334486</v>
      </c>
      <c r="H9477" s="83">
        <v>3325.0372735351934</v>
      </c>
      <c r="I9477" s="85">
        <v>0.59332021789494438</v>
      </c>
    </row>
    <row r="9478" spans="1:9" x14ac:dyDescent="0.2">
      <c r="A9478" s="49" t="s">
        <v>12946</v>
      </c>
      <c r="B9478" s="1" t="s">
        <v>3464</v>
      </c>
      <c r="C9478" s="1" t="s">
        <v>10027</v>
      </c>
      <c r="D9478" s="1" t="s">
        <v>63</v>
      </c>
      <c r="E9478" s="39">
        <v>3816.25</v>
      </c>
      <c r="F9478" s="39">
        <v>5386.3737502833856</v>
      </c>
      <c r="G9478" s="39">
        <v>2302.2576805190402</v>
      </c>
      <c r="H9478" s="83">
        <v>2299.9781991221798</v>
      </c>
      <c r="I9478" s="85">
        <v>0.60268017009424957</v>
      </c>
    </row>
    <row r="9479" spans="1:9" hidden="1" x14ac:dyDescent="0.2">
      <c r="A9479" s="49" t="s">
        <v>12947</v>
      </c>
      <c r="B9479" s="1" t="s">
        <v>3464</v>
      </c>
      <c r="C9479" s="1" t="s">
        <v>10027</v>
      </c>
      <c r="D9479" s="1" t="s">
        <v>63</v>
      </c>
      <c r="E9479" s="39">
        <v>3836.5975872664021</v>
      </c>
      <c r="F9479" s="39">
        <v>5415.0929667742721</v>
      </c>
      <c r="G9479" s="39">
        <v>2315.2695428176271</v>
      </c>
      <c r="H9479" s="83">
        <v>2312.3374288493424</v>
      </c>
      <c r="I9479" s="85">
        <v>0.60270522937405491</v>
      </c>
    </row>
    <row r="9480" spans="1:9" hidden="1" x14ac:dyDescent="0.2">
      <c r="A9480" s="49" t="s">
        <v>12948</v>
      </c>
      <c r="B9480" s="1" t="s">
        <v>3464</v>
      </c>
      <c r="C9480" s="1" t="s">
        <v>10027</v>
      </c>
      <c r="D9480" s="1" t="s">
        <v>63</v>
      </c>
      <c r="E9480" s="39">
        <v>3856.7243001419292</v>
      </c>
      <c r="F9480" s="39">
        <v>5443.5004342913981</v>
      </c>
      <c r="G9480" s="39">
        <v>2328.0779542460978</v>
      </c>
      <c r="H9480" s="83">
        <v>2324.5951395726784</v>
      </c>
      <c r="I9480" s="85">
        <v>0.60273821996742993</v>
      </c>
    </row>
    <row r="9481" spans="1:9" x14ac:dyDescent="0.2">
      <c r="A9481" s="49" t="s">
        <v>12946</v>
      </c>
      <c r="B9481" s="1" t="s">
        <v>3463</v>
      </c>
      <c r="C9481" s="1" t="s">
        <v>10026</v>
      </c>
      <c r="D9481" s="1" t="s">
        <v>63</v>
      </c>
      <c r="E9481" s="39">
        <v>3957.083333333333</v>
      </c>
      <c r="F9481" s="39">
        <v>4949.7566595978433</v>
      </c>
      <c r="G9481" s="39">
        <v>2115.637684009555</v>
      </c>
      <c r="H9481" s="83">
        <v>2113.5429763736533</v>
      </c>
      <c r="I9481" s="85">
        <v>0.53411636762101389</v>
      </c>
    </row>
    <row r="9482" spans="1:9" hidden="1" x14ac:dyDescent="0.2">
      <c r="A9482" s="49" t="s">
        <v>12947</v>
      </c>
      <c r="B9482" s="1" t="s">
        <v>3463</v>
      </c>
      <c r="C9482" s="1" t="s">
        <v>10026</v>
      </c>
      <c r="D9482" s="1" t="s">
        <v>63</v>
      </c>
      <c r="E9482" s="39">
        <v>3975.6909126163637</v>
      </c>
      <c r="F9482" s="39">
        <v>4973.0321334043529</v>
      </c>
      <c r="G9482" s="39">
        <v>2126.2626338220025</v>
      </c>
      <c r="H9482" s="83">
        <v>2123.5698828253803</v>
      </c>
      <c r="I9482" s="85">
        <v>0.53413857603630444</v>
      </c>
    </row>
    <row r="9483" spans="1:9" hidden="1" x14ac:dyDescent="0.2">
      <c r="A9483" s="49" t="s">
        <v>12948</v>
      </c>
      <c r="B9483" s="1" t="s">
        <v>3463</v>
      </c>
      <c r="C9483" s="1" t="s">
        <v>10026</v>
      </c>
      <c r="D9483" s="1" t="s">
        <v>63</v>
      </c>
      <c r="E9483" s="39">
        <v>3992.1851575019396</v>
      </c>
      <c r="F9483" s="39">
        <v>4993.6641220662259</v>
      </c>
      <c r="G9483" s="39">
        <v>2135.6918206998234</v>
      </c>
      <c r="H9483" s="83">
        <v>2132.4968165130144</v>
      </c>
      <c r="I9483" s="85">
        <v>0.53416781346068576</v>
      </c>
    </row>
    <row r="9484" spans="1:9" x14ac:dyDescent="0.2">
      <c r="A9484" s="49" t="s">
        <v>12946</v>
      </c>
      <c r="B9484" s="1" t="s">
        <v>3462</v>
      </c>
      <c r="C9484" s="1" t="s">
        <v>10025</v>
      </c>
      <c r="D9484" s="1" t="s">
        <v>63</v>
      </c>
      <c r="E9484" s="39">
        <v>2655.333333333333</v>
      </c>
      <c r="F9484" s="39">
        <v>7113.6937694028829</v>
      </c>
      <c r="G9484" s="39">
        <v>3040.5532324240553</v>
      </c>
      <c r="H9484" s="83">
        <v>3037.5427594487142</v>
      </c>
      <c r="I9484" s="85">
        <v>1.1439402809874646</v>
      </c>
    </row>
    <row r="9485" spans="1:9" hidden="1" x14ac:dyDescent="0.2">
      <c r="A9485" s="49" t="s">
        <v>12947</v>
      </c>
      <c r="B9485" s="1" t="s">
        <v>3462</v>
      </c>
      <c r="C9485" s="1" t="s">
        <v>10025</v>
      </c>
      <c r="D9485" s="1" t="s">
        <v>63</v>
      </c>
      <c r="E9485" s="39">
        <v>2665.090446099543</v>
      </c>
      <c r="F9485" s="39">
        <v>7139.8332794301296</v>
      </c>
      <c r="G9485" s="39">
        <v>3052.6970883211716</v>
      </c>
      <c r="H9485" s="83">
        <v>3048.8310780756792</v>
      </c>
      <c r="I9485" s="85">
        <v>1.1439878457174895</v>
      </c>
    </row>
    <row r="9486" spans="1:9" hidden="1" x14ac:dyDescent="0.2">
      <c r="A9486" s="49" t="s">
        <v>12948</v>
      </c>
      <c r="B9486" s="1" t="s">
        <v>3462</v>
      </c>
      <c r="C9486" s="1" t="s">
        <v>10025</v>
      </c>
      <c r="D9486" s="1" t="s">
        <v>63</v>
      </c>
      <c r="E9486" s="39">
        <v>2675.0630921809675</v>
      </c>
      <c r="F9486" s="39">
        <v>7166.5502077356359</v>
      </c>
      <c r="G9486" s="39">
        <v>3064.9924158220419</v>
      </c>
      <c r="H9486" s="83">
        <v>3060.4071739317201</v>
      </c>
      <c r="I9486" s="85">
        <v>1.1440504647823402</v>
      </c>
    </row>
    <row r="9487" spans="1:9" x14ac:dyDescent="0.2">
      <c r="A9487" s="49" t="s">
        <v>12946</v>
      </c>
      <c r="B9487" s="1" t="s">
        <v>3461</v>
      </c>
      <c r="C9487" s="1" t="s">
        <v>9212</v>
      </c>
      <c r="D9487" s="1" t="s">
        <v>63</v>
      </c>
      <c r="E9487" s="39">
        <v>6579.2499999999991</v>
      </c>
      <c r="F9487" s="39">
        <v>17980.620830656157</v>
      </c>
      <c r="G9487" s="39">
        <v>7685.3230627935673</v>
      </c>
      <c r="H9487" s="83">
        <v>7677.7137707934853</v>
      </c>
      <c r="I9487" s="85">
        <v>1.1669588130552093</v>
      </c>
    </row>
    <row r="9488" spans="1:9" hidden="1" x14ac:dyDescent="0.2">
      <c r="A9488" s="49" t="s">
        <v>12947</v>
      </c>
      <c r="B9488" s="1" t="s">
        <v>3461</v>
      </c>
      <c r="C9488" s="1" t="s">
        <v>9212</v>
      </c>
      <c r="D9488" s="1" t="s">
        <v>63</v>
      </c>
      <c r="E9488" s="39">
        <v>6585.0980812146063</v>
      </c>
      <c r="F9488" s="39">
        <v>17996.6032193641</v>
      </c>
      <c r="G9488" s="39">
        <v>7694.6023943866012</v>
      </c>
      <c r="H9488" s="83">
        <v>7684.8577617450292</v>
      </c>
      <c r="I9488" s="85">
        <v>1.1670073348896233</v>
      </c>
    </row>
    <row r="9489" spans="1:9" hidden="1" x14ac:dyDescent="0.2">
      <c r="A9489" s="49" t="s">
        <v>12948</v>
      </c>
      <c r="B9489" s="1" t="s">
        <v>3461</v>
      </c>
      <c r="C9489" s="1" t="s">
        <v>9212</v>
      </c>
      <c r="D9489" s="1" t="s">
        <v>63</v>
      </c>
      <c r="E9489" s="39">
        <v>6591.3630640746223</v>
      </c>
      <c r="F9489" s="39">
        <v>18013.724970523657</v>
      </c>
      <c r="G9489" s="39">
        <v>7704.1154830343494</v>
      </c>
      <c r="H9489" s="83">
        <v>7692.5900930013004</v>
      </c>
      <c r="I9489" s="85">
        <v>1.1670712139843691</v>
      </c>
    </row>
    <row r="9490" spans="1:9" x14ac:dyDescent="0.2">
      <c r="A9490" s="49" t="s">
        <v>12946</v>
      </c>
      <c r="B9490" s="1" t="s">
        <v>3460</v>
      </c>
      <c r="C9490" s="1" t="s">
        <v>10024</v>
      </c>
      <c r="D9490" s="1" t="s">
        <v>63</v>
      </c>
      <c r="E9490" s="39">
        <v>7212</v>
      </c>
      <c r="F9490" s="39">
        <v>10434.75703350257</v>
      </c>
      <c r="G9490" s="39">
        <v>4460.0506089031524</v>
      </c>
      <c r="H9490" s="83">
        <v>4455.6346816687346</v>
      </c>
      <c r="I9490" s="85">
        <v>0.61780846944935308</v>
      </c>
    </row>
    <row r="9491" spans="1:9" hidden="1" x14ac:dyDescent="0.2">
      <c r="A9491" s="49" t="s">
        <v>12947</v>
      </c>
      <c r="B9491" s="1" t="s">
        <v>3460</v>
      </c>
      <c r="C9491" s="1" t="s">
        <v>10024</v>
      </c>
      <c r="D9491" s="1" t="s">
        <v>63</v>
      </c>
      <c r="E9491" s="39">
        <v>7252.3295691687763</v>
      </c>
      <c r="F9491" s="39">
        <v>10493.108289124037</v>
      </c>
      <c r="G9491" s="39">
        <v>4486.4186414454171</v>
      </c>
      <c r="H9491" s="83">
        <v>4480.736931163794</v>
      </c>
      <c r="I9491" s="85">
        <v>0.61783415775978756</v>
      </c>
    </row>
    <row r="9492" spans="1:9" hidden="1" x14ac:dyDescent="0.2">
      <c r="A9492" s="49" t="s">
        <v>12948</v>
      </c>
      <c r="B9492" s="1" t="s">
        <v>3460</v>
      </c>
      <c r="C9492" s="1" t="s">
        <v>10024</v>
      </c>
      <c r="D9492" s="1" t="s">
        <v>63</v>
      </c>
      <c r="E9492" s="39">
        <v>7291.5014333542831</v>
      </c>
      <c r="F9492" s="39">
        <v>10549.784507277825</v>
      </c>
      <c r="G9492" s="39">
        <v>4511.9351104888265</v>
      </c>
      <c r="H9492" s="83">
        <v>4505.1852360786224</v>
      </c>
      <c r="I9492" s="85">
        <v>0.61786797647327873</v>
      </c>
    </row>
    <row r="9493" spans="1:9" x14ac:dyDescent="0.2">
      <c r="A9493" s="49" t="s">
        <v>12946</v>
      </c>
      <c r="B9493" s="1" t="s">
        <v>3459</v>
      </c>
      <c r="C9493" s="1" t="s">
        <v>10023</v>
      </c>
      <c r="D9493" s="1" t="s">
        <v>63</v>
      </c>
      <c r="E9493" s="39">
        <v>5880.833333333333</v>
      </c>
      <c r="F9493" s="39">
        <v>9721.514974111742</v>
      </c>
      <c r="G9493" s="39">
        <v>4155.1948589256535</v>
      </c>
      <c r="H9493" s="83">
        <v>4151.0807714968669</v>
      </c>
      <c r="I9493" s="85">
        <v>0.70586607989177275</v>
      </c>
    </row>
    <row r="9494" spans="1:9" hidden="1" x14ac:dyDescent="0.2">
      <c r="A9494" s="49" t="s">
        <v>12947</v>
      </c>
      <c r="B9494" s="1" t="s">
        <v>3459</v>
      </c>
      <c r="C9494" s="1" t="s">
        <v>10023</v>
      </c>
      <c r="D9494" s="1" t="s">
        <v>63</v>
      </c>
      <c r="E9494" s="39">
        <v>5902.9006774402424</v>
      </c>
      <c r="F9494" s="39">
        <v>9757.9941606512111</v>
      </c>
      <c r="G9494" s="39">
        <v>4172.1142772191615</v>
      </c>
      <c r="H9494" s="83">
        <v>4166.8306096706183</v>
      </c>
      <c r="I9494" s="85">
        <v>0.70589542961402829</v>
      </c>
    </row>
    <row r="9495" spans="1:9" hidden="1" x14ac:dyDescent="0.2">
      <c r="A9495" s="49" t="s">
        <v>12948</v>
      </c>
      <c r="B9495" s="1" t="s">
        <v>3459</v>
      </c>
      <c r="C9495" s="1" t="s">
        <v>10023</v>
      </c>
      <c r="D9495" s="1" t="s">
        <v>63</v>
      </c>
      <c r="E9495" s="39">
        <v>5924.2848785943625</v>
      </c>
      <c r="F9495" s="39">
        <v>9793.3440541009822</v>
      </c>
      <c r="G9495" s="39">
        <v>4188.4204228354256</v>
      </c>
      <c r="H9495" s="83">
        <v>4182.1545277950581</v>
      </c>
      <c r="I9495" s="85">
        <v>0.70593406858370822</v>
      </c>
    </row>
    <row r="9496" spans="1:9" x14ac:dyDescent="0.2">
      <c r="A9496" s="49" t="s">
        <v>12946</v>
      </c>
      <c r="B9496" s="1" t="s">
        <v>3458</v>
      </c>
      <c r="C9496" s="1" t="s">
        <v>10022</v>
      </c>
      <c r="D9496" s="1" t="s">
        <v>63</v>
      </c>
      <c r="E9496" s="39">
        <v>3180.0833333333335</v>
      </c>
      <c r="F9496" s="39">
        <v>6155.6411506276236</v>
      </c>
      <c r="G9496" s="39">
        <v>2631.0599253915316</v>
      </c>
      <c r="H9496" s="83">
        <v>2628.4548945973229</v>
      </c>
      <c r="I9496" s="85">
        <v>0.82653648319404294</v>
      </c>
    </row>
    <row r="9497" spans="1:9" hidden="1" x14ac:dyDescent="0.2">
      <c r="A9497" s="49" t="s">
        <v>12947</v>
      </c>
      <c r="B9497" s="1" t="s">
        <v>3458</v>
      </c>
      <c r="C9497" s="1" t="s">
        <v>10022</v>
      </c>
      <c r="D9497" s="1" t="s">
        <v>63</v>
      </c>
      <c r="E9497" s="39">
        <v>3191.8630496943433</v>
      </c>
      <c r="F9497" s="39">
        <v>6178.4429766095063</v>
      </c>
      <c r="G9497" s="39">
        <v>2641.6464008189878</v>
      </c>
      <c r="H9497" s="83">
        <v>2638.3009552162766</v>
      </c>
      <c r="I9497" s="85">
        <v>0.82657085035929834</v>
      </c>
    </row>
    <row r="9498" spans="1:9" hidden="1" x14ac:dyDescent="0.2">
      <c r="A9498" s="49" t="s">
        <v>12948</v>
      </c>
      <c r="B9498" s="1" t="s">
        <v>3458</v>
      </c>
      <c r="C9498" s="1" t="s">
        <v>10022</v>
      </c>
      <c r="D9498" s="1" t="s">
        <v>63</v>
      </c>
      <c r="E9498" s="39">
        <v>3203.6767530418906</v>
      </c>
      <c r="F9498" s="39">
        <v>6201.3105907079225</v>
      </c>
      <c r="G9498" s="39">
        <v>2652.1784370059113</v>
      </c>
      <c r="H9498" s="83">
        <v>2648.2107666106467</v>
      </c>
      <c r="I9498" s="85">
        <v>0.82661609480300124</v>
      </c>
    </row>
    <row r="9499" spans="1:9" x14ac:dyDescent="0.2">
      <c r="A9499" s="49" t="s">
        <v>12946</v>
      </c>
      <c r="B9499" s="1" t="s">
        <v>3457</v>
      </c>
      <c r="C9499" s="1" t="s">
        <v>10021</v>
      </c>
      <c r="D9499" s="1" t="s">
        <v>63</v>
      </c>
      <c r="E9499" s="39">
        <v>11068.833333333332</v>
      </c>
      <c r="F9499" s="39">
        <v>18293.698251116872</v>
      </c>
      <c r="G9499" s="39">
        <v>7819.1394166651953</v>
      </c>
      <c r="H9499" s="83">
        <v>7811.3976321592454</v>
      </c>
      <c r="I9499" s="85">
        <v>0.70571101731521657</v>
      </c>
    </row>
    <row r="9500" spans="1:9" hidden="1" x14ac:dyDescent="0.2">
      <c r="A9500" s="49" t="s">
        <v>12947</v>
      </c>
      <c r="B9500" s="1" t="s">
        <v>3457</v>
      </c>
      <c r="C9500" s="1" t="s">
        <v>10021</v>
      </c>
      <c r="D9500" s="1" t="s">
        <v>63</v>
      </c>
      <c r="E9500" s="39">
        <v>11181.689831807053</v>
      </c>
      <c r="F9500" s="39">
        <v>18480.218606657734</v>
      </c>
      <c r="G9500" s="39">
        <v>7901.3763100901942</v>
      </c>
      <c r="H9500" s="83">
        <v>7891.3698139051776</v>
      </c>
      <c r="I9500" s="85">
        <v>0.70574036059001177</v>
      </c>
    </row>
    <row r="9501" spans="1:9" hidden="1" x14ac:dyDescent="0.2">
      <c r="A9501" s="49" t="s">
        <v>12948</v>
      </c>
      <c r="B9501" s="1" t="s">
        <v>3457</v>
      </c>
      <c r="C9501" s="1" t="s">
        <v>10021</v>
      </c>
      <c r="D9501" s="1" t="s">
        <v>63</v>
      </c>
      <c r="E9501" s="39">
        <v>11283.659621493389</v>
      </c>
      <c r="F9501" s="39">
        <v>18648.746265090726</v>
      </c>
      <c r="G9501" s="39">
        <v>7975.7015872707598</v>
      </c>
      <c r="H9501" s="83">
        <v>7963.7699032529208</v>
      </c>
      <c r="I9501" s="85">
        <v>0.70577899107159692</v>
      </c>
    </row>
    <row r="9502" spans="1:9" x14ac:dyDescent="0.2">
      <c r="A9502" s="49" t="s">
        <v>12946</v>
      </c>
      <c r="B9502" s="1" t="s">
        <v>3456</v>
      </c>
      <c r="C9502" s="1" t="s">
        <v>10020</v>
      </c>
      <c r="D9502" s="1" t="s">
        <v>63</v>
      </c>
      <c r="E9502" s="39">
        <v>23011.333333333328</v>
      </c>
      <c r="F9502" s="39">
        <v>47844.373454908244</v>
      </c>
      <c r="G9502" s="39">
        <v>20449.764788488475</v>
      </c>
      <c r="H9502" s="83">
        <v>20429.517333653177</v>
      </c>
      <c r="I9502" s="85">
        <v>0.88780241621461231</v>
      </c>
    </row>
    <row r="9503" spans="1:9" hidden="1" x14ac:dyDescent="0.2">
      <c r="A9503" s="49" t="s">
        <v>12947</v>
      </c>
      <c r="B9503" s="1" t="s">
        <v>3456</v>
      </c>
      <c r="C9503" s="1" t="s">
        <v>10020</v>
      </c>
      <c r="D9503" s="1" t="s">
        <v>63</v>
      </c>
      <c r="E9503" s="39">
        <v>23010.470075408979</v>
      </c>
      <c r="F9503" s="39">
        <v>47842.578598698819</v>
      </c>
      <c r="G9503" s="39">
        <v>20455.505705825344</v>
      </c>
      <c r="H9503" s="83">
        <v>20429.600353165893</v>
      </c>
      <c r="I9503" s="85">
        <v>0.88783933080092825</v>
      </c>
    </row>
    <row r="9504" spans="1:9" hidden="1" x14ac:dyDescent="0.2">
      <c r="A9504" s="49" t="s">
        <v>12948</v>
      </c>
      <c r="B9504" s="1" t="s">
        <v>3456</v>
      </c>
      <c r="C9504" s="1" t="s">
        <v>10020</v>
      </c>
      <c r="D9504" s="1" t="s">
        <v>63</v>
      </c>
      <c r="E9504" s="39">
        <v>22992.62960464563</v>
      </c>
      <c r="F9504" s="39">
        <v>47805.485304996597</v>
      </c>
      <c r="G9504" s="39">
        <v>20445.464783927415</v>
      </c>
      <c r="H9504" s="83">
        <v>20414.878280316374</v>
      </c>
      <c r="I9504" s="85">
        <v>0.88788792892969381</v>
      </c>
    </row>
    <row r="9505" spans="1:9" x14ac:dyDescent="0.2">
      <c r="A9505" s="49" t="s">
        <v>12946</v>
      </c>
      <c r="B9505" s="1" t="s">
        <v>3455</v>
      </c>
      <c r="C9505" s="1" t="s">
        <v>10019</v>
      </c>
      <c r="D9505" s="1" t="s">
        <v>63</v>
      </c>
      <c r="E9505" s="39">
        <v>1692.9166666666665</v>
      </c>
      <c r="F9505" s="39">
        <v>3689.4463128314733</v>
      </c>
      <c r="G9505" s="39">
        <v>1576.9526038054873</v>
      </c>
      <c r="H9505" s="83">
        <v>1575.3912520269605</v>
      </c>
      <c r="I9505" s="85">
        <v>0.93057814542572126</v>
      </c>
    </row>
    <row r="9506" spans="1:9" hidden="1" x14ac:dyDescent="0.2">
      <c r="A9506" s="49" t="s">
        <v>12947</v>
      </c>
      <c r="B9506" s="1" t="s">
        <v>3455</v>
      </c>
      <c r="C9506" s="1" t="s">
        <v>10019</v>
      </c>
      <c r="D9506" s="1" t="s">
        <v>63</v>
      </c>
      <c r="E9506" s="39">
        <v>1705.8126750706469</v>
      </c>
      <c r="F9506" s="39">
        <v>3717.5511401942945</v>
      </c>
      <c r="G9506" s="39">
        <v>1589.470943817608</v>
      </c>
      <c r="H9506" s="83">
        <v>1587.4579989442959</v>
      </c>
      <c r="I9506" s="85">
        <v>0.93061683861538358</v>
      </c>
    </row>
    <row r="9507" spans="1:9" hidden="1" x14ac:dyDescent="0.2">
      <c r="A9507" s="49" t="s">
        <v>12948</v>
      </c>
      <c r="B9507" s="1" t="s">
        <v>3455</v>
      </c>
      <c r="C9507" s="1" t="s">
        <v>10019</v>
      </c>
      <c r="D9507" s="1" t="s">
        <v>63</v>
      </c>
      <c r="E9507" s="39">
        <v>1717.587025561927</v>
      </c>
      <c r="F9507" s="39">
        <v>3743.2114900871061</v>
      </c>
      <c r="G9507" s="39">
        <v>1600.8978511796292</v>
      </c>
      <c r="H9507" s="83">
        <v>1598.5029010807441</v>
      </c>
      <c r="I9507" s="85">
        <v>0.93066777827911029</v>
      </c>
    </row>
    <row r="9508" spans="1:9" x14ac:dyDescent="0.2">
      <c r="A9508" s="49" t="s">
        <v>12946</v>
      </c>
      <c r="B9508" s="1" t="s">
        <v>3454</v>
      </c>
      <c r="C9508" s="1" t="s">
        <v>10018</v>
      </c>
      <c r="D9508" s="1" t="s">
        <v>63</v>
      </c>
      <c r="E9508" s="39">
        <v>23167.5</v>
      </c>
      <c r="F9508" s="39">
        <v>49989.304521284452</v>
      </c>
      <c r="G9508" s="39">
        <v>21366.556725083799</v>
      </c>
      <c r="H9508" s="83">
        <v>21345.401548153815</v>
      </c>
      <c r="I9508" s="85">
        <v>0.92135109736284948</v>
      </c>
    </row>
    <row r="9509" spans="1:9" hidden="1" x14ac:dyDescent="0.2">
      <c r="A9509" s="49" t="s">
        <v>12947</v>
      </c>
      <c r="B9509" s="1" t="s">
        <v>3454</v>
      </c>
      <c r="C9509" s="1" t="s">
        <v>10018</v>
      </c>
      <c r="D9509" s="1" t="s">
        <v>63</v>
      </c>
      <c r="E9509" s="39">
        <v>23335.936520271578</v>
      </c>
      <c r="F9509" s="39">
        <v>50352.745743011503</v>
      </c>
      <c r="G9509" s="39">
        <v>21528.749244259117</v>
      </c>
      <c r="H9509" s="83">
        <v>21501.484709736724</v>
      </c>
      <c r="I9509" s="85">
        <v>0.92138940689432824</v>
      </c>
    </row>
    <row r="9510" spans="1:9" hidden="1" x14ac:dyDescent="0.2">
      <c r="A9510" s="49" t="s">
        <v>12948</v>
      </c>
      <c r="B9510" s="1" t="s">
        <v>3454</v>
      </c>
      <c r="C9510" s="1" t="s">
        <v>10018</v>
      </c>
      <c r="D9510" s="1" t="s">
        <v>63</v>
      </c>
      <c r="E9510" s="39">
        <v>23489.881392483043</v>
      </c>
      <c r="F9510" s="39">
        <v>50684.917841704468</v>
      </c>
      <c r="G9510" s="39">
        <v>21676.941384391972</v>
      </c>
      <c r="H9510" s="83">
        <v>21644.512586468467</v>
      </c>
      <c r="I9510" s="85">
        <v>0.92143984147126812</v>
      </c>
    </row>
    <row r="9511" spans="1:9" x14ac:dyDescent="0.2">
      <c r="A9511" s="49" t="s">
        <v>12946</v>
      </c>
      <c r="B9511" s="1" t="s">
        <v>3453</v>
      </c>
      <c r="C9511" s="1" t="s">
        <v>10017</v>
      </c>
      <c r="D9511" s="1" t="s">
        <v>63</v>
      </c>
      <c r="E9511" s="39">
        <v>10672.5</v>
      </c>
      <c r="F9511" s="39">
        <v>23259.039590663393</v>
      </c>
      <c r="G9511" s="39">
        <v>9941.4383445419044</v>
      </c>
      <c r="H9511" s="83">
        <v>9931.5952570560112</v>
      </c>
      <c r="I9511" s="85">
        <v>0.93057814542572137</v>
      </c>
    </row>
    <row r="9512" spans="1:9" hidden="1" x14ac:dyDescent="0.2">
      <c r="A9512" s="49" t="s">
        <v>12947</v>
      </c>
      <c r="B9512" s="1" t="s">
        <v>3453</v>
      </c>
      <c r="C9512" s="1" t="s">
        <v>10017</v>
      </c>
      <c r="D9512" s="1" t="s">
        <v>63</v>
      </c>
      <c r="E9512" s="39">
        <v>10764.460729552582</v>
      </c>
      <c r="F9512" s="39">
        <v>23459.453575151543</v>
      </c>
      <c r="G9512" s="39">
        <v>10030.291019370523</v>
      </c>
      <c r="H9512" s="83">
        <v>10017.588413535668</v>
      </c>
      <c r="I9512" s="85">
        <v>0.93061683861538347</v>
      </c>
    </row>
    <row r="9513" spans="1:9" hidden="1" x14ac:dyDescent="0.2">
      <c r="A9513" s="49" t="s">
        <v>12948</v>
      </c>
      <c r="B9513" s="1" t="s">
        <v>3453</v>
      </c>
      <c r="C9513" s="1" t="s">
        <v>10017</v>
      </c>
      <c r="D9513" s="1" t="s">
        <v>63</v>
      </c>
      <c r="E9513" s="39">
        <v>10847.927655039886</v>
      </c>
      <c r="F9513" s="39">
        <v>23641.356646074022</v>
      </c>
      <c r="G9513" s="39">
        <v>10110.942743657379</v>
      </c>
      <c r="H9513" s="83">
        <v>10095.81672964849</v>
      </c>
      <c r="I9513" s="85">
        <v>0.93066777827911029</v>
      </c>
    </row>
    <row r="9514" spans="1:9" x14ac:dyDescent="0.2">
      <c r="A9514" s="49" t="s">
        <v>12946</v>
      </c>
      <c r="B9514" s="1" t="s">
        <v>3452</v>
      </c>
      <c r="C9514" s="1" t="s">
        <v>10016</v>
      </c>
      <c r="D9514" s="1" t="s">
        <v>63</v>
      </c>
      <c r="E9514" s="39">
        <v>8835.25</v>
      </c>
      <c r="F9514" s="39">
        <v>22748.978195382824</v>
      </c>
      <c r="G9514" s="39">
        <v>9723.426595030618</v>
      </c>
      <c r="H9514" s="83">
        <v>9713.7993624994124</v>
      </c>
      <c r="I9514" s="85">
        <v>1.0994368424775092</v>
      </c>
    </row>
    <row r="9515" spans="1:9" hidden="1" x14ac:dyDescent="0.2">
      <c r="A9515" s="49" t="s">
        <v>12947</v>
      </c>
      <c r="B9515" s="1" t="s">
        <v>3452</v>
      </c>
      <c r="C9515" s="1" t="s">
        <v>10016</v>
      </c>
      <c r="D9515" s="1" t="s">
        <v>63</v>
      </c>
      <c r="E9515" s="39">
        <v>8919.7160387331005</v>
      </c>
      <c r="F9515" s="39">
        <v>22966.461127205879</v>
      </c>
      <c r="G9515" s="39">
        <v>9819.5078607855976</v>
      </c>
      <c r="H9515" s="83">
        <v>9807.0721958974173</v>
      </c>
      <c r="I9515" s="85">
        <v>1.099482556766499</v>
      </c>
    </row>
    <row r="9516" spans="1:9" hidden="1" x14ac:dyDescent="0.2">
      <c r="A9516" s="49" t="s">
        <v>12948</v>
      </c>
      <c r="B9516" s="1" t="s">
        <v>3452</v>
      </c>
      <c r="C9516" s="1" t="s">
        <v>10016</v>
      </c>
      <c r="D9516" s="1" t="s">
        <v>63</v>
      </c>
      <c r="E9516" s="39">
        <v>8990.6184420231566</v>
      </c>
      <c r="F9516" s="39">
        <v>23149.020446573835</v>
      </c>
      <c r="G9516" s="39">
        <v>9900.3802451383708</v>
      </c>
      <c r="H9516" s="83">
        <v>9885.5692335365875</v>
      </c>
      <c r="I9516" s="85">
        <v>1.0995427397219228</v>
      </c>
    </row>
    <row r="9517" spans="1:9" x14ac:dyDescent="0.2">
      <c r="A9517" s="49" t="s">
        <v>12946</v>
      </c>
      <c r="B9517" s="1" t="s">
        <v>3451</v>
      </c>
      <c r="C9517" s="1" t="s">
        <v>10015</v>
      </c>
      <c r="D9517" s="1" t="s">
        <v>63</v>
      </c>
      <c r="E9517" s="39">
        <v>20594</v>
      </c>
      <c r="F9517" s="39">
        <v>45277.841401440113</v>
      </c>
      <c r="G9517" s="39">
        <v>19352.771076887151</v>
      </c>
      <c r="H9517" s="83">
        <v>19333.60976318159</v>
      </c>
      <c r="I9517" s="85">
        <v>0.93879818214924682</v>
      </c>
    </row>
    <row r="9518" spans="1:9" hidden="1" x14ac:dyDescent="0.2">
      <c r="A9518" s="49" t="s">
        <v>12947</v>
      </c>
      <c r="B9518" s="1" t="s">
        <v>3451</v>
      </c>
      <c r="C9518" s="1" t="s">
        <v>10015</v>
      </c>
      <c r="D9518" s="1" t="s">
        <v>63</v>
      </c>
      <c r="E9518" s="39">
        <v>20618.221768890668</v>
      </c>
      <c r="F9518" s="39">
        <v>45331.095233152941</v>
      </c>
      <c r="G9518" s="39">
        <v>19381.699405689873</v>
      </c>
      <c r="H9518" s="83">
        <v>19357.15394758854</v>
      </c>
      <c r="I9518" s="85">
        <v>0.9388372171258309</v>
      </c>
    </row>
    <row r="9519" spans="1:9" hidden="1" x14ac:dyDescent="0.2">
      <c r="A9519" s="49" t="s">
        <v>12948</v>
      </c>
      <c r="B9519" s="1" t="s">
        <v>3451</v>
      </c>
      <c r="C9519" s="1" t="s">
        <v>10015</v>
      </c>
      <c r="D9519" s="1" t="s">
        <v>63</v>
      </c>
      <c r="E9519" s="39">
        <v>20636.861921262531</v>
      </c>
      <c r="F9519" s="39">
        <v>45372.077357208094</v>
      </c>
      <c r="G9519" s="39">
        <v>19404.744118003353</v>
      </c>
      <c r="H9519" s="83">
        <v>19375.71453700291</v>
      </c>
      <c r="I9519" s="85">
        <v>0.93888860675274288</v>
      </c>
    </row>
    <row r="9520" spans="1:9" x14ac:dyDescent="0.2">
      <c r="A9520" s="49" t="s">
        <v>12946</v>
      </c>
      <c r="B9520" s="1" t="s">
        <v>3450</v>
      </c>
      <c r="C9520" s="1" t="s">
        <v>10014</v>
      </c>
      <c r="D9520" s="1" t="s">
        <v>63</v>
      </c>
      <c r="E9520" s="39">
        <v>9160.1666666666661</v>
      </c>
      <c r="F9520" s="39">
        <v>20202.354319041035</v>
      </c>
      <c r="G9520" s="39">
        <v>8634.9420875467858</v>
      </c>
      <c r="H9520" s="83">
        <v>8626.3925711229367</v>
      </c>
      <c r="I9520" s="85">
        <v>0.94172877907493724</v>
      </c>
    </row>
    <row r="9521" spans="1:9" hidden="1" x14ac:dyDescent="0.2">
      <c r="A9521" s="49" t="s">
        <v>12947</v>
      </c>
      <c r="B9521" s="1" t="s">
        <v>3450</v>
      </c>
      <c r="C9521" s="1" t="s">
        <v>10014</v>
      </c>
      <c r="D9521" s="1" t="s">
        <v>63</v>
      </c>
      <c r="E9521" s="39">
        <v>9241.6221696651883</v>
      </c>
      <c r="F9521" s="39">
        <v>20382.000933856471</v>
      </c>
      <c r="G9521" s="39">
        <v>8714.499690657929</v>
      </c>
      <c r="H9521" s="83">
        <v>8703.4634351390596</v>
      </c>
      <c r="I9521" s="85">
        <v>0.94176793590495533</v>
      </c>
    </row>
    <row r="9522" spans="1:9" hidden="1" x14ac:dyDescent="0.2">
      <c r="A9522" s="49" t="s">
        <v>12948</v>
      </c>
      <c r="B9522" s="1" t="s">
        <v>3450</v>
      </c>
      <c r="C9522" s="1" t="s">
        <v>10014</v>
      </c>
      <c r="D9522" s="1" t="s">
        <v>63</v>
      </c>
      <c r="E9522" s="39">
        <v>9312.2800999635292</v>
      </c>
      <c r="F9522" s="39">
        <v>20537.833965643065</v>
      </c>
      <c r="G9522" s="39">
        <v>8783.6272010152643</v>
      </c>
      <c r="H9522" s="83">
        <v>8770.4868567902158</v>
      </c>
      <c r="I9522" s="85">
        <v>0.9418194859521638</v>
      </c>
    </row>
    <row r="9523" spans="1:9" x14ac:dyDescent="0.2">
      <c r="A9523" s="49" t="s">
        <v>12946</v>
      </c>
      <c r="B9523" s="1" t="s">
        <v>3449</v>
      </c>
      <c r="C9523" s="1" t="s">
        <v>10013</v>
      </c>
      <c r="D9523" s="1" t="s">
        <v>63</v>
      </c>
      <c r="E9523" s="39">
        <v>11186</v>
      </c>
      <c r="F9523" s="39">
        <v>20429.270066419915</v>
      </c>
      <c r="G9523" s="39">
        <v>8731.9309981670813</v>
      </c>
      <c r="H9523" s="83">
        <v>8723.2854523459446</v>
      </c>
      <c r="I9523" s="85">
        <v>0.77983957199588272</v>
      </c>
    </row>
    <row r="9524" spans="1:9" hidden="1" x14ac:dyDescent="0.2">
      <c r="A9524" s="49" t="s">
        <v>12947</v>
      </c>
      <c r="B9524" s="1" t="s">
        <v>3449</v>
      </c>
      <c r="C9524" s="1" t="s">
        <v>10013</v>
      </c>
      <c r="D9524" s="1" t="s">
        <v>63</v>
      </c>
      <c r="E9524" s="39">
        <v>11240.355323028791</v>
      </c>
      <c r="F9524" s="39">
        <v>20528.540545027339</v>
      </c>
      <c r="G9524" s="39">
        <v>8777.153960980153</v>
      </c>
      <c r="H9524" s="83">
        <v>8766.0383585611562</v>
      </c>
      <c r="I9524" s="85">
        <v>0.77987199751609693</v>
      </c>
    </row>
    <row r="9525" spans="1:9" hidden="1" x14ac:dyDescent="0.2">
      <c r="A9525" s="49" t="s">
        <v>12948</v>
      </c>
      <c r="B9525" s="1" t="s">
        <v>3449</v>
      </c>
      <c r="C9525" s="1" t="s">
        <v>10013</v>
      </c>
      <c r="D9525" s="1" t="s">
        <v>63</v>
      </c>
      <c r="E9525" s="39">
        <v>11284.700556254356</v>
      </c>
      <c r="F9525" s="39">
        <v>20609.529347613021</v>
      </c>
      <c r="G9525" s="39">
        <v>8814.2899042152203</v>
      </c>
      <c r="H9525" s="83">
        <v>8801.1036884537662</v>
      </c>
      <c r="I9525" s="85">
        <v>0.77991468578011158</v>
      </c>
    </row>
    <row r="9526" spans="1:9" x14ac:dyDescent="0.2">
      <c r="A9526" s="49" t="s">
        <v>12946</v>
      </c>
      <c r="B9526" s="1" t="s">
        <v>3448</v>
      </c>
      <c r="C9526" s="1" t="s">
        <v>10012</v>
      </c>
      <c r="D9526" s="1" t="s">
        <v>63</v>
      </c>
      <c r="E9526" s="39">
        <v>9054.8333333333321</v>
      </c>
      <c r="F9526" s="39">
        <v>23274.465286500894</v>
      </c>
      <c r="G9526" s="39">
        <v>9948.0316350125795</v>
      </c>
      <c r="H9526" s="83">
        <v>9938.1820194637767</v>
      </c>
      <c r="I9526" s="85">
        <v>1.0975554881699032</v>
      </c>
    </row>
    <row r="9527" spans="1:9" hidden="1" x14ac:dyDescent="0.2">
      <c r="A9527" s="49" t="s">
        <v>12947</v>
      </c>
      <c r="B9527" s="1" t="s">
        <v>3448</v>
      </c>
      <c r="C9527" s="1" t="s">
        <v>10012</v>
      </c>
      <c r="D9527" s="1" t="s">
        <v>63</v>
      </c>
      <c r="E9527" s="39">
        <v>9124.9268959264609</v>
      </c>
      <c r="F9527" s="39">
        <v>23454.633173564631</v>
      </c>
      <c r="G9527" s="39">
        <v>10028.230015238774</v>
      </c>
      <c r="H9527" s="83">
        <v>10015.530019509953</v>
      </c>
      <c r="I9527" s="85">
        <v>1.0976011242326855</v>
      </c>
    </row>
    <row r="9528" spans="1:9" hidden="1" x14ac:dyDescent="0.2">
      <c r="A9528" s="49" t="s">
        <v>12948</v>
      </c>
      <c r="B9528" s="1" t="s">
        <v>3448</v>
      </c>
      <c r="C9528" s="1" t="s">
        <v>10012</v>
      </c>
      <c r="D9528" s="1" t="s">
        <v>63</v>
      </c>
      <c r="E9528" s="39">
        <v>9188.9504231010251</v>
      </c>
      <c r="F9528" s="39">
        <v>23619.198694087048</v>
      </c>
      <c r="G9528" s="39">
        <v>10101.466223878459</v>
      </c>
      <c r="H9528" s="83">
        <v>10086.354386784084</v>
      </c>
      <c r="I9528" s="85">
        <v>1.0976612042031464</v>
      </c>
    </row>
    <row r="9529" spans="1:9" x14ac:dyDescent="0.2">
      <c r="A9529" s="49" t="s">
        <v>12946</v>
      </c>
      <c r="B9529" s="1" t="s">
        <v>3447</v>
      </c>
      <c r="C9529" s="1" t="s">
        <v>10011</v>
      </c>
      <c r="D9529" s="1" t="s">
        <v>63</v>
      </c>
      <c r="E9529" s="39">
        <v>15182.416666666666</v>
      </c>
      <c r="F9529" s="39">
        <v>28142.533311918593</v>
      </c>
      <c r="G9529" s="39">
        <v>12028.75375352829</v>
      </c>
      <c r="H9529" s="83">
        <v>12016.844000488656</v>
      </c>
      <c r="I9529" s="85">
        <v>0.79149744499318775</v>
      </c>
    </row>
    <row r="9530" spans="1:9" hidden="1" x14ac:dyDescent="0.2">
      <c r="A9530" s="49" t="s">
        <v>12947</v>
      </c>
      <c r="B9530" s="1" t="s">
        <v>3447</v>
      </c>
      <c r="C9530" s="1" t="s">
        <v>10011</v>
      </c>
      <c r="D9530" s="1" t="s">
        <v>63</v>
      </c>
      <c r="E9530" s="39">
        <v>15247.743607278939</v>
      </c>
      <c r="F9530" s="39">
        <v>28263.625075022617</v>
      </c>
      <c r="G9530" s="39">
        <v>12084.355837901207</v>
      </c>
      <c r="H9530" s="83">
        <v>12069.051914148591</v>
      </c>
      <c r="I9530" s="85">
        <v>0.79153035524463367</v>
      </c>
    </row>
    <row r="9531" spans="1:9" hidden="1" x14ac:dyDescent="0.2">
      <c r="A9531" s="49" t="s">
        <v>12948</v>
      </c>
      <c r="B9531" s="1" t="s">
        <v>3447</v>
      </c>
      <c r="C9531" s="1" t="s">
        <v>10011</v>
      </c>
      <c r="D9531" s="1" t="s">
        <v>63</v>
      </c>
      <c r="E9531" s="39">
        <v>15301.393542750324</v>
      </c>
      <c r="F9531" s="39">
        <v>28363.072029307612</v>
      </c>
      <c r="G9531" s="39">
        <v>12130.327443378032</v>
      </c>
      <c r="H9531" s="83">
        <v>12112.180421137593</v>
      </c>
      <c r="I9531" s="85">
        <v>0.79157368165831177</v>
      </c>
    </row>
    <row r="9532" spans="1:9" x14ac:dyDescent="0.2">
      <c r="A9532" s="49" t="s">
        <v>12946</v>
      </c>
      <c r="B9532" s="1" t="s">
        <v>3446</v>
      </c>
      <c r="C9532" s="1" t="s">
        <v>10010</v>
      </c>
      <c r="D9532" s="1" t="s">
        <v>63</v>
      </c>
      <c r="E9532" s="39">
        <v>3916.6666666666665</v>
      </c>
      <c r="F9532" s="39">
        <v>9792.7635751278358</v>
      </c>
      <c r="G9532" s="39">
        <v>4185.6481186733472</v>
      </c>
      <c r="H9532" s="83">
        <v>4181.5038792595524</v>
      </c>
      <c r="I9532" s="85">
        <v>1.0676180117258431</v>
      </c>
    </row>
    <row r="9533" spans="1:9" hidden="1" x14ac:dyDescent="0.2">
      <c r="A9533" s="49" t="s">
        <v>12947</v>
      </c>
      <c r="B9533" s="1" t="s">
        <v>3446</v>
      </c>
      <c r="C9533" s="1" t="s">
        <v>10010</v>
      </c>
      <c r="D9533" s="1" t="s">
        <v>63</v>
      </c>
      <c r="E9533" s="39">
        <v>3948.9843926440381</v>
      </c>
      <c r="F9533" s="39">
        <v>9873.566941029665</v>
      </c>
      <c r="G9533" s="39">
        <v>4221.5284128638868</v>
      </c>
      <c r="H9533" s="83">
        <v>4216.1821660455553</v>
      </c>
      <c r="I9533" s="85">
        <v>1.0676624029963855</v>
      </c>
    </row>
    <row r="9534" spans="1:9" hidden="1" x14ac:dyDescent="0.2">
      <c r="A9534" s="49" t="s">
        <v>12948</v>
      </c>
      <c r="B9534" s="1" t="s">
        <v>3446</v>
      </c>
      <c r="C9534" s="1" t="s">
        <v>10010</v>
      </c>
      <c r="D9534" s="1" t="s">
        <v>63</v>
      </c>
      <c r="E9534" s="39">
        <v>3975.9526463341708</v>
      </c>
      <c r="F9534" s="39">
        <v>9940.9951280309087</v>
      </c>
      <c r="G9534" s="39">
        <v>4251.5678799333637</v>
      </c>
      <c r="H9534" s="83">
        <v>4245.207516024474</v>
      </c>
      <c r="I9534" s="85">
        <v>1.0677208441953041</v>
      </c>
    </row>
    <row r="9535" spans="1:9" x14ac:dyDescent="0.2">
      <c r="A9535" s="49" t="s">
        <v>12946</v>
      </c>
      <c r="B9535" s="1" t="s">
        <v>3445</v>
      </c>
      <c r="C9535" s="1" t="s">
        <v>10009</v>
      </c>
      <c r="D9535" s="1" t="s">
        <v>63</v>
      </c>
      <c r="E9535" s="39">
        <v>14442.583333333332</v>
      </c>
      <c r="F9535" s="39">
        <v>35300.728946638286</v>
      </c>
      <c r="G9535" s="39">
        <v>15088.328087341319</v>
      </c>
      <c r="H9535" s="83">
        <v>15073.38902840111</v>
      </c>
      <c r="I9535" s="85">
        <v>1.0436767910912368</v>
      </c>
    </row>
    <row r="9536" spans="1:9" hidden="1" x14ac:dyDescent="0.2">
      <c r="A9536" s="49" t="s">
        <v>12947</v>
      </c>
      <c r="B9536" s="1" t="s">
        <v>3445</v>
      </c>
      <c r="C9536" s="1" t="s">
        <v>10009</v>
      </c>
      <c r="D9536" s="1" t="s">
        <v>63</v>
      </c>
      <c r="E9536" s="39">
        <v>14501.091730086713</v>
      </c>
      <c r="F9536" s="39">
        <v>35443.735845558273</v>
      </c>
      <c r="G9536" s="39">
        <v>15154.273913745568</v>
      </c>
      <c r="H9536" s="83">
        <v>15135.082170667729</v>
      </c>
      <c r="I9536" s="85">
        <v>1.0437201868922474</v>
      </c>
    </row>
    <row r="9537" spans="1:9" hidden="1" x14ac:dyDescent="0.2">
      <c r="A9537" s="49" t="s">
        <v>12948</v>
      </c>
      <c r="B9537" s="1" t="s">
        <v>3445</v>
      </c>
      <c r="C9537" s="1" t="s">
        <v>10009</v>
      </c>
      <c r="D9537" s="1" t="s">
        <v>63</v>
      </c>
      <c r="E9537" s="39">
        <v>14553.333278644519</v>
      </c>
      <c r="F9537" s="39">
        <v>35571.425241757599</v>
      </c>
      <c r="G9537" s="39">
        <v>15213.198181223097</v>
      </c>
      <c r="H9537" s="83">
        <v>15190.439171045384</v>
      </c>
      <c r="I9537" s="85">
        <v>1.043777317553481</v>
      </c>
    </row>
    <row r="9538" spans="1:9" x14ac:dyDescent="0.2">
      <c r="A9538" s="49" t="s">
        <v>12946</v>
      </c>
      <c r="B9538" s="1" t="s">
        <v>3444</v>
      </c>
      <c r="C9538" s="1" t="s">
        <v>10008</v>
      </c>
      <c r="D9538" s="1" t="s">
        <v>63</v>
      </c>
      <c r="E9538" s="39">
        <v>4523.6666666666661</v>
      </c>
      <c r="F9538" s="39">
        <v>9803.824087194389</v>
      </c>
      <c r="G9538" s="39">
        <v>4190.3756311030884</v>
      </c>
      <c r="H9538" s="83">
        <v>4186.2267109462437</v>
      </c>
      <c r="I9538" s="85">
        <v>0.92540565417719645</v>
      </c>
    </row>
    <row r="9539" spans="1:9" hidden="1" x14ac:dyDescent="0.2">
      <c r="A9539" s="49" t="s">
        <v>12947</v>
      </c>
      <c r="B9539" s="1" t="s">
        <v>3444</v>
      </c>
      <c r="C9539" s="1" t="s">
        <v>10008</v>
      </c>
      <c r="D9539" s="1" t="s">
        <v>63</v>
      </c>
      <c r="E9539" s="39">
        <v>4552.3061632792669</v>
      </c>
      <c r="F9539" s="39">
        <v>9865.8924506316598</v>
      </c>
      <c r="G9539" s="39">
        <v>4218.2471185289287</v>
      </c>
      <c r="H9539" s="83">
        <v>4212.9050272219856</v>
      </c>
      <c r="I9539" s="85">
        <v>0.92544413229605971</v>
      </c>
    </row>
    <row r="9540" spans="1:9" hidden="1" x14ac:dyDescent="0.2">
      <c r="A9540" s="49" t="s">
        <v>12948</v>
      </c>
      <c r="B9540" s="1" t="s">
        <v>3444</v>
      </c>
      <c r="C9540" s="1" t="s">
        <v>10008</v>
      </c>
      <c r="D9540" s="1" t="s">
        <v>63</v>
      </c>
      <c r="E9540" s="39">
        <v>4576.4561257365913</v>
      </c>
      <c r="F9540" s="39">
        <v>9918.2309629691354</v>
      </c>
      <c r="G9540" s="39">
        <v>4241.8320947585744</v>
      </c>
      <c r="H9540" s="83">
        <v>4235.4862956263505</v>
      </c>
      <c r="I9540" s="85">
        <v>0.92549478881863834</v>
      </c>
    </row>
    <row r="9541" spans="1:9" x14ac:dyDescent="0.2">
      <c r="A9541" s="49" t="s">
        <v>12946</v>
      </c>
      <c r="B9541" s="1" t="s">
        <v>3443</v>
      </c>
      <c r="C9541" s="1" t="s">
        <v>10007</v>
      </c>
      <c r="D9541" s="1" t="s">
        <v>63</v>
      </c>
      <c r="E9541" s="39">
        <v>15731.75</v>
      </c>
      <c r="F9541" s="39">
        <v>35049.209238228832</v>
      </c>
      <c r="G9541" s="39">
        <v>14980.822888605879</v>
      </c>
      <c r="H9541" s="83">
        <v>14965.990271313212</v>
      </c>
      <c r="I9541" s="85">
        <v>0.95132393225885314</v>
      </c>
    </row>
    <row r="9542" spans="1:9" hidden="1" x14ac:dyDescent="0.2">
      <c r="A9542" s="49" t="s">
        <v>12947</v>
      </c>
      <c r="B9542" s="1" t="s">
        <v>3443</v>
      </c>
      <c r="C9542" s="1" t="s">
        <v>10007</v>
      </c>
      <c r="D9542" s="1" t="s">
        <v>63</v>
      </c>
      <c r="E9542" s="39">
        <v>15818.44839160483</v>
      </c>
      <c r="F9542" s="39">
        <v>35242.367028555753</v>
      </c>
      <c r="G9542" s="39">
        <v>15068.176945191235</v>
      </c>
      <c r="H9542" s="83">
        <v>15049.094237419848</v>
      </c>
      <c r="I9542" s="85">
        <v>0.9513634880527666</v>
      </c>
    </row>
    <row r="9543" spans="1:9" hidden="1" x14ac:dyDescent="0.2">
      <c r="A9543" s="49" t="s">
        <v>12948</v>
      </c>
      <c r="B9543" s="1" t="s">
        <v>3443</v>
      </c>
      <c r="C9543" s="1" t="s">
        <v>10007</v>
      </c>
      <c r="D9543" s="1" t="s">
        <v>63</v>
      </c>
      <c r="E9543" s="39">
        <v>15889.934093651769</v>
      </c>
      <c r="F9543" s="39">
        <v>35401.632039033597</v>
      </c>
      <c r="G9543" s="39">
        <v>15140.580971614287</v>
      </c>
      <c r="H9543" s="83">
        <v>15117.930597095748</v>
      </c>
      <c r="I9543" s="85">
        <v>0.95141556333676391</v>
      </c>
    </row>
    <row r="9544" spans="1:9" x14ac:dyDescent="0.2">
      <c r="A9544" s="49" t="s">
        <v>12946</v>
      </c>
      <c r="B9544" s="1" t="s">
        <v>3442</v>
      </c>
      <c r="C9544" s="1" t="s">
        <v>10006</v>
      </c>
      <c r="D9544" s="1" t="s">
        <v>63</v>
      </c>
      <c r="E9544" s="39">
        <v>13645.000000000002</v>
      </c>
      <c r="F9544" s="39">
        <v>27683.355717002618</v>
      </c>
      <c r="G9544" s="39">
        <v>11832.490888449172</v>
      </c>
      <c r="H9544" s="83">
        <v>11820.775456641964</v>
      </c>
      <c r="I9544" s="85">
        <v>0.86630820495727101</v>
      </c>
    </row>
    <row r="9545" spans="1:9" hidden="1" x14ac:dyDescent="0.2">
      <c r="A9545" s="49" t="s">
        <v>12947</v>
      </c>
      <c r="B9545" s="1" t="s">
        <v>3442</v>
      </c>
      <c r="C9545" s="1" t="s">
        <v>10006</v>
      </c>
      <c r="D9545" s="1" t="s">
        <v>63</v>
      </c>
      <c r="E9545" s="39">
        <v>13699.192872460244</v>
      </c>
      <c r="F9545" s="39">
        <v>27793.30372474487</v>
      </c>
      <c r="G9545" s="39">
        <v>11883.265901991281</v>
      </c>
      <c r="H9545" s="83">
        <v>11868.2166434511</v>
      </c>
      <c r="I9545" s="85">
        <v>0.86634422582004877</v>
      </c>
    </row>
    <row r="9546" spans="1:9" hidden="1" x14ac:dyDescent="0.2">
      <c r="A9546" s="49" t="s">
        <v>12948</v>
      </c>
      <c r="B9546" s="1" t="s">
        <v>3442</v>
      </c>
      <c r="C9546" s="1" t="s">
        <v>10006</v>
      </c>
      <c r="D9546" s="1" t="s">
        <v>63</v>
      </c>
      <c r="E9546" s="39">
        <v>13744.736510046903</v>
      </c>
      <c r="F9546" s="39">
        <v>27885.70392408219</v>
      </c>
      <c r="G9546" s="39">
        <v>11926.166504061381</v>
      </c>
      <c r="H9546" s="83">
        <v>11908.324907467835</v>
      </c>
      <c r="I9546" s="85">
        <v>0.86639164735993901</v>
      </c>
    </row>
    <row r="9547" spans="1:9" x14ac:dyDescent="0.2">
      <c r="A9547" s="49" t="s">
        <v>12946</v>
      </c>
      <c r="B9547" s="1" t="s">
        <v>3441</v>
      </c>
      <c r="C9547" s="1" t="s">
        <v>10005</v>
      </c>
      <c r="D9547" s="1" t="s">
        <v>63</v>
      </c>
      <c r="E9547" s="39">
        <v>15921.833333333334</v>
      </c>
      <c r="F9547" s="39">
        <v>36743.410546160318</v>
      </c>
      <c r="G9547" s="39">
        <v>15704.96275604925</v>
      </c>
      <c r="H9547" s="83">
        <v>15689.413162820081</v>
      </c>
      <c r="I9547" s="85">
        <v>0.98540242410233836</v>
      </c>
    </row>
    <row r="9548" spans="1:9" hidden="1" x14ac:dyDescent="0.2">
      <c r="A9548" s="49" t="s">
        <v>12947</v>
      </c>
      <c r="B9548" s="1" t="s">
        <v>3441</v>
      </c>
      <c r="C9548" s="1" t="s">
        <v>10005</v>
      </c>
      <c r="D9548" s="1" t="s">
        <v>63</v>
      </c>
      <c r="E9548" s="39">
        <v>16046.210182203144</v>
      </c>
      <c r="F9548" s="39">
        <v>37030.439654227506</v>
      </c>
      <c r="G9548" s="39">
        <v>15832.682765491094</v>
      </c>
      <c r="H9548" s="83">
        <v>15812.631868853106</v>
      </c>
      <c r="I9548" s="85">
        <v>0.9854433968708014</v>
      </c>
    </row>
    <row r="9549" spans="1:9" hidden="1" x14ac:dyDescent="0.2">
      <c r="A9549" s="49" t="s">
        <v>12948</v>
      </c>
      <c r="B9549" s="1" t="s">
        <v>3441</v>
      </c>
      <c r="C9549" s="1" t="s">
        <v>10005</v>
      </c>
      <c r="D9549" s="1" t="s">
        <v>63</v>
      </c>
      <c r="E9549" s="39">
        <v>16159.115355788694</v>
      </c>
      <c r="F9549" s="39">
        <v>37290.995147994305</v>
      </c>
      <c r="G9549" s="39">
        <v>15948.62437211231</v>
      </c>
      <c r="H9549" s="83">
        <v>15924.765161177069</v>
      </c>
      <c r="I9549" s="85">
        <v>0.98549733760470537</v>
      </c>
    </row>
    <row r="9550" spans="1:9" x14ac:dyDescent="0.2">
      <c r="A9550" s="49" t="s">
        <v>12946</v>
      </c>
      <c r="B9550" s="1" t="s">
        <v>3440</v>
      </c>
      <c r="C9550" s="1" t="s">
        <v>10004</v>
      </c>
      <c r="D9550" s="1" t="s">
        <v>63</v>
      </c>
      <c r="E9550" s="39">
        <v>11688.500000000002</v>
      </c>
      <c r="F9550" s="39">
        <v>25588.300706664279</v>
      </c>
      <c r="G9550" s="39">
        <v>10937.017103621751</v>
      </c>
      <c r="H9550" s="83">
        <v>10926.188286658382</v>
      </c>
      <c r="I9550" s="85">
        <v>0.93478104860832267</v>
      </c>
    </row>
    <row r="9551" spans="1:9" hidden="1" x14ac:dyDescent="0.2">
      <c r="A9551" s="49" t="s">
        <v>12947</v>
      </c>
      <c r="B9551" s="1" t="s">
        <v>3440</v>
      </c>
      <c r="C9551" s="1" t="s">
        <v>10004</v>
      </c>
      <c r="D9551" s="1" t="s">
        <v>63</v>
      </c>
      <c r="E9551" s="39">
        <v>11714.016684656232</v>
      </c>
      <c r="F9551" s="39">
        <v>25644.161475798104</v>
      </c>
      <c r="G9551" s="39">
        <v>10964.381660723471</v>
      </c>
      <c r="H9551" s="83">
        <v>10950.496099657486</v>
      </c>
      <c r="I9551" s="85">
        <v>0.93481991655357177</v>
      </c>
    </row>
    <row r="9552" spans="1:9" hidden="1" x14ac:dyDescent="0.2">
      <c r="A9552" s="49" t="s">
        <v>12948</v>
      </c>
      <c r="B9552" s="1" t="s">
        <v>3440</v>
      </c>
      <c r="C9552" s="1" t="s">
        <v>10004</v>
      </c>
      <c r="D9552" s="1" t="s">
        <v>63</v>
      </c>
      <c r="E9552" s="39">
        <v>11730.077187742179</v>
      </c>
      <c r="F9552" s="39">
        <v>25679.320904506967</v>
      </c>
      <c r="G9552" s="39">
        <v>10982.539929855977</v>
      </c>
      <c r="H9552" s="83">
        <v>10966.11000269252</v>
      </c>
      <c r="I9552" s="85">
        <v>0.934871086283388</v>
      </c>
    </row>
    <row r="9553" spans="1:9" x14ac:dyDescent="0.2">
      <c r="A9553" s="49" t="s">
        <v>12946</v>
      </c>
      <c r="B9553" s="1" t="s">
        <v>3439</v>
      </c>
      <c r="C9553" s="1" t="s">
        <v>10003</v>
      </c>
      <c r="D9553" s="1" t="s">
        <v>63</v>
      </c>
      <c r="E9553" s="39">
        <v>4512.4166666666661</v>
      </c>
      <c r="F9553" s="39">
        <v>11894.48645816215</v>
      </c>
      <c r="G9553" s="39">
        <v>5083.9719027467781</v>
      </c>
      <c r="H9553" s="83">
        <v>5078.9382266849998</v>
      </c>
      <c r="I9553" s="85">
        <v>1.1255472625573881</v>
      </c>
    </row>
    <row r="9554" spans="1:9" hidden="1" x14ac:dyDescent="0.2">
      <c r="A9554" s="49" t="s">
        <v>12947</v>
      </c>
      <c r="B9554" s="1" t="s">
        <v>3439</v>
      </c>
      <c r="C9554" s="1" t="s">
        <v>10003</v>
      </c>
      <c r="D9554" s="1" t="s">
        <v>63</v>
      </c>
      <c r="E9554" s="39">
        <v>4546.2421244726538</v>
      </c>
      <c r="F9554" s="39">
        <v>11983.648536829778</v>
      </c>
      <c r="G9554" s="39">
        <v>5123.7119361370278</v>
      </c>
      <c r="H9554" s="83">
        <v>5117.2231420421804</v>
      </c>
      <c r="I9554" s="85">
        <v>1.1255940625106406</v>
      </c>
    </row>
    <row r="9555" spans="1:9" hidden="1" x14ac:dyDescent="0.2">
      <c r="A9555" s="49" t="s">
        <v>12948</v>
      </c>
      <c r="B9555" s="1" t="s">
        <v>3439</v>
      </c>
      <c r="C9555" s="1" t="s">
        <v>10003</v>
      </c>
      <c r="D9555" s="1" t="s">
        <v>63</v>
      </c>
      <c r="E9555" s="39">
        <v>4577.3236834046256</v>
      </c>
      <c r="F9555" s="39">
        <v>12065.577846360497</v>
      </c>
      <c r="G9555" s="39">
        <v>5160.2100759285631</v>
      </c>
      <c r="H9555" s="83">
        <v>5152.4903793704689</v>
      </c>
      <c r="I9555" s="85">
        <v>1.1256556747452984</v>
      </c>
    </row>
    <row r="9556" spans="1:9" x14ac:dyDescent="0.2">
      <c r="A9556" s="49" t="s">
        <v>12946</v>
      </c>
      <c r="B9556" s="1" t="s">
        <v>3438</v>
      </c>
      <c r="C9556" s="1" t="s">
        <v>10002</v>
      </c>
      <c r="D9556" s="1" t="s">
        <v>63</v>
      </c>
      <c r="E9556" s="39">
        <v>6140.3333333333348</v>
      </c>
      <c r="F9556" s="39">
        <v>11773.165045535196</v>
      </c>
      <c r="G9556" s="39">
        <v>5032.1163934596389</v>
      </c>
      <c r="H9556" s="83">
        <v>5027.1340598995039</v>
      </c>
      <c r="I9556" s="85">
        <v>0.81870702891800162</v>
      </c>
    </row>
    <row r="9557" spans="1:9" hidden="1" x14ac:dyDescent="0.2">
      <c r="A9557" s="49" t="s">
        <v>12947</v>
      </c>
      <c r="B9557" s="1" t="s">
        <v>3438</v>
      </c>
      <c r="C9557" s="1" t="s">
        <v>10002</v>
      </c>
      <c r="D9557" s="1" t="s">
        <v>63</v>
      </c>
      <c r="E9557" s="39">
        <v>6193.4922569038881</v>
      </c>
      <c r="F9557" s="39">
        <v>11875.089281055381</v>
      </c>
      <c r="G9557" s="39">
        <v>5077.2964932207942</v>
      </c>
      <c r="H9557" s="83">
        <v>5070.8664807779323</v>
      </c>
      <c r="I9557" s="85">
        <v>0.81874107053664846</v>
      </c>
    </row>
    <row r="9558" spans="1:9" hidden="1" x14ac:dyDescent="0.2">
      <c r="A9558" s="49" t="s">
        <v>12948</v>
      </c>
      <c r="B9558" s="1" t="s">
        <v>3438</v>
      </c>
      <c r="C9558" s="1" t="s">
        <v>10002</v>
      </c>
      <c r="D9558" s="1" t="s">
        <v>63</v>
      </c>
      <c r="E9558" s="39">
        <v>6241.7063747547827</v>
      </c>
      <c r="F9558" s="39">
        <v>11967.532595802159</v>
      </c>
      <c r="G9558" s="39">
        <v>5118.2780527573159</v>
      </c>
      <c r="H9558" s="83">
        <v>5110.6210866869696</v>
      </c>
      <c r="I9558" s="85">
        <v>0.81878588639757188</v>
      </c>
    </row>
    <row r="9559" spans="1:9" x14ac:dyDescent="0.2">
      <c r="A9559" s="49" t="s">
        <v>12946</v>
      </c>
      <c r="B9559" s="1" t="s">
        <v>3437</v>
      </c>
      <c r="C9559" s="1" t="s">
        <v>10001</v>
      </c>
      <c r="D9559" s="1" t="s">
        <v>63</v>
      </c>
      <c r="E9559" s="39">
        <v>12031.916666666668</v>
      </c>
      <c r="F9559" s="39">
        <v>30706.792773176247</v>
      </c>
      <c r="G9559" s="39">
        <v>13124.776107939446</v>
      </c>
      <c r="H9559" s="83">
        <v>13111.781175517606</v>
      </c>
      <c r="I9559" s="85">
        <v>1.089749999004116</v>
      </c>
    </row>
    <row r="9560" spans="1:9" hidden="1" x14ac:dyDescent="0.2">
      <c r="A9560" s="49" t="s">
        <v>12947</v>
      </c>
      <c r="B9560" s="1" t="s">
        <v>3437</v>
      </c>
      <c r="C9560" s="1" t="s">
        <v>10001</v>
      </c>
      <c r="D9560" s="1" t="s">
        <v>63</v>
      </c>
      <c r="E9560" s="39">
        <v>12092.982098947276</v>
      </c>
      <c r="F9560" s="39">
        <v>30862.638564548779</v>
      </c>
      <c r="G9560" s="39">
        <v>13195.586394900602</v>
      </c>
      <c r="H9560" s="83">
        <v>13178.875181595775</v>
      </c>
      <c r="I9560" s="85">
        <v>1.0897953105167524</v>
      </c>
    </row>
    <row r="9561" spans="1:9" hidden="1" x14ac:dyDescent="0.2">
      <c r="A9561" s="49" t="s">
        <v>12948</v>
      </c>
      <c r="B9561" s="1" t="s">
        <v>3437</v>
      </c>
      <c r="C9561" s="1" t="s">
        <v>10001</v>
      </c>
      <c r="D9561" s="1" t="s">
        <v>63</v>
      </c>
      <c r="E9561" s="39">
        <v>12144.14239243581</v>
      </c>
      <c r="F9561" s="39">
        <v>30993.205337398824</v>
      </c>
      <c r="G9561" s="39">
        <v>13255.183672418194</v>
      </c>
      <c r="H9561" s="83">
        <v>13235.35386040139</v>
      </c>
      <c r="I9561" s="85">
        <v>1.0898549632162795</v>
      </c>
    </row>
    <row r="9562" spans="1:9" x14ac:dyDescent="0.2">
      <c r="A9562" s="49" t="s">
        <v>12946</v>
      </c>
      <c r="B9562" s="1" t="s">
        <v>3436</v>
      </c>
      <c r="C9562" s="1" t="s">
        <v>10000</v>
      </c>
      <c r="D9562" s="1" t="s">
        <v>63</v>
      </c>
      <c r="E9562" s="39">
        <v>15112.666666666666</v>
      </c>
      <c r="F9562" s="39">
        <v>33456.153395970912</v>
      </c>
      <c r="G9562" s="39">
        <v>14299.914875466044</v>
      </c>
      <c r="H9562" s="83">
        <v>14285.756429949221</v>
      </c>
      <c r="I9562" s="85">
        <v>0.9452836316080917</v>
      </c>
    </row>
    <row r="9563" spans="1:9" hidden="1" x14ac:dyDescent="0.2">
      <c r="A9563" s="49" t="s">
        <v>12947</v>
      </c>
      <c r="B9563" s="1" t="s">
        <v>3436</v>
      </c>
      <c r="C9563" s="1" t="s">
        <v>10000</v>
      </c>
      <c r="D9563" s="1" t="s">
        <v>63</v>
      </c>
      <c r="E9563" s="39">
        <v>15166.387577036519</v>
      </c>
      <c r="F9563" s="39">
        <v>33575.079794438316</v>
      </c>
      <c r="G9563" s="39">
        <v>14355.313957248805</v>
      </c>
      <c r="H9563" s="83">
        <v>14337.134036598211</v>
      </c>
      <c r="I9563" s="85">
        <v>0.94532293624792474</v>
      </c>
    </row>
    <row r="9564" spans="1:9" hidden="1" x14ac:dyDescent="0.2">
      <c r="A9564" s="49" t="s">
        <v>12948</v>
      </c>
      <c r="B9564" s="1" t="s">
        <v>3436</v>
      </c>
      <c r="C9564" s="1" t="s">
        <v>10000</v>
      </c>
      <c r="D9564" s="1" t="s">
        <v>63</v>
      </c>
      <c r="E9564" s="39">
        <v>15208.949736454279</v>
      </c>
      <c r="F9564" s="39">
        <v>33669.303147983534</v>
      </c>
      <c r="G9564" s="39">
        <v>14399.698014142412</v>
      </c>
      <c r="H9564" s="83">
        <v>14378.156003727772</v>
      </c>
      <c r="I9564" s="85">
        <v>0.94537468088705823</v>
      </c>
    </row>
    <row r="9565" spans="1:9" x14ac:dyDescent="0.2">
      <c r="A9565" s="49" t="s">
        <v>12946</v>
      </c>
      <c r="B9565" s="1" t="s">
        <v>3435</v>
      </c>
      <c r="C9565" s="1" t="s">
        <v>9211</v>
      </c>
      <c r="D9565" s="1" t="s">
        <v>63</v>
      </c>
      <c r="E9565" s="39">
        <v>6403.75</v>
      </c>
      <c r="F9565" s="39">
        <v>14445.020634042321</v>
      </c>
      <c r="G9565" s="39">
        <v>6174.1277604864108</v>
      </c>
      <c r="H9565" s="83">
        <v>6168.0147135017241</v>
      </c>
      <c r="I9565" s="85">
        <v>0.96318793105629108</v>
      </c>
    </row>
    <row r="9566" spans="1:9" hidden="1" x14ac:dyDescent="0.2">
      <c r="A9566" s="49" t="s">
        <v>12947</v>
      </c>
      <c r="B9566" s="1" t="s">
        <v>3435</v>
      </c>
      <c r="C9566" s="1" t="s">
        <v>9211</v>
      </c>
      <c r="D9566" s="1" t="s">
        <v>63</v>
      </c>
      <c r="E9566" s="39">
        <v>6450.6460034588108</v>
      </c>
      <c r="F9566" s="39">
        <v>14550.804547782964</v>
      </c>
      <c r="G9566" s="39">
        <v>6221.321554344875</v>
      </c>
      <c r="H9566" s="83">
        <v>6213.4427205877973</v>
      </c>
      <c r="I9566" s="85">
        <v>0.96322798015209232</v>
      </c>
    </row>
    <row r="9567" spans="1:9" hidden="1" x14ac:dyDescent="0.2">
      <c r="A9567" s="49" t="s">
        <v>12948</v>
      </c>
      <c r="B9567" s="1" t="s">
        <v>3435</v>
      </c>
      <c r="C9567" s="1" t="s">
        <v>9211</v>
      </c>
      <c r="D9567" s="1" t="s">
        <v>63</v>
      </c>
      <c r="E9567" s="39">
        <v>6490.7297625820574</v>
      </c>
      <c r="F9567" s="39">
        <v>14641.221995001435</v>
      </c>
      <c r="G9567" s="39">
        <v>6261.7623643531515</v>
      </c>
      <c r="H9567" s="83">
        <v>6252.3947408144904</v>
      </c>
      <c r="I9567" s="85">
        <v>0.96328070486903838</v>
      </c>
    </row>
    <row r="9568" spans="1:9" x14ac:dyDescent="0.2">
      <c r="A9568" s="49" t="s">
        <v>12946</v>
      </c>
      <c r="B9568" s="1" t="s">
        <v>3434</v>
      </c>
      <c r="C9568" s="1" t="s">
        <v>9999</v>
      </c>
      <c r="D9568" s="1" t="s">
        <v>63</v>
      </c>
      <c r="E9568" s="39">
        <v>6908.083333333333</v>
      </c>
      <c r="F9568" s="39">
        <v>13681.954796882697</v>
      </c>
      <c r="G9568" s="39">
        <v>5847.9762036528346</v>
      </c>
      <c r="H9568" s="83">
        <v>5842.1860816007702</v>
      </c>
      <c r="I9568" s="85">
        <v>0.84570289611456684</v>
      </c>
    </row>
    <row r="9569" spans="1:9" hidden="1" x14ac:dyDescent="0.2">
      <c r="A9569" s="49" t="s">
        <v>12947</v>
      </c>
      <c r="B9569" s="1" t="s">
        <v>3434</v>
      </c>
      <c r="C9569" s="1" t="s">
        <v>9999</v>
      </c>
      <c r="D9569" s="1" t="s">
        <v>63</v>
      </c>
      <c r="E9569" s="39">
        <v>6955.7856391922196</v>
      </c>
      <c r="F9569" s="39">
        <v>13776.432636968832</v>
      </c>
      <c r="G9569" s="39">
        <v>5890.2321878423727</v>
      </c>
      <c r="H9569" s="83">
        <v>5882.7726537557301</v>
      </c>
      <c r="I9569" s="85">
        <v>0.84573806021413001</v>
      </c>
    </row>
    <row r="9570" spans="1:9" hidden="1" x14ac:dyDescent="0.2">
      <c r="A9570" s="49" t="s">
        <v>12948</v>
      </c>
      <c r="B9570" s="1" t="s">
        <v>3434</v>
      </c>
      <c r="C9570" s="1" t="s">
        <v>9999</v>
      </c>
      <c r="D9570" s="1" t="s">
        <v>63</v>
      </c>
      <c r="E9570" s="39">
        <v>6997.625915389297</v>
      </c>
      <c r="F9570" s="39">
        <v>13859.300306624067</v>
      </c>
      <c r="G9570" s="39">
        <v>5927.3498541252166</v>
      </c>
      <c r="H9570" s="83">
        <v>5918.4825131460257</v>
      </c>
      <c r="I9570" s="85">
        <v>0.84578435382348738</v>
      </c>
    </row>
    <row r="9571" spans="1:9" x14ac:dyDescent="0.2">
      <c r="A9571" s="49" t="s">
        <v>12946</v>
      </c>
      <c r="B9571" s="1" t="s">
        <v>3433</v>
      </c>
      <c r="C9571" s="1" t="s">
        <v>9998</v>
      </c>
      <c r="D9571" s="1" t="s">
        <v>63</v>
      </c>
      <c r="E9571" s="39">
        <v>11820.833333333334</v>
      </c>
      <c r="F9571" s="39">
        <v>23821.378868885597</v>
      </c>
      <c r="G9571" s="39">
        <v>10181.794840835257</v>
      </c>
      <c r="H9571" s="83">
        <v>10171.713774704944</v>
      </c>
      <c r="I9571" s="85">
        <v>0.86049041449742203</v>
      </c>
    </row>
    <row r="9572" spans="1:9" hidden="1" x14ac:dyDescent="0.2">
      <c r="A9572" s="49" t="s">
        <v>12947</v>
      </c>
      <c r="B9572" s="1" t="s">
        <v>3433</v>
      </c>
      <c r="C9572" s="1" t="s">
        <v>9998</v>
      </c>
      <c r="D9572" s="1" t="s">
        <v>63</v>
      </c>
      <c r="E9572" s="39">
        <v>11916.535798996669</v>
      </c>
      <c r="F9572" s="39">
        <v>24014.238765389186</v>
      </c>
      <c r="G9572" s="39">
        <v>10267.49419605553</v>
      </c>
      <c r="H9572" s="83">
        <v>10254.491190316983</v>
      </c>
      <c r="I9572" s="85">
        <v>0.86052619345803305</v>
      </c>
    </row>
    <row r="9573" spans="1:9" hidden="1" x14ac:dyDescent="0.2">
      <c r="A9573" s="49" t="s">
        <v>12948</v>
      </c>
      <c r="B9573" s="1" t="s">
        <v>3433</v>
      </c>
      <c r="C9573" s="1" t="s">
        <v>9998</v>
      </c>
      <c r="D9573" s="1" t="s">
        <v>63</v>
      </c>
      <c r="E9573" s="39">
        <v>12001.160629568691</v>
      </c>
      <c r="F9573" s="39">
        <v>24184.774978355392</v>
      </c>
      <c r="G9573" s="39">
        <v>10343.352064569304</v>
      </c>
      <c r="H9573" s="83">
        <v>10327.878365212664</v>
      </c>
      <c r="I9573" s="85">
        <v>0.86057329653322345</v>
      </c>
    </row>
    <row r="9574" spans="1:9" x14ac:dyDescent="0.2">
      <c r="A9574" s="49" t="s">
        <v>12946</v>
      </c>
      <c r="B9574" s="1" t="s">
        <v>3432</v>
      </c>
      <c r="C9574" s="1" t="s">
        <v>9997</v>
      </c>
      <c r="D9574" s="1" t="s">
        <v>63</v>
      </c>
      <c r="E9574" s="39">
        <v>77276.249999999985</v>
      </c>
      <c r="F9574" s="39">
        <v>176004.46494526364</v>
      </c>
      <c r="G9574" s="39">
        <v>75228.279731713526</v>
      </c>
      <c r="H9574" s="83">
        <v>75153.795686935526</v>
      </c>
      <c r="I9574" s="85">
        <v>0.97253419630139326</v>
      </c>
    </row>
    <row r="9575" spans="1:9" hidden="1" x14ac:dyDescent="0.2">
      <c r="A9575" s="49" t="s">
        <v>12947</v>
      </c>
      <c r="B9575" s="1" t="s">
        <v>3432</v>
      </c>
      <c r="C9575" s="1" t="s">
        <v>9997</v>
      </c>
      <c r="D9575" s="1" t="s">
        <v>63</v>
      </c>
      <c r="E9575" s="39">
        <v>77830.952121537237</v>
      </c>
      <c r="F9575" s="39">
        <v>177267.85505678129</v>
      </c>
      <c r="G9575" s="39">
        <v>75792.395117098247</v>
      </c>
      <c r="H9575" s="83">
        <v>75696.409774440413</v>
      </c>
      <c r="I9575" s="85">
        <v>0.9725746340123963</v>
      </c>
    </row>
    <row r="9576" spans="1:9" hidden="1" x14ac:dyDescent="0.2">
      <c r="A9576" s="49" t="s">
        <v>12948</v>
      </c>
      <c r="B9576" s="1" t="s">
        <v>3432</v>
      </c>
      <c r="C9576" s="1" t="s">
        <v>9997</v>
      </c>
      <c r="D9576" s="1" t="s">
        <v>63</v>
      </c>
      <c r="E9576" s="39">
        <v>78308.852839562052</v>
      </c>
      <c r="F9576" s="39">
        <v>178356.32221419271</v>
      </c>
      <c r="G9576" s="39">
        <v>76279.487208551567</v>
      </c>
      <c r="H9576" s="83">
        <v>76165.372766272558</v>
      </c>
      <c r="I9576" s="85">
        <v>0.97262787034205411</v>
      </c>
    </row>
    <row r="9577" spans="1:9" x14ac:dyDescent="0.2">
      <c r="A9577" s="49" t="s">
        <v>12946</v>
      </c>
      <c r="B9577" s="1" t="s">
        <v>3431</v>
      </c>
      <c r="C9577" s="1" t="s">
        <v>9996</v>
      </c>
      <c r="D9577" s="1" t="s">
        <v>63</v>
      </c>
      <c r="E9577" s="39">
        <v>2295.25</v>
      </c>
      <c r="F9577" s="39">
        <v>5002.1373268184725</v>
      </c>
      <c r="G9577" s="39">
        <v>2138.0263631117173</v>
      </c>
      <c r="H9577" s="83">
        <v>2135.9094882883865</v>
      </c>
      <c r="I9577" s="85">
        <v>0.93057814542572115</v>
      </c>
    </row>
    <row r="9578" spans="1:9" hidden="1" x14ac:dyDescent="0.2">
      <c r="A9578" s="49" t="s">
        <v>12947</v>
      </c>
      <c r="B9578" s="1" t="s">
        <v>3431</v>
      </c>
      <c r="C9578" s="1" t="s">
        <v>9996</v>
      </c>
      <c r="D9578" s="1" t="s">
        <v>63</v>
      </c>
      <c r="E9578" s="39">
        <v>2308.1185880680423</v>
      </c>
      <c r="F9578" s="39">
        <v>5030.1823958604537</v>
      </c>
      <c r="G9578" s="39">
        <v>2150.6977197642968</v>
      </c>
      <c r="H9578" s="83">
        <v>2147.9740235772842</v>
      </c>
      <c r="I9578" s="85">
        <v>0.93061683861538358</v>
      </c>
    </row>
    <row r="9579" spans="1:9" hidden="1" x14ac:dyDescent="0.2">
      <c r="A9579" s="49" t="s">
        <v>12948</v>
      </c>
      <c r="B9579" s="1" t="s">
        <v>3431</v>
      </c>
      <c r="C9579" s="1" t="s">
        <v>9996</v>
      </c>
      <c r="D9579" s="1" t="s">
        <v>63</v>
      </c>
      <c r="E9579" s="39">
        <v>2319.1788639738529</v>
      </c>
      <c r="F9579" s="39">
        <v>5054.2865322087227</v>
      </c>
      <c r="G9579" s="39">
        <v>2161.6188318739087</v>
      </c>
      <c r="H9579" s="83">
        <v>2158.3850407664168</v>
      </c>
      <c r="I9579" s="85">
        <v>0.93066777827911029</v>
      </c>
    </row>
    <row r="9580" spans="1:9" x14ac:dyDescent="0.2">
      <c r="A9580" s="49" t="s">
        <v>12946</v>
      </c>
      <c r="B9580" s="1" t="s">
        <v>3430</v>
      </c>
      <c r="C9580" s="1" t="s">
        <v>7110</v>
      </c>
      <c r="D9580" s="1" t="s">
        <v>63</v>
      </c>
      <c r="E9580" s="39">
        <v>42080.25</v>
      </c>
      <c r="F9580" s="39">
        <v>82777.218727070969</v>
      </c>
      <c r="G9580" s="39">
        <v>35380.851092328536</v>
      </c>
      <c r="H9580" s="83">
        <v>35345.820264740258</v>
      </c>
      <c r="I9580" s="85">
        <v>0.83996222134469867</v>
      </c>
    </row>
    <row r="9581" spans="1:9" hidden="1" x14ac:dyDescent="0.2">
      <c r="A9581" s="49" t="s">
        <v>12947</v>
      </c>
      <c r="B9581" s="1" t="s">
        <v>3430</v>
      </c>
      <c r="C9581" s="1" t="s">
        <v>7110</v>
      </c>
      <c r="D9581" s="1" t="s">
        <v>63</v>
      </c>
      <c r="E9581" s="39">
        <v>42339.74137844496</v>
      </c>
      <c r="F9581" s="39">
        <v>83287.671364384849</v>
      </c>
      <c r="G9581" s="39">
        <v>35610.359782434803</v>
      </c>
      <c r="H9581" s="83">
        <v>35565.261951965069</v>
      </c>
      <c r="I9581" s="85">
        <v>0.83999714674854487</v>
      </c>
    </row>
    <row r="9582" spans="1:9" hidden="1" x14ac:dyDescent="0.2">
      <c r="A9582" s="49" t="s">
        <v>12948</v>
      </c>
      <c r="B9582" s="1" t="s">
        <v>3430</v>
      </c>
      <c r="C9582" s="1" t="s">
        <v>7110</v>
      </c>
      <c r="D9582" s="1" t="s">
        <v>63</v>
      </c>
      <c r="E9582" s="39">
        <v>42566.158793399503</v>
      </c>
      <c r="F9582" s="39">
        <v>83733.063297211062</v>
      </c>
      <c r="G9582" s="39">
        <v>35810.982483940199</v>
      </c>
      <c r="H9582" s="83">
        <v>35757.409099493532</v>
      </c>
      <c r="I9582" s="85">
        <v>0.84004312611450005</v>
      </c>
    </row>
    <row r="9583" spans="1:9" x14ac:dyDescent="0.2">
      <c r="A9583" s="49" t="s">
        <v>12946</v>
      </c>
      <c r="B9583" s="1" t="s">
        <v>3429</v>
      </c>
      <c r="C9583" s="1" t="s">
        <v>9995</v>
      </c>
      <c r="D9583" s="1" t="s">
        <v>63</v>
      </c>
      <c r="E9583" s="39">
        <v>19415.333333333328</v>
      </c>
      <c r="F9583" s="39">
        <v>40817.765156559748</v>
      </c>
      <c r="G9583" s="39">
        <v>17446.433851414058</v>
      </c>
      <c r="H9583" s="83">
        <v>17429.160015499703</v>
      </c>
      <c r="I9583" s="85">
        <v>0.89770078711841372</v>
      </c>
    </row>
    <row r="9584" spans="1:9" hidden="1" x14ac:dyDescent="0.2">
      <c r="A9584" s="49" t="s">
        <v>12947</v>
      </c>
      <c r="B9584" s="1" t="s">
        <v>3429</v>
      </c>
      <c r="C9584" s="1" t="s">
        <v>9995</v>
      </c>
      <c r="D9584" s="1" t="s">
        <v>63</v>
      </c>
      <c r="E9584" s="39">
        <v>19581.632269464455</v>
      </c>
      <c r="F9584" s="39">
        <v>41167.383203504745</v>
      </c>
      <c r="G9584" s="39">
        <v>17601.468538656325</v>
      </c>
      <c r="H9584" s="83">
        <v>17579.177608460046</v>
      </c>
      <c r="I9584" s="85">
        <v>0.89773811327633646</v>
      </c>
    </row>
    <row r="9585" spans="1:9" hidden="1" x14ac:dyDescent="0.2">
      <c r="A9585" s="49" t="s">
        <v>12948</v>
      </c>
      <c r="B9585" s="1" t="s">
        <v>3429</v>
      </c>
      <c r="C9585" s="1" t="s">
        <v>9995</v>
      </c>
      <c r="D9585" s="1" t="s">
        <v>63</v>
      </c>
      <c r="E9585" s="39">
        <v>19731.630910622138</v>
      </c>
      <c r="F9585" s="39">
        <v>41482.732376421889</v>
      </c>
      <c r="G9585" s="39">
        <v>17741.347850192684</v>
      </c>
      <c r="H9585" s="83">
        <v>17714.806717192307</v>
      </c>
      <c r="I9585" s="85">
        <v>0.89778725323996844</v>
      </c>
    </row>
    <row r="9586" spans="1:9" x14ac:dyDescent="0.2">
      <c r="A9586" s="49" t="s">
        <v>12946</v>
      </c>
      <c r="B9586" s="1" t="s">
        <v>3428</v>
      </c>
      <c r="C9586" s="1" t="s">
        <v>8314</v>
      </c>
      <c r="D9586" s="1" t="s">
        <v>63</v>
      </c>
      <c r="E9586" s="39">
        <v>13065.333333333332</v>
      </c>
      <c r="F9586" s="39">
        <v>33572.537444892623</v>
      </c>
      <c r="G9586" s="39">
        <v>14349.660044097503</v>
      </c>
      <c r="H9586" s="83">
        <v>14335.452345542048</v>
      </c>
      <c r="I9586" s="85">
        <v>1.0972129053124335</v>
      </c>
    </row>
    <row r="9587" spans="1:9" hidden="1" x14ac:dyDescent="0.2">
      <c r="A9587" s="49" t="s">
        <v>12947</v>
      </c>
      <c r="B9587" s="1" t="s">
        <v>3428</v>
      </c>
      <c r="C9587" s="1" t="s">
        <v>8314</v>
      </c>
      <c r="D9587" s="1" t="s">
        <v>63</v>
      </c>
      <c r="E9587" s="39">
        <v>13097.358734285934</v>
      </c>
      <c r="F9587" s="39">
        <v>33654.829564445812</v>
      </c>
      <c r="G9587" s="39">
        <v>14389.411656896436</v>
      </c>
      <c r="H9587" s="83">
        <v>14371.188554085158</v>
      </c>
      <c r="I9587" s="85">
        <v>1.0972585271307127</v>
      </c>
    </row>
    <row r="9588" spans="1:9" hidden="1" x14ac:dyDescent="0.2">
      <c r="A9588" s="49" t="s">
        <v>12948</v>
      </c>
      <c r="B9588" s="1" t="s">
        <v>3428</v>
      </c>
      <c r="C9588" s="1" t="s">
        <v>8314</v>
      </c>
      <c r="D9588" s="1" t="s">
        <v>63</v>
      </c>
      <c r="E9588" s="39">
        <v>13122.847540081293</v>
      </c>
      <c r="F9588" s="39">
        <v>33720.325320670192</v>
      </c>
      <c r="G9588" s="39">
        <v>14421.519192783506</v>
      </c>
      <c r="H9588" s="83">
        <v>14399.944537791383</v>
      </c>
      <c r="I9588" s="85">
        <v>1.0973185883482557</v>
      </c>
    </row>
    <row r="9589" spans="1:9" x14ac:dyDescent="0.2">
      <c r="A9589" s="49" t="s">
        <v>12946</v>
      </c>
      <c r="B9589" s="1" t="s">
        <v>3427</v>
      </c>
      <c r="C9589" s="1" t="s">
        <v>9994</v>
      </c>
      <c r="D9589" s="1" t="s">
        <v>63</v>
      </c>
      <c r="E9589" s="39">
        <v>7730.0833333333339</v>
      </c>
      <c r="F9589" s="39">
        <v>17487.54725351747</v>
      </c>
      <c r="G9589" s="39">
        <v>7474.5722900740147</v>
      </c>
      <c r="H9589" s="83">
        <v>7467.1716638848256</v>
      </c>
      <c r="I9589" s="85">
        <v>0.96598850774159295</v>
      </c>
    </row>
    <row r="9590" spans="1:9" hidden="1" x14ac:dyDescent="0.2">
      <c r="A9590" s="49" t="s">
        <v>12947</v>
      </c>
      <c r="B9590" s="1" t="s">
        <v>3427</v>
      </c>
      <c r="C9590" s="1" t="s">
        <v>9994</v>
      </c>
      <c r="D9590" s="1" t="s">
        <v>63</v>
      </c>
      <c r="E9590" s="39">
        <v>7769.8470455122169</v>
      </c>
      <c r="F9590" s="39">
        <v>17577.503566498592</v>
      </c>
      <c r="G9590" s="39">
        <v>7515.4127354760967</v>
      </c>
      <c r="H9590" s="83">
        <v>7505.895033000601</v>
      </c>
      <c r="I9590" s="85">
        <v>0.96602867328462128</v>
      </c>
    </row>
    <row r="9591" spans="1:9" hidden="1" x14ac:dyDescent="0.2">
      <c r="A9591" s="49" t="s">
        <v>12948</v>
      </c>
      <c r="B9591" s="1" t="s">
        <v>3427</v>
      </c>
      <c r="C9591" s="1" t="s">
        <v>9994</v>
      </c>
      <c r="D9591" s="1" t="s">
        <v>63</v>
      </c>
      <c r="E9591" s="39">
        <v>7804.4749733337221</v>
      </c>
      <c r="F9591" s="39">
        <v>17655.841340874027</v>
      </c>
      <c r="G9591" s="39">
        <v>7551.0557012945983</v>
      </c>
      <c r="H9591" s="83">
        <v>7539.7592893560259</v>
      </c>
      <c r="I9591" s="85">
        <v>0.96608155130458162</v>
      </c>
    </row>
    <row r="9592" spans="1:9" x14ac:dyDescent="0.2">
      <c r="A9592" s="49" t="s">
        <v>12946</v>
      </c>
      <c r="B9592" s="1" t="s">
        <v>3426</v>
      </c>
      <c r="C9592" s="1" t="s">
        <v>9993</v>
      </c>
      <c r="D9592" s="1" t="s">
        <v>63</v>
      </c>
      <c r="E9592" s="39">
        <v>5563.8333333333339</v>
      </c>
      <c r="F9592" s="39">
        <v>12346.936350184185</v>
      </c>
      <c r="G9592" s="39">
        <v>5277.3591958032512</v>
      </c>
      <c r="H9592" s="83">
        <v>5272.1340456329744</v>
      </c>
      <c r="I9592" s="85">
        <v>0.94757224556803887</v>
      </c>
    </row>
    <row r="9593" spans="1:9" hidden="1" x14ac:dyDescent="0.2">
      <c r="A9593" s="49" t="s">
        <v>12947</v>
      </c>
      <c r="B9593" s="1" t="s">
        <v>3426</v>
      </c>
      <c r="C9593" s="1" t="s">
        <v>9993</v>
      </c>
      <c r="D9593" s="1" t="s">
        <v>63</v>
      </c>
      <c r="E9593" s="39">
        <v>5602.7180167062925</v>
      </c>
      <c r="F9593" s="39">
        <v>12433.226985046778</v>
      </c>
      <c r="G9593" s="39">
        <v>5315.933065977405</v>
      </c>
      <c r="H9593" s="83">
        <v>5309.2008383430148</v>
      </c>
      <c r="I9593" s="85">
        <v>0.94761164536782638</v>
      </c>
    </row>
    <row r="9594" spans="1:9" hidden="1" x14ac:dyDescent="0.2">
      <c r="A9594" s="49" t="s">
        <v>12948</v>
      </c>
      <c r="B9594" s="1" t="s">
        <v>3426</v>
      </c>
      <c r="C9594" s="1" t="s">
        <v>9993</v>
      </c>
      <c r="D9594" s="1" t="s">
        <v>63</v>
      </c>
      <c r="E9594" s="39">
        <v>5635.3979957041302</v>
      </c>
      <c r="F9594" s="39">
        <v>12505.748499700043</v>
      </c>
      <c r="G9594" s="39">
        <v>5348.4623974844626</v>
      </c>
      <c r="H9594" s="83">
        <v>5340.4610746403478</v>
      </c>
      <c r="I9594" s="85">
        <v>0.94766351528523574</v>
      </c>
    </row>
    <row r="9595" spans="1:9" x14ac:dyDescent="0.2">
      <c r="A9595" s="49" t="s">
        <v>12946</v>
      </c>
      <c r="B9595" s="1" t="s">
        <v>3425</v>
      </c>
      <c r="C9595" s="1" t="s">
        <v>9992</v>
      </c>
      <c r="D9595" s="1" t="s">
        <v>63</v>
      </c>
      <c r="E9595" s="39">
        <v>5204.8333333333339</v>
      </c>
      <c r="F9595" s="39">
        <v>10871.767070549862</v>
      </c>
      <c r="G9595" s="39">
        <v>4646.8385595542013</v>
      </c>
      <c r="H9595" s="83">
        <v>4642.237692266257</v>
      </c>
      <c r="I9595" s="85">
        <v>0.8919089997629619</v>
      </c>
    </row>
    <row r="9596" spans="1:9" hidden="1" x14ac:dyDescent="0.2">
      <c r="A9596" s="49" t="s">
        <v>12947</v>
      </c>
      <c r="B9596" s="1" t="s">
        <v>3425</v>
      </c>
      <c r="C9596" s="1" t="s">
        <v>9992</v>
      </c>
      <c r="D9596" s="1" t="s">
        <v>63</v>
      </c>
      <c r="E9596" s="39">
        <v>5232.2678868760913</v>
      </c>
      <c r="F9596" s="39">
        <v>10929.071897947739</v>
      </c>
      <c r="G9596" s="39">
        <v>4672.8186296782415</v>
      </c>
      <c r="H9596" s="83">
        <v>4666.9008578931616</v>
      </c>
      <c r="I9596" s="85">
        <v>0.89194608509992013</v>
      </c>
    </row>
    <row r="9597" spans="1:9" hidden="1" x14ac:dyDescent="0.2">
      <c r="A9597" s="49" t="s">
        <v>12948</v>
      </c>
      <c r="B9597" s="1" t="s">
        <v>3425</v>
      </c>
      <c r="C9597" s="1" t="s">
        <v>9992</v>
      </c>
      <c r="D9597" s="1" t="s">
        <v>63</v>
      </c>
      <c r="E9597" s="39">
        <v>5254.1779651812067</v>
      </c>
      <c r="F9597" s="39">
        <v>10974.83729571854</v>
      </c>
      <c r="G9597" s="39">
        <v>4693.7218188954139</v>
      </c>
      <c r="H9597" s="83">
        <v>4686.6999907843829</v>
      </c>
      <c r="I9597" s="85">
        <v>0.89199490802225756</v>
      </c>
    </row>
    <row r="9598" spans="1:9" x14ac:dyDescent="0.2">
      <c r="A9598" s="49" t="s">
        <v>12946</v>
      </c>
      <c r="B9598" s="1" t="s">
        <v>3424</v>
      </c>
      <c r="C9598" s="1" t="s">
        <v>9991</v>
      </c>
      <c r="D9598" s="1" t="s">
        <v>63</v>
      </c>
      <c r="E9598" s="39">
        <v>8725.0833333333339</v>
      </c>
      <c r="F9598" s="39">
        <v>19674.913395775042</v>
      </c>
      <c r="G9598" s="39">
        <v>8409.5019356179855</v>
      </c>
      <c r="H9598" s="83">
        <v>8401.1756290618996</v>
      </c>
      <c r="I9598" s="85">
        <v>0.9628762623923629</v>
      </c>
    </row>
    <row r="9599" spans="1:9" hidden="1" x14ac:dyDescent="0.2">
      <c r="A9599" s="49" t="s">
        <v>12947</v>
      </c>
      <c r="B9599" s="1" t="s">
        <v>3424</v>
      </c>
      <c r="C9599" s="1" t="s">
        <v>9991</v>
      </c>
      <c r="D9599" s="1" t="s">
        <v>63</v>
      </c>
      <c r="E9599" s="39">
        <v>8760.3156846756174</v>
      </c>
      <c r="F9599" s="39">
        <v>19754.361744278565</v>
      </c>
      <c r="G9599" s="39">
        <v>8446.1471603459522</v>
      </c>
      <c r="H9599" s="83">
        <v>8435.4507530339542</v>
      </c>
      <c r="I9599" s="85">
        <v>0.96291629852906468</v>
      </c>
    </row>
    <row r="9600" spans="1:9" hidden="1" x14ac:dyDescent="0.2">
      <c r="A9600" s="49" t="s">
        <v>12948</v>
      </c>
      <c r="B9600" s="1" t="s">
        <v>3424</v>
      </c>
      <c r="C9600" s="1" t="s">
        <v>9991</v>
      </c>
      <c r="D9600" s="1" t="s">
        <v>63</v>
      </c>
      <c r="E9600" s="39">
        <v>8787.3338270744753</v>
      </c>
      <c r="F9600" s="39">
        <v>19815.287192380751</v>
      </c>
      <c r="G9600" s="39">
        <v>8474.6081729011203</v>
      </c>
      <c r="H9600" s="83">
        <v>8461.9301224766368</v>
      </c>
      <c r="I9600" s="85">
        <v>0.96296900618532966</v>
      </c>
    </row>
    <row r="9601" spans="1:9" x14ac:dyDescent="0.2">
      <c r="A9601" s="49" t="s">
        <v>12946</v>
      </c>
      <c r="B9601" s="1" t="s">
        <v>3423</v>
      </c>
      <c r="C9601" s="1" t="s">
        <v>9990</v>
      </c>
      <c r="D9601" s="1" t="s">
        <v>63</v>
      </c>
      <c r="E9601" s="39">
        <v>12238.583333333332</v>
      </c>
      <c r="F9601" s="39">
        <v>20966.924172750729</v>
      </c>
      <c r="G9601" s="39">
        <v>8961.7364949909133</v>
      </c>
      <c r="H9601" s="83">
        <v>8952.863417143566</v>
      </c>
      <c r="I9601" s="85">
        <v>0.73152775720040308</v>
      </c>
    </row>
    <row r="9602" spans="1:9" hidden="1" x14ac:dyDescent="0.2">
      <c r="A9602" s="49" t="s">
        <v>12947</v>
      </c>
      <c r="B9602" s="1" t="s">
        <v>3423</v>
      </c>
      <c r="C9602" s="1" t="s">
        <v>9990</v>
      </c>
      <c r="D9602" s="1" t="s">
        <v>63</v>
      </c>
      <c r="E9602" s="39">
        <v>12324.420534968311</v>
      </c>
      <c r="F9602" s="39">
        <v>21113.978946074036</v>
      </c>
      <c r="G9602" s="39">
        <v>9027.4631814230852</v>
      </c>
      <c r="H9602" s="83">
        <v>9016.030581286077</v>
      </c>
      <c r="I9602" s="85">
        <v>0.73155817392831768</v>
      </c>
    </row>
    <row r="9603" spans="1:9" hidden="1" x14ac:dyDescent="0.2">
      <c r="A9603" s="49" t="s">
        <v>12948</v>
      </c>
      <c r="B9603" s="1" t="s">
        <v>3423</v>
      </c>
      <c r="C9603" s="1" t="s">
        <v>9990</v>
      </c>
      <c r="D9603" s="1" t="s">
        <v>63</v>
      </c>
      <c r="E9603" s="39">
        <v>12404.355557293566</v>
      </c>
      <c r="F9603" s="39">
        <v>21250.922210354958</v>
      </c>
      <c r="G9603" s="39">
        <v>9088.6010027050415</v>
      </c>
      <c r="H9603" s="83">
        <v>9075.0044163556286</v>
      </c>
      <c r="I9603" s="85">
        <v>0.7315982176131407</v>
      </c>
    </row>
    <row r="9604" spans="1:9" x14ac:dyDescent="0.2">
      <c r="A9604" s="49" t="s">
        <v>12946</v>
      </c>
      <c r="B9604" s="1" t="s">
        <v>3422</v>
      </c>
      <c r="C9604" s="1" t="s">
        <v>9989</v>
      </c>
      <c r="D9604" s="1" t="s">
        <v>63</v>
      </c>
      <c r="E9604" s="39">
        <v>10863.416666666666</v>
      </c>
      <c r="F9604" s="39">
        <v>24142.821733815264</v>
      </c>
      <c r="G9604" s="39">
        <v>10319.18677443315</v>
      </c>
      <c r="H9604" s="83">
        <v>10308.96967559053</v>
      </c>
      <c r="I9604" s="85">
        <v>0.94896200632924232</v>
      </c>
    </row>
    <row r="9605" spans="1:9" hidden="1" x14ac:dyDescent="0.2">
      <c r="A9605" s="49" t="s">
        <v>12947</v>
      </c>
      <c r="B9605" s="1" t="s">
        <v>3422</v>
      </c>
      <c r="C9605" s="1" t="s">
        <v>9989</v>
      </c>
      <c r="D9605" s="1" t="s">
        <v>63</v>
      </c>
      <c r="E9605" s="39">
        <v>10875.516368678131</v>
      </c>
      <c r="F9605" s="39">
        <v>24169.712072063216</v>
      </c>
      <c r="G9605" s="39">
        <v>10333.968144678789</v>
      </c>
      <c r="H9605" s="83">
        <v>10320.880954706106</v>
      </c>
      <c r="I9605" s="85">
        <v>0.94900146391490947</v>
      </c>
    </row>
    <row r="9606" spans="1:9" hidden="1" x14ac:dyDescent="0.2">
      <c r="A9606" s="49" t="s">
        <v>12948</v>
      </c>
      <c r="B9606" s="1" t="s">
        <v>3422</v>
      </c>
      <c r="C9606" s="1" t="s">
        <v>9989</v>
      </c>
      <c r="D9606" s="1" t="s">
        <v>63</v>
      </c>
      <c r="E9606" s="39">
        <v>10880.641982860227</v>
      </c>
      <c r="F9606" s="39">
        <v>24181.103220287729</v>
      </c>
      <c r="G9606" s="39">
        <v>10341.781725939991</v>
      </c>
      <c r="H9606" s="83">
        <v>10326.310375816724</v>
      </c>
      <c r="I9606" s="85">
        <v>0.94905340990754805</v>
      </c>
    </row>
    <row r="9607" spans="1:9" x14ac:dyDescent="0.2">
      <c r="A9607" s="49" t="s">
        <v>12946</v>
      </c>
      <c r="B9607" s="1" t="s">
        <v>3421</v>
      </c>
      <c r="C9607" s="1" t="s">
        <v>9988</v>
      </c>
      <c r="D9607" s="1" t="s">
        <v>63</v>
      </c>
      <c r="E9607" s="39">
        <v>8415</v>
      </c>
      <c r="F9607" s="39">
        <v>10851.960723059585</v>
      </c>
      <c r="G9607" s="39">
        <v>4638.3728797208769</v>
      </c>
      <c r="H9607" s="83">
        <v>4633.7803943616182</v>
      </c>
      <c r="I9607" s="85">
        <v>0.5506572066977562</v>
      </c>
    </row>
    <row r="9608" spans="1:9" hidden="1" x14ac:dyDescent="0.2">
      <c r="A9608" s="49" t="s">
        <v>12947</v>
      </c>
      <c r="B9608" s="1" t="s">
        <v>3421</v>
      </c>
      <c r="C9608" s="1" t="s">
        <v>9988</v>
      </c>
      <c r="D9608" s="1" t="s">
        <v>63</v>
      </c>
      <c r="E9608" s="39">
        <v>8504.9794122989424</v>
      </c>
      <c r="F9608" s="39">
        <v>10967.997924266016</v>
      </c>
      <c r="G9608" s="39">
        <v>4689.4617868152673</v>
      </c>
      <c r="H9608" s="83">
        <v>4683.5229377289852</v>
      </c>
      <c r="I9608" s="85">
        <v>0.55068010287669855</v>
      </c>
    </row>
    <row r="9609" spans="1:9" hidden="1" x14ac:dyDescent="0.2">
      <c r="A9609" s="49" t="s">
        <v>12948</v>
      </c>
      <c r="B9609" s="1" t="s">
        <v>3421</v>
      </c>
      <c r="C9609" s="1" t="s">
        <v>9988</v>
      </c>
      <c r="D9609" s="1" t="s">
        <v>63</v>
      </c>
      <c r="E9609" s="39">
        <v>8586.3013952775691</v>
      </c>
      <c r="F9609" s="39">
        <v>11072.870528568496</v>
      </c>
      <c r="G9609" s="39">
        <v>4735.6487023294121</v>
      </c>
      <c r="H9609" s="83">
        <v>4728.5641514197014</v>
      </c>
      <c r="I9609" s="85">
        <v>0.55071024574334093</v>
      </c>
    </row>
    <row r="9610" spans="1:9" x14ac:dyDescent="0.2">
      <c r="A9610" s="49" t="s">
        <v>12946</v>
      </c>
      <c r="B9610" s="1" t="s">
        <v>3420</v>
      </c>
      <c r="C9610" s="1" t="s">
        <v>9987</v>
      </c>
      <c r="D9610" s="1" t="s">
        <v>63</v>
      </c>
      <c r="E9610" s="39">
        <v>10452.666666666668</v>
      </c>
      <c r="F9610" s="39">
        <v>25736.727722529577</v>
      </c>
      <c r="G9610" s="39">
        <v>11000.458159351392</v>
      </c>
      <c r="H9610" s="83">
        <v>10989.566528955991</v>
      </c>
      <c r="I9610" s="85">
        <v>1.0513648697897815</v>
      </c>
    </row>
    <row r="9611" spans="1:9" hidden="1" x14ac:dyDescent="0.2">
      <c r="A9611" s="49" t="s">
        <v>12947</v>
      </c>
      <c r="B9611" s="1" t="s">
        <v>3420</v>
      </c>
      <c r="C9611" s="1" t="s">
        <v>9987</v>
      </c>
      <c r="D9611" s="1" t="s">
        <v>63</v>
      </c>
      <c r="E9611" s="39">
        <v>10506.020149569678</v>
      </c>
      <c r="F9611" s="39">
        <v>25868.095545336204</v>
      </c>
      <c r="G9611" s="39">
        <v>11060.126596956692</v>
      </c>
      <c r="H9611" s="83">
        <v>11046.119782162046</v>
      </c>
      <c r="I9611" s="85">
        <v>1.0514085852590422</v>
      </c>
    </row>
    <row r="9612" spans="1:9" hidden="1" x14ac:dyDescent="0.2">
      <c r="A9612" s="49" t="s">
        <v>12948</v>
      </c>
      <c r="B9612" s="1" t="s">
        <v>3420</v>
      </c>
      <c r="C9612" s="1" t="s">
        <v>9987</v>
      </c>
      <c r="D9612" s="1" t="s">
        <v>63</v>
      </c>
      <c r="E9612" s="39">
        <v>10549.755367528958</v>
      </c>
      <c r="F9612" s="39">
        <v>25975.781118061201</v>
      </c>
      <c r="G9612" s="39">
        <v>11109.330125947245</v>
      </c>
      <c r="H9612" s="83">
        <v>11092.710520102886</v>
      </c>
      <c r="I9612" s="85">
        <v>1.0514661367641838</v>
      </c>
    </row>
    <row r="9613" spans="1:9" x14ac:dyDescent="0.2">
      <c r="A9613" s="49" t="s">
        <v>12946</v>
      </c>
      <c r="B9613" s="1" t="s">
        <v>3419</v>
      </c>
      <c r="C9613" s="1" t="s">
        <v>9986</v>
      </c>
      <c r="D9613" s="1" t="s">
        <v>63</v>
      </c>
      <c r="E9613" s="39">
        <v>24057.083333333336</v>
      </c>
      <c r="F9613" s="39">
        <v>52188.75434666752</v>
      </c>
      <c r="G9613" s="39">
        <v>22306.651209455224</v>
      </c>
      <c r="H9613" s="83">
        <v>22284.565238415376</v>
      </c>
      <c r="I9613" s="85">
        <v>0.92632032444007995</v>
      </c>
    </row>
    <row r="9614" spans="1:9" hidden="1" x14ac:dyDescent="0.2">
      <c r="A9614" s="49" t="s">
        <v>12947</v>
      </c>
      <c r="B9614" s="1" t="s">
        <v>3419</v>
      </c>
      <c r="C9614" s="1" t="s">
        <v>9986</v>
      </c>
      <c r="D9614" s="1" t="s">
        <v>63</v>
      </c>
      <c r="E9614" s="39">
        <v>24112.718590081222</v>
      </c>
      <c r="F9614" s="39">
        <v>52309.447894891884</v>
      </c>
      <c r="G9614" s="39">
        <v>22365.354067927179</v>
      </c>
      <c r="H9614" s="83">
        <v>22337.030036597163</v>
      </c>
      <c r="I9614" s="85">
        <v>0.92635884059068774</v>
      </c>
    </row>
    <row r="9615" spans="1:9" hidden="1" x14ac:dyDescent="0.2">
      <c r="A9615" s="49" t="s">
        <v>12948</v>
      </c>
      <c r="B9615" s="1" t="s">
        <v>3419</v>
      </c>
      <c r="C9615" s="1" t="s">
        <v>9986</v>
      </c>
      <c r="D9615" s="1" t="s">
        <v>63</v>
      </c>
      <c r="E9615" s="39">
        <v>24155.675239448268</v>
      </c>
      <c r="F9615" s="39">
        <v>52402.63683181785</v>
      </c>
      <c r="G9615" s="39">
        <v>22411.575974899431</v>
      </c>
      <c r="H9615" s="83">
        <v>22378.04816045599</v>
      </c>
      <c r="I9615" s="85">
        <v>0.92640954718213542</v>
      </c>
    </row>
    <row r="9616" spans="1:9" x14ac:dyDescent="0.2">
      <c r="A9616" s="49" t="s">
        <v>12946</v>
      </c>
      <c r="B9616" s="1" t="s">
        <v>3418</v>
      </c>
      <c r="C9616" s="1" t="s">
        <v>9985</v>
      </c>
      <c r="D9616" s="1" t="s">
        <v>63</v>
      </c>
      <c r="E9616" s="39">
        <v>8821</v>
      </c>
      <c r="F9616" s="39">
        <v>22405.318087799569</v>
      </c>
      <c r="G9616" s="39">
        <v>9576.5385106064878</v>
      </c>
      <c r="H9616" s="83">
        <v>9567.0567129927967</v>
      </c>
      <c r="I9616" s="85">
        <v>1.0845773396432148</v>
      </c>
    </row>
    <row r="9617" spans="1:9" hidden="1" x14ac:dyDescent="0.2">
      <c r="A9617" s="49" t="s">
        <v>12947</v>
      </c>
      <c r="B9617" s="1" t="s">
        <v>3418</v>
      </c>
      <c r="C9617" s="1" t="s">
        <v>9985</v>
      </c>
      <c r="D9617" s="1" t="s">
        <v>63</v>
      </c>
      <c r="E9617" s="39">
        <v>8870.0262301982584</v>
      </c>
      <c r="F9617" s="39">
        <v>22529.844590717341</v>
      </c>
      <c r="G9617" s="39">
        <v>9632.8287077174991</v>
      </c>
      <c r="H9617" s="83">
        <v>9620.6294578739507</v>
      </c>
      <c r="I9617" s="85">
        <v>1.0846224360780627</v>
      </c>
    </row>
    <row r="9618" spans="1:9" hidden="1" x14ac:dyDescent="0.2">
      <c r="A9618" s="49" t="s">
        <v>12948</v>
      </c>
      <c r="B9618" s="1" t="s">
        <v>3418</v>
      </c>
      <c r="C9618" s="1" t="s">
        <v>9985</v>
      </c>
      <c r="D9618" s="1" t="s">
        <v>63</v>
      </c>
      <c r="E9618" s="39">
        <v>8911.0004006487834</v>
      </c>
      <c r="F9618" s="39">
        <v>22633.918881877951</v>
      </c>
      <c r="G9618" s="39">
        <v>9680.0814481709258</v>
      </c>
      <c r="H9618" s="83">
        <v>9665.6000045207711</v>
      </c>
      <c r="I9618" s="85">
        <v>1.0846818056272389</v>
      </c>
    </row>
    <row r="9619" spans="1:9" x14ac:dyDescent="0.2">
      <c r="A9619" s="49" t="s">
        <v>12946</v>
      </c>
      <c r="B9619" s="1" t="s">
        <v>3417</v>
      </c>
      <c r="C9619" s="1" t="s">
        <v>9984</v>
      </c>
      <c r="D9619" s="1" t="s">
        <v>63</v>
      </c>
      <c r="E9619" s="39">
        <v>6700.9166666666661</v>
      </c>
      <c r="F9619" s="39">
        <v>14603.596724641477</v>
      </c>
      <c r="G9619" s="39">
        <v>6241.9067597638714</v>
      </c>
      <c r="H9619" s="83">
        <v>6235.7266043189729</v>
      </c>
      <c r="I9619" s="85">
        <v>0.93057814542572137</v>
      </c>
    </row>
    <row r="9620" spans="1:9" hidden="1" x14ac:dyDescent="0.2">
      <c r="A9620" s="49" t="s">
        <v>12947</v>
      </c>
      <c r="B9620" s="1" t="s">
        <v>3417</v>
      </c>
      <c r="C9620" s="1" t="s">
        <v>9984</v>
      </c>
      <c r="D9620" s="1" t="s">
        <v>63</v>
      </c>
      <c r="E9620" s="39">
        <v>6745.654307900033</v>
      </c>
      <c r="F9620" s="39">
        <v>14701.09539586563</v>
      </c>
      <c r="G9620" s="39">
        <v>6285.5796982521078</v>
      </c>
      <c r="H9620" s="83">
        <v>6277.6194864101717</v>
      </c>
      <c r="I9620" s="85">
        <v>0.93061683861538358</v>
      </c>
    </row>
    <row r="9621" spans="1:9" hidden="1" x14ac:dyDescent="0.2">
      <c r="A9621" s="49" t="s">
        <v>12948</v>
      </c>
      <c r="B9621" s="1" t="s">
        <v>3417</v>
      </c>
      <c r="C9621" s="1" t="s">
        <v>9984</v>
      </c>
      <c r="D9621" s="1" t="s">
        <v>63</v>
      </c>
      <c r="E9621" s="39">
        <v>6786.8031846420945</v>
      </c>
      <c r="F9621" s="39">
        <v>14790.772917838451</v>
      </c>
      <c r="G9621" s="39">
        <v>6325.7223494209838</v>
      </c>
      <c r="H9621" s="83">
        <v>6316.2590414684482</v>
      </c>
      <c r="I9621" s="85">
        <v>0.93066777827911029</v>
      </c>
    </row>
    <row r="9622" spans="1:9" x14ac:dyDescent="0.2">
      <c r="A9622" s="49" t="s">
        <v>12946</v>
      </c>
      <c r="B9622" s="1" t="s">
        <v>3416</v>
      </c>
      <c r="C9622" s="1" t="s">
        <v>9983</v>
      </c>
      <c r="D9622" s="1" t="s">
        <v>63</v>
      </c>
      <c r="E9622" s="39">
        <v>6806.75</v>
      </c>
      <c r="F9622" s="39">
        <v>15159.010499202152</v>
      </c>
      <c r="G9622" s="39">
        <v>6479.3031395232802</v>
      </c>
      <c r="H9622" s="83">
        <v>6472.8879362660009</v>
      </c>
      <c r="I9622" s="85">
        <v>0.95095132570845131</v>
      </c>
    </row>
    <row r="9623" spans="1:9" hidden="1" x14ac:dyDescent="0.2">
      <c r="A9623" s="49" t="s">
        <v>12947</v>
      </c>
      <c r="B9623" s="1" t="s">
        <v>3416</v>
      </c>
      <c r="C9623" s="1" t="s">
        <v>9983</v>
      </c>
      <c r="D9623" s="1" t="s">
        <v>63</v>
      </c>
      <c r="E9623" s="39">
        <v>6853.7949639095204</v>
      </c>
      <c r="F9623" s="39">
        <v>15263.782248104199</v>
      </c>
      <c r="G9623" s="39">
        <v>6526.1612984435324</v>
      </c>
      <c r="H9623" s="83">
        <v>6517.8964081797585</v>
      </c>
      <c r="I9623" s="85">
        <v>0.95099086600948446</v>
      </c>
    </row>
    <row r="9624" spans="1:9" hidden="1" x14ac:dyDescent="0.2">
      <c r="A9624" s="49" t="s">
        <v>12948</v>
      </c>
      <c r="B9624" s="1" t="s">
        <v>3416</v>
      </c>
      <c r="C9624" s="1" t="s">
        <v>9983</v>
      </c>
      <c r="D9624" s="1" t="s">
        <v>63</v>
      </c>
      <c r="E9624" s="39">
        <v>6890.6282111482278</v>
      </c>
      <c r="F9624" s="39">
        <v>15345.811936518092</v>
      </c>
      <c r="G9624" s="39">
        <v>6563.1016090963194</v>
      </c>
      <c r="H9624" s="83">
        <v>6553.2831807461807</v>
      </c>
      <c r="I9624" s="85">
        <v>0.95104292089707254</v>
      </c>
    </row>
    <row r="9625" spans="1:9" x14ac:dyDescent="0.2">
      <c r="A9625" s="49" t="s">
        <v>12946</v>
      </c>
      <c r="B9625" s="1" t="s">
        <v>3415</v>
      </c>
      <c r="C9625" s="1" t="s">
        <v>9982</v>
      </c>
      <c r="D9625" s="1" t="s">
        <v>63</v>
      </c>
      <c r="E9625" s="39">
        <v>7818.5</v>
      </c>
      <c r="F9625" s="39">
        <v>15127.863338160168</v>
      </c>
      <c r="G9625" s="39">
        <v>6465.9901400806593</v>
      </c>
      <c r="H9625" s="83">
        <v>6459.5881181170389</v>
      </c>
      <c r="I9625" s="85">
        <v>0.8261927630769379</v>
      </c>
    </row>
    <row r="9626" spans="1:9" hidden="1" x14ac:dyDescent="0.2">
      <c r="A9626" s="49" t="s">
        <v>12947</v>
      </c>
      <c r="B9626" s="1" t="s">
        <v>3415</v>
      </c>
      <c r="C9626" s="1" t="s">
        <v>9982</v>
      </c>
      <c r="D9626" s="1" t="s">
        <v>63</v>
      </c>
      <c r="E9626" s="39">
        <v>7872.6271221786601</v>
      </c>
      <c r="F9626" s="39">
        <v>15232.592852415675</v>
      </c>
      <c r="G9626" s="39">
        <v>6512.8260042316688</v>
      </c>
      <c r="H9626" s="83">
        <v>6504.5780021105966</v>
      </c>
      <c r="I9626" s="85">
        <v>0.82622711595040321</v>
      </c>
    </row>
    <row r="9627" spans="1:9" hidden="1" x14ac:dyDescent="0.2">
      <c r="A9627" s="49" t="s">
        <v>12948</v>
      </c>
      <c r="B9627" s="1" t="s">
        <v>3415</v>
      </c>
      <c r="C9627" s="1" t="s">
        <v>9982</v>
      </c>
      <c r="D9627" s="1" t="s">
        <v>63</v>
      </c>
      <c r="E9627" s="39">
        <v>7920.9468474319092</v>
      </c>
      <c r="F9627" s="39">
        <v>15326.085747493835</v>
      </c>
      <c r="G9627" s="39">
        <v>6554.6651064555981</v>
      </c>
      <c r="H9627" s="83">
        <v>6544.8592991498435</v>
      </c>
      <c r="I9627" s="85">
        <v>0.82627234157893459</v>
      </c>
    </row>
    <row r="9628" spans="1:9" x14ac:dyDescent="0.2">
      <c r="A9628" s="49" t="s">
        <v>12946</v>
      </c>
      <c r="B9628" s="1" t="s">
        <v>3414</v>
      </c>
      <c r="C9628" s="1" t="s">
        <v>9981</v>
      </c>
      <c r="D9628" s="1" t="s">
        <v>63</v>
      </c>
      <c r="E9628" s="39">
        <v>7941</v>
      </c>
      <c r="F9628" s="39">
        <v>19619.44421264093</v>
      </c>
      <c r="G9628" s="39">
        <v>8385.7931551242618</v>
      </c>
      <c r="H9628" s="83">
        <v>8377.4903227972063</v>
      </c>
      <c r="I9628" s="85">
        <v>1.0549666695374897</v>
      </c>
    </row>
    <row r="9629" spans="1:9" hidden="1" x14ac:dyDescent="0.2">
      <c r="A9629" s="49" t="s">
        <v>12947</v>
      </c>
      <c r="B9629" s="1" t="s">
        <v>3414</v>
      </c>
      <c r="C9629" s="1" t="s">
        <v>9981</v>
      </c>
      <c r="D9629" s="1" t="s">
        <v>63</v>
      </c>
      <c r="E9629" s="39">
        <v>7966.0685489184043</v>
      </c>
      <c r="F9629" s="39">
        <v>19681.379862684564</v>
      </c>
      <c r="G9629" s="39">
        <v>8414.943129562198</v>
      </c>
      <c r="H9629" s="83">
        <v>8404.2862397978715</v>
      </c>
      <c r="I9629" s="85">
        <v>1.0550105347686176</v>
      </c>
    </row>
    <row r="9630" spans="1:9" hidden="1" x14ac:dyDescent="0.2">
      <c r="A9630" s="49" t="s">
        <v>12948</v>
      </c>
      <c r="B9630" s="1" t="s">
        <v>3414</v>
      </c>
      <c r="C9630" s="1" t="s">
        <v>9981</v>
      </c>
      <c r="D9630" s="1" t="s">
        <v>63</v>
      </c>
      <c r="E9630" s="39">
        <v>7985.9980120925411</v>
      </c>
      <c r="F9630" s="39">
        <v>19730.618622404105</v>
      </c>
      <c r="G9630" s="39">
        <v>8438.3970926303373</v>
      </c>
      <c r="H9630" s="83">
        <v>8425.7732141383185</v>
      </c>
      <c r="I9630" s="85">
        <v>1.0550682834355658</v>
      </c>
    </row>
    <row r="9631" spans="1:9" x14ac:dyDescent="0.2">
      <c r="A9631" s="49" t="s">
        <v>12946</v>
      </c>
      <c r="B9631" s="1" t="s">
        <v>3413</v>
      </c>
      <c r="C9631" s="1" t="s">
        <v>9980</v>
      </c>
      <c r="D9631" s="1" t="s">
        <v>63</v>
      </c>
      <c r="E9631" s="39">
        <v>10870.416666666668</v>
      </c>
      <c r="F9631" s="39">
        <v>29178.915240413371</v>
      </c>
      <c r="G9631" s="39">
        <v>12471.726774979448</v>
      </c>
      <c r="H9631" s="83">
        <v>12459.378431259782</v>
      </c>
      <c r="I9631" s="85">
        <v>1.146173032121717</v>
      </c>
    </row>
    <row r="9632" spans="1:9" hidden="1" x14ac:dyDescent="0.2">
      <c r="A9632" s="49" t="s">
        <v>12947</v>
      </c>
      <c r="B9632" s="1" t="s">
        <v>3413</v>
      </c>
      <c r="C9632" s="1" t="s">
        <v>9980</v>
      </c>
      <c r="D9632" s="1" t="s">
        <v>63</v>
      </c>
      <c r="E9632" s="39">
        <v>10929.096853356674</v>
      </c>
      <c r="F9632" s="39">
        <v>29336.427527773038</v>
      </c>
      <c r="G9632" s="39">
        <v>12543.041747737523</v>
      </c>
      <c r="H9632" s="83">
        <v>12527.156932931657</v>
      </c>
      <c r="I9632" s="85">
        <v>1.1462206896889351</v>
      </c>
    </row>
    <row r="9633" spans="1:9" hidden="1" x14ac:dyDescent="0.2">
      <c r="A9633" s="49" t="s">
        <v>12948</v>
      </c>
      <c r="B9633" s="1" t="s">
        <v>3413</v>
      </c>
      <c r="C9633" s="1" t="s">
        <v>9980</v>
      </c>
      <c r="D9633" s="1" t="s">
        <v>63</v>
      </c>
      <c r="E9633" s="39">
        <v>10975.893550884568</v>
      </c>
      <c r="F9633" s="39">
        <v>29462.04156011136</v>
      </c>
      <c r="G9633" s="39">
        <v>12600.335073199307</v>
      </c>
      <c r="H9633" s="83">
        <v>12581.484917514916</v>
      </c>
      <c r="I9633" s="85">
        <v>1.1462834309741414</v>
      </c>
    </row>
    <row r="9634" spans="1:9" x14ac:dyDescent="0.2">
      <c r="A9634" s="49" t="s">
        <v>12946</v>
      </c>
      <c r="B9634" s="1" t="s">
        <v>3412</v>
      </c>
      <c r="C9634" s="1" t="s">
        <v>9979</v>
      </c>
      <c r="D9634" s="1" t="s">
        <v>63</v>
      </c>
      <c r="E9634" s="39">
        <v>12624</v>
      </c>
      <c r="F9634" s="39">
        <v>27681.402837123784</v>
      </c>
      <c r="G9634" s="39">
        <v>11831.65618352363</v>
      </c>
      <c r="H9634" s="83">
        <v>11819.941578163594</v>
      </c>
      <c r="I9634" s="85">
        <v>0.93630715923349128</v>
      </c>
    </row>
    <row r="9635" spans="1:9" hidden="1" x14ac:dyDescent="0.2">
      <c r="A9635" s="49" t="s">
        <v>12947</v>
      </c>
      <c r="B9635" s="1" t="s">
        <v>3412</v>
      </c>
      <c r="C9635" s="1" t="s">
        <v>9979</v>
      </c>
      <c r="D9635" s="1" t="s">
        <v>63</v>
      </c>
      <c r="E9635" s="39">
        <v>12667.50905347725</v>
      </c>
      <c r="F9635" s="39">
        <v>27776.807751284567</v>
      </c>
      <c r="G9635" s="39">
        <v>11876.21290674889</v>
      </c>
      <c r="H9635" s="83">
        <v>11861.172580294362</v>
      </c>
      <c r="I9635" s="85">
        <v>0.93634609063401086</v>
      </c>
    </row>
    <row r="9636" spans="1:9" hidden="1" x14ac:dyDescent="0.2">
      <c r="A9636" s="49" t="s">
        <v>12948</v>
      </c>
      <c r="B9636" s="1" t="s">
        <v>3412</v>
      </c>
      <c r="C9636" s="1" t="s">
        <v>9979</v>
      </c>
      <c r="D9636" s="1" t="s">
        <v>63</v>
      </c>
      <c r="E9636" s="39">
        <v>12702.107678977918</v>
      </c>
      <c r="F9636" s="39">
        <v>27852.674234973951</v>
      </c>
      <c r="G9636" s="39">
        <v>11912.040356378157</v>
      </c>
      <c r="H9636" s="83">
        <v>11894.219892562549</v>
      </c>
      <c r="I9636" s="85">
        <v>0.93639734390282103</v>
      </c>
    </row>
    <row r="9637" spans="1:9" x14ac:dyDescent="0.2">
      <c r="A9637" s="49" t="s">
        <v>12946</v>
      </c>
      <c r="B9637" s="1" t="s">
        <v>3411</v>
      </c>
      <c r="C9637" s="1" t="s">
        <v>9978</v>
      </c>
      <c r="D9637" s="1" t="s">
        <v>63</v>
      </c>
      <c r="E9637" s="39">
        <v>14119.166666666668</v>
      </c>
      <c r="F9637" s="39">
        <v>29590.72903864519</v>
      </c>
      <c r="G9637" s="39">
        <v>12647.745284625764</v>
      </c>
      <c r="H9637" s="83">
        <v>12635.222663751269</v>
      </c>
      <c r="I9637" s="85">
        <v>0.89489861279003247</v>
      </c>
    </row>
    <row r="9638" spans="1:9" hidden="1" x14ac:dyDescent="0.2">
      <c r="A9638" s="49" t="s">
        <v>12947</v>
      </c>
      <c r="B9638" s="1" t="s">
        <v>3411</v>
      </c>
      <c r="C9638" s="1" t="s">
        <v>9978</v>
      </c>
      <c r="D9638" s="1" t="s">
        <v>63</v>
      </c>
      <c r="E9638" s="39">
        <v>14174.037965714391</v>
      </c>
      <c r="F9638" s="39">
        <v>29705.72745041073</v>
      </c>
      <c r="G9638" s="39">
        <v>12700.939103940678</v>
      </c>
      <c r="H9638" s="83">
        <v>12684.854324061582</v>
      </c>
      <c r="I9638" s="85">
        <v>0.89493582243429859</v>
      </c>
    </row>
    <row r="9639" spans="1:9" hidden="1" x14ac:dyDescent="0.2">
      <c r="A9639" s="49" t="s">
        <v>12948</v>
      </c>
      <c r="B9639" s="1" t="s">
        <v>3411</v>
      </c>
      <c r="C9639" s="1" t="s">
        <v>9978</v>
      </c>
      <c r="D9639" s="1" t="s">
        <v>63</v>
      </c>
      <c r="E9639" s="39">
        <v>14218.369440206689</v>
      </c>
      <c r="F9639" s="39">
        <v>29798.636662445329</v>
      </c>
      <c r="G9639" s="39">
        <v>12744.29017097325</v>
      </c>
      <c r="H9639" s="83">
        <v>12725.224657840916</v>
      </c>
      <c r="I9639" s="85">
        <v>0.89498480900746191</v>
      </c>
    </row>
    <row r="9640" spans="1:9" x14ac:dyDescent="0.2">
      <c r="A9640" s="49" t="s">
        <v>12946</v>
      </c>
      <c r="B9640" s="1" t="s">
        <v>3410</v>
      </c>
      <c r="C9640" s="1" t="s">
        <v>9873</v>
      </c>
      <c r="D9640" s="1" t="s">
        <v>63</v>
      </c>
      <c r="E9640" s="39">
        <v>12366</v>
      </c>
      <c r="F9640" s="39">
        <v>31192.455182082995</v>
      </c>
      <c r="G9640" s="39">
        <v>13332.359180128989</v>
      </c>
      <c r="H9640" s="83">
        <v>13319.158718258659</v>
      </c>
      <c r="I9640" s="85">
        <v>1.077078984171006</v>
      </c>
    </row>
    <row r="9641" spans="1:9" hidden="1" x14ac:dyDescent="0.2">
      <c r="A9641" s="49" t="s">
        <v>12947</v>
      </c>
      <c r="B9641" s="1" t="s">
        <v>3410</v>
      </c>
      <c r="C9641" s="1" t="s">
        <v>9873</v>
      </c>
      <c r="D9641" s="1" t="s">
        <v>63</v>
      </c>
      <c r="E9641" s="39">
        <v>12404.324060776595</v>
      </c>
      <c r="F9641" s="39">
        <v>31289.12520862103</v>
      </c>
      <c r="G9641" s="39">
        <v>13377.93442539567</v>
      </c>
      <c r="H9641" s="83">
        <v>13360.992282085754</v>
      </c>
      <c r="I9641" s="85">
        <v>1.0771237688262447</v>
      </c>
    </row>
    <row r="9642" spans="1:9" hidden="1" x14ac:dyDescent="0.2">
      <c r="A9642" s="49" t="s">
        <v>12948</v>
      </c>
      <c r="B9642" s="1" t="s">
        <v>3410</v>
      </c>
      <c r="C9642" s="1" t="s">
        <v>9873</v>
      </c>
      <c r="D9642" s="1" t="s">
        <v>63</v>
      </c>
      <c r="E9642" s="39">
        <v>12433.634770751116</v>
      </c>
      <c r="F9642" s="39">
        <v>31363.059626155824</v>
      </c>
      <c r="G9642" s="39">
        <v>13413.36306935814</v>
      </c>
      <c r="H9642" s="83">
        <v>13393.296620280413</v>
      </c>
      <c r="I9642" s="85">
        <v>1.0771827279169246</v>
      </c>
    </row>
    <row r="9643" spans="1:9" x14ac:dyDescent="0.2">
      <c r="A9643" s="49" t="s">
        <v>12946</v>
      </c>
      <c r="B9643" s="1" t="s">
        <v>3409</v>
      </c>
      <c r="C9643" s="1" t="s">
        <v>9977</v>
      </c>
      <c r="D9643" s="1" t="s">
        <v>63</v>
      </c>
      <c r="E9643" s="39">
        <v>9518.8333333333321</v>
      </c>
      <c r="F9643" s="39">
        <v>19552.599915440591</v>
      </c>
      <c r="G9643" s="39">
        <v>8357.2223942073688</v>
      </c>
      <c r="H9643" s="83">
        <v>8348.9478499900924</v>
      </c>
      <c r="I9643" s="85">
        <v>0.87709780785356328</v>
      </c>
    </row>
    <row r="9644" spans="1:9" hidden="1" x14ac:dyDescent="0.2">
      <c r="A9644" s="49" t="s">
        <v>12947</v>
      </c>
      <c r="B9644" s="1" t="s">
        <v>3409</v>
      </c>
      <c r="C9644" s="1" t="s">
        <v>9977</v>
      </c>
      <c r="D9644" s="1" t="s">
        <v>63</v>
      </c>
      <c r="E9644" s="39">
        <v>9549.3200381586394</v>
      </c>
      <c r="F9644" s="39">
        <v>19615.222541692689</v>
      </c>
      <c r="G9644" s="39">
        <v>8386.6569983236914</v>
      </c>
      <c r="H9644" s="83">
        <v>8376.035930807695</v>
      </c>
      <c r="I9644" s="85">
        <v>0.87713427734513494</v>
      </c>
    </row>
    <row r="9645" spans="1:9" hidden="1" x14ac:dyDescent="0.2">
      <c r="A9645" s="49" t="s">
        <v>12948</v>
      </c>
      <c r="B9645" s="1" t="s">
        <v>3409</v>
      </c>
      <c r="C9645" s="1" t="s">
        <v>9977</v>
      </c>
      <c r="D9645" s="1" t="s">
        <v>63</v>
      </c>
      <c r="E9645" s="39">
        <v>9573.046967114733</v>
      </c>
      <c r="F9645" s="39">
        <v>19663.959937637632</v>
      </c>
      <c r="G9645" s="39">
        <v>8409.8884856526893</v>
      </c>
      <c r="H9645" s="83">
        <v>8397.3072561598256</v>
      </c>
      <c r="I9645" s="85">
        <v>0.87718228950575505</v>
      </c>
    </row>
    <row r="9646" spans="1:9" x14ac:dyDescent="0.2">
      <c r="A9646" s="49" t="s">
        <v>12946</v>
      </c>
      <c r="B9646" s="1" t="s">
        <v>3408</v>
      </c>
      <c r="C9646" s="1" t="s">
        <v>9976</v>
      </c>
      <c r="D9646" s="1" t="s">
        <v>63</v>
      </c>
      <c r="E9646" s="39">
        <v>15060.000000000002</v>
      </c>
      <c r="F9646" s="39">
        <v>34908.308205328998</v>
      </c>
      <c r="G9646" s="39">
        <v>14920.598607814067</v>
      </c>
      <c r="H9646" s="83">
        <v>14905.825619002117</v>
      </c>
      <c r="I9646" s="85">
        <v>0.98976265730425728</v>
      </c>
    </row>
    <row r="9647" spans="1:9" hidden="1" x14ac:dyDescent="0.2">
      <c r="A9647" s="49" t="s">
        <v>12947</v>
      </c>
      <c r="B9647" s="1" t="s">
        <v>3408</v>
      </c>
      <c r="C9647" s="1" t="s">
        <v>9976</v>
      </c>
      <c r="D9647" s="1" t="s">
        <v>63</v>
      </c>
      <c r="E9647" s="39">
        <v>15111.383670580311</v>
      </c>
      <c r="F9647" s="39">
        <v>35027.412920424518</v>
      </c>
      <c r="G9647" s="39">
        <v>14976.271468643852</v>
      </c>
      <c r="H9647" s="83">
        <v>14957.305152215489</v>
      </c>
      <c r="I9647" s="85">
        <v>0.98980381137004736</v>
      </c>
    </row>
    <row r="9648" spans="1:9" hidden="1" x14ac:dyDescent="0.2">
      <c r="A9648" s="49" t="s">
        <v>12948</v>
      </c>
      <c r="B9648" s="1" t="s">
        <v>3408</v>
      </c>
      <c r="C9648" s="1" t="s">
        <v>9976</v>
      </c>
      <c r="D9648" s="1" t="s">
        <v>63</v>
      </c>
      <c r="E9648" s="39">
        <v>15150.830099323623</v>
      </c>
      <c r="F9648" s="39">
        <v>35118.84772070148</v>
      </c>
      <c r="G9648" s="39">
        <v>15019.639686633713</v>
      </c>
      <c r="H9648" s="83">
        <v>14997.170240799793</v>
      </c>
      <c r="I9648" s="85">
        <v>0.98985799078225489</v>
      </c>
    </row>
    <row r="9649" spans="1:9" x14ac:dyDescent="0.2">
      <c r="A9649" s="49" t="s">
        <v>12946</v>
      </c>
      <c r="B9649" s="1" t="s">
        <v>3407</v>
      </c>
      <c r="C9649" s="1" t="s">
        <v>9975</v>
      </c>
      <c r="D9649" s="1" t="s">
        <v>63</v>
      </c>
      <c r="E9649" s="39">
        <v>3466.166666666667</v>
      </c>
      <c r="F9649" s="39">
        <v>7553.9665240419554</v>
      </c>
      <c r="G9649" s="39">
        <v>3228.7357421947063</v>
      </c>
      <c r="H9649" s="83">
        <v>3225.538948403122</v>
      </c>
      <c r="I9649" s="85">
        <v>0.93057814542572148</v>
      </c>
    </row>
    <row r="9650" spans="1:9" hidden="1" x14ac:dyDescent="0.2">
      <c r="A9650" s="49" t="s">
        <v>12947</v>
      </c>
      <c r="B9650" s="1" t="s">
        <v>3407</v>
      </c>
      <c r="C9650" s="1" t="s">
        <v>9975</v>
      </c>
      <c r="D9650" s="1" t="s">
        <v>63</v>
      </c>
      <c r="E9650" s="39">
        <v>3484.7064892222488</v>
      </c>
      <c r="F9650" s="39">
        <v>7594.3711590219655</v>
      </c>
      <c r="G9650" s="39">
        <v>3247.0386656741412</v>
      </c>
      <c r="H9650" s="83">
        <v>3242.9265365025212</v>
      </c>
      <c r="I9650" s="85">
        <v>0.93061683861538347</v>
      </c>
    </row>
    <row r="9651" spans="1:9" hidden="1" x14ac:dyDescent="0.2">
      <c r="A9651" s="49" t="s">
        <v>12948</v>
      </c>
      <c r="B9651" s="1" t="s">
        <v>3407</v>
      </c>
      <c r="C9651" s="1" t="s">
        <v>9975</v>
      </c>
      <c r="D9651" s="1" t="s">
        <v>63</v>
      </c>
      <c r="E9651" s="39">
        <v>3500.0489787178622</v>
      </c>
      <c r="F9651" s="39">
        <v>7627.8077081527035</v>
      </c>
      <c r="G9651" s="39">
        <v>3262.2631666769412</v>
      </c>
      <c r="H9651" s="83">
        <v>3257.3828068914218</v>
      </c>
      <c r="I9651" s="85">
        <v>0.93066777827911029</v>
      </c>
    </row>
    <row r="9652" spans="1:9" x14ac:dyDescent="0.2">
      <c r="A9652" s="49" t="s">
        <v>12946</v>
      </c>
      <c r="B9652" s="1" t="s">
        <v>3406</v>
      </c>
      <c r="C9652" s="1" t="s">
        <v>9974</v>
      </c>
      <c r="D9652" s="1" t="s">
        <v>63</v>
      </c>
      <c r="E9652" s="39">
        <v>6233</v>
      </c>
      <c r="F9652" s="39">
        <v>10134.84012253784</v>
      </c>
      <c r="G9652" s="39">
        <v>4331.8593537475354</v>
      </c>
      <c r="H9652" s="83">
        <v>4327.5703495694897</v>
      </c>
      <c r="I9652" s="85">
        <v>0.69429975125453069</v>
      </c>
    </row>
    <row r="9653" spans="1:9" hidden="1" x14ac:dyDescent="0.2">
      <c r="A9653" s="49" t="s">
        <v>12947</v>
      </c>
      <c r="B9653" s="1" t="s">
        <v>3406</v>
      </c>
      <c r="C9653" s="1" t="s">
        <v>9974</v>
      </c>
      <c r="D9653" s="1" t="s">
        <v>63</v>
      </c>
      <c r="E9653" s="39">
        <v>6252.194755049426</v>
      </c>
      <c r="F9653" s="39">
        <v>10166.050739193897</v>
      </c>
      <c r="G9653" s="39">
        <v>4346.5823747833356</v>
      </c>
      <c r="H9653" s="83">
        <v>4341.0777565694707</v>
      </c>
      <c r="I9653" s="85">
        <v>0.69432862005194407</v>
      </c>
    </row>
    <row r="9654" spans="1:9" hidden="1" x14ac:dyDescent="0.2">
      <c r="A9654" s="49" t="s">
        <v>12948</v>
      </c>
      <c r="B9654" s="1" t="s">
        <v>3406</v>
      </c>
      <c r="C9654" s="1" t="s">
        <v>9974</v>
      </c>
      <c r="D9654" s="1" t="s">
        <v>63</v>
      </c>
      <c r="E9654" s="39">
        <v>6269.4566452833324</v>
      </c>
      <c r="F9654" s="39">
        <v>10194.118523203755</v>
      </c>
      <c r="G9654" s="39">
        <v>4359.823772096719</v>
      </c>
      <c r="H9654" s="83">
        <v>4353.3014569056468</v>
      </c>
      <c r="I9654" s="85">
        <v>0.69436662588308085</v>
      </c>
    </row>
    <row r="9655" spans="1:9" x14ac:dyDescent="0.2">
      <c r="A9655" s="49" t="s">
        <v>12946</v>
      </c>
      <c r="B9655" s="1" t="s">
        <v>3405</v>
      </c>
      <c r="C9655" s="1" t="s">
        <v>9973</v>
      </c>
      <c r="D9655" s="1" t="s">
        <v>63</v>
      </c>
      <c r="E9655" s="39">
        <v>10006.583333333334</v>
      </c>
      <c r="F9655" s="39">
        <v>20234.274240958639</v>
      </c>
      <c r="G9655" s="39">
        <v>8648.5853824244405</v>
      </c>
      <c r="H9655" s="83">
        <v>8640.0223576791177</v>
      </c>
      <c r="I9655" s="85">
        <v>0.86343380851064222</v>
      </c>
    </row>
    <row r="9656" spans="1:9" hidden="1" x14ac:dyDescent="0.2">
      <c r="A9656" s="49" t="s">
        <v>12947</v>
      </c>
      <c r="B9656" s="1" t="s">
        <v>3405</v>
      </c>
      <c r="C9656" s="1" t="s">
        <v>9973</v>
      </c>
      <c r="D9656" s="1" t="s">
        <v>63</v>
      </c>
      <c r="E9656" s="39">
        <v>10046.88873235444</v>
      </c>
      <c r="F9656" s="39">
        <v>20315.775635592272</v>
      </c>
      <c r="G9656" s="39">
        <v>8686.1844951523472</v>
      </c>
      <c r="H9656" s="83">
        <v>8675.1840986895058</v>
      </c>
      <c r="I9656" s="85">
        <v>0.8634697098567865</v>
      </c>
    </row>
    <row r="9657" spans="1:9" hidden="1" x14ac:dyDescent="0.2">
      <c r="A9657" s="49" t="s">
        <v>12948</v>
      </c>
      <c r="B9657" s="1" t="s">
        <v>3405</v>
      </c>
      <c r="C9657" s="1" t="s">
        <v>9973</v>
      </c>
      <c r="D9657" s="1" t="s">
        <v>63</v>
      </c>
      <c r="E9657" s="39">
        <v>10078.333412021919</v>
      </c>
      <c r="F9657" s="39">
        <v>20379.359803196348</v>
      </c>
      <c r="G9657" s="39">
        <v>8715.8509220632732</v>
      </c>
      <c r="H9657" s="83">
        <v>8702.8119714442309</v>
      </c>
      <c r="I9657" s="85">
        <v>0.86351697405278338</v>
      </c>
    </row>
    <row r="9658" spans="1:9" x14ac:dyDescent="0.2">
      <c r="A9658" s="49" t="s">
        <v>12946</v>
      </c>
      <c r="B9658" s="1" t="s">
        <v>3404</v>
      </c>
      <c r="C9658" s="1" t="s">
        <v>9972</v>
      </c>
      <c r="D9658" s="1" t="s">
        <v>63</v>
      </c>
      <c r="E9658" s="39">
        <v>7829</v>
      </c>
      <c r="F9658" s="39">
        <v>17375.941230849356</v>
      </c>
      <c r="G9658" s="39">
        <v>7426.869357676067</v>
      </c>
      <c r="H9658" s="83">
        <v>7419.5159624931621</v>
      </c>
      <c r="I9658" s="85">
        <v>0.94769650817386153</v>
      </c>
    </row>
    <row r="9659" spans="1:9" hidden="1" x14ac:dyDescent="0.2">
      <c r="A9659" s="49" t="s">
        <v>12947</v>
      </c>
      <c r="B9659" s="1" t="s">
        <v>3404</v>
      </c>
      <c r="C9659" s="1" t="s">
        <v>9972</v>
      </c>
      <c r="D9659" s="1" t="s">
        <v>63</v>
      </c>
      <c r="E9659" s="39">
        <v>7851.9528608355649</v>
      </c>
      <c r="F9659" s="39">
        <v>17426.883568435078</v>
      </c>
      <c r="G9659" s="39">
        <v>7451.0138606653773</v>
      </c>
      <c r="H9659" s="83">
        <v>7441.5777144997974</v>
      </c>
      <c r="I9659" s="85">
        <v>0.94773591314045436</v>
      </c>
    </row>
    <row r="9660" spans="1:9" hidden="1" x14ac:dyDescent="0.2">
      <c r="A9660" s="49" t="s">
        <v>12948</v>
      </c>
      <c r="B9660" s="1" t="s">
        <v>3404</v>
      </c>
      <c r="C9660" s="1" t="s">
        <v>9972</v>
      </c>
      <c r="D9660" s="1" t="s">
        <v>63</v>
      </c>
      <c r="E9660" s="39">
        <v>7869.2536361251059</v>
      </c>
      <c r="F9660" s="39">
        <v>17465.281480643433</v>
      </c>
      <c r="G9660" s="39">
        <v>7469.557001161802</v>
      </c>
      <c r="H9660" s="83">
        <v>7458.3825116305816</v>
      </c>
      <c r="I9660" s="85">
        <v>0.94778778985997447</v>
      </c>
    </row>
    <row r="9661" spans="1:9" x14ac:dyDescent="0.2">
      <c r="A9661" s="49" t="s">
        <v>12946</v>
      </c>
      <c r="B9661" s="1" t="s">
        <v>3403</v>
      </c>
      <c r="C9661" s="1" t="s">
        <v>9971</v>
      </c>
      <c r="D9661" s="1" t="s">
        <v>63</v>
      </c>
      <c r="E9661" s="39">
        <v>7901.2500000000009</v>
      </c>
      <c r="F9661" s="39">
        <v>17245.695645114207</v>
      </c>
      <c r="G9661" s="39">
        <v>7371.1994554349403</v>
      </c>
      <c r="H9661" s="83">
        <v>7363.9011794107619</v>
      </c>
      <c r="I9661" s="85">
        <v>0.93199192272245035</v>
      </c>
    </row>
    <row r="9662" spans="1:9" hidden="1" x14ac:dyDescent="0.2">
      <c r="A9662" s="49" t="s">
        <v>12947</v>
      </c>
      <c r="B9662" s="1" t="s">
        <v>3403</v>
      </c>
      <c r="C9662" s="1" t="s">
        <v>9971</v>
      </c>
      <c r="D9662" s="1" t="s">
        <v>63</v>
      </c>
      <c r="E9662" s="39">
        <v>7913.6340585223779</v>
      </c>
      <c r="F9662" s="39">
        <v>17272.725761124737</v>
      </c>
      <c r="G9662" s="39">
        <v>7385.1023651023024</v>
      </c>
      <c r="H9662" s="83">
        <v>7375.7496908665507</v>
      </c>
      <c r="I9662" s="85">
        <v>0.93203067469659318</v>
      </c>
    </row>
    <row r="9663" spans="1:9" hidden="1" x14ac:dyDescent="0.2">
      <c r="A9663" s="49" t="s">
        <v>12948</v>
      </c>
      <c r="B9663" s="1" t="s">
        <v>3403</v>
      </c>
      <c r="C9663" s="1" t="s">
        <v>9971</v>
      </c>
      <c r="D9663" s="1" t="s">
        <v>63</v>
      </c>
      <c r="E9663" s="39">
        <v>7921.8320775974698</v>
      </c>
      <c r="F9663" s="39">
        <v>17290.619201006008</v>
      </c>
      <c r="G9663" s="39">
        <v>7394.8573832283291</v>
      </c>
      <c r="H9663" s="83">
        <v>7383.7946446481301</v>
      </c>
      <c r="I9663" s="85">
        <v>0.93208169175020994</v>
      </c>
    </row>
    <row r="9664" spans="1:9" x14ac:dyDescent="0.2">
      <c r="A9664" s="49" t="s">
        <v>12946</v>
      </c>
      <c r="B9664" s="1" t="s">
        <v>3402</v>
      </c>
      <c r="C9664" s="1" t="s">
        <v>9970</v>
      </c>
      <c r="D9664" s="1" t="s">
        <v>63</v>
      </c>
      <c r="E9664" s="39">
        <v>10232.500000000002</v>
      </c>
      <c r="F9664" s="39">
        <v>22818.914284653853</v>
      </c>
      <c r="G9664" s="39">
        <v>9753.3188576425873</v>
      </c>
      <c r="H9664" s="83">
        <v>9743.6620285735535</v>
      </c>
      <c r="I9664" s="85">
        <v>0.95222692680904486</v>
      </c>
    </row>
    <row r="9665" spans="1:9" hidden="1" x14ac:dyDescent="0.2">
      <c r="A9665" s="49" t="s">
        <v>12947</v>
      </c>
      <c r="B9665" s="1" t="s">
        <v>3402</v>
      </c>
      <c r="C9665" s="1" t="s">
        <v>9970</v>
      </c>
      <c r="D9665" s="1" t="s">
        <v>63</v>
      </c>
      <c r="E9665" s="39">
        <v>10317.664468909303</v>
      </c>
      <c r="F9665" s="39">
        <v>23008.834706460781</v>
      </c>
      <c r="G9665" s="39">
        <v>9837.6250488137612</v>
      </c>
      <c r="H9665" s="83">
        <v>9825.1664398756111</v>
      </c>
      <c r="I9665" s="85">
        <v>0.95226652014922963</v>
      </c>
    </row>
    <row r="9666" spans="1:9" hidden="1" x14ac:dyDescent="0.2">
      <c r="A9666" s="49" t="s">
        <v>12948</v>
      </c>
      <c r="B9666" s="1" t="s">
        <v>3402</v>
      </c>
      <c r="C9666" s="1" t="s">
        <v>9970</v>
      </c>
      <c r="D9666" s="1" t="s">
        <v>63</v>
      </c>
      <c r="E9666" s="39">
        <v>10394.084724698989</v>
      </c>
      <c r="F9666" s="39">
        <v>23179.255157618973</v>
      </c>
      <c r="G9666" s="39">
        <v>9913.3110357365986</v>
      </c>
      <c r="H9666" s="83">
        <v>9898.4806796162375</v>
      </c>
      <c r="I9666" s="85">
        <v>0.95231864486297002</v>
      </c>
    </row>
    <row r="9667" spans="1:9" x14ac:dyDescent="0.2">
      <c r="A9667" s="49" t="s">
        <v>12946</v>
      </c>
      <c r="B9667" s="1" t="s">
        <v>3401</v>
      </c>
      <c r="C9667" s="1" t="s">
        <v>9969</v>
      </c>
      <c r="D9667" s="1" t="s">
        <v>63</v>
      </c>
      <c r="E9667" s="39">
        <v>7278.9166666666679</v>
      </c>
      <c r="F9667" s="39">
        <v>14815.291377642478</v>
      </c>
      <c r="G9667" s="39">
        <v>6332.3898311940202</v>
      </c>
      <c r="H9667" s="83">
        <v>6326.1200878286199</v>
      </c>
      <c r="I9667" s="85">
        <v>0.86910187017234053</v>
      </c>
    </row>
    <row r="9668" spans="1:9" hidden="1" x14ac:dyDescent="0.2">
      <c r="A9668" s="49" t="s">
        <v>12947</v>
      </c>
      <c r="B9668" s="1" t="s">
        <v>3401</v>
      </c>
      <c r="C9668" s="1" t="s">
        <v>9969</v>
      </c>
      <c r="D9668" s="1" t="s">
        <v>63</v>
      </c>
      <c r="E9668" s="39">
        <v>7305.9764375901377</v>
      </c>
      <c r="F9668" s="39">
        <v>14870.368033854156</v>
      </c>
      <c r="G9668" s="39">
        <v>6357.9536695896095</v>
      </c>
      <c r="H9668" s="83">
        <v>6349.9018015804868</v>
      </c>
      <c r="I9668" s="85">
        <v>0.86913800719496836</v>
      </c>
    </row>
    <row r="9669" spans="1:9" hidden="1" x14ac:dyDescent="0.2">
      <c r="A9669" s="49" t="s">
        <v>12948</v>
      </c>
      <c r="B9669" s="1" t="s">
        <v>3401</v>
      </c>
      <c r="C9669" s="1" t="s">
        <v>9969</v>
      </c>
      <c r="D9669" s="1" t="s">
        <v>63</v>
      </c>
      <c r="E9669" s="39">
        <v>7329.756010100914</v>
      </c>
      <c r="F9669" s="39">
        <v>14918.768271378</v>
      </c>
      <c r="G9669" s="39">
        <v>6380.4634419253971</v>
      </c>
      <c r="H9669" s="83">
        <v>6370.9182410620742</v>
      </c>
      <c r="I9669" s="85">
        <v>0.8691855816595403</v>
      </c>
    </row>
    <row r="9670" spans="1:9" x14ac:dyDescent="0.2">
      <c r="A9670" s="49" t="s">
        <v>12946</v>
      </c>
      <c r="B9670" s="1" t="s">
        <v>3400</v>
      </c>
      <c r="C9670" s="1" t="s">
        <v>9968</v>
      </c>
      <c r="D9670" s="1" t="s">
        <v>63</v>
      </c>
      <c r="E9670" s="39">
        <v>19556.5</v>
      </c>
      <c r="F9670" s="39">
        <v>38697.064055437302</v>
      </c>
      <c r="G9670" s="39">
        <v>16539.998348699923</v>
      </c>
      <c r="H9670" s="83">
        <v>16523.621980902786</v>
      </c>
      <c r="I9670" s="85">
        <v>0.84491713654809331</v>
      </c>
    </row>
    <row r="9671" spans="1:9" hidden="1" x14ac:dyDescent="0.2">
      <c r="A9671" s="49" t="s">
        <v>12947</v>
      </c>
      <c r="B9671" s="1" t="s">
        <v>3400</v>
      </c>
      <c r="C9671" s="1" t="s">
        <v>9968</v>
      </c>
      <c r="D9671" s="1" t="s">
        <v>63</v>
      </c>
      <c r="E9671" s="39">
        <v>19586.681320424745</v>
      </c>
      <c r="F9671" s="39">
        <v>38756.784787150747</v>
      </c>
      <c r="G9671" s="39">
        <v>16570.796465694024</v>
      </c>
      <c r="H9671" s="83">
        <v>16549.810803815737</v>
      </c>
      <c r="I9671" s="85">
        <v>0.84495226797598444</v>
      </c>
    </row>
    <row r="9672" spans="1:9" hidden="1" x14ac:dyDescent="0.2">
      <c r="A9672" s="49" t="s">
        <v>12948</v>
      </c>
      <c r="B9672" s="1" t="s">
        <v>3400</v>
      </c>
      <c r="C9672" s="1" t="s">
        <v>9968</v>
      </c>
      <c r="D9672" s="1" t="s">
        <v>63</v>
      </c>
      <c r="E9672" s="39">
        <v>19609.095386520192</v>
      </c>
      <c r="F9672" s="39">
        <v>38801.136207468204</v>
      </c>
      <c r="G9672" s="39">
        <v>16594.4819688557</v>
      </c>
      <c r="H9672" s="83">
        <v>16569.656552166576</v>
      </c>
      <c r="I9672" s="85">
        <v>0.84499851857301866</v>
      </c>
    </row>
    <row r="9673" spans="1:9" x14ac:dyDescent="0.2">
      <c r="A9673" s="49" t="s">
        <v>12946</v>
      </c>
      <c r="B9673" s="1" t="s">
        <v>3399</v>
      </c>
      <c r="C9673" s="1" t="s">
        <v>9967</v>
      </c>
      <c r="D9673" s="1" t="s">
        <v>63</v>
      </c>
      <c r="E9673" s="39">
        <v>12392.5</v>
      </c>
      <c r="F9673" s="39">
        <v>28205.15279726277</v>
      </c>
      <c r="G9673" s="39">
        <v>12055.518734528019</v>
      </c>
      <c r="H9673" s="83">
        <v>12043.582481293904</v>
      </c>
      <c r="I9673" s="85">
        <v>0.9718444608669683</v>
      </c>
    </row>
    <row r="9674" spans="1:9" hidden="1" x14ac:dyDescent="0.2">
      <c r="A9674" s="49" t="s">
        <v>12947</v>
      </c>
      <c r="B9674" s="1" t="s">
        <v>3399</v>
      </c>
      <c r="C9674" s="1" t="s">
        <v>9967</v>
      </c>
      <c r="D9674" s="1" t="s">
        <v>63</v>
      </c>
      <c r="E9674" s="39">
        <v>12475.805338476188</v>
      </c>
      <c r="F9674" s="39">
        <v>28394.754556435542</v>
      </c>
      <c r="G9674" s="39">
        <v>12140.421374789241</v>
      </c>
      <c r="H9674" s="83">
        <v>12125.046448269644</v>
      </c>
      <c r="I9674" s="85">
        <v>0.97188486989895706</v>
      </c>
    </row>
    <row r="9675" spans="1:9" hidden="1" x14ac:dyDescent="0.2">
      <c r="A9675" s="49" t="s">
        <v>12948</v>
      </c>
      <c r="B9675" s="1" t="s">
        <v>3399</v>
      </c>
      <c r="C9675" s="1" t="s">
        <v>9967</v>
      </c>
      <c r="D9675" s="1" t="s">
        <v>63</v>
      </c>
      <c r="E9675" s="39">
        <v>12549.180200456552</v>
      </c>
      <c r="F9675" s="39">
        <v>28561.754693101611</v>
      </c>
      <c r="G9675" s="39">
        <v>12215.300106658422</v>
      </c>
      <c r="H9675" s="83">
        <v>12197.025964946761</v>
      </c>
      <c r="I9675" s="85">
        <v>0.97193806847263375</v>
      </c>
    </row>
    <row r="9676" spans="1:9" x14ac:dyDescent="0.2">
      <c r="A9676" s="49" t="s">
        <v>12946</v>
      </c>
      <c r="B9676" s="1" t="s">
        <v>3398</v>
      </c>
      <c r="C9676" s="1" t="s">
        <v>9966</v>
      </c>
      <c r="D9676" s="1" t="s">
        <v>63</v>
      </c>
      <c r="E9676" s="39">
        <v>5708.0833333333339</v>
      </c>
      <c r="F9676" s="39">
        <v>12013.444650288482</v>
      </c>
      <c r="G9676" s="39">
        <v>5134.8173182675819</v>
      </c>
      <c r="H9676" s="83">
        <v>5129.7332998050488</v>
      </c>
      <c r="I9676" s="85">
        <v>0.89867876837906158</v>
      </c>
    </row>
    <row r="9677" spans="1:9" hidden="1" x14ac:dyDescent="0.2">
      <c r="A9677" s="49" t="s">
        <v>12947</v>
      </c>
      <c r="B9677" s="1" t="s">
        <v>3398</v>
      </c>
      <c r="C9677" s="1" t="s">
        <v>9966</v>
      </c>
      <c r="D9677" s="1" t="s">
        <v>63</v>
      </c>
      <c r="E9677" s="39">
        <v>5744.288981485659</v>
      </c>
      <c r="F9677" s="39">
        <v>12089.644405040797</v>
      </c>
      <c r="G9677" s="39">
        <v>5169.0313806672057</v>
      </c>
      <c r="H9677" s="83">
        <v>5162.4851929195311</v>
      </c>
      <c r="I9677" s="85">
        <v>0.89871613520118299</v>
      </c>
    </row>
    <row r="9678" spans="1:9" hidden="1" x14ac:dyDescent="0.2">
      <c r="A9678" s="49" t="s">
        <v>12948</v>
      </c>
      <c r="B9678" s="1" t="s">
        <v>3398</v>
      </c>
      <c r="C9678" s="1" t="s">
        <v>9966</v>
      </c>
      <c r="D9678" s="1" t="s">
        <v>63</v>
      </c>
      <c r="E9678" s="39">
        <v>5775.0907546745229</v>
      </c>
      <c r="F9678" s="39">
        <v>12154.470963401338</v>
      </c>
      <c r="G9678" s="39">
        <v>5198.2279117981661</v>
      </c>
      <c r="H9678" s="83">
        <v>5190.4513403934297</v>
      </c>
      <c r="I9678" s="85">
        <v>0.89876532869931625</v>
      </c>
    </row>
    <row r="9679" spans="1:9" x14ac:dyDescent="0.2">
      <c r="A9679" s="49" t="s">
        <v>12946</v>
      </c>
      <c r="B9679" s="1" t="s">
        <v>3397</v>
      </c>
      <c r="C9679" s="1" t="s">
        <v>9965</v>
      </c>
      <c r="D9679" s="1" t="s">
        <v>63</v>
      </c>
      <c r="E9679" s="39">
        <v>6857.4166666666679</v>
      </c>
      <c r="F9679" s="39">
        <v>15504.907403894782</v>
      </c>
      <c r="G9679" s="39">
        <v>6627.147281503675</v>
      </c>
      <c r="H9679" s="83">
        <v>6620.5856967296213</v>
      </c>
      <c r="I9679" s="85">
        <v>0.96546352927797685</v>
      </c>
    </row>
    <row r="9680" spans="1:9" hidden="1" x14ac:dyDescent="0.2">
      <c r="A9680" s="49" t="s">
        <v>12947</v>
      </c>
      <c r="B9680" s="1" t="s">
        <v>3397</v>
      </c>
      <c r="C9680" s="1" t="s">
        <v>9965</v>
      </c>
      <c r="D9680" s="1" t="s">
        <v>63</v>
      </c>
      <c r="E9680" s="39">
        <v>6908.4896589962482</v>
      </c>
      <c r="F9680" s="39">
        <v>15620.385586919483</v>
      </c>
      <c r="G9680" s="39">
        <v>6678.6301211012387</v>
      </c>
      <c r="H9680" s="83">
        <v>6670.1721405918697</v>
      </c>
      <c r="I9680" s="85">
        <v>0.96550367299254169</v>
      </c>
    </row>
    <row r="9681" spans="1:9" hidden="1" x14ac:dyDescent="0.2">
      <c r="A9681" s="49" t="s">
        <v>12948</v>
      </c>
      <c r="B9681" s="1" t="s">
        <v>3397</v>
      </c>
      <c r="C9681" s="1" t="s">
        <v>9965</v>
      </c>
      <c r="D9681" s="1" t="s">
        <v>63</v>
      </c>
      <c r="E9681" s="39">
        <v>6953.8919850792336</v>
      </c>
      <c r="F9681" s="39">
        <v>15723.042155137076</v>
      </c>
      <c r="G9681" s="39">
        <v>6724.4355460075622</v>
      </c>
      <c r="H9681" s="83">
        <v>6714.3757613910793</v>
      </c>
      <c r="I9681" s="85">
        <v>0.96555652227528455</v>
      </c>
    </row>
    <row r="9682" spans="1:9" x14ac:dyDescent="0.2">
      <c r="A9682" s="49" t="s">
        <v>12946</v>
      </c>
      <c r="B9682" s="1" t="s">
        <v>3396</v>
      </c>
      <c r="C9682" s="1" t="s">
        <v>9964</v>
      </c>
      <c r="D9682" s="1" t="s">
        <v>63</v>
      </c>
      <c r="E9682" s="39">
        <v>7024.9166666666661</v>
      </c>
      <c r="F9682" s="39">
        <v>14809.48132401697</v>
      </c>
      <c r="G9682" s="39">
        <v>6329.9064831747983</v>
      </c>
      <c r="H9682" s="83">
        <v>6323.6391985896034</v>
      </c>
      <c r="I9682" s="85">
        <v>0.90017284170719991</v>
      </c>
    </row>
    <row r="9683" spans="1:9" hidden="1" x14ac:dyDescent="0.2">
      <c r="A9683" s="49" t="s">
        <v>12947</v>
      </c>
      <c r="B9683" s="1" t="s">
        <v>3396</v>
      </c>
      <c r="C9683" s="1" t="s">
        <v>9964</v>
      </c>
      <c r="D9683" s="1" t="s">
        <v>63</v>
      </c>
      <c r="E9683" s="39">
        <v>7058.083487646416</v>
      </c>
      <c r="F9683" s="39">
        <v>14879.401500893557</v>
      </c>
      <c r="G9683" s="39">
        <v>6361.8160060685404</v>
      </c>
      <c r="H9683" s="83">
        <v>6353.7592467020486</v>
      </c>
      <c r="I9683" s="85">
        <v>0.90021027065248971</v>
      </c>
    </row>
    <row r="9684" spans="1:9" hidden="1" x14ac:dyDescent="0.2">
      <c r="A9684" s="49" t="s">
        <v>12948</v>
      </c>
      <c r="B9684" s="1" t="s">
        <v>3396</v>
      </c>
      <c r="C9684" s="1" t="s">
        <v>9964</v>
      </c>
      <c r="D9684" s="1" t="s">
        <v>63</v>
      </c>
      <c r="E9684" s="39">
        <v>7085.3432877643263</v>
      </c>
      <c r="F9684" s="39">
        <v>14936.868873091466</v>
      </c>
      <c r="G9684" s="39">
        <v>6388.2047128808008</v>
      </c>
      <c r="H9684" s="83">
        <v>6378.6479310426976</v>
      </c>
      <c r="I9684" s="85">
        <v>0.90025954593590118</v>
      </c>
    </row>
    <row r="9685" spans="1:9" x14ac:dyDescent="0.2">
      <c r="A9685" s="49" t="s">
        <v>12946</v>
      </c>
      <c r="B9685" s="1" t="s">
        <v>3395</v>
      </c>
      <c r="C9685" s="1" t="s">
        <v>9963</v>
      </c>
      <c r="D9685" s="1" t="s">
        <v>63</v>
      </c>
      <c r="E9685" s="39">
        <v>8715.75</v>
      </c>
      <c r="F9685" s="39">
        <v>19628.8449170518</v>
      </c>
      <c r="G9685" s="39">
        <v>8389.8112283095979</v>
      </c>
      <c r="H9685" s="83">
        <v>8381.5044176602405</v>
      </c>
      <c r="I9685" s="85">
        <v>0.96165039355881488</v>
      </c>
    </row>
    <row r="9686" spans="1:9" hidden="1" x14ac:dyDescent="0.2">
      <c r="A9686" s="49" t="s">
        <v>12947</v>
      </c>
      <c r="B9686" s="1" t="s">
        <v>3395</v>
      </c>
      <c r="C9686" s="1" t="s">
        <v>9963</v>
      </c>
      <c r="D9686" s="1" t="s">
        <v>63</v>
      </c>
      <c r="E9686" s="39">
        <v>8747.1615524288354</v>
      </c>
      <c r="F9686" s="39">
        <v>19699.58725032541</v>
      </c>
      <c r="G9686" s="39">
        <v>8422.7278546477664</v>
      </c>
      <c r="H9686" s="83">
        <v>8412.0611061172185</v>
      </c>
      <c r="I9686" s="85">
        <v>0.96169037872421947</v>
      </c>
    </row>
    <row r="9687" spans="1:9" hidden="1" x14ac:dyDescent="0.2">
      <c r="A9687" s="49" t="s">
        <v>12948</v>
      </c>
      <c r="B9687" s="1" t="s">
        <v>3395</v>
      </c>
      <c r="C9687" s="1" t="s">
        <v>9963</v>
      </c>
      <c r="D9687" s="1" t="s">
        <v>63</v>
      </c>
      <c r="E9687" s="39">
        <v>8771.4797254083642</v>
      </c>
      <c r="F9687" s="39">
        <v>19754.35449882166</v>
      </c>
      <c r="G9687" s="39">
        <v>8448.54845961918</v>
      </c>
      <c r="H9687" s="83">
        <v>8435.9093946383073</v>
      </c>
      <c r="I9687" s="85">
        <v>0.96174301927666672</v>
      </c>
    </row>
    <row r="9688" spans="1:9" x14ac:dyDescent="0.2">
      <c r="A9688" s="49" t="s">
        <v>12946</v>
      </c>
      <c r="B9688" s="1" t="s">
        <v>3394</v>
      </c>
      <c r="C9688" s="1" t="s">
        <v>9962</v>
      </c>
      <c r="D9688" s="1" t="s">
        <v>63</v>
      </c>
      <c r="E9688" s="39">
        <v>4405.6666666666661</v>
      </c>
      <c r="F9688" s="39">
        <v>9601.4593978230041</v>
      </c>
      <c r="G9688" s="39">
        <v>4103.8803966521536</v>
      </c>
      <c r="H9688" s="83">
        <v>4099.8171160305856</v>
      </c>
      <c r="I9688" s="85">
        <v>0.93057814542572126</v>
      </c>
    </row>
    <row r="9689" spans="1:9" hidden="1" x14ac:dyDescent="0.2">
      <c r="A9689" s="49" t="s">
        <v>12947</v>
      </c>
      <c r="B9689" s="1" t="s">
        <v>3394</v>
      </c>
      <c r="C9689" s="1" t="s">
        <v>9962</v>
      </c>
      <c r="D9689" s="1" t="s">
        <v>63</v>
      </c>
      <c r="E9689" s="39">
        <v>4437.0198360412514</v>
      </c>
      <c r="F9689" s="39">
        <v>9669.7887122082229</v>
      </c>
      <c r="G9689" s="39">
        <v>4134.4012795765238</v>
      </c>
      <c r="H9689" s="83">
        <v>4129.1653726904569</v>
      </c>
      <c r="I9689" s="85">
        <v>0.93061683861538358</v>
      </c>
    </row>
    <row r="9690" spans="1:9" hidden="1" x14ac:dyDescent="0.2">
      <c r="A9690" s="49" t="s">
        <v>12948</v>
      </c>
      <c r="B9690" s="1" t="s">
        <v>3394</v>
      </c>
      <c r="C9690" s="1" t="s">
        <v>9962</v>
      </c>
      <c r="D9690" s="1" t="s">
        <v>63</v>
      </c>
      <c r="E9690" s="39">
        <v>4463.2290193737135</v>
      </c>
      <c r="F9690" s="39">
        <v>9726.9075159345011</v>
      </c>
      <c r="G9690" s="39">
        <v>4160.0068235845702</v>
      </c>
      <c r="H9690" s="83">
        <v>4153.7834354113866</v>
      </c>
      <c r="I9690" s="85">
        <v>0.9306677782791104</v>
      </c>
    </row>
    <row r="9691" spans="1:9" x14ac:dyDescent="0.2">
      <c r="A9691" s="49" t="s">
        <v>12946</v>
      </c>
      <c r="B9691" s="1" t="s">
        <v>3393</v>
      </c>
      <c r="C9691" s="1" t="s">
        <v>6740</v>
      </c>
      <c r="D9691" s="1" t="s">
        <v>63</v>
      </c>
      <c r="E9691" s="39">
        <v>5945.916666666667</v>
      </c>
      <c r="F9691" s="39">
        <v>13223.50680216965</v>
      </c>
      <c r="G9691" s="39">
        <v>5652.0251861633533</v>
      </c>
      <c r="H9691" s="83">
        <v>5646.4290765812402</v>
      </c>
      <c r="I9691" s="85">
        <v>0.94963138454926876</v>
      </c>
    </row>
    <row r="9692" spans="1:9" hidden="1" x14ac:dyDescent="0.2">
      <c r="A9692" s="49" t="s">
        <v>12947</v>
      </c>
      <c r="B9692" s="1" t="s">
        <v>3393</v>
      </c>
      <c r="C9692" s="1" t="s">
        <v>6740</v>
      </c>
      <c r="D9692" s="1" t="s">
        <v>63</v>
      </c>
      <c r="E9692" s="39">
        <v>5995.8575941522922</v>
      </c>
      <c r="F9692" s="39">
        <v>13334.573645405959</v>
      </c>
      <c r="G9692" s="39">
        <v>5701.3115780462613</v>
      </c>
      <c r="H9692" s="83">
        <v>5694.0912976398649</v>
      </c>
      <c r="I9692" s="85">
        <v>0.94967086996750272</v>
      </c>
    </row>
    <row r="9693" spans="1:9" hidden="1" x14ac:dyDescent="0.2">
      <c r="A9693" s="49" t="s">
        <v>12948</v>
      </c>
      <c r="B9693" s="1" t="s">
        <v>3393</v>
      </c>
      <c r="C9693" s="1" t="s">
        <v>6740</v>
      </c>
      <c r="D9693" s="1" t="s">
        <v>63</v>
      </c>
      <c r="E9693" s="39">
        <v>6038.6955289797315</v>
      </c>
      <c r="F9693" s="39">
        <v>13429.843686063812</v>
      </c>
      <c r="G9693" s="39">
        <v>5743.6797134317294</v>
      </c>
      <c r="H9693" s="83">
        <v>5735.0871437762007</v>
      </c>
      <c r="I9693" s="85">
        <v>0.94972285260177258</v>
      </c>
    </row>
    <row r="9694" spans="1:9" x14ac:dyDescent="0.2">
      <c r="A9694" s="49" t="s">
        <v>12946</v>
      </c>
      <c r="B9694" s="1" t="s">
        <v>3392</v>
      </c>
      <c r="C9694" s="1" t="s">
        <v>9961</v>
      </c>
      <c r="D9694" s="1" t="s">
        <v>63</v>
      </c>
      <c r="E9694" s="39">
        <v>6599</v>
      </c>
      <c r="F9694" s="39">
        <v>14376.401300968124</v>
      </c>
      <c r="G9694" s="39">
        <v>6144.7983091846236</v>
      </c>
      <c r="H9694" s="83">
        <v>6138.7143014943604</v>
      </c>
      <c r="I9694" s="85">
        <v>0.9302491743437431</v>
      </c>
    </row>
    <row r="9695" spans="1:9" hidden="1" x14ac:dyDescent="0.2">
      <c r="A9695" s="49" t="s">
        <v>12947</v>
      </c>
      <c r="B9695" s="1" t="s">
        <v>3392</v>
      </c>
      <c r="C9695" s="1" t="s">
        <v>9961</v>
      </c>
      <c r="D9695" s="1" t="s">
        <v>63</v>
      </c>
      <c r="E9695" s="39">
        <v>6613.4043693212061</v>
      </c>
      <c r="F9695" s="39">
        <v>14407.782266849168</v>
      </c>
      <c r="G9695" s="39">
        <v>6160.1711487983603</v>
      </c>
      <c r="H9695" s="83">
        <v>6152.3697574102825</v>
      </c>
      <c r="I9695" s="85">
        <v>0.93028785385487567</v>
      </c>
    </row>
    <row r="9696" spans="1:9" hidden="1" x14ac:dyDescent="0.2">
      <c r="A9696" s="49" t="s">
        <v>12948</v>
      </c>
      <c r="B9696" s="1" t="s">
        <v>3392</v>
      </c>
      <c r="C9696" s="1" t="s">
        <v>9961</v>
      </c>
      <c r="D9696" s="1" t="s">
        <v>63</v>
      </c>
      <c r="E9696" s="39">
        <v>6624.8430920188348</v>
      </c>
      <c r="F9696" s="39">
        <v>14432.702355934121</v>
      </c>
      <c r="G9696" s="39">
        <v>6172.5826204365594</v>
      </c>
      <c r="H9696" s="83">
        <v>6163.3484101799231</v>
      </c>
      <c r="I9696" s="85">
        <v>0.93033877551079069</v>
      </c>
    </row>
    <row r="9697" spans="1:9" x14ac:dyDescent="0.2">
      <c r="A9697" s="49" t="s">
        <v>12946</v>
      </c>
      <c r="B9697" s="1" t="s">
        <v>3391</v>
      </c>
      <c r="C9697" s="1" t="s">
        <v>9960</v>
      </c>
      <c r="D9697" s="1" t="s">
        <v>63</v>
      </c>
      <c r="E9697" s="39">
        <v>5407.416666666667</v>
      </c>
      <c r="F9697" s="39">
        <v>10485.063174721712</v>
      </c>
      <c r="G9697" s="39">
        <v>4481.5525887820922</v>
      </c>
      <c r="H9697" s="83">
        <v>4477.115372287335</v>
      </c>
      <c r="I9697" s="85">
        <v>0.82795827439855785</v>
      </c>
    </row>
    <row r="9698" spans="1:9" hidden="1" x14ac:dyDescent="0.2">
      <c r="A9698" s="49" t="s">
        <v>12947</v>
      </c>
      <c r="B9698" s="1" t="s">
        <v>3391</v>
      </c>
      <c r="C9698" s="1" t="s">
        <v>9960</v>
      </c>
      <c r="D9698" s="1" t="s">
        <v>63</v>
      </c>
      <c r="E9698" s="39">
        <v>5421.3643825405579</v>
      </c>
      <c r="F9698" s="39">
        <v>10512.108007974957</v>
      </c>
      <c r="G9698" s="39">
        <v>4494.5421345502527</v>
      </c>
      <c r="H9698" s="83">
        <v>4488.8501364783042</v>
      </c>
      <c r="I9698" s="85">
        <v>0.8279927006815101</v>
      </c>
    </row>
    <row r="9699" spans="1:9" hidden="1" x14ac:dyDescent="0.2">
      <c r="A9699" s="49" t="s">
        <v>12948</v>
      </c>
      <c r="B9699" s="1" t="s">
        <v>3391</v>
      </c>
      <c r="C9699" s="1" t="s">
        <v>9960</v>
      </c>
      <c r="D9699" s="1" t="s">
        <v>63</v>
      </c>
      <c r="E9699" s="39">
        <v>5431.6716712244324</v>
      </c>
      <c r="F9699" s="39">
        <v>10532.093997528291</v>
      </c>
      <c r="G9699" s="39">
        <v>4504.3692277917626</v>
      </c>
      <c r="H9699" s="83">
        <v>4497.6306719747463</v>
      </c>
      <c r="I9699" s="85">
        <v>0.82803802295378237</v>
      </c>
    </row>
    <row r="9700" spans="1:9" x14ac:dyDescent="0.2">
      <c r="A9700" s="49" t="s">
        <v>12946</v>
      </c>
      <c r="B9700" s="1" t="s">
        <v>3390</v>
      </c>
      <c r="C9700" s="1" t="s">
        <v>9959</v>
      </c>
      <c r="D9700" s="1" t="s">
        <v>63</v>
      </c>
      <c r="E9700" s="39">
        <v>10930.916666666666</v>
      </c>
      <c r="F9700" s="39">
        <v>21777.323239202789</v>
      </c>
      <c r="G9700" s="39">
        <v>9308.1193420643376</v>
      </c>
      <c r="H9700" s="83">
        <v>9298.9033081427096</v>
      </c>
      <c r="I9700" s="85">
        <v>0.85069748418257485</v>
      </c>
    </row>
    <row r="9701" spans="1:9" hidden="1" x14ac:dyDescent="0.2">
      <c r="A9701" s="49" t="s">
        <v>12947</v>
      </c>
      <c r="B9701" s="1" t="s">
        <v>3390</v>
      </c>
      <c r="C9701" s="1" t="s">
        <v>9959</v>
      </c>
      <c r="D9701" s="1" t="s">
        <v>63</v>
      </c>
      <c r="E9701" s="39">
        <v>10967.770011027382</v>
      </c>
      <c r="F9701" s="39">
        <v>21850.745004006498</v>
      </c>
      <c r="G9701" s="39">
        <v>9342.4738422887967</v>
      </c>
      <c r="H9701" s="83">
        <v>9330.6423049473724</v>
      </c>
      <c r="I9701" s="85">
        <v>0.85073285595577008</v>
      </c>
    </row>
    <row r="9702" spans="1:9" hidden="1" x14ac:dyDescent="0.2">
      <c r="A9702" s="49" t="s">
        <v>12948</v>
      </c>
      <c r="B9702" s="1" t="s">
        <v>3390</v>
      </c>
      <c r="C9702" s="1" t="s">
        <v>9959</v>
      </c>
      <c r="D9702" s="1" t="s">
        <v>63</v>
      </c>
      <c r="E9702" s="39">
        <v>10995.549982633396</v>
      </c>
      <c r="F9702" s="39">
        <v>21906.090172183005</v>
      </c>
      <c r="G9702" s="39">
        <v>9368.8034398448817</v>
      </c>
      <c r="H9702" s="83">
        <v>9354.7876694394454</v>
      </c>
      <c r="I9702" s="85">
        <v>0.85077942296789111</v>
      </c>
    </row>
    <row r="9703" spans="1:9" x14ac:dyDescent="0.2">
      <c r="A9703" s="49" t="s">
        <v>12946</v>
      </c>
      <c r="B9703" s="1" t="s">
        <v>3389</v>
      </c>
      <c r="C9703" s="1" t="s">
        <v>9958</v>
      </c>
      <c r="D9703" s="1" t="s">
        <v>63</v>
      </c>
      <c r="E9703" s="39">
        <v>13988.416666666668</v>
      </c>
      <c r="F9703" s="39">
        <v>25607.64787800259</v>
      </c>
      <c r="G9703" s="39">
        <v>10945.286521206745</v>
      </c>
      <c r="H9703" s="83">
        <v>10934.449516635312</v>
      </c>
      <c r="I9703" s="85">
        <v>0.78167885452620756</v>
      </c>
    </row>
    <row r="9704" spans="1:9" hidden="1" x14ac:dyDescent="0.2">
      <c r="A9704" s="49" t="s">
        <v>12947</v>
      </c>
      <c r="B9704" s="1" t="s">
        <v>3389</v>
      </c>
      <c r="C9704" s="1" t="s">
        <v>9958</v>
      </c>
      <c r="D9704" s="1" t="s">
        <v>63</v>
      </c>
      <c r="E9704" s="39">
        <v>14063.04653487318</v>
      </c>
      <c r="F9704" s="39">
        <v>25744.267727965173</v>
      </c>
      <c r="G9704" s="39">
        <v>11007.182949290471</v>
      </c>
      <c r="H9704" s="83">
        <v>10993.243183625949</v>
      </c>
      <c r="I9704" s="85">
        <v>0.78171135652329593</v>
      </c>
    </row>
    <row r="9705" spans="1:9" hidden="1" x14ac:dyDescent="0.2">
      <c r="A9705" s="49" t="s">
        <v>12948</v>
      </c>
      <c r="B9705" s="1" t="s">
        <v>3389</v>
      </c>
      <c r="C9705" s="1" t="s">
        <v>9958</v>
      </c>
      <c r="D9705" s="1" t="s">
        <v>63</v>
      </c>
      <c r="E9705" s="39">
        <v>14126.754798633581</v>
      </c>
      <c r="F9705" s="39">
        <v>25860.894135668826</v>
      </c>
      <c r="G9705" s="39">
        <v>11060.195225681113</v>
      </c>
      <c r="H9705" s="83">
        <v>11043.649125859743</v>
      </c>
      <c r="I9705" s="85">
        <v>0.78175414546927269</v>
      </c>
    </row>
    <row r="9706" spans="1:9" x14ac:dyDescent="0.2">
      <c r="A9706" s="49" t="s">
        <v>12946</v>
      </c>
      <c r="B9706" s="1" t="s">
        <v>3388</v>
      </c>
      <c r="C9706" s="1" t="s">
        <v>9957</v>
      </c>
      <c r="D9706" s="1" t="s">
        <v>63</v>
      </c>
      <c r="E9706" s="39">
        <v>6583.416666666667</v>
      </c>
      <c r="F9706" s="39">
        <v>15556.870947036206</v>
      </c>
      <c r="G9706" s="39">
        <v>6649.3576723622809</v>
      </c>
      <c r="H9706" s="83">
        <v>6642.7740969252327</v>
      </c>
      <c r="I9706" s="85">
        <v>1.0090162043911191</v>
      </c>
    </row>
    <row r="9707" spans="1:9" hidden="1" x14ac:dyDescent="0.2">
      <c r="A9707" s="49" t="s">
        <v>12947</v>
      </c>
      <c r="B9707" s="1" t="s">
        <v>3388</v>
      </c>
      <c r="C9707" s="1" t="s">
        <v>9957</v>
      </c>
      <c r="D9707" s="1" t="s">
        <v>63</v>
      </c>
      <c r="E9707" s="39">
        <v>6636.4741514351872</v>
      </c>
      <c r="F9707" s="39">
        <v>15682.247857705926</v>
      </c>
      <c r="G9707" s="39">
        <v>6705.0798667067538</v>
      </c>
      <c r="H9707" s="83">
        <v>6696.5883895927282</v>
      </c>
      <c r="I9707" s="85">
        <v>1.009058159014232</v>
      </c>
    </row>
    <row r="9708" spans="1:9" hidden="1" x14ac:dyDescent="0.2">
      <c r="A9708" s="49" t="s">
        <v>12948</v>
      </c>
      <c r="B9708" s="1" t="s">
        <v>3388</v>
      </c>
      <c r="C9708" s="1" t="s">
        <v>9957</v>
      </c>
      <c r="D9708" s="1" t="s">
        <v>63</v>
      </c>
      <c r="E9708" s="39">
        <v>6681.2541686686509</v>
      </c>
      <c r="F9708" s="39">
        <v>15788.064789001537</v>
      </c>
      <c r="G9708" s="39">
        <v>6752.2444462279536</v>
      </c>
      <c r="H9708" s="83">
        <v>6742.1430593766481</v>
      </c>
      <c r="I9708" s="85">
        <v>1.0091133923618012</v>
      </c>
    </row>
    <row r="9709" spans="1:9" x14ac:dyDescent="0.2">
      <c r="A9709" s="49" t="s">
        <v>12946</v>
      </c>
      <c r="B9709" s="1" t="s">
        <v>3387</v>
      </c>
      <c r="C9709" s="1" t="s">
        <v>9956</v>
      </c>
      <c r="D9709" s="1" t="s">
        <v>63</v>
      </c>
      <c r="E9709" s="39">
        <v>11532.666666666664</v>
      </c>
      <c r="F9709" s="39">
        <v>29711.79497444494</v>
      </c>
      <c r="G9709" s="39">
        <v>12699.491597352306</v>
      </c>
      <c r="H9709" s="83">
        <v>12686.917742092444</v>
      </c>
      <c r="I9709" s="85">
        <v>1.1000853582946222</v>
      </c>
    </row>
    <row r="9710" spans="1:9" hidden="1" x14ac:dyDescent="0.2">
      <c r="A9710" s="49" t="s">
        <v>12947</v>
      </c>
      <c r="B9710" s="1" t="s">
        <v>3387</v>
      </c>
      <c r="C9710" s="1" t="s">
        <v>9956</v>
      </c>
      <c r="D9710" s="1" t="s">
        <v>63</v>
      </c>
      <c r="E9710" s="39">
        <v>11586.881011176796</v>
      </c>
      <c r="F9710" s="39">
        <v>29851.468263833831</v>
      </c>
      <c r="G9710" s="39">
        <v>12763.25184141986</v>
      </c>
      <c r="H9710" s="83">
        <v>12747.08814716618</v>
      </c>
      <c r="I9710" s="85">
        <v>1.1001310995487257</v>
      </c>
    </row>
    <row r="9711" spans="1:9" hidden="1" x14ac:dyDescent="0.2">
      <c r="A9711" s="49" t="s">
        <v>12948</v>
      </c>
      <c r="B9711" s="1" t="s">
        <v>3387</v>
      </c>
      <c r="C9711" s="1" t="s">
        <v>9956</v>
      </c>
      <c r="D9711" s="1" t="s">
        <v>63</v>
      </c>
      <c r="E9711" s="39">
        <v>11629.817972975636</v>
      </c>
      <c r="F9711" s="39">
        <v>29962.087450416238</v>
      </c>
      <c r="G9711" s="39">
        <v>12814.194854673118</v>
      </c>
      <c r="H9711" s="83">
        <v>12795.024763832083</v>
      </c>
      <c r="I9711" s="85">
        <v>1.1001913180037775</v>
      </c>
    </row>
    <row r="9712" spans="1:9" x14ac:dyDescent="0.2">
      <c r="A9712" s="49" t="s">
        <v>12946</v>
      </c>
      <c r="B9712" s="1" t="s">
        <v>3386</v>
      </c>
      <c r="C9712" s="1" t="s">
        <v>9955</v>
      </c>
      <c r="D9712" s="1" t="s">
        <v>63</v>
      </c>
      <c r="E9712" s="39">
        <v>12403.833333333336</v>
      </c>
      <c r="F9712" s="39">
        <v>29487.421438136345</v>
      </c>
      <c r="G9712" s="39">
        <v>12603.589285106613</v>
      </c>
      <c r="H9712" s="83">
        <v>12591.110383395404</v>
      </c>
      <c r="I9712" s="85">
        <v>1.0150983204167046</v>
      </c>
    </row>
    <row r="9713" spans="1:9" hidden="1" x14ac:dyDescent="0.2">
      <c r="A9713" s="49" t="s">
        <v>12947</v>
      </c>
      <c r="B9713" s="1" t="s">
        <v>3386</v>
      </c>
      <c r="C9713" s="1" t="s">
        <v>9955</v>
      </c>
      <c r="D9713" s="1" t="s">
        <v>63</v>
      </c>
      <c r="E9713" s="39">
        <v>12431.813478125541</v>
      </c>
      <c r="F9713" s="39">
        <v>29553.938159154404</v>
      </c>
      <c r="G9713" s="39">
        <v>12636.040287774833</v>
      </c>
      <c r="H9713" s="83">
        <v>12620.03769734361</v>
      </c>
      <c r="I9713" s="85">
        <v>1.0151405279325707</v>
      </c>
    </row>
    <row r="9714" spans="1:9" hidden="1" x14ac:dyDescent="0.2">
      <c r="A9714" s="49" t="s">
        <v>12948</v>
      </c>
      <c r="B9714" s="1" t="s">
        <v>3386</v>
      </c>
      <c r="C9714" s="1" t="s">
        <v>9955</v>
      </c>
      <c r="D9714" s="1" t="s">
        <v>63</v>
      </c>
      <c r="E9714" s="39">
        <v>12453.847458662414</v>
      </c>
      <c r="F9714" s="39">
        <v>29606.319165299046</v>
      </c>
      <c r="G9714" s="39">
        <v>12662.039764139156</v>
      </c>
      <c r="H9714" s="83">
        <v>12643.097297970646</v>
      </c>
      <c r="I9714" s="85">
        <v>1.0151960942139688</v>
      </c>
    </row>
    <row r="9715" spans="1:9" x14ac:dyDescent="0.2">
      <c r="A9715" s="49" t="s">
        <v>12946</v>
      </c>
      <c r="B9715" s="1" t="s">
        <v>3385</v>
      </c>
      <c r="C9715" s="1" t="s">
        <v>9954</v>
      </c>
      <c r="D9715" s="1" t="s">
        <v>63</v>
      </c>
      <c r="E9715" s="39">
        <v>9590</v>
      </c>
      <c r="F9715" s="39">
        <v>18098.898684876258</v>
      </c>
      <c r="G9715" s="39">
        <v>7735.8776865419122</v>
      </c>
      <c r="H9715" s="83">
        <v>7728.218340056038</v>
      </c>
      <c r="I9715" s="85">
        <v>0.80586218353034811</v>
      </c>
    </row>
    <row r="9716" spans="1:9" hidden="1" x14ac:dyDescent="0.2">
      <c r="A9716" s="49" t="s">
        <v>12947</v>
      </c>
      <c r="B9716" s="1" t="s">
        <v>3385</v>
      </c>
      <c r="C9716" s="1" t="s">
        <v>9954</v>
      </c>
      <c r="D9716" s="1" t="s">
        <v>63</v>
      </c>
      <c r="E9716" s="39">
        <v>9599.3377320956788</v>
      </c>
      <c r="F9716" s="39">
        <v>18116.521486455633</v>
      </c>
      <c r="G9716" s="39">
        <v>7745.8744802266874</v>
      </c>
      <c r="H9716" s="83">
        <v>7736.0649153617624</v>
      </c>
      <c r="I9716" s="85">
        <v>0.80589569106376924</v>
      </c>
    </row>
    <row r="9717" spans="1:9" hidden="1" x14ac:dyDescent="0.2">
      <c r="A9717" s="49" t="s">
        <v>12948</v>
      </c>
      <c r="B9717" s="1" t="s">
        <v>3385</v>
      </c>
      <c r="C9717" s="1" t="s">
        <v>9954</v>
      </c>
      <c r="D9717" s="1" t="s">
        <v>63</v>
      </c>
      <c r="E9717" s="39">
        <v>9602.7957741356713</v>
      </c>
      <c r="F9717" s="39">
        <v>18123.047738022877</v>
      </c>
      <c r="G9717" s="39">
        <v>7750.8706781490228</v>
      </c>
      <c r="H9717" s="83">
        <v>7739.2753421421685</v>
      </c>
      <c r="I9717" s="85">
        <v>0.80593980380039532</v>
      </c>
    </row>
    <row r="9718" spans="1:9" x14ac:dyDescent="0.2">
      <c r="A9718" s="49" t="s">
        <v>12946</v>
      </c>
      <c r="B9718" s="1" t="s">
        <v>3384</v>
      </c>
      <c r="C9718" s="1" t="s">
        <v>9953</v>
      </c>
      <c r="D9718" s="1" t="s">
        <v>63</v>
      </c>
      <c r="E9718" s="39">
        <v>15173.666666666668</v>
      </c>
      <c r="F9718" s="39">
        <v>28048.120872526131</v>
      </c>
      <c r="G9718" s="39">
        <v>11988.399746583191</v>
      </c>
      <c r="H9718" s="83">
        <v>11976.529948327461</v>
      </c>
      <c r="I9718" s="85">
        <v>0.78929702434002724</v>
      </c>
    </row>
    <row r="9719" spans="1:9" hidden="1" x14ac:dyDescent="0.2">
      <c r="A9719" s="49" t="s">
        <v>12947</v>
      </c>
      <c r="B9719" s="1" t="s">
        <v>3384</v>
      </c>
      <c r="C9719" s="1" t="s">
        <v>9953</v>
      </c>
      <c r="D9719" s="1" t="s">
        <v>63</v>
      </c>
      <c r="E9719" s="39">
        <v>15246.147668223201</v>
      </c>
      <c r="F9719" s="39">
        <v>28182.100083832083</v>
      </c>
      <c r="G9719" s="39">
        <v>12049.499127178038</v>
      </c>
      <c r="H9719" s="83">
        <v>12034.239346816294</v>
      </c>
      <c r="I9719" s="85">
        <v>0.78932984309857301</v>
      </c>
    </row>
    <row r="9720" spans="1:9" hidden="1" x14ac:dyDescent="0.2">
      <c r="A9720" s="49" t="s">
        <v>12948</v>
      </c>
      <c r="B9720" s="1" t="s">
        <v>3384</v>
      </c>
      <c r="C9720" s="1" t="s">
        <v>9953</v>
      </c>
      <c r="D9720" s="1" t="s">
        <v>63</v>
      </c>
      <c r="E9720" s="39">
        <v>15307.964330134659</v>
      </c>
      <c r="F9720" s="39">
        <v>28296.366545809764</v>
      </c>
      <c r="G9720" s="39">
        <v>12101.798821504433</v>
      </c>
      <c r="H9720" s="83">
        <v>12083.69447820552</v>
      </c>
      <c r="I9720" s="85">
        <v>0.7893730490616595</v>
      </c>
    </row>
    <row r="9721" spans="1:9" x14ac:dyDescent="0.2">
      <c r="A9721" s="49" t="s">
        <v>12946</v>
      </c>
      <c r="B9721" s="1" t="s">
        <v>3383</v>
      </c>
      <c r="C9721" s="1" t="s">
        <v>9952</v>
      </c>
      <c r="D9721" s="1" t="s">
        <v>63</v>
      </c>
      <c r="E9721" s="39">
        <v>11757.499999999998</v>
      </c>
      <c r="F9721" s="39">
        <v>26137.983491373365</v>
      </c>
      <c r="G9721" s="39">
        <v>11171.963929002928</v>
      </c>
      <c r="H9721" s="83">
        <v>11160.902489548063</v>
      </c>
      <c r="I9721" s="85">
        <v>0.94925813221756883</v>
      </c>
    </row>
    <row r="9722" spans="1:9" hidden="1" x14ac:dyDescent="0.2">
      <c r="A9722" s="49" t="s">
        <v>12947</v>
      </c>
      <c r="B9722" s="1" t="s">
        <v>3383</v>
      </c>
      <c r="C9722" s="1" t="s">
        <v>9952</v>
      </c>
      <c r="D9722" s="1" t="s">
        <v>63</v>
      </c>
      <c r="E9722" s="39">
        <v>11822.41721031037</v>
      </c>
      <c r="F9722" s="39">
        <v>26282.300307992416</v>
      </c>
      <c r="G9722" s="39">
        <v>11237.223403484688</v>
      </c>
      <c r="H9722" s="83">
        <v>11222.992308963401</v>
      </c>
      <c r="I9722" s="85">
        <v>0.94929760211607073</v>
      </c>
    </row>
    <row r="9723" spans="1:9" hidden="1" x14ac:dyDescent="0.2">
      <c r="A9723" s="49" t="s">
        <v>12948</v>
      </c>
      <c r="B9723" s="1" t="s">
        <v>3383</v>
      </c>
      <c r="C9723" s="1" t="s">
        <v>9952</v>
      </c>
      <c r="D9723" s="1" t="s">
        <v>63</v>
      </c>
      <c r="E9723" s="39">
        <v>11878.68477476011</v>
      </c>
      <c r="F9723" s="39">
        <v>26407.388181323233</v>
      </c>
      <c r="G9723" s="39">
        <v>11293.919968642469</v>
      </c>
      <c r="H9723" s="83">
        <v>11277.024215596284</v>
      </c>
      <c r="I9723" s="85">
        <v>0.94934956431858208</v>
      </c>
    </row>
    <row r="9724" spans="1:9" x14ac:dyDescent="0.2">
      <c r="A9724" s="49" t="s">
        <v>12946</v>
      </c>
      <c r="B9724" s="1" t="s">
        <v>3382</v>
      </c>
      <c r="C9724" s="1" t="s">
        <v>9951</v>
      </c>
      <c r="D9724" s="1" t="s">
        <v>63</v>
      </c>
      <c r="E9724" s="39">
        <v>8330.1666666666679</v>
      </c>
      <c r="F9724" s="39">
        <v>18976.899714312538</v>
      </c>
      <c r="G9724" s="39">
        <v>8111.1551379844441</v>
      </c>
      <c r="H9724" s="83">
        <v>8103.1242266748477</v>
      </c>
      <c r="I9724" s="85">
        <v>0.97274455013003103</v>
      </c>
    </row>
    <row r="9725" spans="1:9" hidden="1" x14ac:dyDescent="0.2">
      <c r="A9725" s="49" t="s">
        <v>12947</v>
      </c>
      <c r="B9725" s="1" t="s">
        <v>3382</v>
      </c>
      <c r="C9725" s="1" t="s">
        <v>9951</v>
      </c>
      <c r="D9725" s="1" t="s">
        <v>63</v>
      </c>
      <c r="E9725" s="39">
        <v>8372.1273505358076</v>
      </c>
      <c r="F9725" s="39">
        <v>19072.490081419473</v>
      </c>
      <c r="G9725" s="39">
        <v>8154.6070699329721</v>
      </c>
      <c r="H9725" s="83">
        <v>8144.2798761210042</v>
      </c>
      <c r="I9725" s="85">
        <v>0.97278499658748963</v>
      </c>
    </row>
    <row r="9726" spans="1:9" hidden="1" x14ac:dyDescent="0.2">
      <c r="A9726" s="49" t="s">
        <v>12948</v>
      </c>
      <c r="B9726" s="1" t="s">
        <v>3382</v>
      </c>
      <c r="C9726" s="1" t="s">
        <v>9951</v>
      </c>
      <c r="D9726" s="1" t="s">
        <v>63</v>
      </c>
      <c r="E9726" s="39">
        <v>8407.1168862812447</v>
      </c>
      <c r="F9726" s="39">
        <v>19152.199520313236</v>
      </c>
      <c r="G9726" s="39">
        <v>8191.0186316294657</v>
      </c>
      <c r="H9726" s="83">
        <v>8178.7648323834155</v>
      </c>
      <c r="I9726" s="85">
        <v>0.97283824443187483</v>
      </c>
    </row>
    <row r="9727" spans="1:9" x14ac:dyDescent="0.2">
      <c r="A9727" s="49" t="s">
        <v>12946</v>
      </c>
      <c r="B9727" s="1" t="s">
        <v>3381</v>
      </c>
      <c r="C9727" s="1" t="s">
        <v>9950</v>
      </c>
      <c r="D9727" s="1" t="s">
        <v>63</v>
      </c>
      <c r="E9727" s="39">
        <v>20950.083333333336</v>
      </c>
      <c r="F9727" s="39">
        <v>44821.452066380152</v>
      </c>
      <c r="G9727" s="39">
        <v>19157.699976985572</v>
      </c>
      <c r="H9727" s="83">
        <v>19138.73180453742</v>
      </c>
      <c r="I9727" s="85">
        <v>0.91353965041685992</v>
      </c>
    </row>
    <row r="9728" spans="1:9" hidden="1" x14ac:dyDescent="0.2">
      <c r="A9728" s="49" t="s">
        <v>12947</v>
      </c>
      <c r="B9728" s="1" t="s">
        <v>3381</v>
      </c>
      <c r="C9728" s="1" t="s">
        <v>9950</v>
      </c>
      <c r="D9728" s="1" t="s">
        <v>63</v>
      </c>
      <c r="E9728" s="39">
        <v>21084.587695406288</v>
      </c>
      <c r="F9728" s="39">
        <v>45109.216115880597</v>
      </c>
      <c r="G9728" s="39">
        <v>19286.833081961009</v>
      </c>
      <c r="H9728" s="83">
        <v>19262.407764891977</v>
      </c>
      <c r="I9728" s="85">
        <v>0.91357763515047008</v>
      </c>
    </row>
    <row r="9729" spans="1:9" hidden="1" x14ac:dyDescent="0.2">
      <c r="A9729" s="49" t="s">
        <v>12948</v>
      </c>
      <c r="B9729" s="1" t="s">
        <v>3381</v>
      </c>
      <c r="C9729" s="1" t="s">
        <v>9950</v>
      </c>
      <c r="D9729" s="1" t="s">
        <v>63</v>
      </c>
      <c r="E9729" s="39">
        <v>21204.10388981651</v>
      </c>
      <c r="F9729" s="39">
        <v>45364.91387582176</v>
      </c>
      <c r="G9729" s="39">
        <v>19401.68043806202</v>
      </c>
      <c r="H9729" s="83">
        <v>19372.65544034</v>
      </c>
      <c r="I9729" s="85">
        <v>0.91362764213034808</v>
      </c>
    </row>
    <row r="9730" spans="1:9" x14ac:dyDescent="0.2">
      <c r="A9730" s="49" t="s">
        <v>12946</v>
      </c>
      <c r="B9730" s="1" t="s">
        <v>3380</v>
      </c>
      <c r="C9730" s="1" t="s">
        <v>9949</v>
      </c>
      <c r="D9730" s="1" t="s">
        <v>63</v>
      </c>
      <c r="E9730" s="39">
        <v>8886.5000000000018</v>
      </c>
      <c r="F9730" s="39">
        <v>18207.488013684197</v>
      </c>
      <c r="G9730" s="39">
        <v>7782.2912159144953</v>
      </c>
      <c r="H9730" s="83">
        <v>7774.5859150692704</v>
      </c>
      <c r="I9730" s="85">
        <v>0.87487603838060757</v>
      </c>
    </row>
    <row r="9731" spans="1:9" hidden="1" x14ac:dyDescent="0.2">
      <c r="A9731" s="49" t="s">
        <v>12947</v>
      </c>
      <c r="B9731" s="1" t="s">
        <v>3380</v>
      </c>
      <c r="C9731" s="1" t="s">
        <v>9949</v>
      </c>
      <c r="D9731" s="1" t="s">
        <v>63</v>
      </c>
      <c r="E9731" s="39">
        <v>8930.9121742786592</v>
      </c>
      <c r="F9731" s="39">
        <v>18298.483808523593</v>
      </c>
      <c r="G9731" s="39">
        <v>7823.6740350652217</v>
      </c>
      <c r="H9731" s="83">
        <v>7813.7659429414834</v>
      </c>
      <c r="I9731" s="85">
        <v>0.87491241549160048</v>
      </c>
    </row>
    <row r="9732" spans="1:9" hidden="1" x14ac:dyDescent="0.2">
      <c r="A9732" s="49" t="s">
        <v>12948</v>
      </c>
      <c r="B9732" s="1" t="s">
        <v>3380</v>
      </c>
      <c r="C9732" s="1" t="s">
        <v>9949</v>
      </c>
      <c r="D9732" s="1" t="s">
        <v>63</v>
      </c>
      <c r="E9732" s="39">
        <v>8969.0350996282195</v>
      </c>
      <c r="F9732" s="39">
        <v>18376.593604995625</v>
      </c>
      <c r="G9732" s="39">
        <v>7859.3072531828057</v>
      </c>
      <c r="H9732" s="83">
        <v>7847.549695591415</v>
      </c>
      <c r="I9732" s="85">
        <v>0.87496030603299879</v>
      </c>
    </row>
    <row r="9733" spans="1:9" x14ac:dyDescent="0.2">
      <c r="A9733" s="49" t="s">
        <v>12946</v>
      </c>
      <c r="B9733" s="1" t="s">
        <v>3379</v>
      </c>
      <c r="C9733" s="1" t="s">
        <v>9948</v>
      </c>
      <c r="D9733" s="1" t="s">
        <v>63</v>
      </c>
      <c r="E9733" s="39">
        <v>6432.4166666666679</v>
      </c>
      <c r="F9733" s="39">
        <v>10897.331110805982</v>
      </c>
      <c r="G9733" s="39">
        <v>4657.765207193841</v>
      </c>
      <c r="H9733" s="83">
        <v>4653.1535213558127</v>
      </c>
      <c r="I9733" s="85">
        <v>0.72339118600149943</v>
      </c>
    </row>
    <row r="9734" spans="1:9" hidden="1" x14ac:dyDescent="0.2">
      <c r="A9734" s="49" t="s">
        <v>12947</v>
      </c>
      <c r="B9734" s="1" t="s">
        <v>3379</v>
      </c>
      <c r="C9734" s="1" t="s">
        <v>9948</v>
      </c>
      <c r="D9734" s="1" t="s">
        <v>63</v>
      </c>
      <c r="E9734" s="39">
        <v>6477.2212235077895</v>
      </c>
      <c r="F9734" s="39">
        <v>10973.23572278499</v>
      </c>
      <c r="G9734" s="39">
        <v>4691.7012525930113</v>
      </c>
      <c r="H9734" s="83">
        <v>4685.7595673925034</v>
      </c>
      <c r="I9734" s="85">
        <v>0.72342126441296595</v>
      </c>
    </row>
    <row r="9735" spans="1:9" hidden="1" x14ac:dyDescent="0.2">
      <c r="A9735" s="49" t="s">
        <v>12948</v>
      </c>
      <c r="B9735" s="1" t="s">
        <v>3379</v>
      </c>
      <c r="C9735" s="1" t="s">
        <v>9948</v>
      </c>
      <c r="D9735" s="1" t="s">
        <v>63</v>
      </c>
      <c r="E9735" s="39">
        <v>6518.1232803832945</v>
      </c>
      <c r="F9735" s="39">
        <v>11042.529003985999</v>
      </c>
      <c r="G9735" s="39">
        <v>4722.6722296843936</v>
      </c>
      <c r="H9735" s="83">
        <v>4715.6070916337994</v>
      </c>
      <c r="I9735" s="85">
        <v>0.72346086270348986</v>
      </c>
    </row>
    <row r="9736" spans="1:9" x14ac:dyDescent="0.2">
      <c r="A9736" s="49" t="s">
        <v>12946</v>
      </c>
      <c r="B9736" s="1" t="s">
        <v>3378</v>
      </c>
      <c r="C9736" s="1" t="s">
        <v>9947</v>
      </c>
      <c r="D9736" s="1" t="s">
        <v>63</v>
      </c>
      <c r="E9736" s="39">
        <v>6745.9999999999991</v>
      </c>
      <c r="F9736" s="39">
        <v>13995.537566015802</v>
      </c>
      <c r="G9736" s="39">
        <v>5982.0085549498717</v>
      </c>
      <c r="H9736" s="83">
        <v>5976.0857265313798</v>
      </c>
      <c r="I9736" s="85">
        <v>0.88587099414933002</v>
      </c>
    </row>
    <row r="9737" spans="1:9" hidden="1" x14ac:dyDescent="0.2">
      <c r="A9737" s="49" t="s">
        <v>12947</v>
      </c>
      <c r="B9737" s="1" t="s">
        <v>3378</v>
      </c>
      <c r="C9737" s="1" t="s">
        <v>9947</v>
      </c>
      <c r="D9737" s="1" t="s">
        <v>63</v>
      </c>
      <c r="E9737" s="39">
        <v>6766.2385543425053</v>
      </c>
      <c r="F9737" s="39">
        <v>14037.525328776312</v>
      </c>
      <c r="G9737" s="39">
        <v>6001.864612419974</v>
      </c>
      <c r="H9737" s="83">
        <v>5994.2637043009072</v>
      </c>
      <c r="I9737" s="85">
        <v>0.88590782842763471</v>
      </c>
    </row>
    <row r="9738" spans="1:9" hidden="1" x14ac:dyDescent="0.2">
      <c r="A9738" s="49" t="s">
        <v>12948</v>
      </c>
      <c r="B9738" s="1" t="s">
        <v>3378</v>
      </c>
      <c r="C9738" s="1" t="s">
        <v>9947</v>
      </c>
      <c r="D9738" s="1" t="s">
        <v>63</v>
      </c>
      <c r="E9738" s="39">
        <v>6780.2047394191095</v>
      </c>
      <c r="F9738" s="39">
        <v>14066.500168369188</v>
      </c>
      <c r="G9738" s="39">
        <v>6015.9651552672749</v>
      </c>
      <c r="H9738" s="83">
        <v>6006.9652454148882</v>
      </c>
      <c r="I9738" s="85">
        <v>0.88595632083073816</v>
      </c>
    </row>
    <row r="9739" spans="1:9" x14ac:dyDescent="0.2">
      <c r="A9739" s="49" t="s">
        <v>12946</v>
      </c>
      <c r="B9739" s="1" t="s">
        <v>3377</v>
      </c>
      <c r="C9739" s="1" t="s">
        <v>9946</v>
      </c>
      <c r="D9739" s="1" t="s">
        <v>63</v>
      </c>
      <c r="E9739" s="39">
        <v>8042</v>
      </c>
      <c r="F9739" s="39">
        <v>13374.625747132455</v>
      </c>
      <c r="G9739" s="39">
        <v>5716.6168331307117</v>
      </c>
      <c r="H9739" s="83">
        <v>5710.956770908153</v>
      </c>
      <c r="I9739" s="85">
        <v>0.7101413542536873</v>
      </c>
    </row>
    <row r="9740" spans="1:9" hidden="1" x14ac:dyDescent="0.2">
      <c r="A9740" s="49" t="s">
        <v>12947</v>
      </c>
      <c r="B9740" s="1" t="s">
        <v>3377</v>
      </c>
      <c r="C9740" s="1" t="s">
        <v>9946</v>
      </c>
      <c r="D9740" s="1" t="s">
        <v>63</v>
      </c>
      <c r="E9740" s="39">
        <v>8102.5439211847588</v>
      </c>
      <c r="F9740" s="39">
        <v>13475.316158362253</v>
      </c>
      <c r="G9740" s="39">
        <v>5761.4872491984843</v>
      </c>
      <c r="H9740" s="83">
        <v>5754.1907608505617</v>
      </c>
      <c r="I9740" s="85">
        <v>0.71017088174070409</v>
      </c>
    </row>
    <row r="9741" spans="1:9" hidden="1" x14ac:dyDescent="0.2">
      <c r="A9741" s="49" t="s">
        <v>12948</v>
      </c>
      <c r="B9741" s="1" t="s">
        <v>3377</v>
      </c>
      <c r="C9741" s="1" t="s">
        <v>9946</v>
      </c>
      <c r="D9741" s="1" t="s">
        <v>63</v>
      </c>
      <c r="E9741" s="39">
        <v>8156.1705859302001</v>
      </c>
      <c r="F9741" s="39">
        <v>13564.502501440742</v>
      </c>
      <c r="G9741" s="39">
        <v>5801.2706373616793</v>
      </c>
      <c r="H9741" s="83">
        <v>5792.5919114352428</v>
      </c>
      <c r="I9741" s="85">
        <v>0.71020975473805703</v>
      </c>
    </row>
    <row r="9742" spans="1:9" x14ac:dyDescent="0.2">
      <c r="A9742" s="49" t="s">
        <v>12946</v>
      </c>
      <c r="B9742" s="1" t="s">
        <v>3376</v>
      </c>
      <c r="C9742" s="1" t="s">
        <v>9945</v>
      </c>
      <c r="D9742" s="1" t="s">
        <v>63</v>
      </c>
      <c r="E9742" s="39">
        <v>7075.3333333333339</v>
      </c>
      <c r="F9742" s="39">
        <v>14310.122531036166</v>
      </c>
      <c r="G9742" s="39">
        <v>6116.4692673829513</v>
      </c>
      <c r="H9742" s="83">
        <v>6110.4133084746836</v>
      </c>
      <c r="I9742" s="85">
        <v>0.86362196953849291</v>
      </c>
    </row>
    <row r="9743" spans="1:9" hidden="1" x14ac:dyDescent="0.2">
      <c r="A9743" s="49" t="s">
        <v>12947</v>
      </c>
      <c r="B9743" s="1" t="s">
        <v>3376</v>
      </c>
      <c r="C9743" s="1" t="s">
        <v>9945</v>
      </c>
      <c r="D9743" s="1" t="s">
        <v>63</v>
      </c>
      <c r="E9743" s="39">
        <v>7114.7200137776472</v>
      </c>
      <c r="F9743" s="39">
        <v>14389.783544404048</v>
      </c>
      <c r="G9743" s="39">
        <v>6152.4756403107867</v>
      </c>
      <c r="H9743" s="83">
        <v>6144.6839947028493</v>
      </c>
      <c r="I9743" s="85">
        <v>0.86365787870832245</v>
      </c>
    </row>
    <row r="9744" spans="1:9" hidden="1" x14ac:dyDescent="0.2">
      <c r="A9744" s="49" t="s">
        <v>12948</v>
      </c>
      <c r="B9744" s="1" t="s">
        <v>3376</v>
      </c>
      <c r="C9744" s="1" t="s">
        <v>9945</v>
      </c>
      <c r="D9744" s="1" t="s">
        <v>63</v>
      </c>
      <c r="E9744" s="39">
        <v>7148.0977232258547</v>
      </c>
      <c r="F9744" s="39">
        <v>14457.291192384238</v>
      </c>
      <c r="G9744" s="39">
        <v>6183.098781636706</v>
      </c>
      <c r="H9744" s="83">
        <v>6173.8488391575002</v>
      </c>
      <c r="I9744" s="85">
        <v>0.86370515320421681</v>
      </c>
    </row>
    <row r="9745" spans="1:9" x14ac:dyDescent="0.2">
      <c r="A9745" s="49" t="s">
        <v>12946</v>
      </c>
      <c r="B9745" s="1" t="s">
        <v>3375</v>
      </c>
      <c r="C9745" s="1" t="s">
        <v>9944</v>
      </c>
      <c r="D9745" s="1" t="s">
        <v>63</v>
      </c>
      <c r="E9745" s="39">
        <v>6835.833333333333</v>
      </c>
      <c r="F9745" s="39">
        <v>16163.992997994759</v>
      </c>
      <c r="G9745" s="39">
        <v>6908.8553362141929</v>
      </c>
      <c r="H9745" s="83">
        <v>6902.0148303291389</v>
      </c>
      <c r="I9745" s="85">
        <v>1.0096815550889877</v>
      </c>
    </row>
    <row r="9746" spans="1:9" hidden="1" x14ac:dyDescent="0.2">
      <c r="A9746" s="49" t="s">
        <v>12947</v>
      </c>
      <c r="B9746" s="1" t="s">
        <v>3375</v>
      </c>
      <c r="C9746" s="1" t="s">
        <v>9944</v>
      </c>
      <c r="D9746" s="1" t="s">
        <v>63</v>
      </c>
      <c r="E9746" s="39">
        <v>6850.9811537908345</v>
      </c>
      <c r="F9746" s="39">
        <v>16199.811493249168</v>
      </c>
      <c r="G9746" s="39">
        <v>6926.3686477481333</v>
      </c>
      <c r="H9746" s="83">
        <v>6917.5969251102424</v>
      </c>
      <c r="I9746" s="85">
        <v>1.0097235373772044</v>
      </c>
    </row>
    <row r="9747" spans="1:9" hidden="1" x14ac:dyDescent="0.2">
      <c r="A9747" s="49" t="s">
        <v>12948</v>
      </c>
      <c r="B9747" s="1" t="s">
        <v>3375</v>
      </c>
      <c r="C9747" s="1" t="s">
        <v>9944</v>
      </c>
      <c r="D9747" s="1" t="s">
        <v>63</v>
      </c>
      <c r="E9747" s="39">
        <v>6860.0981865415333</v>
      </c>
      <c r="F9747" s="39">
        <v>16221.369604215124</v>
      </c>
      <c r="G9747" s="39">
        <v>6937.5603840044423</v>
      </c>
      <c r="H9747" s="83">
        <v>6927.1817637099311</v>
      </c>
      <c r="I9747" s="85">
        <v>1.0097788071459393</v>
      </c>
    </row>
    <row r="9748" spans="1:9" x14ac:dyDescent="0.2">
      <c r="A9748" s="49" t="s">
        <v>12946</v>
      </c>
      <c r="B9748" s="1" t="s">
        <v>3374</v>
      </c>
      <c r="C9748" s="1" t="s">
        <v>9943</v>
      </c>
      <c r="D9748" s="1" t="s">
        <v>63</v>
      </c>
      <c r="E9748" s="39">
        <v>6239.25</v>
      </c>
      <c r="F9748" s="39">
        <v>14230.523895145083</v>
      </c>
      <c r="G9748" s="39">
        <v>6082.4470143171593</v>
      </c>
      <c r="H9748" s="83">
        <v>6076.4247410790913</v>
      </c>
      <c r="I9748" s="85">
        <v>0.97390307185624736</v>
      </c>
    </row>
    <row r="9749" spans="1:9" hidden="1" x14ac:dyDescent="0.2">
      <c r="A9749" s="49" t="s">
        <v>12947</v>
      </c>
      <c r="B9749" s="1" t="s">
        <v>3374</v>
      </c>
      <c r="C9749" s="1" t="s">
        <v>9943</v>
      </c>
      <c r="D9749" s="1" t="s">
        <v>63</v>
      </c>
      <c r="E9749" s="39">
        <v>6239.1267334604763</v>
      </c>
      <c r="F9749" s="39">
        <v>14230.242747982176</v>
      </c>
      <c r="G9749" s="39">
        <v>6084.2626014841489</v>
      </c>
      <c r="H9749" s="83">
        <v>6076.557342536712</v>
      </c>
      <c r="I9749" s="85">
        <v>0.9739435664847288</v>
      </c>
    </row>
    <row r="9750" spans="1:9" hidden="1" x14ac:dyDescent="0.2">
      <c r="A9750" s="49" t="s">
        <v>12948</v>
      </c>
      <c r="B9750" s="1" t="s">
        <v>3374</v>
      </c>
      <c r="C9750" s="1" t="s">
        <v>9943</v>
      </c>
      <c r="D9750" s="1" t="s">
        <v>63</v>
      </c>
      <c r="E9750" s="39">
        <v>6237.6654695258258</v>
      </c>
      <c r="F9750" s="39">
        <v>14226.909887247448</v>
      </c>
      <c r="G9750" s="39">
        <v>6084.569233594294</v>
      </c>
      <c r="H9750" s="83">
        <v>6075.466691744462</v>
      </c>
      <c r="I9750" s="85">
        <v>0.97399687774636401</v>
      </c>
    </row>
    <row r="9751" spans="1:9" x14ac:dyDescent="0.2">
      <c r="A9751" s="49" t="s">
        <v>12946</v>
      </c>
      <c r="B9751" s="1" t="s">
        <v>3373</v>
      </c>
      <c r="C9751" s="1" t="s">
        <v>9942</v>
      </c>
      <c r="D9751" s="1" t="s">
        <v>63</v>
      </c>
      <c r="E9751" s="39">
        <v>5285.8333333333339</v>
      </c>
      <c r="F9751" s="39">
        <v>9846.2336039932234</v>
      </c>
      <c r="G9751" s="39">
        <v>4208.5024155231413</v>
      </c>
      <c r="H9751" s="83">
        <v>4204.3355479105358</v>
      </c>
      <c r="I9751" s="85">
        <v>0.79539691904345611</v>
      </c>
    </row>
    <row r="9752" spans="1:9" hidden="1" x14ac:dyDescent="0.2">
      <c r="A9752" s="49" t="s">
        <v>12947</v>
      </c>
      <c r="B9752" s="1" t="s">
        <v>3373</v>
      </c>
      <c r="C9752" s="1" t="s">
        <v>9942</v>
      </c>
      <c r="D9752" s="1" t="s">
        <v>63</v>
      </c>
      <c r="E9752" s="39">
        <v>5320.1552890242619</v>
      </c>
      <c r="F9752" s="39">
        <v>9910.1671357880423</v>
      </c>
      <c r="G9752" s="39">
        <v>4237.1771407260321</v>
      </c>
      <c r="H9752" s="83">
        <v>4231.8110759760502</v>
      </c>
      <c r="I9752" s="85">
        <v>0.79542999143398718</v>
      </c>
    </row>
    <row r="9753" spans="1:9" hidden="1" x14ac:dyDescent="0.2">
      <c r="A9753" s="49" t="s">
        <v>12948</v>
      </c>
      <c r="B9753" s="1" t="s">
        <v>3373</v>
      </c>
      <c r="C9753" s="1" t="s">
        <v>9942</v>
      </c>
      <c r="D9753" s="1" t="s">
        <v>63</v>
      </c>
      <c r="E9753" s="39">
        <v>5350.2420141503862</v>
      </c>
      <c r="F9753" s="39">
        <v>9966.21145373935</v>
      </c>
      <c r="G9753" s="39">
        <v>4262.3524059341507</v>
      </c>
      <c r="H9753" s="83">
        <v>4255.9759083277904</v>
      </c>
      <c r="I9753" s="85">
        <v>0.79547353130410414</v>
      </c>
    </row>
    <row r="9754" spans="1:9" x14ac:dyDescent="0.2">
      <c r="A9754" s="49" t="s">
        <v>12946</v>
      </c>
      <c r="B9754" s="1" t="s">
        <v>3372</v>
      </c>
      <c r="C9754" s="1" t="s">
        <v>9941</v>
      </c>
      <c r="D9754" s="1" t="s">
        <v>63</v>
      </c>
      <c r="E9754" s="39">
        <v>8797.6666666666679</v>
      </c>
      <c r="F9754" s="39">
        <v>19243.974233203524</v>
      </c>
      <c r="G9754" s="39">
        <v>8225.3088137027971</v>
      </c>
      <c r="H9754" s="83">
        <v>8217.1648780421983</v>
      </c>
      <c r="I9754" s="85">
        <v>0.93401639200267461</v>
      </c>
    </row>
    <row r="9755" spans="1:9" hidden="1" x14ac:dyDescent="0.2">
      <c r="A9755" s="49" t="s">
        <v>12947</v>
      </c>
      <c r="B9755" s="1" t="s">
        <v>3372</v>
      </c>
      <c r="C9755" s="1" t="s">
        <v>9941</v>
      </c>
      <c r="D9755" s="1" t="s">
        <v>63</v>
      </c>
      <c r="E9755" s="39">
        <v>8862.7846605776522</v>
      </c>
      <c r="F9755" s="39">
        <v>19386.41302344422</v>
      </c>
      <c r="G9755" s="39">
        <v>8288.827522087935</v>
      </c>
      <c r="H9755" s="83">
        <v>8278.3303482130341</v>
      </c>
      <c r="I9755" s="85">
        <v>0.93405522815370701</v>
      </c>
    </row>
    <row r="9756" spans="1:9" hidden="1" x14ac:dyDescent="0.2">
      <c r="A9756" s="49" t="s">
        <v>12948</v>
      </c>
      <c r="B9756" s="1" t="s">
        <v>3372</v>
      </c>
      <c r="C9756" s="1" t="s">
        <v>9941</v>
      </c>
      <c r="D9756" s="1" t="s">
        <v>63</v>
      </c>
      <c r="E9756" s="39">
        <v>8919.7918328318847</v>
      </c>
      <c r="F9756" s="39">
        <v>19511.110240960406</v>
      </c>
      <c r="G9756" s="39">
        <v>8344.5176799656365</v>
      </c>
      <c r="H9756" s="83">
        <v>8332.0342454803849</v>
      </c>
      <c r="I9756" s="85">
        <v>0.93410635602637193</v>
      </c>
    </row>
    <row r="9757" spans="1:9" x14ac:dyDescent="0.2">
      <c r="A9757" s="49" t="s">
        <v>12946</v>
      </c>
      <c r="B9757" s="1" t="s">
        <v>3371</v>
      </c>
      <c r="C9757" s="1" t="s">
        <v>9940</v>
      </c>
      <c r="D9757" s="1" t="s">
        <v>63</v>
      </c>
      <c r="E9757" s="39">
        <v>7068.4166666666661</v>
      </c>
      <c r="F9757" s="39">
        <v>15099.684564304087</v>
      </c>
      <c r="G9757" s="39">
        <v>6453.9458963008137</v>
      </c>
      <c r="H9757" s="83">
        <v>6447.5557994270166</v>
      </c>
      <c r="I9757" s="85">
        <v>0.91216408192693088</v>
      </c>
    </row>
    <row r="9758" spans="1:9" hidden="1" x14ac:dyDescent="0.2">
      <c r="A9758" s="49" t="s">
        <v>12947</v>
      </c>
      <c r="B9758" s="1" t="s">
        <v>3371</v>
      </c>
      <c r="C9758" s="1" t="s">
        <v>9940</v>
      </c>
      <c r="D9758" s="1" t="s">
        <v>63</v>
      </c>
      <c r="E9758" s="39">
        <v>7081.457927073011</v>
      </c>
      <c r="F9758" s="39">
        <v>15127.543549950107</v>
      </c>
      <c r="G9758" s="39">
        <v>6467.9112720220674</v>
      </c>
      <c r="H9758" s="83">
        <v>6459.7201510162413</v>
      </c>
      <c r="I9758" s="85">
        <v>0.91220200946477226</v>
      </c>
    </row>
    <row r="9759" spans="1:9" hidden="1" x14ac:dyDescent="0.2">
      <c r="A9759" s="49" t="s">
        <v>12948</v>
      </c>
      <c r="B9759" s="1" t="s">
        <v>3371</v>
      </c>
      <c r="C9759" s="1" t="s">
        <v>9940</v>
      </c>
      <c r="D9759" s="1" t="s">
        <v>63</v>
      </c>
      <c r="E9759" s="39">
        <v>7090.0715354559034</v>
      </c>
      <c r="F9759" s="39">
        <v>15145.944102107067</v>
      </c>
      <c r="G9759" s="39">
        <v>6477.6220716788139</v>
      </c>
      <c r="H9759" s="83">
        <v>6467.9315210857976</v>
      </c>
      <c r="I9759" s="85">
        <v>0.91225194114630315</v>
      </c>
    </row>
    <row r="9760" spans="1:9" x14ac:dyDescent="0.2">
      <c r="A9760" s="49" t="s">
        <v>12946</v>
      </c>
      <c r="B9760" s="1" t="s">
        <v>3370</v>
      </c>
      <c r="C9760" s="1" t="s">
        <v>9939</v>
      </c>
      <c r="D9760" s="1" t="s">
        <v>63</v>
      </c>
      <c r="E9760" s="39">
        <v>6784.5000000000009</v>
      </c>
      <c r="F9760" s="39">
        <v>16487.5216006216</v>
      </c>
      <c r="G9760" s="39">
        <v>7047.138761167028</v>
      </c>
      <c r="H9760" s="83">
        <v>7040.1613398978525</v>
      </c>
      <c r="I9760" s="85">
        <v>1.037683151285703</v>
      </c>
    </row>
    <row r="9761" spans="1:9" hidden="1" x14ac:dyDescent="0.2">
      <c r="A9761" s="49" t="s">
        <v>12947</v>
      </c>
      <c r="B9761" s="1" t="s">
        <v>3370</v>
      </c>
      <c r="C9761" s="1" t="s">
        <v>9939</v>
      </c>
      <c r="D9761" s="1" t="s">
        <v>63</v>
      </c>
      <c r="E9761" s="39">
        <v>6794.5748718352133</v>
      </c>
      <c r="F9761" s="39">
        <v>16512.005301263733</v>
      </c>
      <c r="G9761" s="39">
        <v>7059.8497937944494</v>
      </c>
      <c r="H9761" s="83">
        <v>7050.9090273689626</v>
      </c>
      <c r="I9761" s="85">
        <v>1.0377262978727781</v>
      </c>
    </row>
    <row r="9762" spans="1:9" hidden="1" x14ac:dyDescent="0.2">
      <c r="A9762" s="49" t="s">
        <v>12948</v>
      </c>
      <c r="B9762" s="1" t="s">
        <v>3370</v>
      </c>
      <c r="C9762" s="1" t="s">
        <v>9939</v>
      </c>
      <c r="D9762" s="1" t="s">
        <v>63</v>
      </c>
      <c r="E9762" s="39">
        <v>6801.5788398037284</v>
      </c>
      <c r="F9762" s="39">
        <v>16529.026168412522</v>
      </c>
      <c r="G9762" s="39">
        <v>7069.1390388117507</v>
      </c>
      <c r="H9762" s="83">
        <v>7058.5635762814218</v>
      </c>
      <c r="I9762" s="85">
        <v>1.0377831004433538</v>
      </c>
    </row>
    <row r="9763" spans="1:9" x14ac:dyDescent="0.2">
      <c r="A9763" s="49" t="s">
        <v>12946</v>
      </c>
      <c r="B9763" s="1" t="s">
        <v>3369</v>
      </c>
      <c r="C9763" s="1" t="s">
        <v>9938</v>
      </c>
      <c r="D9763" s="1" t="s">
        <v>63</v>
      </c>
      <c r="E9763" s="39">
        <v>14784.75</v>
      </c>
      <c r="F9763" s="39">
        <v>28012.146752594213</v>
      </c>
      <c r="G9763" s="39">
        <v>11973.023595994158</v>
      </c>
      <c r="H9763" s="83">
        <v>11961.169021772437</v>
      </c>
      <c r="I9763" s="85">
        <v>0.80902071538392173</v>
      </c>
    </row>
    <row r="9764" spans="1:9" hidden="1" x14ac:dyDescent="0.2">
      <c r="A9764" s="49" t="s">
        <v>12947</v>
      </c>
      <c r="B9764" s="1" t="s">
        <v>3369</v>
      </c>
      <c r="C9764" s="1" t="s">
        <v>9938</v>
      </c>
      <c r="D9764" s="1" t="s">
        <v>63</v>
      </c>
      <c r="E9764" s="39">
        <v>14846.890322614305</v>
      </c>
      <c r="F9764" s="39">
        <v>28129.88184018957</v>
      </c>
      <c r="G9764" s="39">
        <v>12027.172768272152</v>
      </c>
      <c r="H9764" s="83">
        <v>12011.941262557311</v>
      </c>
      <c r="I9764" s="85">
        <v>0.80905435424825023</v>
      </c>
    </row>
    <row r="9765" spans="1:9" hidden="1" x14ac:dyDescent="0.2">
      <c r="A9765" s="49" t="s">
        <v>12948</v>
      </c>
      <c r="B9765" s="1" t="s">
        <v>3369</v>
      </c>
      <c r="C9765" s="1" t="s">
        <v>9938</v>
      </c>
      <c r="D9765" s="1" t="s">
        <v>63</v>
      </c>
      <c r="E9765" s="39">
        <v>14897.889678241076</v>
      </c>
      <c r="F9765" s="39">
        <v>28226.508528777798</v>
      </c>
      <c r="G9765" s="39">
        <v>12071.921923111086</v>
      </c>
      <c r="H9765" s="83">
        <v>12053.862275781194</v>
      </c>
      <c r="I9765" s="85">
        <v>0.80909863988228548</v>
      </c>
    </row>
    <row r="9766" spans="1:9" x14ac:dyDescent="0.2">
      <c r="A9766" s="49" t="s">
        <v>12946</v>
      </c>
      <c r="B9766" s="1" t="s">
        <v>3368</v>
      </c>
      <c r="C9766" s="1" t="s">
        <v>9937</v>
      </c>
      <c r="D9766" s="1" t="s">
        <v>63</v>
      </c>
      <c r="E9766" s="39">
        <v>14651.833333333332</v>
      </c>
      <c r="F9766" s="39">
        <v>38138.278967556827</v>
      </c>
      <c r="G9766" s="39">
        <v>16301.160993556372</v>
      </c>
      <c r="H9766" s="83">
        <v>16285.0211002914</v>
      </c>
      <c r="I9766" s="85">
        <v>1.1114664444921387</v>
      </c>
    </row>
    <row r="9767" spans="1:9" hidden="1" x14ac:dyDescent="0.2">
      <c r="A9767" s="49" t="s">
        <v>12947</v>
      </c>
      <c r="B9767" s="1" t="s">
        <v>3368</v>
      </c>
      <c r="C9767" s="1" t="s">
        <v>9937</v>
      </c>
      <c r="D9767" s="1" t="s">
        <v>63</v>
      </c>
      <c r="E9767" s="39">
        <v>14686.32907019201</v>
      </c>
      <c r="F9767" s="39">
        <v>38228.0703271483</v>
      </c>
      <c r="G9767" s="39">
        <v>16344.74005380935</v>
      </c>
      <c r="H9767" s="83">
        <v>16324.040675299222</v>
      </c>
      <c r="I9767" s="85">
        <v>1.1115126589687534</v>
      </c>
    </row>
    <row r="9768" spans="1:9" hidden="1" x14ac:dyDescent="0.2">
      <c r="A9768" s="49" t="s">
        <v>12948</v>
      </c>
      <c r="B9768" s="1" t="s">
        <v>3368</v>
      </c>
      <c r="C9768" s="1" t="s">
        <v>9937</v>
      </c>
      <c r="D9768" s="1" t="s">
        <v>63</v>
      </c>
      <c r="E9768" s="39">
        <v>14719.61425833364</v>
      </c>
      <c r="F9768" s="39">
        <v>38314.710665046841</v>
      </c>
      <c r="G9768" s="39">
        <v>16386.447341989577</v>
      </c>
      <c r="H9768" s="83">
        <v>16361.933146000649</v>
      </c>
      <c r="I9768" s="85">
        <v>1.1115735004222136</v>
      </c>
    </row>
    <row r="9769" spans="1:9" x14ac:dyDescent="0.2">
      <c r="A9769" s="49" t="s">
        <v>12946</v>
      </c>
      <c r="B9769" s="1" t="s">
        <v>3367</v>
      </c>
      <c r="C9769" s="1" t="s">
        <v>9936</v>
      </c>
      <c r="D9769" s="1" t="s">
        <v>63</v>
      </c>
      <c r="E9769" s="39">
        <v>6125</v>
      </c>
      <c r="F9769" s="39">
        <v>10265.758692360565</v>
      </c>
      <c r="G9769" s="39">
        <v>4387.8169045730938</v>
      </c>
      <c r="H9769" s="83">
        <v>4383.47249643345</v>
      </c>
      <c r="I9769" s="85">
        <v>0.71566897900954285</v>
      </c>
    </row>
    <row r="9770" spans="1:9" hidden="1" x14ac:dyDescent="0.2">
      <c r="A9770" s="49" t="s">
        <v>12947</v>
      </c>
      <c r="B9770" s="1" t="s">
        <v>3367</v>
      </c>
      <c r="C9770" s="1" t="s">
        <v>9936</v>
      </c>
      <c r="D9770" s="1" t="s">
        <v>63</v>
      </c>
      <c r="E9770" s="39">
        <v>6149.6932873852584</v>
      </c>
      <c r="F9770" s="39">
        <v>10307.145684951287</v>
      </c>
      <c r="G9770" s="39">
        <v>4406.9087316089672</v>
      </c>
      <c r="H9770" s="83">
        <v>4401.3277146215532</v>
      </c>
      <c r="I9770" s="85">
        <v>0.71569873633371406</v>
      </c>
    </row>
    <row r="9771" spans="1:9" hidden="1" x14ac:dyDescent="0.2">
      <c r="A9771" s="49" t="s">
        <v>12948</v>
      </c>
      <c r="B9771" s="1" t="s">
        <v>3367</v>
      </c>
      <c r="C9771" s="1" t="s">
        <v>9936</v>
      </c>
      <c r="D9771" s="1" t="s">
        <v>63</v>
      </c>
      <c r="E9771" s="39">
        <v>6171.5432011150597</v>
      </c>
      <c r="F9771" s="39">
        <v>10343.76706320419</v>
      </c>
      <c r="G9771" s="39">
        <v>4423.8255061032814</v>
      </c>
      <c r="H9771" s="83">
        <v>4417.2074440417418</v>
      </c>
      <c r="I9771" s="85">
        <v>0.71573791191215375</v>
      </c>
    </row>
    <row r="9772" spans="1:9" x14ac:dyDescent="0.2">
      <c r="A9772" s="49" t="s">
        <v>12946</v>
      </c>
      <c r="B9772" s="1" t="s">
        <v>3366</v>
      </c>
      <c r="C9772" s="1" t="s">
        <v>9935</v>
      </c>
      <c r="D9772" s="1" t="s">
        <v>63</v>
      </c>
      <c r="E9772" s="39">
        <v>5906.4166666666661</v>
      </c>
      <c r="F9772" s="39">
        <v>10638.121665854291</v>
      </c>
      <c r="G9772" s="39">
        <v>4546.9732415468761</v>
      </c>
      <c r="H9772" s="83">
        <v>4542.4712516072477</v>
      </c>
      <c r="I9772" s="85">
        <v>0.76907395938438394</v>
      </c>
    </row>
    <row r="9773" spans="1:9" hidden="1" x14ac:dyDescent="0.2">
      <c r="A9773" s="49" t="s">
        <v>12947</v>
      </c>
      <c r="B9773" s="1" t="s">
        <v>3366</v>
      </c>
      <c r="C9773" s="1" t="s">
        <v>9935</v>
      </c>
      <c r="D9773" s="1" t="s">
        <v>63</v>
      </c>
      <c r="E9773" s="39">
        <v>5937.7312387028742</v>
      </c>
      <c r="F9773" s="39">
        <v>10694.522737102003</v>
      </c>
      <c r="G9773" s="39">
        <v>4572.5351199155175</v>
      </c>
      <c r="H9773" s="83">
        <v>4566.7443496196065</v>
      </c>
      <c r="I9773" s="85">
        <v>0.76910593727331344</v>
      </c>
    </row>
    <row r="9774" spans="1:9" hidden="1" x14ac:dyDescent="0.2">
      <c r="A9774" s="49" t="s">
        <v>12948</v>
      </c>
      <c r="B9774" s="1" t="s">
        <v>3366</v>
      </c>
      <c r="C9774" s="1" t="s">
        <v>9935</v>
      </c>
      <c r="D9774" s="1" t="s">
        <v>63</v>
      </c>
      <c r="E9774" s="39">
        <v>5963.1432281883535</v>
      </c>
      <c r="F9774" s="39">
        <v>10740.292592358506</v>
      </c>
      <c r="G9774" s="39">
        <v>4593.4116674094485</v>
      </c>
      <c r="H9774" s="83">
        <v>4586.5399037182333</v>
      </c>
      <c r="I9774" s="85">
        <v>0.76914803622982197</v>
      </c>
    </row>
    <row r="9775" spans="1:9" x14ac:dyDescent="0.2">
      <c r="A9775" s="49" t="s">
        <v>12946</v>
      </c>
      <c r="B9775" s="1" t="s">
        <v>3365</v>
      </c>
      <c r="C9775" s="1" t="s">
        <v>9934</v>
      </c>
      <c r="D9775" s="1" t="s">
        <v>63</v>
      </c>
      <c r="E9775" s="39">
        <v>11155.416666666664</v>
      </c>
      <c r="F9775" s="39">
        <v>25105.655717441645</v>
      </c>
      <c r="G9775" s="39">
        <v>10730.723744691102</v>
      </c>
      <c r="H9775" s="83">
        <v>10720.099180222125</v>
      </c>
      <c r="I9775" s="85">
        <v>0.96097703031162385</v>
      </c>
    </row>
    <row r="9776" spans="1:9" hidden="1" x14ac:dyDescent="0.2">
      <c r="A9776" s="49" t="s">
        <v>12947</v>
      </c>
      <c r="B9776" s="1" t="s">
        <v>3365</v>
      </c>
      <c r="C9776" s="1" t="s">
        <v>9934</v>
      </c>
      <c r="D9776" s="1" t="s">
        <v>63</v>
      </c>
      <c r="E9776" s="39">
        <v>11172.316368470154</v>
      </c>
      <c r="F9776" s="39">
        <v>25143.689087945288</v>
      </c>
      <c r="G9776" s="39">
        <v>10750.40038953819</v>
      </c>
      <c r="H9776" s="83">
        <v>10736.785819586885</v>
      </c>
      <c r="I9776" s="85">
        <v>0.96101698747876518</v>
      </c>
    </row>
    <row r="9777" spans="1:9" hidden="1" x14ac:dyDescent="0.2">
      <c r="A9777" s="49" t="s">
        <v>12948</v>
      </c>
      <c r="B9777" s="1" t="s">
        <v>3365</v>
      </c>
      <c r="C9777" s="1" t="s">
        <v>9934</v>
      </c>
      <c r="D9777" s="1" t="s">
        <v>63</v>
      </c>
      <c r="E9777" s="39">
        <v>11182.887033204479</v>
      </c>
      <c r="F9777" s="39">
        <v>25167.478738969032</v>
      </c>
      <c r="G9777" s="39">
        <v>10763.63511373143</v>
      </c>
      <c r="H9777" s="83">
        <v>10747.532669118242</v>
      </c>
      <c r="I9777" s="85">
        <v>0.96106959117144142</v>
      </c>
    </row>
    <row r="9778" spans="1:9" x14ac:dyDescent="0.2">
      <c r="A9778" s="49" t="s">
        <v>12946</v>
      </c>
      <c r="B9778" s="1" t="s">
        <v>3364</v>
      </c>
      <c r="C9778" s="1" t="s">
        <v>9933</v>
      </c>
      <c r="D9778" s="1" t="s">
        <v>63</v>
      </c>
      <c r="E9778" s="39">
        <v>9984.25</v>
      </c>
      <c r="F9778" s="39">
        <v>24012.498636686956</v>
      </c>
      <c r="G9778" s="39">
        <v>10263.483742073598</v>
      </c>
      <c r="H9778" s="83">
        <v>10253.321795192065</v>
      </c>
      <c r="I9778" s="85">
        <v>1.0269496251788632</v>
      </c>
    </row>
    <row r="9779" spans="1:9" hidden="1" x14ac:dyDescent="0.2">
      <c r="A9779" s="49" t="s">
        <v>12947</v>
      </c>
      <c r="B9779" s="1" t="s">
        <v>3364</v>
      </c>
      <c r="C9779" s="1" t="s">
        <v>9933</v>
      </c>
      <c r="D9779" s="1" t="s">
        <v>63</v>
      </c>
      <c r="E9779" s="39">
        <v>9990.0619146996323</v>
      </c>
      <c r="F9779" s="39">
        <v>24026.476511219491</v>
      </c>
      <c r="G9779" s="39">
        <v>10272.72654947356</v>
      </c>
      <c r="H9779" s="83">
        <v>10259.71691735469</v>
      </c>
      <c r="I9779" s="85">
        <v>1.0269923254688023</v>
      </c>
    </row>
    <row r="9780" spans="1:9" hidden="1" x14ac:dyDescent="0.2">
      <c r="A9780" s="49" t="s">
        <v>12948</v>
      </c>
      <c r="B9780" s="1" t="s">
        <v>3364</v>
      </c>
      <c r="C9780" s="1" t="s">
        <v>9933</v>
      </c>
      <c r="D9780" s="1" t="s">
        <v>63</v>
      </c>
      <c r="E9780" s="39">
        <v>9991.6332679886036</v>
      </c>
      <c r="F9780" s="39">
        <v>24030.255675273795</v>
      </c>
      <c r="G9780" s="39">
        <v>10277.267201097337</v>
      </c>
      <c r="H9780" s="83">
        <v>10261.892364981843</v>
      </c>
      <c r="I9780" s="85">
        <v>1.0270485404882803</v>
      </c>
    </row>
    <row r="9781" spans="1:9" x14ac:dyDescent="0.2">
      <c r="A9781" s="49" t="s">
        <v>12946</v>
      </c>
      <c r="B9781" s="1" t="s">
        <v>3363</v>
      </c>
      <c r="C9781" s="1" t="s">
        <v>9932</v>
      </c>
      <c r="D9781" s="1" t="s">
        <v>63</v>
      </c>
      <c r="E9781" s="39">
        <v>12158.333333333334</v>
      </c>
      <c r="F9781" s="39">
        <v>29117.187568172201</v>
      </c>
      <c r="G9781" s="39">
        <v>12445.342975023064</v>
      </c>
      <c r="H9781" s="83">
        <v>12433.020754087865</v>
      </c>
      <c r="I9781" s="85">
        <v>1.0225925226117503</v>
      </c>
    </row>
    <row r="9782" spans="1:9" hidden="1" x14ac:dyDescent="0.2">
      <c r="A9782" s="49" t="s">
        <v>12947</v>
      </c>
      <c r="B9782" s="1" t="s">
        <v>3363</v>
      </c>
      <c r="C9782" s="1" t="s">
        <v>9932</v>
      </c>
      <c r="D9782" s="1" t="s">
        <v>63</v>
      </c>
      <c r="E9782" s="39">
        <v>12228.916997263535</v>
      </c>
      <c r="F9782" s="39">
        <v>29286.223711988885</v>
      </c>
      <c r="G9782" s="39">
        <v>12521.576674777287</v>
      </c>
      <c r="H9782" s="83">
        <v>12505.719043864739</v>
      </c>
      <c r="I9782" s="85">
        <v>1.0226350417345333</v>
      </c>
    </row>
    <row r="9783" spans="1:9" hidden="1" x14ac:dyDescent="0.2">
      <c r="A9783" s="49" t="s">
        <v>12948</v>
      </c>
      <c r="B9783" s="1" t="s">
        <v>3363</v>
      </c>
      <c r="C9783" s="1" t="s">
        <v>9932</v>
      </c>
      <c r="D9783" s="1" t="s">
        <v>63</v>
      </c>
      <c r="E9783" s="39">
        <v>12286.695944934079</v>
      </c>
      <c r="F9783" s="39">
        <v>29424.594688560359</v>
      </c>
      <c r="G9783" s="39">
        <v>12584.319783558807</v>
      </c>
      <c r="H9783" s="83">
        <v>12565.49358681688</v>
      </c>
      <c r="I9783" s="85">
        <v>1.0226910182470781</v>
      </c>
    </row>
    <row r="9784" spans="1:9" x14ac:dyDescent="0.2">
      <c r="A9784" s="49" t="s">
        <v>12946</v>
      </c>
      <c r="B9784" s="1" t="s">
        <v>3362</v>
      </c>
      <c r="C9784" s="1" t="s">
        <v>9931</v>
      </c>
      <c r="D9784" s="1" t="s">
        <v>63</v>
      </c>
      <c r="E9784" s="39">
        <v>5720.3333333333339</v>
      </c>
      <c r="F9784" s="39">
        <v>12446.87756531543</v>
      </c>
      <c r="G9784" s="39">
        <v>5320.0763262519513</v>
      </c>
      <c r="H9784" s="83">
        <v>5314.8088815526962</v>
      </c>
      <c r="I9784" s="85">
        <v>0.92910824804254333</v>
      </c>
    </row>
    <row r="9785" spans="1:9" hidden="1" x14ac:dyDescent="0.2">
      <c r="A9785" s="49" t="s">
        <v>12947</v>
      </c>
      <c r="B9785" s="1" t="s">
        <v>3362</v>
      </c>
      <c r="C9785" s="1" t="s">
        <v>9931</v>
      </c>
      <c r="D9785" s="1" t="s">
        <v>63</v>
      </c>
      <c r="E9785" s="39">
        <v>5751.5718820193706</v>
      </c>
      <c r="F9785" s="39">
        <v>12514.84954669412</v>
      </c>
      <c r="G9785" s="39">
        <v>5350.8314937880396</v>
      </c>
      <c r="H9785" s="83">
        <v>5344.0550699312389</v>
      </c>
      <c r="I9785" s="85">
        <v>0.9291468801142666</v>
      </c>
    </row>
    <row r="9786" spans="1:9" hidden="1" x14ac:dyDescent="0.2">
      <c r="A9786" s="49" t="s">
        <v>12948</v>
      </c>
      <c r="B9786" s="1" t="s">
        <v>3362</v>
      </c>
      <c r="C9786" s="1" t="s">
        <v>9931</v>
      </c>
      <c r="D9786" s="1" t="s">
        <v>63</v>
      </c>
      <c r="E9786" s="39">
        <v>5778.9851769049073</v>
      </c>
      <c r="F9786" s="39">
        <v>12574.498155476038</v>
      </c>
      <c r="G9786" s="39">
        <v>5377.8652715920562</v>
      </c>
      <c r="H9786" s="83">
        <v>5369.8199619212992</v>
      </c>
      <c r="I9786" s="85">
        <v>0.92919773931610117</v>
      </c>
    </row>
    <row r="9787" spans="1:9" x14ac:dyDescent="0.2">
      <c r="A9787" s="49" t="s">
        <v>12946</v>
      </c>
      <c r="B9787" s="1" t="s">
        <v>3361</v>
      </c>
      <c r="C9787" s="1" t="s">
        <v>9930</v>
      </c>
      <c r="D9787" s="1" t="s">
        <v>63</v>
      </c>
      <c r="E9787" s="39">
        <v>7317.3333333333339</v>
      </c>
      <c r="F9787" s="39">
        <v>17382.033969749933</v>
      </c>
      <c r="G9787" s="39">
        <v>7429.4735317604427</v>
      </c>
      <c r="H9787" s="83">
        <v>7422.1175581666021</v>
      </c>
      <c r="I9787" s="85">
        <v>1.0143200015716018</v>
      </c>
    </row>
    <row r="9788" spans="1:9" hidden="1" x14ac:dyDescent="0.2">
      <c r="A9788" s="49" t="s">
        <v>12947</v>
      </c>
      <c r="B9788" s="1" t="s">
        <v>3361</v>
      </c>
      <c r="C9788" s="1" t="s">
        <v>9930</v>
      </c>
      <c r="D9788" s="1" t="s">
        <v>63</v>
      </c>
      <c r="E9788" s="39">
        <v>7370.6106613692737</v>
      </c>
      <c r="F9788" s="39">
        <v>17508.592141088062</v>
      </c>
      <c r="G9788" s="39">
        <v>7485.9490632207726</v>
      </c>
      <c r="H9788" s="83">
        <v>7476.4686742603481</v>
      </c>
      <c r="I9788" s="85">
        <v>1.0143621767251791</v>
      </c>
    </row>
    <row r="9789" spans="1:9" hidden="1" x14ac:dyDescent="0.2">
      <c r="A9789" s="49" t="s">
        <v>12948</v>
      </c>
      <c r="B9789" s="1" t="s">
        <v>3361</v>
      </c>
      <c r="C9789" s="1" t="s">
        <v>9930</v>
      </c>
      <c r="D9789" s="1" t="s">
        <v>63</v>
      </c>
      <c r="E9789" s="39">
        <v>7417.1263787210792</v>
      </c>
      <c r="F9789" s="39">
        <v>17619.0883754817</v>
      </c>
      <c r="G9789" s="39">
        <v>7535.3371816552808</v>
      </c>
      <c r="H9789" s="83">
        <v>7524.0642846899691</v>
      </c>
      <c r="I9789" s="85">
        <v>1.0144177004015575</v>
      </c>
    </row>
    <row r="9790" spans="1:9" x14ac:dyDescent="0.2">
      <c r="A9790" s="49" t="s">
        <v>12946</v>
      </c>
      <c r="B9790" s="1" t="s">
        <v>3360</v>
      </c>
      <c r="C9790" s="1" t="s">
        <v>9929</v>
      </c>
      <c r="D9790" s="1" t="s">
        <v>63</v>
      </c>
      <c r="E9790" s="39">
        <v>9165.9166666666642</v>
      </c>
      <c r="F9790" s="39">
        <v>21299.687123451018</v>
      </c>
      <c r="G9790" s="39">
        <v>9103.9668886767613</v>
      </c>
      <c r="H9790" s="83">
        <v>9094.9529875240059</v>
      </c>
      <c r="I9790" s="85">
        <v>0.9922578742832423</v>
      </c>
    </row>
    <row r="9791" spans="1:9" hidden="1" x14ac:dyDescent="0.2">
      <c r="A9791" s="49" t="s">
        <v>12947</v>
      </c>
      <c r="B9791" s="1" t="s">
        <v>3360</v>
      </c>
      <c r="C9791" s="1" t="s">
        <v>9929</v>
      </c>
      <c r="D9791" s="1" t="s">
        <v>63</v>
      </c>
      <c r="E9791" s="39">
        <v>9206.1798213430375</v>
      </c>
      <c r="F9791" s="39">
        <v>21393.250334682107</v>
      </c>
      <c r="G9791" s="39">
        <v>9146.8680640708917</v>
      </c>
      <c r="H9791" s="83">
        <v>9135.284246670486</v>
      </c>
      <c r="I9791" s="85">
        <v>0.99229913209948484</v>
      </c>
    </row>
    <row r="9792" spans="1:9" hidden="1" x14ac:dyDescent="0.2">
      <c r="A9792" s="49" t="s">
        <v>12948</v>
      </c>
      <c r="B9792" s="1" t="s">
        <v>3360</v>
      </c>
      <c r="C9792" s="1" t="s">
        <v>9929</v>
      </c>
      <c r="D9792" s="1" t="s">
        <v>63</v>
      </c>
      <c r="E9792" s="39">
        <v>9240.0101055471241</v>
      </c>
      <c r="F9792" s="39">
        <v>21471.864890656081</v>
      </c>
      <c r="G9792" s="39">
        <v>9183.0938367499875</v>
      </c>
      <c r="H9792" s="83">
        <v>9169.3558887127729</v>
      </c>
      <c r="I9792" s="85">
        <v>0.99235344809937653</v>
      </c>
    </row>
    <row r="9793" spans="1:9" x14ac:dyDescent="0.2">
      <c r="A9793" s="49" t="s">
        <v>12946</v>
      </c>
      <c r="B9793" s="1" t="s">
        <v>3359</v>
      </c>
      <c r="C9793" s="1" t="s">
        <v>9928</v>
      </c>
      <c r="D9793" s="1" t="s">
        <v>63</v>
      </c>
      <c r="E9793" s="39">
        <v>22440.666666666668</v>
      </c>
      <c r="F9793" s="39">
        <v>48486.434697354605</v>
      </c>
      <c r="G9793" s="39">
        <v>20724.196251159992</v>
      </c>
      <c r="H9793" s="83">
        <v>20703.677079818255</v>
      </c>
      <c r="I9793" s="85">
        <v>0.92259634650567068</v>
      </c>
    </row>
    <row r="9794" spans="1:9" hidden="1" x14ac:dyDescent="0.2">
      <c r="A9794" s="49" t="s">
        <v>12947</v>
      </c>
      <c r="B9794" s="1" t="s">
        <v>3359</v>
      </c>
      <c r="C9794" s="1" t="s">
        <v>9928</v>
      </c>
      <c r="D9794" s="1" t="s">
        <v>63</v>
      </c>
      <c r="E9794" s="39">
        <v>22450.425883839773</v>
      </c>
      <c r="F9794" s="39">
        <v>48507.520953533611</v>
      </c>
      <c r="G9794" s="39">
        <v>20739.807525078413</v>
      </c>
      <c r="H9794" s="83">
        <v>20713.54212564254</v>
      </c>
      <c r="I9794" s="85">
        <v>0.9226347078142747</v>
      </c>
    </row>
    <row r="9795" spans="1:9" hidden="1" x14ac:dyDescent="0.2">
      <c r="A9795" s="49" t="s">
        <v>12948</v>
      </c>
      <c r="B9795" s="1" t="s">
        <v>3359</v>
      </c>
      <c r="C9795" s="1" t="s">
        <v>9928</v>
      </c>
      <c r="D9795" s="1" t="s">
        <v>63</v>
      </c>
      <c r="E9795" s="39">
        <v>22443.725048505687</v>
      </c>
      <c r="F9795" s="39">
        <v>48493.042791201362</v>
      </c>
      <c r="G9795" s="39">
        <v>20739.519582899531</v>
      </c>
      <c r="H9795" s="83">
        <v>20708.493172039343</v>
      </c>
      <c r="I9795" s="85">
        <v>0.92268521055590658</v>
      </c>
    </row>
    <row r="9796" spans="1:9" x14ac:dyDescent="0.2">
      <c r="A9796" s="49" t="s">
        <v>12946</v>
      </c>
      <c r="B9796" s="1" t="s">
        <v>3358</v>
      </c>
      <c r="C9796" s="1" t="s">
        <v>9927</v>
      </c>
      <c r="D9796" s="1" t="s">
        <v>63</v>
      </c>
      <c r="E9796" s="39">
        <v>7172.6666666666679</v>
      </c>
      <c r="F9796" s="39">
        <v>16152.970449648126</v>
      </c>
      <c r="G9796" s="39">
        <v>6904.1440503349695</v>
      </c>
      <c r="H9796" s="83">
        <v>6897.3082091269453</v>
      </c>
      <c r="I9796" s="85">
        <v>0.96161003008554846</v>
      </c>
    </row>
    <row r="9797" spans="1:9" hidden="1" x14ac:dyDescent="0.2">
      <c r="A9797" s="49" t="s">
        <v>12947</v>
      </c>
      <c r="B9797" s="1" t="s">
        <v>3358</v>
      </c>
      <c r="C9797" s="1" t="s">
        <v>9927</v>
      </c>
      <c r="D9797" s="1" t="s">
        <v>63</v>
      </c>
      <c r="E9797" s="39">
        <v>7222.9045149820477</v>
      </c>
      <c r="F9797" s="39">
        <v>16266.106960377594</v>
      </c>
      <c r="G9797" s="39">
        <v>6954.7138445547444</v>
      </c>
      <c r="H9797" s="83">
        <v>6945.9062248664441</v>
      </c>
      <c r="I9797" s="85">
        <v>0.96165001357265045</v>
      </c>
    </row>
    <row r="9798" spans="1:9" hidden="1" x14ac:dyDescent="0.2">
      <c r="A9798" s="49" t="s">
        <v>12948</v>
      </c>
      <c r="B9798" s="1" t="s">
        <v>3358</v>
      </c>
      <c r="C9798" s="1" t="s">
        <v>9927</v>
      </c>
      <c r="D9798" s="1" t="s">
        <v>63</v>
      </c>
      <c r="E9798" s="39">
        <v>7264.1632076243113</v>
      </c>
      <c r="F9798" s="39">
        <v>16359.022255903423</v>
      </c>
      <c r="G9798" s="39">
        <v>6996.4317127766899</v>
      </c>
      <c r="H9798" s="83">
        <v>6985.9650207200984</v>
      </c>
      <c r="I9798" s="85">
        <v>0.96170265191560922</v>
      </c>
    </row>
    <row r="9799" spans="1:9" x14ac:dyDescent="0.2">
      <c r="A9799" s="49" t="s">
        <v>12946</v>
      </c>
      <c r="B9799" s="1" t="s">
        <v>3357</v>
      </c>
      <c r="C9799" s="1" t="s">
        <v>9926</v>
      </c>
      <c r="D9799" s="1" t="s">
        <v>63</v>
      </c>
      <c r="E9799" s="39">
        <v>6297.9166666666661</v>
      </c>
      <c r="F9799" s="39">
        <v>12171.259520778451</v>
      </c>
      <c r="G9799" s="39">
        <v>5202.270954893992</v>
      </c>
      <c r="H9799" s="83">
        <v>5197.1201501150781</v>
      </c>
      <c r="I9799" s="85">
        <v>0.82521259413008197</v>
      </c>
    </row>
    <row r="9800" spans="1:9" hidden="1" x14ac:dyDescent="0.2">
      <c r="A9800" s="49" t="s">
        <v>12947</v>
      </c>
      <c r="B9800" s="1" t="s">
        <v>3357</v>
      </c>
      <c r="C9800" s="1" t="s">
        <v>9926</v>
      </c>
      <c r="D9800" s="1" t="s">
        <v>63</v>
      </c>
      <c r="E9800" s="39">
        <v>6336.2300786495944</v>
      </c>
      <c r="F9800" s="39">
        <v>12245.303447532649</v>
      </c>
      <c r="G9800" s="39">
        <v>5235.5847422358484</v>
      </c>
      <c r="H9800" s="83">
        <v>5228.9542696835397</v>
      </c>
      <c r="I9800" s="85">
        <v>0.82524690624838515</v>
      </c>
    </row>
    <row r="9801" spans="1:9" hidden="1" x14ac:dyDescent="0.2">
      <c r="A9801" s="49" t="s">
        <v>12948</v>
      </c>
      <c r="B9801" s="1" t="s">
        <v>3357</v>
      </c>
      <c r="C9801" s="1" t="s">
        <v>9926</v>
      </c>
      <c r="D9801" s="1" t="s">
        <v>63</v>
      </c>
      <c r="E9801" s="39">
        <v>6368.6671802243263</v>
      </c>
      <c r="F9801" s="39">
        <v>12307.990904713133</v>
      </c>
      <c r="G9801" s="39">
        <v>5263.885367918434</v>
      </c>
      <c r="H9801" s="83">
        <v>5256.0105726757974</v>
      </c>
      <c r="I9801" s="85">
        <v>0.82529207822266237</v>
      </c>
    </row>
    <row r="9802" spans="1:9" x14ac:dyDescent="0.2">
      <c r="A9802" s="49" t="s">
        <v>12946</v>
      </c>
      <c r="B9802" s="1" t="s">
        <v>3356</v>
      </c>
      <c r="C9802" s="1" t="s">
        <v>9925</v>
      </c>
      <c r="D9802" s="1" t="s">
        <v>63</v>
      </c>
      <c r="E9802" s="39">
        <v>3764</v>
      </c>
      <c r="F9802" s="39">
        <v>8721.6993786197418</v>
      </c>
      <c r="G9802" s="39">
        <v>3727.8511132928757</v>
      </c>
      <c r="H9802" s="83">
        <v>3724.1601418890573</v>
      </c>
      <c r="I9802" s="85">
        <v>0.98941555310548812</v>
      </c>
    </row>
    <row r="9803" spans="1:9" hidden="1" x14ac:dyDescent="0.2">
      <c r="A9803" s="49" t="s">
        <v>12947</v>
      </c>
      <c r="B9803" s="1" t="s">
        <v>3356</v>
      </c>
      <c r="C9803" s="1" t="s">
        <v>9925</v>
      </c>
      <c r="D9803" s="1" t="s">
        <v>63</v>
      </c>
      <c r="E9803" s="39">
        <v>3787.2373723642932</v>
      </c>
      <c r="F9803" s="39">
        <v>8775.5435274269712</v>
      </c>
      <c r="G9803" s="39">
        <v>3752.0590644310123</v>
      </c>
      <c r="H9803" s="83">
        <v>3747.3073650762763</v>
      </c>
      <c r="I9803" s="85">
        <v>0.98945669273877879</v>
      </c>
    </row>
    <row r="9804" spans="1:9" hidden="1" x14ac:dyDescent="0.2">
      <c r="A9804" s="49" t="s">
        <v>12948</v>
      </c>
      <c r="B9804" s="1" t="s">
        <v>3356</v>
      </c>
      <c r="C9804" s="1" t="s">
        <v>9925</v>
      </c>
      <c r="D9804" s="1" t="s">
        <v>63</v>
      </c>
      <c r="E9804" s="39">
        <v>3806.4636226552948</v>
      </c>
      <c r="F9804" s="39">
        <v>8820.0933614376554</v>
      </c>
      <c r="G9804" s="39">
        <v>3772.1802647065165</v>
      </c>
      <c r="H9804" s="83">
        <v>3766.537066740254</v>
      </c>
      <c r="I9804" s="85">
        <v>0.98951085315057097</v>
      </c>
    </row>
    <row r="9805" spans="1:9" x14ac:dyDescent="0.2">
      <c r="A9805" s="49" t="s">
        <v>12946</v>
      </c>
      <c r="B9805" s="1" t="s">
        <v>3355</v>
      </c>
      <c r="C9805" s="1" t="s">
        <v>9924</v>
      </c>
      <c r="D9805" s="1" t="s">
        <v>35</v>
      </c>
      <c r="E9805" s="39">
        <v>8790.25</v>
      </c>
      <c r="F9805" s="39">
        <v>15449.032410849428</v>
      </c>
      <c r="G9805" s="39">
        <v>6603.2650486970779</v>
      </c>
      <c r="H9805" s="83">
        <v>6601.9700063163964</v>
      </c>
      <c r="I9805" s="85">
        <v>0.75105600026351882</v>
      </c>
    </row>
    <row r="9806" spans="1:9" hidden="1" x14ac:dyDescent="0.2">
      <c r="A9806" s="49" t="s">
        <v>12947</v>
      </c>
      <c r="B9806" s="1" t="s">
        <v>3355</v>
      </c>
      <c r="C9806" s="1" t="s">
        <v>9924</v>
      </c>
      <c r="D9806" s="1" t="s">
        <v>35</v>
      </c>
      <c r="E9806" s="39">
        <v>8778.3920114034026</v>
      </c>
      <c r="F9806" s="39">
        <v>15428.191769211668</v>
      </c>
      <c r="G9806" s="39">
        <v>6596.456002358118</v>
      </c>
      <c r="H9806" s="83">
        <v>6593.7418778800666</v>
      </c>
      <c r="I9806" s="85">
        <v>0.75113322227061541</v>
      </c>
    </row>
    <row r="9807" spans="1:9" hidden="1" x14ac:dyDescent="0.2">
      <c r="A9807" s="49" t="s">
        <v>12948</v>
      </c>
      <c r="B9807" s="1" t="s">
        <v>3355</v>
      </c>
      <c r="C9807" s="1" t="s">
        <v>9924</v>
      </c>
      <c r="D9807" s="1" t="s">
        <v>35</v>
      </c>
      <c r="E9807" s="39">
        <v>8773.9913383833409</v>
      </c>
      <c r="F9807" s="39">
        <v>15420.457502254927</v>
      </c>
      <c r="G9807" s="39">
        <v>6595.0260478048058</v>
      </c>
      <c r="H9807" s="83">
        <v>6590.9053540823052</v>
      </c>
      <c r="I9807" s="85">
        <v>0.75118667205075196</v>
      </c>
    </row>
    <row r="9808" spans="1:9" x14ac:dyDescent="0.2">
      <c r="A9808" s="49" t="s">
        <v>12946</v>
      </c>
      <c r="B9808" s="1" t="s">
        <v>3354</v>
      </c>
      <c r="C9808" s="1" t="s">
        <v>9923</v>
      </c>
      <c r="D9808" s="1" t="s">
        <v>35</v>
      </c>
      <c r="E9808" s="39">
        <v>19226.25</v>
      </c>
      <c r="F9808" s="39">
        <v>30473.430233528161</v>
      </c>
      <c r="G9808" s="39">
        <v>13025.031692836063</v>
      </c>
      <c r="H9808" s="83">
        <v>13022.477203817745</v>
      </c>
      <c r="I9808" s="85">
        <v>0.67732798667539151</v>
      </c>
    </row>
    <row r="9809" spans="1:9" hidden="1" x14ac:dyDescent="0.2">
      <c r="A9809" s="49" t="s">
        <v>12947</v>
      </c>
      <c r="B9809" s="1" t="s">
        <v>3354</v>
      </c>
      <c r="C9809" s="1" t="s">
        <v>9923</v>
      </c>
      <c r="D9809" s="1" t="s">
        <v>35</v>
      </c>
      <c r="E9809" s="39">
        <v>19252.164391062863</v>
      </c>
      <c r="F9809" s="39">
        <v>30514.504306116341</v>
      </c>
      <c r="G9809" s="39">
        <v>13046.738600355688</v>
      </c>
      <c r="H9809" s="83">
        <v>13041.370494727254</v>
      </c>
      <c r="I9809" s="85">
        <v>0.67739762812233462</v>
      </c>
    </row>
    <row r="9810" spans="1:9" hidden="1" x14ac:dyDescent="0.2">
      <c r="A9810" s="49" t="s">
        <v>12948</v>
      </c>
      <c r="B9810" s="1" t="s">
        <v>3354</v>
      </c>
      <c r="C9810" s="1" t="s">
        <v>9923</v>
      </c>
      <c r="D9810" s="1" t="s">
        <v>35</v>
      </c>
      <c r="E9810" s="39">
        <v>19275.111579398064</v>
      </c>
      <c r="F9810" s="39">
        <v>30550.875389545945</v>
      </c>
      <c r="G9810" s="39">
        <v>13066.007863115046</v>
      </c>
      <c r="H9810" s="83">
        <v>13057.843980790791</v>
      </c>
      <c r="I9810" s="85">
        <v>0.67744583096201039</v>
      </c>
    </row>
    <row r="9811" spans="1:9" x14ac:dyDescent="0.2">
      <c r="A9811" s="49" t="s">
        <v>12946</v>
      </c>
      <c r="B9811" s="1" t="s">
        <v>3353</v>
      </c>
      <c r="C9811" s="1" t="s">
        <v>9922</v>
      </c>
      <c r="D9811" s="1" t="s">
        <v>35</v>
      </c>
      <c r="E9811" s="39">
        <v>12749.083333333336</v>
      </c>
      <c r="F9811" s="39">
        <v>20340.177126823597</v>
      </c>
      <c r="G9811" s="39">
        <v>8693.8506654655412</v>
      </c>
      <c r="H9811" s="83">
        <v>8692.1456142552597</v>
      </c>
      <c r="I9811" s="85">
        <v>0.68178592821093742</v>
      </c>
    </row>
    <row r="9812" spans="1:9" hidden="1" x14ac:dyDescent="0.2">
      <c r="A9812" s="49" t="s">
        <v>12947</v>
      </c>
      <c r="B9812" s="1" t="s">
        <v>3353</v>
      </c>
      <c r="C9812" s="1" t="s">
        <v>9922</v>
      </c>
      <c r="D9812" s="1" t="s">
        <v>35</v>
      </c>
      <c r="E9812" s="39">
        <v>12788.067476104345</v>
      </c>
      <c r="F9812" s="39">
        <v>20402.37331366838</v>
      </c>
      <c r="G9812" s="39">
        <v>8723.210076755202</v>
      </c>
      <c r="H9812" s="83">
        <v>8719.6208952328743</v>
      </c>
      <c r="I9812" s="85">
        <v>0.68185602801410539</v>
      </c>
    </row>
    <row r="9813" spans="1:9" hidden="1" x14ac:dyDescent="0.2">
      <c r="A9813" s="49" t="s">
        <v>12948</v>
      </c>
      <c r="B9813" s="1" t="s">
        <v>3353</v>
      </c>
      <c r="C9813" s="1" t="s">
        <v>9922</v>
      </c>
      <c r="D9813" s="1" t="s">
        <v>35</v>
      </c>
      <c r="E9813" s="39">
        <v>12821.433558256878</v>
      </c>
      <c r="F9813" s="39">
        <v>20455.606318996397</v>
      </c>
      <c r="G9813" s="39">
        <v>8748.4600555913912</v>
      </c>
      <c r="H9813" s="83">
        <v>8742.9938566452001</v>
      </c>
      <c r="I9813" s="85">
        <v>0.68190454810841317</v>
      </c>
    </row>
    <row r="9814" spans="1:9" x14ac:dyDescent="0.2">
      <c r="A9814" s="49" t="s">
        <v>12946</v>
      </c>
      <c r="B9814" s="1" t="s">
        <v>3352</v>
      </c>
      <c r="C9814" s="1" t="s">
        <v>9921</v>
      </c>
      <c r="D9814" s="1" t="s">
        <v>35</v>
      </c>
      <c r="E9814" s="39">
        <v>6661.833333333333</v>
      </c>
      <c r="F9814" s="39">
        <v>12317.471528030481</v>
      </c>
      <c r="G9814" s="39">
        <v>5264.7652659622472</v>
      </c>
      <c r="H9814" s="83">
        <v>5263.7327321939556</v>
      </c>
      <c r="I9814" s="85">
        <v>0.79013275607724942</v>
      </c>
    </row>
    <row r="9815" spans="1:9" hidden="1" x14ac:dyDescent="0.2">
      <c r="A9815" s="49" t="s">
        <v>12947</v>
      </c>
      <c r="B9815" s="1" t="s">
        <v>3352</v>
      </c>
      <c r="C9815" s="1" t="s">
        <v>9921</v>
      </c>
      <c r="D9815" s="1" t="s">
        <v>35</v>
      </c>
      <c r="E9815" s="39">
        <v>6689.6325181569409</v>
      </c>
      <c r="F9815" s="39">
        <v>12368.871142886339</v>
      </c>
      <c r="G9815" s="39">
        <v>5288.4171724977032</v>
      </c>
      <c r="H9815" s="83">
        <v>5286.2412431057846</v>
      </c>
      <c r="I9815" s="85">
        <v>0.79021399587464869</v>
      </c>
    </row>
    <row r="9816" spans="1:9" hidden="1" x14ac:dyDescent="0.2">
      <c r="A9816" s="49" t="s">
        <v>12948</v>
      </c>
      <c r="B9816" s="1" t="s">
        <v>3352</v>
      </c>
      <c r="C9816" s="1" t="s">
        <v>9921</v>
      </c>
      <c r="D9816" s="1" t="s">
        <v>35</v>
      </c>
      <c r="E9816" s="39">
        <v>6716.3125344761365</v>
      </c>
      <c r="F9816" s="39">
        <v>12418.201458572074</v>
      </c>
      <c r="G9816" s="39">
        <v>5311.020251778813</v>
      </c>
      <c r="H9816" s="83">
        <v>5307.7018285227196</v>
      </c>
      <c r="I9816" s="85">
        <v>0.79027022659789214</v>
      </c>
    </row>
    <row r="9817" spans="1:9" x14ac:dyDescent="0.2">
      <c r="A9817" s="49" t="s">
        <v>12946</v>
      </c>
      <c r="B9817" s="1" t="s">
        <v>3351</v>
      </c>
      <c r="C9817" s="1" t="s">
        <v>9920</v>
      </c>
      <c r="D9817" s="1" t="s">
        <v>35</v>
      </c>
      <c r="E9817" s="39">
        <v>8215.1666666666661</v>
      </c>
      <c r="F9817" s="39">
        <v>11843.081710218037</v>
      </c>
      <c r="G9817" s="39">
        <v>5062.0003535643154</v>
      </c>
      <c r="H9817" s="83">
        <v>5061.0075863589182</v>
      </c>
      <c r="I9817" s="85">
        <v>0.61605659284967862</v>
      </c>
    </row>
    <row r="9818" spans="1:9" hidden="1" x14ac:dyDescent="0.2">
      <c r="A9818" s="49" t="s">
        <v>12947</v>
      </c>
      <c r="B9818" s="1" t="s">
        <v>3351</v>
      </c>
      <c r="C9818" s="1" t="s">
        <v>9920</v>
      </c>
      <c r="D9818" s="1" t="s">
        <v>35</v>
      </c>
      <c r="E9818" s="39">
        <v>8208.6401602729675</v>
      </c>
      <c r="F9818" s="39">
        <v>11833.67302118724</v>
      </c>
      <c r="G9818" s="39">
        <v>5059.5886153249785</v>
      </c>
      <c r="H9818" s="83">
        <v>5057.506837881936</v>
      </c>
      <c r="I9818" s="85">
        <v>0.6161199345000592</v>
      </c>
    </row>
    <row r="9819" spans="1:9" hidden="1" x14ac:dyDescent="0.2">
      <c r="A9819" s="49" t="s">
        <v>12948</v>
      </c>
      <c r="B9819" s="1" t="s">
        <v>3351</v>
      </c>
      <c r="C9819" s="1" t="s">
        <v>9920</v>
      </c>
      <c r="D9819" s="1" t="s">
        <v>35</v>
      </c>
      <c r="E9819" s="39">
        <v>8201.2764773170056</v>
      </c>
      <c r="F9819" s="39">
        <v>11823.057448494181</v>
      </c>
      <c r="G9819" s="39">
        <v>5056.4888769421877</v>
      </c>
      <c r="H9819" s="83">
        <v>5053.3294895763047</v>
      </c>
      <c r="I9819" s="85">
        <v>0.61616377688921287</v>
      </c>
    </row>
    <row r="9820" spans="1:9" x14ac:dyDescent="0.2">
      <c r="A9820" s="49" t="s">
        <v>12946</v>
      </c>
      <c r="B9820" s="1" t="s">
        <v>3350</v>
      </c>
      <c r="C9820" s="1" t="s">
        <v>9919</v>
      </c>
      <c r="D9820" s="1" t="s">
        <v>35</v>
      </c>
      <c r="E9820" s="39">
        <v>10961.75</v>
      </c>
      <c r="F9820" s="39">
        <v>15737.034348862724</v>
      </c>
      <c r="G9820" s="39">
        <v>6726.363575560461</v>
      </c>
      <c r="H9820" s="83">
        <v>6725.0443909095375</v>
      </c>
      <c r="I9820" s="85">
        <v>0.61350098213419735</v>
      </c>
    </row>
    <row r="9821" spans="1:9" hidden="1" x14ac:dyDescent="0.2">
      <c r="A9821" s="49" t="s">
        <v>12947</v>
      </c>
      <c r="B9821" s="1" t="s">
        <v>3350</v>
      </c>
      <c r="C9821" s="1" t="s">
        <v>9919</v>
      </c>
      <c r="D9821" s="1" t="s">
        <v>35</v>
      </c>
      <c r="E9821" s="39">
        <v>10976.486665380176</v>
      </c>
      <c r="F9821" s="39">
        <v>15758.190770900768</v>
      </c>
      <c r="G9821" s="39">
        <v>6737.5499120026889</v>
      </c>
      <c r="H9821" s="83">
        <v>6734.7777341648125</v>
      </c>
      <c r="I9821" s="85">
        <v>0.61356406102202921</v>
      </c>
    </row>
    <row r="9822" spans="1:9" hidden="1" x14ac:dyDescent="0.2">
      <c r="A9822" s="49" t="s">
        <v>12948</v>
      </c>
      <c r="B9822" s="1" t="s">
        <v>3350</v>
      </c>
      <c r="C9822" s="1" t="s">
        <v>9919</v>
      </c>
      <c r="D9822" s="1" t="s">
        <v>35</v>
      </c>
      <c r="E9822" s="39">
        <v>10984.998823151131</v>
      </c>
      <c r="F9822" s="39">
        <v>15770.411093315022</v>
      </c>
      <c r="G9822" s="39">
        <v>6744.6943081807813</v>
      </c>
      <c r="H9822" s="83">
        <v>6740.4800989730484</v>
      </c>
      <c r="I9822" s="85">
        <v>0.61360772153815213</v>
      </c>
    </row>
    <row r="9823" spans="1:9" x14ac:dyDescent="0.2">
      <c r="A9823" s="49" t="s">
        <v>12946</v>
      </c>
      <c r="B9823" s="1" t="s">
        <v>3349</v>
      </c>
      <c r="C9823" s="1" t="s">
        <v>9918</v>
      </c>
      <c r="D9823" s="1" t="s">
        <v>35</v>
      </c>
      <c r="E9823" s="39">
        <v>16317.500000000002</v>
      </c>
      <c r="F9823" s="39">
        <v>24919.323602244593</v>
      </c>
      <c r="G9823" s="39">
        <v>10651.081194205777</v>
      </c>
      <c r="H9823" s="83">
        <v>10648.992287968505</v>
      </c>
      <c r="I9823" s="85">
        <v>0.65261175351423339</v>
      </c>
    </row>
    <row r="9824" spans="1:9" hidden="1" x14ac:dyDescent="0.2">
      <c r="A9824" s="49" t="s">
        <v>12947</v>
      </c>
      <c r="B9824" s="1" t="s">
        <v>3349</v>
      </c>
      <c r="C9824" s="1" t="s">
        <v>9918</v>
      </c>
      <c r="D9824" s="1" t="s">
        <v>35</v>
      </c>
      <c r="E9824" s="39">
        <v>16342.596260181013</v>
      </c>
      <c r="F9824" s="39">
        <v>24957.649438227847</v>
      </c>
      <c r="G9824" s="39">
        <v>10670.857538216871</v>
      </c>
      <c r="H9824" s="83">
        <v>10666.466993409793</v>
      </c>
      <c r="I9824" s="85">
        <v>0.65267885368977774</v>
      </c>
    </row>
    <row r="9825" spans="1:9" hidden="1" x14ac:dyDescent="0.2">
      <c r="A9825" s="49" t="s">
        <v>12948</v>
      </c>
      <c r="B9825" s="1" t="s">
        <v>3349</v>
      </c>
      <c r="C9825" s="1" t="s">
        <v>9918</v>
      </c>
      <c r="D9825" s="1" t="s">
        <v>35</v>
      </c>
      <c r="E9825" s="39">
        <v>16363.818725333073</v>
      </c>
      <c r="F9825" s="39">
        <v>24990.059395437071</v>
      </c>
      <c r="G9825" s="39">
        <v>10687.756353856335</v>
      </c>
      <c r="H9825" s="83">
        <v>10681.078446870721</v>
      </c>
      <c r="I9825" s="85">
        <v>0.65272529756976494</v>
      </c>
    </row>
    <row r="9826" spans="1:9" x14ac:dyDescent="0.2">
      <c r="A9826" s="49" t="s">
        <v>12946</v>
      </c>
      <c r="B9826" s="1" t="s">
        <v>3348</v>
      </c>
      <c r="C9826" s="1" t="s">
        <v>9917</v>
      </c>
      <c r="D9826" s="1" t="s">
        <v>35</v>
      </c>
      <c r="E9826" s="39">
        <v>23259.333333333336</v>
      </c>
      <c r="F9826" s="39">
        <v>43130.507404712007</v>
      </c>
      <c r="G9826" s="39">
        <v>18434.952073639033</v>
      </c>
      <c r="H9826" s="83">
        <v>18431.336582810614</v>
      </c>
      <c r="I9826" s="85">
        <v>0.79242755235793283</v>
      </c>
    </row>
    <row r="9827" spans="1:9" hidden="1" x14ac:dyDescent="0.2">
      <c r="A9827" s="49" t="s">
        <v>12947</v>
      </c>
      <c r="B9827" s="1" t="s">
        <v>3348</v>
      </c>
      <c r="C9827" s="1" t="s">
        <v>9917</v>
      </c>
      <c r="D9827" s="1" t="s">
        <v>35</v>
      </c>
      <c r="E9827" s="39">
        <v>23247.027403333701</v>
      </c>
      <c r="F9827" s="39">
        <v>43107.688134814423</v>
      </c>
      <c r="G9827" s="39">
        <v>18431.062589728765</v>
      </c>
      <c r="H9827" s="83">
        <v>18423.479093664602</v>
      </c>
      <c r="I9827" s="85">
        <v>0.79250902810148594</v>
      </c>
    </row>
    <row r="9828" spans="1:9" hidden="1" x14ac:dyDescent="0.2">
      <c r="A9828" s="49" t="s">
        <v>12948</v>
      </c>
      <c r="B9828" s="1" t="s">
        <v>3348</v>
      </c>
      <c r="C9828" s="1" t="s">
        <v>9917</v>
      </c>
      <c r="D9828" s="1" t="s">
        <v>35</v>
      </c>
      <c r="E9828" s="39">
        <v>23247.641450783874</v>
      </c>
      <c r="F9828" s="39">
        <v>43108.826782157281</v>
      </c>
      <c r="G9828" s="39">
        <v>18436.796410032519</v>
      </c>
      <c r="H9828" s="83">
        <v>18425.276760120731</v>
      </c>
      <c r="I9828" s="85">
        <v>0.7925654221365952</v>
      </c>
    </row>
    <row r="9829" spans="1:9" x14ac:dyDescent="0.2">
      <c r="A9829" s="49" t="s">
        <v>12946</v>
      </c>
      <c r="B9829" s="1" t="s">
        <v>3347</v>
      </c>
      <c r="C9829" s="1" t="s">
        <v>9916</v>
      </c>
      <c r="D9829" s="1" t="s">
        <v>35</v>
      </c>
      <c r="E9829" s="39">
        <v>8482.6666666666642</v>
      </c>
      <c r="F9829" s="39">
        <v>11097.528957929935</v>
      </c>
      <c r="G9829" s="39">
        <v>4743.3342843749861</v>
      </c>
      <c r="H9829" s="83">
        <v>4742.4040144435658</v>
      </c>
      <c r="I9829" s="85">
        <v>0.55906994826040168</v>
      </c>
    </row>
    <row r="9830" spans="1:9" hidden="1" x14ac:dyDescent="0.2">
      <c r="A9830" s="49" t="s">
        <v>12947</v>
      </c>
      <c r="B9830" s="1" t="s">
        <v>3347</v>
      </c>
      <c r="C9830" s="1" t="s">
        <v>9916</v>
      </c>
      <c r="D9830" s="1" t="s">
        <v>35</v>
      </c>
      <c r="E9830" s="39">
        <v>8532.3472942689987</v>
      </c>
      <c r="F9830" s="39">
        <v>11162.524109234364</v>
      </c>
      <c r="G9830" s="39">
        <v>4772.6331292282512</v>
      </c>
      <c r="H9830" s="83">
        <v>4770.6694201705131</v>
      </c>
      <c r="I9830" s="85">
        <v>0.55912743066317439</v>
      </c>
    </row>
    <row r="9831" spans="1:9" hidden="1" x14ac:dyDescent="0.2">
      <c r="A9831" s="49" t="s">
        <v>12948</v>
      </c>
      <c r="B9831" s="1" t="s">
        <v>3347</v>
      </c>
      <c r="C9831" s="1" t="s">
        <v>9916</v>
      </c>
      <c r="D9831" s="1" t="s">
        <v>35</v>
      </c>
      <c r="E9831" s="39">
        <v>8577.9046196464515</v>
      </c>
      <c r="F9831" s="39">
        <v>11222.124911374665</v>
      </c>
      <c r="G9831" s="39">
        <v>4799.4818630648688</v>
      </c>
      <c r="H9831" s="83">
        <v>4796.4830584140564</v>
      </c>
      <c r="I9831" s="85">
        <v>0.55916721753100462</v>
      </c>
    </row>
    <row r="9832" spans="1:9" x14ac:dyDescent="0.2">
      <c r="A9832" s="49" t="s">
        <v>12946</v>
      </c>
      <c r="B9832" s="1" t="s">
        <v>3346</v>
      </c>
      <c r="C9832" s="1" t="s">
        <v>9915</v>
      </c>
      <c r="D9832" s="1" t="s">
        <v>56</v>
      </c>
      <c r="E9832" s="39">
        <v>27586.583333333328</v>
      </c>
      <c r="F9832" s="39">
        <v>43589.097932181998</v>
      </c>
      <c r="G9832" s="39">
        <v>18630.964012844983</v>
      </c>
      <c r="H9832" s="83">
        <v>18635.81844117276</v>
      </c>
      <c r="I9832" s="85">
        <v>0.67553920019717661</v>
      </c>
    </row>
    <row r="9833" spans="1:9" hidden="1" x14ac:dyDescent="0.2">
      <c r="A9833" s="49" t="s">
        <v>12947</v>
      </c>
      <c r="B9833" s="1" t="s">
        <v>3346</v>
      </c>
      <c r="C9833" s="1" t="s">
        <v>9915</v>
      </c>
      <c r="D9833" s="1" t="s">
        <v>56</v>
      </c>
      <c r="E9833" s="39">
        <v>27555.69369231987</v>
      </c>
      <c r="F9833" s="39">
        <v>43540.289728173688</v>
      </c>
      <c r="G9833" s="39">
        <v>18616.025119351914</v>
      </c>
      <c r="H9833" s="83">
        <v>18618.223951015618</v>
      </c>
      <c r="I9833" s="85">
        <v>0.67565796596892636</v>
      </c>
    </row>
    <row r="9834" spans="1:9" hidden="1" x14ac:dyDescent="0.2">
      <c r="A9834" s="49" t="s">
        <v>12948</v>
      </c>
      <c r="B9834" s="1" t="s">
        <v>3346</v>
      </c>
      <c r="C9834" s="1" t="s">
        <v>9915</v>
      </c>
      <c r="D9834" s="1" t="s">
        <v>56</v>
      </c>
      <c r="E9834" s="39">
        <v>27521.400838285444</v>
      </c>
      <c r="F9834" s="39">
        <v>43486.10416431394</v>
      </c>
      <c r="G9834" s="39">
        <v>18598.150517860184</v>
      </c>
      <c r="H9834" s="83">
        <v>18597.907676049843</v>
      </c>
      <c r="I9834" s="85">
        <v>0.67576166581528097</v>
      </c>
    </row>
    <row r="9835" spans="1:9" x14ac:dyDescent="0.2">
      <c r="A9835" s="49" t="s">
        <v>12946</v>
      </c>
      <c r="B9835" s="1" t="s">
        <v>3345</v>
      </c>
      <c r="C9835" s="1" t="s">
        <v>9914</v>
      </c>
      <c r="D9835" s="1" t="s">
        <v>35</v>
      </c>
      <c r="E9835" s="39">
        <v>11965</v>
      </c>
      <c r="F9835" s="39">
        <v>17220.648637963779</v>
      </c>
      <c r="G9835" s="39">
        <v>7360.4937994111533</v>
      </c>
      <c r="H9835" s="83">
        <v>7359.0502481766225</v>
      </c>
      <c r="I9835" s="85">
        <v>0.61504807757431024</v>
      </c>
    </row>
    <row r="9836" spans="1:9" hidden="1" x14ac:dyDescent="0.2">
      <c r="A9836" s="49" t="s">
        <v>12947</v>
      </c>
      <c r="B9836" s="1" t="s">
        <v>3345</v>
      </c>
      <c r="C9836" s="1" t="s">
        <v>9914</v>
      </c>
      <c r="D9836" s="1" t="s">
        <v>35</v>
      </c>
      <c r="E9836" s="39">
        <v>11957.354395053362</v>
      </c>
      <c r="F9836" s="39">
        <v>17209.644686738477</v>
      </c>
      <c r="G9836" s="39">
        <v>7358.1315095415857</v>
      </c>
      <c r="H9836" s="83">
        <v>7355.1039922147611</v>
      </c>
      <c r="I9836" s="85">
        <v>0.61511131553125953</v>
      </c>
    </row>
    <row r="9837" spans="1:9" hidden="1" x14ac:dyDescent="0.2">
      <c r="A9837" s="49" t="s">
        <v>12948</v>
      </c>
      <c r="B9837" s="1" t="s">
        <v>3345</v>
      </c>
      <c r="C9837" s="1" t="s">
        <v>9914</v>
      </c>
      <c r="D9837" s="1" t="s">
        <v>35</v>
      </c>
      <c r="E9837" s="39">
        <v>11949.348539714703</v>
      </c>
      <c r="F9837" s="39">
        <v>17198.122244462389</v>
      </c>
      <c r="G9837" s="39">
        <v>7355.2982561623112</v>
      </c>
      <c r="H9837" s="83">
        <v>7350.7025303635673</v>
      </c>
      <c r="I9837" s="85">
        <v>0.61515508614824199</v>
      </c>
    </row>
    <row r="9838" spans="1:9" x14ac:dyDescent="0.2">
      <c r="A9838" s="49" t="s">
        <v>12946</v>
      </c>
      <c r="B9838" s="1" t="s">
        <v>3344</v>
      </c>
      <c r="C9838" s="1" t="s">
        <v>7767</v>
      </c>
      <c r="D9838" s="1" t="s">
        <v>35</v>
      </c>
      <c r="E9838" s="39">
        <v>10411.416666666668</v>
      </c>
      <c r="F9838" s="39">
        <v>12928.179031551204</v>
      </c>
      <c r="G9838" s="39">
        <v>5525.795433142388</v>
      </c>
      <c r="H9838" s="83">
        <v>5524.7117057408495</v>
      </c>
      <c r="I9838" s="85">
        <v>0.5306397661932829</v>
      </c>
    </row>
    <row r="9839" spans="1:9" hidden="1" x14ac:dyDescent="0.2">
      <c r="A9839" s="49" t="s">
        <v>12947</v>
      </c>
      <c r="B9839" s="1" t="s">
        <v>3344</v>
      </c>
      <c r="C9839" s="1" t="s">
        <v>7767</v>
      </c>
      <c r="D9839" s="1" t="s">
        <v>35</v>
      </c>
      <c r="E9839" s="39">
        <v>10423.655249595919</v>
      </c>
      <c r="F9839" s="39">
        <v>12943.376059608721</v>
      </c>
      <c r="G9839" s="39">
        <v>5534.0516877401369</v>
      </c>
      <c r="H9839" s="83">
        <v>5531.7746915556509</v>
      </c>
      <c r="I9839" s="85">
        <v>0.53069432546419781</v>
      </c>
    </row>
    <row r="9840" spans="1:9" hidden="1" x14ac:dyDescent="0.2">
      <c r="A9840" s="49" t="s">
        <v>12948</v>
      </c>
      <c r="B9840" s="1" t="s">
        <v>3344</v>
      </c>
      <c r="C9840" s="1" t="s">
        <v>7767</v>
      </c>
      <c r="D9840" s="1" t="s">
        <v>35</v>
      </c>
      <c r="E9840" s="39">
        <v>10433.624908165413</v>
      </c>
      <c r="F9840" s="39">
        <v>12955.755693907915</v>
      </c>
      <c r="G9840" s="39">
        <v>5540.9216138901029</v>
      </c>
      <c r="H9840" s="83">
        <v>5537.4595440293142</v>
      </c>
      <c r="I9840" s="85">
        <v>0.53073208906481462</v>
      </c>
    </row>
    <row r="9841" spans="1:9" x14ac:dyDescent="0.2">
      <c r="A9841" s="49" t="s">
        <v>12946</v>
      </c>
      <c r="B9841" s="1" t="s">
        <v>3343</v>
      </c>
      <c r="C9841" s="1" t="s">
        <v>9913</v>
      </c>
      <c r="D9841" s="1" t="s">
        <v>35</v>
      </c>
      <c r="E9841" s="39">
        <v>20471.083333333336</v>
      </c>
      <c r="F9841" s="39">
        <v>30741.364139671616</v>
      </c>
      <c r="G9841" s="39">
        <v>13139.552690057577</v>
      </c>
      <c r="H9841" s="83">
        <v>13136.975741007171</v>
      </c>
      <c r="I9841" s="85">
        <v>0.64173329408590996</v>
      </c>
    </row>
    <row r="9842" spans="1:9" hidden="1" x14ac:dyDescent="0.2">
      <c r="A9842" s="49" t="s">
        <v>12947</v>
      </c>
      <c r="B9842" s="1" t="s">
        <v>3343</v>
      </c>
      <c r="C9842" s="1" t="s">
        <v>9913</v>
      </c>
      <c r="D9842" s="1" t="s">
        <v>35</v>
      </c>
      <c r="E9842" s="39">
        <v>20442.942962651505</v>
      </c>
      <c r="F9842" s="39">
        <v>30699.105829836742</v>
      </c>
      <c r="G9842" s="39">
        <v>13125.66656854571</v>
      </c>
      <c r="H9842" s="83">
        <v>13120.265987853334</v>
      </c>
      <c r="I9842" s="85">
        <v>0.64179927576100815</v>
      </c>
    </row>
    <row r="9843" spans="1:9" hidden="1" x14ac:dyDescent="0.2">
      <c r="A9843" s="49" t="s">
        <v>12948</v>
      </c>
      <c r="B9843" s="1" t="s">
        <v>3343</v>
      </c>
      <c r="C9843" s="1" t="s">
        <v>9913</v>
      </c>
      <c r="D9843" s="1" t="s">
        <v>35</v>
      </c>
      <c r="E9843" s="39">
        <v>20413.619924754112</v>
      </c>
      <c r="F9843" s="39">
        <v>30655.071512208946</v>
      </c>
      <c r="G9843" s="39">
        <v>13110.570493175943</v>
      </c>
      <c r="H9843" s="83">
        <v>13102.378767299802</v>
      </c>
      <c r="I9843" s="85">
        <v>0.641844945462686</v>
      </c>
    </row>
    <row r="9844" spans="1:9" x14ac:dyDescent="0.2">
      <c r="A9844" s="49" t="s">
        <v>12946</v>
      </c>
      <c r="B9844" s="1" t="s">
        <v>3342</v>
      </c>
      <c r="C9844" s="1" t="s">
        <v>9912</v>
      </c>
      <c r="D9844" s="1" t="s">
        <v>35</v>
      </c>
      <c r="E9844" s="39">
        <v>11883.666666666668</v>
      </c>
      <c r="F9844" s="39">
        <v>20809.749976682971</v>
      </c>
      <c r="G9844" s="39">
        <v>8894.5566970689142</v>
      </c>
      <c r="H9844" s="83">
        <v>8892.8122830865705</v>
      </c>
      <c r="I9844" s="85">
        <v>0.74832225882190428</v>
      </c>
    </row>
    <row r="9845" spans="1:9" hidden="1" x14ac:dyDescent="0.2">
      <c r="A9845" s="49" t="s">
        <v>12947</v>
      </c>
      <c r="B9845" s="1" t="s">
        <v>3342</v>
      </c>
      <c r="C9845" s="1" t="s">
        <v>9912</v>
      </c>
      <c r="D9845" s="1" t="s">
        <v>35</v>
      </c>
      <c r="E9845" s="39">
        <v>11866.388483120783</v>
      </c>
      <c r="F9845" s="39">
        <v>20779.493769594155</v>
      </c>
      <c r="G9845" s="39">
        <v>8884.4511691862626</v>
      </c>
      <c r="H9845" s="83">
        <v>8880.7956447070992</v>
      </c>
      <c r="I9845" s="85">
        <v>0.74839919975142322</v>
      </c>
    </row>
    <row r="9846" spans="1:9" hidden="1" x14ac:dyDescent="0.2">
      <c r="A9846" s="49" t="s">
        <v>12948</v>
      </c>
      <c r="B9846" s="1" t="s">
        <v>3342</v>
      </c>
      <c r="C9846" s="1" t="s">
        <v>9912</v>
      </c>
      <c r="D9846" s="1" t="s">
        <v>35</v>
      </c>
      <c r="E9846" s="39">
        <v>11843.303469233862</v>
      </c>
      <c r="F9846" s="39">
        <v>20739.069094225015</v>
      </c>
      <c r="G9846" s="39">
        <v>8869.6915032279085</v>
      </c>
      <c r="H9846" s="83">
        <v>8864.1495566407484</v>
      </c>
      <c r="I9846" s="85">
        <v>0.74845245498164759</v>
      </c>
    </row>
    <row r="9847" spans="1:9" x14ac:dyDescent="0.2">
      <c r="A9847" s="49" t="s">
        <v>12946</v>
      </c>
      <c r="B9847" s="1" t="s">
        <v>3341</v>
      </c>
      <c r="C9847" s="1" t="s">
        <v>9911</v>
      </c>
      <c r="D9847" s="1" t="s">
        <v>35</v>
      </c>
      <c r="E9847" s="39">
        <v>11299</v>
      </c>
      <c r="F9847" s="39">
        <v>18097.165052377277</v>
      </c>
      <c r="G9847" s="39">
        <v>7735.1366928936777</v>
      </c>
      <c r="H9847" s="83">
        <v>7733.6196661252861</v>
      </c>
      <c r="I9847" s="85">
        <v>0.68445169184222376</v>
      </c>
    </row>
    <row r="9848" spans="1:9" hidden="1" x14ac:dyDescent="0.2">
      <c r="A9848" s="49" t="s">
        <v>12947</v>
      </c>
      <c r="B9848" s="1" t="s">
        <v>3341</v>
      </c>
      <c r="C9848" s="1" t="s">
        <v>9911</v>
      </c>
      <c r="D9848" s="1" t="s">
        <v>35</v>
      </c>
      <c r="E9848" s="39">
        <v>11285.966313916082</v>
      </c>
      <c r="F9848" s="39">
        <v>18076.289508674159</v>
      </c>
      <c r="G9848" s="39">
        <v>7728.6729523164013</v>
      </c>
      <c r="H9848" s="83">
        <v>7725.492975002031</v>
      </c>
      <c r="I9848" s="85">
        <v>0.68452206573363295</v>
      </c>
    </row>
    <row r="9849" spans="1:9" hidden="1" x14ac:dyDescent="0.2">
      <c r="A9849" s="49" t="s">
        <v>12948</v>
      </c>
      <c r="B9849" s="1" t="s">
        <v>3341</v>
      </c>
      <c r="C9849" s="1" t="s">
        <v>9911</v>
      </c>
      <c r="D9849" s="1" t="s">
        <v>35</v>
      </c>
      <c r="E9849" s="39">
        <v>11265.764382801435</v>
      </c>
      <c r="F9849" s="39">
        <v>18043.93286810787</v>
      </c>
      <c r="G9849" s="39">
        <v>7717.0348060432916</v>
      </c>
      <c r="H9849" s="83">
        <v>7712.2130605867806</v>
      </c>
      <c r="I9849" s="85">
        <v>0.68457077554013246</v>
      </c>
    </row>
    <row r="9850" spans="1:9" x14ac:dyDescent="0.2">
      <c r="A9850" s="49" t="s">
        <v>12946</v>
      </c>
      <c r="B9850" s="1" t="s">
        <v>3340</v>
      </c>
      <c r="C9850" s="1" t="s">
        <v>9910</v>
      </c>
      <c r="D9850" s="1" t="s">
        <v>35</v>
      </c>
      <c r="E9850" s="39">
        <v>16070.333333333332</v>
      </c>
      <c r="F9850" s="39">
        <v>22859.458452069721</v>
      </c>
      <c r="G9850" s="39">
        <v>9770.6483496460951</v>
      </c>
      <c r="H9850" s="83">
        <v>9768.7321152368731</v>
      </c>
      <c r="I9850" s="85">
        <v>0.6078736459669084</v>
      </c>
    </row>
    <row r="9851" spans="1:9" hidden="1" x14ac:dyDescent="0.2">
      <c r="A9851" s="49" t="s">
        <v>12947</v>
      </c>
      <c r="B9851" s="1" t="s">
        <v>3340</v>
      </c>
      <c r="C9851" s="1" t="s">
        <v>9910</v>
      </c>
      <c r="D9851" s="1" t="s">
        <v>35</v>
      </c>
      <c r="E9851" s="39">
        <v>16098.346068255709</v>
      </c>
      <c r="F9851" s="39">
        <v>22899.305537802455</v>
      </c>
      <c r="G9851" s="39">
        <v>9790.7949113072173</v>
      </c>
      <c r="H9851" s="83">
        <v>9786.7664699564575</v>
      </c>
      <c r="I9851" s="85">
        <v>0.60793614626380532</v>
      </c>
    </row>
    <row r="9852" spans="1:9" hidden="1" x14ac:dyDescent="0.2">
      <c r="A9852" s="49" t="s">
        <v>12948</v>
      </c>
      <c r="B9852" s="1" t="s">
        <v>3340</v>
      </c>
      <c r="C9852" s="1" t="s">
        <v>9910</v>
      </c>
      <c r="D9852" s="1" t="s">
        <v>35</v>
      </c>
      <c r="E9852" s="39">
        <v>16120.061010611487</v>
      </c>
      <c r="F9852" s="39">
        <v>22930.194245103961</v>
      </c>
      <c r="G9852" s="39">
        <v>9806.7925874164812</v>
      </c>
      <c r="H9852" s="83">
        <v>9800.6651228151422</v>
      </c>
      <c r="I9852" s="85">
        <v>0.6079794063039573</v>
      </c>
    </row>
    <row r="9853" spans="1:9" x14ac:dyDescent="0.2">
      <c r="A9853" s="49" t="s">
        <v>12946</v>
      </c>
      <c r="B9853" s="1" t="s">
        <v>3339</v>
      </c>
      <c r="C9853" s="1" t="s">
        <v>9909</v>
      </c>
      <c r="D9853" s="1" t="s">
        <v>35</v>
      </c>
      <c r="E9853" s="39">
        <v>5123.5833333333339</v>
      </c>
      <c r="F9853" s="39">
        <v>7207.5207191910704</v>
      </c>
      <c r="G9853" s="39">
        <v>3080.6569879011358</v>
      </c>
      <c r="H9853" s="83">
        <v>3080.0528047689654</v>
      </c>
      <c r="I9853" s="85">
        <v>0.60115208524677688</v>
      </c>
    </row>
    <row r="9854" spans="1:9" hidden="1" x14ac:dyDescent="0.2">
      <c r="A9854" s="49" t="s">
        <v>12947</v>
      </c>
      <c r="B9854" s="1" t="s">
        <v>3339</v>
      </c>
      <c r="C9854" s="1" t="s">
        <v>9909</v>
      </c>
      <c r="D9854" s="1" t="s">
        <v>35</v>
      </c>
      <c r="E9854" s="39">
        <v>5130.3658534218375</v>
      </c>
      <c r="F9854" s="39">
        <v>7217.0619232441359</v>
      </c>
      <c r="G9854" s="39">
        <v>3085.7168587946958</v>
      </c>
      <c r="H9854" s="83">
        <v>3084.4472346729253</v>
      </c>
      <c r="I9854" s="85">
        <v>0.6012138944468588</v>
      </c>
    </row>
    <row r="9855" spans="1:9" hidden="1" x14ac:dyDescent="0.2">
      <c r="A9855" s="49" t="s">
        <v>12948</v>
      </c>
      <c r="B9855" s="1" t="s">
        <v>3339</v>
      </c>
      <c r="C9855" s="1" t="s">
        <v>9909</v>
      </c>
      <c r="D9855" s="1" t="s">
        <v>35</v>
      </c>
      <c r="E9855" s="39">
        <v>5136.8880583395803</v>
      </c>
      <c r="F9855" s="39">
        <v>7226.236933002172</v>
      </c>
      <c r="G9855" s="39">
        <v>3090.5192529981382</v>
      </c>
      <c r="H9855" s="83">
        <v>3088.5882396567526</v>
      </c>
      <c r="I9855" s="85">
        <v>0.6012566761392677</v>
      </c>
    </row>
    <row r="9856" spans="1:9" x14ac:dyDescent="0.2">
      <c r="A9856" s="49" t="s">
        <v>12946</v>
      </c>
      <c r="B9856" s="1" t="s">
        <v>3338</v>
      </c>
      <c r="C9856" s="1" t="s">
        <v>9908</v>
      </c>
      <c r="D9856" s="1" t="s">
        <v>35</v>
      </c>
      <c r="E9856" s="39">
        <v>10814.75</v>
      </c>
      <c r="F9856" s="39">
        <v>18221.264812661091</v>
      </c>
      <c r="G9856" s="39">
        <v>7788.179730660775</v>
      </c>
      <c r="H9856" s="83">
        <v>7786.6523010111723</v>
      </c>
      <c r="I9856" s="85">
        <v>0.72000298675523455</v>
      </c>
    </row>
    <row r="9857" spans="1:9" hidden="1" x14ac:dyDescent="0.2">
      <c r="A9857" s="49" t="s">
        <v>12947</v>
      </c>
      <c r="B9857" s="1" t="s">
        <v>3338</v>
      </c>
      <c r="C9857" s="1" t="s">
        <v>9908</v>
      </c>
      <c r="D9857" s="1" t="s">
        <v>35</v>
      </c>
      <c r="E9857" s="39">
        <v>10854.712226535972</v>
      </c>
      <c r="F9857" s="39">
        <v>18288.595292997252</v>
      </c>
      <c r="G9857" s="39">
        <v>7819.4461152562189</v>
      </c>
      <c r="H9857" s="83">
        <v>7816.2287891498008</v>
      </c>
      <c r="I9857" s="85">
        <v>0.72007701595643014</v>
      </c>
    </row>
    <row r="9858" spans="1:9" hidden="1" x14ac:dyDescent="0.2">
      <c r="A9858" s="49" t="s">
        <v>12948</v>
      </c>
      <c r="B9858" s="1" t="s">
        <v>3338</v>
      </c>
      <c r="C9858" s="1" t="s">
        <v>9908</v>
      </c>
      <c r="D9858" s="1" t="s">
        <v>35</v>
      </c>
      <c r="E9858" s="39">
        <v>10891.283612511434</v>
      </c>
      <c r="F9858" s="39">
        <v>18350.212705181992</v>
      </c>
      <c r="G9858" s="39">
        <v>7848.0246617674729</v>
      </c>
      <c r="H9858" s="83">
        <v>7843.1210714369181</v>
      </c>
      <c r="I9858" s="85">
        <v>0.72012825581248119</v>
      </c>
    </row>
    <row r="9859" spans="1:9" x14ac:dyDescent="0.2">
      <c r="A9859" s="49" t="s">
        <v>12946</v>
      </c>
      <c r="B9859" s="1" t="s">
        <v>3337</v>
      </c>
      <c r="C9859" s="1" t="s">
        <v>9907</v>
      </c>
      <c r="D9859" s="1" t="s">
        <v>35</v>
      </c>
      <c r="E9859" s="39">
        <v>12926.75</v>
      </c>
      <c r="F9859" s="39">
        <v>21851.418955382418</v>
      </c>
      <c r="G9859" s="39">
        <v>9339.7895230760314</v>
      </c>
      <c r="H9859" s="83">
        <v>9337.9577893549358</v>
      </c>
      <c r="I9859" s="85">
        <v>0.72237474921035338</v>
      </c>
    </row>
    <row r="9860" spans="1:9" hidden="1" x14ac:dyDescent="0.2">
      <c r="A9860" s="49" t="s">
        <v>12947</v>
      </c>
      <c r="B9860" s="1" t="s">
        <v>3337</v>
      </c>
      <c r="C9860" s="1" t="s">
        <v>9907</v>
      </c>
      <c r="D9860" s="1" t="s">
        <v>35</v>
      </c>
      <c r="E9860" s="39">
        <v>12907.837474522243</v>
      </c>
      <c r="F9860" s="39">
        <v>21819.449162687517</v>
      </c>
      <c r="G9860" s="39">
        <v>9329.0930363326897</v>
      </c>
      <c r="H9860" s="83">
        <v>9325.2545631042049</v>
      </c>
      <c r="I9860" s="85">
        <v>0.72244902227120422</v>
      </c>
    </row>
    <row r="9861" spans="1:9" hidden="1" x14ac:dyDescent="0.2">
      <c r="A9861" s="49" t="s">
        <v>12948</v>
      </c>
      <c r="B9861" s="1" t="s">
        <v>3337</v>
      </c>
      <c r="C9861" s="1" t="s">
        <v>9907</v>
      </c>
      <c r="D9861" s="1" t="s">
        <v>35</v>
      </c>
      <c r="E9861" s="39">
        <v>12879.062755646151</v>
      </c>
      <c r="F9861" s="39">
        <v>21770.808287178603</v>
      </c>
      <c r="G9861" s="39">
        <v>9310.9460413033848</v>
      </c>
      <c r="H9861" s="83">
        <v>9305.1283907551042</v>
      </c>
      <c r="I9861" s="85">
        <v>0.72250043091650884</v>
      </c>
    </row>
    <row r="9862" spans="1:9" x14ac:dyDescent="0.2">
      <c r="A9862" s="49" t="s">
        <v>12946</v>
      </c>
      <c r="B9862" s="1" t="s">
        <v>3336</v>
      </c>
      <c r="C9862" s="1" t="s">
        <v>9906</v>
      </c>
      <c r="D9862" s="1" t="s">
        <v>35</v>
      </c>
      <c r="E9862" s="39">
        <v>11339.75</v>
      </c>
      <c r="F9862" s="39">
        <v>18529.817505650288</v>
      </c>
      <c r="G9862" s="39">
        <v>7920.0621139138566</v>
      </c>
      <c r="H9862" s="83">
        <v>7918.5088192907415</v>
      </c>
      <c r="I9862" s="85">
        <v>0.69829659554141332</v>
      </c>
    </row>
    <row r="9863" spans="1:9" hidden="1" x14ac:dyDescent="0.2">
      <c r="A9863" s="49" t="s">
        <v>12947</v>
      </c>
      <c r="B9863" s="1" t="s">
        <v>3336</v>
      </c>
      <c r="C9863" s="1" t="s">
        <v>9906</v>
      </c>
      <c r="D9863" s="1" t="s">
        <v>35</v>
      </c>
      <c r="E9863" s="39">
        <v>11351.089755094545</v>
      </c>
      <c r="F9863" s="39">
        <v>18548.347331480723</v>
      </c>
      <c r="G9863" s="39">
        <v>7930.5053319816934</v>
      </c>
      <c r="H9863" s="83">
        <v>7927.2423103474766</v>
      </c>
      <c r="I9863" s="85">
        <v>0.69836839293686381</v>
      </c>
    </row>
    <row r="9864" spans="1:9" hidden="1" x14ac:dyDescent="0.2">
      <c r="A9864" s="49" t="s">
        <v>12948</v>
      </c>
      <c r="B9864" s="1" t="s">
        <v>3336</v>
      </c>
      <c r="C9864" s="1" t="s">
        <v>9906</v>
      </c>
      <c r="D9864" s="1" t="s">
        <v>35</v>
      </c>
      <c r="E9864" s="39">
        <v>11350.986908542784</v>
      </c>
      <c r="F9864" s="39">
        <v>18548.179274174767</v>
      </c>
      <c r="G9864" s="39">
        <v>7932.6910654011517</v>
      </c>
      <c r="H9864" s="83">
        <v>7927.73457394247</v>
      </c>
      <c r="I9864" s="85">
        <v>0.69841808803215477</v>
      </c>
    </row>
    <row r="9865" spans="1:9" x14ac:dyDescent="0.2">
      <c r="A9865" s="49" t="s">
        <v>12946</v>
      </c>
      <c r="B9865" s="1" t="s">
        <v>3335</v>
      </c>
      <c r="C9865" s="1" t="s">
        <v>9905</v>
      </c>
      <c r="D9865" s="1" t="s">
        <v>35</v>
      </c>
      <c r="E9865" s="39">
        <v>11111.583333333332</v>
      </c>
      <c r="F9865" s="39">
        <v>17527.493192231261</v>
      </c>
      <c r="G9865" s="39">
        <v>7491.6460856316526</v>
      </c>
      <c r="H9865" s="83">
        <v>7490.1768126113502</v>
      </c>
      <c r="I9865" s="85">
        <v>0.67408726442628353</v>
      </c>
    </row>
    <row r="9866" spans="1:9" hidden="1" x14ac:dyDescent="0.2">
      <c r="A9866" s="49" t="s">
        <v>12947</v>
      </c>
      <c r="B9866" s="1" t="s">
        <v>3335</v>
      </c>
      <c r="C9866" s="1" t="s">
        <v>9905</v>
      </c>
      <c r="D9866" s="1" t="s">
        <v>35</v>
      </c>
      <c r="E9866" s="39">
        <v>11118.28365951325</v>
      </c>
      <c r="F9866" s="39">
        <v>17538.062335978033</v>
      </c>
      <c r="G9866" s="39">
        <v>7498.5492983540016</v>
      </c>
      <c r="H9866" s="83">
        <v>7495.4640058585665</v>
      </c>
      <c r="I9866" s="85">
        <v>0.67415657266894302</v>
      </c>
    </row>
    <row r="9867" spans="1:9" hidden="1" x14ac:dyDescent="0.2">
      <c r="A9867" s="49" t="s">
        <v>12948</v>
      </c>
      <c r="B9867" s="1" t="s">
        <v>3335</v>
      </c>
      <c r="C9867" s="1" t="s">
        <v>9905</v>
      </c>
      <c r="D9867" s="1" t="s">
        <v>35</v>
      </c>
      <c r="E9867" s="39">
        <v>11127.261942336518</v>
      </c>
      <c r="F9867" s="39">
        <v>17552.224745271284</v>
      </c>
      <c r="G9867" s="39">
        <v>7506.7409235465957</v>
      </c>
      <c r="H9867" s="83">
        <v>7502.0505735804436</v>
      </c>
      <c r="I9867" s="85">
        <v>0.67420454487882331</v>
      </c>
    </row>
    <row r="9868" spans="1:9" x14ac:dyDescent="0.2">
      <c r="A9868" s="49" t="s">
        <v>12946</v>
      </c>
      <c r="B9868" s="1" t="s">
        <v>3334</v>
      </c>
      <c r="C9868" s="1" t="s">
        <v>9904</v>
      </c>
      <c r="D9868" s="1" t="s">
        <v>56</v>
      </c>
      <c r="E9868" s="39">
        <v>17643.833333333332</v>
      </c>
      <c r="F9868" s="39">
        <v>25049.392412317222</v>
      </c>
      <c r="G9868" s="39">
        <v>10706.675538539926</v>
      </c>
      <c r="H9868" s="83">
        <v>10709.465237934695</v>
      </c>
      <c r="I9868" s="85">
        <v>0.60698063938872104</v>
      </c>
    </row>
    <row r="9869" spans="1:9" hidden="1" x14ac:dyDescent="0.2">
      <c r="A9869" s="49" t="s">
        <v>12947</v>
      </c>
      <c r="B9869" s="1" t="s">
        <v>3334</v>
      </c>
      <c r="C9869" s="1" t="s">
        <v>9904</v>
      </c>
      <c r="D9869" s="1" t="s">
        <v>56</v>
      </c>
      <c r="E9869" s="39">
        <v>17642.054557946387</v>
      </c>
      <c r="F9869" s="39">
        <v>25046.867040316749</v>
      </c>
      <c r="G9869" s="39">
        <v>10709.00329085068</v>
      </c>
      <c r="H9869" s="83">
        <v>10710.268184691964</v>
      </c>
      <c r="I9869" s="85">
        <v>0.60708735195855135</v>
      </c>
    </row>
    <row r="9870" spans="1:9" hidden="1" x14ac:dyDescent="0.2">
      <c r="A9870" s="49" t="s">
        <v>12948</v>
      </c>
      <c r="B9870" s="1" t="s">
        <v>3334</v>
      </c>
      <c r="C9870" s="1" t="s">
        <v>9904</v>
      </c>
      <c r="D9870" s="1" t="s">
        <v>56</v>
      </c>
      <c r="E9870" s="39">
        <v>17651.779902085211</v>
      </c>
      <c r="F9870" s="39">
        <v>25060.67435514884</v>
      </c>
      <c r="G9870" s="39">
        <v>10717.956981729776</v>
      </c>
      <c r="H9870" s="83">
        <v>10717.817034046586</v>
      </c>
      <c r="I9870" s="85">
        <v>0.60718052760109964</v>
      </c>
    </row>
    <row r="9871" spans="1:9" x14ac:dyDescent="0.2">
      <c r="A9871" s="49" t="s">
        <v>12946</v>
      </c>
      <c r="B9871" s="1" t="s">
        <v>3333</v>
      </c>
      <c r="C9871" s="1" t="s">
        <v>9903</v>
      </c>
      <c r="D9871" s="1" t="s">
        <v>35</v>
      </c>
      <c r="E9871" s="39">
        <v>11268.416666666668</v>
      </c>
      <c r="F9871" s="39">
        <v>18067.567563513363</v>
      </c>
      <c r="G9871" s="39">
        <v>7722.4860583072023</v>
      </c>
      <c r="H9871" s="83">
        <v>7720.9715126004994</v>
      </c>
      <c r="I9871" s="85">
        <v>0.68518690256103698</v>
      </c>
    </row>
    <row r="9872" spans="1:9" hidden="1" x14ac:dyDescent="0.2">
      <c r="A9872" s="49" t="s">
        <v>12947</v>
      </c>
      <c r="B9872" s="1" t="s">
        <v>3333</v>
      </c>
      <c r="C9872" s="1" t="s">
        <v>9903</v>
      </c>
      <c r="D9872" s="1" t="s">
        <v>35</v>
      </c>
      <c r="E9872" s="39">
        <v>11274.138597582696</v>
      </c>
      <c r="F9872" s="39">
        <v>18076.742000036011</v>
      </c>
      <c r="G9872" s="39">
        <v>7728.8664188875036</v>
      </c>
      <c r="H9872" s="83">
        <v>7725.6863619709411</v>
      </c>
      <c r="I9872" s="85">
        <v>0.68525735204527438</v>
      </c>
    </row>
    <row r="9873" spans="1:9" hidden="1" x14ac:dyDescent="0.2">
      <c r="A9873" s="49" t="s">
        <v>12948</v>
      </c>
      <c r="B9873" s="1" t="s">
        <v>3333</v>
      </c>
      <c r="C9873" s="1" t="s">
        <v>9903</v>
      </c>
      <c r="D9873" s="1" t="s">
        <v>35</v>
      </c>
      <c r="E9873" s="39">
        <v>11278.113038834203</v>
      </c>
      <c r="F9873" s="39">
        <v>18083.11454446377</v>
      </c>
      <c r="G9873" s="39">
        <v>7733.7920375408676</v>
      </c>
      <c r="H9873" s="83">
        <v>7728.9598218575311</v>
      </c>
      <c r="I9873" s="85">
        <v>0.68530611417390608</v>
      </c>
    </row>
    <row r="9874" spans="1:9" x14ac:dyDescent="0.2">
      <c r="A9874" s="49" t="s">
        <v>12946</v>
      </c>
      <c r="B9874" s="1" t="s">
        <v>3332</v>
      </c>
      <c r="C9874" s="1" t="s">
        <v>9902</v>
      </c>
      <c r="D9874" s="1" t="s">
        <v>35</v>
      </c>
      <c r="E9874" s="39">
        <v>12340.583333333332</v>
      </c>
      <c r="F9874" s="39">
        <v>20589.56650316589</v>
      </c>
      <c r="G9874" s="39">
        <v>8800.4453122060659</v>
      </c>
      <c r="H9874" s="83">
        <v>8798.719355491603</v>
      </c>
      <c r="I9874" s="85">
        <v>0.71299055464625016</v>
      </c>
    </row>
    <row r="9875" spans="1:9" hidden="1" x14ac:dyDescent="0.2">
      <c r="A9875" s="49" t="s">
        <v>12947</v>
      </c>
      <c r="B9875" s="1" t="s">
        <v>3332</v>
      </c>
      <c r="C9875" s="1" t="s">
        <v>9902</v>
      </c>
      <c r="D9875" s="1" t="s">
        <v>35</v>
      </c>
      <c r="E9875" s="39">
        <v>12320.629932118332</v>
      </c>
      <c r="F9875" s="39">
        <v>20556.275379871022</v>
      </c>
      <c r="G9875" s="39">
        <v>8789.0122280094838</v>
      </c>
      <c r="H9875" s="83">
        <v>8785.3959720657749</v>
      </c>
      <c r="I9875" s="85">
        <v>0.71306386284384315</v>
      </c>
    </row>
    <row r="9876" spans="1:9" hidden="1" x14ac:dyDescent="0.2">
      <c r="A9876" s="49" t="s">
        <v>12948</v>
      </c>
      <c r="B9876" s="1" t="s">
        <v>3332</v>
      </c>
      <c r="C9876" s="1" t="s">
        <v>9902</v>
      </c>
      <c r="D9876" s="1" t="s">
        <v>35</v>
      </c>
      <c r="E9876" s="39">
        <v>12298.806693102528</v>
      </c>
      <c r="F9876" s="39">
        <v>20519.864537782487</v>
      </c>
      <c r="G9876" s="39">
        <v>8775.9420305339518</v>
      </c>
      <c r="H9876" s="83">
        <v>8770.4586603437347</v>
      </c>
      <c r="I9876" s="85">
        <v>0.71311460365194801</v>
      </c>
    </row>
    <row r="9877" spans="1:9" x14ac:dyDescent="0.2">
      <c r="A9877" s="49" t="s">
        <v>12946</v>
      </c>
      <c r="B9877" s="1" t="s">
        <v>3331</v>
      </c>
      <c r="C9877" s="1" t="s">
        <v>9901</v>
      </c>
      <c r="D9877" s="1" t="s">
        <v>35</v>
      </c>
      <c r="E9877" s="39">
        <v>15517.666666666666</v>
      </c>
      <c r="F9877" s="39">
        <v>27042.092765759076</v>
      </c>
      <c r="G9877" s="39">
        <v>11558.400633450608</v>
      </c>
      <c r="H9877" s="83">
        <v>11556.133782345461</v>
      </c>
      <c r="I9877" s="85">
        <v>0.74470821100759099</v>
      </c>
    </row>
    <row r="9878" spans="1:9" hidden="1" x14ac:dyDescent="0.2">
      <c r="A9878" s="49" t="s">
        <v>12947</v>
      </c>
      <c r="B9878" s="1" t="s">
        <v>3331</v>
      </c>
      <c r="C9878" s="1" t="s">
        <v>9901</v>
      </c>
      <c r="D9878" s="1" t="s">
        <v>35</v>
      </c>
      <c r="E9878" s="39">
        <v>15580.936749307728</v>
      </c>
      <c r="F9878" s="39">
        <v>27152.351316920776</v>
      </c>
      <c r="G9878" s="39">
        <v>11609.221190785751</v>
      </c>
      <c r="H9878" s="83">
        <v>11604.444554453488</v>
      </c>
      <c r="I9878" s="85">
        <v>0.74478478034827278</v>
      </c>
    </row>
    <row r="9879" spans="1:9" hidden="1" x14ac:dyDescent="0.2">
      <c r="A9879" s="49" t="s">
        <v>12948</v>
      </c>
      <c r="B9879" s="1" t="s">
        <v>3331</v>
      </c>
      <c r="C9879" s="1" t="s">
        <v>9901</v>
      </c>
      <c r="D9879" s="1" t="s">
        <v>35</v>
      </c>
      <c r="E9879" s="39">
        <v>15639.304230342803</v>
      </c>
      <c r="F9879" s="39">
        <v>27254.066276428486</v>
      </c>
      <c r="G9879" s="39">
        <v>11656.027518986444</v>
      </c>
      <c r="H9879" s="83">
        <v>11648.74461834608</v>
      </c>
      <c r="I9879" s="85">
        <v>0.74483777838055054</v>
      </c>
    </row>
    <row r="9880" spans="1:9" x14ac:dyDescent="0.2">
      <c r="A9880" s="49" t="s">
        <v>12946</v>
      </c>
      <c r="B9880" s="1" t="s">
        <v>3330</v>
      </c>
      <c r="C9880" s="1" t="s">
        <v>9900</v>
      </c>
      <c r="D9880" s="1" t="s">
        <v>35</v>
      </c>
      <c r="E9880" s="39">
        <v>11132.5</v>
      </c>
      <c r="F9880" s="39">
        <v>15902.178172911659</v>
      </c>
      <c r="G9880" s="39">
        <v>6796.949772310536</v>
      </c>
      <c r="H9880" s="83">
        <v>6795.6167441873895</v>
      </c>
      <c r="I9880" s="85">
        <v>0.61043042840219086</v>
      </c>
    </row>
    <row r="9881" spans="1:9" hidden="1" x14ac:dyDescent="0.2">
      <c r="A9881" s="49" t="s">
        <v>12947</v>
      </c>
      <c r="B9881" s="1" t="s">
        <v>3330</v>
      </c>
      <c r="C9881" s="1" t="s">
        <v>9900</v>
      </c>
      <c r="D9881" s="1" t="s">
        <v>35</v>
      </c>
      <c r="E9881" s="39">
        <v>11140.861661961415</v>
      </c>
      <c r="F9881" s="39">
        <v>15914.122357805625</v>
      </c>
      <c r="G9881" s="39">
        <v>6804.2198022777384</v>
      </c>
      <c r="H9881" s="83">
        <v>6801.4201929855963</v>
      </c>
      <c r="I9881" s="85">
        <v>0.61049319158211013</v>
      </c>
    </row>
    <row r="9882" spans="1:9" hidden="1" x14ac:dyDescent="0.2">
      <c r="A9882" s="49" t="s">
        <v>12948</v>
      </c>
      <c r="B9882" s="1" t="s">
        <v>3330</v>
      </c>
      <c r="C9882" s="1" t="s">
        <v>9900</v>
      </c>
      <c r="D9882" s="1" t="s">
        <v>35</v>
      </c>
      <c r="E9882" s="39">
        <v>11150.093674792915</v>
      </c>
      <c r="F9882" s="39">
        <v>15927.309792159196</v>
      </c>
      <c r="G9882" s="39">
        <v>6811.7967923705464</v>
      </c>
      <c r="H9882" s="83">
        <v>6807.5406562949947</v>
      </c>
      <c r="I9882" s="85">
        <v>0.6105366335786796</v>
      </c>
    </row>
    <row r="9883" spans="1:9" x14ac:dyDescent="0.2">
      <c r="A9883" s="49" t="s">
        <v>12946</v>
      </c>
      <c r="B9883" s="1" t="s">
        <v>3329</v>
      </c>
      <c r="C9883" s="1" t="s">
        <v>9899</v>
      </c>
      <c r="D9883" s="1" t="s">
        <v>35</v>
      </c>
      <c r="E9883" s="39">
        <v>19161.249999999996</v>
      </c>
      <c r="F9883" s="39">
        <v>32360.157880973293</v>
      </c>
      <c r="G9883" s="39">
        <v>13831.461662005886</v>
      </c>
      <c r="H9883" s="83">
        <v>13828.749014715953</v>
      </c>
      <c r="I9883" s="85">
        <v>0.72170390839407428</v>
      </c>
    </row>
    <row r="9884" spans="1:9" hidden="1" x14ac:dyDescent="0.2">
      <c r="A9884" s="49" t="s">
        <v>12947</v>
      </c>
      <c r="B9884" s="1" t="s">
        <v>3329</v>
      </c>
      <c r="C9884" s="1" t="s">
        <v>9899</v>
      </c>
      <c r="D9884" s="1" t="s">
        <v>35</v>
      </c>
      <c r="E9884" s="39">
        <v>19105.059796594993</v>
      </c>
      <c r="F9884" s="39">
        <v>32265.261991949876</v>
      </c>
      <c r="G9884" s="39">
        <v>13795.290097390998</v>
      </c>
      <c r="H9884" s="83">
        <v>13789.613998812947</v>
      </c>
      <c r="I9884" s="85">
        <v>0.7217781124804753</v>
      </c>
    </row>
    <row r="9885" spans="1:9" hidden="1" x14ac:dyDescent="0.2">
      <c r="A9885" s="49" t="s">
        <v>12948</v>
      </c>
      <c r="B9885" s="1" t="s">
        <v>3329</v>
      </c>
      <c r="C9885" s="1" t="s">
        <v>9899</v>
      </c>
      <c r="D9885" s="1" t="s">
        <v>35</v>
      </c>
      <c r="E9885" s="39">
        <v>19037.699091139672</v>
      </c>
      <c r="F9885" s="39">
        <v>32151.50098661317</v>
      </c>
      <c r="G9885" s="39">
        <v>13750.563914963563</v>
      </c>
      <c r="H9885" s="83">
        <v>13741.972309411969</v>
      </c>
      <c r="I9885" s="85">
        <v>0.72182947338460746</v>
      </c>
    </row>
    <row r="9886" spans="1:9" x14ac:dyDescent="0.2">
      <c r="A9886" s="49" t="s">
        <v>12946</v>
      </c>
      <c r="B9886" s="1" t="s">
        <v>3328</v>
      </c>
      <c r="C9886" s="1" t="s">
        <v>9898</v>
      </c>
      <c r="D9886" s="1" t="s">
        <v>35</v>
      </c>
      <c r="E9886" s="39">
        <v>21166.333333333336</v>
      </c>
      <c r="F9886" s="39">
        <v>36198.899906320403</v>
      </c>
      <c r="G9886" s="39">
        <v>15472.226622090884</v>
      </c>
      <c r="H9886" s="83">
        <v>15469.192185482427</v>
      </c>
      <c r="I9886" s="85">
        <v>0.73083948655013897</v>
      </c>
    </row>
    <row r="9887" spans="1:9" hidden="1" x14ac:dyDescent="0.2">
      <c r="A9887" s="49" t="s">
        <v>12947</v>
      </c>
      <c r="B9887" s="1" t="s">
        <v>3328</v>
      </c>
      <c r="C9887" s="1" t="s">
        <v>9898</v>
      </c>
      <c r="D9887" s="1" t="s">
        <v>35</v>
      </c>
      <c r="E9887" s="39">
        <v>21229.764431030941</v>
      </c>
      <c r="F9887" s="39">
        <v>36307.380478762665</v>
      </c>
      <c r="G9887" s="39">
        <v>15523.532600040508</v>
      </c>
      <c r="H9887" s="83">
        <v>15517.145412768956</v>
      </c>
      <c r="I9887" s="85">
        <v>0.73091462993757894</v>
      </c>
    </row>
    <row r="9888" spans="1:9" hidden="1" x14ac:dyDescent="0.2">
      <c r="A9888" s="49" t="s">
        <v>12948</v>
      </c>
      <c r="B9888" s="1" t="s">
        <v>3328</v>
      </c>
      <c r="C9888" s="1" t="s">
        <v>9898</v>
      </c>
      <c r="D9888" s="1" t="s">
        <v>35</v>
      </c>
      <c r="E9888" s="39">
        <v>21285.572804655218</v>
      </c>
      <c r="F9888" s="39">
        <v>36402.824583272639</v>
      </c>
      <c r="G9888" s="39">
        <v>15568.771309492324</v>
      </c>
      <c r="H9888" s="83">
        <v>15559.043654478221</v>
      </c>
      <c r="I9888" s="85">
        <v>0.73096664098583297</v>
      </c>
    </row>
    <row r="9889" spans="1:9" x14ac:dyDescent="0.2">
      <c r="A9889" s="49" t="s">
        <v>12946</v>
      </c>
      <c r="B9889" s="1" t="s">
        <v>3327</v>
      </c>
      <c r="C9889" s="1" t="s">
        <v>9897</v>
      </c>
      <c r="D9889" s="1" t="s">
        <v>35</v>
      </c>
      <c r="E9889" s="39">
        <v>8801.0833333333321</v>
      </c>
      <c r="F9889" s="39">
        <v>13155.11335348707</v>
      </c>
      <c r="G9889" s="39">
        <v>5622.792282947461</v>
      </c>
      <c r="H9889" s="83">
        <v>5621.6895323762683</v>
      </c>
      <c r="I9889" s="85">
        <v>0.63874972198986135</v>
      </c>
    </row>
    <row r="9890" spans="1:9" hidden="1" x14ac:dyDescent="0.2">
      <c r="A9890" s="49" t="s">
        <v>12947</v>
      </c>
      <c r="B9890" s="1" t="s">
        <v>3327</v>
      </c>
      <c r="C9890" s="1" t="s">
        <v>9897</v>
      </c>
      <c r="D9890" s="1" t="s">
        <v>35</v>
      </c>
      <c r="E9890" s="39">
        <v>8799.0784020326828</v>
      </c>
      <c r="F9890" s="39">
        <v>13152.116552124435</v>
      </c>
      <c r="G9890" s="39">
        <v>5623.3004795226116</v>
      </c>
      <c r="H9890" s="83">
        <v>5620.9867617515147</v>
      </c>
      <c r="I9890" s="85">
        <v>0.63881539690031697</v>
      </c>
    </row>
    <row r="9891" spans="1:9" hidden="1" x14ac:dyDescent="0.2">
      <c r="A9891" s="49" t="s">
        <v>12948</v>
      </c>
      <c r="B9891" s="1" t="s">
        <v>3327</v>
      </c>
      <c r="C9891" s="1" t="s">
        <v>9897</v>
      </c>
      <c r="D9891" s="1" t="s">
        <v>35</v>
      </c>
      <c r="E9891" s="39">
        <v>8790.3179986125488</v>
      </c>
      <c r="F9891" s="39">
        <v>13139.022243657015</v>
      </c>
      <c r="G9891" s="39">
        <v>5619.3011087338773</v>
      </c>
      <c r="H9891" s="83">
        <v>5615.7900659213465</v>
      </c>
      <c r="I9891" s="85">
        <v>0.63886085427259109</v>
      </c>
    </row>
    <row r="9892" spans="1:9" x14ac:dyDescent="0.2">
      <c r="A9892" s="49" t="s">
        <v>12946</v>
      </c>
      <c r="B9892" s="1" t="s">
        <v>3326</v>
      </c>
      <c r="C9892" s="1" t="s">
        <v>9896</v>
      </c>
      <c r="D9892" s="1" t="s">
        <v>35</v>
      </c>
      <c r="E9892" s="39">
        <v>12140.916666666668</v>
      </c>
      <c r="F9892" s="39">
        <v>15802.221333881556</v>
      </c>
      <c r="G9892" s="39">
        <v>6754.2259638549212</v>
      </c>
      <c r="H9892" s="83">
        <v>6752.901314790045</v>
      </c>
      <c r="I9892" s="85">
        <v>0.55621016931368805</v>
      </c>
    </row>
    <row r="9893" spans="1:9" hidden="1" x14ac:dyDescent="0.2">
      <c r="A9893" s="49" t="s">
        <v>12947</v>
      </c>
      <c r="B9893" s="1" t="s">
        <v>3326</v>
      </c>
      <c r="C9893" s="1" t="s">
        <v>9896</v>
      </c>
      <c r="D9893" s="1" t="s">
        <v>35</v>
      </c>
      <c r="E9893" s="39">
        <v>12122.804468169834</v>
      </c>
      <c r="F9893" s="39">
        <v>15778.647086784054</v>
      </c>
      <c r="G9893" s="39">
        <v>6746.2961856887414</v>
      </c>
      <c r="H9893" s="83">
        <v>6743.5204091797759</v>
      </c>
      <c r="I9893" s="85">
        <v>0.55626735767997071</v>
      </c>
    </row>
    <row r="9894" spans="1:9" hidden="1" x14ac:dyDescent="0.2">
      <c r="A9894" s="49" t="s">
        <v>12948</v>
      </c>
      <c r="B9894" s="1" t="s">
        <v>3326</v>
      </c>
      <c r="C9894" s="1" t="s">
        <v>9896</v>
      </c>
      <c r="D9894" s="1" t="s">
        <v>35</v>
      </c>
      <c r="E9894" s="39">
        <v>12100.020498289719</v>
      </c>
      <c r="F9894" s="39">
        <v>15748.992214355965</v>
      </c>
      <c r="G9894" s="39">
        <v>6735.5338753836932</v>
      </c>
      <c r="H9894" s="83">
        <v>6731.3253897830609</v>
      </c>
      <c r="I9894" s="85">
        <v>0.55630694102828193</v>
      </c>
    </row>
    <row r="9895" spans="1:9" x14ac:dyDescent="0.2">
      <c r="A9895" s="49" t="s">
        <v>12946</v>
      </c>
      <c r="B9895" s="1" t="s">
        <v>3325</v>
      </c>
      <c r="C9895" s="1" t="s">
        <v>9895</v>
      </c>
      <c r="D9895" s="1" t="s">
        <v>35</v>
      </c>
      <c r="E9895" s="39">
        <v>9731.6666666666661</v>
      </c>
      <c r="F9895" s="39">
        <v>15294.921929437118</v>
      </c>
      <c r="G9895" s="39">
        <v>6537.3947515493328</v>
      </c>
      <c r="H9895" s="83">
        <v>6536.112627751475</v>
      </c>
      <c r="I9895" s="85">
        <v>0.67163342638309387</v>
      </c>
    </row>
    <row r="9896" spans="1:9" hidden="1" x14ac:dyDescent="0.2">
      <c r="A9896" s="49" t="s">
        <v>12947</v>
      </c>
      <c r="B9896" s="1" t="s">
        <v>3325</v>
      </c>
      <c r="C9896" s="1" t="s">
        <v>9895</v>
      </c>
      <c r="D9896" s="1" t="s">
        <v>35</v>
      </c>
      <c r="E9896" s="39">
        <v>9740.7402209554566</v>
      </c>
      <c r="F9896" s="39">
        <v>15309.182519038375</v>
      </c>
      <c r="G9896" s="39">
        <v>6545.5725745147874</v>
      </c>
      <c r="H9896" s="83">
        <v>6542.879386120745</v>
      </c>
      <c r="I9896" s="85">
        <v>0.67170248232725815</v>
      </c>
    </row>
    <row r="9897" spans="1:9" hidden="1" x14ac:dyDescent="0.2">
      <c r="A9897" s="49" t="s">
        <v>12948</v>
      </c>
      <c r="B9897" s="1" t="s">
        <v>3325</v>
      </c>
      <c r="C9897" s="1" t="s">
        <v>9895</v>
      </c>
      <c r="D9897" s="1" t="s">
        <v>35</v>
      </c>
      <c r="E9897" s="39">
        <v>9741.1941589508278</v>
      </c>
      <c r="F9897" s="39">
        <v>15309.895957592922</v>
      </c>
      <c r="G9897" s="39">
        <v>6547.741052088898</v>
      </c>
      <c r="H9897" s="83">
        <v>6543.6499029024772</v>
      </c>
      <c r="I9897" s="85">
        <v>0.67175027990687941</v>
      </c>
    </row>
    <row r="9898" spans="1:9" x14ac:dyDescent="0.2">
      <c r="A9898" s="49" t="s">
        <v>12946</v>
      </c>
      <c r="B9898" s="1" t="s">
        <v>3324</v>
      </c>
      <c r="C9898" s="1" t="s">
        <v>8947</v>
      </c>
      <c r="D9898" s="1" t="s">
        <v>35</v>
      </c>
      <c r="E9898" s="39">
        <v>18152.000000000004</v>
      </c>
      <c r="F9898" s="39">
        <v>32748.326382647618</v>
      </c>
      <c r="G9898" s="39">
        <v>13997.373638364426</v>
      </c>
      <c r="H9898" s="83">
        <v>13994.628452165443</v>
      </c>
      <c r="I9898" s="85">
        <v>0.77096895395358311</v>
      </c>
    </row>
    <row r="9899" spans="1:9" hidden="1" x14ac:dyDescent="0.2">
      <c r="A9899" s="49" t="s">
        <v>12947</v>
      </c>
      <c r="B9899" s="1" t="s">
        <v>3324</v>
      </c>
      <c r="C9899" s="1" t="s">
        <v>8947</v>
      </c>
      <c r="D9899" s="1" t="s">
        <v>35</v>
      </c>
      <c r="E9899" s="39">
        <v>18230.560646301372</v>
      </c>
      <c r="F9899" s="39">
        <v>32890.058956794208</v>
      </c>
      <c r="G9899" s="39">
        <v>14062.427410088085</v>
      </c>
      <c r="H9899" s="83">
        <v>14056.641397350197</v>
      </c>
      <c r="I9899" s="85">
        <v>0.77104822336892953</v>
      </c>
    </row>
    <row r="9900" spans="1:9" hidden="1" x14ac:dyDescent="0.2">
      <c r="A9900" s="49" t="s">
        <v>12948</v>
      </c>
      <c r="B9900" s="1" t="s">
        <v>3324</v>
      </c>
      <c r="C9900" s="1" t="s">
        <v>8947</v>
      </c>
      <c r="D9900" s="1" t="s">
        <v>35</v>
      </c>
      <c r="E9900" s="39">
        <v>18306.415318060237</v>
      </c>
      <c r="F9900" s="39">
        <v>33026.909637072305</v>
      </c>
      <c r="G9900" s="39">
        <v>14124.958958133158</v>
      </c>
      <c r="H9900" s="83">
        <v>14116.133423664083</v>
      </c>
      <c r="I9900" s="85">
        <v>0.77110309027774426</v>
      </c>
    </row>
    <row r="9901" spans="1:9" x14ac:dyDescent="0.2">
      <c r="A9901" s="49" t="s">
        <v>12946</v>
      </c>
      <c r="B9901" s="1" t="s">
        <v>3323</v>
      </c>
      <c r="C9901" s="1" t="s">
        <v>9894</v>
      </c>
      <c r="D9901" s="1" t="s">
        <v>35</v>
      </c>
      <c r="E9901" s="39">
        <v>4027.75</v>
      </c>
      <c r="F9901" s="39">
        <v>4812.9690439090327</v>
      </c>
      <c r="G9901" s="39">
        <v>2057.1715705500346</v>
      </c>
      <c r="H9901" s="83">
        <v>2056.7681149339796</v>
      </c>
      <c r="I9901" s="85">
        <v>0.51064939853118485</v>
      </c>
    </row>
    <row r="9902" spans="1:9" hidden="1" x14ac:dyDescent="0.2">
      <c r="A9902" s="49" t="s">
        <v>12947</v>
      </c>
      <c r="B9902" s="1" t="s">
        <v>3323</v>
      </c>
      <c r="C9902" s="1" t="s">
        <v>9894</v>
      </c>
      <c r="D9902" s="1" t="s">
        <v>35</v>
      </c>
      <c r="E9902" s="39">
        <v>4038.448635717697</v>
      </c>
      <c r="F9902" s="39">
        <v>4825.7534030478409</v>
      </c>
      <c r="G9902" s="39">
        <v>2063.2923467389337</v>
      </c>
      <c r="H9902" s="83">
        <v>2062.44340114426</v>
      </c>
      <c r="I9902" s="85">
        <v>0.51070190243430713</v>
      </c>
    </row>
    <row r="9903" spans="1:9" hidden="1" x14ac:dyDescent="0.2">
      <c r="A9903" s="49" t="s">
        <v>12948</v>
      </c>
      <c r="B9903" s="1" t="s">
        <v>3323</v>
      </c>
      <c r="C9903" s="1" t="s">
        <v>9894</v>
      </c>
      <c r="D9903" s="1" t="s">
        <v>35</v>
      </c>
      <c r="E9903" s="39">
        <v>4046.3227882471556</v>
      </c>
      <c r="F9903" s="39">
        <v>4835.1626395623471</v>
      </c>
      <c r="G9903" s="39">
        <v>2067.903857497311</v>
      </c>
      <c r="H9903" s="83">
        <v>2066.6117930865635</v>
      </c>
      <c r="I9903" s="85">
        <v>0.51073824339699014</v>
      </c>
    </row>
    <row r="9904" spans="1:9" x14ac:dyDescent="0.2">
      <c r="A9904" s="49" t="s">
        <v>12946</v>
      </c>
      <c r="B9904" s="1" t="s">
        <v>3322</v>
      </c>
      <c r="C9904" s="1" t="s">
        <v>7727</v>
      </c>
      <c r="D9904" s="1" t="s">
        <v>56</v>
      </c>
      <c r="E9904" s="39">
        <v>6781.4166666666661</v>
      </c>
      <c r="F9904" s="39">
        <v>9167.1333473606155</v>
      </c>
      <c r="G9904" s="39">
        <v>3918.239642429719</v>
      </c>
      <c r="H9904" s="83">
        <v>3919.2605672461759</v>
      </c>
      <c r="I9904" s="85">
        <v>0.57794127096051851</v>
      </c>
    </row>
    <row r="9905" spans="1:9" hidden="1" x14ac:dyDescent="0.2">
      <c r="A9905" s="49" t="s">
        <v>12947</v>
      </c>
      <c r="B9905" s="1" t="s">
        <v>3322</v>
      </c>
      <c r="C9905" s="1" t="s">
        <v>7727</v>
      </c>
      <c r="D9905" s="1" t="s">
        <v>56</v>
      </c>
      <c r="E9905" s="39">
        <v>6775.2004165122644</v>
      </c>
      <c r="F9905" s="39">
        <v>9158.7302072960847</v>
      </c>
      <c r="G9905" s="39">
        <v>3915.8938230506515</v>
      </c>
      <c r="H9905" s="83">
        <v>3916.3563488194245</v>
      </c>
      <c r="I9905" s="85">
        <v>0.57804287815230204</v>
      </c>
    </row>
    <row r="9906" spans="1:9" hidden="1" x14ac:dyDescent="0.2">
      <c r="A9906" s="49" t="s">
        <v>12948</v>
      </c>
      <c r="B9906" s="1" t="s">
        <v>3322</v>
      </c>
      <c r="C9906" s="1" t="s">
        <v>7727</v>
      </c>
      <c r="D9906" s="1" t="s">
        <v>56</v>
      </c>
      <c r="E9906" s="39">
        <v>6765.5748022485004</v>
      </c>
      <c r="F9906" s="39">
        <v>9145.7182816405038</v>
      </c>
      <c r="G9906" s="39">
        <v>3911.4436315838043</v>
      </c>
      <c r="H9906" s="83">
        <v>3911.392558653105</v>
      </c>
      <c r="I9906" s="85">
        <v>0.5781315960549539</v>
      </c>
    </row>
    <row r="9907" spans="1:9" x14ac:dyDescent="0.2">
      <c r="A9907" s="49" t="s">
        <v>12946</v>
      </c>
      <c r="B9907" s="1" t="s">
        <v>3321</v>
      </c>
      <c r="C9907" s="1" t="s">
        <v>9893</v>
      </c>
      <c r="D9907" s="1" t="s">
        <v>56</v>
      </c>
      <c r="E9907" s="39">
        <v>8095.8333333333321</v>
      </c>
      <c r="F9907" s="39">
        <v>11364.201121569846</v>
      </c>
      <c r="G9907" s="39">
        <v>4857.3159843801732</v>
      </c>
      <c r="H9907" s="83">
        <v>4858.5815921230296</v>
      </c>
      <c r="I9907" s="85">
        <v>0.60013359861529969</v>
      </c>
    </row>
    <row r="9908" spans="1:9" hidden="1" x14ac:dyDescent="0.2">
      <c r="A9908" s="49" t="s">
        <v>12947</v>
      </c>
      <c r="B9908" s="1" t="s">
        <v>3321</v>
      </c>
      <c r="C9908" s="1" t="s">
        <v>9893</v>
      </c>
      <c r="D9908" s="1" t="s">
        <v>56</v>
      </c>
      <c r="E9908" s="39">
        <v>8086.9482647513523</v>
      </c>
      <c r="F9908" s="39">
        <v>11351.729063143344</v>
      </c>
      <c r="G9908" s="39">
        <v>4853.5293335637098</v>
      </c>
      <c r="H9908" s="83">
        <v>4854.1026081435912</v>
      </c>
      <c r="I9908" s="85">
        <v>0.60023910741474729</v>
      </c>
    </row>
    <row r="9909" spans="1:9" hidden="1" x14ac:dyDescent="0.2">
      <c r="A9909" s="49" t="s">
        <v>12948</v>
      </c>
      <c r="B9909" s="1" t="s">
        <v>3321</v>
      </c>
      <c r="C9909" s="1" t="s">
        <v>9893</v>
      </c>
      <c r="D9909" s="1" t="s">
        <v>56</v>
      </c>
      <c r="E9909" s="39">
        <v>8078.4190400123371</v>
      </c>
      <c r="F9909" s="39">
        <v>11339.756506229882</v>
      </c>
      <c r="G9909" s="39">
        <v>4849.7905800404533</v>
      </c>
      <c r="H9909" s="83">
        <v>4849.7272548230831</v>
      </c>
      <c r="I9909" s="85">
        <v>0.60033123199012428</v>
      </c>
    </row>
    <row r="9910" spans="1:9" x14ac:dyDescent="0.2">
      <c r="A9910" s="49" t="s">
        <v>12946</v>
      </c>
      <c r="B9910" s="1" t="s">
        <v>3320</v>
      </c>
      <c r="C9910" s="1" t="s">
        <v>9892</v>
      </c>
      <c r="D9910" s="1" t="s">
        <v>35</v>
      </c>
      <c r="E9910" s="39">
        <v>11101.999999999998</v>
      </c>
      <c r="F9910" s="39">
        <v>20494.151737314536</v>
      </c>
      <c r="G9910" s="39">
        <v>8759.6628883156609</v>
      </c>
      <c r="H9910" s="83">
        <v>8757.9449299121752</v>
      </c>
      <c r="I9910" s="85">
        <v>0.78886191045867204</v>
      </c>
    </row>
    <row r="9911" spans="1:9" hidden="1" x14ac:dyDescent="0.2">
      <c r="A9911" s="49" t="s">
        <v>12947</v>
      </c>
      <c r="B9911" s="1" t="s">
        <v>3320</v>
      </c>
      <c r="C9911" s="1" t="s">
        <v>9892</v>
      </c>
      <c r="D9911" s="1" t="s">
        <v>35</v>
      </c>
      <c r="E9911" s="39">
        <v>11073.252896657066</v>
      </c>
      <c r="F9911" s="39">
        <v>20441.084947734435</v>
      </c>
      <c r="G9911" s="39">
        <v>8739.7615686420013</v>
      </c>
      <c r="H9911" s="83">
        <v>8736.1655769765821</v>
      </c>
      <c r="I9911" s="85">
        <v>0.78894301959038304</v>
      </c>
    </row>
    <row r="9912" spans="1:9" hidden="1" x14ac:dyDescent="0.2">
      <c r="A9912" s="49" t="s">
        <v>12948</v>
      </c>
      <c r="B9912" s="1" t="s">
        <v>3320</v>
      </c>
      <c r="C9912" s="1" t="s">
        <v>9892</v>
      </c>
      <c r="D9912" s="1" t="s">
        <v>35</v>
      </c>
      <c r="E9912" s="39">
        <v>11035.549901296647</v>
      </c>
      <c r="F9912" s="39">
        <v>20371.485694638803</v>
      </c>
      <c r="G9912" s="39">
        <v>8712.4833208729287</v>
      </c>
      <c r="H9912" s="83">
        <v>8707.0396008531025</v>
      </c>
      <c r="I9912" s="85">
        <v>0.78899915987240921</v>
      </c>
    </row>
    <row r="9913" spans="1:9" x14ac:dyDescent="0.2">
      <c r="A9913" s="49" t="s">
        <v>12946</v>
      </c>
      <c r="B9913" s="1" t="s">
        <v>3319</v>
      </c>
      <c r="C9913" s="1" t="s">
        <v>9891</v>
      </c>
      <c r="D9913" s="1" t="s">
        <v>35</v>
      </c>
      <c r="E9913" s="39">
        <v>16917.333333333336</v>
      </c>
      <c r="F9913" s="39">
        <v>28357.952148317836</v>
      </c>
      <c r="G9913" s="39">
        <v>12120.828624976366</v>
      </c>
      <c r="H9913" s="83">
        <v>12118.45146963843</v>
      </c>
      <c r="I9913" s="85">
        <v>0.71633343334085919</v>
      </c>
    </row>
    <row r="9914" spans="1:9" hidden="1" x14ac:dyDescent="0.2">
      <c r="A9914" s="49" t="s">
        <v>12947</v>
      </c>
      <c r="B9914" s="1" t="s">
        <v>3319</v>
      </c>
      <c r="C9914" s="1" t="s">
        <v>9891</v>
      </c>
      <c r="D9914" s="1" t="s">
        <v>35</v>
      </c>
      <c r="E9914" s="39">
        <v>16967.804586653467</v>
      </c>
      <c r="F9914" s="39">
        <v>28442.555398624299</v>
      </c>
      <c r="G9914" s="39">
        <v>12160.859035734255</v>
      </c>
      <c r="H9914" s="83">
        <v>12155.855426952323</v>
      </c>
      <c r="I9914" s="85">
        <v>0.71640708524624774</v>
      </c>
    </row>
    <row r="9915" spans="1:9" hidden="1" x14ac:dyDescent="0.2">
      <c r="A9915" s="49" t="s">
        <v>12948</v>
      </c>
      <c r="B9915" s="1" t="s">
        <v>3319</v>
      </c>
      <c r="C9915" s="1" t="s">
        <v>9891</v>
      </c>
      <c r="D9915" s="1" t="s">
        <v>35</v>
      </c>
      <c r="E9915" s="39">
        <v>17014.708946918152</v>
      </c>
      <c r="F9915" s="39">
        <v>28521.179587066137</v>
      </c>
      <c r="G9915" s="39">
        <v>12197.94693272326</v>
      </c>
      <c r="H9915" s="83">
        <v>12190.325430853713</v>
      </c>
      <c r="I9915" s="85">
        <v>0.71645806395423106</v>
      </c>
    </row>
    <row r="9916" spans="1:9" x14ac:dyDescent="0.2">
      <c r="A9916" s="49" t="s">
        <v>12946</v>
      </c>
      <c r="B9916" s="1" t="s">
        <v>3318</v>
      </c>
      <c r="C9916" s="1" t="s">
        <v>9890</v>
      </c>
      <c r="D9916" s="1" t="s">
        <v>35</v>
      </c>
      <c r="E9916" s="39">
        <v>10525.416666666668</v>
      </c>
      <c r="F9916" s="39">
        <v>14980.087255170532</v>
      </c>
      <c r="G9916" s="39">
        <v>6402.827307749908</v>
      </c>
      <c r="H9916" s="83">
        <v>6401.5715755237179</v>
      </c>
      <c r="I9916" s="85">
        <v>0.60820125019820759</v>
      </c>
    </row>
    <row r="9917" spans="1:9" hidden="1" x14ac:dyDescent="0.2">
      <c r="A9917" s="49" t="s">
        <v>12947</v>
      </c>
      <c r="B9917" s="1" t="s">
        <v>3318</v>
      </c>
      <c r="C9917" s="1" t="s">
        <v>9890</v>
      </c>
      <c r="D9917" s="1" t="s">
        <v>35</v>
      </c>
      <c r="E9917" s="39">
        <v>10550.578493017074</v>
      </c>
      <c r="F9917" s="39">
        <v>15015.898317683834</v>
      </c>
      <c r="G9917" s="39">
        <v>6420.1763933315387</v>
      </c>
      <c r="H9917" s="83">
        <v>6417.5347994368294</v>
      </c>
      <c r="I9917" s="85">
        <v>0.60826378417868654</v>
      </c>
    </row>
    <row r="9918" spans="1:9" hidden="1" x14ac:dyDescent="0.2">
      <c r="A9918" s="49" t="s">
        <v>12948</v>
      </c>
      <c r="B9918" s="1" t="s">
        <v>3318</v>
      </c>
      <c r="C9918" s="1" t="s">
        <v>9890</v>
      </c>
      <c r="D9918" s="1" t="s">
        <v>35</v>
      </c>
      <c r="E9918" s="39">
        <v>10574.173759274159</v>
      </c>
      <c r="F9918" s="39">
        <v>15049.479805099862</v>
      </c>
      <c r="G9918" s="39">
        <v>6436.3661912127081</v>
      </c>
      <c r="H9918" s="83">
        <v>6432.3446310903391</v>
      </c>
      <c r="I9918" s="85">
        <v>0.60830706753317743</v>
      </c>
    </row>
    <row r="9919" spans="1:9" x14ac:dyDescent="0.2">
      <c r="A9919" s="49" t="s">
        <v>12946</v>
      </c>
      <c r="B9919" s="1" t="s">
        <v>3317</v>
      </c>
      <c r="C9919" s="1" t="s">
        <v>7166</v>
      </c>
      <c r="D9919" s="1" t="s">
        <v>35</v>
      </c>
      <c r="E9919" s="39">
        <v>4617.916666666667</v>
      </c>
      <c r="F9919" s="39">
        <v>6431.8519095499105</v>
      </c>
      <c r="G9919" s="39">
        <v>2749.1186362519452</v>
      </c>
      <c r="H9919" s="83">
        <v>2748.5794749253573</v>
      </c>
      <c r="I9919" s="85">
        <v>0.59519902010474213</v>
      </c>
    </row>
    <row r="9920" spans="1:9" hidden="1" x14ac:dyDescent="0.2">
      <c r="A9920" s="49" t="s">
        <v>12947</v>
      </c>
      <c r="B9920" s="1" t="s">
        <v>3317</v>
      </c>
      <c r="C9920" s="1" t="s">
        <v>7166</v>
      </c>
      <c r="D9920" s="1" t="s">
        <v>35</v>
      </c>
      <c r="E9920" s="39">
        <v>4630.0316993238948</v>
      </c>
      <c r="F9920" s="39">
        <v>6448.7257731458294</v>
      </c>
      <c r="G9920" s="39">
        <v>2757.208133666004</v>
      </c>
      <c r="H9920" s="83">
        <v>2756.0736750894603</v>
      </c>
      <c r="I9920" s="85">
        <v>0.59526021722311728</v>
      </c>
    </row>
    <row r="9921" spans="1:9" hidden="1" x14ac:dyDescent="0.2">
      <c r="A9921" s="49" t="s">
        <v>12948</v>
      </c>
      <c r="B9921" s="1" t="s">
        <v>3317</v>
      </c>
      <c r="C9921" s="1" t="s">
        <v>7166</v>
      </c>
      <c r="D9921" s="1" t="s">
        <v>35</v>
      </c>
      <c r="E9921" s="39">
        <v>4643.0913914305293</v>
      </c>
      <c r="F9921" s="39">
        <v>6466.9153620183415</v>
      </c>
      <c r="G9921" s="39">
        <v>2765.7723679873566</v>
      </c>
      <c r="H9921" s="83">
        <v>2764.0442624799607</v>
      </c>
      <c r="I9921" s="85">
        <v>0.59530257525867114</v>
      </c>
    </row>
    <row r="9922" spans="1:9" x14ac:dyDescent="0.2">
      <c r="A9922" s="49" t="s">
        <v>12946</v>
      </c>
      <c r="B9922" s="1" t="s">
        <v>3316</v>
      </c>
      <c r="C9922" s="1" t="s">
        <v>9889</v>
      </c>
      <c r="D9922" s="1" t="s">
        <v>35</v>
      </c>
      <c r="E9922" s="39">
        <v>10240.750000000002</v>
      </c>
      <c r="F9922" s="39">
        <v>14933.861358865588</v>
      </c>
      <c r="G9922" s="39">
        <v>6383.0693166150868</v>
      </c>
      <c r="H9922" s="83">
        <v>6381.817459356158</v>
      </c>
      <c r="I9922" s="85">
        <v>0.62317871829271854</v>
      </c>
    </row>
    <row r="9923" spans="1:9" hidden="1" x14ac:dyDescent="0.2">
      <c r="A9923" s="49" t="s">
        <v>12947</v>
      </c>
      <c r="B9923" s="1" t="s">
        <v>3316</v>
      </c>
      <c r="C9923" s="1" t="s">
        <v>9889</v>
      </c>
      <c r="D9923" s="1" t="s">
        <v>35</v>
      </c>
      <c r="E9923" s="39">
        <v>10274.0312685016</v>
      </c>
      <c r="F9923" s="39">
        <v>14982.394703557144</v>
      </c>
      <c r="G9923" s="39">
        <v>6405.8516351348117</v>
      </c>
      <c r="H9923" s="83">
        <v>6403.2159351893451</v>
      </c>
      <c r="I9923" s="85">
        <v>0.62324279222514112</v>
      </c>
    </row>
    <row r="9924" spans="1:9" hidden="1" x14ac:dyDescent="0.2">
      <c r="A9924" s="49" t="s">
        <v>12948</v>
      </c>
      <c r="B9924" s="1" t="s">
        <v>3316</v>
      </c>
      <c r="C9924" s="1" t="s">
        <v>9889</v>
      </c>
      <c r="D9924" s="1" t="s">
        <v>35</v>
      </c>
      <c r="E9924" s="39">
        <v>10308.429065772312</v>
      </c>
      <c r="F9924" s="39">
        <v>15032.556257690501</v>
      </c>
      <c r="G9924" s="39">
        <v>6429.1283232071919</v>
      </c>
      <c r="H9924" s="83">
        <v>6425.1112854380381</v>
      </c>
      <c r="I9924" s="85">
        <v>0.62328714146869535</v>
      </c>
    </row>
    <row r="9925" spans="1:9" x14ac:dyDescent="0.2">
      <c r="A9925" s="49" t="s">
        <v>12946</v>
      </c>
      <c r="B9925" s="1" t="s">
        <v>3315</v>
      </c>
      <c r="C9925" s="1" t="s">
        <v>9888</v>
      </c>
      <c r="D9925" s="1" t="s">
        <v>35</v>
      </c>
      <c r="E9925" s="39">
        <v>5657.8333333333321</v>
      </c>
      <c r="F9925" s="39">
        <v>10036.404418444443</v>
      </c>
      <c r="G9925" s="39">
        <v>4289.7857126871831</v>
      </c>
      <c r="H9925" s="83">
        <v>4288.9443933911989</v>
      </c>
      <c r="I9925" s="85">
        <v>0.75805421275362184</v>
      </c>
    </row>
    <row r="9926" spans="1:9" hidden="1" x14ac:dyDescent="0.2">
      <c r="A9926" s="49" t="s">
        <v>12947</v>
      </c>
      <c r="B9926" s="1" t="s">
        <v>3315</v>
      </c>
      <c r="C9926" s="1" t="s">
        <v>9888</v>
      </c>
      <c r="D9926" s="1" t="s">
        <v>35</v>
      </c>
      <c r="E9926" s="39">
        <v>5684.1104547051491</v>
      </c>
      <c r="F9926" s="39">
        <v>10083.017282681067</v>
      </c>
      <c r="G9926" s="39">
        <v>4311.0807067457608</v>
      </c>
      <c r="H9926" s="83">
        <v>4309.306904317782</v>
      </c>
      <c r="I9926" s="85">
        <v>0.75813215430228964</v>
      </c>
    </row>
    <row r="9927" spans="1:9" hidden="1" x14ac:dyDescent="0.2">
      <c r="A9927" s="49" t="s">
        <v>12948</v>
      </c>
      <c r="B9927" s="1" t="s">
        <v>3315</v>
      </c>
      <c r="C9927" s="1" t="s">
        <v>9888</v>
      </c>
      <c r="D9927" s="1" t="s">
        <v>35</v>
      </c>
      <c r="E9927" s="39">
        <v>5709.9435646551901</v>
      </c>
      <c r="F9927" s="39">
        <v>10128.842517107334</v>
      </c>
      <c r="G9927" s="39">
        <v>4331.9065095615697</v>
      </c>
      <c r="H9927" s="83">
        <v>4329.1998546020568</v>
      </c>
      <c r="I9927" s="85">
        <v>0.75818610211841675</v>
      </c>
    </row>
    <row r="9928" spans="1:9" x14ac:dyDescent="0.2">
      <c r="A9928" s="49" t="s">
        <v>12946</v>
      </c>
      <c r="B9928" s="1" t="s">
        <v>3314</v>
      </c>
      <c r="C9928" s="1" t="s">
        <v>9887</v>
      </c>
      <c r="D9928" s="1" t="s">
        <v>56</v>
      </c>
      <c r="E9928" s="39">
        <v>11635.5</v>
      </c>
      <c r="F9928" s="39">
        <v>19461.670890692196</v>
      </c>
      <c r="G9928" s="39">
        <v>8318.3572772818879</v>
      </c>
      <c r="H9928" s="83">
        <v>8320.5246836050155</v>
      </c>
      <c r="I9928" s="85">
        <v>0.71509816368914236</v>
      </c>
    </row>
    <row r="9929" spans="1:9" hidden="1" x14ac:dyDescent="0.2">
      <c r="A9929" s="49" t="s">
        <v>12947</v>
      </c>
      <c r="B9929" s="1" t="s">
        <v>3314</v>
      </c>
      <c r="C9929" s="1" t="s">
        <v>9887</v>
      </c>
      <c r="D9929" s="1" t="s">
        <v>56</v>
      </c>
      <c r="E9929" s="39">
        <v>11674.325756751092</v>
      </c>
      <c r="F9929" s="39">
        <v>19526.611297204319</v>
      </c>
      <c r="G9929" s="39">
        <v>8348.7704990938728</v>
      </c>
      <c r="H9929" s="83">
        <v>8349.7566140571216</v>
      </c>
      <c r="I9929" s="85">
        <v>0.71522388427687822</v>
      </c>
    </row>
    <row r="9930" spans="1:9" hidden="1" x14ac:dyDescent="0.2">
      <c r="A9930" s="49" t="s">
        <v>12948</v>
      </c>
      <c r="B9930" s="1" t="s">
        <v>3314</v>
      </c>
      <c r="C9930" s="1" t="s">
        <v>9887</v>
      </c>
      <c r="D9930" s="1" t="s">
        <v>56</v>
      </c>
      <c r="E9930" s="39">
        <v>11718.905880573762</v>
      </c>
      <c r="F9930" s="39">
        <v>19601.176524147995</v>
      </c>
      <c r="G9930" s="39">
        <v>8383.0372558967811</v>
      </c>
      <c r="H9930" s="83">
        <v>8382.9277959834726</v>
      </c>
      <c r="I9930" s="85">
        <v>0.71533365669227822</v>
      </c>
    </row>
    <row r="9931" spans="1:9" x14ac:dyDescent="0.2">
      <c r="A9931" s="49" t="s">
        <v>12946</v>
      </c>
      <c r="B9931" s="1" t="s">
        <v>3313</v>
      </c>
      <c r="C9931" s="1" t="s">
        <v>9886</v>
      </c>
      <c r="D9931" s="1" t="s">
        <v>35</v>
      </c>
      <c r="E9931" s="39">
        <v>10099.166666666666</v>
      </c>
      <c r="F9931" s="39">
        <v>18325.641101083467</v>
      </c>
      <c r="G9931" s="39">
        <v>7832.7925115083435</v>
      </c>
      <c r="H9931" s="83">
        <v>7831.2563323323329</v>
      </c>
      <c r="I9931" s="85">
        <v>0.77543589395154722</v>
      </c>
    </row>
    <row r="9932" spans="1:9" hidden="1" x14ac:dyDescent="0.2">
      <c r="A9932" s="49" t="s">
        <v>12947</v>
      </c>
      <c r="B9932" s="1" t="s">
        <v>3313</v>
      </c>
      <c r="C9932" s="1" t="s">
        <v>9886</v>
      </c>
      <c r="D9932" s="1" t="s">
        <v>35</v>
      </c>
      <c r="E9932" s="39">
        <v>10150.766776636914</v>
      </c>
      <c r="F9932" s="39">
        <v>18419.273093435098</v>
      </c>
      <c r="G9932" s="39">
        <v>7875.3185320609809</v>
      </c>
      <c r="H9932" s="83">
        <v>7872.0782171414721</v>
      </c>
      <c r="I9932" s="85">
        <v>0.77551562264832152</v>
      </c>
    </row>
    <row r="9933" spans="1:9" hidden="1" x14ac:dyDescent="0.2">
      <c r="A9933" s="49" t="s">
        <v>12948</v>
      </c>
      <c r="B9933" s="1" t="s">
        <v>3313</v>
      </c>
      <c r="C9933" s="1" t="s">
        <v>9886</v>
      </c>
      <c r="D9933" s="1" t="s">
        <v>35</v>
      </c>
      <c r="E9933" s="39">
        <v>10197.399394687092</v>
      </c>
      <c r="F9933" s="39">
        <v>18503.891225821415</v>
      </c>
      <c r="G9933" s="39">
        <v>7913.7499391437705</v>
      </c>
      <c r="H9933" s="83">
        <v>7908.8052824495753</v>
      </c>
      <c r="I9933" s="85">
        <v>0.77557080745215401</v>
      </c>
    </row>
    <row r="9934" spans="1:9" x14ac:dyDescent="0.2">
      <c r="A9934" s="49" t="s">
        <v>12946</v>
      </c>
      <c r="B9934" s="1" t="s">
        <v>3312</v>
      </c>
      <c r="C9934" s="1" t="s">
        <v>9885</v>
      </c>
      <c r="D9934" s="1" t="s">
        <v>35</v>
      </c>
      <c r="E9934" s="39">
        <v>11908.416666666668</v>
      </c>
      <c r="F9934" s="39">
        <v>17728.256137749777</v>
      </c>
      <c r="G9934" s="39">
        <v>7577.4566986176733</v>
      </c>
      <c r="H9934" s="83">
        <v>7575.9705962894895</v>
      </c>
      <c r="I9934" s="85">
        <v>0.63618622091849508</v>
      </c>
    </row>
    <row r="9935" spans="1:9" hidden="1" x14ac:dyDescent="0.2">
      <c r="A9935" s="49" t="s">
        <v>12947</v>
      </c>
      <c r="B9935" s="1" t="s">
        <v>3312</v>
      </c>
      <c r="C9935" s="1" t="s">
        <v>9885</v>
      </c>
      <c r="D9935" s="1" t="s">
        <v>35</v>
      </c>
      <c r="E9935" s="39">
        <v>11893.082824689975</v>
      </c>
      <c r="F9935" s="39">
        <v>17705.428394503309</v>
      </c>
      <c r="G9935" s="39">
        <v>7570.1080952541843</v>
      </c>
      <c r="H9935" s="83">
        <v>7566.9933597544732</v>
      </c>
      <c r="I9935" s="85">
        <v>0.63625163225513204</v>
      </c>
    </row>
    <row r="9936" spans="1:9" hidden="1" x14ac:dyDescent="0.2">
      <c r="A9936" s="49" t="s">
        <v>12948</v>
      </c>
      <c r="B9936" s="1" t="s">
        <v>3312</v>
      </c>
      <c r="C9936" s="1" t="s">
        <v>9885</v>
      </c>
      <c r="D9936" s="1" t="s">
        <v>35</v>
      </c>
      <c r="E9936" s="39">
        <v>11868.916405851729</v>
      </c>
      <c r="F9936" s="39">
        <v>17669.451448525615</v>
      </c>
      <c r="G9936" s="39">
        <v>7556.8764763567215</v>
      </c>
      <c r="H9936" s="83">
        <v>7552.1548007739248</v>
      </c>
      <c r="I9936" s="85">
        <v>0.63629690719284937</v>
      </c>
    </row>
    <row r="9937" spans="1:9" x14ac:dyDescent="0.2">
      <c r="A9937" s="49" t="s">
        <v>12946</v>
      </c>
      <c r="B9937" s="1" t="s">
        <v>3311</v>
      </c>
      <c r="C9937" s="1" t="s">
        <v>9884</v>
      </c>
      <c r="D9937" s="1" t="s">
        <v>35</v>
      </c>
      <c r="E9937" s="39">
        <v>14707.833333333332</v>
      </c>
      <c r="F9937" s="39">
        <v>22305.999480447397</v>
      </c>
      <c r="G9937" s="39">
        <v>9534.0874967712589</v>
      </c>
      <c r="H9937" s="83">
        <v>9532.2176570361607</v>
      </c>
      <c r="I9937" s="85">
        <v>0.64810481877250181</v>
      </c>
    </row>
    <row r="9938" spans="1:9" hidden="1" x14ac:dyDescent="0.2">
      <c r="A9938" s="49" t="s">
        <v>12947</v>
      </c>
      <c r="B9938" s="1" t="s">
        <v>3311</v>
      </c>
      <c r="C9938" s="1" t="s">
        <v>9884</v>
      </c>
      <c r="D9938" s="1" t="s">
        <v>35</v>
      </c>
      <c r="E9938" s="39">
        <v>14742.311381671503</v>
      </c>
      <c r="F9938" s="39">
        <v>22358.289121680624</v>
      </c>
      <c r="G9938" s="39">
        <v>9559.478692343504</v>
      </c>
      <c r="H9938" s="83">
        <v>9555.5454264948385</v>
      </c>
      <c r="I9938" s="85">
        <v>0.64817145555444222</v>
      </c>
    </row>
    <row r="9939" spans="1:9" hidden="1" x14ac:dyDescent="0.2">
      <c r="A9939" s="49" t="s">
        <v>12948</v>
      </c>
      <c r="B9939" s="1" t="s">
        <v>3311</v>
      </c>
      <c r="C9939" s="1" t="s">
        <v>9884</v>
      </c>
      <c r="D9939" s="1" t="s">
        <v>35</v>
      </c>
      <c r="E9939" s="39">
        <v>14764.348718511337</v>
      </c>
      <c r="F9939" s="39">
        <v>22391.711095737519</v>
      </c>
      <c r="G9939" s="39">
        <v>9576.4939470644458</v>
      </c>
      <c r="H9939" s="83">
        <v>9570.510377294564</v>
      </c>
      <c r="I9939" s="85">
        <v>0.64821757869313867</v>
      </c>
    </row>
    <row r="9940" spans="1:9" x14ac:dyDescent="0.2">
      <c r="A9940" s="49" t="s">
        <v>12946</v>
      </c>
      <c r="B9940" s="1" t="s">
        <v>3310</v>
      </c>
      <c r="C9940" s="1" t="s">
        <v>9883</v>
      </c>
      <c r="D9940" s="1" t="s">
        <v>35</v>
      </c>
      <c r="E9940" s="39">
        <v>17261.666666666668</v>
      </c>
      <c r="F9940" s="39">
        <v>21934.368835347152</v>
      </c>
      <c r="G9940" s="39">
        <v>9375.2441734773129</v>
      </c>
      <c r="H9940" s="83">
        <v>9373.4054863362762</v>
      </c>
      <c r="I9940" s="85">
        <v>0.54301856636108581</v>
      </c>
    </row>
    <row r="9941" spans="1:9" hidden="1" x14ac:dyDescent="0.2">
      <c r="A9941" s="49" t="s">
        <v>12947</v>
      </c>
      <c r="B9941" s="1" t="s">
        <v>3310</v>
      </c>
      <c r="C9941" s="1" t="s">
        <v>9883</v>
      </c>
      <c r="D9941" s="1" t="s">
        <v>35</v>
      </c>
      <c r="E9941" s="39">
        <v>17306.584107971394</v>
      </c>
      <c r="F9941" s="39">
        <v>21991.445347351666</v>
      </c>
      <c r="G9941" s="39">
        <v>9402.6314834613186</v>
      </c>
      <c r="H9941" s="83">
        <v>9398.7627526976721</v>
      </c>
      <c r="I9941" s="85">
        <v>0.54307439839434357</v>
      </c>
    </row>
    <row r="9942" spans="1:9" hidden="1" x14ac:dyDescent="0.2">
      <c r="A9942" s="49" t="s">
        <v>12948</v>
      </c>
      <c r="B9942" s="1" t="s">
        <v>3310</v>
      </c>
      <c r="C9942" s="1" t="s">
        <v>9883</v>
      </c>
      <c r="D9942" s="1" t="s">
        <v>35</v>
      </c>
      <c r="E9942" s="39">
        <v>17354.451459272299</v>
      </c>
      <c r="F9942" s="39">
        <v>22052.270304690963</v>
      </c>
      <c r="G9942" s="39">
        <v>9431.3218042592034</v>
      </c>
      <c r="H9942" s="83">
        <v>9425.4289407175002</v>
      </c>
      <c r="I9942" s="85">
        <v>0.54311304294677631</v>
      </c>
    </row>
    <row r="9943" spans="1:9" x14ac:dyDescent="0.2">
      <c r="A9943" s="49" t="s">
        <v>12946</v>
      </c>
      <c r="B9943" s="1" t="s">
        <v>3309</v>
      </c>
      <c r="C9943" s="1" t="s">
        <v>9882</v>
      </c>
      <c r="D9943" s="1" t="s">
        <v>35</v>
      </c>
      <c r="E9943" s="39">
        <v>8208.25</v>
      </c>
      <c r="F9943" s="39">
        <v>11819.266315059422</v>
      </c>
      <c r="G9943" s="39">
        <v>5051.821116296268</v>
      </c>
      <c r="H9943" s="83">
        <v>5050.8303454583602</v>
      </c>
      <c r="I9943" s="85">
        <v>0.61533583229779309</v>
      </c>
    </row>
    <row r="9944" spans="1:9" hidden="1" x14ac:dyDescent="0.2">
      <c r="A9944" s="49" t="s">
        <v>12947</v>
      </c>
      <c r="B9944" s="1" t="s">
        <v>3309</v>
      </c>
      <c r="C9944" s="1" t="s">
        <v>9882</v>
      </c>
      <c r="D9944" s="1" t="s">
        <v>35</v>
      </c>
      <c r="E9944" s="39">
        <v>8211.8014131041655</v>
      </c>
      <c r="F9944" s="39">
        <v>11824.380084410126</v>
      </c>
      <c r="G9944" s="39">
        <v>5055.6153403294438</v>
      </c>
      <c r="H9944" s="83">
        <v>5053.5351976980219</v>
      </c>
      <c r="I9944" s="85">
        <v>0.61539909984108121</v>
      </c>
    </row>
    <row r="9945" spans="1:9" hidden="1" x14ac:dyDescent="0.2">
      <c r="A9945" s="49" t="s">
        <v>12948</v>
      </c>
      <c r="B9945" s="1" t="s">
        <v>3309</v>
      </c>
      <c r="C9945" s="1" t="s">
        <v>9882</v>
      </c>
      <c r="D9945" s="1" t="s">
        <v>35</v>
      </c>
      <c r="E9945" s="39">
        <v>8210.2952930947213</v>
      </c>
      <c r="F9945" s="39">
        <v>11822.211384200697</v>
      </c>
      <c r="G9945" s="39">
        <v>5056.1270319027108</v>
      </c>
      <c r="H9945" s="83">
        <v>5052.9678706242712</v>
      </c>
      <c r="I9945" s="85">
        <v>0.61544289093646554</v>
      </c>
    </row>
    <row r="9946" spans="1:9" x14ac:dyDescent="0.2">
      <c r="A9946" s="49" t="s">
        <v>12946</v>
      </c>
      <c r="B9946" s="1" t="s">
        <v>3308</v>
      </c>
      <c r="C9946" s="1" t="s">
        <v>9881</v>
      </c>
      <c r="D9946" s="1" t="s">
        <v>35</v>
      </c>
      <c r="E9946" s="39">
        <v>8694.25</v>
      </c>
      <c r="F9946" s="39">
        <v>14832.284462721833</v>
      </c>
      <c r="G9946" s="39">
        <v>6339.6530591936735</v>
      </c>
      <c r="H9946" s="83">
        <v>6338.4097167971577</v>
      </c>
      <c r="I9946" s="85">
        <v>0.72903467427289959</v>
      </c>
    </row>
    <row r="9947" spans="1:9" hidden="1" x14ac:dyDescent="0.2">
      <c r="A9947" s="49" t="s">
        <v>12947</v>
      </c>
      <c r="B9947" s="1" t="s">
        <v>3308</v>
      </c>
      <c r="C9947" s="1" t="s">
        <v>9881</v>
      </c>
      <c r="D9947" s="1" t="s">
        <v>35</v>
      </c>
      <c r="E9947" s="39">
        <v>8749.4088816628937</v>
      </c>
      <c r="F9947" s="39">
        <v>14926.38484210702</v>
      </c>
      <c r="G9947" s="39">
        <v>6381.9041374448216</v>
      </c>
      <c r="H9947" s="83">
        <v>6379.2782907432247</v>
      </c>
      <c r="I9947" s="85">
        <v>0.72910963209331614</v>
      </c>
    </row>
    <row r="9948" spans="1:9" hidden="1" x14ac:dyDescent="0.2">
      <c r="A9948" s="49" t="s">
        <v>12948</v>
      </c>
      <c r="B9948" s="1" t="s">
        <v>3308</v>
      </c>
      <c r="C9948" s="1" t="s">
        <v>9881</v>
      </c>
      <c r="D9948" s="1" t="s">
        <v>35</v>
      </c>
      <c r="E9948" s="39">
        <v>8802.3194366162606</v>
      </c>
      <c r="F9948" s="39">
        <v>15016.649603546915</v>
      </c>
      <c r="G9948" s="39">
        <v>6422.3253604290103</v>
      </c>
      <c r="H9948" s="83">
        <v>6418.3125732762765</v>
      </c>
      <c r="I9948" s="85">
        <v>0.72916151469999013</v>
      </c>
    </row>
    <row r="9949" spans="1:9" x14ac:dyDescent="0.2">
      <c r="A9949" s="49" t="s">
        <v>12946</v>
      </c>
      <c r="B9949" s="1" t="s">
        <v>3307</v>
      </c>
      <c r="C9949" s="1" t="s">
        <v>9880</v>
      </c>
      <c r="D9949" s="1" t="s">
        <v>35</v>
      </c>
      <c r="E9949" s="39">
        <v>16878.833333333328</v>
      </c>
      <c r="F9949" s="39">
        <v>24771.38680749683</v>
      </c>
      <c r="G9949" s="39">
        <v>10587.849670043257</v>
      </c>
      <c r="H9949" s="83">
        <v>10585.77316486864</v>
      </c>
      <c r="I9949" s="85">
        <v>0.6271626098684927</v>
      </c>
    </row>
    <row r="9950" spans="1:9" hidden="1" x14ac:dyDescent="0.2">
      <c r="A9950" s="49" t="s">
        <v>12947</v>
      </c>
      <c r="B9950" s="1" t="s">
        <v>3307</v>
      </c>
      <c r="C9950" s="1" t="s">
        <v>9880</v>
      </c>
      <c r="D9950" s="1" t="s">
        <v>35</v>
      </c>
      <c r="E9950" s="39">
        <v>16953.589801826656</v>
      </c>
      <c r="F9950" s="39">
        <v>24881.099449409914</v>
      </c>
      <c r="G9950" s="39">
        <v>10638.127932520227</v>
      </c>
      <c r="H9950" s="83">
        <v>10633.750854372205</v>
      </c>
      <c r="I9950" s="85">
        <v>0.62722709341631455</v>
      </c>
    </row>
    <row r="9951" spans="1:9" hidden="1" x14ac:dyDescent="0.2">
      <c r="A9951" s="49" t="s">
        <v>12948</v>
      </c>
      <c r="B9951" s="1" t="s">
        <v>3307</v>
      </c>
      <c r="C9951" s="1" t="s">
        <v>9880</v>
      </c>
      <c r="D9951" s="1" t="s">
        <v>35</v>
      </c>
      <c r="E9951" s="39">
        <v>17022.496018300677</v>
      </c>
      <c r="F9951" s="39">
        <v>24982.226257644237</v>
      </c>
      <c r="G9951" s="39">
        <v>10684.406275055351</v>
      </c>
      <c r="H9951" s="83">
        <v>10677.730461260664</v>
      </c>
      <c r="I9951" s="85">
        <v>0.62727172617818017</v>
      </c>
    </row>
    <row r="9952" spans="1:9" x14ac:dyDescent="0.2">
      <c r="A9952" s="49" t="s">
        <v>12946</v>
      </c>
      <c r="B9952" s="1" t="s">
        <v>3306</v>
      </c>
      <c r="C9952" s="1" t="s">
        <v>9879</v>
      </c>
      <c r="D9952" s="1" t="s">
        <v>35</v>
      </c>
      <c r="E9952" s="39">
        <v>7279</v>
      </c>
      <c r="F9952" s="39">
        <v>11152.659322313857</v>
      </c>
      <c r="G9952" s="39">
        <v>4766.8982460896777</v>
      </c>
      <c r="H9952" s="83">
        <v>4765.9633547582598</v>
      </c>
      <c r="I9952" s="85">
        <v>0.65475523488916887</v>
      </c>
    </row>
    <row r="9953" spans="1:9" hidden="1" x14ac:dyDescent="0.2">
      <c r="A9953" s="49" t="s">
        <v>12947</v>
      </c>
      <c r="B9953" s="1" t="s">
        <v>3306</v>
      </c>
      <c r="C9953" s="1" t="s">
        <v>9879</v>
      </c>
      <c r="D9953" s="1" t="s">
        <v>35</v>
      </c>
      <c r="E9953" s="39">
        <v>7283.0019549575973</v>
      </c>
      <c r="F9953" s="39">
        <v>11158.790994283267</v>
      </c>
      <c r="G9953" s="39">
        <v>4771.0370038433048</v>
      </c>
      <c r="H9953" s="83">
        <v>4769.0739515144187</v>
      </c>
      <c r="I9953" s="85">
        <v>0.65482255545298496</v>
      </c>
    </row>
    <row r="9954" spans="1:9" hidden="1" x14ac:dyDescent="0.2">
      <c r="A9954" s="49" t="s">
        <v>12948</v>
      </c>
      <c r="B9954" s="1" t="s">
        <v>3306</v>
      </c>
      <c r="C9954" s="1" t="s">
        <v>9879</v>
      </c>
      <c r="D9954" s="1" t="s">
        <v>35</v>
      </c>
      <c r="E9954" s="39">
        <v>7288.5887783819435</v>
      </c>
      <c r="F9954" s="39">
        <v>11167.350952841538</v>
      </c>
      <c r="G9954" s="39">
        <v>4776.056119489198</v>
      </c>
      <c r="H9954" s="83">
        <v>4773.0719516743584</v>
      </c>
      <c r="I9954" s="85">
        <v>0.65486915187633532</v>
      </c>
    </row>
    <row r="9955" spans="1:9" x14ac:dyDescent="0.2">
      <c r="A9955" s="49" t="s">
        <v>12946</v>
      </c>
      <c r="B9955" s="1" t="s">
        <v>3305</v>
      </c>
      <c r="C9955" s="1" t="s">
        <v>9878</v>
      </c>
      <c r="D9955" s="1" t="s">
        <v>35</v>
      </c>
      <c r="E9955" s="39">
        <v>10094.916666666668</v>
      </c>
      <c r="F9955" s="39">
        <v>17444.876912496522</v>
      </c>
      <c r="G9955" s="39">
        <v>7456.3340234961197</v>
      </c>
      <c r="H9955" s="83">
        <v>7454.8716759311301</v>
      </c>
      <c r="I9955" s="85">
        <v>0.7384777826395591</v>
      </c>
    </row>
    <row r="9956" spans="1:9" hidden="1" x14ac:dyDescent="0.2">
      <c r="A9956" s="49" t="s">
        <v>12947</v>
      </c>
      <c r="B9956" s="1" t="s">
        <v>3305</v>
      </c>
      <c r="C9956" s="1" t="s">
        <v>9878</v>
      </c>
      <c r="D9956" s="1" t="s">
        <v>35</v>
      </c>
      <c r="E9956" s="39">
        <v>10142.545147356674</v>
      </c>
      <c r="F9956" s="39">
        <v>17527.182988970628</v>
      </c>
      <c r="G9956" s="39">
        <v>7493.8977400286803</v>
      </c>
      <c r="H9956" s="83">
        <v>7490.8143614258433</v>
      </c>
      <c r="I9956" s="85">
        <v>0.73855371138062731</v>
      </c>
    </row>
    <row r="9957" spans="1:9" hidden="1" x14ac:dyDescent="0.2">
      <c r="A9957" s="49" t="s">
        <v>12948</v>
      </c>
      <c r="B9957" s="1" t="s">
        <v>3305</v>
      </c>
      <c r="C9957" s="1" t="s">
        <v>9878</v>
      </c>
      <c r="D9957" s="1" t="s">
        <v>35</v>
      </c>
      <c r="E9957" s="39">
        <v>10188.531679903484</v>
      </c>
      <c r="F9957" s="39">
        <v>17606.651639025022</v>
      </c>
      <c r="G9957" s="39">
        <v>7530.0182343497618</v>
      </c>
      <c r="H9957" s="83">
        <v>7525.3133402911672</v>
      </c>
      <c r="I9957" s="85">
        <v>0.73860626601717094</v>
      </c>
    </row>
    <row r="9958" spans="1:9" x14ac:dyDescent="0.2">
      <c r="A9958" s="49" t="s">
        <v>12946</v>
      </c>
      <c r="B9958" s="1" t="s">
        <v>3304</v>
      </c>
      <c r="C9958" s="1" t="s">
        <v>9877</v>
      </c>
      <c r="D9958" s="1" t="s">
        <v>35</v>
      </c>
      <c r="E9958" s="39">
        <v>12355.166666666668</v>
      </c>
      <c r="F9958" s="39">
        <v>21225.314416912363</v>
      </c>
      <c r="G9958" s="39">
        <v>9072.1783157355312</v>
      </c>
      <c r="H9958" s="83">
        <v>9070.3990663312852</v>
      </c>
      <c r="I9958" s="85">
        <v>0.73413813921284898</v>
      </c>
    </row>
    <row r="9959" spans="1:9" hidden="1" x14ac:dyDescent="0.2">
      <c r="A9959" s="49" t="s">
        <v>12947</v>
      </c>
      <c r="B9959" s="1" t="s">
        <v>3304</v>
      </c>
      <c r="C9959" s="1" t="s">
        <v>9877</v>
      </c>
      <c r="D9959" s="1" t="s">
        <v>35</v>
      </c>
      <c r="E9959" s="39">
        <v>12406.872997606984</v>
      </c>
      <c r="F9959" s="39">
        <v>21314.142286350503</v>
      </c>
      <c r="G9959" s="39">
        <v>9113.0447380416426</v>
      </c>
      <c r="H9959" s="83">
        <v>9109.2951582999976</v>
      </c>
      <c r="I9959" s="85">
        <v>0.73421362176085647</v>
      </c>
    </row>
    <row r="9960" spans="1:9" hidden="1" x14ac:dyDescent="0.2">
      <c r="A9960" s="49" t="s">
        <v>12948</v>
      </c>
      <c r="B9960" s="1" t="s">
        <v>3304</v>
      </c>
      <c r="C9960" s="1" t="s">
        <v>9877</v>
      </c>
      <c r="D9960" s="1" t="s">
        <v>35</v>
      </c>
      <c r="E9960" s="39">
        <v>12450.232517376229</v>
      </c>
      <c r="F9960" s="39">
        <v>21388.630916483799</v>
      </c>
      <c r="G9960" s="39">
        <v>9147.4963048578084</v>
      </c>
      <c r="H9960" s="83">
        <v>9141.7807807147965</v>
      </c>
      <c r="I9960" s="85">
        <v>0.73426586756159162</v>
      </c>
    </row>
    <row r="9961" spans="1:9" x14ac:dyDescent="0.2">
      <c r="A9961" s="49" t="s">
        <v>12946</v>
      </c>
      <c r="B9961" s="1" t="s">
        <v>3303</v>
      </c>
      <c r="C9961" s="1" t="s">
        <v>8601</v>
      </c>
      <c r="D9961" s="1" t="s">
        <v>35</v>
      </c>
      <c r="E9961" s="39">
        <v>15249.666666666668</v>
      </c>
      <c r="F9961" s="39">
        <v>26811.437180021858</v>
      </c>
      <c r="G9961" s="39">
        <v>11459.813231529197</v>
      </c>
      <c r="H9961" s="83">
        <v>11457.565715535204</v>
      </c>
      <c r="I9961" s="85">
        <v>0.75133220718716498</v>
      </c>
    </row>
    <row r="9962" spans="1:9" hidden="1" x14ac:dyDescent="0.2">
      <c r="A9962" s="49" t="s">
        <v>12947</v>
      </c>
      <c r="B9962" s="1" t="s">
        <v>3303</v>
      </c>
      <c r="C9962" s="1" t="s">
        <v>8601</v>
      </c>
      <c r="D9962" s="1" t="s">
        <v>35</v>
      </c>
      <c r="E9962" s="39">
        <v>15183.53094629545</v>
      </c>
      <c r="F9962" s="39">
        <v>26695.159640922309</v>
      </c>
      <c r="G9962" s="39">
        <v>11413.744959968693</v>
      </c>
      <c r="H9962" s="83">
        <v>11409.04875270664</v>
      </c>
      <c r="I9962" s="85">
        <v>0.75140945759327959</v>
      </c>
    </row>
    <row r="9963" spans="1:9" hidden="1" x14ac:dyDescent="0.2">
      <c r="A9963" s="49" t="s">
        <v>12948</v>
      </c>
      <c r="B9963" s="1" t="s">
        <v>3303</v>
      </c>
      <c r="C9963" s="1" t="s">
        <v>8601</v>
      </c>
      <c r="D9963" s="1" t="s">
        <v>35</v>
      </c>
      <c r="E9963" s="39">
        <v>15117.993932413265</v>
      </c>
      <c r="F9963" s="39">
        <v>26579.934726891286</v>
      </c>
      <c r="G9963" s="39">
        <v>11367.714728772877</v>
      </c>
      <c r="H9963" s="83">
        <v>11360.611971273138</v>
      </c>
      <c r="I9963" s="85">
        <v>0.75146292703000572</v>
      </c>
    </row>
    <row r="9964" spans="1:9" x14ac:dyDescent="0.2">
      <c r="A9964" s="49" t="s">
        <v>12946</v>
      </c>
      <c r="B9964" s="1" t="s">
        <v>3302</v>
      </c>
      <c r="C9964" s="1" t="s">
        <v>9876</v>
      </c>
      <c r="D9964" s="1" t="s">
        <v>35</v>
      </c>
      <c r="E9964" s="39">
        <v>18956.75</v>
      </c>
      <c r="F9964" s="39">
        <v>30313.157416363163</v>
      </c>
      <c r="G9964" s="39">
        <v>12956.527474338947</v>
      </c>
      <c r="H9964" s="83">
        <v>12953.986420472113</v>
      </c>
      <c r="I9964" s="85">
        <v>0.68334426631527623</v>
      </c>
    </row>
    <row r="9965" spans="1:9" hidden="1" x14ac:dyDescent="0.2">
      <c r="A9965" s="49" t="s">
        <v>12947</v>
      </c>
      <c r="B9965" s="1" t="s">
        <v>3302</v>
      </c>
      <c r="C9965" s="1" t="s">
        <v>9876</v>
      </c>
      <c r="D9965" s="1" t="s">
        <v>35</v>
      </c>
      <c r="E9965" s="39">
        <v>18978.072705966406</v>
      </c>
      <c r="F9965" s="39">
        <v>30347.25390138842</v>
      </c>
      <c r="G9965" s="39">
        <v>12975.229252230656</v>
      </c>
      <c r="H9965" s="83">
        <v>12969.890569260704</v>
      </c>
      <c r="I9965" s="85">
        <v>0.68341452634350885</v>
      </c>
    </row>
    <row r="9966" spans="1:9" hidden="1" x14ac:dyDescent="0.2">
      <c r="A9966" s="49" t="s">
        <v>12948</v>
      </c>
      <c r="B9966" s="1" t="s">
        <v>3302</v>
      </c>
      <c r="C9966" s="1" t="s">
        <v>9876</v>
      </c>
      <c r="D9966" s="1" t="s">
        <v>35</v>
      </c>
      <c r="E9966" s="39">
        <v>19000.64511147578</v>
      </c>
      <c r="F9966" s="39">
        <v>30383.348742617618</v>
      </c>
      <c r="G9966" s="39">
        <v>12994.36001479199</v>
      </c>
      <c r="H9966" s="83">
        <v>12986.240899362767</v>
      </c>
      <c r="I9966" s="85">
        <v>0.68346315733877339</v>
      </c>
    </row>
    <row r="9967" spans="1:9" x14ac:dyDescent="0.2">
      <c r="A9967" s="49" t="s">
        <v>12946</v>
      </c>
      <c r="B9967" s="1" t="s">
        <v>3301</v>
      </c>
      <c r="C9967" s="1" t="s">
        <v>9875</v>
      </c>
      <c r="D9967" s="1" t="s">
        <v>35</v>
      </c>
      <c r="E9967" s="39">
        <v>13661.333333333332</v>
      </c>
      <c r="F9967" s="39">
        <v>20629.572160019623</v>
      </c>
      <c r="G9967" s="39">
        <v>8817.5446326442125</v>
      </c>
      <c r="H9967" s="83">
        <v>8815.8153223850295</v>
      </c>
      <c r="I9967" s="85">
        <v>0.64531148660831272</v>
      </c>
    </row>
    <row r="9968" spans="1:9" hidden="1" x14ac:dyDescent="0.2">
      <c r="A9968" s="49" t="s">
        <v>12947</v>
      </c>
      <c r="B9968" s="1" t="s">
        <v>3301</v>
      </c>
      <c r="C9968" s="1" t="s">
        <v>9875</v>
      </c>
      <c r="D9968" s="1" t="s">
        <v>35</v>
      </c>
      <c r="E9968" s="39">
        <v>13658.092442363191</v>
      </c>
      <c r="F9968" s="39">
        <v>20624.678187191352</v>
      </c>
      <c r="G9968" s="39">
        <v>8818.2584362285688</v>
      </c>
      <c r="H9968" s="83">
        <v>8814.6301468763777</v>
      </c>
      <c r="I9968" s="85">
        <v>0.64537783618568234</v>
      </c>
    </row>
    <row r="9969" spans="1:9" hidden="1" x14ac:dyDescent="0.2">
      <c r="A9969" s="49" t="s">
        <v>12948</v>
      </c>
      <c r="B9969" s="1" t="s">
        <v>3301</v>
      </c>
      <c r="C9969" s="1" t="s">
        <v>9875</v>
      </c>
      <c r="D9969" s="1" t="s">
        <v>35</v>
      </c>
      <c r="E9969" s="39">
        <v>13648.604476727127</v>
      </c>
      <c r="F9969" s="39">
        <v>20610.350693163855</v>
      </c>
      <c r="G9969" s="39">
        <v>8814.6411775351717</v>
      </c>
      <c r="H9969" s="83">
        <v>8809.1336274052592</v>
      </c>
      <c r="I9969" s="85">
        <v>0.6454237605336226</v>
      </c>
    </row>
    <row r="9970" spans="1:9" x14ac:dyDescent="0.2">
      <c r="A9970" s="49" t="s">
        <v>12946</v>
      </c>
      <c r="B9970" s="1" t="s">
        <v>3300</v>
      </c>
      <c r="C9970" s="1" t="s">
        <v>9874</v>
      </c>
      <c r="D9970" s="1" t="s">
        <v>35</v>
      </c>
      <c r="E9970" s="39">
        <v>9646.0833333333321</v>
      </c>
      <c r="F9970" s="39">
        <v>16170.255050549384</v>
      </c>
      <c r="G9970" s="39">
        <v>6911.5318787747492</v>
      </c>
      <c r="H9970" s="83">
        <v>6910.1763786346764</v>
      </c>
      <c r="I9970" s="85">
        <v>0.71637120889839678</v>
      </c>
    </row>
    <row r="9971" spans="1:9" hidden="1" x14ac:dyDescent="0.2">
      <c r="A9971" s="49" t="s">
        <v>12947</v>
      </c>
      <c r="B9971" s="1" t="s">
        <v>3300</v>
      </c>
      <c r="C9971" s="1" t="s">
        <v>9874</v>
      </c>
      <c r="D9971" s="1" t="s">
        <v>35</v>
      </c>
      <c r="E9971" s="39">
        <v>9634.649416563152</v>
      </c>
      <c r="F9971" s="39">
        <v>16151.087752900019</v>
      </c>
      <c r="G9971" s="39">
        <v>6905.5363937619686</v>
      </c>
      <c r="H9971" s="83">
        <v>6902.6950975638756</v>
      </c>
      <c r="I9971" s="85">
        <v>0.71644486468778934</v>
      </c>
    </row>
    <row r="9972" spans="1:9" hidden="1" x14ac:dyDescent="0.2">
      <c r="A9972" s="49" t="s">
        <v>12948</v>
      </c>
      <c r="B9972" s="1" t="s">
        <v>3300</v>
      </c>
      <c r="C9972" s="1" t="s">
        <v>9874</v>
      </c>
      <c r="D9972" s="1" t="s">
        <v>35</v>
      </c>
      <c r="E9972" s="39">
        <v>9622.9885179744997</v>
      </c>
      <c r="F9972" s="39">
        <v>16131.539953261434</v>
      </c>
      <c r="G9972" s="39">
        <v>6899.1420110204908</v>
      </c>
      <c r="H9972" s="83">
        <v>6894.8313000438584</v>
      </c>
      <c r="I9972" s="85">
        <v>0.71649584608411454</v>
      </c>
    </row>
    <row r="9973" spans="1:9" x14ac:dyDescent="0.2">
      <c r="A9973" s="49" t="s">
        <v>12946</v>
      </c>
      <c r="B9973" s="1" t="s">
        <v>3299</v>
      </c>
      <c r="C9973" s="1" t="s">
        <v>9873</v>
      </c>
      <c r="D9973" s="1" t="s">
        <v>35</v>
      </c>
      <c r="E9973" s="39">
        <v>15554.416666666668</v>
      </c>
      <c r="F9973" s="39">
        <v>27708.451187779257</v>
      </c>
      <c r="G9973" s="39">
        <v>11843.217258920349</v>
      </c>
      <c r="H9973" s="83">
        <v>11840.894549145592</v>
      </c>
      <c r="I9973" s="85">
        <v>0.76125609869515676</v>
      </c>
    </row>
    <row r="9974" spans="1:9" hidden="1" x14ac:dyDescent="0.2">
      <c r="A9974" s="49" t="s">
        <v>12947</v>
      </c>
      <c r="B9974" s="1" t="s">
        <v>3299</v>
      </c>
      <c r="C9974" s="1" t="s">
        <v>9873</v>
      </c>
      <c r="D9974" s="1" t="s">
        <v>35</v>
      </c>
      <c r="E9974" s="39">
        <v>15604.144331946229</v>
      </c>
      <c r="F9974" s="39">
        <v>27797.035453946803</v>
      </c>
      <c r="G9974" s="39">
        <v>11884.86143488726</v>
      </c>
      <c r="H9974" s="83">
        <v>11879.971385847723</v>
      </c>
      <c r="I9974" s="85">
        <v>0.76133436945504029</v>
      </c>
    </row>
    <row r="9975" spans="1:9" hidden="1" x14ac:dyDescent="0.2">
      <c r="A9975" s="49" t="s">
        <v>12948</v>
      </c>
      <c r="B9975" s="1" t="s">
        <v>3299</v>
      </c>
      <c r="C9975" s="1" t="s">
        <v>9873</v>
      </c>
      <c r="D9975" s="1" t="s">
        <v>35</v>
      </c>
      <c r="E9975" s="39">
        <v>15654.784266538067</v>
      </c>
      <c r="F9975" s="39">
        <v>27887.24482571947</v>
      </c>
      <c r="G9975" s="39">
        <v>11926.825517351581</v>
      </c>
      <c r="H9975" s="83">
        <v>11919.373417135073</v>
      </c>
      <c r="I9975" s="85">
        <v>0.76138854513713139</v>
      </c>
    </row>
    <row r="9976" spans="1:9" x14ac:dyDescent="0.2">
      <c r="A9976" s="49" t="s">
        <v>12946</v>
      </c>
      <c r="B9976" s="1" t="s">
        <v>3298</v>
      </c>
      <c r="C9976" s="1" t="s">
        <v>9872</v>
      </c>
      <c r="D9976" s="1" t="s">
        <v>35</v>
      </c>
      <c r="E9976" s="39">
        <v>13785</v>
      </c>
      <c r="F9976" s="39">
        <v>17698.130069073606</v>
      </c>
      <c r="G9976" s="39">
        <v>7564.5801370924155</v>
      </c>
      <c r="H9976" s="83">
        <v>7563.0965601350545</v>
      </c>
      <c r="I9976" s="85">
        <v>0.5486468306227823</v>
      </c>
    </row>
    <row r="9977" spans="1:9" hidden="1" x14ac:dyDescent="0.2">
      <c r="A9977" s="49" t="s">
        <v>12947</v>
      </c>
      <c r="B9977" s="1" t="s">
        <v>3298</v>
      </c>
      <c r="C9977" s="1" t="s">
        <v>9872</v>
      </c>
      <c r="D9977" s="1" t="s">
        <v>35</v>
      </c>
      <c r="E9977" s="39">
        <v>13813.377115890831</v>
      </c>
      <c r="F9977" s="39">
        <v>17734.562560043581</v>
      </c>
      <c r="G9977" s="39">
        <v>7582.5646581506435</v>
      </c>
      <c r="H9977" s="83">
        <v>7579.4447973742299</v>
      </c>
      <c r="I9977" s="85">
        <v>0.54870324134239989</v>
      </c>
    </row>
    <row r="9978" spans="1:9" hidden="1" x14ac:dyDescent="0.2">
      <c r="A9978" s="49" t="s">
        <v>12948</v>
      </c>
      <c r="B9978" s="1" t="s">
        <v>3298</v>
      </c>
      <c r="C9978" s="1" t="s">
        <v>9872</v>
      </c>
      <c r="D9978" s="1" t="s">
        <v>35</v>
      </c>
      <c r="E9978" s="39">
        <v>13831.874693194733</v>
      </c>
      <c r="F9978" s="39">
        <v>17758.311020622994</v>
      </c>
      <c r="G9978" s="39">
        <v>7594.8799657144991</v>
      </c>
      <c r="H9978" s="83">
        <v>7590.134544851715</v>
      </c>
      <c r="I9978" s="85">
        <v>0.54874228643685241</v>
      </c>
    </row>
    <row r="9979" spans="1:9" x14ac:dyDescent="0.2">
      <c r="A9979" s="49" t="s">
        <v>12946</v>
      </c>
      <c r="B9979" s="1" t="s">
        <v>3297</v>
      </c>
      <c r="C9979" s="1" t="s">
        <v>9871</v>
      </c>
      <c r="D9979" s="1" t="s">
        <v>35</v>
      </c>
      <c r="E9979" s="39">
        <v>12805.166666666666</v>
      </c>
      <c r="F9979" s="39">
        <v>20983.466361313014</v>
      </c>
      <c r="G9979" s="39">
        <v>8968.8069996450158</v>
      </c>
      <c r="H9979" s="83">
        <v>8967.0480235804425</v>
      </c>
      <c r="I9979" s="85">
        <v>0.70026796659528912</v>
      </c>
    </row>
    <row r="9980" spans="1:9" hidden="1" x14ac:dyDescent="0.2">
      <c r="A9980" s="49" t="s">
        <v>12947</v>
      </c>
      <c r="B9980" s="1" t="s">
        <v>3297</v>
      </c>
      <c r="C9980" s="1" t="s">
        <v>9871</v>
      </c>
      <c r="D9980" s="1" t="s">
        <v>35</v>
      </c>
      <c r="E9980" s="39">
        <v>12803.443153113065</v>
      </c>
      <c r="F9980" s="39">
        <v>20980.642088141358</v>
      </c>
      <c r="G9980" s="39">
        <v>8970.4538617307535</v>
      </c>
      <c r="H9980" s="83">
        <v>8966.7629512787389</v>
      </c>
      <c r="I9980" s="85">
        <v>0.70033996668298837</v>
      </c>
    </row>
    <row r="9981" spans="1:9" hidden="1" x14ac:dyDescent="0.2">
      <c r="A9981" s="49" t="s">
        <v>12948</v>
      </c>
      <c r="B9981" s="1" t="s">
        <v>3297</v>
      </c>
      <c r="C9981" s="1" t="s">
        <v>9871</v>
      </c>
      <c r="D9981" s="1" t="s">
        <v>35</v>
      </c>
      <c r="E9981" s="39">
        <v>12802.425357548971</v>
      </c>
      <c r="F9981" s="39">
        <v>20978.974255184727</v>
      </c>
      <c r="G9981" s="39">
        <v>8972.294216882854</v>
      </c>
      <c r="H9981" s="83">
        <v>8966.6881622307665</v>
      </c>
      <c r="I9981" s="85">
        <v>0.70038980207320978</v>
      </c>
    </row>
    <row r="9982" spans="1:9" x14ac:dyDescent="0.2">
      <c r="A9982" s="49" t="s">
        <v>12946</v>
      </c>
      <c r="B9982" s="1" t="s">
        <v>3296</v>
      </c>
      <c r="C9982" s="1" t="s">
        <v>9870</v>
      </c>
      <c r="D9982" s="1" t="s">
        <v>56</v>
      </c>
      <c r="E9982" s="39">
        <v>21511.083333333336</v>
      </c>
      <c r="F9982" s="39">
        <v>30879.592885374077</v>
      </c>
      <c r="G9982" s="39">
        <v>13198.634775002993</v>
      </c>
      <c r="H9982" s="83">
        <v>13202.073771852301</v>
      </c>
      <c r="I9982" s="85">
        <v>0.61373356084742203</v>
      </c>
    </row>
    <row r="9983" spans="1:9" hidden="1" x14ac:dyDescent="0.2">
      <c r="A9983" s="49" t="s">
        <v>12947</v>
      </c>
      <c r="B9983" s="1" t="s">
        <v>3296</v>
      </c>
      <c r="C9983" s="1" t="s">
        <v>9870</v>
      </c>
      <c r="D9983" s="1" t="s">
        <v>56</v>
      </c>
      <c r="E9983" s="39">
        <v>21486.221468618463</v>
      </c>
      <c r="F9983" s="39">
        <v>30843.903178404424</v>
      </c>
      <c r="G9983" s="39">
        <v>13187.575919516503</v>
      </c>
      <c r="H9983" s="83">
        <v>13189.133569944745</v>
      </c>
      <c r="I9983" s="85">
        <v>0.6138414606406265</v>
      </c>
    </row>
    <row r="9984" spans="1:9" hidden="1" x14ac:dyDescent="0.2">
      <c r="A9984" s="49" t="s">
        <v>12948</v>
      </c>
      <c r="B9984" s="1" t="s">
        <v>3296</v>
      </c>
      <c r="C9984" s="1" t="s">
        <v>9870</v>
      </c>
      <c r="D9984" s="1" t="s">
        <v>56</v>
      </c>
      <c r="E9984" s="39">
        <v>21460.499425676557</v>
      </c>
      <c r="F9984" s="39">
        <v>30806.978668284777</v>
      </c>
      <c r="G9984" s="39">
        <v>13175.538192806227</v>
      </c>
      <c r="H9984" s="83">
        <v>13175.366155724159</v>
      </c>
      <c r="I9984" s="85">
        <v>0.61393567290239315</v>
      </c>
    </row>
    <row r="9985" spans="1:9" x14ac:dyDescent="0.2">
      <c r="A9985" s="49" t="s">
        <v>12946</v>
      </c>
      <c r="B9985" s="1" t="s">
        <v>3295</v>
      </c>
      <c r="C9985" s="1" t="s">
        <v>9869</v>
      </c>
      <c r="D9985" s="1" t="s">
        <v>35</v>
      </c>
      <c r="E9985" s="39">
        <v>11662.083333333334</v>
      </c>
      <c r="F9985" s="39">
        <v>17790.23895854536</v>
      </c>
      <c r="G9985" s="39">
        <v>7603.9495548234572</v>
      </c>
      <c r="H9985" s="83">
        <v>7602.4582566760346</v>
      </c>
      <c r="I9985" s="85">
        <v>0.65189538090044241</v>
      </c>
    </row>
    <row r="9986" spans="1:9" hidden="1" x14ac:dyDescent="0.2">
      <c r="A9986" s="49" t="s">
        <v>12947</v>
      </c>
      <c r="B9986" s="1" t="s">
        <v>3295</v>
      </c>
      <c r="C9986" s="1" t="s">
        <v>9869</v>
      </c>
      <c r="D9986" s="1" t="s">
        <v>35</v>
      </c>
      <c r="E9986" s="39">
        <v>11748.219439995297</v>
      </c>
      <c r="F9986" s="39">
        <v>17921.637601195693</v>
      </c>
      <c r="G9986" s="39">
        <v>7662.5501999794569</v>
      </c>
      <c r="H9986" s="83">
        <v>7659.3974289983971</v>
      </c>
      <c r="I9986" s="85">
        <v>0.65196240742005274</v>
      </c>
    </row>
    <row r="9987" spans="1:9" hidden="1" x14ac:dyDescent="0.2">
      <c r="A9987" s="49" t="s">
        <v>12948</v>
      </c>
      <c r="B9987" s="1" t="s">
        <v>3295</v>
      </c>
      <c r="C9987" s="1" t="s">
        <v>9869</v>
      </c>
      <c r="D9987" s="1" t="s">
        <v>35</v>
      </c>
      <c r="E9987" s="39">
        <v>11831.059104716669</v>
      </c>
      <c r="F9987" s="39">
        <v>18048.007597749111</v>
      </c>
      <c r="G9987" s="39">
        <v>7718.7774876801896</v>
      </c>
      <c r="H9987" s="83">
        <v>7713.9546533641005</v>
      </c>
      <c r="I9987" s="85">
        <v>0.6520088003185438</v>
      </c>
    </row>
    <row r="9988" spans="1:9" x14ac:dyDescent="0.2">
      <c r="A9988" s="49" t="s">
        <v>12946</v>
      </c>
      <c r="B9988" s="1" t="s">
        <v>3294</v>
      </c>
      <c r="C9988" s="1" t="s">
        <v>9868</v>
      </c>
      <c r="D9988" s="1" t="s">
        <v>35</v>
      </c>
      <c r="E9988" s="39">
        <v>9964.3333333333321</v>
      </c>
      <c r="F9988" s="39">
        <v>15114.648960763585</v>
      </c>
      <c r="G9988" s="39">
        <v>6460.3420170084419</v>
      </c>
      <c r="H9988" s="83">
        <v>6459.0750049100297</v>
      </c>
      <c r="I9988" s="85">
        <v>0.64821948331482593</v>
      </c>
    </row>
    <row r="9989" spans="1:9" hidden="1" x14ac:dyDescent="0.2">
      <c r="A9989" s="49" t="s">
        <v>12947</v>
      </c>
      <c r="B9989" s="1" t="s">
        <v>3294</v>
      </c>
      <c r="C9989" s="1" t="s">
        <v>9868</v>
      </c>
      <c r="D9989" s="1" t="s">
        <v>35</v>
      </c>
      <c r="E9989" s="39">
        <v>9991.0873139207179</v>
      </c>
      <c r="F9989" s="39">
        <v>15155.231407311079</v>
      </c>
      <c r="G9989" s="39">
        <v>6479.7494534248735</v>
      </c>
      <c r="H9989" s="83">
        <v>6477.0833480802921</v>
      </c>
      <c r="I9989" s="85">
        <v>0.64828613188633466</v>
      </c>
    </row>
    <row r="9990" spans="1:9" hidden="1" x14ac:dyDescent="0.2">
      <c r="A9990" s="49" t="s">
        <v>12948</v>
      </c>
      <c r="B9990" s="1" t="s">
        <v>3294</v>
      </c>
      <c r="C9990" s="1" t="s">
        <v>9868</v>
      </c>
      <c r="D9990" s="1" t="s">
        <v>35</v>
      </c>
      <c r="E9990" s="39">
        <v>10011.028475944106</v>
      </c>
      <c r="F9990" s="39">
        <v>15185.479659127881</v>
      </c>
      <c r="G9990" s="39">
        <v>6494.5306509689299</v>
      </c>
      <c r="H9990" s="83">
        <v>6490.4727486210022</v>
      </c>
      <c r="I9990" s="85">
        <v>0.6483322631852676</v>
      </c>
    </row>
    <row r="9991" spans="1:9" x14ac:dyDescent="0.2">
      <c r="A9991" s="49" t="s">
        <v>12946</v>
      </c>
      <c r="B9991" s="1" t="s">
        <v>3293</v>
      </c>
      <c r="C9991" s="1" t="s">
        <v>9867</v>
      </c>
      <c r="D9991" s="1" t="s">
        <v>35</v>
      </c>
      <c r="E9991" s="39">
        <v>12758.25</v>
      </c>
      <c r="F9991" s="39">
        <v>20655.998085581516</v>
      </c>
      <c r="G9991" s="39">
        <v>8828.8396695113606</v>
      </c>
      <c r="H9991" s="83">
        <v>8827.108144052374</v>
      </c>
      <c r="I9991" s="85">
        <v>0.69187452386121717</v>
      </c>
    </row>
    <row r="9992" spans="1:9" hidden="1" x14ac:dyDescent="0.2">
      <c r="A9992" s="49" t="s">
        <v>12947</v>
      </c>
      <c r="B9992" s="1" t="s">
        <v>3293</v>
      </c>
      <c r="C9992" s="1" t="s">
        <v>9867</v>
      </c>
      <c r="D9992" s="1" t="s">
        <v>35</v>
      </c>
      <c r="E9992" s="39">
        <v>12727.137827338061</v>
      </c>
      <c r="F9992" s="39">
        <v>20605.626523733827</v>
      </c>
      <c r="G9992" s="39">
        <v>8810.112733760694</v>
      </c>
      <c r="H9992" s="83">
        <v>8806.4877959734113</v>
      </c>
      <c r="I9992" s="85">
        <v>0.6919456609526895</v>
      </c>
    </row>
    <row r="9993" spans="1:9" hidden="1" x14ac:dyDescent="0.2">
      <c r="A9993" s="49" t="s">
        <v>12948</v>
      </c>
      <c r="B9993" s="1" t="s">
        <v>3293</v>
      </c>
      <c r="C9993" s="1" t="s">
        <v>9867</v>
      </c>
      <c r="D9993" s="1" t="s">
        <v>35</v>
      </c>
      <c r="E9993" s="39">
        <v>12692.044554518812</v>
      </c>
      <c r="F9993" s="39">
        <v>20548.809438618613</v>
      </c>
      <c r="G9993" s="39">
        <v>8788.3211947019063</v>
      </c>
      <c r="H9993" s="83">
        <v>8782.8300897819518</v>
      </c>
      <c r="I9993" s="85">
        <v>0.69199489901372568</v>
      </c>
    </row>
    <row r="9994" spans="1:9" x14ac:dyDescent="0.2">
      <c r="A9994" s="49" t="s">
        <v>12946</v>
      </c>
      <c r="B9994" s="1" t="s">
        <v>3292</v>
      </c>
      <c r="C9994" s="1" t="s">
        <v>8747</v>
      </c>
      <c r="D9994" s="1" t="s">
        <v>35</v>
      </c>
      <c r="E9994" s="39">
        <v>13872.583333333334</v>
      </c>
      <c r="F9994" s="39">
        <v>19666.171138605383</v>
      </c>
      <c r="G9994" s="39">
        <v>8405.7652976409317</v>
      </c>
      <c r="H9994" s="83">
        <v>8404.1167461709811</v>
      </c>
      <c r="I9994" s="85">
        <v>0.60580762387473952</v>
      </c>
    </row>
    <row r="9995" spans="1:9" hidden="1" x14ac:dyDescent="0.2">
      <c r="A9995" s="49" t="s">
        <v>12947</v>
      </c>
      <c r="B9995" s="1" t="s">
        <v>3292</v>
      </c>
      <c r="C9995" s="1" t="s">
        <v>8747</v>
      </c>
      <c r="D9995" s="1" t="s">
        <v>35</v>
      </c>
      <c r="E9995" s="39">
        <v>13875.372000142137</v>
      </c>
      <c r="F9995" s="39">
        <v>19670.124432479544</v>
      </c>
      <c r="G9995" s="39">
        <v>8410.1307736331528</v>
      </c>
      <c r="H9995" s="83">
        <v>8406.670409190765</v>
      </c>
      <c r="I9995" s="85">
        <v>0.60586991174756599</v>
      </c>
    </row>
    <row r="9996" spans="1:9" hidden="1" x14ac:dyDescent="0.2">
      <c r="A9996" s="49" t="s">
        <v>12948</v>
      </c>
      <c r="B9996" s="1" t="s">
        <v>3292</v>
      </c>
      <c r="C9996" s="1" t="s">
        <v>8747</v>
      </c>
      <c r="D9996" s="1" t="s">
        <v>35</v>
      </c>
      <c r="E9996" s="39">
        <v>13871.766766566025</v>
      </c>
      <c r="F9996" s="39">
        <v>19665.013550187556</v>
      </c>
      <c r="G9996" s="39">
        <v>8410.3390949948589</v>
      </c>
      <c r="H9996" s="83">
        <v>8405.0841602513665</v>
      </c>
      <c r="I9996" s="85">
        <v>0.60591302475683539</v>
      </c>
    </row>
    <row r="9997" spans="1:9" x14ac:dyDescent="0.2">
      <c r="A9997" s="49" t="s">
        <v>12946</v>
      </c>
      <c r="B9997" s="1" t="s">
        <v>3291</v>
      </c>
      <c r="C9997" s="1" t="s">
        <v>9866</v>
      </c>
      <c r="D9997" s="1" t="s">
        <v>35</v>
      </c>
      <c r="E9997" s="39">
        <v>6275.4166666666661</v>
      </c>
      <c r="F9997" s="39">
        <v>8251.8803578362931</v>
      </c>
      <c r="G9997" s="39">
        <v>3527.0398626818833</v>
      </c>
      <c r="H9997" s="83">
        <v>3526.3481342616487</v>
      </c>
      <c r="I9997" s="85">
        <v>0.56193051737786059</v>
      </c>
    </row>
    <row r="9998" spans="1:9" hidden="1" x14ac:dyDescent="0.2">
      <c r="A9998" s="49" t="s">
        <v>12947</v>
      </c>
      <c r="B9998" s="1" t="s">
        <v>3291</v>
      </c>
      <c r="C9998" s="1" t="s">
        <v>9866</v>
      </c>
      <c r="D9998" s="1" t="s">
        <v>35</v>
      </c>
      <c r="E9998" s="39">
        <v>6268.1379023287363</v>
      </c>
      <c r="F9998" s="39">
        <v>8242.3091220666392</v>
      </c>
      <c r="G9998" s="39">
        <v>3524.0701110578489</v>
      </c>
      <c r="H9998" s="83">
        <v>3522.6201256494151</v>
      </c>
      <c r="I9998" s="85">
        <v>0.56198829389836691</v>
      </c>
    </row>
    <row r="9999" spans="1:9" hidden="1" x14ac:dyDescent="0.2">
      <c r="A9999" s="49" t="s">
        <v>12948</v>
      </c>
      <c r="B9999" s="1" t="s">
        <v>3291</v>
      </c>
      <c r="C9999" s="1" t="s">
        <v>9866</v>
      </c>
      <c r="D9999" s="1" t="s">
        <v>35</v>
      </c>
      <c r="E9999" s="39">
        <v>6261.228539956237</v>
      </c>
      <c r="F9999" s="39">
        <v>8233.2236326600705</v>
      </c>
      <c r="G9999" s="39">
        <v>3521.1876370629889</v>
      </c>
      <c r="H9999" s="83">
        <v>3518.987534184454</v>
      </c>
      <c r="I9999" s="85">
        <v>0.56202828434194962</v>
      </c>
    </row>
    <row r="10000" spans="1:9" x14ac:dyDescent="0.2">
      <c r="A10000" s="49" t="s">
        <v>12946</v>
      </c>
      <c r="B10000" s="1" t="s">
        <v>3290</v>
      </c>
      <c r="C10000" s="1" t="s">
        <v>9865</v>
      </c>
      <c r="D10000" s="1" t="s">
        <v>56</v>
      </c>
      <c r="E10000" s="39">
        <v>11562.833333333334</v>
      </c>
      <c r="F10000" s="39">
        <v>17329.004408163812</v>
      </c>
      <c r="G10000" s="39">
        <v>7406.8075005646351</v>
      </c>
      <c r="H10000" s="83">
        <v>7408.7373962009715</v>
      </c>
      <c r="I10000" s="85">
        <v>0.6407371949955436</v>
      </c>
    </row>
    <row r="10001" spans="1:9" hidden="1" x14ac:dyDescent="0.2">
      <c r="A10001" s="49" t="s">
        <v>12947</v>
      </c>
      <c r="B10001" s="1" t="s">
        <v>3290</v>
      </c>
      <c r="C10001" s="1" t="s">
        <v>9865</v>
      </c>
      <c r="D10001" s="1" t="s">
        <v>56</v>
      </c>
      <c r="E10001" s="39">
        <v>11554.887401572454</v>
      </c>
      <c r="F10001" s="39">
        <v>17317.095987230827</v>
      </c>
      <c r="G10001" s="39">
        <v>7404.0732366536649</v>
      </c>
      <c r="H10001" s="83">
        <v>7404.9477687070303</v>
      </c>
      <c r="I10001" s="85">
        <v>0.64084984226668651</v>
      </c>
    </row>
    <row r="10002" spans="1:9" hidden="1" x14ac:dyDescent="0.2">
      <c r="A10002" s="49" t="s">
        <v>12948</v>
      </c>
      <c r="B10002" s="1" t="s">
        <v>3290</v>
      </c>
      <c r="C10002" s="1" t="s">
        <v>9865</v>
      </c>
      <c r="D10002" s="1" t="s">
        <v>56</v>
      </c>
      <c r="E10002" s="39">
        <v>11544.482317280155</v>
      </c>
      <c r="F10002" s="39">
        <v>17301.502079892496</v>
      </c>
      <c r="G10002" s="39">
        <v>7399.5117762462414</v>
      </c>
      <c r="H10002" s="83">
        <v>7399.4151585296759</v>
      </c>
      <c r="I10002" s="85">
        <v>0.64094819976933837</v>
      </c>
    </row>
    <row r="10003" spans="1:9" x14ac:dyDescent="0.2">
      <c r="A10003" s="49" t="s">
        <v>12946</v>
      </c>
      <c r="B10003" s="1" t="s">
        <v>3289</v>
      </c>
      <c r="C10003" s="1" t="s">
        <v>9864</v>
      </c>
      <c r="D10003" s="1" t="s">
        <v>35</v>
      </c>
      <c r="E10003" s="39">
        <v>12081.666666666666</v>
      </c>
      <c r="F10003" s="39">
        <v>19301.826742900266</v>
      </c>
      <c r="G10003" s="39">
        <v>8250.0362817474379</v>
      </c>
      <c r="H10003" s="83">
        <v>8248.4182720888475</v>
      </c>
      <c r="I10003" s="85">
        <v>0.68272188760564334</v>
      </c>
    </row>
    <row r="10004" spans="1:9" hidden="1" x14ac:dyDescent="0.2">
      <c r="A10004" s="49" t="s">
        <v>12947</v>
      </c>
      <c r="B10004" s="1" t="s">
        <v>3289</v>
      </c>
      <c r="C10004" s="1" t="s">
        <v>9864</v>
      </c>
      <c r="D10004" s="1" t="s">
        <v>35</v>
      </c>
      <c r="E10004" s="39">
        <v>12119.215566886589</v>
      </c>
      <c r="F10004" s="39">
        <v>19361.815350964669</v>
      </c>
      <c r="G10004" s="39">
        <v>8278.3105757925459</v>
      </c>
      <c r="H10004" s="83">
        <v>8274.9044490234683</v>
      </c>
      <c r="I10004" s="85">
        <v>0.68279208364219901</v>
      </c>
    </row>
    <row r="10005" spans="1:9" hidden="1" x14ac:dyDescent="0.2">
      <c r="A10005" s="49" t="s">
        <v>12948</v>
      </c>
      <c r="B10005" s="1" t="s">
        <v>3289</v>
      </c>
      <c r="C10005" s="1" t="s">
        <v>9864</v>
      </c>
      <c r="D10005" s="1" t="s">
        <v>35</v>
      </c>
      <c r="E10005" s="39">
        <v>12156.53307268059</v>
      </c>
      <c r="F10005" s="39">
        <v>19421.434280304962</v>
      </c>
      <c r="G10005" s="39">
        <v>8306.1650372961121</v>
      </c>
      <c r="H10005" s="83">
        <v>8300.9751924222419</v>
      </c>
      <c r="I10005" s="85">
        <v>0.6828406703451535</v>
      </c>
    </row>
    <row r="10006" spans="1:9" x14ac:dyDescent="0.2">
      <c r="A10006" s="49" t="s">
        <v>12946</v>
      </c>
      <c r="B10006" s="1" t="s">
        <v>3288</v>
      </c>
      <c r="C10006" s="1" t="s">
        <v>9863</v>
      </c>
      <c r="D10006" s="1" t="s">
        <v>35</v>
      </c>
      <c r="E10006" s="39">
        <v>8118.5</v>
      </c>
      <c r="F10006" s="39">
        <v>10995.349304835134</v>
      </c>
      <c r="G10006" s="39">
        <v>4699.6603950319195</v>
      </c>
      <c r="H10006" s="83">
        <v>4698.7386904900768</v>
      </c>
      <c r="I10006" s="85">
        <v>0.57876931582066593</v>
      </c>
    </row>
    <row r="10007" spans="1:9" hidden="1" x14ac:dyDescent="0.2">
      <c r="A10007" s="49" t="s">
        <v>12947</v>
      </c>
      <c r="B10007" s="1" t="s">
        <v>3288</v>
      </c>
      <c r="C10007" s="1" t="s">
        <v>9863</v>
      </c>
      <c r="D10007" s="1" t="s">
        <v>35</v>
      </c>
      <c r="E10007" s="39">
        <v>8135.9494243151494</v>
      </c>
      <c r="F10007" s="39">
        <v>11018.982059101729</v>
      </c>
      <c r="G10007" s="39">
        <v>4711.2604918931502</v>
      </c>
      <c r="H10007" s="83">
        <v>4709.3220347247925</v>
      </c>
      <c r="I10007" s="85">
        <v>0.57882882367120958</v>
      </c>
    </row>
    <row r="10008" spans="1:9" hidden="1" x14ac:dyDescent="0.2">
      <c r="A10008" s="49" t="s">
        <v>12948</v>
      </c>
      <c r="B10008" s="1" t="s">
        <v>3288</v>
      </c>
      <c r="C10008" s="1" t="s">
        <v>9863</v>
      </c>
      <c r="D10008" s="1" t="s">
        <v>35</v>
      </c>
      <c r="E10008" s="39">
        <v>8144.740387268017</v>
      </c>
      <c r="F10008" s="39">
        <v>11030.888163479711</v>
      </c>
      <c r="G10008" s="39">
        <v>4717.6936714058156</v>
      </c>
      <c r="H10008" s="83">
        <v>4714.7459695232865</v>
      </c>
      <c r="I10008" s="85">
        <v>0.57887001246761038</v>
      </c>
    </row>
    <row r="10009" spans="1:9" x14ac:dyDescent="0.2">
      <c r="A10009" s="49" t="s">
        <v>12946</v>
      </c>
      <c r="B10009" s="1" t="s">
        <v>3287</v>
      </c>
      <c r="C10009" s="1" t="s">
        <v>9862</v>
      </c>
      <c r="D10009" s="1" t="s">
        <v>35</v>
      </c>
      <c r="E10009" s="39">
        <v>20746.333333333328</v>
      </c>
      <c r="F10009" s="39">
        <v>30886.503339866136</v>
      </c>
      <c r="G10009" s="39">
        <v>13201.588459182332</v>
      </c>
      <c r="H10009" s="83">
        <v>13198.999343582569</v>
      </c>
      <c r="I10009" s="85">
        <v>0.63620877634196749</v>
      </c>
    </row>
    <row r="10010" spans="1:9" hidden="1" x14ac:dyDescent="0.2">
      <c r="A10010" s="49" t="s">
        <v>12947</v>
      </c>
      <c r="B10010" s="1" t="s">
        <v>3287</v>
      </c>
      <c r="C10010" s="1" t="s">
        <v>9862</v>
      </c>
      <c r="D10010" s="1" t="s">
        <v>35</v>
      </c>
      <c r="E10010" s="39">
        <v>20742.81916166301</v>
      </c>
      <c r="F10010" s="39">
        <v>30881.271549106379</v>
      </c>
      <c r="G10010" s="39">
        <v>13203.553087606102</v>
      </c>
      <c r="H10010" s="83">
        <v>13198.120460356025</v>
      </c>
      <c r="I10010" s="85">
        <v>0.63627418999770591</v>
      </c>
    </row>
    <row r="10011" spans="1:9" hidden="1" x14ac:dyDescent="0.2">
      <c r="A10011" s="49" t="s">
        <v>12948</v>
      </c>
      <c r="B10011" s="1" t="s">
        <v>3287</v>
      </c>
      <c r="C10011" s="1" t="s">
        <v>9862</v>
      </c>
      <c r="D10011" s="1" t="s">
        <v>35</v>
      </c>
      <c r="E10011" s="39">
        <v>20733.437744411189</v>
      </c>
      <c r="F10011" s="39">
        <v>30867.304783479631</v>
      </c>
      <c r="G10011" s="39">
        <v>13201.338484465197</v>
      </c>
      <c r="H10011" s="83">
        <v>13193.0900450766</v>
      </c>
      <c r="I10011" s="85">
        <v>0.63631946654060634</v>
      </c>
    </row>
    <row r="10012" spans="1:9" x14ac:dyDescent="0.2">
      <c r="A10012" s="49" t="s">
        <v>12946</v>
      </c>
      <c r="B10012" s="1" t="s">
        <v>3286</v>
      </c>
      <c r="C10012" s="1" t="s">
        <v>9861</v>
      </c>
      <c r="D10012" s="1" t="s">
        <v>35</v>
      </c>
      <c r="E10012" s="39">
        <v>10439.416666666666</v>
      </c>
      <c r="F10012" s="39">
        <v>14455.538383011883</v>
      </c>
      <c r="G10012" s="39">
        <v>6178.6232837214393</v>
      </c>
      <c r="H10012" s="83">
        <v>6177.4115227293123</v>
      </c>
      <c r="I10012" s="85">
        <v>0.5917391478830375</v>
      </c>
    </row>
    <row r="10013" spans="1:9" hidden="1" x14ac:dyDescent="0.2">
      <c r="A10013" s="49" t="s">
        <v>12947</v>
      </c>
      <c r="B10013" s="1" t="s">
        <v>3286</v>
      </c>
      <c r="C10013" s="1" t="s">
        <v>9861</v>
      </c>
      <c r="D10013" s="1" t="s">
        <v>35</v>
      </c>
      <c r="E10013" s="39">
        <v>10525.148401716368</v>
      </c>
      <c r="F10013" s="39">
        <v>14574.251758119352</v>
      </c>
      <c r="G10013" s="39">
        <v>6231.3466106622764</v>
      </c>
      <c r="H10013" s="83">
        <v>6228.7827111439319</v>
      </c>
      <c r="I10013" s="85">
        <v>0.5917999892645871</v>
      </c>
    </row>
    <row r="10014" spans="1:9" hidden="1" x14ac:dyDescent="0.2">
      <c r="A10014" s="49" t="s">
        <v>12948</v>
      </c>
      <c r="B10014" s="1" t="s">
        <v>3286</v>
      </c>
      <c r="C10014" s="1" t="s">
        <v>9861</v>
      </c>
      <c r="D10014" s="1" t="s">
        <v>35</v>
      </c>
      <c r="E10014" s="39">
        <v>10608.29650507075</v>
      </c>
      <c r="F10014" s="39">
        <v>14689.387559083381</v>
      </c>
      <c r="G10014" s="39">
        <v>6282.3618277400965</v>
      </c>
      <c r="H10014" s="83">
        <v>6278.4364923800249</v>
      </c>
      <c r="I10014" s="85">
        <v>0.59184210107428104</v>
      </c>
    </row>
    <row r="10015" spans="1:9" x14ac:dyDescent="0.2">
      <c r="A10015" s="49" t="s">
        <v>12946</v>
      </c>
      <c r="B10015" s="1" t="s">
        <v>3285</v>
      </c>
      <c r="C10015" s="1" t="s">
        <v>9860</v>
      </c>
      <c r="D10015" s="1" t="s">
        <v>35</v>
      </c>
      <c r="E10015" s="39">
        <v>10007.916666666668</v>
      </c>
      <c r="F10015" s="39">
        <v>19580.134579446549</v>
      </c>
      <c r="G10015" s="39">
        <v>8368.9913309033964</v>
      </c>
      <c r="H10015" s="83">
        <v>8367.3499915997127</v>
      </c>
      <c r="I10015" s="85">
        <v>0.83607310794951117</v>
      </c>
    </row>
    <row r="10016" spans="1:9" hidden="1" x14ac:dyDescent="0.2">
      <c r="A10016" s="49" t="s">
        <v>12947</v>
      </c>
      <c r="B10016" s="1" t="s">
        <v>3285</v>
      </c>
      <c r="C10016" s="1" t="s">
        <v>9860</v>
      </c>
      <c r="D10016" s="1" t="s">
        <v>35</v>
      </c>
      <c r="E10016" s="39">
        <v>10070.015378945594</v>
      </c>
      <c r="F10016" s="39">
        <v>19701.628511113817</v>
      </c>
      <c r="G10016" s="39">
        <v>8423.6006132432958</v>
      </c>
      <c r="H10016" s="83">
        <v>8420.1347066095568</v>
      </c>
      <c r="I10016" s="85">
        <v>0.83615907123780453</v>
      </c>
    </row>
    <row r="10017" spans="1:9" hidden="1" x14ac:dyDescent="0.2">
      <c r="A10017" s="49" t="s">
        <v>12948</v>
      </c>
      <c r="B10017" s="1" t="s">
        <v>3285</v>
      </c>
      <c r="C10017" s="1" t="s">
        <v>9860</v>
      </c>
      <c r="D10017" s="1" t="s">
        <v>35</v>
      </c>
      <c r="E10017" s="39">
        <v>10129.677576425915</v>
      </c>
      <c r="F10017" s="39">
        <v>19818.355487854249</v>
      </c>
      <c r="G10017" s="39">
        <v>8475.9204224609748</v>
      </c>
      <c r="H10017" s="83">
        <v>8470.6245112963989</v>
      </c>
      <c r="I10017" s="85">
        <v>0.83621857136000921</v>
      </c>
    </row>
    <row r="10018" spans="1:9" x14ac:dyDescent="0.2">
      <c r="A10018" s="49" t="s">
        <v>12946</v>
      </c>
      <c r="B10018" s="1" t="s">
        <v>3284</v>
      </c>
      <c r="C10018" s="1" t="s">
        <v>9859</v>
      </c>
      <c r="D10018" s="1" t="s">
        <v>56</v>
      </c>
      <c r="E10018" s="39">
        <v>9684.8333333333339</v>
      </c>
      <c r="F10018" s="39">
        <v>15287.525824581646</v>
      </c>
      <c r="G10018" s="39">
        <v>6534.2334894463202</v>
      </c>
      <c r="H10018" s="83">
        <v>6535.9360298049196</v>
      </c>
      <c r="I10018" s="85">
        <v>0.67486303634255473</v>
      </c>
    </row>
    <row r="10019" spans="1:9" hidden="1" x14ac:dyDescent="0.2">
      <c r="A10019" s="49" t="s">
        <v>12947</v>
      </c>
      <c r="B10019" s="1" t="s">
        <v>3284</v>
      </c>
      <c r="C10019" s="1" t="s">
        <v>9859</v>
      </c>
      <c r="D10019" s="1" t="s">
        <v>56</v>
      </c>
      <c r="E10019" s="39">
        <v>9670.2125656836888</v>
      </c>
      <c r="F10019" s="39">
        <v>15264.446918076372</v>
      </c>
      <c r="G10019" s="39">
        <v>6526.445483803237</v>
      </c>
      <c r="H10019" s="83">
        <v>6527.2163548613289</v>
      </c>
      <c r="I10019" s="85">
        <v>0.67498168323871288</v>
      </c>
    </row>
    <row r="10020" spans="1:9" hidden="1" x14ac:dyDescent="0.2">
      <c r="A10020" s="49" t="s">
        <v>12948</v>
      </c>
      <c r="B10020" s="1" t="s">
        <v>3284</v>
      </c>
      <c r="C10020" s="1" t="s">
        <v>9859</v>
      </c>
      <c r="D10020" s="1" t="s">
        <v>56</v>
      </c>
      <c r="E10020" s="39">
        <v>9658.6780847958289</v>
      </c>
      <c r="F10020" s="39">
        <v>15246.239720453323</v>
      </c>
      <c r="G10020" s="39">
        <v>6520.5165328436351</v>
      </c>
      <c r="H10020" s="83">
        <v>6520.4313924401495</v>
      </c>
      <c r="I10020" s="85">
        <v>0.67508527928933271</v>
      </c>
    </row>
    <row r="10021" spans="1:9" x14ac:dyDescent="0.2">
      <c r="A10021" s="49" t="s">
        <v>12946</v>
      </c>
      <c r="B10021" s="1" t="s">
        <v>3283</v>
      </c>
      <c r="C10021" s="1" t="s">
        <v>9858</v>
      </c>
      <c r="D10021" s="1" t="s">
        <v>35</v>
      </c>
      <c r="E10021" s="39">
        <v>12270.083333333332</v>
      </c>
      <c r="F10021" s="39">
        <v>26229.774512291246</v>
      </c>
      <c r="G10021" s="39">
        <v>11211.197482541569</v>
      </c>
      <c r="H10021" s="83">
        <v>11208.998725446252</v>
      </c>
      <c r="I10021" s="85">
        <v>0.91352262416959296</v>
      </c>
    </row>
    <row r="10022" spans="1:9" hidden="1" x14ac:dyDescent="0.2">
      <c r="A10022" s="49" t="s">
        <v>12947</v>
      </c>
      <c r="B10022" s="1" t="s">
        <v>3283</v>
      </c>
      <c r="C10022" s="1" t="s">
        <v>9858</v>
      </c>
      <c r="D10022" s="1" t="s">
        <v>35</v>
      </c>
      <c r="E10022" s="39">
        <v>12320.535345672222</v>
      </c>
      <c r="F10022" s="39">
        <v>26337.625850492459</v>
      </c>
      <c r="G10022" s="39">
        <v>11260.878314725578</v>
      </c>
      <c r="H10022" s="83">
        <v>11256.245004737997</v>
      </c>
      <c r="I10022" s="85">
        <v>0.9136165506551569</v>
      </c>
    </row>
    <row r="10023" spans="1:9" hidden="1" x14ac:dyDescent="0.2">
      <c r="A10023" s="49" t="s">
        <v>12948</v>
      </c>
      <c r="B10023" s="1" t="s">
        <v>3283</v>
      </c>
      <c r="C10023" s="1" t="s">
        <v>9858</v>
      </c>
      <c r="D10023" s="1" t="s">
        <v>35</v>
      </c>
      <c r="E10023" s="39">
        <v>12370.0169566724</v>
      </c>
      <c r="F10023" s="39">
        <v>26443.402760378121</v>
      </c>
      <c r="G10023" s="39">
        <v>11309.322694983954</v>
      </c>
      <c r="H10023" s="83">
        <v>11302.256421902217</v>
      </c>
      <c r="I10023" s="85">
        <v>0.91368156256291699</v>
      </c>
    </row>
    <row r="10024" spans="1:9" x14ac:dyDescent="0.2">
      <c r="A10024" s="49" t="s">
        <v>12946</v>
      </c>
      <c r="B10024" s="1" t="s">
        <v>3282</v>
      </c>
      <c r="C10024" s="1" t="s">
        <v>9857</v>
      </c>
      <c r="D10024" s="1" t="s">
        <v>35</v>
      </c>
      <c r="E10024" s="39">
        <v>10487.583333333332</v>
      </c>
      <c r="F10024" s="39">
        <v>12235.716039119276</v>
      </c>
      <c r="G10024" s="39">
        <v>5229.8211252478177</v>
      </c>
      <c r="H10024" s="83">
        <v>5228.7954447775301</v>
      </c>
      <c r="I10024" s="85">
        <v>0.49857009747503295</v>
      </c>
    </row>
    <row r="10025" spans="1:9" hidden="1" x14ac:dyDescent="0.2">
      <c r="A10025" s="49" t="s">
        <v>12947</v>
      </c>
      <c r="B10025" s="1" t="s">
        <v>3282</v>
      </c>
      <c r="C10025" s="1" t="s">
        <v>9857</v>
      </c>
      <c r="D10025" s="1" t="s">
        <v>35</v>
      </c>
      <c r="E10025" s="39">
        <v>10498.51423250201</v>
      </c>
      <c r="F10025" s="39">
        <v>12248.468965511296</v>
      </c>
      <c r="G10025" s="39">
        <v>5236.9381866565018</v>
      </c>
      <c r="H10025" s="83">
        <v>5234.7834383920745</v>
      </c>
      <c r="I10025" s="85">
        <v>0.49862135940968466</v>
      </c>
    </row>
    <row r="10026" spans="1:9" hidden="1" x14ac:dyDescent="0.2">
      <c r="A10026" s="49" t="s">
        <v>12948</v>
      </c>
      <c r="B10026" s="1" t="s">
        <v>3282</v>
      </c>
      <c r="C10026" s="1" t="s">
        <v>9857</v>
      </c>
      <c r="D10026" s="1" t="s">
        <v>35</v>
      </c>
      <c r="E10026" s="39">
        <v>10506.792176580891</v>
      </c>
      <c r="F10026" s="39">
        <v>12258.126726495657</v>
      </c>
      <c r="G10026" s="39">
        <v>5242.5594407111148</v>
      </c>
      <c r="H10026" s="83">
        <v>5239.2837930304868</v>
      </c>
      <c r="I10026" s="85">
        <v>0.49865684073475686</v>
      </c>
    </row>
    <row r="10027" spans="1:9" x14ac:dyDescent="0.2">
      <c r="A10027" s="49" t="s">
        <v>12946</v>
      </c>
      <c r="B10027" s="1" t="s">
        <v>3281</v>
      </c>
      <c r="C10027" s="1" t="s">
        <v>9856</v>
      </c>
      <c r="D10027" s="1" t="s">
        <v>35</v>
      </c>
      <c r="E10027" s="39">
        <v>11181.333333333334</v>
      </c>
      <c r="F10027" s="39">
        <v>15949.211527893132</v>
      </c>
      <c r="G10027" s="39">
        <v>6817.0528895034304</v>
      </c>
      <c r="H10027" s="83">
        <v>6815.715918726376</v>
      </c>
      <c r="I10027" s="85">
        <v>0.60956200084006462</v>
      </c>
    </row>
    <row r="10028" spans="1:9" hidden="1" x14ac:dyDescent="0.2">
      <c r="A10028" s="49" t="s">
        <v>12947</v>
      </c>
      <c r="B10028" s="1" t="s">
        <v>3281</v>
      </c>
      <c r="C10028" s="1" t="s">
        <v>9856</v>
      </c>
      <c r="D10028" s="1" t="s">
        <v>35</v>
      </c>
      <c r="E10028" s="39">
        <v>11163.484497696405</v>
      </c>
      <c r="F10028" s="39">
        <v>15923.751697064969</v>
      </c>
      <c r="G10028" s="39">
        <v>6808.3369090460637</v>
      </c>
      <c r="H10028" s="83">
        <v>6805.5356057624431</v>
      </c>
      <c r="I10028" s="85">
        <v>0.60962467473007831</v>
      </c>
    </row>
    <row r="10029" spans="1:9" hidden="1" x14ac:dyDescent="0.2">
      <c r="A10029" s="49" t="s">
        <v>12948</v>
      </c>
      <c r="B10029" s="1" t="s">
        <v>3281</v>
      </c>
      <c r="C10029" s="1" t="s">
        <v>9856</v>
      </c>
      <c r="D10029" s="1" t="s">
        <v>35</v>
      </c>
      <c r="E10029" s="39">
        <v>11143.62136858916</v>
      </c>
      <c r="F10029" s="39">
        <v>15895.418649628411</v>
      </c>
      <c r="G10029" s="39">
        <v>6798.1575786407311</v>
      </c>
      <c r="H10029" s="83">
        <v>6793.9099645970846</v>
      </c>
      <c r="I10029" s="85">
        <v>0.60966805492398279</v>
      </c>
    </row>
    <row r="10030" spans="1:9" x14ac:dyDescent="0.2">
      <c r="A10030" s="49" t="s">
        <v>12946</v>
      </c>
      <c r="B10030" s="1" t="s">
        <v>3280</v>
      </c>
      <c r="C10030" s="1" t="s">
        <v>9855</v>
      </c>
      <c r="D10030" s="1" t="s">
        <v>35</v>
      </c>
      <c r="E10030" s="39">
        <v>5353.25</v>
      </c>
      <c r="F10030" s="39">
        <v>7254.644438160276</v>
      </c>
      <c r="G10030" s="39">
        <v>3100.7987287013848</v>
      </c>
      <c r="H10030" s="83">
        <v>3100.1905953403857</v>
      </c>
      <c r="I10030" s="85">
        <v>0.57912307389723727</v>
      </c>
    </row>
    <row r="10031" spans="1:9" hidden="1" x14ac:dyDescent="0.2">
      <c r="A10031" s="49" t="s">
        <v>12947</v>
      </c>
      <c r="B10031" s="1" t="s">
        <v>3280</v>
      </c>
      <c r="C10031" s="1" t="s">
        <v>9855</v>
      </c>
      <c r="D10031" s="1" t="s">
        <v>35</v>
      </c>
      <c r="E10031" s="39">
        <v>5353.4347910954266</v>
      </c>
      <c r="F10031" s="39">
        <v>7254.8948642925616</v>
      </c>
      <c r="G10031" s="39">
        <v>3101.8926579290942</v>
      </c>
      <c r="H10031" s="83">
        <v>3100.6163782437352</v>
      </c>
      <c r="I10031" s="85">
        <v>0.57918261812044658</v>
      </c>
    </row>
    <row r="10032" spans="1:9" hidden="1" x14ac:dyDescent="0.2">
      <c r="A10032" s="49" t="s">
        <v>12948</v>
      </c>
      <c r="B10032" s="1" t="s">
        <v>3280</v>
      </c>
      <c r="C10032" s="1" t="s">
        <v>9855</v>
      </c>
      <c r="D10032" s="1" t="s">
        <v>35</v>
      </c>
      <c r="E10032" s="39">
        <v>5352.0174478333665</v>
      </c>
      <c r="F10032" s="39">
        <v>7252.9741018747654</v>
      </c>
      <c r="G10032" s="39">
        <v>3101.954213675117</v>
      </c>
      <c r="H10032" s="83">
        <v>3100.0160555597249</v>
      </c>
      <c r="I10032" s="85">
        <v>0.57922383209245532</v>
      </c>
    </row>
    <row r="10033" spans="1:9" x14ac:dyDescent="0.2">
      <c r="A10033" s="49" t="s">
        <v>12946</v>
      </c>
      <c r="B10033" s="1" t="s">
        <v>3279</v>
      </c>
      <c r="C10033" s="1" t="s">
        <v>9854</v>
      </c>
      <c r="D10033" s="1" t="s">
        <v>35</v>
      </c>
      <c r="E10033" s="39">
        <v>14639.25</v>
      </c>
      <c r="F10033" s="39">
        <v>32123.13341136443</v>
      </c>
      <c r="G10033" s="39">
        <v>13730.152055408453</v>
      </c>
      <c r="H10033" s="83">
        <v>13727.459277112592</v>
      </c>
      <c r="I10033" s="85">
        <v>0.9377160221399724</v>
      </c>
    </row>
    <row r="10034" spans="1:9" hidden="1" x14ac:dyDescent="0.2">
      <c r="A10034" s="49" t="s">
        <v>12947</v>
      </c>
      <c r="B10034" s="1" t="s">
        <v>3279</v>
      </c>
      <c r="C10034" s="1" t="s">
        <v>9854</v>
      </c>
      <c r="D10034" s="1" t="s">
        <v>35</v>
      </c>
      <c r="E10034" s="39">
        <v>14624.020432965921</v>
      </c>
      <c r="F10034" s="39">
        <v>32089.714936126078</v>
      </c>
      <c r="G10034" s="39">
        <v>13720.233444776914</v>
      </c>
      <c r="H10034" s="83">
        <v>13714.588228402583</v>
      </c>
      <c r="I10034" s="85">
        <v>0.93781243614011456</v>
      </c>
    </row>
    <row r="10035" spans="1:9" hidden="1" x14ac:dyDescent="0.2">
      <c r="A10035" s="49" t="s">
        <v>12948</v>
      </c>
      <c r="B10035" s="1" t="s">
        <v>3279</v>
      </c>
      <c r="C10035" s="1" t="s">
        <v>9854</v>
      </c>
      <c r="D10035" s="1" t="s">
        <v>35</v>
      </c>
      <c r="E10035" s="39">
        <v>14613.307349664665</v>
      </c>
      <c r="F10035" s="39">
        <v>32066.207051218495</v>
      </c>
      <c r="G10035" s="39">
        <v>13714.085378216816</v>
      </c>
      <c r="H10035" s="83">
        <v>13705.516565126736</v>
      </c>
      <c r="I10035" s="85">
        <v>0.93787916979938424</v>
      </c>
    </row>
    <row r="10036" spans="1:9" x14ac:dyDescent="0.2">
      <c r="A10036" s="49" t="s">
        <v>12946</v>
      </c>
      <c r="B10036" s="1" t="s">
        <v>3278</v>
      </c>
      <c r="C10036" s="1" t="s">
        <v>9853</v>
      </c>
      <c r="D10036" s="1" t="s">
        <v>56</v>
      </c>
      <c r="E10036" s="39">
        <v>13053.249999999998</v>
      </c>
      <c r="F10036" s="39">
        <v>18420.287276369931</v>
      </c>
      <c r="G10036" s="39">
        <v>7873.2464224486212</v>
      </c>
      <c r="H10036" s="83">
        <v>7875.2978520170736</v>
      </c>
      <c r="I10036" s="85">
        <v>0.60332084745309211</v>
      </c>
    </row>
    <row r="10037" spans="1:9" hidden="1" x14ac:dyDescent="0.2">
      <c r="A10037" s="49" t="s">
        <v>12947</v>
      </c>
      <c r="B10037" s="1" t="s">
        <v>3278</v>
      </c>
      <c r="C10037" s="1" t="s">
        <v>9853</v>
      </c>
      <c r="D10037" s="1" t="s">
        <v>56</v>
      </c>
      <c r="E10037" s="39">
        <v>13063.380124112711</v>
      </c>
      <c r="F10037" s="39">
        <v>18434.582551209642</v>
      </c>
      <c r="G10037" s="39">
        <v>7881.8642223233528</v>
      </c>
      <c r="H10037" s="83">
        <v>7882.7951886553146</v>
      </c>
      <c r="I10037" s="85">
        <v>0.60342691659910097</v>
      </c>
    </row>
    <row r="10038" spans="1:9" hidden="1" x14ac:dyDescent="0.2">
      <c r="A10038" s="49" t="s">
        <v>12948</v>
      </c>
      <c r="B10038" s="1" t="s">
        <v>3278</v>
      </c>
      <c r="C10038" s="1" t="s">
        <v>9853</v>
      </c>
      <c r="D10038" s="1" t="s">
        <v>56</v>
      </c>
      <c r="E10038" s="39">
        <v>13076.410936923796</v>
      </c>
      <c r="F10038" s="39">
        <v>18452.971175914201</v>
      </c>
      <c r="G10038" s="39">
        <v>7891.972436404666</v>
      </c>
      <c r="H10038" s="83">
        <v>7891.8693884767672</v>
      </c>
      <c r="I10038" s="85">
        <v>0.60351953043877926</v>
      </c>
    </row>
    <row r="10039" spans="1:9" x14ac:dyDescent="0.2">
      <c r="A10039" s="49" t="s">
        <v>12946</v>
      </c>
      <c r="B10039" s="1" t="s">
        <v>3277</v>
      </c>
      <c r="C10039" s="1" t="s">
        <v>9852</v>
      </c>
      <c r="D10039" s="1" t="s">
        <v>35</v>
      </c>
      <c r="E10039" s="39">
        <v>21204</v>
      </c>
      <c r="F10039" s="39">
        <v>34182.006285770083</v>
      </c>
      <c r="G10039" s="39">
        <v>14610.160778914382</v>
      </c>
      <c r="H10039" s="83">
        <v>14607.295411969737</v>
      </c>
      <c r="I10039" s="85">
        <v>0.68889338860449623</v>
      </c>
    </row>
    <row r="10040" spans="1:9" hidden="1" x14ac:dyDescent="0.2">
      <c r="A10040" s="49" t="s">
        <v>12947</v>
      </c>
      <c r="B10040" s="1" t="s">
        <v>3277</v>
      </c>
      <c r="C10040" s="1" t="s">
        <v>9852</v>
      </c>
      <c r="D10040" s="1" t="s">
        <v>35</v>
      </c>
      <c r="E10040" s="39">
        <v>21308.526719612491</v>
      </c>
      <c r="F10040" s="39">
        <v>34350.509067642612</v>
      </c>
      <c r="G10040" s="39">
        <v>14686.855408129672</v>
      </c>
      <c r="H10040" s="83">
        <v>14680.81247329397</v>
      </c>
      <c r="I10040" s="85">
        <v>0.68896421918187645</v>
      </c>
    </row>
    <row r="10041" spans="1:9" hidden="1" x14ac:dyDescent="0.2">
      <c r="A10041" s="49" t="s">
        <v>12948</v>
      </c>
      <c r="B10041" s="1" t="s">
        <v>3277</v>
      </c>
      <c r="C10041" s="1" t="s">
        <v>9852</v>
      </c>
      <c r="D10041" s="1" t="s">
        <v>35</v>
      </c>
      <c r="E10041" s="39">
        <v>21399.70535688183</v>
      </c>
      <c r="F10041" s="39">
        <v>34497.494011628107</v>
      </c>
      <c r="G10041" s="39">
        <v>14753.898939600767</v>
      </c>
      <c r="H10041" s="83">
        <v>14744.6804318493</v>
      </c>
      <c r="I10041" s="85">
        <v>0.68901324508692952</v>
      </c>
    </row>
    <row r="10042" spans="1:9" x14ac:dyDescent="0.2">
      <c r="A10042" s="49" t="s">
        <v>12946</v>
      </c>
      <c r="B10042" s="1" t="s">
        <v>3276</v>
      </c>
      <c r="C10042" s="1" t="s">
        <v>9851</v>
      </c>
      <c r="D10042" s="1" t="s">
        <v>35</v>
      </c>
      <c r="E10042" s="39">
        <v>14654.916666666668</v>
      </c>
      <c r="F10042" s="39">
        <v>26628.333556676986</v>
      </c>
      <c r="G10042" s="39">
        <v>11381.550611310089</v>
      </c>
      <c r="H10042" s="83">
        <v>11379.318444300161</v>
      </c>
      <c r="I10042" s="85">
        <v>0.77648469132431053</v>
      </c>
    </row>
    <row r="10043" spans="1:9" hidden="1" x14ac:dyDescent="0.2">
      <c r="A10043" s="49" t="s">
        <v>12947</v>
      </c>
      <c r="B10043" s="1" t="s">
        <v>3276</v>
      </c>
      <c r="C10043" s="1" t="s">
        <v>9851</v>
      </c>
      <c r="D10043" s="1" t="s">
        <v>35</v>
      </c>
      <c r="E10043" s="39">
        <v>14632.581766781885</v>
      </c>
      <c r="F10043" s="39">
        <v>26587.75051020769</v>
      </c>
      <c r="G10043" s="39">
        <v>11367.82126290755</v>
      </c>
      <c r="H10043" s="83">
        <v>11363.143951038759</v>
      </c>
      <c r="I10043" s="85">
        <v>0.7765645278562372</v>
      </c>
    </row>
    <row r="10044" spans="1:9" hidden="1" x14ac:dyDescent="0.2">
      <c r="A10044" s="49" t="s">
        <v>12948</v>
      </c>
      <c r="B10044" s="1" t="s">
        <v>3276</v>
      </c>
      <c r="C10044" s="1" t="s">
        <v>9851</v>
      </c>
      <c r="D10044" s="1" t="s">
        <v>35</v>
      </c>
      <c r="E10044" s="39">
        <v>14614.428646742104</v>
      </c>
      <c r="F10044" s="39">
        <v>26554.765857581642</v>
      </c>
      <c r="G10044" s="39">
        <v>11356.950498939448</v>
      </c>
      <c r="H10044" s="83">
        <v>11349.854467128733</v>
      </c>
      <c r="I10044" s="85">
        <v>0.77661978729896353</v>
      </c>
    </row>
    <row r="10045" spans="1:9" x14ac:dyDescent="0.2">
      <c r="A10045" s="49" t="s">
        <v>12946</v>
      </c>
      <c r="B10045" s="1" t="s">
        <v>3275</v>
      </c>
      <c r="C10045" s="1" t="s">
        <v>9850</v>
      </c>
      <c r="D10045" s="1" t="s">
        <v>35</v>
      </c>
      <c r="E10045" s="39">
        <v>7802.5</v>
      </c>
      <c r="F10045" s="39">
        <v>10679.97553312219</v>
      </c>
      <c r="G10045" s="39">
        <v>4564.8625288195744</v>
      </c>
      <c r="H10045" s="83">
        <v>4563.967261040194</v>
      </c>
      <c r="I10045" s="85">
        <v>0.58493652816920139</v>
      </c>
    </row>
    <row r="10046" spans="1:9" hidden="1" x14ac:dyDescent="0.2">
      <c r="A10046" s="49" t="s">
        <v>12947</v>
      </c>
      <c r="B10046" s="1" t="s">
        <v>3275</v>
      </c>
      <c r="C10046" s="1" t="s">
        <v>9850</v>
      </c>
      <c r="D10046" s="1" t="s">
        <v>35</v>
      </c>
      <c r="E10046" s="39">
        <v>7828.4521690844604</v>
      </c>
      <c r="F10046" s="39">
        <v>10715.498574564483</v>
      </c>
      <c r="G10046" s="39">
        <v>4581.503519518249</v>
      </c>
      <c r="H10046" s="83">
        <v>4579.6184511051251</v>
      </c>
      <c r="I10046" s="85">
        <v>0.58499667011961998</v>
      </c>
    </row>
    <row r="10047" spans="1:9" hidden="1" x14ac:dyDescent="0.2">
      <c r="A10047" s="49" t="s">
        <v>12948</v>
      </c>
      <c r="B10047" s="1" t="s">
        <v>3275</v>
      </c>
      <c r="C10047" s="1" t="s">
        <v>9850</v>
      </c>
      <c r="D10047" s="1" t="s">
        <v>35</v>
      </c>
      <c r="E10047" s="39">
        <v>7847.4232661834176</v>
      </c>
      <c r="F10047" s="39">
        <v>10741.466002036876</v>
      </c>
      <c r="G10047" s="39">
        <v>4593.9135116246716</v>
      </c>
      <c r="H10047" s="83">
        <v>4591.0431498653934</v>
      </c>
      <c r="I10047" s="85">
        <v>0.58503829781291261</v>
      </c>
    </row>
    <row r="10048" spans="1:9" x14ac:dyDescent="0.2">
      <c r="A10048" s="49" t="s">
        <v>12946</v>
      </c>
      <c r="B10048" s="1" t="s">
        <v>3274</v>
      </c>
      <c r="C10048" s="1" t="s">
        <v>9849</v>
      </c>
      <c r="D10048" s="1" t="s">
        <v>35</v>
      </c>
      <c r="E10048" s="39">
        <v>10979.083333333332</v>
      </c>
      <c r="F10048" s="39">
        <v>17956.161626317826</v>
      </c>
      <c r="G10048" s="39">
        <v>7674.8686469550184</v>
      </c>
      <c r="H10048" s="83">
        <v>7673.3634400474248</v>
      </c>
      <c r="I10048" s="85">
        <v>0.69890747770813522</v>
      </c>
    </row>
    <row r="10049" spans="1:9" hidden="1" x14ac:dyDescent="0.2">
      <c r="A10049" s="49" t="s">
        <v>12947</v>
      </c>
      <c r="B10049" s="1" t="s">
        <v>3274</v>
      </c>
      <c r="C10049" s="1" t="s">
        <v>9849</v>
      </c>
      <c r="D10049" s="1" t="s">
        <v>35</v>
      </c>
      <c r="E10049" s="39">
        <v>10962.620558964487</v>
      </c>
      <c r="F10049" s="39">
        <v>17929.236952516774</v>
      </c>
      <c r="G10049" s="39">
        <v>7665.799367956226</v>
      </c>
      <c r="H10049" s="83">
        <v>7662.6452600987686</v>
      </c>
      <c r="I10049" s="85">
        <v>0.69897933791321254</v>
      </c>
    </row>
    <row r="10050" spans="1:9" hidden="1" x14ac:dyDescent="0.2">
      <c r="A10050" s="49" t="s">
        <v>12948</v>
      </c>
      <c r="B10050" s="1" t="s">
        <v>3274</v>
      </c>
      <c r="C10050" s="1" t="s">
        <v>9849</v>
      </c>
      <c r="D10050" s="1" t="s">
        <v>35</v>
      </c>
      <c r="E10050" s="39">
        <v>10947.343020475291</v>
      </c>
      <c r="F10050" s="39">
        <v>17904.250718052972</v>
      </c>
      <c r="G10050" s="39">
        <v>7657.2955007800902</v>
      </c>
      <c r="H10050" s="83">
        <v>7652.5110815416101</v>
      </c>
      <c r="I10050" s="85">
        <v>0.69902907648264845</v>
      </c>
    </row>
    <row r="10051" spans="1:9" x14ac:dyDescent="0.2">
      <c r="A10051" s="49" t="s">
        <v>12946</v>
      </c>
      <c r="B10051" s="1" t="s">
        <v>3273</v>
      </c>
      <c r="C10051" s="1" t="s">
        <v>9848</v>
      </c>
      <c r="D10051" s="1" t="s">
        <v>35</v>
      </c>
      <c r="E10051" s="39">
        <v>4310.583333333333</v>
      </c>
      <c r="F10051" s="39">
        <v>7152.1617957407789</v>
      </c>
      <c r="G10051" s="39">
        <v>3056.9953348842068</v>
      </c>
      <c r="H10051" s="83">
        <v>3056.3957923113999</v>
      </c>
      <c r="I10051" s="85">
        <v>0.70904459001559728</v>
      </c>
    </row>
    <row r="10052" spans="1:9" hidden="1" x14ac:dyDescent="0.2">
      <c r="A10052" s="49" t="s">
        <v>12947</v>
      </c>
      <c r="B10052" s="1" t="s">
        <v>3273</v>
      </c>
      <c r="C10052" s="1" t="s">
        <v>9848</v>
      </c>
      <c r="D10052" s="1" t="s">
        <v>35</v>
      </c>
      <c r="E10052" s="39">
        <v>4309.7512391034907</v>
      </c>
      <c r="F10052" s="39">
        <v>7150.7811769008376</v>
      </c>
      <c r="G10052" s="39">
        <v>3057.3779559862969</v>
      </c>
      <c r="H10052" s="83">
        <v>3056.1199919604574</v>
      </c>
      <c r="I10052" s="85">
        <v>0.70911749249736</v>
      </c>
    </row>
    <row r="10053" spans="1:9" hidden="1" x14ac:dyDescent="0.2">
      <c r="A10053" s="49" t="s">
        <v>12948</v>
      </c>
      <c r="B10053" s="1" t="s">
        <v>3273</v>
      </c>
      <c r="C10053" s="1" t="s">
        <v>9848</v>
      </c>
      <c r="D10053" s="1" t="s">
        <v>35</v>
      </c>
      <c r="E10053" s="39">
        <v>4308.1677963798011</v>
      </c>
      <c r="F10053" s="39">
        <v>7148.1539133315337</v>
      </c>
      <c r="G10053" s="39">
        <v>3057.1246829249862</v>
      </c>
      <c r="H10053" s="83">
        <v>3055.214535125946</v>
      </c>
      <c r="I10053" s="85">
        <v>0.70916795248626918</v>
      </c>
    </row>
    <row r="10054" spans="1:9" x14ac:dyDescent="0.2">
      <c r="A10054" s="49" t="s">
        <v>12946</v>
      </c>
      <c r="B10054" s="1" t="s">
        <v>3272</v>
      </c>
      <c r="C10054" s="1" t="s">
        <v>9847</v>
      </c>
      <c r="D10054" s="1" t="s">
        <v>35</v>
      </c>
      <c r="E10054" s="39">
        <v>12387.250000000002</v>
      </c>
      <c r="F10054" s="39">
        <v>15447.992682661516</v>
      </c>
      <c r="G10054" s="39">
        <v>6602.8206454088458</v>
      </c>
      <c r="H10054" s="83">
        <v>6601.5256901852135</v>
      </c>
      <c r="I10054" s="85">
        <v>0.53292907547560697</v>
      </c>
    </row>
    <row r="10055" spans="1:9" hidden="1" x14ac:dyDescent="0.2">
      <c r="A10055" s="49" t="s">
        <v>12947</v>
      </c>
      <c r="B10055" s="1" t="s">
        <v>3272</v>
      </c>
      <c r="C10055" s="1" t="s">
        <v>9847</v>
      </c>
      <c r="D10055" s="1" t="s">
        <v>35</v>
      </c>
      <c r="E10055" s="39">
        <v>12377.624107205756</v>
      </c>
      <c r="F10055" s="39">
        <v>15435.988345827303</v>
      </c>
      <c r="G10055" s="39">
        <v>6599.7894957048038</v>
      </c>
      <c r="H10055" s="83">
        <v>6597.073999654518</v>
      </c>
      <c r="I10055" s="85">
        <v>0.53298387012851411</v>
      </c>
    </row>
    <row r="10056" spans="1:9" hidden="1" x14ac:dyDescent="0.2">
      <c r="A10056" s="49" t="s">
        <v>12948</v>
      </c>
      <c r="B10056" s="1" t="s">
        <v>3272</v>
      </c>
      <c r="C10056" s="1" t="s">
        <v>9847</v>
      </c>
      <c r="D10056" s="1" t="s">
        <v>35</v>
      </c>
      <c r="E10056" s="39">
        <v>12365.600344658349</v>
      </c>
      <c r="F10056" s="39">
        <v>15420.993654039343</v>
      </c>
      <c r="G10056" s="39">
        <v>6595.2553493662717</v>
      </c>
      <c r="H10056" s="83">
        <v>6591.1345123719339</v>
      </c>
      <c r="I10056" s="85">
        <v>0.53302179665050797</v>
      </c>
    </row>
    <row r="10057" spans="1:9" x14ac:dyDescent="0.2">
      <c r="A10057" s="49" t="s">
        <v>12946</v>
      </c>
      <c r="B10057" s="1" t="s">
        <v>3271</v>
      </c>
      <c r="C10057" s="1" t="s">
        <v>9846</v>
      </c>
      <c r="D10057" s="1" t="s">
        <v>35</v>
      </c>
      <c r="E10057" s="39">
        <v>8082.2499999999991</v>
      </c>
      <c r="F10057" s="39">
        <v>10056.638245356626</v>
      </c>
      <c r="G10057" s="39">
        <v>4298.4341068711956</v>
      </c>
      <c r="H10057" s="83">
        <v>4297.5910914389951</v>
      </c>
      <c r="I10057" s="85">
        <v>0.53173201663385761</v>
      </c>
    </row>
    <row r="10058" spans="1:9" hidden="1" x14ac:dyDescent="0.2">
      <c r="A10058" s="49" t="s">
        <v>12947</v>
      </c>
      <c r="B10058" s="1" t="s">
        <v>3271</v>
      </c>
      <c r="C10058" s="1" t="s">
        <v>9846</v>
      </c>
      <c r="D10058" s="1" t="s">
        <v>35</v>
      </c>
      <c r="E10058" s="39">
        <v>8076.8483100634494</v>
      </c>
      <c r="F10058" s="39">
        <v>10049.916993031413</v>
      </c>
      <c r="G10058" s="39">
        <v>4296.9283933959241</v>
      </c>
      <c r="H10058" s="83">
        <v>4295.160413964426</v>
      </c>
      <c r="I10058" s="85">
        <v>0.53178668820767838</v>
      </c>
    </row>
    <row r="10059" spans="1:9" hidden="1" x14ac:dyDescent="0.2">
      <c r="A10059" s="49" t="s">
        <v>12948</v>
      </c>
      <c r="B10059" s="1" t="s">
        <v>3271</v>
      </c>
      <c r="C10059" s="1" t="s">
        <v>9846</v>
      </c>
      <c r="D10059" s="1" t="s">
        <v>35</v>
      </c>
      <c r="E10059" s="39">
        <v>8069.0020718242977</v>
      </c>
      <c r="F10059" s="39">
        <v>10040.154021141401</v>
      </c>
      <c r="G10059" s="39">
        <v>4293.9761860967546</v>
      </c>
      <c r="H10059" s="83">
        <v>4291.2932307018318</v>
      </c>
      <c r="I10059" s="85">
        <v>0.53182452953957737</v>
      </c>
    </row>
    <row r="10060" spans="1:9" x14ac:dyDescent="0.2">
      <c r="A10060" s="49" t="s">
        <v>12946</v>
      </c>
      <c r="B10060" s="1" t="s">
        <v>3270</v>
      </c>
      <c r="C10060" s="1" t="s">
        <v>9845</v>
      </c>
      <c r="D10060" s="1" t="s">
        <v>35</v>
      </c>
      <c r="E10060" s="39">
        <v>8577.8333333333321</v>
      </c>
      <c r="F10060" s="39">
        <v>13890.302266476978</v>
      </c>
      <c r="G10060" s="39">
        <v>5937.0286133681657</v>
      </c>
      <c r="H10060" s="83">
        <v>5935.8642342900994</v>
      </c>
      <c r="I10060" s="85">
        <v>0.69200041591195527</v>
      </c>
    </row>
    <row r="10061" spans="1:9" hidden="1" x14ac:dyDescent="0.2">
      <c r="A10061" s="49" t="s">
        <v>12947</v>
      </c>
      <c r="B10061" s="1" t="s">
        <v>3270</v>
      </c>
      <c r="C10061" s="1" t="s">
        <v>9845</v>
      </c>
      <c r="D10061" s="1" t="s">
        <v>35</v>
      </c>
      <c r="E10061" s="39">
        <v>8577.3221741691723</v>
      </c>
      <c r="F10061" s="39">
        <v>13889.474533526178</v>
      </c>
      <c r="G10061" s="39">
        <v>5938.5642223554332</v>
      </c>
      <c r="H10061" s="83">
        <v>5936.1207887124865</v>
      </c>
      <c r="I10061" s="85">
        <v>0.69207156594738484</v>
      </c>
    </row>
    <row r="10062" spans="1:9" hidden="1" x14ac:dyDescent="0.2">
      <c r="A10062" s="49" t="s">
        <v>12948</v>
      </c>
      <c r="B10062" s="1" t="s">
        <v>3270</v>
      </c>
      <c r="C10062" s="1" t="s">
        <v>9845</v>
      </c>
      <c r="D10062" s="1" t="s">
        <v>35</v>
      </c>
      <c r="E10062" s="39">
        <v>8576.1281115774127</v>
      </c>
      <c r="F10062" s="39">
        <v>13887.540957799056</v>
      </c>
      <c r="G10062" s="39">
        <v>5939.4278245796468</v>
      </c>
      <c r="H10062" s="83">
        <v>5935.7167606999019</v>
      </c>
      <c r="I10062" s="85">
        <v>0.69212081296767636</v>
      </c>
    </row>
    <row r="10063" spans="1:9" x14ac:dyDescent="0.2">
      <c r="A10063" s="49" t="s">
        <v>12946</v>
      </c>
      <c r="B10063" s="1" t="s">
        <v>3269</v>
      </c>
      <c r="C10063" s="1" t="s">
        <v>9844</v>
      </c>
      <c r="D10063" s="1" t="s">
        <v>35</v>
      </c>
      <c r="E10063" s="39">
        <v>7991.5</v>
      </c>
      <c r="F10063" s="39">
        <v>8770.2841754844776</v>
      </c>
      <c r="G10063" s="39">
        <v>3748.6173517538459</v>
      </c>
      <c r="H10063" s="83">
        <v>3747.8821672195772</v>
      </c>
      <c r="I10063" s="85">
        <v>0.46898356594125973</v>
      </c>
    </row>
    <row r="10064" spans="1:9" hidden="1" x14ac:dyDescent="0.2">
      <c r="A10064" s="49" t="s">
        <v>12947</v>
      </c>
      <c r="B10064" s="1" t="s">
        <v>3269</v>
      </c>
      <c r="C10064" s="1" t="s">
        <v>9844</v>
      </c>
      <c r="D10064" s="1" t="s">
        <v>35</v>
      </c>
      <c r="E10064" s="39">
        <v>8002.9460955089016</v>
      </c>
      <c r="F10064" s="39">
        <v>8782.8457109049632</v>
      </c>
      <c r="G10064" s="39">
        <v>3755.1811757421933</v>
      </c>
      <c r="H10064" s="83">
        <v>3753.6360992427881</v>
      </c>
      <c r="I10064" s="85">
        <v>0.46903178585062016</v>
      </c>
    </row>
    <row r="10065" spans="1:9" hidden="1" x14ac:dyDescent="0.2">
      <c r="A10065" s="49" t="s">
        <v>12948</v>
      </c>
      <c r="B10065" s="1" t="s">
        <v>3269</v>
      </c>
      <c r="C10065" s="1" t="s">
        <v>9844</v>
      </c>
      <c r="D10065" s="1" t="s">
        <v>35</v>
      </c>
      <c r="E10065" s="39">
        <v>8008.9305045137053</v>
      </c>
      <c r="F10065" s="39">
        <v>8789.4133099282317</v>
      </c>
      <c r="G10065" s="39">
        <v>3759.0590107603834</v>
      </c>
      <c r="H10065" s="83">
        <v>3756.7102814671453</v>
      </c>
      <c r="I10065" s="85">
        <v>0.46906516161551448</v>
      </c>
    </row>
    <row r="10066" spans="1:9" x14ac:dyDescent="0.2">
      <c r="A10066" s="49" t="s">
        <v>12946</v>
      </c>
      <c r="B10066" s="1" t="s">
        <v>3268</v>
      </c>
      <c r="C10066" s="1" t="s">
        <v>9843</v>
      </c>
      <c r="D10066" s="1" t="s">
        <v>35</v>
      </c>
      <c r="E10066" s="39">
        <v>7942.6666666666661</v>
      </c>
      <c r="F10066" s="39">
        <v>9920.591156684708</v>
      </c>
      <c r="G10066" s="39">
        <v>4240.2845113681542</v>
      </c>
      <c r="H10066" s="83">
        <v>4239.4529003230318</v>
      </c>
      <c r="I10066" s="85">
        <v>0.53375687010949713</v>
      </c>
    </row>
    <row r="10067" spans="1:9" hidden="1" x14ac:dyDescent="0.2">
      <c r="A10067" s="49" t="s">
        <v>12947</v>
      </c>
      <c r="B10067" s="1" t="s">
        <v>3268</v>
      </c>
      <c r="C10067" s="1" t="s">
        <v>9843</v>
      </c>
      <c r="D10067" s="1" t="s">
        <v>35</v>
      </c>
      <c r="E10067" s="39">
        <v>7955.9224285702203</v>
      </c>
      <c r="F10067" s="39">
        <v>9937.1479379062348</v>
      </c>
      <c r="G10067" s="39">
        <v>4248.7130145823676</v>
      </c>
      <c r="H10067" s="83">
        <v>4246.9648734609873</v>
      </c>
      <c r="I10067" s="85">
        <v>0.53381174987451718</v>
      </c>
    </row>
    <row r="10068" spans="1:9" hidden="1" x14ac:dyDescent="0.2">
      <c r="A10068" s="49" t="s">
        <v>12948</v>
      </c>
      <c r="B10068" s="1" t="s">
        <v>3268</v>
      </c>
      <c r="C10068" s="1" t="s">
        <v>9843</v>
      </c>
      <c r="D10068" s="1" t="s">
        <v>35</v>
      </c>
      <c r="E10068" s="39">
        <v>7964.3995539557945</v>
      </c>
      <c r="F10068" s="39">
        <v>9947.7360814937256</v>
      </c>
      <c r="G10068" s="39">
        <v>4254.4508530013036</v>
      </c>
      <c r="H10068" s="83">
        <v>4251.7925937623604</v>
      </c>
      <c r="I10068" s="85">
        <v>0.53384973530748603</v>
      </c>
    </row>
    <row r="10069" spans="1:9" x14ac:dyDescent="0.2">
      <c r="A10069" s="49" t="s">
        <v>12946</v>
      </c>
      <c r="B10069" s="1" t="s">
        <v>3267</v>
      </c>
      <c r="C10069" s="1" t="s">
        <v>9842</v>
      </c>
      <c r="D10069" s="1" t="s">
        <v>56</v>
      </c>
      <c r="E10069" s="39">
        <v>6136.8333333333339</v>
      </c>
      <c r="F10069" s="39">
        <v>8089.4942511009631</v>
      </c>
      <c r="G10069" s="39">
        <v>3457.6323765375491</v>
      </c>
      <c r="H10069" s="83">
        <v>3458.5332869007561</v>
      </c>
      <c r="I10069" s="85">
        <v>0.56356969450597583</v>
      </c>
    </row>
    <row r="10070" spans="1:9" hidden="1" x14ac:dyDescent="0.2">
      <c r="A10070" s="49" t="s">
        <v>12947</v>
      </c>
      <c r="B10070" s="1" t="s">
        <v>3267</v>
      </c>
      <c r="C10070" s="1" t="s">
        <v>9842</v>
      </c>
      <c r="D10070" s="1" t="s">
        <v>56</v>
      </c>
      <c r="E10070" s="39">
        <v>6147.1815293906739</v>
      </c>
      <c r="F10070" s="39">
        <v>8103.1351091735496</v>
      </c>
      <c r="G10070" s="39">
        <v>3464.5650655895297</v>
      </c>
      <c r="H10070" s="83">
        <v>3464.9742826655888</v>
      </c>
      <c r="I10070" s="85">
        <v>0.56366877504739099</v>
      </c>
    </row>
    <row r="10071" spans="1:9" hidden="1" x14ac:dyDescent="0.2">
      <c r="A10071" s="49" t="s">
        <v>12948</v>
      </c>
      <c r="B10071" s="1" t="s">
        <v>3267</v>
      </c>
      <c r="C10071" s="1" t="s">
        <v>9842</v>
      </c>
      <c r="D10071" s="1" t="s">
        <v>56</v>
      </c>
      <c r="E10071" s="39">
        <v>6158.8999741878397</v>
      </c>
      <c r="F10071" s="39">
        <v>8118.5822113954091</v>
      </c>
      <c r="G10071" s="39">
        <v>3472.1577584561287</v>
      </c>
      <c r="H10071" s="83">
        <v>3472.1124214171018</v>
      </c>
      <c r="I10071" s="85">
        <v>0.5637552868156398</v>
      </c>
    </row>
    <row r="10072" spans="1:9" x14ac:dyDescent="0.2">
      <c r="A10072" s="49" t="s">
        <v>12946</v>
      </c>
      <c r="B10072" s="1" t="s">
        <v>3266</v>
      </c>
      <c r="C10072" s="1" t="s">
        <v>9841</v>
      </c>
      <c r="D10072" s="1" t="s">
        <v>35</v>
      </c>
      <c r="E10072" s="39">
        <v>5184.8333333333339</v>
      </c>
      <c r="F10072" s="39">
        <v>6278.3290645560119</v>
      </c>
      <c r="G10072" s="39">
        <v>2683.4995081690226</v>
      </c>
      <c r="H10072" s="83">
        <v>2682.9732161655988</v>
      </c>
      <c r="I10072" s="85">
        <v>0.51746566257332571</v>
      </c>
    </row>
    <row r="10073" spans="1:9" hidden="1" x14ac:dyDescent="0.2">
      <c r="A10073" s="49" t="s">
        <v>12947</v>
      </c>
      <c r="B10073" s="1" t="s">
        <v>3266</v>
      </c>
      <c r="C10073" s="1" t="s">
        <v>9841</v>
      </c>
      <c r="D10073" s="1" t="s">
        <v>35</v>
      </c>
      <c r="E10073" s="39">
        <v>5205.2825648597136</v>
      </c>
      <c r="F10073" s="39">
        <v>6303.0910957315373</v>
      </c>
      <c r="G10073" s="39">
        <v>2694.9407755496686</v>
      </c>
      <c r="H10073" s="83">
        <v>2693.8319369970873</v>
      </c>
      <c r="I10073" s="85">
        <v>0.51751886731046048</v>
      </c>
    </row>
    <row r="10074" spans="1:9" hidden="1" x14ac:dyDescent="0.2">
      <c r="A10074" s="49" t="s">
        <v>12948</v>
      </c>
      <c r="B10074" s="1" t="s">
        <v>3266</v>
      </c>
      <c r="C10074" s="1" t="s">
        <v>9841</v>
      </c>
      <c r="D10074" s="1" t="s">
        <v>35</v>
      </c>
      <c r="E10074" s="39">
        <v>5226.3944436705742</v>
      </c>
      <c r="F10074" s="39">
        <v>6328.655528341832</v>
      </c>
      <c r="G10074" s="39">
        <v>2706.6413594340497</v>
      </c>
      <c r="H10074" s="83">
        <v>2704.9502000696998</v>
      </c>
      <c r="I10074" s="85">
        <v>0.51755569336055951</v>
      </c>
    </row>
    <row r="10075" spans="1:9" x14ac:dyDescent="0.2">
      <c r="A10075" s="49" t="s">
        <v>12946</v>
      </c>
      <c r="B10075" s="1" t="s">
        <v>3265</v>
      </c>
      <c r="C10075" s="1" t="s">
        <v>9840</v>
      </c>
      <c r="D10075" s="1" t="s">
        <v>35</v>
      </c>
      <c r="E10075" s="39">
        <v>8025.1666666666661</v>
      </c>
      <c r="F10075" s="39">
        <v>12469.820371399688</v>
      </c>
      <c r="G10075" s="39">
        <v>5329.8825992602742</v>
      </c>
      <c r="H10075" s="83">
        <v>5328.8372945815745</v>
      </c>
      <c r="I10075" s="85">
        <v>0.6640157788517258</v>
      </c>
    </row>
    <row r="10076" spans="1:9" hidden="1" x14ac:dyDescent="0.2">
      <c r="A10076" s="49" t="s">
        <v>12947</v>
      </c>
      <c r="B10076" s="1" t="s">
        <v>3265</v>
      </c>
      <c r="C10076" s="1" t="s">
        <v>9840</v>
      </c>
      <c r="D10076" s="1" t="s">
        <v>35</v>
      </c>
      <c r="E10076" s="39">
        <v>8025.924364292172</v>
      </c>
      <c r="F10076" s="39">
        <v>12470.997711843613</v>
      </c>
      <c r="G10076" s="39">
        <v>5332.0822648737794</v>
      </c>
      <c r="H10076" s="83">
        <v>5329.8883693958278</v>
      </c>
      <c r="I10076" s="85">
        <v>0.66408405156530337</v>
      </c>
    </row>
    <row r="10077" spans="1:9" hidden="1" x14ac:dyDescent="0.2">
      <c r="A10077" s="49" t="s">
        <v>12948</v>
      </c>
      <c r="B10077" s="1" t="s">
        <v>3265</v>
      </c>
      <c r="C10077" s="1" t="s">
        <v>9840</v>
      </c>
      <c r="D10077" s="1" t="s">
        <v>35</v>
      </c>
      <c r="E10077" s="39">
        <v>8027.3209019346168</v>
      </c>
      <c r="F10077" s="39">
        <v>12473.167707093122</v>
      </c>
      <c r="G10077" s="39">
        <v>5334.5282339961641</v>
      </c>
      <c r="H10077" s="83">
        <v>5331.1951225198809</v>
      </c>
      <c r="I10077" s="85">
        <v>0.66413130702611389</v>
      </c>
    </row>
    <row r="10078" spans="1:9" x14ac:dyDescent="0.2">
      <c r="A10078" s="49" t="s">
        <v>12946</v>
      </c>
      <c r="B10078" s="1" t="s">
        <v>3264</v>
      </c>
      <c r="C10078" s="1" t="s">
        <v>9839</v>
      </c>
      <c r="D10078" s="1" t="s">
        <v>35</v>
      </c>
      <c r="E10078" s="39">
        <v>6154.3333333333339</v>
      </c>
      <c r="F10078" s="39">
        <v>8416.1551531240948</v>
      </c>
      <c r="G10078" s="39">
        <v>3597.2546169304419</v>
      </c>
      <c r="H10078" s="83">
        <v>3596.5491178858524</v>
      </c>
      <c r="I10078" s="85">
        <v>0.58439296721321321</v>
      </c>
    </row>
    <row r="10079" spans="1:9" hidden="1" x14ac:dyDescent="0.2">
      <c r="A10079" s="49" t="s">
        <v>12947</v>
      </c>
      <c r="B10079" s="1" t="s">
        <v>3264</v>
      </c>
      <c r="C10079" s="1" t="s">
        <v>9839</v>
      </c>
      <c r="D10079" s="1" t="s">
        <v>35</v>
      </c>
      <c r="E10079" s="39">
        <v>6182.6323680965834</v>
      </c>
      <c r="F10079" s="39">
        <v>8454.8545628491374</v>
      </c>
      <c r="G10079" s="39">
        <v>3614.9457411768285</v>
      </c>
      <c r="H10079" s="83">
        <v>3613.4583648160296</v>
      </c>
      <c r="I10079" s="85">
        <v>0.58445305327583097</v>
      </c>
    </row>
    <row r="10080" spans="1:9" hidden="1" x14ac:dyDescent="0.2">
      <c r="A10080" s="49" t="s">
        <v>12948</v>
      </c>
      <c r="B10080" s="1" t="s">
        <v>3264</v>
      </c>
      <c r="C10080" s="1" t="s">
        <v>9839</v>
      </c>
      <c r="D10080" s="1" t="s">
        <v>35</v>
      </c>
      <c r="E10080" s="39">
        <v>6210.3697098045031</v>
      </c>
      <c r="F10080" s="39">
        <v>8492.7858477999707</v>
      </c>
      <c r="G10080" s="39">
        <v>3632.1972857470982</v>
      </c>
      <c r="H10080" s="83">
        <v>3629.9278219958155</v>
      </c>
      <c r="I10080" s="85">
        <v>0.58449464228597148</v>
      </c>
    </row>
    <row r="10081" spans="1:9" x14ac:dyDescent="0.2">
      <c r="A10081" s="49" t="s">
        <v>12946</v>
      </c>
      <c r="B10081" s="1" t="s">
        <v>3263</v>
      </c>
      <c r="C10081" s="1" t="s">
        <v>9838</v>
      </c>
      <c r="D10081" s="1" t="s">
        <v>35</v>
      </c>
      <c r="E10081" s="39">
        <v>19699.166666666664</v>
      </c>
      <c r="F10081" s="39">
        <v>28511.49057007665</v>
      </c>
      <c r="G10081" s="39">
        <v>12186.454410920091</v>
      </c>
      <c r="H10081" s="83">
        <v>12184.064384953241</v>
      </c>
      <c r="I10081" s="85">
        <v>0.61850658919344692</v>
      </c>
    </row>
    <row r="10082" spans="1:9" hidden="1" x14ac:dyDescent="0.2">
      <c r="A10082" s="49" t="s">
        <v>12947</v>
      </c>
      <c r="B10082" s="1" t="s">
        <v>3263</v>
      </c>
      <c r="C10082" s="1" t="s">
        <v>9838</v>
      </c>
      <c r="D10082" s="1" t="s">
        <v>35</v>
      </c>
      <c r="E10082" s="39">
        <v>19750.484912955952</v>
      </c>
      <c r="F10082" s="39">
        <v>28585.765777749559</v>
      </c>
      <c r="G10082" s="39">
        <v>12222.089864279307</v>
      </c>
      <c r="H10082" s="83">
        <v>12217.061061955494</v>
      </c>
      <c r="I10082" s="85">
        <v>0.61857018274732734</v>
      </c>
    </row>
    <row r="10083" spans="1:9" hidden="1" x14ac:dyDescent="0.2">
      <c r="A10083" s="49" t="s">
        <v>12948</v>
      </c>
      <c r="B10083" s="1" t="s">
        <v>3263</v>
      </c>
      <c r="C10083" s="1" t="s">
        <v>9838</v>
      </c>
      <c r="D10083" s="1" t="s">
        <v>35</v>
      </c>
      <c r="E10083" s="39">
        <v>19800.995915975687</v>
      </c>
      <c r="F10083" s="39">
        <v>28658.872625904674</v>
      </c>
      <c r="G10083" s="39">
        <v>12256.83553428445</v>
      </c>
      <c r="H10083" s="83">
        <v>12249.17723773221</v>
      </c>
      <c r="I10083" s="85">
        <v>0.61861419949334084</v>
      </c>
    </row>
    <row r="10084" spans="1:9" x14ac:dyDescent="0.2">
      <c r="A10084" s="49" t="s">
        <v>12946</v>
      </c>
      <c r="B10084" s="1" t="s">
        <v>3262</v>
      </c>
      <c r="C10084" s="1" t="s">
        <v>9837</v>
      </c>
      <c r="D10084" s="1" t="s">
        <v>35</v>
      </c>
      <c r="E10084" s="39">
        <v>7674</v>
      </c>
      <c r="F10084" s="39">
        <v>14039.7077873456</v>
      </c>
      <c r="G10084" s="39">
        <v>6000.8879042154886</v>
      </c>
      <c r="H10084" s="83">
        <v>5999.711000956213</v>
      </c>
      <c r="I10084" s="85">
        <v>0.78182316926716355</v>
      </c>
    </row>
    <row r="10085" spans="1:9" hidden="1" x14ac:dyDescent="0.2">
      <c r="A10085" s="49" t="s">
        <v>12947</v>
      </c>
      <c r="B10085" s="1" t="s">
        <v>3262</v>
      </c>
      <c r="C10085" s="1" t="s">
        <v>9837</v>
      </c>
      <c r="D10085" s="1" t="s">
        <v>35</v>
      </c>
      <c r="E10085" s="39">
        <v>7699.696420836668</v>
      </c>
      <c r="F10085" s="39">
        <v>14086.719807117228</v>
      </c>
      <c r="G10085" s="39">
        <v>6022.8981344806989</v>
      </c>
      <c r="H10085" s="83">
        <v>6020.420001487807</v>
      </c>
      <c r="I10085" s="85">
        <v>0.78190355469022677</v>
      </c>
    </row>
    <row r="10086" spans="1:9" hidden="1" x14ac:dyDescent="0.2">
      <c r="A10086" s="49" t="s">
        <v>12948</v>
      </c>
      <c r="B10086" s="1" t="s">
        <v>3262</v>
      </c>
      <c r="C10086" s="1" t="s">
        <v>9837</v>
      </c>
      <c r="D10086" s="1" t="s">
        <v>35</v>
      </c>
      <c r="E10086" s="39">
        <v>7724.508949845901</v>
      </c>
      <c r="F10086" s="39">
        <v>14132.114732417551</v>
      </c>
      <c r="G10086" s="39">
        <v>6044.0272123723271</v>
      </c>
      <c r="H10086" s="83">
        <v>6040.2507928688838</v>
      </c>
      <c r="I10086" s="85">
        <v>0.78195919405198988</v>
      </c>
    </row>
    <row r="10087" spans="1:9" x14ac:dyDescent="0.2">
      <c r="A10087" s="49" t="s">
        <v>12946</v>
      </c>
      <c r="B10087" s="1" t="s">
        <v>3261</v>
      </c>
      <c r="C10087" s="1" t="s">
        <v>9836</v>
      </c>
      <c r="D10087" s="1" t="s">
        <v>35</v>
      </c>
      <c r="E10087" s="39">
        <v>2940</v>
      </c>
      <c r="F10087" s="39">
        <v>8660.3660326954596</v>
      </c>
      <c r="G10087" s="39">
        <v>3701.6358573020193</v>
      </c>
      <c r="H10087" s="83">
        <v>3700.9098868498718</v>
      </c>
      <c r="I10087" s="85">
        <v>1.2588128866836299</v>
      </c>
    </row>
    <row r="10088" spans="1:9" hidden="1" x14ac:dyDescent="0.2">
      <c r="A10088" s="49" t="s">
        <v>12947</v>
      </c>
      <c r="B10088" s="1" t="s">
        <v>3261</v>
      </c>
      <c r="C10088" s="1" t="s">
        <v>9836</v>
      </c>
      <c r="D10088" s="1" t="s">
        <v>35</v>
      </c>
      <c r="E10088" s="39">
        <v>2926.5726559053574</v>
      </c>
      <c r="F10088" s="39">
        <v>8620.8130685095566</v>
      </c>
      <c r="G10088" s="39">
        <v>3685.9027267511656</v>
      </c>
      <c r="H10088" s="83">
        <v>3684.3861550025149</v>
      </c>
      <c r="I10088" s="85">
        <v>1.2589423151918031</v>
      </c>
    </row>
    <row r="10089" spans="1:9" hidden="1" x14ac:dyDescent="0.2">
      <c r="A10089" s="49" t="s">
        <v>12948</v>
      </c>
      <c r="B10089" s="1" t="s">
        <v>3261</v>
      </c>
      <c r="C10089" s="1" t="s">
        <v>9836</v>
      </c>
      <c r="D10089" s="1" t="s">
        <v>35</v>
      </c>
      <c r="E10089" s="39">
        <v>2912.2054944722104</v>
      </c>
      <c r="F10089" s="39">
        <v>8578.4916818218426</v>
      </c>
      <c r="G10089" s="39">
        <v>3668.8519834264912</v>
      </c>
      <c r="H10089" s="83">
        <v>3666.5596171450993</v>
      </c>
      <c r="I10089" s="85">
        <v>1.2590319000856096</v>
      </c>
    </row>
    <row r="10090" spans="1:9" x14ac:dyDescent="0.2">
      <c r="A10090" s="49" t="s">
        <v>12946</v>
      </c>
      <c r="B10090" s="1" t="s">
        <v>3260</v>
      </c>
      <c r="C10090" s="1" t="s">
        <v>9835</v>
      </c>
      <c r="D10090" s="1" t="s">
        <v>35</v>
      </c>
      <c r="E10090" s="39">
        <v>7324</v>
      </c>
      <c r="F10090" s="39">
        <v>10990.706236024249</v>
      </c>
      <c r="G10090" s="39">
        <v>4697.6758426546403</v>
      </c>
      <c r="H10090" s="83">
        <v>4696.7545273262276</v>
      </c>
      <c r="I10090" s="85">
        <v>0.64128270444104696</v>
      </c>
    </row>
    <row r="10091" spans="1:9" hidden="1" x14ac:dyDescent="0.2">
      <c r="A10091" s="49" t="s">
        <v>12947</v>
      </c>
      <c r="B10091" s="1" t="s">
        <v>3260</v>
      </c>
      <c r="C10091" s="1" t="s">
        <v>9835</v>
      </c>
      <c r="D10091" s="1" t="s">
        <v>35</v>
      </c>
      <c r="E10091" s="39">
        <v>7371.9863336313465</v>
      </c>
      <c r="F10091" s="39">
        <v>11062.716571399178</v>
      </c>
      <c r="G10091" s="39">
        <v>4729.9595585414163</v>
      </c>
      <c r="H10091" s="83">
        <v>4728.0134076062104</v>
      </c>
      <c r="I10091" s="85">
        <v>0.64134863978746026</v>
      </c>
    </row>
    <row r="10092" spans="1:9" hidden="1" x14ac:dyDescent="0.2">
      <c r="A10092" s="49" t="s">
        <v>12948</v>
      </c>
      <c r="B10092" s="1" t="s">
        <v>3260</v>
      </c>
      <c r="C10092" s="1" t="s">
        <v>9835</v>
      </c>
      <c r="D10092" s="1" t="s">
        <v>35</v>
      </c>
      <c r="E10092" s="39">
        <v>7418.2022640255618</v>
      </c>
      <c r="F10092" s="39">
        <v>11132.070164297507</v>
      </c>
      <c r="G10092" s="39">
        <v>4760.9672209010105</v>
      </c>
      <c r="H10092" s="83">
        <v>4757.9924809078721</v>
      </c>
      <c r="I10092" s="85">
        <v>0.64139427742239796</v>
      </c>
    </row>
    <row r="10093" spans="1:9" x14ac:dyDescent="0.2">
      <c r="A10093" s="49" t="s">
        <v>12946</v>
      </c>
      <c r="B10093" s="1" t="s">
        <v>3259</v>
      </c>
      <c r="C10093" s="1" t="s">
        <v>9834</v>
      </c>
      <c r="D10093" s="1" t="s">
        <v>35</v>
      </c>
      <c r="E10093" s="39">
        <v>6759.5833333333339</v>
      </c>
      <c r="F10093" s="39">
        <v>10187.443989126814</v>
      </c>
      <c r="G10093" s="39">
        <v>4354.3434332960614</v>
      </c>
      <c r="H10093" s="83">
        <v>4353.4894528417599</v>
      </c>
      <c r="I10093" s="85">
        <v>0.64404701268693976</v>
      </c>
    </row>
    <row r="10094" spans="1:9" hidden="1" x14ac:dyDescent="0.2">
      <c r="A10094" s="49" t="s">
        <v>12947</v>
      </c>
      <c r="B10094" s="1" t="s">
        <v>3259</v>
      </c>
      <c r="C10094" s="1" t="s">
        <v>9834</v>
      </c>
      <c r="D10094" s="1" t="s">
        <v>35</v>
      </c>
      <c r="E10094" s="39">
        <v>6764.6928992593357</v>
      </c>
      <c r="F10094" s="39">
        <v>10195.14467334254</v>
      </c>
      <c r="G10094" s="39">
        <v>4359.0217364024993</v>
      </c>
      <c r="H10094" s="83">
        <v>4357.2282085458892</v>
      </c>
      <c r="I10094" s="85">
        <v>0.64411323225374517</v>
      </c>
    </row>
    <row r="10095" spans="1:9" hidden="1" x14ac:dyDescent="0.2">
      <c r="A10095" s="49" t="s">
        <v>12948</v>
      </c>
      <c r="B10095" s="1" t="s">
        <v>3259</v>
      </c>
      <c r="C10095" s="1" t="s">
        <v>9834</v>
      </c>
      <c r="D10095" s="1" t="s">
        <v>35</v>
      </c>
      <c r="E10095" s="39">
        <v>6768.1036654869331</v>
      </c>
      <c r="F10095" s="39">
        <v>10200.285077445898</v>
      </c>
      <c r="G10095" s="39">
        <v>4362.4610859277891</v>
      </c>
      <c r="H10095" s="83">
        <v>4359.7353399062986</v>
      </c>
      <c r="I10095" s="85">
        <v>0.64415906661391775</v>
      </c>
    </row>
    <row r="10096" spans="1:9" x14ac:dyDescent="0.2">
      <c r="A10096" s="49" t="s">
        <v>12946</v>
      </c>
      <c r="B10096" s="1" t="s">
        <v>3258</v>
      </c>
      <c r="C10096" s="1" t="s">
        <v>9833</v>
      </c>
      <c r="D10096" s="1" t="s">
        <v>35</v>
      </c>
      <c r="E10096" s="39">
        <v>4389.416666666667</v>
      </c>
      <c r="F10096" s="39">
        <v>5714.9429361318562</v>
      </c>
      <c r="G10096" s="39">
        <v>2442.6955644779341</v>
      </c>
      <c r="H10096" s="83">
        <v>2442.2164993100555</v>
      </c>
      <c r="I10096" s="85">
        <v>0.55638748489208256</v>
      </c>
    </row>
    <row r="10097" spans="1:9" hidden="1" x14ac:dyDescent="0.2">
      <c r="A10097" s="49" t="s">
        <v>12947</v>
      </c>
      <c r="B10097" s="1" t="s">
        <v>3258</v>
      </c>
      <c r="C10097" s="1" t="s">
        <v>9833</v>
      </c>
      <c r="D10097" s="1" t="s">
        <v>35</v>
      </c>
      <c r="E10097" s="39">
        <v>4382.3957018462916</v>
      </c>
      <c r="F10097" s="39">
        <v>5705.8017640007756</v>
      </c>
      <c r="G10097" s="39">
        <v>2439.5645878293126</v>
      </c>
      <c r="H10097" s="83">
        <v>2438.5608242991307</v>
      </c>
      <c r="I10097" s="85">
        <v>0.5564446914895822</v>
      </c>
    </row>
    <row r="10098" spans="1:9" hidden="1" x14ac:dyDescent="0.2">
      <c r="A10098" s="49" t="s">
        <v>12948</v>
      </c>
      <c r="B10098" s="1" t="s">
        <v>3258</v>
      </c>
      <c r="C10098" s="1" t="s">
        <v>9833</v>
      </c>
      <c r="D10098" s="1" t="s">
        <v>35</v>
      </c>
      <c r="E10098" s="39">
        <v>4372.0174359636749</v>
      </c>
      <c r="F10098" s="39">
        <v>5692.2894452123655</v>
      </c>
      <c r="G10098" s="39">
        <v>2434.4801156081357</v>
      </c>
      <c r="H10098" s="83">
        <v>2432.9590076007948</v>
      </c>
      <c r="I10098" s="85">
        <v>0.55648428745676426</v>
      </c>
    </row>
    <row r="10099" spans="1:9" x14ac:dyDescent="0.2">
      <c r="A10099" s="49" t="s">
        <v>12946</v>
      </c>
      <c r="B10099" s="1" t="s">
        <v>3257</v>
      </c>
      <c r="C10099" s="1" t="s">
        <v>9832</v>
      </c>
      <c r="D10099" s="1" t="s">
        <v>56</v>
      </c>
      <c r="E10099" s="39">
        <v>13290.083333333334</v>
      </c>
      <c r="F10099" s="39">
        <v>17414.874540879642</v>
      </c>
      <c r="G10099" s="39">
        <v>7443.5103328851374</v>
      </c>
      <c r="H10099" s="83">
        <v>7445.4497917018234</v>
      </c>
      <c r="I10099" s="85">
        <v>0.56022596735925834</v>
      </c>
    </row>
    <row r="10100" spans="1:9" hidden="1" x14ac:dyDescent="0.2">
      <c r="A10100" s="49" t="s">
        <v>12947</v>
      </c>
      <c r="B10100" s="1" t="s">
        <v>3257</v>
      </c>
      <c r="C10100" s="1" t="s">
        <v>9832</v>
      </c>
      <c r="D10100" s="1" t="s">
        <v>56</v>
      </c>
      <c r="E10100" s="39">
        <v>13278.919767184278</v>
      </c>
      <c r="F10100" s="39">
        <v>17400.246182348059</v>
      </c>
      <c r="G10100" s="39">
        <v>7439.6248172849673</v>
      </c>
      <c r="H10100" s="83">
        <v>7440.5035485130056</v>
      </c>
      <c r="I10100" s="85">
        <v>0.56032446004384018</v>
      </c>
    </row>
    <row r="10101" spans="1:9" hidden="1" x14ac:dyDescent="0.2">
      <c r="A10101" s="49" t="s">
        <v>12948</v>
      </c>
      <c r="B10101" s="1" t="s">
        <v>3257</v>
      </c>
      <c r="C10101" s="1" t="s">
        <v>9832</v>
      </c>
      <c r="D10101" s="1" t="s">
        <v>56</v>
      </c>
      <c r="E10101" s="39">
        <v>13265.251813481869</v>
      </c>
      <c r="F10101" s="39">
        <v>17382.336159288912</v>
      </c>
      <c r="G10101" s="39">
        <v>7434.0829203962594</v>
      </c>
      <c r="H10101" s="83">
        <v>7433.98585127356</v>
      </c>
      <c r="I10101" s="85">
        <v>0.56041045852730664</v>
      </c>
    </row>
    <row r="10102" spans="1:9" x14ac:dyDescent="0.2">
      <c r="A10102" s="49" t="s">
        <v>12946</v>
      </c>
      <c r="B10102" s="1" t="s">
        <v>3256</v>
      </c>
      <c r="C10102" s="1" t="s">
        <v>9831</v>
      </c>
      <c r="D10102" s="1" t="s">
        <v>35</v>
      </c>
      <c r="E10102" s="39">
        <v>3611.25</v>
      </c>
      <c r="F10102" s="39">
        <v>5913.0189710599916</v>
      </c>
      <c r="G10102" s="39">
        <v>2527.3577312494222</v>
      </c>
      <c r="H10102" s="83">
        <v>2526.8620620086795</v>
      </c>
      <c r="I10102" s="85">
        <v>0.69971950488298496</v>
      </c>
    </row>
    <row r="10103" spans="1:9" hidden="1" x14ac:dyDescent="0.2">
      <c r="A10103" s="49" t="s">
        <v>12947</v>
      </c>
      <c r="B10103" s="1" t="s">
        <v>3256</v>
      </c>
      <c r="C10103" s="1" t="s">
        <v>9831</v>
      </c>
      <c r="D10103" s="1" t="s">
        <v>35</v>
      </c>
      <c r="E10103" s="39">
        <v>3606.7244208116099</v>
      </c>
      <c r="F10103" s="39">
        <v>5905.6088400538347</v>
      </c>
      <c r="G10103" s="39">
        <v>2524.9938206169195</v>
      </c>
      <c r="H10103" s="83">
        <v>2523.9549070650037</v>
      </c>
      <c r="I10103" s="85">
        <v>0.69979144857899789</v>
      </c>
    </row>
    <row r="10104" spans="1:9" hidden="1" x14ac:dyDescent="0.2">
      <c r="A10104" s="49" t="s">
        <v>12948</v>
      </c>
      <c r="B10104" s="1" t="s">
        <v>3256</v>
      </c>
      <c r="C10104" s="1" t="s">
        <v>9831</v>
      </c>
      <c r="D10104" s="1" t="s">
        <v>35</v>
      </c>
      <c r="E10104" s="39">
        <v>3602.4408235209612</v>
      </c>
      <c r="F10104" s="39">
        <v>5898.5949274075247</v>
      </c>
      <c r="G10104" s="39">
        <v>2522.7129082268402</v>
      </c>
      <c r="H10104" s="83">
        <v>2521.1366707458583</v>
      </c>
      <c r="I10104" s="85">
        <v>0.69984124493729905</v>
      </c>
    </row>
    <row r="10105" spans="1:9" x14ac:dyDescent="0.2">
      <c r="A10105" s="49" t="s">
        <v>12946</v>
      </c>
      <c r="B10105" s="1" t="s">
        <v>3255</v>
      </c>
      <c r="C10105" s="1" t="s">
        <v>9830</v>
      </c>
      <c r="D10105" s="1" t="s">
        <v>35</v>
      </c>
      <c r="E10105" s="39">
        <v>2544.5</v>
      </c>
      <c r="F10105" s="39">
        <v>3626.964937927592</v>
      </c>
      <c r="G10105" s="39">
        <v>1550.2466543243022</v>
      </c>
      <c r="H10105" s="83">
        <v>1549.9426175935253</v>
      </c>
      <c r="I10105" s="85">
        <v>0.6091344537604737</v>
      </c>
    </row>
    <row r="10106" spans="1:9" hidden="1" x14ac:dyDescent="0.2">
      <c r="A10106" s="49" t="s">
        <v>12947</v>
      </c>
      <c r="B10106" s="1" t="s">
        <v>3255</v>
      </c>
      <c r="C10106" s="1" t="s">
        <v>9830</v>
      </c>
      <c r="D10106" s="1" t="s">
        <v>35</v>
      </c>
      <c r="E10106" s="39">
        <v>2547.7276419682407</v>
      </c>
      <c r="F10106" s="39">
        <v>3631.5656627265671</v>
      </c>
      <c r="G10106" s="39">
        <v>1552.7071138469748</v>
      </c>
      <c r="H10106" s="83">
        <v>1552.0682495259773</v>
      </c>
      <c r="I10106" s="85">
        <v>0.6091970836909909</v>
      </c>
    </row>
    <row r="10107" spans="1:9" hidden="1" x14ac:dyDescent="0.2">
      <c r="A10107" s="49" t="s">
        <v>12948</v>
      </c>
      <c r="B10107" s="1" t="s">
        <v>3255</v>
      </c>
      <c r="C10107" s="1" t="s">
        <v>9830</v>
      </c>
      <c r="D10107" s="1" t="s">
        <v>35</v>
      </c>
      <c r="E10107" s="39">
        <v>2551.0034981656599</v>
      </c>
      <c r="F10107" s="39">
        <v>3636.2351127441475</v>
      </c>
      <c r="G10107" s="39">
        <v>1555.1461609348073</v>
      </c>
      <c r="H10107" s="83">
        <v>1554.1744769753379</v>
      </c>
      <c r="I10107" s="85">
        <v>0.6092404334580066</v>
      </c>
    </row>
    <row r="10108" spans="1:9" x14ac:dyDescent="0.2">
      <c r="A10108" s="49" t="s">
        <v>12946</v>
      </c>
      <c r="B10108" s="1" t="s">
        <v>3254</v>
      </c>
      <c r="C10108" s="1" t="s">
        <v>9829</v>
      </c>
      <c r="D10108" s="1" t="s">
        <v>35</v>
      </c>
      <c r="E10108" s="39">
        <v>32478.999999999993</v>
      </c>
      <c r="F10108" s="39">
        <v>46410.615235264537</v>
      </c>
      <c r="G10108" s="39">
        <v>19836.944173690186</v>
      </c>
      <c r="H10108" s="83">
        <v>19833.053722039574</v>
      </c>
      <c r="I10108" s="85">
        <v>0.61064237575170355</v>
      </c>
    </row>
    <row r="10109" spans="1:9" hidden="1" x14ac:dyDescent="0.2">
      <c r="A10109" s="49" t="s">
        <v>12947</v>
      </c>
      <c r="B10109" s="1" t="s">
        <v>3254</v>
      </c>
      <c r="C10109" s="1" t="s">
        <v>9829</v>
      </c>
      <c r="D10109" s="1" t="s">
        <v>35</v>
      </c>
      <c r="E10109" s="39">
        <v>32611.236781709329</v>
      </c>
      <c r="F10109" s="39">
        <v>46599.573959235771</v>
      </c>
      <c r="G10109" s="39">
        <v>19924.048388104697</v>
      </c>
      <c r="H10109" s="83">
        <v>19915.850600169368</v>
      </c>
      <c r="I10109" s="85">
        <v>0.61070516072360603</v>
      </c>
    </row>
    <row r="10110" spans="1:9" hidden="1" x14ac:dyDescent="0.2">
      <c r="A10110" s="49" t="s">
        <v>12948</v>
      </c>
      <c r="B10110" s="1" t="s">
        <v>3254</v>
      </c>
      <c r="C10110" s="1" t="s">
        <v>9829</v>
      </c>
      <c r="D10110" s="1" t="s">
        <v>35</v>
      </c>
      <c r="E10110" s="39">
        <v>32712.859300052529</v>
      </c>
      <c r="F10110" s="39">
        <v>46744.786668927103</v>
      </c>
      <c r="G10110" s="39">
        <v>19991.824862237256</v>
      </c>
      <c r="H10110" s="83">
        <v>19979.333601912582</v>
      </c>
      <c r="I10110" s="85">
        <v>0.61074861780365675</v>
      </c>
    </row>
    <row r="10111" spans="1:9" x14ac:dyDescent="0.2">
      <c r="A10111" s="49" t="s">
        <v>12946</v>
      </c>
      <c r="B10111" s="1" t="s">
        <v>3253</v>
      </c>
      <c r="C10111" s="1" t="s">
        <v>9828</v>
      </c>
      <c r="D10111" s="1" t="s">
        <v>35</v>
      </c>
      <c r="E10111" s="39">
        <v>12995.333333333332</v>
      </c>
      <c r="F10111" s="39">
        <v>22193.541041542765</v>
      </c>
      <c r="G10111" s="39">
        <v>9486.0202224396653</v>
      </c>
      <c r="H10111" s="83">
        <v>9484.1598097314873</v>
      </c>
      <c r="I10111" s="85">
        <v>0.72981273865475982</v>
      </c>
    </row>
    <row r="10112" spans="1:9" hidden="1" x14ac:dyDescent="0.2">
      <c r="A10112" s="49" t="s">
        <v>12947</v>
      </c>
      <c r="B10112" s="1" t="s">
        <v>3253</v>
      </c>
      <c r="C10112" s="1" t="s">
        <v>9828</v>
      </c>
      <c r="D10112" s="1" t="s">
        <v>35</v>
      </c>
      <c r="E10112" s="39">
        <v>13006.407486711207</v>
      </c>
      <c r="F10112" s="39">
        <v>22212.453575079846</v>
      </c>
      <c r="G10112" s="39">
        <v>9497.1254508799375</v>
      </c>
      <c r="H10112" s="83">
        <v>9493.2178403921007</v>
      </c>
      <c r="I10112" s="85">
        <v>0.7298877764741285</v>
      </c>
    </row>
    <row r="10113" spans="1:9" hidden="1" x14ac:dyDescent="0.2">
      <c r="A10113" s="49" t="s">
        <v>12948</v>
      </c>
      <c r="B10113" s="1" t="s">
        <v>3253</v>
      </c>
      <c r="C10113" s="1" t="s">
        <v>9828</v>
      </c>
      <c r="D10113" s="1" t="s">
        <v>35</v>
      </c>
      <c r="E10113" s="39">
        <v>13017.62496393792</v>
      </c>
      <c r="F10113" s="39">
        <v>22231.610878307692</v>
      </c>
      <c r="G10113" s="39">
        <v>9508.0222364128949</v>
      </c>
      <c r="H10113" s="83">
        <v>9502.0814490287394</v>
      </c>
      <c r="I10113" s="85">
        <v>0.72993971445266581</v>
      </c>
    </row>
    <row r="10114" spans="1:9" x14ac:dyDescent="0.2">
      <c r="A10114" s="49" t="s">
        <v>12946</v>
      </c>
      <c r="B10114" s="1" t="s">
        <v>3252</v>
      </c>
      <c r="C10114" s="1" t="s">
        <v>9827</v>
      </c>
      <c r="D10114" s="1" t="s">
        <v>35</v>
      </c>
      <c r="E10114" s="39">
        <v>5288.8333333333321</v>
      </c>
      <c r="F10114" s="39">
        <v>6852.4822911074989</v>
      </c>
      <c r="G10114" s="39">
        <v>2928.9055525515546</v>
      </c>
      <c r="H10114" s="83">
        <v>2928.3311311416014</v>
      </c>
      <c r="I10114" s="85">
        <v>0.55368187019347725</v>
      </c>
    </row>
    <row r="10115" spans="1:9" hidden="1" x14ac:dyDescent="0.2">
      <c r="A10115" s="49" t="s">
        <v>12947</v>
      </c>
      <c r="B10115" s="1" t="s">
        <v>3252</v>
      </c>
      <c r="C10115" s="1" t="s">
        <v>9827</v>
      </c>
      <c r="D10115" s="1" t="s">
        <v>35</v>
      </c>
      <c r="E10115" s="39">
        <v>5289.6813582801715</v>
      </c>
      <c r="F10115" s="39">
        <v>6853.581035492959</v>
      </c>
      <c r="G10115" s="39">
        <v>2930.3074809741852</v>
      </c>
      <c r="H10115" s="83">
        <v>2929.1018003390855</v>
      </c>
      <c r="I10115" s="85">
        <v>0.55373879860533248</v>
      </c>
    </row>
    <row r="10116" spans="1:9" hidden="1" x14ac:dyDescent="0.2">
      <c r="A10116" s="49" t="s">
        <v>12948</v>
      </c>
      <c r="B10116" s="1" t="s">
        <v>3252</v>
      </c>
      <c r="C10116" s="1" t="s">
        <v>9827</v>
      </c>
      <c r="D10116" s="1" t="s">
        <v>35</v>
      </c>
      <c r="E10116" s="39">
        <v>5285.3498697419382</v>
      </c>
      <c r="F10116" s="39">
        <v>6847.9689379599722</v>
      </c>
      <c r="G10116" s="39">
        <v>2928.7414795443083</v>
      </c>
      <c r="H10116" s="83">
        <v>2926.9115479349252</v>
      </c>
      <c r="I10116" s="85">
        <v>0.55377820202427475</v>
      </c>
    </row>
    <row r="10117" spans="1:9" x14ac:dyDescent="0.2">
      <c r="A10117" s="49" t="s">
        <v>12946</v>
      </c>
      <c r="B10117" s="1" t="s">
        <v>3251</v>
      </c>
      <c r="C10117" s="1" t="s">
        <v>9826</v>
      </c>
      <c r="D10117" s="1" t="s">
        <v>56</v>
      </c>
      <c r="E10117" s="39">
        <v>13447.916666666668</v>
      </c>
      <c r="F10117" s="39">
        <v>18362.031257316863</v>
      </c>
      <c r="G10117" s="39">
        <v>7848.3464854001877</v>
      </c>
      <c r="H10117" s="83">
        <v>7850.3914271154244</v>
      </c>
      <c r="I10117" s="85">
        <v>0.58376264678782397</v>
      </c>
    </row>
    <row r="10118" spans="1:9" hidden="1" x14ac:dyDescent="0.2">
      <c r="A10118" s="49" t="s">
        <v>12947</v>
      </c>
      <c r="B10118" s="1" t="s">
        <v>3251</v>
      </c>
      <c r="C10118" s="1" t="s">
        <v>9826</v>
      </c>
      <c r="D10118" s="1" t="s">
        <v>56</v>
      </c>
      <c r="E10118" s="39">
        <v>13454.144816231323</v>
      </c>
      <c r="F10118" s="39">
        <v>18370.535286588914</v>
      </c>
      <c r="G10118" s="39">
        <v>7854.4802638231013</v>
      </c>
      <c r="H10118" s="83">
        <v>7855.4079956990145</v>
      </c>
      <c r="I10118" s="85">
        <v>0.58386527742901273</v>
      </c>
    </row>
    <row r="10119" spans="1:9" hidden="1" x14ac:dyDescent="0.2">
      <c r="A10119" s="49" t="s">
        <v>12948</v>
      </c>
      <c r="B10119" s="1" t="s">
        <v>3251</v>
      </c>
      <c r="C10119" s="1" t="s">
        <v>9826</v>
      </c>
      <c r="D10119" s="1" t="s">
        <v>56</v>
      </c>
      <c r="E10119" s="39">
        <v>13458.751541819722</v>
      </c>
      <c r="F10119" s="39">
        <v>18376.82539392262</v>
      </c>
      <c r="G10119" s="39">
        <v>7859.4063847430007</v>
      </c>
      <c r="H10119" s="83">
        <v>7859.3037620401228</v>
      </c>
      <c r="I10119" s="85">
        <v>0.58395488895231418</v>
      </c>
    </row>
    <row r="10120" spans="1:9" x14ac:dyDescent="0.2">
      <c r="A10120" s="49" t="s">
        <v>12946</v>
      </c>
      <c r="B10120" s="1" t="s">
        <v>3250</v>
      </c>
      <c r="C10120" s="1" t="s">
        <v>9825</v>
      </c>
      <c r="D10120" s="1" t="s">
        <v>35</v>
      </c>
      <c r="E10120" s="39">
        <v>5825.916666666667</v>
      </c>
      <c r="F10120" s="39">
        <v>9329.4405692305136</v>
      </c>
      <c r="G10120" s="39">
        <v>3987.6134114025867</v>
      </c>
      <c r="H10120" s="83">
        <v>3986.8313545977398</v>
      </c>
      <c r="I10120" s="85">
        <v>0.68432687638816314</v>
      </c>
    </row>
    <row r="10121" spans="1:9" hidden="1" x14ac:dyDescent="0.2">
      <c r="A10121" s="49" t="s">
        <v>12947</v>
      </c>
      <c r="B10121" s="1" t="s">
        <v>3250</v>
      </c>
      <c r="C10121" s="1" t="s">
        <v>9825</v>
      </c>
      <c r="D10121" s="1" t="s">
        <v>35</v>
      </c>
      <c r="E10121" s="39">
        <v>5813.8010567686661</v>
      </c>
      <c r="F10121" s="39">
        <v>9310.0390108199535</v>
      </c>
      <c r="G10121" s="39">
        <v>3980.5872025565018</v>
      </c>
      <c r="H10121" s="83">
        <v>3978.9493823149028</v>
      </c>
      <c r="I10121" s="85">
        <v>0.68439723744630832</v>
      </c>
    </row>
    <row r="10122" spans="1:9" hidden="1" x14ac:dyDescent="0.2">
      <c r="A10122" s="49" t="s">
        <v>12948</v>
      </c>
      <c r="B10122" s="1" t="s">
        <v>3250</v>
      </c>
      <c r="C10122" s="1" t="s">
        <v>9825</v>
      </c>
      <c r="D10122" s="1" t="s">
        <v>35</v>
      </c>
      <c r="E10122" s="39">
        <v>5801.2052632575233</v>
      </c>
      <c r="F10122" s="39">
        <v>9289.8685014034945</v>
      </c>
      <c r="G10122" s="39">
        <v>3973.0938422857039</v>
      </c>
      <c r="H10122" s="83">
        <v>3970.6113800882631</v>
      </c>
      <c r="I10122" s="85">
        <v>0.68444593837016976</v>
      </c>
    </row>
    <row r="10123" spans="1:9" x14ac:dyDescent="0.2">
      <c r="A10123" s="49" t="s">
        <v>12946</v>
      </c>
      <c r="B10123" s="1" t="s">
        <v>3249</v>
      </c>
      <c r="C10123" s="1" t="s">
        <v>7003</v>
      </c>
      <c r="D10123" s="1" t="s">
        <v>35</v>
      </c>
      <c r="E10123" s="39">
        <v>2536.666666666667</v>
      </c>
      <c r="F10123" s="39">
        <v>3870.9301361389325</v>
      </c>
      <c r="G10123" s="39">
        <v>1654.5228849389821</v>
      </c>
      <c r="H10123" s="83">
        <v>1654.1983973953197</v>
      </c>
      <c r="I10123" s="85">
        <v>0.65211500554349</v>
      </c>
    </row>
    <row r="10124" spans="1:9" hidden="1" x14ac:dyDescent="0.2">
      <c r="A10124" s="49" t="s">
        <v>12947</v>
      </c>
      <c r="B10124" s="1" t="s">
        <v>3249</v>
      </c>
      <c r="C10124" s="1" t="s">
        <v>7003</v>
      </c>
      <c r="D10124" s="1" t="s">
        <v>35</v>
      </c>
      <c r="E10124" s="39">
        <v>2539.9780447564453</v>
      </c>
      <c r="F10124" s="39">
        <v>3875.9832688221941</v>
      </c>
      <c r="G10124" s="39">
        <v>1657.2099621994932</v>
      </c>
      <c r="H10124" s="83">
        <v>1656.5280999810432</v>
      </c>
      <c r="I10124" s="85">
        <v>0.65218205464444678</v>
      </c>
    </row>
    <row r="10125" spans="1:9" hidden="1" x14ac:dyDescent="0.2">
      <c r="A10125" s="49" t="s">
        <v>12948</v>
      </c>
      <c r="B10125" s="1" t="s">
        <v>3249</v>
      </c>
      <c r="C10125" s="1" t="s">
        <v>7003</v>
      </c>
      <c r="D10125" s="1" t="s">
        <v>35</v>
      </c>
      <c r="E10125" s="39">
        <v>2542.8089263993807</v>
      </c>
      <c r="F10125" s="39">
        <v>3880.303168321595</v>
      </c>
      <c r="G10125" s="39">
        <v>1659.5292626511448</v>
      </c>
      <c r="H10125" s="83">
        <v>1658.4923582075016</v>
      </c>
      <c r="I10125" s="85">
        <v>0.65222846317278271</v>
      </c>
    </row>
    <row r="10126" spans="1:9" x14ac:dyDescent="0.2">
      <c r="A10126" s="49" t="s">
        <v>12946</v>
      </c>
      <c r="B10126" s="1" t="s">
        <v>3248</v>
      </c>
      <c r="C10126" s="1" t="s">
        <v>9824</v>
      </c>
      <c r="D10126" s="1" t="s">
        <v>35</v>
      </c>
      <c r="E10126" s="39">
        <v>7649.6666666666679</v>
      </c>
      <c r="F10126" s="39">
        <v>12034.393797931059</v>
      </c>
      <c r="G10126" s="39">
        <v>5143.7714566724626</v>
      </c>
      <c r="H10126" s="83">
        <v>5142.7626523940025</v>
      </c>
      <c r="I10126" s="85">
        <v>0.67228584936955882</v>
      </c>
    </row>
    <row r="10127" spans="1:9" hidden="1" x14ac:dyDescent="0.2">
      <c r="A10127" s="49" t="s">
        <v>12947</v>
      </c>
      <c r="B10127" s="1" t="s">
        <v>3248</v>
      </c>
      <c r="C10127" s="1" t="s">
        <v>9824</v>
      </c>
      <c r="D10127" s="1" t="s">
        <v>35</v>
      </c>
      <c r="E10127" s="39">
        <v>7673.0386710925723</v>
      </c>
      <c r="F10127" s="39">
        <v>12071.162446470209</v>
      </c>
      <c r="G10127" s="39">
        <v>5161.1292604205819</v>
      </c>
      <c r="H10127" s="83">
        <v>5159.0057038843006</v>
      </c>
      <c r="I10127" s="85">
        <v>0.67235497239449005</v>
      </c>
    </row>
    <row r="10128" spans="1:9" hidden="1" x14ac:dyDescent="0.2">
      <c r="A10128" s="49" t="s">
        <v>12948</v>
      </c>
      <c r="B10128" s="1" t="s">
        <v>3248</v>
      </c>
      <c r="C10128" s="1" t="s">
        <v>9824</v>
      </c>
      <c r="D10128" s="1" t="s">
        <v>35</v>
      </c>
      <c r="E10128" s="39">
        <v>7692.8269260473335</v>
      </c>
      <c r="F10128" s="39">
        <v>12102.293169294662</v>
      </c>
      <c r="G10128" s="39">
        <v>5175.9124966296986</v>
      </c>
      <c r="H10128" s="83">
        <v>5172.6784911870409</v>
      </c>
      <c r="I10128" s="85">
        <v>0.67240281640455746</v>
      </c>
    </row>
    <row r="10129" spans="1:9" x14ac:dyDescent="0.2">
      <c r="A10129" s="49" t="s">
        <v>12946</v>
      </c>
      <c r="B10129" s="1" t="s">
        <v>3247</v>
      </c>
      <c r="C10129" s="1" t="s">
        <v>9823</v>
      </c>
      <c r="D10129" s="1" t="s">
        <v>35</v>
      </c>
      <c r="E10129" s="39">
        <v>3426.6666666666679</v>
      </c>
      <c r="F10129" s="39">
        <v>9558.5460163345688</v>
      </c>
      <c r="G10129" s="39">
        <v>4085.5382490944216</v>
      </c>
      <c r="H10129" s="83">
        <v>4084.736987121526</v>
      </c>
      <c r="I10129" s="85">
        <v>1.1920438678370209</v>
      </c>
    </row>
    <row r="10130" spans="1:9" hidden="1" x14ac:dyDescent="0.2">
      <c r="A10130" s="49" t="s">
        <v>12947</v>
      </c>
      <c r="B10130" s="1" t="s">
        <v>3247</v>
      </c>
      <c r="C10130" s="1" t="s">
        <v>9823</v>
      </c>
      <c r="D10130" s="1" t="s">
        <v>35</v>
      </c>
      <c r="E10130" s="39">
        <v>3411.0523201209744</v>
      </c>
      <c r="F10130" s="39">
        <v>9514.9904375489641</v>
      </c>
      <c r="G10130" s="39">
        <v>4068.2159466933476</v>
      </c>
      <c r="H10130" s="83">
        <v>4066.5420714368502</v>
      </c>
      <c r="I10130" s="85">
        <v>1.1921664312943252</v>
      </c>
    </row>
    <row r="10131" spans="1:9" hidden="1" x14ac:dyDescent="0.2">
      <c r="A10131" s="49" t="s">
        <v>12948</v>
      </c>
      <c r="B10131" s="1" t="s">
        <v>3247</v>
      </c>
      <c r="C10131" s="1" t="s">
        <v>9823</v>
      </c>
      <c r="D10131" s="1" t="s">
        <v>35</v>
      </c>
      <c r="E10131" s="39">
        <v>3392.9015196253049</v>
      </c>
      <c r="F10131" s="39">
        <v>9464.3595245807246</v>
      </c>
      <c r="G10131" s="39">
        <v>4047.720217203158</v>
      </c>
      <c r="H10131" s="83">
        <v>4045.1911270724199</v>
      </c>
      <c r="I10131" s="85">
        <v>1.1922512644926844</v>
      </c>
    </row>
    <row r="10132" spans="1:9" x14ac:dyDescent="0.2">
      <c r="A10132" s="49" t="s">
        <v>12946</v>
      </c>
      <c r="B10132" s="1" t="s">
        <v>3246</v>
      </c>
      <c r="C10132" s="1" t="s">
        <v>9822</v>
      </c>
      <c r="D10132" s="1" t="s">
        <v>35</v>
      </c>
      <c r="E10132" s="39">
        <v>4093.1666666666665</v>
      </c>
      <c r="F10132" s="39">
        <v>6658.9062811856029</v>
      </c>
      <c r="G10132" s="39">
        <v>2846.1667980075595</v>
      </c>
      <c r="H10132" s="83">
        <v>2845.6086034479399</v>
      </c>
      <c r="I10132" s="85">
        <v>0.69520956149222857</v>
      </c>
    </row>
    <row r="10133" spans="1:9" hidden="1" x14ac:dyDescent="0.2">
      <c r="A10133" s="49" t="s">
        <v>12947</v>
      </c>
      <c r="B10133" s="1" t="s">
        <v>3246</v>
      </c>
      <c r="C10133" s="1" t="s">
        <v>9822</v>
      </c>
      <c r="D10133" s="1" t="s">
        <v>35</v>
      </c>
      <c r="E10133" s="39">
        <v>4092.0810701021273</v>
      </c>
      <c r="F10133" s="39">
        <v>6657.1401948345847</v>
      </c>
      <c r="G10133" s="39">
        <v>2846.3175110637048</v>
      </c>
      <c r="H10133" s="83">
        <v>2845.1463882628668</v>
      </c>
      <c r="I10133" s="85">
        <v>0.69528104148529479</v>
      </c>
    </row>
    <row r="10134" spans="1:9" hidden="1" x14ac:dyDescent="0.2">
      <c r="A10134" s="49" t="s">
        <v>12948</v>
      </c>
      <c r="B10134" s="1" t="s">
        <v>3246</v>
      </c>
      <c r="C10134" s="1" t="s">
        <v>9822</v>
      </c>
      <c r="D10134" s="1" t="s">
        <v>35</v>
      </c>
      <c r="E10134" s="39">
        <v>4093.4304687137228</v>
      </c>
      <c r="F10134" s="39">
        <v>6659.335443555764</v>
      </c>
      <c r="G10134" s="39">
        <v>2848.066648145676</v>
      </c>
      <c r="H10134" s="83">
        <v>2846.2871236565829</v>
      </c>
      <c r="I10134" s="85">
        <v>0.69533051688819103</v>
      </c>
    </row>
    <row r="10135" spans="1:9" x14ac:dyDescent="0.2">
      <c r="A10135" s="49" t="s">
        <v>12946</v>
      </c>
      <c r="B10135" s="1" t="s">
        <v>3245</v>
      </c>
      <c r="C10135" s="1" t="s">
        <v>9821</v>
      </c>
      <c r="D10135" s="1" t="s">
        <v>35</v>
      </c>
      <c r="E10135" s="39">
        <v>3483.583333333333</v>
      </c>
      <c r="F10135" s="39">
        <v>9672.1451872300804</v>
      </c>
      <c r="G10135" s="39">
        <v>4134.093098018715</v>
      </c>
      <c r="H10135" s="83">
        <v>4133.2823133950278</v>
      </c>
      <c r="I10135" s="85">
        <v>1.1865030682185569</v>
      </c>
    </row>
    <row r="10136" spans="1:9" hidden="1" x14ac:dyDescent="0.2">
      <c r="A10136" s="49" t="s">
        <v>12947</v>
      </c>
      <c r="B10136" s="1" t="s">
        <v>3245</v>
      </c>
      <c r="C10136" s="1" t="s">
        <v>9821</v>
      </c>
      <c r="D10136" s="1" t="s">
        <v>35</v>
      </c>
      <c r="E10136" s="39">
        <v>3463.8686248184736</v>
      </c>
      <c r="F10136" s="39">
        <v>9617.4074345100435</v>
      </c>
      <c r="G10136" s="39">
        <v>4112.005214058795</v>
      </c>
      <c r="H10136" s="83">
        <v>4110.3133216242259</v>
      </c>
      <c r="I10136" s="85">
        <v>1.186625061982433</v>
      </c>
    </row>
    <row r="10137" spans="1:9" hidden="1" x14ac:dyDescent="0.2">
      <c r="A10137" s="49" t="s">
        <v>12948</v>
      </c>
      <c r="B10137" s="1" t="s">
        <v>3245</v>
      </c>
      <c r="C10137" s="1" t="s">
        <v>9821</v>
      </c>
      <c r="D10137" s="1" t="s">
        <v>35</v>
      </c>
      <c r="E10137" s="39">
        <v>3444.023316718286</v>
      </c>
      <c r="F10137" s="39">
        <v>9562.3070729387709</v>
      </c>
      <c r="G10137" s="39">
        <v>4089.6104550670789</v>
      </c>
      <c r="H10137" s="83">
        <v>4087.0551911443117</v>
      </c>
      <c r="I10137" s="85">
        <v>1.1867095008632964</v>
      </c>
    </row>
    <row r="10138" spans="1:9" x14ac:dyDescent="0.2">
      <c r="A10138" s="49" t="s">
        <v>12946</v>
      </c>
      <c r="B10138" s="1" t="s">
        <v>3244</v>
      </c>
      <c r="C10138" s="1" t="s">
        <v>9820</v>
      </c>
      <c r="D10138" s="1" t="s">
        <v>35</v>
      </c>
      <c r="E10138" s="39">
        <v>9079.5</v>
      </c>
      <c r="F10138" s="39">
        <v>12466.165923712908</v>
      </c>
      <c r="G10138" s="39">
        <v>5328.3206058589622</v>
      </c>
      <c r="H10138" s="83">
        <v>5327.2756075207835</v>
      </c>
      <c r="I10138" s="85">
        <v>0.58673667134983021</v>
      </c>
    </row>
    <row r="10139" spans="1:9" hidden="1" x14ac:dyDescent="0.2">
      <c r="A10139" s="49" t="s">
        <v>12947</v>
      </c>
      <c r="B10139" s="1" t="s">
        <v>3244</v>
      </c>
      <c r="C10139" s="1" t="s">
        <v>9820</v>
      </c>
      <c r="D10139" s="1" t="s">
        <v>35</v>
      </c>
      <c r="E10139" s="39">
        <v>9119.6619489737295</v>
      </c>
      <c r="F10139" s="39">
        <v>12521.308334608464</v>
      </c>
      <c r="G10139" s="39">
        <v>5353.5930040766625</v>
      </c>
      <c r="H10139" s="83">
        <v>5351.3902579637952</v>
      </c>
      <c r="I10139" s="85">
        <v>0.58679699838720534</v>
      </c>
    </row>
    <row r="10140" spans="1:9" hidden="1" x14ac:dyDescent="0.2">
      <c r="A10140" s="49" t="s">
        <v>12948</v>
      </c>
      <c r="B10140" s="1" t="s">
        <v>3244</v>
      </c>
      <c r="C10140" s="1" t="s">
        <v>9820</v>
      </c>
      <c r="D10140" s="1" t="s">
        <v>35</v>
      </c>
      <c r="E10140" s="39">
        <v>9149.595357665341</v>
      </c>
      <c r="F10140" s="39">
        <v>12562.406945700697</v>
      </c>
      <c r="G10140" s="39">
        <v>5372.6940992447908</v>
      </c>
      <c r="H10140" s="83">
        <v>5369.3371410330728</v>
      </c>
      <c r="I10140" s="85">
        <v>0.58683875418979636</v>
      </c>
    </row>
    <row r="10141" spans="1:9" x14ac:dyDescent="0.2">
      <c r="A10141" s="49" t="s">
        <v>12946</v>
      </c>
      <c r="B10141" s="1" t="s">
        <v>3243</v>
      </c>
      <c r="C10141" s="1" t="s">
        <v>9819</v>
      </c>
      <c r="D10141" s="1" t="s">
        <v>35</v>
      </c>
      <c r="E10141" s="39">
        <v>7297.9166666666661</v>
      </c>
      <c r="F10141" s="39">
        <v>9600.412006554141</v>
      </c>
      <c r="G10141" s="39">
        <v>4103.4327179902111</v>
      </c>
      <c r="H10141" s="83">
        <v>4102.6279465268699</v>
      </c>
      <c r="I10141" s="85">
        <v>0.56216426329800107</v>
      </c>
    </row>
    <row r="10142" spans="1:9" hidden="1" x14ac:dyDescent="0.2">
      <c r="A10142" s="49" t="s">
        <v>12947</v>
      </c>
      <c r="B10142" s="1" t="s">
        <v>3243</v>
      </c>
      <c r="C10142" s="1" t="s">
        <v>9819</v>
      </c>
      <c r="D10142" s="1" t="s">
        <v>35</v>
      </c>
      <c r="E10142" s="39">
        <v>7332.7266493906327</v>
      </c>
      <c r="F10142" s="39">
        <v>9646.2045513796438</v>
      </c>
      <c r="G10142" s="39">
        <v>4124.3176688990416</v>
      </c>
      <c r="H10142" s="83">
        <v>4122.6207104813066</v>
      </c>
      <c r="I10142" s="85">
        <v>0.5622220638517742</v>
      </c>
    </row>
    <row r="10143" spans="1:9" hidden="1" x14ac:dyDescent="0.2">
      <c r="A10143" s="49" t="s">
        <v>12948</v>
      </c>
      <c r="B10143" s="1" t="s">
        <v>3243</v>
      </c>
      <c r="C10143" s="1" t="s">
        <v>9819</v>
      </c>
      <c r="D10143" s="1" t="s">
        <v>35</v>
      </c>
      <c r="E10143" s="39">
        <v>7359.2953234510715</v>
      </c>
      <c r="F10143" s="39">
        <v>9681.1556516865421</v>
      </c>
      <c r="G10143" s="39">
        <v>4140.4396520913251</v>
      </c>
      <c r="H10143" s="83">
        <v>4137.8526291502349</v>
      </c>
      <c r="I10143" s="85">
        <v>0.56226207093015912</v>
      </c>
    </row>
    <row r="10144" spans="1:9" x14ac:dyDescent="0.2">
      <c r="A10144" s="49" t="s">
        <v>12946</v>
      </c>
      <c r="B10144" s="1" t="s">
        <v>3242</v>
      </c>
      <c r="C10144" s="1" t="s">
        <v>9818</v>
      </c>
      <c r="D10144" s="1" t="s">
        <v>35</v>
      </c>
      <c r="E10144" s="39">
        <v>5467.0833333333339</v>
      </c>
      <c r="F10144" s="39">
        <v>9863.0150235923084</v>
      </c>
      <c r="G10144" s="39">
        <v>4215.6751729204479</v>
      </c>
      <c r="H10144" s="83">
        <v>4214.8483882961964</v>
      </c>
      <c r="I10144" s="85">
        <v>0.77095009007780435</v>
      </c>
    </row>
    <row r="10145" spans="1:9" hidden="1" x14ac:dyDescent="0.2">
      <c r="A10145" s="49" t="s">
        <v>12947</v>
      </c>
      <c r="B10145" s="1" t="s">
        <v>3242</v>
      </c>
      <c r="C10145" s="1" t="s">
        <v>9818</v>
      </c>
      <c r="D10145" s="1" t="s">
        <v>35</v>
      </c>
      <c r="E10145" s="39">
        <v>5487.6212419949716</v>
      </c>
      <c r="F10145" s="39">
        <v>9900.0669010436413</v>
      </c>
      <c r="G10145" s="39">
        <v>4232.8586985455368</v>
      </c>
      <c r="H10145" s="83">
        <v>4231.1170807129083</v>
      </c>
      <c r="I10145" s="85">
        <v>0.77102935755360669</v>
      </c>
    </row>
    <row r="10146" spans="1:9" hidden="1" x14ac:dyDescent="0.2">
      <c r="A10146" s="49" t="s">
        <v>12948</v>
      </c>
      <c r="B10146" s="1" t="s">
        <v>3242</v>
      </c>
      <c r="C10146" s="1" t="s">
        <v>9818</v>
      </c>
      <c r="D10146" s="1" t="s">
        <v>35</v>
      </c>
      <c r="E10146" s="39">
        <v>5507.9582915258143</v>
      </c>
      <c r="F10146" s="39">
        <v>9936.756414048732</v>
      </c>
      <c r="G10146" s="39">
        <v>4249.7550654226679</v>
      </c>
      <c r="H10146" s="83">
        <v>4247.0997401982777</v>
      </c>
      <c r="I10146" s="85">
        <v>0.77108422311995151</v>
      </c>
    </row>
    <row r="10147" spans="1:9" x14ac:dyDescent="0.2">
      <c r="A10147" s="49" t="s">
        <v>12946</v>
      </c>
      <c r="B10147" s="1" t="s">
        <v>3241</v>
      </c>
      <c r="C10147" s="1" t="s">
        <v>9817</v>
      </c>
      <c r="D10147" s="1" t="s">
        <v>35</v>
      </c>
      <c r="E10147" s="39">
        <v>4096.0833333333339</v>
      </c>
      <c r="F10147" s="39">
        <v>6614.876775904022</v>
      </c>
      <c r="G10147" s="39">
        <v>2827.3475939561067</v>
      </c>
      <c r="H10147" s="83">
        <v>2826.7930902473977</v>
      </c>
      <c r="I10147" s="85">
        <v>0.69012099125117021</v>
      </c>
    </row>
    <row r="10148" spans="1:9" hidden="1" x14ac:dyDescent="0.2">
      <c r="A10148" s="49" t="s">
        <v>12947</v>
      </c>
      <c r="B10148" s="1" t="s">
        <v>3241</v>
      </c>
      <c r="C10148" s="1" t="s">
        <v>9817</v>
      </c>
      <c r="D10148" s="1" t="s">
        <v>35</v>
      </c>
      <c r="E10148" s="39">
        <v>4081.5348035627635</v>
      </c>
      <c r="F10148" s="39">
        <v>6591.3819580814124</v>
      </c>
      <c r="G10148" s="39">
        <v>2818.2020117217417</v>
      </c>
      <c r="H10148" s="83">
        <v>2817.0424570970499</v>
      </c>
      <c r="I10148" s="85">
        <v>0.69019194804808703</v>
      </c>
    </row>
    <row r="10149" spans="1:9" hidden="1" x14ac:dyDescent="0.2">
      <c r="A10149" s="49" t="s">
        <v>12948</v>
      </c>
      <c r="B10149" s="1" t="s">
        <v>3241</v>
      </c>
      <c r="C10149" s="1" t="s">
        <v>9817</v>
      </c>
      <c r="D10149" s="1" t="s">
        <v>35</v>
      </c>
      <c r="E10149" s="39">
        <v>4068.3186892668941</v>
      </c>
      <c r="F10149" s="39">
        <v>6570.0388943766275</v>
      </c>
      <c r="G10149" s="39">
        <v>2809.8762722940273</v>
      </c>
      <c r="H10149" s="83">
        <v>2808.1206098550442</v>
      </c>
      <c r="I10149" s="85">
        <v>0.69024106131692053</v>
      </c>
    </row>
    <row r="10150" spans="1:9" x14ac:dyDescent="0.2">
      <c r="A10150" s="49" t="s">
        <v>12946</v>
      </c>
      <c r="B10150" s="1" t="s">
        <v>3240</v>
      </c>
      <c r="C10150" s="1" t="s">
        <v>9816</v>
      </c>
      <c r="D10150" s="1" t="s">
        <v>35</v>
      </c>
      <c r="E10150" s="39">
        <v>6114.166666666667</v>
      </c>
      <c r="F10150" s="39">
        <v>7484.3876645991159</v>
      </c>
      <c r="G10150" s="39">
        <v>3198.9961676719386</v>
      </c>
      <c r="H10150" s="83">
        <v>3198.3687756799136</v>
      </c>
      <c r="I10150" s="85">
        <v>0.5231078820793098</v>
      </c>
    </row>
    <row r="10151" spans="1:9" hidden="1" x14ac:dyDescent="0.2">
      <c r="A10151" s="49" t="s">
        <v>12947</v>
      </c>
      <c r="B10151" s="1" t="s">
        <v>3240</v>
      </c>
      <c r="C10151" s="1" t="s">
        <v>9816</v>
      </c>
      <c r="D10151" s="1" t="s">
        <v>35</v>
      </c>
      <c r="E10151" s="39">
        <v>6113.7750305551635</v>
      </c>
      <c r="F10151" s="39">
        <v>7483.9082605132044</v>
      </c>
      <c r="G10151" s="39">
        <v>3199.8093039442656</v>
      </c>
      <c r="H10151" s="83">
        <v>3198.4927362670419</v>
      </c>
      <c r="I10151" s="85">
        <v>0.52316166693765331</v>
      </c>
    </row>
    <row r="10152" spans="1:9" hidden="1" x14ac:dyDescent="0.2">
      <c r="A10152" s="49" t="s">
        <v>12948</v>
      </c>
      <c r="B10152" s="1" t="s">
        <v>3240</v>
      </c>
      <c r="C10152" s="1" t="s">
        <v>9816</v>
      </c>
      <c r="D10152" s="1" t="s">
        <v>35</v>
      </c>
      <c r="E10152" s="39">
        <v>6110.5632139114432</v>
      </c>
      <c r="F10152" s="39">
        <v>7479.9766567183206</v>
      </c>
      <c r="G10152" s="39">
        <v>3199.0387367440708</v>
      </c>
      <c r="H10152" s="83">
        <v>3197.039918430848</v>
      </c>
      <c r="I10152" s="85">
        <v>0.52319889452291346</v>
      </c>
    </row>
    <row r="10153" spans="1:9" x14ac:dyDescent="0.2">
      <c r="A10153" s="49" t="s">
        <v>12946</v>
      </c>
      <c r="B10153" s="1" t="s">
        <v>3239</v>
      </c>
      <c r="C10153" s="1" t="s">
        <v>9815</v>
      </c>
      <c r="D10153" s="1" t="s">
        <v>55</v>
      </c>
      <c r="E10153" s="39">
        <v>9669.75</v>
      </c>
      <c r="F10153" s="39">
        <v>13888.73306367986</v>
      </c>
      <c r="G10153" s="39">
        <v>5936.3579006847458</v>
      </c>
      <c r="H10153" s="83">
        <v>5929.6369751151278</v>
      </c>
      <c r="I10153" s="85">
        <v>0.6132151270834435</v>
      </c>
    </row>
    <row r="10154" spans="1:9" hidden="1" x14ac:dyDescent="0.2">
      <c r="A10154" s="49" t="s">
        <v>12947</v>
      </c>
      <c r="B10154" s="1" t="s">
        <v>3239</v>
      </c>
      <c r="C10154" s="1" t="s">
        <v>9815</v>
      </c>
      <c r="D10154" s="1" t="s">
        <v>55</v>
      </c>
      <c r="E10154" s="39">
        <v>9720.0935844284941</v>
      </c>
      <c r="F10154" s="39">
        <v>13961.041924363557</v>
      </c>
      <c r="G10154" s="39">
        <v>5969.1634754580837</v>
      </c>
      <c r="H10154" s="83">
        <v>5963.9025373993363</v>
      </c>
      <c r="I10154" s="85">
        <v>0.61356431248290211</v>
      </c>
    </row>
    <row r="10155" spans="1:9" hidden="1" x14ac:dyDescent="0.2">
      <c r="A10155" s="49" t="s">
        <v>12948</v>
      </c>
      <c r="B10155" s="1" t="s">
        <v>3239</v>
      </c>
      <c r="C10155" s="1" t="s">
        <v>9815</v>
      </c>
      <c r="D10155" s="1" t="s">
        <v>55</v>
      </c>
      <c r="E10155" s="39">
        <v>9767.7536710452405</v>
      </c>
      <c r="F10155" s="39">
        <v>14029.496457398212</v>
      </c>
      <c r="G10155" s="39">
        <v>6000.139396681102</v>
      </c>
      <c r="H10155" s="83">
        <v>5996.3048664187618</v>
      </c>
      <c r="I10155" s="85">
        <v>0.61388780556513578</v>
      </c>
    </row>
    <row r="10156" spans="1:9" x14ac:dyDescent="0.2">
      <c r="A10156" s="49" t="s">
        <v>12946</v>
      </c>
      <c r="B10156" s="1" t="s">
        <v>3238</v>
      </c>
      <c r="C10156" s="1" t="s">
        <v>9814</v>
      </c>
      <c r="D10156" s="1" t="s">
        <v>55</v>
      </c>
      <c r="E10156" s="39">
        <v>4822.5</v>
      </c>
      <c r="F10156" s="39">
        <v>6987.4115456677528</v>
      </c>
      <c r="G10156" s="39">
        <v>2986.5773605321483</v>
      </c>
      <c r="H10156" s="83">
        <v>2983.1960677455854</v>
      </c>
      <c r="I10156" s="85">
        <v>0.61859949564449668</v>
      </c>
    </row>
    <row r="10157" spans="1:9" hidden="1" x14ac:dyDescent="0.2">
      <c r="A10157" s="49" t="s">
        <v>12947</v>
      </c>
      <c r="B10157" s="1" t="s">
        <v>3238</v>
      </c>
      <c r="C10157" s="1" t="s">
        <v>9814</v>
      </c>
      <c r="D10157" s="1" t="s">
        <v>55</v>
      </c>
      <c r="E10157" s="39">
        <v>4867.776831943861</v>
      </c>
      <c r="F10157" s="39">
        <v>7053.0140046155584</v>
      </c>
      <c r="G10157" s="39">
        <v>3015.5767611280767</v>
      </c>
      <c r="H10157" s="83">
        <v>3012.9189745526346</v>
      </c>
      <c r="I10157" s="85">
        <v>0.61895174708522505</v>
      </c>
    </row>
    <row r="10158" spans="1:9" hidden="1" x14ac:dyDescent="0.2">
      <c r="A10158" s="49" t="s">
        <v>12948</v>
      </c>
      <c r="B10158" s="1" t="s">
        <v>3238</v>
      </c>
      <c r="C10158" s="1" t="s">
        <v>9814</v>
      </c>
      <c r="D10158" s="1" t="s">
        <v>55</v>
      </c>
      <c r="E10158" s="39">
        <v>4911.0951228691838</v>
      </c>
      <c r="F10158" s="39">
        <v>7115.7786964040906</v>
      </c>
      <c r="G10158" s="39">
        <v>3043.2784401070544</v>
      </c>
      <c r="H10158" s="83">
        <v>3041.3335614127741</v>
      </c>
      <c r="I10158" s="85">
        <v>0.61927808061594858</v>
      </c>
    </row>
    <row r="10159" spans="1:9" x14ac:dyDescent="0.2">
      <c r="A10159" s="49" t="s">
        <v>12946</v>
      </c>
      <c r="B10159" s="1" t="s">
        <v>3237</v>
      </c>
      <c r="C10159" s="1" t="s">
        <v>9813</v>
      </c>
      <c r="D10159" s="1" t="s">
        <v>55</v>
      </c>
      <c r="E10159" s="39">
        <v>12198</v>
      </c>
      <c r="F10159" s="39">
        <v>18301.376007541254</v>
      </c>
      <c r="G10159" s="39">
        <v>7822.4210630040252</v>
      </c>
      <c r="H10159" s="83">
        <v>7813.5648062522896</v>
      </c>
      <c r="I10159" s="85">
        <v>0.64056114168325051</v>
      </c>
    </row>
    <row r="10160" spans="1:9" hidden="1" x14ac:dyDescent="0.2">
      <c r="A10160" s="49" t="s">
        <v>12947</v>
      </c>
      <c r="B10160" s="1" t="s">
        <v>3237</v>
      </c>
      <c r="C10160" s="1" t="s">
        <v>9813</v>
      </c>
      <c r="D10160" s="1" t="s">
        <v>55</v>
      </c>
      <c r="E10160" s="39">
        <v>12255.390774697706</v>
      </c>
      <c r="F10160" s="39">
        <v>18387.482758410806</v>
      </c>
      <c r="G10160" s="39">
        <v>7861.7263010707975</v>
      </c>
      <c r="H10160" s="83">
        <v>7854.7973477468004</v>
      </c>
      <c r="I10160" s="85">
        <v>0.64092589882680007</v>
      </c>
    </row>
    <row r="10161" spans="1:9" hidden="1" x14ac:dyDescent="0.2">
      <c r="A10161" s="49" t="s">
        <v>12948</v>
      </c>
      <c r="B10161" s="1" t="s">
        <v>3237</v>
      </c>
      <c r="C10161" s="1" t="s">
        <v>9813</v>
      </c>
      <c r="D10161" s="1" t="s">
        <v>55</v>
      </c>
      <c r="E10161" s="39">
        <v>12309.777543767574</v>
      </c>
      <c r="F10161" s="39">
        <v>18469.082423157728</v>
      </c>
      <c r="G10161" s="39">
        <v>7898.8628996232928</v>
      </c>
      <c r="H10161" s="83">
        <v>7893.8149454301902</v>
      </c>
      <c r="I10161" s="85">
        <v>0.64126381791739362</v>
      </c>
    </row>
    <row r="10162" spans="1:9" x14ac:dyDescent="0.2">
      <c r="A10162" s="49" t="s">
        <v>12946</v>
      </c>
      <c r="B10162" s="1" t="s">
        <v>3236</v>
      </c>
      <c r="C10162" s="1" t="s">
        <v>9812</v>
      </c>
      <c r="D10162" s="1" t="s">
        <v>55</v>
      </c>
      <c r="E10162" s="39">
        <v>6043.8333333333321</v>
      </c>
      <c r="F10162" s="39">
        <v>9207.1369249669897</v>
      </c>
      <c r="G10162" s="39">
        <v>3935.3380741506271</v>
      </c>
      <c r="H10162" s="83">
        <v>3930.8826294604414</v>
      </c>
      <c r="I10162" s="85">
        <v>0.65039560369419669</v>
      </c>
    </row>
    <row r="10163" spans="1:9" hidden="1" x14ac:dyDescent="0.2">
      <c r="A10163" s="49" t="s">
        <v>12947</v>
      </c>
      <c r="B10163" s="1" t="s">
        <v>3236</v>
      </c>
      <c r="C10163" s="1" t="s">
        <v>9812</v>
      </c>
      <c r="D10163" s="1" t="s">
        <v>55</v>
      </c>
      <c r="E10163" s="39">
        <v>6086.8025385797891</v>
      </c>
      <c r="F10163" s="39">
        <v>9272.595936564674</v>
      </c>
      <c r="G10163" s="39">
        <v>3964.5780943205727</v>
      </c>
      <c r="H10163" s="83">
        <v>3961.0839029034605</v>
      </c>
      <c r="I10163" s="85">
        <v>0.65076596091249006</v>
      </c>
    </row>
    <row r="10164" spans="1:9" hidden="1" x14ac:dyDescent="0.2">
      <c r="A10164" s="49" t="s">
        <v>12948</v>
      </c>
      <c r="B10164" s="1" t="s">
        <v>3236</v>
      </c>
      <c r="C10164" s="1" t="s">
        <v>9812</v>
      </c>
      <c r="D10164" s="1" t="s">
        <v>55</v>
      </c>
      <c r="E10164" s="39">
        <v>6128.8008706987948</v>
      </c>
      <c r="F10164" s="39">
        <v>9336.5759262687679</v>
      </c>
      <c r="G10164" s="39">
        <v>3993.0696882401653</v>
      </c>
      <c r="H10164" s="83">
        <v>3990.5178231005557</v>
      </c>
      <c r="I10164" s="85">
        <v>0.65110906803626722</v>
      </c>
    </row>
    <row r="10165" spans="1:9" x14ac:dyDescent="0.2">
      <c r="A10165" s="49" t="s">
        <v>12946</v>
      </c>
      <c r="B10165" s="1" t="s">
        <v>3235</v>
      </c>
      <c r="C10165" s="1" t="s">
        <v>9811</v>
      </c>
      <c r="D10165" s="1" t="s">
        <v>55</v>
      </c>
      <c r="E10165" s="39">
        <v>13229.333333333334</v>
      </c>
      <c r="F10165" s="39">
        <v>24330.332899437177</v>
      </c>
      <c r="G10165" s="39">
        <v>10399.333277674485</v>
      </c>
      <c r="H10165" s="83">
        <v>10387.559535911907</v>
      </c>
      <c r="I10165" s="85">
        <v>0.78519145857024086</v>
      </c>
    </row>
    <row r="10166" spans="1:9" hidden="1" x14ac:dyDescent="0.2">
      <c r="A10166" s="49" t="s">
        <v>12947</v>
      </c>
      <c r="B10166" s="1" t="s">
        <v>3235</v>
      </c>
      <c r="C10166" s="1" t="s">
        <v>9811</v>
      </c>
      <c r="D10166" s="1" t="s">
        <v>55</v>
      </c>
      <c r="E10166" s="39">
        <v>13347.5543418166</v>
      </c>
      <c r="F10166" s="39">
        <v>24547.755532885956</v>
      </c>
      <c r="G10166" s="39">
        <v>10495.603875787143</v>
      </c>
      <c r="H10166" s="83">
        <v>10486.353547477876</v>
      </c>
      <c r="I10166" s="85">
        <v>0.78563857309987817</v>
      </c>
    </row>
    <row r="10167" spans="1:9" hidden="1" x14ac:dyDescent="0.2">
      <c r="A10167" s="49" t="s">
        <v>12948</v>
      </c>
      <c r="B10167" s="1" t="s">
        <v>3235</v>
      </c>
      <c r="C10167" s="1" t="s">
        <v>9811</v>
      </c>
      <c r="D10167" s="1" t="s">
        <v>55</v>
      </c>
      <c r="E10167" s="39">
        <v>13464.633810055288</v>
      </c>
      <c r="F10167" s="39">
        <v>24763.078736721094</v>
      </c>
      <c r="G10167" s="39">
        <v>10590.681195330017</v>
      </c>
      <c r="H10167" s="83">
        <v>10583.912971317628</v>
      </c>
      <c r="I10167" s="85">
        <v>0.78605278989567773</v>
      </c>
    </row>
    <row r="10168" spans="1:9" x14ac:dyDescent="0.2">
      <c r="A10168" s="49" t="s">
        <v>12946</v>
      </c>
      <c r="B10168" s="1" t="s">
        <v>3234</v>
      </c>
      <c r="C10168" s="1" t="s">
        <v>9810</v>
      </c>
      <c r="D10168" s="1" t="s">
        <v>55</v>
      </c>
      <c r="E10168" s="39">
        <v>15909.333333333334</v>
      </c>
      <c r="F10168" s="39">
        <v>27601.065149852206</v>
      </c>
      <c r="G10168" s="39">
        <v>11797.31804322165</v>
      </c>
      <c r="H10168" s="83">
        <v>11783.961554644631</v>
      </c>
      <c r="I10168" s="85">
        <v>0.74069486808443452</v>
      </c>
    </row>
    <row r="10169" spans="1:9" hidden="1" x14ac:dyDescent="0.2">
      <c r="A10169" s="49" t="s">
        <v>12947</v>
      </c>
      <c r="B10169" s="1" t="s">
        <v>3234</v>
      </c>
      <c r="C10169" s="1" t="s">
        <v>9810</v>
      </c>
      <c r="D10169" s="1" t="s">
        <v>55</v>
      </c>
      <c r="E10169" s="39">
        <v>15982.020700117773</v>
      </c>
      <c r="F10169" s="39">
        <v>27727.17029229617</v>
      </c>
      <c r="G10169" s="39">
        <v>11854.989984504738</v>
      </c>
      <c r="H10169" s="83">
        <v>11844.541557643592</v>
      </c>
      <c r="I10169" s="85">
        <v>0.74111664475295713</v>
      </c>
    </row>
    <row r="10170" spans="1:9" hidden="1" x14ac:dyDescent="0.2">
      <c r="A10170" s="49" t="s">
        <v>12948</v>
      </c>
      <c r="B10170" s="1" t="s">
        <v>3234</v>
      </c>
      <c r="C10170" s="1" t="s">
        <v>9810</v>
      </c>
      <c r="D10170" s="1" t="s">
        <v>55</v>
      </c>
      <c r="E10170" s="39">
        <v>16054.666163055515</v>
      </c>
      <c r="F10170" s="39">
        <v>27853.202735854615</v>
      </c>
      <c r="G10170" s="39">
        <v>11912.266385798734</v>
      </c>
      <c r="H10170" s="83">
        <v>11904.653571674004</v>
      </c>
      <c r="I10170" s="85">
        <v>0.74150738799344285</v>
      </c>
    </row>
    <row r="10171" spans="1:9" x14ac:dyDescent="0.2">
      <c r="A10171" s="49" t="s">
        <v>12946</v>
      </c>
      <c r="B10171" s="1" t="s">
        <v>3233</v>
      </c>
      <c r="C10171" s="1" t="s">
        <v>9809</v>
      </c>
      <c r="D10171" s="1" t="s">
        <v>55</v>
      </c>
      <c r="E10171" s="39">
        <v>15510.666666666666</v>
      </c>
      <c r="F10171" s="39">
        <v>26489.721093212342</v>
      </c>
      <c r="G10171" s="39">
        <v>11322.304516734801</v>
      </c>
      <c r="H10171" s="83">
        <v>11309.485820960959</v>
      </c>
      <c r="I10171" s="85">
        <v>0.72914247104966212</v>
      </c>
    </row>
    <row r="10172" spans="1:9" hidden="1" x14ac:dyDescent="0.2">
      <c r="A10172" s="49" t="s">
        <v>12947</v>
      </c>
      <c r="B10172" s="1" t="s">
        <v>3233</v>
      </c>
      <c r="C10172" s="1" t="s">
        <v>9809</v>
      </c>
      <c r="D10172" s="1" t="s">
        <v>55</v>
      </c>
      <c r="E10172" s="39">
        <v>15580.528849025968</v>
      </c>
      <c r="F10172" s="39">
        <v>26609.034451266652</v>
      </c>
      <c r="G10172" s="39">
        <v>11376.92139485123</v>
      </c>
      <c r="H10172" s="83">
        <v>11366.894315009367</v>
      </c>
      <c r="I10172" s="85">
        <v>0.72955766939322986</v>
      </c>
    </row>
    <row r="10173" spans="1:9" hidden="1" x14ac:dyDescent="0.2">
      <c r="A10173" s="49" t="s">
        <v>12948</v>
      </c>
      <c r="B10173" s="1" t="s">
        <v>3233</v>
      </c>
      <c r="C10173" s="1" t="s">
        <v>9809</v>
      </c>
      <c r="D10173" s="1" t="s">
        <v>55</v>
      </c>
      <c r="E10173" s="39">
        <v>15653.353741527086</v>
      </c>
      <c r="F10173" s="39">
        <v>26733.407641178826</v>
      </c>
      <c r="G10173" s="39">
        <v>11433.352072360824</v>
      </c>
      <c r="H10173" s="83">
        <v>11426.045319696759</v>
      </c>
      <c r="I10173" s="85">
        <v>0.72994231832788536</v>
      </c>
    </row>
    <row r="10174" spans="1:9" x14ac:dyDescent="0.2">
      <c r="A10174" s="49" t="s">
        <v>12946</v>
      </c>
      <c r="B10174" s="1" t="s">
        <v>3232</v>
      </c>
      <c r="C10174" s="1" t="s">
        <v>9808</v>
      </c>
      <c r="D10174" s="1" t="s">
        <v>55</v>
      </c>
      <c r="E10174" s="39">
        <v>12776.5</v>
      </c>
      <c r="F10174" s="39">
        <v>29397.412033584686</v>
      </c>
      <c r="G10174" s="39">
        <v>12565.117234603787</v>
      </c>
      <c r="H10174" s="83">
        <v>12550.891472087422</v>
      </c>
      <c r="I10174" s="85">
        <v>0.98234191461569453</v>
      </c>
    </row>
    <row r="10175" spans="1:9" hidden="1" x14ac:dyDescent="0.2">
      <c r="A10175" s="49" t="s">
        <v>12947</v>
      </c>
      <c r="B10175" s="1" t="s">
        <v>3232</v>
      </c>
      <c r="C10175" s="1" t="s">
        <v>9808</v>
      </c>
      <c r="D10175" s="1" t="s">
        <v>55</v>
      </c>
      <c r="E10175" s="39">
        <v>12793.404635193869</v>
      </c>
      <c r="F10175" s="39">
        <v>29436.30785999032</v>
      </c>
      <c r="G10175" s="39">
        <v>12585.74644228812</v>
      </c>
      <c r="H10175" s="83">
        <v>12574.65396128501</v>
      </c>
      <c r="I10175" s="85">
        <v>0.98290129327207487</v>
      </c>
    </row>
    <row r="10176" spans="1:9" hidden="1" x14ac:dyDescent="0.2">
      <c r="A10176" s="49" t="s">
        <v>12948</v>
      </c>
      <c r="B10176" s="1" t="s">
        <v>3232</v>
      </c>
      <c r="C10176" s="1" t="s">
        <v>9808</v>
      </c>
      <c r="D10176" s="1" t="s">
        <v>55</v>
      </c>
      <c r="E10176" s="39">
        <v>12814.084410611367</v>
      </c>
      <c r="F10176" s="39">
        <v>29483.889895658162</v>
      </c>
      <c r="G10176" s="39">
        <v>12609.679176123054</v>
      </c>
      <c r="H10176" s="83">
        <v>12601.620663944823</v>
      </c>
      <c r="I10176" s="85">
        <v>0.98341951403952022</v>
      </c>
    </row>
    <row r="10177" spans="1:9" x14ac:dyDescent="0.2">
      <c r="A10177" s="49" t="s">
        <v>12946</v>
      </c>
      <c r="B10177" s="1" t="s">
        <v>3231</v>
      </c>
      <c r="C10177" s="1" t="s">
        <v>9807</v>
      </c>
      <c r="D10177" s="1" t="s">
        <v>55</v>
      </c>
      <c r="E10177" s="39">
        <v>13024.166666666666</v>
      </c>
      <c r="F10177" s="39">
        <v>21363.235548093846</v>
      </c>
      <c r="G10177" s="39">
        <v>9131.1289192935819</v>
      </c>
      <c r="H10177" s="83">
        <v>9120.790991752845</v>
      </c>
      <c r="I10177" s="85">
        <v>0.70029747201378301</v>
      </c>
    </row>
    <row r="10178" spans="1:9" hidden="1" x14ac:dyDescent="0.2">
      <c r="A10178" s="49" t="s">
        <v>12947</v>
      </c>
      <c r="B10178" s="1" t="s">
        <v>3231</v>
      </c>
      <c r="C10178" s="1" t="s">
        <v>9807</v>
      </c>
      <c r="D10178" s="1" t="s">
        <v>55</v>
      </c>
      <c r="E10178" s="39">
        <v>13102.832064235892</v>
      </c>
      <c r="F10178" s="39">
        <v>21492.268557327126</v>
      </c>
      <c r="G10178" s="39">
        <v>9189.204156263695</v>
      </c>
      <c r="H10178" s="83">
        <v>9181.1052268116782</v>
      </c>
      <c r="I10178" s="85">
        <v>0.70069624504090644</v>
      </c>
    </row>
    <row r="10179" spans="1:9" hidden="1" x14ac:dyDescent="0.2">
      <c r="A10179" s="49" t="s">
        <v>12948</v>
      </c>
      <c r="B10179" s="1" t="s">
        <v>3231</v>
      </c>
      <c r="C10179" s="1" t="s">
        <v>9807</v>
      </c>
      <c r="D10179" s="1" t="s">
        <v>55</v>
      </c>
      <c r="E10179" s="39">
        <v>13180.476042865812</v>
      </c>
      <c r="F10179" s="39">
        <v>21619.626156996626</v>
      </c>
      <c r="G10179" s="39">
        <v>9246.2884209722797</v>
      </c>
      <c r="H10179" s="83">
        <v>9240.3793627953728</v>
      </c>
      <c r="I10179" s="85">
        <v>0.70106567719888291</v>
      </c>
    </row>
    <row r="10180" spans="1:9" x14ac:dyDescent="0.2">
      <c r="A10180" s="49" t="s">
        <v>12946</v>
      </c>
      <c r="B10180" s="1" t="s">
        <v>3230</v>
      </c>
      <c r="C10180" s="1" t="s">
        <v>9806</v>
      </c>
      <c r="D10180" s="1" t="s">
        <v>55</v>
      </c>
      <c r="E10180" s="39">
        <v>12934.916666666666</v>
      </c>
      <c r="F10180" s="39">
        <v>22693.715941397015</v>
      </c>
      <c r="G10180" s="39">
        <v>9699.8062607240863</v>
      </c>
      <c r="H10180" s="83">
        <v>9688.8244976618371</v>
      </c>
      <c r="I10180" s="85">
        <v>0.74904421476714866</v>
      </c>
    </row>
    <row r="10181" spans="1:9" hidden="1" x14ac:dyDescent="0.2">
      <c r="A10181" s="49" t="s">
        <v>12947</v>
      </c>
      <c r="B10181" s="1" t="s">
        <v>3230</v>
      </c>
      <c r="C10181" s="1" t="s">
        <v>9806</v>
      </c>
      <c r="D10181" s="1" t="s">
        <v>55</v>
      </c>
      <c r="E10181" s="39">
        <v>13047.159978833162</v>
      </c>
      <c r="F10181" s="39">
        <v>22890.641666414802</v>
      </c>
      <c r="G10181" s="39">
        <v>9787.0905986260132</v>
      </c>
      <c r="H10181" s="83">
        <v>9778.4647203724835</v>
      </c>
      <c r="I10181" s="85">
        <v>0.74947074583560014</v>
      </c>
    </row>
    <row r="10182" spans="1:9" hidden="1" x14ac:dyDescent="0.2">
      <c r="A10182" s="49" t="s">
        <v>12948</v>
      </c>
      <c r="B10182" s="1" t="s">
        <v>3230</v>
      </c>
      <c r="C10182" s="1" t="s">
        <v>9806</v>
      </c>
      <c r="D10182" s="1" t="s">
        <v>55</v>
      </c>
      <c r="E10182" s="39">
        <v>13152.752394325764</v>
      </c>
      <c r="F10182" s="39">
        <v>23075.898699336423</v>
      </c>
      <c r="G10182" s="39">
        <v>9869.1075135983883</v>
      </c>
      <c r="H10182" s="83">
        <v>9862.8004282256534</v>
      </c>
      <c r="I10182" s="85">
        <v>0.7498658936574043</v>
      </c>
    </row>
    <row r="10183" spans="1:9" x14ac:dyDescent="0.2">
      <c r="A10183" s="49" t="s">
        <v>12946</v>
      </c>
      <c r="B10183" s="1" t="s">
        <v>3229</v>
      </c>
      <c r="C10183" s="1" t="s">
        <v>9805</v>
      </c>
      <c r="D10183" s="1" t="s">
        <v>55</v>
      </c>
      <c r="E10183" s="39">
        <v>13540.25</v>
      </c>
      <c r="F10183" s="39">
        <v>30675.516655681728</v>
      </c>
      <c r="G10183" s="39">
        <v>13111.407989599202</v>
      </c>
      <c r="H10183" s="83">
        <v>13096.563736829195</v>
      </c>
      <c r="I10183" s="85">
        <v>0.96723204791855366</v>
      </c>
    </row>
    <row r="10184" spans="1:9" hidden="1" x14ac:dyDescent="0.2">
      <c r="A10184" s="49" t="s">
        <v>12947</v>
      </c>
      <c r="B10184" s="1" t="s">
        <v>3229</v>
      </c>
      <c r="C10184" s="1" t="s">
        <v>9805</v>
      </c>
      <c r="D10184" s="1" t="s">
        <v>55</v>
      </c>
      <c r="E10184" s="39">
        <v>13626.017116096653</v>
      </c>
      <c r="F10184" s="39">
        <v>30869.822565715342</v>
      </c>
      <c r="G10184" s="39">
        <v>13198.657976348708</v>
      </c>
      <c r="H10184" s="83">
        <v>13187.02530413967</v>
      </c>
      <c r="I10184" s="85">
        <v>0.96778282250663006</v>
      </c>
    </row>
    <row r="10185" spans="1:9" hidden="1" x14ac:dyDescent="0.2">
      <c r="A10185" s="49" t="s">
        <v>12948</v>
      </c>
      <c r="B10185" s="1" t="s">
        <v>3229</v>
      </c>
      <c r="C10185" s="1" t="s">
        <v>9805</v>
      </c>
      <c r="D10185" s="1" t="s">
        <v>55</v>
      </c>
      <c r="E10185" s="39">
        <v>13705.445000403579</v>
      </c>
      <c r="F10185" s="39">
        <v>31049.766908543774</v>
      </c>
      <c r="G10185" s="39">
        <v>13279.373942710186</v>
      </c>
      <c r="H10185" s="83">
        <v>13270.887446333716</v>
      </c>
      <c r="I10185" s="85">
        <v>0.96829307227477357</v>
      </c>
    </row>
    <row r="10186" spans="1:9" x14ac:dyDescent="0.2">
      <c r="A10186" s="49" t="s">
        <v>12946</v>
      </c>
      <c r="B10186" s="1" t="s">
        <v>3228</v>
      </c>
      <c r="C10186" s="1" t="s">
        <v>9421</v>
      </c>
      <c r="D10186" s="1" t="s">
        <v>55</v>
      </c>
      <c r="E10186" s="39">
        <v>23574.25</v>
      </c>
      <c r="F10186" s="39">
        <v>35466.675016395006</v>
      </c>
      <c r="G10186" s="39">
        <v>15159.257182009</v>
      </c>
      <c r="H10186" s="83">
        <v>15142.094429877896</v>
      </c>
      <c r="I10186" s="85">
        <v>0.64231500174461098</v>
      </c>
    </row>
    <row r="10187" spans="1:9" hidden="1" x14ac:dyDescent="0.2">
      <c r="A10187" s="49" t="s">
        <v>12947</v>
      </c>
      <c r="B10187" s="1" t="s">
        <v>3228</v>
      </c>
      <c r="C10187" s="1" t="s">
        <v>9421</v>
      </c>
      <c r="D10187" s="1" t="s">
        <v>55</v>
      </c>
      <c r="E10187" s="39">
        <v>23782.034422661109</v>
      </c>
      <c r="F10187" s="39">
        <v>35779.279769122695</v>
      </c>
      <c r="G10187" s="39">
        <v>15297.738602398736</v>
      </c>
      <c r="H10187" s="83">
        <v>15284.255899913369</v>
      </c>
      <c r="I10187" s="85">
        <v>0.64268075759530108</v>
      </c>
    </row>
    <row r="10188" spans="1:9" hidden="1" x14ac:dyDescent="0.2">
      <c r="A10188" s="49" t="s">
        <v>12948</v>
      </c>
      <c r="B10188" s="1" t="s">
        <v>3228</v>
      </c>
      <c r="C10188" s="1" t="s">
        <v>9421</v>
      </c>
      <c r="D10188" s="1" t="s">
        <v>55</v>
      </c>
      <c r="E10188" s="39">
        <v>23977.669549972896</v>
      </c>
      <c r="F10188" s="39">
        <v>36073.606311097872</v>
      </c>
      <c r="G10188" s="39">
        <v>15427.971136729071</v>
      </c>
      <c r="H10188" s="83">
        <v>15418.111528760126</v>
      </c>
      <c r="I10188" s="85">
        <v>0.64301960191029306</v>
      </c>
    </row>
    <row r="10189" spans="1:9" x14ac:dyDescent="0.2">
      <c r="A10189" s="49" t="s">
        <v>12946</v>
      </c>
      <c r="B10189" s="1" t="s">
        <v>3227</v>
      </c>
      <c r="C10189" s="1" t="s">
        <v>9804</v>
      </c>
      <c r="D10189" s="1" t="s">
        <v>55</v>
      </c>
      <c r="E10189" s="39">
        <v>9189.8333333333321</v>
      </c>
      <c r="F10189" s="39">
        <v>33273.499915573135</v>
      </c>
      <c r="G10189" s="39">
        <v>14221.844656499676</v>
      </c>
      <c r="H10189" s="83">
        <v>14205.743208271972</v>
      </c>
      <c r="I10189" s="85">
        <v>1.5458107555384</v>
      </c>
    </row>
    <row r="10190" spans="1:9" hidden="1" x14ac:dyDescent="0.2">
      <c r="A10190" s="49" t="s">
        <v>12947</v>
      </c>
      <c r="B10190" s="1" t="s">
        <v>3227</v>
      </c>
      <c r="C10190" s="1" t="s">
        <v>9804</v>
      </c>
      <c r="D10190" s="1" t="s">
        <v>55</v>
      </c>
      <c r="E10190" s="39">
        <v>9244.6702276977303</v>
      </c>
      <c r="F10190" s="39">
        <v>33472.047085453341</v>
      </c>
      <c r="G10190" s="39">
        <v>14311.261436915252</v>
      </c>
      <c r="H10190" s="83">
        <v>14298.648168695725</v>
      </c>
      <c r="I10190" s="85">
        <v>1.5466909923791434</v>
      </c>
    </row>
    <row r="10191" spans="1:9" hidden="1" x14ac:dyDescent="0.2">
      <c r="A10191" s="49" t="s">
        <v>12948</v>
      </c>
      <c r="B10191" s="1" t="s">
        <v>3227</v>
      </c>
      <c r="C10191" s="1" t="s">
        <v>9804</v>
      </c>
      <c r="D10191" s="1" t="s">
        <v>55</v>
      </c>
      <c r="E10191" s="39">
        <v>9293.7308749810072</v>
      </c>
      <c r="F10191" s="39">
        <v>33649.680279008331</v>
      </c>
      <c r="G10191" s="39">
        <v>14391.305699452319</v>
      </c>
      <c r="H10191" s="83">
        <v>14382.10859692339</v>
      </c>
      <c r="I10191" s="85">
        <v>1.5475064632698201</v>
      </c>
    </row>
    <row r="10192" spans="1:9" x14ac:dyDescent="0.2">
      <c r="A10192" s="49" t="s">
        <v>12946</v>
      </c>
      <c r="B10192" s="1" t="s">
        <v>3226</v>
      </c>
      <c r="C10192" s="1" t="s">
        <v>9803</v>
      </c>
      <c r="D10192" s="1" t="s">
        <v>55</v>
      </c>
      <c r="E10192" s="39">
        <v>6586.6666666666661</v>
      </c>
      <c r="F10192" s="39">
        <v>9811.1051108754218</v>
      </c>
      <c r="G10192" s="39">
        <v>4193.487704915422</v>
      </c>
      <c r="H10192" s="83">
        <v>4188.7399927300439</v>
      </c>
      <c r="I10192" s="85">
        <v>0.63594230658856943</v>
      </c>
    </row>
    <row r="10193" spans="1:9" hidden="1" x14ac:dyDescent="0.2">
      <c r="A10193" s="49" t="s">
        <v>12947</v>
      </c>
      <c r="B10193" s="1" t="s">
        <v>3226</v>
      </c>
      <c r="C10193" s="1" t="s">
        <v>9803</v>
      </c>
      <c r="D10193" s="1" t="s">
        <v>55</v>
      </c>
      <c r="E10193" s="39">
        <v>6649.700095210892</v>
      </c>
      <c r="F10193" s="39">
        <v>9904.9959397640232</v>
      </c>
      <c r="G10193" s="39">
        <v>4234.9661514174804</v>
      </c>
      <c r="H10193" s="83">
        <v>4231.2336527692023</v>
      </c>
      <c r="I10193" s="85">
        <v>0.63630443361145461</v>
      </c>
    </row>
    <row r="10194" spans="1:9" hidden="1" x14ac:dyDescent="0.2">
      <c r="A10194" s="49" t="s">
        <v>12948</v>
      </c>
      <c r="B10194" s="1" t="s">
        <v>3226</v>
      </c>
      <c r="C10194" s="1" t="s">
        <v>9803</v>
      </c>
      <c r="D10194" s="1" t="s">
        <v>55</v>
      </c>
      <c r="E10194" s="39">
        <v>6714.2181179571562</v>
      </c>
      <c r="F10194" s="39">
        <v>10001.098131470924</v>
      </c>
      <c r="G10194" s="39">
        <v>4277.2727510878176</v>
      </c>
      <c r="H10194" s="83">
        <v>4274.5392592937105</v>
      </c>
      <c r="I10194" s="85">
        <v>0.63663991610005466</v>
      </c>
    </row>
    <row r="10195" spans="1:9" x14ac:dyDescent="0.2">
      <c r="A10195" s="49" t="s">
        <v>12946</v>
      </c>
      <c r="B10195" s="1" t="s">
        <v>3225</v>
      </c>
      <c r="C10195" s="1" t="s">
        <v>9802</v>
      </c>
      <c r="D10195" s="1" t="s">
        <v>55</v>
      </c>
      <c r="E10195" s="39">
        <v>12049.333333333334</v>
      </c>
      <c r="F10195" s="39">
        <v>16437.776248020135</v>
      </c>
      <c r="G10195" s="39">
        <v>7025.8764749970751</v>
      </c>
      <c r="H10195" s="83">
        <v>7017.9220366630361</v>
      </c>
      <c r="I10195" s="85">
        <v>0.58243239210991227</v>
      </c>
    </row>
    <row r="10196" spans="1:9" hidden="1" x14ac:dyDescent="0.2">
      <c r="A10196" s="49" t="s">
        <v>12947</v>
      </c>
      <c r="B10196" s="1" t="s">
        <v>3225</v>
      </c>
      <c r="C10196" s="1" t="s">
        <v>9802</v>
      </c>
      <c r="D10196" s="1" t="s">
        <v>55</v>
      </c>
      <c r="E10196" s="39">
        <v>12177.410443562541</v>
      </c>
      <c r="F10196" s="39">
        <v>16612.499846596049</v>
      </c>
      <c r="G10196" s="39">
        <v>7102.8171004417845</v>
      </c>
      <c r="H10196" s="83">
        <v>7096.5570137543173</v>
      </c>
      <c r="I10196" s="85">
        <v>0.58276404878065324</v>
      </c>
    </row>
    <row r="10197" spans="1:9" hidden="1" x14ac:dyDescent="0.2">
      <c r="A10197" s="49" t="s">
        <v>12948</v>
      </c>
      <c r="B10197" s="1" t="s">
        <v>3225</v>
      </c>
      <c r="C10197" s="1" t="s">
        <v>9802</v>
      </c>
      <c r="D10197" s="1" t="s">
        <v>55</v>
      </c>
      <c r="E10197" s="39">
        <v>12301.825944692435</v>
      </c>
      <c r="F10197" s="39">
        <v>16782.228255030139</v>
      </c>
      <c r="G10197" s="39">
        <v>7177.4285857566138</v>
      </c>
      <c r="H10197" s="83">
        <v>7172.8416811368497</v>
      </c>
      <c r="I10197" s="85">
        <v>0.58307130286065689</v>
      </c>
    </row>
    <row r="10198" spans="1:9" x14ac:dyDescent="0.2">
      <c r="A10198" s="49" t="s">
        <v>12946</v>
      </c>
      <c r="B10198" s="1" t="s">
        <v>3224</v>
      </c>
      <c r="C10198" s="1" t="s">
        <v>9801</v>
      </c>
      <c r="D10198" s="1" t="s">
        <v>55</v>
      </c>
      <c r="E10198" s="39">
        <v>36404.833333333328</v>
      </c>
      <c r="F10198" s="39">
        <v>59772.296004068783</v>
      </c>
      <c r="G10198" s="39">
        <v>25548.028030989299</v>
      </c>
      <c r="H10198" s="83">
        <v>25519.103495488001</v>
      </c>
      <c r="I10198" s="85">
        <v>0.70098119284952098</v>
      </c>
    </row>
    <row r="10199" spans="1:9" hidden="1" x14ac:dyDescent="0.2">
      <c r="A10199" s="49" t="s">
        <v>12947</v>
      </c>
      <c r="B10199" s="1" t="s">
        <v>3224</v>
      </c>
      <c r="C10199" s="1" t="s">
        <v>9801</v>
      </c>
      <c r="D10199" s="1" t="s">
        <v>55</v>
      </c>
      <c r="E10199" s="39">
        <v>36514.054978503009</v>
      </c>
      <c r="F10199" s="39">
        <v>59951.624623578107</v>
      </c>
      <c r="G10199" s="39">
        <v>25632.832415819121</v>
      </c>
      <c r="H10199" s="83">
        <v>25610.240850993614</v>
      </c>
      <c r="I10199" s="85">
        <v>0.70138035521037534</v>
      </c>
    </row>
    <row r="10200" spans="1:9" hidden="1" x14ac:dyDescent="0.2">
      <c r="A10200" s="49" t="s">
        <v>12948</v>
      </c>
      <c r="B10200" s="1" t="s">
        <v>3224</v>
      </c>
      <c r="C10200" s="1" t="s">
        <v>9801</v>
      </c>
      <c r="D10200" s="1" t="s">
        <v>55</v>
      </c>
      <c r="E10200" s="39">
        <v>36619.200807133355</v>
      </c>
      <c r="F10200" s="39">
        <v>60124.261249460731</v>
      </c>
      <c r="G10200" s="39">
        <v>25713.962700991946</v>
      </c>
      <c r="H10200" s="83">
        <v>25697.529588088571</v>
      </c>
      <c r="I10200" s="85">
        <v>0.70175014805573632</v>
      </c>
    </row>
    <row r="10201" spans="1:9" x14ac:dyDescent="0.2">
      <c r="A10201" s="49" t="s">
        <v>12946</v>
      </c>
      <c r="B10201" s="1" t="s">
        <v>3223</v>
      </c>
      <c r="C10201" s="1" t="s">
        <v>9800</v>
      </c>
      <c r="D10201" s="1" t="s">
        <v>55</v>
      </c>
      <c r="E10201" s="39">
        <v>16066.25</v>
      </c>
      <c r="F10201" s="39">
        <v>31016.882906551626</v>
      </c>
      <c r="G10201" s="39">
        <v>13257.315627904818</v>
      </c>
      <c r="H10201" s="83">
        <v>13242.30618388565</v>
      </c>
      <c r="I10201" s="85">
        <v>0.82423130375076015</v>
      </c>
    </row>
    <row r="10202" spans="1:9" hidden="1" x14ac:dyDescent="0.2">
      <c r="A10202" s="49" t="s">
        <v>12947</v>
      </c>
      <c r="B10202" s="1" t="s">
        <v>3223</v>
      </c>
      <c r="C10202" s="1" t="s">
        <v>9800</v>
      </c>
      <c r="D10202" s="1" t="s">
        <v>55</v>
      </c>
      <c r="E10202" s="39">
        <v>16130.74036560386</v>
      </c>
      <c r="F10202" s="39">
        <v>31141.385520324948</v>
      </c>
      <c r="G10202" s="39">
        <v>13314.767051783421</v>
      </c>
      <c r="H10202" s="83">
        <v>13303.03204653284</v>
      </c>
      <c r="I10202" s="85">
        <v>0.82470064888648009</v>
      </c>
    </row>
    <row r="10203" spans="1:9" hidden="1" x14ac:dyDescent="0.2">
      <c r="A10203" s="49" t="s">
        <v>12948</v>
      </c>
      <c r="B10203" s="1" t="s">
        <v>3223</v>
      </c>
      <c r="C10203" s="1" t="s">
        <v>9800</v>
      </c>
      <c r="D10203" s="1" t="s">
        <v>55</v>
      </c>
      <c r="E10203" s="39">
        <v>16189.775016051113</v>
      </c>
      <c r="F10203" s="39">
        <v>31255.35554073118</v>
      </c>
      <c r="G10203" s="39">
        <v>13367.300152695216</v>
      </c>
      <c r="H10203" s="83">
        <v>13358.757465005387</v>
      </c>
      <c r="I10203" s="85">
        <v>0.82513546060776288</v>
      </c>
    </row>
    <row r="10204" spans="1:9" x14ac:dyDescent="0.2">
      <c r="A10204" s="49" t="s">
        <v>12946</v>
      </c>
      <c r="B10204" s="1" t="s">
        <v>3222</v>
      </c>
      <c r="C10204" s="1" t="s">
        <v>9799</v>
      </c>
      <c r="D10204" s="1" t="s">
        <v>55</v>
      </c>
      <c r="E10204" s="39">
        <v>19098.5</v>
      </c>
      <c r="F10204" s="39">
        <v>35038.204279951045</v>
      </c>
      <c r="G10204" s="39">
        <v>14976.119121118987</v>
      </c>
      <c r="H10204" s="83">
        <v>14959.163711148987</v>
      </c>
      <c r="I10204" s="85">
        <v>0.78326380140581653</v>
      </c>
    </row>
    <row r="10205" spans="1:9" hidden="1" x14ac:dyDescent="0.2">
      <c r="A10205" s="49" t="s">
        <v>12947</v>
      </c>
      <c r="B10205" s="1" t="s">
        <v>3222</v>
      </c>
      <c r="C10205" s="1" t="s">
        <v>9799</v>
      </c>
      <c r="D10205" s="1" t="s">
        <v>55</v>
      </c>
      <c r="E10205" s="39">
        <v>19126.829057202805</v>
      </c>
      <c r="F10205" s="39">
        <v>35090.176910960305</v>
      </c>
      <c r="G10205" s="39">
        <v>15003.106752278838</v>
      </c>
      <c r="H10205" s="83">
        <v>14989.88372435591</v>
      </c>
      <c r="I10205" s="85">
        <v>0.78370981826237429</v>
      </c>
    </row>
    <row r="10206" spans="1:9" hidden="1" x14ac:dyDescent="0.2">
      <c r="A10206" s="49" t="s">
        <v>12948</v>
      </c>
      <c r="B10206" s="1" t="s">
        <v>3222</v>
      </c>
      <c r="C10206" s="1" t="s">
        <v>9799</v>
      </c>
      <c r="D10206" s="1" t="s">
        <v>55</v>
      </c>
      <c r="E10206" s="39">
        <v>19151.720044422866</v>
      </c>
      <c r="F10206" s="39">
        <v>35135.842041465119</v>
      </c>
      <c r="G10206" s="39">
        <v>15026.90782300934</v>
      </c>
      <c r="H10206" s="83">
        <v>15017.304523987887</v>
      </c>
      <c r="I10206" s="85">
        <v>0.78412301814953933</v>
      </c>
    </row>
    <row r="10207" spans="1:9" x14ac:dyDescent="0.2">
      <c r="A10207" s="49" t="s">
        <v>12946</v>
      </c>
      <c r="B10207" s="1" t="s">
        <v>3221</v>
      </c>
      <c r="C10207" s="1" t="s">
        <v>9798</v>
      </c>
      <c r="D10207" s="1" t="s">
        <v>55</v>
      </c>
      <c r="E10207" s="39">
        <v>4043.6666666666665</v>
      </c>
      <c r="F10207" s="39">
        <v>6380.5724137072439</v>
      </c>
      <c r="G10207" s="39">
        <v>2727.2006226438639</v>
      </c>
      <c r="H10207" s="83">
        <v>2724.1129866379401</v>
      </c>
      <c r="I10207" s="85">
        <v>0.67367397246012861</v>
      </c>
    </row>
    <row r="10208" spans="1:9" hidden="1" x14ac:dyDescent="0.2">
      <c r="A10208" s="49" t="s">
        <v>12947</v>
      </c>
      <c r="B10208" s="1" t="s">
        <v>3221</v>
      </c>
      <c r="C10208" s="1" t="s">
        <v>9798</v>
      </c>
      <c r="D10208" s="1" t="s">
        <v>55</v>
      </c>
      <c r="E10208" s="39">
        <v>4078.5715111743748</v>
      </c>
      <c r="F10208" s="39">
        <v>6435.6493788306361</v>
      </c>
      <c r="G10208" s="39">
        <v>2751.6172088797439</v>
      </c>
      <c r="H10208" s="83">
        <v>2749.1920637556714</v>
      </c>
      <c r="I10208" s="85">
        <v>0.67405758516762526</v>
      </c>
    </row>
    <row r="10209" spans="1:9" hidden="1" x14ac:dyDescent="0.2">
      <c r="A10209" s="49" t="s">
        <v>12948</v>
      </c>
      <c r="B10209" s="1" t="s">
        <v>3221</v>
      </c>
      <c r="C10209" s="1" t="s">
        <v>9798</v>
      </c>
      <c r="D10209" s="1" t="s">
        <v>55</v>
      </c>
      <c r="E10209" s="39">
        <v>4112.9973200244976</v>
      </c>
      <c r="F10209" s="39">
        <v>6489.9704652048804</v>
      </c>
      <c r="G10209" s="39">
        <v>2775.6325816695912</v>
      </c>
      <c r="H10209" s="83">
        <v>2773.8587483587457</v>
      </c>
      <c r="I10209" s="85">
        <v>0.67441297246997089</v>
      </c>
    </row>
    <row r="10210" spans="1:9" x14ac:dyDescent="0.2">
      <c r="A10210" s="49" t="s">
        <v>12946</v>
      </c>
      <c r="B10210" s="1" t="s">
        <v>3220</v>
      </c>
      <c r="C10210" s="1" t="s">
        <v>9797</v>
      </c>
      <c r="D10210" s="1" t="s">
        <v>55</v>
      </c>
      <c r="E10210" s="39">
        <v>13835.583333333332</v>
      </c>
      <c r="F10210" s="39">
        <v>20882.644604945388</v>
      </c>
      <c r="G10210" s="39">
        <v>8925.7135060031069</v>
      </c>
      <c r="H10210" s="83">
        <v>8915.6081422206007</v>
      </c>
      <c r="I10210" s="85">
        <v>0.64439698185624761</v>
      </c>
    </row>
    <row r="10211" spans="1:9" hidden="1" x14ac:dyDescent="0.2">
      <c r="A10211" s="49" t="s">
        <v>12947</v>
      </c>
      <c r="B10211" s="1" t="s">
        <v>3220</v>
      </c>
      <c r="C10211" s="1" t="s">
        <v>9797</v>
      </c>
      <c r="D10211" s="1" t="s">
        <v>55</v>
      </c>
      <c r="E10211" s="39">
        <v>13946.675858174407</v>
      </c>
      <c r="F10211" s="39">
        <v>21050.32135977603</v>
      </c>
      <c r="G10211" s="39">
        <v>9000.2458332391525</v>
      </c>
      <c r="H10211" s="83">
        <v>8992.3134427062323</v>
      </c>
      <c r="I10211" s="85">
        <v>0.64476392325671417</v>
      </c>
    </row>
    <row r="10212" spans="1:9" hidden="1" x14ac:dyDescent="0.2">
      <c r="A10212" s="49" t="s">
        <v>12948</v>
      </c>
      <c r="B10212" s="1" t="s">
        <v>3220</v>
      </c>
      <c r="C10212" s="1" t="s">
        <v>9797</v>
      </c>
      <c r="D10212" s="1" t="s">
        <v>55</v>
      </c>
      <c r="E10212" s="39">
        <v>14057.278134466254</v>
      </c>
      <c r="F10212" s="39">
        <v>21217.25816125776</v>
      </c>
      <c r="G10212" s="39">
        <v>9074.2035517449694</v>
      </c>
      <c r="H10212" s="83">
        <v>9068.4044684528308</v>
      </c>
      <c r="I10212" s="85">
        <v>0.6451038658912579</v>
      </c>
    </row>
    <row r="10213" spans="1:9" x14ac:dyDescent="0.2">
      <c r="A10213" s="49" t="s">
        <v>12946</v>
      </c>
      <c r="B10213" s="1" t="s">
        <v>3219</v>
      </c>
      <c r="C10213" s="1" t="s">
        <v>9796</v>
      </c>
      <c r="D10213" s="1" t="s">
        <v>55</v>
      </c>
      <c r="E10213" s="39">
        <v>13160.000000000002</v>
      </c>
      <c r="F10213" s="39">
        <v>19316.774108916517</v>
      </c>
      <c r="G10213" s="39">
        <v>8256.4251232593433</v>
      </c>
      <c r="H10213" s="83">
        <v>8247.0775031102712</v>
      </c>
      <c r="I10213" s="85">
        <v>0.6266776218168898</v>
      </c>
    </row>
    <row r="10214" spans="1:9" hidden="1" x14ac:dyDescent="0.2">
      <c r="A10214" s="49" t="s">
        <v>12947</v>
      </c>
      <c r="B10214" s="1" t="s">
        <v>3219</v>
      </c>
      <c r="C10214" s="1" t="s">
        <v>9796</v>
      </c>
      <c r="D10214" s="1" t="s">
        <v>55</v>
      </c>
      <c r="E10214" s="39">
        <v>13306.729086533283</v>
      </c>
      <c r="F10214" s="39">
        <v>19532.148928048056</v>
      </c>
      <c r="G10214" s="39">
        <v>8351.1381607592466</v>
      </c>
      <c r="H10214" s="83">
        <v>8343.7778629948389</v>
      </c>
      <c r="I10214" s="85">
        <v>0.62703447321543015</v>
      </c>
    </row>
    <row r="10215" spans="1:9" hidden="1" x14ac:dyDescent="0.2">
      <c r="A10215" s="49" t="s">
        <v>12948</v>
      </c>
      <c r="B10215" s="1" t="s">
        <v>3219</v>
      </c>
      <c r="C10215" s="1" t="s">
        <v>9796</v>
      </c>
      <c r="D10215" s="1" t="s">
        <v>55</v>
      </c>
      <c r="E10215" s="39">
        <v>13445.987095623143</v>
      </c>
      <c r="F10215" s="39">
        <v>19736.557401030295</v>
      </c>
      <c r="G10215" s="39">
        <v>8440.9369913153241</v>
      </c>
      <c r="H10215" s="83">
        <v>8435.5426119191379</v>
      </c>
      <c r="I10215" s="85">
        <v>0.62736506824887739</v>
      </c>
    </row>
    <row r="10216" spans="1:9" x14ac:dyDescent="0.2">
      <c r="A10216" s="49" t="s">
        <v>12946</v>
      </c>
      <c r="B10216" s="1" t="s">
        <v>3218</v>
      </c>
      <c r="C10216" s="1" t="s">
        <v>9795</v>
      </c>
      <c r="D10216" s="1" t="s">
        <v>55</v>
      </c>
      <c r="E10216" s="39">
        <v>6377.5</v>
      </c>
      <c r="F10216" s="39">
        <v>8705.686975306151</v>
      </c>
      <c r="G10216" s="39">
        <v>3721.0070508082881</v>
      </c>
      <c r="H10216" s="83">
        <v>3716.794263801356</v>
      </c>
      <c r="I10216" s="85">
        <v>0.58279800294807615</v>
      </c>
    </row>
    <row r="10217" spans="1:9" hidden="1" x14ac:dyDescent="0.2">
      <c r="A10217" s="49" t="s">
        <v>12947</v>
      </c>
      <c r="B10217" s="1" t="s">
        <v>3218</v>
      </c>
      <c r="C10217" s="1" t="s">
        <v>9795</v>
      </c>
      <c r="D10217" s="1" t="s">
        <v>55</v>
      </c>
      <c r="E10217" s="39">
        <v>6416.4010308287016</v>
      </c>
      <c r="F10217" s="39">
        <v>8758.789319079011</v>
      </c>
      <c r="G10217" s="39">
        <v>3744.8956586427717</v>
      </c>
      <c r="H10217" s="83">
        <v>3741.5950849229207</v>
      </c>
      <c r="I10217" s="85">
        <v>0.58312986780997389</v>
      </c>
    </row>
    <row r="10218" spans="1:9" hidden="1" x14ac:dyDescent="0.2">
      <c r="A10218" s="49" t="s">
        <v>12948</v>
      </c>
      <c r="B10218" s="1" t="s">
        <v>3218</v>
      </c>
      <c r="C10218" s="1" t="s">
        <v>9795</v>
      </c>
      <c r="D10218" s="1" t="s">
        <v>55</v>
      </c>
      <c r="E10218" s="39">
        <v>6452.9635708629157</v>
      </c>
      <c r="F10218" s="39">
        <v>8808.6994764384726</v>
      </c>
      <c r="G10218" s="39">
        <v>3767.3073244358202</v>
      </c>
      <c r="H10218" s="83">
        <v>3764.8997380468982</v>
      </c>
      <c r="I10218" s="85">
        <v>0.58343731476287275</v>
      </c>
    </row>
    <row r="10219" spans="1:9" x14ac:dyDescent="0.2">
      <c r="A10219" s="49" t="s">
        <v>12946</v>
      </c>
      <c r="B10219" s="1" t="s">
        <v>3217</v>
      </c>
      <c r="C10219" s="1" t="s">
        <v>9794</v>
      </c>
      <c r="D10219" s="1" t="s">
        <v>55</v>
      </c>
      <c r="E10219" s="39">
        <v>12994.166666666666</v>
      </c>
      <c r="F10219" s="39">
        <v>18945.431741003064</v>
      </c>
      <c r="G10219" s="39">
        <v>8097.7050161397992</v>
      </c>
      <c r="H10219" s="83">
        <v>8088.5370930447452</v>
      </c>
      <c r="I10219" s="85">
        <v>0.6224744764736545</v>
      </c>
    </row>
    <row r="10220" spans="1:9" hidden="1" x14ac:dyDescent="0.2">
      <c r="A10220" s="49" t="s">
        <v>12947</v>
      </c>
      <c r="B10220" s="1" t="s">
        <v>3217</v>
      </c>
      <c r="C10220" s="1" t="s">
        <v>9794</v>
      </c>
      <c r="D10220" s="1" t="s">
        <v>55</v>
      </c>
      <c r="E10220" s="39">
        <v>13072.806165450336</v>
      </c>
      <c r="F10220" s="39">
        <v>19060.087747392037</v>
      </c>
      <c r="G10220" s="39">
        <v>8149.304345416559</v>
      </c>
      <c r="H10220" s="83">
        <v>8142.1219344205483</v>
      </c>
      <c r="I10220" s="85">
        <v>0.62282893445931131</v>
      </c>
    </row>
    <row r="10221" spans="1:9" hidden="1" x14ac:dyDescent="0.2">
      <c r="A10221" s="49" t="s">
        <v>12948</v>
      </c>
      <c r="B10221" s="1" t="s">
        <v>3217</v>
      </c>
      <c r="C10221" s="1" t="s">
        <v>9794</v>
      </c>
      <c r="D10221" s="1" t="s">
        <v>55</v>
      </c>
      <c r="E10221" s="39">
        <v>13152.871017706853</v>
      </c>
      <c r="F10221" s="39">
        <v>19176.821912205429</v>
      </c>
      <c r="G10221" s="39">
        <v>8201.5491438314893</v>
      </c>
      <c r="H10221" s="83">
        <v>8196.307750871938</v>
      </c>
      <c r="I10221" s="85">
        <v>0.62315731218209192</v>
      </c>
    </row>
    <row r="10222" spans="1:9" x14ac:dyDescent="0.2">
      <c r="A10222" s="49" t="s">
        <v>12946</v>
      </c>
      <c r="B10222" s="1" t="s">
        <v>3216</v>
      </c>
      <c r="C10222" s="1" t="s">
        <v>9793</v>
      </c>
      <c r="D10222" s="1" t="s">
        <v>55</v>
      </c>
      <c r="E10222" s="39">
        <v>7421</v>
      </c>
      <c r="F10222" s="39">
        <v>15545.431011184213</v>
      </c>
      <c r="G10222" s="39">
        <v>6644.4679856452185</v>
      </c>
      <c r="H10222" s="83">
        <v>6636.9453639420908</v>
      </c>
      <c r="I10222" s="85">
        <v>0.89434649830778745</v>
      </c>
    </row>
    <row r="10223" spans="1:9" hidden="1" x14ac:dyDescent="0.2">
      <c r="A10223" s="49" t="s">
        <v>12947</v>
      </c>
      <c r="B10223" s="1" t="s">
        <v>3216</v>
      </c>
      <c r="C10223" s="1" t="s">
        <v>9793</v>
      </c>
      <c r="D10223" s="1" t="s">
        <v>55</v>
      </c>
      <c r="E10223" s="39">
        <v>7448.5264297327421</v>
      </c>
      <c r="F10223" s="39">
        <v>15603.093080230778</v>
      </c>
      <c r="G10223" s="39">
        <v>6671.2365612305248</v>
      </c>
      <c r="H10223" s="83">
        <v>6665.3568491958004</v>
      </c>
      <c r="I10223" s="85">
        <v>0.89485576940282907</v>
      </c>
    </row>
    <row r="10224" spans="1:9" hidden="1" x14ac:dyDescent="0.2">
      <c r="A10224" s="49" t="s">
        <v>12948</v>
      </c>
      <c r="B10224" s="1" t="s">
        <v>3216</v>
      </c>
      <c r="C10224" s="1" t="s">
        <v>9793</v>
      </c>
      <c r="D10224" s="1" t="s">
        <v>55</v>
      </c>
      <c r="E10224" s="39">
        <v>7471.136127472937</v>
      </c>
      <c r="F10224" s="39">
        <v>15650.455631962879</v>
      </c>
      <c r="G10224" s="39">
        <v>6693.3917192609551</v>
      </c>
      <c r="H10224" s="83">
        <v>6689.1141497899198</v>
      </c>
      <c r="I10224" s="85">
        <v>0.89532756941646963</v>
      </c>
    </row>
    <row r="10225" spans="1:9" x14ac:dyDescent="0.2">
      <c r="A10225" s="49" t="s">
        <v>12946</v>
      </c>
      <c r="B10225" s="1" t="s">
        <v>3215</v>
      </c>
      <c r="C10225" s="1" t="s">
        <v>9792</v>
      </c>
      <c r="D10225" s="1" t="s">
        <v>55</v>
      </c>
      <c r="E10225" s="39">
        <v>27628.166666666668</v>
      </c>
      <c r="F10225" s="39">
        <v>43689.323335497313</v>
      </c>
      <c r="G10225" s="39">
        <v>18673.802611736057</v>
      </c>
      <c r="H10225" s="83">
        <v>18652.660820834142</v>
      </c>
      <c r="I10225" s="85">
        <v>0.67513205077550598</v>
      </c>
    </row>
    <row r="10226" spans="1:9" hidden="1" x14ac:dyDescent="0.2">
      <c r="A10226" s="49" t="s">
        <v>12947</v>
      </c>
      <c r="B10226" s="1" t="s">
        <v>3215</v>
      </c>
      <c r="C10226" s="1" t="s">
        <v>9792</v>
      </c>
      <c r="D10226" s="1" t="s">
        <v>55</v>
      </c>
      <c r="E10226" s="39">
        <v>27799.173670296652</v>
      </c>
      <c r="F10226" s="39">
        <v>43959.742301922575</v>
      </c>
      <c r="G10226" s="39">
        <v>18795.365672619602</v>
      </c>
      <c r="H10226" s="83">
        <v>18778.800327240522</v>
      </c>
      <c r="I10226" s="85">
        <v>0.67551649376202949</v>
      </c>
    </row>
    <row r="10227" spans="1:9" hidden="1" x14ac:dyDescent="0.2">
      <c r="A10227" s="49" t="s">
        <v>12948</v>
      </c>
      <c r="B10227" s="1" t="s">
        <v>3215</v>
      </c>
      <c r="C10227" s="1" t="s">
        <v>9792</v>
      </c>
      <c r="D10227" s="1" t="s">
        <v>55</v>
      </c>
      <c r="E10227" s="39">
        <v>27972.050025640594</v>
      </c>
      <c r="F10227" s="39">
        <v>44233.117335337163</v>
      </c>
      <c r="G10227" s="39">
        <v>18917.633342557896</v>
      </c>
      <c r="H10227" s="83">
        <v>18905.543583845953</v>
      </c>
      <c r="I10227" s="85">
        <v>0.67587265025324128</v>
      </c>
    </row>
    <row r="10228" spans="1:9" x14ac:dyDescent="0.2">
      <c r="A10228" s="49" t="s">
        <v>12946</v>
      </c>
      <c r="B10228" s="1" t="s">
        <v>3214</v>
      </c>
      <c r="C10228" s="1" t="s">
        <v>9791</v>
      </c>
      <c r="D10228" s="1" t="s">
        <v>55</v>
      </c>
      <c r="E10228" s="39">
        <v>11402.749999999998</v>
      </c>
      <c r="F10228" s="39">
        <v>15486.888639586352</v>
      </c>
      <c r="G10228" s="39">
        <v>6619.4456550578006</v>
      </c>
      <c r="H10228" s="83">
        <v>6611.9513627149081</v>
      </c>
      <c r="I10228" s="85">
        <v>0.57985585606234546</v>
      </c>
    </row>
    <row r="10229" spans="1:9" hidden="1" x14ac:dyDescent="0.2">
      <c r="A10229" s="49" t="s">
        <v>12947</v>
      </c>
      <c r="B10229" s="1" t="s">
        <v>3214</v>
      </c>
      <c r="C10229" s="1" t="s">
        <v>9791</v>
      </c>
      <c r="D10229" s="1" t="s">
        <v>55</v>
      </c>
      <c r="E10229" s="39">
        <v>11484.658064248812</v>
      </c>
      <c r="F10229" s="39">
        <v>15598.13382778266</v>
      </c>
      <c r="G10229" s="39">
        <v>6669.116190219589</v>
      </c>
      <c r="H10229" s="83">
        <v>6663.2383469794795</v>
      </c>
      <c r="I10229" s="85">
        <v>0.58018604556646058</v>
      </c>
    </row>
    <row r="10230" spans="1:9" hidden="1" x14ac:dyDescent="0.2">
      <c r="A10230" s="49" t="s">
        <v>12948</v>
      </c>
      <c r="B10230" s="1" t="s">
        <v>3214</v>
      </c>
      <c r="C10230" s="1" t="s">
        <v>9791</v>
      </c>
      <c r="D10230" s="1" t="s">
        <v>55</v>
      </c>
      <c r="E10230" s="39">
        <v>11562.727397316234</v>
      </c>
      <c r="F10230" s="39">
        <v>15704.165361174337</v>
      </c>
      <c r="G10230" s="39">
        <v>6716.3623129102234</v>
      </c>
      <c r="H10230" s="83">
        <v>6712.0700635408275</v>
      </c>
      <c r="I10230" s="85">
        <v>0.58049194043083052</v>
      </c>
    </row>
    <row r="10231" spans="1:9" x14ac:dyDescent="0.2">
      <c r="A10231" s="49" t="s">
        <v>12946</v>
      </c>
      <c r="B10231" s="1" t="s">
        <v>3213</v>
      </c>
      <c r="C10231" s="1" t="s">
        <v>7615</v>
      </c>
      <c r="D10231" s="1" t="s">
        <v>55</v>
      </c>
      <c r="E10231" s="39">
        <v>9039.6666666666679</v>
      </c>
      <c r="F10231" s="39">
        <v>13227.658775548</v>
      </c>
      <c r="G10231" s="39">
        <v>5653.7998332715515</v>
      </c>
      <c r="H10231" s="83">
        <v>5647.3988095292752</v>
      </c>
      <c r="I10231" s="85">
        <v>0.62473529365344682</v>
      </c>
    </row>
    <row r="10232" spans="1:9" hidden="1" x14ac:dyDescent="0.2">
      <c r="A10232" s="49" t="s">
        <v>12947</v>
      </c>
      <c r="B10232" s="1" t="s">
        <v>3213</v>
      </c>
      <c r="C10232" s="1" t="s">
        <v>7615</v>
      </c>
      <c r="D10232" s="1" t="s">
        <v>55</v>
      </c>
      <c r="E10232" s="39">
        <v>9131.903866001252</v>
      </c>
      <c r="F10232" s="39">
        <v>13362.628597356705</v>
      </c>
      <c r="G10232" s="39">
        <v>5713.3067138962497</v>
      </c>
      <c r="H10232" s="83">
        <v>5708.271275872813</v>
      </c>
      <c r="I10232" s="85">
        <v>0.6250910390247455</v>
      </c>
    </row>
    <row r="10233" spans="1:9" hidden="1" x14ac:dyDescent="0.2">
      <c r="A10233" s="49" t="s">
        <v>12948</v>
      </c>
      <c r="B10233" s="1" t="s">
        <v>3213</v>
      </c>
      <c r="C10233" s="1" t="s">
        <v>7615</v>
      </c>
      <c r="D10233" s="1" t="s">
        <v>55</v>
      </c>
      <c r="E10233" s="39">
        <v>9222.7761762508817</v>
      </c>
      <c r="F10233" s="39">
        <v>13495.601189870569</v>
      </c>
      <c r="G10233" s="39">
        <v>5771.8029030569896</v>
      </c>
      <c r="H10233" s="83">
        <v>5768.1142966035668</v>
      </c>
      <c r="I10233" s="85">
        <v>0.62542060941007704</v>
      </c>
    </row>
    <row r="10234" spans="1:9" x14ac:dyDescent="0.2">
      <c r="A10234" s="49" t="s">
        <v>12946</v>
      </c>
      <c r="B10234" s="1" t="s">
        <v>3212</v>
      </c>
      <c r="C10234" s="1" t="s">
        <v>9790</v>
      </c>
      <c r="D10234" s="1" t="s">
        <v>55</v>
      </c>
      <c r="E10234" s="39">
        <v>12705.333333333334</v>
      </c>
      <c r="F10234" s="39">
        <v>23838.077605164013</v>
      </c>
      <c r="G10234" s="39">
        <v>10188.932257515622</v>
      </c>
      <c r="H10234" s="83">
        <v>10177.396724031576</v>
      </c>
      <c r="I10234" s="85">
        <v>0.80103342879879125</v>
      </c>
    </row>
    <row r="10235" spans="1:9" hidden="1" x14ac:dyDescent="0.2">
      <c r="A10235" s="49" t="s">
        <v>12947</v>
      </c>
      <c r="B10235" s="1" t="s">
        <v>3212</v>
      </c>
      <c r="C10235" s="1" t="s">
        <v>9790</v>
      </c>
      <c r="D10235" s="1" t="s">
        <v>55</v>
      </c>
      <c r="E10235" s="39">
        <v>12807.60678949568</v>
      </c>
      <c r="F10235" s="39">
        <v>24029.965729700663</v>
      </c>
      <c r="G10235" s="39">
        <v>10274.218394826403</v>
      </c>
      <c r="H10235" s="83">
        <v>10265.163185197875</v>
      </c>
      <c r="I10235" s="85">
        <v>0.80148956428120344</v>
      </c>
    </row>
    <row r="10236" spans="1:9" hidden="1" x14ac:dyDescent="0.2">
      <c r="A10236" s="49" t="s">
        <v>12948</v>
      </c>
      <c r="B10236" s="1" t="s">
        <v>3212</v>
      </c>
      <c r="C10236" s="1" t="s">
        <v>9790</v>
      </c>
      <c r="D10236" s="1" t="s">
        <v>55</v>
      </c>
      <c r="E10236" s="39">
        <v>12908.570640065249</v>
      </c>
      <c r="F10236" s="39">
        <v>24219.396738085088</v>
      </c>
      <c r="G10236" s="39">
        <v>10358.159109509754</v>
      </c>
      <c r="H10236" s="83">
        <v>10351.539484207462</v>
      </c>
      <c r="I10236" s="85">
        <v>0.80191213828730601</v>
      </c>
    </row>
    <row r="10237" spans="1:9" x14ac:dyDescent="0.2">
      <c r="A10237" s="49" t="s">
        <v>12946</v>
      </c>
      <c r="B10237" s="1" t="s">
        <v>3211</v>
      </c>
      <c r="C10237" s="1" t="s">
        <v>9789</v>
      </c>
      <c r="D10237" s="1" t="s">
        <v>55</v>
      </c>
      <c r="E10237" s="39">
        <v>13397.75</v>
      </c>
      <c r="F10237" s="39">
        <v>21289.280948136187</v>
      </c>
      <c r="G10237" s="39">
        <v>9099.5190545393434</v>
      </c>
      <c r="H10237" s="83">
        <v>9089.216914522176</v>
      </c>
      <c r="I10237" s="85">
        <v>0.67841368248565437</v>
      </c>
    </row>
    <row r="10238" spans="1:9" hidden="1" x14ac:dyDescent="0.2">
      <c r="A10238" s="49" t="s">
        <v>12947</v>
      </c>
      <c r="B10238" s="1" t="s">
        <v>3211</v>
      </c>
      <c r="C10238" s="1" t="s">
        <v>9789</v>
      </c>
      <c r="D10238" s="1" t="s">
        <v>55</v>
      </c>
      <c r="E10238" s="39">
        <v>13513.932569648296</v>
      </c>
      <c r="F10238" s="39">
        <v>21473.897273005583</v>
      </c>
      <c r="G10238" s="39">
        <v>9181.3493557435377</v>
      </c>
      <c r="H10238" s="83">
        <v>9173.2573491407911</v>
      </c>
      <c r="I10238" s="85">
        <v>0.67879999414408265</v>
      </c>
    </row>
    <row r="10239" spans="1:9" hidden="1" x14ac:dyDescent="0.2">
      <c r="A10239" s="49" t="s">
        <v>12948</v>
      </c>
      <c r="B10239" s="1" t="s">
        <v>3211</v>
      </c>
      <c r="C10239" s="1" t="s">
        <v>9789</v>
      </c>
      <c r="D10239" s="1" t="s">
        <v>55</v>
      </c>
      <c r="E10239" s="39">
        <v>13627.045822220913</v>
      </c>
      <c r="F10239" s="39">
        <v>21653.636394348789</v>
      </c>
      <c r="G10239" s="39">
        <v>9260.8339298326191</v>
      </c>
      <c r="H10239" s="83">
        <v>9254.9155760060239</v>
      </c>
      <c r="I10239" s="85">
        <v>0.67915788181430459</v>
      </c>
    </row>
    <row r="10240" spans="1:9" x14ac:dyDescent="0.2">
      <c r="A10240" s="49" t="s">
        <v>12946</v>
      </c>
      <c r="B10240" s="1" t="s">
        <v>3210</v>
      </c>
      <c r="C10240" s="1" t="s">
        <v>9421</v>
      </c>
      <c r="D10240" s="1" t="s">
        <v>55</v>
      </c>
      <c r="E10240" s="39">
        <v>11160.750000000002</v>
      </c>
      <c r="F10240" s="39">
        <v>29120.062259777005</v>
      </c>
      <c r="G10240" s="39">
        <v>12446.571683080305</v>
      </c>
      <c r="H10240" s="83">
        <v>12432.480133467157</v>
      </c>
      <c r="I10240" s="85">
        <v>1.11394665532936</v>
      </c>
    </row>
    <row r="10241" spans="1:9" hidden="1" x14ac:dyDescent="0.2">
      <c r="A10241" s="49" t="s">
        <v>12947</v>
      </c>
      <c r="B10241" s="1" t="s">
        <v>3210</v>
      </c>
      <c r="C10241" s="1" t="s">
        <v>9421</v>
      </c>
      <c r="D10241" s="1" t="s">
        <v>55</v>
      </c>
      <c r="E10241" s="39">
        <v>11238.652872941297</v>
      </c>
      <c r="F10241" s="39">
        <v>29323.322480664134</v>
      </c>
      <c r="G10241" s="39">
        <v>12537.438572203029</v>
      </c>
      <c r="H10241" s="83">
        <v>12526.388667469326</v>
      </c>
      <c r="I10241" s="85">
        <v>1.1145809741689274</v>
      </c>
    </row>
    <row r="10242" spans="1:9" hidden="1" x14ac:dyDescent="0.2">
      <c r="A10242" s="49" t="s">
        <v>12948</v>
      </c>
      <c r="B10242" s="1" t="s">
        <v>3210</v>
      </c>
      <c r="C10242" s="1" t="s">
        <v>9421</v>
      </c>
      <c r="D10242" s="1" t="s">
        <v>55</v>
      </c>
      <c r="E10242" s="39">
        <v>11313.374241918227</v>
      </c>
      <c r="F10242" s="39">
        <v>29518.281682934947</v>
      </c>
      <c r="G10242" s="39">
        <v>12624.387866373509</v>
      </c>
      <c r="H10242" s="83">
        <v>12616.319954260682</v>
      </c>
      <c r="I10242" s="85">
        <v>1.1151686211806544</v>
      </c>
    </row>
    <row r="10243" spans="1:9" x14ac:dyDescent="0.2">
      <c r="A10243" s="49" t="s">
        <v>12946</v>
      </c>
      <c r="B10243" s="1" t="s">
        <v>3209</v>
      </c>
      <c r="C10243" s="1" t="s">
        <v>9788</v>
      </c>
      <c r="D10243" s="1" t="s">
        <v>55</v>
      </c>
      <c r="E10243" s="39">
        <v>31912</v>
      </c>
      <c r="F10243" s="39">
        <v>45754.449548746386</v>
      </c>
      <c r="G10243" s="39">
        <v>19556.484153365756</v>
      </c>
      <c r="H10243" s="83">
        <v>19534.343022962716</v>
      </c>
      <c r="I10243" s="85">
        <v>0.61213158131620438</v>
      </c>
    </row>
    <row r="10244" spans="1:9" hidden="1" x14ac:dyDescent="0.2">
      <c r="A10244" s="49" t="s">
        <v>12947</v>
      </c>
      <c r="B10244" s="1" t="s">
        <v>3209</v>
      </c>
      <c r="C10244" s="1" t="s">
        <v>9788</v>
      </c>
      <c r="D10244" s="1" t="s">
        <v>55</v>
      </c>
      <c r="E10244" s="39">
        <v>32108.423803590314</v>
      </c>
      <c r="F10244" s="39">
        <v>46036.075990572223</v>
      </c>
      <c r="G10244" s="39">
        <v>19683.119988113904</v>
      </c>
      <c r="H10244" s="83">
        <v>19665.77221811462</v>
      </c>
      <c r="I10244" s="85">
        <v>0.61248014970811571</v>
      </c>
    </row>
    <row r="10245" spans="1:9" hidden="1" x14ac:dyDescent="0.2">
      <c r="A10245" s="49" t="s">
        <v>12948</v>
      </c>
      <c r="B10245" s="1" t="s">
        <v>3209</v>
      </c>
      <c r="C10245" s="1" t="s">
        <v>9788</v>
      </c>
      <c r="D10245" s="1" t="s">
        <v>55</v>
      </c>
      <c r="E10245" s="39">
        <v>32302.262737046425</v>
      </c>
      <c r="F10245" s="39">
        <v>46313.996324659725</v>
      </c>
      <c r="G10245" s="39">
        <v>19807.584314175001</v>
      </c>
      <c r="H10245" s="83">
        <v>19794.925811354457</v>
      </c>
      <c r="I10245" s="85">
        <v>0.61280307118090194</v>
      </c>
    </row>
    <row r="10246" spans="1:9" x14ac:dyDescent="0.2">
      <c r="A10246" s="49" t="s">
        <v>12946</v>
      </c>
      <c r="B10246" s="1" t="s">
        <v>3208</v>
      </c>
      <c r="C10246" s="1" t="s">
        <v>8252</v>
      </c>
      <c r="D10246" s="1" t="s">
        <v>55</v>
      </c>
      <c r="E10246" s="39">
        <v>13505.666666666668</v>
      </c>
      <c r="F10246" s="39">
        <v>28348.10788810546</v>
      </c>
      <c r="G10246" s="39">
        <v>12116.620966032948</v>
      </c>
      <c r="H10246" s="83">
        <v>12102.902974457915</v>
      </c>
      <c r="I10246" s="85">
        <v>0.89613517593537872</v>
      </c>
    </row>
    <row r="10247" spans="1:9" hidden="1" x14ac:dyDescent="0.2">
      <c r="A10247" s="49" t="s">
        <v>12947</v>
      </c>
      <c r="B10247" s="1" t="s">
        <v>3208</v>
      </c>
      <c r="C10247" s="1" t="s">
        <v>8252</v>
      </c>
      <c r="D10247" s="1" t="s">
        <v>55</v>
      </c>
      <c r="E10247" s="39">
        <v>13559.875699985581</v>
      </c>
      <c r="F10247" s="39">
        <v>28461.891499308247</v>
      </c>
      <c r="G10247" s="39">
        <v>12169.126351783136</v>
      </c>
      <c r="H10247" s="83">
        <v>12158.401060001628</v>
      </c>
      <c r="I10247" s="85">
        <v>0.89664546556385882</v>
      </c>
    </row>
    <row r="10248" spans="1:9" hidden="1" x14ac:dyDescent="0.2">
      <c r="A10248" s="49" t="s">
        <v>12948</v>
      </c>
      <c r="B10248" s="1" t="s">
        <v>3208</v>
      </c>
      <c r="C10248" s="1" t="s">
        <v>8252</v>
      </c>
      <c r="D10248" s="1" t="s">
        <v>55</v>
      </c>
      <c r="E10248" s="39">
        <v>13614.629658869555</v>
      </c>
      <c r="F10248" s="39">
        <v>28576.818897714627</v>
      </c>
      <c r="G10248" s="39">
        <v>12221.742770360052</v>
      </c>
      <c r="H10248" s="83">
        <v>12213.932178069912</v>
      </c>
      <c r="I10248" s="85">
        <v>0.89711820916941887</v>
      </c>
    </row>
    <row r="10249" spans="1:9" x14ac:dyDescent="0.2">
      <c r="A10249" s="49" t="s">
        <v>12946</v>
      </c>
      <c r="B10249" s="1" t="s">
        <v>3207</v>
      </c>
      <c r="C10249" s="1" t="s">
        <v>9787</v>
      </c>
      <c r="D10249" s="1" t="s">
        <v>55</v>
      </c>
      <c r="E10249" s="39">
        <v>13622.583333333332</v>
      </c>
      <c r="F10249" s="39">
        <v>23582.444779887115</v>
      </c>
      <c r="G10249" s="39">
        <v>10079.669019821513</v>
      </c>
      <c r="H10249" s="83">
        <v>10068.257190147162</v>
      </c>
      <c r="I10249" s="85">
        <v>0.7390857478192826</v>
      </c>
    </row>
    <row r="10250" spans="1:9" hidden="1" x14ac:dyDescent="0.2">
      <c r="A10250" s="49" t="s">
        <v>12947</v>
      </c>
      <c r="B10250" s="1" t="s">
        <v>3207</v>
      </c>
      <c r="C10250" s="1" t="s">
        <v>9787</v>
      </c>
      <c r="D10250" s="1" t="s">
        <v>55</v>
      </c>
      <c r="E10250" s="39">
        <v>13684.175021337891</v>
      </c>
      <c r="F10250" s="39">
        <v>23689.067917784421</v>
      </c>
      <c r="G10250" s="39">
        <v>10128.464605189618</v>
      </c>
      <c r="H10250" s="83">
        <v>10119.537856050112</v>
      </c>
      <c r="I10250" s="85">
        <v>0.73950660820039216</v>
      </c>
    </row>
    <row r="10251" spans="1:9" hidden="1" x14ac:dyDescent="0.2">
      <c r="A10251" s="49" t="s">
        <v>12948</v>
      </c>
      <c r="B10251" s="1" t="s">
        <v>3207</v>
      </c>
      <c r="C10251" s="1" t="s">
        <v>9787</v>
      </c>
      <c r="D10251" s="1" t="s">
        <v>55</v>
      </c>
      <c r="E10251" s="39">
        <v>13751.259114808276</v>
      </c>
      <c r="F10251" s="39">
        <v>23805.199116336393</v>
      </c>
      <c r="G10251" s="39">
        <v>10181.014942161151</v>
      </c>
      <c r="H10251" s="83">
        <v>10174.508525007135</v>
      </c>
      <c r="I10251" s="85">
        <v>0.73989650257193862</v>
      </c>
    </row>
    <row r="10252" spans="1:9" x14ac:dyDescent="0.2">
      <c r="A10252" s="49" t="s">
        <v>12946</v>
      </c>
      <c r="B10252" s="1" t="s">
        <v>3206</v>
      </c>
      <c r="C10252" s="1" t="s">
        <v>8648</v>
      </c>
      <c r="D10252" s="1" t="s">
        <v>55</v>
      </c>
      <c r="E10252" s="39">
        <v>11442.833333333334</v>
      </c>
      <c r="F10252" s="39">
        <v>18966.772122440958</v>
      </c>
      <c r="G10252" s="39">
        <v>8106.8263766967075</v>
      </c>
      <c r="H10252" s="83">
        <v>8097.648126733493</v>
      </c>
      <c r="I10252" s="85">
        <v>0.70766110899691148</v>
      </c>
    </row>
    <row r="10253" spans="1:9" hidden="1" x14ac:dyDescent="0.2">
      <c r="A10253" s="49" t="s">
        <v>12947</v>
      </c>
      <c r="B10253" s="1" t="s">
        <v>3206</v>
      </c>
      <c r="C10253" s="1" t="s">
        <v>8648</v>
      </c>
      <c r="D10253" s="1" t="s">
        <v>55</v>
      </c>
      <c r="E10253" s="39">
        <v>11563.91485874413</v>
      </c>
      <c r="F10253" s="39">
        <v>19167.467669933925</v>
      </c>
      <c r="G10253" s="39">
        <v>8195.2155542723958</v>
      </c>
      <c r="H10253" s="83">
        <v>8187.9926793107088</v>
      </c>
      <c r="I10253" s="85">
        <v>0.70806407512757708</v>
      </c>
    </row>
    <row r="10254" spans="1:9" hidden="1" x14ac:dyDescent="0.2">
      <c r="A10254" s="49" t="s">
        <v>12948</v>
      </c>
      <c r="B10254" s="1" t="s">
        <v>3206</v>
      </c>
      <c r="C10254" s="1" t="s">
        <v>8648</v>
      </c>
      <c r="D10254" s="1" t="s">
        <v>55</v>
      </c>
      <c r="E10254" s="39">
        <v>11686.573545627656</v>
      </c>
      <c r="F10254" s="39">
        <v>19370.777400591338</v>
      </c>
      <c r="G10254" s="39">
        <v>8284.5000872670335</v>
      </c>
      <c r="H10254" s="83">
        <v>8279.2056825552772</v>
      </c>
      <c r="I10254" s="85">
        <v>0.70843739186947652</v>
      </c>
    </row>
    <row r="10255" spans="1:9" x14ac:dyDescent="0.2">
      <c r="A10255" s="49" t="s">
        <v>12946</v>
      </c>
      <c r="B10255" s="1" t="s">
        <v>3205</v>
      </c>
      <c r="C10255" s="1" t="s">
        <v>9786</v>
      </c>
      <c r="D10255" s="1" t="s">
        <v>55</v>
      </c>
      <c r="E10255" s="39">
        <v>11259.166666666664</v>
      </c>
      <c r="F10255" s="39">
        <v>17138.162877013187</v>
      </c>
      <c r="G10255" s="39">
        <v>7325.2375239490266</v>
      </c>
      <c r="H10255" s="83">
        <v>7316.9441600713963</v>
      </c>
      <c r="I10255" s="85">
        <v>0.64986551640039059</v>
      </c>
    </row>
    <row r="10256" spans="1:9" hidden="1" x14ac:dyDescent="0.2">
      <c r="A10256" s="49" t="s">
        <v>12947</v>
      </c>
      <c r="B10256" s="1" t="s">
        <v>3205</v>
      </c>
      <c r="C10256" s="1" t="s">
        <v>9786</v>
      </c>
      <c r="D10256" s="1" t="s">
        <v>55</v>
      </c>
      <c r="E10256" s="39">
        <v>11327.837828681935</v>
      </c>
      <c r="F10256" s="39">
        <v>17242.690822500994</v>
      </c>
      <c r="G10256" s="39">
        <v>7372.2606689315035</v>
      </c>
      <c r="H10256" s="83">
        <v>7365.7631074404089</v>
      </c>
      <c r="I10256" s="85">
        <v>0.65023557176907976</v>
      </c>
    </row>
    <row r="10257" spans="1:9" hidden="1" x14ac:dyDescent="0.2">
      <c r="A10257" s="49" t="s">
        <v>12948</v>
      </c>
      <c r="B10257" s="1" t="s">
        <v>3205</v>
      </c>
      <c r="C10257" s="1" t="s">
        <v>9786</v>
      </c>
      <c r="D10257" s="1" t="s">
        <v>55</v>
      </c>
      <c r="E10257" s="39">
        <v>11394.100644350887</v>
      </c>
      <c r="F10257" s="39">
        <v>17343.552898820202</v>
      </c>
      <c r="G10257" s="39">
        <v>7417.4960835289003</v>
      </c>
      <c r="H10257" s="83">
        <v>7412.7557581259907</v>
      </c>
      <c r="I10257" s="85">
        <v>0.65057839925270289</v>
      </c>
    </row>
    <row r="10258" spans="1:9" x14ac:dyDescent="0.2">
      <c r="A10258" s="49" t="s">
        <v>12946</v>
      </c>
      <c r="B10258" s="1" t="s">
        <v>3204</v>
      </c>
      <c r="C10258" s="1" t="s">
        <v>9785</v>
      </c>
      <c r="D10258" s="1" t="s">
        <v>55</v>
      </c>
      <c r="E10258" s="39">
        <v>20826.25</v>
      </c>
      <c r="F10258" s="39">
        <v>45213.825423169132</v>
      </c>
      <c r="G10258" s="39">
        <v>19325.409203299649</v>
      </c>
      <c r="H10258" s="83">
        <v>19303.529687436429</v>
      </c>
      <c r="I10258" s="85">
        <v>0.92688456574930334</v>
      </c>
    </row>
    <row r="10259" spans="1:9" hidden="1" x14ac:dyDescent="0.2">
      <c r="A10259" s="49" t="s">
        <v>12947</v>
      </c>
      <c r="B10259" s="1" t="s">
        <v>3204</v>
      </c>
      <c r="C10259" s="1" t="s">
        <v>9785</v>
      </c>
      <c r="D10259" s="1" t="s">
        <v>55</v>
      </c>
      <c r="E10259" s="39">
        <v>20922.928034650351</v>
      </c>
      <c r="F10259" s="39">
        <v>45423.71360663644</v>
      </c>
      <c r="G10259" s="39">
        <v>19421.299187364424</v>
      </c>
      <c r="H10259" s="83">
        <v>19404.182173822206</v>
      </c>
      <c r="I10259" s="85">
        <v>0.92741236511864122</v>
      </c>
    </row>
    <row r="10260" spans="1:9" hidden="1" x14ac:dyDescent="0.2">
      <c r="A10260" s="49" t="s">
        <v>12948</v>
      </c>
      <c r="B10260" s="1" t="s">
        <v>3204</v>
      </c>
      <c r="C10260" s="1" t="s">
        <v>9785</v>
      </c>
      <c r="D10260" s="1" t="s">
        <v>55</v>
      </c>
      <c r="E10260" s="39">
        <v>21016.070803979404</v>
      </c>
      <c r="F10260" s="39">
        <v>45625.92672286593</v>
      </c>
      <c r="G10260" s="39">
        <v>19513.310493448917</v>
      </c>
      <c r="H10260" s="83">
        <v>19500.840053237651</v>
      </c>
      <c r="I10260" s="85">
        <v>0.92790133013565768</v>
      </c>
    </row>
    <row r="10261" spans="1:9" x14ac:dyDescent="0.2">
      <c r="A10261" s="49" t="s">
        <v>12946</v>
      </c>
      <c r="B10261" s="1" t="s">
        <v>3203</v>
      </c>
      <c r="C10261" s="1" t="s">
        <v>9784</v>
      </c>
      <c r="D10261" s="1" t="s">
        <v>55</v>
      </c>
      <c r="E10261" s="39">
        <v>12275.750000000002</v>
      </c>
      <c r="F10261" s="39">
        <v>20845.144335184908</v>
      </c>
      <c r="G10261" s="39">
        <v>8909.6850445408745</v>
      </c>
      <c r="H10261" s="83">
        <v>8899.5978275915404</v>
      </c>
      <c r="I10261" s="85">
        <v>0.72497385720559149</v>
      </c>
    </row>
    <row r="10262" spans="1:9" hidden="1" x14ac:dyDescent="0.2">
      <c r="A10262" s="49" t="s">
        <v>12947</v>
      </c>
      <c r="B10262" s="1" t="s">
        <v>3203</v>
      </c>
      <c r="C10262" s="1" t="s">
        <v>9784</v>
      </c>
      <c r="D10262" s="1" t="s">
        <v>55</v>
      </c>
      <c r="E10262" s="39">
        <v>12331.75723000574</v>
      </c>
      <c r="F10262" s="39">
        <v>20940.248812979218</v>
      </c>
      <c r="G10262" s="39">
        <v>8953.1833697389484</v>
      </c>
      <c r="H10262" s="83">
        <v>8945.2924578330403</v>
      </c>
      <c r="I10262" s="85">
        <v>0.72538668179967702</v>
      </c>
    </row>
    <row r="10263" spans="1:9" hidden="1" x14ac:dyDescent="0.2">
      <c r="A10263" s="49" t="s">
        <v>12948</v>
      </c>
      <c r="B10263" s="1" t="s">
        <v>3203</v>
      </c>
      <c r="C10263" s="1" t="s">
        <v>9784</v>
      </c>
      <c r="D10263" s="1" t="s">
        <v>55</v>
      </c>
      <c r="E10263" s="39">
        <v>12387.128671422815</v>
      </c>
      <c r="F10263" s="39">
        <v>21034.273674057866</v>
      </c>
      <c r="G10263" s="39">
        <v>8995.9446894997327</v>
      </c>
      <c r="H10263" s="83">
        <v>8990.195619374912</v>
      </c>
      <c r="I10263" s="85">
        <v>0.72576913164027679</v>
      </c>
    </row>
    <row r="10264" spans="1:9" x14ac:dyDescent="0.2">
      <c r="A10264" s="49" t="s">
        <v>12946</v>
      </c>
      <c r="B10264" s="1" t="s">
        <v>3202</v>
      </c>
      <c r="C10264" s="1" t="s">
        <v>9783</v>
      </c>
      <c r="D10264" s="1" t="s">
        <v>55</v>
      </c>
      <c r="E10264" s="39">
        <v>11568.500000000002</v>
      </c>
      <c r="F10264" s="39">
        <v>20677.909812487342</v>
      </c>
      <c r="G10264" s="39">
        <v>8838.205236013262</v>
      </c>
      <c r="H10264" s="83">
        <v>8828.1989458680218</v>
      </c>
      <c r="I10264" s="85">
        <v>0.76312390939776298</v>
      </c>
    </row>
    <row r="10265" spans="1:9" hidden="1" x14ac:dyDescent="0.2">
      <c r="A10265" s="49" t="s">
        <v>12947</v>
      </c>
      <c r="B10265" s="1" t="s">
        <v>3202</v>
      </c>
      <c r="C10265" s="1" t="s">
        <v>9783</v>
      </c>
      <c r="D10265" s="1" t="s">
        <v>55</v>
      </c>
      <c r="E10265" s="39">
        <v>11599.946502490879</v>
      </c>
      <c r="F10265" s="39">
        <v>20734.11830472268</v>
      </c>
      <c r="G10265" s="39">
        <v>8865.0504991603339</v>
      </c>
      <c r="H10265" s="83">
        <v>8857.2372633936302</v>
      </c>
      <c r="I10265" s="85">
        <v>0.7635584579197584</v>
      </c>
    </row>
    <row r="10266" spans="1:9" hidden="1" x14ac:dyDescent="0.2">
      <c r="A10266" s="49" t="s">
        <v>12948</v>
      </c>
      <c r="B10266" s="1" t="s">
        <v>3202</v>
      </c>
      <c r="C10266" s="1" t="s">
        <v>9783</v>
      </c>
      <c r="D10266" s="1" t="s">
        <v>55</v>
      </c>
      <c r="E10266" s="39">
        <v>11630.903132056968</v>
      </c>
      <c r="F10266" s="39">
        <v>20789.45118230112</v>
      </c>
      <c r="G10266" s="39">
        <v>8891.2389302842148</v>
      </c>
      <c r="H10266" s="83">
        <v>8885.5567748385038</v>
      </c>
      <c r="I10266" s="85">
        <v>0.76396103328796794</v>
      </c>
    </row>
    <row r="10267" spans="1:9" x14ac:dyDescent="0.2">
      <c r="A10267" s="49" t="s">
        <v>12946</v>
      </c>
      <c r="B10267" s="1" t="s">
        <v>3201</v>
      </c>
      <c r="C10267" s="1" t="s">
        <v>9782</v>
      </c>
      <c r="D10267" s="1" t="s">
        <v>55</v>
      </c>
      <c r="E10267" s="39">
        <v>11283.583333333334</v>
      </c>
      <c r="F10267" s="39">
        <v>17816.932224390395</v>
      </c>
      <c r="G10267" s="39">
        <v>7615.3588589599622</v>
      </c>
      <c r="H10267" s="83">
        <v>7606.7370304022379</v>
      </c>
      <c r="I10267" s="85">
        <v>0.6741419640984827</v>
      </c>
    </row>
    <row r="10268" spans="1:9" hidden="1" x14ac:dyDescent="0.2">
      <c r="A10268" s="49" t="s">
        <v>12947</v>
      </c>
      <c r="B10268" s="1" t="s">
        <v>3201</v>
      </c>
      <c r="C10268" s="1" t="s">
        <v>9782</v>
      </c>
      <c r="D10268" s="1" t="s">
        <v>55</v>
      </c>
      <c r="E10268" s="39">
        <v>11381.221885656782</v>
      </c>
      <c r="F10268" s="39">
        <v>17971.104832314984</v>
      </c>
      <c r="G10268" s="39">
        <v>7683.7003398349952</v>
      </c>
      <c r="H10268" s="83">
        <v>7676.9282901640408</v>
      </c>
      <c r="I10268" s="85">
        <v>0.67452584329622045</v>
      </c>
    </row>
    <row r="10269" spans="1:9" hidden="1" x14ac:dyDescent="0.2">
      <c r="A10269" s="49" t="s">
        <v>12948</v>
      </c>
      <c r="B10269" s="1" t="s">
        <v>3201</v>
      </c>
      <c r="C10269" s="1" t="s">
        <v>9782</v>
      </c>
      <c r="D10269" s="1" t="s">
        <v>55</v>
      </c>
      <c r="E10269" s="39">
        <v>11478.645443239493</v>
      </c>
      <c r="F10269" s="39">
        <v>18124.937960606989</v>
      </c>
      <c r="G10269" s="39">
        <v>7751.6790891301198</v>
      </c>
      <c r="H10269" s="83">
        <v>7746.7251962142882</v>
      </c>
      <c r="I10269" s="85">
        <v>0.67488147748102356</v>
      </c>
    </row>
    <row r="10270" spans="1:9" x14ac:dyDescent="0.2">
      <c r="A10270" s="49" t="s">
        <v>12946</v>
      </c>
      <c r="B10270" s="1" t="s">
        <v>3200</v>
      </c>
      <c r="C10270" s="1" t="s">
        <v>9781</v>
      </c>
      <c r="D10270" s="1" t="s">
        <v>55</v>
      </c>
      <c r="E10270" s="39">
        <v>10571.833333333334</v>
      </c>
      <c r="F10270" s="39">
        <v>17886.45724826882</v>
      </c>
      <c r="G10270" s="39">
        <v>7645.0754229477379</v>
      </c>
      <c r="H10270" s="83">
        <v>7636.4199503917771</v>
      </c>
      <c r="I10270" s="85">
        <v>0.72233639233735336</v>
      </c>
    </row>
    <row r="10271" spans="1:9" hidden="1" x14ac:dyDescent="0.2">
      <c r="A10271" s="49" t="s">
        <v>12947</v>
      </c>
      <c r="B10271" s="1" t="s">
        <v>3200</v>
      </c>
      <c r="C10271" s="1" t="s">
        <v>9781</v>
      </c>
      <c r="D10271" s="1" t="s">
        <v>55</v>
      </c>
      <c r="E10271" s="39">
        <v>10626.22799745464</v>
      </c>
      <c r="F10271" s="39">
        <v>17978.487438649518</v>
      </c>
      <c r="G10271" s="39">
        <v>7686.8568366297559</v>
      </c>
      <c r="H10271" s="83">
        <v>7680.0820049719805</v>
      </c>
      <c r="I10271" s="85">
        <v>0.722747715069885</v>
      </c>
    </row>
    <row r="10272" spans="1:9" hidden="1" x14ac:dyDescent="0.2">
      <c r="A10272" s="49" t="s">
        <v>12948</v>
      </c>
      <c r="B10272" s="1" t="s">
        <v>3200</v>
      </c>
      <c r="C10272" s="1" t="s">
        <v>9781</v>
      </c>
      <c r="D10272" s="1" t="s">
        <v>55</v>
      </c>
      <c r="E10272" s="39">
        <v>10683.58476584548</v>
      </c>
      <c r="F10272" s="39">
        <v>18075.529205519499</v>
      </c>
      <c r="G10272" s="39">
        <v>7730.5479374283004</v>
      </c>
      <c r="H10272" s="83">
        <v>7725.6075488721717</v>
      </c>
      <c r="I10272" s="85">
        <v>0.72312877355270189</v>
      </c>
    </row>
    <row r="10273" spans="1:9" x14ac:dyDescent="0.2">
      <c r="A10273" s="49" t="s">
        <v>12946</v>
      </c>
      <c r="B10273" s="1" t="s">
        <v>3199</v>
      </c>
      <c r="C10273" s="1" t="s">
        <v>9780</v>
      </c>
      <c r="D10273" s="1" t="s">
        <v>55</v>
      </c>
      <c r="E10273" s="39">
        <v>9874.5833333333321</v>
      </c>
      <c r="F10273" s="39">
        <v>21732.844256367222</v>
      </c>
      <c r="G10273" s="39">
        <v>9289.1080211641729</v>
      </c>
      <c r="H10273" s="83">
        <v>9278.5912355082455</v>
      </c>
      <c r="I10273" s="85">
        <v>0.93964382316636952</v>
      </c>
    </row>
    <row r="10274" spans="1:9" hidden="1" x14ac:dyDescent="0.2">
      <c r="A10274" s="49" t="s">
        <v>12947</v>
      </c>
      <c r="B10274" s="1" t="s">
        <v>3199</v>
      </c>
      <c r="C10274" s="1" t="s">
        <v>9780</v>
      </c>
      <c r="D10274" s="1" t="s">
        <v>55</v>
      </c>
      <c r="E10274" s="39">
        <v>9902.2527326741183</v>
      </c>
      <c r="F10274" s="39">
        <v>21793.74148374801</v>
      </c>
      <c r="G10274" s="39">
        <v>9318.1014972344001</v>
      </c>
      <c r="H10274" s="83">
        <v>9309.8889637690954</v>
      </c>
      <c r="I10274" s="85">
        <v>0.94017888808771555</v>
      </c>
    </row>
    <row r="10275" spans="1:9" hidden="1" x14ac:dyDescent="0.2">
      <c r="A10275" s="49" t="s">
        <v>12948</v>
      </c>
      <c r="B10275" s="1" t="s">
        <v>3199</v>
      </c>
      <c r="C10275" s="1" t="s">
        <v>9780</v>
      </c>
      <c r="D10275" s="1" t="s">
        <v>55</v>
      </c>
      <c r="E10275" s="39">
        <v>9927.7561280833834</v>
      </c>
      <c r="F10275" s="39">
        <v>21849.871580758492</v>
      </c>
      <c r="G10275" s="39">
        <v>9344.7598552261152</v>
      </c>
      <c r="H10275" s="83">
        <v>9338.7878665621538</v>
      </c>
      <c r="I10275" s="85">
        <v>0.94067458407291338</v>
      </c>
    </row>
    <row r="10276" spans="1:9" x14ac:dyDescent="0.2">
      <c r="A10276" s="49" t="s">
        <v>12946</v>
      </c>
      <c r="B10276" s="1" t="s">
        <v>3198</v>
      </c>
      <c r="C10276" s="1" t="s">
        <v>9779</v>
      </c>
      <c r="D10276" s="1" t="s">
        <v>55</v>
      </c>
      <c r="E10276" s="39">
        <v>11962.75</v>
      </c>
      <c r="F10276" s="39">
        <v>18437.323848077533</v>
      </c>
      <c r="G10276" s="39">
        <v>7880.5282376144314</v>
      </c>
      <c r="H10276" s="83">
        <v>7871.6061940617392</v>
      </c>
      <c r="I10276" s="85">
        <v>0.65800975478562529</v>
      </c>
    </row>
    <row r="10277" spans="1:9" hidden="1" x14ac:dyDescent="0.2">
      <c r="A10277" s="49" t="s">
        <v>12947</v>
      </c>
      <c r="B10277" s="1" t="s">
        <v>3198</v>
      </c>
      <c r="C10277" s="1" t="s">
        <v>9779</v>
      </c>
      <c r="D10277" s="1" t="s">
        <v>55</v>
      </c>
      <c r="E10277" s="39">
        <v>12031.905892382503</v>
      </c>
      <c r="F10277" s="39">
        <v>18543.908837637544</v>
      </c>
      <c r="G10277" s="39">
        <v>7928.6076157884254</v>
      </c>
      <c r="H10277" s="83">
        <v>7921.6197164403393</v>
      </c>
      <c r="I10277" s="85">
        <v>0.65838444775865312</v>
      </c>
    </row>
    <row r="10278" spans="1:9" hidden="1" x14ac:dyDescent="0.2">
      <c r="A10278" s="49" t="s">
        <v>12948</v>
      </c>
      <c r="B10278" s="1" t="s">
        <v>3198</v>
      </c>
      <c r="C10278" s="1" t="s">
        <v>9779</v>
      </c>
      <c r="D10278" s="1" t="s">
        <v>55</v>
      </c>
      <c r="E10278" s="39">
        <v>12103.911836133397</v>
      </c>
      <c r="F10278" s="39">
        <v>18654.886405832287</v>
      </c>
      <c r="G10278" s="39">
        <v>7978.3276045677085</v>
      </c>
      <c r="H10278" s="83">
        <v>7973.2288665851383</v>
      </c>
      <c r="I10278" s="85">
        <v>0.65873157162157514</v>
      </c>
    </row>
    <row r="10279" spans="1:9" x14ac:dyDescent="0.2">
      <c r="A10279" s="49" t="s">
        <v>12946</v>
      </c>
      <c r="B10279" s="1" t="s">
        <v>3197</v>
      </c>
      <c r="C10279" s="1" t="s">
        <v>9778</v>
      </c>
      <c r="D10279" s="1" t="s">
        <v>55</v>
      </c>
      <c r="E10279" s="39">
        <v>16591.833333333336</v>
      </c>
      <c r="F10279" s="39">
        <v>24749.616466593641</v>
      </c>
      <c r="G10279" s="39">
        <v>10578.544535109157</v>
      </c>
      <c r="H10279" s="83">
        <v>10566.567896967586</v>
      </c>
      <c r="I10279" s="85">
        <v>0.63685354624067569</v>
      </c>
    </row>
    <row r="10280" spans="1:9" hidden="1" x14ac:dyDescent="0.2">
      <c r="A10280" s="49" t="s">
        <v>12947</v>
      </c>
      <c r="B10280" s="1" t="s">
        <v>3197</v>
      </c>
      <c r="C10280" s="1" t="s">
        <v>9778</v>
      </c>
      <c r="D10280" s="1" t="s">
        <v>55</v>
      </c>
      <c r="E10280" s="39">
        <v>16672.064801229713</v>
      </c>
      <c r="F10280" s="39">
        <v>24869.295709935475</v>
      </c>
      <c r="G10280" s="39">
        <v>10633.081142250105</v>
      </c>
      <c r="H10280" s="83">
        <v>10623.709647987465</v>
      </c>
      <c r="I10280" s="85">
        <v>0.6372161921541879</v>
      </c>
    </row>
    <row r="10281" spans="1:9" hidden="1" x14ac:dyDescent="0.2">
      <c r="A10281" s="49" t="s">
        <v>12948</v>
      </c>
      <c r="B10281" s="1" t="s">
        <v>3197</v>
      </c>
      <c r="C10281" s="1" t="s">
        <v>9778</v>
      </c>
      <c r="D10281" s="1" t="s">
        <v>55</v>
      </c>
      <c r="E10281" s="39">
        <v>16750.891046484063</v>
      </c>
      <c r="F10281" s="39">
        <v>24986.878818345042</v>
      </c>
      <c r="G10281" s="39">
        <v>10686.39608365904</v>
      </c>
      <c r="H10281" s="83">
        <v>10679.566690795131</v>
      </c>
      <c r="I10281" s="85">
        <v>0.63755215535454901</v>
      </c>
    </row>
    <row r="10282" spans="1:9" x14ac:dyDescent="0.2">
      <c r="A10282" s="49" t="s">
        <v>12946</v>
      </c>
      <c r="B10282" s="1" t="s">
        <v>3196</v>
      </c>
      <c r="C10282" s="1" t="s">
        <v>9777</v>
      </c>
      <c r="D10282" s="1" t="s">
        <v>55</v>
      </c>
      <c r="E10282" s="39">
        <v>7190.9166666666661</v>
      </c>
      <c r="F10282" s="39">
        <v>14548.419614269555</v>
      </c>
      <c r="G10282" s="39">
        <v>6218.3228177591191</v>
      </c>
      <c r="H10282" s="83">
        <v>6211.2826619051075</v>
      </c>
      <c r="I10282" s="85">
        <v>0.86376785461822547</v>
      </c>
    </row>
    <row r="10283" spans="1:9" hidden="1" x14ac:dyDescent="0.2">
      <c r="A10283" s="49" t="s">
        <v>12947</v>
      </c>
      <c r="B10283" s="1" t="s">
        <v>3196</v>
      </c>
      <c r="C10283" s="1" t="s">
        <v>9777</v>
      </c>
      <c r="D10283" s="1" t="s">
        <v>55</v>
      </c>
      <c r="E10283" s="39">
        <v>7224.3594711503947</v>
      </c>
      <c r="F10283" s="39">
        <v>14616.079966247016</v>
      </c>
      <c r="G10283" s="39">
        <v>6249.2306205773093</v>
      </c>
      <c r="H10283" s="83">
        <v>6243.7228445974997</v>
      </c>
      <c r="I10283" s="85">
        <v>0.86425971320101824</v>
      </c>
    </row>
    <row r="10284" spans="1:9" hidden="1" x14ac:dyDescent="0.2">
      <c r="A10284" s="49" t="s">
        <v>12948</v>
      </c>
      <c r="B10284" s="1" t="s">
        <v>3196</v>
      </c>
      <c r="C10284" s="1" t="s">
        <v>9777</v>
      </c>
      <c r="D10284" s="1" t="s">
        <v>55</v>
      </c>
      <c r="E10284" s="39">
        <v>7256.4654645901801</v>
      </c>
      <c r="F10284" s="39">
        <v>14681.035727292081</v>
      </c>
      <c r="G10284" s="39">
        <v>6278.789913728956</v>
      </c>
      <c r="H10284" s="83">
        <v>6274.7773052971606</v>
      </c>
      <c r="I10284" s="85">
        <v>0.86471538187793717</v>
      </c>
    </row>
    <row r="10285" spans="1:9" x14ac:dyDescent="0.2">
      <c r="A10285" s="49" t="s">
        <v>12946</v>
      </c>
      <c r="B10285" s="1" t="s">
        <v>3195</v>
      </c>
      <c r="C10285" s="1" t="s">
        <v>9776</v>
      </c>
      <c r="D10285" s="1" t="s">
        <v>55</v>
      </c>
      <c r="E10285" s="39">
        <v>13674</v>
      </c>
      <c r="F10285" s="39">
        <v>21044.654716136465</v>
      </c>
      <c r="G10285" s="39">
        <v>8994.9602831677585</v>
      </c>
      <c r="H10285" s="83">
        <v>8984.7765207369484</v>
      </c>
      <c r="I10285" s="85">
        <v>0.65707009805009131</v>
      </c>
    </row>
    <row r="10286" spans="1:9" hidden="1" x14ac:dyDescent="0.2">
      <c r="A10286" s="49" t="s">
        <v>12947</v>
      </c>
      <c r="B10286" s="1" t="s">
        <v>3195</v>
      </c>
      <c r="C10286" s="1" t="s">
        <v>9776</v>
      </c>
      <c r="D10286" s="1" t="s">
        <v>55</v>
      </c>
      <c r="E10286" s="39">
        <v>13785.364412687653</v>
      </c>
      <c r="F10286" s="39">
        <v>21216.047550177489</v>
      </c>
      <c r="G10286" s="39">
        <v>9071.1034904276785</v>
      </c>
      <c r="H10286" s="83">
        <v>9063.1086493106886</v>
      </c>
      <c r="I10286" s="85">
        <v>0.65744425595084477</v>
      </c>
    </row>
    <row r="10287" spans="1:9" hidden="1" x14ac:dyDescent="0.2">
      <c r="A10287" s="49" t="s">
        <v>12948</v>
      </c>
      <c r="B10287" s="1" t="s">
        <v>3195</v>
      </c>
      <c r="C10287" s="1" t="s">
        <v>9776</v>
      </c>
      <c r="D10287" s="1" t="s">
        <v>55</v>
      </c>
      <c r="E10287" s="39">
        <v>13893.451415503441</v>
      </c>
      <c r="F10287" s="39">
        <v>21382.396362051142</v>
      </c>
      <c r="G10287" s="39">
        <v>9144.8299086841671</v>
      </c>
      <c r="H10287" s="83">
        <v>9138.9856899568149</v>
      </c>
      <c r="I10287" s="85">
        <v>0.65779088411096986</v>
      </c>
    </row>
    <row r="10288" spans="1:9" x14ac:dyDescent="0.2">
      <c r="A10288" s="49" t="s">
        <v>12946</v>
      </c>
      <c r="B10288" s="1" t="s">
        <v>3194</v>
      </c>
      <c r="C10288" s="1" t="s">
        <v>9775</v>
      </c>
      <c r="D10288" s="1" t="s">
        <v>55</v>
      </c>
      <c r="E10288" s="39">
        <v>13480.333333333332</v>
      </c>
      <c r="F10288" s="39">
        <v>20296.66128826472</v>
      </c>
      <c r="G10288" s="39">
        <v>8675.2510141618914</v>
      </c>
      <c r="H10288" s="83">
        <v>8665.4292147792767</v>
      </c>
      <c r="I10288" s="85">
        <v>0.64282009951133334</v>
      </c>
    </row>
    <row r="10289" spans="1:9" hidden="1" x14ac:dyDescent="0.2">
      <c r="A10289" s="49" t="s">
        <v>12947</v>
      </c>
      <c r="B10289" s="1" t="s">
        <v>3194</v>
      </c>
      <c r="C10289" s="1" t="s">
        <v>9775</v>
      </c>
      <c r="D10289" s="1" t="s">
        <v>55</v>
      </c>
      <c r="E10289" s="39">
        <v>13559.330780093069</v>
      </c>
      <c r="F10289" s="39">
        <v>20415.603778770896</v>
      </c>
      <c r="G10289" s="39">
        <v>8728.8668758308813</v>
      </c>
      <c r="H10289" s="83">
        <v>8721.1736658617447</v>
      </c>
      <c r="I10289" s="85">
        <v>0.64318614298174703</v>
      </c>
    </row>
    <row r="10290" spans="1:9" hidden="1" x14ac:dyDescent="0.2">
      <c r="A10290" s="49" t="s">
        <v>12948</v>
      </c>
      <c r="B10290" s="1" t="s">
        <v>3194</v>
      </c>
      <c r="C10290" s="1" t="s">
        <v>9775</v>
      </c>
      <c r="D10290" s="1" t="s">
        <v>55</v>
      </c>
      <c r="E10290" s="39">
        <v>13635.467693914123</v>
      </c>
      <c r="F10290" s="39">
        <v>20530.239308408618</v>
      </c>
      <c r="G10290" s="39">
        <v>8780.3791156534644</v>
      </c>
      <c r="H10290" s="83">
        <v>8774.7678077807814</v>
      </c>
      <c r="I10290" s="85">
        <v>0.64352525375401659</v>
      </c>
    </row>
    <row r="10291" spans="1:9" x14ac:dyDescent="0.2">
      <c r="A10291" s="49" t="s">
        <v>12946</v>
      </c>
      <c r="B10291" s="1" t="s">
        <v>3193</v>
      </c>
      <c r="C10291" s="1" t="s">
        <v>9774</v>
      </c>
      <c r="D10291" s="1" t="s">
        <v>55</v>
      </c>
      <c r="E10291" s="39">
        <v>20660.666666666664</v>
      </c>
      <c r="F10291" s="39">
        <v>26554.273376166097</v>
      </c>
      <c r="G10291" s="39">
        <v>11349.895619045052</v>
      </c>
      <c r="H10291" s="83">
        <v>11337.045685642328</v>
      </c>
      <c r="I10291" s="85">
        <v>0.54872603428296907</v>
      </c>
    </row>
    <row r="10292" spans="1:9" hidden="1" x14ac:dyDescent="0.2">
      <c r="A10292" s="49" t="s">
        <v>12947</v>
      </c>
      <c r="B10292" s="1" t="s">
        <v>3193</v>
      </c>
      <c r="C10292" s="1" t="s">
        <v>9774</v>
      </c>
      <c r="D10292" s="1" t="s">
        <v>55</v>
      </c>
      <c r="E10292" s="39">
        <v>20791.519044488261</v>
      </c>
      <c r="F10292" s="39">
        <v>26722.4523545435</v>
      </c>
      <c r="G10292" s="39">
        <v>11425.41419426914</v>
      </c>
      <c r="H10292" s="83">
        <v>11415.344375169912</v>
      </c>
      <c r="I10292" s="85">
        <v>0.54903849741541944</v>
      </c>
    </row>
    <row r="10293" spans="1:9" hidden="1" x14ac:dyDescent="0.2">
      <c r="A10293" s="49" t="s">
        <v>12948</v>
      </c>
      <c r="B10293" s="1" t="s">
        <v>3193</v>
      </c>
      <c r="C10293" s="1" t="s">
        <v>9774</v>
      </c>
      <c r="D10293" s="1" t="s">
        <v>55</v>
      </c>
      <c r="E10293" s="39">
        <v>20925.831695341662</v>
      </c>
      <c r="F10293" s="39">
        <v>26895.078674215601</v>
      </c>
      <c r="G10293" s="39">
        <v>11502.495589918401</v>
      </c>
      <c r="H10293" s="83">
        <v>11495.144649462522</v>
      </c>
      <c r="I10293" s="85">
        <v>0.54932797017675894</v>
      </c>
    </row>
    <row r="10294" spans="1:9" x14ac:dyDescent="0.2">
      <c r="A10294" s="49" t="s">
        <v>12946</v>
      </c>
      <c r="B10294" s="1" t="s">
        <v>3192</v>
      </c>
      <c r="C10294" s="1" t="s">
        <v>9773</v>
      </c>
      <c r="D10294" s="1" t="s">
        <v>55</v>
      </c>
      <c r="E10294" s="39">
        <v>16368</v>
      </c>
      <c r="F10294" s="39">
        <v>42765.722451317401</v>
      </c>
      <c r="G10294" s="39">
        <v>18279.034753448184</v>
      </c>
      <c r="H10294" s="83">
        <v>18258.339904162192</v>
      </c>
      <c r="I10294" s="85">
        <v>1.1154899745944644</v>
      </c>
    </row>
    <row r="10295" spans="1:9" hidden="1" x14ac:dyDescent="0.2">
      <c r="A10295" s="49" t="s">
        <v>12947</v>
      </c>
      <c r="B10295" s="1" t="s">
        <v>3192</v>
      </c>
      <c r="C10295" s="1" t="s">
        <v>9773</v>
      </c>
      <c r="D10295" s="1" t="s">
        <v>55</v>
      </c>
      <c r="E10295" s="39">
        <v>16475.759694798569</v>
      </c>
      <c r="F10295" s="39">
        <v>43047.273111092225</v>
      </c>
      <c r="G10295" s="39">
        <v>18405.231627045232</v>
      </c>
      <c r="H10295" s="83">
        <v>18389.010127341815</v>
      </c>
      <c r="I10295" s="85">
        <v>1.1161251722521337</v>
      </c>
    </row>
    <row r="10296" spans="1:9" hidden="1" x14ac:dyDescent="0.2">
      <c r="A10296" s="49" t="s">
        <v>12948</v>
      </c>
      <c r="B10296" s="1" t="s">
        <v>3192</v>
      </c>
      <c r="C10296" s="1" t="s">
        <v>9773</v>
      </c>
      <c r="D10296" s="1" t="s">
        <v>55</v>
      </c>
      <c r="E10296" s="39">
        <v>16579.399677845111</v>
      </c>
      <c r="F10296" s="39">
        <v>43318.05993598394</v>
      </c>
      <c r="G10296" s="39">
        <v>18526.281310162714</v>
      </c>
      <c r="H10296" s="83">
        <v>18514.441654175433</v>
      </c>
      <c r="I10296" s="85">
        <v>1.1167136334204006</v>
      </c>
    </row>
    <row r="10297" spans="1:9" x14ac:dyDescent="0.2">
      <c r="A10297" s="49" t="s">
        <v>12946</v>
      </c>
      <c r="B10297" s="1" t="s">
        <v>3191</v>
      </c>
      <c r="C10297" s="1" t="s">
        <v>9772</v>
      </c>
      <c r="D10297" s="1" t="s">
        <v>55</v>
      </c>
      <c r="E10297" s="39">
        <v>10924.916666666664</v>
      </c>
      <c r="F10297" s="39">
        <v>18954.161897663365</v>
      </c>
      <c r="G10297" s="39">
        <v>8101.4364820861156</v>
      </c>
      <c r="H10297" s="83">
        <v>8092.2643343628788</v>
      </c>
      <c r="I10297" s="85">
        <v>0.7407163442311121</v>
      </c>
    </row>
    <row r="10298" spans="1:9" hidden="1" x14ac:dyDescent="0.2">
      <c r="A10298" s="49" t="s">
        <v>12947</v>
      </c>
      <c r="B10298" s="1" t="s">
        <v>3191</v>
      </c>
      <c r="C10298" s="1" t="s">
        <v>9772</v>
      </c>
      <c r="D10298" s="1" t="s">
        <v>55</v>
      </c>
      <c r="E10298" s="39">
        <v>11024.768562142206</v>
      </c>
      <c r="F10298" s="39">
        <v>19127.39974014564</v>
      </c>
      <c r="G10298" s="39">
        <v>8178.0841664916552</v>
      </c>
      <c r="H10298" s="83">
        <v>8170.8763903240178</v>
      </c>
      <c r="I10298" s="85">
        <v>0.74113813312887789</v>
      </c>
    </row>
    <row r="10299" spans="1:9" hidden="1" x14ac:dyDescent="0.2">
      <c r="A10299" s="49" t="s">
        <v>12948</v>
      </c>
      <c r="B10299" s="1" t="s">
        <v>3191</v>
      </c>
      <c r="C10299" s="1" t="s">
        <v>9772</v>
      </c>
      <c r="D10299" s="1" t="s">
        <v>55</v>
      </c>
      <c r="E10299" s="39">
        <v>11122.60861114111</v>
      </c>
      <c r="F10299" s="39">
        <v>19297.147133684921</v>
      </c>
      <c r="G10299" s="39">
        <v>8253.0098718772751</v>
      </c>
      <c r="H10299" s="83">
        <v>8247.7355917286168</v>
      </c>
      <c r="I10299" s="85">
        <v>0.74152888769880498</v>
      </c>
    </row>
    <row r="10300" spans="1:9" x14ac:dyDescent="0.2">
      <c r="A10300" s="49" t="s">
        <v>12946</v>
      </c>
      <c r="B10300" s="1" t="s">
        <v>3190</v>
      </c>
      <c r="C10300" s="1" t="s">
        <v>9771</v>
      </c>
      <c r="D10300" s="1" t="s">
        <v>55</v>
      </c>
      <c r="E10300" s="39">
        <v>10219.833333333332</v>
      </c>
      <c r="F10300" s="39">
        <v>14582.8275585633</v>
      </c>
      <c r="G10300" s="39">
        <v>6233.0295495407709</v>
      </c>
      <c r="H10300" s="83">
        <v>6225.9727432672034</v>
      </c>
      <c r="I10300" s="85">
        <v>0.60920491951276479</v>
      </c>
    </row>
    <row r="10301" spans="1:9" hidden="1" x14ac:dyDescent="0.2">
      <c r="A10301" s="49" t="s">
        <v>12947</v>
      </c>
      <c r="B10301" s="1" t="s">
        <v>3190</v>
      </c>
      <c r="C10301" s="1" t="s">
        <v>9771</v>
      </c>
      <c r="D10301" s="1" t="s">
        <v>55</v>
      </c>
      <c r="E10301" s="39">
        <v>10323.065897055194</v>
      </c>
      <c r="F10301" s="39">
        <v>14730.131592404457</v>
      </c>
      <c r="G10301" s="39">
        <v>6297.9943736599171</v>
      </c>
      <c r="H10301" s="83">
        <v>6292.4436196170109</v>
      </c>
      <c r="I10301" s="85">
        <v>0.60955182136462216</v>
      </c>
    </row>
    <row r="10302" spans="1:9" hidden="1" x14ac:dyDescent="0.2">
      <c r="A10302" s="49" t="s">
        <v>12948</v>
      </c>
      <c r="B10302" s="1" t="s">
        <v>3190</v>
      </c>
      <c r="C10302" s="1" t="s">
        <v>9771</v>
      </c>
      <c r="D10302" s="1" t="s">
        <v>55</v>
      </c>
      <c r="E10302" s="39">
        <v>10423.918775743068</v>
      </c>
      <c r="F10302" s="39">
        <v>14874.040019354339</v>
      </c>
      <c r="G10302" s="39">
        <v>6361.3340492257521</v>
      </c>
      <c r="H10302" s="83">
        <v>6357.2686890219366</v>
      </c>
      <c r="I10302" s="85">
        <v>0.60987319891781866</v>
      </c>
    </row>
    <row r="10303" spans="1:9" x14ac:dyDescent="0.2">
      <c r="A10303" s="49" t="s">
        <v>12946</v>
      </c>
      <c r="B10303" s="1" t="s">
        <v>3189</v>
      </c>
      <c r="C10303" s="1" t="s">
        <v>9770</v>
      </c>
      <c r="D10303" s="1" t="s">
        <v>55</v>
      </c>
      <c r="E10303" s="39">
        <v>8706.5</v>
      </c>
      <c r="F10303" s="39">
        <v>20499.118270649862</v>
      </c>
      <c r="G10303" s="39">
        <v>8761.7856967294301</v>
      </c>
      <c r="H10303" s="83">
        <v>8751.8659259693377</v>
      </c>
      <c r="I10303" s="85">
        <v>1.0052105812863192</v>
      </c>
    </row>
    <row r="10304" spans="1:9" hidden="1" x14ac:dyDescent="0.2">
      <c r="A10304" s="49" t="s">
        <v>12947</v>
      </c>
      <c r="B10304" s="1" t="s">
        <v>3189</v>
      </c>
      <c r="C10304" s="1" t="s">
        <v>9770</v>
      </c>
      <c r="D10304" s="1" t="s">
        <v>55</v>
      </c>
      <c r="E10304" s="39">
        <v>8739.650672712467</v>
      </c>
      <c r="F10304" s="39">
        <v>20577.170250283983</v>
      </c>
      <c r="G10304" s="39">
        <v>8797.9460094542501</v>
      </c>
      <c r="H10304" s="83">
        <v>8790.1919164075043</v>
      </c>
      <c r="I10304" s="85">
        <v>1.0057829821336957</v>
      </c>
    </row>
    <row r="10305" spans="1:9" hidden="1" x14ac:dyDescent="0.2">
      <c r="A10305" s="49" t="s">
        <v>12948</v>
      </c>
      <c r="B10305" s="1" t="s">
        <v>3189</v>
      </c>
      <c r="C10305" s="1" t="s">
        <v>9770</v>
      </c>
      <c r="D10305" s="1" t="s">
        <v>55</v>
      </c>
      <c r="E10305" s="39">
        <v>8775.2969394678694</v>
      </c>
      <c r="F10305" s="39">
        <v>20661.098009788508</v>
      </c>
      <c r="G10305" s="39">
        <v>8836.3448056504112</v>
      </c>
      <c r="H10305" s="83">
        <v>8830.6977315866843</v>
      </c>
      <c r="I10305" s="85">
        <v>1.0063132669470869</v>
      </c>
    </row>
    <row r="10306" spans="1:9" x14ac:dyDescent="0.2">
      <c r="A10306" s="49" t="s">
        <v>12946</v>
      </c>
      <c r="B10306" s="1" t="s">
        <v>3188</v>
      </c>
      <c r="C10306" s="1" t="s">
        <v>9769</v>
      </c>
      <c r="D10306" s="1" t="s">
        <v>55</v>
      </c>
      <c r="E10306" s="39">
        <v>15325.916666666666</v>
      </c>
      <c r="F10306" s="39">
        <v>22620.603891444898</v>
      </c>
      <c r="G10306" s="39">
        <v>9668.5565208537519</v>
      </c>
      <c r="H10306" s="83">
        <v>9657.6101375949529</v>
      </c>
      <c r="I10306" s="85">
        <v>0.63014893971072661</v>
      </c>
    </row>
    <row r="10307" spans="1:9" hidden="1" x14ac:dyDescent="0.2">
      <c r="A10307" s="49" t="s">
        <v>12947</v>
      </c>
      <c r="B10307" s="1" t="s">
        <v>3188</v>
      </c>
      <c r="C10307" s="1" t="s">
        <v>9769</v>
      </c>
      <c r="D10307" s="1" t="s">
        <v>55</v>
      </c>
      <c r="E10307" s="39">
        <v>15415.802901081957</v>
      </c>
      <c r="F10307" s="39">
        <v>22753.273339428011</v>
      </c>
      <c r="G10307" s="39">
        <v>9728.3575896875191</v>
      </c>
      <c r="H10307" s="83">
        <v>9719.7834759271718</v>
      </c>
      <c r="I10307" s="85">
        <v>0.63050776779488982</v>
      </c>
    </row>
    <row r="10308" spans="1:9" hidden="1" x14ac:dyDescent="0.2">
      <c r="A10308" s="49" t="s">
        <v>12948</v>
      </c>
      <c r="B10308" s="1" t="s">
        <v>3188</v>
      </c>
      <c r="C10308" s="1" t="s">
        <v>9769</v>
      </c>
      <c r="D10308" s="1" t="s">
        <v>55</v>
      </c>
      <c r="E10308" s="39">
        <v>15497.735270359273</v>
      </c>
      <c r="F10308" s="39">
        <v>22874.203115546446</v>
      </c>
      <c r="G10308" s="39">
        <v>9782.8462837595471</v>
      </c>
      <c r="H10308" s="83">
        <v>9776.5943256554328</v>
      </c>
      <c r="I10308" s="85">
        <v>0.630840194073646</v>
      </c>
    </row>
    <row r="10309" spans="1:9" x14ac:dyDescent="0.2">
      <c r="A10309" s="49" t="s">
        <v>12946</v>
      </c>
      <c r="B10309" s="1" t="s">
        <v>3187</v>
      </c>
      <c r="C10309" s="1" t="s">
        <v>9768</v>
      </c>
      <c r="D10309" s="1" t="s">
        <v>55</v>
      </c>
      <c r="E10309" s="39">
        <v>10336.5</v>
      </c>
      <c r="F10309" s="39">
        <v>22666.493376320817</v>
      </c>
      <c r="G10309" s="39">
        <v>9688.1707221529268</v>
      </c>
      <c r="H10309" s="83">
        <v>9677.2021324185007</v>
      </c>
      <c r="I10309" s="85">
        <v>0.93621652710477443</v>
      </c>
    </row>
    <row r="10310" spans="1:9" hidden="1" x14ac:dyDescent="0.2">
      <c r="A10310" s="49" t="s">
        <v>12947</v>
      </c>
      <c r="B10310" s="1" t="s">
        <v>3187</v>
      </c>
      <c r="C10310" s="1" t="s">
        <v>9768</v>
      </c>
      <c r="D10310" s="1" t="s">
        <v>55</v>
      </c>
      <c r="E10310" s="39">
        <v>10355.4468390644</v>
      </c>
      <c r="F10310" s="39">
        <v>22708.04113447449</v>
      </c>
      <c r="G10310" s="39">
        <v>9709.0181716708867</v>
      </c>
      <c r="H10310" s="83">
        <v>9700.461102757894</v>
      </c>
      <c r="I10310" s="85">
        <v>0.93674964040801523</v>
      </c>
    </row>
    <row r="10311" spans="1:9" hidden="1" x14ac:dyDescent="0.2">
      <c r="A10311" s="49" t="s">
        <v>12948</v>
      </c>
      <c r="B10311" s="1" t="s">
        <v>3187</v>
      </c>
      <c r="C10311" s="1" t="s">
        <v>9768</v>
      </c>
      <c r="D10311" s="1" t="s">
        <v>55</v>
      </c>
      <c r="E10311" s="39">
        <v>10371.688566207009</v>
      </c>
      <c r="F10311" s="39">
        <v>22743.656961949742</v>
      </c>
      <c r="G10311" s="39">
        <v>9727.0142642954634</v>
      </c>
      <c r="H10311" s="83">
        <v>9720.7979869570936</v>
      </c>
      <c r="I10311" s="85">
        <v>0.93724352837100755</v>
      </c>
    </row>
    <row r="10312" spans="1:9" x14ac:dyDescent="0.2">
      <c r="A10312" s="49" t="s">
        <v>12946</v>
      </c>
      <c r="B10312" s="1" t="s">
        <v>3186</v>
      </c>
      <c r="C10312" s="1" t="s">
        <v>9767</v>
      </c>
      <c r="D10312" s="1" t="s">
        <v>55</v>
      </c>
      <c r="E10312" s="39">
        <v>14220</v>
      </c>
      <c r="F10312" s="39">
        <v>26124.242070317625</v>
      </c>
      <c r="G10312" s="39">
        <v>11166.090535578427</v>
      </c>
      <c r="H10312" s="83">
        <v>11153.448699515178</v>
      </c>
      <c r="I10312" s="85">
        <v>0.78434941628095489</v>
      </c>
    </row>
    <row r="10313" spans="1:9" hidden="1" x14ac:dyDescent="0.2">
      <c r="A10313" s="49" t="s">
        <v>12947</v>
      </c>
      <c r="B10313" s="1" t="s">
        <v>3186</v>
      </c>
      <c r="C10313" s="1" t="s">
        <v>9767</v>
      </c>
      <c r="D10313" s="1" t="s">
        <v>55</v>
      </c>
      <c r="E10313" s="39">
        <v>14278.134319907331</v>
      </c>
      <c r="F10313" s="39">
        <v>26231.043409688395</v>
      </c>
      <c r="G10313" s="39">
        <v>11215.30807604142</v>
      </c>
      <c r="H10313" s="83">
        <v>11205.423434526672</v>
      </c>
      <c r="I10313" s="85">
        <v>0.78479605132327956</v>
      </c>
    </row>
    <row r="10314" spans="1:9" hidden="1" x14ac:dyDescent="0.2">
      <c r="A10314" s="49" t="s">
        <v>12948</v>
      </c>
      <c r="B10314" s="1" t="s">
        <v>3186</v>
      </c>
      <c r="C10314" s="1" t="s">
        <v>9767</v>
      </c>
      <c r="D10314" s="1" t="s">
        <v>55</v>
      </c>
      <c r="E10314" s="39">
        <v>14331.319301092222</v>
      </c>
      <c r="F10314" s="39">
        <v>26328.752082190462</v>
      </c>
      <c r="G10314" s="39">
        <v>11260.288857373393</v>
      </c>
      <c r="H10314" s="83">
        <v>11253.092704828976</v>
      </c>
      <c r="I10314" s="85">
        <v>0.78520982391142125</v>
      </c>
    </row>
    <row r="10315" spans="1:9" x14ac:dyDescent="0.2">
      <c r="A10315" s="49" t="s">
        <v>12946</v>
      </c>
      <c r="B10315" s="1" t="s">
        <v>3185</v>
      </c>
      <c r="C10315" s="1" t="s">
        <v>9766</v>
      </c>
      <c r="D10315" s="1" t="s">
        <v>55</v>
      </c>
      <c r="E10315" s="39">
        <v>15947.083333333332</v>
      </c>
      <c r="F10315" s="39">
        <v>44372.713167316506</v>
      </c>
      <c r="G10315" s="39">
        <v>18965.898846055403</v>
      </c>
      <c r="H10315" s="83">
        <v>18944.426354565203</v>
      </c>
      <c r="I10315" s="85">
        <v>1.1879555626931908</v>
      </c>
    </row>
    <row r="10316" spans="1:9" hidden="1" x14ac:dyDescent="0.2">
      <c r="A10316" s="49" t="s">
        <v>12947</v>
      </c>
      <c r="B10316" s="1" t="s">
        <v>3185</v>
      </c>
      <c r="C10316" s="1" t="s">
        <v>9766</v>
      </c>
      <c r="D10316" s="1" t="s">
        <v>55</v>
      </c>
      <c r="E10316" s="39">
        <v>16053.864964757915</v>
      </c>
      <c r="F10316" s="39">
        <v>44669.832747348868</v>
      </c>
      <c r="G10316" s="39">
        <v>19098.970946070825</v>
      </c>
      <c r="H10316" s="83">
        <v>19082.138017378857</v>
      </c>
      <c r="I10316" s="85">
        <v>1.1886320247036291</v>
      </c>
    </row>
    <row r="10317" spans="1:9" hidden="1" x14ac:dyDescent="0.2">
      <c r="A10317" s="49" t="s">
        <v>12948</v>
      </c>
      <c r="B10317" s="1" t="s">
        <v>3185</v>
      </c>
      <c r="C10317" s="1" t="s">
        <v>9766</v>
      </c>
      <c r="D10317" s="1" t="s">
        <v>55</v>
      </c>
      <c r="E10317" s="39">
        <v>16152.969037158164</v>
      </c>
      <c r="F10317" s="39">
        <v>44945.589541642243</v>
      </c>
      <c r="G10317" s="39">
        <v>19222.343676750763</v>
      </c>
      <c r="H10317" s="83">
        <v>19210.059185730042</v>
      </c>
      <c r="I10317" s="85">
        <v>1.1892587140815642</v>
      </c>
    </row>
    <row r="10318" spans="1:9" x14ac:dyDescent="0.2">
      <c r="A10318" s="49" t="s">
        <v>12946</v>
      </c>
      <c r="B10318" s="1" t="s">
        <v>3184</v>
      </c>
      <c r="C10318" s="1" t="s">
        <v>9765</v>
      </c>
      <c r="D10318" s="1" t="s">
        <v>55</v>
      </c>
      <c r="E10318" s="39">
        <v>6760.0833333333321</v>
      </c>
      <c r="F10318" s="39">
        <v>11589.36261700768</v>
      </c>
      <c r="G10318" s="39">
        <v>4953.5550881374338</v>
      </c>
      <c r="H10318" s="83">
        <v>4947.9468556808743</v>
      </c>
      <c r="I10318" s="85">
        <v>0.73193577825927325</v>
      </c>
    </row>
    <row r="10319" spans="1:9" hidden="1" x14ac:dyDescent="0.2">
      <c r="A10319" s="49" t="s">
        <v>12947</v>
      </c>
      <c r="B10319" s="1" t="s">
        <v>3184</v>
      </c>
      <c r="C10319" s="1" t="s">
        <v>9765</v>
      </c>
      <c r="D10319" s="1" t="s">
        <v>55</v>
      </c>
      <c r="E10319" s="39">
        <v>6782.2982877337599</v>
      </c>
      <c r="F10319" s="39">
        <v>11627.447526523123</v>
      </c>
      <c r="G10319" s="39">
        <v>4971.4151324913582</v>
      </c>
      <c r="H10319" s="83">
        <v>4967.0335625806183</v>
      </c>
      <c r="I10319" s="85">
        <v>0.73235256720628616</v>
      </c>
    </row>
    <row r="10320" spans="1:9" hidden="1" x14ac:dyDescent="0.2">
      <c r="A10320" s="49" t="s">
        <v>12948</v>
      </c>
      <c r="B10320" s="1" t="s">
        <v>3184</v>
      </c>
      <c r="C10320" s="1" t="s">
        <v>9765</v>
      </c>
      <c r="D10320" s="1" t="s">
        <v>55</v>
      </c>
      <c r="E10320" s="39">
        <v>6801.71279722694</v>
      </c>
      <c r="F10320" s="39">
        <v>11660.731404761478</v>
      </c>
      <c r="G10320" s="39">
        <v>4987.0652242069991</v>
      </c>
      <c r="H10320" s="83">
        <v>4983.8781228318103</v>
      </c>
      <c r="I10320" s="85">
        <v>0.73273868971117662</v>
      </c>
    </row>
    <row r="10321" spans="1:9" x14ac:dyDescent="0.2">
      <c r="A10321" s="49" t="s">
        <v>12946</v>
      </c>
      <c r="B10321" s="1" t="s">
        <v>3183</v>
      </c>
      <c r="C10321" s="1" t="s">
        <v>9764</v>
      </c>
      <c r="D10321" s="1" t="s">
        <v>55</v>
      </c>
      <c r="E10321" s="39">
        <v>13370.666666666668</v>
      </c>
      <c r="F10321" s="39">
        <v>18214.709662645764</v>
      </c>
      <c r="G10321" s="39">
        <v>7785.3779116319811</v>
      </c>
      <c r="H10321" s="83">
        <v>7776.5635937706229</v>
      </c>
      <c r="I10321" s="85">
        <v>0.58161375102991286</v>
      </c>
    </row>
    <row r="10322" spans="1:9" hidden="1" x14ac:dyDescent="0.2">
      <c r="A10322" s="49" t="s">
        <v>12947</v>
      </c>
      <c r="B10322" s="1" t="s">
        <v>3183</v>
      </c>
      <c r="C10322" s="1" t="s">
        <v>9764</v>
      </c>
      <c r="D10322" s="1" t="s">
        <v>55</v>
      </c>
      <c r="E10322" s="39">
        <v>13515.148226660562</v>
      </c>
      <c r="F10322" s="39">
        <v>18411.535275945644</v>
      </c>
      <c r="G10322" s="39">
        <v>7872.0101616837519</v>
      </c>
      <c r="H10322" s="83">
        <v>7865.072144651931</v>
      </c>
      <c r="I10322" s="85">
        <v>0.58194494153878029</v>
      </c>
    </row>
    <row r="10323" spans="1:9" hidden="1" x14ac:dyDescent="0.2">
      <c r="A10323" s="49" t="s">
        <v>12948</v>
      </c>
      <c r="B10323" s="1" t="s">
        <v>3183</v>
      </c>
      <c r="C10323" s="1" t="s">
        <v>9764</v>
      </c>
      <c r="D10323" s="1" t="s">
        <v>55</v>
      </c>
      <c r="E10323" s="39">
        <v>13656.058351770758</v>
      </c>
      <c r="F10323" s="39">
        <v>18603.49556344634</v>
      </c>
      <c r="G10323" s="39">
        <v>7956.3487531552655</v>
      </c>
      <c r="H10323" s="83">
        <v>7951.2640612748437</v>
      </c>
      <c r="I10323" s="85">
        <v>0.58225176375610732</v>
      </c>
    </row>
    <row r="10324" spans="1:9" x14ac:dyDescent="0.2">
      <c r="A10324" s="49" t="s">
        <v>12946</v>
      </c>
      <c r="B10324" s="1" t="s">
        <v>3182</v>
      </c>
      <c r="C10324" s="1" t="s">
        <v>9763</v>
      </c>
      <c r="D10324" s="1" t="s">
        <v>55</v>
      </c>
      <c r="E10324" s="39">
        <v>13531.166666666668</v>
      </c>
      <c r="F10324" s="39">
        <v>19822.38664084586</v>
      </c>
      <c r="G10324" s="39">
        <v>8472.5353281889147</v>
      </c>
      <c r="H10324" s="83">
        <v>8462.943036032786</v>
      </c>
      <c r="I10324" s="85">
        <v>0.62544075056593684</v>
      </c>
    </row>
    <row r="10325" spans="1:9" hidden="1" x14ac:dyDescent="0.2">
      <c r="A10325" s="49" t="s">
        <v>12947</v>
      </c>
      <c r="B10325" s="1" t="s">
        <v>3182</v>
      </c>
      <c r="C10325" s="1" t="s">
        <v>9763</v>
      </c>
      <c r="D10325" s="1" t="s">
        <v>55</v>
      </c>
      <c r="E10325" s="39">
        <v>13600.123449237439</v>
      </c>
      <c r="F10325" s="39">
        <v>19923.404390408716</v>
      </c>
      <c r="G10325" s="39">
        <v>8518.4227966875351</v>
      </c>
      <c r="H10325" s="83">
        <v>8510.9150621656299</v>
      </c>
      <c r="I10325" s="85">
        <v>0.62579689764822233</v>
      </c>
    </row>
    <row r="10326" spans="1:9" hidden="1" x14ac:dyDescent="0.2">
      <c r="A10326" s="49" t="s">
        <v>12948</v>
      </c>
      <c r="B10326" s="1" t="s">
        <v>3182</v>
      </c>
      <c r="C10326" s="1" t="s">
        <v>9763</v>
      </c>
      <c r="D10326" s="1" t="s">
        <v>55</v>
      </c>
      <c r="E10326" s="39">
        <v>13665.63593649943</v>
      </c>
      <c r="F10326" s="39">
        <v>20019.376443987047</v>
      </c>
      <c r="G10326" s="39">
        <v>8561.8931273341313</v>
      </c>
      <c r="H10326" s="83">
        <v>8556.4214480731716</v>
      </c>
      <c r="I10326" s="85">
        <v>0.62612684018750264</v>
      </c>
    </row>
    <row r="10327" spans="1:9" x14ac:dyDescent="0.2">
      <c r="A10327" s="49" t="s">
        <v>12946</v>
      </c>
      <c r="B10327" s="1" t="s">
        <v>3181</v>
      </c>
      <c r="C10327" s="1" t="s">
        <v>9762</v>
      </c>
      <c r="D10327" s="1" t="s">
        <v>55</v>
      </c>
      <c r="E10327" s="39">
        <v>3674.583333333333</v>
      </c>
      <c r="F10327" s="39">
        <v>6088.0141672885184</v>
      </c>
      <c r="G10327" s="39">
        <v>2602.1546267581798</v>
      </c>
      <c r="H10327" s="83">
        <v>2599.208563218941</v>
      </c>
      <c r="I10327" s="85">
        <v>0.70734783441721949</v>
      </c>
    </row>
    <row r="10328" spans="1:9" hidden="1" x14ac:dyDescent="0.2">
      <c r="A10328" s="49" t="s">
        <v>12947</v>
      </c>
      <c r="B10328" s="1" t="s">
        <v>3181</v>
      </c>
      <c r="C10328" s="1" t="s">
        <v>9762</v>
      </c>
      <c r="D10328" s="1" t="s">
        <v>55</v>
      </c>
      <c r="E10328" s="39">
        <v>3702.0927464643692</v>
      </c>
      <c r="F10328" s="39">
        <v>6133.5914972013534</v>
      </c>
      <c r="G10328" s="39">
        <v>2622.4697652817654</v>
      </c>
      <c r="H10328" s="83">
        <v>2620.1584445995945</v>
      </c>
      <c r="I10328" s="85">
        <v>0.70775062215876128</v>
      </c>
    </row>
    <row r="10329" spans="1:9" hidden="1" x14ac:dyDescent="0.2">
      <c r="A10329" s="49" t="s">
        <v>12948</v>
      </c>
      <c r="B10329" s="1" t="s">
        <v>3181</v>
      </c>
      <c r="C10329" s="1" t="s">
        <v>9762</v>
      </c>
      <c r="D10329" s="1" t="s">
        <v>55</v>
      </c>
      <c r="E10329" s="39">
        <v>3729.3423166049497</v>
      </c>
      <c r="F10329" s="39">
        <v>6178.7383217578908</v>
      </c>
      <c r="G10329" s="39">
        <v>2642.5247220197157</v>
      </c>
      <c r="H10329" s="83">
        <v>2640.8359544185546</v>
      </c>
      <c r="I10329" s="85">
        <v>0.70812377363702839</v>
      </c>
    </row>
    <row r="10330" spans="1:9" x14ac:dyDescent="0.2">
      <c r="A10330" s="49" t="s">
        <v>12946</v>
      </c>
      <c r="B10330" s="1" t="s">
        <v>3180</v>
      </c>
      <c r="C10330" s="1" t="s">
        <v>9761</v>
      </c>
      <c r="D10330" s="1" t="s">
        <v>55</v>
      </c>
      <c r="E10330" s="39">
        <v>11594.083333333334</v>
      </c>
      <c r="F10330" s="39">
        <v>17873.290644718378</v>
      </c>
      <c r="G10330" s="39">
        <v>7639.4477194953442</v>
      </c>
      <c r="H10330" s="83">
        <v>7630.7986184177644</v>
      </c>
      <c r="I10330" s="85">
        <v>0.65816316814620368</v>
      </c>
    </row>
    <row r="10331" spans="1:9" hidden="1" x14ac:dyDescent="0.2">
      <c r="A10331" s="49" t="s">
        <v>12947</v>
      </c>
      <c r="B10331" s="1" t="s">
        <v>3180</v>
      </c>
      <c r="C10331" s="1" t="s">
        <v>9761</v>
      </c>
      <c r="D10331" s="1" t="s">
        <v>55</v>
      </c>
      <c r="E10331" s="39">
        <v>11678.854583888322</v>
      </c>
      <c r="F10331" s="39">
        <v>18003.972920834978</v>
      </c>
      <c r="G10331" s="39">
        <v>7697.7533735959842</v>
      </c>
      <c r="H10331" s="83">
        <v>7690.9689382464576</v>
      </c>
      <c r="I10331" s="85">
        <v>0.65853794847797908</v>
      </c>
    </row>
    <row r="10332" spans="1:9" hidden="1" x14ac:dyDescent="0.2">
      <c r="A10332" s="49" t="s">
        <v>12948</v>
      </c>
      <c r="B10332" s="1" t="s">
        <v>3180</v>
      </c>
      <c r="C10332" s="1" t="s">
        <v>9761</v>
      </c>
      <c r="D10332" s="1" t="s">
        <v>55</v>
      </c>
      <c r="E10332" s="39">
        <v>11761.64123808319</v>
      </c>
      <c r="F10332" s="39">
        <v>18131.595768574443</v>
      </c>
      <c r="G10332" s="39">
        <v>7754.5265025068129</v>
      </c>
      <c r="H10332" s="83">
        <v>7749.5707898844648</v>
      </c>
      <c r="I10332" s="85">
        <v>0.6588851532719785</v>
      </c>
    </row>
    <row r="10333" spans="1:9" x14ac:dyDescent="0.2">
      <c r="A10333" s="49" t="s">
        <v>12946</v>
      </c>
      <c r="B10333" s="1" t="s">
        <v>3179</v>
      </c>
      <c r="C10333" s="1" t="s">
        <v>9760</v>
      </c>
      <c r="D10333" s="1" t="s">
        <v>55</v>
      </c>
      <c r="E10333" s="39">
        <v>10822.5</v>
      </c>
      <c r="F10333" s="39">
        <v>15213.022846867229</v>
      </c>
      <c r="G10333" s="39">
        <v>6502.3892356650949</v>
      </c>
      <c r="H10333" s="83">
        <v>6495.027470284921</v>
      </c>
      <c r="I10333" s="85">
        <v>0.60014113839546512</v>
      </c>
    </row>
    <row r="10334" spans="1:9" hidden="1" x14ac:dyDescent="0.2">
      <c r="A10334" s="49" t="s">
        <v>12947</v>
      </c>
      <c r="B10334" s="1" t="s">
        <v>3179</v>
      </c>
      <c r="C10334" s="1" t="s">
        <v>9760</v>
      </c>
      <c r="D10334" s="1" t="s">
        <v>55</v>
      </c>
      <c r="E10334" s="39">
        <v>10884.437010263558</v>
      </c>
      <c r="F10334" s="39">
        <v>15300.086755594986</v>
      </c>
      <c r="G10334" s="39">
        <v>6541.6836026728697</v>
      </c>
      <c r="H10334" s="83">
        <v>6535.9180724817325</v>
      </c>
      <c r="I10334" s="85">
        <v>0.60048287902430242</v>
      </c>
    </row>
    <row r="10335" spans="1:9" hidden="1" x14ac:dyDescent="0.2">
      <c r="A10335" s="49" t="s">
        <v>12948</v>
      </c>
      <c r="B10335" s="1" t="s">
        <v>3179</v>
      </c>
      <c r="C10335" s="1" t="s">
        <v>9760</v>
      </c>
      <c r="D10335" s="1" t="s">
        <v>55</v>
      </c>
      <c r="E10335" s="39">
        <v>10943.255972476642</v>
      </c>
      <c r="F10335" s="39">
        <v>15382.767671832145</v>
      </c>
      <c r="G10335" s="39">
        <v>6578.9068494386584</v>
      </c>
      <c r="H10335" s="83">
        <v>6574.7024442174652</v>
      </c>
      <c r="I10335" s="85">
        <v>0.60079947510626497</v>
      </c>
    </row>
    <row r="10336" spans="1:9" x14ac:dyDescent="0.2">
      <c r="A10336" s="49" t="s">
        <v>12946</v>
      </c>
      <c r="B10336" s="1" t="s">
        <v>3178</v>
      </c>
      <c r="C10336" s="1" t="s">
        <v>9759</v>
      </c>
      <c r="D10336" s="1" t="s">
        <v>55</v>
      </c>
      <c r="E10336" s="39">
        <v>6542.166666666667</v>
      </c>
      <c r="F10336" s="39">
        <v>9842.465888602721</v>
      </c>
      <c r="G10336" s="39">
        <v>4206.8920089494541</v>
      </c>
      <c r="H10336" s="83">
        <v>4202.1291209052024</v>
      </c>
      <c r="I10336" s="85">
        <v>0.64231459316310124</v>
      </c>
    </row>
    <row r="10337" spans="1:9" hidden="1" x14ac:dyDescent="0.2">
      <c r="A10337" s="49" t="s">
        <v>12947</v>
      </c>
      <c r="B10337" s="1" t="s">
        <v>3178</v>
      </c>
      <c r="C10337" s="1" t="s">
        <v>9759</v>
      </c>
      <c r="D10337" s="1" t="s">
        <v>55</v>
      </c>
      <c r="E10337" s="39">
        <v>6581.1966927892236</v>
      </c>
      <c r="F10337" s="39">
        <v>9901.1852273654968</v>
      </c>
      <c r="G10337" s="39">
        <v>4233.3368485769042</v>
      </c>
      <c r="H10337" s="83">
        <v>4229.605785919005</v>
      </c>
      <c r="I10337" s="85">
        <v>0.64268034878113112</v>
      </c>
    </row>
    <row r="10338" spans="1:9" hidden="1" x14ac:dyDescent="0.2">
      <c r="A10338" s="49" t="s">
        <v>12948</v>
      </c>
      <c r="B10338" s="1" t="s">
        <v>3178</v>
      </c>
      <c r="C10338" s="1" t="s">
        <v>9759</v>
      </c>
      <c r="D10338" s="1" t="s">
        <v>55</v>
      </c>
      <c r="E10338" s="39">
        <v>6618.1435714043218</v>
      </c>
      <c r="F10338" s="39">
        <v>9956.7705419849317</v>
      </c>
      <c r="G10338" s="39">
        <v>4258.3147138665636</v>
      </c>
      <c r="H10338" s="83">
        <v>4255.5933376522171</v>
      </c>
      <c r="I10338" s="85">
        <v>0.64301919288058162</v>
      </c>
    </row>
    <row r="10339" spans="1:9" x14ac:dyDescent="0.2">
      <c r="A10339" s="49" t="s">
        <v>12946</v>
      </c>
      <c r="B10339" s="1" t="s">
        <v>3177</v>
      </c>
      <c r="C10339" s="1" t="s">
        <v>9758</v>
      </c>
      <c r="D10339" s="1" t="s">
        <v>55</v>
      </c>
      <c r="E10339" s="39">
        <v>4074.583333333333</v>
      </c>
      <c r="F10339" s="39">
        <v>6002.7167930877422</v>
      </c>
      <c r="G10339" s="39">
        <v>2565.6966043508946</v>
      </c>
      <c r="H10339" s="83">
        <v>2562.7918172405903</v>
      </c>
      <c r="I10339" s="85">
        <v>0.62897027931050387</v>
      </c>
    </row>
    <row r="10340" spans="1:9" hidden="1" x14ac:dyDescent="0.2">
      <c r="A10340" s="49" t="s">
        <v>12947</v>
      </c>
      <c r="B10340" s="1" t="s">
        <v>3177</v>
      </c>
      <c r="C10340" s="1" t="s">
        <v>9758</v>
      </c>
      <c r="D10340" s="1" t="s">
        <v>55</v>
      </c>
      <c r="E10340" s="39">
        <v>4125.621085970809</v>
      </c>
      <c r="F10340" s="39">
        <v>6077.9061191550536</v>
      </c>
      <c r="G10340" s="39">
        <v>2598.6610032601438</v>
      </c>
      <c r="H10340" s="83">
        <v>2596.3706664935194</v>
      </c>
      <c r="I10340" s="85">
        <v>0.62932843622563595</v>
      </c>
    </row>
    <row r="10341" spans="1:9" hidden="1" x14ac:dyDescent="0.2">
      <c r="A10341" s="49" t="s">
        <v>12948</v>
      </c>
      <c r="B10341" s="1" t="s">
        <v>3177</v>
      </c>
      <c r="C10341" s="1" t="s">
        <v>9758</v>
      </c>
      <c r="D10341" s="1" t="s">
        <v>55</v>
      </c>
      <c r="E10341" s="39">
        <v>4178.2317358452738</v>
      </c>
      <c r="F10341" s="39">
        <v>6155.412653114774</v>
      </c>
      <c r="G10341" s="39">
        <v>2632.5487928190855</v>
      </c>
      <c r="H10341" s="83">
        <v>2630.8664005702094</v>
      </c>
      <c r="I10341" s="85">
        <v>0.62966024071854743</v>
      </c>
    </row>
    <row r="10342" spans="1:9" x14ac:dyDescent="0.2">
      <c r="A10342" s="49" t="s">
        <v>12946</v>
      </c>
      <c r="B10342" s="1" t="s">
        <v>3176</v>
      </c>
      <c r="C10342" s="1" t="s">
        <v>9757</v>
      </c>
      <c r="D10342" s="1" t="s">
        <v>55</v>
      </c>
      <c r="E10342" s="39">
        <v>6800.9166666666661</v>
      </c>
      <c r="F10342" s="39">
        <v>16473.466446193885</v>
      </c>
      <c r="G10342" s="39">
        <v>7041.1312710201764</v>
      </c>
      <c r="H10342" s="83">
        <v>7033.1595617684525</v>
      </c>
      <c r="I10342" s="85">
        <v>1.0341487635394915</v>
      </c>
    </row>
    <row r="10343" spans="1:9" hidden="1" x14ac:dyDescent="0.2">
      <c r="A10343" s="49" t="s">
        <v>12947</v>
      </c>
      <c r="B10343" s="1" t="s">
        <v>3176</v>
      </c>
      <c r="C10343" s="1" t="s">
        <v>9757</v>
      </c>
      <c r="D10343" s="1" t="s">
        <v>55</v>
      </c>
      <c r="E10343" s="39">
        <v>6814.8062997230791</v>
      </c>
      <c r="F10343" s="39">
        <v>16507.110499682472</v>
      </c>
      <c r="G10343" s="39">
        <v>7057.7569793056191</v>
      </c>
      <c r="H10343" s="83">
        <v>7051.5366064754089</v>
      </c>
      <c r="I10343" s="85">
        <v>1.0347376427649821</v>
      </c>
    </row>
    <row r="10344" spans="1:9" hidden="1" x14ac:dyDescent="0.2">
      <c r="A10344" s="49" t="s">
        <v>12948</v>
      </c>
      <c r="B10344" s="1" t="s">
        <v>3176</v>
      </c>
      <c r="C10344" s="1" t="s">
        <v>9757</v>
      </c>
      <c r="D10344" s="1" t="s">
        <v>55</v>
      </c>
      <c r="E10344" s="39">
        <v>6825.8917944392306</v>
      </c>
      <c r="F10344" s="39">
        <v>16533.962251320754</v>
      </c>
      <c r="G10344" s="39">
        <v>7071.2501042810563</v>
      </c>
      <c r="H10344" s="83">
        <v>7066.7310555182157</v>
      </c>
      <c r="I10344" s="85">
        <v>1.0352831935125586</v>
      </c>
    </row>
    <row r="10345" spans="1:9" x14ac:dyDescent="0.2">
      <c r="A10345" s="49" t="s">
        <v>12946</v>
      </c>
      <c r="B10345" s="1" t="s">
        <v>3175</v>
      </c>
      <c r="C10345" s="1" t="s">
        <v>7634</v>
      </c>
      <c r="D10345" s="1" t="s">
        <v>55</v>
      </c>
      <c r="E10345" s="39">
        <v>8286.3333333333321</v>
      </c>
      <c r="F10345" s="39">
        <v>12065.073227522644</v>
      </c>
      <c r="G10345" s="39">
        <v>5156.884537139159</v>
      </c>
      <c r="H10345" s="83">
        <v>5151.0461025762379</v>
      </c>
      <c r="I10345" s="85">
        <v>0.62163153416182126</v>
      </c>
    </row>
    <row r="10346" spans="1:9" hidden="1" x14ac:dyDescent="0.2">
      <c r="A10346" s="49" t="s">
        <v>12947</v>
      </c>
      <c r="B10346" s="1" t="s">
        <v>3175</v>
      </c>
      <c r="C10346" s="1" t="s">
        <v>7634</v>
      </c>
      <c r="D10346" s="1" t="s">
        <v>55</v>
      </c>
      <c r="E10346" s="39">
        <v>8353.3993333169201</v>
      </c>
      <c r="F10346" s="39">
        <v>12162.722714736008</v>
      </c>
      <c r="G10346" s="39">
        <v>5200.27664011447</v>
      </c>
      <c r="H10346" s="83">
        <v>5195.6933625070669</v>
      </c>
      <c r="I10346" s="85">
        <v>0.62198551214766251</v>
      </c>
    </row>
    <row r="10347" spans="1:9" hidden="1" x14ac:dyDescent="0.2">
      <c r="A10347" s="49" t="s">
        <v>12948</v>
      </c>
      <c r="B10347" s="1" t="s">
        <v>3175</v>
      </c>
      <c r="C10347" s="1" t="s">
        <v>7634</v>
      </c>
      <c r="D10347" s="1" t="s">
        <v>55</v>
      </c>
      <c r="E10347" s="39">
        <v>8418.1832967872379</v>
      </c>
      <c r="F10347" s="39">
        <v>12257.049509446802</v>
      </c>
      <c r="G10347" s="39">
        <v>5242.0987361895213</v>
      </c>
      <c r="H10347" s="83">
        <v>5238.7486496476631</v>
      </c>
      <c r="I10347" s="85">
        <v>0.62231344518799059</v>
      </c>
    </row>
    <row r="10348" spans="1:9" x14ac:dyDescent="0.2">
      <c r="A10348" s="49" t="s">
        <v>12946</v>
      </c>
      <c r="B10348" s="1" t="s">
        <v>3174</v>
      </c>
      <c r="C10348" s="1" t="s">
        <v>9756</v>
      </c>
      <c r="D10348" s="1" t="s">
        <v>55</v>
      </c>
      <c r="E10348" s="39">
        <v>8392</v>
      </c>
      <c r="F10348" s="39">
        <v>15791.058729349834</v>
      </c>
      <c r="G10348" s="39">
        <v>6749.4548148019239</v>
      </c>
      <c r="H10348" s="83">
        <v>6741.8133308811939</v>
      </c>
      <c r="I10348" s="85">
        <v>0.80336193170652925</v>
      </c>
    </row>
    <row r="10349" spans="1:9" hidden="1" x14ac:dyDescent="0.2">
      <c r="A10349" s="49" t="s">
        <v>12947</v>
      </c>
      <c r="B10349" s="1" t="s">
        <v>3174</v>
      </c>
      <c r="C10349" s="1" t="s">
        <v>9756</v>
      </c>
      <c r="D10349" s="1" t="s">
        <v>55</v>
      </c>
      <c r="E10349" s="39">
        <v>8419.6452223699744</v>
      </c>
      <c r="F10349" s="39">
        <v>15843.078191936846</v>
      </c>
      <c r="G10349" s="39">
        <v>6773.8442585077391</v>
      </c>
      <c r="H10349" s="83">
        <v>6767.8741129069149</v>
      </c>
      <c r="I10349" s="85">
        <v>0.8038193931171228</v>
      </c>
    </row>
    <row r="10350" spans="1:9" hidden="1" x14ac:dyDescent="0.2">
      <c r="A10350" s="49" t="s">
        <v>12948</v>
      </c>
      <c r="B10350" s="1" t="s">
        <v>3174</v>
      </c>
      <c r="C10350" s="1" t="s">
        <v>9756</v>
      </c>
      <c r="D10350" s="1" t="s">
        <v>55</v>
      </c>
      <c r="E10350" s="39">
        <v>8449.9481819206158</v>
      </c>
      <c r="F10350" s="39">
        <v>15900.098665475607</v>
      </c>
      <c r="G10350" s="39">
        <v>6800.159129269945</v>
      </c>
      <c r="H10350" s="83">
        <v>6795.813327573348</v>
      </c>
      <c r="I10350" s="85">
        <v>0.80424319549243739</v>
      </c>
    </row>
    <row r="10351" spans="1:9" x14ac:dyDescent="0.2">
      <c r="A10351" s="49" t="s">
        <v>12946</v>
      </c>
      <c r="B10351" s="1" t="s">
        <v>3173</v>
      </c>
      <c r="C10351" s="1" t="s">
        <v>7107</v>
      </c>
      <c r="D10351" s="1" t="s">
        <v>55</v>
      </c>
      <c r="E10351" s="39">
        <v>9870.3333333333339</v>
      </c>
      <c r="F10351" s="39">
        <v>13510.393074044552</v>
      </c>
      <c r="G10351" s="39">
        <v>5774.6468521449824</v>
      </c>
      <c r="H10351" s="83">
        <v>5768.1090098629975</v>
      </c>
      <c r="I10351" s="85">
        <v>0.58438847150008411</v>
      </c>
    </row>
    <row r="10352" spans="1:9" hidden="1" x14ac:dyDescent="0.2">
      <c r="A10352" s="49" t="s">
        <v>12947</v>
      </c>
      <c r="B10352" s="1" t="s">
        <v>3173</v>
      </c>
      <c r="C10352" s="1" t="s">
        <v>7107</v>
      </c>
      <c r="D10352" s="1" t="s">
        <v>55</v>
      </c>
      <c r="E10352" s="39">
        <v>9942.7467174650028</v>
      </c>
      <c r="F10352" s="39">
        <v>13609.511639791128</v>
      </c>
      <c r="G10352" s="39">
        <v>5818.8636807468238</v>
      </c>
      <c r="H10352" s="83">
        <v>5813.7352098107258</v>
      </c>
      <c r="I10352" s="85">
        <v>0.58472124202847964</v>
      </c>
    </row>
    <row r="10353" spans="1:9" hidden="1" x14ac:dyDescent="0.2">
      <c r="A10353" s="49" t="s">
        <v>12948</v>
      </c>
      <c r="B10353" s="1" t="s">
        <v>3173</v>
      </c>
      <c r="C10353" s="1" t="s">
        <v>7107</v>
      </c>
      <c r="D10353" s="1" t="s">
        <v>55</v>
      </c>
      <c r="E10353" s="39">
        <v>10013.758589959802</v>
      </c>
      <c r="F10353" s="39">
        <v>13706.711833333595</v>
      </c>
      <c r="G10353" s="39">
        <v>5862.0907685372385</v>
      </c>
      <c r="H10353" s="83">
        <v>5858.344461498943</v>
      </c>
      <c r="I10353" s="85">
        <v>0.5850295280108665</v>
      </c>
    </row>
    <row r="10354" spans="1:9" x14ac:dyDescent="0.2">
      <c r="A10354" s="49" t="s">
        <v>12946</v>
      </c>
      <c r="B10354" s="1" t="s">
        <v>3172</v>
      </c>
      <c r="C10354" s="1" t="s">
        <v>9755</v>
      </c>
      <c r="D10354" s="1" t="s">
        <v>55</v>
      </c>
      <c r="E10354" s="39">
        <v>10666.416666666666</v>
      </c>
      <c r="F10354" s="39">
        <v>16426.823048938775</v>
      </c>
      <c r="G10354" s="39">
        <v>7021.1948305586457</v>
      </c>
      <c r="H10354" s="83">
        <v>7013.2456926098494</v>
      </c>
      <c r="I10354" s="85">
        <v>0.65750719400703295</v>
      </c>
    </row>
    <row r="10355" spans="1:9" hidden="1" x14ac:dyDescent="0.2">
      <c r="A10355" s="49" t="s">
        <v>12947</v>
      </c>
      <c r="B10355" s="1" t="s">
        <v>3172</v>
      </c>
      <c r="C10355" s="1" t="s">
        <v>9755</v>
      </c>
      <c r="D10355" s="1" t="s">
        <v>55</v>
      </c>
      <c r="E10355" s="39">
        <v>10750.438098362822</v>
      </c>
      <c r="F10355" s="39">
        <v>16556.220318323954</v>
      </c>
      <c r="G10355" s="39">
        <v>7078.7543043841679</v>
      </c>
      <c r="H10355" s="83">
        <v>7072.5154255058178</v>
      </c>
      <c r="I10355" s="85">
        <v>0.6578816008049837</v>
      </c>
    </row>
    <row r="10356" spans="1:9" hidden="1" x14ac:dyDescent="0.2">
      <c r="A10356" s="49" t="s">
        <v>12948</v>
      </c>
      <c r="B10356" s="1" t="s">
        <v>3172</v>
      </c>
      <c r="C10356" s="1" t="s">
        <v>9755</v>
      </c>
      <c r="D10356" s="1" t="s">
        <v>55</v>
      </c>
      <c r="E10356" s="39">
        <v>10832.613561896658</v>
      </c>
      <c r="F10356" s="39">
        <v>16682.774703045616</v>
      </c>
      <c r="G10356" s="39">
        <v>7134.8942597945779</v>
      </c>
      <c r="H10356" s="83">
        <v>7130.334537736635</v>
      </c>
      <c r="I10356" s="85">
        <v>0.65822845954898079</v>
      </c>
    </row>
    <row r="10357" spans="1:9" x14ac:dyDescent="0.2">
      <c r="A10357" s="49" t="s">
        <v>12946</v>
      </c>
      <c r="B10357" s="1" t="s">
        <v>3171</v>
      </c>
      <c r="C10357" s="1" t="s">
        <v>7003</v>
      </c>
      <c r="D10357" s="1" t="s">
        <v>55</v>
      </c>
      <c r="E10357" s="39">
        <v>6208.3333333333321</v>
      </c>
      <c r="F10357" s="39">
        <v>11584.481845154309</v>
      </c>
      <c r="G10357" s="39">
        <v>4951.4689361161982</v>
      </c>
      <c r="H10357" s="83">
        <v>4945.8630655240504</v>
      </c>
      <c r="I10357" s="85">
        <v>0.79664908437971294</v>
      </c>
    </row>
    <row r="10358" spans="1:9" hidden="1" x14ac:dyDescent="0.2">
      <c r="A10358" s="49" t="s">
        <v>12947</v>
      </c>
      <c r="B10358" s="1" t="s">
        <v>3171</v>
      </c>
      <c r="C10358" s="1" t="s">
        <v>7003</v>
      </c>
      <c r="D10358" s="1" t="s">
        <v>55</v>
      </c>
      <c r="E10358" s="39">
        <v>6226.2212320375966</v>
      </c>
      <c r="F10358" s="39">
        <v>11617.859891509344</v>
      </c>
      <c r="G10358" s="39">
        <v>4967.3158567316896</v>
      </c>
      <c r="H10358" s="83">
        <v>4962.9378997285112</v>
      </c>
      <c r="I10358" s="85">
        <v>0.79710272326836951</v>
      </c>
    </row>
    <row r="10359" spans="1:9" hidden="1" x14ac:dyDescent="0.2">
      <c r="A10359" s="49" t="s">
        <v>12948</v>
      </c>
      <c r="B10359" s="1" t="s">
        <v>3171</v>
      </c>
      <c r="C10359" s="1" t="s">
        <v>7003</v>
      </c>
      <c r="D10359" s="1" t="s">
        <v>55</v>
      </c>
      <c r="E10359" s="39">
        <v>6245.3057926652054</v>
      </c>
      <c r="F10359" s="39">
        <v>11653.470857326249</v>
      </c>
      <c r="G10359" s="39">
        <v>4983.9600310277656</v>
      </c>
      <c r="H10359" s="83">
        <v>4980.7749140993419</v>
      </c>
      <c r="I10359" s="85">
        <v>0.79752298437476177</v>
      </c>
    </row>
    <row r="10360" spans="1:9" x14ac:dyDescent="0.2">
      <c r="A10360" s="49" t="s">
        <v>12946</v>
      </c>
      <c r="B10360" s="1" t="s">
        <v>3170</v>
      </c>
      <c r="C10360" s="1" t="s">
        <v>9754</v>
      </c>
      <c r="D10360" s="1" t="s">
        <v>55</v>
      </c>
      <c r="E10360" s="39">
        <v>10671.416666666668</v>
      </c>
      <c r="F10360" s="39">
        <v>27927.994892687588</v>
      </c>
      <c r="G10360" s="39">
        <v>11937.055192243899</v>
      </c>
      <c r="H10360" s="83">
        <v>11923.540498418206</v>
      </c>
      <c r="I10360" s="85">
        <v>1.1173343587700668</v>
      </c>
    </row>
    <row r="10361" spans="1:9" hidden="1" x14ac:dyDescent="0.2">
      <c r="A10361" s="49" t="s">
        <v>12947</v>
      </c>
      <c r="B10361" s="1" t="s">
        <v>3170</v>
      </c>
      <c r="C10361" s="1" t="s">
        <v>9754</v>
      </c>
      <c r="D10361" s="1" t="s">
        <v>55</v>
      </c>
      <c r="E10361" s="39">
        <v>10693.017085082052</v>
      </c>
      <c r="F10361" s="39">
        <v>27984.525004295832</v>
      </c>
      <c r="G10361" s="39">
        <v>11965.024203686087</v>
      </c>
      <c r="H10361" s="83">
        <v>11954.478797874066</v>
      </c>
      <c r="I10361" s="85">
        <v>1.117970606682364</v>
      </c>
    </row>
    <row r="10362" spans="1:9" hidden="1" x14ac:dyDescent="0.2">
      <c r="A10362" s="49" t="s">
        <v>12948</v>
      </c>
      <c r="B10362" s="1" t="s">
        <v>3170</v>
      </c>
      <c r="C10362" s="1" t="s">
        <v>9754</v>
      </c>
      <c r="D10362" s="1" t="s">
        <v>55</v>
      </c>
      <c r="E10362" s="39">
        <v>10714.24765088703</v>
      </c>
      <c r="F10362" s="39">
        <v>28040.087180517698</v>
      </c>
      <c r="G10362" s="39">
        <v>11992.193183061547</v>
      </c>
      <c r="H10362" s="83">
        <v>11984.52928983638</v>
      </c>
      <c r="I10362" s="85">
        <v>1.1185600408297622</v>
      </c>
    </row>
    <row r="10363" spans="1:9" x14ac:dyDescent="0.2">
      <c r="A10363" s="49" t="s">
        <v>12946</v>
      </c>
      <c r="B10363" s="1" t="s">
        <v>3169</v>
      </c>
      <c r="C10363" s="1" t="s">
        <v>9753</v>
      </c>
      <c r="D10363" s="1" t="s">
        <v>55</v>
      </c>
      <c r="E10363" s="39">
        <v>7709.5</v>
      </c>
      <c r="F10363" s="39">
        <v>16285.9689998265</v>
      </c>
      <c r="G10363" s="39">
        <v>6960.9906316977931</v>
      </c>
      <c r="H10363" s="83">
        <v>6953.1096547235029</v>
      </c>
      <c r="I10363" s="85">
        <v>0.90188853424002891</v>
      </c>
    </row>
    <row r="10364" spans="1:9" hidden="1" x14ac:dyDescent="0.2">
      <c r="A10364" s="49" t="s">
        <v>12947</v>
      </c>
      <c r="B10364" s="1" t="s">
        <v>3169</v>
      </c>
      <c r="C10364" s="1" t="s">
        <v>9753</v>
      </c>
      <c r="D10364" s="1" t="s">
        <v>55</v>
      </c>
      <c r="E10364" s="39">
        <v>7777.5874273498684</v>
      </c>
      <c r="F10364" s="39">
        <v>16429.800601240069</v>
      </c>
      <c r="G10364" s="39">
        <v>7024.7024677173085</v>
      </c>
      <c r="H10364" s="83">
        <v>7018.5112275685442</v>
      </c>
      <c r="I10364" s="85">
        <v>0.90240210002499821</v>
      </c>
    </row>
    <row r="10365" spans="1:9" hidden="1" x14ac:dyDescent="0.2">
      <c r="A10365" s="49" t="s">
        <v>12948</v>
      </c>
      <c r="B10365" s="1" t="s">
        <v>3169</v>
      </c>
      <c r="C10365" s="1" t="s">
        <v>9753</v>
      </c>
      <c r="D10365" s="1" t="s">
        <v>55</v>
      </c>
      <c r="E10365" s="39">
        <v>7843.9910356854816</v>
      </c>
      <c r="F10365" s="39">
        <v>16570.075211374373</v>
      </c>
      <c r="G10365" s="39">
        <v>7086.6949062385938</v>
      </c>
      <c r="H10365" s="83">
        <v>7082.1659871116526</v>
      </c>
      <c r="I10365" s="85">
        <v>0.9028778787344377</v>
      </c>
    </row>
    <row r="10366" spans="1:9" x14ac:dyDescent="0.2">
      <c r="A10366" s="49" t="s">
        <v>12946</v>
      </c>
      <c r="B10366" s="1" t="s">
        <v>3168</v>
      </c>
      <c r="C10366" s="1" t="s">
        <v>9752</v>
      </c>
      <c r="D10366" s="1" t="s">
        <v>55</v>
      </c>
      <c r="E10366" s="39">
        <v>8303.1666666666642</v>
      </c>
      <c r="F10366" s="39">
        <v>11869.294252876123</v>
      </c>
      <c r="G10366" s="39">
        <v>5073.2041857635459</v>
      </c>
      <c r="H10366" s="83">
        <v>5067.4604910095522</v>
      </c>
      <c r="I10366" s="85">
        <v>0.61030456143353584</v>
      </c>
    </row>
    <row r="10367" spans="1:9" hidden="1" x14ac:dyDescent="0.2">
      <c r="A10367" s="49" t="s">
        <v>12947</v>
      </c>
      <c r="B10367" s="1" t="s">
        <v>3168</v>
      </c>
      <c r="C10367" s="1" t="s">
        <v>9752</v>
      </c>
      <c r="D10367" s="1" t="s">
        <v>55</v>
      </c>
      <c r="E10367" s="39">
        <v>8339.6419035901545</v>
      </c>
      <c r="F10367" s="39">
        <v>11921.435241654093</v>
      </c>
      <c r="G10367" s="39">
        <v>5097.1121070366999</v>
      </c>
      <c r="H10367" s="83">
        <v>5092.6197537641074</v>
      </c>
      <c r="I10367" s="85">
        <v>0.61065208945863392</v>
      </c>
    </row>
    <row r="10368" spans="1:9" hidden="1" x14ac:dyDescent="0.2">
      <c r="A10368" s="49" t="s">
        <v>12948</v>
      </c>
      <c r="B10368" s="1" t="s">
        <v>3168</v>
      </c>
      <c r="C10368" s="1" t="s">
        <v>9752</v>
      </c>
      <c r="D10368" s="1" t="s">
        <v>55</v>
      </c>
      <c r="E10368" s="39">
        <v>8371.9047607144075</v>
      </c>
      <c r="F10368" s="39">
        <v>11967.554675361665</v>
      </c>
      <c r="G10368" s="39">
        <v>5118.2874957501745</v>
      </c>
      <c r="H10368" s="83">
        <v>5115.0165336947484</v>
      </c>
      <c r="I10368" s="85">
        <v>0.61097404711257897</v>
      </c>
    </row>
    <row r="10369" spans="1:9" x14ac:dyDescent="0.2">
      <c r="A10369" s="49" t="s">
        <v>12946</v>
      </c>
      <c r="B10369" s="1" t="s">
        <v>3167</v>
      </c>
      <c r="C10369" s="1" t="s">
        <v>9751</v>
      </c>
      <c r="D10369" s="1" t="s">
        <v>55</v>
      </c>
      <c r="E10369" s="39">
        <v>8428.75</v>
      </c>
      <c r="F10369" s="39">
        <v>13662.77858422594</v>
      </c>
      <c r="G10369" s="39">
        <v>5839.7798576658961</v>
      </c>
      <c r="H10369" s="83">
        <v>5833.1682741962077</v>
      </c>
      <c r="I10369" s="85">
        <v>0.69205614998620291</v>
      </c>
    </row>
    <row r="10370" spans="1:9" hidden="1" x14ac:dyDescent="0.2">
      <c r="A10370" s="49" t="s">
        <v>12947</v>
      </c>
      <c r="B10370" s="1" t="s">
        <v>3167</v>
      </c>
      <c r="C10370" s="1" t="s">
        <v>9751</v>
      </c>
      <c r="D10370" s="1" t="s">
        <v>55</v>
      </c>
      <c r="E10370" s="39">
        <v>8470.9329922986508</v>
      </c>
      <c r="F10370" s="39">
        <v>13731.156087864863</v>
      </c>
      <c r="G10370" s="39">
        <v>5870.8738101030613</v>
      </c>
      <c r="H10370" s="83">
        <v>5865.6994999015287</v>
      </c>
      <c r="I10370" s="85">
        <v>0.69245023012628359</v>
      </c>
    </row>
    <row r="10371" spans="1:9" hidden="1" x14ac:dyDescent="0.2">
      <c r="A10371" s="49" t="s">
        <v>12948</v>
      </c>
      <c r="B10371" s="1" t="s">
        <v>3167</v>
      </c>
      <c r="C10371" s="1" t="s">
        <v>9751</v>
      </c>
      <c r="D10371" s="1" t="s">
        <v>55</v>
      </c>
      <c r="E10371" s="39">
        <v>8508.8702113318759</v>
      </c>
      <c r="F10371" s="39">
        <v>13792.651306462192</v>
      </c>
      <c r="G10371" s="39">
        <v>5898.8453890622686</v>
      </c>
      <c r="H10371" s="83">
        <v>5895.0755931189051</v>
      </c>
      <c r="I10371" s="85">
        <v>0.6928153146898407</v>
      </c>
    </row>
    <row r="10372" spans="1:9" x14ac:dyDescent="0.2">
      <c r="A10372" s="49" t="s">
        <v>12946</v>
      </c>
      <c r="B10372" s="1" t="s">
        <v>3166</v>
      </c>
      <c r="C10372" s="1" t="s">
        <v>9750</v>
      </c>
      <c r="D10372" s="1" t="s">
        <v>55</v>
      </c>
      <c r="E10372" s="39">
        <v>16323.083333333332</v>
      </c>
      <c r="F10372" s="39">
        <v>22845.664781606301</v>
      </c>
      <c r="G10372" s="39">
        <v>9764.7526236457797</v>
      </c>
      <c r="H10372" s="83">
        <v>9753.697330705696</v>
      </c>
      <c r="I10372" s="85">
        <v>0.59754012961434144</v>
      </c>
    </row>
    <row r="10373" spans="1:9" hidden="1" x14ac:dyDescent="0.2">
      <c r="A10373" s="49" t="s">
        <v>12947</v>
      </c>
      <c r="B10373" s="1" t="s">
        <v>3166</v>
      </c>
      <c r="C10373" s="1" t="s">
        <v>9750</v>
      </c>
      <c r="D10373" s="1" t="s">
        <v>55</v>
      </c>
      <c r="E10373" s="39">
        <v>16443.234943928674</v>
      </c>
      <c r="F10373" s="39">
        <v>23013.828072975757</v>
      </c>
      <c r="G10373" s="39">
        <v>9839.7600055872063</v>
      </c>
      <c r="H10373" s="83">
        <v>9831.0877070121769</v>
      </c>
      <c r="I10373" s="85">
        <v>0.5978803891409521</v>
      </c>
    </row>
    <row r="10374" spans="1:9" hidden="1" x14ac:dyDescent="0.2">
      <c r="A10374" s="49" t="s">
        <v>12948</v>
      </c>
      <c r="B10374" s="1" t="s">
        <v>3166</v>
      </c>
      <c r="C10374" s="1" t="s">
        <v>9750</v>
      </c>
      <c r="D10374" s="1" t="s">
        <v>55</v>
      </c>
      <c r="E10374" s="39">
        <v>16559.518207473659</v>
      </c>
      <c r="F10374" s="39">
        <v>23176.577254880314</v>
      </c>
      <c r="G10374" s="39">
        <v>9912.1657494626761</v>
      </c>
      <c r="H10374" s="83">
        <v>9905.8311467111689</v>
      </c>
      <c r="I10374" s="85">
        <v>0.59819561309703195</v>
      </c>
    </row>
    <row r="10375" spans="1:9" x14ac:dyDescent="0.2">
      <c r="A10375" s="49" t="s">
        <v>12946</v>
      </c>
      <c r="B10375" s="1" t="s">
        <v>3165</v>
      </c>
      <c r="C10375" s="1" t="s">
        <v>9749</v>
      </c>
      <c r="D10375" s="1" t="s">
        <v>38</v>
      </c>
      <c r="E10375" s="39">
        <v>13750</v>
      </c>
      <c r="F10375" s="39">
        <v>30920.368481398484</v>
      </c>
      <c r="G10375" s="39">
        <v>13216.063184815808</v>
      </c>
      <c r="H10375" s="83">
        <v>13207.335479627807</v>
      </c>
      <c r="I10375" s="85">
        <v>0.96053348942747685</v>
      </c>
    </row>
    <row r="10376" spans="1:9" hidden="1" x14ac:dyDescent="0.2">
      <c r="A10376" s="49" t="s">
        <v>12947</v>
      </c>
      <c r="B10376" s="1" t="s">
        <v>3165</v>
      </c>
      <c r="C10376" s="1" t="s">
        <v>9749</v>
      </c>
      <c r="D10376" s="1" t="s">
        <v>38</v>
      </c>
      <c r="E10376" s="39">
        <v>13756.865545990573</v>
      </c>
      <c r="F10376" s="39">
        <v>30935.807405896994</v>
      </c>
      <c r="G10376" s="39">
        <v>13226.870361934263</v>
      </c>
      <c r="H10376" s="83">
        <v>13216.31643793267</v>
      </c>
      <c r="I10376" s="85">
        <v>0.96070695710074405</v>
      </c>
    </row>
    <row r="10377" spans="1:9" hidden="1" x14ac:dyDescent="0.2">
      <c r="A10377" s="49" t="s">
        <v>12948</v>
      </c>
      <c r="B10377" s="1" t="s">
        <v>3165</v>
      </c>
      <c r="C10377" s="1" t="s">
        <v>9749</v>
      </c>
      <c r="D10377" s="1" t="s">
        <v>38</v>
      </c>
      <c r="E10377" s="39">
        <v>13759.45822615287</v>
      </c>
      <c r="F10377" s="39">
        <v>30941.637705967732</v>
      </c>
      <c r="G10377" s="39">
        <v>13233.129211812087</v>
      </c>
      <c r="H10377" s="83">
        <v>13220.950937306894</v>
      </c>
      <c r="I10377" s="85">
        <v>0.96086275491411244</v>
      </c>
    </row>
    <row r="10378" spans="1:9" x14ac:dyDescent="0.2">
      <c r="A10378" s="49" t="s">
        <v>12946</v>
      </c>
      <c r="B10378" s="1" t="s">
        <v>3164</v>
      </c>
      <c r="C10378" s="1" t="s">
        <v>9748</v>
      </c>
      <c r="D10378" s="1" t="s">
        <v>38</v>
      </c>
      <c r="E10378" s="39">
        <v>11400.666666666666</v>
      </c>
      <c r="F10378" s="39">
        <v>16909.237209278279</v>
      </c>
      <c r="G10378" s="39">
        <v>7227.3895280161578</v>
      </c>
      <c r="H10378" s="83">
        <v>7222.6166600147517</v>
      </c>
      <c r="I10378" s="85">
        <v>0.63352581662020513</v>
      </c>
    </row>
    <row r="10379" spans="1:9" hidden="1" x14ac:dyDescent="0.2">
      <c r="A10379" s="49" t="s">
        <v>12947</v>
      </c>
      <c r="B10379" s="1" t="s">
        <v>3164</v>
      </c>
      <c r="C10379" s="1" t="s">
        <v>9748</v>
      </c>
      <c r="D10379" s="1" t="s">
        <v>38</v>
      </c>
      <c r="E10379" s="39">
        <v>11457.463989971659</v>
      </c>
      <c r="F10379" s="39">
        <v>16993.477845435482</v>
      </c>
      <c r="G10379" s="39">
        <v>7265.7075185026933</v>
      </c>
      <c r="H10379" s="83">
        <v>7259.9100983367889</v>
      </c>
      <c r="I10379" s="85">
        <v>0.6336402282993121</v>
      </c>
    </row>
    <row r="10380" spans="1:9" hidden="1" x14ac:dyDescent="0.2">
      <c r="A10380" s="49" t="s">
        <v>12948</v>
      </c>
      <c r="B10380" s="1" t="s">
        <v>3164</v>
      </c>
      <c r="C10380" s="1" t="s">
        <v>9748</v>
      </c>
      <c r="D10380" s="1" t="s">
        <v>38</v>
      </c>
      <c r="E10380" s="39">
        <v>11512.766658543918</v>
      </c>
      <c r="F10380" s="39">
        <v>17075.50164005519</v>
      </c>
      <c r="G10380" s="39">
        <v>7302.8558380340046</v>
      </c>
      <c r="H10380" s="83">
        <v>7296.1351160003951</v>
      </c>
      <c r="I10380" s="85">
        <v>0.63374298571279974</v>
      </c>
    </row>
    <row r="10381" spans="1:9" x14ac:dyDescent="0.2">
      <c r="A10381" s="49" t="s">
        <v>12946</v>
      </c>
      <c r="B10381" s="1" t="s">
        <v>3163</v>
      </c>
      <c r="C10381" s="1" t="s">
        <v>9747</v>
      </c>
      <c r="D10381" s="1" t="s">
        <v>38</v>
      </c>
      <c r="E10381" s="39">
        <v>15258.666666666668</v>
      </c>
      <c r="F10381" s="39">
        <v>31499.942878163532</v>
      </c>
      <c r="G10381" s="39">
        <v>13463.786359672422</v>
      </c>
      <c r="H10381" s="83">
        <v>13454.895061528776</v>
      </c>
      <c r="I10381" s="85">
        <v>0.88178707586041427</v>
      </c>
    </row>
    <row r="10382" spans="1:9" hidden="1" x14ac:dyDescent="0.2">
      <c r="A10382" s="49" t="s">
        <v>12947</v>
      </c>
      <c r="B10382" s="1" t="s">
        <v>3163</v>
      </c>
      <c r="C10382" s="1" t="s">
        <v>9747</v>
      </c>
      <c r="D10382" s="1" t="s">
        <v>38</v>
      </c>
      <c r="E10382" s="39">
        <v>15247.244285862649</v>
      </c>
      <c r="F10382" s="39">
        <v>31476.362551604252</v>
      </c>
      <c r="G10382" s="39">
        <v>13457.989360767424</v>
      </c>
      <c r="H10382" s="83">
        <v>13447.251023349634</v>
      </c>
      <c r="I10382" s="85">
        <v>0.88194632231465053</v>
      </c>
    </row>
    <row r="10383" spans="1:9" hidden="1" x14ac:dyDescent="0.2">
      <c r="A10383" s="49" t="s">
        <v>12948</v>
      </c>
      <c r="B10383" s="1" t="s">
        <v>3163</v>
      </c>
      <c r="C10383" s="1" t="s">
        <v>9747</v>
      </c>
      <c r="D10383" s="1" t="s">
        <v>38</v>
      </c>
      <c r="E10383" s="39">
        <v>15231.169109790451</v>
      </c>
      <c r="F10383" s="39">
        <v>31443.177009309336</v>
      </c>
      <c r="G10383" s="39">
        <v>13447.627696636682</v>
      </c>
      <c r="H10383" s="83">
        <v>13435.252022001307</v>
      </c>
      <c r="I10383" s="85">
        <v>0.88208934751865198</v>
      </c>
    </row>
    <row r="10384" spans="1:9" x14ac:dyDescent="0.2">
      <c r="A10384" s="49" t="s">
        <v>12946</v>
      </c>
      <c r="B10384" s="1" t="s">
        <v>3162</v>
      </c>
      <c r="C10384" s="1" t="s">
        <v>9746</v>
      </c>
      <c r="D10384" s="1" t="s">
        <v>38</v>
      </c>
      <c r="E10384" s="39">
        <v>11443.166666666668</v>
      </c>
      <c r="F10384" s="39">
        <v>35185.262814953428</v>
      </c>
      <c r="G10384" s="39">
        <v>15038.975257249032</v>
      </c>
      <c r="H10384" s="83">
        <v>15029.043726161492</v>
      </c>
      <c r="I10384" s="85">
        <v>1.3133640506993831</v>
      </c>
    </row>
    <row r="10385" spans="1:9" hidden="1" x14ac:dyDescent="0.2">
      <c r="A10385" s="49" t="s">
        <v>12947</v>
      </c>
      <c r="B10385" s="1" t="s">
        <v>3162</v>
      </c>
      <c r="C10385" s="1" t="s">
        <v>9746</v>
      </c>
      <c r="D10385" s="1" t="s">
        <v>38</v>
      </c>
      <c r="E10385" s="39">
        <v>11448.084486392931</v>
      </c>
      <c r="F10385" s="39">
        <v>35200.384047090083</v>
      </c>
      <c r="G10385" s="39">
        <v>15050.226760605201</v>
      </c>
      <c r="H10385" s="83">
        <v>15038.217952391937</v>
      </c>
      <c r="I10385" s="85">
        <v>1.313601237854787</v>
      </c>
    </row>
    <row r="10386" spans="1:9" hidden="1" x14ac:dyDescent="0.2">
      <c r="A10386" s="49" t="s">
        <v>12948</v>
      </c>
      <c r="B10386" s="1" t="s">
        <v>3162</v>
      </c>
      <c r="C10386" s="1" t="s">
        <v>9746</v>
      </c>
      <c r="D10386" s="1" t="s">
        <v>38</v>
      </c>
      <c r="E10386" s="39">
        <v>11447.134925870736</v>
      </c>
      <c r="F10386" s="39">
        <v>35197.464353835116</v>
      </c>
      <c r="G10386" s="39">
        <v>15053.26247267824</v>
      </c>
      <c r="H10386" s="83">
        <v>15039.409153508095</v>
      </c>
      <c r="I10386" s="85">
        <v>1.3138142645212256</v>
      </c>
    </row>
    <row r="10387" spans="1:9" x14ac:dyDescent="0.2">
      <c r="A10387" s="49" t="s">
        <v>12946</v>
      </c>
      <c r="B10387" s="1" t="s">
        <v>3161</v>
      </c>
      <c r="C10387" s="1" t="s">
        <v>9745</v>
      </c>
      <c r="D10387" s="1" t="s">
        <v>38</v>
      </c>
      <c r="E10387" s="39">
        <v>10826.666666666668</v>
      </c>
      <c r="F10387" s="39">
        <v>25538.633808712639</v>
      </c>
      <c r="G10387" s="39">
        <v>10915.788350739405</v>
      </c>
      <c r="H10387" s="83">
        <v>10908.579715210988</v>
      </c>
      <c r="I10387" s="85">
        <v>1.0075658603951034</v>
      </c>
    </row>
    <row r="10388" spans="1:9" hidden="1" x14ac:dyDescent="0.2">
      <c r="A10388" s="49" t="s">
        <v>12947</v>
      </c>
      <c r="B10388" s="1" t="s">
        <v>3161</v>
      </c>
      <c r="C10388" s="1" t="s">
        <v>9745</v>
      </c>
      <c r="D10388" s="1" t="s">
        <v>38</v>
      </c>
      <c r="E10388" s="39">
        <v>10840.245783549095</v>
      </c>
      <c r="F10388" s="39">
        <v>25570.665098137455</v>
      </c>
      <c r="G10388" s="39">
        <v>10932.957652724124</v>
      </c>
      <c r="H10388" s="83">
        <v>10924.234077076813</v>
      </c>
      <c r="I10388" s="85">
        <v>1.0077478218856604</v>
      </c>
    </row>
    <row r="10389" spans="1:9" hidden="1" x14ac:dyDescent="0.2">
      <c r="A10389" s="49" t="s">
        <v>12948</v>
      </c>
      <c r="B10389" s="1" t="s">
        <v>3161</v>
      </c>
      <c r="C10389" s="1" t="s">
        <v>9745</v>
      </c>
      <c r="D10389" s="1" t="s">
        <v>38</v>
      </c>
      <c r="E10389" s="39">
        <v>10844.497315555236</v>
      </c>
      <c r="F10389" s="39">
        <v>25580.693883762226</v>
      </c>
      <c r="G10389" s="39">
        <v>10940.35909503095</v>
      </c>
      <c r="H10389" s="83">
        <v>10930.290826663577</v>
      </c>
      <c r="I10389" s="85">
        <v>1.0079112483144128</v>
      </c>
    </row>
    <row r="10390" spans="1:9" x14ac:dyDescent="0.2">
      <c r="A10390" s="49" t="s">
        <v>12946</v>
      </c>
      <c r="B10390" s="1" t="s">
        <v>3160</v>
      </c>
      <c r="C10390" s="1" t="s">
        <v>9744</v>
      </c>
      <c r="D10390" s="1" t="s">
        <v>38</v>
      </c>
      <c r="E10390" s="39">
        <v>3619.25</v>
      </c>
      <c r="F10390" s="39">
        <v>6818.0953929572515</v>
      </c>
      <c r="G10390" s="39">
        <v>2914.2078163665251</v>
      </c>
      <c r="H10390" s="83">
        <v>2912.2833138636138</v>
      </c>
      <c r="I10390" s="85">
        <v>0.8046648653349765</v>
      </c>
    </row>
    <row r="10391" spans="1:9" hidden="1" x14ac:dyDescent="0.2">
      <c r="A10391" s="49" t="s">
        <v>12947</v>
      </c>
      <c r="B10391" s="1" t="s">
        <v>3160</v>
      </c>
      <c r="C10391" s="1" t="s">
        <v>9744</v>
      </c>
      <c r="D10391" s="1" t="s">
        <v>38</v>
      </c>
      <c r="E10391" s="39">
        <v>3628.4257696835684</v>
      </c>
      <c r="F10391" s="39">
        <v>6835.3810938638962</v>
      </c>
      <c r="G10391" s="39">
        <v>2922.5259394949576</v>
      </c>
      <c r="H10391" s="83">
        <v>2920.194010942389</v>
      </c>
      <c r="I10391" s="85">
        <v>0.80481018389334624</v>
      </c>
    </row>
    <row r="10392" spans="1:9" hidden="1" x14ac:dyDescent="0.2">
      <c r="A10392" s="49" t="s">
        <v>12948</v>
      </c>
      <c r="B10392" s="1" t="s">
        <v>3160</v>
      </c>
      <c r="C10392" s="1" t="s">
        <v>9744</v>
      </c>
      <c r="D10392" s="1" t="s">
        <v>38</v>
      </c>
      <c r="E10392" s="39">
        <v>3635.2223524136402</v>
      </c>
      <c r="F10392" s="39">
        <v>6848.1847823075677</v>
      </c>
      <c r="G10392" s="39">
        <v>2928.8337919218402</v>
      </c>
      <c r="H10392" s="83">
        <v>2926.1384247621004</v>
      </c>
      <c r="I10392" s="85">
        <v>0.80494069993249884</v>
      </c>
    </row>
    <row r="10393" spans="1:9" x14ac:dyDescent="0.2">
      <c r="A10393" s="49" t="s">
        <v>12946</v>
      </c>
      <c r="B10393" s="1" t="s">
        <v>3159</v>
      </c>
      <c r="C10393" s="1" t="s">
        <v>9743</v>
      </c>
      <c r="D10393" s="1" t="s">
        <v>38</v>
      </c>
      <c r="E10393" s="39">
        <v>10887.166666666668</v>
      </c>
      <c r="F10393" s="39">
        <v>19025.436582030459</v>
      </c>
      <c r="G10393" s="39">
        <v>8131.9008904465791</v>
      </c>
      <c r="H10393" s="83">
        <v>8126.5306956618415</v>
      </c>
      <c r="I10393" s="85">
        <v>0.74643210161766982</v>
      </c>
    </row>
    <row r="10394" spans="1:9" hidden="1" x14ac:dyDescent="0.2">
      <c r="A10394" s="49" t="s">
        <v>12947</v>
      </c>
      <c r="B10394" s="1" t="s">
        <v>3159</v>
      </c>
      <c r="C10394" s="1" t="s">
        <v>9743</v>
      </c>
      <c r="D10394" s="1" t="s">
        <v>38</v>
      </c>
      <c r="E10394" s="39">
        <v>10902.601441779407</v>
      </c>
      <c r="F10394" s="39">
        <v>19052.409011502343</v>
      </c>
      <c r="G10394" s="39">
        <v>8146.0212358851368</v>
      </c>
      <c r="H10394" s="83">
        <v>8139.5213998176177</v>
      </c>
      <c r="I10394" s="85">
        <v>0.74656690362233136</v>
      </c>
    </row>
    <row r="10395" spans="1:9" hidden="1" x14ac:dyDescent="0.2">
      <c r="A10395" s="49" t="s">
        <v>12948</v>
      </c>
      <c r="B10395" s="1" t="s">
        <v>3159</v>
      </c>
      <c r="C10395" s="1" t="s">
        <v>9743</v>
      </c>
      <c r="D10395" s="1" t="s">
        <v>38</v>
      </c>
      <c r="E10395" s="39">
        <v>10914.24040582556</v>
      </c>
      <c r="F10395" s="39">
        <v>19072.748221796479</v>
      </c>
      <c r="G10395" s="39">
        <v>8157.038875634983</v>
      </c>
      <c r="H10395" s="83">
        <v>8149.5320602032762</v>
      </c>
      <c r="I10395" s="85">
        <v>0.74668797435077583</v>
      </c>
    </row>
    <row r="10396" spans="1:9" x14ac:dyDescent="0.2">
      <c r="A10396" s="49" t="s">
        <v>12946</v>
      </c>
      <c r="B10396" s="1" t="s">
        <v>3158</v>
      </c>
      <c r="C10396" s="1" t="s">
        <v>9742</v>
      </c>
      <c r="D10396" s="1" t="s">
        <v>38</v>
      </c>
      <c r="E10396" s="39">
        <v>6657.7500000000009</v>
      </c>
      <c r="F10396" s="39">
        <v>15143.497158244425</v>
      </c>
      <c r="G10396" s="39">
        <v>6472.6723875505713</v>
      </c>
      <c r="H10396" s="83">
        <v>6468.3979243017911</v>
      </c>
      <c r="I10396" s="85">
        <v>0.97155914900706553</v>
      </c>
    </row>
    <row r="10397" spans="1:9" hidden="1" x14ac:dyDescent="0.2">
      <c r="A10397" s="49" t="s">
        <v>12947</v>
      </c>
      <c r="B10397" s="1" t="s">
        <v>3158</v>
      </c>
      <c r="C10397" s="1" t="s">
        <v>9742</v>
      </c>
      <c r="D10397" s="1" t="s">
        <v>38</v>
      </c>
      <c r="E10397" s="39">
        <v>6674.9413122076712</v>
      </c>
      <c r="F10397" s="39">
        <v>15182.599946358028</v>
      </c>
      <c r="G10397" s="39">
        <v>6491.4511075378523</v>
      </c>
      <c r="H10397" s="83">
        <v>6486.2714785119124</v>
      </c>
      <c r="I10397" s="85">
        <v>0.97173460786079058</v>
      </c>
    </row>
    <row r="10398" spans="1:9" hidden="1" x14ac:dyDescent="0.2">
      <c r="A10398" s="49" t="s">
        <v>12948</v>
      </c>
      <c r="B10398" s="1" t="s">
        <v>3158</v>
      </c>
      <c r="C10398" s="1" t="s">
        <v>9742</v>
      </c>
      <c r="D10398" s="1" t="s">
        <v>38</v>
      </c>
      <c r="E10398" s="39">
        <v>6688.7786353548336</v>
      </c>
      <c r="F10398" s="39">
        <v>15214.073862284095</v>
      </c>
      <c r="G10398" s="39">
        <v>6506.7598286443572</v>
      </c>
      <c r="H10398" s="83">
        <v>6500.7717432819118</v>
      </c>
      <c r="I10398" s="85">
        <v>0.97189219402789395</v>
      </c>
    </row>
    <row r="10399" spans="1:9" x14ac:dyDescent="0.2">
      <c r="A10399" s="49" t="s">
        <v>12946</v>
      </c>
      <c r="B10399" s="1" t="s">
        <v>3157</v>
      </c>
      <c r="C10399" s="1" t="s">
        <v>9741</v>
      </c>
      <c r="D10399" s="1" t="s">
        <v>38</v>
      </c>
      <c r="E10399" s="39">
        <v>6671.5833333333321</v>
      </c>
      <c r="F10399" s="39">
        <v>17668.023396024451</v>
      </c>
      <c r="G10399" s="39">
        <v>7551.7118656957928</v>
      </c>
      <c r="H10399" s="83">
        <v>7546.7248197119143</v>
      </c>
      <c r="I10399" s="85">
        <v>1.1311744817764773</v>
      </c>
    </row>
    <row r="10400" spans="1:9" hidden="1" x14ac:dyDescent="0.2">
      <c r="A10400" s="49" t="s">
        <v>12947</v>
      </c>
      <c r="B10400" s="1" t="s">
        <v>3157</v>
      </c>
      <c r="C10400" s="1" t="s">
        <v>9741</v>
      </c>
      <c r="D10400" s="1" t="s">
        <v>38</v>
      </c>
      <c r="E10400" s="39">
        <v>6673.5721993639891</v>
      </c>
      <c r="F10400" s="39">
        <v>17673.290411334841</v>
      </c>
      <c r="G10400" s="39">
        <v>7556.3672243117844</v>
      </c>
      <c r="H10400" s="83">
        <v>7550.3378822806544</v>
      </c>
      <c r="I10400" s="85">
        <v>1.1313787663824517</v>
      </c>
    </row>
    <row r="10401" spans="1:9" hidden="1" x14ac:dyDescent="0.2">
      <c r="A10401" s="49" t="s">
        <v>12948</v>
      </c>
      <c r="B10401" s="1" t="s">
        <v>3157</v>
      </c>
      <c r="C10401" s="1" t="s">
        <v>9741</v>
      </c>
      <c r="D10401" s="1" t="s">
        <v>38</v>
      </c>
      <c r="E10401" s="39">
        <v>6673.4997821219995</v>
      </c>
      <c r="F10401" s="39">
        <v>17673.098632342986</v>
      </c>
      <c r="G10401" s="39">
        <v>7558.4363050630473</v>
      </c>
      <c r="H10401" s="83">
        <v>7551.4803756921683</v>
      </c>
      <c r="I10401" s="85">
        <v>1.131562242037115</v>
      </c>
    </row>
    <row r="10402" spans="1:9" x14ac:dyDescent="0.2">
      <c r="A10402" s="49" t="s">
        <v>12946</v>
      </c>
      <c r="B10402" s="1" t="s">
        <v>3156</v>
      </c>
      <c r="C10402" s="1" t="s">
        <v>9740</v>
      </c>
      <c r="D10402" s="1" t="s">
        <v>38</v>
      </c>
      <c r="E10402" s="39">
        <v>9992.75</v>
      </c>
      <c r="F10402" s="39">
        <v>29259.162155871076</v>
      </c>
      <c r="G10402" s="39">
        <v>12506.026117359977</v>
      </c>
      <c r="H10402" s="83">
        <v>12497.767310822857</v>
      </c>
      <c r="I10402" s="85">
        <v>1.2506834766028228</v>
      </c>
    </row>
    <row r="10403" spans="1:9" hidden="1" x14ac:dyDescent="0.2">
      <c r="A10403" s="49" t="s">
        <v>12947</v>
      </c>
      <c r="B10403" s="1" t="s">
        <v>3156</v>
      </c>
      <c r="C10403" s="1" t="s">
        <v>9740</v>
      </c>
      <c r="D10403" s="1" t="s">
        <v>38</v>
      </c>
      <c r="E10403" s="39">
        <v>10001.727056120937</v>
      </c>
      <c r="F10403" s="39">
        <v>29285.447326692407</v>
      </c>
      <c r="G10403" s="39">
        <v>12521.244724570437</v>
      </c>
      <c r="H10403" s="83">
        <v>12511.253830155323</v>
      </c>
      <c r="I10403" s="85">
        <v>1.2509093439516115</v>
      </c>
    </row>
    <row r="10404" spans="1:9" hidden="1" x14ac:dyDescent="0.2">
      <c r="A10404" s="49" t="s">
        <v>12948</v>
      </c>
      <c r="B10404" s="1" t="s">
        <v>3156</v>
      </c>
      <c r="C10404" s="1" t="s">
        <v>9740</v>
      </c>
      <c r="D10404" s="1" t="s">
        <v>38</v>
      </c>
      <c r="E10404" s="39">
        <v>10002.711823141042</v>
      </c>
      <c r="F10404" s="39">
        <v>29288.330762976413</v>
      </c>
      <c r="G10404" s="39">
        <v>12526.042385597633</v>
      </c>
      <c r="H10404" s="83">
        <v>12514.51483378477</v>
      </c>
      <c r="I10404" s="85">
        <v>1.2511122038758258</v>
      </c>
    </row>
    <row r="10405" spans="1:9" x14ac:dyDescent="0.2">
      <c r="A10405" s="49" t="s">
        <v>12946</v>
      </c>
      <c r="B10405" s="1" t="s">
        <v>3155</v>
      </c>
      <c r="C10405" s="1" t="s">
        <v>9739</v>
      </c>
      <c r="D10405" s="1" t="s">
        <v>38</v>
      </c>
      <c r="E10405" s="39">
        <v>17359.583333333336</v>
      </c>
      <c r="F10405" s="39">
        <v>27103.389217943568</v>
      </c>
      <c r="G10405" s="39">
        <v>11584.600120224597</v>
      </c>
      <c r="H10405" s="83">
        <v>11576.949810661432</v>
      </c>
      <c r="I10405" s="85">
        <v>0.6668909955017025</v>
      </c>
    </row>
    <row r="10406" spans="1:9" hidden="1" x14ac:dyDescent="0.2">
      <c r="A10406" s="49" t="s">
        <v>12947</v>
      </c>
      <c r="B10406" s="1" t="s">
        <v>3155</v>
      </c>
      <c r="C10406" s="1" t="s">
        <v>9739</v>
      </c>
      <c r="D10406" s="1" t="s">
        <v>38</v>
      </c>
      <c r="E10406" s="39">
        <v>17409.932075909037</v>
      </c>
      <c r="F10406" s="39">
        <v>27181.998337785917</v>
      </c>
      <c r="G10406" s="39">
        <v>11621.897029384554</v>
      </c>
      <c r="H10406" s="83">
        <v>11612.623738375709</v>
      </c>
      <c r="I10406" s="85">
        <v>0.66701143276972674</v>
      </c>
    </row>
    <row r="10407" spans="1:9" hidden="1" x14ac:dyDescent="0.2">
      <c r="A10407" s="49" t="s">
        <v>12948</v>
      </c>
      <c r="B10407" s="1" t="s">
        <v>3155</v>
      </c>
      <c r="C10407" s="1" t="s">
        <v>9739</v>
      </c>
      <c r="D10407" s="1" t="s">
        <v>38</v>
      </c>
      <c r="E10407" s="39">
        <v>17453.451258537578</v>
      </c>
      <c r="F10407" s="39">
        <v>27249.944516134754</v>
      </c>
      <c r="G10407" s="39">
        <v>11654.2647232655</v>
      </c>
      <c r="H10407" s="83">
        <v>11643.539456952116</v>
      </c>
      <c r="I10407" s="85">
        <v>0.6671196019902671</v>
      </c>
    </row>
    <row r="10408" spans="1:9" x14ac:dyDescent="0.2">
      <c r="A10408" s="49" t="s">
        <v>12946</v>
      </c>
      <c r="B10408" s="1" t="s">
        <v>3154</v>
      </c>
      <c r="C10408" s="1" t="s">
        <v>9738</v>
      </c>
      <c r="D10408" s="1" t="s">
        <v>38</v>
      </c>
      <c r="E10408" s="39">
        <v>7061.8333333333321</v>
      </c>
      <c r="F10408" s="39">
        <v>10703.859173761793</v>
      </c>
      <c r="G10408" s="39">
        <v>4575.0709357461074</v>
      </c>
      <c r="H10408" s="83">
        <v>4572.0496222291395</v>
      </c>
      <c r="I10408" s="85">
        <v>0.64743097244282277</v>
      </c>
    </row>
    <row r="10409" spans="1:9" hidden="1" x14ac:dyDescent="0.2">
      <c r="A10409" s="49" t="s">
        <v>12947</v>
      </c>
      <c r="B10409" s="1" t="s">
        <v>3154</v>
      </c>
      <c r="C10409" s="1" t="s">
        <v>9738</v>
      </c>
      <c r="D10409" s="1" t="s">
        <v>38</v>
      </c>
      <c r="E10409" s="39">
        <v>7101.045752930826</v>
      </c>
      <c r="F10409" s="39">
        <v>10763.294761862246</v>
      </c>
      <c r="G10409" s="39">
        <v>4601.939190224608</v>
      </c>
      <c r="H10409" s="83">
        <v>4598.267231919689</v>
      </c>
      <c r="I10409" s="85">
        <v>0.6475478953253947</v>
      </c>
    </row>
    <row r="10410" spans="1:9" hidden="1" x14ac:dyDescent="0.2">
      <c r="A10410" s="49" t="s">
        <v>12948</v>
      </c>
      <c r="B10410" s="1" t="s">
        <v>3154</v>
      </c>
      <c r="C10410" s="1" t="s">
        <v>9738</v>
      </c>
      <c r="D10410" s="1" t="s">
        <v>38</v>
      </c>
      <c r="E10410" s="39">
        <v>7137.722836734114</v>
      </c>
      <c r="F10410" s="39">
        <v>10818.887455912607</v>
      </c>
      <c r="G10410" s="39">
        <v>4627.0251430334474</v>
      </c>
      <c r="H10410" s="83">
        <v>4622.7669527420694</v>
      </c>
      <c r="I10410" s="85">
        <v>0.64765290814475363</v>
      </c>
    </row>
    <row r="10411" spans="1:9" x14ac:dyDescent="0.2">
      <c r="A10411" s="49" t="s">
        <v>12946</v>
      </c>
      <c r="B10411" s="1" t="s">
        <v>3153</v>
      </c>
      <c r="C10411" s="1" t="s">
        <v>9737</v>
      </c>
      <c r="D10411" s="1" t="s">
        <v>38</v>
      </c>
      <c r="E10411" s="39">
        <v>13953</v>
      </c>
      <c r="F10411" s="39">
        <v>24070.889653225979</v>
      </c>
      <c r="G10411" s="39">
        <v>10288.441380093651</v>
      </c>
      <c r="H10411" s="83">
        <v>10281.647035820793</v>
      </c>
      <c r="I10411" s="85">
        <v>0.73687716160114625</v>
      </c>
    </row>
    <row r="10412" spans="1:9" hidden="1" x14ac:dyDescent="0.2">
      <c r="A10412" s="49" t="s">
        <v>12947</v>
      </c>
      <c r="B10412" s="1" t="s">
        <v>3153</v>
      </c>
      <c r="C10412" s="1" t="s">
        <v>9737</v>
      </c>
      <c r="D10412" s="1" t="s">
        <v>38</v>
      </c>
      <c r="E10412" s="39">
        <v>13978.512144210386</v>
      </c>
      <c r="F10412" s="39">
        <v>24114.901694228301</v>
      </c>
      <c r="G10412" s="39">
        <v>10310.533496518521</v>
      </c>
      <c r="H10412" s="83">
        <v>10302.306562711768</v>
      </c>
      <c r="I10412" s="85">
        <v>0.73701023803014498</v>
      </c>
    </row>
    <row r="10413" spans="1:9" hidden="1" x14ac:dyDescent="0.2">
      <c r="A10413" s="49" t="s">
        <v>12948</v>
      </c>
      <c r="B10413" s="1" t="s">
        <v>3153</v>
      </c>
      <c r="C10413" s="1" t="s">
        <v>9737</v>
      </c>
      <c r="D10413" s="1" t="s">
        <v>38</v>
      </c>
      <c r="E10413" s="39">
        <v>13999.133807366798</v>
      </c>
      <c r="F10413" s="39">
        <v>24150.476966807961</v>
      </c>
      <c r="G10413" s="39">
        <v>10328.683480351869</v>
      </c>
      <c r="H10413" s="83">
        <v>10319.178128995616</v>
      </c>
      <c r="I10413" s="85">
        <v>0.73712975895446686</v>
      </c>
    </row>
    <row r="10414" spans="1:9" x14ac:dyDescent="0.2">
      <c r="A10414" s="49" t="s">
        <v>12946</v>
      </c>
      <c r="B10414" s="1" t="s">
        <v>3152</v>
      </c>
      <c r="C10414" s="1" t="s">
        <v>9736</v>
      </c>
      <c r="D10414" s="1" t="s">
        <v>38</v>
      </c>
      <c r="E10414" s="39">
        <v>22433.5</v>
      </c>
      <c r="F10414" s="39">
        <v>32739.105892398438</v>
      </c>
      <c r="G10414" s="39">
        <v>13993.432592778199</v>
      </c>
      <c r="H10414" s="83">
        <v>13984.191523593676</v>
      </c>
      <c r="I10414" s="85">
        <v>0.62336200430577826</v>
      </c>
    </row>
    <row r="10415" spans="1:9" hidden="1" x14ac:dyDescent="0.2">
      <c r="A10415" s="49" t="s">
        <v>12947</v>
      </c>
      <c r="B10415" s="1" t="s">
        <v>3152</v>
      </c>
      <c r="C10415" s="1" t="s">
        <v>9736</v>
      </c>
      <c r="D10415" s="1" t="s">
        <v>38</v>
      </c>
      <c r="E10415" s="39">
        <v>22499.165239214064</v>
      </c>
      <c r="F10415" s="39">
        <v>32834.936735560623</v>
      </c>
      <c r="G10415" s="39">
        <v>14038.859430602297</v>
      </c>
      <c r="H10415" s="83">
        <v>14027.657607990801</v>
      </c>
      <c r="I10415" s="85">
        <v>0.62347458044984838</v>
      </c>
    </row>
    <row r="10416" spans="1:9" hidden="1" x14ac:dyDescent="0.2">
      <c r="A10416" s="49" t="s">
        <v>12948</v>
      </c>
      <c r="B10416" s="1" t="s">
        <v>3152</v>
      </c>
      <c r="C10416" s="1" t="s">
        <v>9736</v>
      </c>
      <c r="D10416" s="1" t="s">
        <v>38</v>
      </c>
      <c r="E10416" s="39">
        <v>22552.997131905428</v>
      </c>
      <c r="F10416" s="39">
        <v>32913.498174266613</v>
      </c>
      <c r="G10416" s="39">
        <v>14076.45510854155</v>
      </c>
      <c r="H10416" s="83">
        <v>14063.500732321991</v>
      </c>
      <c r="I10416" s="85">
        <v>0.6235756893005826</v>
      </c>
    </row>
    <row r="10417" spans="1:9" x14ac:dyDescent="0.2">
      <c r="A10417" s="49" t="s">
        <v>12946</v>
      </c>
      <c r="B10417" s="1" t="s">
        <v>3151</v>
      </c>
      <c r="C10417" s="1" t="s">
        <v>9735</v>
      </c>
      <c r="D10417" s="1" t="s">
        <v>38</v>
      </c>
      <c r="E10417" s="39">
        <v>14466.500000000002</v>
      </c>
      <c r="F10417" s="39">
        <v>32837.649080473289</v>
      </c>
      <c r="G10417" s="39">
        <v>14035.552174917524</v>
      </c>
      <c r="H10417" s="83">
        <v>14026.283290543983</v>
      </c>
      <c r="I10417" s="85">
        <v>0.96956992296298217</v>
      </c>
    </row>
    <row r="10418" spans="1:9" hidden="1" x14ac:dyDescent="0.2">
      <c r="A10418" s="49" t="s">
        <v>12947</v>
      </c>
      <c r="B10418" s="1" t="s">
        <v>3151</v>
      </c>
      <c r="C10418" s="1" t="s">
        <v>9735</v>
      </c>
      <c r="D10418" s="1" t="s">
        <v>38</v>
      </c>
      <c r="E10418" s="39">
        <v>14497.308092062529</v>
      </c>
      <c r="F10418" s="39">
        <v>32907.58066834791</v>
      </c>
      <c r="G10418" s="39">
        <v>14069.918968468935</v>
      </c>
      <c r="H10418" s="83">
        <v>14058.69236297281</v>
      </c>
      <c r="I10418" s="85">
        <v>0.96974502257216522</v>
      </c>
    </row>
    <row r="10419" spans="1:9" hidden="1" x14ac:dyDescent="0.2">
      <c r="A10419" s="49" t="s">
        <v>12948</v>
      </c>
      <c r="B10419" s="1" t="s">
        <v>3151</v>
      </c>
      <c r="C10419" s="1" t="s">
        <v>9735</v>
      </c>
      <c r="D10419" s="1" t="s">
        <v>38</v>
      </c>
      <c r="E10419" s="39">
        <v>14519.089109272119</v>
      </c>
      <c r="F10419" s="39">
        <v>32957.021611198237</v>
      </c>
      <c r="G10419" s="39">
        <v>14095.069225548912</v>
      </c>
      <c r="H10419" s="83">
        <v>14082.097719002659</v>
      </c>
      <c r="I10419" s="85">
        <v>0.96990228608829243</v>
      </c>
    </row>
    <row r="10420" spans="1:9" x14ac:dyDescent="0.2">
      <c r="A10420" s="49" t="s">
        <v>12946</v>
      </c>
      <c r="B10420" s="1" t="s">
        <v>3150</v>
      </c>
      <c r="C10420" s="1" t="s">
        <v>9734</v>
      </c>
      <c r="D10420" s="1" t="s">
        <v>38</v>
      </c>
      <c r="E10420" s="39">
        <v>14090.166666666668</v>
      </c>
      <c r="F10420" s="39">
        <v>19923.234449034844</v>
      </c>
      <c r="G10420" s="39">
        <v>8515.6399569671139</v>
      </c>
      <c r="H10420" s="83">
        <v>8510.0163462146356</v>
      </c>
      <c r="I10420" s="85">
        <v>0.60396846591935049</v>
      </c>
    </row>
    <row r="10421" spans="1:9" hidden="1" x14ac:dyDescent="0.2">
      <c r="A10421" s="49" t="s">
        <v>12947</v>
      </c>
      <c r="B10421" s="1" t="s">
        <v>3150</v>
      </c>
      <c r="C10421" s="1" t="s">
        <v>9734</v>
      </c>
      <c r="D10421" s="1" t="s">
        <v>38</v>
      </c>
      <c r="E10421" s="39">
        <v>14150.552850415927</v>
      </c>
      <c r="F10421" s="39">
        <v>20008.619393356697</v>
      </c>
      <c r="G10421" s="39">
        <v>8554.8572036547157</v>
      </c>
      <c r="H10421" s="83">
        <v>8548.0311510586525</v>
      </c>
      <c r="I10421" s="85">
        <v>0.6040775396847764</v>
      </c>
    </row>
    <row r="10422" spans="1:9" hidden="1" x14ac:dyDescent="0.2">
      <c r="A10422" s="49" t="s">
        <v>12948</v>
      </c>
      <c r="B10422" s="1" t="s">
        <v>3150</v>
      </c>
      <c r="C10422" s="1" t="s">
        <v>9734</v>
      </c>
      <c r="D10422" s="1" t="s">
        <v>38</v>
      </c>
      <c r="E10422" s="39">
        <v>14200.563305014053</v>
      </c>
      <c r="F10422" s="39">
        <v>20079.333249014519</v>
      </c>
      <c r="G10422" s="39">
        <v>8587.535472306161</v>
      </c>
      <c r="H10422" s="83">
        <v>8579.6324765270929</v>
      </c>
      <c r="I10422" s="85">
        <v>0.60417550291809374</v>
      </c>
    </row>
    <row r="10423" spans="1:9" x14ac:dyDescent="0.2">
      <c r="A10423" s="49" t="s">
        <v>12946</v>
      </c>
      <c r="B10423" s="1" t="s">
        <v>3149</v>
      </c>
      <c r="C10423" s="1" t="s">
        <v>9733</v>
      </c>
      <c r="D10423" s="1" t="s">
        <v>38</v>
      </c>
      <c r="E10423" s="39">
        <v>8361.6666666666679</v>
      </c>
      <c r="F10423" s="39">
        <v>21569.794897654632</v>
      </c>
      <c r="G10423" s="39">
        <v>9219.4170461589547</v>
      </c>
      <c r="H10423" s="83">
        <v>9213.3286707585903</v>
      </c>
      <c r="I10423" s="85">
        <v>1.1018531398156575</v>
      </c>
    </row>
    <row r="10424" spans="1:9" hidden="1" x14ac:dyDescent="0.2">
      <c r="A10424" s="49" t="s">
        <v>12947</v>
      </c>
      <c r="B10424" s="1" t="s">
        <v>3149</v>
      </c>
      <c r="C10424" s="1" t="s">
        <v>9733</v>
      </c>
      <c r="D10424" s="1" t="s">
        <v>38</v>
      </c>
      <c r="E10424" s="39">
        <v>8370.0897389969068</v>
      </c>
      <c r="F10424" s="39">
        <v>21591.523094892589</v>
      </c>
      <c r="G10424" s="39">
        <v>9231.641286931952</v>
      </c>
      <c r="H10424" s="83">
        <v>9224.2752178705468</v>
      </c>
      <c r="I10424" s="85">
        <v>1.1020521291299807</v>
      </c>
    </row>
    <row r="10425" spans="1:9" hidden="1" x14ac:dyDescent="0.2">
      <c r="A10425" s="49" t="s">
        <v>12948</v>
      </c>
      <c r="B10425" s="1" t="s">
        <v>3149</v>
      </c>
      <c r="C10425" s="1" t="s">
        <v>9733</v>
      </c>
      <c r="D10425" s="1" t="s">
        <v>38</v>
      </c>
      <c r="E10425" s="39">
        <v>8376.1967487646962</v>
      </c>
      <c r="F10425" s="39">
        <v>21607.276766185696</v>
      </c>
      <c r="G10425" s="39">
        <v>9241.0068296796289</v>
      </c>
      <c r="H10425" s="83">
        <v>9232.5024528179765</v>
      </c>
      <c r="I10425" s="85">
        <v>1.1022308488849151</v>
      </c>
    </row>
    <row r="10426" spans="1:9" x14ac:dyDescent="0.2">
      <c r="A10426" s="49" t="s">
        <v>12946</v>
      </c>
      <c r="B10426" s="1" t="s">
        <v>3148</v>
      </c>
      <c r="C10426" s="1" t="s">
        <v>9732</v>
      </c>
      <c r="D10426" s="1" t="s">
        <v>38</v>
      </c>
      <c r="E10426" s="39">
        <v>10742.000000000002</v>
      </c>
      <c r="F10426" s="39">
        <v>27989.273755391212</v>
      </c>
      <c r="G10426" s="39">
        <v>11963.247160876872</v>
      </c>
      <c r="H10426" s="83">
        <v>11955.346798049364</v>
      </c>
      <c r="I10426" s="85">
        <v>1.1129535280254479</v>
      </c>
    </row>
    <row r="10427" spans="1:9" hidden="1" x14ac:dyDescent="0.2">
      <c r="A10427" s="49" t="s">
        <v>12947</v>
      </c>
      <c r="B10427" s="1" t="s">
        <v>3148</v>
      </c>
      <c r="C10427" s="1" t="s">
        <v>9732</v>
      </c>
      <c r="D10427" s="1" t="s">
        <v>38</v>
      </c>
      <c r="E10427" s="39">
        <v>10758.968659138412</v>
      </c>
      <c r="F10427" s="39">
        <v>28033.487164987833</v>
      </c>
      <c r="G10427" s="39">
        <v>11985.958396339156</v>
      </c>
      <c r="H10427" s="83">
        <v>11976.394615146799</v>
      </c>
      <c r="I10427" s="85">
        <v>1.1131545220158563</v>
      </c>
    </row>
    <row r="10428" spans="1:9" hidden="1" x14ac:dyDescent="0.2">
      <c r="A10428" s="49" t="s">
        <v>12948</v>
      </c>
      <c r="B10428" s="1" t="s">
        <v>3148</v>
      </c>
      <c r="C10428" s="1" t="s">
        <v>9732</v>
      </c>
      <c r="D10428" s="1" t="s">
        <v>38</v>
      </c>
      <c r="E10428" s="39">
        <v>10770.997690959213</v>
      </c>
      <c r="F10428" s="39">
        <v>28064.829919097374</v>
      </c>
      <c r="G10428" s="39">
        <v>12002.775165172203</v>
      </c>
      <c r="H10428" s="83">
        <v>11991.729169289756</v>
      </c>
      <c r="I10428" s="85">
        <v>1.1133350422454533</v>
      </c>
    </row>
    <row r="10429" spans="1:9" x14ac:dyDescent="0.2">
      <c r="A10429" s="49" t="s">
        <v>12946</v>
      </c>
      <c r="B10429" s="1" t="s">
        <v>3147</v>
      </c>
      <c r="C10429" s="1" t="s">
        <v>9731</v>
      </c>
      <c r="D10429" s="1" t="s">
        <v>38</v>
      </c>
      <c r="E10429" s="39">
        <v>6018.3333333333339</v>
      </c>
      <c r="F10429" s="39">
        <v>14937.891829839606</v>
      </c>
      <c r="G10429" s="39">
        <v>6384.7920308540588</v>
      </c>
      <c r="H10429" s="83">
        <v>6380.5756025763849</v>
      </c>
      <c r="I10429" s="85">
        <v>1.0601897982680228</v>
      </c>
    </row>
    <row r="10430" spans="1:9" hidden="1" x14ac:dyDescent="0.2">
      <c r="A10430" s="49" t="s">
        <v>12947</v>
      </c>
      <c r="B10430" s="1" t="s">
        <v>3147</v>
      </c>
      <c r="C10430" s="1" t="s">
        <v>9731</v>
      </c>
      <c r="D10430" s="1" t="s">
        <v>38</v>
      </c>
      <c r="E10430" s="39">
        <v>6034.6861509995306</v>
      </c>
      <c r="F10430" s="39">
        <v>14978.480578897052</v>
      </c>
      <c r="G10430" s="39">
        <v>6404.1781174929338</v>
      </c>
      <c r="H10430" s="83">
        <v>6399.0681249326981</v>
      </c>
      <c r="I10430" s="85">
        <v>1.0603812633856384</v>
      </c>
    </row>
    <row r="10431" spans="1:9" hidden="1" x14ac:dyDescent="0.2">
      <c r="A10431" s="49" t="s">
        <v>12948</v>
      </c>
      <c r="B10431" s="1" t="s">
        <v>3147</v>
      </c>
      <c r="C10431" s="1" t="s">
        <v>9731</v>
      </c>
      <c r="D10431" s="1" t="s">
        <v>38</v>
      </c>
      <c r="E10431" s="39">
        <v>6048.3424267519331</v>
      </c>
      <c r="F10431" s="39">
        <v>15012.376336856816</v>
      </c>
      <c r="G10431" s="39">
        <v>6420.4977684054729</v>
      </c>
      <c r="H10431" s="83">
        <v>6414.5890688808113</v>
      </c>
      <c r="I10431" s="85">
        <v>1.0605532253777437</v>
      </c>
    </row>
    <row r="10432" spans="1:9" x14ac:dyDescent="0.2">
      <c r="A10432" s="49" t="s">
        <v>12946</v>
      </c>
      <c r="B10432" s="1" t="s">
        <v>3146</v>
      </c>
      <c r="C10432" s="1" t="s">
        <v>9730</v>
      </c>
      <c r="D10432" s="1" t="s">
        <v>38</v>
      </c>
      <c r="E10432" s="39">
        <v>6710.25</v>
      </c>
      <c r="F10432" s="39">
        <v>15066.461379855311</v>
      </c>
      <c r="G10432" s="39">
        <v>6439.7455576101556</v>
      </c>
      <c r="H10432" s="83">
        <v>6435.4928387840882</v>
      </c>
      <c r="I10432" s="85">
        <v>0.95905410957625847</v>
      </c>
    </row>
    <row r="10433" spans="1:9" hidden="1" x14ac:dyDescent="0.2">
      <c r="A10433" s="49" t="s">
        <v>12947</v>
      </c>
      <c r="B10433" s="1" t="s">
        <v>3146</v>
      </c>
      <c r="C10433" s="1" t="s">
        <v>9730</v>
      </c>
      <c r="D10433" s="1" t="s">
        <v>38</v>
      </c>
      <c r="E10433" s="39">
        <v>6728.5024763264864</v>
      </c>
      <c r="F10433" s="39">
        <v>15107.443493734783</v>
      </c>
      <c r="G10433" s="39">
        <v>6459.3173202192447</v>
      </c>
      <c r="H10433" s="83">
        <v>6454.16333123815</v>
      </c>
      <c r="I10433" s="85">
        <v>0.95922731008072459</v>
      </c>
    </row>
    <row r="10434" spans="1:9" hidden="1" x14ac:dyDescent="0.2">
      <c r="A10434" s="49" t="s">
        <v>12948</v>
      </c>
      <c r="B10434" s="1" t="s">
        <v>3146</v>
      </c>
      <c r="C10434" s="1" t="s">
        <v>9730</v>
      </c>
      <c r="D10434" s="1" t="s">
        <v>38</v>
      </c>
      <c r="E10434" s="39">
        <v>6741.2653299714602</v>
      </c>
      <c r="F10434" s="39">
        <v>15136.099809302572</v>
      </c>
      <c r="G10434" s="39">
        <v>6473.4118614786066</v>
      </c>
      <c r="H10434" s="83">
        <v>6467.4544658110817</v>
      </c>
      <c r="I10434" s="85">
        <v>0.95938286793978811</v>
      </c>
    </row>
    <row r="10435" spans="1:9" x14ac:dyDescent="0.2">
      <c r="A10435" s="49" t="s">
        <v>12946</v>
      </c>
      <c r="B10435" s="1" t="s">
        <v>3145</v>
      </c>
      <c r="C10435" s="1" t="s">
        <v>9729</v>
      </c>
      <c r="D10435" s="1" t="s">
        <v>38</v>
      </c>
      <c r="E10435" s="39">
        <v>6786.8333333333339</v>
      </c>
      <c r="F10435" s="39">
        <v>15687.333506701128</v>
      </c>
      <c r="G10435" s="39">
        <v>6705.1203141568531</v>
      </c>
      <c r="H10435" s="83">
        <v>6700.6923455149308</v>
      </c>
      <c r="I10435" s="85">
        <v>0.98730763176468117</v>
      </c>
    </row>
    <row r="10436" spans="1:9" hidden="1" x14ac:dyDescent="0.2">
      <c r="A10436" s="49" t="s">
        <v>12947</v>
      </c>
      <c r="B10436" s="1" t="s">
        <v>3145</v>
      </c>
      <c r="C10436" s="1" t="s">
        <v>9729</v>
      </c>
      <c r="D10436" s="1" t="s">
        <v>38</v>
      </c>
      <c r="E10436" s="39">
        <v>6805.0335081241983</v>
      </c>
      <c r="F10436" s="39">
        <v>15729.402052929052</v>
      </c>
      <c r="G10436" s="39">
        <v>6725.241048183424</v>
      </c>
      <c r="H10436" s="83">
        <v>6719.8748745555949</v>
      </c>
      <c r="I10436" s="85">
        <v>0.98748593471774437</v>
      </c>
    </row>
    <row r="10437" spans="1:9" hidden="1" x14ac:dyDescent="0.2">
      <c r="A10437" s="49" t="s">
        <v>12948</v>
      </c>
      <c r="B10437" s="1" t="s">
        <v>3145</v>
      </c>
      <c r="C10437" s="1" t="s">
        <v>9729</v>
      </c>
      <c r="D10437" s="1" t="s">
        <v>38</v>
      </c>
      <c r="E10437" s="39">
        <v>6817.8298451212731</v>
      </c>
      <c r="F10437" s="39">
        <v>15758.979971860894</v>
      </c>
      <c r="G10437" s="39">
        <v>6739.8054426114832</v>
      </c>
      <c r="H10437" s="83">
        <v>6733.6028884402112</v>
      </c>
      <c r="I10437" s="85">
        <v>0.98764607527696902</v>
      </c>
    </row>
    <row r="10438" spans="1:9" x14ac:dyDescent="0.2">
      <c r="A10438" s="49" t="s">
        <v>12946</v>
      </c>
      <c r="B10438" s="1" t="s">
        <v>3144</v>
      </c>
      <c r="C10438" s="1" t="s">
        <v>9728</v>
      </c>
      <c r="D10438" s="1" t="s">
        <v>38</v>
      </c>
      <c r="E10438" s="39">
        <v>17834.5</v>
      </c>
      <c r="F10438" s="39">
        <v>24356.668116336721</v>
      </c>
      <c r="G10438" s="39">
        <v>10410.58954361257</v>
      </c>
      <c r="H10438" s="83">
        <v>10403.714534383322</v>
      </c>
      <c r="I10438" s="85">
        <v>0.58334769880755399</v>
      </c>
    </row>
    <row r="10439" spans="1:9" hidden="1" x14ac:dyDescent="0.2">
      <c r="A10439" s="49" t="s">
        <v>12947</v>
      </c>
      <c r="B10439" s="1" t="s">
        <v>3144</v>
      </c>
      <c r="C10439" s="1" t="s">
        <v>9728</v>
      </c>
      <c r="D10439" s="1" t="s">
        <v>38</v>
      </c>
      <c r="E10439" s="39">
        <v>17888.624415108003</v>
      </c>
      <c r="F10439" s="39">
        <v>24430.586107633168</v>
      </c>
      <c r="G10439" s="39">
        <v>10445.507080902598</v>
      </c>
      <c r="H10439" s="83">
        <v>10437.17244958972</v>
      </c>
      <c r="I10439" s="85">
        <v>0.58345304856280111</v>
      </c>
    </row>
    <row r="10440" spans="1:9" hidden="1" x14ac:dyDescent="0.2">
      <c r="A10440" s="49" t="s">
        <v>12948</v>
      </c>
      <c r="B10440" s="1" t="s">
        <v>3144</v>
      </c>
      <c r="C10440" s="1" t="s">
        <v>9728</v>
      </c>
      <c r="D10440" s="1" t="s">
        <v>38</v>
      </c>
      <c r="E10440" s="39">
        <v>17938.661098874756</v>
      </c>
      <c r="F10440" s="39">
        <v>24498.921463272458</v>
      </c>
      <c r="G10440" s="39">
        <v>10477.706330683095</v>
      </c>
      <c r="H10440" s="83">
        <v>10468.06383556063</v>
      </c>
      <c r="I10440" s="85">
        <v>0.58354766712312012</v>
      </c>
    </row>
    <row r="10441" spans="1:9" x14ac:dyDescent="0.2">
      <c r="A10441" s="49" t="s">
        <v>12946</v>
      </c>
      <c r="B10441" s="1" t="s">
        <v>3143</v>
      </c>
      <c r="C10441" s="1" t="s">
        <v>9727</v>
      </c>
      <c r="D10441" s="1" t="s">
        <v>38</v>
      </c>
      <c r="E10441" s="39">
        <v>9440.1666666666679</v>
      </c>
      <c r="F10441" s="39">
        <v>27286.242220541717</v>
      </c>
      <c r="G10441" s="39">
        <v>11662.755619481479</v>
      </c>
      <c r="H10441" s="83">
        <v>11655.053697108448</v>
      </c>
      <c r="I10441" s="85">
        <v>1.2346237210263002</v>
      </c>
    </row>
    <row r="10442" spans="1:9" hidden="1" x14ac:dyDescent="0.2">
      <c r="A10442" s="49" t="s">
        <v>12947</v>
      </c>
      <c r="B10442" s="1" t="s">
        <v>3143</v>
      </c>
      <c r="C10442" s="1" t="s">
        <v>9727</v>
      </c>
      <c r="D10442" s="1" t="s">
        <v>38</v>
      </c>
      <c r="E10442" s="39">
        <v>9464.7514242799898</v>
      </c>
      <c r="F10442" s="39">
        <v>27357.303005256366</v>
      </c>
      <c r="G10442" s="39">
        <v>11696.85004677474</v>
      </c>
      <c r="H10442" s="83">
        <v>11687.516949596515</v>
      </c>
      <c r="I10442" s="85">
        <v>1.2348466880613949</v>
      </c>
    </row>
    <row r="10443" spans="1:9" hidden="1" x14ac:dyDescent="0.2">
      <c r="A10443" s="49" t="s">
        <v>12948</v>
      </c>
      <c r="B10443" s="1" t="s">
        <v>3143</v>
      </c>
      <c r="C10443" s="1" t="s">
        <v>9727</v>
      </c>
      <c r="D10443" s="1" t="s">
        <v>38</v>
      </c>
      <c r="E10443" s="39">
        <v>9482.8226178664736</v>
      </c>
      <c r="F10443" s="39">
        <v>27409.53671921782</v>
      </c>
      <c r="G10443" s="39">
        <v>11722.519166183647</v>
      </c>
      <c r="H10443" s="83">
        <v>11711.731086205502</v>
      </c>
      <c r="I10443" s="85">
        <v>1.23504694310527</v>
      </c>
    </row>
    <row r="10444" spans="1:9" x14ac:dyDescent="0.2">
      <c r="A10444" s="49" t="s">
        <v>12946</v>
      </c>
      <c r="B10444" s="1" t="s">
        <v>3142</v>
      </c>
      <c r="C10444" s="1" t="s">
        <v>9726</v>
      </c>
      <c r="D10444" s="1" t="s">
        <v>38</v>
      </c>
      <c r="E10444" s="39">
        <v>4601.1666666666661</v>
      </c>
      <c r="F10444" s="39">
        <v>6060.7854054723202</v>
      </c>
      <c r="G10444" s="39">
        <v>2590.5164395605188</v>
      </c>
      <c r="H10444" s="83">
        <v>2588.8056983622528</v>
      </c>
      <c r="I10444" s="85">
        <v>0.56264114862801173</v>
      </c>
    </row>
    <row r="10445" spans="1:9" hidden="1" x14ac:dyDescent="0.2">
      <c r="A10445" s="49" t="s">
        <v>12947</v>
      </c>
      <c r="B10445" s="1" t="s">
        <v>3142</v>
      </c>
      <c r="C10445" s="1" t="s">
        <v>9726</v>
      </c>
      <c r="D10445" s="1" t="s">
        <v>38</v>
      </c>
      <c r="E10445" s="39">
        <v>4630.9523887495261</v>
      </c>
      <c r="F10445" s="39">
        <v>6100.0199915609037</v>
      </c>
      <c r="G10445" s="39">
        <v>2608.1159794847754</v>
      </c>
      <c r="H10445" s="83">
        <v>2606.0349234918144</v>
      </c>
      <c r="I10445" s="85">
        <v>0.56274275888107539</v>
      </c>
    </row>
    <row r="10446" spans="1:9" hidden="1" x14ac:dyDescent="0.2">
      <c r="A10446" s="49" t="s">
        <v>12948</v>
      </c>
      <c r="B10446" s="1" t="s">
        <v>3142</v>
      </c>
      <c r="C10446" s="1" t="s">
        <v>9726</v>
      </c>
      <c r="D10446" s="1" t="s">
        <v>38</v>
      </c>
      <c r="E10446" s="39">
        <v>4658.1812662171151</v>
      </c>
      <c r="F10446" s="39">
        <v>6135.8866304198073</v>
      </c>
      <c r="G10446" s="39">
        <v>2624.1978973761647</v>
      </c>
      <c r="H10446" s="83">
        <v>2621.7828826174732</v>
      </c>
      <c r="I10446" s="85">
        <v>0.56283401885444651</v>
      </c>
    </row>
    <row r="10447" spans="1:9" x14ac:dyDescent="0.2">
      <c r="A10447" s="49" t="s">
        <v>12946</v>
      </c>
      <c r="B10447" s="1" t="s">
        <v>3141</v>
      </c>
      <c r="C10447" s="1" t="s">
        <v>9725</v>
      </c>
      <c r="D10447" s="1" t="s">
        <v>38</v>
      </c>
      <c r="E10447" s="39">
        <v>3246.9166666666665</v>
      </c>
      <c r="F10447" s="39">
        <v>5368.0181688810717</v>
      </c>
      <c r="G10447" s="39">
        <v>2294.4120908472046</v>
      </c>
      <c r="H10447" s="83">
        <v>2292.8968928620961</v>
      </c>
      <c r="I10447" s="85">
        <v>0.70617669877435396</v>
      </c>
    </row>
    <row r="10448" spans="1:9" hidden="1" x14ac:dyDescent="0.2">
      <c r="A10448" s="49" t="s">
        <v>12947</v>
      </c>
      <c r="B10448" s="1" t="s">
        <v>3141</v>
      </c>
      <c r="C10448" s="1" t="s">
        <v>9725</v>
      </c>
      <c r="D10448" s="1" t="s">
        <v>38</v>
      </c>
      <c r="E10448" s="39">
        <v>3254.3948996961335</v>
      </c>
      <c r="F10448" s="39">
        <v>5380.3816801425164</v>
      </c>
      <c r="G10448" s="39">
        <v>2300.4284338609345</v>
      </c>
      <c r="H10448" s="83">
        <v>2298.5928865093897</v>
      </c>
      <c r="I10448" s="85">
        <v>0.70630423084918548</v>
      </c>
    </row>
    <row r="10449" spans="1:9" hidden="1" x14ac:dyDescent="0.2">
      <c r="A10449" s="49" t="s">
        <v>12948</v>
      </c>
      <c r="B10449" s="1" t="s">
        <v>3141</v>
      </c>
      <c r="C10449" s="1" t="s">
        <v>9725</v>
      </c>
      <c r="D10449" s="1" t="s">
        <v>38</v>
      </c>
      <c r="E10449" s="39">
        <v>3259.1272259771554</v>
      </c>
      <c r="F10449" s="39">
        <v>5388.2054760897272</v>
      </c>
      <c r="G10449" s="39">
        <v>2304.4293893705762</v>
      </c>
      <c r="H10449" s="83">
        <v>2302.3086533577712</v>
      </c>
      <c r="I10449" s="85">
        <v>0.70641877218140514</v>
      </c>
    </row>
    <row r="10450" spans="1:9" x14ac:dyDescent="0.2">
      <c r="A10450" s="49" t="s">
        <v>12946</v>
      </c>
      <c r="B10450" s="1" t="s">
        <v>3140</v>
      </c>
      <c r="C10450" s="1" t="s">
        <v>9724</v>
      </c>
      <c r="D10450" s="1" t="s">
        <v>38</v>
      </c>
      <c r="E10450" s="39">
        <v>3555.6666666666661</v>
      </c>
      <c r="F10450" s="39">
        <v>7279.5411087769235</v>
      </c>
      <c r="G10450" s="39">
        <v>3111.4401274983984</v>
      </c>
      <c r="H10450" s="83">
        <v>3109.3853755073424</v>
      </c>
      <c r="I10450" s="85">
        <v>0.87448730913302974</v>
      </c>
    </row>
    <row r="10451" spans="1:9" hidden="1" x14ac:dyDescent="0.2">
      <c r="A10451" s="49" t="s">
        <v>12947</v>
      </c>
      <c r="B10451" s="1" t="s">
        <v>3140</v>
      </c>
      <c r="C10451" s="1" t="s">
        <v>9724</v>
      </c>
      <c r="D10451" s="1" t="s">
        <v>38</v>
      </c>
      <c r="E10451" s="39">
        <v>3563.7859720395827</v>
      </c>
      <c r="F10451" s="39">
        <v>7296.1638191650909</v>
      </c>
      <c r="G10451" s="39">
        <v>3119.5375543078908</v>
      </c>
      <c r="H10451" s="83">
        <v>3117.048427147241</v>
      </c>
      <c r="I10451" s="85">
        <v>0.87464523728492305</v>
      </c>
    </row>
    <row r="10452" spans="1:9" hidden="1" x14ac:dyDescent="0.2">
      <c r="A10452" s="49" t="s">
        <v>12948</v>
      </c>
      <c r="B10452" s="1" t="s">
        <v>3140</v>
      </c>
      <c r="C10452" s="1" t="s">
        <v>9724</v>
      </c>
      <c r="D10452" s="1" t="s">
        <v>38</v>
      </c>
      <c r="E10452" s="39">
        <v>3569.5235002896329</v>
      </c>
      <c r="F10452" s="39">
        <v>7307.9103006760151</v>
      </c>
      <c r="G10452" s="39">
        <v>3125.4493442189837</v>
      </c>
      <c r="H10452" s="83">
        <v>3122.5730343563096</v>
      </c>
      <c r="I10452" s="85">
        <v>0.87478707847222248</v>
      </c>
    </row>
    <row r="10453" spans="1:9" x14ac:dyDescent="0.2">
      <c r="A10453" s="49" t="s">
        <v>12946</v>
      </c>
      <c r="B10453" s="1" t="s">
        <v>3139</v>
      </c>
      <c r="C10453" s="1" t="s">
        <v>9723</v>
      </c>
      <c r="D10453" s="1" t="s">
        <v>38</v>
      </c>
      <c r="E10453" s="39">
        <v>3947.166666666667</v>
      </c>
      <c r="F10453" s="39">
        <v>8083.8965989271883</v>
      </c>
      <c r="G10453" s="39">
        <v>3455.2398136914844</v>
      </c>
      <c r="H10453" s="83">
        <v>3452.9580211466068</v>
      </c>
      <c r="I10453" s="85">
        <v>0.87479407705441203</v>
      </c>
    </row>
    <row r="10454" spans="1:9" hidden="1" x14ac:dyDescent="0.2">
      <c r="A10454" s="49" t="s">
        <v>12947</v>
      </c>
      <c r="B10454" s="1" t="s">
        <v>3139</v>
      </c>
      <c r="C10454" s="1" t="s">
        <v>9723</v>
      </c>
      <c r="D10454" s="1" t="s">
        <v>38</v>
      </c>
      <c r="E10454" s="39">
        <v>3949.930680102826</v>
      </c>
      <c r="F10454" s="39">
        <v>8089.5573679554245</v>
      </c>
      <c r="G10454" s="39">
        <v>3458.7597856256457</v>
      </c>
      <c r="H10454" s="83">
        <v>3455.9999878111666</v>
      </c>
      <c r="I10454" s="85">
        <v>0.87495206060709874</v>
      </c>
    </row>
    <row r="10455" spans="1:9" hidden="1" x14ac:dyDescent="0.2">
      <c r="A10455" s="49" t="s">
        <v>12948</v>
      </c>
      <c r="B10455" s="1" t="s">
        <v>3139</v>
      </c>
      <c r="C10455" s="1" t="s">
        <v>9723</v>
      </c>
      <c r="D10455" s="1" t="s">
        <v>38</v>
      </c>
      <c r="E10455" s="39">
        <v>3951.7859401811002</v>
      </c>
      <c r="F10455" s="39">
        <v>8093.356987252866</v>
      </c>
      <c r="G10455" s="39">
        <v>3461.3694267702849</v>
      </c>
      <c r="H10455" s="83">
        <v>3458.1839740804203</v>
      </c>
      <c r="I10455" s="85">
        <v>0.8750939515519256</v>
      </c>
    </row>
    <row r="10456" spans="1:9" x14ac:dyDescent="0.2">
      <c r="A10456" s="49" t="s">
        <v>12946</v>
      </c>
      <c r="B10456" s="1" t="s">
        <v>3138</v>
      </c>
      <c r="C10456" s="1" t="s">
        <v>9722</v>
      </c>
      <c r="D10456" s="1" t="s">
        <v>38</v>
      </c>
      <c r="E10456" s="39">
        <v>7278.833333333333</v>
      </c>
      <c r="F10456" s="39">
        <v>22716.310442954302</v>
      </c>
      <c r="G10456" s="39">
        <v>9709.4636605183405</v>
      </c>
      <c r="H10456" s="83">
        <v>9703.0516651171711</v>
      </c>
      <c r="I10456" s="85">
        <v>1.3330503970577481</v>
      </c>
    </row>
    <row r="10457" spans="1:9" hidden="1" x14ac:dyDescent="0.2">
      <c r="A10457" s="49" t="s">
        <v>12947</v>
      </c>
      <c r="B10457" s="1" t="s">
        <v>3138</v>
      </c>
      <c r="C10457" s="1" t="s">
        <v>9722</v>
      </c>
      <c r="D10457" s="1" t="s">
        <v>38</v>
      </c>
      <c r="E10457" s="39">
        <v>7286.9191884621541</v>
      </c>
      <c r="F10457" s="39">
        <v>22741.545365488091</v>
      </c>
      <c r="G10457" s="39">
        <v>9723.3431936229154</v>
      </c>
      <c r="H10457" s="83">
        <v>9715.5847880213732</v>
      </c>
      <c r="I10457" s="85">
        <v>1.3332911394714904</v>
      </c>
    </row>
    <row r="10458" spans="1:9" hidden="1" x14ac:dyDescent="0.2">
      <c r="A10458" s="49" t="s">
        <v>12948</v>
      </c>
      <c r="B10458" s="1" t="s">
        <v>3138</v>
      </c>
      <c r="C10458" s="1" t="s">
        <v>9722</v>
      </c>
      <c r="D10458" s="1" t="s">
        <v>38</v>
      </c>
      <c r="E10458" s="39">
        <v>7289.7886643054662</v>
      </c>
      <c r="F10458" s="39">
        <v>22750.500633603209</v>
      </c>
      <c r="G10458" s="39">
        <v>9729.9411679110417</v>
      </c>
      <c r="H10458" s="83">
        <v>9720.9868312182189</v>
      </c>
      <c r="I10458" s="85">
        <v>1.3335073592485804</v>
      </c>
    </row>
    <row r="10459" spans="1:9" x14ac:dyDescent="0.2">
      <c r="A10459" s="49" t="s">
        <v>12946</v>
      </c>
      <c r="B10459" s="1" t="s">
        <v>3137</v>
      </c>
      <c r="C10459" s="1" t="s">
        <v>9721</v>
      </c>
      <c r="D10459" s="1" t="s">
        <v>38</v>
      </c>
      <c r="E10459" s="39">
        <v>7442.5833333333339</v>
      </c>
      <c r="F10459" s="39">
        <v>15337.497059667267</v>
      </c>
      <c r="G10459" s="39">
        <v>6555.5923228868778</v>
      </c>
      <c r="H10459" s="83">
        <v>6551.2631004605955</v>
      </c>
      <c r="I10459" s="85">
        <v>0.88024047659893112</v>
      </c>
    </row>
    <row r="10460" spans="1:9" hidden="1" x14ac:dyDescent="0.2">
      <c r="A10460" s="49" t="s">
        <v>12947</v>
      </c>
      <c r="B10460" s="1" t="s">
        <v>3137</v>
      </c>
      <c r="C10460" s="1" t="s">
        <v>9721</v>
      </c>
      <c r="D10460" s="1" t="s">
        <v>38</v>
      </c>
      <c r="E10460" s="39">
        <v>7450.7061487794508</v>
      </c>
      <c r="F10460" s="39">
        <v>15354.236362734666</v>
      </c>
      <c r="G10460" s="39">
        <v>6564.8357326428049</v>
      </c>
      <c r="H10460" s="83">
        <v>6559.5975488918966</v>
      </c>
      <c r="I10460" s="85">
        <v>0.880399443744868</v>
      </c>
    </row>
    <row r="10461" spans="1:9" hidden="1" x14ac:dyDescent="0.2">
      <c r="A10461" s="49" t="s">
        <v>12948</v>
      </c>
      <c r="B10461" s="1" t="s">
        <v>3137</v>
      </c>
      <c r="C10461" s="1" t="s">
        <v>9721</v>
      </c>
      <c r="D10461" s="1" t="s">
        <v>38</v>
      </c>
      <c r="E10461" s="39">
        <v>7457.8949135934654</v>
      </c>
      <c r="F10461" s="39">
        <v>15369.050796683128</v>
      </c>
      <c r="G10461" s="39">
        <v>6573.0404120201165</v>
      </c>
      <c r="H10461" s="83">
        <v>6566.9913295098468</v>
      </c>
      <c r="I10461" s="85">
        <v>0.88054221809162614</v>
      </c>
    </row>
    <row r="10462" spans="1:9" x14ac:dyDescent="0.2">
      <c r="A10462" s="49" t="s">
        <v>12946</v>
      </c>
      <c r="B10462" s="1" t="s">
        <v>3136</v>
      </c>
      <c r="C10462" s="1" t="s">
        <v>9720</v>
      </c>
      <c r="D10462" s="1" t="s">
        <v>38</v>
      </c>
      <c r="E10462" s="39">
        <v>7855.75</v>
      </c>
      <c r="F10462" s="39">
        <v>15572.360916621639</v>
      </c>
      <c r="G10462" s="39">
        <v>6655.9784348831126</v>
      </c>
      <c r="H10462" s="83">
        <v>6651.582918858031</v>
      </c>
      <c r="I10462" s="85">
        <v>0.84671519827617103</v>
      </c>
    </row>
    <row r="10463" spans="1:9" hidden="1" x14ac:dyDescent="0.2">
      <c r="A10463" s="49" t="s">
        <v>12947</v>
      </c>
      <c r="B10463" s="1" t="s">
        <v>3136</v>
      </c>
      <c r="C10463" s="1" t="s">
        <v>9720</v>
      </c>
      <c r="D10463" s="1" t="s">
        <v>38</v>
      </c>
      <c r="E10463" s="39">
        <v>7874.3161622480438</v>
      </c>
      <c r="F10463" s="39">
        <v>15609.164401885693</v>
      </c>
      <c r="G10463" s="39">
        <v>6673.8324069895034</v>
      </c>
      <c r="H10463" s="83">
        <v>6668.5072531099095</v>
      </c>
      <c r="I10463" s="85">
        <v>0.84686811092001069</v>
      </c>
    </row>
    <row r="10464" spans="1:9" hidden="1" x14ac:dyDescent="0.2">
      <c r="A10464" s="49" t="s">
        <v>12948</v>
      </c>
      <c r="B10464" s="1" t="s">
        <v>3136</v>
      </c>
      <c r="C10464" s="1" t="s">
        <v>9720</v>
      </c>
      <c r="D10464" s="1" t="s">
        <v>38</v>
      </c>
      <c r="E10464" s="39">
        <v>7891.1264715331936</v>
      </c>
      <c r="F10464" s="39">
        <v>15642.487280453417</v>
      </c>
      <c r="G10464" s="39">
        <v>6689.9838122157016</v>
      </c>
      <c r="H10464" s="83">
        <v>6683.8271082346255</v>
      </c>
      <c r="I10464" s="85">
        <v>0.8470054474917067</v>
      </c>
    </row>
    <row r="10465" spans="1:9" x14ac:dyDescent="0.2">
      <c r="A10465" s="49" t="s">
        <v>12946</v>
      </c>
      <c r="B10465" s="1" t="s">
        <v>3135</v>
      </c>
      <c r="C10465" s="1" t="s">
        <v>9719</v>
      </c>
      <c r="D10465" s="1" t="s">
        <v>38</v>
      </c>
      <c r="E10465" s="39">
        <v>2908.666666666667</v>
      </c>
      <c r="F10465" s="39">
        <v>6138.3794372775337</v>
      </c>
      <c r="G10465" s="39">
        <v>2623.6818796075622</v>
      </c>
      <c r="H10465" s="83">
        <v>2621.9492364117714</v>
      </c>
      <c r="I10465" s="85">
        <v>0.90142650804897018</v>
      </c>
    </row>
    <row r="10466" spans="1:9" hidden="1" x14ac:dyDescent="0.2">
      <c r="A10466" s="49" t="s">
        <v>12947</v>
      </c>
      <c r="B10466" s="1" t="s">
        <v>3135</v>
      </c>
      <c r="C10466" s="1" t="s">
        <v>9719</v>
      </c>
      <c r="D10466" s="1" t="s">
        <v>38</v>
      </c>
      <c r="E10466" s="39">
        <v>2918.8933733165777</v>
      </c>
      <c r="F10466" s="39">
        <v>6159.9616304281917</v>
      </c>
      <c r="G10466" s="39">
        <v>2633.7445424046614</v>
      </c>
      <c r="H10466" s="83">
        <v>2631.6430369858022</v>
      </c>
      <c r="I10466" s="85">
        <v>0.90158930128907422</v>
      </c>
    </row>
    <row r="10467" spans="1:9" hidden="1" x14ac:dyDescent="0.2">
      <c r="A10467" s="49" t="s">
        <v>12948</v>
      </c>
      <c r="B10467" s="1" t="s">
        <v>3135</v>
      </c>
      <c r="C10467" s="1" t="s">
        <v>9719</v>
      </c>
      <c r="D10467" s="1" t="s">
        <v>38</v>
      </c>
      <c r="E10467" s="39">
        <v>2929.0369887720694</v>
      </c>
      <c r="F10467" s="39">
        <v>6181.3684699417063</v>
      </c>
      <c r="G10467" s="39">
        <v>2643.6495846108101</v>
      </c>
      <c r="H10467" s="83">
        <v>2641.2166687205768</v>
      </c>
      <c r="I10467" s="85">
        <v>0.90173551199428359</v>
      </c>
    </row>
    <row r="10468" spans="1:9" x14ac:dyDescent="0.2">
      <c r="A10468" s="49" t="s">
        <v>12946</v>
      </c>
      <c r="B10468" s="1" t="s">
        <v>3134</v>
      </c>
      <c r="C10468" s="1" t="s">
        <v>9718</v>
      </c>
      <c r="D10468" s="1" t="s">
        <v>38</v>
      </c>
      <c r="E10468" s="39">
        <v>7959.083333333333</v>
      </c>
      <c r="F10468" s="39">
        <v>15989.297931078278</v>
      </c>
      <c r="G10468" s="39">
        <v>6834.186722745605</v>
      </c>
      <c r="H10468" s="83">
        <v>6829.6735204340121</v>
      </c>
      <c r="I10468" s="85">
        <v>0.85809800380286827</v>
      </c>
    </row>
    <row r="10469" spans="1:9" hidden="1" x14ac:dyDescent="0.2">
      <c r="A10469" s="49" t="s">
        <v>12947</v>
      </c>
      <c r="B10469" s="1" t="s">
        <v>3134</v>
      </c>
      <c r="C10469" s="1" t="s">
        <v>9718</v>
      </c>
      <c r="D10469" s="1" t="s">
        <v>38</v>
      </c>
      <c r="E10469" s="39">
        <v>7971.6036537313221</v>
      </c>
      <c r="F10469" s="39">
        <v>16014.450467451101</v>
      </c>
      <c r="G10469" s="39">
        <v>6847.1159479165835</v>
      </c>
      <c r="H10469" s="83">
        <v>6841.6525284252739</v>
      </c>
      <c r="I10469" s="85">
        <v>0.85825297212598561</v>
      </c>
    </row>
    <row r="10470" spans="1:9" hidden="1" x14ac:dyDescent="0.2">
      <c r="A10470" s="49" t="s">
        <v>12948</v>
      </c>
      <c r="B10470" s="1" t="s">
        <v>3134</v>
      </c>
      <c r="C10470" s="1" t="s">
        <v>9718</v>
      </c>
      <c r="D10470" s="1" t="s">
        <v>38</v>
      </c>
      <c r="E10470" s="39">
        <v>7980.6215752095104</v>
      </c>
      <c r="F10470" s="39">
        <v>16032.566904632999</v>
      </c>
      <c r="G10470" s="39">
        <v>6856.8131868828323</v>
      </c>
      <c r="H10470" s="83">
        <v>6850.5029520257467</v>
      </c>
      <c r="I10470" s="85">
        <v>0.85839215498022214</v>
      </c>
    </row>
    <row r="10471" spans="1:9" x14ac:dyDescent="0.2">
      <c r="A10471" s="49" t="s">
        <v>12946</v>
      </c>
      <c r="B10471" s="1" t="s">
        <v>3133</v>
      </c>
      <c r="C10471" s="1" t="s">
        <v>9717</v>
      </c>
      <c r="D10471" s="1" t="s">
        <v>38</v>
      </c>
      <c r="E10471" s="39">
        <v>7530.166666666667</v>
      </c>
      <c r="F10471" s="39">
        <v>10967.411855051256</v>
      </c>
      <c r="G10471" s="39">
        <v>4687.719298605838</v>
      </c>
      <c r="H10471" s="83">
        <v>4684.6235936693374</v>
      </c>
      <c r="I10471" s="85">
        <v>0.62211419760554265</v>
      </c>
    </row>
    <row r="10472" spans="1:9" hidden="1" x14ac:dyDescent="0.2">
      <c r="A10472" s="49" t="s">
        <v>12947</v>
      </c>
      <c r="B10472" s="1" t="s">
        <v>3133</v>
      </c>
      <c r="C10472" s="1" t="s">
        <v>9717</v>
      </c>
      <c r="D10472" s="1" t="s">
        <v>38</v>
      </c>
      <c r="E10472" s="39">
        <v>7573.3650035008159</v>
      </c>
      <c r="F10472" s="39">
        <v>11030.328649922552</v>
      </c>
      <c r="G10472" s="39">
        <v>4716.1118243270448</v>
      </c>
      <c r="H10472" s="83">
        <v>4712.348765915267</v>
      </c>
      <c r="I10472" s="85">
        <v>0.62222654840179581</v>
      </c>
    </row>
    <row r="10473" spans="1:9" hidden="1" x14ac:dyDescent="0.2">
      <c r="A10473" s="49" t="s">
        <v>12948</v>
      </c>
      <c r="B10473" s="1" t="s">
        <v>3133</v>
      </c>
      <c r="C10473" s="1" t="s">
        <v>9717</v>
      </c>
      <c r="D10473" s="1" t="s">
        <v>38</v>
      </c>
      <c r="E10473" s="39">
        <v>7613.5626080372267</v>
      </c>
      <c r="F10473" s="39">
        <v>11088.874988144897</v>
      </c>
      <c r="G10473" s="39">
        <v>4742.4934945654377</v>
      </c>
      <c r="H10473" s="83">
        <v>4738.1290402711084</v>
      </c>
      <c r="I10473" s="85">
        <v>0.62232745485921681</v>
      </c>
    </row>
    <row r="10474" spans="1:9" x14ac:dyDescent="0.2">
      <c r="A10474" s="49" t="s">
        <v>12946</v>
      </c>
      <c r="B10474" s="1" t="s">
        <v>3132</v>
      </c>
      <c r="C10474" s="1" t="s">
        <v>9716</v>
      </c>
      <c r="D10474" s="1" t="s">
        <v>38</v>
      </c>
      <c r="E10474" s="39">
        <v>20564.333333333328</v>
      </c>
      <c r="F10474" s="39">
        <v>49416.379383539745</v>
      </c>
      <c r="G10474" s="39">
        <v>21121.675593568223</v>
      </c>
      <c r="H10474" s="83">
        <v>21107.727131376469</v>
      </c>
      <c r="I10474" s="85">
        <v>1.0264240901581934</v>
      </c>
    </row>
    <row r="10475" spans="1:9" hidden="1" x14ac:dyDescent="0.2">
      <c r="A10475" s="49" t="s">
        <v>12947</v>
      </c>
      <c r="B10475" s="1" t="s">
        <v>3132</v>
      </c>
      <c r="C10475" s="1" t="s">
        <v>9716</v>
      </c>
      <c r="D10475" s="1" t="s">
        <v>38</v>
      </c>
      <c r="E10475" s="39">
        <v>20559.963697978295</v>
      </c>
      <c r="F10475" s="39">
        <v>49405.879088929076</v>
      </c>
      <c r="G10475" s="39">
        <v>21123.908267611474</v>
      </c>
      <c r="H10475" s="83">
        <v>21107.053175184272</v>
      </c>
      <c r="I10475" s="85">
        <v>1.0266094573532625</v>
      </c>
    </row>
    <row r="10476" spans="1:9" hidden="1" x14ac:dyDescent="0.2">
      <c r="A10476" s="49" t="s">
        <v>12948</v>
      </c>
      <c r="B10476" s="1" t="s">
        <v>3132</v>
      </c>
      <c r="C10476" s="1" t="s">
        <v>9716</v>
      </c>
      <c r="D10476" s="1" t="s">
        <v>38</v>
      </c>
      <c r="E10476" s="39">
        <v>20544.445885390625</v>
      </c>
      <c r="F10476" s="39">
        <v>49368.589569176351</v>
      </c>
      <c r="G10476" s="39">
        <v>21113.97370048795</v>
      </c>
      <c r="H10476" s="83">
        <v>21094.542788607301</v>
      </c>
      <c r="I10476" s="85">
        <v>1.0267759425727736</v>
      </c>
    </row>
    <row r="10477" spans="1:9" x14ac:dyDescent="0.2">
      <c r="A10477" s="49" t="s">
        <v>12946</v>
      </c>
      <c r="B10477" s="1" t="s">
        <v>3131</v>
      </c>
      <c r="C10477" s="1" t="s">
        <v>9715</v>
      </c>
      <c r="D10477" s="1" t="s">
        <v>38</v>
      </c>
      <c r="E10477" s="39">
        <v>2669.416666666667</v>
      </c>
      <c r="F10477" s="39">
        <v>7292.0035546269173</v>
      </c>
      <c r="G10477" s="39">
        <v>3116.7668580608088</v>
      </c>
      <c r="H10477" s="83">
        <v>3114.7085883706231</v>
      </c>
      <c r="I10477" s="85">
        <v>1.166812445304763</v>
      </c>
    </row>
    <row r="10478" spans="1:9" hidden="1" x14ac:dyDescent="0.2">
      <c r="A10478" s="49" t="s">
        <v>12947</v>
      </c>
      <c r="B10478" s="1" t="s">
        <v>3131</v>
      </c>
      <c r="C10478" s="1" t="s">
        <v>9715</v>
      </c>
      <c r="D10478" s="1" t="s">
        <v>38</v>
      </c>
      <c r="E10478" s="39">
        <v>2675.1553915968188</v>
      </c>
      <c r="F10478" s="39">
        <v>7307.6799393263309</v>
      </c>
      <c r="G10478" s="39">
        <v>3124.4613704684525</v>
      </c>
      <c r="H10478" s="83">
        <v>3121.9683145188956</v>
      </c>
      <c r="I10478" s="85">
        <v>1.1670231659535004</v>
      </c>
    </row>
    <row r="10479" spans="1:9" hidden="1" x14ac:dyDescent="0.2">
      <c r="A10479" s="49" t="s">
        <v>12948</v>
      </c>
      <c r="B10479" s="1" t="s">
        <v>3131</v>
      </c>
      <c r="C10479" s="1" t="s">
        <v>9715</v>
      </c>
      <c r="D10479" s="1" t="s">
        <v>38</v>
      </c>
      <c r="E10479" s="39">
        <v>2678.8419410108463</v>
      </c>
      <c r="F10479" s="39">
        <v>7317.7504284212255</v>
      </c>
      <c r="G10479" s="39">
        <v>3129.6577731053444</v>
      </c>
      <c r="H10479" s="83">
        <v>3126.7775902810004</v>
      </c>
      <c r="I10479" s="85">
        <v>1.1672124220591857</v>
      </c>
    </row>
    <row r="10480" spans="1:9" x14ac:dyDescent="0.2">
      <c r="A10480" s="49" t="s">
        <v>12946</v>
      </c>
      <c r="B10480" s="1" t="s">
        <v>3130</v>
      </c>
      <c r="C10480" s="1" t="s">
        <v>9714</v>
      </c>
      <c r="D10480" s="1" t="s">
        <v>38</v>
      </c>
      <c r="E10480" s="39">
        <v>16978</v>
      </c>
      <c r="F10480" s="39">
        <v>40169.472819613256</v>
      </c>
      <c r="G10480" s="39">
        <v>17169.339078353019</v>
      </c>
      <c r="H10480" s="83">
        <v>17158.00068448692</v>
      </c>
      <c r="I10480" s="85">
        <v>1.0106019957878973</v>
      </c>
    </row>
    <row r="10481" spans="1:9" hidden="1" x14ac:dyDescent="0.2">
      <c r="A10481" s="49" t="s">
        <v>12947</v>
      </c>
      <c r="B10481" s="1" t="s">
        <v>3130</v>
      </c>
      <c r="C10481" s="1" t="s">
        <v>9714</v>
      </c>
      <c r="D10481" s="1" t="s">
        <v>38</v>
      </c>
      <c r="E10481" s="39">
        <v>16941.089914686407</v>
      </c>
      <c r="F10481" s="39">
        <v>40082.144590801028</v>
      </c>
      <c r="G10481" s="39">
        <v>17137.465441738248</v>
      </c>
      <c r="H10481" s="83">
        <v>17123.791193567453</v>
      </c>
      <c r="I10481" s="85">
        <v>1.0107845055897295</v>
      </c>
    </row>
    <row r="10482" spans="1:9" hidden="1" x14ac:dyDescent="0.2">
      <c r="A10482" s="49" t="s">
        <v>12948</v>
      </c>
      <c r="B10482" s="1" t="s">
        <v>3130</v>
      </c>
      <c r="C10482" s="1" t="s">
        <v>9714</v>
      </c>
      <c r="D10482" s="1" t="s">
        <v>38</v>
      </c>
      <c r="E10482" s="39">
        <v>16899.522112543564</v>
      </c>
      <c r="F10482" s="39">
        <v>39983.796334331011</v>
      </c>
      <c r="G10482" s="39">
        <v>17100.282418759329</v>
      </c>
      <c r="H10482" s="83">
        <v>17084.545254096411</v>
      </c>
      <c r="I10482" s="85">
        <v>1.0109484244773712</v>
      </c>
    </row>
    <row r="10483" spans="1:9" x14ac:dyDescent="0.2">
      <c r="A10483" s="49" t="s">
        <v>12946</v>
      </c>
      <c r="B10483" s="1" t="s">
        <v>3129</v>
      </c>
      <c r="C10483" s="1" t="s">
        <v>9713</v>
      </c>
      <c r="D10483" s="1" t="s">
        <v>38</v>
      </c>
      <c r="E10483" s="39">
        <v>2841.916666666667</v>
      </c>
      <c r="F10483" s="39">
        <v>3855.753670440612</v>
      </c>
      <c r="G10483" s="39">
        <v>1648.0361210534916</v>
      </c>
      <c r="H10483" s="83">
        <v>1646.9477808115762</v>
      </c>
      <c r="I10483" s="85">
        <v>0.57952008238978714</v>
      </c>
    </row>
    <row r="10484" spans="1:9" hidden="1" x14ac:dyDescent="0.2">
      <c r="A10484" s="49" t="s">
        <v>12947</v>
      </c>
      <c r="B10484" s="1" t="s">
        <v>3129</v>
      </c>
      <c r="C10484" s="1" t="s">
        <v>9713</v>
      </c>
      <c r="D10484" s="1" t="s">
        <v>38</v>
      </c>
      <c r="E10484" s="39">
        <v>2855.3606059812059</v>
      </c>
      <c r="F10484" s="39">
        <v>3873.9936557875485</v>
      </c>
      <c r="G10484" s="39">
        <v>1656.3592860450169</v>
      </c>
      <c r="H10484" s="83">
        <v>1655.0376514068971</v>
      </c>
      <c r="I10484" s="85">
        <v>0.57962474089613836</v>
      </c>
    </row>
    <row r="10485" spans="1:9" hidden="1" x14ac:dyDescent="0.2">
      <c r="A10485" s="49" t="s">
        <v>12948</v>
      </c>
      <c r="B10485" s="1" t="s">
        <v>3129</v>
      </c>
      <c r="C10485" s="1" t="s">
        <v>9713</v>
      </c>
      <c r="D10485" s="1" t="s">
        <v>38</v>
      </c>
      <c r="E10485" s="39">
        <v>2867.3437462821485</v>
      </c>
      <c r="F10485" s="39">
        <v>3890.2517106913738</v>
      </c>
      <c r="G10485" s="39">
        <v>1663.7840583377699</v>
      </c>
      <c r="H10485" s="83">
        <v>1662.2528997844538</v>
      </c>
      <c r="I10485" s="85">
        <v>0.57971873861993772</v>
      </c>
    </row>
    <row r="10486" spans="1:9" x14ac:dyDescent="0.2">
      <c r="A10486" s="49" t="s">
        <v>12946</v>
      </c>
      <c r="B10486" s="1" t="s">
        <v>3128</v>
      </c>
      <c r="C10486" s="1" t="s">
        <v>9712</v>
      </c>
      <c r="D10486" s="1" t="s">
        <v>38</v>
      </c>
      <c r="E10486" s="39">
        <v>14854.000000000002</v>
      </c>
      <c r="F10486" s="39">
        <v>31813.197556841602</v>
      </c>
      <c r="G10486" s="39">
        <v>13597.678477705851</v>
      </c>
      <c r="H10486" s="83">
        <v>13588.698759060817</v>
      </c>
      <c r="I10486" s="85">
        <v>0.91481747401782787</v>
      </c>
    </row>
    <row r="10487" spans="1:9" hidden="1" x14ac:dyDescent="0.2">
      <c r="A10487" s="49" t="s">
        <v>12947</v>
      </c>
      <c r="B10487" s="1" t="s">
        <v>3128</v>
      </c>
      <c r="C10487" s="1" t="s">
        <v>9712</v>
      </c>
      <c r="D10487" s="1" t="s">
        <v>38</v>
      </c>
      <c r="E10487" s="39">
        <v>14883.532201804279</v>
      </c>
      <c r="F10487" s="39">
        <v>31876.447440394044</v>
      </c>
      <c r="G10487" s="39">
        <v>13629.049093857911</v>
      </c>
      <c r="H10487" s="83">
        <v>13618.174265239</v>
      </c>
      <c r="I10487" s="85">
        <v>0.9149826856012121</v>
      </c>
    </row>
    <row r="10488" spans="1:9" hidden="1" x14ac:dyDescent="0.2">
      <c r="A10488" s="49" t="s">
        <v>12948</v>
      </c>
      <c r="B10488" s="1" t="s">
        <v>3128</v>
      </c>
      <c r="C10488" s="1" t="s">
        <v>9712</v>
      </c>
      <c r="D10488" s="1" t="s">
        <v>38</v>
      </c>
      <c r="E10488" s="39">
        <v>14906.195440536139</v>
      </c>
      <c r="F10488" s="39">
        <v>31924.98588734803</v>
      </c>
      <c r="G10488" s="39">
        <v>13653.687867047589</v>
      </c>
      <c r="H10488" s="83">
        <v>13641.122557951634</v>
      </c>
      <c r="I10488" s="85">
        <v>0.91513106831108315</v>
      </c>
    </row>
    <row r="10489" spans="1:9" x14ac:dyDescent="0.2">
      <c r="A10489" s="49" t="s">
        <v>12946</v>
      </c>
      <c r="B10489" s="1" t="s">
        <v>3127</v>
      </c>
      <c r="C10489" s="1" t="s">
        <v>9711</v>
      </c>
      <c r="D10489" s="1" t="s">
        <v>38</v>
      </c>
      <c r="E10489" s="39">
        <v>7829.1666666666661</v>
      </c>
      <c r="F10489" s="39">
        <v>17815.899731288504</v>
      </c>
      <c r="G10489" s="39">
        <v>7614.9175481107504</v>
      </c>
      <c r="H10489" s="83">
        <v>7609.8887619691104</v>
      </c>
      <c r="I10489" s="85">
        <v>0.97199217821851336</v>
      </c>
    </row>
    <row r="10490" spans="1:9" hidden="1" x14ac:dyDescent="0.2">
      <c r="A10490" s="49" t="s">
        <v>12947</v>
      </c>
      <c r="B10490" s="1" t="s">
        <v>3127</v>
      </c>
      <c r="C10490" s="1" t="s">
        <v>9711</v>
      </c>
      <c r="D10490" s="1" t="s">
        <v>38</v>
      </c>
      <c r="E10490" s="39">
        <v>7827.6370721961393</v>
      </c>
      <c r="F10490" s="39">
        <v>17812.419015795185</v>
      </c>
      <c r="G10490" s="39">
        <v>7615.8528550143801</v>
      </c>
      <c r="H10490" s="83">
        <v>7609.7760484804276</v>
      </c>
      <c r="I10490" s="85">
        <v>0.97216771527520651</v>
      </c>
    </row>
    <row r="10491" spans="1:9" hidden="1" x14ac:dyDescent="0.2">
      <c r="A10491" s="49" t="s">
        <v>12948</v>
      </c>
      <c r="B10491" s="1" t="s">
        <v>3127</v>
      </c>
      <c r="C10491" s="1" t="s">
        <v>9711</v>
      </c>
      <c r="D10491" s="1" t="s">
        <v>38</v>
      </c>
      <c r="E10491" s="39">
        <v>7825.4920512537901</v>
      </c>
      <c r="F10491" s="39">
        <v>17807.537847765754</v>
      </c>
      <c r="G10491" s="39">
        <v>7615.9333104164843</v>
      </c>
      <c r="H10491" s="83">
        <v>7608.924467308937</v>
      </c>
      <c r="I10491" s="85">
        <v>0.97232537167932398</v>
      </c>
    </row>
    <row r="10492" spans="1:9" x14ac:dyDescent="0.2">
      <c r="A10492" s="49" t="s">
        <v>12946</v>
      </c>
      <c r="B10492" s="1" t="s">
        <v>3126</v>
      </c>
      <c r="C10492" s="1" t="s">
        <v>9710</v>
      </c>
      <c r="D10492" s="1" t="s">
        <v>38</v>
      </c>
      <c r="E10492" s="39">
        <v>4613.9999999999991</v>
      </c>
      <c r="F10492" s="39">
        <v>9815.9559409727044</v>
      </c>
      <c r="G10492" s="39">
        <v>4195.5610591544919</v>
      </c>
      <c r="H10492" s="83">
        <v>4192.7903687067783</v>
      </c>
      <c r="I10492" s="85">
        <v>0.90871052637771543</v>
      </c>
    </row>
    <row r="10493" spans="1:9" hidden="1" x14ac:dyDescent="0.2">
      <c r="A10493" s="49" t="s">
        <v>12947</v>
      </c>
      <c r="B10493" s="1" t="s">
        <v>3126</v>
      </c>
      <c r="C10493" s="1" t="s">
        <v>9710</v>
      </c>
      <c r="D10493" s="1" t="s">
        <v>38</v>
      </c>
      <c r="E10493" s="39">
        <v>4619.4178902365675</v>
      </c>
      <c r="F10493" s="39">
        <v>9827.4821160605188</v>
      </c>
      <c r="G10493" s="39">
        <v>4201.8244498309668</v>
      </c>
      <c r="H10493" s="83">
        <v>4198.471749252667</v>
      </c>
      <c r="I10493" s="85">
        <v>0.90887463507607813</v>
      </c>
    </row>
    <row r="10494" spans="1:9" hidden="1" x14ac:dyDescent="0.2">
      <c r="A10494" s="49" t="s">
        <v>12948</v>
      </c>
      <c r="B10494" s="1" t="s">
        <v>3126</v>
      </c>
      <c r="C10494" s="1" t="s">
        <v>9710</v>
      </c>
      <c r="D10494" s="1" t="s">
        <v>38</v>
      </c>
      <c r="E10494" s="39">
        <v>4622.0183134510444</v>
      </c>
      <c r="F10494" s="39">
        <v>9833.0143309935902</v>
      </c>
      <c r="G10494" s="39">
        <v>4205.3866191620991</v>
      </c>
      <c r="H10494" s="83">
        <v>4201.5164572503645</v>
      </c>
      <c r="I10494" s="85">
        <v>0.90902202724361103</v>
      </c>
    </row>
    <row r="10495" spans="1:9" x14ac:dyDescent="0.2">
      <c r="A10495" s="49" t="s">
        <v>12946</v>
      </c>
      <c r="B10495" s="1" t="s">
        <v>3125</v>
      </c>
      <c r="C10495" s="1" t="s">
        <v>9709</v>
      </c>
      <c r="D10495" s="1" t="s">
        <v>38</v>
      </c>
      <c r="E10495" s="39">
        <v>4733.5833333333339</v>
      </c>
      <c r="F10495" s="39">
        <v>13307.04115504672</v>
      </c>
      <c r="G10495" s="39">
        <v>5687.7296534755778</v>
      </c>
      <c r="H10495" s="83">
        <v>5683.9735555430543</v>
      </c>
      <c r="I10495" s="85">
        <v>1.200776062294538</v>
      </c>
    </row>
    <row r="10496" spans="1:9" hidden="1" x14ac:dyDescent="0.2">
      <c r="A10496" s="49" t="s">
        <v>12947</v>
      </c>
      <c r="B10496" s="1" t="s">
        <v>3125</v>
      </c>
      <c r="C10496" s="1" t="s">
        <v>9709</v>
      </c>
      <c r="D10496" s="1" t="s">
        <v>38</v>
      </c>
      <c r="E10496" s="39">
        <v>4727.7852029588303</v>
      </c>
      <c r="F10496" s="39">
        <v>13290.741461118756</v>
      </c>
      <c r="G10496" s="39">
        <v>5682.5707508992464</v>
      </c>
      <c r="H10496" s="83">
        <v>5678.036539993901</v>
      </c>
      <c r="I10496" s="85">
        <v>1.2009929166072026</v>
      </c>
    </row>
    <row r="10497" spans="1:9" hidden="1" x14ac:dyDescent="0.2">
      <c r="A10497" s="49" t="s">
        <v>12948</v>
      </c>
      <c r="B10497" s="1" t="s">
        <v>3125</v>
      </c>
      <c r="C10497" s="1" t="s">
        <v>9709</v>
      </c>
      <c r="D10497" s="1" t="s">
        <v>38</v>
      </c>
      <c r="E10497" s="39">
        <v>4720.539264215653</v>
      </c>
      <c r="F10497" s="39">
        <v>13270.37169084696</v>
      </c>
      <c r="G10497" s="39">
        <v>5675.4766810510919</v>
      </c>
      <c r="H10497" s="83">
        <v>5670.2536146196117</v>
      </c>
      <c r="I10497" s="85">
        <v>1.2011876815861544</v>
      </c>
    </row>
    <row r="10498" spans="1:9" x14ac:dyDescent="0.2">
      <c r="A10498" s="49" t="s">
        <v>12946</v>
      </c>
      <c r="B10498" s="1" t="s">
        <v>3124</v>
      </c>
      <c r="C10498" s="1" t="s">
        <v>9708</v>
      </c>
      <c r="D10498" s="1" t="s">
        <v>38</v>
      </c>
      <c r="E10498" s="39">
        <v>8008.0833333333339</v>
      </c>
      <c r="F10498" s="39">
        <v>14704.427840480124</v>
      </c>
      <c r="G10498" s="39">
        <v>6285.004253854886</v>
      </c>
      <c r="H10498" s="83">
        <v>6280.8537240438609</v>
      </c>
      <c r="I10498" s="85">
        <v>0.78431423133423861</v>
      </c>
    </row>
    <row r="10499" spans="1:9" hidden="1" x14ac:dyDescent="0.2">
      <c r="A10499" s="49" t="s">
        <v>12947</v>
      </c>
      <c r="B10499" s="1" t="s">
        <v>3124</v>
      </c>
      <c r="C10499" s="1" t="s">
        <v>9708</v>
      </c>
      <c r="D10499" s="1" t="s">
        <v>38</v>
      </c>
      <c r="E10499" s="39">
        <v>8016.3704608399457</v>
      </c>
      <c r="F10499" s="39">
        <v>14719.644648716698</v>
      </c>
      <c r="G10499" s="39">
        <v>6293.5105907467723</v>
      </c>
      <c r="H10499" s="83">
        <v>6288.4889015141389</v>
      </c>
      <c r="I10499" s="85">
        <v>0.78445587466715438</v>
      </c>
    </row>
    <row r="10500" spans="1:9" hidden="1" x14ac:dyDescent="0.2">
      <c r="A10500" s="49" t="s">
        <v>12948</v>
      </c>
      <c r="B10500" s="1" t="s">
        <v>3124</v>
      </c>
      <c r="C10500" s="1" t="s">
        <v>9708</v>
      </c>
      <c r="D10500" s="1" t="s">
        <v>38</v>
      </c>
      <c r="E10500" s="39">
        <v>8021.5697973960723</v>
      </c>
      <c r="F10500" s="39">
        <v>14729.191660907456</v>
      </c>
      <c r="G10500" s="39">
        <v>6299.3852583549706</v>
      </c>
      <c r="H10500" s="83">
        <v>6293.5880170779992</v>
      </c>
      <c r="I10500" s="85">
        <v>0.78458308984869729</v>
      </c>
    </row>
    <row r="10501" spans="1:9" x14ac:dyDescent="0.2">
      <c r="A10501" s="49" t="s">
        <v>12946</v>
      </c>
      <c r="B10501" s="1" t="s">
        <v>3123</v>
      </c>
      <c r="C10501" s="1" t="s">
        <v>9707</v>
      </c>
      <c r="D10501" s="1" t="s">
        <v>38</v>
      </c>
      <c r="E10501" s="39">
        <v>2298.833333333333</v>
      </c>
      <c r="F10501" s="39">
        <v>4851.4019928013413</v>
      </c>
      <c r="G10501" s="39">
        <v>2073.5986801184449</v>
      </c>
      <c r="H10501" s="83">
        <v>2072.2293042532406</v>
      </c>
      <c r="I10501" s="85">
        <v>0.90142650804897018</v>
      </c>
    </row>
    <row r="10502" spans="1:9" hidden="1" x14ac:dyDescent="0.2">
      <c r="A10502" s="49" t="s">
        <v>12947</v>
      </c>
      <c r="B10502" s="1" t="s">
        <v>3123</v>
      </c>
      <c r="C10502" s="1" t="s">
        <v>9707</v>
      </c>
      <c r="D10502" s="1" t="s">
        <v>38</v>
      </c>
      <c r="E10502" s="39">
        <v>2304.2719842503466</v>
      </c>
      <c r="F10502" s="39">
        <v>4862.8795895084895</v>
      </c>
      <c r="G10502" s="39">
        <v>2079.1659668744919</v>
      </c>
      <c r="H10502" s="83">
        <v>2077.5069682602584</v>
      </c>
      <c r="I10502" s="85">
        <v>0.90158930128907411</v>
      </c>
    </row>
    <row r="10503" spans="1:9" hidden="1" x14ac:dyDescent="0.2">
      <c r="A10503" s="49" t="s">
        <v>12948</v>
      </c>
      <c r="B10503" s="1" t="s">
        <v>3123</v>
      </c>
      <c r="C10503" s="1" t="s">
        <v>9707</v>
      </c>
      <c r="D10503" s="1" t="s">
        <v>38</v>
      </c>
      <c r="E10503" s="39">
        <v>2308.8240140392527</v>
      </c>
      <c r="F10503" s="39">
        <v>4872.4860825364849</v>
      </c>
      <c r="G10503" s="39">
        <v>2083.8663591657737</v>
      </c>
      <c r="H10503" s="83">
        <v>2081.9486044043824</v>
      </c>
      <c r="I10503" s="85">
        <v>0.90173551199428359</v>
      </c>
    </row>
    <row r="10504" spans="1:9" x14ac:dyDescent="0.2">
      <c r="A10504" s="49" t="s">
        <v>12946</v>
      </c>
      <c r="B10504" s="1" t="s">
        <v>3122</v>
      </c>
      <c r="C10504" s="1" t="s">
        <v>9706</v>
      </c>
      <c r="D10504" s="1" t="s">
        <v>38</v>
      </c>
      <c r="E10504" s="39">
        <v>6733.8333333333339</v>
      </c>
      <c r="F10504" s="39">
        <v>16062.495984895655</v>
      </c>
      <c r="G10504" s="39">
        <v>6865.4732226085671</v>
      </c>
      <c r="H10504" s="83">
        <v>6860.9393591255375</v>
      </c>
      <c r="I10504" s="85">
        <v>1.0188757308802123</v>
      </c>
    </row>
    <row r="10505" spans="1:9" hidden="1" x14ac:dyDescent="0.2">
      <c r="A10505" s="49" t="s">
        <v>12947</v>
      </c>
      <c r="B10505" s="1" t="s">
        <v>3122</v>
      </c>
      <c r="C10505" s="1" t="s">
        <v>9706</v>
      </c>
      <c r="D10505" s="1" t="s">
        <v>38</v>
      </c>
      <c r="E10505" s="39">
        <v>6743.0391171031542</v>
      </c>
      <c r="F10505" s="39">
        <v>16084.454928267269</v>
      </c>
      <c r="G10505" s="39">
        <v>6877.0469568546623</v>
      </c>
      <c r="H10505" s="83">
        <v>6871.5596549493748</v>
      </c>
      <c r="I10505" s="85">
        <v>1.0190597348783339</v>
      </c>
    </row>
    <row r="10506" spans="1:9" hidden="1" x14ac:dyDescent="0.2">
      <c r="A10506" s="49" t="s">
        <v>12948</v>
      </c>
      <c r="B10506" s="1" t="s">
        <v>3122</v>
      </c>
      <c r="C10506" s="1" t="s">
        <v>9706</v>
      </c>
      <c r="D10506" s="1" t="s">
        <v>38</v>
      </c>
      <c r="E10506" s="39">
        <v>6749.3727016711837</v>
      </c>
      <c r="F10506" s="39">
        <v>16099.562694031292</v>
      </c>
      <c r="G10506" s="39">
        <v>6885.4659668739823</v>
      </c>
      <c r="H10506" s="83">
        <v>6879.1293632408897</v>
      </c>
      <c r="I10506" s="85">
        <v>1.0192249957596173</v>
      </c>
    </row>
    <row r="10507" spans="1:9" x14ac:dyDescent="0.2">
      <c r="A10507" s="49" t="s">
        <v>12946</v>
      </c>
      <c r="B10507" s="1" t="s">
        <v>3121</v>
      </c>
      <c r="C10507" s="1" t="s">
        <v>9705</v>
      </c>
      <c r="D10507" s="1" t="s">
        <v>38</v>
      </c>
      <c r="E10507" s="39">
        <v>9205.25</v>
      </c>
      <c r="F10507" s="39">
        <v>24427.344645894384</v>
      </c>
      <c r="G10507" s="39">
        <v>10440.798287110551</v>
      </c>
      <c r="H10507" s="83">
        <v>10433.903328445253</v>
      </c>
      <c r="I10507" s="85">
        <v>1.1334731081117029</v>
      </c>
    </row>
    <row r="10508" spans="1:9" hidden="1" x14ac:dyDescent="0.2">
      <c r="A10508" s="49" t="s">
        <v>12947</v>
      </c>
      <c r="B10508" s="1" t="s">
        <v>3121</v>
      </c>
      <c r="C10508" s="1" t="s">
        <v>9705</v>
      </c>
      <c r="D10508" s="1" t="s">
        <v>38</v>
      </c>
      <c r="E10508" s="39">
        <v>9199.348212670664</v>
      </c>
      <c r="F10508" s="39">
        <v>24411.683475027708</v>
      </c>
      <c r="G10508" s="39">
        <v>10437.425097856505</v>
      </c>
      <c r="H10508" s="83">
        <v>10429.096915282635</v>
      </c>
      <c r="I10508" s="85">
        <v>1.1336778078384058</v>
      </c>
    </row>
    <row r="10509" spans="1:9" hidden="1" x14ac:dyDescent="0.2">
      <c r="A10509" s="49" t="s">
        <v>12948</v>
      </c>
      <c r="B10509" s="1" t="s">
        <v>3121</v>
      </c>
      <c r="C10509" s="1" t="s">
        <v>9705</v>
      </c>
      <c r="D10509" s="1" t="s">
        <v>38</v>
      </c>
      <c r="E10509" s="39">
        <v>9188.419450377718</v>
      </c>
      <c r="F10509" s="39">
        <v>24382.6825632564</v>
      </c>
      <c r="G10509" s="39">
        <v>10427.993241868318</v>
      </c>
      <c r="H10509" s="83">
        <v>10418.396497046662</v>
      </c>
      <c r="I10509" s="85">
        <v>1.1338616563285411</v>
      </c>
    </row>
    <row r="10510" spans="1:9" x14ac:dyDescent="0.2">
      <c r="A10510" s="49" t="s">
        <v>12946</v>
      </c>
      <c r="B10510" s="1" t="s">
        <v>3120</v>
      </c>
      <c r="C10510" s="1" t="s">
        <v>9704</v>
      </c>
      <c r="D10510" s="1" t="s">
        <v>38</v>
      </c>
      <c r="E10510" s="39">
        <v>12909.25</v>
      </c>
      <c r="F10510" s="39">
        <v>18582.825057619302</v>
      </c>
      <c r="G10510" s="39">
        <v>7942.7187377026821</v>
      </c>
      <c r="H10510" s="83">
        <v>7937.4734761929221</v>
      </c>
      <c r="I10510" s="85">
        <v>0.6148671283144197</v>
      </c>
    </row>
    <row r="10511" spans="1:9" hidden="1" x14ac:dyDescent="0.2">
      <c r="A10511" s="49" t="s">
        <v>12947</v>
      </c>
      <c r="B10511" s="1" t="s">
        <v>3120</v>
      </c>
      <c r="C10511" s="1" t="s">
        <v>9704</v>
      </c>
      <c r="D10511" s="1" t="s">
        <v>38</v>
      </c>
      <c r="E10511" s="39">
        <v>12963.46482653774</v>
      </c>
      <c r="F10511" s="39">
        <v>18660.867131099945</v>
      </c>
      <c r="G10511" s="39">
        <v>7978.6141394612278</v>
      </c>
      <c r="H10511" s="83">
        <v>7972.2478800996596</v>
      </c>
      <c r="I10511" s="85">
        <v>0.61497817032523039</v>
      </c>
    </row>
    <row r="10512" spans="1:9" hidden="1" x14ac:dyDescent="0.2">
      <c r="A10512" s="49" t="s">
        <v>12948</v>
      </c>
      <c r="B10512" s="1" t="s">
        <v>3120</v>
      </c>
      <c r="C10512" s="1" t="s">
        <v>9704</v>
      </c>
      <c r="D10512" s="1" t="s">
        <v>38</v>
      </c>
      <c r="E10512" s="39">
        <v>13007.53720879454</v>
      </c>
      <c r="F10512" s="39">
        <v>18724.30918771444</v>
      </c>
      <c r="G10512" s="39">
        <v>8008.0183614571797</v>
      </c>
      <c r="H10512" s="83">
        <v>8000.648687641753</v>
      </c>
      <c r="I10512" s="85">
        <v>0.61507790131343432</v>
      </c>
    </row>
    <row r="10513" spans="1:9" x14ac:dyDescent="0.2">
      <c r="A10513" s="49" t="s">
        <v>12946</v>
      </c>
      <c r="B10513" s="1" t="s">
        <v>3119</v>
      </c>
      <c r="C10513" s="1" t="s">
        <v>9703</v>
      </c>
      <c r="D10513" s="1" t="s">
        <v>38</v>
      </c>
      <c r="E10513" s="39">
        <v>14694.583333333332</v>
      </c>
      <c r="F10513" s="39">
        <v>20104.291493307908</v>
      </c>
      <c r="G10513" s="39">
        <v>8593.0278231113462</v>
      </c>
      <c r="H10513" s="83">
        <v>8587.3531064832841</v>
      </c>
      <c r="I10513" s="85">
        <v>0.58438901680210631</v>
      </c>
    </row>
    <row r="10514" spans="1:9" hidden="1" x14ac:dyDescent="0.2">
      <c r="A10514" s="49" t="s">
        <v>12947</v>
      </c>
      <c r="B10514" s="1" t="s">
        <v>3119</v>
      </c>
      <c r="C10514" s="1" t="s">
        <v>9703</v>
      </c>
      <c r="D10514" s="1" t="s">
        <v>38</v>
      </c>
      <c r="E10514" s="39">
        <v>14742.445530720601</v>
      </c>
      <c r="F10514" s="39">
        <v>20169.773824174761</v>
      </c>
      <c r="G10514" s="39">
        <v>8623.7601657372743</v>
      </c>
      <c r="H10514" s="83">
        <v>8616.8791344043366</v>
      </c>
      <c r="I10514" s="85">
        <v>0.58449455461431499</v>
      </c>
    </row>
    <row r="10515" spans="1:9" hidden="1" x14ac:dyDescent="0.2">
      <c r="A10515" s="49" t="s">
        <v>12948</v>
      </c>
      <c r="B10515" s="1" t="s">
        <v>3119</v>
      </c>
      <c r="C10515" s="1" t="s">
        <v>9703</v>
      </c>
      <c r="D10515" s="1" t="s">
        <v>38</v>
      </c>
      <c r="E10515" s="39">
        <v>14785.718637076578</v>
      </c>
      <c r="F10515" s="39">
        <v>20228.977622218357</v>
      </c>
      <c r="G10515" s="39">
        <v>8651.5354242558624</v>
      </c>
      <c r="H10515" s="83">
        <v>8643.5735301640289</v>
      </c>
      <c r="I10515" s="85">
        <v>0.58458934207563351</v>
      </c>
    </row>
    <row r="10516" spans="1:9" x14ac:dyDescent="0.2">
      <c r="A10516" s="49" t="s">
        <v>12946</v>
      </c>
      <c r="B10516" s="1" t="s">
        <v>3118</v>
      </c>
      <c r="C10516" s="1" t="s">
        <v>9702</v>
      </c>
      <c r="D10516" s="1" t="s">
        <v>38</v>
      </c>
      <c r="E10516" s="39">
        <v>17894.583333333336</v>
      </c>
      <c r="F10516" s="39">
        <v>24079.59437007238</v>
      </c>
      <c r="G10516" s="39">
        <v>10292.161972489475</v>
      </c>
      <c r="H10516" s="83">
        <v>10285.3651711889</v>
      </c>
      <c r="I10516" s="85">
        <v>0.57477533729604757</v>
      </c>
    </row>
    <row r="10517" spans="1:9" hidden="1" x14ac:dyDescent="0.2">
      <c r="A10517" s="49" t="s">
        <v>12947</v>
      </c>
      <c r="B10517" s="1" t="s">
        <v>3118</v>
      </c>
      <c r="C10517" s="1" t="s">
        <v>9702</v>
      </c>
      <c r="D10517" s="1" t="s">
        <v>38</v>
      </c>
      <c r="E10517" s="39">
        <v>17956.898276201468</v>
      </c>
      <c r="F10517" s="39">
        <v>24163.447596465405</v>
      </c>
      <c r="G10517" s="39">
        <v>10331.289714291292</v>
      </c>
      <c r="H10517" s="83">
        <v>10323.04621877803</v>
      </c>
      <c r="I10517" s="85">
        <v>0.57487913892452747</v>
      </c>
    </row>
    <row r="10518" spans="1:9" hidden="1" x14ac:dyDescent="0.2">
      <c r="A10518" s="49" t="s">
        <v>12948</v>
      </c>
      <c r="B10518" s="1" t="s">
        <v>3118</v>
      </c>
      <c r="C10518" s="1" t="s">
        <v>9702</v>
      </c>
      <c r="D10518" s="1" t="s">
        <v>38</v>
      </c>
      <c r="E10518" s="39">
        <v>18005.537020203079</v>
      </c>
      <c r="F10518" s="39">
        <v>24228.897638213341</v>
      </c>
      <c r="G10518" s="39">
        <v>10362.22245742367</v>
      </c>
      <c r="H10518" s="83">
        <v>10352.686240588597</v>
      </c>
      <c r="I10518" s="85">
        <v>0.5749723670542225</v>
      </c>
    </row>
    <row r="10519" spans="1:9" x14ac:dyDescent="0.2">
      <c r="A10519" s="49" t="s">
        <v>12946</v>
      </c>
      <c r="B10519" s="1" t="s">
        <v>3117</v>
      </c>
      <c r="C10519" s="1" t="s">
        <v>9701</v>
      </c>
      <c r="D10519" s="1" t="s">
        <v>38</v>
      </c>
      <c r="E10519" s="39">
        <v>8303.25</v>
      </c>
      <c r="F10519" s="39">
        <v>12439.394810207283</v>
      </c>
      <c r="G10519" s="39">
        <v>5316.8780278757449</v>
      </c>
      <c r="H10519" s="83">
        <v>5313.366835223369</v>
      </c>
      <c r="I10519" s="85">
        <v>0.63991411016449806</v>
      </c>
    </row>
    <row r="10520" spans="1:9" hidden="1" x14ac:dyDescent="0.2">
      <c r="A10520" s="49" t="s">
        <v>12947</v>
      </c>
      <c r="B10520" s="1" t="s">
        <v>3117</v>
      </c>
      <c r="C10520" s="1" t="s">
        <v>9701</v>
      </c>
      <c r="D10520" s="1" t="s">
        <v>38</v>
      </c>
      <c r="E10520" s="39">
        <v>8337.0622648623394</v>
      </c>
      <c r="F10520" s="39">
        <v>12490.050169500324</v>
      </c>
      <c r="G10520" s="39">
        <v>5340.2283069083423</v>
      </c>
      <c r="H10520" s="83">
        <v>5335.967256322675</v>
      </c>
      <c r="I10520" s="85">
        <v>0.64002967553832724</v>
      </c>
    </row>
    <row r="10521" spans="1:9" hidden="1" x14ac:dyDescent="0.2">
      <c r="A10521" s="49" t="s">
        <v>12948</v>
      </c>
      <c r="B10521" s="1" t="s">
        <v>3117</v>
      </c>
      <c r="C10521" s="1" t="s">
        <v>9701</v>
      </c>
      <c r="D10521" s="1" t="s">
        <v>38</v>
      </c>
      <c r="E10521" s="39">
        <v>8365.898562754548</v>
      </c>
      <c r="F10521" s="39">
        <v>12533.250855297563</v>
      </c>
      <c r="G10521" s="39">
        <v>5360.2246134573097</v>
      </c>
      <c r="H10521" s="83">
        <v>5355.2916693510961</v>
      </c>
      <c r="I10521" s="85">
        <v>0.64013346912824842</v>
      </c>
    </row>
    <row r="10522" spans="1:9" x14ac:dyDescent="0.2">
      <c r="A10522" s="49" t="s">
        <v>12946</v>
      </c>
      <c r="B10522" s="1" t="s">
        <v>3116</v>
      </c>
      <c r="C10522" s="1" t="s">
        <v>9700</v>
      </c>
      <c r="D10522" s="1" t="s">
        <v>38</v>
      </c>
      <c r="E10522" s="39">
        <v>9826.4166666666679</v>
      </c>
      <c r="F10522" s="39">
        <v>15004.310072578457</v>
      </c>
      <c r="G10522" s="39">
        <v>6413.1806864805003</v>
      </c>
      <c r="H10522" s="83">
        <v>6408.9455107276117</v>
      </c>
      <c r="I10522" s="85">
        <v>0.65221593263678124</v>
      </c>
    </row>
    <row r="10523" spans="1:9" hidden="1" x14ac:dyDescent="0.2">
      <c r="A10523" s="49" t="s">
        <v>12947</v>
      </c>
      <c r="B10523" s="1" t="s">
        <v>3116</v>
      </c>
      <c r="C10523" s="1" t="s">
        <v>9700</v>
      </c>
      <c r="D10523" s="1" t="s">
        <v>38</v>
      </c>
      <c r="E10523" s="39">
        <v>9874.410445755313</v>
      </c>
      <c r="F10523" s="39">
        <v>15077.59350512856</v>
      </c>
      <c r="G10523" s="39">
        <v>6446.5547010181535</v>
      </c>
      <c r="H10523" s="83">
        <v>6441.4108955278944</v>
      </c>
      <c r="I10523" s="85">
        <v>0.65233371965987563</v>
      </c>
    </row>
    <row r="10524" spans="1:9" hidden="1" x14ac:dyDescent="0.2">
      <c r="A10524" s="49" t="s">
        <v>12948</v>
      </c>
      <c r="B10524" s="1" t="s">
        <v>3116</v>
      </c>
      <c r="C10524" s="1" t="s">
        <v>9700</v>
      </c>
      <c r="D10524" s="1" t="s">
        <v>38</v>
      </c>
      <c r="E10524" s="39">
        <v>9914.5705554691285</v>
      </c>
      <c r="F10524" s="39">
        <v>15138.915425329533</v>
      </c>
      <c r="G10524" s="39">
        <v>6474.6160450143871</v>
      </c>
      <c r="H10524" s="83">
        <v>6468.6575411526155</v>
      </c>
      <c r="I10524" s="85">
        <v>0.65243950859619837</v>
      </c>
    </row>
    <row r="10525" spans="1:9" x14ac:dyDescent="0.2">
      <c r="A10525" s="49" t="s">
        <v>12946</v>
      </c>
      <c r="B10525" s="1" t="s">
        <v>3115</v>
      </c>
      <c r="C10525" s="1" t="s">
        <v>9699</v>
      </c>
      <c r="D10525" s="1" t="s">
        <v>38</v>
      </c>
      <c r="E10525" s="39">
        <v>13442.416666666666</v>
      </c>
      <c r="F10525" s="39">
        <v>19428.322863610687</v>
      </c>
      <c r="G10525" s="39">
        <v>8304.1035780330167</v>
      </c>
      <c r="H10525" s="83">
        <v>8298.6196629770602</v>
      </c>
      <c r="I10525" s="85">
        <v>0.61734581428019963</v>
      </c>
    </row>
    <row r="10526" spans="1:9" hidden="1" x14ac:dyDescent="0.2">
      <c r="A10526" s="49" t="s">
        <v>12947</v>
      </c>
      <c r="B10526" s="1" t="s">
        <v>3115</v>
      </c>
      <c r="C10526" s="1" t="s">
        <v>9699</v>
      </c>
      <c r="D10526" s="1" t="s">
        <v>38</v>
      </c>
      <c r="E10526" s="39">
        <v>13452.563817919792</v>
      </c>
      <c r="F10526" s="39">
        <v>19442.988539848837</v>
      </c>
      <c r="G10526" s="39">
        <v>8313.0168704157477</v>
      </c>
      <c r="H10526" s="83">
        <v>8306.3837859540727</v>
      </c>
      <c r="I10526" s="85">
        <v>0.61745730392963205</v>
      </c>
    </row>
    <row r="10527" spans="1:9" hidden="1" x14ac:dyDescent="0.2">
      <c r="A10527" s="49" t="s">
        <v>12948</v>
      </c>
      <c r="B10527" s="1" t="s">
        <v>3115</v>
      </c>
      <c r="C10527" s="1" t="s">
        <v>9699</v>
      </c>
      <c r="D10527" s="1" t="s">
        <v>38</v>
      </c>
      <c r="E10527" s="39">
        <v>13458.943965136332</v>
      </c>
      <c r="F10527" s="39">
        <v>19452.20976569788</v>
      </c>
      <c r="G10527" s="39">
        <v>8319.3271064351411</v>
      </c>
      <c r="H10527" s="83">
        <v>8311.6709392823086</v>
      </c>
      <c r="I10527" s="85">
        <v>0.61755743695884513</v>
      </c>
    </row>
    <row r="10528" spans="1:9" x14ac:dyDescent="0.2">
      <c r="A10528" s="49" t="s">
        <v>12946</v>
      </c>
      <c r="B10528" s="1" t="s">
        <v>3114</v>
      </c>
      <c r="C10528" s="1" t="s">
        <v>9698</v>
      </c>
      <c r="D10528" s="1" t="s">
        <v>38</v>
      </c>
      <c r="E10528" s="39">
        <v>2583.333333333333</v>
      </c>
      <c r="F10528" s="39">
        <v>3591.8120439435602</v>
      </c>
      <c r="G10528" s="39">
        <v>1535.2215142357684</v>
      </c>
      <c r="H10528" s="83">
        <v>1534.2076751985942</v>
      </c>
      <c r="I10528" s="85">
        <v>0.59388684201235908</v>
      </c>
    </row>
    <row r="10529" spans="1:9" hidden="1" x14ac:dyDescent="0.2">
      <c r="A10529" s="49" t="s">
        <v>12947</v>
      </c>
      <c r="B10529" s="1" t="s">
        <v>3114</v>
      </c>
      <c r="C10529" s="1" t="s">
        <v>9698</v>
      </c>
      <c r="D10529" s="1" t="s">
        <v>38</v>
      </c>
      <c r="E10529" s="39">
        <v>2595.2302971086206</v>
      </c>
      <c r="F10529" s="39">
        <v>3608.353330823988</v>
      </c>
      <c r="G10529" s="39">
        <v>1542.7824818228216</v>
      </c>
      <c r="H10529" s="83">
        <v>1541.5514718697032</v>
      </c>
      <c r="I10529" s="85">
        <v>0.5939940950855751</v>
      </c>
    </row>
    <row r="10530" spans="1:9" hidden="1" x14ac:dyDescent="0.2">
      <c r="A10530" s="49" t="s">
        <v>12948</v>
      </c>
      <c r="B10530" s="1" t="s">
        <v>3114</v>
      </c>
      <c r="C10530" s="1" t="s">
        <v>9698</v>
      </c>
      <c r="D10530" s="1" t="s">
        <v>38</v>
      </c>
      <c r="E10530" s="39">
        <v>2605.3115127511483</v>
      </c>
      <c r="F10530" s="39">
        <v>3622.3700398933129</v>
      </c>
      <c r="G10530" s="39">
        <v>1549.2163422771835</v>
      </c>
      <c r="H10530" s="83">
        <v>1547.7906188838579</v>
      </c>
      <c r="I10530" s="85">
        <v>0.59409042308703697</v>
      </c>
    </row>
    <row r="10531" spans="1:9" x14ac:dyDescent="0.2">
      <c r="A10531" s="49" t="s">
        <v>12946</v>
      </c>
      <c r="B10531" s="1" t="s">
        <v>3113</v>
      </c>
      <c r="C10531" s="1" t="s">
        <v>9697</v>
      </c>
      <c r="D10531" s="1" t="s">
        <v>38</v>
      </c>
      <c r="E10531" s="39">
        <v>8468.8333333333358</v>
      </c>
      <c r="F10531" s="39">
        <v>13796.312167963806</v>
      </c>
      <c r="G10531" s="39">
        <v>5896.8551244446935</v>
      </c>
      <c r="H10531" s="83">
        <v>5892.9609229458965</v>
      </c>
      <c r="I10531" s="85">
        <v>0.69584093711600115</v>
      </c>
    </row>
    <row r="10532" spans="1:9" hidden="1" x14ac:dyDescent="0.2">
      <c r="A10532" s="49" t="s">
        <v>12947</v>
      </c>
      <c r="B10532" s="1" t="s">
        <v>3113</v>
      </c>
      <c r="C10532" s="1" t="s">
        <v>9697</v>
      </c>
      <c r="D10532" s="1" t="s">
        <v>38</v>
      </c>
      <c r="E10532" s="39">
        <v>8492.5150513185508</v>
      </c>
      <c r="F10532" s="39">
        <v>13834.89131589812</v>
      </c>
      <c r="G10532" s="39">
        <v>5915.2266984941371</v>
      </c>
      <c r="H10532" s="83">
        <v>5910.5068478174589</v>
      </c>
      <c r="I10532" s="85">
        <v>0.69596660260258136</v>
      </c>
    </row>
    <row r="10533" spans="1:9" hidden="1" x14ac:dyDescent="0.2">
      <c r="A10533" s="49" t="s">
        <v>12948</v>
      </c>
      <c r="B10533" s="1" t="s">
        <v>3113</v>
      </c>
      <c r="C10533" s="1" t="s">
        <v>9697</v>
      </c>
      <c r="D10533" s="1" t="s">
        <v>38</v>
      </c>
      <c r="E10533" s="39">
        <v>8511.1909086668384</v>
      </c>
      <c r="F10533" s="39">
        <v>13865.315572444437</v>
      </c>
      <c r="G10533" s="39">
        <v>5929.922464877136</v>
      </c>
      <c r="H10533" s="83">
        <v>5924.4652353423917</v>
      </c>
      <c r="I10533" s="85">
        <v>0.6960794674819929</v>
      </c>
    </row>
    <row r="10534" spans="1:9" x14ac:dyDescent="0.2">
      <c r="A10534" s="49" t="s">
        <v>12946</v>
      </c>
      <c r="B10534" s="1" t="s">
        <v>3112</v>
      </c>
      <c r="C10534" s="1" t="s">
        <v>9696</v>
      </c>
      <c r="D10534" s="1" t="s">
        <v>38</v>
      </c>
      <c r="E10534" s="39">
        <v>16241.25</v>
      </c>
      <c r="F10534" s="39">
        <v>24071.905660560711</v>
      </c>
      <c r="G10534" s="39">
        <v>10288.875644553989</v>
      </c>
      <c r="H10534" s="83">
        <v>10282.081013498893</v>
      </c>
      <c r="I10534" s="85">
        <v>0.63308433855145962</v>
      </c>
    </row>
    <row r="10535" spans="1:9" hidden="1" x14ac:dyDescent="0.2">
      <c r="A10535" s="49" t="s">
        <v>12947</v>
      </c>
      <c r="B10535" s="1" t="s">
        <v>3112</v>
      </c>
      <c r="C10535" s="1" t="s">
        <v>9696</v>
      </c>
      <c r="D10535" s="1" t="s">
        <v>38</v>
      </c>
      <c r="E10535" s="39">
        <v>16349.523626492621</v>
      </c>
      <c r="F10535" s="39">
        <v>24232.382995892483</v>
      </c>
      <c r="G10535" s="39">
        <v>10360.763636843458</v>
      </c>
      <c r="H10535" s="83">
        <v>10352.496623632502</v>
      </c>
      <c r="I10535" s="85">
        <v>0.63319867050177592</v>
      </c>
    </row>
    <row r="10536" spans="1:9" hidden="1" x14ac:dyDescent="0.2">
      <c r="A10536" s="49" t="s">
        <v>12948</v>
      </c>
      <c r="B10536" s="1" t="s">
        <v>3112</v>
      </c>
      <c r="C10536" s="1" t="s">
        <v>9696</v>
      </c>
      <c r="D10536" s="1" t="s">
        <v>38</v>
      </c>
      <c r="E10536" s="39">
        <v>16446.358421919849</v>
      </c>
      <c r="F10536" s="39">
        <v>24375.906312151019</v>
      </c>
      <c r="G10536" s="39">
        <v>10425.095172693658</v>
      </c>
      <c r="H10536" s="83">
        <v>10415.501094926889</v>
      </c>
      <c r="I10536" s="85">
        <v>0.633301356307851</v>
      </c>
    </row>
    <row r="10537" spans="1:9" x14ac:dyDescent="0.2">
      <c r="A10537" s="49" t="s">
        <v>12946</v>
      </c>
      <c r="B10537" s="1" t="s">
        <v>3111</v>
      </c>
      <c r="C10537" s="1" t="s">
        <v>9695</v>
      </c>
      <c r="D10537" s="1" t="s">
        <v>38</v>
      </c>
      <c r="E10537" s="39">
        <v>13530.833333333334</v>
      </c>
      <c r="F10537" s="39">
        <v>20304.644134798458</v>
      </c>
      <c r="G10537" s="39">
        <v>8678.6630628975981</v>
      </c>
      <c r="H10537" s="83">
        <v>8672.93179394256</v>
      </c>
      <c r="I10537" s="85">
        <v>0.64097543590140249</v>
      </c>
    </row>
    <row r="10538" spans="1:9" hidden="1" x14ac:dyDescent="0.2">
      <c r="A10538" s="49" t="s">
        <v>12947</v>
      </c>
      <c r="B10538" s="1" t="s">
        <v>3111</v>
      </c>
      <c r="C10538" s="1" t="s">
        <v>9695</v>
      </c>
      <c r="D10538" s="1" t="s">
        <v>38</v>
      </c>
      <c r="E10538" s="39">
        <v>13598.815449464966</v>
      </c>
      <c r="F10538" s="39">
        <v>20406.659483120195</v>
      </c>
      <c r="G10538" s="39">
        <v>8725.0426653456525</v>
      </c>
      <c r="H10538" s="83">
        <v>8718.0808191431115</v>
      </c>
      <c r="I10538" s="85">
        <v>0.64109119294549421</v>
      </c>
    </row>
    <row r="10539" spans="1:9" hidden="1" x14ac:dyDescent="0.2">
      <c r="A10539" s="49" t="s">
        <v>12948</v>
      </c>
      <c r="B10539" s="1" t="s">
        <v>3111</v>
      </c>
      <c r="C10539" s="1" t="s">
        <v>9695</v>
      </c>
      <c r="D10539" s="1" t="s">
        <v>38</v>
      </c>
      <c r="E10539" s="39">
        <v>13653.203575806398</v>
      </c>
      <c r="F10539" s="39">
        <v>20488.275413441403</v>
      </c>
      <c r="G10539" s="39">
        <v>8762.43198403719</v>
      </c>
      <c r="H10539" s="83">
        <v>8754.3680333021348</v>
      </c>
      <c r="I10539" s="85">
        <v>0.64119515868165589</v>
      </c>
    </row>
    <row r="10540" spans="1:9" x14ac:dyDescent="0.2">
      <c r="A10540" s="49" t="s">
        <v>12946</v>
      </c>
      <c r="B10540" s="1" t="s">
        <v>3110</v>
      </c>
      <c r="C10540" s="1" t="s">
        <v>9694</v>
      </c>
      <c r="D10540" s="1" t="s">
        <v>38</v>
      </c>
      <c r="E10540" s="39">
        <v>6006.583333333333</v>
      </c>
      <c r="F10540" s="39">
        <v>10128.871078917386</v>
      </c>
      <c r="G10540" s="39">
        <v>4329.3080498169784</v>
      </c>
      <c r="H10540" s="83">
        <v>4326.4490347079827</v>
      </c>
      <c r="I10540" s="85">
        <v>0.72028452692872813</v>
      </c>
    </row>
    <row r="10541" spans="1:9" hidden="1" x14ac:dyDescent="0.2">
      <c r="A10541" s="49" t="s">
        <v>12947</v>
      </c>
      <c r="B10541" s="1" t="s">
        <v>3110</v>
      </c>
      <c r="C10541" s="1" t="s">
        <v>9694</v>
      </c>
      <c r="D10541" s="1" t="s">
        <v>38</v>
      </c>
      <c r="E10541" s="39">
        <v>6022.2747158206466</v>
      </c>
      <c r="F10541" s="39">
        <v>10155.331377800108</v>
      </c>
      <c r="G10541" s="39">
        <v>4341.9992196822559</v>
      </c>
      <c r="H10541" s="83">
        <v>4338.5346714916741</v>
      </c>
      <c r="I10541" s="85">
        <v>0.72041460680866143</v>
      </c>
    </row>
    <row r="10542" spans="1:9" hidden="1" x14ac:dyDescent="0.2">
      <c r="A10542" s="49" t="s">
        <v>12948</v>
      </c>
      <c r="B10542" s="1" t="s">
        <v>3110</v>
      </c>
      <c r="C10542" s="1" t="s">
        <v>9694</v>
      </c>
      <c r="D10542" s="1" t="s">
        <v>38</v>
      </c>
      <c r="E10542" s="39">
        <v>6037.9574975567484</v>
      </c>
      <c r="F10542" s="39">
        <v>10181.777173279586</v>
      </c>
      <c r="G10542" s="39">
        <v>4354.5456197330122</v>
      </c>
      <c r="H10542" s="83">
        <v>4350.5381887577933</v>
      </c>
      <c r="I10542" s="85">
        <v>0.72053143642005313</v>
      </c>
    </row>
    <row r="10543" spans="1:9" x14ac:dyDescent="0.2">
      <c r="A10543" s="49" t="s">
        <v>12946</v>
      </c>
      <c r="B10543" s="1" t="s">
        <v>3109</v>
      </c>
      <c r="C10543" s="1" t="s">
        <v>9693</v>
      </c>
      <c r="D10543" s="1" t="s">
        <v>38</v>
      </c>
      <c r="E10543" s="39">
        <v>22180.750000000004</v>
      </c>
      <c r="F10543" s="39">
        <v>37818.572647414781</v>
      </c>
      <c r="G10543" s="39">
        <v>16164.511298384592</v>
      </c>
      <c r="H10543" s="83">
        <v>16153.83647887537</v>
      </c>
      <c r="I10543" s="85">
        <v>0.72828179745388988</v>
      </c>
    </row>
    <row r="10544" spans="1:9" hidden="1" x14ac:dyDescent="0.2">
      <c r="A10544" s="49" t="s">
        <v>12947</v>
      </c>
      <c r="B10544" s="1" t="s">
        <v>3109</v>
      </c>
      <c r="C10544" s="1" t="s">
        <v>9693</v>
      </c>
      <c r="D10544" s="1" t="s">
        <v>38</v>
      </c>
      <c r="E10544" s="39">
        <v>22170.774734018705</v>
      </c>
      <c r="F10544" s="39">
        <v>37801.564641770652</v>
      </c>
      <c r="G10544" s="39">
        <v>16162.383882040491</v>
      </c>
      <c r="H10544" s="83">
        <v>16149.487666495312</v>
      </c>
      <c r="I10544" s="85">
        <v>0.72841332160195704</v>
      </c>
    </row>
    <row r="10545" spans="1:9" hidden="1" x14ac:dyDescent="0.2">
      <c r="A10545" s="49" t="s">
        <v>12948</v>
      </c>
      <c r="B10545" s="1" t="s">
        <v>3109</v>
      </c>
      <c r="C10545" s="1" t="s">
        <v>9693</v>
      </c>
      <c r="D10545" s="1" t="s">
        <v>38</v>
      </c>
      <c r="E10545" s="39">
        <v>22196.064776028914</v>
      </c>
      <c r="F10545" s="39">
        <v>37844.684612511912</v>
      </c>
      <c r="G10545" s="39">
        <v>16185.426454045011</v>
      </c>
      <c r="H10545" s="83">
        <v>16170.531219275823</v>
      </c>
      <c r="I10545" s="85">
        <v>0.7285314483646449</v>
      </c>
    </row>
    <row r="10546" spans="1:9" x14ac:dyDescent="0.2">
      <c r="A10546" s="49" t="s">
        <v>12946</v>
      </c>
      <c r="B10546" s="1" t="s">
        <v>3108</v>
      </c>
      <c r="C10546" s="1" t="s">
        <v>9692</v>
      </c>
      <c r="D10546" s="1" t="s">
        <v>38</v>
      </c>
      <c r="E10546" s="39">
        <v>11729.333333333334</v>
      </c>
      <c r="F10546" s="39">
        <v>15811.559321959992</v>
      </c>
      <c r="G10546" s="39">
        <v>6758.2172306646262</v>
      </c>
      <c r="H10546" s="83">
        <v>6753.7541975540198</v>
      </c>
      <c r="I10546" s="85">
        <v>0.57580034650056999</v>
      </c>
    </row>
    <row r="10547" spans="1:9" hidden="1" x14ac:dyDescent="0.2">
      <c r="A10547" s="49" t="s">
        <v>12947</v>
      </c>
      <c r="B10547" s="1" t="s">
        <v>3108</v>
      </c>
      <c r="C10547" s="1" t="s">
        <v>9692</v>
      </c>
      <c r="D10547" s="1" t="s">
        <v>38</v>
      </c>
      <c r="E10547" s="39">
        <v>11759.662772892567</v>
      </c>
      <c r="F10547" s="39">
        <v>15852.444487311186</v>
      </c>
      <c r="G10547" s="39">
        <v>6777.8488986020639</v>
      </c>
      <c r="H10547" s="83">
        <v>6772.44074835845</v>
      </c>
      <c r="I10547" s="85">
        <v>0.57590433324072343</v>
      </c>
    </row>
    <row r="10548" spans="1:9" hidden="1" x14ac:dyDescent="0.2">
      <c r="A10548" s="49" t="s">
        <v>12948</v>
      </c>
      <c r="B10548" s="1" t="s">
        <v>3108</v>
      </c>
      <c r="C10548" s="1" t="s">
        <v>9692</v>
      </c>
      <c r="D10548" s="1" t="s">
        <v>38</v>
      </c>
      <c r="E10548" s="39">
        <v>11784.162491892384</v>
      </c>
      <c r="F10548" s="39">
        <v>15885.470981599321</v>
      </c>
      <c r="G10548" s="39">
        <v>6793.9031568924029</v>
      </c>
      <c r="H10548" s="83">
        <v>6787.6508173072589</v>
      </c>
      <c r="I10548" s="85">
        <v>0.57599772762614454</v>
      </c>
    </row>
    <row r="10549" spans="1:9" x14ac:dyDescent="0.2">
      <c r="A10549" s="49" t="s">
        <v>12946</v>
      </c>
      <c r="B10549" s="1" t="s">
        <v>3107</v>
      </c>
      <c r="C10549" s="1" t="s">
        <v>9691</v>
      </c>
      <c r="D10549" s="1" t="s">
        <v>38</v>
      </c>
      <c r="E10549" s="39">
        <v>7232.8333333333339</v>
      </c>
      <c r="F10549" s="39">
        <v>10808.234977178954</v>
      </c>
      <c r="G10549" s="39">
        <v>4619.6835092915026</v>
      </c>
      <c r="H10549" s="83">
        <v>4616.6327342485019</v>
      </c>
      <c r="I10549" s="85">
        <v>0.63828827811809596</v>
      </c>
    </row>
    <row r="10550" spans="1:9" hidden="1" x14ac:dyDescent="0.2">
      <c r="A10550" s="49" t="s">
        <v>12947</v>
      </c>
      <c r="B10550" s="1" t="s">
        <v>3107</v>
      </c>
      <c r="C10550" s="1" t="s">
        <v>9691</v>
      </c>
      <c r="D10550" s="1" t="s">
        <v>38</v>
      </c>
      <c r="E10550" s="39">
        <v>7260.9581489550856</v>
      </c>
      <c r="F10550" s="39">
        <v>10850.262714017406</v>
      </c>
      <c r="G10550" s="39">
        <v>4639.1230856926131</v>
      </c>
      <c r="H10550" s="83">
        <v>4635.4214577836146</v>
      </c>
      <c r="I10550" s="85">
        <v>0.63840354987457015</v>
      </c>
    </row>
    <row r="10551" spans="1:9" hidden="1" x14ac:dyDescent="0.2">
      <c r="A10551" s="49" t="s">
        <v>12948</v>
      </c>
      <c r="B10551" s="1" t="s">
        <v>3107</v>
      </c>
      <c r="C10551" s="1" t="s">
        <v>9691</v>
      </c>
      <c r="D10551" s="1" t="s">
        <v>38</v>
      </c>
      <c r="E10551" s="39">
        <v>7284.1264426186899</v>
      </c>
      <c r="F10551" s="39">
        <v>10884.883774727114</v>
      </c>
      <c r="G10551" s="39">
        <v>4655.2504691353006</v>
      </c>
      <c r="H10551" s="83">
        <v>4650.9663034480982</v>
      </c>
      <c r="I10551" s="85">
        <v>0.63850707975574983</v>
      </c>
    </row>
    <row r="10552" spans="1:9" x14ac:dyDescent="0.2">
      <c r="A10552" s="49" t="s">
        <v>12946</v>
      </c>
      <c r="B10552" s="1" t="s">
        <v>3106</v>
      </c>
      <c r="C10552" s="1" t="s">
        <v>9690</v>
      </c>
      <c r="D10552" s="1" t="s">
        <v>38</v>
      </c>
      <c r="E10552" s="39">
        <v>19313.750000000004</v>
      </c>
      <c r="F10552" s="39">
        <v>31183.666300837514</v>
      </c>
      <c r="G10552" s="39">
        <v>13328.602613969892</v>
      </c>
      <c r="H10552" s="83">
        <v>13319.80058930067</v>
      </c>
      <c r="I10552" s="85">
        <v>0.68965377460620891</v>
      </c>
    </row>
    <row r="10553" spans="1:9" hidden="1" x14ac:dyDescent="0.2">
      <c r="A10553" s="49" t="s">
        <v>12947</v>
      </c>
      <c r="B10553" s="1" t="s">
        <v>3106</v>
      </c>
      <c r="C10553" s="1" t="s">
        <v>9690</v>
      </c>
      <c r="D10553" s="1" t="s">
        <v>38</v>
      </c>
      <c r="E10553" s="39">
        <v>19365.466704466555</v>
      </c>
      <c r="F10553" s="39">
        <v>31267.167249864189</v>
      </c>
      <c r="G10553" s="39">
        <v>13368.546111391812</v>
      </c>
      <c r="H10553" s="83">
        <v>13357.879142123142</v>
      </c>
      <c r="I10553" s="85">
        <v>0.68977832272135264</v>
      </c>
    </row>
    <row r="10554" spans="1:9" hidden="1" x14ac:dyDescent="0.2">
      <c r="A10554" s="49" t="s">
        <v>12948</v>
      </c>
      <c r="B10554" s="1" t="s">
        <v>3106</v>
      </c>
      <c r="C10554" s="1" t="s">
        <v>9690</v>
      </c>
      <c r="D10554" s="1" t="s">
        <v>38</v>
      </c>
      <c r="E10554" s="39">
        <v>19400.935322433994</v>
      </c>
      <c r="F10554" s="39">
        <v>31324.434302966176</v>
      </c>
      <c r="G10554" s="39">
        <v>13396.843779155281</v>
      </c>
      <c r="H10554" s="83">
        <v>13384.514840290232</v>
      </c>
      <c r="I10554" s="85">
        <v>0.68989018404763403</v>
      </c>
    </row>
    <row r="10555" spans="1:9" x14ac:dyDescent="0.2">
      <c r="A10555" s="49" t="s">
        <v>12946</v>
      </c>
      <c r="B10555" s="1" t="s">
        <v>3105</v>
      </c>
      <c r="C10555" s="1" t="s">
        <v>7723</v>
      </c>
      <c r="D10555" s="1" t="s">
        <v>38</v>
      </c>
      <c r="E10555" s="39">
        <v>13697.333333333336</v>
      </c>
      <c r="F10555" s="39">
        <v>22336.129128706329</v>
      </c>
      <c r="G10555" s="39">
        <v>9546.9655882909592</v>
      </c>
      <c r="H10555" s="83">
        <v>9540.6609043673598</v>
      </c>
      <c r="I10555" s="85">
        <v>0.69653418458829153</v>
      </c>
    </row>
    <row r="10556" spans="1:9" hidden="1" x14ac:dyDescent="0.2">
      <c r="A10556" s="49" t="s">
        <v>12947</v>
      </c>
      <c r="B10556" s="1" t="s">
        <v>3105</v>
      </c>
      <c r="C10556" s="1" t="s">
        <v>7723</v>
      </c>
      <c r="D10556" s="1" t="s">
        <v>38</v>
      </c>
      <c r="E10556" s="39">
        <v>13778.569632944822</v>
      </c>
      <c r="F10556" s="39">
        <v>22468.600496227533</v>
      </c>
      <c r="G10556" s="39">
        <v>9606.643268701082</v>
      </c>
      <c r="H10556" s="83">
        <v>9598.977979770747</v>
      </c>
      <c r="I10556" s="85">
        <v>0.69665997527199108</v>
      </c>
    </row>
    <row r="10557" spans="1:9" hidden="1" x14ac:dyDescent="0.2">
      <c r="A10557" s="49" t="s">
        <v>12948</v>
      </c>
      <c r="B10557" s="1" t="s">
        <v>3105</v>
      </c>
      <c r="C10557" s="1" t="s">
        <v>7723</v>
      </c>
      <c r="D10557" s="1" t="s">
        <v>38</v>
      </c>
      <c r="E10557" s="39">
        <v>13854.321366982362</v>
      </c>
      <c r="F10557" s="39">
        <v>22592.128227648678</v>
      </c>
      <c r="G10557" s="39">
        <v>9662.2084082071924</v>
      </c>
      <c r="H10557" s="83">
        <v>9653.316405080941</v>
      </c>
      <c r="I10557" s="85">
        <v>0.69677295259562388</v>
      </c>
    </row>
    <row r="10558" spans="1:9" x14ac:dyDescent="0.2">
      <c r="A10558" s="49" t="s">
        <v>12946</v>
      </c>
      <c r="B10558" s="1" t="s">
        <v>3104</v>
      </c>
      <c r="C10558" s="1" t="s">
        <v>9689</v>
      </c>
      <c r="D10558" s="1" t="s">
        <v>38</v>
      </c>
      <c r="E10558" s="39">
        <v>5860</v>
      </c>
      <c r="F10558" s="39">
        <v>11056.533865671212</v>
      </c>
      <c r="G10558" s="39">
        <v>4725.8120569188495</v>
      </c>
      <c r="H10558" s="83">
        <v>4722.6911960520465</v>
      </c>
      <c r="I10558" s="85">
        <v>0.80591999932628777</v>
      </c>
    </row>
    <row r="10559" spans="1:9" hidden="1" x14ac:dyDescent="0.2">
      <c r="A10559" s="49" t="s">
        <v>12947</v>
      </c>
      <c r="B10559" s="1" t="s">
        <v>3104</v>
      </c>
      <c r="C10559" s="1" t="s">
        <v>9689</v>
      </c>
      <c r="D10559" s="1" t="s">
        <v>38</v>
      </c>
      <c r="E10559" s="39">
        <v>5885.9393638644679</v>
      </c>
      <c r="F10559" s="39">
        <v>11105.475752193644</v>
      </c>
      <c r="G10559" s="39">
        <v>4748.2416138222206</v>
      </c>
      <c r="H10559" s="83">
        <v>4744.452918555523</v>
      </c>
      <c r="I10559" s="85">
        <v>0.80606554455574764</v>
      </c>
    </row>
    <row r="10560" spans="1:9" hidden="1" x14ac:dyDescent="0.2">
      <c r="A10560" s="49" t="s">
        <v>12948</v>
      </c>
      <c r="B10560" s="1" t="s">
        <v>3104</v>
      </c>
      <c r="C10560" s="1" t="s">
        <v>9689</v>
      </c>
      <c r="D10560" s="1" t="s">
        <v>38</v>
      </c>
      <c r="E10560" s="39">
        <v>5905.7221700164318</v>
      </c>
      <c r="F10560" s="39">
        <v>11142.801565534464</v>
      </c>
      <c r="G10560" s="39">
        <v>4765.5568299107836</v>
      </c>
      <c r="H10560" s="83">
        <v>4761.1711507327291</v>
      </c>
      <c r="I10560" s="85">
        <v>0.80619626417669454</v>
      </c>
    </row>
    <row r="10561" spans="1:9" x14ac:dyDescent="0.2">
      <c r="A10561" s="49" t="s">
        <v>12946</v>
      </c>
      <c r="B10561" s="1" t="s">
        <v>3103</v>
      </c>
      <c r="C10561" s="1" t="s">
        <v>9688</v>
      </c>
      <c r="D10561" s="1" t="s">
        <v>38</v>
      </c>
      <c r="E10561" s="39">
        <v>9467.3333333333321</v>
      </c>
      <c r="F10561" s="39">
        <v>15136.760698800314</v>
      </c>
      <c r="G10561" s="39">
        <v>6469.793072780798</v>
      </c>
      <c r="H10561" s="83">
        <v>6465.520510991636</v>
      </c>
      <c r="I10561" s="85">
        <v>0.68292942514523314</v>
      </c>
    </row>
    <row r="10562" spans="1:9" hidden="1" x14ac:dyDescent="0.2">
      <c r="A10562" s="49" t="s">
        <v>12947</v>
      </c>
      <c r="B10562" s="1" t="s">
        <v>3103</v>
      </c>
      <c r="C10562" s="1" t="s">
        <v>9688</v>
      </c>
      <c r="D10562" s="1" t="s">
        <v>38</v>
      </c>
      <c r="E10562" s="39">
        <v>9517.9018485332308</v>
      </c>
      <c r="F10562" s="39">
        <v>15217.611714236675</v>
      </c>
      <c r="G10562" s="39">
        <v>6506.4206898344091</v>
      </c>
      <c r="H10562" s="83">
        <v>6501.2291163477184</v>
      </c>
      <c r="I10562" s="85">
        <v>0.6830527588755918</v>
      </c>
    </row>
    <row r="10563" spans="1:9" hidden="1" x14ac:dyDescent="0.2">
      <c r="A10563" s="49" t="s">
        <v>12948</v>
      </c>
      <c r="B10563" s="1" t="s">
        <v>3103</v>
      </c>
      <c r="C10563" s="1" t="s">
        <v>9688</v>
      </c>
      <c r="D10563" s="1" t="s">
        <v>38</v>
      </c>
      <c r="E10563" s="39">
        <v>9561.3097407273599</v>
      </c>
      <c r="F10563" s="39">
        <v>15287.014032022238</v>
      </c>
      <c r="G10563" s="39">
        <v>6537.9549030631297</v>
      </c>
      <c r="H10563" s="83">
        <v>6531.9381092846024</v>
      </c>
      <c r="I10563" s="85">
        <v>0.68316352951742121</v>
      </c>
    </row>
    <row r="10564" spans="1:9" x14ac:dyDescent="0.2">
      <c r="A10564" s="49" t="s">
        <v>12946</v>
      </c>
      <c r="B10564" s="1" t="s">
        <v>3102</v>
      </c>
      <c r="C10564" s="1" t="s">
        <v>9544</v>
      </c>
      <c r="D10564" s="1" t="s">
        <v>38</v>
      </c>
      <c r="E10564" s="39">
        <v>6870.25</v>
      </c>
      <c r="F10564" s="39">
        <v>8929.9980986451228</v>
      </c>
      <c r="G10564" s="39">
        <v>3816.8826863424601</v>
      </c>
      <c r="H10564" s="83">
        <v>3814.3620698504133</v>
      </c>
      <c r="I10564" s="85">
        <v>0.55519989372299605</v>
      </c>
    </row>
    <row r="10565" spans="1:9" hidden="1" x14ac:dyDescent="0.2">
      <c r="A10565" s="49" t="s">
        <v>12947</v>
      </c>
      <c r="B10565" s="1" t="s">
        <v>3102</v>
      </c>
      <c r="C10565" s="1" t="s">
        <v>9544</v>
      </c>
      <c r="D10565" s="1" t="s">
        <v>38</v>
      </c>
      <c r="E10565" s="39">
        <v>6927.3140768309086</v>
      </c>
      <c r="F10565" s="39">
        <v>9004.1703773250774</v>
      </c>
      <c r="G10565" s="39">
        <v>3849.8104392434643</v>
      </c>
      <c r="H10565" s="83">
        <v>3846.7386160770975</v>
      </c>
      <c r="I10565" s="85">
        <v>0.55530016012164041</v>
      </c>
    </row>
    <row r="10566" spans="1:9" hidden="1" x14ac:dyDescent="0.2">
      <c r="A10566" s="49" t="s">
        <v>12948</v>
      </c>
      <c r="B10566" s="1" t="s">
        <v>3102</v>
      </c>
      <c r="C10566" s="1" t="s">
        <v>9544</v>
      </c>
      <c r="D10566" s="1" t="s">
        <v>38</v>
      </c>
      <c r="E10566" s="39">
        <v>6975.8077459404785</v>
      </c>
      <c r="F10566" s="39">
        <v>9067.2027812324723</v>
      </c>
      <c r="G10566" s="39">
        <v>3877.8640980147334</v>
      </c>
      <c r="H10566" s="83">
        <v>3874.2953507650427</v>
      </c>
      <c r="I10566" s="85">
        <v>0.55539021312903314</v>
      </c>
    </row>
    <row r="10567" spans="1:9" x14ac:dyDescent="0.2">
      <c r="A10567" s="49" t="s">
        <v>12946</v>
      </c>
      <c r="B10567" s="1" t="s">
        <v>3101</v>
      </c>
      <c r="C10567" s="1" t="s">
        <v>9687</v>
      </c>
      <c r="D10567" s="1" t="s">
        <v>38</v>
      </c>
      <c r="E10567" s="39">
        <v>8680.75</v>
      </c>
      <c r="F10567" s="39">
        <v>12685.182115454112</v>
      </c>
      <c r="G10567" s="39">
        <v>5421.9330681519268</v>
      </c>
      <c r="H10567" s="83">
        <v>5418.3524986051452</v>
      </c>
      <c r="I10567" s="85">
        <v>0.62418022620224578</v>
      </c>
    </row>
    <row r="10568" spans="1:9" hidden="1" x14ac:dyDescent="0.2">
      <c r="A10568" s="49" t="s">
        <v>12947</v>
      </c>
      <c r="B10568" s="1" t="s">
        <v>3101</v>
      </c>
      <c r="C10568" s="1" t="s">
        <v>9687</v>
      </c>
      <c r="D10568" s="1" t="s">
        <v>38</v>
      </c>
      <c r="E10568" s="39">
        <v>8726.5616545706198</v>
      </c>
      <c r="F10568" s="39">
        <v>12752.126697574158</v>
      </c>
      <c r="G10568" s="39">
        <v>5452.2813791380868</v>
      </c>
      <c r="H10568" s="83">
        <v>5447.9309196766908</v>
      </c>
      <c r="I10568" s="85">
        <v>0.62429295011320807</v>
      </c>
    </row>
    <row r="10569" spans="1:9" hidden="1" x14ac:dyDescent="0.2">
      <c r="A10569" s="49" t="s">
        <v>12948</v>
      </c>
      <c r="B10569" s="1" t="s">
        <v>3101</v>
      </c>
      <c r="C10569" s="1" t="s">
        <v>9687</v>
      </c>
      <c r="D10569" s="1" t="s">
        <v>38</v>
      </c>
      <c r="E10569" s="39">
        <v>8767.7003100373804</v>
      </c>
      <c r="F10569" s="39">
        <v>12812.24262495149</v>
      </c>
      <c r="G10569" s="39">
        <v>5479.5439000427923</v>
      </c>
      <c r="H10569" s="83">
        <v>5474.5011479688228</v>
      </c>
      <c r="I10569" s="85">
        <v>0.62439419167892185</v>
      </c>
    </row>
    <row r="10570" spans="1:9" x14ac:dyDescent="0.2">
      <c r="A10570" s="49" t="s">
        <v>12946</v>
      </c>
      <c r="B10570" s="1" t="s">
        <v>3100</v>
      </c>
      <c r="C10570" s="1" t="s">
        <v>9686</v>
      </c>
      <c r="D10570" s="1" t="s">
        <v>38</v>
      </c>
      <c r="E10570" s="39">
        <v>11235.25</v>
      </c>
      <c r="F10570" s="39">
        <v>16237.690931517443</v>
      </c>
      <c r="G10570" s="39">
        <v>6940.3554959426292</v>
      </c>
      <c r="H10570" s="83">
        <v>6935.7721812428254</v>
      </c>
      <c r="I10570" s="85">
        <v>0.61732246111504641</v>
      </c>
    </row>
    <row r="10571" spans="1:9" hidden="1" x14ac:dyDescent="0.2">
      <c r="A10571" s="49" t="s">
        <v>12947</v>
      </c>
      <c r="B10571" s="1" t="s">
        <v>3100</v>
      </c>
      <c r="C10571" s="1" t="s">
        <v>9686</v>
      </c>
      <c r="D10571" s="1" t="s">
        <v>38</v>
      </c>
      <c r="E10571" s="39">
        <v>11282.741213140594</v>
      </c>
      <c r="F10571" s="39">
        <v>16306.327378498132</v>
      </c>
      <c r="G10571" s="39">
        <v>6971.910430032638</v>
      </c>
      <c r="H10571" s="83">
        <v>6966.347435098005</v>
      </c>
      <c r="I10571" s="85">
        <v>0.61743394654701078</v>
      </c>
    </row>
    <row r="10572" spans="1:9" hidden="1" x14ac:dyDescent="0.2">
      <c r="A10572" s="49" t="s">
        <v>12948</v>
      </c>
      <c r="B10572" s="1" t="s">
        <v>3100</v>
      </c>
      <c r="C10572" s="1" t="s">
        <v>9686</v>
      </c>
      <c r="D10572" s="1" t="s">
        <v>38</v>
      </c>
      <c r="E10572" s="39">
        <v>11319.723166537471</v>
      </c>
      <c r="F10572" s="39">
        <v>16359.775368467404</v>
      </c>
      <c r="G10572" s="39">
        <v>6996.7538041916605</v>
      </c>
      <c r="H10572" s="83">
        <v>6990.3147838277819</v>
      </c>
      <c r="I10572" s="85">
        <v>0.61753407578835795</v>
      </c>
    </row>
    <row r="10573" spans="1:9" x14ac:dyDescent="0.2">
      <c r="A10573" s="49" t="s">
        <v>12946</v>
      </c>
      <c r="B10573" s="1" t="s">
        <v>3099</v>
      </c>
      <c r="C10573" s="1" t="s">
        <v>9685</v>
      </c>
      <c r="D10573" s="1" t="s">
        <v>38</v>
      </c>
      <c r="E10573" s="39">
        <v>11623.833333333332</v>
      </c>
      <c r="F10573" s="39">
        <v>18351.759102013046</v>
      </c>
      <c r="G10573" s="39">
        <v>7843.9559344395429</v>
      </c>
      <c r="H10573" s="83">
        <v>7838.7758945179639</v>
      </c>
      <c r="I10573" s="85">
        <v>0.67437098156241904</v>
      </c>
    </row>
    <row r="10574" spans="1:9" hidden="1" x14ac:dyDescent="0.2">
      <c r="A10574" s="49" t="s">
        <v>12947</v>
      </c>
      <c r="B10574" s="1" t="s">
        <v>3099</v>
      </c>
      <c r="C10574" s="1" t="s">
        <v>9685</v>
      </c>
      <c r="D10574" s="1" t="s">
        <v>38</v>
      </c>
      <c r="E10574" s="39">
        <v>11691.233792641015</v>
      </c>
      <c r="F10574" s="39">
        <v>18458.171243094985</v>
      </c>
      <c r="G10574" s="39">
        <v>7891.9497702931003</v>
      </c>
      <c r="H10574" s="83">
        <v>7885.6526617692452</v>
      </c>
      <c r="I10574" s="85">
        <v>0.67449276967952077</v>
      </c>
    </row>
    <row r="10575" spans="1:9" hidden="1" x14ac:dyDescent="0.2">
      <c r="A10575" s="49" t="s">
        <v>12948</v>
      </c>
      <c r="B10575" s="1" t="s">
        <v>3099</v>
      </c>
      <c r="C10575" s="1" t="s">
        <v>9685</v>
      </c>
      <c r="D10575" s="1" t="s">
        <v>38</v>
      </c>
      <c r="E10575" s="39">
        <v>11748.718555733718</v>
      </c>
      <c r="F10575" s="39">
        <v>18548.928439457079</v>
      </c>
      <c r="G10575" s="39">
        <v>7933.0114686414727</v>
      </c>
      <c r="H10575" s="83">
        <v>7925.7108226815035</v>
      </c>
      <c r="I10575" s="85">
        <v>0.67460215214820385</v>
      </c>
    </row>
    <row r="10576" spans="1:9" x14ac:dyDescent="0.2">
      <c r="A10576" s="49" t="s">
        <v>12946</v>
      </c>
      <c r="B10576" s="1" t="s">
        <v>3098</v>
      </c>
      <c r="C10576" s="1" t="s">
        <v>9684</v>
      </c>
      <c r="D10576" s="1" t="s">
        <v>38</v>
      </c>
      <c r="E10576" s="39">
        <v>6828.1666666666679</v>
      </c>
      <c r="F10576" s="39">
        <v>9044.5399983192037</v>
      </c>
      <c r="G10576" s="39">
        <v>3865.8404788187099</v>
      </c>
      <c r="H10576" s="83">
        <v>3863.2875312781948</v>
      </c>
      <c r="I10576" s="85">
        <v>0.565786941044916</v>
      </c>
    </row>
    <row r="10577" spans="1:9" hidden="1" x14ac:dyDescent="0.2">
      <c r="A10577" s="49" t="s">
        <v>12947</v>
      </c>
      <c r="B10577" s="1" t="s">
        <v>3098</v>
      </c>
      <c r="C10577" s="1" t="s">
        <v>9684</v>
      </c>
      <c r="D10577" s="1" t="s">
        <v>38</v>
      </c>
      <c r="E10577" s="39">
        <v>6809.1251978480159</v>
      </c>
      <c r="F10577" s="39">
        <v>9019.3178069515288</v>
      </c>
      <c r="G10577" s="39">
        <v>3856.2868529784232</v>
      </c>
      <c r="H10577" s="83">
        <v>3853.2098621815821</v>
      </c>
      <c r="I10577" s="85">
        <v>0.56588911941277953</v>
      </c>
    </row>
    <row r="10578" spans="1:9" hidden="1" x14ac:dyDescent="0.2">
      <c r="A10578" s="49" t="s">
        <v>12948</v>
      </c>
      <c r="B10578" s="1" t="s">
        <v>3098</v>
      </c>
      <c r="C10578" s="1" t="s">
        <v>9684</v>
      </c>
      <c r="D10578" s="1" t="s">
        <v>38</v>
      </c>
      <c r="E10578" s="39">
        <v>6788.3728116304792</v>
      </c>
      <c r="F10578" s="39">
        <v>8991.8293468175125</v>
      </c>
      <c r="G10578" s="39">
        <v>3845.6283642042108</v>
      </c>
      <c r="H10578" s="83">
        <v>3842.0892830757325</v>
      </c>
      <c r="I10578" s="85">
        <v>0.5659808896313272</v>
      </c>
    </row>
    <row r="10579" spans="1:9" x14ac:dyDescent="0.2">
      <c r="A10579" s="49" t="s">
        <v>12946</v>
      </c>
      <c r="B10579" s="1" t="s">
        <v>3097</v>
      </c>
      <c r="C10579" s="1" t="s">
        <v>9683</v>
      </c>
      <c r="D10579" s="1" t="s">
        <v>38</v>
      </c>
      <c r="E10579" s="39">
        <v>12835.333333333332</v>
      </c>
      <c r="F10579" s="39">
        <v>19387.085640724548</v>
      </c>
      <c r="G10579" s="39">
        <v>8286.4778584832184</v>
      </c>
      <c r="H10579" s="83">
        <v>8281.0055832084727</v>
      </c>
      <c r="I10579" s="85">
        <v>0.6451726159462271</v>
      </c>
    </row>
    <row r="10580" spans="1:9" hidden="1" x14ac:dyDescent="0.2">
      <c r="A10580" s="49" t="s">
        <v>12947</v>
      </c>
      <c r="B10580" s="1" t="s">
        <v>3097</v>
      </c>
      <c r="C10580" s="1" t="s">
        <v>9683</v>
      </c>
      <c r="D10580" s="1" t="s">
        <v>38</v>
      </c>
      <c r="E10580" s="39">
        <v>12893.882272238239</v>
      </c>
      <c r="F10580" s="39">
        <v>19475.52068664386</v>
      </c>
      <c r="G10580" s="39">
        <v>8326.926269404672</v>
      </c>
      <c r="H10580" s="83">
        <v>8320.2820864188707</v>
      </c>
      <c r="I10580" s="85">
        <v>0.64528913098060725</v>
      </c>
    </row>
    <row r="10581" spans="1:9" hidden="1" x14ac:dyDescent="0.2">
      <c r="A10581" s="49" t="s">
        <v>12948</v>
      </c>
      <c r="B10581" s="1" t="s">
        <v>3097</v>
      </c>
      <c r="C10581" s="1" t="s">
        <v>9683</v>
      </c>
      <c r="D10581" s="1" t="s">
        <v>38</v>
      </c>
      <c r="E10581" s="39">
        <v>12943.223142304509</v>
      </c>
      <c r="F10581" s="39">
        <v>19550.047436259189</v>
      </c>
      <c r="G10581" s="39">
        <v>8361.1703517288697</v>
      </c>
      <c r="H10581" s="83">
        <v>8353.4756767885592</v>
      </c>
      <c r="I10581" s="85">
        <v>0.64539377749623217</v>
      </c>
    </row>
    <row r="10582" spans="1:9" x14ac:dyDescent="0.2">
      <c r="A10582" s="49" t="s">
        <v>12946</v>
      </c>
      <c r="B10582" s="1" t="s">
        <v>3096</v>
      </c>
      <c r="C10582" s="1" t="s">
        <v>9682</v>
      </c>
      <c r="D10582" s="1" t="s">
        <v>38</v>
      </c>
      <c r="E10582" s="39">
        <v>8302.8333333333321</v>
      </c>
      <c r="F10582" s="39">
        <v>14460.500987965641</v>
      </c>
      <c r="G10582" s="39">
        <v>6180.7444130562853</v>
      </c>
      <c r="H10582" s="83">
        <v>6176.6627350009385</v>
      </c>
      <c r="I10582" s="85">
        <v>0.74392228375866942</v>
      </c>
    </row>
    <row r="10583" spans="1:9" hidden="1" x14ac:dyDescent="0.2">
      <c r="A10583" s="49" t="s">
        <v>12947</v>
      </c>
      <c r="B10583" s="1" t="s">
        <v>3096</v>
      </c>
      <c r="C10583" s="1" t="s">
        <v>9682</v>
      </c>
      <c r="D10583" s="1" t="s">
        <v>38</v>
      </c>
      <c r="E10583" s="39">
        <v>8327.0453621657216</v>
      </c>
      <c r="F10583" s="39">
        <v>14502.669492715195</v>
      </c>
      <c r="G10583" s="39">
        <v>6200.7409978107471</v>
      </c>
      <c r="H10583" s="83">
        <v>6195.7933308680967</v>
      </c>
      <c r="I10583" s="85">
        <v>0.74405663250244114</v>
      </c>
    </row>
    <row r="10584" spans="1:9" hidden="1" x14ac:dyDescent="0.2">
      <c r="A10584" s="49" t="s">
        <v>12948</v>
      </c>
      <c r="B10584" s="1" t="s">
        <v>3096</v>
      </c>
      <c r="C10584" s="1" t="s">
        <v>9682</v>
      </c>
      <c r="D10584" s="1" t="s">
        <v>38</v>
      </c>
      <c r="E10584" s="39">
        <v>8343.5490197197505</v>
      </c>
      <c r="F10584" s="39">
        <v>14531.412832101156</v>
      </c>
      <c r="G10584" s="39">
        <v>6214.7991475024783</v>
      </c>
      <c r="H10584" s="83">
        <v>6209.0797497091462</v>
      </c>
      <c r="I10584" s="85">
        <v>0.74417729614030614</v>
      </c>
    </row>
    <row r="10585" spans="1:9" x14ac:dyDescent="0.2">
      <c r="A10585" s="49" t="s">
        <v>12946</v>
      </c>
      <c r="B10585" s="1" t="s">
        <v>3095</v>
      </c>
      <c r="C10585" s="1" t="s">
        <v>9681</v>
      </c>
      <c r="D10585" s="1" t="s">
        <v>38</v>
      </c>
      <c r="E10585" s="39">
        <v>8214.75</v>
      </c>
      <c r="F10585" s="39">
        <v>10739.606898666569</v>
      </c>
      <c r="G10585" s="39">
        <v>4590.3503199920988</v>
      </c>
      <c r="H10585" s="83">
        <v>4587.3189161812752</v>
      </c>
      <c r="I10585" s="85">
        <v>0.5584246527503911</v>
      </c>
    </row>
    <row r="10586" spans="1:9" hidden="1" x14ac:dyDescent="0.2">
      <c r="A10586" s="49" t="s">
        <v>12947</v>
      </c>
      <c r="B10586" s="1" t="s">
        <v>3095</v>
      </c>
      <c r="C10586" s="1" t="s">
        <v>9681</v>
      </c>
      <c r="D10586" s="1" t="s">
        <v>38</v>
      </c>
      <c r="E10586" s="39">
        <v>8234.6621421934269</v>
      </c>
      <c r="F10586" s="39">
        <v>10765.639167410933</v>
      </c>
      <c r="G10586" s="39">
        <v>4602.9415609680455</v>
      </c>
      <c r="H10586" s="83">
        <v>4599.2688028560406</v>
      </c>
      <c r="I10586" s="85">
        <v>0.55852550152482094</v>
      </c>
    </row>
    <row r="10587" spans="1:9" hidden="1" x14ac:dyDescent="0.2">
      <c r="A10587" s="49" t="s">
        <v>12948</v>
      </c>
      <c r="B10587" s="1" t="s">
        <v>3095</v>
      </c>
      <c r="C10587" s="1" t="s">
        <v>9681</v>
      </c>
      <c r="D10587" s="1" t="s">
        <v>38</v>
      </c>
      <c r="E10587" s="39">
        <v>8245.6392733583016</v>
      </c>
      <c r="F10587" s="39">
        <v>10779.990191311337</v>
      </c>
      <c r="G10587" s="39">
        <v>4610.3895488433127</v>
      </c>
      <c r="H10587" s="83">
        <v>4606.1466680701415</v>
      </c>
      <c r="I10587" s="85">
        <v>0.55861607758571519</v>
      </c>
    </row>
    <row r="10588" spans="1:9" x14ac:dyDescent="0.2">
      <c r="A10588" s="49" t="s">
        <v>12946</v>
      </c>
      <c r="B10588" s="1" t="s">
        <v>3094</v>
      </c>
      <c r="C10588" s="1" t="s">
        <v>9680</v>
      </c>
      <c r="D10588" s="1" t="s">
        <v>38</v>
      </c>
      <c r="E10588" s="39">
        <v>7529.4166666666679</v>
      </c>
      <c r="F10588" s="39">
        <v>11146.730361518577</v>
      </c>
      <c r="G10588" s="39">
        <v>4764.3640744630411</v>
      </c>
      <c r="H10588" s="83">
        <v>4761.217754377496</v>
      </c>
      <c r="I10588" s="85">
        <v>0.63234882131783055</v>
      </c>
    </row>
    <row r="10589" spans="1:9" hidden="1" x14ac:dyDescent="0.2">
      <c r="A10589" s="49" t="s">
        <v>12947</v>
      </c>
      <c r="B10589" s="1" t="s">
        <v>3094</v>
      </c>
      <c r="C10589" s="1" t="s">
        <v>9680</v>
      </c>
      <c r="D10589" s="1" t="s">
        <v>38</v>
      </c>
      <c r="E10589" s="39">
        <v>7561.8212814670951</v>
      </c>
      <c r="F10589" s="39">
        <v>11194.702936239846</v>
      </c>
      <c r="G10589" s="39">
        <v>4786.391463304235</v>
      </c>
      <c r="H10589" s="83">
        <v>4782.5723276838416</v>
      </c>
      <c r="I10589" s="85">
        <v>0.63246302043731428</v>
      </c>
    </row>
    <row r="10590" spans="1:9" hidden="1" x14ac:dyDescent="0.2">
      <c r="A10590" s="49" t="s">
        <v>12948</v>
      </c>
      <c r="B10590" s="1" t="s">
        <v>3094</v>
      </c>
      <c r="C10590" s="1" t="s">
        <v>9680</v>
      </c>
      <c r="D10590" s="1" t="s">
        <v>38</v>
      </c>
      <c r="E10590" s="39">
        <v>7591.8999975436091</v>
      </c>
      <c r="F10590" s="39">
        <v>11239.232194291122</v>
      </c>
      <c r="G10590" s="39">
        <v>4806.7983111290523</v>
      </c>
      <c r="H10590" s="83">
        <v>4802.3746779590701</v>
      </c>
      <c r="I10590" s="85">
        <v>0.63256558694304432</v>
      </c>
    </row>
    <row r="10591" spans="1:9" x14ac:dyDescent="0.2">
      <c r="A10591" s="49" t="s">
        <v>12946</v>
      </c>
      <c r="B10591" s="1" t="s">
        <v>3093</v>
      </c>
      <c r="C10591" s="1" t="s">
        <v>9679</v>
      </c>
      <c r="D10591" s="1" t="s">
        <v>38</v>
      </c>
      <c r="E10591" s="39">
        <v>6452.1666666666661</v>
      </c>
      <c r="F10591" s="39">
        <v>10018.014584194199</v>
      </c>
      <c r="G10591" s="39">
        <v>4281.9254825752523</v>
      </c>
      <c r="H10591" s="83">
        <v>4279.0977582577843</v>
      </c>
      <c r="I10591" s="85">
        <v>0.66320322758625549</v>
      </c>
    </row>
    <row r="10592" spans="1:9" hidden="1" x14ac:dyDescent="0.2">
      <c r="A10592" s="49" t="s">
        <v>12947</v>
      </c>
      <c r="B10592" s="1" t="s">
        <v>3093</v>
      </c>
      <c r="C10592" s="1" t="s">
        <v>9679</v>
      </c>
      <c r="D10592" s="1" t="s">
        <v>38</v>
      </c>
      <c r="E10592" s="39">
        <v>6481.6468760978978</v>
      </c>
      <c r="F10592" s="39">
        <v>10063.787296413946</v>
      </c>
      <c r="G10592" s="39">
        <v>4302.8587608278895</v>
      </c>
      <c r="H10592" s="83">
        <v>4299.42544341351</v>
      </c>
      <c r="I10592" s="85">
        <v>0.66332299886134249</v>
      </c>
    </row>
    <row r="10593" spans="1:9" hidden="1" x14ac:dyDescent="0.2">
      <c r="A10593" s="49" t="s">
        <v>12948</v>
      </c>
      <c r="B10593" s="1" t="s">
        <v>3093</v>
      </c>
      <c r="C10593" s="1" t="s">
        <v>9679</v>
      </c>
      <c r="D10593" s="1" t="s">
        <v>38</v>
      </c>
      <c r="E10593" s="39">
        <v>6506.0052263654652</v>
      </c>
      <c r="F10593" s="39">
        <v>10101.60750795437</v>
      </c>
      <c r="G10593" s="39">
        <v>4320.2586323990572</v>
      </c>
      <c r="H10593" s="83">
        <v>4316.2827552866493</v>
      </c>
      <c r="I10593" s="85">
        <v>0.66343056992868588</v>
      </c>
    </row>
    <row r="10594" spans="1:9" x14ac:dyDescent="0.2">
      <c r="A10594" s="49" t="s">
        <v>12946</v>
      </c>
      <c r="B10594" s="1" t="s">
        <v>3092</v>
      </c>
      <c r="C10594" s="1" t="s">
        <v>9678</v>
      </c>
      <c r="D10594" s="1" t="s">
        <v>38</v>
      </c>
      <c r="E10594" s="39">
        <v>4391.1666666666661</v>
      </c>
      <c r="F10594" s="39">
        <v>6996.0333583845968</v>
      </c>
      <c r="G10594" s="39">
        <v>2990.2625178323274</v>
      </c>
      <c r="H10594" s="83">
        <v>2988.2877898573315</v>
      </c>
      <c r="I10594" s="85">
        <v>0.6805225163830414</v>
      </c>
    </row>
    <row r="10595" spans="1:9" hidden="1" x14ac:dyDescent="0.2">
      <c r="A10595" s="49" t="s">
        <v>12947</v>
      </c>
      <c r="B10595" s="1" t="s">
        <v>3092</v>
      </c>
      <c r="C10595" s="1" t="s">
        <v>9678</v>
      </c>
      <c r="D10595" s="1" t="s">
        <v>38</v>
      </c>
      <c r="E10595" s="39">
        <v>4412.3328733999724</v>
      </c>
      <c r="F10595" s="39">
        <v>7029.7554872895971</v>
      </c>
      <c r="G10595" s="39">
        <v>3005.6323821291739</v>
      </c>
      <c r="H10595" s="83">
        <v>3003.2341416633858</v>
      </c>
      <c r="I10595" s="85">
        <v>0.68064541543739199</v>
      </c>
    </row>
    <row r="10596" spans="1:9" hidden="1" x14ac:dyDescent="0.2">
      <c r="A10596" s="49" t="s">
        <v>12948</v>
      </c>
      <c r="B10596" s="1" t="s">
        <v>3092</v>
      </c>
      <c r="C10596" s="1" t="s">
        <v>9678</v>
      </c>
      <c r="D10596" s="1" t="s">
        <v>38</v>
      </c>
      <c r="E10596" s="39">
        <v>4430.6066279675151</v>
      </c>
      <c r="F10596" s="39">
        <v>7058.8693438662385</v>
      </c>
      <c r="G10596" s="39">
        <v>3018.9394305610695</v>
      </c>
      <c r="H10596" s="83">
        <v>3016.1611403689726</v>
      </c>
      <c r="I10596" s="85">
        <v>0.68075579568042099</v>
      </c>
    </row>
    <row r="10597" spans="1:9" x14ac:dyDescent="0.2">
      <c r="A10597" s="49" t="s">
        <v>12946</v>
      </c>
      <c r="B10597" s="1" t="s">
        <v>3091</v>
      </c>
      <c r="C10597" s="1" t="s">
        <v>9677</v>
      </c>
      <c r="D10597" s="1" t="s">
        <v>38</v>
      </c>
      <c r="E10597" s="39">
        <v>3542.25</v>
      </c>
      <c r="F10597" s="39">
        <v>5695.7647652017477</v>
      </c>
      <c r="G10597" s="39">
        <v>2434.4983814807783</v>
      </c>
      <c r="H10597" s="83">
        <v>2432.8906724484364</v>
      </c>
      <c r="I10597" s="85">
        <v>0.68682071351497953</v>
      </c>
    </row>
    <row r="10598" spans="1:9" hidden="1" x14ac:dyDescent="0.2">
      <c r="A10598" s="49" t="s">
        <v>12947</v>
      </c>
      <c r="B10598" s="1" t="s">
        <v>3091</v>
      </c>
      <c r="C10598" s="1" t="s">
        <v>9677</v>
      </c>
      <c r="D10598" s="1" t="s">
        <v>38</v>
      </c>
      <c r="E10598" s="39">
        <v>3556.1580932504312</v>
      </c>
      <c r="F10598" s="39">
        <v>5718.1282989689707</v>
      </c>
      <c r="G10598" s="39">
        <v>2444.8349038064248</v>
      </c>
      <c r="H10598" s="83">
        <v>2442.8841323037818</v>
      </c>
      <c r="I10598" s="85">
        <v>0.68694474999307897</v>
      </c>
    </row>
    <row r="10599" spans="1:9" hidden="1" x14ac:dyDescent="0.2">
      <c r="A10599" s="49" t="s">
        <v>12948</v>
      </c>
      <c r="B10599" s="1" t="s">
        <v>3091</v>
      </c>
      <c r="C10599" s="1" t="s">
        <v>9677</v>
      </c>
      <c r="D10599" s="1" t="s">
        <v>38</v>
      </c>
      <c r="E10599" s="39">
        <v>3569.0981573138597</v>
      </c>
      <c r="F10599" s="39">
        <v>5738.9352891452509</v>
      </c>
      <c r="G10599" s="39">
        <v>2454.4296246103318</v>
      </c>
      <c r="H10599" s="83">
        <v>2452.1708453568576</v>
      </c>
      <c r="I10599" s="85">
        <v>0.68705615179897062</v>
      </c>
    </row>
    <row r="10600" spans="1:9" x14ac:dyDescent="0.2">
      <c r="A10600" s="49" t="s">
        <v>12946</v>
      </c>
      <c r="B10600" s="1" t="s">
        <v>3090</v>
      </c>
      <c r="C10600" s="1" t="s">
        <v>9676</v>
      </c>
      <c r="D10600" s="1" t="s">
        <v>38</v>
      </c>
      <c r="E10600" s="39">
        <v>11607.75</v>
      </c>
      <c r="F10600" s="39">
        <v>14997.962617044353</v>
      </c>
      <c r="G10600" s="39">
        <v>6410.4676407594579</v>
      </c>
      <c r="H10600" s="83">
        <v>6406.2342566644083</v>
      </c>
      <c r="I10600" s="85">
        <v>0.55189285233265784</v>
      </c>
    </row>
    <row r="10601" spans="1:9" hidden="1" x14ac:dyDescent="0.2">
      <c r="A10601" s="49" t="s">
        <v>12947</v>
      </c>
      <c r="B10601" s="1" t="s">
        <v>3090</v>
      </c>
      <c r="C10601" s="1" t="s">
        <v>9676</v>
      </c>
      <c r="D10601" s="1" t="s">
        <v>38</v>
      </c>
      <c r="E10601" s="39">
        <v>11636.718332500071</v>
      </c>
      <c r="F10601" s="39">
        <v>15035.391573380783</v>
      </c>
      <c r="G10601" s="39">
        <v>6428.5109023570385</v>
      </c>
      <c r="H10601" s="83">
        <v>6423.3814942922136</v>
      </c>
      <c r="I10601" s="85">
        <v>0.55199252149572253</v>
      </c>
    </row>
    <row r="10602" spans="1:9" hidden="1" x14ac:dyDescent="0.2">
      <c r="A10602" s="49" t="s">
        <v>12948</v>
      </c>
      <c r="B10602" s="1" t="s">
        <v>3090</v>
      </c>
      <c r="C10602" s="1" t="s">
        <v>9676</v>
      </c>
      <c r="D10602" s="1" t="s">
        <v>38</v>
      </c>
      <c r="E10602" s="39">
        <v>11656.783722837707</v>
      </c>
      <c r="F10602" s="39">
        <v>15061.317353500121</v>
      </c>
      <c r="G10602" s="39">
        <v>6441.4288775843961</v>
      </c>
      <c r="H10602" s="83">
        <v>6435.500915435664</v>
      </c>
      <c r="I10602" s="85">
        <v>0.55208203810347589</v>
      </c>
    </row>
    <row r="10603" spans="1:9" x14ac:dyDescent="0.2">
      <c r="A10603" s="49" t="s">
        <v>12946</v>
      </c>
      <c r="B10603" s="1" t="s">
        <v>3089</v>
      </c>
      <c r="C10603" s="1" t="s">
        <v>9675</v>
      </c>
      <c r="D10603" s="1" t="s">
        <v>38</v>
      </c>
      <c r="E10603" s="39">
        <v>3808.6666666666661</v>
      </c>
      <c r="F10603" s="39">
        <v>6673.1123950498313</v>
      </c>
      <c r="G10603" s="39">
        <v>2852.2388116238681</v>
      </c>
      <c r="H10603" s="83">
        <v>2850.3552325939022</v>
      </c>
      <c r="I10603" s="85">
        <v>0.74838663554889795</v>
      </c>
    </row>
    <row r="10604" spans="1:9" hidden="1" x14ac:dyDescent="0.2">
      <c r="A10604" s="49" t="s">
        <v>12947</v>
      </c>
      <c r="B10604" s="1" t="s">
        <v>3089</v>
      </c>
      <c r="C10604" s="1" t="s">
        <v>9675</v>
      </c>
      <c r="D10604" s="1" t="s">
        <v>38</v>
      </c>
      <c r="E10604" s="39">
        <v>3811.5957189771693</v>
      </c>
      <c r="F10604" s="39">
        <v>6678.2443472498062</v>
      </c>
      <c r="G10604" s="39">
        <v>2855.3407728273987</v>
      </c>
      <c r="H10604" s="83">
        <v>2853.062452356231</v>
      </c>
      <c r="I10604" s="85">
        <v>0.74852179053287482</v>
      </c>
    </row>
    <row r="10605" spans="1:9" hidden="1" x14ac:dyDescent="0.2">
      <c r="A10605" s="49" t="s">
        <v>12948</v>
      </c>
      <c r="B10605" s="1" t="s">
        <v>3089</v>
      </c>
      <c r="C10605" s="1" t="s">
        <v>9675</v>
      </c>
      <c r="D10605" s="1" t="s">
        <v>38</v>
      </c>
      <c r="E10605" s="39">
        <v>3811.0171630611653</v>
      </c>
      <c r="F10605" s="39">
        <v>6677.230667400082</v>
      </c>
      <c r="G10605" s="39">
        <v>2855.7200830302968</v>
      </c>
      <c r="H10605" s="83">
        <v>2853.0920014537869</v>
      </c>
      <c r="I10605" s="85">
        <v>0.74864317828526028</v>
      </c>
    </row>
    <row r="10606" spans="1:9" x14ac:dyDescent="0.2">
      <c r="A10606" s="49" t="s">
        <v>12946</v>
      </c>
      <c r="B10606" s="1" t="s">
        <v>3088</v>
      </c>
      <c r="C10606" s="1" t="s">
        <v>9674</v>
      </c>
      <c r="D10606" s="1" t="s">
        <v>38</v>
      </c>
      <c r="E10606" s="39">
        <v>4533.666666666667</v>
      </c>
      <c r="F10606" s="39">
        <v>6735.3890347160986</v>
      </c>
      <c r="G10606" s="39">
        <v>2878.8572526447938</v>
      </c>
      <c r="H10606" s="83">
        <v>2876.956095164835</v>
      </c>
      <c r="I10606" s="85">
        <v>0.63457600805047454</v>
      </c>
    </row>
    <row r="10607" spans="1:9" hidden="1" x14ac:dyDescent="0.2">
      <c r="A10607" s="49" t="s">
        <v>12947</v>
      </c>
      <c r="B10607" s="1" t="s">
        <v>3088</v>
      </c>
      <c r="C10607" s="1" t="s">
        <v>9674</v>
      </c>
      <c r="D10607" s="1" t="s">
        <v>38</v>
      </c>
      <c r="E10607" s="39">
        <v>4553.987487686125</v>
      </c>
      <c r="F10607" s="39">
        <v>6765.5784255853478</v>
      </c>
      <c r="G10607" s="39">
        <v>2892.6812086908258</v>
      </c>
      <c r="H10607" s="83">
        <v>2890.3730937095806</v>
      </c>
      <c r="I10607" s="85">
        <v>0.63469060938904232</v>
      </c>
    </row>
    <row r="10608" spans="1:9" hidden="1" x14ac:dyDescent="0.2">
      <c r="A10608" s="49" t="s">
        <v>12948</v>
      </c>
      <c r="B10608" s="1" t="s">
        <v>3088</v>
      </c>
      <c r="C10608" s="1" t="s">
        <v>9674</v>
      </c>
      <c r="D10608" s="1" t="s">
        <v>38</v>
      </c>
      <c r="E10608" s="39">
        <v>4570.60846856641</v>
      </c>
      <c r="F10608" s="39">
        <v>6790.2711920805978</v>
      </c>
      <c r="G10608" s="39">
        <v>2904.0652896894708</v>
      </c>
      <c r="H10608" s="83">
        <v>2901.392716656082</v>
      </c>
      <c r="I10608" s="85">
        <v>0.63479353714279441</v>
      </c>
    </row>
    <row r="10609" spans="1:9" x14ac:dyDescent="0.2">
      <c r="A10609" s="49" t="s">
        <v>12946</v>
      </c>
      <c r="B10609" s="1" t="s">
        <v>3087</v>
      </c>
      <c r="C10609" s="1" t="s">
        <v>9673</v>
      </c>
      <c r="D10609" s="1" t="s">
        <v>38</v>
      </c>
      <c r="E10609" s="39">
        <v>7538.083333333333</v>
      </c>
      <c r="F10609" s="39">
        <v>12342.254837448059</v>
      </c>
      <c r="G10609" s="39">
        <v>5275.3582116248645</v>
      </c>
      <c r="H10609" s="83">
        <v>5271.8744380844164</v>
      </c>
      <c r="I10609" s="85">
        <v>0.69936536981121411</v>
      </c>
    </row>
    <row r="10610" spans="1:9" hidden="1" x14ac:dyDescent="0.2">
      <c r="A10610" s="49" t="s">
        <v>12947</v>
      </c>
      <c r="B10610" s="1" t="s">
        <v>3087</v>
      </c>
      <c r="C10610" s="1" t="s">
        <v>9673</v>
      </c>
      <c r="D10610" s="1" t="s">
        <v>38</v>
      </c>
      <c r="E10610" s="39">
        <v>7559.2342715825489</v>
      </c>
      <c r="F10610" s="39">
        <v>12376.885692319162</v>
      </c>
      <c r="G10610" s="39">
        <v>5291.8438619959397</v>
      </c>
      <c r="H10610" s="83">
        <v>5287.6214181056193</v>
      </c>
      <c r="I10610" s="85">
        <v>0.69949167179318539</v>
      </c>
    </row>
    <row r="10611" spans="1:9" hidden="1" x14ac:dyDescent="0.2">
      <c r="A10611" s="49" t="s">
        <v>12948</v>
      </c>
      <c r="B10611" s="1" t="s">
        <v>3087</v>
      </c>
      <c r="C10611" s="1" t="s">
        <v>9673</v>
      </c>
      <c r="D10611" s="1" t="s">
        <v>38</v>
      </c>
      <c r="E10611" s="39">
        <v>7569.8180346245481</v>
      </c>
      <c r="F10611" s="39">
        <v>12394.214699551794</v>
      </c>
      <c r="G10611" s="39">
        <v>5300.7615872406159</v>
      </c>
      <c r="H10611" s="83">
        <v>5295.8833661741746</v>
      </c>
      <c r="I10611" s="85">
        <v>0.69960510833294332</v>
      </c>
    </row>
    <row r="10612" spans="1:9" x14ac:dyDescent="0.2">
      <c r="A10612" s="49" t="s">
        <v>12946</v>
      </c>
      <c r="B10612" s="1" t="s">
        <v>3086</v>
      </c>
      <c r="C10612" s="1" t="s">
        <v>9672</v>
      </c>
      <c r="D10612" s="1" t="s">
        <v>38</v>
      </c>
      <c r="E10612" s="39">
        <v>20106.583333333336</v>
      </c>
      <c r="F10612" s="39">
        <v>30296.855968943255</v>
      </c>
      <c r="G10612" s="39">
        <v>12949.559867881248</v>
      </c>
      <c r="H10612" s="83">
        <v>12941.008157794762</v>
      </c>
      <c r="I10612" s="85">
        <v>0.64362044725623502</v>
      </c>
    </row>
    <row r="10613" spans="1:9" hidden="1" x14ac:dyDescent="0.2">
      <c r="A10613" s="49" t="s">
        <v>12947</v>
      </c>
      <c r="B10613" s="1" t="s">
        <v>3086</v>
      </c>
      <c r="C10613" s="1" t="s">
        <v>9672</v>
      </c>
      <c r="D10613" s="1" t="s">
        <v>38</v>
      </c>
      <c r="E10613" s="39">
        <v>20098.437153241837</v>
      </c>
      <c r="F10613" s="39">
        <v>30284.581200981058</v>
      </c>
      <c r="G10613" s="39">
        <v>12948.433000474753</v>
      </c>
      <c r="H10613" s="83">
        <v>12938.101245941192</v>
      </c>
      <c r="I10613" s="85">
        <v>0.64373668197650391</v>
      </c>
    </row>
    <row r="10614" spans="1:9" hidden="1" x14ac:dyDescent="0.2">
      <c r="A10614" s="49" t="s">
        <v>12948</v>
      </c>
      <c r="B10614" s="1" t="s">
        <v>3086</v>
      </c>
      <c r="C10614" s="1" t="s">
        <v>9672</v>
      </c>
      <c r="D10614" s="1" t="s">
        <v>38</v>
      </c>
      <c r="E10614" s="39">
        <v>20088.706202909547</v>
      </c>
      <c r="F10614" s="39">
        <v>30269.918481026565</v>
      </c>
      <c r="G10614" s="39">
        <v>12945.848125330025</v>
      </c>
      <c r="H10614" s="83">
        <v>12933.93423182462</v>
      </c>
      <c r="I10614" s="85">
        <v>0.64384107673152857</v>
      </c>
    </row>
    <row r="10615" spans="1:9" x14ac:dyDescent="0.2">
      <c r="A10615" s="49" t="s">
        <v>12946</v>
      </c>
      <c r="B10615" s="1" t="s">
        <v>3085</v>
      </c>
      <c r="C10615" s="1" t="s">
        <v>9671</v>
      </c>
      <c r="D10615" s="1" t="s">
        <v>38</v>
      </c>
      <c r="E10615" s="39">
        <v>7978.9166666666661</v>
      </c>
      <c r="F10615" s="39">
        <v>12933.911374283989</v>
      </c>
      <c r="G10615" s="39">
        <v>5528.2455657725686</v>
      </c>
      <c r="H10615" s="83">
        <v>5524.5947889239551</v>
      </c>
      <c r="I10615" s="85">
        <v>0.69239910876672339</v>
      </c>
    </row>
    <row r="10616" spans="1:9" hidden="1" x14ac:dyDescent="0.2">
      <c r="A10616" s="49" t="s">
        <v>12947</v>
      </c>
      <c r="B10616" s="1" t="s">
        <v>3085</v>
      </c>
      <c r="C10616" s="1" t="s">
        <v>9671</v>
      </c>
      <c r="D10616" s="1" t="s">
        <v>38</v>
      </c>
      <c r="E10616" s="39">
        <v>8009.7063122843356</v>
      </c>
      <c r="F10616" s="39">
        <v>12983.821727318284</v>
      </c>
      <c r="G10616" s="39">
        <v>5551.344580615927</v>
      </c>
      <c r="H10616" s="83">
        <v>5546.9150770971582</v>
      </c>
      <c r="I10616" s="85">
        <v>0.69252415267585521</v>
      </c>
    </row>
    <row r="10617" spans="1:9" hidden="1" x14ac:dyDescent="0.2">
      <c r="A10617" s="49" t="s">
        <v>12948</v>
      </c>
      <c r="B10617" s="1" t="s">
        <v>3085</v>
      </c>
      <c r="C10617" s="1" t="s">
        <v>9671</v>
      </c>
      <c r="D10617" s="1" t="s">
        <v>38</v>
      </c>
      <c r="E10617" s="39">
        <v>8036.096311553556</v>
      </c>
      <c r="F10617" s="39">
        <v>13026.600205396826</v>
      </c>
      <c r="G10617" s="39">
        <v>5571.2204165387957</v>
      </c>
      <c r="H10617" s="83">
        <v>5566.0932957742689</v>
      </c>
      <c r="I10617" s="85">
        <v>0.69263645929328332</v>
      </c>
    </row>
    <row r="10618" spans="1:9" x14ac:dyDescent="0.2">
      <c r="A10618" s="49" t="s">
        <v>12946</v>
      </c>
      <c r="B10618" s="1" t="s">
        <v>3084</v>
      </c>
      <c r="C10618" s="1" t="s">
        <v>9670</v>
      </c>
      <c r="D10618" s="1" t="s">
        <v>38</v>
      </c>
      <c r="E10618" s="39">
        <v>5090.416666666667</v>
      </c>
      <c r="F10618" s="39">
        <v>7923.4204995362279</v>
      </c>
      <c r="G10618" s="39">
        <v>3386.6487077840752</v>
      </c>
      <c r="H10618" s="83">
        <v>3384.4122118560881</v>
      </c>
      <c r="I10618" s="85">
        <v>0.66485956523324963</v>
      </c>
    </row>
    <row r="10619" spans="1:9" hidden="1" x14ac:dyDescent="0.2">
      <c r="A10619" s="49" t="s">
        <v>12947</v>
      </c>
      <c r="B10619" s="1" t="s">
        <v>3084</v>
      </c>
      <c r="C10619" s="1" t="s">
        <v>9670</v>
      </c>
      <c r="D10619" s="1" t="s">
        <v>38</v>
      </c>
      <c r="E10619" s="39">
        <v>5112.4032697824196</v>
      </c>
      <c r="F10619" s="39">
        <v>7957.6434547970985</v>
      </c>
      <c r="G10619" s="39">
        <v>3402.3588582023635</v>
      </c>
      <c r="H10619" s="83">
        <v>3399.6440635583517</v>
      </c>
      <c r="I10619" s="85">
        <v>0.6649796356348544</v>
      </c>
    </row>
    <row r="10620" spans="1:9" hidden="1" x14ac:dyDescent="0.2">
      <c r="A10620" s="49" t="s">
        <v>12948</v>
      </c>
      <c r="B10620" s="1" t="s">
        <v>3084</v>
      </c>
      <c r="C10620" s="1" t="s">
        <v>9670</v>
      </c>
      <c r="D10620" s="1" t="s">
        <v>38</v>
      </c>
      <c r="E10620" s="39">
        <v>5129.0401532118558</v>
      </c>
      <c r="F10620" s="39">
        <v>7983.5393748848164</v>
      </c>
      <c r="G10620" s="39">
        <v>3414.4025962486153</v>
      </c>
      <c r="H10620" s="83">
        <v>3411.2603665142269</v>
      </c>
      <c r="I10620" s="85">
        <v>0.66508747535892498</v>
      </c>
    </row>
    <row r="10621" spans="1:9" x14ac:dyDescent="0.2">
      <c r="A10621" s="49" t="s">
        <v>12946</v>
      </c>
      <c r="B10621" s="1" t="s">
        <v>3083</v>
      </c>
      <c r="C10621" s="1" t="s">
        <v>9669</v>
      </c>
      <c r="D10621" s="1" t="s">
        <v>38</v>
      </c>
      <c r="E10621" s="39">
        <v>11331.666666666668</v>
      </c>
      <c r="F10621" s="39">
        <v>18926.684511626529</v>
      </c>
      <c r="G10621" s="39">
        <v>8089.6920272865273</v>
      </c>
      <c r="H10621" s="83">
        <v>8084.349706650758</v>
      </c>
      <c r="I10621" s="85">
        <v>0.7134298902765781</v>
      </c>
    </row>
    <row r="10622" spans="1:9" hidden="1" x14ac:dyDescent="0.2">
      <c r="A10622" s="49" t="s">
        <v>12947</v>
      </c>
      <c r="B10622" s="1" t="s">
        <v>3083</v>
      </c>
      <c r="C10622" s="1" t="s">
        <v>9669</v>
      </c>
      <c r="D10622" s="1" t="s">
        <v>38</v>
      </c>
      <c r="E10622" s="39">
        <v>11343.542828385544</v>
      </c>
      <c r="F10622" s="39">
        <v>18946.520637474056</v>
      </c>
      <c r="G10622" s="39">
        <v>8100.7477514167413</v>
      </c>
      <c r="H10622" s="83">
        <v>8094.2840397612181</v>
      </c>
      <c r="I10622" s="85">
        <v>0.71355873224249355</v>
      </c>
    </row>
    <row r="10623" spans="1:9" hidden="1" x14ac:dyDescent="0.2">
      <c r="A10623" s="49" t="s">
        <v>12948</v>
      </c>
      <c r="B10623" s="1" t="s">
        <v>3083</v>
      </c>
      <c r="C10623" s="1" t="s">
        <v>9669</v>
      </c>
      <c r="D10623" s="1" t="s">
        <v>38</v>
      </c>
      <c r="E10623" s="39">
        <v>11345.972908786942</v>
      </c>
      <c r="F10623" s="39">
        <v>18950.579472458183</v>
      </c>
      <c r="G10623" s="39">
        <v>8104.7897070227036</v>
      </c>
      <c r="H10623" s="83">
        <v>8097.3309758126379</v>
      </c>
      <c r="I10623" s="85">
        <v>0.71367445003694852</v>
      </c>
    </row>
    <row r="10624" spans="1:9" x14ac:dyDescent="0.2">
      <c r="A10624" s="49" t="s">
        <v>12946</v>
      </c>
      <c r="B10624" s="1" t="s">
        <v>3082</v>
      </c>
      <c r="C10624" s="1" t="s">
        <v>9668</v>
      </c>
      <c r="D10624" s="1" t="s">
        <v>38</v>
      </c>
      <c r="E10624" s="39">
        <v>8662.75</v>
      </c>
      <c r="F10624" s="39">
        <v>14514.295876606531</v>
      </c>
      <c r="G10624" s="39">
        <v>6203.7375623043563</v>
      </c>
      <c r="H10624" s="83">
        <v>6199.6406998915218</v>
      </c>
      <c r="I10624" s="85">
        <v>0.71566658392444915</v>
      </c>
    </row>
    <row r="10625" spans="1:9" hidden="1" x14ac:dyDescent="0.2">
      <c r="A10625" s="49" t="s">
        <v>12947</v>
      </c>
      <c r="B10625" s="1" t="s">
        <v>3082</v>
      </c>
      <c r="C10625" s="1" t="s">
        <v>9668</v>
      </c>
      <c r="D10625" s="1" t="s">
        <v>38</v>
      </c>
      <c r="E10625" s="39">
        <v>8694.8172677345883</v>
      </c>
      <c r="F10625" s="39">
        <v>14568.024058979816</v>
      </c>
      <c r="G10625" s="39">
        <v>6228.6839043656219</v>
      </c>
      <c r="H10625" s="83">
        <v>6223.7139413465684</v>
      </c>
      <c r="I10625" s="85">
        <v>0.71579582982635137</v>
      </c>
    </row>
    <row r="10626" spans="1:9" hidden="1" x14ac:dyDescent="0.2">
      <c r="A10626" s="49" t="s">
        <v>12948</v>
      </c>
      <c r="B10626" s="1" t="s">
        <v>3082</v>
      </c>
      <c r="C10626" s="1" t="s">
        <v>9668</v>
      </c>
      <c r="D10626" s="1" t="s">
        <v>38</v>
      </c>
      <c r="E10626" s="39">
        <v>8720.1282291155003</v>
      </c>
      <c r="F10626" s="39">
        <v>14610.432160610813</v>
      </c>
      <c r="G10626" s="39">
        <v>6248.5941584303337</v>
      </c>
      <c r="H10626" s="83">
        <v>6242.8436595335961</v>
      </c>
      <c r="I10626" s="85">
        <v>0.71591191041084268</v>
      </c>
    </row>
    <row r="10627" spans="1:9" x14ac:dyDescent="0.2">
      <c r="A10627" s="49" t="s">
        <v>12946</v>
      </c>
      <c r="B10627" s="1" t="s">
        <v>3081</v>
      </c>
      <c r="C10627" s="1" t="s">
        <v>9667</v>
      </c>
      <c r="D10627" s="1" t="s">
        <v>38</v>
      </c>
      <c r="E10627" s="39">
        <v>4800.1666666666661</v>
      </c>
      <c r="F10627" s="39">
        <v>8927.9765276658054</v>
      </c>
      <c r="G10627" s="39">
        <v>3816.0186212906056</v>
      </c>
      <c r="H10627" s="83">
        <v>3813.498575415158</v>
      </c>
      <c r="I10627" s="85">
        <v>0.79445128476410376</v>
      </c>
    </row>
    <row r="10628" spans="1:9" hidden="1" x14ac:dyDescent="0.2">
      <c r="A10628" s="49" t="s">
        <v>12947</v>
      </c>
      <c r="B10628" s="1" t="s">
        <v>3081</v>
      </c>
      <c r="C10628" s="1" t="s">
        <v>9667</v>
      </c>
      <c r="D10628" s="1" t="s">
        <v>38</v>
      </c>
      <c r="E10628" s="39">
        <v>4817.7807455944112</v>
      </c>
      <c r="F10628" s="39">
        <v>8960.7374908038964</v>
      </c>
      <c r="G10628" s="39">
        <v>3831.2403352884353</v>
      </c>
      <c r="H10628" s="83">
        <v>3828.18332949462</v>
      </c>
      <c r="I10628" s="85">
        <v>0.7945947587995319</v>
      </c>
    </row>
    <row r="10629" spans="1:9" hidden="1" x14ac:dyDescent="0.2">
      <c r="A10629" s="49" t="s">
        <v>12948</v>
      </c>
      <c r="B10629" s="1" t="s">
        <v>3081</v>
      </c>
      <c r="C10629" s="1" t="s">
        <v>9667</v>
      </c>
      <c r="D10629" s="1" t="s">
        <v>38</v>
      </c>
      <c r="E10629" s="39">
        <v>4832.5156476720513</v>
      </c>
      <c r="F10629" s="39">
        <v>8988.143385020061</v>
      </c>
      <c r="G10629" s="39">
        <v>3844.0519509193355</v>
      </c>
      <c r="H10629" s="83">
        <v>3840.5143205432391</v>
      </c>
      <c r="I10629" s="85">
        <v>0.79472361820355719</v>
      </c>
    </row>
    <row r="10630" spans="1:9" x14ac:dyDescent="0.2">
      <c r="A10630" s="49" t="s">
        <v>12946</v>
      </c>
      <c r="B10630" s="1" t="s">
        <v>3080</v>
      </c>
      <c r="C10630" s="1" t="s">
        <v>7107</v>
      </c>
      <c r="D10630" s="1" t="s">
        <v>38</v>
      </c>
      <c r="E10630" s="39">
        <v>4615.0833333333321</v>
      </c>
      <c r="F10630" s="39">
        <v>6994.39667956433</v>
      </c>
      <c r="G10630" s="39">
        <v>2989.5629643740658</v>
      </c>
      <c r="H10630" s="83">
        <v>2987.5886983744904</v>
      </c>
      <c r="I10630" s="85">
        <v>0.64735314242238118</v>
      </c>
    </row>
    <row r="10631" spans="1:9" hidden="1" x14ac:dyDescent="0.2">
      <c r="A10631" s="49" t="s">
        <v>12947</v>
      </c>
      <c r="B10631" s="1" t="s">
        <v>3080</v>
      </c>
      <c r="C10631" s="1" t="s">
        <v>7107</v>
      </c>
      <c r="D10631" s="1" t="s">
        <v>38</v>
      </c>
      <c r="E10631" s="39">
        <v>4631.4096892573598</v>
      </c>
      <c r="F10631" s="39">
        <v>7019.1401135213346</v>
      </c>
      <c r="G10631" s="39">
        <v>3001.0936878312027</v>
      </c>
      <c r="H10631" s="83">
        <v>2998.6990688596443</v>
      </c>
      <c r="I10631" s="85">
        <v>0.64747005124923029</v>
      </c>
    </row>
    <row r="10632" spans="1:9" hidden="1" x14ac:dyDescent="0.2">
      <c r="A10632" s="49" t="s">
        <v>12948</v>
      </c>
      <c r="B10632" s="1" t="s">
        <v>3080</v>
      </c>
      <c r="C10632" s="1" t="s">
        <v>7107</v>
      </c>
      <c r="D10632" s="1" t="s">
        <v>38</v>
      </c>
      <c r="E10632" s="39">
        <v>4645.3916122974097</v>
      </c>
      <c r="F10632" s="39">
        <v>7040.330438597136</v>
      </c>
      <c r="G10632" s="39">
        <v>3011.0107058050344</v>
      </c>
      <c r="H10632" s="83">
        <v>3008.2397123138931</v>
      </c>
      <c r="I10632" s="85">
        <v>0.64757505144461824</v>
      </c>
    </row>
    <row r="10633" spans="1:9" x14ac:dyDescent="0.2">
      <c r="A10633" s="49" t="s">
        <v>12946</v>
      </c>
      <c r="B10633" s="1" t="s">
        <v>3079</v>
      </c>
      <c r="C10633" s="1" t="s">
        <v>9666</v>
      </c>
      <c r="D10633" s="1" t="s">
        <v>38</v>
      </c>
      <c r="E10633" s="39">
        <v>3849.916666666667</v>
      </c>
      <c r="F10633" s="39">
        <v>7702.8059660324316</v>
      </c>
      <c r="G10633" s="39">
        <v>3292.3530781563468</v>
      </c>
      <c r="H10633" s="83">
        <v>3290.1788537569082</v>
      </c>
      <c r="I10633" s="85">
        <v>0.85461040812751132</v>
      </c>
    </row>
    <row r="10634" spans="1:9" hidden="1" x14ac:dyDescent="0.2">
      <c r="A10634" s="49" t="s">
        <v>12947</v>
      </c>
      <c r="B10634" s="1" t="s">
        <v>3079</v>
      </c>
      <c r="C10634" s="1" t="s">
        <v>9666</v>
      </c>
      <c r="D10634" s="1" t="s">
        <v>38</v>
      </c>
      <c r="E10634" s="39">
        <v>3847.4373785193516</v>
      </c>
      <c r="F10634" s="39">
        <v>7697.84547540727</v>
      </c>
      <c r="G10634" s="39">
        <v>3291.2799990474964</v>
      </c>
      <c r="H10634" s="83">
        <v>3288.653835939564</v>
      </c>
      <c r="I10634" s="85">
        <v>0.85476474660782398</v>
      </c>
    </row>
    <row r="10635" spans="1:9" hidden="1" x14ac:dyDescent="0.2">
      <c r="A10635" s="49" t="s">
        <v>12948</v>
      </c>
      <c r="B10635" s="1" t="s">
        <v>3079</v>
      </c>
      <c r="C10635" s="1" t="s">
        <v>9666</v>
      </c>
      <c r="D10635" s="1" t="s">
        <v>38</v>
      </c>
      <c r="E10635" s="39">
        <v>3844.5828678856819</v>
      </c>
      <c r="F10635" s="39">
        <v>7692.1342500891978</v>
      </c>
      <c r="G10635" s="39">
        <v>3289.7743620856609</v>
      </c>
      <c r="H10635" s="83">
        <v>3286.7468260735541</v>
      </c>
      <c r="I10635" s="85">
        <v>0.85490336377665122</v>
      </c>
    </row>
    <row r="10636" spans="1:9" x14ac:dyDescent="0.2">
      <c r="A10636" s="49" t="s">
        <v>12946</v>
      </c>
      <c r="B10636" s="1" t="s">
        <v>3078</v>
      </c>
      <c r="C10636" s="1" t="s">
        <v>9665</v>
      </c>
      <c r="D10636" s="1" t="s">
        <v>38</v>
      </c>
      <c r="E10636" s="39">
        <v>15039.416666666664</v>
      </c>
      <c r="F10636" s="39">
        <v>21405.28024706856</v>
      </c>
      <c r="G10636" s="39">
        <v>9149.099772343754</v>
      </c>
      <c r="H10636" s="83">
        <v>9143.0578334976726</v>
      </c>
      <c r="I10636" s="85">
        <v>0.60793965857481225</v>
      </c>
    </row>
    <row r="10637" spans="1:9" hidden="1" x14ac:dyDescent="0.2">
      <c r="A10637" s="49" t="s">
        <v>12947</v>
      </c>
      <c r="B10637" s="1" t="s">
        <v>3078</v>
      </c>
      <c r="C10637" s="1" t="s">
        <v>9665</v>
      </c>
      <c r="D10637" s="1" t="s">
        <v>38</v>
      </c>
      <c r="E10637" s="39">
        <v>15098.630992779184</v>
      </c>
      <c r="F10637" s="39">
        <v>21489.55873161172</v>
      </c>
      <c r="G10637" s="39">
        <v>9188.0455469870449</v>
      </c>
      <c r="H10637" s="83">
        <v>9180.7142636393855</v>
      </c>
      <c r="I10637" s="85">
        <v>0.60804944951830386</v>
      </c>
    </row>
    <row r="10638" spans="1:9" hidden="1" x14ac:dyDescent="0.2">
      <c r="A10638" s="49" t="s">
        <v>12948</v>
      </c>
      <c r="B10638" s="1" t="s">
        <v>3078</v>
      </c>
      <c r="C10638" s="1" t="s">
        <v>9665</v>
      </c>
      <c r="D10638" s="1" t="s">
        <v>38</v>
      </c>
      <c r="E10638" s="39">
        <v>15146.526801180382</v>
      </c>
      <c r="F10638" s="39">
        <v>21557.72781185004</v>
      </c>
      <c r="G10638" s="39">
        <v>9219.8157175198648</v>
      </c>
      <c r="H10638" s="83">
        <v>9211.3308425596006</v>
      </c>
      <c r="I10638" s="85">
        <v>0.60814805687609874</v>
      </c>
    </row>
    <row r="10639" spans="1:9" x14ac:dyDescent="0.2">
      <c r="A10639" s="49" t="s">
        <v>12946</v>
      </c>
      <c r="B10639" s="1" t="s">
        <v>3077</v>
      </c>
      <c r="C10639" s="1" t="s">
        <v>9664</v>
      </c>
      <c r="D10639" s="1" t="s">
        <v>38</v>
      </c>
      <c r="E10639" s="39">
        <v>5775</v>
      </c>
      <c r="F10639" s="39">
        <v>8127.4080392863953</v>
      </c>
      <c r="G10639" s="39">
        <v>3473.8375851053524</v>
      </c>
      <c r="H10639" s="83">
        <v>3471.5435108496677</v>
      </c>
      <c r="I10639" s="85">
        <v>0.60113307547180395</v>
      </c>
    </row>
    <row r="10640" spans="1:9" hidden="1" x14ac:dyDescent="0.2">
      <c r="A10640" s="49" t="s">
        <v>12947</v>
      </c>
      <c r="B10640" s="1" t="s">
        <v>3077</v>
      </c>
      <c r="C10640" s="1" t="s">
        <v>9664</v>
      </c>
      <c r="D10640" s="1" t="s">
        <v>38</v>
      </c>
      <c r="E10640" s="39">
        <v>5769.9026559205122</v>
      </c>
      <c r="F10640" s="39">
        <v>8120.2343258230812</v>
      </c>
      <c r="G10640" s="39">
        <v>3471.8759826425908</v>
      </c>
      <c r="H10640" s="83">
        <v>3469.1057192120802</v>
      </c>
      <c r="I10640" s="85">
        <v>0.60124163717951495</v>
      </c>
    </row>
    <row r="10641" spans="1:9" hidden="1" x14ac:dyDescent="0.2">
      <c r="A10641" s="49" t="s">
        <v>12948</v>
      </c>
      <c r="B10641" s="1" t="s">
        <v>3077</v>
      </c>
      <c r="C10641" s="1" t="s">
        <v>9664</v>
      </c>
      <c r="D10641" s="1" t="s">
        <v>38</v>
      </c>
      <c r="E10641" s="39">
        <v>5761.3189026452819</v>
      </c>
      <c r="F10641" s="39">
        <v>8108.1540374462229</v>
      </c>
      <c r="G10641" s="39">
        <v>3467.6978337868468</v>
      </c>
      <c r="H10641" s="83">
        <v>3464.5065571473638</v>
      </c>
      <c r="I10641" s="85">
        <v>0.60133914051462278</v>
      </c>
    </row>
    <row r="10642" spans="1:9" x14ac:dyDescent="0.2">
      <c r="A10642" s="49" t="s">
        <v>12946</v>
      </c>
      <c r="B10642" s="1" t="s">
        <v>3076</v>
      </c>
      <c r="C10642" s="1" t="s">
        <v>9663</v>
      </c>
      <c r="D10642" s="1" t="s">
        <v>38</v>
      </c>
      <c r="E10642" s="39">
        <v>18076.5</v>
      </c>
      <c r="F10642" s="39">
        <v>29307.543452509293</v>
      </c>
      <c r="G10642" s="39">
        <v>12526.705375232297</v>
      </c>
      <c r="H10642" s="83">
        <v>12518.432912399525</v>
      </c>
      <c r="I10642" s="85">
        <v>0.69252526276654913</v>
      </c>
    </row>
    <row r="10643" spans="1:9" hidden="1" x14ac:dyDescent="0.2">
      <c r="A10643" s="49" t="s">
        <v>12947</v>
      </c>
      <c r="B10643" s="1" t="s">
        <v>3076</v>
      </c>
      <c r="C10643" s="1" t="s">
        <v>9663</v>
      </c>
      <c r="D10643" s="1" t="s">
        <v>38</v>
      </c>
      <c r="E10643" s="39">
        <v>18098.316845569032</v>
      </c>
      <c r="F10643" s="39">
        <v>29342.915241821996</v>
      </c>
      <c r="G10643" s="39">
        <v>12545.815625643632</v>
      </c>
      <c r="H10643" s="83">
        <v>12535.805125727333</v>
      </c>
      <c r="I10643" s="85">
        <v>0.69265032945847915</v>
      </c>
    </row>
    <row r="10644" spans="1:9" hidden="1" x14ac:dyDescent="0.2">
      <c r="A10644" s="49" t="s">
        <v>12948</v>
      </c>
      <c r="B10644" s="1" t="s">
        <v>3076</v>
      </c>
      <c r="C10644" s="1" t="s">
        <v>9663</v>
      </c>
      <c r="D10644" s="1" t="s">
        <v>38</v>
      </c>
      <c r="E10644" s="39">
        <v>18104.772126727592</v>
      </c>
      <c r="F10644" s="39">
        <v>29353.381229875693</v>
      </c>
      <c r="G10644" s="39">
        <v>12553.863189458991</v>
      </c>
      <c r="H10644" s="83">
        <v>12542.310034526792</v>
      </c>
      <c r="I10644" s="85">
        <v>0.69276265653799174</v>
      </c>
    </row>
    <row r="10645" spans="1:9" x14ac:dyDescent="0.2">
      <c r="A10645" s="49" t="s">
        <v>12946</v>
      </c>
      <c r="B10645" s="1" t="s">
        <v>3075</v>
      </c>
      <c r="C10645" s="1" t="s">
        <v>9662</v>
      </c>
      <c r="D10645" s="1" t="s">
        <v>38</v>
      </c>
      <c r="E10645" s="39">
        <v>9311.25</v>
      </c>
      <c r="F10645" s="39">
        <v>18779.24149941836</v>
      </c>
      <c r="G10645" s="39">
        <v>8026.6715569232774</v>
      </c>
      <c r="H10645" s="83">
        <v>8021.3708541337946</v>
      </c>
      <c r="I10645" s="85">
        <v>0.86147089318123715</v>
      </c>
    </row>
    <row r="10646" spans="1:9" hidden="1" x14ac:dyDescent="0.2">
      <c r="A10646" s="49" t="s">
        <v>12947</v>
      </c>
      <c r="B10646" s="1" t="s">
        <v>3075</v>
      </c>
      <c r="C10646" s="1" t="s">
        <v>9662</v>
      </c>
      <c r="D10646" s="1" t="s">
        <v>38</v>
      </c>
      <c r="E10646" s="39">
        <v>9364.2867038732184</v>
      </c>
      <c r="F10646" s="39">
        <v>18886.207703780645</v>
      </c>
      <c r="G10646" s="39">
        <v>8074.9604382025209</v>
      </c>
      <c r="H10646" s="83">
        <v>8068.5173026422044</v>
      </c>
      <c r="I10646" s="85">
        <v>0.86162647063176068</v>
      </c>
    </row>
    <row r="10647" spans="1:9" hidden="1" x14ac:dyDescent="0.2">
      <c r="A10647" s="49" t="s">
        <v>12948</v>
      </c>
      <c r="B10647" s="1" t="s">
        <v>3075</v>
      </c>
      <c r="C10647" s="1" t="s">
        <v>9662</v>
      </c>
      <c r="D10647" s="1" t="s">
        <v>38</v>
      </c>
      <c r="E10647" s="39">
        <v>9408.7330895980576</v>
      </c>
      <c r="F10647" s="39">
        <v>18975.848666197406</v>
      </c>
      <c r="G10647" s="39">
        <v>8115.5968436392941</v>
      </c>
      <c r="H10647" s="83">
        <v>8108.1281667637522</v>
      </c>
      <c r="I10647" s="85">
        <v>0.86176620056613096</v>
      </c>
    </row>
    <row r="10648" spans="1:9" x14ac:dyDescent="0.2">
      <c r="A10648" s="49" t="s">
        <v>12946</v>
      </c>
      <c r="B10648" s="1" t="s">
        <v>3074</v>
      </c>
      <c r="C10648" s="1" t="s">
        <v>9661</v>
      </c>
      <c r="D10648" s="1" t="s">
        <v>38</v>
      </c>
      <c r="E10648" s="39">
        <v>7408.9166666666661</v>
      </c>
      <c r="F10648" s="39">
        <v>16723.689331991263</v>
      </c>
      <c r="G10648" s="39">
        <v>7148.0821785093467</v>
      </c>
      <c r="H10648" s="83">
        <v>7143.3616839837678</v>
      </c>
      <c r="I10648" s="85">
        <v>0.96415738027157838</v>
      </c>
    </row>
    <row r="10649" spans="1:9" hidden="1" x14ac:dyDescent="0.2">
      <c r="A10649" s="49" t="s">
        <v>12947</v>
      </c>
      <c r="B10649" s="1" t="s">
        <v>3074</v>
      </c>
      <c r="C10649" s="1" t="s">
        <v>9661</v>
      </c>
      <c r="D10649" s="1" t="s">
        <v>38</v>
      </c>
      <c r="E10649" s="39">
        <v>7439.7863369967381</v>
      </c>
      <c r="F10649" s="39">
        <v>16793.369529462478</v>
      </c>
      <c r="G10649" s="39">
        <v>7180.1494879980373</v>
      </c>
      <c r="H10649" s="83">
        <v>7174.4203359051508</v>
      </c>
      <c r="I10649" s="85">
        <v>0.96433150240189436</v>
      </c>
    </row>
    <row r="10650" spans="1:9" hidden="1" x14ac:dyDescent="0.2">
      <c r="A10650" s="49" t="s">
        <v>12948</v>
      </c>
      <c r="B10650" s="1" t="s">
        <v>3074</v>
      </c>
      <c r="C10650" s="1" t="s">
        <v>9661</v>
      </c>
      <c r="D10650" s="1" t="s">
        <v>38</v>
      </c>
      <c r="E10650" s="39">
        <v>7464.9756882905367</v>
      </c>
      <c r="F10650" s="39">
        <v>16850.227894114782</v>
      </c>
      <c r="G10650" s="39">
        <v>7206.5106924930042</v>
      </c>
      <c r="H10650" s="83">
        <v>7199.8786356277651</v>
      </c>
      <c r="I10650" s="85">
        <v>0.96448788800764629</v>
      </c>
    </row>
    <row r="10651" spans="1:9" x14ac:dyDescent="0.2">
      <c r="A10651" s="49" t="s">
        <v>12946</v>
      </c>
      <c r="B10651" s="1" t="s">
        <v>3073</v>
      </c>
      <c r="C10651" s="1" t="s">
        <v>7227</v>
      </c>
      <c r="D10651" s="1" t="s">
        <v>38</v>
      </c>
      <c r="E10651" s="39">
        <v>7679.6666666666661</v>
      </c>
      <c r="F10651" s="39">
        <v>14108.585475086587</v>
      </c>
      <c r="G10651" s="39">
        <v>6030.3277821314496</v>
      </c>
      <c r="H10651" s="83">
        <v>6026.3454371370699</v>
      </c>
      <c r="I10651" s="85">
        <v>0.78471445424763275</v>
      </c>
    </row>
    <row r="10652" spans="1:9" hidden="1" x14ac:dyDescent="0.2">
      <c r="A10652" s="49" t="s">
        <v>12947</v>
      </c>
      <c r="B10652" s="1" t="s">
        <v>3073</v>
      </c>
      <c r="C10652" s="1" t="s">
        <v>7227</v>
      </c>
      <c r="D10652" s="1" t="s">
        <v>38</v>
      </c>
      <c r="E10652" s="39">
        <v>7760.9473233431527</v>
      </c>
      <c r="F10652" s="39">
        <v>14257.909025439214</v>
      </c>
      <c r="G10652" s="39">
        <v>6096.0915562135406</v>
      </c>
      <c r="H10652" s="83">
        <v>6091.2273906754717</v>
      </c>
      <c r="I10652" s="85">
        <v>0.7848561698588592</v>
      </c>
    </row>
    <row r="10653" spans="1:9" hidden="1" x14ac:dyDescent="0.2">
      <c r="A10653" s="49" t="s">
        <v>12948</v>
      </c>
      <c r="B10653" s="1" t="s">
        <v>3073</v>
      </c>
      <c r="C10653" s="1" t="s">
        <v>7227</v>
      </c>
      <c r="D10653" s="1" t="s">
        <v>38</v>
      </c>
      <c r="E10653" s="39">
        <v>7835.0768632289946</v>
      </c>
      <c r="F10653" s="39">
        <v>14394.095007865739</v>
      </c>
      <c r="G10653" s="39">
        <v>6156.0710178391382</v>
      </c>
      <c r="H10653" s="83">
        <v>6150.4056667699606</v>
      </c>
      <c r="I10653" s="85">
        <v>0.78498344995625902</v>
      </c>
    </row>
    <row r="10654" spans="1:9" x14ac:dyDescent="0.2">
      <c r="A10654" s="49" t="s">
        <v>12946</v>
      </c>
      <c r="B10654" s="1" t="s">
        <v>3072</v>
      </c>
      <c r="C10654" s="1" t="s">
        <v>8505</v>
      </c>
      <c r="D10654" s="1" t="s">
        <v>38</v>
      </c>
      <c r="E10654" s="39">
        <v>6808</v>
      </c>
      <c r="F10654" s="39">
        <v>16799.827208023544</v>
      </c>
      <c r="G10654" s="39">
        <v>7180.6252247219318</v>
      </c>
      <c r="H10654" s="83">
        <v>7175.8832392191007</v>
      </c>
      <c r="I10654" s="85">
        <v>1.0540369035280701</v>
      </c>
    </row>
    <row r="10655" spans="1:9" hidden="1" x14ac:dyDescent="0.2">
      <c r="A10655" s="49" t="s">
        <v>12947</v>
      </c>
      <c r="B10655" s="1" t="s">
        <v>3072</v>
      </c>
      <c r="C10655" s="1" t="s">
        <v>8505</v>
      </c>
      <c r="D10655" s="1" t="s">
        <v>38</v>
      </c>
      <c r="E10655" s="39">
        <v>6853.4788027252907</v>
      </c>
      <c r="F10655" s="39">
        <v>16912.053416515417</v>
      </c>
      <c r="G10655" s="39">
        <v>7230.8938040426356</v>
      </c>
      <c r="H10655" s="83">
        <v>7225.1241622768039</v>
      </c>
      <c r="I10655" s="85">
        <v>1.0542272574628417</v>
      </c>
    </row>
    <row r="10656" spans="1:9" hidden="1" x14ac:dyDescent="0.2">
      <c r="A10656" s="49" t="s">
        <v>12948</v>
      </c>
      <c r="B10656" s="1" t="s">
        <v>3072</v>
      </c>
      <c r="C10656" s="1" t="s">
        <v>8505</v>
      </c>
      <c r="D10656" s="1" t="s">
        <v>38</v>
      </c>
      <c r="E10656" s="39">
        <v>6891.5259681406369</v>
      </c>
      <c r="F10656" s="39">
        <v>17005.940873144809</v>
      </c>
      <c r="G10656" s="39">
        <v>7273.1060676648594</v>
      </c>
      <c r="H10656" s="83">
        <v>7266.4127239530526</v>
      </c>
      <c r="I10656" s="85">
        <v>1.0543982214600234</v>
      </c>
    </row>
    <row r="10657" spans="1:9" x14ac:dyDescent="0.2">
      <c r="A10657" s="49" t="s">
        <v>12946</v>
      </c>
      <c r="B10657" s="1" t="s">
        <v>3071</v>
      </c>
      <c r="C10657" s="1" t="s">
        <v>9660</v>
      </c>
      <c r="D10657" s="1" t="s">
        <v>38</v>
      </c>
      <c r="E10657" s="39">
        <v>11486.416666666668</v>
      </c>
      <c r="F10657" s="39">
        <v>14825.960811810392</v>
      </c>
      <c r="G10657" s="39">
        <v>6336.9501881054912</v>
      </c>
      <c r="H10657" s="83">
        <v>6332.7653539185321</v>
      </c>
      <c r="I10657" s="85">
        <v>0.55132645259997226</v>
      </c>
    </row>
    <row r="10658" spans="1:9" hidden="1" x14ac:dyDescent="0.2">
      <c r="A10658" s="49" t="s">
        <v>12947</v>
      </c>
      <c r="B10658" s="1" t="s">
        <v>3071</v>
      </c>
      <c r="C10658" s="1" t="s">
        <v>9660</v>
      </c>
      <c r="D10658" s="1" t="s">
        <v>38</v>
      </c>
      <c r="E10658" s="39">
        <v>11570.474595167763</v>
      </c>
      <c r="F10658" s="39">
        <v>14934.45762069734</v>
      </c>
      <c r="G10658" s="39">
        <v>6385.3557233198489</v>
      </c>
      <c r="H10658" s="83">
        <v>6380.2607494384229</v>
      </c>
      <c r="I10658" s="85">
        <v>0.55142601947400183</v>
      </c>
    </row>
    <row r="10659" spans="1:9" hidden="1" x14ac:dyDescent="0.2">
      <c r="A10659" s="49" t="s">
        <v>12948</v>
      </c>
      <c r="B10659" s="1" t="s">
        <v>3071</v>
      </c>
      <c r="C10659" s="1" t="s">
        <v>9660</v>
      </c>
      <c r="D10659" s="1" t="s">
        <v>38</v>
      </c>
      <c r="E10659" s="39">
        <v>11643.475199392815</v>
      </c>
      <c r="F10659" s="39">
        <v>15028.682314863268</v>
      </c>
      <c r="G10659" s="39">
        <v>6427.4715141371908</v>
      </c>
      <c r="H10659" s="83">
        <v>6421.5563967661919</v>
      </c>
      <c r="I10659" s="85">
        <v>0.55151544421214238</v>
      </c>
    </row>
    <row r="10660" spans="1:9" x14ac:dyDescent="0.2">
      <c r="A10660" s="49" t="s">
        <v>12946</v>
      </c>
      <c r="B10660" s="1" t="s">
        <v>3070</v>
      </c>
      <c r="C10660" s="1" t="s">
        <v>9659</v>
      </c>
      <c r="D10660" s="1" t="s">
        <v>38</v>
      </c>
      <c r="E10660" s="39">
        <v>6163.1666666666661</v>
      </c>
      <c r="F10660" s="39">
        <v>14247.006445150679</v>
      </c>
      <c r="G10660" s="39">
        <v>6089.4920281064315</v>
      </c>
      <c r="H10660" s="83">
        <v>6085.4706118629729</v>
      </c>
      <c r="I10660" s="85">
        <v>0.987393484712346</v>
      </c>
    </row>
    <row r="10661" spans="1:9" hidden="1" x14ac:dyDescent="0.2">
      <c r="A10661" s="49" t="s">
        <v>12947</v>
      </c>
      <c r="B10661" s="1" t="s">
        <v>3070</v>
      </c>
      <c r="C10661" s="1" t="s">
        <v>9659</v>
      </c>
      <c r="D10661" s="1" t="s">
        <v>38</v>
      </c>
      <c r="E10661" s="39">
        <v>6217.1697508000061</v>
      </c>
      <c r="F10661" s="39">
        <v>14371.841993062582</v>
      </c>
      <c r="G10661" s="39">
        <v>6144.8045758199878</v>
      </c>
      <c r="H10661" s="83">
        <v>6139.9015414117512</v>
      </c>
      <c r="I10661" s="85">
        <v>0.98757180317003368</v>
      </c>
    </row>
    <row r="10662" spans="1:9" hidden="1" x14ac:dyDescent="0.2">
      <c r="A10662" s="49" t="s">
        <v>12948</v>
      </c>
      <c r="B10662" s="1" t="s">
        <v>3070</v>
      </c>
      <c r="C10662" s="1" t="s">
        <v>9659</v>
      </c>
      <c r="D10662" s="1" t="s">
        <v>38</v>
      </c>
      <c r="E10662" s="39">
        <v>6265.6767558920292</v>
      </c>
      <c r="F10662" s="39">
        <v>14483.972599219753</v>
      </c>
      <c r="G10662" s="39">
        <v>6194.5098939883701</v>
      </c>
      <c r="H10662" s="83">
        <v>6188.8091681277947</v>
      </c>
      <c r="I10662" s="85">
        <v>0.98773195765454214</v>
      </c>
    </row>
    <row r="10663" spans="1:9" x14ac:dyDescent="0.2">
      <c r="A10663" s="49" t="s">
        <v>12946</v>
      </c>
      <c r="B10663" s="1" t="s">
        <v>3069</v>
      </c>
      <c r="C10663" s="1" t="s">
        <v>9658</v>
      </c>
      <c r="D10663" s="1" t="s">
        <v>38</v>
      </c>
      <c r="E10663" s="39">
        <v>12310.25</v>
      </c>
      <c r="F10663" s="39">
        <v>20420.863527726164</v>
      </c>
      <c r="G10663" s="39">
        <v>8728.3378538418765</v>
      </c>
      <c r="H10663" s="83">
        <v>8722.5737803425072</v>
      </c>
      <c r="I10663" s="85">
        <v>0.70856187163887874</v>
      </c>
    </row>
    <row r="10664" spans="1:9" hidden="1" x14ac:dyDescent="0.2">
      <c r="A10664" s="49" t="s">
        <v>12947</v>
      </c>
      <c r="B10664" s="1" t="s">
        <v>3069</v>
      </c>
      <c r="C10664" s="1" t="s">
        <v>9658</v>
      </c>
      <c r="D10664" s="1" t="s">
        <v>38</v>
      </c>
      <c r="E10664" s="39">
        <v>12360.478118874391</v>
      </c>
      <c r="F10664" s="39">
        <v>20504.184464408063</v>
      </c>
      <c r="G10664" s="39">
        <v>8766.7403093612011</v>
      </c>
      <c r="H10664" s="83">
        <v>8759.745191964952</v>
      </c>
      <c r="I10664" s="85">
        <v>0.70868983446432088</v>
      </c>
    </row>
    <row r="10665" spans="1:9" hidden="1" x14ac:dyDescent="0.2">
      <c r="A10665" s="49" t="s">
        <v>12948</v>
      </c>
      <c r="B10665" s="1" t="s">
        <v>3069</v>
      </c>
      <c r="C10665" s="1" t="s">
        <v>9658</v>
      </c>
      <c r="D10665" s="1" t="s">
        <v>38</v>
      </c>
      <c r="E10665" s="39">
        <v>12403.818094957256</v>
      </c>
      <c r="F10665" s="39">
        <v>20576.079002446131</v>
      </c>
      <c r="G10665" s="39">
        <v>8799.9838502183502</v>
      </c>
      <c r="H10665" s="83">
        <v>8791.8853409954863</v>
      </c>
      <c r="I10665" s="85">
        <v>0.70880476266979497</v>
      </c>
    </row>
    <row r="10666" spans="1:9" x14ac:dyDescent="0.2">
      <c r="A10666" s="49" t="s">
        <v>12946</v>
      </c>
      <c r="B10666" s="1" t="s">
        <v>3068</v>
      </c>
      <c r="C10666" s="1" t="s">
        <v>9657</v>
      </c>
      <c r="D10666" s="1" t="s">
        <v>38</v>
      </c>
      <c r="E10666" s="39">
        <v>10201.833333333336</v>
      </c>
      <c r="F10666" s="39">
        <v>20310.077726207601</v>
      </c>
      <c r="G10666" s="39">
        <v>8680.9855024709468</v>
      </c>
      <c r="H10666" s="83">
        <v>8675.2526998089616</v>
      </c>
      <c r="I10666" s="85">
        <v>0.85036212770341535</v>
      </c>
    </row>
    <row r="10667" spans="1:9" hidden="1" x14ac:dyDescent="0.2">
      <c r="A10667" s="49" t="s">
        <v>12947</v>
      </c>
      <c r="B10667" s="1" t="s">
        <v>3068</v>
      </c>
      <c r="C10667" s="1" t="s">
        <v>9657</v>
      </c>
      <c r="D10667" s="1" t="s">
        <v>38</v>
      </c>
      <c r="E10667" s="39">
        <v>10268.519723501164</v>
      </c>
      <c r="F10667" s="39">
        <v>20442.838743108692</v>
      </c>
      <c r="G10667" s="39">
        <v>8740.5114189288342</v>
      </c>
      <c r="H10667" s="83">
        <v>8733.5372299690698</v>
      </c>
      <c r="I10667" s="85">
        <v>0.85051569896495993</v>
      </c>
    </row>
    <row r="10668" spans="1:9" hidden="1" x14ac:dyDescent="0.2">
      <c r="A10668" s="49" t="s">
        <v>12948</v>
      </c>
      <c r="B10668" s="1" t="s">
        <v>3068</v>
      </c>
      <c r="C10668" s="1" t="s">
        <v>9657</v>
      </c>
      <c r="D10668" s="1" t="s">
        <v>38</v>
      </c>
      <c r="E10668" s="39">
        <v>10323.148995860611</v>
      </c>
      <c r="F10668" s="39">
        <v>20551.59613322614</v>
      </c>
      <c r="G10668" s="39">
        <v>8789.5130091160518</v>
      </c>
      <c r="H10668" s="83">
        <v>8781.4241360703309</v>
      </c>
      <c r="I10668" s="85">
        <v>0.85065362706588055</v>
      </c>
    </row>
    <row r="10669" spans="1:9" x14ac:dyDescent="0.2">
      <c r="A10669" s="49" t="s">
        <v>12946</v>
      </c>
      <c r="B10669" s="1" t="s">
        <v>3067</v>
      </c>
      <c r="C10669" s="1" t="s">
        <v>9656</v>
      </c>
      <c r="D10669" s="1" t="s">
        <v>38</v>
      </c>
      <c r="E10669" s="39">
        <v>26062</v>
      </c>
      <c r="F10669" s="39">
        <v>43441.114883202019</v>
      </c>
      <c r="G10669" s="39">
        <v>18567.712718579918</v>
      </c>
      <c r="H10669" s="83">
        <v>18555.450858118365</v>
      </c>
      <c r="I10669" s="85">
        <v>0.71197340411781007</v>
      </c>
    </row>
    <row r="10670" spans="1:9" hidden="1" x14ac:dyDescent="0.2">
      <c r="A10670" s="49" t="s">
        <v>12947</v>
      </c>
      <c r="B10670" s="1" t="s">
        <v>3067</v>
      </c>
      <c r="C10670" s="1" t="s">
        <v>9656</v>
      </c>
      <c r="D10670" s="1" t="s">
        <v>38</v>
      </c>
      <c r="E10670" s="39">
        <v>26185.649106757683</v>
      </c>
      <c r="F10670" s="39">
        <v>43647.217832011229</v>
      </c>
      <c r="G10670" s="39">
        <v>18661.743149237147</v>
      </c>
      <c r="H10670" s="83">
        <v>18646.85265635826</v>
      </c>
      <c r="I10670" s="85">
        <v>0.71210198304941397</v>
      </c>
    </row>
    <row r="10671" spans="1:9" hidden="1" x14ac:dyDescent="0.2">
      <c r="A10671" s="49" t="s">
        <v>12948</v>
      </c>
      <c r="B10671" s="1" t="s">
        <v>3067</v>
      </c>
      <c r="C10671" s="1" t="s">
        <v>9656</v>
      </c>
      <c r="D10671" s="1" t="s">
        <v>38</v>
      </c>
      <c r="E10671" s="39">
        <v>26279.72337346536</v>
      </c>
      <c r="F10671" s="39">
        <v>43804.024332955181</v>
      </c>
      <c r="G10671" s="39">
        <v>18734.118714199685</v>
      </c>
      <c r="H10671" s="83">
        <v>18716.877951515169</v>
      </c>
      <c r="I10671" s="85">
        <v>0.7122174646029038</v>
      </c>
    </row>
    <row r="10672" spans="1:9" x14ac:dyDescent="0.2">
      <c r="A10672" s="49" t="s">
        <v>12946</v>
      </c>
      <c r="B10672" s="1" t="s">
        <v>3066</v>
      </c>
      <c r="C10672" s="1" t="s">
        <v>9655</v>
      </c>
      <c r="D10672" s="1" t="s">
        <v>38</v>
      </c>
      <c r="E10672" s="39">
        <v>8703.3333333333339</v>
      </c>
      <c r="F10672" s="39">
        <v>16638.288620807594</v>
      </c>
      <c r="G10672" s="39">
        <v>7111.5799875438488</v>
      </c>
      <c r="H10672" s="83">
        <v>7106.8835985599126</v>
      </c>
      <c r="I10672" s="85">
        <v>0.81657031006050307</v>
      </c>
    </row>
    <row r="10673" spans="1:9" hidden="1" x14ac:dyDescent="0.2">
      <c r="A10673" s="49" t="s">
        <v>12947</v>
      </c>
      <c r="B10673" s="1" t="s">
        <v>3066</v>
      </c>
      <c r="C10673" s="1" t="s">
        <v>9655</v>
      </c>
      <c r="D10673" s="1" t="s">
        <v>38</v>
      </c>
      <c r="E10673" s="39">
        <v>8746.1183425181334</v>
      </c>
      <c r="F10673" s="39">
        <v>16720.081343687019</v>
      </c>
      <c r="G10673" s="39">
        <v>7148.8144942286954</v>
      </c>
      <c r="H10673" s="83">
        <v>7143.1103448109525</v>
      </c>
      <c r="I10673" s="85">
        <v>0.81671777868424633</v>
      </c>
    </row>
    <row r="10674" spans="1:9" hidden="1" x14ac:dyDescent="0.2">
      <c r="A10674" s="49" t="s">
        <v>12948</v>
      </c>
      <c r="B10674" s="1" t="s">
        <v>3066</v>
      </c>
      <c r="C10674" s="1" t="s">
        <v>9655</v>
      </c>
      <c r="D10674" s="1" t="s">
        <v>38</v>
      </c>
      <c r="E10674" s="39">
        <v>8783.530926489886</v>
      </c>
      <c r="F10674" s="39">
        <v>16791.603523331472</v>
      </c>
      <c r="G10674" s="39">
        <v>7181.4382034118244</v>
      </c>
      <c r="H10674" s="83">
        <v>7174.8292204280287</v>
      </c>
      <c r="I10674" s="85">
        <v>0.81685022577762656</v>
      </c>
    </row>
    <row r="10675" spans="1:9" x14ac:dyDescent="0.2">
      <c r="A10675" s="49" t="s">
        <v>12946</v>
      </c>
      <c r="B10675" s="1" t="s">
        <v>3065</v>
      </c>
      <c r="C10675" s="1" t="s">
        <v>9654</v>
      </c>
      <c r="D10675" s="1" t="s">
        <v>38</v>
      </c>
      <c r="E10675" s="39">
        <v>30856</v>
      </c>
      <c r="F10675" s="39">
        <v>46371.507513037424</v>
      </c>
      <c r="G10675" s="39">
        <v>19820.228650772708</v>
      </c>
      <c r="H10675" s="83">
        <v>19807.1396461271</v>
      </c>
      <c r="I10675" s="85">
        <v>0.6419218189696364</v>
      </c>
    </row>
    <row r="10676" spans="1:9" hidden="1" x14ac:dyDescent="0.2">
      <c r="A10676" s="49" t="s">
        <v>12947</v>
      </c>
      <c r="B10676" s="1" t="s">
        <v>3065</v>
      </c>
      <c r="C10676" s="1" t="s">
        <v>9654</v>
      </c>
      <c r="D10676" s="1" t="s">
        <v>38</v>
      </c>
      <c r="E10676" s="39">
        <v>30854.296239234736</v>
      </c>
      <c r="F10676" s="39">
        <v>46368.947040029678</v>
      </c>
      <c r="G10676" s="39">
        <v>19825.441866468223</v>
      </c>
      <c r="H10676" s="83">
        <v>19809.62284042266</v>
      </c>
      <c r="I10676" s="85">
        <v>0.64203774692590387</v>
      </c>
    </row>
    <row r="10677" spans="1:9" hidden="1" x14ac:dyDescent="0.2">
      <c r="A10677" s="49" t="s">
        <v>12948</v>
      </c>
      <c r="B10677" s="1" t="s">
        <v>3065</v>
      </c>
      <c r="C10677" s="1" t="s">
        <v>9654</v>
      </c>
      <c r="D10677" s="1" t="s">
        <v>38</v>
      </c>
      <c r="E10677" s="39">
        <v>30843.434575918716</v>
      </c>
      <c r="F10677" s="39">
        <v>46352.623741414733</v>
      </c>
      <c r="G10677" s="39">
        <v>19824.104499754543</v>
      </c>
      <c r="H10677" s="83">
        <v>19805.860637509009</v>
      </c>
      <c r="I10677" s="85">
        <v>0.64214186616469138</v>
      </c>
    </row>
    <row r="10678" spans="1:9" x14ac:dyDescent="0.2">
      <c r="A10678" s="49" t="s">
        <v>12946</v>
      </c>
      <c r="B10678" s="1" t="s">
        <v>3064</v>
      </c>
      <c r="C10678" s="1" t="s">
        <v>9653</v>
      </c>
      <c r="D10678" s="1" t="s">
        <v>38</v>
      </c>
      <c r="E10678" s="39">
        <v>6232.4166666666661</v>
      </c>
      <c r="F10678" s="39">
        <v>12599.950257355475</v>
      </c>
      <c r="G10678" s="39">
        <v>5385.5030488050197</v>
      </c>
      <c r="H10678" s="83">
        <v>5381.9465371387423</v>
      </c>
      <c r="I10678" s="85">
        <v>0.86354087426847415</v>
      </c>
    </row>
    <row r="10679" spans="1:9" hidden="1" x14ac:dyDescent="0.2">
      <c r="A10679" s="49" t="s">
        <v>12947</v>
      </c>
      <c r="B10679" s="1" t="s">
        <v>3064</v>
      </c>
      <c r="C10679" s="1" t="s">
        <v>9653</v>
      </c>
      <c r="D10679" s="1" t="s">
        <v>38</v>
      </c>
      <c r="E10679" s="39">
        <v>6260.1126121327288</v>
      </c>
      <c r="F10679" s="39">
        <v>12655.942588078358</v>
      </c>
      <c r="G10679" s="39">
        <v>5411.1570363825604</v>
      </c>
      <c r="H10679" s="83">
        <v>5406.8393906689516</v>
      </c>
      <c r="I10679" s="85">
        <v>0.86369682554750726</v>
      </c>
    </row>
    <row r="10680" spans="1:9" hidden="1" x14ac:dyDescent="0.2">
      <c r="A10680" s="49" t="s">
        <v>12948</v>
      </c>
      <c r="B10680" s="1" t="s">
        <v>3064</v>
      </c>
      <c r="C10680" s="1" t="s">
        <v>9653</v>
      </c>
      <c r="D10680" s="1" t="s">
        <v>38</v>
      </c>
      <c r="E10680" s="39">
        <v>6287.0098570786167</v>
      </c>
      <c r="F10680" s="39">
        <v>12710.320202173174</v>
      </c>
      <c r="G10680" s="39">
        <v>5435.9536866538519</v>
      </c>
      <c r="H10680" s="83">
        <v>5430.9510500790884</v>
      </c>
      <c r="I10680" s="85">
        <v>0.86383689123126128</v>
      </c>
    </row>
    <row r="10681" spans="1:9" x14ac:dyDescent="0.2">
      <c r="A10681" s="49" t="s">
        <v>12946</v>
      </c>
      <c r="B10681" s="1" t="s">
        <v>3063</v>
      </c>
      <c r="C10681" s="1" t="s">
        <v>9652</v>
      </c>
      <c r="D10681" s="1" t="s">
        <v>38</v>
      </c>
      <c r="E10681" s="39">
        <v>4159.9166666666661</v>
      </c>
      <c r="F10681" s="39">
        <v>7047.0975834626179</v>
      </c>
      <c r="G10681" s="39">
        <v>3012.0885198581695</v>
      </c>
      <c r="H10681" s="83">
        <v>3010.0993782935552</v>
      </c>
      <c r="I10681" s="85">
        <v>0.72359607643427692</v>
      </c>
    </row>
    <row r="10682" spans="1:9" hidden="1" x14ac:dyDescent="0.2">
      <c r="A10682" s="49" t="s">
        <v>12947</v>
      </c>
      <c r="B10682" s="1" t="s">
        <v>3063</v>
      </c>
      <c r="C10682" s="1" t="s">
        <v>9652</v>
      </c>
      <c r="D10682" s="1" t="s">
        <v>38</v>
      </c>
      <c r="E10682" s="39">
        <v>4179.8721134227526</v>
      </c>
      <c r="F10682" s="39">
        <v>7080.9030636873986</v>
      </c>
      <c r="G10682" s="39">
        <v>3027.5009680517737</v>
      </c>
      <c r="H10682" s="83">
        <v>3025.0852783037649</v>
      </c>
      <c r="I10682" s="85">
        <v>0.72372675436393374</v>
      </c>
    </row>
    <row r="10683" spans="1:9" hidden="1" x14ac:dyDescent="0.2">
      <c r="A10683" s="49" t="s">
        <v>12948</v>
      </c>
      <c r="B10683" s="1" t="s">
        <v>3063</v>
      </c>
      <c r="C10683" s="1" t="s">
        <v>9652</v>
      </c>
      <c r="D10683" s="1" t="s">
        <v>38</v>
      </c>
      <c r="E10683" s="39">
        <v>4200.3633159876845</v>
      </c>
      <c r="F10683" s="39">
        <v>7115.6161398493987</v>
      </c>
      <c r="G10683" s="39">
        <v>3043.2089178693209</v>
      </c>
      <c r="H10683" s="83">
        <v>3040.4082927877357</v>
      </c>
      <c r="I10683" s="85">
        <v>0.72384412110617768</v>
      </c>
    </row>
    <row r="10684" spans="1:9" x14ac:dyDescent="0.2">
      <c r="A10684" s="49" t="s">
        <v>12946</v>
      </c>
      <c r="B10684" s="1" t="s">
        <v>3062</v>
      </c>
      <c r="C10684" s="1" t="s">
        <v>9651</v>
      </c>
      <c r="D10684" s="1" t="s">
        <v>38</v>
      </c>
      <c r="E10684" s="39">
        <v>4660.166666666667</v>
      </c>
      <c r="F10684" s="39">
        <v>10980.188424790709</v>
      </c>
      <c r="G10684" s="39">
        <v>4693.1802928065827</v>
      </c>
      <c r="H10684" s="83">
        <v>4690.0809815051043</v>
      </c>
      <c r="I10684" s="85">
        <v>1.0064191512832383</v>
      </c>
    </row>
    <row r="10685" spans="1:9" hidden="1" x14ac:dyDescent="0.2">
      <c r="A10685" s="49" t="s">
        <v>12947</v>
      </c>
      <c r="B10685" s="1" t="s">
        <v>3062</v>
      </c>
      <c r="C10685" s="1" t="s">
        <v>9651</v>
      </c>
      <c r="D10685" s="1" t="s">
        <v>38</v>
      </c>
      <c r="E10685" s="39">
        <v>4676.9668139429486</v>
      </c>
      <c r="F10685" s="39">
        <v>11019.772584725864</v>
      </c>
      <c r="G10685" s="39">
        <v>4711.5984879186308</v>
      </c>
      <c r="H10685" s="83">
        <v>4707.8390307676309</v>
      </c>
      <c r="I10685" s="85">
        <v>1.0066009056837106</v>
      </c>
    </row>
    <row r="10686" spans="1:9" hidden="1" x14ac:dyDescent="0.2">
      <c r="A10686" s="49" t="s">
        <v>12948</v>
      </c>
      <c r="B10686" s="1" t="s">
        <v>3062</v>
      </c>
      <c r="C10686" s="1" t="s">
        <v>9651</v>
      </c>
      <c r="D10686" s="1" t="s">
        <v>38</v>
      </c>
      <c r="E10686" s="39">
        <v>4691.7154055388382</v>
      </c>
      <c r="F10686" s="39">
        <v>11054.522911550332</v>
      </c>
      <c r="G10686" s="39">
        <v>4727.8017877918737</v>
      </c>
      <c r="H10686" s="83">
        <v>4723.4508540817669</v>
      </c>
      <c r="I10686" s="85">
        <v>1.0067641461171031</v>
      </c>
    </row>
    <row r="10687" spans="1:9" x14ac:dyDescent="0.2">
      <c r="A10687" s="49" t="s">
        <v>12946</v>
      </c>
      <c r="B10687" s="1" t="s">
        <v>3061</v>
      </c>
      <c r="C10687" s="1" t="s">
        <v>9650</v>
      </c>
      <c r="D10687" s="1" t="s">
        <v>38</v>
      </c>
      <c r="E10687" s="39">
        <v>8499.0833333333339</v>
      </c>
      <c r="F10687" s="39">
        <v>21519.252704441766</v>
      </c>
      <c r="G10687" s="39">
        <v>9197.814172331553</v>
      </c>
      <c r="H10687" s="83">
        <v>9191.740063170033</v>
      </c>
      <c r="I10687" s="85">
        <v>1.0814978160197706</v>
      </c>
    </row>
    <row r="10688" spans="1:9" hidden="1" x14ac:dyDescent="0.2">
      <c r="A10688" s="49" t="s">
        <v>12947</v>
      </c>
      <c r="B10688" s="1" t="s">
        <v>3061</v>
      </c>
      <c r="C10688" s="1" t="s">
        <v>9650</v>
      </c>
      <c r="D10688" s="1" t="s">
        <v>38</v>
      </c>
      <c r="E10688" s="39">
        <v>8513.6048672499965</v>
      </c>
      <c r="F10688" s="39">
        <v>21556.020499950158</v>
      </c>
      <c r="G10688" s="39">
        <v>9216.4618473054215</v>
      </c>
      <c r="H10688" s="83">
        <v>9209.1078901531691</v>
      </c>
      <c r="I10688" s="85">
        <v>1.081693129261686</v>
      </c>
    </row>
    <row r="10689" spans="1:9" hidden="1" x14ac:dyDescent="0.2">
      <c r="A10689" s="49" t="s">
        <v>12948</v>
      </c>
      <c r="B10689" s="1" t="s">
        <v>3061</v>
      </c>
      <c r="C10689" s="1" t="s">
        <v>9650</v>
      </c>
      <c r="D10689" s="1" t="s">
        <v>38</v>
      </c>
      <c r="E10689" s="39">
        <v>8526.2469348996638</v>
      </c>
      <c r="F10689" s="39">
        <v>21588.029581140465</v>
      </c>
      <c r="G10689" s="39">
        <v>9232.7751876092389</v>
      </c>
      <c r="H10689" s="83">
        <v>9224.2783862193555</v>
      </c>
      <c r="I10689" s="85">
        <v>1.0818685473983292</v>
      </c>
    </row>
    <row r="10690" spans="1:9" x14ac:dyDescent="0.2">
      <c r="A10690" s="49" t="s">
        <v>12946</v>
      </c>
      <c r="B10690" s="1" t="s">
        <v>3060</v>
      </c>
      <c r="C10690" s="1" t="s">
        <v>9649</v>
      </c>
      <c r="D10690" s="1" t="s">
        <v>38</v>
      </c>
      <c r="E10690" s="39">
        <v>15709.416666666664</v>
      </c>
      <c r="F10690" s="39">
        <v>26481.368821707176</v>
      </c>
      <c r="G10690" s="39">
        <v>11318.734567430496</v>
      </c>
      <c r="H10690" s="83">
        <v>11311.259831798234</v>
      </c>
      <c r="I10690" s="85">
        <v>0.72003054421487556</v>
      </c>
    </row>
    <row r="10691" spans="1:9" hidden="1" x14ac:dyDescent="0.2">
      <c r="A10691" s="49" t="s">
        <v>12947</v>
      </c>
      <c r="B10691" s="1" t="s">
        <v>3060</v>
      </c>
      <c r="C10691" s="1" t="s">
        <v>9649</v>
      </c>
      <c r="D10691" s="1" t="s">
        <v>38</v>
      </c>
      <c r="E10691" s="39">
        <v>15761.38029970822</v>
      </c>
      <c r="F10691" s="39">
        <v>26568.963934949614</v>
      </c>
      <c r="G10691" s="39">
        <v>11359.788901177888</v>
      </c>
      <c r="H10691" s="83">
        <v>11350.724750289844</v>
      </c>
      <c r="I10691" s="85">
        <v>0.72016057822676693</v>
      </c>
    </row>
    <row r="10692" spans="1:9" hidden="1" x14ac:dyDescent="0.2">
      <c r="A10692" s="49" t="s">
        <v>12948</v>
      </c>
      <c r="B10692" s="1" t="s">
        <v>3060</v>
      </c>
      <c r="C10692" s="1" t="s">
        <v>9649</v>
      </c>
      <c r="D10692" s="1" t="s">
        <v>38</v>
      </c>
      <c r="E10692" s="39">
        <v>15810.437571706028</v>
      </c>
      <c r="F10692" s="39">
        <v>26651.659794428422</v>
      </c>
      <c r="G10692" s="39">
        <v>11398.390127905412</v>
      </c>
      <c r="H10692" s="83">
        <v>11387.900339611726</v>
      </c>
      <c r="I10692" s="85">
        <v>0.72027736664235231</v>
      </c>
    </row>
    <row r="10693" spans="1:9" x14ac:dyDescent="0.2">
      <c r="A10693" s="49" t="s">
        <v>12946</v>
      </c>
      <c r="B10693" s="1" t="s">
        <v>3059</v>
      </c>
      <c r="C10693" s="1" t="s">
        <v>9648</v>
      </c>
      <c r="D10693" s="1" t="s">
        <v>38</v>
      </c>
      <c r="E10693" s="39">
        <v>14633.75</v>
      </c>
      <c r="F10693" s="39">
        <v>20437.744895522035</v>
      </c>
      <c r="G10693" s="39">
        <v>8735.5533313537489</v>
      </c>
      <c r="H10693" s="83">
        <v>8729.7844928529084</v>
      </c>
      <c r="I10693" s="85">
        <v>0.59655143027951885</v>
      </c>
    </row>
    <row r="10694" spans="1:9" hidden="1" x14ac:dyDescent="0.2">
      <c r="A10694" s="49" t="s">
        <v>12947</v>
      </c>
      <c r="B10694" s="1" t="s">
        <v>3059</v>
      </c>
      <c r="C10694" s="1" t="s">
        <v>9648</v>
      </c>
      <c r="D10694" s="1" t="s">
        <v>38</v>
      </c>
      <c r="E10694" s="39">
        <v>14621.851942110028</v>
      </c>
      <c r="F10694" s="39">
        <v>20421.127864897117</v>
      </c>
      <c r="G10694" s="39">
        <v>8731.2287463358589</v>
      </c>
      <c r="H10694" s="83">
        <v>8724.261964163823</v>
      </c>
      <c r="I10694" s="85">
        <v>0.59665916456440715</v>
      </c>
    </row>
    <row r="10695" spans="1:9" hidden="1" x14ac:dyDescent="0.2">
      <c r="A10695" s="49" t="s">
        <v>12948</v>
      </c>
      <c r="B10695" s="1" t="s">
        <v>3059</v>
      </c>
      <c r="C10695" s="1" t="s">
        <v>9648</v>
      </c>
      <c r="D10695" s="1" t="s">
        <v>38</v>
      </c>
      <c r="E10695" s="39">
        <v>14600.73801957728</v>
      </c>
      <c r="F10695" s="39">
        <v>20391.639800493387</v>
      </c>
      <c r="G10695" s="39">
        <v>8721.1028351163786</v>
      </c>
      <c r="H10695" s="83">
        <v>8713.0769190526826</v>
      </c>
      <c r="I10695" s="85">
        <v>0.59675592476009254</v>
      </c>
    </row>
    <row r="10696" spans="1:9" x14ac:dyDescent="0.2">
      <c r="A10696" s="49" t="s">
        <v>12946</v>
      </c>
      <c r="B10696" s="1" t="s">
        <v>3058</v>
      </c>
      <c r="C10696" s="1" t="s">
        <v>9647</v>
      </c>
      <c r="D10696" s="1" t="s">
        <v>38</v>
      </c>
      <c r="E10696" s="39">
        <v>13411.833333333334</v>
      </c>
      <c r="F10696" s="39">
        <v>17679.227773476199</v>
      </c>
      <c r="G10696" s="39">
        <v>7556.5008694373846</v>
      </c>
      <c r="H10696" s="83">
        <v>7551.5106608617261</v>
      </c>
      <c r="I10696" s="85">
        <v>0.56304835238993367</v>
      </c>
    </row>
    <row r="10697" spans="1:9" hidden="1" x14ac:dyDescent="0.2">
      <c r="A10697" s="49" t="s">
        <v>12947</v>
      </c>
      <c r="B10697" s="1" t="s">
        <v>3058</v>
      </c>
      <c r="C10697" s="1" t="s">
        <v>9647</v>
      </c>
      <c r="D10697" s="1" t="s">
        <v>38</v>
      </c>
      <c r="E10697" s="39">
        <v>13460.906193577644</v>
      </c>
      <c r="F10697" s="39">
        <v>17743.914699729517</v>
      </c>
      <c r="G10697" s="39">
        <v>7586.5632458587179</v>
      </c>
      <c r="H10697" s="83">
        <v>7580.5098099559582</v>
      </c>
      <c r="I10697" s="85">
        <v>0.56315003618201487</v>
      </c>
    </row>
    <row r="10698" spans="1:9" hidden="1" x14ac:dyDescent="0.2">
      <c r="A10698" s="49" t="s">
        <v>12948</v>
      </c>
      <c r="B10698" s="1" t="s">
        <v>3058</v>
      </c>
      <c r="C10698" s="1" t="s">
        <v>9647</v>
      </c>
      <c r="D10698" s="1" t="s">
        <v>38</v>
      </c>
      <c r="E10698" s="39">
        <v>13504.422730714034</v>
      </c>
      <c r="F10698" s="39">
        <v>17801.277384817098</v>
      </c>
      <c r="G10698" s="39">
        <v>7613.2558336806824</v>
      </c>
      <c r="H10698" s="83">
        <v>7606.2494546197067</v>
      </c>
      <c r="I10698" s="85">
        <v>0.56324136220353149</v>
      </c>
    </row>
    <row r="10699" spans="1:9" x14ac:dyDescent="0.2">
      <c r="A10699" s="49" t="s">
        <v>12946</v>
      </c>
      <c r="B10699" s="1" t="s">
        <v>3057</v>
      </c>
      <c r="C10699" s="1" t="s">
        <v>9646</v>
      </c>
      <c r="D10699" s="1" t="s">
        <v>38</v>
      </c>
      <c r="E10699" s="39">
        <v>10587.75</v>
      </c>
      <c r="F10699" s="39">
        <v>15914.245654896271</v>
      </c>
      <c r="G10699" s="39">
        <v>6802.1076864048073</v>
      </c>
      <c r="H10699" s="83">
        <v>6797.6156686447703</v>
      </c>
      <c r="I10699" s="85">
        <v>0.64202646158482868</v>
      </c>
    </row>
    <row r="10700" spans="1:9" hidden="1" x14ac:dyDescent="0.2">
      <c r="A10700" s="49" t="s">
        <v>12947</v>
      </c>
      <c r="B10700" s="1" t="s">
        <v>3057</v>
      </c>
      <c r="C10700" s="1" t="s">
        <v>9646</v>
      </c>
      <c r="D10700" s="1" t="s">
        <v>38</v>
      </c>
      <c r="E10700" s="39">
        <v>10570.970039055108</v>
      </c>
      <c r="F10700" s="39">
        <v>15889.024014740755</v>
      </c>
      <c r="G10700" s="39">
        <v>6793.4887899701334</v>
      </c>
      <c r="H10700" s="83">
        <v>6788.0681604158162</v>
      </c>
      <c r="I10700" s="85">
        <v>0.64214240843904347</v>
      </c>
    </row>
    <row r="10701" spans="1:9" hidden="1" x14ac:dyDescent="0.2">
      <c r="A10701" s="49" t="s">
        <v>12948</v>
      </c>
      <c r="B10701" s="1" t="s">
        <v>3057</v>
      </c>
      <c r="C10701" s="1" t="s">
        <v>9646</v>
      </c>
      <c r="D10701" s="1" t="s">
        <v>38</v>
      </c>
      <c r="E10701" s="39">
        <v>10551.134233977475</v>
      </c>
      <c r="F10701" s="39">
        <v>15859.209193388901</v>
      </c>
      <c r="G10701" s="39">
        <v>6782.6715071644794</v>
      </c>
      <c r="H10701" s="83">
        <v>6776.4295039186363</v>
      </c>
      <c r="I10701" s="85">
        <v>0.64224654465078457</v>
      </c>
    </row>
    <row r="10702" spans="1:9" x14ac:dyDescent="0.2">
      <c r="A10702" s="49" t="s">
        <v>12946</v>
      </c>
      <c r="B10702" s="1" t="s">
        <v>3056</v>
      </c>
      <c r="C10702" s="1" t="s">
        <v>9645</v>
      </c>
      <c r="D10702" s="1" t="s">
        <v>38</v>
      </c>
      <c r="E10702" s="39">
        <v>11016.333333333332</v>
      </c>
      <c r="F10702" s="39">
        <v>27930.333229336309</v>
      </c>
      <c r="G10702" s="39">
        <v>11938.054650090446</v>
      </c>
      <c r="H10702" s="83">
        <v>11930.170924048341</v>
      </c>
      <c r="I10702" s="85">
        <v>1.0829529720156443</v>
      </c>
    </row>
    <row r="10703" spans="1:9" hidden="1" x14ac:dyDescent="0.2">
      <c r="A10703" s="49" t="s">
        <v>12947</v>
      </c>
      <c r="B10703" s="1" t="s">
        <v>3056</v>
      </c>
      <c r="C10703" s="1" t="s">
        <v>9645</v>
      </c>
      <c r="D10703" s="1" t="s">
        <v>38</v>
      </c>
      <c r="E10703" s="39">
        <v>11021.694262097835</v>
      </c>
      <c r="F10703" s="39">
        <v>27943.925095366565</v>
      </c>
      <c r="G10703" s="39">
        <v>11947.665363651049</v>
      </c>
      <c r="H10703" s="83">
        <v>11938.132137060476</v>
      </c>
      <c r="I10703" s="85">
        <v>1.0831485480516503</v>
      </c>
    </row>
    <row r="10704" spans="1:9" hidden="1" x14ac:dyDescent="0.2">
      <c r="A10704" s="49" t="s">
        <v>12948</v>
      </c>
      <c r="B10704" s="1" t="s">
        <v>3056</v>
      </c>
      <c r="C10704" s="1" t="s">
        <v>9645</v>
      </c>
      <c r="D10704" s="1" t="s">
        <v>38</v>
      </c>
      <c r="E10704" s="39">
        <v>11020.872295327223</v>
      </c>
      <c r="F10704" s="39">
        <v>27941.841116504271</v>
      </c>
      <c r="G10704" s="39">
        <v>11950.175275929538</v>
      </c>
      <c r="H10704" s="83">
        <v>11939.177687032308</v>
      </c>
      <c r="I10704" s="85">
        <v>1.0833242022135072</v>
      </c>
    </row>
    <row r="10705" spans="1:9" x14ac:dyDescent="0.2">
      <c r="A10705" s="49" t="s">
        <v>12946</v>
      </c>
      <c r="B10705" s="1" t="s">
        <v>3055</v>
      </c>
      <c r="C10705" s="1" t="s">
        <v>9644</v>
      </c>
      <c r="D10705" s="1" t="s">
        <v>38</v>
      </c>
      <c r="E10705" s="39">
        <v>12940.166666666668</v>
      </c>
      <c r="F10705" s="39">
        <v>26314.139523429829</v>
      </c>
      <c r="G10705" s="39">
        <v>11247.256991937971</v>
      </c>
      <c r="H10705" s="83">
        <v>11239.829459107159</v>
      </c>
      <c r="I10705" s="85">
        <v>0.86860005351094072</v>
      </c>
    </row>
    <row r="10706" spans="1:9" hidden="1" x14ac:dyDescent="0.2">
      <c r="A10706" s="49" t="s">
        <v>12947</v>
      </c>
      <c r="B10706" s="1" t="s">
        <v>3055</v>
      </c>
      <c r="C10706" s="1" t="s">
        <v>9644</v>
      </c>
      <c r="D10706" s="1" t="s">
        <v>38</v>
      </c>
      <c r="E10706" s="39">
        <v>12993.899557676403</v>
      </c>
      <c r="F10706" s="39">
        <v>26423.40664706508</v>
      </c>
      <c r="G10706" s="39">
        <v>11297.554631620194</v>
      </c>
      <c r="H10706" s="83">
        <v>11288.540138416336</v>
      </c>
      <c r="I10706" s="85">
        <v>0.86875691845312197</v>
      </c>
    </row>
    <row r="10707" spans="1:9" hidden="1" x14ac:dyDescent="0.2">
      <c r="A10707" s="49" t="s">
        <v>12948</v>
      </c>
      <c r="B10707" s="1" t="s">
        <v>3055</v>
      </c>
      <c r="C10707" s="1" t="s">
        <v>9644</v>
      </c>
      <c r="D10707" s="1" t="s">
        <v>38</v>
      </c>
      <c r="E10707" s="39">
        <v>13041.771161863609</v>
      </c>
      <c r="F10707" s="39">
        <v>26520.754703256465</v>
      </c>
      <c r="G10707" s="39">
        <v>11342.404597907806</v>
      </c>
      <c r="H10707" s="83">
        <v>11331.966332359927</v>
      </c>
      <c r="I10707" s="85">
        <v>0.8688978047319641</v>
      </c>
    </row>
    <row r="10708" spans="1:9" x14ac:dyDescent="0.2">
      <c r="A10708" s="49" t="s">
        <v>12946</v>
      </c>
      <c r="B10708" s="1" t="s">
        <v>3054</v>
      </c>
      <c r="C10708" s="1" t="s">
        <v>9643</v>
      </c>
      <c r="D10708" s="1" t="s">
        <v>38</v>
      </c>
      <c r="E10708" s="39">
        <v>12048.833333333336</v>
      </c>
      <c r="F10708" s="39">
        <v>24207.961529583376</v>
      </c>
      <c r="G10708" s="39">
        <v>10347.028992977062</v>
      </c>
      <c r="H10708" s="83">
        <v>10340.195958255637</v>
      </c>
      <c r="I10708" s="85">
        <v>0.85819063739966261</v>
      </c>
    </row>
    <row r="10709" spans="1:9" hidden="1" x14ac:dyDescent="0.2">
      <c r="A10709" s="49" t="s">
        <v>12947</v>
      </c>
      <c r="B10709" s="1" t="s">
        <v>3054</v>
      </c>
      <c r="C10709" s="1" t="s">
        <v>9643</v>
      </c>
      <c r="D10709" s="1" t="s">
        <v>38</v>
      </c>
      <c r="E10709" s="39">
        <v>12092.478842761313</v>
      </c>
      <c r="F10709" s="39">
        <v>24295.652078862411</v>
      </c>
      <c r="G10709" s="39">
        <v>10387.81487709013</v>
      </c>
      <c r="H10709" s="83">
        <v>10379.526279277079</v>
      </c>
      <c r="I10709" s="85">
        <v>0.85834562245195689</v>
      </c>
    </row>
    <row r="10710" spans="1:9" hidden="1" x14ac:dyDescent="0.2">
      <c r="A10710" s="49" t="s">
        <v>12948</v>
      </c>
      <c r="B10710" s="1" t="s">
        <v>3054</v>
      </c>
      <c r="C10710" s="1" t="s">
        <v>9643</v>
      </c>
      <c r="D10710" s="1" t="s">
        <v>38</v>
      </c>
      <c r="E10710" s="39">
        <v>12130.939658682659</v>
      </c>
      <c r="F10710" s="39">
        <v>24372.925780511559</v>
      </c>
      <c r="G10710" s="39">
        <v>10423.820457997568</v>
      </c>
      <c r="H10710" s="83">
        <v>10414.227553333943</v>
      </c>
      <c r="I10710" s="85">
        <v>0.85848482033129336</v>
      </c>
    </row>
    <row r="10711" spans="1:9" x14ac:dyDescent="0.2">
      <c r="A10711" s="49" t="s">
        <v>12946</v>
      </c>
      <c r="B10711" s="1" t="s">
        <v>3053</v>
      </c>
      <c r="C10711" s="1" t="s">
        <v>9642</v>
      </c>
      <c r="D10711" s="1" t="s">
        <v>38</v>
      </c>
      <c r="E10711" s="39">
        <v>3863.6666666666665</v>
      </c>
      <c r="F10711" s="39">
        <v>5773.4122752299018</v>
      </c>
      <c r="G10711" s="39">
        <v>2467.6866793270037</v>
      </c>
      <c r="H10711" s="83">
        <v>2466.0570532021629</v>
      </c>
      <c r="I10711" s="85">
        <v>0.63826858421244836</v>
      </c>
    </row>
    <row r="10712" spans="1:9" hidden="1" x14ac:dyDescent="0.2">
      <c r="A10712" s="49" t="s">
        <v>12947</v>
      </c>
      <c r="B10712" s="1" t="s">
        <v>3053</v>
      </c>
      <c r="C10712" s="1" t="s">
        <v>9642</v>
      </c>
      <c r="D10712" s="1" t="s">
        <v>38</v>
      </c>
      <c r="E10712" s="39">
        <v>3884.9209372101195</v>
      </c>
      <c r="F10712" s="39">
        <v>5805.1721750978932</v>
      </c>
      <c r="G10712" s="39">
        <v>2482.0512612220086</v>
      </c>
      <c r="H10712" s="83">
        <v>2480.0707942133968</v>
      </c>
      <c r="I10712" s="85">
        <v>0.63838385241229934</v>
      </c>
    </row>
    <row r="10713" spans="1:9" hidden="1" x14ac:dyDescent="0.2">
      <c r="A10713" s="49" t="s">
        <v>12948</v>
      </c>
      <c r="B10713" s="1" t="s">
        <v>3053</v>
      </c>
      <c r="C10713" s="1" t="s">
        <v>9642</v>
      </c>
      <c r="D10713" s="1" t="s">
        <v>38</v>
      </c>
      <c r="E10713" s="39">
        <v>3904.1019586703928</v>
      </c>
      <c r="F10713" s="39">
        <v>5833.8340536459536</v>
      </c>
      <c r="G10713" s="39">
        <v>2495.0159576484475</v>
      </c>
      <c r="H10713" s="83">
        <v>2492.7198273272866</v>
      </c>
      <c r="I10713" s="85">
        <v>0.63848737909914222</v>
      </c>
    </row>
    <row r="10714" spans="1:9" x14ac:dyDescent="0.2">
      <c r="A10714" s="49" t="s">
        <v>12946</v>
      </c>
      <c r="B10714" s="1" t="s">
        <v>3052</v>
      </c>
      <c r="C10714" s="1" t="s">
        <v>9641</v>
      </c>
      <c r="D10714" s="1" t="s">
        <v>38</v>
      </c>
      <c r="E10714" s="39">
        <v>9315.0833333333339</v>
      </c>
      <c r="F10714" s="39">
        <v>21337.735936586152</v>
      </c>
      <c r="G10714" s="39">
        <v>9120.2298099548079</v>
      </c>
      <c r="H10714" s="83">
        <v>9114.2069364322633</v>
      </c>
      <c r="I10714" s="85">
        <v>0.9784353623351657</v>
      </c>
    </row>
    <row r="10715" spans="1:9" hidden="1" x14ac:dyDescent="0.2">
      <c r="A10715" s="49" t="s">
        <v>12947</v>
      </c>
      <c r="B10715" s="1" t="s">
        <v>3052</v>
      </c>
      <c r="C10715" s="1" t="s">
        <v>9641</v>
      </c>
      <c r="D10715" s="1" t="s">
        <v>38</v>
      </c>
      <c r="E10715" s="39">
        <v>9335.0587799854347</v>
      </c>
      <c r="F10715" s="39">
        <v>21383.492994319888</v>
      </c>
      <c r="G10715" s="39">
        <v>9142.6962293308134</v>
      </c>
      <c r="H10715" s="83">
        <v>9135.4011309036214</v>
      </c>
      <c r="I10715" s="85">
        <v>0.97861206299955139</v>
      </c>
    </row>
    <row r="10716" spans="1:9" hidden="1" x14ac:dyDescent="0.2">
      <c r="A10716" s="49" t="s">
        <v>12948</v>
      </c>
      <c r="B10716" s="1" t="s">
        <v>3052</v>
      </c>
      <c r="C10716" s="1" t="s">
        <v>9641</v>
      </c>
      <c r="D10716" s="1" t="s">
        <v>38</v>
      </c>
      <c r="E10716" s="39">
        <v>9352.0899617355153</v>
      </c>
      <c r="F10716" s="39">
        <v>21422.505727310778</v>
      </c>
      <c r="G10716" s="39">
        <v>9161.9838944598505</v>
      </c>
      <c r="H10716" s="83">
        <v>9153.5522413645795</v>
      </c>
      <c r="I10716" s="85">
        <v>0.97877076448331213</v>
      </c>
    </row>
    <row r="10717" spans="1:9" x14ac:dyDescent="0.2">
      <c r="A10717" s="49" t="s">
        <v>12946</v>
      </c>
      <c r="B10717" s="1" t="s">
        <v>3051</v>
      </c>
      <c r="C10717" s="1" t="s">
        <v>9640</v>
      </c>
      <c r="D10717" s="1" t="s">
        <v>38</v>
      </c>
      <c r="E10717" s="39">
        <v>6369.4166666666679</v>
      </c>
      <c r="F10717" s="39">
        <v>12890.517673397146</v>
      </c>
      <c r="G10717" s="39">
        <v>5509.6981188658956</v>
      </c>
      <c r="H10717" s="83">
        <v>5506.059590494483</v>
      </c>
      <c r="I10717" s="85">
        <v>0.86445272442444732</v>
      </c>
    </row>
    <row r="10718" spans="1:9" hidden="1" x14ac:dyDescent="0.2">
      <c r="A10718" s="49" t="s">
        <v>12947</v>
      </c>
      <c r="B10718" s="1" t="s">
        <v>3051</v>
      </c>
      <c r="C10718" s="1" t="s">
        <v>9640</v>
      </c>
      <c r="D10718" s="1" t="s">
        <v>38</v>
      </c>
      <c r="E10718" s="39">
        <v>6386.5330836158573</v>
      </c>
      <c r="F10718" s="39">
        <v>12925.158125849164</v>
      </c>
      <c r="G10718" s="39">
        <v>5526.2624535708674</v>
      </c>
      <c r="H10718" s="83">
        <v>5521.8529634683791</v>
      </c>
      <c r="I10718" s="85">
        <v>0.86460884037918062</v>
      </c>
    </row>
    <row r="10719" spans="1:9" hidden="1" x14ac:dyDescent="0.2">
      <c r="A10719" s="49" t="s">
        <v>12948</v>
      </c>
      <c r="B10719" s="1" t="s">
        <v>3051</v>
      </c>
      <c r="C10719" s="1" t="s">
        <v>9640</v>
      </c>
      <c r="D10719" s="1" t="s">
        <v>38</v>
      </c>
      <c r="E10719" s="39">
        <v>6400.5854828144311</v>
      </c>
      <c r="F10719" s="39">
        <v>12953.597574813279</v>
      </c>
      <c r="G10719" s="39">
        <v>5539.9986288462869</v>
      </c>
      <c r="H10719" s="83">
        <v>5534.9002410817166</v>
      </c>
      <c r="I10719" s="85">
        <v>0.86474905396434765</v>
      </c>
    </row>
    <row r="10720" spans="1:9" x14ac:dyDescent="0.2">
      <c r="A10720" s="49" t="s">
        <v>12946</v>
      </c>
      <c r="B10720" s="1" t="s">
        <v>3050</v>
      </c>
      <c r="C10720" s="1" t="s">
        <v>9639</v>
      </c>
      <c r="D10720" s="1" t="s">
        <v>38</v>
      </c>
      <c r="E10720" s="39">
        <v>15017.25</v>
      </c>
      <c r="F10720" s="39">
        <v>27630.519526348911</v>
      </c>
      <c r="G10720" s="39">
        <v>11809.907508353155</v>
      </c>
      <c r="H10720" s="83">
        <v>11802.108408909617</v>
      </c>
      <c r="I10720" s="85">
        <v>0.78590343830658849</v>
      </c>
    </row>
    <row r="10721" spans="1:9" hidden="1" x14ac:dyDescent="0.2">
      <c r="A10721" s="49" t="s">
        <v>12947</v>
      </c>
      <c r="B10721" s="1" t="s">
        <v>3050</v>
      </c>
      <c r="C10721" s="1" t="s">
        <v>9639</v>
      </c>
      <c r="D10721" s="1" t="s">
        <v>38</v>
      </c>
      <c r="E10721" s="39">
        <v>15028.009897546075</v>
      </c>
      <c r="F10721" s="39">
        <v>27650.316863361237</v>
      </c>
      <c r="G10721" s="39">
        <v>11822.130640377884</v>
      </c>
      <c r="H10721" s="83">
        <v>11812.697579880478</v>
      </c>
      <c r="I10721" s="85">
        <v>0.78604536864254893</v>
      </c>
    </row>
    <row r="10722" spans="1:9" hidden="1" x14ac:dyDescent="0.2">
      <c r="A10722" s="49" t="s">
        <v>12948</v>
      </c>
      <c r="B10722" s="1" t="s">
        <v>3050</v>
      </c>
      <c r="C10722" s="1" t="s">
        <v>9639</v>
      </c>
      <c r="D10722" s="1" t="s">
        <v>38</v>
      </c>
      <c r="E10722" s="39">
        <v>15036.301609251528</v>
      </c>
      <c r="F10722" s="39">
        <v>27665.572939019854</v>
      </c>
      <c r="G10722" s="39">
        <v>11832.020816087936</v>
      </c>
      <c r="H10722" s="83">
        <v>11821.131963183752</v>
      </c>
      <c r="I10722" s="85">
        <v>0.78617284159227374</v>
      </c>
    </row>
    <row r="10723" spans="1:9" x14ac:dyDescent="0.2">
      <c r="A10723" s="49" t="s">
        <v>12946</v>
      </c>
      <c r="B10723" s="1" t="s">
        <v>3049</v>
      </c>
      <c r="C10723" s="1" t="s">
        <v>9638</v>
      </c>
      <c r="D10723" s="1" t="s">
        <v>38</v>
      </c>
      <c r="E10723" s="39">
        <v>11739.916666666668</v>
      </c>
      <c r="F10723" s="39">
        <v>27704.446572759342</v>
      </c>
      <c r="G10723" s="39">
        <v>11841.505596099581</v>
      </c>
      <c r="H10723" s="83">
        <v>11833.685629716283</v>
      </c>
      <c r="I10723" s="85">
        <v>1.0079871915373859</v>
      </c>
    </row>
    <row r="10724" spans="1:9" hidden="1" x14ac:dyDescent="0.2">
      <c r="A10724" s="49" t="s">
        <v>12947</v>
      </c>
      <c r="B10724" s="1" t="s">
        <v>3049</v>
      </c>
      <c r="C10724" s="1" t="s">
        <v>9638</v>
      </c>
      <c r="D10724" s="1" t="s">
        <v>38</v>
      </c>
      <c r="E10724" s="39">
        <v>11736.495476051539</v>
      </c>
      <c r="F10724" s="39">
        <v>27696.37307485444</v>
      </c>
      <c r="G10724" s="39">
        <v>11841.822369473221</v>
      </c>
      <c r="H10724" s="83">
        <v>11832.373596641255</v>
      </c>
      <c r="I10724" s="85">
        <v>1.0081692291182964</v>
      </c>
    </row>
    <row r="10725" spans="1:9" hidden="1" x14ac:dyDescent="0.2">
      <c r="A10725" s="49" t="s">
        <v>12948</v>
      </c>
      <c r="B10725" s="1" t="s">
        <v>3049</v>
      </c>
      <c r="C10725" s="1" t="s">
        <v>9638</v>
      </c>
      <c r="D10725" s="1" t="s">
        <v>38</v>
      </c>
      <c r="E10725" s="39">
        <v>11729.540271719859</v>
      </c>
      <c r="F10725" s="39">
        <v>27679.95983340812</v>
      </c>
      <c r="G10725" s="39">
        <v>11838.173807542551</v>
      </c>
      <c r="H10725" s="83">
        <v>11827.279292121379</v>
      </c>
      <c r="I10725" s="85">
        <v>1.0083327238866446</v>
      </c>
    </row>
    <row r="10726" spans="1:9" x14ac:dyDescent="0.2">
      <c r="A10726" s="49" t="s">
        <v>12946</v>
      </c>
      <c r="B10726" s="1" t="s">
        <v>3048</v>
      </c>
      <c r="C10726" s="1" t="s">
        <v>9637</v>
      </c>
      <c r="D10726" s="1" t="s">
        <v>38</v>
      </c>
      <c r="E10726" s="39">
        <v>13950</v>
      </c>
      <c r="F10726" s="39">
        <v>25099.705217179162</v>
      </c>
      <c r="G10726" s="39">
        <v>10728.180366610159</v>
      </c>
      <c r="H10726" s="83">
        <v>10721.095624797557</v>
      </c>
      <c r="I10726" s="85">
        <v>0.76853732077401848</v>
      </c>
    </row>
    <row r="10727" spans="1:9" hidden="1" x14ac:dyDescent="0.2">
      <c r="A10727" s="49" t="s">
        <v>12947</v>
      </c>
      <c r="B10727" s="1" t="s">
        <v>3048</v>
      </c>
      <c r="C10727" s="1" t="s">
        <v>9637</v>
      </c>
      <c r="D10727" s="1" t="s">
        <v>38</v>
      </c>
      <c r="E10727" s="39">
        <v>13992.608123768467</v>
      </c>
      <c r="F10727" s="39">
        <v>25176.368396135833</v>
      </c>
      <c r="G10727" s="39">
        <v>10764.372708646682</v>
      </c>
      <c r="H10727" s="83">
        <v>10755.783649528143</v>
      </c>
      <c r="I10727" s="85">
        <v>0.76867611487367316</v>
      </c>
    </row>
    <row r="10728" spans="1:9" hidden="1" x14ac:dyDescent="0.2">
      <c r="A10728" s="49" t="s">
        <v>12948</v>
      </c>
      <c r="B10728" s="1" t="s">
        <v>3048</v>
      </c>
      <c r="C10728" s="1" t="s">
        <v>9637</v>
      </c>
      <c r="D10728" s="1" t="s">
        <v>38</v>
      </c>
      <c r="E10728" s="39">
        <v>14027.082714292152</v>
      </c>
      <c r="F10728" s="39">
        <v>25238.397217614503</v>
      </c>
      <c r="G10728" s="39">
        <v>10793.965550676585</v>
      </c>
      <c r="H10728" s="83">
        <v>10784.032006359766</v>
      </c>
      <c r="I10728" s="85">
        <v>0.76880077105212685</v>
      </c>
    </row>
    <row r="10729" spans="1:9" x14ac:dyDescent="0.2">
      <c r="A10729" s="49" t="s">
        <v>12946</v>
      </c>
      <c r="B10729" s="1" t="s">
        <v>3047</v>
      </c>
      <c r="C10729" s="1" t="s">
        <v>9636</v>
      </c>
      <c r="D10729" s="1" t="s">
        <v>38</v>
      </c>
      <c r="E10729" s="39">
        <v>14752.583333333332</v>
      </c>
      <c r="F10729" s="39">
        <v>28472.218773135508</v>
      </c>
      <c r="G10729" s="39">
        <v>12169.668758767608</v>
      </c>
      <c r="H10729" s="83">
        <v>12161.63207797418</v>
      </c>
      <c r="I10729" s="85">
        <v>0.82437304729505101</v>
      </c>
    </row>
    <row r="10730" spans="1:9" hidden="1" x14ac:dyDescent="0.2">
      <c r="A10730" s="49" t="s">
        <v>12947</v>
      </c>
      <c r="B10730" s="1" t="s">
        <v>3047</v>
      </c>
      <c r="C10730" s="1" t="s">
        <v>9636</v>
      </c>
      <c r="D10730" s="1" t="s">
        <v>38</v>
      </c>
      <c r="E10730" s="39">
        <v>14846.293287353781</v>
      </c>
      <c r="F10730" s="39">
        <v>28653.077288000633</v>
      </c>
      <c r="G10730" s="39">
        <v>12250.8694790563</v>
      </c>
      <c r="H10730" s="83">
        <v>12241.094321222479</v>
      </c>
      <c r="I10730" s="85">
        <v>0.82452192505516264</v>
      </c>
    </row>
    <row r="10731" spans="1:9" hidden="1" x14ac:dyDescent="0.2">
      <c r="A10731" s="49" t="s">
        <v>12948</v>
      </c>
      <c r="B10731" s="1" t="s">
        <v>3047</v>
      </c>
      <c r="C10731" s="1" t="s">
        <v>9636</v>
      </c>
      <c r="D10731" s="1" t="s">
        <v>38</v>
      </c>
      <c r="E10731" s="39">
        <v>14930.343654568402</v>
      </c>
      <c r="F10731" s="39">
        <v>28815.292975194203</v>
      </c>
      <c r="G10731" s="39">
        <v>12323.733437788307</v>
      </c>
      <c r="H10731" s="83">
        <v>12312.392068235273</v>
      </c>
      <c r="I10731" s="85">
        <v>0.82465563774668471</v>
      </c>
    </row>
    <row r="10732" spans="1:9" x14ac:dyDescent="0.2">
      <c r="A10732" s="49" t="s">
        <v>12946</v>
      </c>
      <c r="B10732" s="1" t="s">
        <v>3046</v>
      </c>
      <c r="C10732" s="1" t="s">
        <v>9635</v>
      </c>
      <c r="D10732" s="1" t="s">
        <v>38</v>
      </c>
      <c r="E10732" s="39">
        <v>10945.583333333332</v>
      </c>
      <c r="F10732" s="39">
        <v>21598.697427453862</v>
      </c>
      <c r="G10732" s="39">
        <v>9231.7706395599344</v>
      </c>
      <c r="H10732" s="83">
        <v>9225.6741060174882</v>
      </c>
      <c r="I10732" s="85">
        <v>0.8428672849186496</v>
      </c>
    </row>
    <row r="10733" spans="1:9" hidden="1" x14ac:dyDescent="0.2">
      <c r="A10733" s="49" t="s">
        <v>12947</v>
      </c>
      <c r="B10733" s="1" t="s">
        <v>3046</v>
      </c>
      <c r="C10733" s="1" t="s">
        <v>9635</v>
      </c>
      <c r="D10733" s="1" t="s">
        <v>38</v>
      </c>
      <c r="E10733" s="39">
        <v>11016.584275296223</v>
      </c>
      <c r="F10733" s="39">
        <v>21738.80214511204</v>
      </c>
      <c r="G10733" s="39">
        <v>9294.6117107751706</v>
      </c>
      <c r="H10733" s="83">
        <v>9287.1953966407145</v>
      </c>
      <c r="I10733" s="85">
        <v>0.84301950264806491</v>
      </c>
    </row>
    <row r="10734" spans="1:9" hidden="1" x14ac:dyDescent="0.2">
      <c r="A10734" s="49" t="s">
        <v>12948</v>
      </c>
      <c r="B10734" s="1" t="s">
        <v>3046</v>
      </c>
      <c r="C10734" s="1" t="s">
        <v>9635</v>
      </c>
      <c r="D10734" s="1" t="s">
        <v>38</v>
      </c>
      <c r="E10734" s="39">
        <v>11075.377668992791</v>
      </c>
      <c r="F10734" s="39">
        <v>21854.81795555479</v>
      </c>
      <c r="G10734" s="39">
        <v>9346.8753223333024</v>
      </c>
      <c r="H10734" s="83">
        <v>9338.273516092373</v>
      </c>
      <c r="I10734" s="85">
        <v>0.84315621509109295</v>
      </c>
    </row>
    <row r="10735" spans="1:9" x14ac:dyDescent="0.2">
      <c r="A10735" s="49" t="s">
        <v>12946</v>
      </c>
      <c r="B10735" s="1" t="s">
        <v>3045</v>
      </c>
      <c r="C10735" s="1" t="s">
        <v>9634</v>
      </c>
      <c r="D10735" s="1" t="s">
        <v>38</v>
      </c>
      <c r="E10735" s="39">
        <v>16541.416666666668</v>
      </c>
      <c r="F10735" s="39">
        <v>28211.564936700583</v>
      </c>
      <c r="G10735" s="39">
        <v>12058.259427609053</v>
      </c>
      <c r="H10735" s="83">
        <v>12050.296319995774</v>
      </c>
      <c r="I10735" s="85">
        <v>0.7284923995826097</v>
      </c>
    </row>
    <row r="10736" spans="1:9" hidden="1" x14ac:dyDescent="0.2">
      <c r="A10736" s="49" t="s">
        <v>12947</v>
      </c>
      <c r="B10736" s="1" t="s">
        <v>3045</v>
      </c>
      <c r="C10736" s="1" t="s">
        <v>9634</v>
      </c>
      <c r="D10736" s="1" t="s">
        <v>38</v>
      </c>
      <c r="E10736" s="39">
        <v>16636.272092115614</v>
      </c>
      <c r="F10736" s="39">
        <v>28373.341890185096</v>
      </c>
      <c r="G10736" s="39">
        <v>12131.266205283497</v>
      </c>
      <c r="H10736" s="83">
        <v>12121.586480747743</v>
      </c>
      <c r="I10736" s="85">
        <v>0.72862396176439648</v>
      </c>
    </row>
    <row r="10737" spans="1:9" hidden="1" x14ac:dyDescent="0.2">
      <c r="A10737" s="49" t="s">
        <v>12948</v>
      </c>
      <c r="B10737" s="1" t="s">
        <v>3045</v>
      </c>
      <c r="C10737" s="1" t="s">
        <v>9634</v>
      </c>
      <c r="D10737" s="1" t="s">
        <v>38</v>
      </c>
      <c r="E10737" s="39">
        <v>16715.460914801435</v>
      </c>
      <c r="F10737" s="39">
        <v>28508.399283302086</v>
      </c>
      <c r="G10737" s="39">
        <v>12192.481048445154</v>
      </c>
      <c r="H10737" s="83">
        <v>12181.26046873716</v>
      </c>
      <c r="I10737" s="85">
        <v>0.728742122686592</v>
      </c>
    </row>
    <row r="10738" spans="1:9" x14ac:dyDescent="0.2">
      <c r="A10738" s="49" t="s">
        <v>12946</v>
      </c>
      <c r="B10738" s="1" t="s">
        <v>3044</v>
      </c>
      <c r="C10738" s="1" t="s">
        <v>9633</v>
      </c>
      <c r="D10738" s="1" t="s">
        <v>38</v>
      </c>
      <c r="E10738" s="39">
        <v>7314</v>
      </c>
      <c r="F10738" s="39">
        <v>10185.251502347282</v>
      </c>
      <c r="G10738" s="39">
        <v>4353.4063149746025</v>
      </c>
      <c r="H10738" s="83">
        <v>4350.5313857048686</v>
      </c>
      <c r="I10738" s="85">
        <v>0.59482244814121799</v>
      </c>
    </row>
    <row r="10739" spans="1:9" hidden="1" x14ac:dyDescent="0.2">
      <c r="A10739" s="49" t="s">
        <v>12947</v>
      </c>
      <c r="B10739" s="1" t="s">
        <v>3044</v>
      </c>
      <c r="C10739" s="1" t="s">
        <v>9633</v>
      </c>
      <c r="D10739" s="1" t="s">
        <v>38</v>
      </c>
      <c r="E10739" s="39">
        <v>7353.8401101398013</v>
      </c>
      <c r="F10739" s="39">
        <v>10240.731614687329</v>
      </c>
      <c r="G10739" s="39">
        <v>4378.512825012318</v>
      </c>
      <c r="H10739" s="83">
        <v>4375.0191420525016</v>
      </c>
      <c r="I10739" s="85">
        <v>0.59492987018034715</v>
      </c>
    </row>
    <row r="10740" spans="1:9" hidden="1" x14ac:dyDescent="0.2">
      <c r="A10740" s="49" t="s">
        <v>12948</v>
      </c>
      <c r="B10740" s="1" t="s">
        <v>3044</v>
      </c>
      <c r="C10740" s="1" t="s">
        <v>9633</v>
      </c>
      <c r="D10740" s="1" t="s">
        <v>38</v>
      </c>
      <c r="E10740" s="39">
        <v>7385.7505450503522</v>
      </c>
      <c r="F10740" s="39">
        <v>10285.169105132125</v>
      </c>
      <c r="G10740" s="39">
        <v>4398.7643132186395</v>
      </c>
      <c r="H10740" s="83">
        <v>4394.7161883622593</v>
      </c>
      <c r="I10740" s="85">
        <v>0.59502634993642323</v>
      </c>
    </row>
    <row r="10741" spans="1:9" x14ac:dyDescent="0.2">
      <c r="A10741" s="49" t="s">
        <v>12946</v>
      </c>
      <c r="B10741" s="1" t="s">
        <v>3043</v>
      </c>
      <c r="C10741" s="1" t="s">
        <v>9632</v>
      </c>
      <c r="D10741" s="1" t="s">
        <v>38</v>
      </c>
      <c r="E10741" s="39">
        <v>17593.75</v>
      </c>
      <c r="F10741" s="39">
        <v>24477.932465621259</v>
      </c>
      <c r="G10741" s="39">
        <v>10462.420662739569</v>
      </c>
      <c r="H10741" s="83">
        <v>10455.511424956707</v>
      </c>
      <c r="I10741" s="85">
        <v>0.59427418401174892</v>
      </c>
    </row>
    <row r="10742" spans="1:9" hidden="1" x14ac:dyDescent="0.2">
      <c r="A10742" s="49" t="s">
        <v>12947</v>
      </c>
      <c r="B10742" s="1" t="s">
        <v>3043</v>
      </c>
      <c r="C10742" s="1" t="s">
        <v>9632</v>
      </c>
      <c r="D10742" s="1" t="s">
        <v>38</v>
      </c>
      <c r="E10742" s="39">
        <v>17594.488494937286</v>
      </c>
      <c r="F10742" s="39">
        <v>24478.959923053648</v>
      </c>
      <c r="G10742" s="39">
        <v>10466.189721477767</v>
      </c>
      <c r="H10742" s="83">
        <v>10457.838587166763</v>
      </c>
      <c r="I10742" s="85">
        <v>0.5943815070370444</v>
      </c>
    </row>
    <row r="10743" spans="1:9" hidden="1" x14ac:dyDescent="0.2">
      <c r="A10743" s="49" t="s">
        <v>12948</v>
      </c>
      <c r="B10743" s="1" t="s">
        <v>3043</v>
      </c>
      <c r="C10743" s="1" t="s">
        <v>9632</v>
      </c>
      <c r="D10743" s="1" t="s">
        <v>38</v>
      </c>
      <c r="E10743" s="39">
        <v>17582.594307980427</v>
      </c>
      <c r="F10743" s="39">
        <v>24462.411711042936</v>
      </c>
      <c r="G10743" s="39">
        <v>10462.091828524688</v>
      </c>
      <c r="H10743" s="83">
        <v>10452.463703222882</v>
      </c>
      <c r="I10743" s="85">
        <v>0.59447789786508887</v>
      </c>
    </row>
    <row r="10744" spans="1:9" x14ac:dyDescent="0.2">
      <c r="A10744" s="49" t="s">
        <v>12946</v>
      </c>
      <c r="B10744" s="1" t="s">
        <v>3042</v>
      </c>
      <c r="C10744" s="1" t="s">
        <v>9631</v>
      </c>
      <c r="D10744" s="1" t="s">
        <v>38</v>
      </c>
      <c r="E10744" s="39">
        <v>5091.6666666666661</v>
      </c>
      <c r="F10744" s="39">
        <v>10498.368709993483</v>
      </c>
      <c r="G10744" s="39">
        <v>4487.2396747870771</v>
      </c>
      <c r="H10744" s="83">
        <v>4484.27636381907</v>
      </c>
      <c r="I10744" s="85">
        <v>0.88070894215759155</v>
      </c>
    </row>
    <row r="10745" spans="1:9" hidden="1" x14ac:dyDescent="0.2">
      <c r="A10745" s="49" t="s">
        <v>12947</v>
      </c>
      <c r="B10745" s="1" t="s">
        <v>3042</v>
      </c>
      <c r="C10745" s="1" t="s">
        <v>9631</v>
      </c>
      <c r="D10745" s="1" t="s">
        <v>38</v>
      </c>
      <c r="E10745" s="39">
        <v>5128.9385994467011</v>
      </c>
      <c r="F10745" s="39">
        <v>10575.218692224364</v>
      </c>
      <c r="G10745" s="39">
        <v>4521.5256500624664</v>
      </c>
      <c r="H10745" s="83">
        <v>4517.917854962323</v>
      </c>
      <c r="I10745" s="85">
        <v>0.88086799390612835</v>
      </c>
    </row>
    <row r="10746" spans="1:9" hidden="1" x14ac:dyDescent="0.2">
      <c r="A10746" s="49" t="s">
        <v>12948</v>
      </c>
      <c r="B10746" s="1" t="s">
        <v>3042</v>
      </c>
      <c r="C10746" s="1" t="s">
        <v>9631</v>
      </c>
      <c r="D10746" s="1" t="s">
        <v>38</v>
      </c>
      <c r="E10746" s="39">
        <v>5160.2871792637106</v>
      </c>
      <c r="F10746" s="39">
        <v>10639.855474441116</v>
      </c>
      <c r="G10746" s="39">
        <v>4550.4566896641536</v>
      </c>
      <c r="H10746" s="83">
        <v>4546.268964311842</v>
      </c>
      <c r="I10746" s="85">
        <v>0.88101084423764975</v>
      </c>
    </row>
    <row r="10747" spans="1:9" x14ac:dyDescent="0.2">
      <c r="A10747" s="49" t="s">
        <v>12946</v>
      </c>
      <c r="B10747" s="1" t="s">
        <v>3041</v>
      </c>
      <c r="C10747" s="1" t="s">
        <v>9630</v>
      </c>
      <c r="D10747" s="1" t="s">
        <v>38</v>
      </c>
      <c r="E10747" s="39">
        <v>4861.416666666667</v>
      </c>
      <c r="F10747" s="39">
        <v>8978.9793684890392</v>
      </c>
      <c r="G10747" s="39">
        <v>3837.8183863008599</v>
      </c>
      <c r="H10747" s="83">
        <v>3835.2839441623569</v>
      </c>
      <c r="I10747" s="85">
        <v>0.78892310763234785</v>
      </c>
    </row>
    <row r="10748" spans="1:9" hidden="1" x14ac:dyDescent="0.2">
      <c r="A10748" s="49" t="s">
        <v>12947</v>
      </c>
      <c r="B10748" s="1" t="s">
        <v>3041</v>
      </c>
      <c r="C10748" s="1" t="s">
        <v>9630</v>
      </c>
      <c r="D10748" s="1" t="s">
        <v>38</v>
      </c>
      <c r="E10748" s="39">
        <v>4874.6929768352074</v>
      </c>
      <c r="F10748" s="39">
        <v>9003.5005571191687</v>
      </c>
      <c r="G10748" s="39">
        <v>3849.5240518570572</v>
      </c>
      <c r="H10748" s="83">
        <v>3846.4524572036062</v>
      </c>
      <c r="I10748" s="85">
        <v>0.7890655833058916</v>
      </c>
    </row>
    <row r="10749" spans="1:9" hidden="1" x14ac:dyDescent="0.2">
      <c r="A10749" s="49" t="s">
        <v>12948</v>
      </c>
      <c r="B10749" s="1" t="s">
        <v>3041</v>
      </c>
      <c r="C10749" s="1" t="s">
        <v>9630</v>
      </c>
      <c r="D10749" s="1" t="s">
        <v>38</v>
      </c>
      <c r="E10749" s="39">
        <v>4887.0383966362006</v>
      </c>
      <c r="F10749" s="39">
        <v>9026.3024021962465</v>
      </c>
      <c r="G10749" s="39">
        <v>3860.3718112217148</v>
      </c>
      <c r="H10749" s="83">
        <v>3856.8191618931492</v>
      </c>
      <c r="I10749" s="85">
        <v>0.78919354604372205</v>
      </c>
    </row>
    <row r="10750" spans="1:9" x14ac:dyDescent="0.2">
      <c r="A10750" s="49" t="s">
        <v>12946</v>
      </c>
      <c r="B10750" s="1" t="s">
        <v>3040</v>
      </c>
      <c r="C10750" s="1" t="s">
        <v>9629</v>
      </c>
      <c r="D10750" s="1" t="s">
        <v>38</v>
      </c>
      <c r="E10750" s="39">
        <v>7472.8333333333339</v>
      </c>
      <c r="F10750" s="39">
        <v>11113.197354969501</v>
      </c>
      <c r="G10750" s="39">
        <v>4750.0313108158016</v>
      </c>
      <c r="H10750" s="83">
        <v>4746.8944558889725</v>
      </c>
      <c r="I10750" s="85">
        <v>0.63522016939879633</v>
      </c>
    </row>
    <row r="10751" spans="1:9" hidden="1" x14ac:dyDescent="0.2">
      <c r="A10751" s="49" t="s">
        <v>12947</v>
      </c>
      <c r="B10751" s="1" t="s">
        <v>3040</v>
      </c>
      <c r="C10751" s="1" t="s">
        <v>9629</v>
      </c>
      <c r="D10751" s="1" t="s">
        <v>38</v>
      </c>
      <c r="E10751" s="39">
        <v>7499.1325953146552</v>
      </c>
      <c r="F10751" s="39">
        <v>11152.308208330136</v>
      </c>
      <c r="G10751" s="39">
        <v>4768.2652329869252</v>
      </c>
      <c r="H10751" s="83">
        <v>4764.4605605654569</v>
      </c>
      <c r="I10751" s="85">
        <v>0.63533488706976859</v>
      </c>
    </row>
    <row r="10752" spans="1:9" hidden="1" x14ac:dyDescent="0.2">
      <c r="A10752" s="49" t="s">
        <v>12948</v>
      </c>
      <c r="B10752" s="1" t="s">
        <v>3040</v>
      </c>
      <c r="C10752" s="1" t="s">
        <v>9629</v>
      </c>
      <c r="D10752" s="1" t="s">
        <v>38</v>
      </c>
      <c r="E10752" s="39">
        <v>7520.6688647491537</v>
      </c>
      <c r="F10752" s="39">
        <v>11184.33579436605</v>
      </c>
      <c r="G10752" s="39">
        <v>4783.3202017808944</v>
      </c>
      <c r="H10752" s="83">
        <v>4778.9181752056893</v>
      </c>
      <c r="I10752" s="85">
        <v>0.63543791930600935</v>
      </c>
    </row>
    <row r="10753" spans="1:9" x14ac:dyDescent="0.2">
      <c r="A10753" s="49" t="s">
        <v>12946</v>
      </c>
      <c r="B10753" s="1" t="s">
        <v>3039</v>
      </c>
      <c r="C10753" s="1" t="s">
        <v>9628</v>
      </c>
      <c r="D10753" s="1" t="s">
        <v>38</v>
      </c>
      <c r="E10753" s="39">
        <v>7795.1666666666661</v>
      </c>
      <c r="F10753" s="39">
        <v>10401.925044828695</v>
      </c>
      <c r="G10753" s="39">
        <v>4446.0174761137378</v>
      </c>
      <c r="H10753" s="83">
        <v>4443.0813877151295</v>
      </c>
      <c r="I10753" s="85">
        <v>0.5699790110600752</v>
      </c>
    </row>
    <row r="10754" spans="1:9" hidden="1" x14ac:dyDescent="0.2">
      <c r="A10754" s="49" t="s">
        <v>12947</v>
      </c>
      <c r="B10754" s="1" t="s">
        <v>3039</v>
      </c>
      <c r="C10754" s="1" t="s">
        <v>9628</v>
      </c>
      <c r="D10754" s="1" t="s">
        <v>38</v>
      </c>
      <c r="E10754" s="39">
        <v>7828.7315985618861</v>
      </c>
      <c r="F10754" s="39">
        <v>10446.714325242907</v>
      </c>
      <c r="G10754" s="39">
        <v>4466.5825034135069</v>
      </c>
      <c r="H10754" s="83">
        <v>4463.0185482980514</v>
      </c>
      <c r="I10754" s="85">
        <v>0.57008194649538046</v>
      </c>
    </row>
    <row r="10755" spans="1:9" hidden="1" x14ac:dyDescent="0.2">
      <c r="A10755" s="49" t="s">
        <v>12948</v>
      </c>
      <c r="B10755" s="1" t="s">
        <v>3039</v>
      </c>
      <c r="C10755" s="1" t="s">
        <v>9628</v>
      </c>
      <c r="D10755" s="1" t="s">
        <v>38</v>
      </c>
      <c r="E10755" s="39">
        <v>7853.679085025733</v>
      </c>
      <c r="F10755" s="39">
        <v>10480.004426064419</v>
      </c>
      <c r="G10755" s="39">
        <v>4482.091543710535</v>
      </c>
      <c r="H10755" s="83">
        <v>4477.9667339015305</v>
      </c>
      <c r="I10755" s="85">
        <v>0.5701743966645485</v>
      </c>
    </row>
    <row r="10756" spans="1:9" x14ac:dyDescent="0.2">
      <c r="A10756" s="49" t="s">
        <v>12946</v>
      </c>
      <c r="B10756" s="1" t="s">
        <v>3038</v>
      </c>
      <c r="C10756" s="1" t="s">
        <v>9627</v>
      </c>
      <c r="D10756" s="1" t="s">
        <v>38</v>
      </c>
      <c r="E10756" s="39">
        <v>21189.083333333332</v>
      </c>
      <c r="F10756" s="39">
        <v>30998.09758801329</v>
      </c>
      <c r="G10756" s="39">
        <v>13249.286358884337</v>
      </c>
      <c r="H10756" s="83">
        <v>13240.536713572063</v>
      </c>
      <c r="I10756" s="85">
        <v>0.62487539009027748</v>
      </c>
    </row>
    <row r="10757" spans="1:9" hidden="1" x14ac:dyDescent="0.2">
      <c r="A10757" s="49" t="s">
        <v>12947</v>
      </c>
      <c r="B10757" s="1" t="s">
        <v>3038</v>
      </c>
      <c r="C10757" s="1" t="s">
        <v>9627</v>
      </c>
      <c r="D10757" s="1" t="s">
        <v>38</v>
      </c>
      <c r="E10757" s="39">
        <v>21270.825251919487</v>
      </c>
      <c r="F10757" s="39">
        <v>31117.680107441061</v>
      </c>
      <c r="G10757" s="39">
        <v>13304.631598747485</v>
      </c>
      <c r="H10757" s="83">
        <v>13294.015627854891</v>
      </c>
      <c r="I10757" s="85">
        <v>0.6249882395444547</v>
      </c>
    </row>
    <row r="10758" spans="1:9" hidden="1" x14ac:dyDescent="0.2">
      <c r="A10758" s="49" t="s">
        <v>12948</v>
      </c>
      <c r="B10758" s="1" t="s">
        <v>3038</v>
      </c>
      <c r="C10758" s="1" t="s">
        <v>9627</v>
      </c>
      <c r="D10758" s="1" t="s">
        <v>38</v>
      </c>
      <c r="E10758" s="39">
        <v>21339.543884394319</v>
      </c>
      <c r="F10758" s="39">
        <v>31218.210500476926</v>
      </c>
      <c r="G10758" s="39">
        <v>13351.413950357331</v>
      </c>
      <c r="H10758" s="83">
        <v>13339.126819965317</v>
      </c>
      <c r="I10758" s="85">
        <v>0.62508959386523089</v>
      </c>
    </row>
    <row r="10759" spans="1:9" x14ac:dyDescent="0.2">
      <c r="A10759" s="49" t="s">
        <v>12946</v>
      </c>
      <c r="B10759" s="1" t="s">
        <v>3037</v>
      </c>
      <c r="C10759" s="1" t="s">
        <v>9626</v>
      </c>
      <c r="D10759" s="1" t="s">
        <v>38</v>
      </c>
      <c r="E10759" s="39">
        <v>13315.416666666668</v>
      </c>
      <c r="F10759" s="39">
        <v>19371.068637040575</v>
      </c>
      <c r="G10759" s="39">
        <v>8279.6318296965255</v>
      </c>
      <c r="H10759" s="83">
        <v>8274.164075444427</v>
      </c>
      <c r="I10759" s="85">
        <v>0.62139730829134843</v>
      </c>
    </row>
    <row r="10760" spans="1:9" hidden="1" x14ac:dyDescent="0.2">
      <c r="A10760" s="49" t="s">
        <v>12947</v>
      </c>
      <c r="B10760" s="1" t="s">
        <v>3037</v>
      </c>
      <c r="C10760" s="1" t="s">
        <v>9626</v>
      </c>
      <c r="D10760" s="1" t="s">
        <v>38</v>
      </c>
      <c r="E10760" s="39">
        <v>13405.356358105359</v>
      </c>
      <c r="F10760" s="39">
        <v>19501.91155241209</v>
      </c>
      <c r="G10760" s="39">
        <v>8338.2099109038445</v>
      </c>
      <c r="H10760" s="83">
        <v>8331.556724526341</v>
      </c>
      <c r="I10760" s="85">
        <v>0.62150952962088046</v>
      </c>
    </row>
    <row r="10761" spans="1:9" hidden="1" x14ac:dyDescent="0.2">
      <c r="A10761" s="49" t="s">
        <v>12948</v>
      </c>
      <c r="B10761" s="1" t="s">
        <v>3037</v>
      </c>
      <c r="C10761" s="1" t="s">
        <v>9626</v>
      </c>
      <c r="D10761" s="1" t="s">
        <v>38</v>
      </c>
      <c r="E10761" s="39">
        <v>13488.411581324704</v>
      </c>
      <c r="F10761" s="39">
        <v>19622.739046580878</v>
      </c>
      <c r="G10761" s="39">
        <v>8392.2591221793118</v>
      </c>
      <c r="H10761" s="83">
        <v>8384.53583665306</v>
      </c>
      <c r="I10761" s="85">
        <v>0.62161031979939108</v>
      </c>
    </row>
    <row r="10762" spans="1:9" x14ac:dyDescent="0.2">
      <c r="A10762" s="49" t="s">
        <v>12946</v>
      </c>
      <c r="B10762" s="1" t="s">
        <v>3036</v>
      </c>
      <c r="C10762" s="1" t="s">
        <v>9625</v>
      </c>
      <c r="D10762" s="1" t="s">
        <v>38</v>
      </c>
      <c r="E10762" s="39">
        <v>4172.0000000000009</v>
      </c>
      <c r="F10762" s="39">
        <v>10715.373951098178</v>
      </c>
      <c r="G10762" s="39">
        <v>4579.9926114023428</v>
      </c>
      <c r="H10762" s="83">
        <v>4576.968047678899</v>
      </c>
      <c r="I10762" s="85">
        <v>1.0970680842950378</v>
      </c>
    </row>
    <row r="10763" spans="1:9" hidden="1" x14ac:dyDescent="0.2">
      <c r="A10763" s="49" t="s">
        <v>12947</v>
      </c>
      <c r="B10763" s="1" t="s">
        <v>3036</v>
      </c>
      <c r="C10763" s="1" t="s">
        <v>9625</v>
      </c>
      <c r="D10763" s="1" t="s">
        <v>38</v>
      </c>
      <c r="E10763" s="39">
        <v>4198.5336209865518</v>
      </c>
      <c r="F10763" s="39">
        <v>10783.522961440365</v>
      </c>
      <c r="G10763" s="39">
        <v>4610.5879308236372</v>
      </c>
      <c r="H10763" s="83">
        <v>4606.909071555112</v>
      </c>
      <c r="I10763" s="85">
        <v>1.0972662094516232</v>
      </c>
    </row>
    <row r="10764" spans="1:9" hidden="1" x14ac:dyDescent="0.2">
      <c r="A10764" s="49" t="s">
        <v>12948</v>
      </c>
      <c r="B10764" s="1" t="s">
        <v>3036</v>
      </c>
      <c r="C10764" s="1" t="s">
        <v>9625</v>
      </c>
      <c r="D10764" s="1" t="s">
        <v>38</v>
      </c>
      <c r="E10764" s="39">
        <v>4219.5927362453103</v>
      </c>
      <c r="F10764" s="39">
        <v>10837.6112392632</v>
      </c>
      <c r="G10764" s="39">
        <v>4635.0329365047219</v>
      </c>
      <c r="H10764" s="83">
        <v>4630.7673767464921</v>
      </c>
      <c r="I10764" s="85">
        <v>1.0974441530741317</v>
      </c>
    </row>
    <row r="10765" spans="1:9" x14ac:dyDescent="0.2">
      <c r="A10765" s="49" t="s">
        <v>12946</v>
      </c>
      <c r="B10765" s="1" t="s">
        <v>3035</v>
      </c>
      <c r="C10765" s="1" t="s">
        <v>9624</v>
      </c>
      <c r="D10765" s="1" t="s">
        <v>38</v>
      </c>
      <c r="E10765" s="39">
        <v>19220.916666666664</v>
      </c>
      <c r="F10765" s="39">
        <v>35331.867228909803</v>
      </c>
      <c r="G10765" s="39">
        <v>15101.6372917971</v>
      </c>
      <c r="H10765" s="83">
        <v>15091.664379569324</v>
      </c>
      <c r="I10765" s="85">
        <v>0.78516881589428145</v>
      </c>
    </row>
    <row r="10766" spans="1:9" hidden="1" x14ac:dyDescent="0.2">
      <c r="A10766" s="49" t="s">
        <v>12947</v>
      </c>
      <c r="B10766" s="1" t="s">
        <v>3035</v>
      </c>
      <c r="C10766" s="1" t="s">
        <v>9624</v>
      </c>
      <c r="D10766" s="1" t="s">
        <v>38</v>
      </c>
      <c r="E10766" s="39">
        <v>19281.939317498436</v>
      </c>
      <c r="F10766" s="39">
        <v>35444.0389964969</v>
      </c>
      <c r="G10766" s="39">
        <v>15154.40352853508</v>
      </c>
      <c r="H10766" s="83">
        <v>15142.311596070849</v>
      </c>
      <c r="I10766" s="85">
        <v>0.78531061356100951</v>
      </c>
    </row>
    <row r="10767" spans="1:9" hidden="1" x14ac:dyDescent="0.2">
      <c r="A10767" s="49" t="s">
        <v>12948</v>
      </c>
      <c r="B10767" s="1" t="s">
        <v>3035</v>
      </c>
      <c r="C10767" s="1" t="s">
        <v>9624</v>
      </c>
      <c r="D10767" s="1" t="s">
        <v>38</v>
      </c>
      <c r="E10767" s="39">
        <v>19332.927651411785</v>
      </c>
      <c r="F10767" s="39">
        <v>35537.765694098889</v>
      </c>
      <c r="G10767" s="39">
        <v>15198.802655439633</v>
      </c>
      <c r="H10767" s="83">
        <v>15184.815397556365</v>
      </c>
      <c r="I10767" s="85">
        <v>0.78543796735552862</v>
      </c>
    </row>
    <row r="10768" spans="1:9" x14ac:dyDescent="0.2">
      <c r="A10768" s="49" t="s">
        <v>12946</v>
      </c>
      <c r="B10768" s="1" t="s">
        <v>3034</v>
      </c>
      <c r="C10768" s="1" t="s">
        <v>9623</v>
      </c>
      <c r="D10768" s="1" t="s">
        <v>38</v>
      </c>
      <c r="E10768" s="39">
        <v>3107.0833333333335</v>
      </c>
      <c r="F10768" s="39">
        <v>7855.2094360257734</v>
      </c>
      <c r="G10768" s="39">
        <v>3357.4937601061401</v>
      </c>
      <c r="H10768" s="83">
        <v>3355.276517702031</v>
      </c>
      <c r="I10768" s="85">
        <v>1.0798797964979046</v>
      </c>
    </row>
    <row r="10769" spans="1:9" hidden="1" x14ac:dyDescent="0.2">
      <c r="A10769" s="49" t="s">
        <v>12947</v>
      </c>
      <c r="B10769" s="1" t="s">
        <v>3034</v>
      </c>
      <c r="C10769" s="1" t="s">
        <v>9623</v>
      </c>
      <c r="D10769" s="1" t="s">
        <v>38</v>
      </c>
      <c r="E10769" s="39">
        <v>3130.6568571482912</v>
      </c>
      <c r="F10769" s="39">
        <v>7914.8071187544738</v>
      </c>
      <c r="G10769" s="39">
        <v>3384.0438145320295</v>
      </c>
      <c r="H10769" s="83">
        <v>3381.3436337440312</v>
      </c>
      <c r="I10769" s="85">
        <v>1.080074817533369</v>
      </c>
    </row>
    <row r="10770" spans="1:9" hidden="1" x14ac:dyDescent="0.2">
      <c r="A10770" s="49" t="s">
        <v>12948</v>
      </c>
      <c r="B10770" s="1" t="s">
        <v>3034</v>
      </c>
      <c r="C10770" s="1" t="s">
        <v>9623</v>
      </c>
      <c r="D10770" s="1" t="s">
        <v>38</v>
      </c>
      <c r="E10770" s="39">
        <v>3149.7425529971497</v>
      </c>
      <c r="F10770" s="39">
        <v>7963.0588461918042</v>
      </c>
      <c r="G10770" s="39">
        <v>3405.6434773843739</v>
      </c>
      <c r="H10770" s="83">
        <v>3402.5093085517001</v>
      </c>
      <c r="I10770" s="85">
        <v>1.0802499732284561</v>
      </c>
    </row>
    <row r="10771" spans="1:9" x14ac:dyDescent="0.2">
      <c r="A10771" s="49" t="s">
        <v>12946</v>
      </c>
      <c r="B10771" s="1" t="s">
        <v>3033</v>
      </c>
      <c r="C10771" s="1" t="s">
        <v>9622</v>
      </c>
      <c r="D10771" s="1" t="s">
        <v>38</v>
      </c>
      <c r="E10771" s="39">
        <v>14098.833333333334</v>
      </c>
      <c r="F10771" s="39">
        <v>25219.945098236232</v>
      </c>
      <c r="G10771" s="39">
        <v>10779.57360490035</v>
      </c>
      <c r="H10771" s="83">
        <v>10772.454923704574</v>
      </c>
      <c r="I10771" s="85">
        <v>0.76406711598155219</v>
      </c>
    </row>
    <row r="10772" spans="1:9" hidden="1" x14ac:dyDescent="0.2">
      <c r="A10772" s="49" t="s">
        <v>12947</v>
      </c>
      <c r="B10772" s="1" t="s">
        <v>3033</v>
      </c>
      <c r="C10772" s="1" t="s">
        <v>9622</v>
      </c>
      <c r="D10772" s="1" t="s">
        <v>38</v>
      </c>
      <c r="E10772" s="39">
        <v>14152.397215699682</v>
      </c>
      <c r="F10772" s="39">
        <v>25315.759988772872</v>
      </c>
      <c r="G10772" s="39">
        <v>10823.970782204711</v>
      </c>
      <c r="H10772" s="83">
        <v>10815.334168863461</v>
      </c>
      <c r="I10772" s="85">
        <v>0.76420510278397813</v>
      </c>
    </row>
    <row r="10773" spans="1:9" hidden="1" x14ac:dyDescent="0.2">
      <c r="A10773" s="49" t="s">
        <v>12948</v>
      </c>
      <c r="B10773" s="1" t="s">
        <v>3033</v>
      </c>
      <c r="C10773" s="1" t="s">
        <v>9622</v>
      </c>
      <c r="D10773" s="1" t="s">
        <v>38</v>
      </c>
      <c r="E10773" s="39">
        <v>14195.640663681119</v>
      </c>
      <c r="F10773" s="39">
        <v>25393.113721394977</v>
      </c>
      <c r="G10773" s="39">
        <v>10860.134753004615</v>
      </c>
      <c r="H10773" s="83">
        <v>10850.140314042483</v>
      </c>
      <c r="I10773" s="85">
        <v>0.76432903389855855</v>
      </c>
    </row>
    <row r="10774" spans="1:9" x14ac:dyDescent="0.2">
      <c r="A10774" s="49" t="s">
        <v>12946</v>
      </c>
      <c r="B10774" s="1" t="s">
        <v>3032</v>
      </c>
      <c r="C10774" s="1" t="s">
        <v>8149</v>
      </c>
      <c r="D10774" s="1" t="s">
        <v>38</v>
      </c>
      <c r="E10774" s="39">
        <v>9409.4166666666679</v>
      </c>
      <c r="F10774" s="39">
        <v>18833.693220488189</v>
      </c>
      <c r="G10774" s="39">
        <v>8049.945451172428</v>
      </c>
      <c r="H10774" s="83">
        <v>8044.6293786253445</v>
      </c>
      <c r="I10774" s="85">
        <v>0.85495516498103963</v>
      </c>
    </row>
    <row r="10775" spans="1:9" hidden="1" x14ac:dyDescent="0.2">
      <c r="A10775" s="49" t="s">
        <v>12947</v>
      </c>
      <c r="B10775" s="1" t="s">
        <v>3032</v>
      </c>
      <c r="C10775" s="1" t="s">
        <v>8149</v>
      </c>
      <c r="D10775" s="1" t="s">
        <v>38</v>
      </c>
      <c r="E10775" s="39">
        <v>9422.4341728195723</v>
      </c>
      <c r="F10775" s="39">
        <v>18859.748790781734</v>
      </c>
      <c r="G10775" s="39">
        <v>8063.6477025249778</v>
      </c>
      <c r="H10775" s="83">
        <v>8057.2135935710558</v>
      </c>
      <c r="I10775" s="85">
        <v>0.85510956572276187</v>
      </c>
    </row>
    <row r="10776" spans="1:9" hidden="1" x14ac:dyDescent="0.2">
      <c r="A10776" s="49" t="s">
        <v>12948</v>
      </c>
      <c r="B10776" s="1" t="s">
        <v>3032</v>
      </c>
      <c r="C10776" s="1" t="s">
        <v>8149</v>
      </c>
      <c r="D10776" s="1" t="s">
        <v>38</v>
      </c>
      <c r="E10776" s="39">
        <v>9430.1821386947886</v>
      </c>
      <c r="F10776" s="39">
        <v>18875.256958561527</v>
      </c>
      <c r="G10776" s="39">
        <v>8072.5757509152445</v>
      </c>
      <c r="H10776" s="83">
        <v>8065.1466657846577</v>
      </c>
      <c r="I10776" s="85">
        <v>0.85524823881089296</v>
      </c>
    </row>
    <row r="10777" spans="1:9" x14ac:dyDescent="0.2">
      <c r="A10777" s="49" t="s">
        <v>12946</v>
      </c>
      <c r="B10777" s="1" t="s">
        <v>3031</v>
      </c>
      <c r="C10777" s="1" t="s">
        <v>9621</v>
      </c>
      <c r="D10777" s="1" t="s">
        <v>38</v>
      </c>
      <c r="E10777" s="39">
        <v>5377.25</v>
      </c>
      <c r="F10777" s="39">
        <v>9172.2900201988905</v>
      </c>
      <c r="G10777" s="39">
        <v>3920.4437207574097</v>
      </c>
      <c r="H10777" s="83">
        <v>3917.8547139917468</v>
      </c>
      <c r="I10777" s="85">
        <v>0.72859820800441621</v>
      </c>
    </row>
    <row r="10778" spans="1:9" hidden="1" x14ac:dyDescent="0.2">
      <c r="A10778" s="49" t="s">
        <v>12947</v>
      </c>
      <c r="B10778" s="1" t="s">
        <v>3031</v>
      </c>
      <c r="C10778" s="1" t="s">
        <v>9621</v>
      </c>
      <c r="D10778" s="1" t="s">
        <v>38</v>
      </c>
      <c r="E10778" s="39">
        <v>5387.4028451393469</v>
      </c>
      <c r="F10778" s="39">
        <v>9189.6083223325568</v>
      </c>
      <c r="G10778" s="39">
        <v>3929.096026544149</v>
      </c>
      <c r="H10778" s="83">
        <v>3925.9609401840034</v>
      </c>
      <c r="I10778" s="85">
        <v>0.72872978929468879</v>
      </c>
    </row>
    <row r="10779" spans="1:9" hidden="1" x14ac:dyDescent="0.2">
      <c r="A10779" s="49" t="s">
        <v>12948</v>
      </c>
      <c r="B10779" s="1" t="s">
        <v>3031</v>
      </c>
      <c r="C10779" s="1" t="s">
        <v>9621</v>
      </c>
      <c r="D10779" s="1" t="s">
        <v>38</v>
      </c>
      <c r="E10779" s="39">
        <v>5394.7314413784425</v>
      </c>
      <c r="F10779" s="39">
        <v>9202.1091378322872</v>
      </c>
      <c r="G10779" s="39">
        <v>3935.5608904516712</v>
      </c>
      <c r="H10779" s="83">
        <v>3931.93904560389</v>
      </c>
      <c r="I10779" s="85">
        <v>0.72884796737893132</v>
      </c>
    </row>
    <row r="10780" spans="1:9" x14ac:dyDescent="0.2">
      <c r="A10780" s="49" t="s">
        <v>12946</v>
      </c>
      <c r="B10780" s="1" t="s">
        <v>3030</v>
      </c>
      <c r="C10780" s="1" t="s">
        <v>9620</v>
      </c>
      <c r="D10780" s="1" t="s">
        <v>38</v>
      </c>
      <c r="E10780" s="39">
        <v>9048.1666666666661</v>
      </c>
      <c r="F10780" s="39">
        <v>15450.583058168173</v>
      </c>
      <c r="G10780" s="39">
        <v>6603.9278303503506</v>
      </c>
      <c r="H10780" s="83">
        <v>6599.5666878240081</v>
      </c>
      <c r="I10780" s="85">
        <v>0.72938164502834923</v>
      </c>
    </row>
    <row r="10781" spans="1:9" hidden="1" x14ac:dyDescent="0.2">
      <c r="A10781" s="49" t="s">
        <v>12947</v>
      </c>
      <c r="B10781" s="1" t="s">
        <v>3030</v>
      </c>
      <c r="C10781" s="1" t="s">
        <v>9620</v>
      </c>
      <c r="D10781" s="1" t="s">
        <v>38</v>
      </c>
      <c r="E10781" s="39">
        <v>9088.4932544897092</v>
      </c>
      <c r="F10781" s="39">
        <v>15519.444443857257</v>
      </c>
      <c r="G10781" s="39">
        <v>6635.4718677557967</v>
      </c>
      <c r="H10781" s="83">
        <v>6630.1773223425034</v>
      </c>
      <c r="I10781" s="85">
        <v>0.7295133678035356</v>
      </c>
    </row>
    <row r="10782" spans="1:9" hidden="1" x14ac:dyDescent="0.2">
      <c r="A10782" s="49" t="s">
        <v>12948</v>
      </c>
      <c r="B10782" s="1" t="s">
        <v>3030</v>
      </c>
      <c r="C10782" s="1" t="s">
        <v>9620</v>
      </c>
      <c r="D10782" s="1" t="s">
        <v>38</v>
      </c>
      <c r="E10782" s="39">
        <v>9125.8892866280239</v>
      </c>
      <c r="F10782" s="39">
        <v>15583.301634146152</v>
      </c>
      <c r="G10782" s="39">
        <v>6664.6712766443352</v>
      </c>
      <c r="H10782" s="83">
        <v>6658.5378674563253</v>
      </c>
      <c r="I10782" s="85">
        <v>0.7296316729606771</v>
      </c>
    </row>
    <row r="10783" spans="1:9" x14ac:dyDescent="0.2">
      <c r="A10783" s="49" t="s">
        <v>12946</v>
      </c>
      <c r="B10783" s="1" t="s">
        <v>3029</v>
      </c>
      <c r="C10783" s="1" t="s">
        <v>9619</v>
      </c>
      <c r="D10783" s="1" t="s">
        <v>38</v>
      </c>
      <c r="E10783" s="39">
        <v>5841.5</v>
      </c>
      <c r="F10783" s="39">
        <v>9385.4095137929671</v>
      </c>
      <c r="G10783" s="39">
        <v>4011.5358012075412</v>
      </c>
      <c r="H10783" s="83">
        <v>4008.8866384928629</v>
      </c>
      <c r="I10783" s="85">
        <v>0.68627692176544774</v>
      </c>
    </row>
    <row r="10784" spans="1:9" hidden="1" x14ac:dyDescent="0.2">
      <c r="A10784" s="49" t="s">
        <v>12947</v>
      </c>
      <c r="B10784" s="1" t="s">
        <v>3029</v>
      </c>
      <c r="C10784" s="1" t="s">
        <v>9619</v>
      </c>
      <c r="D10784" s="1" t="s">
        <v>38</v>
      </c>
      <c r="E10784" s="39">
        <v>5871.8765604932669</v>
      </c>
      <c r="F10784" s="39">
        <v>9434.2148651324878</v>
      </c>
      <c r="G10784" s="39">
        <v>4033.6796564085789</v>
      </c>
      <c r="H10784" s="83">
        <v>4030.46112115605</v>
      </c>
      <c r="I10784" s="85">
        <v>0.68640086003740364</v>
      </c>
    </row>
    <row r="10785" spans="1:9" hidden="1" x14ac:dyDescent="0.2">
      <c r="A10785" s="49" t="s">
        <v>12948</v>
      </c>
      <c r="B10785" s="1" t="s">
        <v>3029</v>
      </c>
      <c r="C10785" s="1" t="s">
        <v>9619</v>
      </c>
      <c r="D10785" s="1" t="s">
        <v>38</v>
      </c>
      <c r="E10785" s="39">
        <v>5898.1589574263189</v>
      </c>
      <c r="F10785" s="39">
        <v>9476.4422139676753</v>
      </c>
      <c r="G10785" s="39">
        <v>4052.8877455480742</v>
      </c>
      <c r="H10785" s="83">
        <v>4049.1579263409922</v>
      </c>
      <c r="I10785" s="85">
        <v>0.68651217364068051</v>
      </c>
    </row>
    <row r="10786" spans="1:9" x14ac:dyDescent="0.2">
      <c r="A10786" s="49" t="s">
        <v>12946</v>
      </c>
      <c r="B10786" s="1" t="s">
        <v>3028</v>
      </c>
      <c r="C10786" s="1" t="s">
        <v>9618</v>
      </c>
      <c r="D10786" s="1" t="s">
        <v>38</v>
      </c>
      <c r="E10786" s="39">
        <v>4060.083333333333</v>
      </c>
      <c r="F10786" s="39">
        <v>8753.4383145909924</v>
      </c>
      <c r="G10786" s="39">
        <v>3741.417050693241</v>
      </c>
      <c r="H10786" s="83">
        <v>3738.9462706623676</v>
      </c>
      <c r="I10786" s="85">
        <v>0.92090382479728283</v>
      </c>
    </row>
    <row r="10787" spans="1:9" hidden="1" x14ac:dyDescent="0.2">
      <c r="A10787" s="49" t="s">
        <v>12947</v>
      </c>
      <c r="B10787" s="1" t="s">
        <v>3028</v>
      </c>
      <c r="C10787" s="1" t="s">
        <v>9618</v>
      </c>
      <c r="D10787" s="1" t="s">
        <v>38</v>
      </c>
      <c r="E10787" s="39">
        <v>4060.0164413351313</v>
      </c>
      <c r="F10787" s="39">
        <v>8753.2940971126991</v>
      </c>
      <c r="G10787" s="39">
        <v>3742.546129257461</v>
      </c>
      <c r="H10787" s="83">
        <v>3739.559893939519</v>
      </c>
      <c r="I10787" s="85">
        <v>0.92107013554599537</v>
      </c>
    </row>
    <row r="10788" spans="1:9" hidden="1" x14ac:dyDescent="0.2">
      <c r="A10788" s="49" t="s">
        <v>12948</v>
      </c>
      <c r="B10788" s="1" t="s">
        <v>3028</v>
      </c>
      <c r="C10788" s="1" t="s">
        <v>9618</v>
      </c>
      <c r="D10788" s="1" t="s">
        <v>38</v>
      </c>
      <c r="E10788" s="39">
        <v>4060.7137294345794</v>
      </c>
      <c r="F10788" s="39">
        <v>8754.7974328486689</v>
      </c>
      <c r="G10788" s="39">
        <v>3744.2544817135672</v>
      </c>
      <c r="H10788" s="83">
        <v>3740.8086936338359</v>
      </c>
      <c r="I10788" s="85">
        <v>0.92121950545740938</v>
      </c>
    </row>
    <row r="10789" spans="1:9" x14ac:dyDescent="0.2">
      <c r="A10789" s="49" t="s">
        <v>12946</v>
      </c>
      <c r="B10789" s="1" t="s">
        <v>3027</v>
      </c>
      <c r="C10789" s="1" t="s">
        <v>9617</v>
      </c>
      <c r="D10789" s="1" t="s">
        <v>38</v>
      </c>
      <c r="E10789" s="39">
        <v>4682.6666666666661</v>
      </c>
      <c r="F10789" s="39">
        <v>7462.4619102782572</v>
      </c>
      <c r="G10789" s="39">
        <v>3189.624605536334</v>
      </c>
      <c r="H10789" s="83">
        <v>3187.5182215982263</v>
      </c>
      <c r="I10789" s="85">
        <v>0.68070577055770787</v>
      </c>
    </row>
    <row r="10790" spans="1:9" hidden="1" x14ac:dyDescent="0.2">
      <c r="A10790" s="49" t="s">
        <v>12947</v>
      </c>
      <c r="B10790" s="1" t="s">
        <v>3027</v>
      </c>
      <c r="C10790" s="1" t="s">
        <v>9617</v>
      </c>
      <c r="D10790" s="1" t="s">
        <v>38</v>
      </c>
      <c r="E10790" s="39">
        <v>4711.5604049997746</v>
      </c>
      <c r="F10790" s="39">
        <v>7508.5079855394406</v>
      </c>
      <c r="G10790" s="39">
        <v>3210.327127823633</v>
      </c>
      <c r="H10790" s="83">
        <v>3207.7655582610546</v>
      </c>
      <c r="I10790" s="85">
        <v>0.68082870270687068</v>
      </c>
    </row>
    <row r="10791" spans="1:9" hidden="1" x14ac:dyDescent="0.2">
      <c r="A10791" s="49" t="s">
        <v>12948</v>
      </c>
      <c r="B10791" s="1" t="s">
        <v>3027</v>
      </c>
      <c r="C10791" s="1" t="s">
        <v>9617</v>
      </c>
      <c r="D10791" s="1" t="s">
        <v>38</v>
      </c>
      <c r="E10791" s="39">
        <v>4735.3453360245194</v>
      </c>
      <c r="F10791" s="39">
        <v>7546.412486210872</v>
      </c>
      <c r="G10791" s="39">
        <v>3227.4520329090401</v>
      </c>
      <c r="H10791" s="83">
        <v>3224.4818513155569</v>
      </c>
      <c r="I10791" s="85">
        <v>0.68093911267358953</v>
      </c>
    </row>
    <row r="10792" spans="1:9" x14ac:dyDescent="0.2">
      <c r="A10792" s="49" t="s">
        <v>12946</v>
      </c>
      <c r="B10792" s="1" t="s">
        <v>3026</v>
      </c>
      <c r="C10792" s="1" t="s">
        <v>9616</v>
      </c>
      <c r="D10792" s="1" t="s">
        <v>38</v>
      </c>
      <c r="E10792" s="39">
        <v>9654</v>
      </c>
      <c r="F10792" s="39">
        <v>19946.006061596741</v>
      </c>
      <c r="G10792" s="39">
        <v>8525.3730580011197</v>
      </c>
      <c r="H10792" s="83">
        <v>8519.743019643447</v>
      </c>
      <c r="I10792" s="85">
        <v>0.88250911742733029</v>
      </c>
    </row>
    <row r="10793" spans="1:9" hidden="1" x14ac:dyDescent="0.2">
      <c r="A10793" s="49" t="s">
        <v>12947</v>
      </c>
      <c r="B10793" s="1" t="s">
        <v>3026</v>
      </c>
      <c r="C10793" s="1" t="s">
        <v>9616</v>
      </c>
      <c r="D10793" s="1" t="s">
        <v>38</v>
      </c>
      <c r="E10793" s="39">
        <v>9723.1112775145957</v>
      </c>
      <c r="F10793" s="39">
        <v>20088.795989111848</v>
      </c>
      <c r="G10793" s="39">
        <v>8589.1373963194928</v>
      </c>
      <c r="H10793" s="83">
        <v>8582.283991028633</v>
      </c>
      <c r="I10793" s="85">
        <v>0.88266849427875937</v>
      </c>
    </row>
    <row r="10794" spans="1:9" hidden="1" x14ac:dyDescent="0.2">
      <c r="A10794" s="49" t="s">
        <v>12948</v>
      </c>
      <c r="B10794" s="1" t="s">
        <v>3026</v>
      </c>
      <c r="C10794" s="1" t="s">
        <v>9616</v>
      </c>
      <c r="D10794" s="1" t="s">
        <v>38</v>
      </c>
      <c r="E10794" s="39">
        <v>9784.9483771580781</v>
      </c>
      <c r="F10794" s="39">
        <v>20216.556830661513</v>
      </c>
      <c r="G10794" s="39">
        <v>8646.2232962700509</v>
      </c>
      <c r="H10794" s="83">
        <v>8638.2662908596321</v>
      </c>
      <c r="I10794" s="85">
        <v>0.88281163659736284</v>
      </c>
    </row>
    <row r="10795" spans="1:9" x14ac:dyDescent="0.2">
      <c r="A10795" s="49" t="s">
        <v>12946</v>
      </c>
      <c r="B10795" s="1" t="s">
        <v>3025</v>
      </c>
      <c r="C10795" s="1" t="s">
        <v>9615</v>
      </c>
      <c r="D10795" s="1" t="s">
        <v>38</v>
      </c>
      <c r="E10795" s="39">
        <v>2512.916666666667</v>
      </c>
      <c r="F10795" s="39">
        <v>5312.7120612265144</v>
      </c>
      <c r="G10795" s="39">
        <v>2270.7730124931231</v>
      </c>
      <c r="H10795" s="83">
        <v>2269.2734254281431</v>
      </c>
      <c r="I10795" s="85">
        <v>0.90304364467377596</v>
      </c>
    </row>
    <row r="10796" spans="1:9" hidden="1" x14ac:dyDescent="0.2">
      <c r="A10796" s="49" t="s">
        <v>12947</v>
      </c>
      <c r="B10796" s="1" t="s">
        <v>3025</v>
      </c>
      <c r="C10796" s="1" t="s">
        <v>9615</v>
      </c>
      <c r="D10796" s="1" t="s">
        <v>38</v>
      </c>
      <c r="E10796" s="39">
        <v>2529.339397714733</v>
      </c>
      <c r="F10796" s="39">
        <v>5347.4323694940676</v>
      </c>
      <c r="G10796" s="39">
        <v>2286.3406728807877</v>
      </c>
      <c r="H10796" s="83">
        <v>2284.5163663711555</v>
      </c>
      <c r="I10796" s="85">
        <v>0.90320672996088391</v>
      </c>
    </row>
    <row r="10797" spans="1:9" hidden="1" x14ac:dyDescent="0.2">
      <c r="A10797" s="49" t="s">
        <v>12948</v>
      </c>
      <c r="B10797" s="1" t="s">
        <v>3025</v>
      </c>
      <c r="C10797" s="1" t="s">
        <v>9615</v>
      </c>
      <c r="D10797" s="1" t="s">
        <v>38</v>
      </c>
      <c r="E10797" s="39">
        <v>2544.1232074021846</v>
      </c>
      <c r="F10797" s="39">
        <v>5378.6877330639172</v>
      </c>
      <c r="G10797" s="39">
        <v>2300.3588380810083</v>
      </c>
      <c r="H10797" s="83">
        <v>2298.2418481429377</v>
      </c>
      <c r="I10797" s="85">
        <v>0.90335320296444388</v>
      </c>
    </row>
    <row r="10798" spans="1:9" x14ac:dyDescent="0.2">
      <c r="A10798" s="49" t="s">
        <v>12946</v>
      </c>
      <c r="B10798" s="1" t="s">
        <v>3024</v>
      </c>
      <c r="C10798" s="1" t="s">
        <v>9614</v>
      </c>
      <c r="D10798" s="1" t="s">
        <v>38</v>
      </c>
      <c r="E10798" s="39">
        <v>9366.8333333333321</v>
      </c>
      <c r="F10798" s="39">
        <v>20113.132176890438</v>
      </c>
      <c r="G10798" s="39">
        <v>8596.8065307581837</v>
      </c>
      <c r="H10798" s="83">
        <v>8591.1293187238971</v>
      </c>
      <c r="I10798" s="85">
        <v>0.91718609833176257</v>
      </c>
    </row>
    <row r="10799" spans="1:9" hidden="1" x14ac:dyDescent="0.2">
      <c r="A10799" s="49" t="s">
        <v>12947</v>
      </c>
      <c r="B10799" s="1" t="s">
        <v>3024</v>
      </c>
      <c r="C10799" s="1" t="s">
        <v>9614</v>
      </c>
      <c r="D10799" s="1" t="s">
        <v>38</v>
      </c>
      <c r="E10799" s="39">
        <v>9360.6169389466995</v>
      </c>
      <c r="F10799" s="39">
        <v>20099.783891775012</v>
      </c>
      <c r="G10799" s="39">
        <v>8593.8353685485145</v>
      </c>
      <c r="H10799" s="83">
        <v>8586.978214673105</v>
      </c>
      <c r="I10799" s="85">
        <v>0.91735173767716982</v>
      </c>
    </row>
    <row r="10800" spans="1:9" hidden="1" x14ac:dyDescent="0.2">
      <c r="A10800" s="49" t="s">
        <v>12948</v>
      </c>
      <c r="B10800" s="1" t="s">
        <v>3024</v>
      </c>
      <c r="C10800" s="1" t="s">
        <v>9614</v>
      </c>
      <c r="D10800" s="1" t="s">
        <v>38</v>
      </c>
      <c r="E10800" s="39">
        <v>9353.849383032064</v>
      </c>
      <c r="F10800" s="39">
        <v>20085.252113341296</v>
      </c>
      <c r="G10800" s="39">
        <v>8590.0668540373972</v>
      </c>
      <c r="H10800" s="83">
        <v>8582.1615286610649</v>
      </c>
      <c r="I10800" s="85">
        <v>0.91750050457613253</v>
      </c>
    </row>
    <row r="10801" spans="1:9" x14ac:dyDescent="0.2">
      <c r="A10801" s="49" t="s">
        <v>12946</v>
      </c>
      <c r="B10801" s="1" t="s">
        <v>3023</v>
      </c>
      <c r="C10801" s="1" t="s">
        <v>9613</v>
      </c>
      <c r="D10801" s="1" t="s">
        <v>38</v>
      </c>
      <c r="E10801" s="39">
        <v>5841.0833333333339</v>
      </c>
      <c r="F10801" s="39">
        <v>9690.7487281531085</v>
      </c>
      <c r="G10801" s="39">
        <v>4142.0446711847317</v>
      </c>
      <c r="H10801" s="83">
        <v>4139.309322218849</v>
      </c>
      <c r="I10801" s="85">
        <v>0.70865438583918772</v>
      </c>
    </row>
    <row r="10802" spans="1:9" hidden="1" x14ac:dyDescent="0.2">
      <c r="A10802" s="49" t="s">
        <v>12947</v>
      </c>
      <c r="B10802" s="1" t="s">
        <v>3023</v>
      </c>
      <c r="C10802" s="1" t="s">
        <v>9613</v>
      </c>
      <c r="D10802" s="1" t="s">
        <v>38</v>
      </c>
      <c r="E10802" s="39">
        <v>5835.2916530997427</v>
      </c>
      <c r="F10802" s="39">
        <v>9681.1399424784959</v>
      </c>
      <c r="G10802" s="39">
        <v>4139.2545956469085</v>
      </c>
      <c r="H10802" s="83">
        <v>4135.9518205209479</v>
      </c>
      <c r="I10802" s="85">
        <v>0.70878236537224404</v>
      </c>
    </row>
    <row r="10803" spans="1:9" hidden="1" x14ac:dyDescent="0.2">
      <c r="A10803" s="49" t="s">
        <v>12948</v>
      </c>
      <c r="B10803" s="1" t="s">
        <v>3023</v>
      </c>
      <c r="C10803" s="1" t="s">
        <v>9613</v>
      </c>
      <c r="D10803" s="1" t="s">
        <v>38</v>
      </c>
      <c r="E10803" s="39">
        <v>5827.4295214946942</v>
      </c>
      <c r="F10803" s="39">
        <v>9668.096139213887</v>
      </c>
      <c r="G10803" s="39">
        <v>4134.8543557461162</v>
      </c>
      <c r="H10803" s="83">
        <v>4131.049103747343</v>
      </c>
      <c r="I10803" s="85">
        <v>0.70889730858345212</v>
      </c>
    </row>
    <row r="10804" spans="1:9" x14ac:dyDescent="0.2">
      <c r="A10804" s="49" t="s">
        <v>12946</v>
      </c>
      <c r="B10804" s="1" t="s">
        <v>3022</v>
      </c>
      <c r="C10804" s="1" t="s">
        <v>9612</v>
      </c>
      <c r="D10804" s="1" t="s">
        <v>38</v>
      </c>
      <c r="E10804" s="39">
        <v>14369.833333333334</v>
      </c>
      <c r="F10804" s="39">
        <v>28484.25913327737</v>
      </c>
      <c r="G10804" s="39">
        <v>12174.815080374301</v>
      </c>
      <c r="H10804" s="83">
        <v>12166.775001021322</v>
      </c>
      <c r="I10804" s="85">
        <v>0.84668866498252049</v>
      </c>
    </row>
    <row r="10805" spans="1:9" hidden="1" x14ac:dyDescent="0.2">
      <c r="A10805" s="49" t="s">
        <v>12947</v>
      </c>
      <c r="B10805" s="1" t="s">
        <v>3022</v>
      </c>
      <c r="C10805" s="1" t="s">
        <v>9612</v>
      </c>
      <c r="D10805" s="1" t="s">
        <v>38</v>
      </c>
      <c r="E10805" s="39">
        <v>14405.661225060783</v>
      </c>
      <c r="F10805" s="39">
        <v>28555.278116482721</v>
      </c>
      <c r="G10805" s="39">
        <v>12209.054602651122</v>
      </c>
      <c r="H10805" s="83">
        <v>12199.312809552543</v>
      </c>
      <c r="I10805" s="85">
        <v>0.84684157283457628</v>
      </c>
    </row>
    <row r="10806" spans="1:9" hidden="1" x14ac:dyDescent="0.2">
      <c r="A10806" s="49" t="s">
        <v>12948</v>
      </c>
      <c r="B10806" s="1" t="s">
        <v>3022</v>
      </c>
      <c r="C10806" s="1" t="s">
        <v>9612</v>
      </c>
      <c r="D10806" s="1" t="s">
        <v>38</v>
      </c>
      <c r="E10806" s="39">
        <v>14431.246031067665</v>
      </c>
      <c r="F10806" s="39">
        <v>28605.992987509384</v>
      </c>
      <c r="G10806" s="39">
        <v>12234.219954132925</v>
      </c>
      <c r="H10806" s="83">
        <v>12222.960962659816</v>
      </c>
      <c r="I10806" s="85">
        <v>0.84697890510259188</v>
      </c>
    </row>
    <row r="10807" spans="1:9" x14ac:dyDescent="0.2">
      <c r="A10807" s="49" t="s">
        <v>12946</v>
      </c>
      <c r="B10807" s="1" t="s">
        <v>3021</v>
      </c>
      <c r="C10807" s="1" t="s">
        <v>9611</v>
      </c>
      <c r="D10807" s="1" t="s">
        <v>38</v>
      </c>
      <c r="E10807" s="39">
        <v>7952.25</v>
      </c>
      <c r="F10807" s="39">
        <v>17108.006792865504</v>
      </c>
      <c r="G10807" s="39">
        <v>7312.3481331339672</v>
      </c>
      <c r="H10807" s="83">
        <v>7307.5191596457553</v>
      </c>
      <c r="I10807" s="85">
        <v>0.91892472691952032</v>
      </c>
    </row>
    <row r="10808" spans="1:9" hidden="1" x14ac:dyDescent="0.2">
      <c r="A10808" s="49" t="s">
        <v>12947</v>
      </c>
      <c r="B10808" s="1" t="s">
        <v>3021</v>
      </c>
      <c r="C10808" s="1" t="s">
        <v>9611</v>
      </c>
      <c r="D10808" s="1" t="s">
        <v>38</v>
      </c>
      <c r="E10808" s="39">
        <v>7987.5223312516482</v>
      </c>
      <c r="F10808" s="39">
        <v>17183.889628874611</v>
      </c>
      <c r="G10808" s="39">
        <v>7347.1197131769459</v>
      </c>
      <c r="H10808" s="83">
        <v>7341.2573329644174</v>
      </c>
      <c r="I10808" s="85">
        <v>0.91909068025278862</v>
      </c>
    </row>
    <row r="10809" spans="1:9" hidden="1" x14ac:dyDescent="0.2">
      <c r="A10809" s="49" t="s">
        <v>12948</v>
      </c>
      <c r="B10809" s="1" t="s">
        <v>3021</v>
      </c>
      <c r="C10809" s="1" t="s">
        <v>9611</v>
      </c>
      <c r="D10809" s="1" t="s">
        <v>38</v>
      </c>
      <c r="E10809" s="39">
        <v>8013.5410598729768</v>
      </c>
      <c r="F10809" s="39">
        <v>17239.86480395027</v>
      </c>
      <c r="G10809" s="39">
        <v>7373.150726952128</v>
      </c>
      <c r="H10809" s="83">
        <v>7366.36531345818</v>
      </c>
      <c r="I10809" s="85">
        <v>0.91923972915600749</v>
      </c>
    </row>
    <row r="10810" spans="1:9" x14ac:dyDescent="0.2">
      <c r="A10810" s="49" t="s">
        <v>12946</v>
      </c>
      <c r="B10810" s="1" t="s">
        <v>3020</v>
      </c>
      <c r="C10810" s="1" t="s">
        <v>9610</v>
      </c>
      <c r="D10810" s="1" t="s">
        <v>38</v>
      </c>
      <c r="E10810" s="39">
        <v>9035.8333333333339</v>
      </c>
      <c r="F10810" s="39">
        <v>13698.698439659971</v>
      </c>
      <c r="G10810" s="39">
        <v>5855.1328143840929</v>
      </c>
      <c r="H10810" s="83">
        <v>5851.2661657213321</v>
      </c>
      <c r="I10810" s="85">
        <v>0.64756242726787772</v>
      </c>
    </row>
    <row r="10811" spans="1:9" hidden="1" x14ac:dyDescent="0.2">
      <c r="A10811" s="49" t="s">
        <v>12947</v>
      </c>
      <c r="B10811" s="1" t="s">
        <v>3020</v>
      </c>
      <c r="C10811" s="1" t="s">
        <v>9610</v>
      </c>
      <c r="D10811" s="1" t="s">
        <v>38</v>
      </c>
      <c r="E10811" s="39">
        <v>9047.5809933331002</v>
      </c>
      <c r="F10811" s="39">
        <v>13716.508379902538</v>
      </c>
      <c r="G10811" s="39">
        <v>5864.6110566609059</v>
      </c>
      <c r="H10811" s="83">
        <v>5859.931592986034</v>
      </c>
      <c r="I10811" s="85">
        <v>0.6476793738905513</v>
      </c>
    </row>
    <row r="10812" spans="1:9" hidden="1" x14ac:dyDescent="0.2">
      <c r="A10812" s="49" t="s">
        <v>12948</v>
      </c>
      <c r="B10812" s="1" t="s">
        <v>3020</v>
      </c>
      <c r="C10812" s="1" t="s">
        <v>9610</v>
      </c>
      <c r="D10812" s="1" t="s">
        <v>38</v>
      </c>
      <c r="E10812" s="39">
        <v>9050.3100869321788</v>
      </c>
      <c r="F10812" s="39">
        <v>13720.645799092141</v>
      </c>
      <c r="G10812" s="39">
        <v>5868.0500513350025</v>
      </c>
      <c r="H10812" s="83">
        <v>5862.6497621674507</v>
      </c>
      <c r="I10812" s="85">
        <v>0.64778440803178461</v>
      </c>
    </row>
    <row r="10813" spans="1:9" x14ac:dyDescent="0.2">
      <c r="A10813" s="49" t="s">
        <v>12946</v>
      </c>
      <c r="B10813" s="1" t="s">
        <v>3019</v>
      </c>
      <c r="C10813" s="1" t="s">
        <v>9609</v>
      </c>
      <c r="D10813" s="1" t="s">
        <v>38</v>
      </c>
      <c r="E10813" s="39">
        <v>6245.7499999999991</v>
      </c>
      <c r="F10813" s="39">
        <v>10969.757317478106</v>
      </c>
      <c r="G10813" s="39">
        <v>4688.7218021707458</v>
      </c>
      <c r="H10813" s="83">
        <v>4685.6254351947682</v>
      </c>
      <c r="I10813" s="85">
        <v>0.75021021257571452</v>
      </c>
    </row>
    <row r="10814" spans="1:9" hidden="1" x14ac:dyDescent="0.2">
      <c r="A10814" s="49" t="s">
        <v>12947</v>
      </c>
      <c r="B10814" s="1" t="s">
        <v>3019</v>
      </c>
      <c r="C10814" s="1" t="s">
        <v>9609</v>
      </c>
      <c r="D10814" s="1" t="s">
        <v>38</v>
      </c>
      <c r="E10814" s="39">
        <v>6247.4296919615017</v>
      </c>
      <c r="F10814" s="39">
        <v>10972.707453680452</v>
      </c>
      <c r="G10814" s="39">
        <v>4691.4753865966841</v>
      </c>
      <c r="H10814" s="83">
        <v>4687.731985978804</v>
      </c>
      <c r="I10814" s="85">
        <v>0.75034569688882724</v>
      </c>
    </row>
    <row r="10815" spans="1:9" hidden="1" x14ac:dyDescent="0.2">
      <c r="A10815" s="49" t="s">
        <v>12948</v>
      </c>
      <c r="B10815" s="1" t="s">
        <v>3019</v>
      </c>
      <c r="C10815" s="1" t="s">
        <v>9609</v>
      </c>
      <c r="D10815" s="1" t="s">
        <v>38</v>
      </c>
      <c r="E10815" s="39">
        <v>6247.4673926706</v>
      </c>
      <c r="F10815" s="39">
        <v>10972.773669527949</v>
      </c>
      <c r="G10815" s="39">
        <v>4692.8392466061096</v>
      </c>
      <c r="H10815" s="83">
        <v>4688.5204884621253</v>
      </c>
      <c r="I10815" s="85">
        <v>0.75046738042404204</v>
      </c>
    </row>
    <row r="10816" spans="1:9" x14ac:dyDescent="0.2">
      <c r="A10816" s="49" t="s">
        <v>12946</v>
      </c>
      <c r="B10816" s="1" t="s">
        <v>3018</v>
      </c>
      <c r="C10816" s="1" t="s">
        <v>9608</v>
      </c>
      <c r="D10816" s="1" t="s">
        <v>38</v>
      </c>
      <c r="E10816" s="39">
        <v>13342.5</v>
      </c>
      <c r="F10816" s="39">
        <v>20044.489233225955</v>
      </c>
      <c r="G10816" s="39">
        <v>8567.4669877573506</v>
      </c>
      <c r="H10816" s="83">
        <v>8561.8091511511375</v>
      </c>
      <c r="I10816" s="85">
        <v>0.64169452135290517</v>
      </c>
    </row>
    <row r="10817" spans="1:9" hidden="1" x14ac:dyDescent="0.2">
      <c r="A10817" s="49" t="s">
        <v>12947</v>
      </c>
      <c r="B10817" s="1" t="s">
        <v>3018</v>
      </c>
      <c r="C10817" s="1" t="s">
        <v>9608</v>
      </c>
      <c r="D10817" s="1" t="s">
        <v>38</v>
      </c>
      <c r="E10817" s="39">
        <v>13410.131152991311</v>
      </c>
      <c r="F10817" s="39">
        <v>20146.091775325636</v>
      </c>
      <c r="G10817" s="39">
        <v>8613.6347021952224</v>
      </c>
      <c r="H10817" s="83">
        <v>8606.7617501259192</v>
      </c>
      <c r="I10817" s="85">
        <v>0.64181040826032976</v>
      </c>
    </row>
    <row r="10818" spans="1:9" hidden="1" x14ac:dyDescent="0.2">
      <c r="A10818" s="49" t="s">
        <v>12948</v>
      </c>
      <c r="B10818" s="1" t="s">
        <v>3018</v>
      </c>
      <c r="C10818" s="1" t="s">
        <v>9608</v>
      </c>
      <c r="D10818" s="1" t="s">
        <v>38</v>
      </c>
      <c r="E10818" s="39">
        <v>13470.385741490109</v>
      </c>
      <c r="F10818" s="39">
        <v>20236.612476125083</v>
      </c>
      <c r="G10818" s="39">
        <v>8654.8007009429311</v>
      </c>
      <c r="H10818" s="83">
        <v>8646.8358018599738</v>
      </c>
      <c r="I10818" s="85">
        <v>0.64191449063161365</v>
      </c>
    </row>
    <row r="10819" spans="1:9" x14ac:dyDescent="0.2">
      <c r="A10819" s="49" t="s">
        <v>12946</v>
      </c>
      <c r="B10819" s="1" t="s">
        <v>3017</v>
      </c>
      <c r="C10819" s="1" t="s">
        <v>9607</v>
      </c>
      <c r="D10819" s="1" t="s">
        <v>38</v>
      </c>
      <c r="E10819" s="39">
        <v>5333.3333333333339</v>
      </c>
      <c r="F10819" s="39">
        <v>11466.741154712166</v>
      </c>
      <c r="G10819" s="39">
        <v>4901.1439082872666</v>
      </c>
      <c r="H10819" s="83">
        <v>4897.9072606927975</v>
      </c>
      <c r="I10819" s="85">
        <v>0.91835761137989946</v>
      </c>
    </row>
    <row r="10820" spans="1:9" hidden="1" x14ac:dyDescent="0.2">
      <c r="A10820" s="49" t="s">
        <v>12947</v>
      </c>
      <c r="B10820" s="1" t="s">
        <v>3017</v>
      </c>
      <c r="C10820" s="1" t="s">
        <v>9607</v>
      </c>
      <c r="D10820" s="1" t="s">
        <v>38</v>
      </c>
      <c r="E10820" s="39">
        <v>5342.9474411192959</v>
      </c>
      <c r="F10820" s="39">
        <v>11487.411620727504</v>
      </c>
      <c r="G10820" s="39">
        <v>4911.5415773042514</v>
      </c>
      <c r="H10820" s="83">
        <v>4907.6225824763651</v>
      </c>
      <c r="I10820" s="85">
        <v>0.91852346229486126</v>
      </c>
    </row>
    <row r="10821" spans="1:9" hidden="1" x14ac:dyDescent="0.2">
      <c r="A10821" s="49" t="s">
        <v>12948</v>
      </c>
      <c r="B10821" s="1" t="s">
        <v>3017</v>
      </c>
      <c r="C10821" s="1" t="s">
        <v>9607</v>
      </c>
      <c r="D10821" s="1" t="s">
        <v>38</v>
      </c>
      <c r="E10821" s="39">
        <v>5350.2314036682783</v>
      </c>
      <c r="F10821" s="39">
        <v>11503.072241939341</v>
      </c>
      <c r="G10821" s="39">
        <v>4919.6375045472514</v>
      </c>
      <c r="H10821" s="83">
        <v>4915.1100269538993</v>
      </c>
      <c r="I10821" s="85">
        <v>0.91867241921236398</v>
      </c>
    </row>
    <row r="10822" spans="1:9" x14ac:dyDescent="0.2">
      <c r="A10822" s="49" t="s">
        <v>12946</v>
      </c>
      <c r="B10822" s="1" t="s">
        <v>3016</v>
      </c>
      <c r="C10822" s="1" t="s">
        <v>9606</v>
      </c>
      <c r="D10822" s="1" t="s">
        <v>38</v>
      </c>
      <c r="E10822" s="39">
        <v>12652</v>
      </c>
      <c r="F10822" s="39">
        <v>26437.151890137913</v>
      </c>
      <c r="G10822" s="39">
        <v>11299.835253154548</v>
      </c>
      <c r="H10822" s="83">
        <v>11292.372998367828</v>
      </c>
      <c r="I10822" s="85">
        <v>0.89253659487573722</v>
      </c>
    </row>
    <row r="10823" spans="1:9" hidden="1" x14ac:dyDescent="0.2">
      <c r="A10823" s="49" t="s">
        <v>12947</v>
      </c>
      <c r="B10823" s="1" t="s">
        <v>3016</v>
      </c>
      <c r="C10823" s="1" t="s">
        <v>9606</v>
      </c>
      <c r="D10823" s="1" t="s">
        <v>38</v>
      </c>
      <c r="E10823" s="39">
        <v>12705.943436067831</v>
      </c>
      <c r="F10823" s="39">
        <v>26549.870101709301</v>
      </c>
      <c r="G10823" s="39">
        <v>11351.625168656918</v>
      </c>
      <c r="H10823" s="83">
        <v>11342.567531737048</v>
      </c>
      <c r="I10823" s="85">
        <v>0.89269778264078958</v>
      </c>
    </row>
    <row r="10824" spans="1:9" hidden="1" x14ac:dyDescent="0.2">
      <c r="A10824" s="49" t="s">
        <v>12948</v>
      </c>
      <c r="B10824" s="1" t="s">
        <v>3016</v>
      </c>
      <c r="C10824" s="1" t="s">
        <v>9606</v>
      </c>
      <c r="D10824" s="1" t="s">
        <v>38</v>
      </c>
      <c r="E10824" s="39">
        <v>12750.445351642122</v>
      </c>
      <c r="F10824" s="39">
        <v>26642.859660786096</v>
      </c>
      <c r="G10824" s="39">
        <v>11394.626484019567</v>
      </c>
      <c r="H10824" s="83">
        <v>11384.140159357774</v>
      </c>
      <c r="I10824" s="85">
        <v>0.89284255140873314</v>
      </c>
    </row>
    <row r="10825" spans="1:9" x14ac:dyDescent="0.2">
      <c r="A10825" s="49" t="s">
        <v>12946</v>
      </c>
      <c r="B10825" s="1" t="s">
        <v>3015</v>
      </c>
      <c r="C10825" s="1" t="s">
        <v>9605</v>
      </c>
      <c r="D10825" s="1" t="s">
        <v>38</v>
      </c>
      <c r="E10825" s="39">
        <v>5618.6666666666661</v>
      </c>
      <c r="F10825" s="39">
        <v>7710.5160321464773</v>
      </c>
      <c r="G10825" s="39">
        <v>3295.6485343855843</v>
      </c>
      <c r="H10825" s="83">
        <v>3293.4721337124679</v>
      </c>
      <c r="I10825" s="85">
        <v>0.58616613675471074</v>
      </c>
    </row>
    <row r="10826" spans="1:9" hidden="1" x14ac:dyDescent="0.2">
      <c r="A10826" s="49" t="s">
        <v>12947</v>
      </c>
      <c r="B10826" s="1" t="s">
        <v>3015</v>
      </c>
      <c r="C10826" s="1" t="s">
        <v>9605</v>
      </c>
      <c r="D10826" s="1" t="s">
        <v>38</v>
      </c>
      <c r="E10826" s="39">
        <v>5607.7716209281743</v>
      </c>
      <c r="F10826" s="39">
        <v>7695.5647225526927</v>
      </c>
      <c r="G10826" s="39">
        <v>3290.3048435605456</v>
      </c>
      <c r="H10826" s="83">
        <v>3287.6794585442267</v>
      </c>
      <c r="I10826" s="85">
        <v>0.58627199550613374</v>
      </c>
    </row>
    <row r="10827" spans="1:9" hidden="1" x14ac:dyDescent="0.2">
      <c r="A10827" s="49" t="s">
        <v>12948</v>
      </c>
      <c r="B10827" s="1" t="s">
        <v>3015</v>
      </c>
      <c r="C10827" s="1" t="s">
        <v>9605</v>
      </c>
      <c r="D10827" s="1" t="s">
        <v>38</v>
      </c>
      <c r="E10827" s="39">
        <v>5596.5249956044127</v>
      </c>
      <c r="F10827" s="39">
        <v>7680.1309390572478</v>
      </c>
      <c r="G10827" s="39">
        <v>3284.6407823002337</v>
      </c>
      <c r="H10827" s="83">
        <v>3281.6179706539829</v>
      </c>
      <c r="I10827" s="85">
        <v>0.586367071214979</v>
      </c>
    </row>
    <row r="10828" spans="1:9" x14ac:dyDescent="0.2">
      <c r="A10828" s="49" t="s">
        <v>12946</v>
      </c>
      <c r="B10828" s="1" t="s">
        <v>3014</v>
      </c>
      <c r="C10828" s="1" t="s">
        <v>9604</v>
      </c>
      <c r="D10828" s="1" t="s">
        <v>38</v>
      </c>
      <c r="E10828" s="39">
        <v>3996.0833333333339</v>
      </c>
      <c r="F10828" s="39">
        <v>6845.8263259764644</v>
      </c>
      <c r="G10828" s="39">
        <v>2926.0606428674869</v>
      </c>
      <c r="H10828" s="83">
        <v>2924.1283129220233</v>
      </c>
      <c r="I10828" s="85">
        <v>0.73174858205043014</v>
      </c>
    </row>
    <row r="10829" spans="1:9" hidden="1" x14ac:dyDescent="0.2">
      <c r="A10829" s="49" t="s">
        <v>12947</v>
      </c>
      <c r="B10829" s="1" t="s">
        <v>3014</v>
      </c>
      <c r="C10829" s="1" t="s">
        <v>9604</v>
      </c>
      <c r="D10829" s="1" t="s">
        <v>38</v>
      </c>
      <c r="E10829" s="39">
        <v>4017.5699135316427</v>
      </c>
      <c r="F10829" s="39">
        <v>6882.6357175999592</v>
      </c>
      <c r="G10829" s="39">
        <v>2942.7300600455574</v>
      </c>
      <c r="H10829" s="83">
        <v>2940.3820103133771</v>
      </c>
      <c r="I10829" s="85">
        <v>0.73188073228292272</v>
      </c>
    </row>
    <row r="10830" spans="1:9" hidden="1" x14ac:dyDescent="0.2">
      <c r="A10830" s="49" t="s">
        <v>12948</v>
      </c>
      <c r="B10830" s="1" t="s">
        <v>3014</v>
      </c>
      <c r="C10830" s="1" t="s">
        <v>9604</v>
      </c>
      <c r="D10830" s="1" t="s">
        <v>38</v>
      </c>
      <c r="E10830" s="39">
        <v>4036.3801554146289</v>
      </c>
      <c r="F10830" s="39">
        <v>6914.8601829924555</v>
      </c>
      <c r="G10830" s="39">
        <v>2957.3495479686603</v>
      </c>
      <c r="H10830" s="83">
        <v>2954.6279381342442</v>
      </c>
      <c r="I10830" s="85">
        <v>0.73199942135547835</v>
      </c>
    </row>
    <row r="10831" spans="1:9" x14ac:dyDescent="0.2">
      <c r="A10831" s="49" t="s">
        <v>12946</v>
      </c>
      <c r="B10831" s="1" t="s">
        <v>3013</v>
      </c>
      <c r="C10831" s="1" t="s">
        <v>9603</v>
      </c>
      <c r="D10831" s="1" t="s">
        <v>38</v>
      </c>
      <c r="E10831" s="39">
        <v>14348.583333333332</v>
      </c>
      <c r="F10831" s="39">
        <v>19696.83905027643</v>
      </c>
      <c r="G10831" s="39">
        <v>8418.8734550884965</v>
      </c>
      <c r="H10831" s="83">
        <v>8413.3137475943986</v>
      </c>
      <c r="I10831" s="85">
        <v>0.58635152698659443</v>
      </c>
    </row>
    <row r="10832" spans="1:9" hidden="1" x14ac:dyDescent="0.2">
      <c r="A10832" s="49" t="s">
        <v>12947</v>
      </c>
      <c r="B10832" s="1" t="s">
        <v>3013</v>
      </c>
      <c r="C10832" s="1" t="s">
        <v>9603</v>
      </c>
      <c r="D10832" s="1" t="s">
        <v>38</v>
      </c>
      <c r="E10832" s="39">
        <v>14432.163536004835</v>
      </c>
      <c r="F10832" s="39">
        <v>19811.572732450171</v>
      </c>
      <c r="G10832" s="39">
        <v>8470.608210089873</v>
      </c>
      <c r="H10832" s="83">
        <v>8463.8493810660511</v>
      </c>
      <c r="I10832" s="85">
        <v>0.58645741921859107</v>
      </c>
    </row>
    <row r="10833" spans="1:9" hidden="1" x14ac:dyDescent="0.2">
      <c r="A10833" s="49" t="s">
        <v>12948</v>
      </c>
      <c r="B10833" s="1" t="s">
        <v>3013</v>
      </c>
      <c r="C10833" s="1" t="s">
        <v>9603</v>
      </c>
      <c r="D10833" s="1" t="s">
        <v>38</v>
      </c>
      <c r="E10833" s="39">
        <v>14498.728293071083</v>
      </c>
      <c r="F10833" s="39">
        <v>19902.948673607283</v>
      </c>
      <c r="G10833" s="39">
        <v>8512.099262383621</v>
      </c>
      <c r="H10833" s="83">
        <v>8504.265689554888</v>
      </c>
      <c r="I10833" s="85">
        <v>0.58655252499759325</v>
      </c>
    </row>
    <row r="10834" spans="1:9" x14ac:dyDescent="0.2">
      <c r="A10834" s="49" t="s">
        <v>12946</v>
      </c>
      <c r="B10834" s="1" t="s">
        <v>3012</v>
      </c>
      <c r="C10834" s="1" t="s">
        <v>9602</v>
      </c>
      <c r="D10834" s="1" t="s">
        <v>38</v>
      </c>
      <c r="E10834" s="39">
        <v>13089.416666666666</v>
      </c>
      <c r="F10834" s="39">
        <v>22206.70915609529</v>
      </c>
      <c r="G10834" s="39">
        <v>9491.6485717284431</v>
      </c>
      <c r="H10834" s="83">
        <v>9485.3804183968732</v>
      </c>
      <c r="I10834" s="85">
        <v>0.72466028547721428</v>
      </c>
    </row>
    <row r="10835" spans="1:9" hidden="1" x14ac:dyDescent="0.2">
      <c r="A10835" s="49" t="s">
        <v>12947</v>
      </c>
      <c r="B10835" s="1" t="s">
        <v>3012</v>
      </c>
      <c r="C10835" s="1" t="s">
        <v>9602</v>
      </c>
      <c r="D10835" s="1" t="s">
        <v>38</v>
      </c>
      <c r="E10835" s="39">
        <v>13165.625259009135</v>
      </c>
      <c r="F10835" s="39">
        <v>22336.000024316661</v>
      </c>
      <c r="G10835" s="39">
        <v>9549.9487971819035</v>
      </c>
      <c r="H10835" s="83">
        <v>9542.3287456454</v>
      </c>
      <c r="I10835" s="85">
        <v>0.72479115559784435</v>
      </c>
    </row>
    <row r="10836" spans="1:9" hidden="1" x14ac:dyDescent="0.2">
      <c r="A10836" s="49" t="s">
        <v>12948</v>
      </c>
      <c r="B10836" s="1" t="s">
        <v>3012</v>
      </c>
      <c r="C10836" s="1" t="s">
        <v>9602</v>
      </c>
      <c r="D10836" s="1" t="s">
        <v>38</v>
      </c>
      <c r="E10836" s="39">
        <v>13235.56421477922</v>
      </c>
      <c r="F10836" s="39">
        <v>22454.654207999458</v>
      </c>
      <c r="G10836" s="39">
        <v>9603.4134768408276</v>
      </c>
      <c r="H10836" s="83">
        <v>9594.5755819154583</v>
      </c>
      <c r="I10836" s="85">
        <v>0.72490869495399923</v>
      </c>
    </row>
    <row r="10837" spans="1:9" x14ac:dyDescent="0.2">
      <c r="A10837" s="49" t="s">
        <v>12946</v>
      </c>
      <c r="B10837" s="1" t="s">
        <v>3011</v>
      </c>
      <c r="C10837" s="1" t="s">
        <v>9601</v>
      </c>
      <c r="D10837" s="1" t="s">
        <v>38</v>
      </c>
      <c r="E10837" s="39">
        <v>9469.5833333333321</v>
      </c>
      <c r="F10837" s="39">
        <v>18396.975591978433</v>
      </c>
      <c r="G10837" s="39">
        <v>7863.2824825283105</v>
      </c>
      <c r="H10837" s="83">
        <v>7858.0896796218958</v>
      </c>
      <c r="I10837" s="85">
        <v>0.82982422805880895</v>
      </c>
    </row>
    <row r="10838" spans="1:9" hidden="1" x14ac:dyDescent="0.2">
      <c r="A10838" s="49" t="s">
        <v>12947</v>
      </c>
      <c r="B10838" s="1" t="s">
        <v>3011</v>
      </c>
      <c r="C10838" s="1" t="s">
        <v>9601</v>
      </c>
      <c r="D10838" s="1" t="s">
        <v>38</v>
      </c>
      <c r="E10838" s="39">
        <v>9497.9229191989016</v>
      </c>
      <c r="F10838" s="39">
        <v>18452.032150551651</v>
      </c>
      <c r="G10838" s="39">
        <v>7889.3249485082606</v>
      </c>
      <c r="H10838" s="83">
        <v>7883.0299343702181</v>
      </c>
      <c r="I10838" s="85">
        <v>0.82997409027563562</v>
      </c>
    </row>
    <row r="10839" spans="1:9" hidden="1" x14ac:dyDescent="0.2">
      <c r="A10839" s="49" t="s">
        <v>12948</v>
      </c>
      <c r="B10839" s="1" t="s">
        <v>3011</v>
      </c>
      <c r="C10839" s="1" t="s">
        <v>9601</v>
      </c>
      <c r="D10839" s="1" t="s">
        <v>38</v>
      </c>
      <c r="E10839" s="39">
        <v>9523.4036216622553</v>
      </c>
      <c r="F10839" s="39">
        <v>18501.534630733087</v>
      </c>
      <c r="G10839" s="39">
        <v>7912.7420698254064</v>
      </c>
      <c r="H10839" s="83">
        <v>7905.460077526177</v>
      </c>
      <c r="I10839" s="85">
        <v>0.83010868714459929</v>
      </c>
    </row>
    <row r="10840" spans="1:9" x14ac:dyDescent="0.2">
      <c r="A10840" s="49" t="s">
        <v>12946</v>
      </c>
      <c r="B10840" s="1" t="s">
        <v>3010</v>
      </c>
      <c r="C10840" s="1" t="s">
        <v>9600</v>
      </c>
      <c r="D10840" s="1" t="s">
        <v>38</v>
      </c>
      <c r="E10840" s="39">
        <v>9517.5</v>
      </c>
      <c r="F10840" s="39">
        <v>14597.505541097502</v>
      </c>
      <c r="G10840" s="39">
        <v>6239.3032504740031</v>
      </c>
      <c r="H10840" s="83">
        <v>6235.1829009730081</v>
      </c>
      <c r="I10840" s="85">
        <v>0.65512822705258822</v>
      </c>
    </row>
    <row r="10841" spans="1:9" hidden="1" x14ac:dyDescent="0.2">
      <c r="A10841" s="49" t="s">
        <v>12947</v>
      </c>
      <c r="B10841" s="1" t="s">
        <v>3010</v>
      </c>
      <c r="C10841" s="1" t="s">
        <v>9600</v>
      </c>
      <c r="D10841" s="1" t="s">
        <v>38</v>
      </c>
      <c r="E10841" s="39">
        <v>9556.9629943032523</v>
      </c>
      <c r="F10841" s="39">
        <v>14658.03207411668</v>
      </c>
      <c r="G10841" s="39">
        <v>6267.1676048920026</v>
      </c>
      <c r="H10841" s="83">
        <v>6262.1669351343526</v>
      </c>
      <c r="I10841" s="85">
        <v>0.6552465400218801</v>
      </c>
    </row>
    <row r="10842" spans="1:9" hidden="1" x14ac:dyDescent="0.2">
      <c r="A10842" s="49" t="s">
        <v>12948</v>
      </c>
      <c r="B10842" s="1" t="s">
        <v>3010</v>
      </c>
      <c r="C10842" s="1" t="s">
        <v>9600</v>
      </c>
      <c r="D10842" s="1" t="s">
        <v>38</v>
      </c>
      <c r="E10842" s="39">
        <v>9589.622971963965</v>
      </c>
      <c r="F10842" s="39">
        <v>14708.124451828724</v>
      </c>
      <c r="G10842" s="39">
        <v>6290.375227841384</v>
      </c>
      <c r="H10842" s="83">
        <v>6284.5862783768125</v>
      </c>
      <c r="I10842" s="85">
        <v>0.65535280133017815</v>
      </c>
    </row>
    <row r="10843" spans="1:9" x14ac:dyDescent="0.2">
      <c r="A10843" s="49" t="s">
        <v>12946</v>
      </c>
      <c r="B10843" s="1" t="s">
        <v>3009</v>
      </c>
      <c r="C10843" s="1" t="s">
        <v>9599</v>
      </c>
      <c r="D10843" s="1" t="s">
        <v>38</v>
      </c>
      <c r="E10843" s="39">
        <v>7728.75</v>
      </c>
      <c r="F10843" s="39">
        <v>14830.939483660071</v>
      </c>
      <c r="G10843" s="39">
        <v>6339.0781847941917</v>
      </c>
      <c r="H10843" s="83">
        <v>6334.891945307676</v>
      </c>
      <c r="I10843" s="85">
        <v>0.8196528475248489</v>
      </c>
    </row>
    <row r="10844" spans="1:9" hidden="1" x14ac:dyDescent="0.2">
      <c r="A10844" s="49" t="s">
        <v>12947</v>
      </c>
      <c r="B10844" s="1" t="s">
        <v>3009</v>
      </c>
      <c r="C10844" s="1" t="s">
        <v>9599</v>
      </c>
      <c r="D10844" s="1" t="s">
        <v>38</v>
      </c>
      <c r="E10844" s="39">
        <v>7697.6758580359519</v>
      </c>
      <c r="F10844" s="39">
        <v>14771.310343245974</v>
      </c>
      <c r="G10844" s="39">
        <v>6315.600702529915</v>
      </c>
      <c r="H10844" s="83">
        <v>6310.5613872561562</v>
      </c>
      <c r="I10844" s="85">
        <v>0.81980087283985537</v>
      </c>
    </row>
    <row r="10845" spans="1:9" hidden="1" x14ac:dyDescent="0.2">
      <c r="A10845" s="49" t="s">
        <v>12948</v>
      </c>
      <c r="B10845" s="1" t="s">
        <v>3009</v>
      </c>
      <c r="C10845" s="1" t="s">
        <v>9599</v>
      </c>
      <c r="D10845" s="1" t="s">
        <v>38</v>
      </c>
      <c r="E10845" s="39">
        <v>7661.1063063997562</v>
      </c>
      <c r="F10845" s="39">
        <v>14701.13588977536</v>
      </c>
      <c r="G10845" s="39">
        <v>6287.3863574546331</v>
      </c>
      <c r="H10845" s="83">
        <v>6281.6001586081093</v>
      </c>
      <c r="I10845" s="85">
        <v>0.81993381991850611</v>
      </c>
    </row>
    <row r="10846" spans="1:9" x14ac:dyDescent="0.2">
      <c r="A10846" s="49" t="s">
        <v>12946</v>
      </c>
      <c r="B10846" s="1" t="s">
        <v>3008</v>
      </c>
      <c r="C10846" s="1" t="s">
        <v>9598</v>
      </c>
      <c r="D10846" s="1" t="s">
        <v>38</v>
      </c>
      <c r="E10846" s="39">
        <v>1340.4166666666665</v>
      </c>
      <c r="F10846" s="39">
        <v>2457.7752811130881</v>
      </c>
      <c r="G10846" s="39">
        <v>1050.5086130784653</v>
      </c>
      <c r="H10846" s="83">
        <v>1049.8148717317276</v>
      </c>
      <c r="I10846" s="85">
        <v>0.78320040166495075</v>
      </c>
    </row>
    <row r="10847" spans="1:9" hidden="1" x14ac:dyDescent="0.2">
      <c r="A10847" s="49" t="s">
        <v>12947</v>
      </c>
      <c r="B10847" s="1" t="s">
        <v>3008</v>
      </c>
      <c r="C10847" s="1" t="s">
        <v>9598</v>
      </c>
      <c r="D10847" s="1" t="s">
        <v>38</v>
      </c>
      <c r="E10847" s="39">
        <v>1356.0286048964876</v>
      </c>
      <c r="F10847" s="39">
        <v>2486.4011829134129</v>
      </c>
      <c r="G10847" s="39">
        <v>1063.0821973596437</v>
      </c>
      <c r="H10847" s="83">
        <v>1062.2339476670581</v>
      </c>
      <c r="I10847" s="85">
        <v>0.78334184384564931</v>
      </c>
    </row>
    <row r="10848" spans="1:9" hidden="1" x14ac:dyDescent="0.2">
      <c r="A10848" s="49" t="s">
        <v>12948</v>
      </c>
      <c r="B10848" s="1" t="s">
        <v>3008</v>
      </c>
      <c r="C10848" s="1" t="s">
        <v>9598</v>
      </c>
      <c r="D10848" s="1" t="s">
        <v>38</v>
      </c>
      <c r="E10848" s="39">
        <v>1370.8280549785673</v>
      </c>
      <c r="F10848" s="39">
        <v>2513.5373141555406</v>
      </c>
      <c r="G10848" s="39">
        <v>1074.99041818708</v>
      </c>
      <c r="H10848" s="83">
        <v>1074.0011186651311</v>
      </c>
      <c r="I10848" s="85">
        <v>0.78346887836485302</v>
      </c>
    </row>
    <row r="10849" spans="1:9" x14ac:dyDescent="0.2">
      <c r="A10849" s="49" t="s">
        <v>12946</v>
      </c>
      <c r="B10849" s="1" t="s">
        <v>3007</v>
      </c>
      <c r="C10849" s="1" t="s">
        <v>9597</v>
      </c>
      <c r="D10849" s="1" t="s">
        <v>38</v>
      </c>
      <c r="E10849" s="39">
        <v>11183.000000000004</v>
      </c>
      <c r="F10849" s="39">
        <v>22583.903969527211</v>
      </c>
      <c r="G10849" s="39">
        <v>9652.8701461188029</v>
      </c>
      <c r="H10849" s="83">
        <v>9646.4955242911637</v>
      </c>
      <c r="I10849" s="85">
        <v>0.8626035522034482</v>
      </c>
    </row>
    <row r="10850" spans="1:9" hidden="1" x14ac:dyDescent="0.2">
      <c r="A10850" s="49" t="s">
        <v>12947</v>
      </c>
      <c r="B10850" s="1" t="s">
        <v>3007</v>
      </c>
      <c r="C10850" s="1" t="s">
        <v>9597</v>
      </c>
      <c r="D10850" s="1" t="s">
        <v>38</v>
      </c>
      <c r="E10850" s="39">
        <v>11175.560741785179</v>
      </c>
      <c r="F10850" s="39">
        <v>22568.880497012851</v>
      </c>
      <c r="G10850" s="39">
        <v>9649.5188449832531</v>
      </c>
      <c r="H10850" s="83">
        <v>9641.8193449688733</v>
      </c>
      <c r="I10850" s="85">
        <v>0.86275933420667839</v>
      </c>
    </row>
    <row r="10851" spans="1:9" hidden="1" x14ac:dyDescent="0.2">
      <c r="A10851" s="49" t="s">
        <v>12948</v>
      </c>
      <c r="B10851" s="1" t="s">
        <v>3007</v>
      </c>
      <c r="C10851" s="1" t="s">
        <v>9597</v>
      </c>
      <c r="D10851" s="1" t="s">
        <v>38</v>
      </c>
      <c r="E10851" s="39">
        <v>11164.199282926606</v>
      </c>
      <c r="F10851" s="39">
        <v>22545.936198004019</v>
      </c>
      <c r="G10851" s="39">
        <v>9642.4529866405537</v>
      </c>
      <c r="H10851" s="83">
        <v>9633.5791641685482</v>
      </c>
      <c r="I10851" s="85">
        <v>0.86289924785749461</v>
      </c>
    </row>
    <row r="10852" spans="1:9" x14ac:dyDescent="0.2">
      <c r="A10852" s="49" t="s">
        <v>12946</v>
      </c>
      <c r="B10852" s="1" t="s">
        <v>3006</v>
      </c>
      <c r="C10852" s="1" t="s">
        <v>9596</v>
      </c>
      <c r="D10852" s="1" t="s">
        <v>38</v>
      </c>
      <c r="E10852" s="39">
        <v>16517.416666666668</v>
      </c>
      <c r="F10852" s="39">
        <v>28309.936384048167</v>
      </c>
      <c r="G10852" s="39">
        <v>12100.305603886338</v>
      </c>
      <c r="H10852" s="83">
        <v>12092.314729560256</v>
      </c>
      <c r="I10852" s="85">
        <v>0.73209479264172195</v>
      </c>
    </row>
    <row r="10853" spans="1:9" hidden="1" x14ac:dyDescent="0.2">
      <c r="A10853" s="49" t="s">
        <v>12947</v>
      </c>
      <c r="B10853" s="1" t="s">
        <v>3006</v>
      </c>
      <c r="C10853" s="1" t="s">
        <v>9596</v>
      </c>
      <c r="D10853" s="1" t="s">
        <v>38</v>
      </c>
      <c r="E10853" s="39">
        <v>16583.831884264164</v>
      </c>
      <c r="F10853" s="39">
        <v>28423.768384721265</v>
      </c>
      <c r="G10853" s="39">
        <v>12152.826486458171</v>
      </c>
      <c r="H10853" s="83">
        <v>12143.129558641311</v>
      </c>
      <c r="I10853" s="85">
        <v>0.73222700539816221</v>
      </c>
    </row>
    <row r="10854" spans="1:9" hidden="1" x14ac:dyDescent="0.2">
      <c r="A10854" s="49" t="s">
        <v>12948</v>
      </c>
      <c r="B10854" s="1" t="s">
        <v>3006</v>
      </c>
      <c r="C10854" s="1" t="s">
        <v>9596</v>
      </c>
      <c r="D10854" s="1" t="s">
        <v>38</v>
      </c>
      <c r="E10854" s="39">
        <v>16646.025521789659</v>
      </c>
      <c r="F10854" s="39">
        <v>28530.364831209929</v>
      </c>
      <c r="G10854" s="39">
        <v>12201.87528078783</v>
      </c>
      <c r="H10854" s="83">
        <v>12190.646055691554</v>
      </c>
      <c r="I10854" s="85">
        <v>0.73234575062581686</v>
      </c>
    </row>
    <row r="10855" spans="1:9" x14ac:dyDescent="0.2">
      <c r="A10855" s="49" t="s">
        <v>12946</v>
      </c>
      <c r="B10855" s="1" t="s">
        <v>3005</v>
      </c>
      <c r="C10855" s="1" t="s">
        <v>9595</v>
      </c>
      <c r="D10855" s="1" t="s">
        <v>38</v>
      </c>
      <c r="E10855" s="39">
        <v>5762.416666666667</v>
      </c>
      <c r="F10855" s="39">
        <v>9080.0866780573197</v>
      </c>
      <c r="G10855" s="39">
        <v>3881.0339318240317</v>
      </c>
      <c r="H10855" s="83">
        <v>3878.4709507374628</v>
      </c>
      <c r="I10855" s="85">
        <v>0.6730632606234298</v>
      </c>
    </row>
    <row r="10856" spans="1:9" hidden="1" x14ac:dyDescent="0.2">
      <c r="A10856" s="49" t="s">
        <v>12947</v>
      </c>
      <c r="B10856" s="1" t="s">
        <v>3005</v>
      </c>
      <c r="C10856" s="1" t="s">
        <v>9595</v>
      </c>
      <c r="D10856" s="1" t="s">
        <v>38</v>
      </c>
      <c r="E10856" s="39">
        <v>5756.674193914524</v>
      </c>
      <c r="F10856" s="39">
        <v>9071.0380178593405</v>
      </c>
      <c r="G10856" s="39">
        <v>3878.4002737077985</v>
      </c>
      <c r="H10856" s="83">
        <v>3875.3056382712648</v>
      </c>
      <c r="I10856" s="85">
        <v>0.67318481257249452</v>
      </c>
    </row>
    <row r="10857" spans="1:9" hidden="1" x14ac:dyDescent="0.2">
      <c r="A10857" s="49" t="s">
        <v>12948</v>
      </c>
      <c r="B10857" s="1" t="s">
        <v>3005</v>
      </c>
      <c r="C10857" s="1" t="s">
        <v>9595</v>
      </c>
      <c r="D10857" s="1" t="s">
        <v>38</v>
      </c>
      <c r="E10857" s="39">
        <v>5750.3950764629135</v>
      </c>
      <c r="F10857" s="39">
        <v>9061.1437436302422</v>
      </c>
      <c r="G10857" s="39">
        <v>3875.2727669335709</v>
      </c>
      <c r="H10857" s="83">
        <v>3871.706404451741</v>
      </c>
      <c r="I10857" s="85">
        <v>0.6732939829298199</v>
      </c>
    </row>
    <row r="10858" spans="1:9" x14ac:dyDescent="0.2">
      <c r="A10858" s="49" t="s">
        <v>12946</v>
      </c>
      <c r="B10858" s="1" t="s">
        <v>3004</v>
      </c>
      <c r="C10858" s="1" t="s">
        <v>9594</v>
      </c>
      <c r="D10858" s="1" t="s">
        <v>38</v>
      </c>
      <c r="E10858" s="39">
        <v>10528.5</v>
      </c>
      <c r="F10858" s="39">
        <v>17692.50342427706</v>
      </c>
      <c r="G10858" s="39">
        <v>7562.1751821451808</v>
      </c>
      <c r="H10858" s="83">
        <v>7557.1812263319543</v>
      </c>
      <c r="I10858" s="85">
        <v>0.71778327647166784</v>
      </c>
    </row>
    <row r="10859" spans="1:9" hidden="1" x14ac:dyDescent="0.2">
      <c r="A10859" s="49" t="s">
        <v>12947</v>
      </c>
      <c r="B10859" s="1" t="s">
        <v>3004</v>
      </c>
      <c r="C10859" s="1" t="s">
        <v>9594</v>
      </c>
      <c r="D10859" s="1" t="s">
        <v>38</v>
      </c>
      <c r="E10859" s="39">
        <v>10521.76838610804</v>
      </c>
      <c r="F10859" s="39">
        <v>17681.191356856783</v>
      </c>
      <c r="G10859" s="39">
        <v>7559.7453414814536</v>
      </c>
      <c r="H10859" s="83">
        <v>7553.7133039984965</v>
      </c>
      <c r="I10859" s="85">
        <v>0.71791290463794222</v>
      </c>
    </row>
    <row r="10860" spans="1:9" hidden="1" x14ac:dyDescent="0.2">
      <c r="A10860" s="49" t="s">
        <v>12948</v>
      </c>
      <c r="B10860" s="1" t="s">
        <v>3004</v>
      </c>
      <c r="C10860" s="1" t="s">
        <v>9594</v>
      </c>
      <c r="D10860" s="1" t="s">
        <v>38</v>
      </c>
      <c r="E10860" s="39">
        <v>10515.523560003721</v>
      </c>
      <c r="F10860" s="39">
        <v>17670.697306684899</v>
      </c>
      <c r="G10860" s="39">
        <v>7557.4093053607339</v>
      </c>
      <c r="H10860" s="83">
        <v>7550.4543211241544</v>
      </c>
      <c r="I10860" s="85">
        <v>0.71802932854838109</v>
      </c>
    </row>
    <row r="10861" spans="1:9" x14ac:dyDescent="0.2">
      <c r="A10861" s="49" t="s">
        <v>12946</v>
      </c>
      <c r="B10861" s="1" t="s">
        <v>3003</v>
      </c>
      <c r="C10861" s="1" t="s">
        <v>9593</v>
      </c>
      <c r="D10861" s="1" t="s">
        <v>38</v>
      </c>
      <c r="E10861" s="39">
        <v>5478</v>
      </c>
      <c r="F10861" s="39">
        <v>8519.9333945526178</v>
      </c>
      <c r="G10861" s="39">
        <v>3641.6117789983368</v>
      </c>
      <c r="H10861" s="83">
        <v>3639.2069089873671</v>
      </c>
      <c r="I10861" s="85">
        <v>0.66433130868699652</v>
      </c>
    </row>
    <row r="10862" spans="1:9" hidden="1" x14ac:dyDescent="0.2">
      <c r="A10862" s="49" t="s">
        <v>12947</v>
      </c>
      <c r="B10862" s="1" t="s">
        <v>3003</v>
      </c>
      <c r="C10862" s="1" t="s">
        <v>9593</v>
      </c>
      <c r="D10862" s="1" t="s">
        <v>38</v>
      </c>
      <c r="E10862" s="39">
        <v>5512.4367778501</v>
      </c>
      <c r="F10862" s="39">
        <v>8573.4929151086344</v>
      </c>
      <c r="G10862" s="39">
        <v>3665.6705884291014</v>
      </c>
      <c r="H10862" s="83">
        <v>3662.7456932916621</v>
      </c>
      <c r="I10862" s="85">
        <v>0.66445128368804007</v>
      </c>
    </row>
    <row r="10863" spans="1:9" hidden="1" x14ac:dyDescent="0.2">
      <c r="A10863" s="49" t="s">
        <v>12948</v>
      </c>
      <c r="B10863" s="1" t="s">
        <v>3003</v>
      </c>
      <c r="C10863" s="1" t="s">
        <v>9593</v>
      </c>
      <c r="D10863" s="1" t="s">
        <v>38</v>
      </c>
      <c r="E10863" s="39">
        <v>5544.176923404726</v>
      </c>
      <c r="F10863" s="39">
        <v>8622.858363458181</v>
      </c>
      <c r="G10863" s="39">
        <v>3687.8267395907314</v>
      </c>
      <c r="H10863" s="83">
        <v>3684.4328812188028</v>
      </c>
      <c r="I10863" s="85">
        <v>0.66455903772929403</v>
      </c>
    </row>
    <row r="10864" spans="1:9" x14ac:dyDescent="0.2">
      <c r="A10864" s="49" t="s">
        <v>12946</v>
      </c>
      <c r="B10864" s="1" t="s">
        <v>3002</v>
      </c>
      <c r="C10864" s="1" t="s">
        <v>9592</v>
      </c>
      <c r="D10864" s="1" t="s">
        <v>38</v>
      </c>
      <c r="E10864" s="39">
        <v>1901.833333333333</v>
      </c>
      <c r="F10864" s="39">
        <v>3488.9470184907459</v>
      </c>
      <c r="G10864" s="39">
        <v>1491.2546812819526</v>
      </c>
      <c r="H10864" s="83">
        <v>1490.269877332664</v>
      </c>
      <c r="I10864" s="85">
        <v>0.78359646516483972</v>
      </c>
    </row>
    <row r="10865" spans="1:9" hidden="1" x14ac:dyDescent="0.2">
      <c r="A10865" s="49" t="s">
        <v>12947</v>
      </c>
      <c r="B10865" s="1" t="s">
        <v>3002</v>
      </c>
      <c r="C10865" s="1" t="s">
        <v>9592</v>
      </c>
      <c r="D10865" s="1" t="s">
        <v>38</v>
      </c>
      <c r="E10865" s="39">
        <v>1900.2346959308925</v>
      </c>
      <c r="F10865" s="39">
        <v>3486.0142897909514</v>
      </c>
      <c r="G10865" s="39">
        <v>1490.475373276533</v>
      </c>
      <c r="H10865" s="83">
        <v>1489.2860999726167</v>
      </c>
      <c r="I10865" s="85">
        <v>0.7837379788726786</v>
      </c>
    </row>
    <row r="10866" spans="1:9" hidden="1" x14ac:dyDescent="0.2">
      <c r="A10866" s="49" t="s">
        <v>12948</v>
      </c>
      <c r="B10866" s="1" t="s">
        <v>3002</v>
      </c>
      <c r="C10866" s="1" t="s">
        <v>9592</v>
      </c>
      <c r="D10866" s="1" t="s">
        <v>38</v>
      </c>
      <c r="E10866" s="39">
        <v>1899.2564737654293</v>
      </c>
      <c r="F10866" s="39">
        <v>3484.219723859334</v>
      </c>
      <c r="G10866" s="39">
        <v>1490.1321722632051</v>
      </c>
      <c r="H10866" s="83">
        <v>1488.7608232532793</v>
      </c>
      <c r="I10866" s="85">
        <v>0.78386507763308599</v>
      </c>
    </row>
    <row r="10867" spans="1:9" x14ac:dyDescent="0.2">
      <c r="A10867" s="49" t="s">
        <v>12946</v>
      </c>
      <c r="B10867" s="1" t="s">
        <v>3001</v>
      </c>
      <c r="C10867" s="1" t="s">
        <v>9591</v>
      </c>
      <c r="D10867" s="1" t="s">
        <v>38</v>
      </c>
      <c r="E10867" s="39">
        <v>2702.666666666667</v>
      </c>
      <c r="F10867" s="39">
        <v>6537.2847494779789</v>
      </c>
      <c r="G10867" s="39">
        <v>2794.1830110533706</v>
      </c>
      <c r="H10867" s="83">
        <v>2792.3377712704819</v>
      </c>
      <c r="I10867" s="85">
        <v>1.0331787510867594</v>
      </c>
    </row>
    <row r="10868" spans="1:9" hidden="1" x14ac:dyDescent="0.2">
      <c r="A10868" s="49" t="s">
        <v>12947</v>
      </c>
      <c r="B10868" s="1" t="s">
        <v>3001</v>
      </c>
      <c r="C10868" s="1" t="s">
        <v>9591</v>
      </c>
      <c r="D10868" s="1" t="s">
        <v>38</v>
      </c>
      <c r="E10868" s="39">
        <v>2710.1100134304766</v>
      </c>
      <c r="F10868" s="39">
        <v>6555.2889221287414</v>
      </c>
      <c r="G10868" s="39">
        <v>2802.7701239662078</v>
      </c>
      <c r="H10868" s="83">
        <v>2800.5337504271274</v>
      </c>
      <c r="I10868" s="85">
        <v>1.0333653381407171</v>
      </c>
    </row>
    <row r="10869" spans="1:9" hidden="1" x14ac:dyDescent="0.2">
      <c r="A10869" s="49" t="s">
        <v>12948</v>
      </c>
      <c r="B10869" s="1" t="s">
        <v>3001</v>
      </c>
      <c r="C10869" s="1" t="s">
        <v>9591</v>
      </c>
      <c r="D10869" s="1" t="s">
        <v>38</v>
      </c>
      <c r="E10869" s="39">
        <v>2717.627756012831</v>
      </c>
      <c r="F10869" s="39">
        <v>6573.4730454393466</v>
      </c>
      <c r="G10869" s="39">
        <v>2811.3449910857635</v>
      </c>
      <c r="H10869" s="83">
        <v>2808.7577473218562</v>
      </c>
      <c r="I10869" s="85">
        <v>1.0335329189611775</v>
      </c>
    </row>
    <row r="10870" spans="1:9" x14ac:dyDescent="0.2">
      <c r="A10870" s="49" t="s">
        <v>12946</v>
      </c>
      <c r="B10870" s="1" t="s">
        <v>3000</v>
      </c>
      <c r="C10870" s="1" t="s">
        <v>9590</v>
      </c>
      <c r="D10870" s="1" t="s">
        <v>38</v>
      </c>
      <c r="E10870" s="39">
        <v>10406</v>
      </c>
      <c r="F10870" s="39">
        <v>21436.230271608045</v>
      </c>
      <c r="G10870" s="39">
        <v>9162.3285111969635</v>
      </c>
      <c r="H10870" s="83">
        <v>9156.2778362748577</v>
      </c>
      <c r="I10870" s="85">
        <v>0.879903693664699</v>
      </c>
    </row>
    <row r="10871" spans="1:9" hidden="1" x14ac:dyDescent="0.2">
      <c r="A10871" s="49" t="s">
        <v>12947</v>
      </c>
      <c r="B10871" s="1" t="s">
        <v>3000</v>
      </c>
      <c r="C10871" s="1" t="s">
        <v>9590</v>
      </c>
      <c r="D10871" s="1" t="s">
        <v>38</v>
      </c>
      <c r="E10871" s="39">
        <v>10454.205572392671</v>
      </c>
      <c r="F10871" s="39">
        <v>21535.533149772946</v>
      </c>
      <c r="G10871" s="39">
        <v>9207.7023046402483</v>
      </c>
      <c r="H10871" s="83">
        <v>9200.3553368622815</v>
      </c>
      <c r="I10871" s="85">
        <v>0.88006259998927694</v>
      </c>
    </row>
    <row r="10872" spans="1:9" hidden="1" x14ac:dyDescent="0.2">
      <c r="A10872" s="49" t="s">
        <v>12948</v>
      </c>
      <c r="B10872" s="1" t="s">
        <v>3000</v>
      </c>
      <c r="C10872" s="1" t="s">
        <v>9590</v>
      </c>
      <c r="D10872" s="1" t="s">
        <v>38</v>
      </c>
      <c r="E10872" s="39">
        <v>10489.170776024504</v>
      </c>
      <c r="F10872" s="39">
        <v>21607.561033354115</v>
      </c>
      <c r="G10872" s="39">
        <v>9241.1284051503935</v>
      </c>
      <c r="H10872" s="83">
        <v>9232.6239164044364</v>
      </c>
      <c r="I10872" s="85">
        <v>0.88020531971009519</v>
      </c>
    </row>
    <row r="10873" spans="1:9" x14ac:dyDescent="0.2">
      <c r="A10873" s="49" t="s">
        <v>12946</v>
      </c>
      <c r="B10873" s="1" t="s">
        <v>2999</v>
      </c>
      <c r="C10873" s="1" t="s">
        <v>9589</v>
      </c>
      <c r="D10873" s="1" t="s">
        <v>38</v>
      </c>
      <c r="E10873" s="39">
        <v>10010.75</v>
      </c>
      <c r="F10873" s="39">
        <v>27367.398185365801</v>
      </c>
      <c r="G10873" s="39">
        <v>11697.443510073243</v>
      </c>
      <c r="H10873" s="83">
        <v>11689.718680297421</v>
      </c>
      <c r="I10873" s="85">
        <v>1.1677165727140746</v>
      </c>
    </row>
    <row r="10874" spans="1:9" hidden="1" x14ac:dyDescent="0.2">
      <c r="A10874" s="49" t="s">
        <v>12947</v>
      </c>
      <c r="B10874" s="1" t="s">
        <v>2999</v>
      </c>
      <c r="C10874" s="1" t="s">
        <v>9589</v>
      </c>
      <c r="D10874" s="1" t="s">
        <v>38</v>
      </c>
      <c r="E10874" s="39">
        <v>10061.855407653578</v>
      </c>
      <c r="F10874" s="39">
        <v>27507.110199019215</v>
      </c>
      <c r="G10874" s="39">
        <v>11760.901400120334</v>
      </c>
      <c r="H10874" s="83">
        <v>11751.517195378725</v>
      </c>
      <c r="I10874" s="85">
        <v>1.1679274566438214</v>
      </c>
    </row>
    <row r="10875" spans="1:9" hidden="1" x14ac:dyDescent="0.2">
      <c r="A10875" s="49" t="s">
        <v>12948</v>
      </c>
      <c r="B10875" s="1" t="s">
        <v>2999</v>
      </c>
      <c r="C10875" s="1" t="s">
        <v>9589</v>
      </c>
      <c r="D10875" s="1" t="s">
        <v>38</v>
      </c>
      <c r="E10875" s="39">
        <v>10100.264852557391</v>
      </c>
      <c r="F10875" s="39">
        <v>27612.113977233785</v>
      </c>
      <c r="G10875" s="39">
        <v>11809.157470728944</v>
      </c>
      <c r="H10875" s="83">
        <v>11798.289658660336</v>
      </c>
      <c r="I10875" s="85">
        <v>1.1681168593982962</v>
      </c>
    </row>
    <row r="10876" spans="1:9" x14ac:dyDescent="0.2">
      <c r="A10876" s="49" t="s">
        <v>12946</v>
      </c>
      <c r="B10876" s="1" t="s">
        <v>2998</v>
      </c>
      <c r="C10876" s="1" t="s">
        <v>9588</v>
      </c>
      <c r="D10876" s="1" t="s">
        <v>38</v>
      </c>
      <c r="E10876" s="39">
        <v>5043.1666666666679</v>
      </c>
      <c r="F10876" s="39">
        <v>11049.416066054579</v>
      </c>
      <c r="G10876" s="39">
        <v>4722.7697487546729</v>
      </c>
      <c r="H10876" s="83">
        <v>4719.6508969860697</v>
      </c>
      <c r="I10876" s="85">
        <v>0.9358506686247533</v>
      </c>
    </row>
    <row r="10877" spans="1:9" hidden="1" x14ac:dyDescent="0.2">
      <c r="A10877" s="49" t="s">
        <v>12947</v>
      </c>
      <c r="B10877" s="1" t="s">
        <v>2998</v>
      </c>
      <c r="C10877" s="1" t="s">
        <v>9588</v>
      </c>
      <c r="D10877" s="1" t="s">
        <v>38</v>
      </c>
      <c r="E10877" s="39">
        <v>5051.7834148615384</v>
      </c>
      <c r="F10877" s="39">
        <v>11068.295084384639</v>
      </c>
      <c r="G10877" s="39">
        <v>4732.3446997178835</v>
      </c>
      <c r="H10877" s="83">
        <v>4728.5686888442979</v>
      </c>
      <c r="I10877" s="85">
        <v>0.93601967870071501</v>
      </c>
    </row>
    <row r="10878" spans="1:9" hidden="1" x14ac:dyDescent="0.2">
      <c r="A10878" s="49" t="s">
        <v>12948</v>
      </c>
      <c r="B10878" s="1" t="s">
        <v>2998</v>
      </c>
      <c r="C10878" s="1" t="s">
        <v>9588</v>
      </c>
      <c r="D10878" s="1" t="s">
        <v>38</v>
      </c>
      <c r="E10878" s="39">
        <v>5056.0426700744192</v>
      </c>
      <c r="F10878" s="39">
        <v>11077.626975652422</v>
      </c>
      <c r="G10878" s="39">
        <v>4737.682941093658</v>
      </c>
      <c r="H10878" s="83">
        <v>4733.3229138883235</v>
      </c>
      <c r="I10878" s="85">
        <v>0.93617147297901548</v>
      </c>
    </row>
    <row r="10879" spans="1:9" x14ac:dyDescent="0.2">
      <c r="A10879" s="49" t="s">
        <v>12946</v>
      </c>
      <c r="B10879" s="1" t="s">
        <v>2997</v>
      </c>
      <c r="C10879" s="1" t="s">
        <v>9587</v>
      </c>
      <c r="D10879" s="1" t="s">
        <v>38</v>
      </c>
      <c r="E10879" s="39">
        <v>10380.083333333334</v>
      </c>
      <c r="F10879" s="39">
        <v>19021.08046853793</v>
      </c>
      <c r="G10879" s="39">
        <v>8130.0389892473058</v>
      </c>
      <c r="H10879" s="83">
        <v>8124.670024036348</v>
      </c>
      <c r="I10879" s="85">
        <v>0.78271722520240017</v>
      </c>
    </row>
    <row r="10880" spans="1:9" hidden="1" x14ac:dyDescent="0.2">
      <c r="A10880" s="49" t="s">
        <v>12947</v>
      </c>
      <c r="B10880" s="1" t="s">
        <v>2997</v>
      </c>
      <c r="C10880" s="1" t="s">
        <v>9587</v>
      </c>
      <c r="D10880" s="1" t="s">
        <v>38</v>
      </c>
      <c r="E10880" s="39">
        <v>10422.368324119027</v>
      </c>
      <c r="F10880" s="39">
        <v>19098.565994088884</v>
      </c>
      <c r="G10880" s="39">
        <v>8165.7560505275978</v>
      </c>
      <c r="H10880" s="83">
        <v>8159.240467746893</v>
      </c>
      <c r="I10880" s="85">
        <v>0.78285858012378107</v>
      </c>
    </row>
    <row r="10881" spans="1:9" hidden="1" x14ac:dyDescent="0.2">
      <c r="A10881" s="49" t="s">
        <v>12948</v>
      </c>
      <c r="B10881" s="1" t="s">
        <v>2997</v>
      </c>
      <c r="C10881" s="1" t="s">
        <v>9587</v>
      </c>
      <c r="D10881" s="1" t="s">
        <v>38</v>
      </c>
      <c r="E10881" s="39">
        <v>10459.803287034134</v>
      </c>
      <c r="F10881" s="39">
        <v>19167.164040855849</v>
      </c>
      <c r="G10881" s="39">
        <v>8197.4186624169452</v>
      </c>
      <c r="H10881" s="83">
        <v>8189.8746859993498</v>
      </c>
      <c r="I10881" s="85">
        <v>0.78298553627212431</v>
      </c>
    </row>
    <row r="10882" spans="1:9" x14ac:dyDescent="0.2">
      <c r="A10882" s="49" t="s">
        <v>12946</v>
      </c>
      <c r="B10882" s="1" t="s">
        <v>2996</v>
      </c>
      <c r="C10882" s="1" t="s">
        <v>9586</v>
      </c>
      <c r="D10882" s="1" t="s">
        <v>38</v>
      </c>
      <c r="E10882" s="39">
        <v>119.16666666666667</v>
      </c>
      <c r="F10882" s="39">
        <v>157.29677733959198</v>
      </c>
      <c r="G10882" s="39">
        <v>67.232191923539716</v>
      </c>
      <c r="H10882" s="83">
        <v>67.187792714634156</v>
      </c>
      <c r="I10882" s="85">
        <v>0.56381364515776911</v>
      </c>
    </row>
    <row r="10883" spans="1:9" hidden="1" x14ac:dyDescent="0.2">
      <c r="A10883" s="49" t="s">
        <v>12947</v>
      </c>
      <c r="B10883" s="1" t="s">
        <v>2996</v>
      </c>
      <c r="C10883" s="1" t="s">
        <v>9586</v>
      </c>
      <c r="D10883" s="1" t="s">
        <v>38</v>
      </c>
      <c r="E10883" s="39">
        <v>122.48712013603691</v>
      </c>
      <c r="F10883" s="39">
        <v>161.67968612312768</v>
      </c>
      <c r="G10883" s="39">
        <v>69.127539503015754</v>
      </c>
      <c r="H10883" s="83">
        <v>69.072381572351247</v>
      </c>
      <c r="I10883" s="85">
        <v>0.56391546715799945</v>
      </c>
    </row>
    <row r="10884" spans="1:9" hidden="1" x14ac:dyDescent="0.2">
      <c r="A10884" s="49" t="s">
        <v>12948</v>
      </c>
      <c r="B10884" s="1" t="s">
        <v>2996</v>
      </c>
      <c r="C10884" s="1" t="s">
        <v>9586</v>
      </c>
      <c r="D10884" s="1" t="s">
        <v>38</v>
      </c>
      <c r="E10884" s="39">
        <v>126.22115986479619</v>
      </c>
      <c r="F10884" s="39">
        <v>166.60851758431795</v>
      </c>
      <c r="G10884" s="39">
        <v>71.255182480419052</v>
      </c>
      <c r="H10884" s="83">
        <v>71.189607274564523</v>
      </c>
      <c r="I10884" s="85">
        <v>0.56400691730943053</v>
      </c>
    </row>
    <row r="10885" spans="1:9" x14ac:dyDescent="0.2">
      <c r="A10885" s="49" t="s">
        <v>12946</v>
      </c>
      <c r="B10885" s="1" t="s">
        <v>2995</v>
      </c>
      <c r="C10885" s="1" t="s">
        <v>9585</v>
      </c>
      <c r="D10885" s="1" t="s">
        <v>38</v>
      </c>
      <c r="E10885" s="39">
        <v>10991.000000000002</v>
      </c>
      <c r="F10885" s="39">
        <v>25605.989232298933</v>
      </c>
      <c r="G10885" s="39">
        <v>10944.577578606855</v>
      </c>
      <c r="H10885" s="83">
        <v>10937.349931070859</v>
      </c>
      <c r="I10885" s="85">
        <v>0.99511872723781802</v>
      </c>
    </row>
    <row r="10886" spans="1:9" hidden="1" x14ac:dyDescent="0.2">
      <c r="A10886" s="49" t="s">
        <v>12947</v>
      </c>
      <c r="B10886" s="1" t="s">
        <v>2995</v>
      </c>
      <c r="C10886" s="1" t="s">
        <v>9585</v>
      </c>
      <c r="D10886" s="1" t="s">
        <v>38</v>
      </c>
      <c r="E10886" s="39">
        <v>11027.822782390233</v>
      </c>
      <c r="F10886" s="39">
        <v>25691.776127885096</v>
      </c>
      <c r="G10886" s="39">
        <v>10984.739714490099</v>
      </c>
      <c r="H10886" s="83">
        <v>10975.974821136515</v>
      </c>
      <c r="I10886" s="85">
        <v>0.99529844083670704</v>
      </c>
    </row>
    <row r="10887" spans="1:9" hidden="1" x14ac:dyDescent="0.2">
      <c r="A10887" s="49" t="s">
        <v>12948</v>
      </c>
      <c r="B10887" s="1" t="s">
        <v>2995</v>
      </c>
      <c r="C10887" s="1" t="s">
        <v>9585</v>
      </c>
      <c r="D10887" s="1" t="s">
        <v>38</v>
      </c>
      <c r="E10887" s="39">
        <v>11058.209701588075</v>
      </c>
      <c r="F10887" s="39">
        <v>25762.569242777528</v>
      </c>
      <c r="G10887" s="39">
        <v>11018.143604990164</v>
      </c>
      <c r="H10887" s="83">
        <v>11008.003752562861</v>
      </c>
      <c r="I10887" s="85">
        <v>0.99545984834977363</v>
      </c>
    </row>
    <row r="10888" spans="1:9" x14ac:dyDescent="0.2">
      <c r="A10888" s="49" t="s">
        <v>12946</v>
      </c>
      <c r="B10888" s="1" t="s">
        <v>2994</v>
      </c>
      <c r="C10888" s="1" t="s">
        <v>9584</v>
      </c>
      <c r="D10888" s="1" t="s">
        <v>38</v>
      </c>
      <c r="E10888" s="39">
        <v>389.75</v>
      </c>
      <c r="F10888" s="39">
        <v>816.83747875067286</v>
      </c>
      <c r="G10888" s="39">
        <v>349.13476976799188</v>
      </c>
      <c r="H10888" s="83">
        <v>348.9042059988268</v>
      </c>
      <c r="I10888" s="85">
        <v>0.89520001539147354</v>
      </c>
    </row>
    <row r="10889" spans="1:9" hidden="1" x14ac:dyDescent="0.2">
      <c r="A10889" s="49" t="s">
        <v>12947</v>
      </c>
      <c r="B10889" s="1" t="s">
        <v>2994</v>
      </c>
      <c r="C10889" s="1" t="s">
        <v>9584</v>
      </c>
      <c r="D10889" s="1" t="s">
        <v>38</v>
      </c>
      <c r="E10889" s="39">
        <v>391.68069959625973</v>
      </c>
      <c r="F10889" s="39">
        <v>820.88383613472354</v>
      </c>
      <c r="G10889" s="39">
        <v>350.97593996177949</v>
      </c>
      <c r="H10889" s="83">
        <v>350.69589084241977</v>
      </c>
      <c r="I10889" s="85">
        <v>0.8953616841573081</v>
      </c>
    </row>
    <row r="10890" spans="1:9" hidden="1" x14ac:dyDescent="0.2">
      <c r="A10890" s="49" t="s">
        <v>12948</v>
      </c>
      <c r="B10890" s="1" t="s">
        <v>2994</v>
      </c>
      <c r="C10890" s="1" t="s">
        <v>9584</v>
      </c>
      <c r="D10890" s="1" t="s">
        <v>38</v>
      </c>
      <c r="E10890" s="39">
        <v>393.16427218125159</v>
      </c>
      <c r="F10890" s="39">
        <v>823.99310538390478</v>
      </c>
      <c r="G10890" s="39">
        <v>352.40562690333752</v>
      </c>
      <c r="H10890" s="83">
        <v>352.08131264682953</v>
      </c>
      <c r="I10890" s="85">
        <v>0.8955068849300668</v>
      </c>
    </row>
    <row r="10891" spans="1:9" x14ac:dyDescent="0.2">
      <c r="A10891" s="49" t="s">
        <v>12946</v>
      </c>
      <c r="B10891" s="1" t="s">
        <v>2993</v>
      </c>
      <c r="C10891" s="1" t="s">
        <v>9583</v>
      </c>
      <c r="D10891" s="1" t="s">
        <v>39</v>
      </c>
      <c r="E10891" s="39">
        <v>8916.3333333333339</v>
      </c>
      <c r="F10891" s="39">
        <v>12851.759428174779</v>
      </c>
      <c r="G10891" s="39">
        <v>5493.1319703059407</v>
      </c>
      <c r="H10891" s="83">
        <v>5490.9935129166779</v>
      </c>
      <c r="I10891" s="85">
        <v>0.61583537847209369</v>
      </c>
    </row>
    <row r="10892" spans="1:9" hidden="1" x14ac:dyDescent="0.2">
      <c r="A10892" s="49" t="s">
        <v>12947</v>
      </c>
      <c r="B10892" s="1" t="s">
        <v>2993</v>
      </c>
      <c r="C10892" s="1" t="s">
        <v>9583</v>
      </c>
      <c r="D10892" s="1" t="s">
        <v>39</v>
      </c>
      <c r="E10892" s="39">
        <v>8981.1370867963269</v>
      </c>
      <c r="F10892" s="39">
        <v>12945.165789109669</v>
      </c>
      <c r="G10892" s="39">
        <v>5534.8169019717025</v>
      </c>
      <c r="H10892" s="83">
        <v>5533.1734241386202</v>
      </c>
      <c r="I10892" s="85">
        <v>0.61608829379447383</v>
      </c>
    </row>
    <row r="10893" spans="1:9" hidden="1" x14ac:dyDescent="0.2">
      <c r="A10893" s="49" t="s">
        <v>12948</v>
      </c>
      <c r="B10893" s="1" t="s">
        <v>2993</v>
      </c>
      <c r="C10893" s="1" t="s">
        <v>9583</v>
      </c>
      <c r="D10893" s="1" t="s">
        <v>39</v>
      </c>
      <c r="E10893" s="39">
        <v>9043.6296163347106</v>
      </c>
      <c r="F10893" s="39">
        <v>13035.240814981898</v>
      </c>
      <c r="G10893" s="39">
        <v>5574.9158351263532</v>
      </c>
      <c r="H10893" s="83">
        <v>5573.7078635024618</v>
      </c>
      <c r="I10893" s="85">
        <v>0.61631315079900717</v>
      </c>
    </row>
    <row r="10894" spans="1:9" x14ac:dyDescent="0.2">
      <c r="A10894" s="49" t="s">
        <v>12946</v>
      </c>
      <c r="B10894" s="1" t="s">
        <v>2992</v>
      </c>
      <c r="C10894" s="1" t="s">
        <v>9582</v>
      </c>
      <c r="D10894" s="1" t="s">
        <v>39</v>
      </c>
      <c r="E10894" s="39">
        <v>10374.916666666668</v>
      </c>
      <c r="F10894" s="39">
        <v>21513.367081187655</v>
      </c>
      <c r="G10894" s="39">
        <v>9195.2985241478927</v>
      </c>
      <c r="H10894" s="83">
        <v>9191.7188260482053</v>
      </c>
      <c r="I10894" s="85">
        <v>0.88595591862246648</v>
      </c>
    </row>
    <row r="10895" spans="1:9" hidden="1" x14ac:dyDescent="0.2">
      <c r="A10895" s="49" t="s">
        <v>12947</v>
      </c>
      <c r="B10895" s="1" t="s">
        <v>2992</v>
      </c>
      <c r="C10895" s="1" t="s">
        <v>9582</v>
      </c>
      <c r="D10895" s="1" t="s">
        <v>39</v>
      </c>
      <c r="E10895" s="39">
        <v>10368.273987025375</v>
      </c>
      <c r="F10895" s="39">
        <v>21499.592859175347</v>
      </c>
      <c r="G10895" s="39">
        <v>9192.3357244741819</v>
      </c>
      <c r="H10895" s="83">
        <v>9189.6062032876634</v>
      </c>
      <c r="I10895" s="85">
        <v>0.88631976882433172</v>
      </c>
    </row>
    <row r="10896" spans="1:9" hidden="1" x14ac:dyDescent="0.2">
      <c r="A10896" s="49" t="s">
        <v>12948</v>
      </c>
      <c r="B10896" s="1" t="s">
        <v>2992</v>
      </c>
      <c r="C10896" s="1" t="s">
        <v>9582</v>
      </c>
      <c r="D10896" s="1" t="s">
        <v>39</v>
      </c>
      <c r="E10896" s="39">
        <v>10364.022740268983</v>
      </c>
      <c r="F10896" s="39">
        <v>21490.777498535699</v>
      </c>
      <c r="G10896" s="39">
        <v>9191.1823867544063</v>
      </c>
      <c r="H10896" s="83">
        <v>9189.1908432331111</v>
      </c>
      <c r="I10896" s="85">
        <v>0.8866432536401998</v>
      </c>
    </row>
    <row r="10897" spans="1:9" x14ac:dyDescent="0.2">
      <c r="A10897" s="49" t="s">
        <v>12946</v>
      </c>
      <c r="B10897" s="1" t="s">
        <v>2991</v>
      </c>
      <c r="C10897" s="1" t="s">
        <v>9581</v>
      </c>
      <c r="D10897" s="1" t="s">
        <v>39</v>
      </c>
      <c r="E10897" s="39">
        <v>34287</v>
      </c>
      <c r="F10897" s="39">
        <v>61565.430474147797</v>
      </c>
      <c r="G10897" s="39">
        <v>26314.454164290142</v>
      </c>
      <c r="H10897" s="83">
        <v>26304.210037759734</v>
      </c>
      <c r="I10897" s="85">
        <v>0.76717735695043998</v>
      </c>
    </row>
    <row r="10898" spans="1:9" hidden="1" x14ac:dyDescent="0.2">
      <c r="A10898" s="49" t="s">
        <v>12947</v>
      </c>
      <c r="B10898" s="1" t="s">
        <v>2991</v>
      </c>
      <c r="C10898" s="1" t="s">
        <v>9581</v>
      </c>
      <c r="D10898" s="1" t="s">
        <v>39</v>
      </c>
      <c r="E10898" s="39">
        <v>34328.378011941022</v>
      </c>
      <c r="F10898" s="39">
        <v>61639.728462228217</v>
      </c>
      <c r="G10898" s="39">
        <v>26354.59572195647</v>
      </c>
      <c r="H10898" s="83">
        <v>26346.770134473445</v>
      </c>
      <c r="I10898" s="85">
        <v>0.76749242639162274</v>
      </c>
    </row>
    <row r="10899" spans="1:9" hidden="1" x14ac:dyDescent="0.2">
      <c r="A10899" s="49" t="s">
        <v>12948</v>
      </c>
      <c r="B10899" s="1" t="s">
        <v>2991</v>
      </c>
      <c r="C10899" s="1" t="s">
        <v>9581</v>
      </c>
      <c r="D10899" s="1" t="s">
        <v>39</v>
      </c>
      <c r="E10899" s="39">
        <v>34375.298469451242</v>
      </c>
      <c r="F10899" s="39">
        <v>61723.978415990889</v>
      </c>
      <c r="G10899" s="39">
        <v>26398.130234986584</v>
      </c>
      <c r="H10899" s="83">
        <v>26392.410293521862</v>
      </c>
      <c r="I10899" s="85">
        <v>0.76777254216356428</v>
      </c>
    </row>
    <row r="10900" spans="1:9" x14ac:dyDescent="0.2">
      <c r="A10900" s="49" t="s">
        <v>12946</v>
      </c>
      <c r="B10900" s="1" t="s">
        <v>2990</v>
      </c>
      <c r="C10900" s="1" t="s">
        <v>9580</v>
      </c>
      <c r="D10900" s="1" t="s">
        <v>39</v>
      </c>
      <c r="E10900" s="39">
        <v>12450</v>
      </c>
      <c r="F10900" s="39">
        <v>28273.674991898035</v>
      </c>
      <c r="G10900" s="39">
        <v>12084.806666669148</v>
      </c>
      <c r="H10900" s="83">
        <v>12080.102092984438</v>
      </c>
      <c r="I10900" s="85">
        <v>0.9702893247377059</v>
      </c>
    </row>
    <row r="10901" spans="1:9" hidden="1" x14ac:dyDescent="0.2">
      <c r="A10901" s="49" t="s">
        <v>12947</v>
      </c>
      <c r="B10901" s="1" t="s">
        <v>2990</v>
      </c>
      <c r="C10901" s="1" t="s">
        <v>9580</v>
      </c>
      <c r="D10901" s="1" t="s">
        <v>39</v>
      </c>
      <c r="E10901" s="39">
        <v>12476.123249892997</v>
      </c>
      <c r="F10901" s="39">
        <v>28333.000315368456</v>
      </c>
      <c r="G10901" s="39">
        <v>12114.017818218796</v>
      </c>
      <c r="H10901" s="83">
        <v>12110.420748955905</v>
      </c>
      <c r="I10901" s="85">
        <v>0.97068780953729128</v>
      </c>
    </row>
    <row r="10902" spans="1:9" hidden="1" x14ac:dyDescent="0.2">
      <c r="A10902" s="49" t="s">
        <v>12948</v>
      </c>
      <c r="B10902" s="1" t="s">
        <v>2990</v>
      </c>
      <c r="C10902" s="1" t="s">
        <v>9580</v>
      </c>
      <c r="D10902" s="1" t="s">
        <v>39</v>
      </c>
      <c r="E10902" s="39">
        <v>12500.568511794958</v>
      </c>
      <c r="F10902" s="39">
        <v>28388.514965176317</v>
      </c>
      <c r="G10902" s="39">
        <v>12141.208886082451</v>
      </c>
      <c r="H10902" s="83">
        <v>12138.578131422135</v>
      </c>
      <c r="I10902" s="85">
        <v>0.97104208660340008</v>
      </c>
    </row>
    <row r="10903" spans="1:9" x14ac:dyDescent="0.2">
      <c r="A10903" s="49" t="s">
        <v>12946</v>
      </c>
      <c r="B10903" s="1" t="s">
        <v>2989</v>
      </c>
      <c r="C10903" s="1" t="s">
        <v>9579</v>
      </c>
      <c r="D10903" s="1" t="s">
        <v>39</v>
      </c>
      <c r="E10903" s="39">
        <v>10818.5</v>
      </c>
      <c r="F10903" s="39">
        <v>16776.271405866231</v>
      </c>
      <c r="G10903" s="39">
        <v>7170.5569433601704</v>
      </c>
      <c r="H10903" s="83">
        <v>7167.7654701963102</v>
      </c>
      <c r="I10903" s="85">
        <v>0.66254706939005503</v>
      </c>
    </row>
    <row r="10904" spans="1:9" hidden="1" x14ac:dyDescent="0.2">
      <c r="A10904" s="49" t="s">
        <v>12947</v>
      </c>
      <c r="B10904" s="1" t="s">
        <v>2989</v>
      </c>
      <c r="C10904" s="1" t="s">
        <v>9579</v>
      </c>
      <c r="D10904" s="1" t="s">
        <v>39</v>
      </c>
      <c r="E10904" s="39">
        <v>10883.45687356537</v>
      </c>
      <c r="F10904" s="39">
        <v>16877.000170538708</v>
      </c>
      <c r="G10904" s="39">
        <v>7215.9064874287324</v>
      </c>
      <c r="H10904" s="83">
        <v>7213.7638361779809</v>
      </c>
      <c r="I10904" s="85">
        <v>0.66281916857679291</v>
      </c>
    </row>
    <row r="10905" spans="1:9" hidden="1" x14ac:dyDescent="0.2">
      <c r="A10905" s="49" t="s">
        <v>12948</v>
      </c>
      <c r="B10905" s="1" t="s">
        <v>2989</v>
      </c>
      <c r="C10905" s="1" t="s">
        <v>9579</v>
      </c>
      <c r="D10905" s="1" t="s">
        <v>39</v>
      </c>
      <c r="E10905" s="39">
        <v>10945.754735716793</v>
      </c>
      <c r="F10905" s="39">
        <v>16973.605600446506</v>
      </c>
      <c r="G10905" s="39">
        <v>7259.2769082072364</v>
      </c>
      <c r="H10905" s="83">
        <v>7257.7039695702379</v>
      </c>
      <c r="I10905" s="85">
        <v>0.66306108119596563</v>
      </c>
    </row>
    <row r="10906" spans="1:9" x14ac:dyDescent="0.2">
      <c r="A10906" s="49" t="s">
        <v>12946</v>
      </c>
      <c r="B10906" s="1" t="s">
        <v>2988</v>
      </c>
      <c r="C10906" s="1" t="s">
        <v>9578</v>
      </c>
      <c r="D10906" s="1" t="s">
        <v>39</v>
      </c>
      <c r="E10906" s="39">
        <v>8061.2499999999991</v>
      </c>
      <c r="F10906" s="39">
        <v>12455.522186140355</v>
      </c>
      <c r="G10906" s="39">
        <v>5323.7712322521729</v>
      </c>
      <c r="H10906" s="83">
        <v>5321.6987064159302</v>
      </c>
      <c r="I10906" s="85">
        <v>0.66015800358702814</v>
      </c>
    </row>
    <row r="10907" spans="1:9" hidden="1" x14ac:dyDescent="0.2">
      <c r="A10907" s="49" t="s">
        <v>12947</v>
      </c>
      <c r="B10907" s="1" t="s">
        <v>2988</v>
      </c>
      <c r="C10907" s="1" t="s">
        <v>9578</v>
      </c>
      <c r="D10907" s="1" t="s">
        <v>39</v>
      </c>
      <c r="E10907" s="39">
        <v>8100.3375346362154</v>
      </c>
      <c r="F10907" s="39">
        <v>12515.916747140564</v>
      </c>
      <c r="G10907" s="39">
        <v>5351.2877845119274</v>
      </c>
      <c r="H10907" s="83">
        <v>5349.6988027970738</v>
      </c>
      <c r="I10907" s="85">
        <v>0.6604291216165139</v>
      </c>
    </row>
    <row r="10908" spans="1:9" hidden="1" x14ac:dyDescent="0.2">
      <c r="A10908" s="49" t="s">
        <v>12948</v>
      </c>
      <c r="B10908" s="1" t="s">
        <v>2988</v>
      </c>
      <c r="C10908" s="1" t="s">
        <v>9578</v>
      </c>
      <c r="D10908" s="1" t="s">
        <v>39</v>
      </c>
      <c r="E10908" s="39">
        <v>8137.7065825985046</v>
      </c>
      <c r="F10908" s="39">
        <v>12573.656056300959</v>
      </c>
      <c r="G10908" s="39">
        <v>5377.5051223556493</v>
      </c>
      <c r="H10908" s="83">
        <v>5376.3399256446583</v>
      </c>
      <c r="I10908" s="85">
        <v>0.66067016192760097</v>
      </c>
    </row>
    <row r="10909" spans="1:9" x14ac:dyDescent="0.2">
      <c r="A10909" s="49" t="s">
        <v>12946</v>
      </c>
      <c r="B10909" s="1" t="s">
        <v>2987</v>
      </c>
      <c r="C10909" s="1" t="s">
        <v>9577</v>
      </c>
      <c r="D10909" s="1" t="s">
        <v>39</v>
      </c>
      <c r="E10909" s="39">
        <v>58325</v>
      </c>
      <c r="F10909" s="39">
        <v>106933.07768271348</v>
      </c>
      <c r="G10909" s="39">
        <v>45705.610269546181</v>
      </c>
      <c r="H10909" s="83">
        <v>45687.8172326157</v>
      </c>
      <c r="I10909" s="85">
        <v>0.78333162850605575</v>
      </c>
    </row>
    <row r="10910" spans="1:9" hidden="1" x14ac:dyDescent="0.2">
      <c r="A10910" s="49" t="s">
        <v>12947</v>
      </c>
      <c r="B10910" s="1" t="s">
        <v>2987</v>
      </c>
      <c r="C10910" s="1" t="s">
        <v>9577</v>
      </c>
      <c r="D10910" s="1" t="s">
        <v>39</v>
      </c>
      <c r="E10910" s="39">
        <v>58365.100340096033</v>
      </c>
      <c r="F10910" s="39">
        <v>107006.59766184066</v>
      </c>
      <c r="G10910" s="39">
        <v>45751.590594497546</v>
      </c>
      <c r="H10910" s="83">
        <v>45738.005370938743</v>
      </c>
      <c r="I10910" s="85">
        <v>0.78365333228969636</v>
      </c>
    </row>
    <row r="10911" spans="1:9" hidden="1" x14ac:dyDescent="0.2">
      <c r="A10911" s="49" t="s">
        <v>12948</v>
      </c>
      <c r="B10911" s="1" t="s">
        <v>2987</v>
      </c>
      <c r="C10911" s="1" t="s">
        <v>9577</v>
      </c>
      <c r="D10911" s="1" t="s">
        <v>39</v>
      </c>
      <c r="E10911" s="39">
        <v>58410.220266303288</v>
      </c>
      <c r="F10911" s="39">
        <v>107089.32055209627</v>
      </c>
      <c r="G10911" s="39">
        <v>45799.993831539548</v>
      </c>
      <c r="H10911" s="83">
        <v>45790.069898235604</v>
      </c>
      <c r="I10911" s="85">
        <v>0.7839393463929768</v>
      </c>
    </row>
    <row r="10912" spans="1:9" x14ac:dyDescent="0.2">
      <c r="A10912" s="49" t="s">
        <v>12946</v>
      </c>
      <c r="B10912" s="1" t="s">
        <v>2986</v>
      </c>
      <c r="C10912" s="1" t="s">
        <v>9576</v>
      </c>
      <c r="D10912" s="1" t="s">
        <v>39</v>
      </c>
      <c r="E10912" s="39">
        <v>12380.333333333334</v>
      </c>
      <c r="F10912" s="39">
        <v>19074.681710460023</v>
      </c>
      <c r="G10912" s="39">
        <v>8152.9493695182637</v>
      </c>
      <c r="H10912" s="83">
        <v>8149.7754543606134</v>
      </c>
      <c r="I10912" s="85">
        <v>0.65828400859109448</v>
      </c>
    </row>
    <row r="10913" spans="1:9" hidden="1" x14ac:dyDescent="0.2">
      <c r="A10913" s="49" t="s">
        <v>12947</v>
      </c>
      <c r="B10913" s="1" t="s">
        <v>2986</v>
      </c>
      <c r="C10913" s="1" t="s">
        <v>9576</v>
      </c>
      <c r="D10913" s="1" t="s">
        <v>39</v>
      </c>
      <c r="E10913" s="39">
        <v>12393.602767365377</v>
      </c>
      <c r="F10913" s="39">
        <v>19095.126251315614</v>
      </c>
      <c r="G10913" s="39">
        <v>8164.2853589389324</v>
      </c>
      <c r="H10913" s="83">
        <v>8161.8611013260743</v>
      </c>
      <c r="I10913" s="85">
        <v>0.65855435699599374</v>
      </c>
    </row>
    <row r="10914" spans="1:9" hidden="1" x14ac:dyDescent="0.2">
      <c r="A10914" s="49" t="s">
        <v>12948</v>
      </c>
      <c r="B10914" s="1" t="s">
        <v>2986</v>
      </c>
      <c r="C10914" s="1" t="s">
        <v>9576</v>
      </c>
      <c r="D10914" s="1" t="s">
        <v>39</v>
      </c>
      <c r="E10914" s="39">
        <v>12406.735644673139</v>
      </c>
      <c r="F10914" s="39">
        <v>19115.360395893418</v>
      </c>
      <c r="G10914" s="39">
        <v>8175.2632634705451</v>
      </c>
      <c r="H10914" s="83">
        <v>8173.4918490972741</v>
      </c>
      <c r="I10914" s="85">
        <v>0.65879471306431692</v>
      </c>
    </row>
    <row r="10915" spans="1:9" x14ac:dyDescent="0.2">
      <c r="A10915" s="49" t="s">
        <v>12946</v>
      </c>
      <c r="B10915" s="1" t="s">
        <v>2985</v>
      </c>
      <c r="C10915" s="1" t="s">
        <v>9575</v>
      </c>
      <c r="D10915" s="1" t="s">
        <v>39</v>
      </c>
      <c r="E10915" s="39">
        <v>19640.083333333336</v>
      </c>
      <c r="F10915" s="39">
        <v>38402.462348914873</v>
      </c>
      <c r="G10915" s="39">
        <v>16414.078931856708</v>
      </c>
      <c r="H10915" s="83">
        <v>16407.688987364294</v>
      </c>
      <c r="I10915" s="85">
        <v>0.83541850148451302</v>
      </c>
    </row>
    <row r="10916" spans="1:9" hidden="1" x14ac:dyDescent="0.2">
      <c r="A10916" s="49" t="s">
        <v>12947</v>
      </c>
      <c r="B10916" s="1" t="s">
        <v>2985</v>
      </c>
      <c r="C10916" s="1" t="s">
        <v>9575</v>
      </c>
      <c r="D10916" s="1" t="s">
        <v>39</v>
      </c>
      <c r="E10916" s="39">
        <v>19660.637684190733</v>
      </c>
      <c r="F10916" s="39">
        <v>38442.652488208631</v>
      </c>
      <c r="G10916" s="39">
        <v>16436.486501189534</v>
      </c>
      <c r="H10916" s="83">
        <v>16431.605942049657</v>
      </c>
      <c r="I10916" s="85">
        <v>0.83576159664762217</v>
      </c>
    </row>
    <row r="10917" spans="1:9" hidden="1" x14ac:dyDescent="0.2">
      <c r="A10917" s="49" t="s">
        <v>12948</v>
      </c>
      <c r="B10917" s="1" t="s">
        <v>2985</v>
      </c>
      <c r="C10917" s="1" t="s">
        <v>9575</v>
      </c>
      <c r="D10917" s="1" t="s">
        <v>39</v>
      </c>
      <c r="E10917" s="39">
        <v>19682.285384783943</v>
      </c>
      <c r="F10917" s="39">
        <v>38484.980465787034</v>
      </c>
      <c r="G10917" s="39">
        <v>16459.268383185787</v>
      </c>
      <c r="H10917" s="83">
        <v>16455.701992276056</v>
      </c>
      <c r="I10917" s="85">
        <v>0.83606662897986905</v>
      </c>
    </row>
    <row r="10918" spans="1:9" x14ac:dyDescent="0.2">
      <c r="A10918" s="49" t="s">
        <v>12946</v>
      </c>
      <c r="B10918" s="1" t="s">
        <v>2984</v>
      </c>
      <c r="C10918" s="1" t="s">
        <v>9574</v>
      </c>
      <c r="D10918" s="1" t="s">
        <v>39</v>
      </c>
      <c r="E10918" s="39">
        <v>8195.0833333333321</v>
      </c>
      <c r="F10918" s="39">
        <v>13258.692308984591</v>
      </c>
      <c r="G10918" s="39">
        <v>5667.0642657117023</v>
      </c>
      <c r="H10918" s="83">
        <v>5664.8580970778621</v>
      </c>
      <c r="I10918" s="85">
        <v>0.69125082279958872</v>
      </c>
    </row>
    <row r="10919" spans="1:9" hidden="1" x14ac:dyDescent="0.2">
      <c r="A10919" s="49" t="s">
        <v>12947</v>
      </c>
      <c r="B10919" s="1" t="s">
        <v>2984</v>
      </c>
      <c r="C10919" s="1" t="s">
        <v>9574</v>
      </c>
      <c r="D10919" s="1" t="s">
        <v>39</v>
      </c>
      <c r="E10919" s="39">
        <v>8214.1477722500513</v>
      </c>
      <c r="F10919" s="39">
        <v>13289.536355269278</v>
      </c>
      <c r="G10919" s="39">
        <v>5682.0554975349396</v>
      </c>
      <c r="H10919" s="83">
        <v>5680.3682994899209</v>
      </c>
      <c r="I10919" s="85">
        <v>0.69153471023250568</v>
      </c>
    </row>
    <row r="10920" spans="1:9" hidden="1" x14ac:dyDescent="0.2">
      <c r="A10920" s="49" t="s">
        <v>12948</v>
      </c>
      <c r="B10920" s="1" t="s">
        <v>2984</v>
      </c>
      <c r="C10920" s="1" t="s">
        <v>9574</v>
      </c>
      <c r="D10920" s="1" t="s">
        <v>39</v>
      </c>
      <c r="E10920" s="39">
        <v>8234.8352765739692</v>
      </c>
      <c r="F10920" s="39">
        <v>13323.006332731979</v>
      </c>
      <c r="G10920" s="39">
        <v>5697.9874810191095</v>
      </c>
      <c r="H10920" s="83">
        <v>5696.7528422561354</v>
      </c>
      <c r="I10920" s="85">
        <v>0.6917871033148606</v>
      </c>
    </row>
    <row r="10921" spans="1:9" x14ac:dyDescent="0.2">
      <c r="A10921" s="49" t="s">
        <v>12946</v>
      </c>
      <c r="B10921" s="1" t="s">
        <v>2983</v>
      </c>
      <c r="C10921" s="1" t="s">
        <v>9573</v>
      </c>
      <c r="D10921" s="1" t="s">
        <v>39</v>
      </c>
      <c r="E10921" s="39">
        <v>4465.0000000000009</v>
      </c>
      <c r="F10921" s="39">
        <v>6423.024139250072</v>
      </c>
      <c r="G10921" s="39">
        <v>2745.3454480335095</v>
      </c>
      <c r="H10921" s="83">
        <v>2744.2766944897826</v>
      </c>
      <c r="I10921" s="85">
        <v>0.61461964042324346</v>
      </c>
    </row>
    <row r="10922" spans="1:9" hidden="1" x14ac:dyDescent="0.2">
      <c r="A10922" s="49" t="s">
        <v>12947</v>
      </c>
      <c r="B10922" s="1" t="s">
        <v>2983</v>
      </c>
      <c r="C10922" s="1" t="s">
        <v>9573</v>
      </c>
      <c r="D10922" s="1" t="s">
        <v>39</v>
      </c>
      <c r="E10922" s="39">
        <v>4495.6667013004371</v>
      </c>
      <c r="F10922" s="39">
        <v>6467.1390245185767</v>
      </c>
      <c r="G10922" s="39">
        <v>2765.0808775596256</v>
      </c>
      <c r="H10922" s="83">
        <v>2764.2598297798281</v>
      </c>
      <c r="I10922" s="85">
        <v>0.6148720564583281</v>
      </c>
    </row>
    <row r="10923" spans="1:9" hidden="1" x14ac:dyDescent="0.2">
      <c r="A10923" s="49" t="s">
        <v>12948</v>
      </c>
      <c r="B10923" s="1" t="s">
        <v>2983</v>
      </c>
      <c r="C10923" s="1" t="s">
        <v>9573</v>
      </c>
      <c r="D10923" s="1" t="s">
        <v>39</v>
      </c>
      <c r="E10923" s="39">
        <v>4524.7606066773305</v>
      </c>
      <c r="F10923" s="39">
        <v>6508.9914000036479</v>
      </c>
      <c r="G10923" s="39">
        <v>2783.7674609643932</v>
      </c>
      <c r="H10923" s="83">
        <v>2783.1642747998289</v>
      </c>
      <c r="I10923" s="85">
        <v>0.61509646956628528</v>
      </c>
    </row>
    <row r="10924" spans="1:9" x14ac:dyDescent="0.2">
      <c r="A10924" s="49" t="s">
        <v>12946</v>
      </c>
      <c r="B10924" s="1" t="s">
        <v>2982</v>
      </c>
      <c r="C10924" s="1" t="s">
        <v>9572</v>
      </c>
      <c r="D10924" s="1" t="s">
        <v>39</v>
      </c>
      <c r="E10924" s="39">
        <v>11510.75</v>
      </c>
      <c r="F10924" s="39">
        <v>19259.783522749822</v>
      </c>
      <c r="G10924" s="39">
        <v>8232.0660607801274</v>
      </c>
      <c r="H10924" s="83">
        <v>8228.8613457665924</v>
      </c>
      <c r="I10924" s="85">
        <v>0.71488489853107684</v>
      </c>
    </row>
    <row r="10925" spans="1:9" hidden="1" x14ac:dyDescent="0.2">
      <c r="A10925" s="49" t="s">
        <v>12947</v>
      </c>
      <c r="B10925" s="1" t="s">
        <v>2982</v>
      </c>
      <c r="C10925" s="1" t="s">
        <v>9572</v>
      </c>
      <c r="D10925" s="1" t="s">
        <v>39</v>
      </c>
      <c r="E10925" s="39">
        <v>11520.193649647423</v>
      </c>
      <c r="F10925" s="39">
        <v>19275.584634569124</v>
      </c>
      <c r="G10925" s="39">
        <v>8241.4418918103984</v>
      </c>
      <c r="H10925" s="83">
        <v>8238.9947237646029</v>
      </c>
      <c r="I10925" s="85">
        <v>0.71517849216161034</v>
      </c>
    </row>
    <row r="10926" spans="1:9" hidden="1" x14ac:dyDescent="0.2">
      <c r="A10926" s="49" t="s">
        <v>12948</v>
      </c>
      <c r="B10926" s="1" t="s">
        <v>2982</v>
      </c>
      <c r="C10926" s="1" t="s">
        <v>9572</v>
      </c>
      <c r="D10926" s="1" t="s">
        <v>39</v>
      </c>
      <c r="E10926" s="39">
        <v>11535.263411189513</v>
      </c>
      <c r="F10926" s="39">
        <v>19300.799355159888</v>
      </c>
      <c r="G10926" s="39">
        <v>8254.571855090564</v>
      </c>
      <c r="H10926" s="83">
        <v>8252.7832561478681</v>
      </c>
      <c r="I10926" s="85">
        <v>0.71543951464016398</v>
      </c>
    </row>
    <row r="10927" spans="1:9" x14ac:dyDescent="0.2">
      <c r="A10927" s="49" t="s">
        <v>12946</v>
      </c>
      <c r="B10927" s="1" t="s">
        <v>2981</v>
      </c>
      <c r="C10927" s="1" t="s">
        <v>9571</v>
      </c>
      <c r="D10927" s="1" t="s">
        <v>39</v>
      </c>
      <c r="E10927" s="39">
        <v>23900.25</v>
      </c>
      <c r="F10927" s="39">
        <v>36725.265583783941</v>
      </c>
      <c r="G10927" s="39">
        <v>15697.207189701567</v>
      </c>
      <c r="H10927" s="83">
        <v>15691.096320913586</v>
      </c>
      <c r="I10927" s="85">
        <v>0.65652435940685083</v>
      </c>
    </row>
    <row r="10928" spans="1:9" hidden="1" x14ac:dyDescent="0.2">
      <c r="A10928" s="49" t="s">
        <v>12947</v>
      </c>
      <c r="B10928" s="1" t="s">
        <v>2981</v>
      </c>
      <c r="C10928" s="1" t="s">
        <v>9571</v>
      </c>
      <c r="D10928" s="1" t="s">
        <v>39</v>
      </c>
      <c r="E10928" s="39">
        <v>23976.29624177219</v>
      </c>
      <c r="F10928" s="39">
        <v>36842.118688907627</v>
      </c>
      <c r="G10928" s="39">
        <v>15752.164518075138</v>
      </c>
      <c r="H10928" s="83">
        <v>15747.487157709465</v>
      </c>
      <c r="I10928" s="85">
        <v>0.65679398514745335</v>
      </c>
    </row>
    <row r="10929" spans="1:9" hidden="1" x14ac:dyDescent="0.2">
      <c r="A10929" s="49" t="s">
        <v>12948</v>
      </c>
      <c r="B10929" s="1" t="s">
        <v>2981</v>
      </c>
      <c r="C10929" s="1" t="s">
        <v>9571</v>
      </c>
      <c r="D10929" s="1" t="s">
        <v>39</v>
      </c>
      <c r="E10929" s="39">
        <v>24050.217666939585</v>
      </c>
      <c r="F10929" s="39">
        <v>36955.706788262418</v>
      </c>
      <c r="G10929" s="39">
        <v>15805.228142419761</v>
      </c>
      <c r="H10929" s="83">
        <v>15801.803468815742</v>
      </c>
      <c r="I10929" s="85">
        <v>0.65703369872354833</v>
      </c>
    </row>
    <row r="10930" spans="1:9" x14ac:dyDescent="0.2">
      <c r="A10930" s="49" t="s">
        <v>12946</v>
      </c>
      <c r="B10930" s="1" t="s">
        <v>2980</v>
      </c>
      <c r="C10930" s="1" t="s">
        <v>9570</v>
      </c>
      <c r="D10930" s="1" t="s">
        <v>39</v>
      </c>
      <c r="E10930" s="39">
        <v>3794</v>
      </c>
      <c r="F10930" s="39">
        <v>5654.5906047387725</v>
      </c>
      <c r="G10930" s="39">
        <v>2416.8996162335984</v>
      </c>
      <c r="H10930" s="83">
        <v>2415.9587255229112</v>
      </c>
      <c r="I10930" s="85">
        <v>0.63678406049628655</v>
      </c>
    </row>
    <row r="10931" spans="1:9" hidden="1" x14ac:dyDescent="0.2">
      <c r="A10931" s="49" t="s">
        <v>12947</v>
      </c>
      <c r="B10931" s="1" t="s">
        <v>2980</v>
      </c>
      <c r="C10931" s="1" t="s">
        <v>9570</v>
      </c>
      <c r="D10931" s="1" t="s">
        <v>39</v>
      </c>
      <c r="E10931" s="39">
        <v>3805.0924369531685</v>
      </c>
      <c r="F10931" s="39">
        <v>5671.122810795453</v>
      </c>
      <c r="G10931" s="39">
        <v>2424.7373033070103</v>
      </c>
      <c r="H10931" s="83">
        <v>2424.0173152605016</v>
      </c>
      <c r="I10931" s="85">
        <v>0.63704557916113913</v>
      </c>
    </row>
    <row r="10932" spans="1:9" hidden="1" x14ac:dyDescent="0.2">
      <c r="A10932" s="49" t="s">
        <v>12948</v>
      </c>
      <c r="B10932" s="1" t="s">
        <v>2980</v>
      </c>
      <c r="C10932" s="1" t="s">
        <v>9570</v>
      </c>
      <c r="D10932" s="1" t="s">
        <v>39</v>
      </c>
      <c r="E10932" s="39">
        <v>3817.1190447554804</v>
      </c>
      <c r="F10932" s="39">
        <v>5689.0473082877643</v>
      </c>
      <c r="G10932" s="39">
        <v>2433.0935174825504</v>
      </c>
      <c r="H10932" s="83">
        <v>2432.5663152763977</v>
      </c>
      <c r="I10932" s="85">
        <v>0.63727808505700523</v>
      </c>
    </row>
    <row r="10933" spans="1:9" x14ac:dyDescent="0.2">
      <c r="A10933" s="49" t="s">
        <v>12946</v>
      </c>
      <c r="B10933" s="1" t="s">
        <v>2979</v>
      </c>
      <c r="C10933" s="1" t="s">
        <v>9569</v>
      </c>
      <c r="D10933" s="1" t="s">
        <v>39</v>
      </c>
      <c r="E10933" s="39">
        <v>25614.833333333332</v>
      </c>
      <c r="F10933" s="39">
        <v>74874.242179811918</v>
      </c>
      <c r="G10933" s="39">
        <v>32002.940591050799</v>
      </c>
      <c r="H10933" s="83">
        <v>31990.481956312913</v>
      </c>
      <c r="I10933" s="85">
        <v>1.2489045522963744</v>
      </c>
    </row>
    <row r="10934" spans="1:9" hidden="1" x14ac:dyDescent="0.2">
      <c r="A10934" s="49" t="s">
        <v>12947</v>
      </c>
      <c r="B10934" s="1" t="s">
        <v>2979</v>
      </c>
      <c r="C10934" s="1" t="s">
        <v>9569</v>
      </c>
      <c r="D10934" s="1" t="s">
        <v>39</v>
      </c>
      <c r="E10934" s="39">
        <v>25568.955547366055</v>
      </c>
      <c r="F10934" s="39">
        <v>74740.137678233237</v>
      </c>
      <c r="G10934" s="39">
        <v>31955.788285476152</v>
      </c>
      <c r="H10934" s="83">
        <v>31946.299510939243</v>
      </c>
      <c r="I10934" s="85">
        <v>1.2494174606295227</v>
      </c>
    </row>
    <row r="10935" spans="1:9" hidden="1" x14ac:dyDescent="0.2">
      <c r="A10935" s="49" t="s">
        <v>12948</v>
      </c>
      <c r="B10935" s="1" t="s">
        <v>2979</v>
      </c>
      <c r="C10935" s="1" t="s">
        <v>9569</v>
      </c>
      <c r="D10935" s="1" t="s">
        <v>39</v>
      </c>
      <c r="E10935" s="39">
        <v>25529.635665535774</v>
      </c>
      <c r="F10935" s="39">
        <v>74625.20246408094</v>
      </c>
      <c r="G10935" s="39">
        <v>31915.729737678244</v>
      </c>
      <c r="H10935" s="83">
        <v>31908.814243880832</v>
      </c>
      <c r="I10935" s="85">
        <v>1.2498734671312506</v>
      </c>
    </row>
    <row r="10936" spans="1:9" x14ac:dyDescent="0.2">
      <c r="A10936" s="49" t="s">
        <v>12946</v>
      </c>
      <c r="B10936" s="1" t="s">
        <v>2978</v>
      </c>
      <c r="C10936" s="1" t="s">
        <v>9568</v>
      </c>
      <c r="D10936" s="1" t="s">
        <v>39</v>
      </c>
      <c r="E10936" s="39">
        <v>5748.1666666666661</v>
      </c>
      <c r="F10936" s="39">
        <v>7636.933481492757</v>
      </c>
      <c r="G10936" s="39">
        <v>3264.1976918988748</v>
      </c>
      <c r="H10936" s="83">
        <v>3262.926950960556</v>
      </c>
      <c r="I10936" s="85">
        <v>0.56764654544241178</v>
      </c>
    </row>
    <row r="10937" spans="1:9" hidden="1" x14ac:dyDescent="0.2">
      <c r="A10937" s="49" t="s">
        <v>12947</v>
      </c>
      <c r="B10937" s="1" t="s">
        <v>2978</v>
      </c>
      <c r="C10937" s="1" t="s">
        <v>9568</v>
      </c>
      <c r="D10937" s="1" t="s">
        <v>39</v>
      </c>
      <c r="E10937" s="39">
        <v>5794.8024261673181</v>
      </c>
      <c r="F10937" s="39">
        <v>7698.8930964132314</v>
      </c>
      <c r="G10937" s="39">
        <v>3291.7279184133135</v>
      </c>
      <c r="H10937" s="83">
        <v>3290.75049098215</v>
      </c>
      <c r="I10937" s="85">
        <v>0.56787967025799913</v>
      </c>
    </row>
    <row r="10938" spans="1:9" hidden="1" x14ac:dyDescent="0.2">
      <c r="A10938" s="49" t="s">
        <v>12948</v>
      </c>
      <c r="B10938" s="1" t="s">
        <v>2978</v>
      </c>
      <c r="C10938" s="1" t="s">
        <v>9568</v>
      </c>
      <c r="D10938" s="1" t="s">
        <v>39</v>
      </c>
      <c r="E10938" s="39">
        <v>5839.2449371509229</v>
      </c>
      <c r="F10938" s="39">
        <v>7757.9387921653206</v>
      </c>
      <c r="G10938" s="39">
        <v>3317.9176690525542</v>
      </c>
      <c r="H10938" s="83">
        <v>3317.1987433300578</v>
      </c>
      <c r="I10938" s="85">
        <v>0.56808693230611107</v>
      </c>
    </row>
    <row r="10939" spans="1:9" x14ac:dyDescent="0.2">
      <c r="A10939" s="49" t="s">
        <v>12946</v>
      </c>
      <c r="B10939" s="1" t="s">
        <v>2977</v>
      </c>
      <c r="C10939" s="1" t="s">
        <v>9567</v>
      </c>
      <c r="D10939" s="1" t="s">
        <v>39</v>
      </c>
      <c r="E10939" s="39">
        <v>5981.6666666666661</v>
      </c>
      <c r="F10939" s="39">
        <v>9462.708306942528</v>
      </c>
      <c r="G10939" s="39">
        <v>4044.5750495913107</v>
      </c>
      <c r="H10939" s="83">
        <v>4043.0005104307775</v>
      </c>
      <c r="I10939" s="85">
        <v>0.67589866432389711</v>
      </c>
    </row>
    <row r="10940" spans="1:9" hidden="1" x14ac:dyDescent="0.2">
      <c r="A10940" s="49" t="s">
        <v>12947</v>
      </c>
      <c r="B10940" s="1" t="s">
        <v>2977</v>
      </c>
      <c r="C10940" s="1" t="s">
        <v>9567</v>
      </c>
      <c r="D10940" s="1" t="s">
        <v>39</v>
      </c>
      <c r="E10940" s="39">
        <v>6000.186219105778</v>
      </c>
      <c r="F10940" s="39">
        <v>9492.0053461244352</v>
      </c>
      <c r="G10940" s="39">
        <v>4058.3884732888068</v>
      </c>
      <c r="H10940" s="83">
        <v>4057.183397924613</v>
      </c>
      <c r="I10940" s="85">
        <v>0.67617624683142996</v>
      </c>
    </row>
    <row r="10941" spans="1:9" hidden="1" x14ac:dyDescent="0.2">
      <c r="A10941" s="49" t="s">
        <v>12948</v>
      </c>
      <c r="B10941" s="1" t="s">
        <v>2977</v>
      </c>
      <c r="C10941" s="1" t="s">
        <v>9567</v>
      </c>
      <c r="D10941" s="1" t="s">
        <v>39</v>
      </c>
      <c r="E10941" s="39">
        <v>6017.5236746208711</v>
      </c>
      <c r="F10941" s="39">
        <v>9519.4323649581929</v>
      </c>
      <c r="G10941" s="39">
        <v>4071.2737866587263</v>
      </c>
      <c r="H10941" s="83">
        <v>4070.3916238866195</v>
      </c>
      <c r="I10941" s="85">
        <v>0.67642303445413055</v>
      </c>
    </row>
    <row r="10942" spans="1:9" x14ac:dyDescent="0.2">
      <c r="A10942" s="49" t="s">
        <v>12946</v>
      </c>
      <c r="B10942" s="1" t="s">
        <v>2976</v>
      </c>
      <c r="C10942" s="1" t="s">
        <v>9566</v>
      </c>
      <c r="D10942" s="1" t="s">
        <v>39</v>
      </c>
      <c r="E10942" s="39">
        <v>19572.5</v>
      </c>
      <c r="F10942" s="39">
        <v>42352.319485435604</v>
      </c>
      <c r="G10942" s="39">
        <v>18102.336997689843</v>
      </c>
      <c r="H10942" s="83">
        <v>18095.289820137059</v>
      </c>
      <c r="I10942" s="85">
        <v>0.92452623937346068</v>
      </c>
    </row>
    <row r="10943" spans="1:9" hidden="1" x14ac:dyDescent="0.2">
      <c r="A10943" s="49" t="s">
        <v>12947</v>
      </c>
      <c r="B10943" s="1" t="s">
        <v>2976</v>
      </c>
      <c r="C10943" s="1" t="s">
        <v>9566</v>
      </c>
      <c r="D10943" s="1" t="s">
        <v>39</v>
      </c>
      <c r="E10943" s="39">
        <v>19653.226862347336</v>
      </c>
      <c r="F10943" s="39">
        <v>42527.001813456605</v>
      </c>
      <c r="G10943" s="39">
        <v>18182.785161802825</v>
      </c>
      <c r="H10943" s="83">
        <v>18177.386066424169</v>
      </c>
      <c r="I10943" s="85">
        <v>0.92490592988825371</v>
      </c>
    </row>
    <row r="10944" spans="1:9" hidden="1" x14ac:dyDescent="0.2">
      <c r="A10944" s="49" t="s">
        <v>12948</v>
      </c>
      <c r="B10944" s="1" t="s">
        <v>2976</v>
      </c>
      <c r="C10944" s="1" t="s">
        <v>9566</v>
      </c>
      <c r="D10944" s="1" t="s">
        <v>39</v>
      </c>
      <c r="E10944" s="39">
        <v>19729.801036574601</v>
      </c>
      <c r="F10944" s="39">
        <v>42692.698269770648</v>
      </c>
      <c r="G10944" s="39">
        <v>18258.826438776945</v>
      </c>
      <c r="H10944" s="83">
        <v>18254.870119995478</v>
      </c>
      <c r="I10944" s="85">
        <v>0.92524349769949865</v>
      </c>
    </row>
    <row r="10945" spans="1:9" x14ac:dyDescent="0.2">
      <c r="A10945" s="49" t="s">
        <v>12946</v>
      </c>
      <c r="B10945" s="1" t="s">
        <v>2975</v>
      </c>
      <c r="C10945" s="1" t="s">
        <v>9565</v>
      </c>
      <c r="D10945" s="1" t="s">
        <v>39</v>
      </c>
      <c r="E10945" s="39">
        <v>14083.166666666668</v>
      </c>
      <c r="F10945" s="39">
        <v>19431.583098095172</v>
      </c>
      <c r="G10945" s="39">
        <v>8305.4970758165309</v>
      </c>
      <c r="H10945" s="83">
        <v>8302.2637743613177</v>
      </c>
      <c r="I10945" s="85">
        <v>0.58951683033134006</v>
      </c>
    </row>
    <row r="10946" spans="1:9" hidden="1" x14ac:dyDescent="0.2">
      <c r="A10946" s="49" t="s">
        <v>12947</v>
      </c>
      <c r="B10946" s="1" t="s">
        <v>2975</v>
      </c>
      <c r="C10946" s="1" t="s">
        <v>9565</v>
      </c>
      <c r="D10946" s="1" t="s">
        <v>39</v>
      </c>
      <c r="E10946" s="39">
        <v>14152.56180153109</v>
      </c>
      <c r="F10946" s="39">
        <v>19527.332680674011</v>
      </c>
      <c r="G10946" s="39">
        <v>8349.078932796916</v>
      </c>
      <c r="H10946" s="83">
        <v>8346.5998036051587</v>
      </c>
      <c r="I10946" s="85">
        <v>0.5897589369793238</v>
      </c>
    </row>
    <row r="10947" spans="1:9" hidden="1" x14ac:dyDescent="0.2">
      <c r="A10947" s="49" t="s">
        <v>12948</v>
      </c>
      <c r="B10947" s="1" t="s">
        <v>2975</v>
      </c>
      <c r="C10947" s="1" t="s">
        <v>9565</v>
      </c>
      <c r="D10947" s="1" t="s">
        <v>39</v>
      </c>
      <c r="E10947" s="39">
        <v>14222.559676911324</v>
      </c>
      <c r="F10947" s="39">
        <v>19623.913908769569</v>
      </c>
      <c r="G10947" s="39">
        <v>8392.7615876046002</v>
      </c>
      <c r="H10947" s="83">
        <v>8390.9430457389026</v>
      </c>
      <c r="I10947" s="85">
        <v>0.58997418441918204</v>
      </c>
    </row>
    <row r="10948" spans="1:9" x14ac:dyDescent="0.2">
      <c r="A10948" s="49" t="s">
        <v>12946</v>
      </c>
      <c r="B10948" s="1" t="s">
        <v>2974</v>
      </c>
      <c r="C10948" s="1" t="s">
        <v>9564</v>
      </c>
      <c r="D10948" s="1" t="s">
        <v>39</v>
      </c>
      <c r="E10948" s="39">
        <v>5699.916666666667</v>
      </c>
      <c r="F10948" s="39">
        <v>8745.2467058641887</v>
      </c>
      <c r="G10948" s="39">
        <v>3737.9157722856485</v>
      </c>
      <c r="H10948" s="83">
        <v>3736.4606145273979</v>
      </c>
      <c r="I10948" s="85">
        <v>0.65552898981459917</v>
      </c>
    </row>
    <row r="10949" spans="1:9" hidden="1" x14ac:dyDescent="0.2">
      <c r="A10949" s="49" t="s">
        <v>12947</v>
      </c>
      <c r="B10949" s="1" t="s">
        <v>2974</v>
      </c>
      <c r="C10949" s="1" t="s">
        <v>9564</v>
      </c>
      <c r="D10949" s="1" t="s">
        <v>39</v>
      </c>
      <c r="E10949" s="39">
        <v>5737.2566246194147</v>
      </c>
      <c r="F10949" s="39">
        <v>8802.5365161158061</v>
      </c>
      <c r="G10949" s="39">
        <v>3763.6001487603753</v>
      </c>
      <c r="H10949" s="83">
        <v>3762.4826062062807</v>
      </c>
      <c r="I10949" s="85">
        <v>0.6557982067702729</v>
      </c>
    </row>
    <row r="10950" spans="1:9" hidden="1" x14ac:dyDescent="0.2">
      <c r="A10950" s="49" t="s">
        <v>12948</v>
      </c>
      <c r="B10950" s="1" t="s">
        <v>2974</v>
      </c>
      <c r="C10950" s="1" t="s">
        <v>9564</v>
      </c>
      <c r="D10950" s="1" t="s">
        <v>39</v>
      </c>
      <c r="E10950" s="39">
        <v>5775.0827672866117</v>
      </c>
      <c r="F10950" s="39">
        <v>8860.5722680225626</v>
      </c>
      <c r="G10950" s="39">
        <v>3789.4922960308195</v>
      </c>
      <c r="H10950" s="83">
        <v>3788.6711896145184</v>
      </c>
      <c r="I10950" s="85">
        <v>0.65603755691186449</v>
      </c>
    </row>
    <row r="10951" spans="1:9" x14ac:dyDescent="0.2">
      <c r="A10951" s="49" t="s">
        <v>12946</v>
      </c>
      <c r="B10951" s="1" t="s">
        <v>2973</v>
      </c>
      <c r="C10951" s="1" t="s">
        <v>9563</v>
      </c>
      <c r="D10951" s="1" t="s">
        <v>39</v>
      </c>
      <c r="E10951" s="39">
        <v>8170.25</v>
      </c>
      <c r="F10951" s="39">
        <v>10526.705440952934</v>
      </c>
      <c r="G10951" s="39">
        <v>4499.3514329970903</v>
      </c>
      <c r="H10951" s="83">
        <v>4497.5998509541341</v>
      </c>
      <c r="I10951" s="85">
        <v>0.55048497303682675</v>
      </c>
    </row>
    <row r="10952" spans="1:9" hidden="1" x14ac:dyDescent="0.2">
      <c r="A10952" s="49" t="s">
        <v>12947</v>
      </c>
      <c r="B10952" s="1" t="s">
        <v>2973</v>
      </c>
      <c r="C10952" s="1" t="s">
        <v>9563</v>
      </c>
      <c r="D10952" s="1" t="s">
        <v>39</v>
      </c>
      <c r="E10952" s="39">
        <v>8201.2246980634918</v>
      </c>
      <c r="F10952" s="39">
        <v>10566.613830859833</v>
      </c>
      <c r="G10952" s="39">
        <v>4517.846567623862</v>
      </c>
      <c r="H10952" s="83">
        <v>4516.5050633214314</v>
      </c>
      <c r="I10952" s="85">
        <v>0.55071104982502039</v>
      </c>
    </row>
    <row r="10953" spans="1:9" hidden="1" x14ac:dyDescent="0.2">
      <c r="A10953" s="49" t="s">
        <v>12948</v>
      </c>
      <c r="B10953" s="1" t="s">
        <v>2973</v>
      </c>
      <c r="C10953" s="1" t="s">
        <v>9563</v>
      </c>
      <c r="D10953" s="1" t="s">
        <v>39</v>
      </c>
      <c r="E10953" s="39">
        <v>8231.8243641122845</v>
      </c>
      <c r="F10953" s="39">
        <v>10606.039022388508</v>
      </c>
      <c r="G10953" s="39">
        <v>4535.9940589608377</v>
      </c>
      <c r="H10953" s="83">
        <v>4535.0112006950958</v>
      </c>
      <c r="I10953" s="85">
        <v>0.55091204575088737</v>
      </c>
    </row>
    <row r="10954" spans="1:9" x14ac:dyDescent="0.2">
      <c r="A10954" s="49" t="s">
        <v>12946</v>
      </c>
      <c r="B10954" s="1" t="s">
        <v>2972</v>
      </c>
      <c r="C10954" s="1" t="s">
        <v>9562</v>
      </c>
      <c r="D10954" s="1" t="s">
        <v>39</v>
      </c>
      <c r="E10954" s="39">
        <v>24281.833333333332</v>
      </c>
      <c r="F10954" s="39">
        <v>57459.960020265302</v>
      </c>
      <c r="G10954" s="39">
        <v>24559.683455314054</v>
      </c>
      <c r="H10954" s="83">
        <v>24550.122454987308</v>
      </c>
      <c r="I10954" s="85">
        <v>1.011048964794832</v>
      </c>
    </row>
    <row r="10955" spans="1:9" hidden="1" x14ac:dyDescent="0.2">
      <c r="A10955" s="49" t="s">
        <v>12947</v>
      </c>
      <c r="B10955" s="1" t="s">
        <v>2972</v>
      </c>
      <c r="C10955" s="1" t="s">
        <v>9562</v>
      </c>
      <c r="D10955" s="1" t="s">
        <v>39</v>
      </c>
      <c r="E10955" s="39">
        <v>24342.900399272003</v>
      </c>
      <c r="F10955" s="39">
        <v>57604.467690638528</v>
      </c>
      <c r="G10955" s="39">
        <v>24629.285294395384</v>
      </c>
      <c r="H10955" s="83">
        <v>24621.972011021622</v>
      </c>
      <c r="I10955" s="85">
        <v>1.0114641890313927</v>
      </c>
    </row>
    <row r="10956" spans="1:9" hidden="1" x14ac:dyDescent="0.2">
      <c r="A10956" s="49" t="s">
        <v>12948</v>
      </c>
      <c r="B10956" s="1" t="s">
        <v>2972</v>
      </c>
      <c r="C10956" s="1" t="s">
        <v>9562</v>
      </c>
      <c r="D10956" s="1" t="s">
        <v>39</v>
      </c>
      <c r="E10956" s="39">
        <v>24432.450188475559</v>
      </c>
      <c r="F10956" s="39">
        <v>57816.376208287234</v>
      </c>
      <c r="G10956" s="39">
        <v>24726.925710704687</v>
      </c>
      <c r="H10956" s="83">
        <v>24721.567885494769</v>
      </c>
      <c r="I10956" s="85">
        <v>1.011833348468488</v>
      </c>
    </row>
    <row r="10957" spans="1:9" x14ac:dyDescent="0.2">
      <c r="A10957" s="49" t="s">
        <v>12946</v>
      </c>
      <c r="B10957" s="1" t="s">
        <v>2971</v>
      </c>
      <c r="C10957" s="1" t="s">
        <v>9561</v>
      </c>
      <c r="D10957" s="1" t="s">
        <v>39</v>
      </c>
      <c r="E10957" s="39">
        <v>14963.25</v>
      </c>
      <c r="F10957" s="39">
        <v>21289.440544505749</v>
      </c>
      <c r="G10957" s="39">
        <v>9099.5872696288716</v>
      </c>
      <c r="H10957" s="83">
        <v>9096.0448315914891</v>
      </c>
      <c r="I10957" s="85">
        <v>0.60789232496893986</v>
      </c>
    </row>
    <row r="10958" spans="1:9" hidden="1" x14ac:dyDescent="0.2">
      <c r="A10958" s="49" t="s">
        <v>12947</v>
      </c>
      <c r="B10958" s="1" t="s">
        <v>2971</v>
      </c>
      <c r="C10958" s="1" t="s">
        <v>9561</v>
      </c>
      <c r="D10958" s="1" t="s">
        <v>39</v>
      </c>
      <c r="E10958" s="39">
        <v>15035.986800323259</v>
      </c>
      <c r="F10958" s="39">
        <v>21392.929143966401</v>
      </c>
      <c r="G10958" s="39">
        <v>9146.7307362196316</v>
      </c>
      <c r="H10958" s="83">
        <v>9144.0147567253862</v>
      </c>
      <c r="I10958" s="85">
        <v>0.60814197818588134</v>
      </c>
    </row>
    <row r="10959" spans="1:9" hidden="1" x14ac:dyDescent="0.2">
      <c r="A10959" s="49" t="s">
        <v>12948</v>
      </c>
      <c r="B10959" s="1" t="s">
        <v>2971</v>
      </c>
      <c r="C10959" s="1" t="s">
        <v>9561</v>
      </c>
      <c r="D10959" s="1" t="s">
        <v>39</v>
      </c>
      <c r="E10959" s="39">
        <v>15102.498107211639</v>
      </c>
      <c r="F10959" s="39">
        <v>21487.560224349178</v>
      </c>
      <c r="G10959" s="39">
        <v>9189.8064219323551</v>
      </c>
      <c r="H10959" s="83">
        <v>9187.8151765548355</v>
      </c>
      <c r="I10959" s="85">
        <v>0.60836393498156005</v>
      </c>
    </row>
    <row r="10960" spans="1:9" x14ac:dyDescent="0.2">
      <c r="A10960" s="49" t="s">
        <v>12946</v>
      </c>
      <c r="B10960" s="1" t="s">
        <v>2970</v>
      </c>
      <c r="C10960" s="1" t="s">
        <v>9560</v>
      </c>
      <c r="D10960" s="1" t="s">
        <v>39</v>
      </c>
      <c r="E10960" s="39">
        <v>4393.083333333333</v>
      </c>
      <c r="F10960" s="39">
        <v>5256.5142525813098</v>
      </c>
      <c r="G10960" s="39">
        <v>2246.7528010150477</v>
      </c>
      <c r="H10960" s="83">
        <v>2245.8781478745173</v>
      </c>
      <c r="I10960" s="85">
        <v>0.51123049062909898</v>
      </c>
    </row>
    <row r="10961" spans="1:9" hidden="1" x14ac:dyDescent="0.2">
      <c r="A10961" s="49" t="s">
        <v>12947</v>
      </c>
      <c r="B10961" s="1" t="s">
        <v>2970</v>
      </c>
      <c r="C10961" s="1" t="s">
        <v>9560</v>
      </c>
      <c r="D10961" s="1" t="s">
        <v>39</v>
      </c>
      <c r="E10961" s="39">
        <v>4408.864091691622</v>
      </c>
      <c r="F10961" s="39">
        <v>5275.3966126306805</v>
      </c>
      <c r="G10961" s="39">
        <v>2255.5411658579255</v>
      </c>
      <c r="H10961" s="83">
        <v>2254.8714179740573</v>
      </c>
      <c r="I10961" s="85">
        <v>0.51144044612835715</v>
      </c>
    </row>
    <row r="10962" spans="1:9" hidden="1" x14ac:dyDescent="0.2">
      <c r="A10962" s="49" t="s">
        <v>12948</v>
      </c>
      <c r="B10962" s="1" t="s">
        <v>2970</v>
      </c>
      <c r="C10962" s="1" t="s">
        <v>9560</v>
      </c>
      <c r="D10962" s="1" t="s">
        <v>39</v>
      </c>
      <c r="E10962" s="39">
        <v>4424.9087607170241</v>
      </c>
      <c r="F10962" s="39">
        <v>5294.5947532099945</v>
      </c>
      <c r="G10962" s="39">
        <v>2264.3939263724519</v>
      </c>
      <c r="H10962" s="83">
        <v>2263.9032779592262</v>
      </c>
      <c r="I10962" s="85">
        <v>0.51162710925419785</v>
      </c>
    </row>
    <row r="10963" spans="1:9" x14ac:dyDescent="0.2">
      <c r="A10963" s="49" t="s">
        <v>12946</v>
      </c>
      <c r="B10963" s="1" t="s">
        <v>2969</v>
      </c>
      <c r="C10963" s="1" t="s">
        <v>9559</v>
      </c>
      <c r="D10963" s="1" t="s">
        <v>39</v>
      </c>
      <c r="E10963" s="39">
        <v>9055.6666666666661</v>
      </c>
      <c r="F10963" s="39">
        <v>18638.298455943637</v>
      </c>
      <c r="G10963" s="39">
        <v>7966.4293198638206</v>
      </c>
      <c r="H10963" s="83">
        <v>7963.328016320198</v>
      </c>
      <c r="I10963" s="85">
        <v>0.87937512603381296</v>
      </c>
    </row>
    <row r="10964" spans="1:9" hidden="1" x14ac:dyDescent="0.2">
      <c r="A10964" s="49" t="s">
        <v>12947</v>
      </c>
      <c r="B10964" s="1" t="s">
        <v>2969</v>
      </c>
      <c r="C10964" s="1" t="s">
        <v>9559</v>
      </c>
      <c r="D10964" s="1" t="s">
        <v>39</v>
      </c>
      <c r="E10964" s="39">
        <v>9058.2735905766349</v>
      </c>
      <c r="F10964" s="39">
        <v>18643.664005237184</v>
      </c>
      <c r="G10964" s="39">
        <v>7971.2587951309097</v>
      </c>
      <c r="H10964" s="83">
        <v>7968.8918537553245</v>
      </c>
      <c r="I10964" s="85">
        <v>0.87973627359250894</v>
      </c>
    </row>
    <row r="10965" spans="1:9" hidden="1" x14ac:dyDescent="0.2">
      <c r="A10965" s="49" t="s">
        <v>12948</v>
      </c>
      <c r="B10965" s="1" t="s">
        <v>2969</v>
      </c>
      <c r="C10965" s="1" t="s">
        <v>9559</v>
      </c>
      <c r="D10965" s="1" t="s">
        <v>39</v>
      </c>
      <c r="E10965" s="39">
        <v>9059.9368001830917</v>
      </c>
      <c r="F10965" s="39">
        <v>18647.087209533565</v>
      </c>
      <c r="G10965" s="39">
        <v>7974.9920418754546</v>
      </c>
      <c r="H10965" s="83">
        <v>7973.2640222295522</v>
      </c>
      <c r="I10965" s="85">
        <v>0.88005735559528642</v>
      </c>
    </row>
    <row r="10966" spans="1:9" x14ac:dyDescent="0.2">
      <c r="A10966" s="49" t="s">
        <v>12946</v>
      </c>
      <c r="B10966" s="1" t="s">
        <v>2968</v>
      </c>
      <c r="C10966" s="1" t="s">
        <v>9558</v>
      </c>
      <c r="D10966" s="1" t="s">
        <v>39</v>
      </c>
      <c r="E10966" s="39">
        <v>9392.5833333333321</v>
      </c>
      <c r="F10966" s="39">
        <v>16706.486955863271</v>
      </c>
      <c r="G10966" s="39">
        <v>7140.7294947930031</v>
      </c>
      <c r="H10966" s="83">
        <v>7137.9496333523157</v>
      </c>
      <c r="I10966" s="85">
        <v>0.75995595461159782</v>
      </c>
    </row>
    <row r="10967" spans="1:9" hidden="1" x14ac:dyDescent="0.2">
      <c r="A10967" s="49" t="s">
        <v>12947</v>
      </c>
      <c r="B10967" s="1" t="s">
        <v>2968</v>
      </c>
      <c r="C10967" s="1" t="s">
        <v>9558</v>
      </c>
      <c r="D10967" s="1" t="s">
        <v>39</v>
      </c>
      <c r="E10967" s="39">
        <v>9391.8918689512684</v>
      </c>
      <c r="F10967" s="39">
        <v>16705.257055603732</v>
      </c>
      <c r="G10967" s="39">
        <v>7142.476242438046</v>
      </c>
      <c r="H10967" s="83">
        <v>7140.3553951569756</v>
      </c>
      <c r="I10967" s="85">
        <v>0.76026805831978694</v>
      </c>
    </row>
    <row r="10968" spans="1:9" hidden="1" x14ac:dyDescent="0.2">
      <c r="A10968" s="49" t="s">
        <v>12948</v>
      </c>
      <c r="B10968" s="1" t="s">
        <v>2968</v>
      </c>
      <c r="C10968" s="1" t="s">
        <v>9558</v>
      </c>
      <c r="D10968" s="1" t="s">
        <v>39</v>
      </c>
      <c r="E10968" s="39">
        <v>9393.8318131096494</v>
      </c>
      <c r="F10968" s="39">
        <v>16708.707613413753</v>
      </c>
      <c r="G10968" s="39">
        <v>7145.9852549448997</v>
      </c>
      <c r="H10968" s="83">
        <v>7144.4368643201778</v>
      </c>
      <c r="I10968" s="85">
        <v>0.76054553737588659</v>
      </c>
    </row>
    <row r="10969" spans="1:9" x14ac:dyDescent="0.2">
      <c r="A10969" s="49" t="s">
        <v>12946</v>
      </c>
      <c r="B10969" s="1" t="s">
        <v>2967</v>
      </c>
      <c r="C10969" s="1" t="s">
        <v>9557</v>
      </c>
      <c r="D10969" s="1" t="s">
        <v>39</v>
      </c>
      <c r="E10969" s="39">
        <v>19735.833333333339</v>
      </c>
      <c r="F10969" s="39">
        <v>25480.886702246342</v>
      </c>
      <c r="G10969" s="39">
        <v>10891.105934413805</v>
      </c>
      <c r="H10969" s="83">
        <v>10886.866064319916</v>
      </c>
      <c r="I10969" s="85">
        <v>0.55162940831752294</v>
      </c>
    </row>
    <row r="10970" spans="1:9" hidden="1" x14ac:dyDescent="0.2">
      <c r="A10970" s="49" t="s">
        <v>12947</v>
      </c>
      <c r="B10970" s="1" t="s">
        <v>2967</v>
      </c>
      <c r="C10970" s="1" t="s">
        <v>9557</v>
      </c>
      <c r="D10970" s="1" t="s">
        <v>39</v>
      </c>
      <c r="E10970" s="39">
        <v>19802.193060302779</v>
      </c>
      <c r="F10970" s="39">
        <v>25566.563585301716</v>
      </c>
      <c r="G10970" s="39">
        <v>10931.204015657073</v>
      </c>
      <c r="H10970" s="83">
        <v>10927.958164564467</v>
      </c>
      <c r="I10970" s="85">
        <v>0.55185595510992236</v>
      </c>
    </row>
    <row r="10971" spans="1:9" hidden="1" x14ac:dyDescent="0.2">
      <c r="A10971" s="49" t="s">
        <v>12948</v>
      </c>
      <c r="B10971" s="1" t="s">
        <v>2967</v>
      </c>
      <c r="C10971" s="1" t="s">
        <v>9557</v>
      </c>
      <c r="D10971" s="1" t="s">
        <v>39</v>
      </c>
      <c r="E10971" s="39">
        <v>19869.522543568699</v>
      </c>
      <c r="F10971" s="39">
        <v>25653.492518366933</v>
      </c>
      <c r="G10971" s="39">
        <v>10971.493637659953</v>
      </c>
      <c r="H10971" s="83">
        <v>10969.116336660627</v>
      </c>
      <c r="I10971" s="85">
        <v>0.55205736889792922</v>
      </c>
    </row>
    <row r="10972" spans="1:9" x14ac:dyDescent="0.2">
      <c r="A10972" s="49" t="s">
        <v>12946</v>
      </c>
      <c r="B10972" s="1" t="s">
        <v>2966</v>
      </c>
      <c r="C10972" s="1" t="s">
        <v>7107</v>
      </c>
      <c r="D10972" s="1" t="s">
        <v>39</v>
      </c>
      <c r="E10972" s="39">
        <v>9014.8333333333321</v>
      </c>
      <c r="F10972" s="39">
        <v>19169.666555533859</v>
      </c>
      <c r="G10972" s="39">
        <v>8193.5480355675045</v>
      </c>
      <c r="H10972" s="83">
        <v>8190.3583154887501</v>
      </c>
      <c r="I10972" s="85">
        <v>0.90854240035742029</v>
      </c>
    </row>
    <row r="10973" spans="1:9" hidden="1" x14ac:dyDescent="0.2">
      <c r="A10973" s="49" t="s">
        <v>12947</v>
      </c>
      <c r="B10973" s="1" t="s">
        <v>2966</v>
      </c>
      <c r="C10973" s="1" t="s">
        <v>7107</v>
      </c>
      <c r="D10973" s="1" t="s">
        <v>39</v>
      </c>
      <c r="E10973" s="39">
        <v>9029.3548332371538</v>
      </c>
      <c r="F10973" s="39">
        <v>19200.545918551383</v>
      </c>
      <c r="G10973" s="39">
        <v>8209.358443789466</v>
      </c>
      <c r="H10973" s="83">
        <v>8206.9208024247819</v>
      </c>
      <c r="I10973" s="85">
        <v>0.90891552652411189</v>
      </c>
    </row>
    <row r="10974" spans="1:9" hidden="1" x14ac:dyDescent="0.2">
      <c r="A10974" s="49" t="s">
        <v>12948</v>
      </c>
      <c r="B10974" s="1" t="s">
        <v>2966</v>
      </c>
      <c r="C10974" s="1" t="s">
        <v>7107</v>
      </c>
      <c r="D10974" s="1" t="s">
        <v>39</v>
      </c>
      <c r="E10974" s="39">
        <v>9055.6895061211908</v>
      </c>
      <c r="F10974" s="39">
        <v>19256.545500503653</v>
      </c>
      <c r="G10974" s="39">
        <v>8235.6453528041711</v>
      </c>
      <c r="H10974" s="83">
        <v>8233.8608548521224</v>
      </c>
      <c r="I10974" s="85">
        <v>0.90924725823322972</v>
      </c>
    </row>
    <row r="10975" spans="1:9" x14ac:dyDescent="0.2">
      <c r="A10975" s="49" t="s">
        <v>12946</v>
      </c>
      <c r="B10975" s="1" t="s">
        <v>2965</v>
      </c>
      <c r="C10975" s="1" t="s">
        <v>9556</v>
      </c>
      <c r="D10975" s="1" t="s">
        <v>39</v>
      </c>
      <c r="E10975" s="39">
        <v>10419.75</v>
      </c>
      <c r="F10975" s="39">
        <v>24820.202483238903</v>
      </c>
      <c r="G10975" s="39">
        <v>10608.714591346017</v>
      </c>
      <c r="H10975" s="83">
        <v>10604.584655231052</v>
      </c>
      <c r="I10975" s="85">
        <v>1.0177388761948274</v>
      </c>
    </row>
    <row r="10976" spans="1:9" hidden="1" x14ac:dyDescent="0.2">
      <c r="A10976" s="49" t="s">
        <v>12947</v>
      </c>
      <c r="B10976" s="1" t="s">
        <v>2965</v>
      </c>
      <c r="C10976" s="1" t="s">
        <v>9556</v>
      </c>
      <c r="D10976" s="1" t="s">
        <v>39</v>
      </c>
      <c r="E10976" s="39">
        <v>10436.447702004813</v>
      </c>
      <c r="F10976" s="39">
        <v>24859.976983084314</v>
      </c>
      <c r="G10976" s="39">
        <v>10629.096840486734</v>
      </c>
      <c r="H10976" s="83">
        <v>10625.940695423144</v>
      </c>
      <c r="I10976" s="85">
        <v>1.0181568478881879</v>
      </c>
    </row>
    <row r="10977" spans="1:9" hidden="1" x14ac:dyDescent="0.2">
      <c r="A10977" s="49" t="s">
        <v>12948</v>
      </c>
      <c r="B10977" s="1" t="s">
        <v>2965</v>
      </c>
      <c r="C10977" s="1" t="s">
        <v>9556</v>
      </c>
      <c r="D10977" s="1" t="s">
        <v>39</v>
      </c>
      <c r="E10977" s="39">
        <v>10453.423487983619</v>
      </c>
      <c r="F10977" s="39">
        <v>24900.413888509695</v>
      </c>
      <c r="G10977" s="39">
        <v>10649.416735646677</v>
      </c>
      <c r="H10977" s="83">
        <v>10647.109222204661</v>
      </c>
      <c r="I10977" s="85">
        <v>1.0185284499803999</v>
      </c>
    </row>
    <row r="10978" spans="1:9" x14ac:dyDescent="0.2">
      <c r="A10978" s="49" t="s">
        <v>12946</v>
      </c>
      <c r="B10978" s="1" t="s">
        <v>2964</v>
      </c>
      <c r="C10978" s="1" t="s">
        <v>9555</v>
      </c>
      <c r="D10978" s="1" t="s">
        <v>39</v>
      </c>
      <c r="E10978" s="39">
        <v>12610.083333333332</v>
      </c>
      <c r="F10978" s="39">
        <v>16792.859661004233</v>
      </c>
      <c r="G10978" s="39">
        <v>7177.6471379081931</v>
      </c>
      <c r="H10978" s="83">
        <v>7174.8529045559726</v>
      </c>
      <c r="I10978" s="85">
        <v>0.56897743772953968</v>
      </c>
    </row>
    <row r="10979" spans="1:9" hidden="1" x14ac:dyDescent="0.2">
      <c r="A10979" s="49" t="s">
        <v>12947</v>
      </c>
      <c r="B10979" s="1" t="s">
        <v>2964</v>
      </c>
      <c r="C10979" s="1" t="s">
        <v>9555</v>
      </c>
      <c r="D10979" s="1" t="s">
        <v>39</v>
      </c>
      <c r="E10979" s="39">
        <v>12649.425649484192</v>
      </c>
      <c r="F10979" s="39">
        <v>16845.251859881606</v>
      </c>
      <c r="G10979" s="39">
        <v>7202.3322243179573</v>
      </c>
      <c r="H10979" s="83">
        <v>7200.1936037336072</v>
      </c>
      <c r="I10979" s="85">
        <v>0.56921110912472228</v>
      </c>
    </row>
    <row r="10980" spans="1:9" hidden="1" x14ac:dyDescent="0.2">
      <c r="A10980" s="49" t="s">
        <v>12948</v>
      </c>
      <c r="B10980" s="1" t="s">
        <v>2964</v>
      </c>
      <c r="C10980" s="1" t="s">
        <v>9555</v>
      </c>
      <c r="D10980" s="1" t="s">
        <v>39</v>
      </c>
      <c r="E10980" s="39">
        <v>12689.872099427084</v>
      </c>
      <c r="F10980" s="39">
        <v>16899.11443475305</v>
      </c>
      <c r="G10980" s="39">
        <v>7227.4185033571957</v>
      </c>
      <c r="H10980" s="83">
        <v>7225.852467792849</v>
      </c>
      <c r="I10980" s="85">
        <v>0.56941885711512241</v>
      </c>
    </row>
    <row r="10981" spans="1:9" x14ac:dyDescent="0.2">
      <c r="A10981" s="49" t="s">
        <v>12946</v>
      </c>
      <c r="B10981" s="1" t="s">
        <v>2963</v>
      </c>
      <c r="C10981" s="1" t="s">
        <v>9554</v>
      </c>
      <c r="D10981" s="1" t="s">
        <v>39</v>
      </c>
      <c r="E10981" s="39">
        <v>12579.5</v>
      </c>
      <c r="F10981" s="39">
        <v>23239.792774432201</v>
      </c>
      <c r="G10981" s="39">
        <v>9933.2118209941345</v>
      </c>
      <c r="H10981" s="83">
        <v>9929.344855785117</v>
      </c>
      <c r="I10981" s="85">
        <v>0.78932746578044577</v>
      </c>
    </row>
    <row r="10982" spans="1:9" hidden="1" x14ac:dyDescent="0.2">
      <c r="A10982" s="49" t="s">
        <v>12947</v>
      </c>
      <c r="B10982" s="1" t="s">
        <v>2963</v>
      </c>
      <c r="C10982" s="1" t="s">
        <v>9554</v>
      </c>
      <c r="D10982" s="1" t="s">
        <v>39</v>
      </c>
      <c r="E10982" s="39">
        <v>12595.191741139417</v>
      </c>
      <c r="F10982" s="39">
        <v>23268.782226505024</v>
      </c>
      <c r="G10982" s="39">
        <v>9948.7678453607841</v>
      </c>
      <c r="H10982" s="83">
        <v>9945.813713415695</v>
      </c>
      <c r="I10982" s="85">
        <v>0.78965163197396093</v>
      </c>
    </row>
    <row r="10983" spans="1:9" hidden="1" x14ac:dyDescent="0.2">
      <c r="A10983" s="49" t="s">
        <v>12948</v>
      </c>
      <c r="B10983" s="1" t="s">
        <v>2963</v>
      </c>
      <c r="C10983" s="1" t="s">
        <v>9554</v>
      </c>
      <c r="D10983" s="1" t="s">
        <v>39</v>
      </c>
      <c r="E10983" s="39">
        <v>12607.557177917486</v>
      </c>
      <c r="F10983" s="39">
        <v>23291.626551660051</v>
      </c>
      <c r="G10983" s="39">
        <v>9961.3700683963416</v>
      </c>
      <c r="H10983" s="83">
        <v>9959.2116407655794</v>
      </c>
      <c r="I10983" s="85">
        <v>0.78993983530841616</v>
      </c>
    </row>
    <row r="10984" spans="1:9" x14ac:dyDescent="0.2">
      <c r="A10984" s="49" t="s">
        <v>12946</v>
      </c>
      <c r="B10984" s="1" t="s">
        <v>2962</v>
      </c>
      <c r="C10984" s="1" t="s">
        <v>9553</v>
      </c>
      <c r="D10984" s="1" t="s">
        <v>39</v>
      </c>
      <c r="E10984" s="39">
        <v>9572.5</v>
      </c>
      <c r="F10984" s="39">
        <v>15124.099004604423</v>
      </c>
      <c r="G10984" s="39">
        <v>6464.3811789794554</v>
      </c>
      <c r="H10984" s="83">
        <v>6461.8646176126567</v>
      </c>
      <c r="I10984" s="85">
        <v>0.67504461923349768</v>
      </c>
    </row>
    <row r="10985" spans="1:9" hidden="1" x14ac:dyDescent="0.2">
      <c r="A10985" s="49" t="s">
        <v>12947</v>
      </c>
      <c r="B10985" s="1" t="s">
        <v>2962</v>
      </c>
      <c r="C10985" s="1" t="s">
        <v>9553</v>
      </c>
      <c r="D10985" s="1" t="s">
        <v>39</v>
      </c>
      <c r="E10985" s="39">
        <v>9594.0766890385239</v>
      </c>
      <c r="F10985" s="39">
        <v>15158.189156728758</v>
      </c>
      <c r="G10985" s="39">
        <v>6481.0140646114323</v>
      </c>
      <c r="H10985" s="83">
        <v>6479.0896282407739</v>
      </c>
      <c r="I10985" s="85">
        <v>0.67532185099617748</v>
      </c>
    </row>
    <row r="10986" spans="1:9" hidden="1" x14ac:dyDescent="0.2">
      <c r="A10986" s="49" t="s">
        <v>12948</v>
      </c>
      <c r="B10986" s="1" t="s">
        <v>2962</v>
      </c>
      <c r="C10986" s="1" t="s">
        <v>9553</v>
      </c>
      <c r="D10986" s="1" t="s">
        <v>39</v>
      </c>
      <c r="E10986" s="39">
        <v>9616.7700512496594</v>
      </c>
      <c r="F10986" s="39">
        <v>15194.043599855273</v>
      </c>
      <c r="G10986" s="39">
        <v>6498.1932797956524</v>
      </c>
      <c r="H10986" s="83">
        <v>6496.7852526037268</v>
      </c>
      <c r="I10986" s="85">
        <v>0.67556832678550904</v>
      </c>
    </row>
    <row r="10987" spans="1:9" x14ac:dyDescent="0.2">
      <c r="A10987" s="49" t="s">
        <v>12946</v>
      </c>
      <c r="B10987" s="1" t="s">
        <v>2961</v>
      </c>
      <c r="C10987" s="1" t="s">
        <v>9552</v>
      </c>
      <c r="D10987" s="1" t="s">
        <v>39</v>
      </c>
      <c r="E10987" s="39">
        <v>15187.25</v>
      </c>
      <c r="F10987" s="39">
        <v>29513.800263225759</v>
      </c>
      <c r="G10987" s="39">
        <v>12614.864190169037</v>
      </c>
      <c r="H10987" s="83">
        <v>12609.953266912898</v>
      </c>
      <c r="I10987" s="85">
        <v>0.83029865623551979</v>
      </c>
    </row>
    <row r="10988" spans="1:9" hidden="1" x14ac:dyDescent="0.2">
      <c r="A10988" s="49" t="s">
        <v>12947</v>
      </c>
      <c r="B10988" s="1" t="s">
        <v>2961</v>
      </c>
      <c r="C10988" s="1" t="s">
        <v>9552</v>
      </c>
      <c r="D10988" s="1" t="s">
        <v>39</v>
      </c>
      <c r="E10988" s="39">
        <v>15228.032006001766</v>
      </c>
      <c r="F10988" s="39">
        <v>29593.053056158635</v>
      </c>
      <c r="G10988" s="39">
        <v>12652.764198197056</v>
      </c>
      <c r="H10988" s="83">
        <v>12649.007156572145</v>
      </c>
      <c r="I10988" s="85">
        <v>0.83063964874691887</v>
      </c>
    </row>
    <row r="10989" spans="1:9" hidden="1" x14ac:dyDescent="0.2">
      <c r="A10989" s="49" t="s">
        <v>12948</v>
      </c>
      <c r="B10989" s="1" t="s">
        <v>2961</v>
      </c>
      <c r="C10989" s="1" t="s">
        <v>9552</v>
      </c>
      <c r="D10989" s="1" t="s">
        <v>39</v>
      </c>
      <c r="E10989" s="39">
        <v>15268.78041495505</v>
      </c>
      <c r="F10989" s="39">
        <v>29672.240559023965</v>
      </c>
      <c r="G10989" s="39">
        <v>12690.233046255451</v>
      </c>
      <c r="H10989" s="83">
        <v>12687.483329152305</v>
      </c>
      <c r="I10989" s="85">
        <v>0.83094281169473849</v>
      </c>
    </row>
    <row r="10990" spans="1:9" x14ac:dyDescent="0.2">
      <c r="A10990" s="49" t="s">
        <v>12946</v>
      </c>
      <c r="B10990" s="1" t="s">
        <v>2960</v>
      </c>
      <c r="C10990" s="1" t="s">
        <v>9551</v>
      </c>
      <c r="D10990" s="1" t="s">
        <v>39</v>
      </c>
      <c r="E10990" s="39">
        <v>6604.3333333333348</v>
      </c>
      <c r="F10990" s="39">
        <v>13522.746111954806</v>
      </c>
      <c r="G10990" s="39">
        <v>5779.9268192852369</v>
      </c>
      <c r="H10990" s="83">
        <v>5777.67671364734</v>
      </c>
      <c r="I10990" s="85">
        <v>0.87483117856669945</v>
      </c>
    </row>
    <row r="10991" spans="1:9" hidden="1" x14ac:dyDescent="0.2">
      <c r="A10991" s="49" t="s">
        <v>12947</v>
      </c>
      <c r="B10991" s="1" t="s">
        <v>2960</v>
      </c>
      <c r="C10991" s="1" t="s">
        <v>9551</v>
      </c>
      <c r="D10991" s="1" t="s">
        <v>39</v>
      </c>
      <c r="E10991" s="39">
        <v>6605.9708348422173</v>
      </c>
      <c r="F10991" s="39">
        <v>13526.098988928898</v>
      </c>
      <c r="G10991" s="39">
        <v>5783.1998849058373</v>
      </c>
      <c r="H10991" s="83">
        <v>5781.4826536074097</v>
      </c>
      <c r="I10991" s="85">
        <v>0.87519045998717304</v>
      </c>
    </row>
    <row r="10992" spans="1:9" hidden="1" x14ac:dyDescent="0.2">
      <c r="A10992" s="49" t="s">
        <v>12948</v>
      </c>
      <c r="B10992" s="1" t="s">
        <v>2960</v>
      </c>
      <c r="C10992" s="1" t="s">
        <v>9551</v>
      </c>
      <c r="D10992" s="1" t="s">
        <v>39</v>
      </c>
      <c r="E10992" s="39">
        <v>6610.8269162829329</v>
      </c>
      <c r="F10992" s="39">
        <v>13536.042090390833</v>
      </c>
      <c r="G10992" s="39">
        <v>5789.098679935777</v>
      </c>
      <c r="H10992" s="83">
        <v>5787.8442992168411</v>
      </c>
      <c r="I10992" s="85">
        <v>0.8755098828803054</v>
      </c>
    </row>
    <row r="10993" spans="1:9" x14ac:dyDescent="0.2">
      <c r="A10993" s="49" t="s">
        <v>12946</v>
      </c>
      <c r="B10993" s="1" t="s">
        <v>2959</v>
      </c>
      <c r="C10993" s="1" t="s">
        <v>9550</v>
      </c>
      <c r="D10993" s="1" t="s">
        <v>39</v>
      </c>
      <c r="E10993" s="39">
        <v>4115</v>
      </c>
      <c r="F10993" s="39">
        <v>5530.3266844487134</v>
      </c>
      <c r="G10993" s="39">
        <v>2363.7864127756798</v>
      </c>
      <c r="H10993" s="83">
        <v>2362.8661988524823</v>
      </c>
      <c r="I10993" s="85">
        <v>0.57420806776488031</v>
      </c>
    </row>
    <row r="10994" spans="1:9" hidden="1" x14ac:dyDescent="0.2">
      <c r="A10994" s="49" t="s">
        <v>12947</v>
      </c>
      <c r="B10994" s="1" t="s">
        <v>2959</v>
      </c>
      <c r="C10994" s="1" t="s">
        <v>9550</v>
      </c>
      <c r="D10994" s="1" t="s">
        <v>39</v>
      </c>
      <c r="E10994" s="39">
        <v>4138.284028459384</v>
      </c>
      <c r="F10994" s="39">
        <v>5561.6190985217127</v>
      </c>
      <c r="G10994" s="39">
        <v>2377.9180498965038</v>
      </c>
      <c r="H10994" s="83">
        <v>2377.2119640994288</v>
      </c>
      <c r="I10994" s="85">
        <v>0.57444388730959728</v>
      </c>
    </row>
    <row r="10995" spans="1:9" hidden="1" x14ac:dyDescent="0.2">
      <c r="A10995" s="49" t="s">
        <v>12948</v>
      </c>
      <c r="B10995" s="1" t="s">
        <v>2959</v>
      </c>
      <c r="C10995" s="1" t="s">
        <v>9550</v>
      </c>
      <c r="D10995" s="1" t="s">
        <v>39</v>
      </c>
      <c r="E10995" s="39">
        <v>4160.8311911025048</v>
      </c>
      <c r="F10995" s="39">
        <v>5591.9212067170611</v>
      </c>
      <c r="G10995" s="39">
        <v>2391.5545962354436</v>
      </c>
      <c r="H10995" s="83">
        <v>2391.0363946742577</v>
      </c>
      <c r="I10995" s="85">
        <v>0.5746535451347401</v>
      </c>
    </row>
    <row r="10996" spans="1:9" x14ac:dyDescent="0.2">
      <c r="A10996" s="49" t="s">
        <v>12946</v>
      </c>
      <c r="B10996" s="1" t="s">
        <v>2958</v>
      </c>
      <c r="C10996" s="1" t="s">
        <v>9549</v>
      </c>
      <c r="D10996" s="1" t="s">
        <v>39</v>
      </c>
      <c r="E10996" s="39">
        <v>18607.583333333336</v>
      </c>
      <c r="F10996" s="39">
        <v>31622.833615769279</v>
      </c>
      <c r="G10996" s="39">
        <v>13516.312633866186</v>
      </c>
      <c r="H10996" s="83">
        <v>13511.050779830326</v>
      </c>
      <c r="I10996" s="85">
        <v>0.72610454231457555</v>
      </c>
    </row>
    <row r="10997" spans="1:9" hidden="1" x14ac:dyDescent="0.2">
      <c r="A10997" s="49" t="s">
        <v>12947</v>
      </c>
      <c r="B10997" s="1" t="s">
        <v>2958</v>
      </c>
      <c r="C10997" s="1" t="s">
        <v>9549</v>
      </c>
      <c r="D10997" s="1" t="s">
        <v>39</v>
      </c>
      <c r="E10997" s="39">
        <v>18674.122256065686</v>
      </c>
      <c r="F10997" s="39">
        <v>31735.91381779467</v>
      </c>
      <c r="G10997" s="39">
        <v>13568.962735573285</v>
      </c>
      <c r="H10997" s="83">
        <v>13564.933643036204</v>
      </c>
      <c r="I10997" s="85">
        <v>0.72640274370218783</v>
      </c>
    </row>
    <row r="10998" spans="1:9" hidden="1" x14ac:dyDescent="0.2">
      <c r="A10998" s="49" t="s">
        <v>12948</v>
      </c>
      <c r="B10998" s="1" t="s">
        <v>2958</v>
      </c>
      <c r="C10998" s="1" t="s">
        <v>9549</v>
      </c>
      <c r="D10998" s="1" t="s">
        <v>39</v>
      </c>
      <c r="E10998" s="39">
        <v>18741.343028257143</v>
      </c>
      <c r="F10998" s="39">
        <v>31850.152795337013</v>
      </c>
      <c r="G10998" s="39">
        <v>13621.683227043992</v>
      </c>
      <c r="H10998" s="83">
        <v>13618.731683506017</v>
      </c>
      <c r="I10998" s="85">
        <v>0.72666786275521766</v>
      </c>
    </row>
    <row r="10999" spans="1:9" x14ac:dyDescent="0.2">
      <c r="A10999" s="49" t="s">
        <v>12946</v>
      </c>
      <c r="B10999" s="1" t="s">
        <v>2957</v>
      </c>
      <c r="C10999" s="1" t="s">
        <v>9548</v>
      </c>
      <c r="D10999" s="1" t="s">
        <v>39</v>
      </c>
      <c r="E10999" s="39">
        <v>6212.3333333333321</v>
      </c>
      <c r="F10999" s="39">
        <v>11064.210855763975</v>
      </c>
      <c r="G10999" s="39">
        <v>4729.0933757102539</v>
      </c>
      <c r="H10999" s="83">
        <v>4727.2523559189094</v>
      </c>
      <c r="I10999" s="85">
        <v>0.76094634693119767</v>
      </c>
    </row>
    <row r="11000" spans="1:9" hidden="1" x14ac:dyDescent="0.2">
      <c r="A11000" s="49" t="s">
        <v>12947</v>
      </c>
      <c r="B11000" s="1" t="s">
        <v>2957</v>
      </c>
      <c r="C11000" s="1" t="s">
        <v>9548</v>
      </c>
      <c r="D11000" s="1" t="s">
        <v>39</v>
      </c>
      <c r="E11000" s="39">
        <v>6232.553820191215</v>
      </c>
      <c r="F11000" s="39">
        <v>11100.22368994359</v>
      </c>
      <c r="G11000" s="39">
        <v>4745.9960494636498</v>
      </c>
      <c r="H11000" s="83">
        <v>4744.5867997194691</v>
      </c>
      <c r="I11000" s="85">
        <v>0.7612588573802167</v>
      </c>
    </row>
    <row r="11001" spans="1:9" hidden="1" x14ac:dyDescent="0.2">
      <c r="A11001" s="49" t="s">
        <v>12948</v>
      </c>
      <c r="B11001" s="1" t="s">
        <v>2957</v>
      </c>
      <c r="C11001" s="1" t="s">
        <v>9548</v>
      </c>
      <c r="D11001" s="1" t="s">
        <v>39</v>
      </c>
      <c r="E11001" s="39">
        <v>6253.2997138933697</v>
      </c>
      <c r="F11001" s="39">
        <v>11137.17227753471</v>
      </c>
      <c r="G11001" s="39">
        <v>4763.1492942729119</v>
      </c>
      <c r="H11001" s="83">
        <v>4762.1172160572032</v>
      </c>
      <c r="I11001" s="85">
        <v>0.761536698053492</v>
      </c>
    </row>
    <row r="11002" spans="1:9" x14ac:dyDescent="0.2">
      <c r="A11002" s="49" t="s">
        <v>12946</v>
      </c>
      <c r="B11002" s="1" t="s">
        <v>2956</v>
      </c>
      <c r="C11002" s="1" t="s">
        <v>9547</v>
      </c>
      <c r="D11002" s="1" t="s">
        <v>39</v>
      </c>
      <c r="E11002" s="39">
        <v>11723.5</v>
      </c>
      <c r="F11002" s="39">
        <v>15322.507101491492</v>
      </c>
      <c r="G11002" s="39">
        <v>6549.1852765249314</v>
      </c>
      <c r="H11002" s="83">
        <v>6546.6357012145372</v>
      </c>
      <c r="I11002" s="85">
        <v>0.55841990030405064</v>
      </c>
    </row>
    <row r="11003" spans="1:9" hidden="1" x14ac:dyDescent="0.2">
      <c r="A11003" s="49" t="s">
        <v>12947</v>
      </c>
      <c r="B11003" s="1" t="s">
        <v>2956</v>
      </c>
      <c r="C11003" s="1" t="s">
        <v>9547</v>
      </c>
      <c r="D11003" s="1" t="s">
        <v>39</v>
      </c>
      <c r="E11003" s="39">
        <v>11748.294265540426</v>
      </c>
      <c r="F11003" s="39">
        <v>15354.912979413568</v>
      </c>
      <c r="G11003" s="39">
        <v>6565.1250259196586</v>
      </c>
      <c r="H11003" s="83">
        <v>6563.1756141066544</v>
      </c>
      <c r="I11003" s="85">
        <v>0.55864923586034687</v>
      </c>
    </row>
    <row r="11004" spans="1:9" hidden="1" x14ac:dyDescent="0.2">
      <c r="A11004" s="49" t="s">
        <v>12948</v>
      </c>
      <c r="B11004" s="1" t="s">
        <v>2956</v>
      </c>
      <c r="C11004" s="1" t="s">
        <v>9547</v>
      </c>
      <c r="D11004" s="1" t="s">
        <v>39</v>
      </c>
      <c r="E11004" s="39">
        <v>11775.689185744548</v>
      </c>
      <c r="F11004" s="39">
        <v>15390.7178891566</v>
      </c>
      <c r="G11004" s="39">
        <v>6582.3070008500426</v>
      </c>
      <c r="H11004" s="83">
        <v>6580.8807479142279</v>
      </c>
      <c r="I11004" s="85">
        <v>0.55885312902797502</v>
      </c>
    </row>
    <row r="11005" spans="1:9" x14ac:dyDescent="0.2">
      <c r="A11005" s="49" t="s">
        <v>12946</v>
      </c>
      <c r="B11005" s="1" t="s">
        <v>2955</v>
      </c>
      <c r="C11005" s="1" t="s">
        <v>9546</v>
      </c>
      <c r="D11005" s="1" t="s">
        <v>39</v>
      </c>
      <c r="E11005" s="39">
        <v>9887.3333333333339</v>
      </c>
      <c r="F11005" s="39">
        <v>16565.387473936047</v>
      </c>
      <c r="G11005" s="39">
        <v>7080.4203924090261</v>
      </c>
      <c r="H11005" s="83">
        <v>7077.6640090945384</v>
      </c>
      <c r="I11005" s="85">
        <v>0.71583143507799929</v>
      </c>
    </row>
    <row r="11006" spans="1:9" hidden="1" x14ac:dyDescent="0.2">
      <c r="A11006" s="49" t="s">
        <v>12947</v>
      </c>
      <c r="B11006" s="1" t="s">
        <v>2955</v>
      </c>
      <c r="C11006" s="1" t="s">
        <v>9546</v>
      </c>
      <c r="D11006" s="1" t="s">
        <v>39</v>
      </c>
      <c r="E11006" s="39">
        <v>9896.1627108435132</v>
      </c>
      <c r="F11006" s="39">
        <v>16580.180346258527</v>
      </c>
      <c r="G11006" s="39">
        <v>7088.9986202735445</v>
      </c>
      <c r="H11006" s="83">
        <v>7086.8936523409966</v>
      </c>
      <c r="I11006" s="85">
        <v>0.71612541743838565</v>
      </c>
    </row>
    <row r="11007" spans="1:9" hidden="1" x14ac:dyDescent="0.2">
      <c r="A11007" s="49" t="s">
        <v>12948</v>
      </c>
      <c r="B11007" s="1" t="s">
        <v>2955</v>
      </c>
      <c r="C11007" s="1" t="s">
        <v>9546</v>
      </c>
      <c r="D11007" s="1" t="s">
        <v>39</v>
      </c>
      <c r="E11007" s="39">
        <v>9905.2714683050654</v>
      </c>
      <c r="F11007" s="39">
        <v>16595.441295967586</v>
      </c>
      <c r="G11007" s="39">
        <v>7097.5434811656742</v>
      </c>
      <c r="H11007" s="83">
        <v>7096.0055868945947</v>
      </c>
      <c r="I11007" s="85">
        <v>0.71638678552126789</v>
      </c>
    </row>
    <row r="11008" spans="1:9" x14ac:dyDescent="0.2">
      <c r="A11008" s="49" t="s">
        <v>12946</v>
      </c>
      <c r="B11008" s="1" t="s">
        <v>2954</v>
      </c>
      <c r="C11008" s="1" t="s">
        <v>9545</v>
      </c>
      <c r="D11008" s="1" t="s">
        <v>39</v>
      </c>
      <c r="E11008" s="39">
        <v>7815.0833333333339</v>
      </c>
      <c r="F11008" s="39">
        <v>11212.124293505747</v>
      </c>
      <c r="G11008" s="39">
        <v>4792.3149165613786</v>
      </c>
      <c r="H11008" s="83">
        <v>4790.449284841553</v>
      </c>
      <c r="I11008" s="85">
        <v>0.61297481811986043</v>
      </c>
    </row>
    <row r="11009" spans="1:9" hidden="1" x14ac:dyDescent="0.2">
      <c r="A11009" s="49" t="s">
        <v>12947</v>
      </c>
      <c r="B11009" s="1" t="s">
        <v>2954</v>
      </c>
      <c r="C11009" s="1" t="s">
        <v>9545</v>
      </c>
      <c r="D11009" s="1" t="s">
        <v>39</v>
      </c>
      <c r="E11009" s="39">
        <v>7876.6306580390228</v>
      </c>
      <c r="F11009" s="39">
        <v>11300.424856033287</v>
      </c>
      <c r="G11009" s="39">
        <v>4831.5937788337815</v>
      </c>
      <c r="H11009" s="83">
        <v>4830.1591121745923</v>
      </c>
      <c r="I11009" s="85">
        <v>0.61322655864850661</v>
      </c>
    </row>
    <row r="11010" spans="1:9" hidden="1" x14ac:dyDescent="0.2">
      <c r="A11010" s="49" t="s">
        <v>12948</v>
      </c>
      <c r="B11010" s="1" t="s">
        <v>2954</v>
      </c>
      <c r="C11010" s="1" t="s">
        <v>9545</v>
      </c>
      <c r="D11010" s="1" t="s">
        <v>39</v>
      </c>
      <c r="E11010" s="39">
        <v>7935.6048490982403</v>
      </c>
      <c r="F11010" s="39">
        <v>11385.033801589198</v>
      </c>
      <c r="G11010" s="39">
        <v>4869.1547877641979</v>
      </c>
      <c r="H11010" s="83">
        <v>4868.0997402998228</v>
      </c>
      <c r="I11010" s="85">
        <v>0.61345037119042134</v>
      </c>
    </row>
    <row r="11011" spans="1:9" x14ac:dyDescent="0.2">
      <c r="A11011" s="49" t="s">
        <v>12946</v>
      </c>
      <c r="B11011" s="1" t="s">
        <v>2953</v>
      </c>
      <c r="C11011" s="1" t="s">
        <v>9544</v>
      </c>
      <c r="D11011" s="1" t="s">
        <v>39</v>
      </c>
      <c r="E11011" s="39">
        <v>11196.25</v>
      </c>
      <c r="F11011" s="39">
        <v>23831.613985577165</v>
      </c>
      <c r="G11011" s="39">
        <v>10186.169560657278</v>
      </c>
      <c r="H11011" s="83">
        <v>10182.204119869943</v>
      </c>
      <c r="I11011" s="85">
        <v>0.90942986445193186</v>
      </c>
    </row>
    <row r="11012" spans="1:9" hidden="1" x14ac:dyDescent="0.2">
      <c r="A11012" s="49" t="s">
        <v>12947</v>
      </c>
      <c r="B11012" s="1" t="s">
        <v>2953</v>
      </c>
      <c r="C11012" s="1" t="s">
        <v>9544</v>
      </c>
      <c r="D11012" s="1" t="s">
        <v>39</v>
      </c>
      <c r="E11012" s="39">
        <v>11202.537417453977</v>
      </c>
      <c r="F11012" s="39">
        <v>23844.996975929236</v>
      </c>
      <c r="G11012" s="39">
        <v>10195.133414271577</v>
      </c>
      <c r="H11012" s="83">
        <v>10192.106127900874</v>
      </c>
      <c r="I11012" s="85">
        <v>0.90980335508821297</v>
      </c>
    </row>
    <row r="11013" spans="1:9" hidden="1" x14ac:dyDescent="0.2">
      <c r="A11013" s="49" t="s">
        <v>12948</v>
      </c>
      <c r="B11013" s="1" t="s">
        <v>2953</v>
      </c>
      <c r="C11013" s="1" t="s">
        <v>9544</v>
      </c>
      <c r="D11013" s="1" t="s">
        <v>39</v>
      </c>
      <c r="E11013" s="39">
        <v>11208.053279881909</v>
      </c>
      <c r="F11013" s="39">
        <v>23856.737684128857</v>
      </c>
      <c r="G11013" s="39">
        <v>10203.056972821276</v>
      </c>
      <c r="H11013" s="83">
        <v>10200.846176521454</v>
      </c>
      <c r="I11013" s="85">
        <v>0.91013541083281968</v>
      </c>
    </row>
    <row r="11014" spans="1:9" x14ac:dyDescent="0.2">
      <c r="A11014" s="49" t="s">
        <v>12946</v>
      </c>
      <c r="B11014" s="1" t="s">
        <v>2952</v>
      </c>
      <c r="C11014" s="1" t="s">
        <v>9543</v>
      </c>
      <c r="D11014" s="1" t="s">
        <v>39</v>
      </c>
      <c r="E11014" s="39">
        <v>4518.416666666667</v>
      </c>
      <c r="F11014" s="39">
        <v>8580.0849993766296</v>
      </c>
      <c r="G11014" s="39">
        <v>3667.3219321778006</v>
      </c>
      <c r="H11014" s="83">
        <v>3665.8942563587843</v>
      </c>
      <c r="I11014" s="85">
        <v>0.81132275458411707</v>
      </c>
    </row>
    <row r="11015" spans="1:9" hidden="1" x14ac:dyDescent="0.2">
      <c r="A11015" s="49" t="s">
        <v>12947</v>
      </c>
      <c r="B11015" s="1" t="s">
        <v>2952</v>
      </c>
      <c r="C11015" s="1" t="s">
        <v>9543</v>
      </c>
      <c r="D11015" s="1" t="s">
        <v>39</v>
      </c>
      <c r="E11015" s="39">
        <v>4523.1750740319831</v>
      </c>
      <c r="F11015" s="39">
        <v>8589.1208060912395</v>
      </c>
      <c r="G11015" s="39">
        <v>3672.3524275466398</v>
      </c>
      <c r="H11015" s="83">
        <v>3671.2619795847945</v>
      </c>
      <c r="I11015" s="85">
        <v>0.81165595394745826</v>
      </c>
    </row>
    <row r="11016" spans="1:9" hidden="1" x14ac:dyDescent="0.2">
      <c r="A11016" s="49" t="s">
        <v>12948</v>
      </c>
      <c r="B11016" s="1" t="s">
        <v>2952</v>
      </c>
      <c r="C11016" s="1" t="s">
        <v>9543</v>
      </c>
      <c r="D11016" s="1" t="s">
        <v>39</v>
      </c>
      <c r="E11016" s="39">
        <v>4529.0117064612468</v>
      </c>
      <c r="F11016" s="39">
        <v>8600.2040695544438</v>
      </c>
      <c r="G11016" s="39">
        <v>3678.1379441468916</v>
      </c>
      <c r="H11016" s="83">
        <v>3677.3409659688004</v>
      </c>
      <c r="I11016" s="85">
        <v>0.81195218831573712</v>
      </c>
    </row>
    <row r="11017" spans="1:9" x14ac:dyDescent="0.2">
      <c r="A11017" s="49" t="s">
        <v>12946</v>
      </c>
      <c r="B11017" s="1" t="s">
        <v>2951</v>
      </c>
      <c r="C11017" s="1" t="s">
        <v>9542</v>
      </c>
      <c r="D11017" s="1" t="s">
        <v>39</v>
      </c>
      <c r="E11017" s="39">
        <v>10357</v>
      </c>
      <c r="F11017" s="39">
        <v>16775.121709088769</v>
      </c>
      <c r="G11017" s="39">
        <v>7170.0655370154018</v>
      </c>
      <c r="H11017" s="83">
        <v>7167.2742551543415</v>
      </c>
      <c r="I11017" s="85">
        <v>0.69202223183878941</v>
      </c>
    </row>
    <row r="11018" spans="1:9" hidden="1" x14ac:dyDescent="0.2">
      <c r="A11018" s="49" t="s">
        <v>12947</v>
      </c>
      <c r="B11018" s="1" t="s">
        <v>2951</v>
      </c>
      <c r="C11018" s="1" t="s">
        <v>9542</v>
      </c>
      <c r="D11018" s="1" t="s">
        <v>39</v>
      </c>
      <c r="E11018" s="39">
        <v>10383.262349481975</v>
      </c>
      <c r="F11018" s="39">
        <v>16817.658554596808</v>
      </c>
      <c r="G11018" s="39">
        <v>7190.5344694680316</v>
      </c>
      <c r="H11018" s="83">
        <v>7188.3993520435724</v>
      </c>
      <c r="I11018" s="85">
        <v>0.69230643607904263</v>
      </c>
    </row>
    <row r="11019" spans="1:9" hidden="1" x14ac:dyDescent="0.2">
      <c r="A11019" s="49" t="s">
        <v>12948</v>
      </c>
      <c r="B11019" s="1" t="s">
        <v>2951</v>
      </c>
      <c r="C11019" s="1" t="s">
        <v>9542</v>
      </c>
      <c r="D11019" s="1" t="s">
        <v>39</v>
      </c>
      <c r="E11019" s="39">
        <v>10411.563543270582</v>
      </c>
      <c r="F11019" s="39">
        <v>16863.497694339629</v>
      </c>
      <c r="G11019" s="39">
        <v>7212.1859247692992</v>
      </c>
      <c r="H11019" s="83">
        <v>7210.6231897969674</v>
      </c>
      <c r="I11019" s="85">
        <v>0.69255911082226329</v>
      </c>
    </row>
    <row r="11020" spans="1:9" x14ac:dyDescent="0.2">
      <c r="A11020" s="49" t="s">
        <v>12946</v>
      </c>
      <c r="B11020" s="1" t="s">
        <v>2950</v>
      </c>
      <c r="C11020" s="1" t="s">
        <v>9541</v>
      </c>
      <c r="D11020" s="1" t="s">
        <v>39</v>
      </c>
      <c r="E11020" s="39">
        <v>5954.4166666666661</v>
      </c>
      <c r="F11020" s="39">
        <v>9996.9294073341607</v>
      </c>
      <c r="G11020" s="39">
        <v>4272.9132022134272</v>
      </c>
      <c r="H11020" s="83">
        <v>4271.2497717951628</v>
      </c>
      <c r="I11020" s="85">
        <v>0.71732463663585799</v>
      </c>
    </row>
    <row r="11021" spans="1:9" hidden="1" x14ac:dyDescent="0.2">
      <c r="A11021" s="49" t="s">
        <v>12947</v>
      </c>
      <c r="B11021" s="1" t="s">
        <v>2950</v>
      </c>
      <c r="C11021" s="1" t="s">
        <v>9541</v>
      </c>
      <c r="D11021" s="1" t="s">
        <v>39</v>
      </c>
      <c r="E11021" s="39">
        <v>5953.7015165806879</v>
      </c>
      <c r="F11021" s="39">
        <v>9995.7287347367601</v>
      </c>
      <c r="G11021" s="39">
        <v>4273.7597377924585</v>
      </c>
      <c r="H11021" s="83">
        <v>4272.4907112794981</v>
      </c>
      <c r="I11021" s="85">
        <v>0.71761923223407786</v>
      </c>
    </row>
    <row r="11022" spans="1:9" hidden="1" x14ac:dyDescent="0.2">
      <c r="A11022" s="49" t="s">
        <v>12948</v>
      </c>
      <c r="B11022" s="1" t="s">
        <v>2950</v>
      </c>
      <c r="C11022" s="1" t="s">
        <v>9541</v>
      </c>
      <c r="D11022" s="1" t="s">
        <v>39</v>
      </c>
      <c r="E11022" s="39">
        <v>5954.5828397351434</v>
      </c>
      <c r="F11022" s="39">
        <v>9997.2083969527866</v>
      </c>
      <c r="G11022" s="39">
        <v>4275.6091882225519</v>
      </c>
      <c r="H11022" s="83">
        <v>4274.6827500973905</v>
      </c>
      <c r="I11022" s="85">
        <v>0.71788114552245041</v>
      </c>
    </row>
    <row r="11023" spans="1:9" x14ac:dyDescent="0.2">
      <c r="A11023" s="49" t="s">
        <v>12946</v>
      </c>
      <c r="B11023" s="1" t="s">
        <v>2949</v>
      </c>
      <c r="C11023" s="1" t="s">
        <v>9540</v>
      </c>
      <c r="D11023" s="1" t="s">
        <v>39</v>
      </c>
      <c r="E11023" s="39">
        <v>7075.5833333333339</v>
      </c>
      <c r="F11023" s="39">
        <v>11015.679808752375</v>
      </c>
      <c r="G11023" s="39">
        <v>4708.3501111493406</v>
      </c>
      <c r="H11023" s="83">
        <v>4706.51716663957</v>
      </c>
      <c r="I11023" s="85">
        <v>0.66517726453266324</v>
      </c>
    </row>
    <row r="11024" spans="1:9" hidden="1" x14ac:dyDescent="0.2">
      <c r="A11024" s="49" t="s">
        <v>12947</v>
      </c>
      <c r="B11024" s="1" t="s">
        <v>2949</v>
      </c>
      <c r="C11024" s="1" t="s">
        <v>9540</v>
      </c>
      <c r="D11024" s="1" t="s">
        <v>39</v>
      </c>
      <c r="E11024" s="39">
        <v>7097.7620366095507</v>
      </c>
      <c r="F11024" s="39">
        <v>11050.208904426107</v>
      </c>
      <c r="G11024" s="39">
        <v>4724.6117980187173</v>
      </c>
      <c r="H11024" s="83">
        <v>4723.208897995557</v>
      </c>
      <c r="I11024" s="85">
        <v>0.66545044390523589</v>
      </c>
    </row>
    <row r="11025" spans="1:9" hidden="1" x14ac:dyDescent="0.2">
      <c r="A11025" s="49" t="s">
        <v>12948</v>
      </c>
      <c r="B11025" s="1" t="s">
        <v>2949</v>
      </c>
      <c r="C11025" s="1" t="s">
        <v>9540</v>
      </c>
      <c r="D11025" s="1" t="s">
        <v>39</v>
      </c>
      <c r="E11025" s="39">
        <v>7117.8306116089134</v>
      </c>
      <c r="F11025" s="39">
        <v>11081.452829625807</v>
      </c>
      <c r="G11025" s="39">
        <v>4739.3191835077296</v>
      </c>
      <c r="H11025" s="83">
        <v>4738.2922687955515</v>
      </c>
      <c r="I11025" s="85">
        <v>0.6656933168748882</v>
      </c>
    </row>
    <row r="11026" spans="1:9" x14ac:dyDescent="0.2">
      <c r="A11026" s="49" t="s">
        <v>12946</v>
      </c>
      <c r="B11026" s="1" t="s">
        <v>2948</v>
      </c>
      <c r="C11026" s="1" t="s">
        <v>9539</v>
      </c>
      <c r="D11026" s="1" t="s">
        <v>39</v>
      </c>
      <c r="E11026" s="39">
        <v>9685</v>
      </c>
      <c r="F11026" s="39">
        <v>19704.215743866313</v>
      </c>
      <c r="G11026" s="39">
        <v>8422.0264203785955</v>
      </c>
      <c r="H11026" s="83">
        <v>8418.7477544502017</v>
      </c>
      <c r="I11026" s="85">
        <v>0.86925635048530736</v>
      </c>
    </row>
    <row r="11027" spans="1:9" hidden="1" x14ac:dyDescent="0.2">
      <c r="A11027" s="49" t="s">
        <v>12947</v>
      </c>
      <c r="B11027" s="1" t="s">
        <v>2948</v>
      </c>
      <c r="C11027" s="1" t="s">
        <v>9539</v>
      </c>
      <c r="D11027" s="1" t="s">
        <v>39</v>
      </c>
      <c r="E11027" s="39">
        <v>9683.6622845055099</v>
      </c>
      <c r="F11027" s="39">
        <v>19701.494150194929</v>
      </c>
      <c r="G11027" s="39">
        <v>8423.5431660775394</v>
      </c>
      <c r="H11027" s="83">
        <v>8421.0419258893526</v>
      </c>
      <c r="I11027" s="85">
        <v>0.86961334239872945</v>
      </c>
    </row>
    <row r="11028" spans="1:9" hidden="1" x14ac:dyDescent="0.2">
      <c r="A11028" s="49" t="s">
        <v>12948</v>
      </c>
      <c r="B11028" s="1" t="s">
        <v>2948</v>
      </c>
      <c r="C11028" s="1" t="s">
        <v>9539</v>
      </c>
      <c r="D11028" s="1" t="s">
        <v>39</v>
      </c>
      <c r="E11028" s="39">
        <v>9684.698367002964</v>
      </c>
      <c r="F11028" s="39">
        <v>19703.602068941269</v>
      </c>
      <c r="G11028" s="39">
        <v>8426.8426446651411</v>
      </c>
      <c r="H11028" s="83">
        <v>8425.0167181229644</v>
      </c>
      <c r="I11028" s="85">
        <v>0.86993072978174524</v>
      </c>
    </row>
    <row r="11029" spans="1:9" x14ac:dyDescent="0.2">
      <c r="A11029" s="49" t="s">
        <v>12946</v>
      </c>
      <c r="B11029" s="1" t="s">
        <v>2947</v>
      </c>
      <c r="C11029" s="1" t="s">
        <v>9538</v>
      </c>
      <c r="D11029" s="1" t="s">
        <v>39</v>
      </c>
      <c r="E11029" s="39">
        <v>15203.083333333332</v>
      </c>
      <c r="F11029" s="39">
        <v>39790.105552574023</v>
      </c>
      <c r="G11029" s="39">
        <v>17007.188948271043</v>
      </c>
      <c r="H11029" s="83">
        <v>17000.568108088501</v>
      </c>
      <c r="I11029" s="85">
        <v>1.1182315939039889</v>
      </c>
    </row>
    <row r="11030" spans="1:9" hidden="1" x14ac:dyDescent="0.2">
      <c r="A11030" s="49" t="s">
        <v>12947</v>
      </c>
      <c r="B11030" s="1" t="s">
        <v>2947</v>
      </c>
      <c r="C11030" s="1" t="s">
        <v>9538</v>
      </c>
      <c r="D11030" s="1" t="s">
        <v>39</v>
      </c>
      <c r="E11030" s="39">
        <v>15151.828818637005</v>
      </c>
      <c r="F11030" s="39">
        <v>39655.960227898911</v>
      </c>
      <c r="G11030" s="39">
        <v>16955.246654155697</v>
      </c>
      <c r="H11030" s="83">
        <v>16950.2120572532</v>
      </c>
      <c r="I11030" s="85">
        <v>1.1186908366074038</v>
      </c>
    </row>
    <row r="11031" spans="1:9" hidden="1" x14ac:dyDescent="0.2">
      <c r="A11031" s="49" t="s">
        <v>12948</v>
      </c>
      <c r="B11031" s="1" t="s">
        <v>2947</v>
      </c>
      <c r="C11031" s="1" t="s">
        <v>9538</v>
      </c>
      <c r="D11031" s="1" t="s">
        <v>39</v>
      </c>
      <c r="E11031" s="39">
        <v>15109.603596464263</v>
      </c>
      <c r="F11031" s="39">
        <v>39545.446721500477</v>
      </c>
      <c r="G11031" s="39">
        <v>16912.808920373187</v>
      </c>
      <c r="H11031" s="83">
        <v>16909.144256392541</v>
      </c>
      <c r="I11031" s="85">
        <v>1.11909913112144</v>
      </c>
    </row>
    <row r="11032" spans="1:9" x14ac:dyDescent="0.2">
      <c r="A11032" s="49" t="s">
        <v>12946</v>
      </c>
      <c r="B11032" s="1" t="s">
        <v>2946</v>
      </c>
      <c r="C11032" s="1" t="s">
        <v>9537</v>
      </c>
      <c r="D11032" s="1" t="s">
        <v>39</v>
      </c>
      <c r="E11032" s="39">
        <v>16744.5</v>
      </c>
      <c r="F11032" s="39">
        <v>40971.714709827247</v>
      </c>
      <c r="G11032" s="39">
        <v>17512.235364241482</v>
      </c>
      <c r="H11032" s="83">
        <v>17505.417911225679</v>
      </c>
      <c r="I11032" s="85">
        <v>1.0454428565335292</v>
      </c>
    </row>
    <row r="11033" spans="1:9" hidden="1" x14ac:dyDescent="0.2">
      <c r="A11033" s="49" t="s">
        <v>12947</v>
      </c>
      <c r="B11033" s="1" t="s">
        <v>2946</v>
      </c>
      <c r="C11033" s="1" t="s">
        <v>9537</v>
      </c>
      <c r="D11033" s="1" t="s">
        <v>39</v>
      </c>
      <c r="E11033" s="39">
        <v>16790.381748971726</v>
      </c>
      <c r="F11033" s="39">
        <v>41083.981658930381</v>
      </c>
      <c r="G11033" s="39">
        <v>17565.809491404179</v>
      </c>
      <c r="H11033" s="83">
        <v>17560.593597359155</v>
      </c>
      <c r="I11033" s="85">
        <v>1.0458722058796905</v>
      </c>
    </row>
    <row r="11034" spans="1:9" hidden="1" x14ac:dyDescent="0.2">
      <c r="A11034" s="49" t="s">
        <v>12948</v>
      </c>
      <c r="B11034" s="1" t="s">
        <v>2946</v>
      </c>
      <c r="C11034" s="1" t="s">
        <v>9537</v>
      </c>
      <c r="D11034" s="1" t="s">
        <v>39</v>
      </c>
      <c r="E11034" s="39">
        <v>16832.812642316236</v>
      </c>
      <c r="F11034" s="39">
        <v>41187.804792317125</v>
      </c>
      <c r="G11034" s="39">
        <v>17615.21312953977</v>
      </c>
      <c r="H11034" s="83">
        <v>17611.396268758625</v>
      </c>
      <c r="I11034" s="85">
        <v>1.0462539233927608</v>
      </c>
    </row>
    <row r="11035" spans="1:9" x14ac:dyDescent="0.2">
      <c r="A11035" s="49" t="s">
        <v>12946</v>
      </c>
      <c r="B11035" s="1" t="s">
        <v>2945</v>
      </c>
      <c r="C11035" s="1" t="s">
        <v>9536</v>
      </c>
      <c r="D11035" s="1" t="s">
        <v>39</v>
      </c>
      <c r="E11035" s="39">
        <v>5286.3333333333321</v>
      </c>
      <c r="F11035" s="39">
        <v>7823.6075402123724</v>
      </c>
      <c r="G11035" s="39">
        <v>3343.9863967614524</v>
      </c>
      <c r="H11035" s="83">
        <v>3342.684594354665</v>
      </c>
      <c r="I11035" s="85">
        <v>0.63232573195434749</v>
      </c>
    </row>
    <row r="11036" spans="1:9" hidden="1" x14ac:dyDescent="0.2">
      <c r="A11036" s="49" t="s">
        <v>12947</v>
      </c>
      <c r="B11036" s="1" t="s">
        <v>2945</v>
      </c>
      <c r="C11036" s="1" t="s">
        <v>9536</v>
      </c>
      <c r="D11036" s="1" t="s">
        <v>39</v>
      </c>
      <c r="E11036" s="39">
        <v>5319.7607361340397</v>
      </c>
      <c r="F11036" s="39">
        <v>7873.0790479873895</v>
      </c>
      <c r="G11036" s="39">
        <v>3366.2026192062326</v>
      </c>
      <c r="H11036" s="83">
        <v>3365.2030776704755</v>
      </c>
      <c r="I11036" s="85">
        <v>0.63258541964352055</v>
      </c>
    </row>
    <row r="11037" spans="1:9" hidden="1" x14ac:dyDescent="0.2">
      <c r="A11037" s="49" t="s">
        <v>12948</v>
      </c>
      <c r="B11037" s="1" t="s">
        <v>2945</v>
      </c>
      <c r="C11037" s="1" t="s">
        <v>9536</v>
      </c>
      <c r="D11037" s="1" t="s">
        <v>39</v>
      </c>
      <c r="E11037" s="39">
        <v>5354.3894161629123</v>
      </c>
      <c r="F11037" s="39">
        <v>7924.3284083849221</v>
      </c>
      <c r="G11037" s="39">
        <v>3389.0792317294108</v>
      </c>
      <c r="H11037" s="83">
        <v>3388.3448867340558</v>
      </c>
      <c r="I11037" s="85">
        <v>0.63281629769136727</v>
      </c>
    </row>
    <row r="11038" spans="1:9" x14ac:dyDescent="0.2">
      <c r="A11038" s="49" t="s">
        <v>12946</v>
      </c>
      <c r="B11038" s="1" t="s">
        <v>2944</v>
      </c>
      <c r="C11038" s="1" t="s">
        <v>9535</v>
      </c>
      <c r="D11038" s="1" t="s">
        <v>39</v>
      </c>
      <c r="E11038" s="39">
        <v>6030.25</v>
      </c>
      <c r="F11038" s="39">
        <v>12509.568170255017</v>
      </c>
      <c r="G11038" s="39">
        <v>5346.8717053715227</v>
      </c>
      <c r="H11038" s="83">
        <v>5344.7901866005204</v>
      </c>
      <c r="I11038" s="85">
        <v>0.88632978510020655</v>
      </c>
    </row>
    <row r="11039" spans="1:9" hidden="1" x14ac:dyDescent="0.2">
      <c r="A11039" s="49" t="s">
        <v>12947</v>
      </c>
      <c r="B11039" s="1" t="s">
        <v>2944</v>
      </c>
      <c r="C11039" s="1" t="s">
        <v>9535</v>
      </c>
      <c r="D11039" s="1" t="s">
        <v>39</v>
      </c>
      <c r="E11039" s="39">
        <v>6049.6703848252255</v>
      </c>
      <c r="F11039" s="39">
        <v>12549.855161319028</v>
      </c>
      <c r="G11039" s="39">
        <v>5365.79844520807</v>
      </c>
      <c r="H11039" s="83">
        <v>5364.2051547781111</v>
      </c>
      <c r="I11039" s="85">
        <v>0.88669378884401528</v>
      </c>
    </row>
    <row r="11040" spans="1:9" hidden="1" x14ac:dyDescent="0.2">
      <c r="A11040" s="49" t="s">
        <v>12948</v>
      </c>
      <c r="B11040" s="1" t="s">
        <v>2944</v>
      </c>
      <c r="C11040" s="1" t="s">
        <v>9535</v>
      </c>
      <c r="D11040" s="1" t="s">
        <v>39</v>
      </c>
      <c r="E11040" s="39">
        <v>6071.2212394516509</v>
      </c>
      <c r="F11040" s="39">
        <v>12594.561746465004</v>
      </c>
      <c r="G11040" s="39">
        <v>5386.4460744097014</v>
      </c>
      <c r="H11040" s="83">
        <v>5385.2789403750476</v>
      </c>
      <c r="I11040" s="85">
        <v>0.88701741016794877</v>
      </c>
    </row>
    <row r="11041" spans="1:9" x14ac:dyDescent="0.2">
      <c r="A11041" s="49" t="s">
        <v>12946</v>
      </c>
      <c r="B11041" s="1" t="s">
        <v>2943</v>
      </c>
      <c r="C11041" s="1" t="s">
        <v>9534</v>
      </c>
      <c r="D11041" s="1" t="s">
        <v>39</v>
      </c>
      <c r="E11041" s="39">
        <v>24538.916666666664</v>
      </c>
      <c r="F11041" s="39">
        <v>37697.637624515526</v>
      </c>
      <c r="G11041" s="39">
        <v>16112.820940785678</v>
      </c>
      <c r="H11041" s="83">
        <v>16106.548274993385</v>
      </c>
      <c r="I11041" s="85">
        <v>0.65636753626016042</v>
      </c>
    </row>
    <row r="11042" spans="1:9" hidden="1" x14ac:dyDescent="0.2">
      <c r="A11042" s="49" t="s">
        <v>12947</v>
      </c>
      <c r="B11042" s="1" t="s">
        <v>2943</v>
      </c>
      <c r="C11042" s="1" t="s">
        <v>9534</v>
      </c>
      <c r="D11042" s="1" t="s">
        <v>39</v>
      </c>
      <c r="E11042" s="39">
        <v>24658.261584253742</v>
      </c>
      <c r="F11042" s="39">
        <v>37880.979925915359</v>
      </c>
      <c r="G11042" s="39">
        <v>16196.338569382448</v>
      </c>
      <c r="H11042" s="83">
        <v>16191.529318437506</v>
      </c>
      <c r="I11042" s="85">
        <v>0.65663709759560196</v>
      </c>
    </row>
    <row r="11043" spans="1:9" hidden="1" x14ac:dyDescent="0.2">
      <c r="A11043" s="49" t="s">
        <v>12948</v>
      </c>
      <c r="B11043" s="1" t="s">
        <v>2943</v>
      </c>
      <c r="C11043" s="1" t="s">
        <v>9534</v>
      </c>
      <c r="D11043" s="1" t="s">
        <v>39</v>
      </c>
      <c r="E11043" s="39">
        <v>24775.323633937442</v>
      </c>
      <c r="F11043" s="39">
        <v>38060.815196905693</v>
      </c>
      <c r="G11043" s="39">
        <v>16277.861249419651</v>
      </c>
      <c r="H11043" s="83">
        <v>16274.334165770595</v>
      </c>
      <c r="I11043" s="85">
        <v>0.65687675391161704</v>
      </c>
    </row>
    <row r="11044" spans="1:9" x14ac:dyDescent="0.2">
      <c r="A11044" s="49" t="s">
        <v>12946</v>
      </c>
      <c r="B11044" s="1" t="s">
        <v>2942</v>
      </c>
      <c r="C11044" s="1" t="s">
        <v>9533</v>
      </c>
      <c r="D11044" s="1" t="s">
        <v>39</v>
      </c>
      <c r="E11044" s="39">
        <v>6882.3333333333339</v>
      </c>
      <c r="F11044" s="39">
        <v>9556.1505387444449</v>
      </c>
      <c r="G11044" s="39">
        <v>4084.5143679201747</v>
      </c>
      <c r="H11044" s="83">
        <v>4082.9242805203376</v>
      </c>
      <c r="I11044" s="85">
        <v>0.5932470984434064</v>
      </c>
    </row>
    <row r="11045" spans="1:9" hidden="1" x14ac:dyDescent="0.2">
      <c r="A11045" s="49" t="s">
        <v>12947</v>
      </c>
      <c r="B11045" s="1" t="s">
        <v>2942</v>
      </c>
      <c r="C11045" s="1" t="s">
        <v>9533</v>
      </c>
      <c r="D11045" s="1" t="s">
        <v>39</v>
      </c>
      <c r="E11045" s="39">
        <v>6899.2805032500037</v>
      </c>
      <c r="F11045" s="39">
        <v>9579.6817597832451</v>
      </c>
      <c r="G11045" s="39">
        <v>4095.8752775622052</v>
      </c>
      <c r="H11045" s="83">
        <v>4094.6590710742635</v>
      </c>
      <c r="I11045" s="85">
        <v>0.59349073706242506</v>
      </c>
    </row>
    <row r="11046" spans="1:9" hidden="1" x14ac:dyDescent="0.2">
      <c r="A11046" s="49" t="s">
        <v>12948</v>
      </c>
      <c r="B11046" s="1" t="s">
        <v>2942</v>
      </c>
      <c r="C11046" s="1" t="s">
        <v>9533</v>
      </c>
      <c r="D11046" s="1" t="s">
        <v>39</v>
      </c>
      <c r="E11046" s="39">
        <v>6916.8356529749963</v>
      </c>
      <c r="F11046" s="39">
        <v>9604.0571634983953</v>
      </c>
      <c r="G11046" s="39">
        <v>4107.4661467479946</v>
      </c>
      <c r="H11046" s="83">
        <v>4106.5761418226994</v>
      </c>
      <c r="I11046" s="85">
        <v>0.59370734651710599</v>
      </c>
    </row>
    <row r="11047" spans="1:9" x14ac:dyDescent="0.2">
      <c r="A11047" s="49" t="s">
        <v>12946</v>
      </c>
      <c r="B11047" s="1" t="s">
        <v>2941</v>
      </c>
      <c r="C11047" s="1" t="s">
        <v>9532</v>
      </c>
      <c r="D11047" s="1" t="s">
        <v>39</v>
      </c>
      <c r="E11047" s="39">
        <v>12757.583333333334</v>
      </c>
      <c r="F11047" s="39">
        <v>19808.720531489711</v>
      </c>
      <c r="G11047" s="39">
        <v>8466.6941246841725</v>
      </c>
      <c r="H11047" s="83">
        <v>8463.3980697720708</v>
      </c>
      <c r="I11047" s="85">
        <v>0.66340135499320563</v>
      </c>
    </row>
    <row r="11048" spans="1:9" hidden="1" x14ac:dyDescent="0.2">
      <c r="A11048" s="49" t="s">
        <v>12947</v>
      </c>
      <c r="B11048" s="1" t="s">
        <v>2941</v>
      </c>
      <c r="C11048" s="1" t="s">
        <v>9532</v>
      </c>
      <c r="D11048" s="1" t="s">
        <v>39</v>
      </c>
      <c r="E11048" s="39">
        <v>12821.789119835976</v>
      </c>
      <c r="F11048" s="39">
        <v>19908.412961325714</v>
      </c>
      <c r="G11048" s="39">
        <v>8512.013082325815</v>
      </c>
      <c r="H11048" s="83">
        <v>8509.485572371379</v>
      </c>
      <c r="I11048" s="85">
        <v>0.66367380502357209</v>
      </c>
    </row>
    <row r="11049" spans="1:9" hidden="1" x14ac:dyDescent="0.2">
      <c r="A11049" s="49" t="s">
        <v>12948</v>
      </c>
      <c r="B11049" s="1" t="s">
        <v>2941</v>
      </c>
      <c r="C11049" s="1" t="s">
        <v>9532</v>
      </c>
      <c r="D11049" s="1" t="s">
        <v>39</v>
      </c>
      <c r="E11049" s="39">
        <v>12886.074377438439</v>
      </c>
      <c r="F11049" s="39">
        <v>20008.228786068543</v>
      </c>
      <c r="G11049" s="39">
        <v>8557.1254935376764</v>
      </c>
      <c r="H11049" s="83">
        <v>8555.2713373344304</v>
      </c>
      <c r="I11049" s="85">
        <v>0.66391602956393081</v>
      </c>
    </row>
    <row r="11050" spans="1:9" x14ac:dyDescent="0.2">
      <c r="A11050" s="49" t="s">
        <v>12946</v>
      </c>
      <c r="B11050" s="1" t="s">
        <v>2940</v>
      </c>
      <c r="C11050" s="1" t="s">
        <v>9531</v>
      </c>
      <c r="D11050" s="1" t="s">
        <v>39</v>
      </c>
      <c r="E11050" s="39">
        <v>12958.416666666666</v>
      </c>
      <c r="F11050" s="39">
        <v>19568.381635960381</v>
      </c>
      <c r="G11050" s="39">
        <v>8363.9678576606948</v>
      </c>
      <c r="H11050" s="83">
        <v>8360.711793731145</v>
      </c>
      <c r="I11050" s="85">
        <v>0.64519547478648853</v>
      </c>
    </row>
    <row r="11051" spans="1:9" hidden="1" x14ac:dyDescent="0.2">
      <c r="A11051" s="49" t="s">
        <v>12947</v>
      </c>
      <c r="B11051" s="1" t="s">
        <v>2940</v>
      </c>
      <c r="C11051" s="1" t="s">
        <v>9531</v>
      </c>
      <c r="D11051" s="1" t="s">
        <v>39</v>
      </c>
      <c r="E11051" s="39">
        <v>13001.887937912205</v>
      </c>
      <c r="F11051" s="39">
        <v>19634.027188794102</v>
      </c>
      <c r="G11051" s="39">
        <v>8394.6970868253047</v>
      </c>
      <c r="H11051" s="83">
        <v>8392.2044120319024</v>
      </c>
      <c r="I11051" s="85">
        <v>0.645460447906267</v>
      </c>
    </row>
    <row r="11052" spans="1:9" hidden="1" x14ac:dyDescent="0.2">
      <c r="A11052" s="49" t="s">
        <v>12948</v>
      </c>
      <c r="B11052" s="1" t="s">
        <v>2940</v>
      </c>
      <c r="C11052" s="1" t="s">
        <v>9531</v>
      </c>
      <c r="D11052" s="1" t="s">
        <v>39</v>
      </c>
      <c r="E11052" s="39">
        <v>13044.42755397701</v>
      </c>
      <c r="F11052" s="39">
        <v>19698.265858009348</v>
      </c>
      <c r="G11052" s="39">
        <v>8424.5604523185484</v>
      </c>
      <c r="H11052" s="83">
        <v>8422.7350202813432</v>
      </c>
      <c r="I11052" s="85">
        <v>0.6456960250213053</v>
      </c>
    </row>
    <row r="11053" spans="1:9" x14ac:dyDescent="0.2">
      <c r="A11053" s="49" t="s">
        <v>12946</v>
      </c>
      <c r="B11053" s="1" t="s">
        <v>2939</v>
      </c>
      <c r="C11053" s="1" t="s">
        <v>9530</v>
      </c>
      <c r="D11053" s="1" t="s">
        <v>39</v>
      </c>
      <c r="E11053" s="39">
        <v>7414.5833333333339</v>
      </c>
      <c r="F11053" s="39">
        <v>11814.831170600595</v>
      </c>
      <c r="G11053" s="39">
        <v>5049.9254354787217</v>
      </c>
      <c r="H11053" s="83">
        <v>5047.9595168696114</v>
      </c>
      <c r="I11053" s="85">
        <v>0.68081499525074829</v>
      </c>
    </row>
    <row r="11054" spans="1:9" hidden="1" x14ac:dyDescent="0.2">
      <c r="A11054" s="49" t="s">
        <v>12947</v>
      </c>
      <c r="B11054" s="1" t="s">
        <v>2939</v>
      </c>
      <c r="C11054" s="1" t="s">
        <v>9530</v>
      </c>
      <c r="D11054" s="1" t="s">
        <v>39</v>
      </c>
      <c r="E11054" s="39">
        <v>7440.571371021294</v>
      </c>
      <c r="F11054" s="39">
        <v>11856.242031323962</v>
      </c>
      <c r="G11054" s="39">
        <v>5069.2381895985336</v>
      </c>
      <c r="H11054" s="83">
        <v>5067.7329581260601</v>
      </c>
      <c r="I11054" s="85">
        <v>0.68109459682939133</v>
      </c>
    </row>
    <row r="11055" spans="1:9" hidden="1" x14ac:dyDescent="0.2">
      <c r="A11055" s="49" t="s">
        <v>12948</v>
      </c>
      <c r="B11055" s="1" t="s">
        <v>2939</v>
      </c>
      <c r="C11055" s="1" t="s">
        <v>9530</v>
      </c>
      <c r="D11055" s="1" t="s">
        <v>39</v>
      </c>
      <c r="E11055" s="39">
        <v>7467.5719052072172</v>
      </c>
      <c r="F11055" s="39">
        <v>11899.266263243855</v>
      </c>
      <c r="G11055" s="39">
        <v>5089.0818864733856</v>
      </c>
      <c r="H11055" s="83">
        <v>5087.9791852502049</v>
      </c>
      <c r="I11055" s="85">
        <v>0.68134317952831536</v>
      </c>
    </row>
    <row r="11056" spans="1:9" x14ac:dyDescent="0.2">
      <c r="A11056" s="49" t="s">
        <v>12946</v>
      </c>
      <c r="B11056" s="1" t="s">
        <v>2938</v>
      </c>
      <c r="C11056" s="1" t="s">
        <v>9529</v>
      </c>
      <c r="D11056" s="1" t="s">
        <v>51</v>
      </c>
      <c r="E11056" s="39">
        <v>4274.4166666666661</v>
      </c>
      <c r="F11056" s="39">
        <v>5841.151697074768</v>
      </c>
      <c r="G11056" s="39">
        <v>2496.6400367148121</v>
      </c>
      <c r="H11056" s="83">
        <v>2503.4900484231043</v>
      </c>
      <c r="I11056" s="85">
        <v>0.58569162616881942</v>
      </c>
    </row>
    <row r="11057" spans="1:9" hidden="1" x14ac:dyDescent="0.2">
      <c r="A11057" s="49" t="s">
        <v>12947</v>
      </c>
      <c r="B11057" s="1" t="s">
        <v>2938</v>
      </c>
      <c r="C11057" s="1" t="s">
        <v>9529</v>
      </c>
      <c r="D11057" s="1" t="s">
        <v>51</v>
      </c>
      <c r="E11057" s="39">
        <v>4291.4758425192076</v>
      </c>
      <c r="F11057" s="39">
        <v>5864.4637047128708</v>
      </c>
      <c r="G11057" s="39">
        <v>2507.4018643431218</v>
      </c>
      <c r="H11057" s="83">
        <v>2513.7977488148699</v>
      </c>
      <c r="I11057" s="85">
        <v>0.58576532667587045</v>
      </c>
    </row>
    <row r="11058" spans="1:9" hidden="1" x14ac:dyDescent="0.2">
      <c r="A11058" s="49" t="s">
        <v>12948</v>
      </c>
      <c r="B11058" s="1" t="s">
        <v>2938</v>
      </c>
      <c r="C11058" s="1" t="s">
        <v>9529</v>
      </c>
      <c r="D11058" s="1" t="s">
        <v>51</v>
      </c>
      <c r="E11058" s="39">
        <v>4309.445806200898</v>
      </c>
      <c r="F11058" s="39">
        <v>5889.0203382938307</v>
      </c>
      <c r="G11058" s="39">
        <v>2518.618044984773</v>
      </c>
      <c r="H11058" s="83">
        <v>2524.6215312948543</v>
      </c>
      <c r="I11058" s="85">
        <v>0.58583438447286074</v>
      </c>
    </row>
    <row r="11059" spans="1:9" x14ac:dyDescent="0.2">
      <c r="A11059" s="49" t="s">
        <v>12946</v>
      </c>
      <c r="B11059" s="1" t="s">
        <v>2937</v>
      </c>
      <c r="C11059" s="1" t="s">
        <v>9528</v>
      </c>
      <c r="D11059" s="1" t="s">
        <v>39</v>
      </c>
      <c r="E11059" s="39">
        <v>7317</v>
      </c>
      <c r="F11059" s="39">
        <v>12478.557959213664</v>
      </c>
      <c r="G11059" s="39">
        <v>5333.6172414493494</v>
      </c>
      <c r="H11059" s="83">
        <v>5331.5408825955792</v>
      </c>
      <c r="I11059" s="85">
        <v>0.7286512071334672</v>
      </c>
    </row>
    <row r="11060" spans="1:9" hidden="1" x14ac:dyDescent="0.2">
      <c r="A11060" s="49" t="s">
        <v>12947</v>
      </c>
      <c r="B11060" s="1" t="s">
        <v>2937</v>
      </c>
      <c r="C11060" s="1" t="s">
        <v>9528</v>
      </c>
      <c r="D11060" s="1" t="s">
        <v>39</v>
      </c>
      <c r="E11060" s="39">
        <v>7312.1950875549655</v>
      </c>
      <c r="F11060" s="39">
        <v>12470.363565550371</v>
      </c>
      <c r="G11060" s="39">
        <v>5331.8111301753652</v>
      </c>
      <c r="H11060" s="83">
        <v>5330.2279317502271</v>
      </c>
      <c r="I11060" s="85">
        <v>0.72895045440213169</v>
      </c>
    </row>
    <row r="11061" spans="1:9" hidden="1" x14ac:dyDescent="0.2">
      <c r="A11061" s="49" t="s">
        <v>12948</v>
      </c>
      <c r="B11061" s="1" t="s">
        <v>2937</v>
      </c>
      <c r="C11061" s="1" t="s">
        <v>9528</v>
      </c>
      <c r="D11061" s="1" t="s">
        <v>39</v>
      </c>
      <c r="E11061" s="39">
        <v>7309.8231059049431</v>
      </c>
      <c r="F11061" s="39">
        <v>12466.318340663396</v>
      </c>
      <c r="G11061" s="39">
        <v>5331.5988948369077</v>
      </c>
      <c r="H11061" s="83">
        <v>5330.4436450779149</v>
      </c>
      <c r="I11061" s="85">
        <v>0.72921650330661669</v>
      </c>
    </row>
    <row r="11062" spans="1:9" x14ac:dyDescent="0.2">
      <c r="A11062" s="49" t="s">
        <v>12946</v>
      </c>
      <c r="B11062" s="1" t="s">
        <v>2936</v>
      </c>
      <c r="C11062" s="1" t="s">
        <v>9527</v>
      </c>
      <c r="D11062" s="1" t="s">
        <v>39</v>
      </c>
      <c r="E11062" s="39">
        <v>9772.5</v>
      </c>
      <c r="F11062" s="39">
        <v>15754.534049703892</v>
      </c>
      <c r="G11062" s="39">
        <v>6733.8433425681333</v>
      </c>
      <c r="H11062" s="83">
        <v>6731.221880507529</v>
      </c>
      <c r="I11062" s="85">
        <v>0.68879221084753428</v>
      </c>
    </row>
    <row r="11063" spans="1:9" hidden="1" x14ac:dyDescent="0.2">
      <c r="A11063" s="49" t="s">
        <v>12947</v>
      </c>
      <c r="B11063" s="1" t="s">
        <v>2936</v>
      </c>
      <c r="C11063" s="1" t="s">
        <v>9527</v>
      </c>
      <c r="D11063" s="1" t="s">
        <v>39</v>
      </c>
      <c r="E11063" s="39">
        <v>9775.0799782469367</v>
      </c>
      <c r="F11063" s="39">
        <v>15758.693308352023</v>
      </c>
      <c r="G11063" s="39">
        <v>6737.7647762094812</v>
      </c>
      <c r="H11063" s="83">
        <v>6735.7641017065389</v>
      </c>
      <c r="I11063" s="85">
        <v>0.68907508856152921</v>
      </c>
    </row>
    <row r="11064" spans="1:9" hidden="1" x14ac:dyDescent="0.2">
      <c r="A11064" s="49" t="s">
        <v>12948</v>
      </c>
      <c r="B11064" s="1" t="s">
        <v>2936</v>
      </c>
      <c r="C11064" s="1" t="s">
        <v>9527</v>
      </c>
      <c r="D11064" s="1" t="s">
        <v>39</v>
      </c>
      <c r="E11064" s="39">
        <v>9779.2320376720454</v>
      </c>
      <c r="F11064" s="39">
        <v>15765.38696520434</v>
      </c>
      <c r="G11064" s="39">
        <v>6742.5455875119806</v>
      </c>
      <c r="H11064" s="83">
        <v>6741.0846141119537</v>
      </c>
      <c r="I11064" s="85">
        <v>0.68932658394274837</v>
      </c>
    </row>
    <row r="11065" spans="1:9" x14ac:dyDescent="0.2">
      <c r="A11065" s="49" t="s">
        <v>12946</v>
      </c>
      <c r="B11065" s="1" t="s">
        <v>2935</v>
      </c>
      <c r="C11065" s="1" t="s">
        <v>9526</v>
      </c>
      <c r="D11065" s="1" t="s">
        <v>39</v>
      </c>
      <c r="E11065" s="39">
        <v>3036.0833333333339</v>
      </c>
      <c r="F11065" s="39">
        <v>4823.626360367527</v>
      </c>
      <c r="G11065" s="39">
        <v>2061.7267480790724</v>
      </c>
      <c r="H11065" s="83">
        <v>2060.9241249447837</v>
      </c>
      <c r="I11065" s="85">
        <v>0.67881013090707321</v>
      </c>
    </row>
    <row r="11066" spans="1:9" hidden="1" x14ac:dyDescent="0.2">
      <c r="A11066" s="49" t="s">
        <v>12947</v>
      </c>
      <c r="B11066" s="1" t="s">
        <v>2935</v>
      </c>
      <c r="C11066" s="1" t="s">
        <v>9526</v>
      </c>
      <c r="D11066" s="1" t="s">
        <v>39</v>
      </c>
      <c r="E11066" s="39">
        <v>3053.1812174562974</v>
      </c>
      <c r="F11066" s="39">
        <v>4850.7908995145763</v>
      </c>
      <c r="G11066" s="39">
        <v>2073.9973435605061</v>
      </c>
      <c r="H11066" s="83">
        <v>2073.3815022923332</v>
      </c>
      <c r="I11066" s="85">
        <v>0.67908890911484554</v>
      </c>
    </row>
    <row r="11067" spans="1:9" hidden="1" x14ac:dyDescent="0.2">
      <c r="A11067" s="49" t="s">
        <v>12948</v>
      </c>
      <c r="B11067" s="1" t="s">
        <v>2935</v>
      </c>
      <c r="C11067" s="1" t="s">
        <v>9526</v>
      </c>
      <c r="D11067" s="1" t="s">
        <v>39</v>
      </c>
      <c r="E11067" s="39">
        <v>3070.3305691941359</v>
      </c>
      <c r="F11067" s="39">
        <v>4878.037208664804</v>
      </c>
      <c r="G11067" s="39">
        <v>2086.2404665102258</v>
      </c>
      <c r="H11067" s="83">
        <v>2085.7884203522767</v>
      </c>
      <c r="I11067" s="85">
        <v>0.67933675978731167</v>
      </c>
    </row>
    <row r="11068" spans="1:9" x14ac:dyDescent="0.2">
      <c r="A11068" s="49" t="s">
        <v>12946</v>
      </c>
      <c r="B11068" s="1" t="s">
        <v>2934</v>
      </c>
      <c r="C11068" s="1" t="s">
        <v>9525</v>
      </c>
      <c r="D11068" s="1" t="s">
        <v>39</v>
      </c>
      <c r="E11068" s="39">
        <v>2938.8333333333335</v>
      </c>
      <c r="F11068" s="39">
        <v>4311.8240689241111</v>
      </c>
      <c r="G11068" s="39">
        <v>1842.9709002657164</v>
      </c>
      <c r="H11068" s="83">
        <v>1842.2534380308434</v>
      </c>
      <c r="I11068" s="85">
        <v>0.62686557183604941</v>
      </c>
    </row>
    <row r="11069" spans="1:9" hidden="1" x14ac:dyDescent="0.2">
      <c r="A11069" s="49" t="s">
        <v>12947</v>
      </c>
      <c r="B11069" s="1" t="s">
        <v>2934</v>
      </c>
      <c r="C11069" s="1" t="s">
        <v>9525</v>
      </c>
      <c r="D11069" s="1" t="s">
        <v>39</v>
      </c>
      <c r="E11069" s="39">
        <v>2954.3013569173308</v>
      </c>
      <c r="F11069" s="39">
        <v>4334.5185836594928</v>
      </c>
      <c r="G11069" s="39">
        <v>1853.260677351203</v>
      </c>
      <c r="H11069" s="83">
        <v>1852.7103804044211</v>
      </c>
      <c r="I11069" s="85">
        <v>0.62712301711076424</v>
      </c>
    </row>
    <row r="11070" spans="1:9" hidden="1" x14ac:dyDescent="0.2">
      <c r="A11070" s="49" t="s">
        <v>12948</v>
      </c>
      <c r="B11070" s="1" t="s">
        <v>2934</v>
      </c>
      <c r="C11070" s="1" t="s">
        <v>9525</v>
      </c>
      <c r="D11070" s="1" t="s">
        <v>39</v>
      </c>
      <c r="E11070" s="39">
        <v>2969.5832271144195</v>
      </c>
      <c r="F11070" s="39">
        <v>4356.9399761850918</v>
      </c>
      <c r="G11070" s="39">
        <v>1863.3774404852093</v>
      </c>
      <c r="H11070" s="83">
        <v>1862.9736842421958</v>
      </c>
      <c r="I11070" s="85">
        <v>0.62735190151665499</v>
      </c>
    </row>
    <row r="11071" spans="1:9" x14ac:dyDescent="0.2">
      <c r="A11071" s="49" t="s">
        <v>12946</v>
      </c>
      <c r="B11071" s="1" t="s">
        <v>2933</v>
      </c>
      <c r="C11071" s="1" t="s">
        <v>9524</v>
      </c>
      <c r="D11071" s="1" t="s">
        <v>39</v>
      </c>
      <c r="E11071" s="39">
        <v>6743.75</v>
      </c>
      <c r="F11071" s="39">
        <v>13649.094644585755</v>
      </c>
      <c r="G11071" s="39">
        <v>5833.9310330954295</v>
      </c>
      <c r="H11071" s="83">
        <v>5831.6599038027771</v>
      </c>
      <c r="I11071" s="85">
        <v>0.86475031010977232</v>
      </c>
    </row>
    <row r="11072" spans="1:9" hidden="1" x14ac:dyDescent="0.2">
      <c r="A11072" s="49" t="s">
        <v>12947</v>
      </c>
      <c r="B11072" s="1" t="s">
        <v>2933</v>
      </c>
      <c r="C11072" s="1" t="s">
        <v>9524</v>
      </c>
      <c r="D11072" s="1" t="s">
        <v>39</v>
      </c>
      <c r="E11072" s="39">
        <v>6757.3935326312785</v>
      </c>
      <c r="F11072" s="39">
        <v>13676.708638012382</v>
      </c>
      <c r="G11072" s="39">
        <v>5847.5943349211911</v>
      </c>
      <c r="H11072" s="83">
        <v>5845.8579826919276</v>
      </c>
      <c r="I11072" s="85">
        <v>0.86510545145290574</v>
      </c>
    </row>
    <row r="11073" spans="1:9" hidden="1" x14ac:dyDescent="0.2">
      <c r="A11073" s="49" t="s">
        <v>12948</v>
      </c>
      <c r="B11073" s="1" t="s">
        <v>2933</v>
      </c>
      <c r="C11073" s="1" t="s">
        <v>9524</v>
      </c>
      <c r="D11073" s="1" t="s">
        <v>39</v>
      </c>
      <c r="E11073" s="39">
        <v>6771.9737268080598</v>
      </c>
      <c r="F11073" s="39">
        <v>13706.218398939955</v>
      </c>
      <c r="G11073" s="39">
        <v>5861.8797363627091</v>
      </c>
      <c r="H11073" s="83">
        <v>5860.6095854593395</v>
      </c>
      <c r="I11073" s="85">
        <v>0.86542119356710978</v>
      </c>
    </row>
    <row r="11074" spans="1:9" x14ac:dyDescent="0.2">
      <c r="A11074" s="49" t="s">
        <v>12946</v>
      </c>
      <c r="B11074" s="1" t="s">
        <v>2932</v>
      </c>
      <c r="C11074" s="1" t="s">
        <v>9523</v>
      </c>
      <c r="D11074" s="1" t="s">
        <v>39</v>
      </c>
      <c r="E11074" s="39">
        <v>4253.666666666667</v>
      </c>
      <c r="F11074" s="39">
        <v>5911.5488152138551</v>
      </c>
      <c r="G11074" s="39">
        <v>2526.7293534677747</v>
      </c>
      <c r="H11074" s="83">
        <v>2525.7457064180048</v>
      </c>
      <c r="I11074" s="85">
        <v>0.59378082589562053</v>
      </c>
    </row>
    <row r="11075" spans="1:9" hidden="1" x14ac:dyDescent="0.2">
      <c r="A11075" s="49" t="s">
        <v>12947</v>
      </c>
      <c r="B11075" s="1" t="s">
        <v>2932</v>
      </c>
      <c r="C11075" s="1" t="s">
        <v>9523</v>
      </c>
      <c r="D11075" s="1" t="s">
        <v>39</v>
      </c>
      <c r="E11075" s="39">
        <v>4266.3483703743368</v>
      </c>
      <c r="F11075" s="39">
        <v>5929.1732593470661</v>
      </c>
      <c r="G11075" s="39">
        <v>2535.0689906312773</v>
      </c>
      <c r="H11075" s="83">
        <v>2534.3162413054679</v>
      </c>
      <c r="I11075" s="85">
        <v>0.5940246837093387</v>
      </c>
    </row>
    <row r="11076" spans="1:9" hidden="1" x14ac:dyDescent="0.2">
      <c r="A11076" s="49" t="s">
        <v>12948</v>
      </c>
      <c r="B11076" s="1" t="s">
        <v>2932</v>
      </c>
      <c r="C11076" s="1" t="s">
        <v>9523</v>
      </c>
      <c r="D11076" s="1" t="s">
        <v>39</v>
      </c>
      <c r="E11076" s="39">
        <v>4280.3804401982243</v>
      </c>
      <c r="F11076" s="39">
        <v>5948.674379731613</v>
      </c>
      <c r="G11076" s="39">
        <v>2544.1309039308499</v>
      </c>
      <c r="H11076" s="83">
        <v>2543.5796421664922</v>
      </c>
      <c r="I11076" s="85">
        <v>0.59424148804135246</v>
      </c>
    </row>
    <row r="11077" spans="1:9" x14ac:dyDescent="0.2">
      <c r="A11077" s="49" t="s">
        <v>12946</v>
      </c>
      <c r="B11077" s="1" t="s">
        <v>2931</v>
      </c>
      <c r="C11077" s="1" t="s">
        <v>9522</v>
      </c>
      <c r="D11077" s="1" t="s">
        <v>39</v>
      </c>
      <c r="E11077" s="39">
        <v>26573.75</v>
      </c>
      <c r="F11077" s="39">
        <v>40309.334344128823</v>
      </c>
      <c r="G11077" s="39">
        <v>17229.119049805638</v>
      </c>
      <c r="H11077" s="83">
        <v>17222.41181299762</v>
      </c>
      <c r="I11077" s="85">
        <v>0.6480986617619876</v>
      </c>
    </row>
    <row r="11078" spans="1:9" hidden="1" x14ac:dyDescent="0.2">
      <c r="A11078" s="49" t="s">
        <v>12947</v>
      </c>
      <c r="B11078" s="1" t="s">
        <v>2931</v>
      </c>
      <c r="C11078" s="1" t="s">
        <v>9522</v>
      </c>
      <c r="D11078" s="1" t="s">
        <v>39</v>
      </c>
      <c r="E11078" s="39">
        <v>26665.936741854293</v>
      </c>
      <c r="F11078" s="39">
        <v>40449.171070202508</v>
      </c>
      <c r="G11078" s="39">
        <v>17294.390767744611</v>
      </c>
      <c r="H11078" s="83">
        <v>17289.255467270021</v>
      </c>
      <c r="I11078" s="85">
        <v>0.64836482718168187</v>
      </c>
    </row>
    <row r="11079" spans="1:9" hidden="1" x14ac:dyDescent="0.2">
      <c r="A11079" s="49" t="s">
        <v>12948</v>
      </c>
      <c r="B11079" s="1" t="s">
        <v>2931</v>
      </c>
      <c r="C11079" s="1" t="s">
        <v>9522</v>
      </c>
      <c r="D11079" s="1" t="s">
        <v>39</v>
      </c>
      <c r="E11079" s="39">
        <v>26761.073852049783</v>
      </c>
      <c r="F11079" s="39">
        <v>40593.483167042592</v>
      </c>
      <c r="G11079" s="39">
        <v>17361.033472490937</v>
      </c>
      <c r="H11079" s="83">
        <v>17357.271687305936</v>
      </c>
      <c r="I11079" s="85">
        <v>0.64860146432339238</v>
      </c>
    </row>
    <row r="11080" spans="1:9" x14ac:dyDescent="0.2">
      <c r="A11080" s="49" t="s">
        <v>12946</v>
      </c>
      <c r="B11080" s="1" t="s">
        <v>2930</v>
      </c>
      <c r="C11080" s="1" t="s">
        <v>9521</v>
      </c>
      <c r="D11080" s="1" t="s">
        <v>39</v>
      </c>
      <c r="E11080" s="39">
        <v>7628.5</v>
      </c>
      <c r="F11080" s="39">
        <v>10865.08792260926</v>
      </c>
      <c r="G11080" s="39">
        <v>4643.98374101422</v>
      </c>
      <c r="H11080" s="83">
        <v>4642.1758541110348</v>
      </c>
      <c r="I11080" s="85">
        <v>0.60853062254847412</v>
      </c>
    </row>
    <row r="11081" spans="1:9" hidden="1" x14ac:dyDescent="0.2">
      <c r="A11081" s="49" t="s">
        <v>12947</v>
      </c>
      <c r="B11081" s="1" t="s">
        <v>2930</v>
      </c>
      <c r="C11081" s="1" t="s">
        <v>9521</v>
      </c>
      <c r="D11081" s="1" t="s">
        <v>39</v>
      </c>
      <c r="E11081" s="39">
        <v>7654.4879295265355</v>
      </c>
      <c r="F11081" s="39">
        <v>10902.101901665743</v>
      </c>
      <c r="G11081" s="39">
        <v>4661.2873759500517</v>
      </c>
      <c r="H11081" s="83">
        <v>4659.9032791295631</v>
      </c>
      <c r="I11081" s="85">
        <v>0.60878053790566222</v>
      </c>
    </row>
    <row r="11082" spans="1:9" hidden="1" x14ac:dyDescent="0.2">
      <c r="A11082" s="49" t="s">
        <v>12948</v>
      </c>
      <c r="B11082" s="1" t="s">
        <v>2930</v>
      </c>
      <c r="C11082" s="1" t="s">
        <v>9521</v>
      </c>
      <c r="D11082" s="1" t="s">
        <v>39</v>
      </c>
      <c r="E11082" s="39">
        <v>7678.8521465370468</v>
      </c>
      <c r="F11082" s="39">
        <v>10936.803266283261</v>
      </c>
      <c r="G11082" s="39">
        <v>4677.455413388835</v>
      </c>
      <c r="H11082" s="83">
        <v>4676.4419033057247</v>
      </c>
      <c r="I11082" s="85">
        <v>0.60900272775986086</v>
      </c>
    </row>
    <row r="11083" spans="1:9" x14ac:dyDescent="0.2">
      <c r="A11083" s="49" t="s">
        <v>12946</v>
      </c>
      <c r="B11083" s="1" t="s">
        <v>2929</v>
      </c>
      <c r="C11083" s="1" t="s">
        <v>9520</v>
      </c>
      <c r="D11083" s="1" t="s">
        <v>39</v>
      </c>
      <c r="E11083" s="39">
        <v>10418.083333333332</v>
      </c>
      <c r="F11083" s="39">
        <v>21872.87729339864</v>
      </c>
      <c r="G11083" s="39">
        <v>9348.9613009361219</v>
      </c>
      <c r="H11083" s="83">
        <v>9345.3217824457624</v>
      </c>
      <c r="I11083" s="85">
        <v>0.89702889518504814</v>
      </c>
    </row>
    <row r="11084" spans="1:9" hidden="1" x14ac:dyDescent="0.2">
      <c r="A11084" s="49" t="s">
        <v>12947</v>
      </c>
      <c r="B11084" s="1" t="s">
        <v>2929</v>
      </c>
      <c r="C11084" s="1" t="s">
        <v>9520</v>
      </c>
      <c r="D11084" s="1" t="s">
        <v>39</v>
      </c>
      <c r="E11084" s="39">
        <v>10406.533979036012</v>
      </c>
      <c r="F11084" s="39">
        <v>21848.629300626784</v>
      </c>
      <c r="G11084" s="39">
        <v>9341.5692551234897</v>
      </c>
      <c r="H11084" s="83">
        <v>9338.7954213600751</v>
      </c>
      <c r="I11084" s="85">
        <v>0.89739729290973358</v>
      </c>
    </row>
    <row r="11085" spans="1:9" hidden="1" x14ac:dyDescent="0.2">
      <c r="A11085" s="49" t="s">
        <v>12948</v>
      </c>
      <c r="B11085" s="1" t="s">
        <v>2929</v>
      </c>
      <c r="C11085" s="1" t="s">
        <v>9520</v>
      </c>
      <c r="D11085" s="1" t="s">
        <v>39</v>
      </c>
      <c r="E11085" s="39">
        <v>10395.298430909577</v>
      </c>
      <c r="F11085" s="39">
        <v>21825.040147264255</v>
      </c>
      <c r="G11085" s="39">
        <v>9334.1399400468872</v>
      </c>
      <c r="H11085" s="83">
        <v>9332.1174205121588</v>
      </c>
      <c r="I11085" s="85">
        <v>0.89772482074818205</v>
      </c>
    </row>
    <row r="11086" spans="1:9" x14ac:dyDescent="0.2">
      <c r="A11086" s="49" t="s">
        <v>12946</v>
      </c>
      <c r="B11086" s="1" t="s">
        <v>2928</v>
      </c>
      <c r="C11086" s="1" t="s">
        <v>9519</v>
      </c>
      <c r="D11086" s="1" t="s">
        <v>39</v>
      </c>
      <c r="E11086" s="39">
        <v>4987.0833333333339</v>
      </c>
      <c r="F11086" s="39">
        <v>8197.3872403285259</v>
      </c>
      <c r="G11086" s="39">
        <v>3503.7482746610772</v>
      </c>
      <c r="H11086" s="83">
        <v>3502.384277504525</v>
      </c>
      <c r="I11086" s="85">
        <v>0.7022911075286874</v>
      </c>
    </row>
    <row r="11087" spans="1:9" hidden="1" x14ac:dyDescent="0.2">
      <c r="A11087" s="49" t="s">
        <v>12947</v>
      </c>
      <c r="B11087" s="1" t="s">
        <v>2928</v>
      </c>
      <c r="C11087" s="1" t="s">
        <v>9519</v>
      </c>
      <c r="D11087" s="1" t="s">
        <v>39</v>
      </c>
      <c r="E11087" s="39">
        <v>4999.2168491527354</v>
      </c>
      <c r="F11087" s="39">
        <v>8217.3313882623461</v>
      </c>
      <c r="G11087" s="39">
        <v>3513.3906662762879</v>
      </c>
      <c r="H11087" s="83">
        <v>3512.3474195381837</v>
      </c>
      <c r="I11087" s="85">
        <v>0.70257952905832732</v>
      </c>
    </row>
    <row r="11088" spans="1:9" hidden="1" x14ac:dyDescent="0.2">
      <c r="A11088" s="49" t="s">
        <v>12948</v>
      </c>
      <c r="B11088" s="1" t="s">
        <v>2928</v>
      </c>
      <c r="C11088" s="1" t="s">
        <v>9519</v>
      </c>
      <c r="D11088" s="1" t="s">
        <v>39</v>
      </c>
      <c r="E11088" s="39">
        <v>5011.4407233404536</v>
      </c>
      <c r="F11088" s="39">
        <v>8237.4240603907674</v>
      </c>
      <c r="G11088" s="39">
        <v>3522.9840772977755</v>
      </c>
      <c r="H11088" s="83">
        <v>3522.2207178278468</v>
      </c>
      <c r="I11088" s="85">
        <v>0.70283595322665138</v>
      </c>
    </row>
    <row r="11089" spans="1:9" x14ac:dyDescent="0.2">
      <c r="A11089" s="49" t="s">
        <v>12946</v>
      </c>
      <c r="B11089" s="1" t="s">
        <v>2927</v>
      </c>
      <c r="C11089" s="1" t="s">
        <v>9518</v>
      </c>
      <c r="D11089" s="1" t="s">
        <v>39</v>
      </c>
      <c r="E11089" s="39">
        <v>2237.333333333333</v>
      </c>
      <c r="F11089" s="39">
        <v>3493.3994003346561</v>
      </c>
      <c r="G11089" s="39">
        <v>1493.1577297468325</v>
      </c>
      <c r="H11089" s="83">
        <v>1492.5764485764962</v>
      </c>
      <c r="I11089" s="85">
        <v>0.6671229656927129</v>
      </c>
    </row>
    <row r="11090" spans="1:9" hidden="1" x14ac:dyDescent="0.2">
      <c r="A11090" s="49" t="s">
        <v>12947</v>
      </c>
      <c r="B11090" s="1" t="s">
        <v>2927</v>
      </c>
      <c r="C11090" s="1" t="s">
        <v>9518</v>
      </c>
      <c r="D11090" s="1" t="s">
        <v>39</v>
      </c>
      <c r="E11090" s="39">
        <v>2247.0929714955009</v>
      </c>
      <c r="F11090" s="39">
        <v>3508.6382177228566</v>
      </c>
      <c r="G11090" s="39">
        <v>1500.1484281254591</v>
      </c>
      <c r="H11090" s="83">
        <v>1499.7029823714936</v>
      </c>
      <c r="I11090" s="85">
        <v>0.66739694413863115</v>
      </c>
    </row>
    <row r="11091" spans="1:9" hidden="1" x14ac:dyDescent="0.2">
      <c r="A11091" s="49" t="s">
        <v>12948</v>
      </c>
      <c r="B11091" s="1" t="s">
        <v>2927</v>
      </c>
      <c r="C11091" s="1" t="s">
        <v>9518</v>
      </c>
      <c r="D11091" s="1" t="s">
        <v>39</v>
      </c>
      <c r="E11091" s="39">
        <v>2256.9601971076308</v>
      </c>
      <c r="F11091" s="39">
        <v>3524.045023460214</v>
      </c>
      <c r="G11091" s="39">
        <v>1507.1646687498385</v>
      </c>
      <c r="H11091" s="83">
        <v>1506.8380966174107</v>
      </c>
      <c r="I11091" s="85">
        <v>0.66764052753277325</v>
      </c>
    </row>
    <row r="11092" spans="1:9" x14ac:dyDescent="0.2">
      <c r="A11092" s="49" t="s">
        <v>12946</v>
      </c>
      <c r="B11092" s="1" t="s">
        <v>2926</v>
      </c>
      <c r="C11092" s="1" t="s">
        <v>9517</v>
      </c>
      <c r="D11092" s="1" t="s">
        <v>39</v>
      </c>
      <c r="E11092" s="39">
        <v>6469.083333333333</v>
      </c>
      <c r="F11092" s="39">
        <v>15885.924379676513</v>
      </c>
      <c r="G11092" s="39">
        <v>6790.0025343266861</v>
      </c>
      <c r="H11092" s="83">
        <v>6787.3592096858201</v>
      </c>
      <c r="I11092" s="85">
        <v>1.049199532600315</v>
      </c>
    </row>
    <row r="11093" spans="1:9" hidden="1" x14ac:dyDescent="0.2">
      <c r="A11093" s="49" t="s">
        <v>12947</v>
      </c>
      <c r="B11093" s="1" t="s">
        <v>2926</v>
      </c>
      <c r="C11093" s="1" t="s">
        <v>9517</v>
      </c>
      <c r="D11093" s="1" t="s">
        <v>39</v>
      </c>
      <c r="E11093" s="39">
        <v>6476.5889985022604</v>
      </c>
      <c r="F11093" s="39">
        <v>15904.355805451843</v>
      </c>
      <c r="G11093" s="39">
        <v>6800.0440288714854</v>
      </c>
      <c r="H11093" s="83">
        <v>6798.0248615126775</v>
      </c>
      <c r="I11093" s="85">
        <v>1.0496304247629038</v>
      </c>
    </row>
    <row r="11094" spans="1:9" hidden="1" x14ac:dyDescent="0.2">
      <c r="A11094" s="49" t="s">
        <v>12948</v>
      </c>
      <c r="B11094" s="1" t="s">
        <v>2926</v>
      </c>
      <c r="C11094" s="1" t="s">
        <v>9517</v>
      </c>
      <c r="D11094" s="1" t="s">
        <v>39</v>
      </c>
      <c r="E11094" s="39">
        <v>6485.0057641994636</v>
      </c>
      <c r="F11094" s="39">
        <v>15925.024592124952</v>
      </c>
      <c r="G11094" s="39">
        <v>6810.8194573110595</v>
      </c>
      <c r="H11094" s="83">
        <v>6809.3436903428756</v>
      </c>
      <c r="I11094" s="85">
        <v>1.0500135139330056</v>
      </c>
    </row>
    <row r="11095" spans="1:9" x14ac:dyDescent="0.2">
      <c r="A11095" s="49" t="s">
        <v>12946</v>
      </c>
      <c r="B11095" s="1" t="s">
        <v>2925</v>
      </c>
      <c r="C11095" s="1" t="s">
        <v>9516</v>
      </c>
      <c r="D11095" s="1" t="s">
        <v>39</v>
      </c>
      <c r="E11095" s="39">
        <v>12843.166666666666</v>
      </c>
      <c r="F11095" s="39">
        <v>43007.61674075172</v>
      </c>
      <c r="G11095" s="39">
        <v>18382.425830922999</v>
      </c>
      <c r="H11095" s="83">
        <v>18375.269615750451</v>
      </c>
      <c r="I11095" s="85">
        <v>1.430742907311316</v>
      </c>
    </row>
    <row r="11096" spans="1:9" hidden="1" x14ac:dyDescent="0.2">
      <c r="A11096" s="49" t="s">
        <v>12947</v>
      </c>
      <c r="B11096" s="1" t="s">
        <v>2925</v>
      </c>
      <c r="C11096" s="1" t="s">
        <v>9516</v>
      </c>
      <c r="D11096" s="1" t="s">
        <v>39</v>
      </c>
      <c r="E11096" s="39">
        <v>12798.323155792896</v>
      </c>
      <c r="F11096" s="39">
        <v>42857.450307579566</v>
      </c>
      <c r="G11096" s="39">
        <v>18324.07125580106</v>
      </c>
      <c r="H11096" s="83">
        <v>18318.630207713268</v>
      </c>
      <c r="I11096" s="85">
        <v>1.4313304942156988</v>
      </c>
    </row>
    <row r="11097" spans="1:9" hidden="1" x14ac:dyDescent="0.2">
      <c r="A11097" s="49" t="s">
        <v>12948</v>
      </c>
      <c r="B11097" s="1" t="s">
        <v>2925</v>
      </c>
      <c r="C11097" s="1" t="s">
        <v>9516</v>
      </c>
      <c r="D11097" s="1" t="s">
        <v>39</v>
      </c>
      <c r="E11097" s="39">
        <v>12757.203260534192</v>
      </c>
      <c r="F11097" s="39">
        <v>42719.75306035034</v>
      </c>
      <c r="G11097" s="39">
        <v>18270.397240004138</v>
      </c>
      <c r="H11097" s="83">
        <v>18266.438414063829</v>
      </c>
      <c r="I11097" s="85">
        <v>1.431852894479863</v>
      </c>
    </row>
    <row r="11098" spans="1:9" x14ac:dyDescent="0.2">
      <c r="A11098" s="49" t="s">
        <v>12946</v>
      </c>
      <c r="B11098" s="1" t="s">
        <v>2924</v>
      </c>
      <c r="C11098" s="1" t="s">
        <v>9515</v>
      </c>
      <c r="D11098" s="1" t="s">
        <v>39</v>
      </c>
      <c r="E11098" s="39">
        <v>6552.25</v>
      </c>
      <c r="F11098" s="39">
        <v>10388.201950544184</v>
      </c>
      <c r="G11098" s="39">
        <v>4440.1519159647896</v>
      </c>
      <c r="H11098" s="83">
        <v>4438.4233800902703</v>
      </c>
      <c r="I11098" s="85">
        <v>0.67738919914384677</v>
      </c>
    </row>
    <row r="11099" spans="1:9" hidden="1" x14ac:dyDescent="0.2">
      <c r="A11099" s="49" t="s">
        <v>12947</v>
      </c>
      <c r="B11099" s="1" t="s">
        <v>2924</v>
      </c>
      <c r="C11099" s="1" t="s">
        <v>9515</v>
      </c>
      <c r="D11099" s="1" t="s">
        <v>39</v>
      </c>
      <c r="E11099" s="39">
        <v>6574.0270321355792</v>
      </c>
      <c r="F11099" s="39">
        <v>10422.728137381971</v>
      </c>
      <c r="G11099" s="39">
        <v>4456.3270026227592</v>
      </c>
      <c r="H11099" s="83">
        <v>4455.0037655987535</v>
      </c>
      <c r="I11099" s="85">
        <v>0.67766739379401986</v>
      </c>
    </row>
    <row r="11100" spans="1:9" hidden="1" x14ac:dyDescent="0.2">
      <c r="A11100" s="49" t="s">
        <v>12948</v>
      </c>
      <c r="B11100" s="1" t="s">
        <v>2924</v>
      </c>
      <c r="C11100" s="1" t="s">
        <v>9515</v>
      </c>
      <c r="D11100" s="1" t="s">
        <v>39</v>
      </c>
      <c r="E11100" s="39">
        <v>6595.4994517304094</v>
      </c>
      <c r="F11100" s="39">
        <v>10456.771379187139</v>
      </c>
      <c r="G11100" s="39">
        <v>4472.1552270154489</v>
      </c>
      <c r="H11100" s="83">
        <v>4471.1862013347672</v>
      </c>
      <c r="I11100" s="85">
        <v>0.6779147256485174</v>
      </c>
    </row>
    <row r="11101" spans="1:9" x14ac:dyDescent="0.2">
      <c r="A11101" s="49" t="s">
        <v>12946</v>
      </c>
      <c r="B11101" s="1" t="s">
        <v>2923</v>
      </c>
      <c r="C11101" s="1" t="s">
        <v>9514</v>
      </c>
      <c r="D11101" s="1" t="s">
        <v>39</v>
      </c>
      <c r="E11101" s="39">
        <v>3729.9166666666665</v>
      </c>
      <c r="F11101" s="39">
        <v>5280.2502930489381</v>
      </c>
      <c r="G11101" s="39">
        <v>2256.898120297586</v>
      </c>
      <c r="H11101" s="83">
        <v>2256.019517619141</v>
      </c>
      <c r="I11101" s="85">
        <v>0.60484448292923643</v>
      </c>
    </row>
    <row r="11102" spans="1:9" hidden="1" x14ac:dyDescent="0.2">
      <c r="A11102" s="49" t="s">
        <v>12947</v>
      </c>
      <c r="B11102" s="1" t="s">
        <v>2923</v>
      </c>
      <c r="C11102" s="1" t="s">
        <v>9514</v>
      </c>
      <c r="D11102" s="1" t="s">
        <v>39</v>
      </c>
      <c r="E11102" s="39">
        <v>3741.8927885346466</v>
      </c>
      <c r="F11102" s="39">
        <v>5297.2042699482408</v>
      </c>
      <c r="G11102" s="39">
        <v>2264.8652171895187</v>
      </c>
      <c r="H11102" s="83">
        <v>2264.1927006735623</v>
      </c>
      <c r="I11102" s="85">
        <v>0.60509288443836928</v>
      </c>
    </row>
    <row r="11103" spans="1:9" hidden="1" x14ac:dyDescent="0.2">
      <c r="A11103" s="49" t="s">
        <v>12948</v>
      </c>
      <c r="B11103" s="1" t="s">
        <v>2923</v>
      </c>
      <c r="C11103" s="1" t="s">
        <v>9514</v>
      </c>
      <c r="D11103" s="1" t="s">
        <v>39</v>
      </c>
      <c r="E11103" s="39">
        <v>3754.9241811648171</v>
      </c>
      <c r="F11103" s="39">
        <v>5315.6521391377119</v>
      </c>
      <c r="G11103" s="39">
        <v>2273.3997557177659</v>
      </c>
      <c r="H11103" s="83">
        <v>2272.907155923278</v>
      </c>
      <c r="I11103" s="85">
        <v>0.60531372839016906</v>
      </c>
    </row>
    <row r="11104" spans="1:9" x14ac:dyDescent="0.2">
      <c r="A11104" s="49" t="s">
        <v>12946</v>
      </c>
      <c r="B11104" s="1" t="s">
        <v>2922</v>
      </c>
      <c r="C11104" s="1" t="s">
        <v>7034</v>
      </c>
      <c r="D11104" s="1" t="s">
        <v>39</v>
      </c>
      <c r="E11104" s="39">
        <v>6198.5</v>
      </c>
      <c r="F11104" s="39">
        <v>9643.2011197343872</v>
      </c>
      <c r="G11104" s="39">
        <v>4121.7217504689988</v>
      </c>
      <c r="H11104" s="83">
        <v>4120.1171783630634</v>
      </c>
      <c r="I11104" s="85">
        <v>0.66469584227846468</v>
      </c>
    </row>
    <row r="11105" spans="1:9" hidden="1" x14ac:dyDescent="0.2">
      <c r="A11105" s="49" t="s">
        <v>12947</v>
      </c>
      <c r="B11105" s="1" t="s">
        <v>2922</v>
      </c>
      <c r="C11105" s="1" t="s">
        <v>7034</v>
      </c>
      <c r="D11105" s="1" t="s">
        <v>39</v>
      </c>
      <c r="E11105" s="39">
        <v>6214.9039370425517</v>
      </c>
      <c r="F11105" s="39">
        <v>9668.7212397725871</v>
      </c>
      <c r="G11105" s="39">
        <v>4133.9448725613183</v>
      </c>
      <c r="H11105" s="83">
        <v>4132.7173618989837</v>
      </c>
      <c r="I11105" s="85">
        <v>0.66496882393738088</v>
      </c>
    </row>
    <row r="11106" spans="1:9" hidden="1" x14ac:dyDescent="0.2">
      <c r="A11106" s="49" t="s">
        <v>12948</v>
      </c>
      <c r="B11106" s="1" t="s">
        <v>2922</v>
      </c>
      <c r="C11106" s="1" t="s">
        <v>7034</v>
      </c>
      <c r="D11106" s="1" t="s">
        <v>39</v>
      </c>
      <c r="E11106" s="39">
        <v>6229.4346029215685</v>
      </c>
      <c r="F11106" s="39">
        <v>9691.3270530298305</v>
      </c>
      <c r="G11106" s="39">
        <v>4144.7897601728691</v>
      </c>
      <c r="H11106" s="83">
        <v>4143.8916679746444</v>
      </c>
      <c r="I11106" s="85">
        <v>0.66521152112764514</v>
      </c>
    </row>
    <row r="11107" spans="1:9" x14ac:dyDescent="0.2">
      <c r="A11107" s="49" t="s">
        <v>12946</v>
      </c>
      <c r="B11107" s="1" t="s">
        <v>2921</v>
      </c>
      <c r="C11107" s="1" t="s">
        <v>9513</v>
      </c>
      <c r="D11107" s="1" t="s">
        <v>39</v>
      </c>
      <c r="E11107" s="39">
        <v>9069.4166666666679</v>
      </c>
      <c r="F11107" s="39">
        <v>13414.635534851674</v>
      </c>
      <c r="G11107" s="39">
        <v>5733.7179191939767</v>
      </c>
      <c r="H11107" s="83">
        <v>5731.4858025220083</v>
      </c>
      <c r="I11107" s="85">
        <v>0.63195749111265964</v>
      </c>
    </row>
    <row r="11108" spans="1:9" hidden="1" x14ac:dyDescent="0.2">
      <c r="A11108" s="49" t="s">
        <v>12947</v>
      </c>
      <c r="B11108" s="1" t="s">
        <v>2921</v>
      </c>
      <c r="C11108" s="1" t="s">
        <v>9513</v>
      </c>
      <c r="D11108" s="1" t="s">
        <v>39</v>
      </c>
      <c r="E11108" s="39">
        <v>9124.4562415909913</v>
      </c>
      <c r="F11108" s="39">
        <v>13496.044942395667</v>
      </c>
      <c r="G11108" s="39">
        <v>5770.3500189840961</v>
      </c>
      <c r="H11108" s="83">
        <v>5768.6366032535861</v>
      </c>
      <c r="I11108" s="85">
        <v>0.63221702757026255</v>
      </c>
    </row>
    <row r="11109" spans="1:9" hidden="1" x14ac:dyDescent="0.2">
      <c r="A11109" s="49" t="s">
        <v>12948</v>
      </c>
      <c r="B11109" s="1" t="s">
        <v>2921</v>
      </c>
      <c r="C11109" s="1" t="s">
        <v>9513</v>
      </c>
      <c r="D11109" s="1" t="s">
        <v>39</v>
      </c>
      <c r="E11109" s="39">
        <v>9179.2159150111038</v>
      </c>
      <c r="F11109" s="39">
        <v>13577.040345731601</v>
      </c>
      <c r="G11109" s="39">
        <v>5806.6328264970825</v>
      </c>
      <c r="H11109" s="83">
        <v>5805.3746464828537</v>
      </c>
      <c r="I11109" s="85">
        <v>0.632447771164105</v>
      </c>
    </row>
    <row r="11110" spans="1:9" x14ac:dyDescent="0.2">
      <c r="A11110" s="49" t="s">
        <v>12946</v>
      </c>
      <c r="B11110" s="1" t="s">
        <v>2920</v>
      </c>
      <c r="C11110" s="1" t="s">
        <v>9512</v>
      </c>
      <c r="D11110" s="1" t="s">
        <v>39</v>
      </c>
      <c r="E11110" s="39">
        <v>4695.75</v>
      </c>
      <c r="F11110" s="39">
        <v>8784.06839942634</v>
      </c>
      <c r="G11110" s="39">
        <v>3754.5090400976928</v>
      </c>
      <c r="H11110" s="83">
        <v>3753.0474226373349</v>
      </c>
      <c r="I11110" s="85">
        <v>0.79924344836018413</v>
      </c>
    </row>
    <row r="11111" spans="1:9" hidden="1" x14ac:dyDescent="0.2">
      <c r="A11111" s="49" t="s">
        <v>12947</v>
      </c>
      <c r="B11111" s="1" t="s">
        <v>2920</v>
      </c>
      <c r="C11111" s="1" t="s">
        <v>9512</v>
      </c>
      <c r="D11111" s="1" t="s">
        <v>39</v>
      </c>
      <c r="E11111" s="39">
        <v>4696.2492298661246</v>
      </c>
      <c r="F11111" s="39">
        <v>8785.0022799121143</v>
      </c>
      <c r="G11111" s="39">
        <v>3756.1032353577671</v>
      </c>
      <c r="H11111" s="83">
        <v>3754.9879188955579</v>
      </c>
      <c r="I11111" s="85">
        <v>0.79957168691462333</v>
      </c>
    </row>
    <row r="11112" spans="1:9" hidden="1" x14ac:dyDescent="0.2">
      <c r="A11112" s="49" t="s">
        <v>12948</v>
      </c>
      <c r="B11112" s="1" t="s">
        <v>2920</v>
      </c>
      <c r="C11112" s="1" t="s">
        <v>9512</v>
      </c>
      <c r="D11112" s="1" t="s">
        <v>39</v>
      </c>
      <c r="E11112" s="39">
        <v>4697.0409064619071</v>
      </c>
      <c r="F11112" s="39">
        <v>8786.4832236096227</v>
      </c>
      <c r="G11112" s="39">
        <v>3757.805870534763</v>
      </c>
      <c r="H11112" s="83">
        <v>3756.9916299266629</v>
      </c>
      <c r="I11112" s="85">
        <v>0.79986351082402096</v>
      </c>
    </row>
    <row r="11113" spans="1:9" x14ac:dyDescent="0.2">
      <c r="A11113" s="49" t="s">
        <v>12946</v>
      </c>
      <c r="B11113" s="1" t="s">
        <v>2919</v>
      </c>
      <c r="C11113" s="1" t="s">
        <v>9511</v>
      </c>
      <c r="D11113" s="1" t="s">
        <v>48</v>
      </c>
      <c r="E11113" s="39">
        <v>9420.6666666666642</v>
      </c>
      <c r="F11113" s="39">
        <v>19887.069990170516</v>
      </c>
      <c r="G11113" s="39">
        <v>8500.1824512235071</v>
      </c>
      <c r="H11113" s="83">
        <v>8497.9930207348607</v>
      </c>
      <c r="I11113" s="85">
        <v>0.90205856139709106</v>
      </c>
    </row>
    <row r="11114" spans="1:9" hidden="1" x14ac:dyDescent="0.2">
      <c r="A11114" s="49" t="s">
        <v>12947</v>
      </c>
      <c r="B11114" s="1" t="s">
        <v>2919</v>
      </c>
      <c r="C11114" s="1" t="s">
        <v>9511</v>
      </c>
      <c r="D11114" s="1" t="s">
        <v>48</v>
      </c>
      <c r="E11114" s="39">
        <v>9439.427953688355</v>
      </c>
      <c r="F11114" s="39">
        <v>19926.675152024531</v>
      </c>
      <c r="G11114" s="39">
        <v>8519.8212389298715</v>
      </c>
      <c r="H11114" s="83">
        <v>8518.2474504180882</v>
      </c>
      <c r="I11114" s="85">
        <v>0.90241140588288238</v>
      </c>
    </row>
    <row r="11115" spans="1:9" hidden="1" x14ac:dyDescent="0.2">
      <c r="A11115" s="49" t="s">
        <v>12948</v>
      </c>
      <c r="B11115" s="1" t="s">
        <v>2919</v>
      </c>
      <c r="C11115" s="1" t="s">
        <v>9511</v>
      </c>
      <c r="D11115" s="1" t="s">
        <v>48</v>
      </c>
      <c r="E11115" s="39">
        <v>9462.042766785984</v>
      </c>
      <c r="F11115" s="39">
        <v>19974.415124873638</v>
      </c>
      <c r="G11115" s="39">
        <v>8542.6640564292484</v>
      </c>
      <c r="H11115" s="83">
        <v>8541.2856282611483</v>
      </c>
      <c r="I11115" s="85">
        <v>0.90268939158075756</v>
      </c>
    </row>
    <row r="11116" spans="1:9" x14ac:dyDescent="0.2">
      <c r="A11116" s="49" t="s">
        <v>12946</v>
      </c>
      <c r="B11116" s="1" t="s">
        <v>2918</v>
      </c>
      <c r="C11116" s="1" t="s">
        <v>9510</v>
      </c>
      <c r="D11116" s="1" t="s">
        <v>48</v>
      </c>
      <c r="E11116" s="39">
        <v>13027.083333333334</v>
      </c>
      <c r="F11116" s="39">
        <v>35131.634886063453</v>
      </c>
      <c r="G11116" s="39">
        <v>15016.05347036583</v>
      </c>
      <c r="H11116" s="83">
        <v>15012.185717470429</v>
      </c>
      <c r="I11116" s="85">
        <v>1.1523827193964187</v>
      </c>
    </row>
    <row r="11117" spans="1:9" hidden="1" x14ac:dyDescent="0.2">
      <c r="A11117" s="49" t="s">
        <v>12947</v>
      </c>
      <c r="B11117" s="1" t="s">
        <v>2918</v>
      </c>
      <c r="C11117" s="1" t="s">
        <v>9510</v>
      </c>
      <c r="D11117" s="1" t="s">
        <v>48</v>
      </c>
      <c r="E11117" s="39">
        <v>13075.810647771861</v>
      </c>
      <c r="F11117" s="39">
        <v>35263.043442839356</v>
      </c>
      <c r="G11117" s="39">
        <v>15077.017323840179</v>
      </c>
      <c r="H11117" s="83">
        <v>15074.232284578109</v>
      </c>
      <c r="I11117" s="85">
        <v>1.1528334793641863</v>
      </c>
    </row>
    <row r="11118" spans="1:9" hidden="1" x14ac:dyDescent="0.2">
      <c r="A11118" s="49" t="s">
        <v>12948</v>
      </c>
      <c r="B11118" s="1" t="s">
        <v>2918</v>
      </c>
      <c r="C11118" s="1" t="s">
        <v>9510</v>
      </c>
      <c r="D11118" s="1" t="s">
        <v>48</v>
      </c>
      <c r="E11118" s="39">
        <v>13118.563573835578</v>
      </c>
      <c r="F11118" s="39">
        <v>35378.340178904451</v>
      </c>
      <c r="G11118" s="39">
        <v>15130.619501649398</v>
      </c>
      <c r="H11118" s="83">
        <v>15128.178053409822</v>
      </c>
      <c r="I11118" s="85">
        <v>1.1531886069891322</v>
      </c>
    </row>
    <row r="11119" spans="1:9" x14ac:dyDescent="0.2">
      <c r="A11119" s="49" t="s">
        <v>12946</v>
      </c>
      <c r="B11119" s="1" t="s">
        <v>2917</v>
      </c>
      <c r="C11119" s="1" t="s">
        <v>9509</v>
      </c>
      <c r="D11119" s="1" t="s">
        <v>48</v>
      </c>
      <c r="E11119" s="39">
        <v>4429.9166666666661</v>
      </c>
      <c r="F11119" s="39">
        <v>6922.2385161201764</v>
      </c>
      <c r="G11119" s="39">
        <v>2958.7209371209974</v>
      </c>
      <c r="H11119" s="83">
        <v>2957.9588459700958</v>
      </c>
      <c r="I11119" s="85">
        <v>0.66772336107980124</v>
      </c>
    </row>
    <row r="11120" spans="1:9" hidden="1" x14ac:dyDescent="0.2">
      <c r="A11120" s="49" t="s">
        <v>12947</v>
      </c>
      <c r="B11120" s="1" t="s">
        <v>2917</v>
      </c>
      <c r="C11120" s="1" t="s">
        <v>9509</v>
      </c>
      <c r="D11120" s="1" t="s">
        <v>48</v>
      </c>
      <c r="E11120" s="39">
        <v>4461.514116432294</v>
      </c>
      <c r="F11120" s="39">
        <v>6971.6130529877928</v>
      </c>
      <c r="G11120" s="39">
        <v>2980.7730845861383</v>
      </c>
      <c r="H11120" s="83">
        <v>2980.2224736865433</v>
      </c>
      <c r="I11120" s="85">
        <v>0.66798454424026699</v>
      </c>
    </row>
    <row r="11121" spans="1:9" hidden="1" x14ac:dyDescent="0.2">
      <c r="A11121" s="49" t="s">
        <v>12948</v>
      </c>
      <c r="B11121" s="1" t="s">
        <v>2917</v>
      </c>
      <c r="C11121" s="1" t="s">
        <v>9509</v>
      </c>
      <c r="D11121" s="1" t="s">
        <v>48</v>
      </c>
      <c r="E11121" s="39">
        <v>4489.9372618598081</v>
      </c>
      <c r="F11121" s="39">
        <v>7016.0273855435498</v>
      </c>
      <c r="G11121" s="39">
        <v>3000.6167685365617</v>
      </c>
      <c r="H11121" s="83">
        <v>3000.1325946713478</v>
      </c>
      <c r="I11121" s="85">
        <v>0.66819031529822359</v>
      </c>
    </row>
    <row r="11122" spans="1:9" x14ac:dyDescent="0.2">
      <c r="A11122" s="49" t="s">
        <v>12946</v>
      </c>
      <c r="B11122" s="1" t="s">
        <v>2916</v>
      </c>
      <c r="C11122" s="1" t="s">
        <v>9508</v>
      </c>
      <c r="D11122" s="1" t="s">
        <v>48</v>
      </c>
      <c r="E11122" s="39">
        <v>13406.666666666668</v>
      </c>
      <c r="F11122" s="39">
        <v>30060.765989985732</v>
      </c>
      <c r="G11122" s="39">
        <v>12848.649683674304</v>
      </c>
      <c r="H11122" s="83">
        <v>12845.340198787742</v>
      </c>
      <c r="I11122" s="85">
        <v>0.95813079553364555</v>
      </c>
    </row>
    <row r="11123" spans="1:9" hidden="1" x14ac:dyDescent="0.2">
      <c r="A11123" s="49" t="s">
        <v>12947</v>
      </c>
      <c r="B11123" s="1" t="s">
        <v>2916</v>
      </c>
      <c r="C11123" s="1" t="s">
        <v>9508</v>
      </c>
      <c r="D11123" s="1" t="s">
        <v>48</v>
      </c>
      <c r="E11123" s="39">
        <v>13409.656229154672</v>
      </c>
      <c r="F11123" s="39">
        <v>30067.469262364972</v>
      </c>
      <c r="G11123" s="39">
        <v>12855.604924956162</v>
      </c>
      <c r="H11123" s="83">
        <v>12853.230226852113</v>
      </c>
      <c r="I11123" s="85">
        <v>0.95850557293983396</v>
      </c>
    </row>
    <row r="11124" spans="1:9" hidden="1" x14ac:dyDescent="0.2">
      <c r="A11124" s="49" t="s">
        <v>12948</v>
      </c>
      <c r="B11124" s="1" t="s">
        <v>2916</v>
      </c>
      <c r="C11124" s="1" t="s">
        <v>9508</v>
      </c>
      <c r="D11124" s="1" t="s">
        <v>48</v>
      </c>
      <c r="E11124" s="39">
        <v>13411.659806308762</v>
      </c>
      <c r="F11124" s="39">
        <v>30071.961733571232</v>
      </c>
      <c r="G11124" s="39">
        <v>12861.185922174527</v>
      </c>
      <c r="H11124" s="83">
        <v>12859.110665459153</v>
      </c>
      <c r="I11124" s="85">
        <v>0.95880083831311513</v>
      </c>
    </row>
    <row r="11125" spans="1:9" x14ac:dyDescent="0.2">
      <c r="A11125" s="49" t="s">
        <v>12946</v>
      </c>
      <c r="B11125" s="1" t="s">
        <v>2915</v>
      </c>
      <c r="C11125" s="1" t="s">
        <v>9507</v>
      </c>
      <c r="D11125" s="1" t="s">
        <v>48</v>
      </c>
      <c r="E11125" s="39">
        <v>33322</v>
      </c>
      <c r="F11125" s="39">
        <v>47411.162081352428</v>
      </c>
      <c r="G11125" s="39">
        <v>20264.600472327791</v>
      </c>
      <c r="H11125" s="83">
        <v>20259.380827412057</v>
      </c>
      <c r="I11125" s="85">
        <v>0.60798814079023034</v>
      </c>
    </row>
    <row r="11126" spans="1:9" hidden="1" x14ac:dyDescent="0.2">
      <c r="A11126" s="49" t="s">
        <v>12947</v>
      </c>
      <c r="B11126" s="1" t="s">
        <v>2915</v>
      </c>
      <c r="C11126" s="1" t="s">
        <v>9507</v>
      </c>
      <c r="D11126" s="1" t="s">
        <v>48</v>
      </c>
      <c r="E11126" s="39">
        <v>33431.854517804939</v>
      </c>
      <c r="F11126" s="39">
        <v>47567.465134861181</v>
      </c>
      <c r="G11126" s="39">
        <v>20337.878579652148</v>
      </c>
      <c r="H11126" s="83">
        <v>20334.121749694677</v>
      </c>
      <c r="I11126" s="85">
        <v>0.60822595823588699</v>
      </c>
    </row>
    <row r="11127" spans="1:9" hidden="1" x14ac:dyDescent="0.2">
      <c r="A11127" s="49" t="s">
        <v>12948</v>
      </c>
      <c r="B11127" s="1" t="s">
        <v>2915</v>
      </c>
      <c r="C11127" s="1" t="s">
        <v>9507</v>
      </c>
      <c r="D11127" s="1" t="s">
        <v>48</v>
      </c>
      <c r="E11127" s="39">
        <v>33539.100469685931</v>
      </c>
      <c r="F11127" s="39">
        <v>47720.056672199833</v>
      </c>
      <c r="G11127" s="39">
        <v>20408.928639753962</v>
      </c>
      <c r="H11127" s="83">
        <v>20405.635493502166</v>
      </c>
      <c r="I11127" s="85">
        <v>0.60841332080285371</v>
      </c>
    </row>
    <row r="11128" spans="1:9" x14ac:dyDescent="0.2">
      <c r="A11128" s="49" t="s">
        <v>12946</v>
      </c>
      <c r="B11128" s="1" t="s">
        <v>2914</v>
      </c>
      <c r="C11128" s="1" t="s">
        <v>9506</v>
      </c>
      <c r="D11128" s="1" t="s">
        <v>48</v>
      </c>
      <c r="E11128" s="39">
        <v>7708.25</v>
      </c>
      <c r="F11128" s="39">
        <v>11481.297356895644</v>
      </c>
      <c r="G11128" s="39">
        <v>4907.3655575507137</v>
      </c>
      <c r="H11128" s="83">
        <v>4906.1015451801222</v>
      </c>
      <c r="I11128" s="85">
        <v>0.63647410828399731</v>
      </c>
    </row>
    <row r="11129" spans="1:9" hidden="1" x14ac:dyDescent="0.2">
      <c r="A11129" s="49" t="s">
        <v>12947</v>
      </c>
      <c r="B11129" s="1" t="s">
        <v>2914</v>
      </c>
      <c r="C11129" s="1" t="s">
        <v>9506</v>
      </c>
      <c r="D11129" s="1" t="s">
        <v>48</v>
      </c>
      <c r="E11129" s="39">
        <v>7775.617311645341</v>
      </c>
      <c r="F11129" s="39">
        <v>11581.63973514425</v>
      </c>
      <c r="G11129" s="39">
        <v>4951.8296175511732</v>
      </c>
      <c r="H11129" s="83">
        <v>4950.9149114387019</v>
      </c>
      <c r="I11129" s="85">
        <v>0.63672306815098068</v>
      </c>
    </row>
    <row r="11130" spans="1:9" hidden="1" x14ac:dyDescent="0.2">
      <c r="A11130" s="49" t="s">
        <v>12948</v>
      </c>
      <c r="B11130" s="1" t="s">
        <v>2914</v>
      </c>
      <c r="C11130" s="1" t="s">
        <v>9506</v>
      </c>
      <c r="D11130" s="1" t="s">
        <v>48</v>
      </c>
      <c r="E11130" s="39">
        <v>7841.9548193082119</v>
      </c>
      <c r="F11130" s="39">
        <v>11680.448239200652</v>
      </c>
      <c r="G11130" s="39">
        <v>4995.4977260758697</v>
      </c>
      <c r="H11130" s="83">
        <v>4994.6916619799604</v>
      </c>
      <c r="I11130" s="85">
        <v>0.6369192091852135</v>
      </c>
    </row>
    <row r="11131" spans="1:9" x14ac:dyDescent="0.2">
      <c r="A11131" s="49" t="s">
        <v>12946</v>
      </c>
      <c r="B11131" s="1" t="s">
        <v>2913</v>
      </c>
      <c r="C11131" s="1" t="s">
        <v>9505</v>
      </c>
      <c r="D11131" s="1" t="s">
        <v>48</v>
      </c>
      <c r="E11131" s="39">
        <v>13945.833333333332</v>
      </c>
      <c r="F11131" s="39">
        <v>19519.041724708368</v>
      </c>
      <c r="G11131" s="39">
        <v>8342.878866271989</v>
      </c>
      <c r="H11131" s="83">
        <v>8340.7299531801</v>
      </c>
      <c r="I11131" s="85">
        <v>0.59808042687876428</v>
      </c>
    </row>
    <row r="11132" spans="1:9" hidden="1" x14ac:dyDescent="0.2">
      <c r="A11132" s="49" t="s">
        <v>12947</v>
      </c>
      <c r="B11132" s="1" t="s">
        <v>2913</v>
      </c>
      <c r="C11132" s="1" t="s">
        <v>9505</v>
      </c>
      <c r="D11132" s="1" t="s">
        <v>48</v>
      </c>
      <c r="E11132" s="39">
        <v>14056.925756111514</v>
      </c>
      <c r="F11132" s="39">
        <v>19674.530291341624</v>
      </c>
      <c r="G11132" s="39">
        <v>8412.0145364597411</v>
      </c>
      <c r="H11132" s="83">
        <v>8410.4606620922896</v>
      </c>
      <c r="I11132" s="85">
        <v>0.59831436887512068</v>
      </c>
    </row>
    <row r="11133" spans="1:9" hidden="1" x14ac:dyDescent="0.2">
      <c r="A11133" s="49" t="s">
        <v>12948</v>
      </c>
      <c r="B11133" s="1" t="s">
        <v>2913</v>
      </c>
      <c r="C11133" s="1" t="s">
        <v>9505</v>
      </c>
      <c r="D11133" s="1" t="s">
        <v>48</v>
      </c>
      <c r="E11133" s="39">
        <v>14167.248159698554</v>
      </c>
      <c r="F11133" s="39">
        <v>19828.941114080953</v>
      </c>
      <c r="G11133" s="39">
        <v>8480.4476863691452</v>
      </c>
      <c r="H11133" s="83">
        <v>8479.079297317232</v>
      </c>
      <c r="I11133" s="85">
        <v>0.59849867820044222</v>
      </c>
    </row>
    <row r="11134" spans="1:9" x14ac:dyDescent="0.2">
      <c r="A11134" s="49" t="s">
        <v>12946</v>
      </c>
      <c r="B11134" s="1" t="s">
        <v>2912</v>
      </c>
      <c r="C11134" s="1" t="s">
        <v>9504</v>
      </c>
      <c r="D11134" s="1" t="s">
        <v>48</v>
      </c>
      <c r="E11134" s="39">
        <v>18747.916666666668</v>
      </c>
      <c r="F11134" s="39">
        <v>42423.975066581894</v>
      </c>
      <c r="G11134" s="39">
        <v>18132.964209928396</v>
      </c>
      <c r="H11134" s="83">
        <v>18128.293620218286</v>
      </c>
      <c r="I11134" s="85">
        <v>0.9669497652744502</v>
      </c>
    </row>
    <row r="11135" spans="1:9" hidden="1" x14ac:dyDescent="0.2">
      <c r="A11135" s="49" t="s">
        <v>12947</v>
      </c>
      <c r="B11135" s="1" t="s">
        <v>2912</v>
      </c>
      <c r="C11135" s="1" t="s">
        <v>9504</v>
      </c>
      <c r="D11135" s="1" t="s">
        <v>48</v>
      </c>
      <c r="E11135" s="39">
        <v>18859.915807869787</v>
      </c>
      <c r="F11135" s="39">
        <v>42677.413827717821</v>
      </c>
      <c r="G11135" s="39">
        <v>18247.095111351169</v>
      </c>
      <c r="H11135" s="83">
        <v>18243.724492666301</v>
      </c>
      <c r="I11135" s="85">
        <v>0.96732799226249122</v>
      </c>
    </row>
    <row r="11136" spans="1:9" hidden="1" x14ac:dyDescent="0.2">
      <c r="A11136" s="49" t="s">
        <v>12948</v>
      </c>
      <c r="B11136" s="1" t="s">
        <v>2912</v>
      </c>
      <c r="C11136" s="1" t="s">
        <v>9504</v>
      </c>
      <c r="D11136" s="1" t="s">
        <v>48</v>
      </c>
      <c r="E11136" s="39">
        <v>18968.890633583876</v>
      </c>
      <c r="F11136" s="39">
        <v>42924.008975924313</v>
      </c>
      <c r="G11136" s="39">
        <v>18357.753473334546</v>
      </c>
      <c r="H11136" s="83">
        <v>18354.791300840869</v>
      </c>
      <c r="I11136" s="85">
        <v>0.96762597536116512</v>
      </c>
    </row>
    <row r="11137" spans="1:9" x14ac:dyDescent="0.2">
      <c r="A11137" s="49" t="s">
        <v>12946</v>
      </c>
      <c r="B11137" s="1" t="s">
        <v>2911</v>
      </c>
      <c r="C11137" s="1" t="s">
        <v>9503</v>
      </c>
      <c r="D11137" s="1" t="s">
        <v>48</v>
      </c>
      <c r="E11137" s="39">
        <v>10189.083333333334</v>
      </c>
      <c r="F11137" s="39">
        <v>16400.476795290113</v>
      </c>
      <c r="G11137" s="39">
        <v>7009.9338472649515</v>
      </c>
      <c r="H11137" s="83">
        <v>7008.1282668581007</v>
      </c>
      <c r="I11137" s="85">
        <v>0.68780753259041294</v>
      </c>
    </row>
    <row r="11138" spans="1:9" hidden="1" x14ac:dyDescent="0.2">
      <c r="A11138" s="49" t="s">
        <v>12947</v>
      </c>
      <c r="B11138" s="1" t="s">
        <v>2911</v>
      </c>
      <c r="C11138" s="1" t="s">
        <v>9503</v>
      </c>
      <c r="D11138" s="1" t="s">
        <v>48</v>
      </c>
      <c r="E11138" s="39">
        <v>10212.119596667471</v>
      </c>
      <c r="F11138" s="39">
        <v>16437.556254737239</v>
      </c>
      <c r="G11138" s="39">
        <v>7028.0184640329435</v>
      </c>
      <c r="H11138" s="83">
        <v>7026.720242578629</v>
      </c>
      <c r="I11138" s="85">
        <v>0.68807657176984727</v>
      </c>
    </row>
    <row r="11139" spans="1:9" hidden="1" x14ac:dyDescent="0.2">
      <c r="A11139" s="49" t="s">
        <v>12948</v>
      </c>
      <c r="B11139" s="1" t="s">
        <v>2911</v>
      </c>
      <c r="C11139" s="1" t="s">
        <v>9503</v>
      </c>
      <c r="D11139" s="1" t="s">
        <v>48</v>
      </c>
      <c r="E11139" s="39">
        <v>10237.937313229471</v>
      </c>
      <c r="F11139" s="39">
        <v>16479.112776313348</v>
      </c>
      <c r="G11139" s="39">
        <v>7047.7920637962416</v>
      </c>
      <c r="H11139" s="83">
        <v>7046.6548453548421</v>
      </c>
      <c r="I11139" s="85">
        <v>0.68828853212933316</v>
      </c>
    </row>
    <row r="11140" spans="1:9" x14ac:dyDescent="0.2">
      <c r="A11140" s="49" t="s">
        <v>12946</v>
      </c>
      <c r="B11140" s="1" t="s">
        <v>2910</v>
      </c>
      <c r="C11140" s="1" t="s">
        <v>9502</v>
      </c>
      <c r="D11140" s="1" t="s">
        <v>56</v>
      </c>
      <c r="E11140" s="39">
        <v>8549.5833333333339</v>
      </c>
      <c r="F11140" s="39">
        <v>14707.162343431179</v>
      </c>
      <c r="G11140" s="39">
        <v>6286.1730421182574</v>
      </c>
      <c r="H11140" s="83">
        <v>6287.8109485877212</v>
      </c>
      <c r="I11140" s="85">
        <v>0.7354523259715644</v>
      </c>
    </row>
    <row r="11141" spans="1:9" hidden="1" x14ac:dyDescent="0.2">
      <c r="A11141" s="49" t="s">
        <v>12947</v>
      </c>
      <c r="B11141" s="1" t="s">
        <v>2910</v>
      </c>
      <c r="C11141" s="1" t="s">
        <v>9502</v>
      </c>
      <c r="D11141" s="1" t="s">
        <v>56</v>
      </c>
      <c r="E11141" s="39">
        <v>8536.9787161044333</v>
      </c>
      <c r="F11141" s="39">
        <v>14685.47963158024</v>
      </c>
      <c r="G11141" s="39">
        <v>6278.9030440081979</v>
      </c>
      <c r="H11141" s="83">
        <v>6279.6446765929186</v>
      </c>
      <c r="I11141" s="85">
        <v>0.73558162500121893</v>
      </c>
    </row>
    <row r="11142" spans="1:9" hidden="1" x14ac:dyDescent="0.2">
      <c r="A11142" s="49" t="s">
        <v>12948</v>
      </c>
      <c r="B11142" s="1" t="s">
        <v>2910</v>
      </c>
      <c r="C11142" s="1" t="s">
        <v>9502</v>
      </c>
      <c r="D11142" s="1" t="s">
        <v>56</v>
      </c>
      <c r="E11142" s="39">
        <v>8519.5010851457719</v>
      </c>
      <c r="F11142" s="39">
        <v>14655.414265133031</v>
      </c>
      <c r="G11142" s="39">
        <v>6267.8321188453037</v>
      </c>
      <c r="H11142" s="83">
        <v>6267.7502778204571</v>
      </c>
      <c r="I11142" s="85">
        <v>0.7356945219184996</v>
      </c>
    </row>
    <row r="11143" spans="1:9" x14ac:dyDescent="0.2">
      <c r="A11143" s="49" t="s">
        <v>12946</v>
      </c>
      <c r="B11143" s="1" t="s">
        <v>2909</v>
      </c>
      <c r="C11143" s="1" t="s">
        <v>9501</v>
      </c>
      <c r="D11143" s="1" t="s">
        <v>48</v>
      </c>
      <c r="E11143" s="39">
        <v>9157.6666666666661</v>
      </c>
      <c r="F11143" s="39">
        <v>11270.22153932855</v>
      </c>
      <c r="G11143" s="39">
        <v>4817.1469903485931</v>
      </c>
      <c r="H11143" s="83">
        <v>4815.9062159829282</v>
      </c>
      <c r="I11143" s="85">
        <v>0.52588791351322339</v>
      </c>
    </row>
    <row r="11144" spans="1:9" hidden="1" x14ac:dyDescent="0.2">
      <c r="A11144" s="49" t="s">
        <v>12947</v>
      </c>
      <c r="B11144" s="1" t="s">
        <v>2909</v>
      </c>
      <c r="C11144" s="1" t="s">
        <v>9501</v>
      </c>
      <c r="D11144" s="1" t="s">
        <v>48</v>
      </c>
      <c r="E11144" s="39">
        <v>9230.2523754663198</v>
      </c>
      <c r="F11144" s="39">
        <v>11359.551829296293</v>
      </c>
      <c r="G11144" s="39">
        <v>4856.874024472183</v>
      </c>
      <c r="H11144" s="83">
        <v>4855.9768586363589</v>
      </c>
      <c r="I11144" s="85">
        <v>0.52609361706548474</v>
      </c>
    </row>
    <row r="11145" spans="1:9" hidden="1" x14ac:dyDescent="0.2">
      <c r="A11145" s="49" t="s">
        <v>12948</v>
      </c>
      <c r="B11145" s="1" t="s">
        <v>2909</v>
      </c>
      <c r="C11145" s="1" t="s">
        <v>9501</v>
      </c>
      <c r="D11145" s="1" t="s">
        <v>48</v>
      </c>
      <c r="E11145" s="39">
        <v>9298.3219503047076</v>
      </c>
      <c r="F11145" s="39">
        <v>11443.324171798009</v>
      </c>
      <c r="G11145" s="39">
        <v>4894.0844313760745</v>
      </c>
      <c r="H11145" s="83">
        <v>4893.2947311382204</v>
      </c>
      <c r="I11145" s="85">
        <v>0.52625567895913372</v>
      </c>
    </row>
    <row r="11146" spans="1:9" x14ac:dyDescent="0.2">
      <c r="A11146" s="49" t="s">
        <v>12946</v>
      </c>
      <c r="B11146" s="1" t="s">
        <v>2908</v>
      </c>
      <c r="C11146" s="1" t="s">
        <v>9500</v>
      </c>
      <c r="D11146" s="1" t="s">
        <v>48</v>
      </c>
      <c r="E11146" s="39">
        <v>14137.25</v>
      </c>
      <c r="F11146" s="39">
        <v>26138.582551505013</v>
      </c>
      <c r="G11146" s="39">
        <v>11172.219980820555</v>
      </c>
      <c r="H11146" s="83">
        <v>11169.342301524584</v>
      </c>
      <c r="I11146" s="85">
        <v>0.79006470859075029</v>
      </c>
    </row>
    <row r="11147" spans="1:9" hidden="1" x14ac:dyDescent="0.2">
      <c r="A11147" s="49" t="s">
        <v>12947</v>
      </c>
      <c r="B11147" s="1" t="s">
        <v>2908</v>
      </c>
      <c r="C11147" s="1" t="s">
        <v>9500</v>
      </c>
      <c r="D11147" s="1" t="s">
        <v>48</v>
      </c>
      <c r="E11147" s="39">
        <v>14234.516505361966</v>
      </c>
      <c r="F11147" s="39">
        <v>26318.420113965898</v>
      </c>
      <c r="G11147" s="39">
        <v>11252.666736992718</v>
      </c>
      <c r="H11147" s="83">
        <v>11250.588134972679</v>
      </c>
      <c r="I11147" s="85">
        <v>0.79037374614970035</v>
      </c>
    </row>
    <row r="11148" spans="1:9" hidden="1" x14ac:dyDescent="0.2">
      <c r="A11148" s="49" t="s">
        <v>12948</v>
      </c>
      <c r="B11148" s="1" t="s">
        <v>2908</v>
      </c>
      <c r="C11148" s="1" t="s">
        <v>9500</v>
      </c>
      <c r="D11148" s="1" t="s">
        <v>48</v>
      </c>
      <c r="E11148" s="39">
        <v>14326.343793247121</v>
      </c>
      <c r="F11148" s="39">
        <v>26488.201022195357</v>
      </c>
      <c r="G11148" s="39">
        <v>11328.482029493831</v>
      </c>
      <c r="H11148" s="83">
        <v>11326.654086989231</v>
      </c>
      <c r="I11148" s="85">
        <v>0.79061721891165093</v>
      </c>
    </row>
    <row r="11149" spans="1:9" x14ac:dyDescent="0.2">
      <c r="A11149" s="49" t="s">
        <v>12946</v>
      </c>
      <c r="B11149" s="1" t="s">
        <v>2907</v>
      </c>
      <c r="C11149" s="1" t="s">
        <v>9499</v>
      </c>
      <c r="D11149" s="1" t="s">
        <v>48</v>
      </c>
      <c r="E11149" s="39">
        <v>18990.5</v>
      </c>
      <c r="F11149" s="39">
        <v>24449.280344214112</v>
      </c>
      <c r="G11149" s="39">
        <v>10450.17409953565</v>
      </c>
      <c r="H11149" s="83">
        <v>10447.482400867244</v>
      </c>
      <c r="I11149" s="85">
        <v>0.55014256606551926</v>
      </c>
    </row>
    <row r="11150" spans="1:9" hidden="1" x14ac:dyDescent="0.2">
      <c r="A11150" s="49" t="s">
        <v>12947</v>
      </c>
      <c r="B11150" s="1" t="s">
        <v>2907</v>
      </c>
      <c r="C11150" s="1" t="s">
        <v>9499</v>
      </c>
      <c r="D11150" s="1" t="s">
        <v>48</v>
      </c>
      <c r="E11150" s="39">
        <v>19131.847122461259</v>
      </c>
      <c r="F11150" s="39">
        <v>24631.257407635469</v>
      </c>
      <c r="G11150" s="39">
        <v>10531.305820068052</v>
      </c>
      <c r="H11150" s="83">
        <v>10529.360468440487</v>
      </c>
      <c r="I11150" s="85">
        <v>0.55035775694019418</v>
      </c>
    </row>
    <row r="11151" spans="1:9" hidden="1" x14ac:dyDescent="0.2">
      <c r="A11151" s="49" t="s">
        <v>12948</v>
      </c>
      <c r="B11151" s="1" t="s">
        <v>2907</v>
      </c>
      <c r="C11151" s="1" t="s">
        <v>9499</v>
      </c>
      <c r="D11151" s="1" t="s">
        <v>48</v>
      </c>
      <c r="E11151" s="39">
        <v>19270.140119126554</v>
      </c>
      <c r="F11151" s="39">
        <v>24809.30244305377</v>
      </c>
      <c r="G11151" s="39">
        <v>10610.450164392412</v>
      </c>
      <c r="H11151" s="83">
        <v>10608.73808215598</v>
      </c>
      <c r="I11151" s="85">
        <v>0.5505272933447064</v>
      </c>
    </row>
    <row r="11152" spans="1:9" x14ac:dyDescent="0.2">
      <c r="A11152" s="49" t="s">
        <v>12946</v>
      </c>
      <c r="B11152" s="1" t="s">
        <v>2906</v>
      </c>
      <c r="C11152" s="1" t="s">
        <v>9498</v>
      </c>
      <c r="D11152" s="1" t="s">
        <v>48</v>
      </c>
      <c r="E11152" s="39">
        <v>14700.916666666668</v>
      </c>
      <c r="F11152" s="39">
        <v>19668.635394812944</v>
      </c>
      <c r="G11152" s="39">
        <v>8406.8185763482106</v>
      </c>
      <c r="H11152" s="83">
        <v>8404.6531940156328</v>
      </c>
      <c r="I11152" s="85">
        <v>0.57170946442221626</v>
      </c>
    </row>
    <row r="11153" spans="1:9" hidden="1" x14ac:dyDescent="0.2">
      <c r="A11153" s="49" t="s">
        <v>12947</v>
      </c>
      <c r="B11153" s="1" t="s">
        <v>2906</v>
      </c>
      <c r="C11153" s="1" t="s">
        <v>9498</v>
      </c>
      <c r="D11153" s="1" t="s">
        <v>48</v>
      </c>
      <c r="E11153" s="39">
        <v>14822.857331055486</v>
      </c>
      <c r="F11153" s="39">
        <v>19831.78212382632</v>
      </c>
      <c r="G11153" s="39">
        <v>8479.2489090804866</v>
      </c>
      <c r="H11153" s="83">
        <v>8477.6826151234382</v>
      </c>
      <c r="I11153" s="85">
        <v>0.57193309129150005</v>
      </c>
    </row>
    <row r="11154" spans="1:9" hidden="1" x14ac:dyDescent="0.2">
      <c r="A11154" s="49" t="s">
        <v>12948</v>
      </c>
      <c r="B11154" s="1" t="s">
        <v>2906</v>
      </c>
      <c r="C11154" s="1" t="s">
        <v>9498</v>
      </c>
      <c r="D11154" s="1" t="s">
        <v>48</v>
      </c>
      <c r="E11154" s="39">
        <v>14940.591412068323</v>
      </c>
      <c r="F11154" s="39">
        <v>19989.300785110583</v>
      </c>
      <c r="G11154" s="39">
        <v>8549.0303602167387</v>
      </c>
      <c r="H11154" s="83">
        <v>8547.6509047938616</v>
      </c>
      <c r="I11154" s="85">
        <v>0.57210927392669764</v>
      </c>
    </row>
    <row r="11155" spans="1:9" x14ac:dyDescent="0.2">
      <c r="A11155" s="49" t="s">
        <v>12946</v>
      </c>
      <c r="B11155" s="1" t="s">
        <v>2905</v>
      </c>
      <c r="C11155" s="1" t="s">
        <v>9497</v>
      </c>
      <c r="D11155" s="1" t="s">
        <v>48</v>
      </c>
      <c r="E11155" s="39">
        <v>6470.4166666666679</v>
      </c>
      <c r="F11155" s="39">
        <v>12253.878589584656</v>
      </c>
      <c r="G11155" s="39">
        <v>5237.5842091416034</v>
      </c>
      <c r="H11155" s="83">
        <v>5236.2351408574641</v>
      </c>
      <c r="I11155" s="85">
        <v>0.80925779754381555</v>
      </c>
    </row>
    <row r="11156" spans="1:9" hidden="1" x14ac:dyDescent="0.2">
      <c r="A11156" s="49" t="s">
        <v>12947</v>
      </c>
      <c r="B11156" s="1" t="s">
        <v>2905</v>
      </c>
      <c r="C11156" s="1" t="s">
        <v>9497</v>
      </c>
      <c r="D11156" s="1" t="s">
        <v>48</v>
      </c>
      <c r="E11156" s="39">
        <v>6514.1192090595841</v>
      </c>
      <c r="F11156" s="39">
        <v>12336.643838891985</v>
      </c>
      <c r="G11156" s="39">
        <v>5274.6381116684488</v>
      </c>
      <c r="H11156" s="83">
        <v>5273.6637761006987</v>
      </c>
      <c r="I11156" s="85">
        <v>0.80957434257056449</v>
      </c>
    </row>
    <row r="11157" spans="1:9" hidden="1" x14ac:dyDescent="0.2">
      <c r="A11157" s="49" t="s">
        <v>12948</v>
      </c>
      <c r="B11157" s="1" t="s">
        <v>2905</v>
      </c>
      <c r="C11157" s="1" t="s">
        <v>9497</v>
      </c>
      <c r="D11157" s="1" t="s">
        <v>48</v>
      </c>
      <c r="E11157" s="39">
        <v>6556.5036293057838</v>
      </c>
      <c r="F11157" s="39">
        <v>12416.91278702055</v>
      </c>
      <c r="G11157" s="39">
        <v>5310.4691123299272</v>
      </c>
      <c r="H11157" s="83">
        <v>5309.6122250448943</v>
      </c>
      <c r="I11157" s="85">
        <v>0.8098237300308011</v>
      </c>
    </row>
    <row r="11158" spans="1:9" x14ac:dyDescent="0.2">
      <c r="A11158" s="49" t="s">
        <v>12946</v>
      </c>
      <c r="B11158" s="1" t="s">
        <v>2904</v>
      </c>
      <c r="C11158" s="1" t="s">
        <v>9496</v>
      </c>
      <c r="D11158" s="1" t="s">
        <v>48</v>
      </c>
      <c r="E11158" s="39">
        <v>8848.8333333333321</v>
      </c>
      <c r="F11158" s="39">
        <v>14774.156176254794</v>
      </c>
      <c r="G11158" s="39">
        <v>6314.8077179347029</v>
      </c>
      <c r="H11158" s="83">
        <v>6313.1811843129935</v>
      </c>
      <c r="I11158" s="85">
        <v>0.71344785764371887</v>
      </c>
    </row>
    <row r="11159" spans="1:9" hidden="1" x14ac:dyDescent="0.2">
      <c r="A11159" s="49" t="s">
        <v>12947</v>
      </c>
      <c r="B11159" s="1" t="s">
        <v>2904</v>
      </c>
      <c r="C11159" s="1" t="s">
        <v>9496</v>
      </c>
      <c r="D11159" s="1" t="s">
        <v>48</v>
      </c>
      <c r="E11159" s="39">
        <v>8923.9222222904682</v>
      </c>
      <c r="F11159" s="39">
        <v>14899.525807568247</v>
      </c>
      <c r="G11159" s="39">
        <v>6370.4203263637073</v>
      </c>
      <c r="H11159" s="83">
        <v>6369.2435769879048</v>
      </c>
      <c r="I11159" s="85">
        <v>0.71372692615793953</v>
      </c>
    </row>
    <row r="11160" spans="1:9" hidden="1" x14ac:dyDescent="0.2">
      <c r="A11160" s="49" t="s">
        <v>12948</v>
      </c>
      <c r="B11160" s="1" t="s">
        <v>2904</v>
      </c>
      <c r="C11160" s="1" t="s">
        <v>9496</v>
      </c>
      <c r="D11160" s="1" t="s">
        <v>48</v>
      </c>
      <c r="E11160" s="39">
        <v>8997.709590206654</v>
      </c>
      <c r="F11160" s="39">
        <v>15022.722398165331</v>
      </c>
      <c r="G11160" s="39">
        <v>6424.9225751151225</v>
      </c>
      <c r="H11160" s="83">
        <v>6423.8858617202259</v>
      </c>
      <c r="I11160" s="85">
        <v>0.71394678804838885</v>
      </c>
    </row>
    <row r="11161" spans="1:9" x14ac:dyDescent="0.2">
      <c r="A11161" s="49" t="s">
        <v>12946</v>
      </c>
      <c r="B11161" s="1" t="s">
        <v>2903</v>
      </c>
      <c r="C11161" s="1" t="s">
        <v>9495</v>
      </c>
      <c r="D11161" s="1" t="s">
        <v>48</v>
      </c>
      <c r="E11161" s="39">
        <v>12102.249999999998</v>
      </c>
      <c r="F11161" s="39">
        <v>32637.970659063063</v>
      </c>
      <c r="G11161" s="39">
        <v>13950.205112006892</v>
      </c>
      <c r="H11161" s="83">
        <v>13946.611894500051</v>
      </c>
      <c r="I11161" s="85">
        <v>1.1523982643310171</v>
      </c>
    </row>
    <row r="11162" spans="1:9" hidden="1" x14ac:dyDescent="0.2">
      <c r="A11162" s="49" t="s">
        <v>12947</v>
      </c>
      <c r="B11162" s="1" t="s">
        <v>2903</v>
      </c>
      <c r="C11162" s="1" t="s">
        <v>9495</v>
      </c>
      <c r="D11162" s="1" t="s">
        <v>48</v>
      </c>
      <c r="E11162" s="39">
        <v>12150.127977938982</v>
      </c>
      <c r="F11162" s="39">
        <v>32767.090454075384</v>
      </c>
      <c r="G11162" s="39">
        <v>14009.851169787566</v>
      </c>
      <c r="H11162" s="83">
        <v>14007.263258350871</v>
      </c>
      <c r="I11162" s="85">
        <v>1.1528490303792598</v>
      </c>
    </row>
    <row r="11163" spans="1:9" hidden="1" x14ac:dyDescent="0.2">
      <c r="A11163" s="49" t="s">
        <v>12948</v>
      </c>
      <c r="B11163" s="1" t="s">
        <v>2903</v>
      </c>
      <c r="C11163" s="1" t="s">
        <v>9495</v>
      </c>
      <c r="D11163" s="1" t="s">
        <v>48</v>
      </c>
      <c r="E11163" s="39">
        <v>12192.877604335108</v>
      </c>
      <c r="F11163" s="39">
        <v>32882.379846709206</v>
      </c>
      <c r="G11163" s="39">
        <v>14063.146412559267</v>
      </c>
      <c r="H11163" s="83">
        <v>14060.877209765016</v>
      </c>
      <c r="I11163" s="85">
        <v>1.153204162794659</v>
      </c>
    </row>
    <row r="11164" spans="1:9" x14ac:dyDescent="0.2">
      <c r="A11164" s="49" t="s">
        <v>12946</v>
      </c>
      <c r="B11164" s="1" t="s">
        <v>2902</v>
      </c>
      <c r="C11164" s="1" t="s">
        <v>9494</v>
      </c>
      <c r="D11164" s="1" t="s">
        <v>48</v>
      </c>
      <c r="E11164" s="39">
        <v>21902.916666666664</v>
      </c>
      <c r="F11164" s="39">
        <v>81246.366239430485</v>
      </c>
      <c r="G11164" s="39">
        <v>34726.530196526131</v>
      </c>
      <c r="H11164" s="83">
        <v>34717.585526877752</v>
      </c>
      <c r="I11164" s="85">
        <v>1.5850667769609568</v>
      </c>
    </row>
    <row r="11165" spans="1:9" hidden="1" x14ac:dyDescent="0.2">
      <c r="A11165" s="49" t="s">
        <v>12947</v>
      </c>
      <c r="B11165" s="1" t="s">
        <v>2902</v>
      </c>
      <c r="C11165" s="1" t="s">
        <v>9494</v>
      </c>
      <c r="D11165" s="1" t="s">
        <v>48</v>
      </c>
      <c r="E11165" s="39">
        <v>21927.088257667398</v>
      </c>
      <c r="F11165" s="39">
        <v>81336.027993840748</v>
      </c>
      <c r="G11165" s="39">
        <v>34775.917884209295</v>
      </c>
      <c r="H11165" s="83">
        <v>34769.494047544409</v>
      </c>
      <c r="I11165" s="85">
        <v>1.5856867833505581</v>
      </c>
    </row>
    <row r="11166" spans="1:9" hidden="1" x14ac:dyDescent="0.2">
      <c r="A11166" s="49" t="s">
        <v>12948</v>
      </c>
      <c r="B11166" s="1" t="s">
        <v>2902</v>
      </c>
      <c r="C11166" s="1" t="s">
        <v>9494</v>
      </c>
      <c r="D11166" s="1" t="s">
        <v>48</v>
      </c>
      <c r="E11166" s="39">
        <v>21958.599167173947</v>
      </c>
      <c r="F11166" s="39">
        <v>81452.914111487495</v>
      </c>
      <c r="G11166" s="39">
        <v>34835.807572915102</v>
      </c>
      <c r="H11166" s="83">
        <v>34830.186532675216</v>
      </c>
      <c r="I11166" s="85">
        <v>1.5861752504113782</v>
      </c>
    </row>
    <row r="11167" spans="1:9" x14ac:dyDescent="0.2">
      <c r="A11167" s="49" t="s">
        <v>12946</v>
      </c>
      <c r="B11167" s="1" t="s">
        <v>2901</v>
      </c>
      <c r="C11167" s="1" t="s">
        <v>9493</v>
      </c>
      <c r="D11167" s="1" t="s">
        <v>48</v>
      </c>
      <c r="E11167" s="39">
        <v>14263.416666666668</v>
      </c>
      <c r="F11167" s="39">
        <v>25515.977255594084</v>
      </c>
      <c r="G11167" s="39">
        <v>10906.104428707717</v>
      </c>
      <c r="H11167" s="83">
        <v>10903.295293999658</v>
      </c>
      <c r="I11167" s="85">
        <v>0.76442380874145321</v>
      </c>
    </row>
    <row r="11168" spans="1:9" hidden="1" x14ac:dyDescent="0.2">
      <c r="A11168" s="49" t="s">
        <v>12947</v>
      </c>
      <c r="B11168" s="1" t="s">
        <v>2901</v>
      </c>
      <c r="C11168" s="1" t="s">
        <v>9493</v>
      </c>
      <c r="D11168" s="1" t="s">
        <v>48</v>
      </c>
      <c r="E11168" s="39">
        <v>14341.805726052318</v>
      </c>
      <c r="F11168" s="39">
        <v>25656.208274789227</v>
      </c>
      <c r="G11168" s="39">
        <v>10969.532373179145</v>
      </c>
      <c r="H11168" s="83">
        <v>10967.50607197582</v>
      </c>
      <c r="I11168" s="85">
        <v>0.76472281674078302</v>
      </c>
    </row>
    <row r="11169" spans="1:9" hidden="1" x14ac:dyDescent="0.2">
      <c r="A11169" s="49" t="s">
        <v>12948</v>
      </c>
      <c r="B11169" s="1" t="s">
        <v>2901</v>
      </c>
      <c r="C11169" s="1" t="s">
        <v>9493</v>
      </c>
      <c r="D11169" s="1" t="s">
        <v>48</v>
      </c>
      <c r="E11169" s="39">
        <v>14415.007903350219</v>
      </c>
      <c r="F11169" s="39">
        <v>25787.160425640872</v>
      </c>
      <c r="G11169" s="39">
        <v>11028.660769705048</v>
      </c>
      <c r="H11169" s="83">
        <v>11026.881205793725</v>
      </c>
      <c r="I11169" s="85">
        <v>0.76495838779463632</v>
      </c>
    </row>
    <row r="11170" spans="1:9" x14ac:dyDescent="0.2">
      <c r="A11170" s="49" t="s">
        <v>12946</v>
      </c>
      <c r="B11170" s="1" t="s">
        <v>2900</v>
      </c>
      <c r="C11170" s="1" t="s">
        <v>9492</v>
      </c>
      <c r="D11170" s="1" t="s">
        <v>48</v>
      </c>
      <c r="E11170" s="39">
        <v>14828.583333333336</v>
      </c>
      <c r="F11170" s="39">
        <v>25622.20867163963</v>
      </c>
      <c r="G11170" s="39">
        <v>10951.510132961048</v>
      </c>
      <c r="H11170" s="83">
        <v>10948.689302900117</v>
      </c>
      <c r="I11170" s="85">
        <v>0.73835032361374919</v>
      </c>
    </row>
    <row r="11171" spans="1:9" hidden="1" x14ac:dyDescent="0.2">
      <c r="A11171" s="49" t="s">
        <v>12947</v>
      </c>
      <c r="B11171" s="1" t="s">
        <v>2900</v>
      </c>
      <c r="C11171" s="1" t="s">
        <v>9492</v>
      </c>
      <c r="D11171" s="1" t="s">
        <v>48</v>
      </c>
      <c r="E11171" s="39">
        <v>14882.492090696298</v>
      </c>
      <c r="F11171" s="39">
        <v>25715.357248232085</v>
      </c>
      <c r="G11171" s="39">
        <v>10994.822025183541</v>
      </c>
      <c r="H11171" s="83">
        <v>10992.791052454528</v>
      </c>
      <c r="I11171" s="85">
        <v>0.73863913284567484</v>
      </c>
    </row>
    <row r="11172" spans="1:9" hidden="1" x14ac:dyDescent="0.2">
      <c r="A11172" s="49" t="s">
        <v>12948</v>
      </c>
      <c r="B11172" s="1" t="s">
        <v>2900</v>
      </c>
      <c r="C11172" s="1" t="s">
        <v>9492</v>
      </c>
      <c r="D11172" s="1" t="s">
        <v>48</v>
      </c>
      <c r="E11172" s="39">
        <v>14938.265502258906</v>
      </c>
      <c r="F11172" s="39">
        <v>25811.727748182275</v>
      </c>
      <c r="G11172" s="39">
        <v>11039.167729830044</v>
      </c>
      <c r="H11172" s="83">
        <v>11037.386470535441</v>
      </c>
      <c r="I11172" s="85">
        <v>0.73886666888243557</v>
      </c>
    </row>
    <row r="11173" spans="1:9" x14ac:dyDescent="0.2">
      <c r="A11173" s="49" t="s">
        <v>12946</v>
      </c>
      <c r="B11173" s="1" t="s">
        <v>2899</v>
      </c>
      <c r="C11173" s="1" t="s">
        <v>9491</v>
      </c>
      <c r="D11173" s="1" t="s">
        <v>48</v>
      </c>
      <c r="E11173" s="39">
        <v>26053.5</v>
      </c>
      <c r="F11173" s="39">
        <v>65674.664741756453</v>
      </c>
      <c r="G11173" s="39">
        <v>28070.833612180541</v>
      </c>
      <c r="H11173" s="83">
        <v>28063.603280442974</v>
      </c>
      <c r="I11173" s="85">
        <v>1.0771529076877568</v>
      </c>
    </row>
    <row r="11174" spans="1:9" hidden="1" x14ac:dyDescent="0.2">
      <c r="A11174" s="49" t="s">
        <v>12947</v>
      </c>
      <c r="B11174" s="1" t="s">
        <v>2899</v>
      </c>
      <c r="C11174" s="1" t="s">
        <v>9491</v>
      </c>
      <c r="D11174" s="1" t="s">
        <v>48</v>
      </c>
      <c r="E11174" s="39">
        <v>26089.49091723852</v>
      </c>
      <c r="F11174" s="39">
        <v>65765.389267190199</v>
      </c>
      <c r="G11174" s="39">
        <v>28118.557460810051</v>
      </c>
      <c r="H11174" s="83">
        <v>28113.363377335911</v>
      </c>
      <c r="I11174" s="85">
        <v>1.0775742411577731</v>
      </c>
    </row>
    <row r="11175" spans="1:9" hidden="1" x14ac:dyDescent="0.2">
      <c r="A11175" s="49" t="s">
        <v>12948</v>
      </c>
      <c r="B11175" s="1" t="s">
        <v>2899</v>
      </c>
      <c r="C11175" s="1" t="s">
        <v>9491</v>
      </c>
      <c r="D11175" s="1" t="s">
        <v>48</v>
      </c>
      <c r="E11175" s="39">
        <v>26129.748878727423</v>
      </c>
      <c r="F11175" s="39">
        <v>65866.869994308247</v>
      </c>
      <c r="G11175" s="39">
        <v>28169.963390276484</v>
      </c>
      <c r="H11175" s="83">
        <v>28165.417938087914</v>
      </c>
      <c r="I11175" s="85">
        <v>1.0779061853525027</v>
      </c>
    </row>
    <row r="11176" spans="1:9" x14ac:dyDescent="0.2">
      <c r="A11176" s="49" t="s">
        <v>12946</v>
      </c>
      <c r="B11176" s="1" t="s">
        <v>2898</v>
      </c>
      <c r="C11176" s="1" t="s">
        <v>9490</v>
      </c>
      <c r="D11176" s="1" t="s">
        <v>48</v>
      </c>
      <c r="E11176" s="39">
        <v>9110.6666666666679</v>
      </c>
      <c r="F11176" s="39">
        <v>16276.660023424287</v>
      </c>
      <c r="G11176" s="39">
        <v>6957.011765133132</v>
      </c>
      <c r="H11176" s="83">
        <v>6955.2198161066435</v>
      </c>
      <c r="I11176" s="85">
        <v>0.76341502445192189</v>
      </c>
    </row>
    <row r="11177" spans="1:9" hidden="1" x14ac:dyDescent="0.2">
      <c r="A11177" s="49" t="s">
        <v>12947</v>
      </c>
      <c r="B11177" s="1" t="s">
        <v>2898</v>
      </c>
      <c r="C11177" s="1" t="s">
        <v>9490</v>
      </c>
      <c r="D11177" s="1" t="s">
        <v>48</v>
      </c>
      <c r="E11177" s="39">
        <v>9127.688362728044</v>
      </c>
      <c r="F11177" s="39">
        <v>16307.070131701737</v>
      </c>
      <c r="G11177" s="39">
        <v>6972.2280005490975</v>
      </c>
      <c r="H11177" s="83">
        <v>6970.9400847559045</v>
      </c>
      <c r="I11177" s="85">
        <v>0.76371363786049107</v>
      </c>
    </row>
    <row r="11178" spans="1:9" hidden="1" x14ac:dyDescent="0.2">
      <c r="A11178" s="49" t="s">
        <v>12948</v>
      </c>
      <c r="B11178" s="1" t="s">
        <v>2898</v>
      </c>
      <c r="C11178" s="1" t="s">
        <v>9490</v>
      </c>
      <c r="D11178" s="1" t="s">
        <v>48</v>
      </c>
      <c r="E11178" s="39">
        <v>9145.2772494532655</v>
      </c>
      <c r="F11178" s="39">
        <v>16338.493554365679</v>
      </c>
      <c r="G11178" s="39">
        <v>6987.6519913352722</v>
      </c>
      <c r="H11178" s="83">
        <v>6986.524476982594</v>
      </c>
      <c r="I11178" s="85">
        <v>0.76394889803917876</v>
      </c>
    </row>
    <row r="11179" spans="1:9" x14ac:dyDescent="0.2">
      <c r="A11179" s="49" t="s">
        <v>12946</v>
      </c>
      <c r="B11179" s="1" t="s">
        <v>2897</v>
      </c>
      <c r="C11179" s="1" t="s">
        <v>9489</v>
      </c>
      <c r="D11179" s="1" t="s">
        <v>48</v>
      </c>
      <c r="E11179" s="39">
        <v>13525</v>
      </c>
      <c r="F11179" s="39">
        <v>18347.029387020899</v>
      </c>
      <c r="G11179" s="39">
        <v>7841.9343475292844</v>
      </c>
      <c r="H11179" s="83">
        <v>7839.914464985708</v>
      </c>
      <c r="I11179" s="85">
        <v>0.57966095859413735</v>
      </c>
    </row>
    <row r="11180" spans="1:9" hidden="1" x14ac:dyDescent="0.2">
      <c r="A11180" s="49" t="s">
        <v>12947</v>
      </c>
      <c r="B11180" s="1" t="s">
        <v>2897</v>
      </c>
      <c r="C11180" s="1" t="s">
        <v>9489</v>
      </c>
      <c r="D11180" s="1" t="s">
        <v>48</v>
      </c>
      <c r="E11180" s="39">
        <v>13594.767913639473</v>
      </c>
      <c r="F11180" s="39">
        <v>18441.67145443787</v>
      </c>
      <c r="G11180" s="39">
        <v>7884.8951438305185</v>
      </c>
      <c r="H11180" s="83">
        <v>7883.4386393985624</v>
      </c>
      <c r="I11180" s="85">
        <v>0.57988769572808962</v>
      </c>
    </row>
    <row r="11181" spans="1:9" hidden="1" x14ac:dyDescent="0.2">
      <c r="A11181" s="49" t="s">
        <v>12948</v>
      </c>
      <c r="B11181" s="1" t="s">
        <v>2897</v>
      </c>
      <c r="C11181" s="1" t="s">
        <v>9489</v>
      </c>
      <c r="D11181" s="1" t="s">
        <v>48</v>
      </c>
      <c r="E11181" s="39">
        <v>13665.310615605675</v>
      </c>
      <c r="F11181" s="39">
        <v>18537.364543237411</v>
      </c>
      <c r="G11181" s="39">
        <v>7928.0658179192633</v>
      </c>
      <c r="H11181" s="83">
        <v>7926.7865601643307</v>
      </c>
      <c r="I11181" s="85">
        <v>0.58006632876035791</v>
      </c>
    </row>
    <row r="11182" spans="1:9" x14ac:dyDescent="0.2">
      <c r="A11182" s="49" t="s">
        <v>12946</v>
      </c>
      <c r="B11182" s="1" t="s">
        <v>2896</v>
      </c>
      <c r="C11182" s="1" t="s">
        <v>9488</v>
      </c>
      <c r="D11182" s="1" t="s">
        <v>48</v>
      </c>
      <c r="E11182" s="39">
        <v>17081.416666666664</v>
      </c>
      <c r="F11182" s="39">
        <v>30363.958507954787</v>
      </c>
      <c r="G11182" s="39">
        <v>12978.241007175286</v>
      </c>
      <c r="H11182" s="83">
        <v>12974.898142864649</v>
      </c>
      <c r="I11182" s="85">
        <v>0.75959145520900306</v>
      </c>
    </row>
    <row r="11183" spans="1:9" hidden="1" x14ac:dyDescent="0.2">
      <c r="A11183" s="49" t="s">
        <v>12947</v>
      </c>
      <c r="B11183" s="1" t="s">
        <v>2896</v>
      </c>
      <c r="C11183" s="1" t="s">
        <v>9488</v>
      </c>
      <c r="D11183" s="1" t="s">
        <v>48</v>
      </c>
      <c r="E11183" s="39">
        <v>17169.179348360507</v>
      </c>
      <c r="F11183" s="39">
        <v>30519.965616586411</v>
      </c>
      <c r="G11183" s="39">
        <v>13049.073630589297</v>
      </c>
      <c r="H11183" s="83">
        <v>13046.663194783978</v>
      </c>
      <c r="I11183" s="85">
        <v>0.75988857301032331</v>
      </c>
    </row>
    <row r="11184" spans="1:9" hidden="1" x14ac:dyDescent="0.2">
      <c r="A11184" s="49" t="s">
        <v>12948</v>
      </c>
      <c r="B11184" s="1" t="s">
        <v>2896</v>
      </c>
      <c r="C11184" s="1" t="s">
        <v>9488</v>
      </c>
      <c r="D11184" s="1" t="s">
        <v>48</v>
      </c>
      <c r="E11184" s="39">
        <v>17286.148318472617</v>
      </c>
      <c r="F11184" s="39">
        <v>30727.889878637408</v>
      </c>
      <c r="G11184" s="39">
        <v>13141.71347471745</v>
      </c>
      <c r="H11184" s="83">
        <v>13139.592952605028</v>
      </c>
      <c r="I11184" s="85">
        <v>0.76012265488683639</v>
      </c>
    </row>
    <row r="11185" spans="1:9" x14ac:dyDescent="0.2">
      <c r="A11185" s="49" t="s">
        <v>12946</v>
      </c>
      <c r="B11185" s="1" t="s">
        <v>2895</v>
      </c>
      <c r="C11185" s="1" t="s">
        <v>9487</v>
      </c>
      <c r="D11185" s="1" t="s">
        <v>48</v>
      </c>
      <c r="E11185" s="39">
        <v>2706.75</v>
      </c>
      <c r="F11185" s="39">
        <v>3358.3413162289689</v>
      </c>
      <c r="G11185" s="39">
        <v>1435.4308571115746</v>
      </c>
      <c r="H11185" s="83">
        <v>1435.0611266850883</v>
      </c>
      <c r="I11185" s="85">
        <v>0.53017867430870536</v>
      </c>
    </row>
    <row r="11186" spans="1:9" hidden="1" x14ac:dyDescent="0.2">
      <c r="A11186" s="49" t="s">
        <v>12947</v>
      </c>
      <c r="B11186" s="1" t="s">
        <v>2895</v>
      </c>
      <c r="C11186" s="1" t="s">
        <v>9487</v>
      </c>
      <c r="D11186" s="1" t="s">
        <v>48</v>
      </c>
      <c r="E11186" s="39">
        <v>2722.7611876853093</v>
      </c>
      <c r="F11186" s="39">
        <v>3378.2068498487974</v>
      </c>
      <c r="G11186" s="39">
        <v>1444.3813756815302</v>
      </c>
      <c r="H11186" s="83">
        <v>1444.1145683446234</v>
      </c>
      <c r="I11186" s="85">
        <v>0.53038605621240809</v>
      </c>
    </row>
    <row r="11187" spans="1:9" hidden="1" x14ac:dyDescent="0.2">
      <c r="A11187" s="49" t="s">
        <v>12948</v>
      </c>
      <c r="B11187" s="1" t="s">
        <v>2895</v>
      </c>
      <c r="C11187" s="1" t="s">
        <v>9487</v>
      </c>
      <c r="D11187" s="1" t="s">
        <v>48</v>
      </c>
      <c r="E11187" s="39">
        <v>2739.0421802210476</v>
      </c>
      <c r="F11187" s="39">
        <v>3398.4071379810539</v>
      </c>
      <c r="G11187" s="39">
        <v>1453.4318189167504</v>
      </c>
      <c r="H11187" s="83">
        <v>1453.1972958983602</v>
      </c>
      <c r="I11187" s="85">
        <v>0.53054944038177732</v>
      </c>
    </row>
    <row r="11188" spans="1:9" x14ac:dyDescent="0.2">
      <c r="A11188" s="49" t="s">
        <v>12946</v>
      </c>
      <c r="B11188" s="1" t="s">
        <v>2894</v>
      </c>
      <c r="C11188" s="1" t="s">
        <v>9486</v>
      </c>
      <c r="D11188" s="1" t="s">
        <v>48</v>
      </c>
      <c r="E11188" s="39">
        <v>11086.333333333334</v>
      </c>
      <c r="F11188" s="39">
        <v>15375.191996310585</v>
      </c>
      <c r="G11188" s="39">
        <v>6571.7039893673536</v>
      </c>
      <c r="H11188" s="83">
        <v>6570.0112858096081</v>
      </c>
      <c r="I11188" s="85">
        <v>0.59262256404067537</v>
      </c>
    </row>
    <row r="11189" spans="1:9" hidden="1" x14ac:dyDescent="0.2">
      <c r="A11189" s="49" t="s">
        <v>12947</v>
      </c>
      <c r="B11189" s="1" t="s">
        <v>2894</v>
      </c>
      <c r="C11189" s="1" t="s">
        <v>9486</v>
      </c>
      <c r="D11189" s="1" t="s">
        <v>48</v>
      </c>
      <c r="E11189" s="39">
        <v>11102.396781461201</v>
      </c>
      <c r="F11189" s="39">
        <v>15397.469749618447</v>
      </c>
      <c r="G11189" s="39">
        <v>6583.3205388130846</v>
      </c>
      <c r="H11189" s="83">
        <v>6582.1044623318039</v>
      </c>
      <c r="I11189" s="85">
        <v>0.59285437116808981</v>
      </c>
    </row>
    <row r="11190" spans="1:9" hidden="1" x14ac:dyDescent="0.2">
      <c r="A11190" s="49" t="s">
        <v>12948</v>
      </c>
      <c r="B11190" s="1" t="s">
        <v>2894</v>
      </c>
      <c r="C11190" s="1" t="s">
        <v>9486</v>
      </c>
      <c r="D11190" s="1" t="s">
        <v>48</v>
      </c>
      <c r="E11190" s="39">
        <v>11117.783462006504</v>
      </c>
      <c r="F11190" s="39">
        <v>15418.808921052037</v>
      </c>
      <c r="G11190" s="39">
        <v>6594.3209820845832</v>
      </c>
      <c r="H11190" s="83">
        <v>6593.2569348820762</v>
      </c>
      <c r="I11190" s="85">
        <v>0.59303699855403957</v>
      </c>
    </row>
    <row r="11191" spans="1:9" x14ac:dyDescent="0.2">
      <c r="A11191" s="49" t="s">
        <v>12946</v>
      </c>
      <c r="B11191" s="1" t="s">
        <v>2893</v>
      </c>
      <c r="C11191" s="1" t="s">
        <v>9485</v>
      </c>
      <c r="D11191" s="1" t="s">
        <v>48</v>
      </c>
      <c r="E11191" s="39">
        <v>15738.249999999998</v>
      </c>
      <c r="F11191" s="39">
        <v>38599.576487900522</v>
      </c>
      <c r="G11191" s="39">
        <v>16498.329962597887</v>
      </c>
      <c r="H11191" s="83">
        <v>16494.080413033615</v>
      </c>
      <c r="I11191" s="85">
        <v>1.04802506079352</v>
      </c>
    </row>
    <row r="11192" spans="1:9" hidden="1" x14ac:dyDescent="0.2">
      <c r="A11192" s="49" t="s">
        <v>12947</v>
      </c>
      <c r="B11192" s="1" t="s">
        <v>2893</v>
      </c>
      <c r="C11192" s="1" t="s">
        <v>9485</v>
      </c>
      <c r="D11192" s="1" t="s">
        <v>48</v>
      </c>
      <c r="E11192" s="39">
        <v>15788.222053494159</v>
      </c>
      <c r="F11192" s="39">
        <v>38722.137770197172</v>
      </c>
      <c r="G11192" s="39">
        <v>16555.982835790663</v>
      </c>
      <c r="H11192" s="83">
        <v>16552.924600781083</v>
      </c>
      <c r="I11192" s="85">
        <v>1.0484350007680368</v>
      </c>
    </row>
    <row r="11193" spans="1:9" hidden="1" x14ac:dyDescent="0.2">
      <c r="A11193" s="49" t="s">
        <v>12948</v>
      </c>
      <c r="B11193" s="1" t="s">
        <v>2893</v>
      </c>
      <c r="C11193" s="1" t="s">
        <v>9485</v>
      </c>
      <c r="D11193" s="1" t="s">
        <v>48</v>
      </c>
      <c r="E11193" s="39">
        <v>15832.94814578514</v>
      </c>
      <c r="F11193" s="39">
        <v>38831.832826533842</v>
      </c>
      <c r="G11193" s="39">
        <v>16607.610308419411</v>
      </c>
      <c r="H11193" s="83">
        <v>16604.930535727573</v>
      </c>
      <c r="I11193" s="85">
        <v>1.0487579686887272</v>
      </c>
    </row>
    <row r="11194" spans="1:9" x14ac:dyDescent="0.2">
      <c r="A11194" s="49" t="s">
        <v>12946</v>
      </c>
      <c r="B11194" s="1" t="s">
        <v>2892</v>
      </c>
      <c r="C11194" s="1" t="s">
        <v>9484</v>
      </c>
      <c r="D11194" s="1" t="s">
        <v>48</v>
      </c>
      <c r="E11194" s="39">
        <v>7521.75</v>
      </c>
      <c r="F11194" s="39">
        <v>20271.972840661259</v>
      </c>
      <c r="G11194" s="39">
        <v>8664.6986145791161</v>
      </c>
      <c r="H11194" s="83">
        <v>8662.4668089172319</v>
      </c>
      <c r="I11194" s="85">
        <v>1.151655772781232</v>
      </c>
    </row>
    <row r="11195" spans="1:9" hidden="1" x14ac:dyDescent="0.2">
      <c r="A11195" s="49" t="s">
        <v>12947</v>
      </c>
      <c r="B11195" s="1" t="s">
        <v>2892</v>
      </c>
      <c r="C11195" s="1" t="s">
        <v>9484</v>
      </c>
      <c r="D11195" s="1" t="s">
        <v>48</v>
      </c>
      <c r="E11195" s="39">
        <v>7561.9311602087946</v>
      </c>
      <c r="F11195" s="39">
        <v>20380.26564332805</v>
      </c>
      <c r="G11195" s="39">
        <v>8713.7577522769916</v>
      </c>
      <c r="H11195" s="83">
        <v>8712.148139650104</v>
      </c>
      <c r="I11195" s="85">
        <v>1.1521062484003821</v>
      </c>
    </row>
    <row r="11196" spans="1:9" hidden="1" x14ac:dyDescent="0.2">
      <c r="A11196" s="49" t="s">
        <v>12948</v>
      </c>
      <c r="B11196" s="1" t="s">
        <v>2892</v>
      </c>
      <c r="C11196" s="1" t="s">
        <v>9484</v>
      </c>
      <c r="D11196" s="1" t="s">
        <v>48</v>
      </c>
      <c r="E11196" s="39">
        <v>7600.1200455372164</v>
      </c>
      <c r="F11196" s="39">
        <v>20483.189038308326</v>
      </c>
      <c r="G11196" s="39">
        <v>8760.2566415425445</v>
      </c>
      <c r="H11196" s="83">
        <v>8758.8431030451011</v>
      </c>
      <c r="I11196" s="85">
        <v>1.152461152003551</v>
      </c>
    </row>
    <row r="11197" spans="1:9" x14ac:dyDescent="0.2">
      <c r="A11197" s="49" t="s">
        <v>12946</v>
      </c>
      <c r="B11197" s="1" t="s">
        <v>2891</v>
      </c>
      <c r="C11197" s="1" t="s">
        <v>9483</v>
      </c>
      <c r="D11197" s="1" t="s">
        <v>48</v>
      </c>
      <c r="E11197" s="39">
        <v>16125.75</v>
      </c>
      <c r="F11197" s="39">
        <v>30070.319053128354</v>
      </c>
      <c r="G11197" s="39">
        <v>12852.732878419458</v>
      </c>
      <c r="H11197" s="83">
        <v>12849.422341805932</v>
      </c>
      <c r="I11197" s="85">
        <v>0.79682633935202596</v>
      </c>
    </row>
    <row r="11198" spans="1:9" hidden="1" x14ac:dyDescent="0.2">
      <c r="A11198" s="49" t="s">
        <v>12947</v>
      </c>
      <c r="B11198" s="1" t="s">
        <v>2891</v>
      </c>
      <c r="C11198" s="1" t="s">
        <v>9483</v>
      </c>
      <c r="D11198" s="1" t="s">
        <v>48</v>
      </c>
      <c r="E11198" s="39">
        <v>16195.40934729961</v>
      </c>
      <c r="F11198" s="39">
        <v>30200.215572566642</v>
      </c>
      <c r="G11198" s="39">
        <v>12912.36175089011</v>
      </c>
      <c r="H11198" s="83">
        <v>12909.976568617658</v>
      </c>
      <c r="I11198" s="85">
        <v>0.79713802175492654</v>
      </c>
    </row>
    <row r="11199" spans="1:9" hidden="1" x14ac:dyDescent="0.2">
      <c r="A11199" s="49" t="s">
        <v>12948</v>
      </c>
      <c r="B11199" s="1" t="s">
        <v>2891</v>
      </c>
      <c r="C11199" s="1" t="s">
        <v>9483</v>
      </c>
      <c r="D11199" s="1" t="s">
        <v>48</v>
      </c>
      <c r="E11199" s="39">
        <v>16258.52216754941</v>
      </c>
      <c r="F11199" s="39">
        <v>30317.904526026432</v>
      </c>
      <c r="G11199" s="39">
        <v>12966.370811940262</v>
      </c>
      <c r="H11199" s="83">
        <v>12964.27858278936</v>
      </c>
      <c r="I11199" s="85">
        <v>0.79738357823596828</v>
      </c>
    </row>
    <row r="11200" spans="1:9" x14ac:dyDescent="0.2">
      <c r="A11200" s="49" t="s">
        <v>12946</v>
      </c>
      <c r="B11200" s="1" t="s">
        <v>2890</v>
      </c>
      <c r="C11200" s="1" t="s">
        <v>9482</v>
      </c>
      <c r="D11200" s="1" t="s">
        <v>56</v>
      </c>
      <c r="E11200" s="39">
        <v>29084.916666666668</v>
      </c>
      <c r="F11200" s="39">
        <v>40572.535665433687</v>
      </c>
      <c r="G11200" s="39">
        <v>17341.617233479767</v>
      </c>
      <c r="H11200" s="83">
        <v>17346.135713462318</v>
      </c>
      <c r="I11200" s="85">
        <v>0.59639626656871914</v>
      </c>
    </row>
    <row r="11201" spans="1:9" hidden="1" x14ac:dyDescent="0.2">
      <c r="A11201" s="49" t="s">
        <v>12947</v>
      </c>
      <c r="B11201" s="1" t="s">
        <v>2890</v>
      </c>
      <c r="C11201" s="1" t="s">
        <v>9482</v>
      </c>
      <c r="D11201" s="1" t="s">
        <v>56</v>
      </c>
      <c r="E11201" s="39">
        <v>29214.399119482761</v>
      </c>
      <c r="F11201" s="39">
        <v>40753.159577653787</v>
      </c>
      <c r="G11201" s="39">
        <v>17424.363667007281</v>
      </c>
      <c r="H11201" s="83">
        <v>17426.421745587715</v>
      </c>
      <c r="I11201" s="85">
        <v>0.5965011183121075</v>
      </c>
    </row>
    <row r="11202" spans="1:9" hidden="1" x14ac:dyDescent="0.2">
      <c r="A11202" s="49" t="s">
        <v>12948</v>
      </c>
      <c r="B11202" s="1" t="s">
        <v>2890</v>
      </c>
      <c r="C11202" s="1" t="s">
        <v>9482</v>
      </c>
      <c r="D11202" s="1" t="s">
        <v>56</v>
      </c>
      <c r="E11202" s="39">
        <v>29309.41109782557</v>
      </c>
      <c r="F11202" s="39">
        <v>40885.698271992733</v>
      </c>
      <c r="G11202" s="39">
        <v>17486.008119217626</v>
      </c>
      <c r="H11202" s="83">
        <v>17485.779798994969</v>
      </c>
      <c r="I11202" s="85">
        <v>0.59659266918168197</v>
      </c>
    </row>
    <row r="11203" spans="1:9" x14ac:dyDescent="0.2">
      <c r="A11203" s="49" t="s">
        <v>12946</v>
      </c>
      <c r="B11203" s="1" t="s">
        <v>2889</v>
      </c>
      <c r="C11203" s="1" t="s">
        <v>9481</v>
      </c>
      <c r="D11203" s="1" t="s">
        <v>48</v>
      </c>
      <c r="E11203" s="39">
        <v>21680.416666666668</v>
      </c>
      <c r="F11203" s="39">
        <v>34750.630473956815</v>
      </c>
      <c r="G11203" s="39">
        <v>14853.203587541046</v>
      </c>
      <c r="H11203" s="83">
        <v>14849.377780627461</v>
      </c>
      <c r="I11203" s="85">
        <v>0.68492123601379706</v>
      </c>
    </row>
    <row r="11204" spans="1:9" hidden="1" x14ac:dyDescent="0.2">
      <c r="A11204" s="49" t="s">
        <v>12947</v>
      </c>
      <c r="B11204" s="1" t="s">
        <v>2889</v>
      </c>
      <c r="C11204" s="1" t="s">
        <v>9481</v>
      </c>
      <c r="D11204" s="1" t="s">
        <v>48</v>
      </c>
      <c r="E11204" s="39">
        <v>21721.080023949202</v>
      </c>
      <c r="F11204" s="39">
        <v>34815.808063690529</v>
      </c>
      <c r="G11204" s="39">
        <v>14885.797993319506</v>
      </c>
      <c r="H11204" s="83">
        <v>14883.048276252255</v>
      </c>
      <c r="I11204" s="85">
        <v>0.68518914620463267</v>
      </c>
    </row>
    <row r="11205" spans="1:9" hidden="1" x14ac:dyDescent="0.2">
      <c r="A11205" s="49" t="s">
        <v>12948</v>
      </c>
      <c r="B11205" s="1" t="s">
        <v>2889</v>
      </c>
      <c r="C11205" s="1" t="s">
        <v>9481</v>
      </c>
      <c r="D11205" s="1" t="s">
        <v>48</v>
      </c>
      <c r="E11205" s="39">
        <v>21795.463178346323</v>
      </c>
      <c r="F11205" s="39">
        <v>34935.033701817483</v>
      </c>
      <c r="G11205" s="39">
        <v>14941.026050020508</v>
      </c>
      <c r="H11205" s="83">
        <v>14938.615194222875</v>
      </c>
      <c r="I11205" s="85">
        <v>0.68540021709950671</v>
      </c>
    </row>
    <row r="11206" spans="1:9" x14ac:dyDescent="0.2">
      <c r="A11206" s="49" t="s">
        <v>12946</v>
      </c>
      <c r="B11206" s="1" t="s">
        <v>2888</v>
      </c>
      <c r="C11206" s="1" t="s">
        <v>9480</v>
      </c>
      <c r="D11206" s="1" t="s">
        <v>48</v>
      </c>
      <c r="E11206" s="39">
        <v>17956.833333333332</v>
      </c>
      <c r="F11206" s="39">
        <v>33665.764200150428</v>
      </c>
      <c r="G11206" s="39">
        <v>14389.507262889339</v>
      </c>
      <c r="H11206" s="83">
        <v>14385.800892338033</v>
      </c>
      <c r="I11206" s="85">
        <v>0.80113239485458831</v>
      </c>
    </row>
    <row r="11207" spans="1:9" hidden="1" x14ac:dyDescent="0.2">
      <c r="A11207" s="49" t="s">
        <v>12947</v>
      </c>
      <c r="B11207" s="1" t="s">
        <v>2888</v>
      </c>
      <c r="C11207" s="1" t="s">
        <v>9480</v>
      </c>
      <c r="D11207" s="1" t="s">
        <v>48</v>
      </c>
      <c r="E11207" s="39">
        <v>18082.074592391058</v>
      </c>
      <c r="F11207" s="39">
        <v>33900.568556647988</v>
      </c>
      <c r="G11207" s="39">
        <v>14494.479475236649</v>
      </c>
      <c r="H11207" s="83">
        <v>14491.802042853657</v>
      </c>
      <c r="I11207" s="85">
        <v>0.80144576159152725</v>
      </c>
    </row>
    <row r="11208" spans="1:9" hidden="1" x14ac:dyDescent="0.2">
      <c r="A11208" s="49" t="s">
        <v>12948</v>
      </c>
      <c r="B11208" s="1" t="s">
        <v>2888</v>
      </c>
      <c r="C11208" s="1" t="s">
        <v>9480</v>
      </c>
      <c r="D11208" s="1" t="s">
        <v>48</v>
      </c>
      <c r="E11208" s="39">
        <v>18199.486135131163</v>
      </c>
      <c r="F11208" s="39">
        <v>34120.693633207382</v>
      </c>
      <c r="G11208" s="39">
        <v>14592.748836878847</v>
      </c>
      <c r="H11208" s="83">
        <v>14590.394178435779</v>
      </c>
      <c r="I11208" s="85">
        <v>0.80169264506163085</v>
      </c>
    </row>
    <row r="11209" spans="1:9" x14ac:dyDescent="0.2">
      <c r="A11209" s="49" t="s">
        <v>12946</v>
      </c>
      <c r="B11209" s="1" t="s">
        <v>2887</v>
      </c>
      <c r="C11209" s="1" t="s">
        <v>9479</v>
      </c>
      <c r="D11209" s="1" t="s">
        <v>48</v>
      </c>
      <c r="E11209" s="39">
        <v>9902.25</v>
      </c>
      <c r="F11209" s="39">
        <v>19771.764422248296</v>
      </c>
      <c r="G11209" s="39">
        <v>8450.8982497063789</v>
      </c>
      <c r="H11209" s="83">
        <v>8448.721513572711</v>
      </c>
      <c r="I11209" s="85">
        <v>0.85321230160546457</v>
      </c>
    </row>
    <row r="11210" spans="1:9" hidden="1" x14ac:dyDescent="0.2">
      <c r="A11210" s="49" t="s">
        <v>12947</v>
      </c>
      <c r="B11210" s="1" t="s">
        <v>2887</v>
      </c>
      <c r="C11210" s="1" t="s">
        <v>9479</v>
      </c>
      <c r="D11210" s="1" t="s">
        <v>48</v>
      </c>
      <c r="E11210" s="39">
        <v>9961.7381085657908</v>
      </c>
      <c r="F11210" s="39">
        <v>19890.543979266949</v>
      </c>
      <c r="G11210" s="39">
        <v>8504.3730454555971</v>
      </c>
      <c r="H11210" s="83">
        <v>8502.8021105470452</v>
      </c>
      <c r="I11210" s="85">
        <v>0.8535460396450042</v>
      </c>
    </row>
    <row r="11211" spans="1:9" hidden="1" x14ac:dyDescent="0.2">
      <c r="A11211" s="49" t="s">
        <v>12948</v>
      </c>
      <c r="B11211" s="1" t="s">
        <v>2887</v>
      </c>
      <c r="C11211" s="1" t="s">
        <v>9479</v>
      </c>
      <c r="D11211" s="1" t="s">
        <v>48</v>
      </c>
      <c r="E11211" s="39">
        <v>10014.452692133393</v>
      </c>
      <c r="F11211" s="39">
        <v>19995.798878700465</v>
      </c>
      <c r="G11211" s="39">
        <v>8551.8094668988888</v>
      </c>
      <c r="H11211" s="83">
        <v>8550.4295630445959</v>
      </c>
      <c r="I11211" s="85">
        <v>0.85380897248245791</v>
      </c>
    </row>
    <row r="11212" spans="1:9" x14ac:dyDescent="0.2">
      <c r="A11212" s="49" t="s">
        <v>12946</v>
      </c>
      <c r="B11212" s="1" t="s">
        <v>2886</v>
      </c>
      <c r="C11212" s="1" t="s">
        <v>9478</v>
      </c>
      <c r="D11212" s="1" t="s">
        <v>43</v>
      </c>
      <c r="E11212" s="39">
        <v>9283.3333333333321</v>
      </c>
      <c r="F11212" s="39">
        <v>11515.923917439326</v>
      </c>
      <c r="G11212" s="39">
        <v>4922.1657308505064</v>
      </c>
      <c r="H11212" s="83">
        <v>4928.4233454580253</v>
      </c>
      <c r="I11212" s="85">
        <v>0.53088940884646596</v>
      </c>
    </row>
    <row r="11213" spans="1:9" hidden="1" x14ac:dyDescent="0.2">
      <c r="A11213" s="49" t="s">
        <v>12947</v>
      </c>
      <c r="B11213" s="1" t="s">
        <v>2886</v>
      </c>
      <c r="C11213" s="1" t="s">
        <v>9478</v>
      </c>
      <c r="D11213" s="1" t="s">
        <v>43</v>
      </c>
      <c r="E11213" s="39">
        <v>9291.4560446349697</v>
      </c>
      <c r="F11213" s="39">
        <v>11526.000096112897</v>
      </c>
      <c r="G11213" s="39">
        <v>4928.040411638538</v>
      </c>
      <c r="H11213" s="83">
        <v>4935.9907969449496</v>
      </c>
      <c r="I11213" s="85">
        <v>0.5312397511469763</v>
      </c>
    </row>
    <row r="11214" spans="1:9" hidden="1" x14ac:dyDescent="0.2">
      <c r="A11214" s="49" t="s">
        <v>12948</v>
      </c>
      <c r="B11214" s="1" t="s">
        <v>2886</v>
      </c>
      <c r="C11214" s="1" t="s">
        <v>9478</v>
      </c>
      <c r="D11214" s="1" t="s">
        <v>43</v>
      </c>
      <c r="E11214" s="39">
        <v>9297.251242164788</v>
      </c>
      <c r="F11214" s="39">
        <v>11533.189006759925</v>
      </c>
      <c r="G11214" s="39">
        <v>4932.5178518675775</v>
      </c>
      <c r="H11214" s="83">
        <v>4941.9463857086994</v>
      </c>
      <c r="I11214" s="85">
        <v>0.53154919201237028</v>
      </c>
    </row>
    <row r="11215" spans="1:9" x14ac:dyDescent="0.2">
      <c r="A11215" s="49" t="s">
        <v>12946</v>
      </c>
      <c r="B11215" s="1" t="s">
        <v>2885</v>
      </c>
      <c r="C11215" s="1" t="s">
        <v>9477</v>
      </c>
      <c r="D11215" s="1" t="s">
        <v>48</v>
      </c>
      <c r="E11215" s="39">
        <v>12372.666666666664</v>
      </c>
      <c r="F11215" s="39">
        <v>31361.640825820043</v>
      </c>
      <c r="G11215" s="39">
        <v>13404.672941814519</v>
      </c>
      <c r="H11215" s="83">
        <v>13401.2202394993</v>
      </c>
      <c r="I11215" s="85">
        <v>1.0831311147825289</v>
      </c>
    </row>
    <row r="11216" spans="1:9" hidden="1" x14ac:dyDescent="0.2">
      <c r="A11216" s="49" t="s">
        <v>12947</v>
      </c>
      <c r="B11216" s="1" t="s">
        <v>2885</v>
      </c>
      <c r="C11216" s="1" t="s">
        <v>9477</v>
      </c>
      <c r="D11216" s="1" t="s">
        <v>48</v>
      </c>
      <c r="E11216" s="39">
        <v>12399.335153934368</v>
      </c>
      <c r="F11216" s="39">
        <v>31429.238825636116</v>
      </c>
      <c r="G11216" s="39">
        <v>13437.841206682619</v>
      </c>
      <c r="H11216" s="83">
        <v>13435.358957405177</v>
      </c>
      <c r="I11216" s="85">
        <v>1.0835547866566115</v>
      </c>
    </row>
    <row r="11217" spans="1:9" hidden="1" x14ac:dyDescent="0.2">
      <c r="A11217" s="49" t="s">
        <v>12948</v>
      </c>
      <c r="B11217" s="1" t="s">
        <v>2885</v>
      </c>
      <c r="C11217" s="1" t="s">
        <v>9477</v>
      </c>
      <c r="D11217" s="1" t="s">
        <v>48</v>
      </c>
      <c r="E11217" s="39">
        <v>12425.810201218546</v>
      </c>
      <c r="F11217" s="39">
        <v>31496.346503078839</v>
      </c>
      <c r="G11217" s="39">
        <v>13470.36724222456</v>
      </c>
      <c r="H11217" s="83">
        <v>13468.193689159769</v>
      </c>
      <c r="I11217" s="85">
        <v>1.0838885731442285</v>
      </c>
    </row>
    <row r="11218" spans="1:9" x14ac:dyDescent="0.2">
      <c r="A11218" s="49" t="s">
        <v>12946</v>
      </c>
      <c r="B11218" s="1" t="s">
        <v>2884</v>
      </c>
      <c r="C11218" s="1" t="s">
        <v>9476</v>
      </c>
      <c r="D11218" s="1" t="s">
        <v>48</v>
      </c>
      <c r="E11218" s="39">
        <v>22964.166666666668</v>
      </c>
      <c r="F11218" s="39">
        <v>36144.990337458243</v>
      </c>
      <c r="G11218" s="39">
        <v>15449.184455928566</v>
      </c>
      <c r="H11218" s="83">
        <v>15445.205139523699</v>
      </c>
      <c r="I11218" s="85">
        <v>0.67257851607317332</v>
      </c>
    </row>
    <row r="11219" spans="1:9" hidden="1" x14ac:dyDescent="0.2">
      <c r="A11219" s="49" t="s">
        <v>12947</v>
      </c>
      <c r="B11219" s="1" t="s">
        <v>2884</v>
      </c>
      <c r="C11219" s="1" t="s">
        <v>9476</v>
      </c>
      <c r="D11219" s="1" t="s">
        <v>48</v>
      </c>
      <c r="E11219" s="39">
        <v>22980.201119531968</v>
      </c>
      <c r="F11219" s="39">
        <v>36170.228141742431</v>
      </c>
      <c r="G11219" s="39">
        <v>15464.891939468735</v>
      </c>
      <c r="H11219" s="83">
        <v>15462.035251682952</v>
      </c>
      <c r="I11219" s="85">
        <v>0.67284159835054846</v>
      </c>
    </row>
    <row r="11220" spans="1:9" hidden="1" x14ac:dyDescent="0.2">
      <c r="A11220" s="49" t="s">
        <v>12948</v>
      </c>
      <c r="B11220" s="1" t="s">
        <v>2884</v>
      </c>
      <c r="C11220" s="1" t="s">
        <v>9476</v>
      </c>
      <c r="D11220" s="1" t="s">
        <v>48</v>
      </c>
      <c r="E11220" s="39">
        <v>22998.162070196646</v>
      </c>
      <c r="F11220" s="39">
        <v>36198.498202557159</v>
      </c>
      <c r="G11220" s="39">
        <v>15481.384939608342</v>
      </c>
      <c r="H11220" s="83">
        <v>15478.886892518934</v>
      </c>
      <c r="I11220" s="85">
        <v>0.67304886561252864</v>
      </c>
    </row>
    <row r="11221" spans="1:9" x14ac:dyDescent="0.2">
      <c r="A11221" s="49" t="s">
        <v>12946</v>
      </c>
      <c r="B11221" s="1" t="s">
        <v>2883</v>
      </c>
      <c r="C11221" s="1" t="s">
        <v>9475</v>
      </c>
      <c r="D11221" s="1" t="s">
        <v>48</v>
      </c>
      <c r="E11221" s="39">
        <v>20304.416666666672</v>
      </c>
      <c r="F11221" s="39">
        <v>41323.911565533788</v>
      </c>
      <c r="G11221" s="39">
        <v>17662.772247439083</v>
      </c>
      <c r="H11221" s="83">
        <v>17658.222767202104</v>
      </c>
      <c r="I11221" s="85">
        <v>0.86967397572131344</v>
      </c>
    </row>
    <row r="11222" spans="1:9" hidden="1" x14ac:dyDescent="0.2">
      <c r="A11222" s="49" t="s">
        <v>12947</v>
      </c>
      <c r="B11222" s="1" t="s">
        <v>2883</v>
      </c>
      <c r="C11222" s="1" t="s">
        <v>9475</v>
      </c>
      <c r="D11222" s="1" t="s">
        <v>48</v>
      </c>
      <c r="E11222" s="39">
        <v>20280.965450883123</v>
      </c>
      <c r="F11222" s="39">
        <v>41276.183232183808</v>
      </c>
      <c r="G11222" s="39">
        <v>17647.986926097488</v>
      </c>
      <c r="H11222" s="83">
        <v>17644.726975178157</v>
      </c>
      <c r="I11222" s="85">
        <v>0.87001415282278027</v>
      </c>
    </row>
    <row r="11223" spans="1:9" hidden="1" x14ac:dyDescent="0.2">
      <c r="A11223" s="49" t="s">
        <v>12948</v>
      </c>
      <c r="B11223" s="1" t="s">
        <v>2883</v>
      </c>
      <c r="C11223" s="1" t="s">
        <v>9475</v>
      </c>
      <c r="D11223" s="1" t="s">
        <v>48</v>
      </c>
      <c r="E11223" s="39">
        <v>20261.375559539742</v>
      </c>
      <c r="F11223" s="39">
        <v>41236.313535322173</v>
      </c>
      <c r="G11223" s="39">
        <v>17635.959363794998</v>
      </c>
      <c r="H11223" s="83">
        <v>17633.113658638158</v>
      </c>
      <c r="I11223" s="85">
        <v>0.87028215862352398</v>
      </c>
    </row>
    <row r="11224" spans="1:9" x14ac:dyDescent="0.2">
      <c r="A11224" s="49" t="s">
        <v>12946</v>
      </c>
      <c r="B11224" s="1" t="s">
        <v>2882</v>
      </c>
      <c r="C11224" s="1" t="s">
        <v>9474</v>
      </c>
      <c r="D11224" s="1" t="s">
        <v>48</v>
      </c>
      <c r="E11224" s="39">
        <v>7075.3333333333339</v>
      </c>
      <c r="F11224" s="39">
        <v>8323.6416595645624</v>
      </c>
      <c r="G11224" s="39">
        <v>3557.7122622826832</v>
      </c>
      <c r="H11224" s="83">
        <v>3556.7958862235146</v>
      </c>
      <c r="I11224" s="85">
        <v>0.50270364923539723</v>
      </c>
    </row>
    <row r="11225" spans="1:9" hidden="1" x14ac:dyDescent="0.2">
      <c r="A11225" s="49" t="s">
        <v>12947</v>
      </c>
      <c r="B11225" s="1" t="s">
        <v>2882</v>
      </c>
      <c r="C11225" s="1" t="s">
        <v>9474</v>
      </c>
      <c r="D11225" s="1" t="s">
        <v>48</v>
      </c>
      <c r="E11225" s="39">
        <v>7120.1074227318077</v>
      </c>
      <c r="F11225" s="39">
        <v>8376.3152875377364</v>
      </c>
      <c r="G11225" s="39">
        <v>3581.3655989411955</v>
      </c>
      <c r="H11225" s="83">
        <v>3580.7040460895519</v>
      </c>
      <c r="I11225" s="85">
        <v>0.50290028415269683</v>
      </c>
    </row>
    <row r="11226" spans="1:9" hidden="1" x14ac:dyDescent="0.2">
      <c r="A11226" s="49" t="s">
        <v>12948</v>
      </c>
      <c r="B11226" s="1" t="s">
        <v>2882</v>
      </c>
      <c r="C11226" s="1" t="s">
        <v>9474</v>
      </c>
      <c r="D11226" s="1" t="s">
        <v>48</v>
      </c>
      <c r="E11226" s="39">
        <v>7162.7763831026095</v>
      </c>
      <c r="F11226" s="39">
        <v>8426.5123764069613</v>
      </c>
      <c r="G11226" s="39">
        <v>3603.8534269445022</v>
      </c>
      <c r="H11226" s="83">
        <v>3603.2719159492681</v>
      </c>
      <c r="I11226" s="85">
        <v>0.50305520139503279</v>
      </c>
    </row>
    <row r="11227" spans="1:9" x14ac:dyDescent="0.2">
      <c r="A11227" s="49" t="s">
        <v>12946</v>
      </c>
      <c r="B11227" s="1" t="s">
        <v>2881</v>
      </c>
      <c r="C11227" s="1" t="s">
        <v>9473</v>
      </c>
      <c r="D11227" s="1" t="s">
        <v>48</v>
      </c>
      <c r="E11227" s="39">
        <v>13140.416666666666</v>
      </c>
      <c r="F11227" s="39">
        <v>43479.407313718519</v>
      </c>
      <c r="G11227" s="39">
        <v>18584.079767423813</v>
      </c>
      <c r="H11227" s="83">
        <v>18579.292981836599</v>
      </c>
      <c r="I11227" s="85">
        <v>1.4139044029681911</v>
      </c>
    </row>
    <row r="11228" spans="1:9" hidden="1" x14ac:dyDescent="0.2">
      <c r="A11228" s="49" t="s">
        <v>12947</v>
      </c>
      <c r="B11228" s="1" t="s">
        <v>2881</v>
      </c>
      <c r="C11228" s="1" t="s">
        <v>9473</v>
      </c>
      <c r="D11228" s="1" t="s">
        <v>48</v>
      </c>
      <c r="E11228" s="39">
        <v>13160.820566475501</v>
      </c>
      <c r="F11228" s="39">
        <v>43546.920353303256</v>
      </c>
      <c r="G11228" s="39">
        <v>18618.860100118916</v>
      </c>
      <c r="H11228" s="83">
        <v>18615.420808694096</v>
      </c>
      <c r="I11228" s="85">
        <v>1.4144574583831857</v>
      </c>
    </row>
    <row r="11229" spans="1:9" hidden="1" x14ac:dyDescent="0.2">
      <c r="A11229" s="49" t="s">
        <v>12948</v>
      </c>
      <c r="B11229" s="1" t="s">
        <v>2881</v>
      </c>
      <c r="C11229" s="1" t="s">
        <v>9473</v>
      </c>
      <c r="D11229" s="1" t="s">
        <v>48</v>
      </c>
      <c r="E11229" s="39">
        <v>13180.89627305356</v>
      </c>
      <c r="F11229" s="39">
        <v>43613.347457219403</v>
      </c>
      <c r="G11229" s="39">
        <v>18652.569968839332</v>
      </c>
      <c r="H11229" s="83">
        <v>18649.56022531171</v>
      </c>
      <c r="I11229" s="85">
        <v>1.4148931786556915</v>
      </c>
    </row>
    <row r="11230" spans="1:9" x14ac:dyDescent="0.2">
      <c r="A11230" s="49" t="s">
        <v>12946</v>
      </c>
      <c r="B11230" s="1" t="s">
        <v>2880</v>
      </c>
      <c r="C11230" s="1" t="s">
        <v>9472</v>
      </c>
      <c r="D11230" s="1" t="s">
        <v>48</v>
      </c>
      <c r="E11230" s="39">
        <v>12124.416666666668</v>
      </c>
      <c r="F11230" s="39">
        <v>16381.381358583059</v>
      </c>
      <c r="G11230" s="39">
        <v>7001.772026741568</v>
      </c>
      <c r="H11230" s="83">
        <v>6999.9685486117924</v>
      </c>
      <c r="I11230" s="85">
        <v>0.57734476973697357</v>
      </c>
    </row>
    <row r="11231" spans="1:9" hidden="1" x14ac:dyDescent="0.2">
      <c r="A11231" s="49" t="s">
        <v>12947</v>
      </c>
      <c r="B11231" s="1" t="s">
        <v>2880</v>
      </c>
      <c r="C11231" s="1" t="s">
        <v>9472</v>
      </c>
      <c r="D11231" s="1" t="s">
        <v>48</v>
      </c>
      <c r="E11231" s="39">
        <v>12184.628198632046</v>
      </c>
      <c r="F11231" s="39">
        <v>16462.733566646075</v>
      </c>
      <c r="G11231" s="39">
        <v>7038.7832401485548</v>
      </c>
      <c r="H11231" s="83">
        <v>7037.4830302157843</v>
      </c>
      <c r="I11231" s="85">
        <v>0.57757060088266576</v>
      </c>
    </row>
    <row r="11232" spans="1:9" hidden="1" x14ac:dyDescent="0.2">
      <c r="A11232" s="49" t="s">
        <v>12948</v>
      </c>
      <c r="B11232" s="1" t="s">
        <v>2880</v>
      </c>
      <c r="C11232" s="1" t="s">
        <v>9472</v>
      </c>
      <c r="D11232" s="1" t="s">
        <v>48</v>
      </c>
      <c r="E11232" s="39">
        <v>12230.914963929416</v>
      </c>
      <c r="F11232" s="39">
        <v>16525.271928287511</v>
      </c>
      <c r="G11232" s="39">
        <v>7067.5334242305662</v>
      </c>
      <c r="H11232" s="83">
        <v>7066.3930203604623</v>
      </c>
      <c r="I11232" s="85">
        <v>0.57774852013935085</v>
      </c>
    </row>
    <row r="11233" spans="1:9" x14ac:dyDescent="0.2">
      <c r="A11233" s="49" t="s">
        <v>12946</v>
      </c>
      <c r="B11233" s="1" t="s">
        <v>2879</v>
      </c>
      <c r="C11233" s="1" t="s">
        <v>9471</v>
      </c>
      <c r="D11233" s="1" t="s">
        <v>48</v>
      </c>
      <c r="E11233" s="39">
        <v>15506.166666666668</v>
      </c>
      <c r="F11233" s="39">
        <v>39435.090955878681</v>
      </c>
      <c r="G11233" s="39">
        <v>16855.447698994532</v>
      </c>
      <c r="H11233" s="83">
        <v>16851.106164997622</v>
      </c>
      <c r="I11233" s="85">
        <v>1.0867357824304924</v>
      </c>
    </row>
    <row r="11234" spans="1:9" hidden="1" x14ac:dyDescent="0.2">
      <c r="A11234" s="49" t="s">
        <v>12947</v>
      </c>
      <c r="B11234" s="1" t="s">
        <v>2879</v>
      </c>
      <c r="C11234" s="1" t="s">
        <v>9471</v>
      </c>
      <c r="D11234" s="1" t="s">
        <v>48</v>
      </c>
      <c r="E11234" s="39">
        <v>15560.275569596773</v>
      </c>
      <c r="F11234" s="39">
        <v>39572.700047438266</v>
      </c>
      <c r="G11234" s="39">
        <v>16919.648048345451</v>
      </c>
      <c r="H11234" s="83">
        <v>16916.522636793357</v>
      </c>
      <c r="I11234" s="85">
        <v>1.0871608642874266</v>
      </c>
    </row>
    <row r="11235" spans="1:9" hidden="1" x14ac:dyDescent="0.2">
      <c r="A11235" s="49" t="s">
        <v>12948</v>
      </c>
      <c r="B11235" s="1" t="s">
        <v>2879</v>
      </c>
      <c r="C11235" s="1" t="s">
        <v>9471</v>
      </c>
      <c r="D11235" s="1" t="s">
        <v>48</v>
      </c>
      <c r="E11235" s="39">
        <v>15609.07003521244</v>
      </c>
      <c r="F11235" s="39">
        <v>39696.793527862013</v>
      </c>
      <c r="G11235" s="39">
        <v>16977.53696946385</v>
      </c>
      <c r="H11235" s="83">
        <v>16974.79750610335</v>
      </c>
      <c r="I11235" s="85">
        <v>1.0874957616187237</v>
      </c>
    </row>
    <row r="11236" spans="1:9" x14ac:dyDescent="0.2">
      <c r="A11236" s="49" t="s">
        <v>12946</v>
      </c>
      <c r="B11236" s="1" t="s">
        <v>2878</v>
      </c>
      <c r="C11236" s="1" t="s">
        <v>9275</v>
      </c>
      <c r="D11236" s="1" t="s">
        <v>48</v>
      </c>
      <c r="E11236" s="39">
        <v>8508.0000000000018</v>
      </c>
      <c r="F11236" s="39">
        <v>16350.392030997875</v>
      </c>
      <c r="G11236" s="39">
        <v>6988.526488879781</v>
      </c>
      <c r="H11236" s="83">
        <v>6986.7264224631772</v>
      </c>
      <c r="I11236" s="85">
        <v>0.82119492506619363</v>
      </c>
    </row>
    <row r="11237" spans="1:9" hidden="1" x14ac:dyDescent="0.2">
      <c r="A11237" s="49" t="s">
        <v>12947</v>
      </c>
      <c r="B11237" s="1" t="s">
        <v>2878</v>
      </c>
      <c r="C11237" s="1" t="s">
        <v>9275</v>
      </c>
      <c r="D11237" s="1" t="s">
        <v>48</v>
      </c>
      <c r="E11237" s="39">
        <v>8563.7961046140226</v>
      </c>
      <c r="F11237" s="39">
        <v>16457.619133047923</v>
      </c>
      <c r="G11237" s="39">
        <v>7036.5965201030785</v>
      </c>
      <c r="H11237" s="83">
        <v>7035.2967141030658</v>
      </c>
      <c r="I11237" s="85">
        <v>0.82151613935700452</v>
      </c>
    </row>
    <row r="11238" spans="1:9" hidden="1" x14ac:dyDescent="0.2">
      <c r="A11238" s="49" t="s">
        <v>12948</v>
      </c>
      <c r="B11238" s="1" t="s">
        <v>2878</v>
      </c>
      <c r="C11238" s="1" t="s">
        <v>9275</v>
      </c>
      <c r="D11238" s="1" t="s">
        <v>48</v>
      </c>
      <c r="E11238" s="39">
        <v>8616.9390719121729</v>
      </c>
      <c r="F11238" s="39">
        <v>16559.747523858368</v>
      </c>
      <c r="G11238" s="39">
        <v>7082.2779576382245</v>
      </c>
      <c r="H11238" s="83">
        <v>7081.1351746180053</v>
      </c>
      <c r="I11238" s="85">
        <v>0.82176920545947885</v>
      </c>
    </row>
    <row r="11239" spans="1:9" x14ac:dyDescent="0.2">
      <c r="A11239" s="49" t="s">
        <v>12946</v>
      </c>
      <c r="B11239" s="1" t="s">
        <v>2877</v>
      </c>
      <c r="C11239" s="1" t="s">
        <v>9470</v>
      </c>
      <c r="D11239" s="1" t="s">
        <v>48</v>
      </c>
      <c r="E11239" s="39">
        <v>13523.083333333336</v>
      </c>
      <c r="F11239" s="39">
        <v>17228.831323756898</v>
      </c>
      <c r="G11239" s="39">
        <v>7363.9912639555496</v>
      </c>
      <c r="H11239" s="83">
        <v>7362.0944873764656</v>
      </c>
      <c r="I11239" s="85">
        <v>0.54440945943366936</v>
      </c>
    </row>
    <row r="11240" spans="1:9" hidden="1" x14ac:dyDescent="0.2">
      <c r="A11240" s="49" t="s">
        <v>12947</v>
      </c>
      <c r="B11240" s="1" t="s">
        <v>2877</v>
      </c>
      <c r="C11240" s="1" t="s">
        <v>9470</v>
      </c>
      <c r="D11240" s="1" t="s">
        <v>48</v>
      </c>
      <c r="E11240" s="39">
        <v>13591.118717704387</v>
      </c>
      <c r="F11240" s="39">
        <v>17315.510532372475</v>
      </c>
      <c r="G11240" s="39">
        <v>7403.3953618013629</v>
      </c>
      <c r="H11240" s="83">
        <v>7402.0278004122401</v>
      </c>
      <c r="I11240" s="85">
        <v>0.54462240777648674</v>
      </c>
    </row>
    <row r="11241" spans="1:9" hidden="1" x14ac:dyDescent="0.2">
      <c r="A11241" s="49" t="s">
        <v>12948</v>
      </c>
      <c r="B11241" s="1" t="s">
        <v>2877</v>
      </c>
      <c r="C11241" s="1" t="s">
        <v>9470</v>
      </c>
      <c r="D11241" s="1" t="s">
        <v>48</v>
      </c>
      <c r="E11241" s="39">
        <v>13653.990523232458</v>
      </c>
      <c r="F11241" s="39">
        <v>17395.611179966145</v>
      </c>
      <c r="G11241" s="39">
        <v>7439.76038535725</v>
      </c>
      <c r="H11241" s="83">
        <v>7438.5599196463954</v>
      </c>
      <c r="I11241" s="85">
        <v>0.54479017742026259</v>
      </c>
    </row>
    <row r="11242" spans="1:9" x14ac:dyDescent="0.2">
      <c r="A11242" s="49" t="s">
        <v>12946</v>
      </c>
      <c r="B11242" s="1" t="s">
        <v>2876</v>
      </c>
      <c r="C11242" s="1" t="s">
        <v>9469</v>
      </c>
      <c r="D11242" s="1" t="s">
        <v>56</v>
      </c>
      <c r="E11242" s="39">
        <v>22276.166666666668</v>
      </c>
      <c r="F11242" s="39">
        <v>45670.254412011273</v>
      </c>
      <c r="G11242" s="39">
        <v>19520.497252122488</v>
      </c>
      <c r="H11242" s="83">
        <v>19525.583454573829</v>
      </c>
      <c r="I11242" s="85">
        <v>0.87652349467250479</v>
      </c>
    </row>
    <row r="11243" spans="1:9" hidden="1" x14ac:dyDescent="0.2">
      <c r="A11243" s="49" t="s">
        <v>12947</v>
      </c>
      <c r="B11243" s="1" t="s">
        <v>2876</v>
      </c>
      <c r="C11243" s="1" t="s">
        <v>9469</v>
      </c>
      <c r="D11243" s="1" t="s">
        <v>56</v>
      </c>
      <c r="E11243" s="39">
        <v>22214.40383381199</v>
      </c>
      <c r="F11243" s="39">
        <v>45543.629201673779</v>
      </c>
      <c r="G11243" s="39">
        <v>19472.570130744774</v>
      </c>
      <c r="H11243" s="83">
        <v>19474.870133215907</v>
      </c>
      <c r="I11243" s="85">
        <v>0.87667759526247979</v>
      </c>
    </row>
    <row r="11244" spans="1:9" hidden="1" x14ac:dyDescent="0.2">
      <c r="A11244" s="49" t="s">
        <v>12948</v>
      </c>
      <c r="B11244" s="1" t="s">
        <v>2876</v>
      </c>
      <c r="C11244" s="1" t="s">
        <v>9469</v>
      </c>
      <c r="D11244" s="1" t="s">
        <v>56</v>
      </c>
      <c r="E11244" s="39">
        <v>22150.2519828031</v>
      </c>
      <c r="F11244" s="39">
        <v>45412.106063046813</v>
      </c>
      <c r="G11244" s="39">
        <v>19421.863607332882</v>
      </c>
      <c r="H11244" s="83">
        <v>19421.610010045664</v>
      </c>
      <c r="I11244" s="85">
        <v>0.87681214756040315</v>
      </c>
    </row>
    <row r="11245" spans="1:9" x14ac:dyDescent="0.2">
      <c r="A11245" s="49" t="s">
        <v>12946</v>
      </c>
      <c r="B11245" s="1" t="s">
        <v>2875</v>
      </c>
      <c r="C11245" s="1" t="s">
        <v>9468</v>
      </c>
      <c r="D11245" s="1" t="s">
        <v>56</v>
      </c>
      <c r="E11245" s="39">
        <v>17952.416666666664</v>
      </c>
      <c r="F11245" s="39">
        <v>28283.900219794512</v>
      </c>
      <c r="G11245" s="39">
        <v>12089.177159797013</v>
      </c>
      <c r="H11245" s="83">
        <v>12092.327079684335</v>
      </c>
      <c r="I11245" s="85">
        <v>0.67357656098395313</v>
      </c>
    </row>
    <row r="11246" spans="1:9" hidden="1" x14ac:dyDescent="0.2">
      <c r="A11246" s="49" t="s">
        <v>12947</v>
      </c>
      <c r="B11246" s="1" t="s">
        <v>2875</v>
      </c>
      <c r="C11246" s="1" t="s">
        <v>9468</v>
      </c>
      <c r="D11246" s="1" t="s">
        <v>56</v>
      </c>
      <c r="E11246" s="39">
        <v>17910.954455985793</v>
      </c>
      <c r="F11246" s="39">
        <v>28218.57681227984</v>
      </c>
      <c r="G11246" s="39">
        <v>12065.095065957834</v>
      </c>
      <c r="H11246" s="83">
        <v>12066.520134568696</v>
      </c>
      <c r="I11246" s="85">
        <v>0.67369498170635445</v>
      </c>
    </row>
    <row r="11247" spans="1:9" hidden="1" x14ac:dyDescent="0.2">
      <c r="A11247" s="49" t="s">
        <v>12948</v>
      </c>
      <c r="B11247" s="1" t="s">
        <v>2875</v>
      </c>
      <c r="C11247" s="1" t="s">
        <v>9468</v>
      </c>
      <c r="D11247" s="1" t="s">
        <v>56</v>
      </c>
      <c r="E11247" s="39">
        <v>17862.525979757251</v>
      </c>
      <c r="F11247" s="39">
        <v>28142.278104708726</v>
      </c>
      <c r="G11247" s="39">
        <v>12035.898229217961</v>
      </c>
      <c r="H11247" s="83">
        <v>12035.741072767793</v>
      </c>
      <c r="I11247" s="85">
        <v>0.67379838027428618</v>
      </c>
    </row>
    <row r="11248" spans="1:9" x14ac:dyDescent="0.2">
      <c r="A11248" s="49" t="s">
        <v>12946</v>
      </c>
      <c r="B11248" s="1" t="s">
        <v>2874</v>
      </c>
      <c r="C11248" s="1" t="s">
        <v>9467</v>
      </c>
      <c r="D11248" s="1" t="s">
        <v>48</v>
      </c>
      <c r="E11248" s="39">
        <v>47541.083333333328</v>
      </c>
      <c r="F11248" s="39">
        <v>91572.182409146684</v>
      </c>
      <c r="G11248" s="39">
        <v>39140.017022074782</v>
      </c>
      <c r="H11248" s="83">
        <v>39129.935550637441</v>
      </c>
      <c r="I11248" s="85">
        <v>0.82307622811787229</v>
      </c>
    </row>
    <row r="11249" spans="1:9" hidden="1" x14ac:dyDescent="0.2">
      <c r="A11249" s="49" t="s">
        <v>12947</v>
      </c>
      <c r="B11249" s="1" t="s">
        <v>2874</v>
      </c>
      <c r="C11249" s="1" t="s">
        <v>9467</v>
      </c>
      <c r="D11249" s="1" t="s">
        <v>48</v>
      </c>
      <c r="E11249" s="39">
        <v>47572.586695519552</v>
      </c>
      <c r="F11249" s="39">
        <v>91632.863223010165</v>
      </c>
      <c r="G11249" s="39">
        <v>39178.418291826267</v>
      </c>
      <c r="H11249" s="83">
        <v>39171.181221600455</v>
      </c>
      <c r="I11249" s="85">
        <v>0.82339817828929718</v>
      </c>
    </row>
    <row r="11250" spans="1:9" hidden="1" x14ac:dyDescent="0.2">
      <c r="A11250" s="49" t="s">
        <v>12948</v>
      </c>
      <c r="B11250" s="1" t="s">
        <v>2874</v>
      </c>
      <c r="C11250" s="1" t="s">
        <v>9467</v>
      </c>
      <c r="D11250" s="1" t="s">
        <v>48</v>
      </c>
      <c r="E11250" s="39">
        <v>47591.500727137558</v>
      </c>
      <c r="F11250" s="39">
        <v>91669.294852917985</v>
      </c>
      <c r="G11250" s="39">
        <v>39205.152457408498</v>
      </c>
      <c r="H11250" s="83">
        <v>39198.826387914844</v>
      </c>
      <c r="I11250" s="85">
        <v>0.82365182414941041</v>
      </c>
    </row>
    <row r="11251" spans="1:9" x14ac:dyDescent="0.2">
      <c r="A11251" s="49" t="s">
        <v>12946</v>
      </c>
      <c r="B11251" s="1" t="s">
        <v>2873</v>
      </c>
      <c r="C11251" s="1" t="s">
        <v>9466</v>
      </c>
      <c r="D11251" s="1" t="s">
        <v>48</v>
      </c>
      <c r="E11251" s="39">
        <v>11568.083333333336</v>
      </c>
      <c r="F11251" s="39">
        <v>22637.936789136147</v>
      </c>
      <c r="G11251" s="39">
        <v>9675.9649924313562</v>
      </c>
      <c r="H11251" s="83">
        <v>9673.4727103088189</v>
      </c>
      <c r="I11251" s="85">
        <v>0.83622087009304191</v>
      </c>
    </row>
    <row r="11252" spans="1:9" hidden="1" x14ac:dyDescent="0.2">
      <c r="A11252" s="49" t="s">
        <v>12947</v>
      </c>
      <c r="B11252" s="1" t="s">
        <v>2873</v>
      </c>
      <c r="C11252" s="1" t="s">
        <v>9466</v>
      </c>
      <c r="D11252" s="1" t="s">
        <v>48</v>
      </c>
      <c r="E11252" s="39">
        <v>11636.594646122903</v>
      </c>
      <c r="F11252" s="39">
        <v>22772.008676723774</v>
      </c>
      <c r="G11252" s="39">
        <v>9736.3680441859833</v>
      </c>
      <c r="H11252" s="83">
        <v>9734.5695341298779</v>
      </c>
      <c r="I11252" s="85">
        <v>0.83654796185353553</v>
      </c>
    </row>
    <row r="11253" spans="1:9" hidden="1" x14ac:dyDescent="0.2">
      <c r="A11253" s="49" t="s">
        <v>12948</v>
      </c>
      <c r="B11253" s="1" t="s">
        <v>2873</v>
      </c>
      <c r="C11253" s="1" t="s">
        <v>9466</v>
      </c>
      <c r="D11253" s="1" t="s">
        <v>48</v>
      </c>
      <c r="E11253" s="39">
        <v>11700.223873799445</v>
      </c>
      <c r="F11253" s="39">
        <v>22896.526662337907</v>
      </c>
      <c r="G11253" s="39">
        <v>9792.393625175815</v>
      </c>
      <c r="H11253" s="83">
        <v>9790.8135430004077</v>
      </c>
      <c r="I11253" s="85">
        <v>0.83680565847335453</v>
      </c>
    </row>
    <row r="11254" spans="1:9" x14ac:dyDescent="0.2">
      <c r="A11254" s="49" t="s">
        <v>12946</v>
      </c>
      <c r="B11254" s="1" t="s">
        <v>2872</v>
      </c>
      <c r="C11254" s="1" t="s">
        <v>9465</v>
      </c>
      <c r="D11254" s="1" t="s">
        <v>48</v>
      </c>
      <c r="E11254" s="39">
        <v>11787.083333333334</v>
      </c>
      <c r="F11254" s="39">
        <v>17950.95414546398</v>
      </c>
      <c r="G11254" s="39">
        <v>7672.6428521350263</v>
      </c>
      <c r="H11254" s="83">
        <v>7670.6665747685884</v>
      </c>
      <c r="I11254" s="85">
        <v>0.65076884228656406</v>
      </c>
    </row>
    <row r="11255" spans="1:9" hidden="1" x14ac:dyDescent="0.2">
      <c r="A11255" s="49" t="s">
        <v>12947</v>
      </c>
      <c r="B11255" s="1" t="s">
        <v>2872</v>
      </c>
      <c r="C11255" s="1" t="s">
        <v>9465</v>
      </c>
      <c r="D11255" s="1" t="s">
        <v>48</v>
      </c>
      <c r="E11255" s="39">
        <v>11783.325371909988</v>
      </c>
      <c r="F11255" s="39">
        <v>17945.231016910191</v>
      </c>
      <c r="G11255" s="39">
        <v>7672.6377676629627</v>
      </c>
      <c r="H11255" s="83">
        <v>7671.2204715912267</v>
      </c>
      <c r="I11255" s="85">
        <v>0.65102339360656891</v>
      </c>
    </row>
    <row r="11256" spans="1:9" hidden="1" x14ac:dyDescent="0.2">
      <c r="A11256" s="49" t="s">
        <v>12948</v>
      </c>
      <c r="B11256" s="1" t="s">
        <v>2872</v>
      </c>
      <c r="C11256" s="1" t="s">
        <v>9465</v>
      </c>
      <c r="D11256" s="1" t="s">
        <v>48</v>
      </c>
      <c r="E11256" s="39">
        <v>11777.553140470038</v>
      </c>
      <c r="F11256" s="39">
        <v>17936.440287349255</v>
      </c>
      <c r="G11256" s="39">
        <v>7671.0623457615411</v>
      </c>
      <c r="H11256" s="83">
        <v>7669.824557602391</v>
      </c>
      <c r="I11256" s="85">
        <v>0.65122393982221427</v>
      </c>
    </row>
    <row r="11257" spans="1:9" x14ac:dyDescent="0.2">
      <c r="A11257" s="49" t="s">
        <v>12946</v>
      </c>
      <c r="B11257" s="1" t="s">
        <v>2871</v>
      </c>
      <c r="C11257" s="1" t="s">
        <v>9464</v>
      </c>
      <c r="D11257" s="1" t="s">
        <v>48</v>
      </c>
      <c r="E11257" s="39">
        <v>9254.75</v>
      </c>
      <c r="F11257" s="39">
        <v>20834.685638806797</v>
      </c>
      <c r="G11257" s="39">
        <v>8905.2147617159098</v>
      </c>
      <c r="H11257" s="83">
        <v>8902.9210052207854</v>
      </c>
      <c r="I11257" s="85">
        <v>0.96198395474980802</v>
      </c>
    </row>
    <row r="11258" spans="1:9" hidden="1" x14ac:dyDescent="0.2">
      <c r="A11258" s="49" t="s">
        <v>12947</v>
      </c>
      <c r="B11258" s="1" t="s">
        <v>2871</v>
      </c>
      <c r="C11258" s="1" t="s">
        <v>9464</v>
      </c>
      <c r="D11258" s="1" t="s">
        <v>48</v>
      </c>
      <c r="E11258" s="39">
        <v>9272.3510466659427</v>
      </c>
      <c r="F11258" s="39">
        <v>20874.309861416688</v>
      </c>
      <c r="G11258" s="39">
        <v>8924.9906042269286</v>
      </c>
      <c r="H11258" s="83">
        <v>8923.3419724907926</v>
      </c>
      <c r="I11258" s="85">
        <v>0.96236023933750403</v>
      </c>
    </row>
    <row r="11259" spans="1:9" hidden="1" x14ac:dyDescent="0.2">
      <c r="A11259" s="49" t="s">
        <v>12948</v>
      </c>
      <c r="B11259" s="1" t="s">
        <v>2871</v>
      </c>
      <c r="C11259" s="1" t="s">
        <v>9464</v>
      </c>
      <c r="D11259" s="1" t="s">
        <v>48</v>
      </c>
      <c r="E11259" s="39">
        <v>9286.4333343042927</v>
      </c>
      <c r="F11259" s="39">
        <v>20906.012504494058</v>
      </c>
      <c r="G11259" s="39">
        <v>8941.0899127156099</v>
      </c>
      <c r="H11259" s="83">
        <v>8939.6471953024247</v>
      </c>
      <c r="I11259" s="85">
        <v>0.96265669213164629</v>
      </c>
    </row>
    <row r="11260" spans="1:9" x14ac:dyDescent="0.2">
      <c r="A11260" s="49" t="s">
        <v>12946</v>
      </c>
      <c r="B11260" s="1" t="s">
        <v>2870</v>
      </c>
      <c r="C11260" s="1" t="s">
        <v>9436</v>
      </c>
      <c r="D11260" s="1" t="s">
        <v>48</v>
      </c>
      <c r="E11260" s="39">
        <v>14933.25</v>
      </c>
      <c r="F11260" s="39">
        <v>21981.369825316178</v>
      </c>
      <c r="G11260" s="39">
        <v>9395.3334571335945</v>
      </c>
      <c r="H11260" s="83">
        <v>9392.9134585464963</v>
      </c>
      <c r="I11260" s="85">
        <v>0.62899325053464561</v>
      </c>
    </row>
    <row r="11261" spans="1:9" hidden="1" x14ac:dyDescent="0.2">
      <c r="A11261" s="49" t="s">
        <v>12947</v>
      </c>
      <c r="B11261" s="1" t="s">
        <v>2870</v>
      </c>
      <c r="C11261" s="1" t="s">
        <v>9436</v>
      </c>
      <c r="D11261" s="1" t="s">
        <v>48</v>
      </c>
      <c r="E11261" s="39">
        <v>15059.812011450151</v>
      </c>
      <c r="F11261" s="39">
        <v>22167.665934972258</v>
      </c>
      <c r="G11261" s="39">
        <v>9477.9761103843939</v>
      </c>
      <c r="H11261" s="83">
        <v>9476.2253307026185</v>
      </c>
      <c r="I11261" s="85">
        <v>0.62923928422863007</v>
      </c>
    </row>
    <row r="11262" spans="1:9" hidden="1" x14ac:dyDescent="0.2">
      <c r="A11262" s="49" t="s">
        <v>12948</v>
      </c>
      <c r="B11262" s="1" t="s">
        <v>2870</v>
      </c>
      <c r="C11262" s="1" t="s">
        <v>9436</v>
      </c>
      <c r="D11262" s="1" t="s">
        <v>48</v>
      </c>
      <c r="E11262" s="39">
        <v>15174.594142693541</v>
      </c>
      <c r="F11262" s="39">
        <v>22336.622356126321</v>
      </c>
      <c r="G11262" s="39">
        <v>9552.9335778196637</v>
      </c>
      <c r="H11262" s="83">
        <v>9551.392134466083</v>
      </c>
      <c r="I11262" s="85">
        <v>0.6294331199009372</v>
      </c>
    </row>
    <row r="11263" spans="1:9" x14ac:dyDescent="0.2">
      <c r="A11263" s="49" t="s">
        <v>12946</v>
      </c>
      <c r="B11263" s="1" t="s">
        <v>2869</v>
      </c>
      <c r="C11263" s="1" t="s">
        <v>9463</v>
      </c>
      <c r="D11263" s="1" t="s">
        <v>48</v>
      </c>
      <c r="E11263" s="39">
        <v>6882.333333333333</v>
      </c>
      <c r="F11263" s="39">
        <v>9444.7338689911776</v>
      </c>
      <c r="G11263" s="39">
        <v>4036.8923692306448</v>
      </c>
      <c r="H11263" s="83">
        <v>4035.8525685812715</v>
      </c>
      <c r="I11263" s="85">
        <v>0.58640759944514043</v>
      </c>
    </row>
    <row r="11264" spans="1:9" hidden="1" x14ac:dyDescent="0.2">
      <c r="A11264" s="49" t="s">
        <v>12947</v>
      </c>
      <c r="B11264" s="1" t="s">
        <v>2869</v>
      </c>
      <c r="C11264" s="1" t="s">
        <v>9463</v>
      </c>
      <c r="D11264" s="1" t="s">
        <v>48</v>
      </c>
      <c r="E11264" s="39">
        <v>6900.0143758972881</v>
      </c>
      <c r="F11264" s="39">
        <v>9468.9978407366416</v>
      </c>
      <c r="G11264" s="39">
        <v>4048.5514166016155</v>
      </c>
      <c r="H11264" s="83">
        <v>4047.8035647946199</v>
      </c>
      <c r="I11264" s="85">
        <v>0.58663697555966865</v>
      </c>
    </row>
    <row r="11265" spans="1:9" hidden="1" x14ac:dyDescent="0.2">
      <c r="A11265" s="49" t="s">
        <v>12948</v>
      </c>
      <c r="B11265" s="1" t="s">
        <v>2869</v>
      </c>
      <c r="C11265" s="1" t="s">
        <v>9463</v>
      </c>
      <c r="D11265" s="1" t="s">
        <v>48</v>
      </c>
      <c r="E11265" s="39">
        <v>6917.072804501463</v>
      </c>
      <c r="F11265" s="39">
        <v>9492.4073895896872</v>
      </c>
      <c r="G11265" s="39">
        <v>4059.7157368103017</v>
      </c>
      <c r="H11265" s="83">
        <v>4059.0606687321078</v>
      </c>
      <c r="I11265" s="85">
        <v>0.58681768769161569</v>
      </c>
    </row>
    <row r="11266" spans="1:9" x14ac:dyDescent="0.2">
      <c r="A11266" s="49" t="s">
        <v>12946</v>
      </c>
      <c r="B11266" s="1" t="s">
        <v>2868</v>
      </c>
      <c r="C11266" s="1" t="s">
        <v>9462</v>
      </c>
      <c r="D11266" s="1" t="s">
        <v>48</v>
      </c>
      <c r="E11266" s="39">
        <v>15167.333333333336</v>
      </c>
      <c r="F11266" s="39">
        <v>41233.926650509413</v>
      </c>
      <c r="G11266" s="39">
        <v>17624.310664312809</v>
      </c>
      <c r="H11266" s="83">
        <v>17619.771090799979</v>
      </c>
      <c r="I11266" s="85">
        <v>1.1616920854555828</v>
      </c>
    </row>
    <row r="11267" spans="1:9" hidden="1" x14ac:dyDescent="0.2">
      <c r="A11267" s="49" t="s">
        <v>12947</v>
      </c>
      <c r="B11267" s="1" t="s">
        <v>2868</v>
      </c>
      <c r="C11267" s="1" t="s">
        <v>9462</v>
      </c>
      <c r="D11267" s="1" t="s">
        <v>48</v>
      </c>
      <c r="E11267" s="39">
        <v>15225.393998491094</v>
      </c>
      <c r="F11267" s="39">
        <v>41391.770429358352</v>
      </c>
      <c r="G11267" s="39">
        <v>17697.4072257673</v>
      </c>
      <c r="H11267" s="83">
        <v>17694.138145888839</v>
      </c>
      <c r="I11267" s="85">
        <v>1.1621464868260492</v>
      </c>
    </row>
    <row r="11268" spans="1:9" hidden="1" x14ac:dyDescent="0.2">
      <c r="A11268" s="49" t="s">
        <v>12948</v>
      </c>
      <c r="B11268" s="1" t="s">
        <v>2868</v>
      </c>
      <c r="C11268" s="1" t="s">
        <v>9462</v>
      </c>
      <c r="D11268" s="1" t="s">
        <v>48</v>
      </c>
      <c r="E11268" s="39">
        <v>15273.855350692907</v>
      </c>
      <c r="F11268" s="39">
        <v>41523.517506986202</v>
      </c>
      <c r="G11268" s="39">
        <v>17758.790847483488</v>
      </c>
      <c r="H11268" s="83">
        <v>17755.925322469997</v>
      </c>
      <c r="I11268" s="85">
        <v>1.1625044833009033</v>
      </c>
    </row>
    <row r="11269" spans="1:9" x14ac:dyDescent="0.2">
      <c r="A11269" s="49" t="s">
        <v>12946</v>
      </c>
      <c r="B11269" s="1" t="s">
        <v>2867</v>
      </c>
      <c r="C11269" s="1" t="s">
        <v>9461</v>
      </c>
      <c r="D11269" s="1" t="s">
        <v>48</v>
      </c>
      <c r="E11269" s="39">
        <v>7752.25</v>
      </c>
      <c r="F11269" s="39">
        <v>10960.640288294229</v>
      </c>
      <c r="G11269" s="39">
        <v>4684.8249781783534</v>
      </c>
      <c r="H11269" s="83">
        <v>4683.6182865926075</v>
      </c>
      <c r="I11269" s="85">
        <v>0.60416244143217868</v>
      </c>
    </row>
    <row r="11270" spans="1:9" hidden="1" x14ac:dyDescent="0.2">
      <c r="A11270" s="49" t="s">
        <v>12947</v>
      </c>
      <c r="B11270" s="1" t="s">
        <v>2867</v>
      </c>
      <c r="C11270" s="1" t="s">
        <v>9461</v>
      </c>
      <c r="D11270" s="1" t="s">
        <v>48</v>
      </c>
      <c r="E11270" s="39">
        <v>7761.3680285012742</v>
      </c>
      <c r="F11270" s="39">
        <v>10973.531955944381</v>
      </c>
      <c r="G11270" s="39">
        <v>4691.8279096265505</v>
      </c>
      <c r="H11270" s="83">
        <v>4690.9612312472327</v>
      </c>
      <c r="I11270" s="85">
        <v>0.60439876243738189</v>
      </c>
    </row>
    <row r="11271" spans="1:9" hidden="1" x14ac:dyDescent="0.2">
      <c r="A11271" s="49" t="s">
        <v>12948</v>
      </c>
      <c r="B11271" s="1" t="s">
        <v>2867</v>
      </c>
      <c r="C11271" s="1" t="s">
        <v>9461</v>
      </c>
      <c r="D11271" s="1" t="s">
        <v>48</v>
      </c>
      <c r="E11271" s="39">
        <v>7766.7250178264785</v>
      </c>
      <c r="F11271" s="39">
        <v>10981.106019348141</v>
      </c>
      <c r="G11271" s="39">
        <v>4696.4028285618042</v>
      </c>
      <c r="H11271" s="83">
        <v>4695.6450258547238</v>
      </c>
      <c r="I11271" s="85">
        <v>0.60458494604574042</v>
      </c>
    </row>
    <row r="11272" spans="1:9" x14ac:dyDescent="0.2">
      <c r="A11272" s="49" t="s">
        <v>12946</v>
      </c>
      <c r="B11272" s="1" t="s">
        <v>2866</v>
      </c>
      <c r="C11272" s="1" t="s">
        <v>9460</v>
      </c>
      <c r="D11272" s="1" t="s">
        <v>48</v>
      </c>
      <c r="E11272" s="39">
        <v>21767.583333333336</v>
      </c>
      <c r="F11272" s="39">
        <v>51272.781136187463</v>
      </c>
      <c r="G11272" s="39">
        <v>21915.143591019638</v>
      </c>
      <c r="H11272" s="83">
        <v>21909.498808238026</v>
      </c>
      <c r="I11272" s="85">
        <v>1.0065195788035584</v>
      </c>
    </row>
    <row r="11273" spans="1:9" hidden="1" x14ac:dyDescent="0.2">
      <c r="A11273" s="49" t="s">
        <v>12947</v>
      </c>
      <c r="B11273" s="1" t="s">
        <v>2866</v>
      </c>
      <c r="C11273" s="1" t="s">
        <v>9460</v>
      </c>
      <c r="D11273" s="1" t="s">
        <v>48</v>
      </c>
      <c r="E11273" s="39">
        <v>21755.421244048986</v>
      </c>
      <c r="F11273" s="39">
        <v>51244.133760294324</v>
      </c>
      <c r="G11273" s="39">
        <v>21909.869852882184</v>
      </c>
      <c r="H11273" s="83">
        <v>21905.822643380699</v>
      </c>
      <c r="I11273" s="85">
        <v>1.0069132837118864</v>
      </c>
    </row>
    <row r="11274" spans="1:9" hidden="1" x14ac:dyDescent="0.2">
      <c r="A11274" s="49" t="s">
        <v>12948</v>
      </c>
      <c r="B11274" s="1" t="s">
        <v>2866</v>
      </c>
      <c r="C11274" s="1" t="s">
        <v>9460</v>
      </c>
      <c r="D11274" s="1" t="s">
        <v>48</v>
      </c>
      <c r="E11274" s="39">
        <v>21831.632893142785</v>
      </c>
      <c r="F11274" s="39">
        <v>51423.647633937362</v>
      </c>
      <c r="G11274" s="39">
        <v>21992.88157107923</v>
      </c>
      <c r="H11274" s="83">
        <v>21989.332841168394</v>
      </c>
      <c r="I11274" s="85">
        <v>1.0072234609659061</v>
      </c>
    </row>
    <row r="11275" spans="1:9" x14ac:dyDescent="0.2">
      <c r="A11275" s="49" t="s">
        <v>12946</v>
      </c>
      <c r="B11275" s="1" t="s">
        <v>2865</v>
      </c>
      <c r="C11275" s="1" t="s">
        <v>8946</v>
      </c>
      <c r="D11275" s="1" t="s">
        <v>48</v>
      </c>
      <c r="E11275" s="39">
        <v>22901.749999999996</v>
      </c>
      <c r="F11275" s="39">
        <v>63393.897049923806</v>
      </c>
      <c r="G11275" s="39">
        <v>27095.982036809422</v>
      </c>
      <c r="H11275" s="83">
        <v>27089.002802006926</v>
      </c>
      <c r="I11275" s="85">
        <v>1.1828354951917182</v>
      </c>
    </row>
    <row r="11276" spans="1:9" hidden="1" x14ac:dyDescent="0.2">
      <c r="A11276" s="49" t="s">
        <v>12947</v>
      </c>
      <c r="B11276" s="1" t="s">
        <v>2865</v>
      </c>
      <c r="C11276" s="1" t="s">
        <v>8946</v>
      </c>
      <c r="D11276" s="1" t="s">
        <v>48</v>
      </c>
      <c r="E11276" s="39">
        <v>22920.617070726243</v>
      </c>
      <c r="F11276" s="39">
        <v>63446.12262828587</v>
      </c>
      <c r="G11276" s="39">
        <v>27126.935074329231</v>
      </c>
      <c r="H11276" s="83">
        <v>27121.924164172477</v>
      </c>
      <c r="I11276" s="85">
        <v>1.1832981669072105</v>
      </c>
    </row>
    <row r="11277" spans="1:9" hidden="1" x14ac:dyDescent="0.2">
      <c r="A11277" s="49" t="s">
        <v>12948</v>
      </c>
      <c r="B11277" s="1" t="s">
        <v>2865</v>
      </c>
      <c r="C11277" s="1" t="s">
        <v>8946</v>
      </c>
      <c r="D11277" s="1" t="s">
        <v>48</v>
      </c>
      <c r="E11277" s="39">
        <v>22959.888715199799</v>
      </c>
      <c r="F11277" s="39">
        <v>63554.829717776316</v>
      </c>
      <c r="G11277" s="39">
        <v>27181.149287642227</v>
      </c>
      <c r="H11277" s="83">
        <v>27176.763388633219</v>
      </c>
      <c r="I11277" s="85">
        <v>1.1836626791070544</v>
      </c>
    </row>
    <row r="11278" spans="1:9" x14ac:dyDescent="0.2">
      <c r="A11278" s="49" t="s">
        <v>12946</v>
      </c>
      <c r="B11278" s="1" t="s">
        <v>2864</v>
      </c>
      <c r="C11278" s="1" t="s">
        <v>9459</v>
      </c>
      <c r="D11278" s="1" t="s">
        <v>48</v>
      </c>
      <c r="E11278" s="39">
        <v>13326.833333333334</v>
      </c>
      <c r="F11278" s="39">
        <v>34135.230895192144</v>
      </c>
      <c r="G11278" s="39">
        <v>14590.167921528338</v>
      </c>
      <c r="H11278" s="83">
        <v>14586.409865902455</v>
      </c>
      <c r="I11278" s="85">
        <v>1.094514315671574</v>
      </c>
    </row>
    <row r="11279" spans="1:9" hidden="1" x14ac:dyDescent="0.2">
      <c r="A11279" s="49" t="s">
        <v>12947</v>
      </c>
      <c r="B11279" s="1" t="s">
        <v>2864</v>
      </c>
      <c r="C11279" s="1" t="s">
        <v>9459</v>
      </c>
      <c r="D11279" s="1" t="s">
        <v>48</v>
      </c>
      <c r="E11279" s="39">
        <v>13392.280669480879</v>
      </c>
      <c r="F11279" s="39">
        <v>34302.867112663538</v>
      </c>
      <c r="G11279" s="39">
        <v>14666.485680776857</v>
      </c>
      <c r="H11279" s="83">
        <v>14663.776475263581</v>
      </c>
      <c r="I11279" s="85">
        <v>1.0949424401386885</v>
      </c>
    </row>
    <row r="11280" spans="1:9" hidden="1" x14ac:dyDescent="0.2">
      <c r="A11280" s="49" t="s">
        <v>12948</v>
      </c>
      <c r="B11280" s="1" t="s">
        <v>2864</v>
      </c>
      <c r="C11280" s="1" t="s">
        <v>9459</v>
      </c>
      <c r="D11280" s="1" t="s">
        <v>48</v>
      </c>
      <c r="E11280" s="39">
        <v>13448.741280844893</v>
      </c>
      <c r="F11280" s="39">
        <v>34447.484814197618</v>
      </c>
      <c r="G11280" s="39">
        <v>14732.510990531444</v>
      </c>
      <c r="H11280" s="83">
        <v>14730.133780330734</v>
      </c>
      <c r="I11280" s="85">
        <v>1.0952797345660099</v>
      </c>
    </row>
    <row r="11281" spans="1:9" x14ac:dyDescent="0.2">
      <c r="A11281" s="49" t="s">
        <v>12946</v>
      </c>
      <c r="B11281" s="1" t="s">
        <v>2863</v>
      </c>
      <c r="C11281" s="1" t="s">
        <v>9458</v>
      </c>
      <c r="D11281" s="1" t="s">
        <v>48</v>
      </c>
      <c r="E11281" s="39">
        <v>36278.083333333336</v>
      </c>
      <c r="F11281" s="39">
        <v>89958.104943668353</v>
      </c>
      <c r="G11281" s="39">
        <v>38450.123892832744</v>
      </c>
      <c r="H11281" s="83">
        <v>38440.220120293008</v>
      </c>
      <c r="I11281" s="85">
        <v>1.0595989806598476</v>
      </c>
    </row>
    <row r="11282" spans="1:9" hidden="1" x14ac:dyDescent="0.2">
      <c r="A11282" s="49" t="s">
        <v>12947</v>
      </c>
      <c r="B11282" s="1" t="s">
        <v>2863</v>
      </c>
      <c r="C11282" s="1" t="s">
        <v>9458</v>
      </c>
      <c r="D11282" s="1" t="s">
        <v>48</v>
      </c>
      <c r="E11282" s="39">
        <v>36241.131296594118</v>
      </c>
      <c r="F11282" s="39">
        <v>89866.475648693595</v>
      </c>
      <c r="G11282" s="39">
        <v>38423.184101624938</v>
      </c>
      <c r="H11282" s="83">
        <v>38416.086538890995</v>
      </c>
      <c r="I11282" s="85">
        <v>1.0600134478280283</v>
      </c>
    </row>
    <row r="11283" spans="1:9" hidden="1" x14ac:dyDescent="0.2">
      <c r="A11283" s="49" t="s">
        <v>12948</v>
      </c>
      <c r="B11283" s="1" t="s">
        <v>2863</v>
      </c>
      <c r="C11283" s="1" t="s">
        <v>9458</v>
      </c>
      <c r="D11283" s="1" t="s">
        <v>48</v>
      </c>
      <c r="E11283" s="39">
        <v>36198.756582557013</v>
      </c>
      <c r="F11283" s="39">
        <v>89761.399839222548</v>
      </c>
      <c r="G11283" s="39">
        <v>38389.183326145154</v>
      </c>
      <c r="H11283" s="83">
        <v>38382.988919892305</v>
      </c>
      <c r="I11283" s="85">
        <v>1.0603399824619335</v>
      </c>
    </row>
    <row r="11284" spans="1:9" x14ac:dyDescent="0.2">
      <c r="A11284" s="49" t="s">
        <v>12946</v>
      </c>
      <c r="B11284" s="1" t="s">
        <v>2862</v>
      </c>
      <c r="C11284" s="1" t="s">
        <v>9457</v>
      </c>
      <c r="D11284" s="1" t="s">
        <v>48</v>
      </c>
      <c r="E11284" s="39">
        <v>4552.333333333333</v>
      </c>
      <c r="F11284" s="39">
        <v>10443.586405421333</v>
      </c>
      <c r="G11284" s="39">
        <v>4463.8244816896549</v>
      </c>
      <c r="H11284" s="83">
        <v>4462.6747142026325</v>
      </c>
      <c r="I11284" s="85">
        <v>0.98030490902891543</v>
      </c>
    </row>
    <row r="11285" spans="1:9" hidden="1" x14ac:dyDescent="0.2">
      <c r="A11285" s="49" t="s">
        <v>12947</v>
      </c>
      <c r="B11285" s="1" t="s">
        <v>2862</v>
      </c>
      <c r="C11285" s="1" t="s">
        <v>9457</v>
      </c>
      <c r="D11285" s="1" t="s">
        <v>48</v>
      </c>
      <c r="E11285" s="39">
        <v>4550.1704541405297</v>
      </c>
      <c r="F11285" s="39">
        <v>10438.624506966065</v>
      </c>
      <c r="G11285" s="39">
        <v>4463.1236320740445</v>
      </c>
      <c r="H11285" s="83">
        <v>4462.29920014034</v>
      </c>
      <c r="I11285" s="85">
        <v>0.9806883599447952</v>
      </c>
    </row>
    <row r="11286" spans="1:9" hidden="1" x14ac:dyDescent="0.2">
      <c r="A11286" s="49" t="s">
        <v>12948</v>
      </c>
      <c r="B11286" s="1" t="s">
        <v>2862</v>
      </c>
      <c r="C11286" s="1" t="s">
        <v>9457</v>
      </c>
      <c r="D11286" s="1" t="s">
        <v>48</v>
      </c>
      <c r="E11286" s="39">
        <v>4550.6930378896577</v>
      </c>
      <c r="F11286" s="39">
        <v>10439.823375356948</v>
      </c>
      <c r="G11286" s="39">
        <v>4464.9068994802856</v>
      </c>
      <c r="H11286" s="83">
        <v>4464.1864505199219</v>
      </c>
      <c r="I11286" s="85">
        <v>0.98099045867311396</v>
      </c>
    </row>
    <row r="11287" spans="1:9" x14ac:dyDescent="0.2">
      <c r="A11287" s="49" t="s">
        <v>12946</v>
      </c>
      <c r="B11287" s="1" t="s">
        <v>2861</v>
      </c>
      <c r="C11287" s="1" t="s">
        <v>9456</v>
      </c>
      <c r="D11287" s="1" t="s">
        <v>48</v>
      </c>
      <c r="E11287" s="39">
        <v>23399.083333333336</v>
      </c>
      <c r="F11287" s="39">
        <v>95485.480620544957</v>
      </c>
      <c r="G11287" s="39">
        <v>40812.648978384743</v>
      </c>
      <c r="H11287" s="83">
        <v>40802.136679559582</v>
      </c>
      <c r="I11287" s="85">
        <v>1.7437493639519885</v>
      </c>
    </row>
    <row r="11288" spans="1:9" hidden="1" x14ac:dyDescent="0.2">
      <c r="A11288" s="49" t="s">
        <v>12947</v>
      </c>
      <c r="B11288" s="1" t="s">
        <v>2861</v>
      </c>
      <c r="C11288" s="1" t="s">
        <v>9456</v>
      </c>
      <c r="D11288" s="1" t="s">
        <v>48</v>
      </c>
      <c r="E11288" s="39">
        <v>23424.469771675445</v>
      </c>
      <c r="F11288" s="39">
        <v>95589.075972200764</v>
      </c>
      <c r="G11288" s="39">
        <v>40869.931057961498</v>
      </c>
      <c r="H11288" s="83">
        <v>40862.381530081439</v>
      </c>
      <c r="I11288" s="85">
        <v>1.7444314397883056</v>
      </c>
    </row>
    <row r="11289" spans="1:9" hidden="1" x14ac:dyDescent="0.2">
      <c r="A11289" s="49" t="s">
        <v>12948</v>
      </c>
      <c r="B11289" s="1" t="s">
        <v>2861</v>
      </c>
      <c r="C11289" s="1" t="s">
        <v>9456</v>
      </c>
      <c r="D11289" s="1" t="s">
        <v>48</v>
      </c>
      <c r="E11289" s="39">
        <v>23450.450638436327</v>
      </c>
      <c r="F11289" s="39">
        <v>95695.09702927641</v>
      </c>
      <c r="G11289" s="39">
        <v>40926.908780948877</v>
      </c>
      <c r="H11289" s="83">
        <v>40920.30489210059</v>
      </c>
      <c r="I11289" s="85">
        <v>1.7449688077648453</v>
      </c>
    </row>
    <row r="11290" spans="1:9" x14ac:dyDescent="0.2">
      <c r="A11290" s="49" t="s">
        <v>12946</v>
      </c>
      <c r="B11290" s="1" t="s">
        <v>2860</v>
      </c>
      <c r="C11290" s="1" t="s">
        <v>9455</v>
      </c>
      <c r="D11290" s="1" t="s">
        <v>48</v>
      </c>
      <c r="E11290" s="39">
        <v>7332.8333333333339</v>
      </c>
      <c r="F11290" s="39">
        <v>15795.046132947717</v>
      </c>
      <c r="G11290" s="39">
        <v>6751.1591210725519</v>
      </c>
      <c r="H11290" s="83">
        <v>6749.4201944438373</v>
      </c>
      <c r="I11290" s="85">
        <v>0.92043823821312865</v>
      </c>
    </row>
    <row r="11291" spans="1:9" hidden="1" x14ac:dyDescent="0.2">
      <c r="A11291" s="49" t="s">
        <v>12947</v>
      </c>
      <c r="B11291" s="1" t="s">
        <v>2860</v>
      </c>
      <c r="C11291" s="1" t="s">
        <v>9455</v>
      </c>
      <c r="D11291" s="1" t="s">
        <v>48</v>
      </c>
      <c r="E11291" s="39">
        <v>7361.072605492267</v>
      </c>
      <c r="F11291" s="39">
        <v>15855.873999371957</v>
      </c>
      <c r="G11291" s="39">
        <v>6779.3152159616648</v>
      </c>
      <c r="H11291" s="83">
        <v>6778.0629351795415</v>
      </c>
      <c r="I11291" s="85">
        <v>0.92079827199670217</v>
      </c>
    </row>
    <row r="11292" spans="1:9" hidden="1" x14ac:dyDescent="0.2">
      <c r="A11292" s="49" t="s">
        <v>12948</v>
      </c>
      <c r="B11292" s="1" t="s">
        <v>2860</v>
      </c>
      <c r="C11292" s="1" t="s">
        <v>9455</v>
      </c>
      <c r="D11292" s="1" t="s">
        <v>48</v>
      </c>
      <c r="E11292" s="39">
        <v>7387.6230709200936</v>
      </c>
      <c r="F11292" s="39">
        <v>15913.064147738949</v>
      </c>
      <c r="G11292" s="39">
        <v>6805.7042107460675</v>
      </c>
      <c r="H11292" s="83">
        <v>6804.6060551442688</v>
      </c>
      <c r="I11292" s="85">
        <v>0.92108192172516823</v>
      </c>
    </row>
    <row r="11293" spans="1:9" x14ac:dyDescent="0.2">
      <c r="A11293" s="49" t="s">
        <v>12946</v>
      </c>
      <c r="B11293" s="1" t="s">
        <v>2859</v>
      </c>
      <c r="C11293" s="1" t="s">
        <v>9454</v>
      </c>
      <c r="D11293" s="1" t="s">
        <v>48</v>
      </c>
      <c r="E11293" s="39">
        <v>13389.916666666668</v>
      </c>
      <c r="F11293" s="39">
        <v>32702.49757743004</v>
      </c>
      <c r="G11293" s="39">
        <v>13977.785372920422</v>
      </c>
      <c r="H11293" s="83">
        <v>13974.185051440876</v>
      </c>
      <c r="I11293" s="85">
        <v>1.0436349530261608</v>
      </c>
    </row>
    <row r="11294" spans="1:9" hidden="1" x14ac:dyDescent="0.2">
      <c r="A11294" s="49" t="s">
        <v>12947</v>
      </c>
      <c r="B11294" s="1" t="s">
        <v>2859</v>
      </c>
      <c r="C11294" s="1" t="s">
        <v>9454</v>
      </c>
      <c r="D11294" s="1" t="s">
        <v>48</v>
      </c>
      <c r="E11294" s="39">
        <v>13440.15682130797</v>
      </c>
      <c r="F11294" s="39">
        <v>32825.200248129775</v>
      </c>
      <c r="G11294" s="39">
        <v>14034.696511712264</v>
      </c>
      <c r="H11294" s="83">
        <v>14032.104010823208</v>
      </c>
      <c r="I11294" s="85">
        <v>1.0440431757891968</v>
      </c>
    </row>
    <row r="11295" spans="1:9" hidden="1" x14ac:dyDescent="0.2">
      <c r="A11295" s="49" t="s">
        <v>12948</v>
      </c>
      <c r="B11295" s="1" t="s">
        <v>2859</v>
      </c>
      <c r="C11295" s="1" t="s">
        <v>9454</v>
      </c>
      <c r="D11295" s="1" t="s">
        <v>48</v>
      </c>
      <c r="E11295" s="39">
        <v>13482.473165861149</v>
      </c>
      <c r="F11295" s="39">
        <v>32928.550417491249</v>
      </c>
      <c r="G11295" s="39">
        <v>14082.892656592887</v>
      </c>
      <c r="H11295" s="83">
        <v>14080.620267581926</v>
      </c>
      <c r="I11295" s="85">
        <v>1.0443647908185969</v>
      </c>
    </row>
    <row r="11296" spans="1:9" x14ac:dyDescent="0.2">
      <c r="A11296" s="49" t="s">
        <v>12946</v>
      </c>
      <c r="B11296" s="1" t="s">
        <v>2858</v>
      </c>
      <c r="C11296" s="1" t="s">
        <v>9453</v>
      </c>
      <c r="D11296" s="1" t="s">
        <v>48</v>
      </c>
      <c r="E11296" s="39">
        <v>17940.416666666672</v>
      </c>
      <c r="F11296" s="39">
        <v>25649.677078429537</v>
      </c>
      <c r="G11296" s="39">
        <v>10963.250749827888</v>
      </c>
      <c r="H11296" s="83">
        <v>10960.4268956831</v>
      </c>
      <c r="I11296" s="85">
        <v>0.61093491301389868</v>
      </c>
    </row>
    <row r="11297" spans="1:9" hidden="1" x14ac:dyDescent="0.2">
      <c r="A11297" s="49" t="s">
        <v>12947</v>
      </c>
      <c r="B11297" s="1" t="s">
        <v>2858</v>
      </c>
      <c r="C11297" s="1" t="s">
        <v>9453</v>
      </c>
      <c r="D11297" s="1" t="s">
        <v>48</v>
      </c>
      <c r="E11297" s="39">
        <v>18073.815387947077</v>
      </c>
      <c r="F11297" s="39">
        <v>25840.399188572901</v>
      </c>
      <c r="G11297" s="39">
        <v>11048.284781561364</v>
      </c>
      <c r="H11297" s="83">
        <v>11046.243933147234</v>
      </c>
      <c r="I11297" s="85">
        <v>0.61117388310349041</v>
      </c>
    </row>
    <row r="11298" spans="1:9" hidden="1" x14ac:dyDescent="0.2">
      <c r="A11298" s="49" t="s">
        <v>12948</v>
      </c>
      <c r="B11298" s="1" t="s">
        <v>2858</v>
      </c>
      <c r="C11298" s="1" t="s">
        <v>9453</v>
      </c>
      <c r="D11298" s="1" t="s">
        <v>48</v>
      </c>
      <c r="E11298" s="39">
        <v>18199.497019658906</v>
      </c>
      <c r="F11298" s="39">
        <v>26020.088062471139</v>
      </c>
      <c r="G11298" s="39">
        <v>11128.279333675968</v>
      </c>
      <c r="H11298" s="83">
        <v>11126.483695500956</v>
      </c>
      <c r="I11298" s="85">
        <v>0.61136215377173586</v>
      </c>
    </row>
    <row r="11299" spans="1:9" x14ac:dyDescent="0.2">
      <c r="A11299" s="49" t="s">
        <v>12946</v>
      </c>
      <c r="B11299" s="1" t="s">
        <v>2857</v>
      </c>
      <c r="C11299" s="1" t="s">
        <v>9452</v>
      </c>
      <c r="D11299" s="1" t="s">
        <v>48</v>
      </c>
      <c r="E11299" s="39">
        <v>13292.250000000002</v>
      </c>
      <c r="F11299" s="39">
        <v>35897.260297437548</v>
      </c>
      <c r="G11299" s="39">
        <v>15343.299046973621</v>
      </c>
      <c r="H11299" s="83">
        <v>15339.34700395306</v>
      </c>
      <c r="I11299" s="85">
        <v>1.1540068087760205</v>
      </c>
    </row>
    <row r="11300" spans="1:9" hidden="1" x14ac:dyDescent="0.2">
      <c r="A11300" s="49" t="s">
        <v>12947</v>
      </c>
      <c r="B11300" s="1" t="s">
        <v>2857</v>
      </c>
      <c r="C11300" s="1" t="s">
        <v>9452</v>
      </c>
      <c r="D11300" s="1" t="s">
        <v>48</v>
      </c>
      <c r="E11300" s="39">
        <v>13314.274706081407</v>
      </c>
      <c r="F11300" s="39">
        <v>35956.740566555171</v>
      </c>
      <c r="G11300" s="39">
        <v>15373.61349168698</v>
      </c>
      <c r="H11300" s="83">
        <v>15370.773664932487</v>
      </c>
      <c r="I11300" s="85">
        <v>1.1544582040140539</v>
      </c>
    </row>
    <row r="11301" spans="1:9" hidden="1" x14ac:dyDescent="0.2">
      <c r="A11301" s="49" t="s">
        <v>12948</v>
      </c>
      <c r="B11301" s="1" t="s">
        <v>2857</v>
      </c>
      <c r="C11301" s="1" t="s">
        <v>9452</v>
      </c>
      <c r="D11301" s="1" t="s">
        <v>48</v>
      </c>
      <c r="E11301" s="39">
        <v>13333.950926799627</v>
      </c>
      <c r="F11301" s="39">
        <v>36009.878479007304</v>
      </c>
      <c r="G11301" s="39">
        <v>15400.71599773297</v>
      </c>
      <c r="H11301" s="83">
        <v>15398.230967231952</v>
      </c>
      <c r="I11301" s="85">
        <v>1.1548138321315831</v>
      </c>
    </row>
    <row r="11302" spans="1:9" x14ac:dyDescent="0.2">
      <c r="A11302" s="49" t="s">
        <v>12946</v>
      </c>
      <c r="B11302" s="1" t="s">
        <v>2856</v>
      </c>
      <c r="C11302" s="1" t="s">
        <v>9451</v>
      </c>
      <c r="D11302" s="1" t="s">
        <v>48</v>
      </c>
      <c r="E11302" s="39">
        <v>8227.1666666666679</v>
      </c>
      <c r="F11302" s="39">
        <v>18687.323506632423</v>
      </c>
      <c r="G11302" s="39">
        <v>7987.3837327432011</v>
      </c>
      <c r="H11302" s="83">
        <v>7985.3263861427813</v>
      </c>
      <c r="I11302" s="85">
        <v>0.97060466983077776</v>
      </c>
    </row>
    <row r="11303" spans="1:9" hidden="1" x14ac:dyDescent="0.2">
      <c r="A11303" s="49" t="s">
        <v>12947</v>
      </c>
      <c r="B11303" s="1" t="s">
        <v>2856</v>
      </c>
      <c r="C11303" s="1" t="s">
        <v>9451</v>
      </c>
      <c r="D11303" s="1" t="s">
        <v>48</v>
      </c>
      <c r="E11303" s="39">
        <v>8260.099376686645</v>
      </c>
      <c r="F11303" s="39">
        <v>18762.127413132446</v>
      </c>
      <c r="G11303" s="39">
        <v>8021.9088434165378</v>
      </c>
      <c r="H11303" s="83">
        <v>8020.42702969929</v>
      </c>
      <c r="I11303" s="85">
        <v>0.97098432645207544</v>
      </c>
    </row>
    <row r="11304" spans="1:9" hidden="1" x14ac:dyDescent="0.2">
      <c r="A11304" s="49" t="s">
        <v>12948</v>
      </c>
      <c r="B11304" s="1" t="s">
        <v>2856</v>
      </c>
      <c r="C11304" s="1" t="s">
        <v>9451</v>
      </c>
      <c r="D11304" s="1" t="s">
        <v>48</v>
      </c>
      <c r="E11304" s="39">
        <v>8287.1270369109807</v>
      </c>
      <c r="F11304" s="39">
        <v>18823.518491094419</v>
      </c>
      <c r="G11304" s="39">
        <v>8050.4482271002616</v>
      </c>
      <c r="H11304" s="83">
        <v>8049.1492219504908</v>
      </c>
      <c r="I11304" s="85">
        <v>0.97128343587584298</v>
      </c>
    </row>
    <row r="11305" spans="1:9" x14ac:dyDescent="0.2">
      <c r="A11305" s="49" t="s">
        <v>12946</v>
      </c>
      <c r="B11305" s="1" t="s">
        <v>2855</v>
      </c>
      <c r="C11305" s="1" t="s">
        <v>9450</v>
      </c>
      <c r="D11305" s="1" t="s">
        <v>48</v>
      </c>
      <c r="E11305" s="39">
        <v>19748.083333333336</v>
      </c>
      <c r="F11305" s="39">
        <v>30738.837954265662</v>
      </c>
      <c r="G11305" s="39">
        <v>13138.472941413516</v>
      </c>
      <c r="H11305" s="83">
        <v>13135.088805437937</v>
      </c>
      <c r="I11305" s="85">
        <v>0.66513233632485524</v>
      </c>
    </row>
    <row r="11306" spans="1:9" hidden="1" x14ac:dyDescent="0.2">
      <c r="A11306" s="49" t="s">
        <v>12947</v>
      </c>
      <c r="B11306" s="1" t="s">
        <v>2855</v>
      </c>
      <c r="C11306" s="1" t="s">
        <v>9450</v>
      </c>
      <c r="D11306" s="1" t="s">
        <v>48</v>
      </c>
      <c r="E11306" s="39">
        <v>19799.491968422772</v>
      </c>
      <c r="F11306" s="39">
        <v>30818.857958070123</v>
      </c>
      <c r="G11306" s="39">
        <v>13176.867620288964</v>
      </c>
      <c r="H11306" s="83">
        <v>13174.433578270882</v>
      </c>
      <c r="I11306" s="85">
        <v>0.66539250599369582</v>
      </c>
    </row>
    <row r="11307" spans="1:9" hidden="1" x14ac:dyDescent="0.2">
      <c r="A11307" s="49" t="s">
        <v>12948</v>
      </c>
      <c r="B11307" s="1" t="s">
        <v>2855</v>
      </c>
      <c r="C11307" s="1" t="s">
        <v>9450</v>
      </c>
      <c r="D11307" s="1" t="s">
        <v>48</v>
      </c>
      <c r="E11307" s="39">
        <v>19846.326463003428</v>
      </c>
      <c r="F11307" s="39">
        <v>30891.758092998902</v>
      </c>
      <c r="G11307" s="39">
        <v>13211.796683465522</v>
      </c>
      <c r="H11307" s="83">
        <v>13209.664852858654</v>
      </c>
      <c r="I11307" s="85">
        <v>0.66559747858040519</v>
      </c>
    </row>
    <row r="11308" spans="1:9" x14ac:dyDescent="0.2">
      <c r="A11308" s="49" t="s">
        <v>12946</v>
      </c>
      <c r="B11308" s="1" t="s">
        <v>2854</v>
      </c>
      <c r="C11308" s="1" t="s">
        <v>9449</v>
      </c>
      <c r="D11308" s="1" t="s">
        <v>48</v>
      </c>
      <c r="E11308" s="39">
        <v>27148.25</v>
      </c>
      <c r="F11308" s="39">
        <v>40446.513787048178</v>
      </c>
      <c r="G11308" s="39">
        <v>17287.752639064791</v>
      </c>
      <c r="H11308" s="83">
        <v>17283.29975432669</v>
      </c>
      <c r="I11308" s="85">
        <v>0.63662666117803879</v>
      </c>
    </row>
    <row r="11309" spans="1:9" hidden="1" x14ac:dyDescent="0.2">
      <c r="A11309" s="49" t="s">
        <v>12947</v>
      </c>
      <c r="B11309" s="1" t="s">
        <v>2854</v>
      </c>
      <c r="C11309" s="1" t="s">
        <v>9449</v>
      </c>
      <c r="D11309" s="1" t="s">
        <v>48</v>
      </c>
      <c r="E11309" s="39">
        <v>27321.349156950229</v>
      </c>
      <c r="F11309" s="39">
        <v>40704.403611921385</v>
      </c>
      <c r="G11309" s="39">
        <v>17403.517634781514</v>
      </c>
      <c r="H11309" s="83">
        <v>17400.302842434336</v>
      </c>
      <c r="I11309" s="85">
        <v>0.63687568071681055</v>
      </c>
    </row>
    <row r="11310" spans="1:9" hidden="1" x14ac:dyDescent="0.2">
      <c r="A11310" s="49" t="s">
        <v>12948</v>
      </c>
      <c r="B11310" s="1" t="s">
        <v>2854</v>
      </c>
      <c r="C11310" s="1" t="s">
        <v>9449</v>
      </c>
      <c r="D11310" s="1" t="s">
        <v>48</v>
      </c>
      <c r="E11310" s="39">
        <v>27476.326526423181</v>
      </c>
      <c r="F11310" s="39">
        <v>40935.294896297659</v>
      </c>
      <c r="G11310" s="39">
        <v>17507.219618884632</v>
      </c>
      <c r="H11310" s="83">
        <v>17504.39468693034</v>
      </c>
      <c r="I11310" s="85">
        <v>0.63707186876298305</v>
      </c>
    </row>
    <row r="11311" spans="1:9" x14ac:dyDescent="0.2">
      <c r="A11311" s="49" t="s">
        <v>12946</v>
      </c>
      <c r="B11311" s="1" t="s">
        <v>2853</v>
      </c>
      <c r="C11311" s="1" t="s">
        <v>9448</v>
      </c>
      <c r="D11311" s="1" t="s">
        <v>56</v>
      </c>
      <c r="E11311" s="39">
        <v>14629.083333333332</v>
      </c>
      <c r="F11311" s="39">
        <v>19059.941409336392</v>
      </c>
      <c r="G11311" s="39">
        <v>8146.6490322137352</v>
      </c>
      <c r="H11311" s="83">
        <v>8148.7716987494641</v>
      </c>
      <c r="I11311" s="85">
        <v>0.55702544807998666</v>
      </c>
    </row>
    <row r="11312" spans="1:9" hidden="1" x14ac:dyDescent="0.2">
      <c r="A11312" s="49" t="s">
        <v>12947</v>
      </c>
      <c r="B11312" s="1" t="s">
        <v>2853</v>
      </c>
      <c r="C11312" s="1" t="s">
        <v>9448</v>
      </c>
      <c r="D11312" s="1" t="s">
        <v>56</v>
      </c>
      <c r="E11312" s="39">
        <v>14683.197499133486</v>
      </c>
      <c r="F11312" s="39">
        <v>19130.445678542103</v>
      </c>
      <c r="G11312" s="39">
        <v>8179.3864836341127</v>
      </c>
      <c r="H11312" s="83">
        <v>8180.3525918056785</v>
      </c>
      <c r="I11312" s="85">
        <v>0.55712337808494594</v>
      </c>
    </row>
    <row r="11313" spans="1:9" hidden="1" x14ac:dyDescent="0.2">
      <c r="A11313" s="49" t="s">
        <v>12948</v>
      </c>
      <c r="B11313" s="1" t="s">
        <v>2853</v>
      </c>
      <c r="C11313" s="1" t="s">
        <v>9448</v>
      </c>
      <c r="D11313" s="1" t="s">
        <v>56</v>
      </c>
      <c r="E11313" s="39">
        <v>14723.604714380337</v>
      </c>
      <c r="F11313" s="39">
        <v>19183.091434777871</v>
      </c>
      <c r="G11313" s="39">
        <v>8204.2304951900023</v>
      </c>
      <c r="H11313" s="83">
        <v>8204.1233700119374</v>
      </c>
      <c r="I11313" s="85">
        <v>0.5572088852670084</v>
      </c>
    </row>
    <row r="11314" spans="1:9" x14ac:dyDescent="0.2">
      <c r="A11314" s="49" t="s">
        <v>12946</v>
      </c>
      <c r="B11314" s="1" t="s">
        <v>2852</v>
      </c>
      <c r="C11314" s="1" t="s">
        <v>9447</v>
      </c>
      <c r="D11314" s="1" t="s">
        <v>48</v>
      </c>
      <c r="E11314" s="39">
        <v>18953.583333333336</v>
      </c>
      <c r="F11314" s="39">
        <v>46367.520216357261</v>
      </c>
      <c r="G11314" s="39">
        <v>19818.524390201124</v>
      </c>
      <c r="H11314" s="83">
        <v>19813.419643122004</v>
      </c>
      <c r="I11314" s="85">
        <v>1.0453653694220706</v>
      </c>
    </row>
    <row r="11315" spans="1:9" hidden="1" x14ac:dyDescent="0.2">
      <c r="A11315" s="49" t="s">
        <v>12947</v>
      </c>
      <c r="B11315" s="1" t="s">
        <v>2852</v>
      </c>
      <c r="C11315" s="1" t="s">
        <v>9447</v>
      </c>
      <c r="D11315" s="1" t="s">
        <v>48</v>
      </c>
      <c r="E11315" s="39">
        <v>19044.813129137125</v>
      </c>
      <c r="F11315" s="39">
        <v>46590.702256759454</v>
      </c>
      <c r="G11315" s="39">
        <v>19920.255215455141</v>
      </c>
      <c r="H11315" s="83">
        <v>19916.575529235128</v>
      </c>
      <c r="I11315" s="85">
        <v>1.0457742690456895</v>
      </c>
    </row>
    <row r="11316" spans="1:9" hidden="1" x14ac:dyDescent="0.2">
      <c r="A11316" s="49" t="s">
        <v>12948</v>
      </c>
      <c r="B11316" s="1" t="s">
        <v>2852</v>
      </c>
      <c r="C11316" s="1" t="s">
        <v>9447</v>
      </c>
      <c r="D11316" s="1" t="s">
        <v>48</v>
      </c>
      <c r="E11316" s="39">
        <v>19123.279468493853</v>
      </c>
      <c r="F11316" s="39">
        <v>46782.660131554985</v>
      </c>
      <c r="G11316" s="39">
        <v>20008.022596481842</v>
      </c>
      <c r="H11316" s="83">
        <v>20004.794139673428</v>
      </c>
      <c r="I11316" s="85">
        <v>1.0460964173342704</v>
      </c>
    </row>
    <row r="11317" spans="1:9" x14ac:dyDescent="0.2">
      <c r="A11317" s="49" t="s">
        <v>12946</v>
      </c>
      <c r="B11317" s="1" t="s">
        <v>2851</v>
      </c>
      <c r="C11317" s="1" t="s">
        <v>9446</v>
      </c>
      <c r="D11317" s="1" t="s">
        <v>48</v>
      </c>
      <c r="E11317" s="39">
        <v>18768.499999999996</v>
      </c>
      <c r="F11317" s="39">
        <v>34709.929251834714</v>
      </c>
      <c r="G11317" s="39">
        <v>14835.806966812268</v>
      </c>
      <c r="H11317" s="83">
        <v>14831.985640825069</v>
      </c>
      <c r="I11317" s="85">
        <v>0.79025951145936391</v>
      </c>
    </row>
    <row r="11318" spans="1:9" hidden="1" x14ac:dyDescent="0.2">
      <c r="A11318" s="49" t="s">
        <v>12947</v>
      </c>
      <c r="B11318" s="1" t="s">
        <v>2851</v>
      </c>
      <c r="C11318" s="1" t="s">
        <v>9446</v>
      </c>
      <c r="D11318" s="1" t="s">
        <v>48</v>
      </c>
      <c r="E11318" s="39">
        <v>18824.308773428085</v>
      </c>
      <c r="F11318" s="39">
        <v>34813.140407618106</v>
      </c>
      <c r="G11318" s="39">
        <v>14884.657414036179</v>
      </c>
      <c r="H11318" s="83">
        <v>14881.907907657687</v>
      </c>
      <c r="I11318" s="85">
        <v>0.79056862521638027</v>
      </c>
    </row>
    <row r="11319" spans="1:9" hidden="1" x14ac:dyDescent="0.2">
      <c r="A11319" s="49" t="s">
        <v>12948</v>
      </c>
      <c r="B11319" s="1" t="s">
        <v>2851</v>
      </c>
      <c r="C11319" s="1" t="s">
        <v>9446</v>
      </c>
      <c r="D11319" s="1" t="s">
        <v>48</v>
      </c>
      <c r="E11319" s="39">
        <v>18874.619115137823</v>
      </c>
      <c r="F11319" s="39">
        <v>34906.182920412451</v>
      </c>
      <c r="G11319" s="39">
        <v>14928.687138880039</v>
      </c>
      <c r="H11319" s="83">
        <v>14926.278274065849</v>
      </c>
      <c r="I11319" s="85">
        <v>0.7908121580103662</v>
      </c>
    </row>
    <row r="11320" spans="1:9" x14ac:dyDescent="0.2">
      <c r="A11320" s="49" t="s">
        <v>12946</v>
      </c>
      <c r="B11320" s="1" t="s">
        <v>2850</v>
      </c>
      <c r="C11320" s="1" t="s">
        <v>7990</v>
      </c>
      <c r="D11320" s="1" t="s">
        <v>48</v>
      </c>
      <c r="E11320" s="39">
        <v>12488.416666666668</v>
      </c>
      <c r="F11320" s="39">
        <v>24363.590354584616</v>
      </c>
      <c r="G11320" s="39">
        <v>10413.548264435047</v>
      </c>
      <c r="H11320" s="83">
        <v>10410.865999648855</v>
      </c>
      <c r="I11320" s="85">
        <v>0.83364178802881506</v>
      </c>
    </row>
    <row r="11321" spans="1:9" hidden="1" x14ac:dyDescent="0.2">
      <c r="A11321" s="49" t="s">
        <v>12947</v>
      </c>
      <c r="B11321" s="1" t="s">
        <v>2850</v>
      </c>
      <c r="C11321" s="1" t="s">
        <v>7990</v>
      </c>
      <c r="D11321" s="1" t="s">
        <v>48</v>
      </c>
      <c r="E11321" s="39">
        <v>12565.779583328556</v>
      </c>
      <c r="F11321" s="39">
        <v>24514.51728635628</v>
      </c>
      <c r="G11321" s="39">
        <v>10481.392577787459</v>
      </c>
      <c r="H11321" s="83">
        <v>10479.456446175796</v>
      </c>
      <c r="I11321" s="85">
        <v>0.8339678709691235</v>
      </c>
    </row>
    <row r="11322" spans="1:9" hidden="1" x14ac:dyDescent="0.2">
      <c r="A11322" s="49" t="s">
        <v>12948</v>
      </c>
      <c r="B11322" s="1" t="s">
        <v>2850</v>
      </c>
      <c r="C11322" s="1" t="s">
        <v>7990</v>
      </c>
      <c r="D11322" s="1" t="s">
        <v>48</v>
      </c>
      <c r="E11322" s="39">
        <v>12638.757403902282</v>
      </c>
      <c r="F11322" s="39">
        <v>24656.889355841628</v>
      </c>
      <c r="G11322" s="39">
        <v>10545.266087976817</v>
      </c>
      <c r="H11322" s="83">
        <v>10543.564523720075</v>
      </c>
      <c r="I11322" s="85">
        <v>0.83422477279805174</v>
      </c>
    </row>
    <row r="11323" spans="1:9" x14ac:dyDescent="0.2">
      <c r="A11323" s="49" t="s">
        <v>12946</v>
      </c>
      <c r="B11323" s="1" t="s">
        <v>2849</v>
      </c>
      <c r="C11323" s="1" t="s">
        <v>9445</v>
      </c>
      <c r="D11323" s="1" t="s">
        <v>48</v>
      </c>
      <c r="E11323" s="39">
        <v>12670.166666666666</v>
      </c>
      <c r="F11323" s="39">
        <v>15549.86070031081</v>
      </c>
      <c r="G11323" s="39">
        <v>6646.3613347306737</v>
      </c>
      <c r="H11323" s="83">
        <v>6644.6494013423835</v>
      </c>
      <c r="I11323" s="85">
        <v>0.52443267528780602</v>
      </c>
    </row>
    <row r="11324" spans="1:9" hidden="1" x14ac:dyDescent="0.2">
      <c r="A11324" s="49" t="s">
        <v>12947</v>
      </c>
      <c r="B11324" s="1" t="s">
        <v>2849</v>
      </c>
      <c r="C11324" s="1" t="s">
        <v>9445</v>
      </c>
      <c r="D11324" s="1" t="s">
        <v>48</v>
      </c>
      <c r="E11324" s="39">
        <v>12734.360480457817</v>
      </c>
      <c r="F11324" s="39">
        <v>15628.644578103058</v>
      </c>
      <c r="G11324" s="39">
        <v>6682.1613237710835</v>
      </c>
      <c r="H11324" s="83">
        <v>6680.9269893372593</v>
      </c>
      <c r="I11324" s="85">
        <v>0.52463780961673168</v>
      </c>
    </row>
    <row r="11325" spans="1:9" hidden="1" x14ac:dyDescent="0.2">
      <c r="A11325" s="49" t="s">
        <v>12948</v>
      </c>
      <c r="B11325" s="1" t="s">
        <v>2849</v>
      </c>
      <c r="C11325" s="1" t="s">
        <v>9445</v>
      </c>
      <c r="D11325" s="1" t="s">
        <v>48</v>
      </c>
      <c r="E11325" s="39">
        <v>12796.88123306245</v>
      </c>
      <c r="F11325" s="39">
        <v>15705.375138912359</v>
      </c>
      <c r="G11325" s="39">
        <v>6716.8797110284795</v>
      </c>
      <c r="H11325" s="83">
        <v>6715.7958879805101</v>
      </c>
      <c r="I11325" s="85">
        <v>0.52479942305234151</v>
      </c>
    </row>
    <row r="11326" spans="1:9" x14ac:dyDescent="0.2">
      <c r="A11326" s="49" t="s">
        <v>12946</v>
      </c>
      <c r="B11326" s="1" t="s">
        <v>2848</v>
      </c>
      <c r="C11326" s="1" t="s">
        <v>9444</v>
      </c>
      <c r="D11326" s="1" t="s">
        <v>48</v>
      </c>
      <c r="E11326" s="39">
        <v>6989.3333333333348</v>
      </c>
      <c r="F11326" s="39">
        <v>8173.0338199162552</v>
      </c>
      <c r="G11326" s="39">
        <v>3493.3390732594648</v>
      </c>
      <c r="H11326" s="83">
        <v>3492.4392780941189</v>
      </c>
      <c r="I11326" s="85">
        <v>0.49968131601880744</v>
      </c>
    </row>
    <row r="11327" spans="1:9" hidden="1" x14ac:dyDescent="0.2">
      <c r="A11327" s="49" t="s">
        <v>12947</v>
      </c>
      <c r="B11327" s="1" t="s">
        <v>2848</v>
      </c>
      <c r="C11327" s="1" t="s">
        <v>9444</v>
      </c>
      <c r="D11327" s="1" t="s">
        <v>48</v>
      </c>
      <c r="E11327" s="39">
        <v>7023.4056528520523</v>
      </c>
      <c r="F11327" s="39">
        <v>8212.8765640620204</v>
      </c>
      <c r="G11327" s="39">
        <v>3511.4859678984567</v>
      </c>
      <c r="H11327" s="83">
        <v>3510.83732327076</v>
      </c>
      <c r="I11327" s="85">
        <v>0.49987676873613091</v>
      </c>
    </row>
    <row r="11328" spans="1:9" hidden="1" x14ac:dyDescent="0.2">
      <c r="A11328" s="49" t="s">
        <v>12948</v>
      </c>
      <c r="B11328" s="1" t="s">
        <v>2848</v>
      </c>
      <c r="C11328" s="1" t="s">
        <v>9444</v>
      </c>
      <c r="D11328" s="1" t="s">
        <v>48</v>
      </c>
      <c r="E11328" s="39">
        <v>7055.9352075209736</v>
      </c>
      <c r="F11328" s="39">
        <v>8250.9152635740265</v>
      </c>
      <c r="G11328" s="39">
        <v>3528.7539992600009</v>
      </c>
      <c r="H11328" s="83">
        <v>3528.1846061668452</v>
      </c>
      <c r="I11328" s="85">
        <v>0.50003075459169855</v>
      </c>
    </row>
    <row r="11329" spans="1:9" x14ac:dyDescent="0.2">
      <c r="A11329" s="49" t="s">
        <v>12946</v>
      </c>
      <c r="B11329" s="1" t="s">
        <v>2847</v>
      </c>
      <c r="C11329" s="1" t="s">
        <v>9443</v>
      </c>
      <c r="D11329" s="1" t="s">
        <v>56</v>
      </c>
      <c r="E11329" s="39">
        <v>14776.583333333332</v>
      </c>
      <c r="F11329" s="39">
        <v>17756.745991639331</v>
      </c>
      <c r="G11329" s="39">
        <v>7589.6339050231227</v>
      </c>
      <c r="H11329" s="83">
        <v>7591.6114373612563</v>
      </c>
      <c r="I11329" s="85">
        <v>0.51375959287123818</v>
      </c>
    </row>
    <row r="11330" spans="1:9" hidden="1" x14ac:dyDescent="0.2">
      <c r="A11330" s="49" t="s">
        <v>12947</v>
      </c>
      <c r="B11330" s="1" t="s">
        <v>2847</v>
      </c>
      <c r="C11330" s="1" t="s">
        <v>9443</v>
      </c>
      <c r="D11330" s="1" t="s">
        <v>56</v>
      </c>
      <c r="E11330" s="39">
        <v>14834.2179293515</v>
      </c>
      <c r="F11330" s="39">
        <v>17826.004416184387</v>
      </c>
      <c r="G11330" s="39">
        <v>7621.6614097226911</v>
      </c>
      <c r="H11330" s="83">
        <v>7622.5616422014436</v>
      </c>
      <c r="I11330" s="85">
        <v>0.51384991635583144</v>
      </c>
    </row>
    <row r="11331" spans="1:9" hidden="1" x14ac:dyDescent="0.2">
      <c r="A11331" s="49" t="s">
        <v>12948</v>
      </c>
      <c r="B11331" s="1" t="s">
        <v>2847</v>
      </c>
      <c r="C11331" s="1" t="s">
        <v>9443</v>
      </c>
      <c r="D11331" s="1" t="s">
        <v>56</v>
      </c>
      <c r="E11331" s="39">
        <v>14877.084430134568</v>
      </c>
      <c r="F11331" s="39">
        <v>17877.516294727939</v>
      </c>
      <c r="G11331" s="39">
        <v>7645.8617143197434</v>
      </c>
      <c r="H11331" s="83">
        <v>7645.7618799357524</v>
      </c>
      <c r="I11331" s="85">
        <v>0.5139287819358429</v>
      </c>
    </row>
    <row r="11332" spans="1:9" x14ac:dyDescent="0.2">
      <c r="A11332" s="49" t="s">
        <v>12946</v>
      </c>
      <c r="B11332" s="1" t="s">
        <v>2846</v>
      </c>
      <c r="C11332" s="1" t="s">
        <v>9442</v>
      </c>
      <c r="D11332" s="1" t="s">
        <v>48</v>
      </c>
      <c r="E11332" s="39">
        <v>24148.833333333336</v>
      </c>
      <c r="F11332" s="39">
        <v>36488.175170374423</v>
      </c>
      <c r="G11332" s="39">
        <v>15595.869397235758</v>
      </c>
      <c r="H11332" s="83">
        <v>15591.852298526268</v>
      </c>
      <c r="I11332" s="85">
        <v>0.64565654511368797</v>
      </c>
    </row>
    <row r="11333" spans="1:9" hidden="1" x14ac:dyDescent="0.2">
      <c r="A11333" s="49" t="s">
        <v>12947</v>
      </c>
      <c r="B11333" s="1" t="s">
        <v>2846</v>
      </c>
      <c r="C11333" s="1" t="s">
        <v>9442</v>
      </c>
      <c r="D11333" s="1" t="s">
        <v>48</v>
      </c>
      <c r="E11333" s="39">
        <v>24138.335535915292</v>
      </c>
      <c r="F11333" s="39">
        <v>36472.313307989381</v>
      </c>
      <c r="G11333" s="39">
        <v>15594.051048839518</v>
      </c>
      <c r="H11333" s="83">
        <v>15591.170502674924</v>
      </c>
      <c r="I11333" s="85">
        <v>0.64590909673440033</v>
      </c>
    </row>
    <row r="11334" spans="1:9" hidden="1" x14ac:dyDescent="0.2">
      <c r="A11334" s="49" t="s">
        <v>12948</v>
      </c>
      <c r="B11334" s="1" t="s">
        <v>2846</v>
      </c>
      <c r="C11334" s="1" t="s">
        <v>9442</v>
      </c>
      <c r="D11334" s="1" t="s">
        <v>48</v>
      </c>
      <c r="E11334" s="39">
        <v>24129.268002068147</v>
      </c>
      <c r="F11334" s="39">
        <v>36458.612531690538</v>
      </c>
      <c r="G11334" s="39">
        <v>15592.630716576441</v>
      </c>
      <c r="H11334" s="83">
        <v>15590.114719078172</v>
      </c>
      <c r="I11334" s="85">
        <v>0.64610806750299787</v>
      </c>
    </row>
    <row r="11335" spans="1:9" x14ac:dyDescent="0.2">
      <c r="A11335" s="49" t="s">
        <v>12946</v>
      </c>
      <c r="B11335" s="1" t="s">
        <v>2845</v>
      </c>
      <c r="C11335" s="1" t="s">
        <v>9441</v>
      </c>
      <c r="D11335" s="1" t="s">
        <v>48</v>
      </c>
      <c r="E11335" s="39">
        <v>9736.4166666666661</v>
      </c>
      <c r="F11335" s="39">
        <v>26353.221309919903</v>
      </c>
      <c r="G11335" s="39">
        <v>11263.961429336221</v>
      </c>
      <c r="H11335" s="83">
        <v>11261.060119779888</v>
      </c>
      <c r="I11335" s="85">
        <v>1.1565918453688357</v>
      </c>
    </row>
    <row r="11336" spans="1:9" hidden="1" x14ac:dyDescent="0.2">
      <c r="A11336" s="49" t="s">
        <v>12947</v>
      </c>
      <c r="B11336" s="1" t="s">
        <v>2845</v>
      </c>
      <c r="C11336" s="1" t="s">
        <v>9441</v>
      </c>
      <c r="D11336" s="1" t="s">
        <v>48</v>
      </c>
      <c r="E11336" s="39">
        <v>9753.3928301506912</v>
      </c>
      <c r="F11336" s="39">
        <v>26399.170102848981</v>
      </c>
      <c r="G11336" s="39">
        <v>11287.192088817885</v>
      </c>
      <c r="H11336" s="83">
        <v>11285.107109245953</v>
      </c>
      <c r="I11336" s="85">
        <v>1.1570442517561961</v>
      </c>
    </row>
    <row r="11337" spans="1:9" hidden="1" x14ac:dyDescent="0.2">
      <c r="A11337" s="49" t="s">
        <v>12948</v>
      </c>
      <c r="B11337" s="1" t="s">
        <v>2845</v>
      </c>
      <c r="C11337" s="1" t="s">
        <v>9441</v>
      </c>
      <c r="D11337" s="1" t="s">
        <v>48</v>
      </c>
      <c r="E11337" s="39">
        <v>9767.0460208283403</v>
      </c>
      <c r="F11337" s="39">
        <v>26436.124720531527</v>
      </c>
      <c r="G11337" s="39">
        <v>11306.210020644801</v>
      </c>
      <c r="H11337" s="83">
        <v>11304.385671909564</v>
      </c>
      <c r="I11337" s="85">
        <v>1.1574006764996119</v>
      </c>
    </row>
    <row r="11338" spans="1:9" x14ac:dyDescent="0.2">
      <c r="A11338" s="49" t="s">
        <v>12946</v>
      </c>
      <c r="B11338" s="1" t="s">
        <v>2844</v>
      </c>
      <c r="C11338" s="1" t="s">
        <v>9440</v>
      </c>
      <c r="D11338" s="1" t="s">
        <v>48</v>
      </c>
      <c r="E11338" s="39">
        <v>5649.25</v>
      </c>
      <c r="F11338" s="39">
        <v>14735.020605883523</v>
      </c>
      <c r="G11338" s="39">
        <v>6298.0802920920369</v>
      </c>
      <c r="H11338" s="83">
        <v>6296.4580670291552</v>
      </c>
      <c r="I11338" s="85">
        <v>1.1145653081434093</v>
      </c>
    </row>
    <row r="11339" spans="1:9" hidden="1" x14ac:dyDescent="0.2">
      <c r="A11339" s="49" t="s">
        <v>12947</v>
      </c>
      <c r="B11339" s="1" t="s">
        <v>2844</v>
      </c>
      <c r="C11339" s="1" t="s">
        <v>9440</v>
      </c>
      <c r="D11339" s="1" t="s">
        <v>48</v>
      </c>
      <c r="E11339" s="39">
        <v>5656.8789935374934</v>
      </c>
      <c r="F11339" s="39">
        <v>14754.919420235361</v>
      </c>
      <c r="G11339" s="39">
        <v>6308.5926225102385</v>
      </c>
      <c r="H11339" s="83">
        <v>6307.4272939996517</v>
      </c>
      <c r="I11339" s="85">
        <v>1.1150012756513539</v>
      </c>
    </row>
    <row r="11340" spans="1:9" hidden="1" x14ac:dyDescent="0.2">
      <c r="A11340" s="49" t="s">
        <v>12948</v>
      </c>
      <c r="B11340" s="1" t="s">
        <v>2844</v>
      </c>
      <c r="C11340" s="1" t="s">
        <v>9440</v>
      </c>
      <c r="D11340" s="1" t="s">
        <v>48</v>
      </c>
      <c r="E11340" s="39">
        <v>5663.491353549286</v>
      </c>
      <c r="F11340" s="39">
        <v>14772.166534635906</v>
      </c>
      <c r="G11340" s="39">
        <v>6317.7647656814424</v>
      </c>
      <c r="H11340" s="83">
        <v>6316.7453430686701</v>
      </c>
      <c r="I11340" s="85">
        <v>1.115344749155482</v>
      </c>
    </row>
    <row r="11341" spans="1:9" x14ac:dyDescent="0.2">
      <c r="A11341" s="49" t="s">
        <v>12946</v>
      </c>
      <c r="B11341" s="1" t="s">
        <v>2843</v>
      </c>
      <c r="C11341" s="1" t="s">
        <v>9258</v>
      </c>
      <c r="D11341" s="1" t="s">
        <v>48</v>
      </c>
      <c r="E11341" s="39">
        <v>9881.5833333333339</v>
      </c>
      <c r="F11341" s="39">
        <v>11970.040133447419</v>
      </c>
      <c r="G11341" s="39">
        <v>5116.2652483780212</v>
      </c>
      <c r="H11341" s="83">
        <v>5114.9474287680214</v>
      </c>
      <c r="I11341" s="85">
        <v>0.51762427702389335</v>
      </c>
    </row>
    <row r="11342" spans="1:9" hidden="1" x14ac:dyDescent="0.2">
      <c r="A11342" s="49" t="s">
        <v>12947</v>
      </c>
      <c r="B11342" s="1" t="s">
        <v>2843</v>
      </c>
      <c r="C11342" s="1" t="s">
        <v>9258</v>
      </c>
      <c r="D11342" s="1" t="s">
        <v>48</v>
      </c>
      <c r="E11342" s="39">
        <v>9931.1516862124518</v>
      </c>
      <c r="F11342" s="39">
        <v>12030.084678263476</v>
      </c>
      <c r="G11342" s="39">
        <v>5143.5661075440712</v>
      </c>
      <c r="H11342" s="83">
        <v>5142.6159837066525</v>
      </c>
      <c r="I11342" s="85">
        <v>0.5178267482155382</v>
      </c>
    </row>
    <row r="11343" spans="1:9" hidden="1" x14ac:dyDescent="0.2">
      <c r="A11343" s="49" t="s">
        <v>12948</v>
      </c>
      <c r="B11343" s="1" t="s">
        <v>2843</v>
      </c>
      <c r="C11343" s="1" t="s">
        <v>9258</v>
      </c>
      <c r="D11343" s="1" t="s">
        <v>48</v>
      </c>
      <c r="E11343" s="39">
        <v>9979.2631131590533</v>
      </c>
      <c r="F11343" s="39">
        <v>12088.364378186219</v>
      </c>
      <c r="G11343" s="39">
        <v>5169.955426927896</v>
      </c>
      <c r="H11343" s="83">
        <v>5169.1212126662531</v>
      </c>
      <c r="I11343" s="85">
        <v>0.51798626351980281</v>
      </c>
    </row>
    <row r="11344" spans="1:9" x14ac:dyDescent="0.2">
      <c r="A11344" s="49" t="s">
        <v>12946</v>
      </c>
      <c r="B11344" s="1" t="s">
        <v>2842</v>
      </c>
      <c r="C11344" s="1" t="s">
        <v>9439</v>
      </c>
      <c r="D11344" s="1" t="s">
        <v>48</v>
      </c>
      <c r="E11344" s="39">
        <v>9641.6666666666679</v>
      </c>
      <c r="F11344" s="39">
        <v>13574.269786262528</v>
      </c>
      <c r="G11344" s="39">
        <v>5801.9492002789948</v>
      </c>
      <c r="H11344" s="83">
        <v>5800.454765948255</v>
      </c>
      <c r="I11344" s="85">
        <v>0.60160291435936952</v>
      </c>
    </row>
    <row r="11345" spans="1:9" hidden="1" x14ac:dyDescent="0.2">
      <c r="A11345" s="49" t="s">
        <v>12947</v>
      </c>
      <c r="B11345" s="1" t="s">
        <v>2842</v>
      </c>
      <c r="C11345" s="1" t="s">
        <v>9439</v>
      </c>
      <c r="D11345" s="1" t="s">
        <v>48</v>
      </c>
      <c r="E11345" s="39">
        <v>9702.6213708339164</v>
      </c>
      <c r="F11345" s="39">
        <v>13660.086443041237</v>
      </c>
      <c r="G11345" s="39">
        <v>5840.4873725869147</v>
      </c>
      <c r="H11345" s="83">
        <v>5839.4085128699771</v>
      </c>
      <c r="I11345" s="85">
        <v>0.60183823419341509</v>
      </c>
    </row>
    <row r="11346" spans="1:9" hidden="1" x14ac:dyDescent="0.2">
      <c r="A11346" s="49" t="s">
        <v>12948</v>
      </c>
      <c r="B11346" s="1" t="s">
        <v>2842</v>
      </c>
      <c r="C11346" s="1" t="s">
        <v>9439</v>
      </c>
      <c r="D11346" s="1" t="s">
        <v>48</v>
      </c>
      <c r="E11346" s="39">
        <v>9759.5212578826395</v>
      </c>
      <c r="F11346" s="39">
        <v>13740.19442066688</v>
      </c>
      <c r="G11346" s="39">
        <v>5876.4106118738337</v>
      </c>
      <c r="H11346" s="83">
        <v>5875.4624053353091</v>
      </c>
      <c r="I11346" s="85">
        <v>0.60202362903710815</v>
      </c>
    </row>
    <row r="11347" spans="1:9" x14ac:dyDescent="0.2">
      <c r="A11347" s="49" t="s">
        <v>12946</v>
      </c>
      <c r="B11347" s="1" t="s">
        <v>2841</v>
      </c>
      <c r="C11347" s="1" t="s">
        <v>9438</v>
      </c>
      <c r="D11347" s="1" t="s">
        <v>56</v>
      </c>
      <c r="E11347" s="39">
        <v>9686.5</v>
      </c>
      <c r="F11347" s="39">
        <v>15498.906738243579</v>
      </c>
      <c r="G11347" s="39">
        <v>6624.582461603648</v>
      </c>
      <c r="H11347" s="83">
        <v>6626.3085430205374</v>
      </c>
      <c r="I11347" s="85">
        <v>0.68407665751515379</v>
      </c>
    </row>
    <row r="11348" spans="1:9" hidden="1" x14ac:dyDescent="0.2">
      <c r="A11348" s="49" t="s">
        <v>12947</v>
      </c>
      <c r="B11348" s="1" t="s">
        <v>2841</v>
      </c>
      <c r="C11348" s="1" t="s">
        <v>9438</v>
      </c>
      <c r="D11348" s="1" t="s">
        <v>56</v>
      </c>
      <c r="E11348" s="39">
        <v>9679.0599346802701</v>
      </c>
      <c r="F11348" s="39">
        <v>15487.002244513445</v>
      </c>
      <c r="G11348" s="39">
        <v>6621.6009265727698</v>
      </c>
      <c r="H11348" s="83">
        <v>6622.3830369152529</v>
      </c>
      <c r="I11348" s="85">
        <v>0.68419692424747969</v>
      </c>
    </row>
    <row r="11349" spans="1:9" hidden="1" x14ac:dyDescent="0.2">
      <c r="A11349" s="49" t="s">
        <v>12948</v>
      </c>
      <c r="B11349" s="1" t="s">
        <v>2841</v>
      </c>
      <c r="C11349" s="1" t="s">
        <v>9438</v>
      </c>
      <c r="D11349" s="1" t="s">
        <v>56</v>
      </c>
      <c r="E11349" s="39">
        <v>9668.6356240693458</v>
      </c>
      <c r="F11349" s="39">
        <v>15470.3228022</v>
      </c>
      <c r="G11349" s="39">
        <v>6616.3524547529305</v>
      </c>
      <c r="H11349" s="83">
        <v>6616.2660629901357</v>
      </c>
      <c r="I11349" s="85">
        <v>0.68430193465140376</v>
      </c>
    </row>
    <row r="11350" spans="1:9" x14ac:dyDescent="0.2">
      <c r="A11350" s="49" t="s">
        <v>12946</v>
      </c>
      <c r="B11350" s="1" t="s">
        <v>2840</v>
      </c>
      <c r="C11350" s="1" t="s">
        <v>9437</v>
      </c>
      <c r="D11350" s="1" t="s">
        <v>48</v>
      </c>
      <c r="E11350" s="39">
        <v>9770.6666666666661</v>
      </c>
      <c r="F11350" s="39">
        <v>12844.151124878888</v>
      </c>
      <c r="G11350" s="39">
        <v>5489.880009801388</v>
      </c>
      <c r="H11350" s="83">
        <v>5488.4659565453039</v>
      </c>
      <c r="I11350" s="85">
        <v>0.56172891203725139</v>
      </c>
    </row>
    <row r="11351" spans="1:9" hidden="1" x14ac:dyDescent="0.2">
      <c r="A11351" s="49" t="s">
        <v>12947</v>
      </c>
      <c r="B11351" s="1" t="s">
        <v>2840</v>
      </c>
      <c r="C11351" s="1" t="s">
        <v>9437</v>
      </c>
      <c r="D11351" s="1" t="s">
        <v>48</v>
      </c>
      <c r="E11351" s="39">
        <v>9839.2672628628497</v>
      </c>
      <c r="F11351" s="39">
        <v>12934.330889971741</v>
      </c>
      <c r="G11351" s="39">
        <v>5530.1843477150233</v>
      </c>
      <c r="H11351" s="83">
        <v>5529.1628074326154</v>
      </c>
      <c r="I11351" s="85">
        <v>0.56194863496612057</v>
      </c>
    </row>
    <row r="11352" spans="1:9" hidden="1" x14ac:dyDescent="0.2">
      <c r="A11352" s="49" t="s">
        <v>12948</v>
      </c>
      <c r="B11352" s="1" t="s">
        <v>2840</v>
      </c>
      <c r="C11352" s="1" t="s">
        <v>9437</v>
      </c>
      <c r="D11352" s="1" t="s">
        <v>48</v>
      </c>
      <c r="E11352" s="39">
        <v>9901.4109584595535</v>
      </c>
      <c r="F11352" s="39">
        <v>13016.022656248611</v>
      </c>
      <c r="G11352" s="39">
        <v>5566.6966070380595</v>
      </c>
      <c r="H11352" s="83">
        <v>5565.7983753675035</v>
      </c>
      <c r="I11352" s="85">
        <v>0.56212174191317699</v>
      </c>
    </row>
    <row r="11353" spans="1:9" x14ac:dyDescent="0.2">
      <c r="A11353" s="49" t="s">
        <v>12946</v>
      </c>
      <c r="B11353" s="1" t="s">
        <v>2839</v>
      </c>
      <c r="C11353" s="1" t="s">
        <v>9436</v>
      </c>
      <c r="D11353" s="1" t="s">
        <v>48</v>
      </c>
      <c r="E11353" s="39">
        <v>10196.166666666664</v>
      </c>
      <c r="F11353" s="39">
        <v>32824.489961786698</v>
      </c>
      <c r="G11353" s="39">
        <v>14029.927670664831</v>
      </c>
      <c r="H11353" s="83">
        <v>14026.313918657517</v>
      </c>
      <c r="I11353" s="85">
        <v>1.3756458066257764</v>
      </c>
    </row>
    <row r="11354" spans="1:9" hidden="1" x14ac:dyDescent="0.2">
      <c r="A11354" s="49" t="s">
        <v>12947</v>
      </c>
      <c r="B11354" s="1" t="s">
        <v>2839</v>
      </c>
      <c r="C11354" s="1" t="s">
        <v>9436</v>
      </c>
      <c r="D11354" s="1" t="s">
        <v>48</v>
      </c>
      <c r="E11354" s="39">
        <v>10219.91164800078</v>
      </c>
      <c r="F11354" s="39">
        <v>32900.932111755916</v>
      </c>
      <c r="G11354" s="39">
        <v>14067.076320951046</v>
      </c>
      <c r="H11354" s="83">
        <v>14064.477838836521</v>
      </c>
      <c r="I11354" s="85">
        <v>1.376183897009307</v>
      </c>
    </row>
    <row r="11355" spans="1:9" hidden="1" x14ac:dyDescent="0.2">
      <c r="A11355" s="49" t="s">
        <v>12948</v>
      </c>
      <c r="B11355" s="1" t="s">
        <v>2839</v>
      </c>
      <c r="C11355" s="1" t="s">
        <v>9436</v>
      </c>
      <c r="D11355" s="1" t="s">
        <v>48</v>
      </c>
      <c r="E11355" s="39">
        <v>10243.972462145084</v>
      </c>
      <c r="F11355" s="39">
        <v>32978.391021380659</v>
      </c>
      <c r="G11355" s="39">
        <v>14104.208501524265</v>
      </c>
      <c r="H11355" s="83">
        <v>14101.932673028747</v>
      </c>
      <c r="I11355" s="85">
        <v>1.3766078272018125</v>
      </c>
    </row>
    <row r="11356" spans="1:9" x14ac:dyDescent="0.2">
      <c r="A11356" s="49" t="s">
        <v>12946</v>
      </c>
      <c r="B11356" s="1" t="s">
        <v>2838</v>
      </c>
      <c r="C11356" s="1" t="s">
        <v>9435</v>
      </c>
      <c r="D11356" s="1" t="s">
        <v>48</v>
      </c>
      <c r="E11356" s="39">
        <v>9998.5833333333321</v>
      </c>
      <c r="F11356" s="39">
        <v>12446.635688755192</v>
      </c>
      <c r="G11356" s="39">
        <v>5319.9729427523353</v>
      </c>
      <c r="H11356" s="83">
        <v>5318.602653228967</v>
      </c>
      <c r="I11356" s="85">
        <v>0.53193562286946994</v>
      </c>
    </row>
    <row r="11357" spans="1:9" hidden="1" x14ac:dyDescent="0.2">
      <c r="A11357" s="49" t="s">
        <v>12947</v>
      </c>
      <c r="B11357" s="1" t="s">
        <v>2838</v>
      </c>
      <c r="C11357" s="1" t="s">
        <v>9435</v>
      </c>
      <c r="D11357" s="1" t="s">
        <v>48</v>
      </c>
      <c r="E11357" s="39">
        <v>10067.068631852078</v>
      </c>
      <c r="F11357" s="39">
        <v>12531.888922366468</v>
      </c>
      <c r="G11357" s="39">
        <v>5358.116825316949</v>
      </c>
      <c r="H11357" s="83">
        <v>5357.1270694913283</v>
      </c>
      <c r="I11357" s="85">
        <v>0.53214369201193734</v>
      </c>
    </row>
    <row r="11358" spans="1:9" hidden="1" x14ac:dyDescent="0.2">
      <c r="A11358" s="49" t="s">
        <v>12948</v>
      </c>
      <c r="B11358" s="1" t="s">
        <v>2838</v>
      </c>
      <c r="C11358" s="1" t="s">
        <v>9435</v>
      </c>
      <c r="D11358" s="1" t="s">
        <v>48</v>
      </c>
      <c r="E11358" s="39">
        <v>10131.027843539472</v>
      </c>
      <c r="F11358" s="39">
        <v>12611.507902403269</v>
      </c>
      <c r="G11358" s="39">
        <v>5393.6936116378729</v>
      </c>
      <c r="H11358" s="83">
        <v>5392.8232954045206</v>
      </c>
      <c r="I11358" s="85">
        <v>0.53230761761685508</v>
      </c>
    </row>
    <row r="11359" spans="1:9" x14ac:dyDescent="0.2">
      <c r="A11359" s="49" t="s">
        <v>12946</v>
      </c>
      <c r="B11359" s="1" t="s">
        <v>2837</v>
      </c>
      <c r="C11359" s="1" t="s">
        <v>9434</v>
      </c>
      <c r="D11359" s="1" t="s">
        <v>56</v>
      </c>
      <c r="E11359" s="39">
        <v>8841.3333333333321</v>
      </c>
      <c r="F11359" s="39">
        <v>14304.156572337399</v>
      </c>
      <c r="G11359" s="39">
        <v>6113.9192820175331</v>
      </c>
      <c r="H11359" s="83">
        <v>6115.51230656183</v>
      </c>
      <c r="I11359" s="85">
        <v>0.69169570651807766</v>
      </c>
    </row>
    <row r="11360" spans="1:9" hidden="1" x14ac:dyDescent="0.2">
      <c r="A11360" s="49" t="s">
        <v>12947</v>
      </c>
      <c r="B11360" s="1" t="s">
        <v>2837</v>
      </c>
      <c r="C11360" s="1" t="s">
        <v>9434</v>
      </c>
      <c r="D11360" s="1" t="s">
        <v>56</v>
      </c>
      <c r="E11360" s="39">
        <v>8830.6348994162963</v>
      </c>
      <c r="F11360" s="39">
        <v>14286.847862433755</v>
      </c>
      <c r="G11360" s="39">
        <v>6108.4646047113465</v>
      </c>
      <c r="H11360" s="83">
        <v>6109.1861059611219</v>
      </c>
      <c r="I11360" s="85">
        <v>0.69181731274666769</v>
      </c>
    </row>
    <row r="11361" spans="1:9" hidden="1" x14ac:dyDescent="0.2">
      <c r="A11361" s="49" t="s">
        <v>12948</v>
      </c>
      <c r="B11361" s="1" t="s">
        <v>2837</v>
      </c>
      <c r="C11361" s="1" t="s">
        <v>9434</v>
      </c>
      <c r="D11361" s="1" t="s">
        <v>56</v>
      </c>
      <c r="E11361" s="39">
        <v>8816.989405977738</v>
      </c>
      <c r="F11361" s="39">
        <v>14264.771183804747</v>
      </c>
      <c r="G11361" s="39">
        <v>6100.7617646500385</v>
      </c>
      <c r="H11361" s="83">
        <v>6100.6821051145407</v>
      </c>
      <c r="I11361" s="85">
        <v>0.69192349272625908</v>
      </c>
    </row>
    <row r="11362" spans="1:9" x14ac:dyDescent="0.2">
      <c r="A11362" s="49" t="s">
        <v>12946</v>
      </c>
      <c r="B11362" s="1" t="s">
        <v>2836</v>
      </c>
      <c r="C11362" s="1" t="s">
        <v>9433</v>
      </c>
      <c r="D11362" s="1" t="s">
        <v>48</v>
      </c>
      <c r="E11362" s="39">
        <v>4731.3333333333339</v>
      </c>
      <c r="F11362" s="39">
        <v>9738.91360225059</v>
      </c>
      <c r="G11362" s="39">
        <v>4162.6314251797221</v>
      </c>
      <c r="H11362" s="83">
        <v>4161.559237352275</v>
      </c>
      <c r="I11362" s="85">
        <v>0.87957430689423866</v>
      </c>
    </row>
    <row r="11363" spans="1:9" hidden="1" x14ac:dyDescent="0.2">
      <c r="A11363" s="49" t="s">
        <v>12947</v>
      </c>
      <c r="B11363" s="1" t="s">
        <v>2836</v>
      </c>
      <c r="C11363" s="1" t="s">
        <v>9433</v>
      </c>
      <c r="D11363" s="1" t="s">
        <v>48</v>
      </c>
      <c r="E11363" s="39">
        <v>4748.9207475059584</v>
      </c>
      <c r="F11363" s="39">
        <v>9775.1153016547432</v>
      </c>
      <c r="G11363" s="39">
        <v>4179.4345682182238</v>
      </c>
      <c r="H11363" s="83">
        <v>4178.6625395658903</v>
      </c>
      <c r="I11363" s="85">
        <v>0.87991835655721218</v>
      </c>
    </row>
    <row r="11364" spans="1:9" hidden="1" x14ac:dyDescent="0.2">
      <c r="A11364" s="49" t="s">
        <v>12948</v>
      </c>
      <c r="B11364" s="1" t="s">
        <v>2836</v>
      </c>
      <c r="C11364" s="1" t="s">
        <v>9433</v>
      </c>
      <c r="D11364" s="1" t="s">
        <v>48</v>
      </c>
      <c r="E11364" s="39">
        <v>4764.2777910991426</v>
      </c>
      <c r="F11364" s="39">
        <v>9806.7260359241573</v>
      </c>
      <c r="G11364" s="39">
        <v>4194.1436329724911</v>
      </c>
      <c r="H11364" s="83">
        <v>4193.4668738623868</v>
      </c>
      <c r="I11364" s="85">
        <v>0.88018941332447642</v>
      </c>
    </row>
    <row r="11365" spans="1:9" x14ac:dyDescent="0.2">
      <c r="A11365" s="49" t="s">
        <v>12946</v>
      </c>
      <c r="B11365" s="1" t="s">
        <v>2835</v>
      </c>
      <c r="C11365" s="1" t="s">
        <v>9432</v>
      </c>
      <c r="D11365" s="1" t="s">
        <v>48</v>
      </c>
      <c r="E11365" s="39">
        <v>8942.3333333333321</v>
      </c>
      <c r="F11365" s="39">
        <v>24298.703531381387</v>
      </c>
      <c r="G11365" s="39">
        <v>10385.814172073509</v>
      </c>
      <c r="H11365" s="83">
        <v>10383.139050883085</v>
      </c>
      <c r="I11365" s="85">
        <v>1.1611218978137421</v>
      </c>
    </row>
    <row r="11366" spans="1:9" hidden="1" x14ac:dyDescent="0.2">
      <c r="A11366" s="49" t="s">
        <v>12947</v>
      </c>
      <c r="B11366" s="1" t="s">
        <v>2835</v>
      </c>
      <c r="C11366" s="1" t="s">
        <v>9432</v>
      </c>
      <c r="D11366" s="1" t="s">
        <v>48</v>
      </c>
      <c r="E11366" s="39">
        <v>8976.3874423689267</v>
      </c>
      <c r="F11366" s="39">
        <v>24391.237623842109</v>
      </c>
      <c r="G11366" s="39">
        <v>10428.683298441896</v>
      </c>
      <c r="H11366" s="83">
        <v>10426.75690333244</v>
      </c>
      <c r="I11366" s="85">
        <v>1.1615760761526077</v>
      </c>
    </row>
    <row r="11367" spans="1:9" hidden="1" x14ac:dyDescent="0.2">
      <c r="A11367" s="49" t="s">
        <v>12948</v>
      </c>
      <c r="B11367" s="1" t="s">
        <v>2835</v>
      </c>
      <c r="C11367" s="1" t="s">
        <v>9432</v>
      </c>
      <c r="D11367" s="1" t="s">
        <v>48</v>
      </c>
      <c r="E11367" s="39">
        <v>9006.2802324417189</v>
      </c>
      <c r="F11367" s="39">
        <v>24472.464303348344</v>
      </c>
      <c r="G11367" s="39">
        <v>10466.391124320058</v>
      </c>
      <c r="H11367" s="83">
        <v>10464.702287178763</v>
      </c>
      <c r="I11367" s="85">
        <v>1.1619338969138036</v>
      </c>
    </row>
    <row r="11368" spans="1:9" x14ac:dyDescent="0.2">
      <c r="A11368" s="49" t="s">
        <v>12946</v>
      </c>
      <c r="B11368" s="1" t="s">
        <v>2834</v>
      </c>
      <c r="C11368" s="1" t="s">
        <v>9431</v>
      </c>
      <c r="D11368" s="1" t="s">
        <v>48</v>
      </c>
      <c r="E11368" s="39">
        <v>7822.8333333333321</v>
      </c>
      <c r="F11368" s="39">
        <v>10095.072000206839</v>
      </c>
      <c r="G11368" s="39">
        <v>4314.8615609241997</v>
      </c>
      <c r="H11368" s="83">
        <v>4313.7501624912857</v>
      </c>
      <c r="I11368" s="85">
        <v>0.55143066184348632</v>
      </c>
    </row>
    <row r="11369" spans="1:9" hidden="1" x14ac:dyDescent="0.2">
      <c r="A11369" s="49" t="s">
        <v>12947</v>
      </c>
      <c r="B11369" s="1" t="s">
        <v>2834</v>
      </c>
      <c r="C11369" s="1" t="s">
        <v>9431</v>
      </c>
      <c r="D11369" s="1" t="s">
        <v>48</v>
      </c>
      <c r="E11369" s="39">
        <v>7840.629270792464</v>
      </c>
      <c r="F11369" s="39">
        <v>10118.036987738353</v>
      </c>
      <c r="G11369" s="39">
        <v>4326.053682651268</v>
      </c>
      <c r="H11369" s="83">
        <v>4325.254570393372</v>
      </c>
      <c r="I11369" s="85">
        <v>0.55164635656293592</v>
      </c>
    </row>
    <row r="11370" spans="1:9" hidden="1" x14ac:dyDescent="0.2">
      <c r="A11370" s="49" t="s">
        <v>12948</v>
      </c>
      <c r="B11370" s="1" t="s">
        <v>2834</v>
      </c>
      <c r="C11370" s="1" t="s">
        <v>9431</v>
      </c>
      <c r="D11370" s="1" t="s">
        <v>48</v>
      </c>
      <c r="E11370" s="39">
        <v>7855.925090370858</v>
      </c>
      <c r="F11370" s="39">
        <v>10137.775667238031</v>
      </c>
      <c r="G11370" s="39">
        <v>4335.7270419804217</v>
      </c>
      <c r="H11370" s="83">
        <v>4335.0274372383437</v>
      </c>
      <c r="I11370" s="85">
        <v>0.55181628991751219</v>
      </c>
    </row>
    <row r="11371" spans="1:9" x14ac:dyDescent="0.2">
      <c r="A11371" s="49" t="s">
        <v>12946</v>
      </c>
      <c r="B11371" s="1" t="s">
        <v>2833</v>
      </c>
      <c r="C11371" s="1" t="s">
        <v>9430</v>
      </c>
      <c r="D11371" s="1" t="s">
        <v>48</v>
      </c>
      <c r="E11371" s="39">
        <v>24381.666666666664</v>
      </c>
      <c r="F11371" s="39">
        <v>36698.317842077944</v>
      </c>
      <c r="G11371" s="39">
        <v>15685.689116840023</v>
      </c>
      <c r="H11371" s="83">
        <v>15681.64888285859</v>
      </c>
      <c r="I11371" s="85">
        <v>0.64317378697895655</v>
      </c>
    </row>
    <row r="11372" spans="1:9" hidden="1" x14ac:dyDescent="0.2">
      <c r="A11372" s="49" t="s">
        <v>12947</v>
      </c>
      <c r="B11372" s="1" t="s">
        <v>2833</v>
      </c>
      <c r="C11372" s="1" t="s">
        <v>9430</v>
      </c>
      <c r="D11372" s="1" t="s">
        <v>48</v>
      </c>
      <c r="E11372" s="39">
        <v>24477.737490801926</v>
      </c>
      <c r="F11372" s="39">
        <v>36842.919836997607</v>
      </c>
      <c r="G11372" s="39">
        <v>15752.507055827195</v>
      </c>
      <c r="H11372" s="83">
        <v>15749.597239536335</v>
      </c>
      <c r="I11372" s="85">
        <v>0.64342536745704582</v>
      </c>
    </row>
    <row r="11373" spans="1:9" hidden="1" x14ac:dyDescent="0.2">
      <c r="A11373" s="49" t="s">
        <v>12948</v>
      </c>
      <c r="B11373" s="1" t="s">
        <v>2833</v>
      </c>
      <c r="C11373" s="1" t="s">
        <v>9430</v>
      </c>
      <c r="D11373" s="1" t="s">
        <v>48</v>
      </c>
      <c r="E11373" s="39">
        <v>24579.939467313456</v>
      </c>
      <c r="F11373" s="39">
        <v>36996.750199350827</v>
      </c>
      <c r="G11373" s="39">
        <v>15822.781601205224</v>
      </c>
      <c r="H11373" s="83">
        <v>15820.228466994078</v>
      </c>
      <c r="I11373" s="85">
        <v>0.64362357311871776</v>
      </c>
    </row>
    <row r="11374" spans="1:9" x14ac:dyDescent="0.2">
      <c r="A11374" s="49" t="s">
        <v>12946</v>
      </c>
      <c r="B11374" s="1" t="s">
        <v>2832</v>
      </c>
      <c r="C11374" s="1" t="s">
        <v>9429</v>
      </c>
      <c r="D11374" s="1" t="s">
        <v>48</v>
      </c>
      <c r="E11374" s="39">
        <v>12326.833333333332</v>
      </c>
      <c r="F11374" s="39">
        <v>17387.308705337877</v>
      </c>
      <c r="G11374" s="39">
        <v>7431.7280727713432</v>
      </c>
      <c r="H11374" s="83">
        <v>7429.8138489156536</v>
      </c>
      <c r="I11374" s="85">
        <v>0.60273499673468345</v>
      </c>
    </row>
    <row r="11375" spans="1:9" hidden="1" x14ac:dyDescent="0.2">
      <c r="A11375" s="49" t="s">
        <v>12947</v>
      </c>
      <c r="B11375" s="1" t="s">
        <v>2832</v>
      </c>
      <c r="C11375" s="1" t="s">
        <v>9429</v>
      </c>
      <c r="D11375" s="1" t="s">
        <v>48</v>
      </c>
      <c r="E11375" s="39">
        <v>12347.029530919866</v>
      </c>
      <c r="F11375" s="39">
        <v>17415.795950408472</v>
      </c>
      <c r="G11375" s="39">
        <v>7446.2732542756248</v>
      </c>
      <c r="H11375" s="83">
        <v>7444.8977724463066</v>
      </c>
      <c r="I11375" s="85">
        <v>0.60297075938812095</v>
      </c>
    </row>
    <row r="11376" spans="1:9" hidden="1" x14ac:dyDescent="0.2">
      <c r="A11376" s="49" t="s">
        <v>12948</v>
      </c>
      <c r="B11376" s="1" t="s">
        <v>2832</v>
      </c>
      <c r="C11376" s="1" t="s">
        <v>9429</v>
      </c>
      <c r="D11376" s="1" t="s">
        <v>48</v>
      </c>
      <c r="E11376" s="39">
        <v>12366.134734635139</v>
      </c>
      <c r="F11376" s="39">
        <v>17442.744321161368</v>
      </c>
      <c r="G11376" s="39">
        <v>7459.9183018037565</v>
      </c>
      <c r="H11376" s="83">
        <v>7458.714583449505</v>
      </c>
      <c r="I11376" s="85">
        <v>0.60315650310351987</v>
      </c>
    </row>
    <row r="11377" spans="1:9" x14ac:dyDescent="0.2">
      <c r="A11377" s="49" t="s">
        <v>12946</v>
      </c>
      <c r="B11377" s="1" t="s">
        <v>2831</v>
      </c>
      <c r="C11377" s="1" t="s">
        <v>9428</v>
      </c>
      <c r="D11377" s="1" t="s">
        <v>48</v>
      </c>
      <c r="E11377" s="39">
        <v>13159</v>
      </c>
      <c r="F11377" s="39">
        <v>20386.704872198909</v>
      </c>
      <c r="G11377" s="39">
        <v>8713.7376737040449</v>
      </c>
      <c r="H11377" s="83">
        <v>8711.4932368296195</v>
      </c>
      <c r="I11377" s="85">
        <v>0.66201787649742527</v>
      </c>
    </row>
    <row r="11378" spans="1:9" hidden="1" x14ac:dyDescent="0.2">
      <c r="A11378" s="49" t="s">
        <v>12947</v>
      </c>
      <c r="B11378" s="1" t="s">
        <v>2831</v>
      </c>
      <c r="C11378" s="1" t="s">
        <v>9428</v>
      </c>
      <c r="D11378" s="1" t="s">
        <v>48</v>
      </c>
      <c r="E11378" s="39">
        <v>13157.404832491378</v>
      </c>
      <c r="F11378" s="39">
        <v>20384.233543889768</v>
      </c>
      <c r="G11378" s="39">
        <v>8715.4542622678346</v>
      </c>
      <c r="H11378" s="83">
        <v>8713.8443362602029</v>
      </c>
      <c r="I11378" s="85">
        <v>0.662276827930529</v>
      </c>
    </row>
    <row r="11379" spans="1:9" hidden="1" x14ac:dyDescent="0.2">
      <c r="A11379" s="49" t="s">
        <v>12948</v>
      </c>
      <c r="B11379" s="1" t="s">
        <v>2831</v>
      </c>
      <c r="C11379" s="1" t="s">
        <v>9428</v>
      </c>
      <c r="D11379" s="1" t="s">
        <v>48</v>
      </c>
      <c r="E11379" s="39">
        <v>13154.48564661296</v>
      </c>
      <c r="F11379" s="39">
        <v>20379.710967632422</v>
      </c>
      <c r="G11379" s="39">
        <v>8716.0011081782195</v>
      </c>
      <c r="H11379" s="83">
        <v>8714.5947106702115</v>
      </c>
      <c r="I11379" s="85">
        <v>0.66248084073998437</v>
      </c>
    </row>
    <row r="11380" spans="1:9" x14ac:dyDescent="0.2">
      <c r="A11380" s="49" t="s">
        <v>12946</v>
      </c>
      <c r="B11380" s="1" t="s">
        <v>2830</v>
      </c>
      <c r="C11380" s="1" t="s">
        <v>9427</v>
      </c>
      <c r="D11380" s="1" t="s">
        <v>48</v>
      </c>
      <c r="E11380" s="39">
        <v>27469.416666666664</v>
      </c>
      <c r="F11380" s="39">
        <v>48088.181555830073</v>
      </c>
      <c r="G11380" s="39">
        <v>20553.97387217683</v>
      </c>
      <c r="H11380" s="83">
        <v>20548.679692044017</v>
      </c>
      <c r="I11380" s="85">
        <v>0.74805664573792141</v>
      </c>
    </row>
    <row r="11381" spans="1:9" hidden="1" x14ac:dyDescent="0.2">
      <c r="A11381" s="49" t="s">
        <v>12947</v>
      </c>
      <c r="B11381" s="1" t="s">
        <v>2830</v>
      </c>
      <c r="C11381" s="1" t="s">
        <v>9427</v>
      </c>
      <c r="D11381" s="1" t="s">
        <v>48</v>
      </c>
      <c r="E11381" s="39">
        <v>27629.434991255839</v>
      </c>
      <c r="F11381" s="39">
        <v>48368.310920733609</v>
      </c>
      <c r="G11381" s="39">
        <v>20680.287078989288</v>
      </c>
      <c r="H11381" s="83">
        <v>20676.466999047163</v>
      </c>
      <c r="I11381" s="85">
        <v>0.74834925164379396</v>
      </c>
    </row>
    <row r="11382" spans="1:9" hidden="1" x14ac:dyDescent="0.2">
      <c r="A11382" s="49" t="s">
        <v>12948</v>
      </c>
      <c r="B11382" s="1" t="s">
        <v>2830</v>
      </c>
      <c r="C11382" s="1" t="s">
        <v>9427</v>
      </c>
      <c r="D11382" s="1" t="s">
        <v>48</v>
      </c>
      <c r="E11382" s="39">
        <v>27784.236864803737</v>
      </c>
      <c r="F11382" s="39">
        <v>48639.308324525853</v>
      </c>
      <c r="G11382" s="39">
        <v>20802.074471561558</v>
      </c>
      <c r="H11382" s="83">
        <v>20798.717888039475</v>
      </c>
      <c r="I11382" s="85">
        <v>0.74857977885967009</v>
      </c>
    </row>
    <row r="11383" spans="1:9" x14ac:dyDescent="0.2">
      <c r="A11383" s="49" t="s">
        <v>12946</v>
      </c>
      <c r="B11383" s="1" t="s">
        <v>2829</v>
      </c>
      <c r="C11383" s="1" t="s">
        <v>9426</v>
      </c>
      <c r="D11383" s="1" t="s">
        <v>56</v>
      </c>
      <c r="E11383" s="39">
        <v>13643.58333333333</v>
      </c>
      <c r="F11383" s="39">
        <v>16753.769152504046</v>
      </c>
      <c r="G11383" s="39">
        <v>7160.9389725260162</v>
      </c>
      <c r="H11383" s="83">
        <v>7162.8048053931589</v>
      </c>
      <c r="I11383" s="85">
        <v>0.52499439702862716</v>
      </c>
    </row>
    <row r="11384" spans="1:9" hidden="1" x14ac:dyDescent="0.2">
      <c r="A11384" s="49" t="s">
        <v>12947</v>
      </c>
      <c r="B11384" s="1" t="s">
        <v>2829</v>
      </c>
      <c r="C11384" s="1" t="s">
        <v>9426</v>
      </c>
      <c r="D11384" s="1" t="s">
        <v>56</v>
      </c>
      <c r="E11384" s="39">
        <v>13702.687194297938</v>
      </c>
      <c r="F11384" s="39">
        <v>16826.346306058967</v>
      </c>
      <c r="G11384" s="39">
        <v>7194.2489922803497</v>
      </c>
      <c r="H11384" s="83">
        <v>7195.0987409447062</v>
      </c>
      <c r="I11384" s="85">
        <v>0.52508669569124977</v>
      </c>
    </row>
    <row r="11385" spans="1:9" hidden="1" x14ac:dyDescent="0.2">
      <c r="A11385" s="49" t="s">
        <v>12948</v>
      </c>
      <c r="B11385" s="1" t="s">
        <v>2829</v>
      </c>
      <c r="C11385" s="1" t="s">
        <v>9426</v>
      </c>
      <c r="D11385" s="1" t="s">
        <v>56</v>
      </c>
      <c r="E11385" s="39">
        <v>13748.456702138348</v>
      </c>
      <c r="F11385" s="39">
        <v>16882.549412665758</v>
      </c>
      <c r="G11385" s="39">
        <v>7220.3339695726318</v>
      </c>
      <c r="H11385" s="83">
        <v>7220.2396914361716</v>
      </c>
      <c r="I11385" s="85">
        <v>0.52516728588985417</v>
      </c>
    </row>
    <row r="11386" spans="1:9" x14ac:dyDescent="0.2">
      <c r="A11386" s="49" t="s">
        <v>12946</v>
      </c>
      <c r="B11386" s="1" t="s">
        <v>2828</v>
      </c>
      <c r="C11386" s="1" t="s">
        <v>9425</v>
      </c>
      <c r="D11386" s="1" t="s">
        <v>48</v>
      </c>
      <c r="E11386" s="39">
        <v>10605.833333333334</v>
      </c>
      <c r="F11386" s="39">
        <v>15927.657513229211</v>
      </c>
      <c r="G11386" s="39">
        <v>6807.8402172852384</v>
      </c>
      <c r="H11386" s="83">
        <v>6806.0866910498808</v>
      </c>
      <c r="I11386" s="85">
        <v>0.64173049652391423</v>
      </c>
    </row>
    <row r="11387" spans="1:9" hidden="1" x14ac:dyDescent="0.2">
      <c r="A11387" s="49" t="s">
        <v>12947</v>
      </c>
      <c r="B11387" s="1" t="s">
        <v>2828</v>
      </c>
      <c r="C11387" s="1" t="s">
        <v>9425</v>
      </c>
      <c r="D11387" s="1" t="s">
        <v>48</v>
      </c>
      <c r="E11387" s="39">
        <v>10663.925964838629</v>
      </c>
      <c r="F11387" s="39">
        <v>16014.900024927983</v>
      </c>
      <c r="G11387" s="39">
        <v>6847.3081600799496</v>
      </c>
      <c r="H11387" s="83">
        <v>6846.043319584267</v>
      </c>
      <c r="I11387" s="85">
        <v>0.64198151245209478</v>
      </c>
    </row>
    <row r="11388" spans="1:9" hidden="1" x14ac:dyDescent="0.2">
      <c r="A11388" s="49" t="s">
        <v>12948</v>
      </c>
      <c r="B11388" s="1" t="s">
        <v>2828</v>
      </c>
      <c r="C11388" s="1" t="s">
        <v>9425</v>
      </c>
      <c r="D11388" s="1" t="s">
        <v>48</v>
      </c>
      <c r="E11388" s="39">
        <v>10718.921989274124</v>
      </c>
      <c r="F11388" s="39">
        <v>16097.492105556357</v>
      </c>
      <c r="G11388" s="39">
        <v>6884.580416952751</v>
      </c>
      <c r="H11388" s="83">
        <v>6883.4695340350117</v>
      </c>
      <c r="I11388" s="85">
        <v>0.64217927333764968</v>
      </c>
    </row>
    <row r="11389" spans="1:9" x14ac:dyDescent="0.2">
      <c r="A11389" s="49" t="s">
        <v>12946</v>
      </c>
      <c r="B11389" s="1" t="s">
        <v>2827</v>
      </c>
      <c r="C11389" s="1" t="s">
        <v>9424</v>
      </c>
      <c r="D11389" s="1" t="s">
        <v>48</v>
      </c>
      <c r="E11389" s="39">
        <v>18177.25</v>
      </c>
      <c r="F11389" s="39">
        <v>23548.458385481859</v>
      </c>
      <c r="G11389" s="39">
        <v>10065.142467974172</v>
      </c>
      <c r="H11389" s="83">
        <v>10062.549943646794</v>
      </c>
      <c r="I11389" s="85">
        <v>0.55357933370816792</v>
      </c>
    </row>
    <row r="11390" spans="1:9" hidden="1" x14ac:dyDescent="0.2">
      <c r="A11390" s="49" t="s">
        <v>12947</v>
      </c>
      <c r="B11390" s="1" t="s">
        <v>2827</v>
      </c>
      <c r="C11390" s="1" t="s">
        <v>9424</v>
      </c>
      <c r="D11390" s="1" t="s">
        <v>48</v>
      </c>
      <c r="E11390" s="39">
        <v>18255.602810382901</v>
      </c>
      <c r="F11390" s="39">
        <v>23649.96372290569</v>
      </c>
      <c r="G11390" s="39">
        <v>10111.745270553141</v>
      </c>
      <c r="H11390" s="83">
        <v>10109.877420501527</v>
      </c>
      <c r="I11390" s="85">
        <v>0.55379586889081078</v>
      </c>
    </row>
    <row r="11391" spans="1:9" hidden="1" x14ac:dyDescent="0.2">
      <c r="A11391" s="49" t="s">
        <v>12948</v>
      </c>
      <c r="B11391" s="1" t="s">
        <v>2827</v>
      </c>
      <c r="C11391" s="1" t="s">
        <v>9424</v>
      </c>
      <c r="D11391" s="1" t="s">
        <v>48</v>
      </c>
      <c r="E11391" s="39">
        <v>18315.594423979735</v>
      </c>
      <c r="F11391" s="39">
        <v>23727.682300592794</v>
      </c>
      <c r="G11391" s="39">
        <v>10147.862526359146</v>
      </c>
      <c r="H11391" s="83">
        <v>10146.225086391947</v>
      </c>
      <c r="I11391" s="85">
        <v>0.55396646439757247</v>
      </c>
    </row>
    <row r="11392" spans="1:9" x14ac:dyDescent="0.2">
      <c r="A11392" s="49" t="s">
        <v>12946</v>
      </c>
      <c r="B11392" s="1" t="s">
        <v>2826</v>
      </c>
      <c r="C11392" s="1" t="s">
        <v>9423</v>
      </c>
      <c r="D11392" s="1" t="s">
        <v>48</v>
      </c>
      <c r="E11392" s="39">
        <v>16055.166666666668</v>
      </c>
      <c r="F11392" s="39">
        <v>20735.453730092326</v>
      </c>
      <c r="G11392" s="39">
        <v>8862.8008048347274</v>
      </c>
      <c r="H11392" s="83">
        <v>8860.5179730945583</v>
      </c>
      <c r="I11392" s="85">
        <v>0.55187953865907491</v>
      </c>
    </row>
    <row r="11393" spans="1:9" hidden="1" x14ac:dyDescent="0.2">
      <c r="A11393" s="49" t="s">
        <v>12947</v>
      </c>
      <c r="B11393" s="1" t="s">
        <v>2826</v>
      </c>
      <c r="C11393" s="1" t="s">
        <v>9423</v>
      </c>
      <c r="D11393" s="1" t="s">
        <v>48</v>
      </c>
      <c r="E11393" s="39">
        <v>16108.533227843232</v>
      </c>
      <c r="F11393" s="39">
        <v>20804.377328519258</v>
      </c>
      <c r="G11393" s="39">
        <v>8895.0903486887564</v>
      </c>
      <c r="H11393" s="83">
        <v>8893.4472401528546</v>
      </c>
      <c r="I11393" s="85">
        <v>0.55209540895882026</v>
      </c>
    </row>
    <row r="11394" spans="1:9" hidden="1" x14ac:dyDescent="0.2">
      <c r="A11394" s="49" t="s">
        <v>12948</v>
      </c>
      <c r="B11394" s="1" t="s">
        <v>2826</v>
      </c>
      <c r="C11394" s="1" t="s">
        <v>9423</v>
      </c>
      <c r="D11394" s="1" t="s">
        <v>48</v>
      </c>
      <c r="E11394" s="39">
        <v>16158.679000775028</v>
      </c>
      <c r="F11394" s="39">
        <v>20869.141237606902</v>
      </c>
      <c r="G11394" s="39">
        <v>8925.3207978562878</v>
      </c>
      <c r="H11394" s="83">
        <v>8923.8806249177487</v>
      </c>
      <c r="I11394" s="85">
        <v>0.55226548064292436</v>
      </c>
    </row>
    <row r="11395" spans="1:9" x14ac:dyDescent="0.2">
      <c r="A11395" s="49" t="s">
        <v>12946</v>
      </c>
      <c r="B11395" s="1" t="s">
        <v>2825</v>
      </c>
      <c r="C11395" s="1" t="s">
        <v>9422</v>
      </c>
      <c r="D11395" s="1" t="s">
        <v>56</v>
      </c>
      <c r="E11395" s="39">
        <v>10393.083333333332</v>
      </c>
      <c r="F11395" s="39">
        <v>20624.330474476657</v>
      </c>
      <c r="G11395" s="39">
        <v>8815.304217968287</v>
      </c>
      <c r="H11395" s="83">
        <v>8817.6011073017744</v>
      </c>
      <c r="I11395" s="85">
        <v>0.84841050769038151</v>
      </c>
    </row>
    <row r="11396" spans="1:9" hidden="1" x14ac:dyDescent="0.2">
      <c r="A11396" s="49" t="s">
        <v>12947</v>
      </c>
      <c r="B11396" s="1" t="s">
        <v>2825</v>
      </c>
      <c r="C11396" s="1" t="s">
        <v>9422</v>
      </c>
      <c r="D11396" s="1" t="s">
        <v>56</v>
      </c>
      <c r="E11396" s="39">
        <v>10362.01294430501</v>
      </c>
      <c r="F11396" s="39">
        <v>20562.673509864875</v>
      </c>
      <c r="G11396" s="39">
        <v>8791.7478034828218</v>
      </c>
      <c r="H11396" s="83">
        <v>8792.7862407069697</v>
      </c>
      <c r="I11396" s="85">
        <v>0.84855966576836872</v>
      </c>
    </row>
    <row r="11397" spans="1:9" hidden="1" x14ac:dyDescent="0.2">
      <c r="A11397" s="49" t="s">
        <v>12948</v>
      </c>
      <c r="B11397" s="1" t="s">
        <v>2825</v>
      </c>
      <c r="C11397" s="1" t="s">
        <v>9422</v>
      </c>
      <c r="D11397" s="1" t="s">
        <v>56</v>
      </c>
      <c r="E11397" s="39">
        <v>10329.904135142027</v>
      </c>
      <c r="F11397" s="39">
        <v>20498.955874772375</v>
      </c>
      <c r="G11397" s="39">
        <v>8766.9998070521706</v>
      </c>
      <c r="H11397" s="83">
        <v>8766.8853336209359</v>
      </c>
      <c r="I11397" s="85">
        <v>0.84868990253222698</v>
      </c>
    </row>
    <row r="11398" spans="1:9" x14ac:dyDescent="0.2">
      <c r="A11398" s="49" t="s">
        <v>12946</v>
      </c>
      <c r="B11398" s="1" t="s">
        <v>2824</v>
      </c>
      <c r="C11398" s="1" t="s">
        <v>9421</v>
      </c>
      <c r="D11398" s="1" t="s">
        <v>48</v>
      </c>
      <c r="E11398" s="39">
        <v>16697.916666666664</v>
      </c>
      <c r="F11398" s="39">
        <v>20090.665344302637</v>
      </c>
      <c r="G11398" s="39">
        <v>8587.2036995622457</v>
      </c>
      <c r="H11398" s="83">
        <v>8584.9918546165736</v>
      </c>
      <c r="I11398" s="85">
        <v>0.51413550720099266</v>
      </c>
    </row>
    <row r="11399" spans="1:9" hidden="1" x14ac:dyDescent="0.2">
      <c r="A11399" s="49" t="s">
        <v>12947</v>
      </c>
      <c r="B11399" s="1" t="s">
        <v>2824</v>
      </c>
      <c r="C11399" s="1" t="s">
        <v>9421</v>
      </c>
      <c r="D11399" s="1" t="s">
        <v>48</v>
      </c>
      <c r="E11399" s="39">
        <v>16827.515275190657</v>
      </c>
      <c r="F11399" s="39">
        <v>20246.596310118301</v>
      </c>
      <c r="G11399" s="39">
        <v>8656.6062799221909</v>
      </c>
      <c r="H11399" s="83">
        <v>8655.0072243631239</v>
      </c>
      <c r="I11399" s="85">
        <v>0.51433661374376982</v>
      </c>
    </row>
    <row r="11400" spans="1:9" hidden="1" x14ac:dyDescent="0.2">
      <c r="A11400" s="49" t="s">
        <v>12948</v>
      </c>
      <c r="B11400" s="1" t="s">
        <v>2824</v>
      </c>
      <c r="C11400" s="1" t="s">
        <v>9421</v>
      </c>
      <c r="D11400" s="1" t="s">
        <v>48</v>
      </c>
      <c r="E11400" s="39">
        <v>16955.030877421646</v>
      </c>
      <c r="F11400" s="39">
        <v>20400.021036192913</v>
      </c>
      <c r="G11400" s="39">
        <v>8724.6873246001105</v>
      </c>
      <c r="H11400" s="83">
        <v>8723.2795255005967</v>
      </c>
      <c r="I11400" s="85">
        <v>0.51449505392037054</v>
      </c>
    </row>
    <row r="11401" spans="1:9" x14ac:dyDescent="0.2">
      <c r="A11401" s="49" t="s">
        <v>12946</v>
      </c>
      <c r="B11401" s="1" t="s">
        <v>2823</v>
      </c>
      <c r="C11401" s="1" t="s">
        <v>9420</v>
      </c>
      <c r="D11401" s="1" t="s">
        <v>48</v>
      </c>
      <c r="E11401" s="39">
        <v>27516.083333333336</v>
      </c>
      <c r="F11401" s="39">
        <v>54471.755958579517</v>
      </c>
      <c r="G11401" s="39">
        <v>23282.457612675054</v>
      </c>
      <c r="H11401" s="83">
        <v>23276.460644628747</v>
      </c>
      <c r="I11401" s="85">
        <v>0.84592201450528914</v>
      </c>
    </row>
    <row r="11402" spans="1:9" hidden="1" x14ac:dyDescent="0.2">
      <c r="A11402" s="49" t="s">
        <v>12947</v>
      </c>
      <c r="B11402" s="1" t="s">
        <v>2823</v>
      </c>
      <c r="C11402" s="1" t="s">
        <v>9420</v>
      </c>
      <c r="D11402" s="1" t="s">
        <v>48</v>
      </c>
      <c r="E11402" s="39">
        <v>27505.591953820054</v>
      </c>
      <c r="F11402" s="39">
        <v>54450.98687391026</v>
      </c>
      <c r="G11402" s="39">
        <v>23280.987465783983</v>
      </c>
      <c r="H11402" s="83">
        <v>23276.686982289186</v>
      </c>
      <c r="I11402" s="85">
        <v>0.84625290091444305</v>
      </c>
    </row>
    <row r="11403" spans="1:9" hidden="1" x14ac:dyDescent="0.2">
      <c r="A11403" s="49" t="s">
        <v>12948</v>
      </c>
      <c r="B11403" s="1" t="s">
        <v>2823</v>
      </c>
      <c r="C11403" s="1" t="s">
        <v>9420</v>
      </c>
      <c r="D11403" s="1" t="s">
        <v>48</v>
      </c>
      <c r="E11403" s="39">
        <v>27501.46215889361</v>
      </c>
      <c r="F11403" s="39">
        <v>54442.811394185657</v>
      </c>
      <c r="G11403" s="39">
        <v>23284.1184645705</v>
      </c>
      <c r="H11403" s="83">
        <v>23280.361383108684</v>
      </c>
      <c r="I11403" s="85">
        <v>0.84651358711777158</v>
      </c>
    </row>
    <row r="11404" spans="1:9" x14ac:dyDescent="0.2">
      <c r="A11404" s="49" t="s">
        <v>12946</v>
      </c>
      <c r="B11404" s="1" t="s">
        <v>2822</v>
      </c>
      <c r="C11404" s="1" t="s">
        <v>9419</v>
      </c>
      <c r="D11404" s="1" t="s">
        <v>48</v>
      </c>
      <c r="E11404" s="39">
        <v>18859.583333333328</v>
      </c>
      <c r="F11404" s="39">
        <v>27629.958510970875</v>
      </c>
      <c r="G11404" s="39">
        <v>11809.667717721673</v>
      </c>
      <c r="H11404" s="83">
        <v>11806.625848125306</v>
      </c>
      <c r="I11404" s="85">
        <v>0.62602792646313199</v>
      </c>
    </row>
    <row r="11405" spans="1:9" hidden="1" x14ac:dyDescent="0.2">
      <c r="A11405" s="49" t="s">
        <v>12947</v>
      </c>
      <c r="B11405" s="1" t="s">
        <v>2822</v>
      </c>
      <c r="C11405" s="1" t="s">
        <v>9419</v>
      </c>
      <c r="D11405" s="1" t="s">
        <v>48</v>
      </c>
      <c r="E11405" s="39">
        <v>19005.48978558628</v>
      </c>
      <c r="F11405" s="39">
        <v>27843.716638654787</v>
      </c>
      <c r="G11405" s="39">
        <v>11904.820376652469</v>
      </c>
      <c r="H11405" s="83">
        <v>11902.621308266149</v>
      </c>
      <c r="I11405" s="85">
        <v>0.62627280025653798</v>
      </c>
    </row>
    <row r="11406" spans="1:9" hidden="1" x14ac:dyDescent="0.2">
      <c r="A11406" s="49" t="s">
        <v>12948</v>
      </c>
      <c r="B11406" s="1" t="s">
        <v>2822</v>
      </c>
      <c r="C11406" s="1" t="s">
        <v>9419</v>
      </c>
      <c r="D11406" s="1" t="s">
        <v>48</v>
      </c>
      <c r="E11406" s="39">
        <v>19144.663826992495</v>
      </c>
      <c r="F11406" s="39">
        <v>28047.61154565739</v>
      </c>
      <c r="G11406" s="39">
        <v>11995.411205878458</v>
      </c>
      <c r="H11406" s="83">
        <v>11993.475648939206</v>
      </c>
      <c r="I11406" s="85">
        <v>0.62646572211047824</v>
      </c>
    </row>
    <row r="11407" spans="1:9" x14ac:dyDescent="0.2">
      <c r="A11407" s="49" t="s">
        <v>12946</v>
      </c>
      <c r="B11407" s="1" t="s">
        <v>2821</v>
      </c>
      <c r="C11407" s="1" t="s">
        <v>9418</v>
      </c>
      <c r="D11407" s="1" t="s">
        <v>48</v>
      </c>
      <c r="E11407" s="39">
        <v>5541.4166666666661</v>
      </c>
      <c r="F11407" s="39">
        <v>6555.3776036924191</v>
      </c>
      <c r="G11407" s="39">
        <v>2801.916305196859</v>
      </c>
      <c r="H11407" s="83">
        <v>2801.1946029251217</v>
      </c>
      <c r="I11407" s="85">
        <v>0.50550152992016884</v>
      </c>
    </row>
    <row r="11408" spans="1:9" hidden="1" x14ac:dyDescent="0.2">
      <c r="A11408" s="49" t="s">
        <v>12947</v>
      </c>
      <c r="B11408" s="1" t="s">
        <v>2821</v>
      </c>
      <c r="C11408" s="1" t="s">
        <v>9418</v>
      </c>
      <c r="D11408" s="1" t="s">
        <v>48</v>
      </c>
      <c r="E11408" s="39">
        <v>5550.8322821061947</v>
      </c>
      <c r="F11408" s="39">
        <v>6566.5160757276572</v>
      </c>
      <c r="G11408" s="39">
        <v>2807.5703899892655</v>
      </c>
      <c r="H11408" s="83">
        <v>2807.0517732364165</v>
      </c>
      <c r="I11408" s="85">
        <v>0.50569925924177184</v>
      </c>
    </row>
    <row r="11409" spans="1:9" hidden="1" x14ac:dyDescent="0.2">
      <c r="A11409" s="49" t="s">
        <v>12948</v>
      </c>
      <c r="B11409" s="1" t="s">
        <v>2821</v>
      </c>
      <c r="C11409" s="1" t="s">
        <v>9418</v>
      </c>
      <c r="D11409" s="1" t="s">
        <v>48</v>
      </c>
      <c r="E11409" s="39">
        <v>5557.9126735819273</v>
      </c>
      <c r="F11409" s="39">
        <v>6574.8920276723265</v>
      </c>
      <c r="G11409" s="39">
        <v>2811.9518618473157</v>
      </c>
      <c r="H11409" s="83">
        <v>2811.4981305957872</v>
      </c>
      <c r="I11409" s="85">
        <v>0.50585503870175985</v>
      </c>
    </row>
    <row r="11410" spans="1:9" x14ac:dyDescent="0.2">
      <c r="A11410" s="49" t="s">
        <v>12946</v>
      </c>
      <c r="B11410" s="1" t="s">
        <v>2820</v>
      </c>
      <c r="C11410" s="1" t="s">
        <v>9417</v>
      </c>
      <c r="D11410" s="1" t="s">
        <v>48</v>
      </c>
      <c r="E11410" s="39">
        <v>8020.3333333333321</v>
      </c>
      <c r="F11410" s="39">
        <v>10456.553087312486</v>
      </c>
      <c r="G11410" s="39">
        <v>4469.3667341137807</v>
      </c>
      <c r="H11410" s="83">
        <v>4468.2155390837024</v>
      </c>
      <c r="I11410" s="85">
        <v>0.55711095204900496</v>
      </c>
    </row>
    <row r="11411" spans="1:9" hidden="1" x14ac:dyDescent="0.2">
      <c r="A11411" s="49" t="s">
        <v>12947</v>
      </c>
      <c r="B11411" s="1" t="s">
        <v>2820</v>
      </c>
      <c r="C11411" s="1" t="s">
        <v>9417</v>
      </c>
      <c r="D11411" s="1" t="s">
        <v>48</v>
      </c>
      <c r="E11411" s="39">
        <v>8064.3457476650037</v>
      </c>
      <c r="F11411" s="39">
        <v>10513.93451123002</v>
      </c>
      <c r="G11411" s="39">
        <v>4495.3230717164752</v>
      </c>
      <c r="H11411" s="83">
        <v>4494.4926918753235</v>
      </c>
      <c r="I11411" s="85">
        <v>0.55732886864091669</v>
      </c>
    </row>
    <row r="11412" spans="1:9" hidden="1" x14ac:dyDescent="0.2">
      <c r="A11412" s="49" t="s">
        <v>12948</v>
      </c>
      <c r="B11412" s="1" t="s">
        <v>2820</v>
      </c>
      <c r="C11412" s="1" t="s">
        <v>9417</v>
      </c>
      <c r="D11412" s="1" t="s">
        <v>48</v>
      </c>
      <c r="E11412" s="39">
        <v>8104.0462382577789</v>
      </c>
      <c r="F11412" s="39">
        <v>10565.694241184183</v>
      </c>
      <c r="G11412" s="39">
        <v>4518.7393904209057</v>
      </c>
      <c r="H11412" s="83">
        <v>4518.0102551512855</v>
      </c>
      <c r="I11412" s="85">
        <v>0.55750055247988994</v>
      </c>
    </row>
    <row r="11413" spans="1:9" x14ac:dyDescent="0.2">
      <c r="A11413" s="49" t="s">
        <v>12946</v>
      </c>
      <c r="B11413" s="1" t="s">
        <v>2819</v>
      </c>
      <c r="C11413" s="1" t="s">
        <v>9416</v>
      </c>
      <c r="D11413" s="1" t="s">
        <v>48</v>
      </c>
      <c r="E11413" s="39">
        <v>15091.083333333332</v>
      </c>
      <c r="F11413" s="39">
        <v>40527.718694908275</v>
      </c>
      <c r="G11413" s="39">
        <v>17322.461449014514</v>
      </c>
      <c r="H11413" s="83">
        <v>17317.999624171051</v>
      </c>
      <c r="I11413" s="85">
        <v>1.1475650383507514</v>
      </c>
    </row>
    <row r="11414" spans="1:9" hidden="1" x14ac:dyDescent="0.2">
      <c r="A11414" s="49" t="s">
        <v>12947</v>
      </c>
      <c r="B11414" s="1" t="s">
        <v>2819</v>
      </c>
      <c r="C11414" s="1" t="s">
        <v>9416</v>
      </c>
      <c r="D11414" s="1" t="s">
        <v>48</v>
      </c>
      <c r="E11414" s="39">
        <v>15110.597675717801</v>
      </c>
      <c r="F11414" s="39">
        <v>40580.125255869141</v>
      </c>
      <c r="G11414" s="39">
        <v>17350.381355429581</v>
      </c>
      <c r="H11414" s="83">
        <v>17347.176378460408</v>
      </c>
      <c r="I11414" s="85">
        <v>1.1480139138597218</v>
      </c>
    </row>
    <row r="11415" spans="1:9" hidden="1" x14ac:dyDescent="0.2">
      <c r="A11415" s="49" t="s">
        <v>12948</v>
      </c>
      <c r="B11415" s="1" t="s">
        <v>2819</v>
      </c>
      <c r="C11415" s="1" t="s">
        <v>9416</v>
      </c>
      <c r="D11415" s="1" t="s">
        <v>48</v>
      </c>
      <c r="E11415" s="39">
        <v>15127.824821266468</v>
      </c>
      <c r="F11415" s="39">
        <v>40626.389456608827</v>
      </c>
      <c r="G11415" s="39">
        <v>17375.106844619761</v>
      </c>
      <c r="H11415" s="83">
        <v>17372.303230133675</v>
      </c>
      <c r="I11415" s="85">
        <v>1.1483675568289207</v>
      </c>
    </row>
    <row r="11416" spans="1:9" x14ac:dyDescent="0.2">
      <c r="A11416" s="49" t="s">
        <v>12946</v>
      </c>
      <c r="B11416" s="1" t="s">
        <v>2818</v>
      </c>
      <c r="C11416" s="1" t="s">
        <v>7725</v>
      </c>
      <c r="D11416" s="1" t="s">
        <v>48</v>
      </c>
      <c r="E11416" s="39">
        <v>12074.166666666664</v>
      </c>
      <c r="F11416" s="39">
        <v>15966.409955240921</v>
      </c>
      <c r="G11416" s="39">
        <v>6824.4038854220125</v>
      </c>
      <c r="H11416" s="83">
        <v>6822.6460928076413</v>
      </c>
      <c r="I11416" s="85">
        <v>0.56506144739934927</v>
      </c>
    </row>
    <row r="11417" spans="1:9" hidden="1" x14ac:dyDescent="0.2">
      <c r="A11417" s="49" t="s">
        <v>12947</v>
      </c>
      <c r="B11417" s="1" t="s">
        <v>2818</v>
      </c>
      <c r="C11417" s="1" t="s">
        <v>7725</v>
      </c>
      <c r="D11417" s="1" t="s">
        <v>48</v>
      </c>
      <c r="E11417" s="39">
        <v>12094.55736155213</v>
      </c>
      <c r="F11417" s="39">
        <v>15993.373819729586</v>
      </c>
      <c r="G11417" s="39">
        <v>6838.1044460210978</v>
      </c>
      <c r="H11417" s="83">
        <v>6836.8413056431809</v>
      </c>
      <c r="I11417" s="85">
        <v>0.56528247386523534</v>
      </c>
    </row>
    <row r="11418" spans="1:9" hidden="1" x14ac:dyDescent="0.2">
      <c r="A11418" s="49" t="s">
        <v>12948</v>
      </c>
      <c r="B11418" s="1" t="s">
        <v>2818</v>
      </c>
      <c r="C11418" s="1" t="s">
        <v>7725</v>
      </c>
      <c r="D11418" s="1" t="s">
        <v>48</v>
      </c>
      <c r="E11418" s="39">
        <v>12113.206378293773</v>
      </c>
      <c r="F11418" s="39">
        <v>16018.034556555529</v>
      </c>
      <c r="G11418" s="39">
        <v>6850.597987749301</v>
      </c>
      <c r="H11418" s="83">
        <v>6849.4925881722756</v>
      </c>
      <c r="I11418" s="85">
        <v>0.56545660779347451</v>
      </c>
    </row>
    <row r="11419" spans="1:9" x14ac:dyDescent="0.2">
      <c r="A11419" s="49" t="s">
        <v>12946</v>
      </c>
      <c r="B11419" s="1" t="s">
        <v>2817</v>
      </c>
      <c r="C11419" s="1" t="s">
        <v>9415</v>
      </c>
      <c r="D11419" s="1" t="s">
        <v>48</v>
      </c>
      <c r="E11419" s="39">
        <v>4871.25</v>
      </c>
      <c r="F11419" s="39">
        <v>6929.4803731560796</v>
      </c>
      <c r="G11419" s="39">
        <v>2961.8162702254358</v>
      </c>
      <c r="H11419" s="83">
        <v>2961.0533817955688</v>
      </c>
      <c r="I11419" s="85">
        <v>0.60786315253694001</v>
      </c>
    </row>
    <row r="11420" spans="1:9" hidden="1" x14ac:dyDescent="0.2">
      <c r="A11420" s="49" t="s">
        <v>12947</v>
      </c>
      <c r="B11420" s="1" t="s">
        <v>2817</v>
      </c>
      <c r="C11420" s="1" t="s">
        <v>9415</v>
      </c>
      <c r="D11420" s="1" t="s">
        <v>48</v>
      </c>
      <c r="E11420" s="39">
        <v>4877.6220513123899</v>
      </c>
      <c r="F11420" s="39">
        <v>6938.544782600462</v>
      </c>
      <c r="G11420" s="39">
        <v>2966.634461347126</v>
      </c>
      <c r="H11420" s="83">
        <v>2966.0864621458522</v>
      </c>
      <c r="I11420" s="85">
        <v>0.6081009210928483</v>
      </c>
    </row>
    <row r="11421" spans="1:9" hidden="1" x14ac:dyDescent="0.2">
      <c r="A11421" s="49" t="s">
        <v>12948</v>
      </c>
      <c r="B11421" s="1" t="s">
        <v>2817</v>
      </c>
      <c r="C11421" s="1" t="s">
        <v>9415</v>
      </c>
      <c r="D11421" s="1" t="s">
        <v>48</v>
      </c>
      <c r="E11421" s="39">
        <v>4883.68757729545</v>
      </c>
      <c r="F11421" s="39">
        <v>6947.1731517567323</v>
      </c>
      <c r="G11421" s="39">
        <v>2971.1691684728607</v>
      </c>
      <c r="H11421" s="83">
        <v>2970.6897462168808</v>
      </c>
      <c r="I11421" s="85">
        <v>0.60828824514241897</v>
      </c>
    </row>
    <row r="11422" spans="1:9" x14ac:dyDescent="0.2">
      <c r="A11422" s="49" t="s">
        <v>12946</v>
      </c>
      <c r="B11422" s="1" t="s">
        <v>2816</v>
      </c>
      <c r="C11422" s="1" t="s">
        <v>9414</v>
      </c>
      <c r="D11422" s="1" t="s">
        <v>48</v>
      </c>
      <c r="E11422" s="39">
        <v>8834.75</v>
      </c>
      <c r="F11422" s="39">
        <v>20972.37385136275</v>
      </c>
      <c r="G11422" s="39">
        <v>8964.0658105977691</v>
      </c>
      <c r="H11422" s="83">
        <v>8961.7568955714669</v>
      </c>
      <c r="I11422" s="85">
        <v>1.0143758335630852</v>
      </c>
    </row>
    <row r="11423" spans="1:9" hidden="1" x14ac:dyDescent="0.2">
      <c r="A11423" s="49" t="s">
        <v>12947</v>
      </c>
      <c r="B11423" s="1" t="s">
        <v>2816</v>
      </c>
      <c r="C11423" s="1" t="s">
        <v>9414</v>
      </c>
      <c r="D11423" s="1" t="s">
        <v>48</v>
      </c>
      <c r="E11423" s="39">
        <v>8831.0132977602425</v>
      </c>
      <c r="F11423" s="39">
        <v>20963.503479666502</v>
      </c>
      <c r="G11423" s="39">
        <v>8963.1261023641855</v>
      </c>
      <c r="H11423" s="83">
        <v>8961.4704262069081</v>
      </c>
      <c r="I11423" s="85">
        <v>1.0147726114827336</v>
      </c>
    </row>
    <row r="11424" spans="1:9" hidden="1" x14ac:dyDescent="0.2">
      <c r="A11424" s="49" t="s">
        <v>12948</v>
      </c>
      <c r="B11424" s="1" t="s">
        <v>2816</v>
      </c>
      <c r="C11424" s="1" t="s">
        <v>9414</v>
      </c>
      <c r="D11424" s="1" t="s">
        <v>48</v>
      </c>
      <c r="E11424" s="39">
        <v>8828.2458337038242</v>
      </c>
      <c r="F11424" s="39">
        <v>20956.933934313049</v>
      </c>
      <c r="G11424" s="39">
        <v>8962.8680056158119</v>
      </c>
      <c r="H11424" s="83">
        <v>8961.4217741306111</v>
      </c>
      <c r="I11424" s="85">
        <v>1.0150852097840726</v>
      </c>
    </row>
    <row r="11425" spans="1:9" x14ac:dyDescent="0.2">
      <c r="A11425" s="49" t="s">
        <v>12946</v>
      </c>
      <c r="B11425" s="1" t="s">
        <v>2815</v>
      </c>
      <c r="C11425" s="1" t="s">
        <v>9413</v>
      </c>
      <c r="D11425" s="1" t="s">
        <v>48</v>
      </c>
      <c r="E11425" s="39">
        <v>38759.666666666672</v>
      </c>
      <c r="F11425" s="39">
        <v>60209.48375380494</v>
      </c>
      <c r="G11425" s="39">
        <v>25734.891940053531</v>
      </c>
      <c r="H11425" s="83">
        <v>25728.263287391208</v>
      </c>
      <c r="I11425" s="85">
        <v>0.66378959108844771</v>
      </c>
    </row>
    <row r="11426" spans="1:9" hidden="1" x14ac:dyDescent="0.2">
      <c r="A11426" s="49" t="s">
        <v>12947</v>
      </c>
      <c r="B11426" s="1" t="s">
        <v>2815</v>
      </c>
      <c r="C11426" s="1" t="s">
        <v>9413</v>
      </c>
      <c r="D11426" s="1" t="s">
        <v>48</v>
      </c>
      <c r="E11426" s="39">
        <v>38818.465718343745</v>
      </c>
      <c r="F11426" s="39">
        <v>60300.822530712809</v>
      </c>
      <c r="G11426" s="39">
        <v>25782.134982509167</v>
      </c>
      <c r="H11426" s="83">
        <v>25777.372484951196</v>
      </c>
      <c r="I11426" s="85">
        <v>0.66404923553611872</v>
      </c>
    </row>
    <row r="11427" spans="1:9" hidden="1" x14ac:dyDescent="0.2">
      <c r="A11427" s="49" t="s">
        <v>12948</v>
      </c>
      <c r="B11427" s="1" t="s">
        <v>2815</v>
      </c>
      <c r="C11427" s="1" t="s">
        <v>9413</v>
      </c>
      <c r="D11427" s="1" t="s">
        <v>48</v>
      </c>
      <c r="E11427" s="39">
        <v>38888.319236519295</v>
      </c>
      <c r="F11427" s="39">
        <v>60409.333377926923</v>
      </c>
      <c r="G11427" s="39">
        <v>25835.882437320313</v>
      </c>
      <c r="H11427" s="83">
        <v>25831.713608034264</v>
      </c>
      <c r="I11427" s="85">
        <v>0.66425379433154275</v>
      </c>
    </row>
    <row r="11428" spans="1:9" x14ac:dyDescent="0.2">
      <c r="A11428" s="49" t="s">
        <v>12946</v>
      </c>
      <c r="B11428" s="1" t="s">
        <v>2814</v>
      </c>
      <c r="C11428" s="1" t="s">
        <v>9412</v>
      </c>
      <c r="D11428" s="1" t="s">
        <v>48</v>
      </c>
      <c r="E11428" s="39">
        <v>58514.333333333343</v>
      </c>
      <c r="F11428" s="39">
        <v>177683.6222650639</v>
      </c>
      <c r="G11428" s="39">
        <v>75945.989459172852</v>
      </c>
      <c r="H11428" s="83">
        <v>75926.42770673208</v>
      </c>
      <c r="I11428" s="85">
        <v>1.2975697300387723</v>
      </c>
    </row>
    <row r="11429" spans="1:9" hidden="1" x14ac:dyDescent="0.2">
      <c r="A11429" s="49" t="s">
        <v>12947</v>
      </c>
      <c r="B11429" s="1" t="s">
        <v>2814</v>
      </c>
      <c r="C11429" s="1" t="s">
        <v>9412</v>
      </c>
      <c r="D11429" s="1" t="s">
        <v>48</v>
      </c>
      <c r="E11429" s="39">
        <v>58590.974038113724</v>
      </c>
      <c r="F11429" s="39">
        <v>177916.34811636514</v>
      </c>
      <c r="G11429" s="39">
        <v>76069.663898778555</v>
      </c>
      <c r="H11429" s="83">
        <v>76055.612246780016</v>
      </c>
      <c r="I11429" s="85">
        <v>1.2980772805945411</v>
      </c>
    </row>
    <row r="11430" spans="1:9" hidden="1" x14ac:dyDescent="0.2">
      <c r="A11430" s="49" t="s">
        <v>12948</v>
      </c>
      <c r="B11430" s="1" t="s">
        <v>2814</v>
      </c>
      <c r="C11430" s="1" t="s">
        <v>9412</v>
      </c>
      <c r="D11430" s="1" t="s">
        <v>48</v>
      </c>
      <c r="E11430" s="39">
        <v>58669.454281236714</v>
      </c>
      <c r="F11430" s="39">
        <v>178154.65987828677</v>
      </c>
      <c r="G11430" s="39">
        <v>76193.240198178086</v>
      </c>
      <c r="H11430" s="83">
        <v>76180.945800573987</v>
      </c>
      <c r="I11430" s="85">
        <v>1.2984771502287125</v>
      </c>
    </row>
    <row r="11431" spans="1:9" x14ac:dyDescent="0.2">
      <c r="A11431" s="49" t="s">
        <v>12946</v>
      </c>
      <c r="B11431" s="1" t="s">
        <v>2813</v>
      </c>
      <c r="C11431" s="1" t="s">
        <v>9411</v>
      </c>
      <c r="D11431" s="1" t="s">
        <v>48</v>
      </c>
      <c r="E11431" s="39">
        <v>7295.25</v>
      </c>
      <c r="F11431" s="39">
        <v>10985.682979598076</v>
      </c>
      <c r="G11431" s="39">
        <v>4695.5287895119272</v>
      </c>
      <c r="H11431" s="83">
        <v>4694.3193408970228</v>
      </c>
      <c r="I11431" s="85">
        <v>0.64347614418930443</v>
      </c>
    </row>
    <row r="11432" spans="1:9" hidden="1" x14ac:dyDescent="0.2">
      <c r="A11432" s="49" t="s">
        <v>12947</v>
      </c>
      <c r="B11432" s="1" t="s">
        <v>2813</v>
      </c>
      <c r="C11432" s="1" t="s">
        <v>9411</v>
      </c>
      <c r="D11432" s="1" t="s">
        <v>48</v>
      </c>
      <c r="E11432" s="39">
        <v>7308.7962805500229</v>
      </c>
      <c r="F11432" s="39">
        <v>11006.081888980927</v>
      </c>
      <c r="G11432" s="39">
        <v>4705.7449132759193</v>
      </c>
      <c r="H11432" s="83">
        <v>4704.875664136036</v>
      </c>
      <c r="I11432" s="85">
        <v>0.64372784293585084</v>
      </c>
    </row>
    <row r="11433" spans="1:9" hidden="1" x14ac:dyDescent="0.2">
      <c r="A11433" s="49" t="s">
        <v>12948</v>
      </c>
      <c r="B11433" s="1" t="s">
        <v>2813</v>
      </c>
      <c r="C11433" s="1" t="s">
        <v>9411</v>
      </c>
      <c r="D11433" s="1" t="s">
        <v>48</v>
      </c>
      <c r="E11433" s="39">
        <v>7324.09720503875</v>
      </c>
      <c r="F11433" s="39">
        <v>11029.123060390806</v>
      </c>
      <c r="G11433" s="39">
        <v>4716.9387715692392</v>
      </c>
      <c r="H11433" s="83">
        <v>4716.1776552211086</v>
      </c>
      <c r="I11433" s="85">
        <v>0.64392614177437812</v>
      </c>
    </row>
    <row r="11434" spans="1:9" x14ac:dyDescent="0.2">
      <c r="A11434" s="49" t="s">
        <v>12946</v>
      </c>
      <c r="B11434" s="1" t="s">
        <v>2812</v>
      </c>
      <c r="C11434" s="1" t="s">
        <v>9410</v>
      </c>
      <c r="D11434" s="1" t="s">
        <v>48</v>
      </c>
      <c r="E11434" s="39">
        <v>16149.25</v>
      </c>
      <c r="F11434" s="39">
        <v>26544.78309637207</v>
      </c>
      <c r="G11434" s="39">
        <v>11345.83925931975</v>
      </c>
      <c r="H11434" s="83">
        <v>11342.916860119949</v>
      </c>
      <c r="I11434" s="85">
        <v>0.70238041148164454</v>
      </c>
    </row>
    <row r="11435" spans="1:9" hidden="1" x14ac:dyDescent="0.2">
      <c r="A11435" s="49" t="s">
        <v>12947</v>
      </c>
      <c r="B11435" s="1" t="s">
        <v>2812</v>
      </c>
      <c r="C11435" s="1" t="s">
        <v>9410</v>
      </c>
      <c r="D11435" s="1" t="s">
        <v>48</v>
      </c>
      <c r="E11435" s="39">
        <v>16240.502729453845</v>
      </c>
      <c r="F11435" s="39">
        <v>26694.776681851534</v>
      </c>
      <c r="G11435" s="39">
        <v>11413.581222526298</v>
      </c>
      <c r="H11435" s="83">
        <v>11411.47289624778</v>
      </c>
      <c r="I11435" s="85">
        <v>0.7026551509117932</v>
      </c>
    </row>
    <row r="11436" spans="1:9" hidden="1" x14ac:dyDescent="0.2">
      <c r="A11436" s="49" t="s">
        <v>12948</v>
      </c>
      <c r="B11436" s="1" t="s">
        <v>2812</v>
      </c>
      <c r="C11436" s="1" t="s">
        <v>9410</v>
      </c>
      <c r="D11436" s="1" t="s">
        <v>48</v>
      </c>
      <c r="E11436" s="39">
        <v>16327.523090959961</v>
      </c>
      <c r="F11436" s="39">
        <v>26837.813455766591</v>
      </c>
      <c r="G11436" s="39">
        <v>11478.004383529147</v>
      </c>
      <c r="H11436" s="83">
        <v>11476.152314379367</v>
      </c>
      <c r="I11436" s="85">
        <v>0.70287160216808109</v>
      </c>
    </row>
    <row r="11437" spans="1:9" x14ac:dyDescent="0.2">
      <c r="A11437" s="49" t="s">
        <v>12946</v>
      </c>
      <c r="B11437" s="1" t="s">
        <v>2811</v>
      </c>
      <c r="C11437" s="1" t="s">
        <v>9409</v>
      </c>
      <c r="D11437" s="1" t="s">
        <v>48</v>
      </c>
      <c r="E11437" s="39">
        <v>10299.416666666668</v>
      </c>
      <c r="F11437" s="39">
        <v>16208.199628332706</v>
      </c>
      <c r="G11437" s="39">
        <v>6927.7502475114361</v>
      </c>
      <c r="H11437" s="83">
        <v>6925.9658355065576</v>
      </c>
      <c r="I11437" s="85">
        <v>0.67246195193966229</v>
      </c>
    </row>
    <row r="11438" spans="1:9" hidden="1" x14ac:dyDescent="0.2">
      <c r="A11438" s="49" t="s">
        <v>12947</v>
      </c>
      <c r="B11438" s="1" t="s">
        <v>2811</v>
      </c>
      <c r="C11438" s="1" t="s">
        <v>9409</v>
      </c>
      <c r="D11438" s="1" t="s">
        <v>48</v>
      </c>
      <c r="E11438" s="39">
        <v>10329.253626614549</v>
      </c>
      <c r="F11438" s="39">
        <v>16255.154074277492</v>
      </c>
      <c r="G11438" s="39">
        <v>6950.0308439582432</v>
      </c>
      <c r="H11438" s="83">
        <v>6948.747028442398</v>
      </c>
      <c r="I11438" s="85">
        <v>0.67272498862242336</v>
      </c>
    </row>
    <row r="11439" spans="1:9" hidden="1" x14ac:dyDescent="0.2">
      <c r="A11439" s="49" t="s">
        <v>12948</v>
      </c>
      <c r="B11439" s="1" t="s">
        <v>2811</v>
      </c>
      <c r="C11439" s="1" t="s">
        <v>9409</v>
      </c>
      <c r="D11439" s="1" t="s">
        <v>48</v>
      </c>
      <c r="E11439" s="39">
        <v>10359.954201348759</v>
      </c>
      <c r="F11439" s="39">
        <v>16303.467591450468</v>
      </c>
      <c r="G11439" s="39">
        <v>6972.6720766510616</v>
      </c>
      <c r="H11439" s="83">
        <v>6971.5469794291766</v>
      </c>
      <c r="I11439" s="85">
        <v>0.67293221996305286</v>
      </c>
    </row>
    <row r="11440" spans="1:9" x14ac:dyDescent="0.2">
      <c r="A11440" s="49" t="s">
        <v>12946</v>
      </c>
      <c r="B11440" s="1" t="s">
        <v>2810</v>
      </c>
      <c r="C11440" s="1" t="s">
        <v>9408</v>
      </c>
      <c r="D11440" s="1" t="s">
        <v>48</v>
      </c>
      <c r="E11440" s="39">
        <v>16216.416666666668</v>
      </c>
      <c r="F11440" s="39">
        <v>24715.091514656229</v>
      </c>
      <c r="G11440" s="39">
        <v>10563.787791620409</v>
      </c>
      <c r="H11440" s="83">
        <v>10561.06682895881</v>
      </c>
      <c r="I11440" s="85">
        <v>0.65125773751653782</v>
      </c>
    </row>
    <row r="11441" spans="1:9" hidden="1" x14ac:dyDescent="0.2">
      <c r="A11441" s="49" t="s">
        <v>12947</v>
      </c>
      <c r="B11441" s="1" t="s">
        <v>2810</v>
      </c>
      <c r="C11441" s="1" t="s">
        <v>9408</v>
      </c>
      <c r="D11441" s="1" t="s">
        <v>48</v>
      </c>
      <c r="E11441" s="39">
        <v>16330.536386257396</v>
      </c>
      <c r="F11441" s="39">
        <v>24889.018922374442</v>
      </c>
      <c r="G11441" s="39">
        <v>10641.513971257224</v>
      </c>
      <c r="H11441" s="83">
        <v>10639.54826188771</v>
      </c>
      <c r="I11441" s="85">
        <v>0.65151248007023144</v>
      </c>
    </row>
    <row r="11442" spans="1:9" hidden="1" x14ac:dyDescent="0.2">
      <c r="A11442" s="49" t="s">
        <v>12948</v>
      </c>
      <c r="B11442" s="1" t="s">
        <v>2810</v>
      </c>
      <c r="C11442" s="1" t="s">
        <v>9408</v>
      </c>
      <c r="D11442" s="1" t="s">
        <v>48</v>
      </c>
      <c r="E11442" s="39">
        <v>16438.21016092685</v>
      </c>
      <c r="F11442" s="39">
        <v>25053.122204214393</v>
      </c>
      <c r="G11442" s="39">
        <v>10714.727075475545</v>
      </c>
      <c r="H11442" s="83">
        <v>10712.998167313315</v>
      </c>
      <c r="I11442" s="85">
        <v>0.65171317694780428</v>
      </c>
    </row>
    <row r="11443" spans="1:9" x14ac:dyDescent="0.2">
      <c r="A11443" s="49" t="s">
        <v>12946</v>
      </c>
      <c r="B11443" s="1" t="s">
        <v>2809</v>
      </c>
      <c r="C11443" s="1" t="s">
        <v>9407</v>
      </c>
      <c r="D11443" s="1" t="s">
        <v>48</v>
      </c>
      <c r="E11443" s="39">
        <v>5649.9166666666661</v>
      </c>
      <c r="F11443" s="39">
        <v>8672.267056557057</v>
      </c>
      <c r="G11443" s="39">
        <v>3706.7226234385057</v>
      </c>
      <c r="H11443" s="83">
        <v>3705.7678661057921</v>
      </c>
      <c r="I11443" s="85">
        <v>0.65589779190356068</v>
      </c>
    </row>
    <row r="11444" spans="1:9" hidden="1" x14ac:dyDescent="0.2">
      <c r="A11444" s="49" t="s">
        <v>12947</v>
      </c>
      <c r="B11444" s="1" t="s">
        <v>2809</v>
      </c>
      <c r="C11444" s="1" t="s">
        <v>9407</v>
      </c>
      <c r="D11444" s="1" t="s">
        <v>48</v>
      </c>
      <c r="E11444" s="39">
        <v>5682.1047613678766</v>
      </c>
      <c r="F11444" s="39">
        <v>8721.6737593032303</v>
      </c>
      <c r="G11444" s="39">
        <v>3729.0265820376694</v>
      </c>
      <c r="H11444" s="83">
        <v>3728.337753125611</v>
      </c>
      <c r="I11444" s="85">
        <v>0.65615434943654094</v>
      </c>
    </row>
    <row r="11445" spans="1:9" hidden="1" x14ac:dyDescent="0.2">
      <c r="A11445" s="49" t="s">
        <v>12948</v>
      </c>
      <c r="B11445" s="1" t="s">
        <v>2809</v>
      </c>
      <c r="C11445" s="1" t="s">
        <v>9407</v>
      </c>
      <c r="D11445" s="1" t="s">
        <v>48</v>
      </c>
      <c r="E11445" s="39">
        <v>5711.6458651961784</v>
      </c>
      <c r="F11445" s="39">
        <v>8767.0174973898411</v>
      </c>
      <c r="G11445" s="39">
        <v>3749.4807627070527</v>
      </c>
      <c r="H11445" s="83">
        <v>3748.8757535594464</v>
      </c>
      <c r="I11445" s="85">
        <v>0.65635647623098625</v>
      </c>
    </row>
    <row r="11446" spans="1:9" x14ac:dyDescent="0.2">
      <c r="A11446" s="49" t="s">
        <v>12946</v>
      </c>
      <c r="B11446" s="1" t="s">
        <v>2808</v>
      </c>
      <c r="C11446" s="1" t="s">
        <v>9406</v>
      </c>
      <c r="D11446" s="1" t="s">
        <v>48</v>
      </c>
      <c r="E11446" s="39">
        <v>8109.5833333333339</v>
      </c>
      <c r="F11446" s="39">
        <v>14576.257912061987</v>
      </c>
      <c r="G11446" s="39">
        <v>6230.2215343867629</v>
      </c>
      <c r="H11446" s="83">
        <v>6228.6167880114144</v>
      </c>
      <c r="I11446" s="85">
        <v>0.76805632693970061</v>
      </c>
    </row>
    <row r="11447" spans="1:9" hidden="1" x14ac:dyDescent="0.2">
      <c r="A11447" s="49" t="s">
        <v>12947</v>
      </c>
      <c r="B11447" s="1" t="s">
        <v>2808</v>
      </c>
      <c r="C11447" s="1" t="s">
        <v>9406</v>
      </c>
      <c r="D11447" s="1" t="s">
        <v>48</v>
      </c>
      <c r="E11447" s="39">
        <v>8161.4718091367504</v>
      </c>
      <c r="F11447" s="39">
        <v>14669.522852427732</v>
      </c>
      <c r="G11447" s="39">
        <v>6272.0805859266929</v>
      </c>
      <c r="H11447" s="83">
        <v>6270.9220019500699</v>
      </c>
      <c r="I11447" s="85">
        <v>0.76835675581575691</v>
      </c>
    </row>
    <row r="11448" spans="1:9" hidden="1" x14ac:dyDescent="0.2">
      <c r="A11448" s="49" t="s">
        <v>12948</v>
      </c>
      <c r="B11448" s="1" t="s">
        <v>2808</v>
      </c>
      <c r="C11448" s="1" t="s">
        <v>9406</v>
      </c>
      <c r="D11448" s="1" t="s">
        <v>48</v>
      </c>
      <c r="E11448" s="39">
        <v>8209.9365389487102</v>
      </c>
      <c r="F11448" s="39">
        <v>14756.63391255752</v>
      </c>
      <c r="G11448" s="39">
        <v>6311.1217690529256</v>
      </c>
      <c r="H11448" s="83">
        <v>6310.1034183415659</v>
      </c>
      <c r="I11448" s="85">
        <v>0.76859344629594184</v>
      </c>
    </row>
    <row r="11449" spans="1:9" x14ac:dyDescent="0.2">
      <c r="A11449" s="49" t="s">
        <v>12946</v>
      </c>
      <c r="B11449" s="1" t="s">
        <v>2807</v>
      </c>
      <c r="C11449" s="1" t="s">
        <v>9405</v>
      </c>
      <c r="D11449" s="1" t="s">
        <v>48</v>
      </c>
      <c r="E11449" s="39">
        <v>13730</v>
      </c>
      <c r="F11449" s="39">
        <v>18537.374224527255</v>
      </c>
      <c r="G11449" s="39">
        <v>7923.2920260737965</v>
      </c>
      <c r="H11449" s="83">
        <v>7921.2511878645155</v>
      </c>
      <c r="I11449" s="85">
        <v>0.57693016663252117</v>
      </c>
    </row>
    <row r="11450" spans="1:9" hidden="1" x14ac:dyDescent="0.2">
      <c r="A11450" s="49" t="s">
        <v>12947</v>
      </c>
      <c r="B11450" s="1" t="s">
        <v>2807</v>
      </c>
      <c r="C11450" s="1" t="s">
        <v>9405</v>
      </c>
      <c r="D11450" s="1" t="s">
        <v>48</v>
      </c>
      <c r="E11450" s="39">
        <v>13753.710071167032</v>
      </c>
      <c r="F11450" s="39">
        <v>18569.386057164797</v>
      </c>
      <c r="G11450" s="39">
        <v>7939.5006199841164</v>
      </c>
      <c r="H11450" s="83">
        <v>7938.0340287828903</v>
      </c>
      <c r="I11450" s="85">
        <v>0.57715583560424222</v>
      </c>
    </row>
    <row r="11451" spans="1:9" hidden="1" x14ac:dyDescent="0.2">
      <c r="A11451" s="49" t="s">
        <v>12948</v>
      </c>
      <c r="B11451" s="1" t="s">
        <v>2807</v>
      </c>
      <c r="C11451" s="1" t="s">
        <v>9405</v>
      </c>
      <c r="D11451" s="1" t="s">
        <v>48</v>
      </c>
      <c r="E11451" s="39">
        <v>13778.812936996936</v>
      </c>
      <c r="F11451" s="39">
        <v>18603.278352721754</v>
      </c>
      <c r="G11451" s="39">
        <v>7956.2558564051988</v>
      </c>
      <c r="H11451" s="83">
        <v>7954.9720499587975</v>
      </c>
      <c r="I11451" s="85">
        <v>0.57733362709346481</v>
      </c>
    </row>
    <row r="11452" spans="1:9" x14ac:dyDescent="0.2">
      <c r="A11452" s="49" t="s">
        <v>12946</v>
      </c>
      <c r="B11452" s="1" t="s">
        <v>2806</v>
      </c>
      <c r="C11452" s="1" t="s">
        <v>9404</v>
      </c>
      <c r="D11452" s="1" t="s">
        <v>56</v>
      </c>
      <c r="E11452" s="39">
        <v>10396.25</v>
      </c>
      <c r="F11452" s="39">
        <v>21700.140541807559</v>
      </c>
      <c r="G11452" s="39">
        <v>9275.129715625586</v>
      </c>
      <c r="H11452" s="83">
        <v>9277.5464157171282</v>
      </c>
      <c r="I11452" s="85">
        <v>0.89239354726147679</v>
      </c>
    </row>
    <row r="11453" spans="1:9" hidden="1" x14ac:dyDescent="0.2">
      <c r="A11453" s="49" t="s">
        <v>12947</v>
      </c>
      <c r="B11453" s="1" t="s">
        <v>2806</v>
      </c>
      <c r="C11453" s="1" t="s">
        <v>9404</v>
      </c>
      <c r="D11453" s="1" t="s">
        <v>56</v>
      </c>
      <c r="E11453" s="39">
        <v>10363.066095083303</v>
      </c>
      <c r="F11453" s="39">
        <v>21630.875624128752</v>
      </c>
      <c r="G11453" s="39">
        <v>9248.4667990574817</v>
      </c>
      <c r="H11453" s="83">
        <v>9249.5591816422766</v>
      </c>
      <c r="I11453" s="85">
        <v>0.89255043794718991</v>
      </c>
    </row>
    <row r="11454" spans="1:9" hidden="1" x14ac:dyDescent="0.2">
      <c r="A11454" s="49" t="s">
        <v>12948</v>
      </c>
      <c r="B11454" s="1" t="s">
        <v>2806</v>
      </c>
      <c r="C11454" s="1" t="s">
        <v>9404</v>
      </c>
      <c r="D11454" s="1" t="s">
        <v>56</v>
      </c>
      <c r="E11454" s="39">
        <v>10329.916415368971</v>
      </c>
      <c r="F11454" s="39">
        <v>21561.682144872586</v>
      </c>
      <c r="G11454" s="39">
        <v>9221.5069078935339</v>
      </c>
      <c r="H11454" s="83">
        <v>9221.3864998223435</v>
      </c>
      <c r="I11454" s="85">
        <v>0.89268742640576026</v>
      </c>
    </row>
    <row r="11455" spans="1:9" x14ac:dyDescent="0.2">
      <c r="A11455" s="49" t="s">
        <v>12946</v>
      </c>
      <c r="B11455" s="1" t="s">
        <v>2805</v>
      </c>
      <c r="C11455" s="1" t="s">
        <v>9403</v>
      </c>
      <c r="D11455" s="1" t="s">
        <v>48</v>
      </c>
      <c r="E11455" s="39">
        <v>6431.833333333333</v>
      </c>
      <c r="F11455" s="39">
        <v>10767.036756947133</v>
      </c>
      <c r="G11455" s="39">
        <v>4602.0744603562262</v>
      </c>
      <c r="H11455" s="83">
        <v>4600.889083196108</v>
      </c>
      <c r="I11455" s="85">
        <v>0.7153308931921083</v>
      </c>
    </row>
    <row r="11456" spans="1:9" hidden="1" x14ac:dyDescent="0.2">
      <c r="A11456" s="49" t="s">
        <v>12947</v>
      </c>
      <c r="B11456" s="1" t="s">
        <v>2805</v>
      </c>
      <c r="C11456" s="1" t="s">
        <v>9403</v>
      </c>
      <c r="D11456" s="1" t="s">
        <v>48</v>
      </c>
      <c r="E11456" s="39">
        <v>6475.0356000084075</v>
      </c>
      <c r="F11456" s="39">
        <v>10839.3583438364</v>
      </c>
      <c r="G11456" s="39">
        <v>4634.4608284943342</v>
      </c>
      <c r="H11456" s="83">
        <v>4633.6047470102685</v>
      </c>
      <c r="I11456" s="85">
        <v>0.71561069826461676</v>
      </c>
    </row>
    <row r="11457" spans="1:9" hidden="1" x14ac:dyDescent="0.2">
      <c r="A11457" s="49" t="s">
        <v>12948</v>
      </c>
      <c r="B11457" s="1" t="s">
        <v>2805</v>
      </c>
      <c r="C11457" s="1" t="s">
        <v>9403</v>
      </c>
      <c r="D11457" s="1" t="s">
        <v>48</v>
      </c>
      <c r="E11457" s="39">
        <v>6517.6375011692699</v>
      </c>
      <c r="F11457" s="39">
        <v>10910.674905062826</v>
      </c>
      <c r="G11457" s="39">
        <v>4666.2808277573758</v>
      </c>
      <c r="H11457" s="83">
        <v>4665.5278854795615</v>
      </c>
      <c r="I11457" s="85">
        <v>0.71583114044660534</v>
      </c>
    </row>
    <row r="11458" spans="1:9" x14ac:dyDescent="0.2">
      <c r="A11458" s="49" t="s">
        <v>12946</v>
      </c>
      <c r="B11458" s="1" t="s">
        <v>2804</v>
      </c>
      <c r="C11458" s="1" t="s">
        <v>8869</v>
      </c>
      <c r="D11458" s="1" t="s">
        <v>56</v>
      </c>
      <c r="E11458" s="39">
        <v>9653.5833333333321</v>
      </c>
      <c r="F11458" s="39">
        <v>19940.523189373762</v>
      </c>
      <c r="G11458" s="39">
        <v>8523.0295546959533</v>
      </c>
      <c r="H11458" s="83">
        <v>8525.2502898162766</v>
      </c>
      <c r="I11458" s="85">
        <v>0.88311769789970329</v>
      </c>
    </row>
    <row r="11459" spans="1:9" hidden="1" x14ac:dyDescent="0.2">
      <c r="A11459" s="49" t="s">
        <v>12947</v>
      </c>
      <c r="B11459" s="1" t="s">
        <v>2804</v>
      </c>
      <c r="C11459" s="1" t="s">
        <v>8869</v>
      </c>
      <c r="D11459" s="1" t="s">
        <v>56</v>
      </c>
      <c r="E11459" s="39">
        <v>9628.3857938983438</v>
      </c>
      <c r="F11459" s="39">
        <v>19888.474939302349</v>
      </c>
      <c r="G11459" s="39">
        <v>8503.4884096345122</v>
      </c>
      <c r="H11459" s="83">
        <v>8504.4927991025725</v>
      </c>
      <c r="I11459" s="85">
        <v>0.88327295780898185</v>
      </c>
    </row>
    <row r="11460" spans="1:9" hidden="1" x14ac:dyDescent="0.2">
      <c r="A11460" s="49" t="s">
        <v>12948</v>
      </c>
      <c r="B11460" s="1" t="s">
        <v>2804</v>
      </c>
      <c r="C11460" s="1" t="s">
        <v>8869</v>
      </c>
      <c r="D11460" s="1" t="s">
        <v>56</v>
      </c>
      <c r="E11460" s="39">
        <v>9600.7928138273946</v>
      </c>
      <c r="F11460" s="39">
        <v>19831.478646840791</v>
      </c>
      <c r="G11460" s="39">
        <v>8481.5329391669857</v>
      </c>
      <c r="H11460" s="83">
        <v>8481.4221931650409</v>
      </c>
      <c r="I11460" s="85">
        <v>0.88340852236179934</v>
      </c>
    </row>
    <row r="11461" spans="1:9" x14ac:dyDescent="0.2">
      <c r="A11461" s="49" t="s">
        <v>12946</v>
      </c>
      <c r="B11461" s="1" t="s">
        <v>2803</v>
      </c>
      <c r="C11461" s="1" t="s">
        <v>9402</v>
      </c>
      <c r="D11461" s="1" t="s">
        <v>48</v>
      </c>
      <c r="E11461" s="39">
        <v>6072.9166666666661</v>
      </c>
      <c r="F11461" s="39">
        <v>12962.03671867804</v>
      </c>
      <c r="G11461" s="39">
        <v>5540.2669725947453</v>
      </c>
      <c r="H11461" s="83">
        <v>5538.8399409404674</v>
      </c>
      <c r="I11461" s="85">
        <v>0.91205597655280435</v>
      </c>
    </row>
    <row r="11462" spans="1:9" hidden="1" x14ac:dyDescent="0.2">
      <c r="A11462" s="49" t="s">
        <v>12947</v>
      </c>
      <c r="B11462" s="1" t="s">
        <v>2803</v>
      </c>
      <c r="C11462" s="1" t="s">
        <v>9402</v>
      </c>
      <c r="D11462" s="1" t="s">
        <v>48</v>
      </c>
      <c r="E11462" s="39">
        <v>6094.9861043530618</v>
      </c>
      <c r="F11462" s="39">
        <v>13009.141738778482</v>
      </c>
      <c r="G11462" s="39">
        <v>5562.170369151283</v>
      </c>
      <c r="H11462" s="83">
        <v>5561.1429203842181</v>
      </c>
      <c r="I11462" s="85">
        <v>0.91241273157496272</v>
      </c>
    </row>
    <row r="11463" spans="1:9" hidden="1" x14ac:dyDescent="0.2">
      <c r="A11463" s="49" t="s">
        <v>12948</v>
      </c>
      <c r="B11463" s="1" t="s">
        <v>2803</v>
      </c>
      <c r="C11463" s="1" t="s">
        <v>9402</v>
      </c>
      <c r="D11463" s="1" t="s">
        <v>48</v>
      </c>
      <c r="E11463" s="39">
        <v>6117.5270659676062</v>
      </c>
      <c r="F11463" s="39">
        <v>13057.253179814015</v>
      </c>
      <c r="G11463" s="39">
        <v>5584.3300901457233</v>
      </c>
      <c r="H11463" s="83">
        <v>5583.4290131695743</v>
      </c>
      <c r="I11463" s="85">
        <v>0.91269379815754781</v>
      </c>
    </row>
    <row r="11464" spans="1:9" x14ac:dyDescent="0.2">
      <c r="A11464" s="49" t="s">
        <v>12946</v>
      </c>
      <c r="B11464" s="1" t="s">
        <v>2802</v>
      </c>
      <c r="C11464" s="1" t="s">
        <v>9401</v>
      </c>
      <c r="D11464" s="1" t="s">
        <v>48</v>
      </c>
      <c r="E11464" s="39">
        <v>3298.166666666667</v>
      </c>
      <c r="F11464" s="39">
        <v>6393.7744452678126</v>
      </c>
      <c r="G11464" s="39">
        <v>2732.8434688271936</v>
      </c>
      <c r="H11464" s="83">
        <v>2732.1395579587297</v>
      </c>
      <c r="I11464" s="85">
        <v>0.82838128999708815</v>
      </c>
    </row>
    <row r="11465" spans="1:9" hidden="1" x14ac:dyDescent="0.2">
      <c r="A11465" s="49" t="s">
        <v>12947</v>
      </c>
      <c r="B11465" s="1" t="s">
        <v>2802</v>
      </c>
      <c r="C11465" s="1" t="s">
        <v>9401</v>
      </c>
      <c r="D11465" s="1" t="s">
        <v>48</v>
      </c>
      <c r="E11465" s="39">
        <v>3308.7014460314704</v>
      </c>
      <c r="F11465" s="39">
        <v>6414.1970041912191</v>
      </c>
      <c r="G11465" s="39">
        <v>2742.4450617109865</v>
      </c>
      <c r="H11465" s="83">
        <v>2741.9384749632977</v>
      </c>
      <c r="I11465" s="85">
        <v>0.82870531526863489</v>
      </c>
    </row>
    <row r="11466" spans="1:9" hidden="1" x14ac:dyDescent="0.2">
      <c r="A11466" s="49" t="s">
        <v>12948</v>
      </c>
      <c r="B11466" s="1" t="s">
        <v>2802</v>
      </c>
      <c r="C11466" s="1" t="s">
        <v>9401</v>
      </c>
      <c r="D11466" s="1" t="s">
        <v>48</v>
      </c>
      <c r="E11466" s="39">
        <v>3319.6493175282612</v>
      </c>
      <c r="F11466" s="39">
        <v>6435.4203770770409</v>
      </c>
      <c r="G11466" s="39">
        <v>2752.3025830582956</v>
      </c>
      <c r="H11466" s="83">
        <v>2751.8584767019456</v>
      </c>
      <c r="I11466" s="85">
        <v>0.82896059597973426</v>
      </c>
    </row>
    <row r="11467" spans="1:9" x14ac:dyDescent="0.2">
      <c r="A11467" s="49" t="s">
        <v>12946</v>
      </c>
      <c r="B11467" s="1" t="s">
        <v>2801</v>
      </c>
      <c r="C11467" s="1" t="s">
        <v>9400</v>
      </c>
      <c r="D11467" s="1" t="s">
        <v>48</v>
      </c>
      <c r="E11467" s="39">
        <v>13322.25</v>
      </c>
      <c r="F11467" s="39">
        <v>28970.223980423529</v>
      </c>
      <c r="G11467" s="39">
        <v>12382.527421491672</v>
      </c>
      <c r="H11467" s="83">
        <v>12379.337997827102</v>
      </c>
      <c r="I11467" s="85">
        <v>0.92922276626148759</v>
      </c>
    </row>
    <row r="11468" spans="1:9" hidden="1" x14ac:dyDescent="0.2">
      <c r="A11468" s="49" t="s">
        <v>12947</v>
      </c>
      <c r="B11468" s="1" t="s">
        <v>2801</v>
      </c>
      <c r="C11468" s="1" t="s">
        <v>9400</v>
      </c>
      <c r="D11468" s="1" t="s">
        <v>48</v>
      </c>
      <c r="E11468" s="39">
        <v>13350.606440380281</v>
      </c>
      <c r="F11468" s="39">
        <v>29031.887170132795</v>
      </c>
      <c r="G11468" s="39">
        <v>12412.832900183192</v>
      </c>
      <c r="H11468" s="83">
        <v>12410.539991298234</v>
      </c>
      <c r="I11468" s="85">
        <v>0.92958623615488212</v>
      </c>
    </row>
    <row r="11469" spans="1:9" hidden="1" x14ac:dyDescent="0.2">
      <c r="A11469" s="49" t="s">
        <v>12948</v>
      </c>
      <c r="B11469" s="1" t="s">
        <v>2801</v>
      </c>
      <c r="C11469" s="1" t="s">
        <v>9400</v>
      </c>
      <c r="D11469" s="1" t="s">
        <v>48</v>
      </c>
      <c r="E11469" s="39">
        <v>13378.563166897293</v>
      </c>
      <c r="F11469" s="39">
        <v>29092.68115230227</v>
      </c>
      <c r="G11469" s="39">
        <v>12442.36689941636</v>
      </c>
      <c r="H11469" s="83">
        <v>12440.359222548968</v>
      </c>
      <c r="I11469" s="85">
        <v>0.9298725929949091</v>
      </c>
    </row>
    <row r="11470" spans="1:9" x14ac:dyDescent="0.2">
      <c r="A11470" s="49" t="s">
        <v>12946</v>
      </c>
      <c r="B11470" s="1" t="s">
        <v>2800</v>
      </c>
      <c r="C11470" s="1" t="s">
        <v>9399</v>
      </c>
      <c r="D11470" s="1" t="s">
        <v>48</v>
      </c>
      <c r="E11470" s="39">
        <v>14468.083333333334</v>
      </c>
      <c r="F11470" s="39">
        <v>36852.745767141249</v>
      </c>
      <c r="G11470" s="39">
        <v>15751.695096567089</v>
      </c>
      <c r="H11470" s="83">
        <v>15747.637861126537</v>
      </c>
      <c r="I11470" s="85">
        <v>1.0884398090827421</v>
      </c>
    </row>
    <row r="11471" spans="1:9" hidden="1" x14ac:dyDescent="0.2">
      <c r="A11471" s="49" t="s">
        <v>12947</v>
      </c>
      <c r="B11471" s="1" t="s">
        <v>2800</v>
      </c>
      <c r="C11471" s="1" t="s">
        <v>9399</v>
      </c>
      <c r="D11471" s="1" t="s">
        <v>48</v>
      </c>
      <c r="E11471" s="39">
        <v>14551.619423549906</v>
      </c>
      <c r="F11471" s="39">
        <v>37065.526840086794</v>
      </c>
      <c r="G11471" s="39">
        <v>15847.68459339352</v>
      </c>
      <c r="H11471" s="83">
        <v>15844.757195828242</v>
      </c>
      <c r="I11471" s="85">
        <v>1.0888655574777857</v>
      </c>
    </row>
    <row r="11472" spans="1:9" hidden="1" x14ac:dyDescent="0.2">
      <c r="A11472" s="49" t="s">
        <v>12948</v>
      </c>
      <c r="B11472" s="1" t="s">
        <v>2800</v>
      </c>
      <c r="C11472" s="1" t="s">
        <v>9399</v>
      </c>
      <c r="D11472" s="1" t="s">
        <v>48</v>
      </c>
      <c r="E11472" s="39">
        <v>14632.684576378735</v>
      </c>
      <c r="F11472" s="39">
        <v>37272.014002134885</v>
      </c>
      <c r="G11472" s="39">
        <v>15940.506509763431</v>
      </c>
      <c r="H11472" s="83">
        <v>15937.934379682967</v>
      </c>
      <c r="I11472" s="85">
        <v>1.0892009799357851</v>
      </c>
    </row>
    <row r="11473" spans="1:9" x14ac:dyDescent="0.2">
      <c r="A11473" s="49" t="s">
        <v>12946</v>
      </c>
      <c r="B11473" s="1" t="s">
        <v>2799</v>
      </c>
      <c r="C11473" s="1" t="s">
        <v>9398</v>
      </c>
      <c r="D11473" s="1" t="s">
        <v>48</v>
      </c>
      <c r="E11473" s="39">
        <v>1411.4166666666667</v>
      </c>
      <c r="F11473" s="39">
        <v>2166.4358934041343</v>
      </c>
      <c r="G11473" s="39">
        <v>925.98358490800729</v>
      </c>
      <c r="H11473" s="83">
        <v>925.7450751225507</v>
      </c>
      <c r="I11473" s="85">
        <v>0.65589779190356068</v>
      </c>
    </row>
    <row r="11474" spans="1:9" hidden="1" x14ac:dyDescent="0.2">
      <c r="A11474" s="49" t="s">
        <v>12947</v>
      </c>
      <c r="B11474" s="1" t="s">
        <v>2799</v>
      </c>
      <c r="C11474" s="1" t="s">
        <v>9398</v>
      </c>
      <c r="D11474" s="1" t="s">
        <v>48</v>
      </c>
      <c r="E11474" s="39">
        <v>1420.3216614879466</v>
      </c>
      <c r="F11474" s="39">
        <v>2180.1045008869696</v>
      </c>
      <c r="G11474" s="39">
        <v>932.12241821768737</v>
      </c>
      <c r="H11474" s="83">
        <v>931.95023578425037</v>
      </c>
      <c r="I11474" s="85">
        <v>0.65615434943654083</v>
      </c>
    </row>
    <row r="11475" spans="1:9" hidden="1" x14ac:dyDescent="0.2">
      <c r="A11475" s="49" t="s">
        <v>12948</v>
      </c>
      <c r="B11475" s="1" t="s">
        <v>2799</v>
      </c>
      <c r="C11475" s="1" t="s">
        <v>9398</v>
      </c>
      <c r="D11475" s="1" t="s">
        <v>48</v>
      </c>
      <c r="E11475" s="39">
        <v>1428.903743064297</v>
      </c>
      <c r="F11475" s="39">
        <v>2193.2774568299074</v>
      </c>
      <c r="G11475" s="39">
        <v>938.02158306529805</v>
      </c>
      <c r="H11475" s="83">
        <v>937.8702256709488</v>
      </c>
      <c r="I11475" s="85">
        <v>0.65635647623098636</v>
      </c>
    </row>
    <row r="11476" spans="1:9" x14ac:dyDescent="0.2">
      <c r="A11476" s="49" t="s">
        <v>12946</v>
      </c>
      <c r="B11476" s="1" t="s">
        <v>2798</v>
      </c>
      <c r="C11476" s="1" t="s">
        <v>9397</v>
      </c>
      <c r="D11476" s="1" t="s">
        <v>56</v>
      </c>
      <c r="E11476" s="39">
        <v>4315.5833333333339</v>
      </c>
      <c r="F11476" s="39">
        <v>8985.8643163678225</v>
      </c>
      <c r="G11476" s="39">
        <v>3840.7611683781465</v>
      </c>
      <c r="H11476" s="83">
        <v>3841.7619056348526</v>
      </c>
      <c r="I11476" s="85">
        <v>0.89020686403186566</v>
      </c>
    </row>
    <row r="11477" spans="1:9" hidden="1" x14ac:dyDescent="0.2">
      <c r="A11477" s="49" t="s">
        <v>12947</v>
      </c>
      <c r="B11477" s="1" t="s">
        <v>2798</v>
      </c>
      <c r="C11477" s="1" t="s">
        <v>9397</v>
      </c>
      <c r="D11477" s="1" t="s">
        <v>56</v>
      </c>
      <c r="E11477" s="39">
        <v>4295.8913485477506</v>
      </c>
      <c r="F11477" s="39">
        <v>8944.8618632263242</v>
      </c>
      <c r="G11477" s="39">
        <v>3824.4525742603241</v>
      </c>
      <c r="H11477" s="83">
        <v>3824.9042994467</v>
      </c>
      <c r="I11477" s="85">
        <v>0.89036337027930879</v>
      </c>
    </row>
    <row r="11478" spans="1:9" hidden="1" x14ac:dyDescent="0.2">
      <c r="A11478" s="49" t="s">
        <v>12948</v>
      </c>
      <c r="B11478" s="1" t="s">
        <v>2798</v>
      </c>
      <c r="C11478" s="1" t="s">
        <v>9397</v>
      </c>
      <c r="D11478" s="1" t="s">
        <v>56</v>
      </c>
      <c r="E11478" s="39">
        <v>4278.4878217162523</v>
      </c>
      <c r="F11478" s="39">
        <v>8908.624414275635</v>
      </c>
      <c r="G11478" s="39">
        <v>3810.0432528455312</v>
      </c>
      <c r="H11478" s="83">
        <v>3809.9935039309762</v>
      </c>
      <c r="I11478" s="85">
        <v>0.89050002306718112</v>
      </c>
    </row>
    <row r="11479" spans="1:9" x14ac:dyDescent="0.2">
      <c r="A11479" s="49" t="s">
        <v>12946</v>
      </c>
      <c r="B11479" s="1" t="s">
        <v>2797</v>
      </c>
      <c r="C11479" s="1" t="s">
        <v>9396</v>
      </c>
      <c r="D11479" s="1" t="s">
        <v>48</v>
      </c>
      <c r="E11479" s="39">
        <v>17585.833333333332</v>
      </c>
      <c r="F11479" s="39">
        <v>71516.02867482524</v>
      </c>
      <c r="G11479" s="39">
        <v>30567.564363348149</v>
      </c>
      <c r="H11479" s="83">
        <v>30559.690937364085</v>
      </c>
      <c r="I11479" s="85">
        <v>1.7377448289265462</v>
      </c>
    </row>
    <row r="11480" spans="1:9" hidden="1" x14ac:dyDescent="0.2">
      <c r="A11480" s="49" t="s">
        <v>12947</v>
      </c>
      <c r="B11480" s="1" t="s">
        <v>2797</v>
      </c>
      <c r="C11480" s="1" t="s">
        <v>9396</v>
      </c>
      <c r="D11480" s="1" t="s">
        <v>48</v>
      </c>
      <c r="E11480" s="39">
        <v>17550.135659769665</v>
      </c>
      <c r="F11480" s="39">
        <v>71370.857513594863</v>
      </c>
      <c r="G11480" s="39">
        <v>30515.223590784739</v>
      </c>
      <c r="H11480" s="83">
        <v>30509.586793136659</v>
      </c>
      <c r="I11480" s="85">
        <v>1.7384245560605016</v>
      </c>
    </row>
    <row r="11481" spans="1:9" hidden="1" x14ac:dyDescent="0.2">
      <c r="A11481" s="49" t="s">
        <v>12948</v>
      </c>
      <c r="B11481" s="1" t="s">
        <v>2797</v>
      </c>
      <c r="C11481" s="1" t="s">
        <v>9396</v>
      </c>
      <c r="D11481" s="1" t="s">
        <v>48</v>
      </c>
      <c r="E11481" s="39">
        <v>17585.573930617713</v>
      </c>
      <c r="F11481" s="39">
        <v>71514.973765928007</v>
      </c>
      <c r="G11481" s="39">
        <v>30585.546163296669</v>
      </c>
      <c r="H11481" s="83">
        <v>30580.610937225538</v>
      </c>
      <c r="I11481" s="85">
        <v>1.7389600736307251</v>
      </c>
    </row>
    <row r="11482" spans="1:9" x14ac:dyDescent="0.2">
      <c r="A11482" s="49" t="s">
        <v>12946</v>
      </c>
      <c r="B11482" s="1" t="s">
        <v>2796</v>
      </c>
      <c r="C11482" s="1" t="s">
        <v>9395</v>
      </c>
      <c r="D11482" s="1" t="s">
        <v>48</v>
      </c>
      <c r="E11482" s="39">
        <v>7544.75</v>
      </c>
      <c r="F11482" s="39">
        <v>10919.46331360568</v>
      </c>
      <c r="G11482" s="39">
        <v>4667.225010067662</v>
      </c>
      <c r="H11482" s="83">
        <v>4666.0228517854084</v>
      </c>
      <c r="I11482" s="85">
        <v>0.6184463172120227</v>
      </c>
    </row>
    <row r="11483" spans="1:9" hidden="1" x14ac:dyDescent="0.2">
      <c r="A11483" s="49" t="s">
        <v>12947</v>
      </c>
      <c r="B11483" s="1" t="s">
        <v>2796</v>
      </c>
      <c r="C11483" s="1" t="s">
        <v>9395</v>
      </c>
      <c r="D11483" s="1" t="s">
        <v>48</v>
      </c>
      <c r="E11483" s="39">
        <v>7585.0892502730949</v>
      </c>
      <c r="F11483" s="39">
        <v>10977.846025220435</v>
      </c>
      <c r="G11483" s="39">
        <v>4693.672427026665</v>
      </c>
      <c r="H11483" s="83">
        <v>4692.8054079265485</v>
      </c>
      <c r="I11483" s="85">
        <v>0.61868822542300184</v>
      </c>
    </row>
    <row r="11484" spans="1:9" hidden="1" x14ac:dyDescent="0.2">
      <c r="A11484" s="49" t="s">
        <v>12948</v>
      </c>
      <c r="B11484" s="1" t="s">
        <v>2796</v>
      </c>
      <c r="C11484" s="1" t="s">
        <v>9395</v>
      </c>
      <c r="D11484" s="1" t="s">
        <v>48</v>
      </c>
      <c r="E11484" s="39">
        <v>7622.2435658370268</v>
      </c>
      <c r="F11484" s="39">
        <v>11031.619203356553</v>
      </c>
      <c r="G11484" s="39">
        <v>4718.0063227671035</v>
      </c>
      <c r="H11484" s="83">
        <v>4717.2450341609247</v>
      </c>
      <c r="I11484" s="85">
        <v>0.61887881086661478</v>
      </c>
    </row>
    <row r="11485" spans="1:9" x14ac:dyDescent="0.2">
      <c r="A11485" s="49" t="s">
        <v>12946</v>
      </c>
      <c r="B11485" s="1" t="s">
        <v>2795</v>
      </c>
      <c r="C11485" s="1" t="s">
        <v>9394</v>
      </c>
      <c r="D11485" s="1" t="s">
        <v>48</v>
      </c>
      <c r="E11485" s="39">
        <v>9791.25</v>
      </c>
      <c r="F11485" s="39">
        <v>22701.428276658367</v>
      </c>
      <c r="G11485" s="39">
        <v>9703.102686838085</v>
      </c>
      <c r="H11485" s="83">
        <v>9700.6034147367009</v>
      </c>
      <c r="I11485" s="85">
        <v>0.9907420824447033</v>
      </c>
    </row>
    <row r="11486" spans="1:9" hidden="1" x14ac:dyDescent="0.2">
      <c r="A11486" s="49" t="s">
        <v>12947</v>
      </c>
      <c r="B11486" s="1" t="s">
        <v>2795</v>
      </c>
      <c r="C11486" s="1" t="s">
        <v>9394</v>
      </c>
      <c r="D11486" s="1" t="s">
        <v>48</v>
      </c>
      <c r="E11486" s="39">
        <v>9810.4235091099818</v>
      </c>
      <c r="F11486" s="39">
        <v>22745.882870491852</v>
      </c>
      <c r="G11486" s="39">
        <v>9725.197731169852</v>
      </c>
      <c r="H11486" s="83">
        <v>9723.4012845033194</v>
      </c>
      <c r="I11486" s="85">
        <v>0.99112961591047999</v>
      </c>
    </row>
    <row r="11487" spans="1:9" hidden="1" x14ac:dyDescent="0.2">
      <c r="A11487" s="49" t="s">
        <v>12948</v>
      </c>
      <c r="B11487" s="1" t="s">
        <v>2795</v>
      </c>
      <c r="C11487" s="1" t="s">
        <v>9394</v>
      </c>
      <c r="D11487" s="1" t="s">
        <v>48</v>
      </c>
      <c r="E11487" s="39">
        <v>9831.6811257561421</v>
      </c>
      <c r="F11487" s="39">
        <v>22795.169556014691</v>
      </c>
      <c r="G11487" s="39">
        <v>9749.0451865037467</v>
      </c>
      <c r="H11487" s="83">
        <v>9747.4720989506841</v>
      </c>
      <c r="I11487" s="85">
        <v>0.99143493104298763</v>
      </c>
    </row>
    <row r="11488" spans="1:9" x14ac:dyDescent="0.2">
      <c r="A11488" s="49" t="s">
        <v>12946</v>
      </c>
      <c r="B11488" s="1" t="s">
        <v>2794</v>
      </c>
      <c r="C11488" s="1" t="s">
        <v>9393</v>
      </c>
      <c r="D11488" s="1" t="s">
        <v>48</v>
      </c>
      <c r="E11488" s="39">
        <v>6101.0833333333339</v>
      </c>
      <c r="F11488" s="39">
        <v>17049.41143224432</v>
      </c>
      <c r="G11488" s="39">
        <v>7287.3031538423229</v>
      </c>
      <c r="H11488" s="83">
        <v>7285.4261301670567</v>
      </c>
      <c r="I11488" s="85">
        <v>1.1941200819800399</v>
      </c>
    </row>
    <row r="11489" spans="1:9" hidden="1" x14ac:dyDescent="0.2">
      <c r="A11489" s="49" t="s">
        <v>12947</v>
      </c>
      <c r="B11489" s="1" t="s">
        <v>2794</v>
      </c>
      <c r="C11489" s="1" t="s">
        <v>9393</v>
      </c>
      <c r="D11489" s="1" t="s">
        <v>48</v>
      </c>
      <c r="E11489" s="39">
        <v>6121.5321201356182</v>
      </c>
      <c r="F11489" s="39">
        <v>17106.555345945286</v>
      </c>
      <c r="G11489" s="39">
        <v>7314.0547757916574</v>
      </c>
      <c r="H11489" s="83">
        <v>7312.7037174703755</v>
      </c>
      <c r="I11489" s="85">
        <v>1.1945871677151909</v>
      </c>
    </row>
    <row r="11490" spans="1:9" hidden="1" x14ac:dyDescent="0.2">
      <c r="A11490" s="49" t="s">
        <v>12948</v>
      </c>
      <c r="B11490" s="1" t="s">
        <v>2794</v>
      </c>
      <c r="C11490" s="1" t="s">
        <v>9393</v>
      </c>
      <c r="D11490" s="1" t="s">
        <v>48</v>
      </c>
      <c r="E11490" s="39">
        <v>6139.3515564738991</v>
      </c>
      <c r="F11490" s="39">
        <v>17156.351568193582</v>
      </c>
      <c r="G11490" s="39">
        <v>7337.4337603789072</v>
      </c>
      <c r="H11490" s="83">
        <v>7336.2498058993606</v>
      </c>
      <c r="I11490" s="85">
        <v>1.1949551574650161</v>
      </c>
    </row>
    <row r="11491" spans="1:9" x14ac:dyDescent="0.2">
      <c r="A11491" s="49" t="s">
        <v>12946</v>
      </c>
      <c r="B11491" s="1" t="s">
        <v>2793</v>
      </c>
      <c r="C11491" s="1" t="s">
        <v>7568</v>
      </c>
      <c r="D11491" s="1" t="s">
        <v>48</v>
      </c>
      <c r="E11491" s="39">
        <v>9150.6666666666679</v>
      </c>
      <c r="F11491" s="39">
        <v>15278.554689717865</v>
      </c>
      <c r="G11491" s="39">
        <v>6530.399023978337</v>
      </c>
      <c r="H11491" s="83">
        <v>6528.7169595275845</v>
      </c>
      <c r="I11491" s="85">
        <v>0.71346899601423397</v>
      </c>
    </row>
    <row r="11492" spans="1:9" hidden="1" x14ac:dyDescent="0.2">
      <c r="A11492" s="49" t="s">
        <v>12947</v>
      </c>
      <c r="B11492" s="1" t="s">
        <v>2793</v>
      </c>
      <c r="C11492" s="1" t="s">
        <v>7568</v>
      </c>
      <c r="D11492" s="1" t="s">
        <v>48</v>
      </c>
      <c r="E11492" s="39">
        <v>9224.8188118232174</v>
      </c>
      <c r="F11492" s="39">
        <v>15402.363986505085</v>
      </c>
      <c r="G11492" s="39">
        <v>6585.4131118618752</v>
      </c>
      <c r="H11492" s="83">
        <v>6584.1966488387498</v>
      </c>
      <c r="I11492" s="85">
        <v>0.71374807279682839</v>
      </c>
    </row>
    <row r="11493" spans="1:9" hidden="1" x14ac:dyDescent="0.2">
      <c r="A11493" s="49" t="s">
        <v>12948</v>
      </c>
      <c r="B11493" s="1" t="s">
        <v>2793</v>
      </c>
      <c r="C11493" s="1" t="s">
        <v>7568</v>
      </c>
      <c r="D11493" s="1" t="s">
        <v>48</v>
      </c>
      <c r="E11493" s="39">
        <v>9294.8337050231166</v>
      </c>
      <c r="F11493" s="39">
        <v>15519.265455416211</v>
      </c>
      <c r="G11493" s="39">
        <v>6637.2842638618622</v>
      </c>
      <c r="H11493" s="83">
        <v>6636.213284185199</v>
      </c>
      <c r="I11493" s="85">
        <v>0.71396794120144991</v>
      </c>
    </row>
    <row r="11494" spans="1:9" x14ac:dyDescent="0.2">
      <c r="A11494" s="49" t="s">
        <v>12946</v>
      </c>
      <c r="B11494" s="1" t="s">
        <v>2792</v>
      </c>
      <c r="C11494" s="1" t="s">
        <v>9392</v>
      </c>
      <c r="D11494" s="1" t="s">
        <v>48</v>
      </c>
      <c r="E11494" s="39">
        <v>6011.6666666666661</v>
      </c>
      <c r="F11494" s="39">
        <v>15129.148437513652</v>
      </c>
      <c r="G11494" s="39">
        <v>6466.5394205416806</v>
      </c>
      <c r="H11494" s="83">
        <v>6464.8738046981853</v>
      </c>
      <c r="I11494" s="85">
        <v>1.0753879353531777</v>
      </c>
    </row>
    <row r="11495" spans="1:9" hidden="1" x14ac:dyDescent="0.2">
      <c r="A11495" s="49" t="s">
        <v>12947</v>
      </c>
      <c r="B11495" s="1" t="s">
        <v>2792</v>
      </c>
      <c r="C11495" s="1" t="s">
        <v>9392</v>
      </c>
      <c r="D11495" s="1" t="s">
        <v>48</v>
      </c>
      <c r="E11495" s="39">
        <v>6028.7247300558474</v>
      </c>
      <c r="F11495" s="39">
        <v>15172.077293583201</v>
      </c>
      <c r="G11495" s="39">
        <v>6486.9520568975977</v>
      </c>
      <c r="H11495" s="83">
        <v>6485.7537816829736</v>
      </c>
      <c r="I11495" s="85">
        <v>1.0758085784458917</v>
      </c>
    </row>
    <row r="11496" spans="1:9" hidden="1" x14ac:dyDescent="0.2">
      <c r="A11496" s="49" t="s">
        <v>12948</v>
      </c>
      <c r="B11496" s="1" t="s">
        <v>2792</v>
      </c>
      <c r="C11496" s="1" t="s">
        <v>9392</v>
      </c>
      <c r="D11496" s="1" t="s">
        <v>48</v>
      </c>
      <c r="E11496" s="39">
        <v>6043.8113962640437</v>
      </c>
      <c r="F11496" s="39">
        <v>15210.044869822352</v>
      </c>
      <c r="G11496" s="39">
        <v>6505.0367078985746</v>
      </c>
      <c r="H11496" s="83">
        <v>6503.9870674382382</v>
      </c>
      <c r="I11496" s="85">
        <v>1.0761399787324022</v>
      </c>
    </row>
    <row r="11497" spans="1:9" x14ac:dyDescent="0.2">
      <c r="A11497" s="49" t="s">
        <v>12946</v>
      </c>
      <c r="B11497" s="1" t="s">
        <v>2791</v>
      </c>
      <c r="C11497" s="1" t="s">
        <v>9391</v>
      </c>
      <c r="D11497" s="1" t="s">
        <v>48</v>
      </c>
      <c r="E11497" s="39">
        <v>9586.8333333333339</v>
      </c>
      <c r="F11497" s="39">
        <v>13496.713070735381</v>
      </c>
      <c r="G11497" s="39">
        <v>5768.7997100512112</v>
      </c>
      <c r="H11497" s="83">
        <v>5767.313814184793</v>
      </c>
      <c r="I11497" s="85">
        <v>0.60158694885535291</v>
      </c>
    </row>
    <row r="11498" spans="1:9" hidden="1" x14ac:dyDescent="0.2">
      <c r="A11498" s="49" t="s">
        <v>12947</v>
      </c>
      <c r="B11498" s="1" t="s">
        <v>2791</v>
      </c>
      <c r="C11498" s="1" t="s">
        <v>9391</v>
      </c>
      <c r="D11498" s="1" t="s">
        <v>48</v>
      </c>
      <c r="E11498" s="39">
        <v>9598.7451996244054</v>
      </c>
      <c r="F11498" s="39">
        <v>13513.483054720453</v>
      </c>
      <c r="G11498" s="39">
        <v>5777.8058337960547</v>
      </c>
      <c r="H11498" s="83">
        <v>5776.7385526654371</v>
      </c>
      <c r="I11498" s="85">
        <v>0.60182226244441595</v>
      </c>
    </row>
    <row r="11499" spans="1:9" hidden="1" x14ac:dyDescent="0.2">
      <c r="A11499" s="49" t="s">
        <v>12948</v>
      </c>
      <c r="B11499" s="1" t="s">
        <v>2791</v>
      </c>
      <c r="C11499" s="1" t="s">
        <v>9391</v>
      </c>
      <c r="D11499" s="1" t="s">
        <v>48</v>
      </c>
      <c r="E11499" s="39">
        <v>9609.545381665419</v>
      </c>
      <c r="F11499" s="39">
        <v>13528.687966817177</v>
      </c>
      <c r="G11499" s="39">
        <v>5785.9534660846357</v>
      </c>
      <c r="H11499" s="83">
        <v>5785.0198555406323</v>
      </c>
      <c r="I11499" s="85">
        <v>0.60200765236804965</v>
      </c>
    </row>
    <row r="11500" spans="1:9" x14ac:dyDescent="0.2">
      <c r="A11500" s="49" t="s">
        <v>12946</v>
      </c>
      <c r="B11500" s="1" t="s">
        <v>2790</v>
      </c>
      <c r="C11500" s="1" t="s">
        <v>9390</v>
      </c>
      <c r="D11500" s="1" t="s">
        <v>48</v>
      </c>
      <c r="E11500" s="39">
        <v>12538.333333333332</v>
      </c>
      <c r="F11500" s="39">
        <v>17479.114909420692</v>
      </c>
      <c r="G11500" s="39">
        <v>7470.9681159372749</v>
      </c>
      <c r="H11500" s="83">
        <v>7469.0437848459615</v>
      </c>
      <c r="I11500" s="85">
        <v>0.59569669957564497</v>
      </c>
    </row>
    <row r="11501" spans="1:9" hidden="1" x14ac:dyDescent="0.2">
      <c r="A11501" s="49" t="s">
        <v>12947</v>
      </c>
      <c r="B11501" s="1" t="s">
        <v>2790</v>
      </c>
      <c r="C11501" s="1" t="s">
        <v>9390</v>
      </c>
      <c r="D11501" s="1" t="s">
        <v>48</v>
      </c>
      <c r="E11501" s="39">
        <v>12556.179197720066</v>
      </c>
      <c r="F11501" s="39">
        <v>17503.993009721664</v>
      </c>
      <c r="G11501" s="39">
        <v>7483.9826650737095</v>
      </c>
      <c r="H11501" s="83">
        <v>7482.6002175304602</v>
      </c>
      <c r="I11501" s="85">
        <v>0.59592970916575805</v>
      </c>
    </row>
    <row r="11502" spans="1:9" hidden="1" x14ac:dyDescent="0.2">
      <c r="A11502" s="49" t="s">
        <v>12948</v>
      </c>
      <c r="B11502" s="1" t="s">
        <v>2790</v>
      </c>
      <c r="C11502" s="1" t="s">
        <v>9390</v>
      </c>
      <c r="D11502" s="1" t="s">
        <v>48</v>
      </c>
      <c r="E11502" s="39">
        <v>12573.959905716387</v>
      </c>
      <c r="F11502" s="39">
        <v>17528.780278489856</v>
      </c>
      <c r="G11502" s="39">
        <v>7496.7141867213231</v>
      </c>
      <c r="H11502" s="83">
        <v>7495.5045310524465</v>
      </c>
      <c r="I11502" s="85">
        <v>0.59611328390229978</v>
      </c>
    </row>
    <row r="11503" spans="1:9" x14ac:dyDescent="0.2">
      <c r="A11503" s="49" t="s">
        <v>12946</v>
      </c>
      <c r="B11503" s="1" t="s">
        <v>2789</v>
      </c>
      <c r="C11503" s="1" t="s">
        <v>9389</v>
      </c>
      <c r="D11503" s="1" t="s">
        <v>48</v>
      </c>
      <c r="E11503" s="39">
        <v>12328.333333333332</v>
      </c>
      <c r="F11503" s="39">
        <v>16310.892028373533</v>
      </c>
      <c r="G11503" s="39">
        <v>6971.6432964690002</v>
      </c>
      <c r="H11503" s="83">
        <v>6969.8475787327234</v>
      </c>
      <c r="I11503" s="85">
        <v>0.56535197339997767</v>
      </c>
    </row>
    <row r="11504" spans="1:9" hidden="1" x14ac:dyDescent="0.2">
      <c r="A11504" s="49" t="s">
        <v>12947</v>
      </c>
      <c r="B11504" s="1" t="s">
        <v>2789</v>
      </c>
      <c r="C11504" s="1" t="s">
        <v>9389</v>
      </c>
      <c r="D11504" s="1" t="s">
        <v>48</v>
      </c>
      <c r="E11504" s="39">
        <v>12365.129972442945</v>
      </c>
      <c r="F11504" s="39">
        <v>16359.575495253937</v>
      </c>
      <c r="G11504" s="39">
        <v>6994.67712004028</v>
      </c>
      <c r="H11504" s="83">
        <v>6993.3850574269409</v>
      </c>
      <c r="I11504" s="85">
        <v>0.5655731135064872</v>
      </c>
    </row>
    <row r="11505" spans="1:9" hidden="1" x14ac:dyDescent="0.2">
      <c r="A11505" s="49" t="s">
        <v>12948</v>
      </c>
      <c r="B11505" s="1" t="s">
        <v>2789</v>
      </c>
      <c r="C11505" s="1" t="s">
        <v>9389</v>
      </c>
      <c r="D11505" s="1" t="s">
        <v>48</v>
      </c>
      <c r="E11505" s="39">
        <v>12404.026600555419</v>
      </c>
      <c r="F11505" s="39">
        <v>16411.037333951546</v>
      </c>
      <c r="G11505" s="39">
        <v>7018.6775374907629</v>
      </c>
      <c r="H11505" s="83">
        <v>7017.5450169144442</v>
      </c>
      <c r="I11505" s="85">
        <v>0.56574733696557999</v>
      </c>
    </row>
    <row r="11506" spans="1:9" x14ac:dyDescent="0.2">
      <c r="A11506" s="49" t="s">
        <v>12946</v>
      </c>
      <c r="B11506" s="1" t="s">
        <v>2788</v>
      </c>
      <c r="C11506" s="1" t="s">
        <v>9388</v>
      </c>
      <c r="D11506" s="1" t="s">
        <v>48</v>
      </c>
      <c r="E11506" s="39">
        <v>444.33333333333331</v>
      </c>
      <c r="F11506" s="39">
        <v>1602.2503660278803</v>
      </c>
      <c r="G11506" s="39">
        <v>684.83796006692955</v>
      </c>
      <c r="H11506" s="83">
        <v>684.66156325213683</v>
      </c>
      <c r="I11506" s="85">
        <v>1.5408737357512456</v>
      </c>
    </row>
    <row r="11507" spans="1:9" hidden="1" x14ac:dyDescent="0.2">
      <c r="A11507" s="49" t="s">
        <v>12947</v>
      </c>
      <c r="B11507" s="1" t="s">
        <v>2788</v>
      </c>
      <c r="C11507" s="1" t="s">
        <v>9388</v>
      </c>
      <c r="D11507" s="1" t="s">
        <v>48</v>
      </c>
      <c r="E11507" s="39">
        <v>444.84919963945123</v>
      </c>
      <c r="F11507" s="39">
        <v>1604.1105617768651</v>
      </c>
      <c r="G11507" s="39">
        <v>685.85125865464488</v>
      </c>
      <c r="H11507" s="83">
        <v>685.7245676359729</v>
      </c>
      <c r="I11507" s="85">
        <v>1.5414764558231202</v>
      </c>
    </row>
    <row r="11508" spans="1:9" hidden="1" x14ac:dyDescent="0.2">
      <c r="A11508" s="49" t="s">
        <v>12948</v>
      </c>
      <c r="B11508" s="1" t="s">
        <v>2788</v>
      </c>
      <c r="C11508" s="1" t="s">
        <v>9388</v>
      </c>
      <c r="D11508" s="1" t="s">
        <v>48</v>
      </c>
      <c r="E11508" s="39">
        <v>445.08526737444595</v>
      </c>
      <c r="F11508" s="39">
        <v>1604.9618137231575</v>
      </c>
      <c r="G11508" s="39">
        <v>686.41056633296785</v>
      </c>
      <c r="H11508" s="83">
        <v>686.2998084179585</v>
      </c>
      <c r="I11508" s="85">
        <v>1.5419513039971757</v>
      </c>
    </row>
    <row r="11509" spans="1:9" x14ac:dyDescent="0.2">
      <c r="A11509" s="49" t="s">
        <v>12946</v>
      </c>
      <c r="B11509" s="1" t="s">
        <v>2787</v>
      </c>
      <c r="C11509" s="1" t="s">
        <v>9387</v>
      </c>
      <c r="D11509" s="1" t="s">
        <v>48</v>
      </c>
      <c r="E11509" s="39">
        <v>16130.666666666668</v>
      </c>
      <c r="F11509" s="39">
        <v>25593.798146479847</v>
      </c>
      <c r="G11509" s="39">
        <v>10939.366833444699</v>
      </c>
      <c r="H11509" s="83">
        <v>10936.549131188418</v>
      </c>
      <c r="I11509" s="85">
        <v>0.67799734240298504</v>
      </c>
    </row>
    <row r="11510" spans="1:9" hidden="1" x14ac:dyDescent="0.2">
      <c r="A11510" s="49" t="s">
        <v>12947</v>
      </c>
      <c r="B11510" s="1" t="s">
        <v>2787</v>
      </c>
      <c r="C11510" s="1" t="s">
        <v>9387</v>
      </c>
      <c r="D11510" s="1" t="s">
        <v>48</v>
      </c>
      <c r="E11510" s="39">
        <v>16110.223286033473</v>
      </c>
      <c r="F11510" s="39">
        <v>25561.361560431062</v>
      </c>
      <c r="G11510" s="39">
        <v>10928.979845210157</v>
      </c>
      <c r="H11510" s="83">
        <v>10926.961034903748</v>
      </c>
      <c r="I11510" s="85">
        <v>0.67826254427998656</v>
      </c>
    </row>
    <row r="11511" spans="1:9" hidden="1" x14ac:dyDescent="0.2">
      <c r="A11511" s="49" t="s">
        <v>12948</v>
      </c>
      <c r="B11511" s="1" t="s">
        <v>2787</v>
      </c>
      <c r="C11511" s="1" t="s">
        <v>9387</v>
      </c>
      <c r="D11511" s="1" t="s">
        <v>48</v>
      </c>
      <c r="E11511" s="39">
        <v>16091.736496234158</v>
      </c>
      <c r="F11511" s="39">
        <v>25532.029408432791</v>
      </c>
      <c r="G11511" s="39">
        <v>10919.546257126924</v>
      </c>
      <c r="H11511" s="83">
        <v>10917.784299727655</v>
      </c>
      <c r="I11511" s="85">
        <v>0.6784714814515308</v>
      </c>
    </row>
    <row r="11512" spans="1:9" x14ac:dyDescent="0.2">
      <c r="A11512" s="49" t="s">
        <v>12946</v>
      </c>
      <c r="B11512" s="1" t="s">
        <v>2786</v>
      </c>
      <c r="C11512" s="1" t="s">
        <v>9386</v>
      </c>
      <c r="D11512" s="1" t="s">
        <v>48</v>
      </c>
      <c r="E11512" s="39">
        <v>2635.833333333333</v>
      </c>
      <c r="F11512" s="39">
        <v>4736.4695589964213</v>
      </c>
      <c r="G11512" s="39">
        <v>2024.4739645425525</v>
      </c>
      <c r="H11512" s="83">
        <v>2023.952511615292</v>
      </c>
      <c r="I11512" s="85">
        <v>0.76786057980978528</v>
      </c>
    </row>
    <row r="11513" spans="1:9" hidden="1" x14ac:dyDescent="0.2">
      <c r="A11513" s="49" t="s">
        <v>12947</v>
      </c>
      <c r="B11513" s="1" t="s">
        <v>2786</v>
      </c>
      <c r="C11513" s="1" t="s">
        <v>9386</v>
      </c>
      <c r="D11513" s="1" t="s">
        <v>48</v>
      </c>
      <c r="E11513" s="39">
        <v>2631.6219968164551</v>
      </c>
      <c r="F11513" s="39">
        <v>4728.901983701493</v>
      </c>
      <c r="G11513" s="39">
        <v>2021.8826899210135</v>
      </c>
      <c r="H11513" s="83">
        <v>2021.5092060578741</v>
      </c>
      <c r="I11513" s="85">
        <v>0.76816093211842318</v>
      </c>
    </row>
    <row r="11514" spans="1:9" hidden="1" x14ac:dyDescent="0.2">
      <c r="A11514" s="49" t="s">
        <v>12948</v>
      </c>
      <c r="B11514" s="1" t="s">
        <v>2786</v>
      </c>
      <c r="C11514" s="1" t="s">
        <v>9386</v>
      </c>
      <c r="D11514" s="1" t="s">
        <v>48</v>
      </c>
      <c r="E11514" s="39">
        <v>2626.8907411224554</v>
      </c>
      <c r="F11514" s="39">
        <v>4720.400137895439</v>
      </c>
      <c r="G11514" s="39">
        <v>2018.8221951864605</v>
      </c>
      <c r="H11514" s="83">
        <v>2018.4964418427905</v>
      </c>
      <c r="I11514" s="85">
        <v>0.76839756227558154</v>
      </c>
    </row>
    <row r="11515" spans="1:9" x14ac:dyDescent="0.2">
      <c r="A11515" s="49" t="s">
        <v>12946</v>
      </c>
      <c r="B11515" s="1" t="s">
        <v>2785</v>
      </c>
      <c r="C11515" s="1" t="s">
        <v>9385</v>
      </c>
      <c r="D11515" s="1" t="s">
        <v>48</v>
      </c>
      <c r="E11515" s="39">
        <v>4414.583333333333</v>
      </c>
      <c r="F11515" s="39">
        <v>13942.106858721807</v>
      </c>
      <c r="G11515" s="39">
        <v>5959.1710650269533</v>
      </c>
      <c r="H11515" s="83">
        <v>5957.6361343485014</v>
      </c>
      <c r="I11515" s="85">
        <v>1.349535320664125</v>
      </c>
    </row>
    <row r="11516" spans="1:9" hidden="1" x14ac:dyDescent="0.2">
      <c r="A11516" s="49" t="s">
        <v>12947</v>
      </c>
      <c r="B11516" s="1" t="s">
        <v>2785</v>
      </c>
      <c r="C11516" s="1" t="s">
        <v>9385</v>
      </c>
      <c r="D11516" s="1" t="s">
        <v>48</v>
      </c>
      <c r="E11516" s="39">
        <v>4412.756638502593</v>
      </c>
      <c r="F11516" s="39">
        <v>13936.337803613898</v>
      </c>
      <c r="G11516" s="39">
        <v>5958.6010162898447</v>
      </c>
      <c r="H11516" s="83">
        <v>5957.5003385217606</v>
      </c>
      <c r="I11516" s="85">
        <v>1.3500631978072</v>
      </c>
    </row>
    <row r="11517" spans="1:9" hidden="1" x14ac:dyDescent="0.2">
      <c r="A11517" s="49" t="s">
        <v>12948</v>
      </c>
      <c r="B11517" s="1" t="s">
        <v>2785</v>
      </c>
      <c r="C11517" s="1" t="s">
        <v>9385</v>
      </c>
      <c r="D11517" s="1" t="s">
        <v>48</v>
      </c>
      <c r="E11517" s="39">
        <v>4418.0915328955625</v>
      </c>
      <c r="F11517" s="39">
        <v>13953.186430560219</v>
      </c>
      <c r="G11517" s="39">
        <v>5967.503100732577</v>
      </c>
      <c r="H11517" s="83">
        <v>5966.5401956817705</v>
      </c>
      <c r="I11517" s="85">
        <v>1.3504790815801351</v>
      </c>
    </row>
    <row r="11518" spans="1:9" x14ac:dyDescent="0.2">
      <c r="A11518" s="49" t="s">
        <v>12946</v>
      </c>
      <c r="B11518" s="1" t="s">
        <v>2784</v>
      </c>
      <c r="C11518" s="1" t="s">
        <v>9384</v>
      </c>
      <c r="D11518" s="1" t="s">
        <v>48</v>
      </c>
      <c r="E11518" s="39">
        <v>37911.416666666672</v>
      </c>
      <c r="F11518" s="39">
        <v>83400.295369095082</v>
      </c>
      <c r="G11518" s="39">
        <v>35647.168108405735</v>
      </c>
      <c r="H11518" s="83">
        <v>35637.98630588111</v>
      </c>
      <c r="I11518" s="85">
        <v>0.94003309396811707</v>
      </c>
    </row>
    <row r="11519" spans="1:9" hidden="1" x14ac:dyDescent="0.2">
      <c r="A11519" s="49" t="s">
        <v>12947</v>
      </c>
      <c r="B11519" s="1" t="s">
        <v>2784</v>
      </c>
      <c r="C11519" s="1" t="s">
        <v>9384</v>
      </c>
      <c r="D11519" s="1" t="s">
        <v>48</v>
      </c>
      <c r="E11519" s="39">
        <v>38040.555981041827</v>
      </c>
      <c r="F11519" s="39">
        <v>83684.385437723933</v>
      </c>
      <c r="G11519" s="39">
        <v>35779.978294405839</v>
      </c>
      <c r="H11519" s="83">
        <v>35773.368986861416</v>
      </c>
      <c r="I11519" s="85">
        <v>0.94040079237247998</v>
      </c>
    </row>
    <row r="11520" spans="1:9" hidden="1" x14ac:dyDescent="0.2">
      <c r="A11520" s="49" t="s">
        <v>12948</v>
      </c>
      <c r="B11520" s="1" t="s">
        <v>2784</v>
      </c>
      <c r="C11520" s="1" t="s">
        <v>9384</v>
      </c>
      <c r="D11520" s="1" t="s">
        <v>48</v>
      </c>
      <c r="E11520" s="39">
        <v>38153.29692567396</v>
      </c>
      <c r="F11520" s="39">
        <v>83932.401178343251</v>
      </c>
      <c r="G11520" s="39">
        <v>35896.23537077503</v>
      </c>
      <c r="H11520" s="83">
        <v>35890.443221904723</v>
      </c>
      <c r="I11520" s="85">
        <v>0.94069048061095539</v>
      </c>
    </row>
    <row r="11521" spans="1:9" x14ac:dyDescent="0.2">
      <c r="A11521" s="49" t="s">
        <v>12946</v>
      </c>
      <c r="B11521" s="1" t="s">
        <v>2783</v>
      </c>
      <c r="C11521" s="1" t="s">
        <v>9383</v>
      </c>
      <c r="D11521" s="1" t="s">
        <v>48</v>
      </c>
      <c r="E11521" s="39">
        <v>4416</v>
      </c>
      <c r="F11521" s="39">
        <v>5252.7097081196234</v>
      </c>
      <c r="G11521" s="39">
        <v>2245.1266528653146</v>
      </c>
      <c r="H11521" s="83">
        <v>2244.5483654258555</v>
      </c>
      <c r="I11521" s="85">
        <v>0.50827635086636225</v>
      </c>
    </row>
    <row r="11522" spans="1:9" hidden="1" x14ac:dyDescent="0.2">
      <c r="A11522" s="49" t="s">
        <v>12947</v>
      </c>
      <c r="B11522" s="1" t="s">
        <v>2783</v>
      </c>
      <c r="C11522" s="1" t="s">
        <v>9383</v>
      </c>
      <c r="D11522" s="1" t="s">
        <v>48</v>
      </c>
      <c r="E11522" s="39">
        <v>4441.7958773959999</v>
      </c>
      <c r="F11522" s="39">
        <v>5283.393189919314</v>
      </c>
      <c r="G11522" s="39">
        <v>2258.9601712114363</v>
      </c>
      <c r="H11522" s="83">
        <v>2258.5428941974792</v>
      </c>
      <c r="I11522" s="85">
        <v>0.5084751655723424</v>
      </c>
    </row>
    <row r="11523" spans="1:9" hidden="1" x14ac:dyDescent="0.2">
      <c r="A11523" s="49" t="s">
        <v>12948</v>
      </c>
      <c r="B11523" s="1" t="s">
        <v>2783</v>
      </c>
      <c r="C11523" s="1" t="s">
        <v>9383</v>
      </c>
      <c r="D11523" s="1" t="s">
        <v>48</v>
      </c>
      <c r="E11523" s="39">
        <v>4465.3418312981794</v>
      </c>
      <c r="F11523" s="39">
        <v>5311.4004500300289</v>
      </c>
      <c r="G11523" s="39">
        <v>2271.5813920013693</v>
      </c>
      <c r="H11523" s="83">
        <v>2271.2148539101854</v>
      </c>
      <c r="I11523" s="85">
        <v>0.5086318001437059</v>
      </c>
    </row>
    <row r="11524" spans="1:9" x14ac:dyDescent="0.2">
      <c r="A11524" s="49" t="s">
        <v>12946</v>
      </c>
      <c r="B11524" s="1" t="s">
        <v>2782</v>
      </c>
      <c r="C11524" s="1" t="s">
        <v>9382</v>
      </c>
      <c r="D11524" s="1" t="s">
        <v>56</v>
      </c>
      <c r="E11524" s="39">
        <v>5612.4999999999991</v>
      </c>
      <c r="F11524" s="39">
        <v>7795.3592160647813</v>
      </c>
      <c r="G11524" s="39">
        <v>3331.9124256176638</v>
      </c>
      <c r="H11524" s="83">
        <v>3332.7805787660159</v>
      </c>
      <c r="I11524" s="85">
        <v>0.59381391158414543</v>
      </c>
    </row>
    <row r="11525" spans="1:9" hidden="1" x14ac:dyDescent="0.2">
      <c r="A11525" s="49" t="s">
        <v>12947</v>
      </c>
      <c r="B11525" s="1" t="s">
        <v>2782</v>
      </c>
      <c r="C11525" s="1" t="s">
        <v>9382</v>
      </c>
      <c r="D11525" s="1" t="s">
        <v>56</v>
      </c>
      <c r="E11525" s="39">
        <v>5637.2616588058618</v>
      </c>
      <c r="F11525" s="39">
        <v>7829.7513809070679</v>
      </c>
      <c r="G11525" s="39">
        <v>3347.6775027275457</v>
      </c>
      <c r="H11525" s="83">
        <v>3348.072913630017</v>
      </c>
      <c r="I11525" s="85">
        <v>0.59391830932666656</v>
      </c>
    </row>
    <row r="11526" spans="1:9" hidden="1" x14ac:dyDescent="0.2">
      <c r="A11526" s="49" t="s">
        <v>12948</v>
      </c>
      <c r="B11526" s="1" t="s">
        <v>2782</v>
      </c>
      <c r="C11526" s="1" t="s">
        <v>9382</v>
      </c>
      <c r="D11526" s="1" t="s">
        <v>56</v>
      </c>
      <c r="E11526" s="39">
        <v>5658.7038782186719</v>
      </c>
      <c r="F11526" s="39">
        <v>7859.5330829493905</v>
      </c>
      <c r="G11526" s="39">
        <v>3361.3675468484121</v>
      </c>
      <c r="H11526" s="83">
        <v>3361.3236564314852</v>
      </c>
      <c r="I11526" s="85">
        <v>0.59400946378724651</v>
      </c>
    </row>
    <row r="11527" spans="1:9" x14ac:dyDescent="0.2">
      <c r="A11527" s="49" t="s">
        <v>12946</v>
      </c>
      <c r="B11527" s="1" t="s">
        <v>2781</v>
      </c>
      <c r="C11527" s="1" t="s">
        <v>9381</v>
      </c>
      <c r="D11527" s="1" t="s">
        <v>56</v>
      </c>
      <c r="E11527" s="39">
        <v>5862.4166666666661</v>
      </c>
      <c r="F11527" s="39">
        <v>10268.225492767388</v>
      </c>
      <c r="G11527" s="39">
        <v>4388.8712707285458</v>
      </c>
      <c r="H11527" s="83">
        <v>4390.0148219161765</v>
      </c>
      <c r="I11527" s="85">
        <v>0.74884046486793165</v>
      </c>
    </row>
    <row r="11528" spans="1:9" hidden="1" x14ac:dyDescent="0.2">
      <c r="A11528" s="49" t="s">
        <v>12947</v>
      </c>
      <c r="B11528" s="1" t="s">
        <v>2781</v>
      </c>
      <c r="C11528" s="1" t="s">
        <v>9381</v>
      </c>
      <c r="D11528" s="1" t="s">
        <v>56</v>
      </c>
      <c r="E11528" s="39">
        <v>5826.4624775551547</v>
      </c>
      <c r="F11528" s="39">
        <v>10205.250487373149</v>
      </c>
      <c r="G11528" s="39">
        <v>4363.3425640547684</v>
      </c>
      <c r="H11528" s="83">
        <v>4363.8579402281421</v>
      </c>
      <c r="I11528" s="85">
        <v>0.74897211765092553</v>
      </c>
    </row>
    <row r="11529" spans="1:9" hidden="1" x14ac:dyDescent="0.2">
      <c r="A11529" s="49" t="s">
        <v>12948</v>
      </c>
      <c r="B11529" s="1" t="s">
        <v>2781</v>
      </c>
      <c r="C11529" s="1" t="s">
        <v>9381</v>
      </c>
      <c r="D11529" s="1" t="s">
        <v>56</v>
      </c>
      <c r="E11529" s="39">
        <v>5792.8756062510665</v>
      </c>
      <c r="F11529" s="39">
        <v>10146.421920971876</v>
      </c>
      <c r="G11529" s="39">
        <v>4339.424874459276</v>
      </c>
      <c r="H11529" s="83">
        <v>4339.3682132449612</v>
      </c>
      <c r="I11529" s="85">
        <v>0.74908706973827788</v>
      </c>
    </row>
    <row r="11530" spans="1:9" x14ac:dyDescent="0.2">
      <c r="A11530" s="49" t="s">
        <v>12946</v>
      </c>
      <c r="B11530" s="1" t="s">
        <v>2780</v>
      </c>
      <c r="C11530" s="1" t="s">
        <v>9380</v>
      </c>
      <c r="D11530" s="1" t="s">
        <v>48</v>
      </c>
      <c r="E11530" s="39">
        <v>4125.8333333333339</v>
      </c>
      <c r="F11530" s="39">
        <v>6531.2981223973984</v>
      </c>
      <c r="G11530" s="39">
        <v>2791.6241915551982</v>
      </c>
      <c r="H11530" s="83">
        <v>2790.905140269781</v>
      </c>
      <c r="I11530" s="85">
        <v>0.67644640846773108</v>
      </c>
    </row>
    <row r="11531" spans="1:9" hidden="1" x14ac:dyDescent="0.2">
      <c r="A11531" s="49" t="s">
        <v>12947</v>
      </c>
      <c r="B11531" s="1" t="s">
        <v>2780</v>
      </c>
      <c r="C11531" s="1" t="s">
        <v>9380</v>
      </c>
      <c r="D11531" s="1" t="s">
        <v>48</v>
      </c>
      <c r="E11531" s="39">
        <v>4150.5287457406548</v>
      </c>
      <c r="F11531" s="39">
        <v>6570.3915824711848</v>
      </c>
      <c r="G11531" s="39">
        <v>2809.2273962089794</v>
      </c>
      <c r="H11531" s="83">
        <v>2808.7084733725542</v>
      </c>
      <c r="I11531" s="85">
        <v>0.67671100368956605</v>
      </c>
    </row>
    <row r="11532" spans="1:9" hidden="1" x14ac:dyDescent="0.2">
      <c r="A11532" s="49" t="s">
        <v>12948</v>
      </c>
      <c r="B11532" s="1" t="s">
        <v>2780</v>
      </c>
      <c r="C11532" s="1" t="s">
        <v>9380</v>
      </c>
      <c r="D11532" s="1" t="s">
        <v>48</v>
      </c>
      <c r="E11532" s="39">
        <v>4173.5163113943863</v>
      </c>
      <c r="F11532" s="39">
        <v>6606.7814781026218</v>
      </c>
      <c r="G11532" s="39">
        <v>2825.5903518990681</v>
      </c>
      <c r="H11532" s="83">
        <v>2825.134419966495</v>
      </c>
      <c r="I11532" s="85">
        <v>0.67691946291270344</v>
      </c>
    </row>
    <row r="11533" spans="1:9" x14ac:dyDescent="0.2">
      <c r="A11533" s="49" t="s">
        <v>12946</v>
      </c>
      <c r="B11533" s="1" t="s">
        <v>2779</v>
      </c>
      <c r="C11533" s="1" t="s">
        <v>9379</v>
      </c>
      <c r="D11533" s="1" t="s">
        <v>48</v>
      </c>
      <c r="E11533" s="39">
        <v>18728.25</v>
      </c>
      <c r="F11533" s="39">
        <v>26471.042226341895</v>
      </c>
      <c r="G11533" s="39">
        <v>11314.320747559181</v>
      </c>
      <c r="H11533" s="83">
        <v>11311.406466725191</v>
      </c>
      <c r="I11533" s="85">
        <v>0.60397562328168364</v>
      </c>
    </row>
    <row r="11534" spans="1:9" hidden="1" x14ac:dyDescent="0.2">
      <c r="A11534" s="49" t="s">
        <v>12947</v>
      </c>
      <c r="B11534" s="1" t="s">
        <v>2779</v>
      </c>
      <c r="C11534" s="1" t="s">
        <v>9379</v>
      </c>
      <c r="D11534" s="1" t="s">
        <v>48</v>
      </c>
      <c r="E11534" s="39">
        <v>18781.138779022353</v>
      </c>
      <c r="F11534" s="39">
        <v>26545.796733719806</v>
      </c>
      <c r="G11534" s="39">
        <v>11349.883565160793</v>
      </c>
      <c r="H11534" s="83">
        <v>11347.787005166869</v>
      </c>
      <c r="I11534" s="85">
        <v>0.60421187121208075</v>
      </c>
    </row>
    <row r="11535" spans="1:9" hidden="1" x14ac:dyDescent="0.2">
      <c r="A11535" s="49" t="s">
        <v>12948</v>
      </c>
      <c r="B11535" s="1" t="s">
        <v>2779</v>
      </c>
      <c r="C11535" s="1" t="s">
        <v>9379</v>
      </c>
      <c r="D11535" s="1" t="s">
        <v>48</v>
      </c>
      <c r="E11535" s="39">
        <v>18828.013706661863</v>
      </c>
      <c r="F11535" s="39">
        <v>26612.051092183741</v>
      </c>
      <c r="G11535" s="39">
        <v>11381.450265843265</v>
      </c>
      <c r="H11535" s="83">
        <v>11379.613776483899</v>
      </c>
      <c r="I11535" s="85">
        <v>0.60439799724903975</v>
      </c>
    </row>
    <row r="11536" spans="1:9" x14ac:dyDescent="0.2">
      <c r="A11536" s="49" t="s">
        <v>12946</v>
      </c>
      <c r="B11536" s="1" t="s">
        <v>2778</v>
      </c>
      <c r="C11536" s="1" t="s">
        <v>9378</v>
      </c>
      <c r="D11536" s="1" t="s">
        <v>48</v>
      </c>
      <c r="E11536" s="39">
        <v>6168.416666666667</v>
      </c>
      <c r="F11536" s="39">
        <v>8983.8530409670821</v>
      </c>
      <c r="G11536" s="39">
        <v>3839.9015038888879</v>
      </c>
      <c r="H11536" s="83">
        <v>3838.9124430688112</v>
      </c>
      <c r="I11536" s="85">
        <v>0.62234972935823252</v>
      </c>
    </row>
    <row r="11537" spans="1:9" hidden="1" x14ac:dyDescent="0.2">
      <c r="A11537" s="49" t="s">
        <v>12947</v>
      </c>
      <c r="B11537" s="1" t="s">
        <v>2778</v>
      </c>
      <c r="C11537" s="1" t="s">
        <v>9378</v>
      </c>
      <c r="D11537" s="1" t="s">
        <v>48</v>
      </c>
      <c r="E11537" s="39">
        <v>6197.8956717236397</v>
      </c>
      <c r="F11537" s="39">
        <v>9026.7870811814701</v>
      </c>
      <c r="G11537" s="39">
        <v>3859.4804053768112</v>
      </c>
      <c r="H11537" s="83">
        <v>3858.7674789252933</v>
      </c>
      <c r="I11537" s="85">
        <v>0.62259316440739099</v>
      </c>
    </row>
    <row r="11538" spans="1:9" hidden="1" x14ac:dyDescent="0.2">
      <c r="A11538" s="49" t="s">
        <v>12948</v>
      </c>
      <c r="B11538" s="1" t="s">
        <v>2778</v>
      </c>
      <c r="C11538" s="1" t="s">
        <v>9378</v>
      </c>
      <c r="D11538" s="1" t="s">
        <v>48</v>
      </c>
      <c r="E11538" s="39">
        <v>6225.2224112558524</v>
      </c>
      <c r="F11538" s="39">
        <v>9066.5865022181242</v>
      </c>
      <c r="G11538" s="39">
        <v>3877.6005276147148</v>
      </c>
      <c r="H11538" s="83">
        <v>3876.9748453033658</v>
      </c>
      <c r="I11538" s="85">
        <v>0.62278495275821633</v>
      </c>
    </row>
    <row r="11539" spans="1:9" x14ac:dyDescent="0.2">
      <c r="A11539" s="49" t="s">
        <v>12946</v>
      </c>
      <c r="B11539" s="1" t="s">
        <v>2777</v>
      </c>
      <c r="C11539" s="1" t="s">
        <v>9377</v>
      </c>
      <c r="D11539" s="1" t="s">
        <v>48</v>
      </c>
      <c r="E11539" s="39">
        <v>9660.6666666666642</v>
      </c>
      <c r="F11539" s="39">
        <v>26105.462735299145</v>
      </c>
      <c r="G11539" s="39">
        <v>11158.063824049346</v>
      </c>
      <c r="H11539" s="83">
        <v>11155.189791018784</v>
      </c>
      <c r="I11539" s="85">
        <v>1.1547018622957821</v>
      </c>
    </row>
    <row r="11540" spans="1:9" hidden="1" x14ac:dyDescent="0.2">
      <c r="A11540" s="49" t="s">
        <v>12947</v>
      </c>
      <c r="B11540" s="1" t="s">
        <v>2777</v>
      </c>
      <c r="C11540" s="1" t="s">
        <v>9377</v>
      </c>
      <c r="D11540" s="1" t="s">
        <v>48</v>
      </c>
      <c r="E11540" s="39">
        <v>9710.8588352667266</v>
      </c>
      <c r="F11540" s="39">
        <v>26241.094139652825</v>
      </c>
      <c r="G11540" s="39">
        <v>11219.605352027726</v>
      </c>
      <c r="H11540" s="83">
        <v>11217.532857134394</v>
      </c>
      <c r="I11540" s="85">
        <v>1.1551535294072972</v>
      </c>
    </row>
    <row r="11541" spans="1:9" hidden="1" x14ac:dyDescent="0.2">
      <c r="A11541" s="49" t="s">
        <v>12948</v>
      </c>
      <c r="B11541" s="1" t="s">
        <v>2777</v>
      </c>
      <c r="C11541" s="1" t="s">
        <v>9377</v>
      </c>
      <c r="D11541" s="1" t="s">
        <v>48</v>
      </c>
      <c r="E11541" s="39">
        <v>9756.1289488823822</v>
      </c>
      <c r="F11541" s="39">
        <v>26363.424958507589</v>
      </c>
      <c r="G11541" s="39">
        <v>11275.117763871811</v>
      </c>
      <c r="H11541" s="83">
        <v>11273.298432124513</v>
      </c>
      <c r="I11541" s="85">
        <v>1.1555093717181681</v>
      </c>
    </row>
    <row r="11542" spans="1:9" x14ac:dyDescent="0.2">
      <c r="A11542" s="49" t="s">
        <v>12946</v>
      </c>
      <c r="B11542" s="1" t="s">
        <v>2776</v>
      </c>
      <c r="C11542" s="1" t="s">
        <v>9376</v>
      </c>
      <c r="D11542" s="1" t="s">
        <v>48</v>
      </c>
      <c r="E11542" s="39">
        <v>6121.5833333333339</v>
      </c>
      <c r="F11542" s="39">
        <v>13057.561436245891</v>
      </c>
      <c r="G11542" s="39">
        <v>5581.0963923297622</v>
      </c>
      <c r="H11542" s="83">
        <v>5579.6588440569394</v>
      </c>
      <c r="I11542" s="85">
        <v>0.91147315003856932</v>
      </c>
    </row>
    <row r="11543" spans="1:9" hidden="1" x14ac:dyDescent="0.2">
      <c r="A11543" s="49" t="s">
        <v>12947</v>
      </c>
      <c r="B11543" s="1" t="s">
        <v>2776</v>
      </c>
      <c r="C11543" s="1" t="s">
        <v>9376</v>
      </c>
      <c r="D11543" s="1" t="s">
        <v>48</v>
      </c>
      <c r="E11543" s="39">
        <v>6126.2942978287638</v>
      </c>
      <c r="F11543" s="39">
        <v>13067.610096040833</v>
      </c>
      <c r="G11543" s="39">
        <v>5587.1690178575373</v>
      </c>
      <c r="H11543" s="83">
        <v>5586.1369513191548</v>
      </c>
      <c r="I11543" s="85">
        <v>0.91182967708537155</v>
      </c>
    </row>
    <row r="11544" spans="1:9" hidden="1" x14ac:dyDescent="0.2">
      <c r="A11544" s="49" t="s">
        <v>12948</v>
      </c>
      <c r="B11544" s="1" t="s">
        <v>2776</v>
      </c>
      <c r="C11544" s="1" t="s">
        <v>9376</v>
      </c>
      <c r="D11544" s="1" t="s">
        <v>48</v>
      </c>
      <c r="E11544" s="39">
        <v>6146.8084382938405</v>
      </c>
      <c r="F11544" s="39">
        <v>13111.367508927126</v>
      </c>
      <c r="G11544" s="39">
        <v>5607.4737232064326</v>
      </c>
      <c r="H11544" s="83">
        <v>5606.5689118172813</v>
      </c>
      <c r="I11544" s="85">
        <v>0.91211056405940116</v>
      </c>
    </row>
    <row r="11545" spans="1:9" x14ac:dyDescent="0.2">
      <c r="A11545" s="49" t="s">
        <v>12946</v>
      </c>
      <c r="B11545" s="1" t="s">
        <v>2775</v>
      </c>
      <c r="C11545" s="1" t="s">
        <v>9375</v>
      </c>
      <c r="D11545" s="1" t="s">
        <v>48</v>
      </c>
      <c r="E11545" s="39">
        <v>8532.25</v>
      </c>
      <c r="F11545" s="39">
        <v>19147.171188235629</v>
      </c>
      <c r="G11545" s="39">
        <v>8183.9330079924639</v>
      </c>
      <c r="H11545" s="83">
        <v>8181.825035305108</v>
      </c>
      <c r="I11545" s="85">
        <v>0.95892936040377486</v>
      </c>
    </row>
    <row r="11546" spans="1:9" hidden="1" x14ac:dyDescent="0.2">
      <c r="A11546" s="49" t="s">
        <v>12947</v>
      </c>
      <c r="B11546" s="1" t="s">
        <v>2775</v>
      </c>
      <c r="C11546" s="1" t="s">
        <v>9375</v>
      </c>
      <c r="D11546" s="1" t="s">
        <v>48</v>
      </c>
      <c r="E11546" s="39">
        <v>8505.9689353247195</v>
      </c>
      <c r="F11546" s="39">
        <v>19088.194008201441</v>
      </c>
      <c r="G11546" s="39">
        <v>8161.3214188100865</v>
      </c>
      <c r="H11546" s="83">
        <v>8159.8138526851999</v>
      </c>
      <c r="I11546" s="85">
        <v>0.95930445017240062</v>
      </c>
    </row>
    <row r="11547" spans="1:9" hidden="1" x14ac:dyDescent="0.2">
      <c r="A11547" s="49" t="s">
        <v>12948</v>
      </c>
      <c r="B11547" s="1" t="s">
        <v>2775</v>
      </c>
      <c r="C11547" s="1" t="s">
        <v>9375</v>
      </c>
      <c r="D11547" s="1" t="s">
        <v>48</v>
      </c>
      <c r="E11547" s="39">
        <v>8480.0427860287036</v>
      </c>
      <c r="F11547" s="39">
        <v>19030.01329164689</v>
      </c>
      <c r="G11547" s="39">
        <v>8138.7619874527454</v>
      </c>
      <c r="H11547" s="83">
        <v>8137.4487321610868</v>
      </c>
      <c r="I11547" s="85">
        <v>0.95959996163792272</v>
      </c>
    </row>
    <row r="11548" spans="1:9" x14ac:dyDescent="0.2">
      <c r="A11548" s="49" t="s">
        <v>12946</v>
      </c>
      <c r="B11548" s="1" t="s">
        <v>2774</v>
      </c>
      <c r="C11548" s="1" t="s">
        <v>9374</v>
      </c>
      <c r="D11548" s="1" t="s">
        <v>51</v>
      </c>
      <c r="E11548" s="39">
        <v>13854.916666666668</v>
      </c>
      <c r="F11548" s="39">
        <v>22750.479062096383</v>
      </c>
      <c r="G11548" s="39">
        <v>9724.068099329972</v>
      </c>
      <c r="H11548" s="83">
        <v>9750.7479487888813</v>
      </c>
      <c r="I11548" s="85">
        <v>0.70377528666397948</v>
      </c>
    </row>
    <row r="11549" spans="1:9" hidden="1" x14ac:dyDescent="0.2">
      <c r="A11549" s="49" t="s">
        <v>12947</v>
      </c>
      <c r="B11549" s="1" t="s">
        <v>2774</v>
      </c>
      <c r="C11549" s="1" t="s">
        <v>9374</v>
      </c>
      <c r="D11549" s="1" t="s">
        <v>51</v>
      </c>
      <c r="E11549" s="39">
        <v>13971.893148051522</v>
      </c>
      <c r="F11549" s="39">
        <v>22942.560404375876</v>
      </c>
      <c r="G11549" s="39">
        <v>9809.2889013034292</v>
      </c>
      <c r="H11549" s="83">
        <v>9834.3104502840397</v>
      </c>
      <c r="I11549" s="85">
        <v>0.70386384622870546</v>
      </c>
    </row>
    <row r="11550" spans="1:9" hidden="1" x14ac:dyDescent="0.2">
      <c r="A11550" s="49" t="s">
        <v>12948</v>
      </c>
      <c r="B11550" s="1" t="s">
        <v>2774</v>
      </c>
      <c r="C11550" s="1" t="s">
        <v>9374</v>
      </c>
      <c r="D11550" s="1" t="s">
        <v>51</v>
      </c>
      <c r="E11550" s="39">
        <v>14082.529075668976</v>
      </c>
      <c r="F11550" s="39">
        <v>23124.230234323833</v>
      </c>
      <c r="G11550" s="39">
        <v>9889.7779594736658</v>
      </c>
      <c r="H11550" s="83">
        <v>9913.3516596254904</v>
      </c>
      <c r="I11550" s="85">
        <v>0.70394682704779488</v>
      </c>
    </row>
    <row r="11551" spans="1:9" x14ac:dyDescent="0.2">
      <c r="A11551" s="49" t="s">
        <v>12946</v>
      </c>
      <c r="B11551" s="1" t="s">
        <v>2773</v>
      </c>
      <c r="C11551" s="1" t="s">
        <v>9373</v>
      </c>
      <c r="D11551" s="1" t="s">
        <v>51</v>
      </c>
      <c r="E11551" s="39">
        <v>30764.916666666664</v>
      </c>
      <c r="F11551" s="39">
        <v>48354.79495640401</v>
      </c>
      <c r="G11551" s="39">
        <v>20667.930455521673</v>
      </c>
      <c r="H11551" s="83">
        <v>20724.636894385316</v>
      </c>
      <c r="I11551" s="85">
        <v>0.67364514973122469</v>
      </c>
    </row>
    <row r="11552" spans="1:9" hidden="1" x14ac:dyDescent="0.2">
      <c r="A11552" s="49" t="s">
        <v>12947</v>
      </c>
      <c r="B11552" s="1" t="s">
        <v>2773</v>
      </c>
      <c r="C11552" s="1" t="s">
        <v>9373</v>
      </c>
      <c r="D11552" s="1" t="s">
        <v>51</v>
      </c>
      <c r="E11552" s="39">
        <v>30933.009569841655</v>
      </c>
      <c r="F11552" s="39">
        <v>48618.995180143284</v>
      </c>
      <c r="G11552" s="39">
        <v>20787.469288830602</v>
      </c>
      <c r="H11552" s="83">
        <v>20840.493996964575</v>
      </c>
      <c r="I11552" s="85">
        <v>0.6737299178701045</v>
      </c>
    </row>
    <row r="11553" spans="1:9" hidden="1" x14ac:dyDescent="0.2">
      <c r="A11553" s="49" t="s">
        <v>12948</v>
      </c>
      <c r="B11553" s="1" t="s">
        <v>2773</v>
      </c>
      <c r="C11553" s="1" t="s">
        <v>9373</v>
      </c>
      <c r="D11553" s="1" t="s">
        <v>51</v>
      </c>
      <c r="E11553" s="39">
        <v>31085.224605081872</v>
      </c>
      <c r="F11553" s="39">
        <v>48858.239345764487</v>
      </c>
      <c r="G11553" s="39">
        <v>20895.706958634666</v>
      </c>
      <c r="H11553" s="83">
        <v>20945.514864567616</v>
      </c>
      <c r="I11553" s="85">
        <v>0.67380934610147236</v>
      </c>
    </row>
    <row r="11554" spans="1:9" x14ac:dyDescent="0.2">
      <c r="A11554" s="49" t="s">
        <v>12946</v>
      </c>
      <c r="B11554" s="1" t="s">
        <v>2772</v>
      </c>
      <c r="C11554" s="1" t="s">
        <v>9372</v>
      </c>
      <c r="D11554" s="1" t="s">
        <v>51</v>
      </c>
      <c r="E11554" s="39">
        <v>12768.083333333332</v>
      </c>
      <c r="F11554" s="39">
        <v>21648.800021903146</v>
      </c>
      <c r="G11554" s="39">
        <v>9253.1856189565497</v>
      </c>
      <c r="H11554" s="83">
        <v>9278.5735118432858</v>
      </c>
      <c r="I11554" s="85">
        <v>0.72670057592903814</v>
      </c>
    </row>
    <row r="11555" spans="1:9" hidden="1" x14ac:dyDescent="0.2">
      <c r="A11555" s="49" t="s">
        <v>12947</v>
      </c>
      <c r="B11555" s="1" t="s">
        <v>2772</v>
      </c>
      <c r="C11555" s="1" t="s">
        <v>9372</v>
      </c>
      <c r="D11555" s="1" t="s">
        <v>51</v>
      </c>
      <c r="E11555" s="39">
        <v>12847.698833181053</v>
      </c>
      <c r="F11555" s="39">
        <v>21783.791311500034</v>
      </c>
      <c r="G11555" s="39">
        <v>9313.8472155640975</v>
      </c>
      <c r="H11555" s="83">
        <v>9337.6049911426308</v>
      </c>
      <c r="I11555" s="85">
        <v>0.72679202029758871</v>
      </c>
    </row>
    <row r="11556" spans="1:9" hidden="1" x14ac:dyDescent="0.2">
      <c r="A11556" s="49" t="s">
        <v>12948</v>
      </c>
      <c r="B11556" s="1" t="s">
        <v>2772</v>
      </c>
      <c r="C11556" s="1" t="s">
        <v>9372</v>
      </c>
      <c r="D11556" s="1" t="s">
        <v>51</v>
      </c>
      <c r="E11556" s="39">
        <v>12924.419071424591</v>
      </c>
      <c r="F11556" s="39">
        <v>21913.873568327963</v>
      </c>
      <c r="G11556" s="39">
        <v>9372.1322451224733</v>
      </c>
      <c r="H11556" s="83">
        <v>9394.4720626831022</v>
      </c>
      <c r="I11556" s="85">
        <v>0.72687770419437503</v>
      </c>
    </row>
    <row r="11557" spans="1:9" x14ac:dyDescent="0.2">
      <c r="A11557" s="49" t="s">
        <v>12946</v>
      </c>
      <c r="B11557" s="1" t="s">
        <v>2771</v>
      </c>
      <c r="C11557" s="1" t="s">
        <v>9371</v>
      </c>
      <c r="D11557" s="1" t="s">
        <v>51</v>
      </c>
      <c r="E11557" s="39">
        <v>6928.9166666666679</v>
      </c>
      <c r="F11557" s="39">
        <v>8542.6068501565424</v>
      </c>
      <c r="G11557" s="39">
        <v>3651.3029255336651</v>
      </c>
      <c r="H11557" s="83">
        <v>3661.3209767635644</v>
      </c>
      <c r="I11557" s="85">
        <v>0.52841174932544488</v>
      </c>
    </row>
    <row r="11558" spans="1:9" hidden="1" x14ac:dyDescent="0.2">
      <c r="A11558" s="49" t="s">
        <v>12947</v>
      </c>
      <c r="B11558" s="1" t="s">
        <v>2771</v>
      </c>
      <c r="C11558" s="1" t="s">
        <v>9371</v>
      </c>
      <c r="D11558" s="1" t="s">
        <v>51</v>
      </c>
      <c r="E11558" s="39">
        <v>6973.7437517641783</v>
      </c>
      <c r="F11558" s="39">
        <v>8597.8738107290046</v>
      </c>
      <c r="G11558" s="39">
        <v>3676.0948499150654</v>
      </c>
      <c r="H11558" s="83">
        <v>3685.4718382238002</v>
      </c>
      <c r="I11558" s="85">
        <v>0.52847824201906912</v>
      </c>
    </row>
    <row r="11559" spans="1:9" hidden="1" x14ac:dyDescent="0.2">
      <c r="A11559" s="49" t="s">
        <v>12948</v>
      </c>
      <c r="B11559" s="1" t="s">
        <v>2771</v>
      </c>
      <c r="C11559" s="1" t="s">
        <v>9371</v>
      </c>
      <c r="D11559" s="1" t="s">
        <v>51</v>
      </c>
      <c r="E11559" s="39">
        <v>7018.3063580788239</v>
      </c>
      <c r="F11559" s="39">
        <v>8652.8146974906649</v>
      </c>
      <c r="G11559" s="39">
        <v>3700.6384738218385</v>
      </c>
      <c r="H11559" s="83">
        <v>3709.459474870564</v>
      </c>
      <c r="I11559" s="85">
        <v>0.52854054605361844</v>
      </c>
    </row>
    <row r="11560" spans="1:9" x14ac:dyDescent="0.2">
      <c r="A11560" s="49" t="s">
        <v>12946</v>
      </c>
      <c r="B11560" s="1" t="s">
        <v>2770</v>
      </c>
      <c r="C11560" s="1" t="s">
        <v>9370</v>
      </c>
      <c r="D11560" s="1" t="s">
        <v>51</v>
      </c>
      <c r="E11560" s="39">
        <v>11111.333333333334</v>
      </c>
      <c r="F11560" s="39">
        <v>20913.310911419627</v>
      </c>
      <c r="G11560" s="39">
        <v>8938.8209773533363</v>
      </c>
      <c r="H11560" s="83">
        <v>8963.3463504358606</v>
      </c>
      <c r="I11560" s="85">
        <v>0.80668503783847068</v>
      </c>
    </row>
    <row r="11561" spans="1:9" hidden="1" x14ac:dyDescent="0.2">
      <c r="A11561" s="49" t="s">
        <v>12947</v>
      </c>
      <c r="B11561" s="1" t="s">
        <v>2770</v>
      </c>
      <c r="C11561" s="1" t="s">
        <v>9370</v>
      </c>
      <c r="D11561" s="1" t="s">
        <v>51</v>
      </c>
      <c r="E11561" s="39">
        <v>11152.865029597993</v>
      </c>
      <c r="F11561" s="39">
        <v>20991.480222932929</v>
      </c>
      <c r="G11561" s="39">
        <v>8975.0877994189595</v>
      </c>
      <c r="H11561" s="83">
        <v>8997.9814669659117</v>
      </c>
      <c r="I11561" s="85">
        <v>0.80678654705195918</v>
      </c>
    </row>
    <row r="11562" spans="1:9" hidden="1" x14ac:dyDescent="0.2">
      <c r="A11562" s="49" t="s">
        <v>12948</v>
      </c>
      <c r="B11562" s="1" t="s">
        <v>2770</v>
      </c>
      <c r="C11562" s="1" t="s">
        <v>9370</v>
      </c>
      <c r="D11562" s="1" t="s">
        <v>51</v>
      </c>
      <c r="E11562" s="39">
        <v>11193.807380778562</v>
      </c>
      <c r="F11562" s="39">
        <v>21068.540292503076</v>
      </c>
      <c r="G11562" s="39">
        <v>9010.599847505473</v>
      </c>
      <c r="H11562" s="83">
        <v>9032.0779008918671</v>
      </c>
      <c r="I11562" s="85">
        <v>0.80688166176606657</v>
      </c>
    </row>
    <row r="11563" spans="1:9" x14ac:dyDescent="0.2">
      <c r="A11563" s="49" t="s">
        <v>12946</v>
      </c>
      <c r="B11563" s="1" t="s">
        <v>2769</v>
      </c>
      <c r="C11563" s="1" t="s">
        <v>9369</v>
      </c>
      <c r="D11563" s="1" t="s">
        <v>51</v>
      </c>
      <c r="E11563" s="39">
        <v>11153.25</v>
      </c>
      <c r="F11563" s="39">
        <v>14923.690301768722</v>
      </c>
      <c r="G11563" s="39">
        <v>6378.7219773093011</v>
      </c>
      <c r="H11563" s="83">
        <v>6396.2232268230291</v>
      </c>
      <c r="I11563" s="85">
        <v>0.57348514799031935</v>
      </c>
    </row>
    <row r="11564" spans="1:9" hidden="1" x14ac:dyDescent="0.2">
      <c r="A11564" s="49" t="s">
        <v>12947</v>
      </c>
      <c r="B11564" s="1" t="s">
        <v>2769</v>
      </c>
      <c r="C11564" s="1" t="s">
        <v>9369</v>
      </c>
      <c r="D11564" s="1" t="s">
        <v>51</v>
      </c>
      <c r="E11564" s="39">
        <v>11207.630688778443</v>
      </c>
      <c r="F11564" s="39">
        <v>14996.454792632494</v>
      </c>
      <c r="G11564" s="39">
        <v>6411.8631470710234</v>
      </c>
      <c r="H11564" s="83">
        <v>6428.2185372940703</v>
      </c>
      <c r="I11564" s="85">
        <v>0.57355731249516251</v>
      </c>
    </row>
    <row r="11565" spans="1:9" hidden="1" x14ac:dyDescent="0.2">
      <c r="A11565" s="49" t="s">
        <v>12948</v>
      </c>
      <c r="B11565" s="1" t="s">
        <v>2769</v>
      </c>
      <c r="C11565" s="1" t="s">
        <v>9369</v>
      </c>
      <c r="D11565" s="1" t="s">
        <v>51</v>
      </c>
      <c r="E11565" s="39">
        <v>11260.637093312602</v>
      </c>
      <c r="F11565" s="39">
        <v>15067.380412095705</v>
      </c>
      <c r="G11565" s="39">
        <v>6444.0219283652432</v>
      </c>
      <c r="H11565" s="83">
        <v>6459.3821762225316</v>
      </c>
      <c r="I11565" s="85">
        <v>0.57362493104929113</v>
      </c>
    </row>
    <row r="11566" spans="1:9" x14ac:dyDescent="0.2">
      <c r="A11566" s="49" t="s">
        <v>12946</v>
      </c>
      <c r="B11566" s="1" t="s">
        <v>2768</v>
      </c>
      <c r="C11566" s="1" t="s">
        <v>9368</v>
      </c>
      <c r="D11566" s="1" t="s">
        <v>51</v>
      </c>
      <c r="E11566" s="39">
        <v>15856.083333333332</v>
      </c>
      <c r="F11566" s="39">
        <v>25535.699879244119</v>
      </c>
      <c r="G11566" s="39">
        <v>10914.534323082553</v>
      </c>
      <c r="H11566" s="83">
        <v>10944.480445392621</v>
      </c>
      <c r="I11566" s="85">
        <v>0.69023858006501948</v>
      </c>
    </row>
    <row r="11567" spans="1:9" hidden="1" x14ac:dyDescent="0.2">
      <c r="A11567" s="49" t="s">
        <v>12947</v>
      </c>
      <c r="B11567" s="1" t="s">
        <v>2768</v>
      </c>
      <c r="C11567" s="1" t="s">
        <v>9368</v>
      </c>
      <c r="D11567" s="1" t="s">
        <v>51</v>
      </c>
      <c r="E11567" s="39">
        <v>15907.329411951087</v>
      </c>
      <c r="F11567" s="39">
        <v>25618.230000716179</v>
      </c>
      <c r="G11567" s="39">
        <v>10953.294435660875</v>
      </c>
      <c r="H11567" s="83">
        <v>10981.234115690539</v>
      </c>
      <c r="I11567" s="85">
        <v>0.69032543623824116</v>
      </c>
    </row>
    <row r="11568" spans="1:9" hidden="1" x14ac:dyDescent="0.2">
      <c r="A11568" s="49" t="s">
        <v>12948</v>
      </c>
      <c r="B11568" s="1" t="s">
        <v>2768</v>
      </c>
      <c r="C11568" s="1" t="s">
        <v>9368</v>
      </c>
      <c r="D11568" s="1" t="s">
        <v>51</v>
      </c>
      <c r="E11568" s="39">
        <v>15954.357020405303</v>
      </c>
      <c r="F11568" s="39">
        <v>25693.966414954175</v>
      </c>
      <c r="G11568" s="39">
        <v>10988.8035263069</v>
      </c>
      <c r="H11568" s="83">
        <v>11014.996911074282</v>
      </c>
      <c r="I11568" s="85">
        <v>0.69040682096974026</v>
      </c>
    </row>
    <row r="11569" spans="1:9" x14ac:dyDescent="0.2">
      <c r="A11569" s="49" t="s">
        <v>12946</v>
      </c>
      <c r="B11569" s="1" t="s">
        <v>2767</v>
      </c>
      <c r="C11569" s="1" t="s">
        <v>9367</v>
      </c>
      <c r="D11569" s="1" t="s">
        <v>51</v>
      </c>
      <c r="E11569" s="39">
        <v>18980.416666666664</v>
      </c>
      <c r="F11569" s="39">
        <v>30873.558034564387</v>
      </c>
      <c r="G11569" s="39">
        <v>13196.055343594866</v>
      </c>
      <c r="H11569" s="83">
        <v>13232.261257253864</v>
      </c>
      <c r="I11569" s="85">
        <v>0.69715336020480045</v>
      </c>
    </row>
    <row r="11570" spans="1:9" hidden="1" x14ac:dyDescent="0.2">
      <c r="A11570" s="49" t="s">
        <v>12947</v>
      </c>
      <c r="B11570" s="1" t="s">
        <v>2767</v>
      </c>
      <c r="C11570" s="1" t="s">
        <v>9367</v>
      </c>
      <c r="D11570" s="1" t="s">
        <v>51</v>
      </c>
      <c r="E11570" s="39">
        <v>19051.246455775909</v>
      </c>
      <c r="F11570" s="39">
        <v>30988.769815372158</v>
      </c>
      <c r="G11570" s="39">
        <v>13249.5148953383</v>
      </c>
      <c r="H11570" s="83">
        <v>13283.311777992963</v>
      </c>
      <c r="I11570" s="85">
        <v>0.69724108649939609</v>
      </c>
    </row>
    <row r="11571" spans="1:9" hidden="1" x14ac:dyDescent="0.2">
      <c r="A11571" s="49" t="s">
        <v>12948</v>
      </c>
      <c r="B11571" s="1" t="s">
        <v>2767</v>
      </c>
      <c r="C11571" s="1" t="s">
        <v>9367</v>
      </c>
      <c r="D11571" s="1" t="s">
        <v>51</v>
      </c>
      <c r="E11571" s="39">
        <v>19116.476064270086</v>
      </c>
      <c r="F11571" s="39">
        <v>31094.872338766898</v>
      </c>
      <c r="G11571" s="39">
        <v>13298.664647099173</v>
      </c>
      <c r="H11571" s="83">
        <v>13330.363916192475</v>
      </c>
      <c r="I11571" s="85">
        <v>0.69732328653960318</v>
      </c>
    </row>
    <row r="11572" spans="1:9" x14ac:dyDescent="0.2">
      <c r="A11572" s="49" t="s">
        <v>12946</v>
      </c>
      <c r="B11572" s="1" t="s">
        <v>2766</v>
      </c>
      <c r="C11572" s="1" t="s">
        <v>9366</v>
      </c>
      <c r="D11572" s="1" t="s">
        <v>51</v>
      </c>
      <c r="E11572" s="39">
        <v>14150.833333333332</v>
      </c>
      <c r="F11572" s="39">
        <v>20364.564765025771</v>
      </c>
      <c r="G11572" s="39">
        <v>8704.2744923226583</v>
      </c>
      <c r="H11572" s="83">
        <v>8728.1563420518069</v>
      </c>
      <c r="I11572" s="85">
        <v>0.61679451212897762</v>
      </c>
    </row>
    <row r="11573" spans="1:9" hidden="1" x14ac:dyDescent="0.2">
      <c r="A11573" s="49" t="s">
        <v>12947</v>
      </c>
      <c r="B11573" s="1" t="s">
        <v>2766</v>
      </c>
      <c r="C11573" s="1" t="s">
        <v>9366</v>
      </c>
      <c r="D11573" s="1" t="s">
        <v>51</v>
      </c>
      <c r="E11573" s="39">
        <v>14268.013822550816</v>
      </c>
      <c r="F11573" s="39">
        <v>20533.200039405383</v>
      </c>
      <c r="G11573" s="39">
        <v>8779.1461678516898</v>
      </c>
      <c r="H11573" s="83">
        <v>8801.5400271881863</v>
      </c>
      <c r="I11573" s="85">
        <v>0.61687212646775103</v>
      </c>
    </row>
    <row r="11574" spans="1:9" hidden="1" x14ac:dyDescent="0.2">
      <c r="A11574" s="49" t="s">
        <v>12948</v>
      </c>
      <c r="B11574" s="1" t="s">
        <v>2766</v>
      </c>
      <c r="C11574" s="1" t="s">
        <v>9366</v>
      </c>
      <c r="D11574" s="1" t="s">
        <v>51</v>
      </c>
      <c r="E11574" s="39">
        <v>14376.183387970403</v>
      </c>
      <c r="F11574" s="39">
        <v>20688.867629341799</v>
      </c>
      <c r="G11574" s="39">
        <v>8848.2213251547637</v>
      </c>
      <c r="H11574" s="83">
        <v>8869.3123261105902</v>
      </c>
      <c r="I11574" s="85">
        <v>0.61694485154746903</v>
      </c>
    </row>
    <row r="11575" spans="1:9" x14ac:dyDescent="0.2">
      <c r="A11575" s="49" t="s">
        <v>12946</v>
      </c>
      <c r="B11575" s="1" t="s">
        <v>2765</v>
      </c>
      <c r="C11575" s="1" t="s">
        <v>9365</v>
      </c>
      <c r="D11575" s="1" t="s">
        <v>51</v>
      </c>
      <c r="E11575" s="39">
        <v>11601.75</v>
      </c>
      <c r="F11575" s="39">
        <v>17803.693237516487</v>
      </c>
      <c r="G11575" s="39">
        <v>7609.7002172418415</v>
      </c>
      <c r="H11575" s="83">
        <v>7630.5788921081185</v>
      </c>
      <c r="I11575" s="85">
        <v>0.65770930179568754</v>
      </c>
    </row>
    <row r="11576" spans="1:9" hidden="1" x14ac:dyDescent="0.2">
      <c r="A11576" s="49" t="s">
        <v>12947</v>
      </c>
      <c r="B11576" s="1" t="s">
        <v>2765</v>
      </c>
      <c r="C11576" s="1" t="s">
        <v>9365</v>
      </c>
      <c r="D11576" s="1" t="s">
        <v>51</v>
      </c>
      <c r="E11576" s="39">
        <v>11660.272680908034</v>
      </c>
      <c r="F11576" s="39">
        <v>17893.500366468903</v>
      </c>
      <c r="G11576" s="39">
        <v>7650.5198834213179</v>
      </c>
      <c r="H11576" s="83">
        <v>7670.0348411227606</v>
      </c>
      <c r="I11576" s="85">
        <v>0.6577920646471076</v>
      </c>
    </row>
    <row r="11577" spans="1:9" hidden="1" x14ac:dyDescent="0.2">
      <c r="A11577" s="49" t="s">
        <v>12948</v>
      </c>
      <c r="B11577" s="1" t="s">
        <v>2765</v>
      </c>
      <c r="C11577" s="1" t="s">
        <v>9365</v>
      </c>
      <c r="D11577" s="1" t="s">
        <v>51</v>
      </c>
      <c r="E11577" s="39">
        <v>11719.174365445308</v>
      </c>
      <c r="F11577" s="39">
        <v>17983.889102881476</v>
      </c>
      <c r="G11577" s="39">
        <v>7691.3552699064139</v>
      </c>
      <c r="H11577" s="83">
        <v>7709.688715170495</v>
      </c>
      <c r="I11577" s="85">
        <v>0.65786961391264709</v>
      </c>
    </row>
    <row r="11578" spans="1:9" x14ac:dyDescent="0.2">
      <c r="A11578" s="49" t="s">
        <v>12946</v>
      </c>
      <c r="B11578" s="1" t="s">
        <v>2764</v>
      </c>
      <c r="C11578" s="1" t="s">
        <v>9364</v>
      </c>
      <c r="D11578" s="1" t="s">
        <v>51</v>
      </c>
      <c r="E11578" s="39">
        <v>14219.416666666668</v>
      </c>
      <c r="F11578" s="39">
        <v>25472.986063826305</v>
      </c>
      <c r="G11578" s="39">
        <v>10887.729023280859</v>
      </c>
      <c r="H11578" s="83">
        <v>10917.601600099872</v>
      </c>
      <c r="I11578" s="85">
        <v>0.76779532213111445</v>
      </c>
    </row>
    <row r="11579" spans="1:9" hidden="1" x14ac:dyDescent="0.2">
      <c r="A11579" s="49" t="s">
        <v>12947</v>
      </c>
      <c r="B11579" s="1" t="s">
        <v>2764</v>
      </c>
      <c r="C11579" s="1" t="s">
        <v>9364</v>
      </c>
      <c r="D11579" s="1" t="s">
        <v>51</v>
      </c>
      <c r="E11579" s="39">
        <v>14298.00334185622</v>
      </c>
      <c r="F11579" s="39">
        <v>25613.768019150717</v>
      </c>
      <c r="G11579" s="39">
        <v>10951.386677090059</v>
      </c>
      <c r="H11579" s="83">
        <v>10979.321490806271</v>
      </c>
      <c r="I11579" s="85">
        <v>0.76789193765714248</v>
      </c>
    </row>
    <row r="11580" spans="1:9" hidden="1" x14ac:dyDescent="0.2">
      <c r="A11580" s="49" t="s">
        <v>12948</v>
      </c>
      <c r="B11580" s="1" t="s">
        <v>2764</v>
      </c>
      <c r="C11580" s="1" t="s">
        <v>9364</v>
      </c>
      <c r="D11580" s="1" t="s">
        <v>51</v>
      </c>
      <c r="E11580" s="39">
        <v>14373.743520999918</v>
      </c>
      <c r="F11580" s="39">
        <v>25749.450696789801</v>
      </c>
      <c r="G11580" s="39">
        <v>11012.533061172917</v>
      </c>
      <c r="H11580" s="83">
        <v>11038.78300868033</v>
      </c>
      <c r="I11580" s="85">
        <v>0.76798246695808647</v>
      </c>
    </row>
    <row r="11581" spans="1:9" x14ac:dyDescent="0.2">
      <c r="A11581" s="49" t="s">
        <v>12946</v>
      </c>
      <c r="B11581" s="1" t="s">
        <v>2763</v>
      </c>
      <c r="C11581" s="1" t="s">
        <v>9363</v>
      </c>
      <c r="D11581" s="1" t="s">
        <v>51</v>
      </c>
      <c r="E11581" s="39">
        <v>7680.916666666667</v>
      </c>
      <c r="F11581" s="39">
        <v>10682.015485095473</v>
      </c>
      <c r="G11581" s="39">
        <v>4565.7344503230051</v>
      </c>
      <c r="H11581" s="83">
        <v>4578.2614201631659</v>
      </c>
      <c r="I11581" s="85">
        <v>0.59605664516993406</v>
      </c>
    </row>
    <row r="11582" spans="1:9" hidden="1" x14ac:dyDescent="0.2">
      <c r="A11582" s="49" t="s">
        <v>12947</v>
      </c>
      <c r="B11582" s="1" t="s">
        <v>2763</v>
      </c>
      <c r="C11582" s="1" t="s">
        <v>9363</v>
      </c>
      <c r="D11582" s="1" t="s">
        <v>51</v>
      </c>
      <c r="E11582" s="39">
        <v>7725.3739584793475</v>
      </c>
      <c r="F11582" s="39">
        <v>10743.843193971601</v>
      </c>
      <c r="G11582" s="39">
        <v>4593.6225051790161</v>
      </c>
      <c r="H11582" s="83">
        <v>4605.3399244199263</v>
      </c>
      <c r="I11582" s="85">
        <v>0.59613164995917367</v>
      </c>
    </row>
    <row r="11583" spans="1:9" hidden="1" x14ac:dyDescent="0.2">
      <c r="A11583" s="49" t="s">
        <v>12948</v>
      </c>
      <c r="B11583" s="1" t="s">
        <v>2763</v>
      </c>
      <c r="C11583" s="1" t="s">
        <v>9363</v>
      </c>
      <c r="D11583" s="1" t="s">
        <v>51</v>
      </c>
      <c r="E11583" s="39">
        <v>7767.0803704855916</v>
      </c>
      <c r="F11583" s="39">
        <v>10801.845195322803</v>
      </c>
      <c r="G11583" s="39">
        <v>4619.736503738096</v>
      </c>
      <c r="H11583" s="83">
        <v>4630.7483063858226</v>
      </c>
      <c r="I11583" s="85">
        <v>0.5962019298760407</v>
      </c>
    </row>
    <row r="11584" spans="1:9" x14ac:dyDescent="0.2">
      <c r="A11584" s="49" t="s">
        <v>12946</v>
      </c>
      <c r="B11584" s="1" t="s">
        <v>2762</v>
      </c>
      <c r="C11584" s="1" t="s">
        <v>9362</v>
      </c>
      <c r="D11584" s="1" t="s">
        <v>51</v>
      </c>
      <c r="E11584" s="39">
        <v>15681.083333333332</v>
      </c>
      <c r="F11584" s="39">
        <v>26150.499955563853</v>
      </c>
      <c r="G11584" s="39">
        <v>11177.31374822295</v>
      </c>
      <c r="H11584" s="83">
        <v>11207.980856382976</v>
      </c>
      <c r="I11584" s="85">
        <v>0.71474531562230348</v>
      </c>
    </row>
    <row r="11585" spans="1:9" hidden="1" x14ac:dyDescent="0.2">
      <c r="A11585" s="49" t="s">
        <v>12947</v>
      </c>
      <c r="B11585" s="1" t="s">
        <v>2762</v>
      </c>
      <c r="C11585" s="1" t="s">
        <v>9362</v>
      </c>
      <c r="D11585" s="1" t="s">
        <v>51</v>
      </c>
      <c r="E11585" s="39">
        <v>15709.068261559085</v>
      </c>
      <c r="F11585" s="39">
        <v>26197.168916423743</v>
      </c>
      <c r="G11585" s="39">
        <v>11200.824745281403</v>
      </c>
      <c r="H11585" s="83">
        <v>11229.395825999605</v>
      </c>
      <c r="I11585" s="85">
        <v>0.71483525560064731</v>
      </c>
    </row>
    <row r="11586" spans="1:9" hidden="1" x14ac:dyDescent="0.2">
      <c r="A11586" s="49" t="s">
        <v>12948</v>
      </c>
      <c r="B11586" s="1" t="s">
        <v>2762</v>
      </c>
      <c r="C11586" s="1" t="s">
        <v>9362</v>
      </c>
      <c r="D11586" s="1" t="s">
        <v>51</v>
      </c>
      <c r="E11586" s="39">
        <v>15736.552909004837</v>
      </c>
      <c r="F11586" s="39">
        <v>26243.003585912487</v>
      </c>
      <c r="G11586" s="39">
        <v>11223.615913887077</v>
      </c>
      <c r="H11586" s="83">
        <v>11250.369007561922</v>
      </c>
      <c r="I11586" s="85">
        <v>0.71491952987519825</v>
      </c>
    </row>
    <row r="11587" spans="1:9" x14ac:dyDescent="0.2">
      <c r="A11587" s="49" t="s">
        <v>12946</v>
      </c>
      <c r="B11587" s="1" t="s">
        <v>2761</v>
      </c>
      <c r="C11587" s="1" t="s">
        <v>9361</v>
      </c>
      <c r="D11587" s="1" t="s">
        <v>51</v>
      </c>
      <c r="E11587" s="39">
        <v>31432.5</v>
      </c>
      <c r="F11587" s="39">
        <v>54590.22861627533</v>
      </c>
      <c r="G11587" s="39">
        <v>23333.095499824518</v>
      </c>
      <c r="H11587" s="83">
        <v>23397.114331139426</v>
      </c>
      <c r="I11587" s="85">
        <v>0.74436059273488986</v>
      </c>
    </row>
    <row r="11588" spans="1:9" hidden="1" x14ac:dyDescent="0.2">
      <c r="A11588" s="49" t="s">
        <v>12947</v>
      </c>
      <c r="B11588" s="1" t="s">
        <v>2761</v>
      </c>
      <c r="C11588" s="1" t="s">
        <v>9361</v>
      </c>
      <c r="D11588" s="1" t="s">
        <v>51</v>
      </c>
      <c r="E11588" s="39">
        <v>31539.087924754458</v>
      </c>
      <c r="F11588" s="39">
        <v>54775.344632503125</v>
      </c>
      <c r="G11588" s="39">
        <v>23419.669413454034</v>
      </c>
      <c r="H11588" s="83">
        <v>23479.408341651022</v>
      </c>
      <c r="I11588" s="85">
        <v>0.74445425935169351</v>
      </c>
    </row>
    <row r="11589" spans="1:9" hidden="1" x14ac:dyDescent="0.2">
      <c r="A11589" s="49" t="s">
        <v>12948</v>
      </c>
      <c r="B11589" s="1" t="s">
        <v>2761</v>
      </c>
      <c r="C11589" s="1" t="s">
        <v>9361</v>
      </c>
      <c r="D11589" s="1" t="s">
        <v>51</v>
      </c>
      <c r="E11589" s="39">
        <v>31641.288602576111</v>
      </c>
      <c r="F11589" s="39">
        <v>54952.841120756435</v>
      </c>
      <c r="G11589" s="39">
        <v>23502.248136235379</v>
      </c>
      <c r="H11589" s="83">
        <v>23558.269105839317</v>
      </c>
      <c r="I11589" s="85">
        <v>0.74454202550781368</v>
      </c>
    </row>
    <row r="11590" spans="1:9" x14ac:dyDescent="0.2">
      <c r="A11590" s="49" t="s">
        <v>12946</v>
      </c>
      <c r="B11590" s="1" t="s">
        <v>2760</v>
      </c>
      <c r="C11590" s="1" t="s">
        <v>9360</v>
      </c>
      <c r="D11590" s="1" t="s">
        <v>51</v>
      </c>
      <c r="E11590" s="39">
        <v>18438.25</v>
      </c>
      <c r="F11590" s="39">
        <v>28269.90462901576</v>
      </c>
      <c r="G11590" s="39">
        <v>12083.19512849774</v>
      </c>
      <c r="H11590" s="83">
        <v>12116.34769630351</v>
      </c>
      <c r="I11590" s="85">
        <v>0.65713111039841143</v>
      </c>
    </row>
    <row r="11591" spans="1:9" hidden="1" x14ac:dyDescent="0.2">
      <c r="A11591" s="49" t="s">
        <v>12947</v>
      </c>
      <c r="B11591" s="1" t="s">
        <v>2760</v>
      </c>
      <c r="C11591" s="1" t="s">
        <v>9360</v>
      </c>
      <c r="D11591" s="1" t="s">
        <v>51</v>
      </c>
      <c r="E11591" s="39">
        <v>18555.185349002553</v>
      </c>
      <c r="F11591" s="39">
        <v>28449.192314347223</v>
      </c>
      <c r="G11591" s="39">
        <v>12163.696706098515</v>
      </c>
      <c r="H11591" s="83">
        <v>12194.723882072147</v>
      </c>
      <c r="I11591" s="85">
        <v>0.65721380049311562</v>
      </c>
    </row>
    <row r="11592" spans="1:9" hidden="1" x14ac:dyDescent="0.2">
      <c r="A11592" s="49" t="s">
        <v>12948</v>
      </c>
      <c r="B11592" s="1" t="s">
        <v>2760</v>
      </c>
      <c r="C11592" s="1" t="s">
        <v>9360</v>
      </c>
      <c r="D11592" s="1" t="s">
        <v>51</v>
      </c>
      <c r="E11592" s="39">
        <v>18668.115297551652</v>
      </c>
      <c r="F11592" s="39">
        <v>28622.338837213694</v>
      </c>
      <c r="G11592" s="39">
        <v>12241.21075220475</v>
      </c>
      <c r="H11592" s="83">
        <v>12270.389428707929</v>
      </c>
      <c r="I11592" s="85">
        <v>0.65729128158519601</v>
      </c>
    </row>
    <row r="11593" spans="1:9" x14ac:dyDescent="0.2">
      <c r="A11593" s="49" t="s">
        <v>12946</v>
      </c>
      <c r="B11593" s="1" t="s">
        <v>2759</v>
      </c>
      <c r="C11593" s="1" t="s">
        <v>9359</v>
      </c>
      <c r="D11593" s="1" t="s">
        <v>51</v>
      </c>
      <c r="E11593" s="39">
        <v>11912.416666666668</v>
      </c>
      <c r="F11593" s="39">
        <v>17381.386598184636</v>
      </c>
      <c r="G11593" s="39">
        <v>7429.1968305459613</v>
      </c>
      <c r="H11593" s="83">
        <v>7449.5802596843532</v>
      </c>
      <c r="I11593" s="85">
        <v>0.62536263364005507</v>
      </c>
    </row>
    <row r="11594" spans="1:9" hidden="1" x14ac:dyDescent="0.2">
      <c r="A11594" s="49" t="s">
        <v>12947</v>
      </c>
      <c r="B11594" s="1" t="s">
        <v>2759</v>
      </c>
      <c r="C11594" s="1" t="s">
        <v>9359</v>
      </c>
      <c r="D11594" s="1" t="s">
        <v>51</v>
      </c>
      <c r="E11594" s="39">
        <v>12002.404314470332</v>
      </c>
      <c r="F11594" s="39">
        <v>17512.687419781436</v>
      </c>
      <c r="G11594" s="39">
        <v>7487.7000348266711</v>
      </c>
      <c r="H11594" s="83">
        <v>7506.7996714118117</v>
      </c>
      <c r="I11594" s="85">
        <v>0.62544132614841741</v>
      </c>
    </row>
    <row r="11595" spans="1:9" hidden="1" x14ac:dyDescent="0.2">
      <c r="A11595" s="49" t="s">
        <v>12948</v>
      </c>
      <c r="B11595" s="1" t="s">
        <v>2759</v>
      </c>
      <c r="C11595" s="1" t="s">
        <v>9359</v>
      </c>
      <c r="D11595" s="1" t="s">
        <v>51</v>
      </c>
      <c r="E11595" s="39">
        <v>12087.096758372008</v>
      </c>
      <c r="F11595" s="39">
        <v>17636.262018504069</v>
      </c>
      <c r="G11595" s="39">
        <v>7542.6820106301448</v>
      </c>
      <c r="H11595" s="83">
        <v>7560.6610719182527</v>
      </c>
      <c r="I11595" s="85">
        <v>0.6255150614792121</v>
      </c>
    </row>
    <row r="11596" spans="1:9" x14ac:dyDescent="0.2">
      <c r="A11596" s="49" t="s">
        <v>12946</v>
      </c>
      <c r="B11596" s="1" t="s">
        <v>2758</v>
      </c>
      <c r="C11596" s="1" t="s">
        <v>9358</v>
      </c>
      <c r="D11596" s="1" t="s">
        <v>51</v>
      </c>
      <c r="E11596" s="39">
        <v>24114.916666666672</v>
      </c>
      <c r="F11596" s="39">
        <v>42975.442021686446</v>
      </c>
      <c r="G11596" s="39">
        <v>18368.673629995119</v>
      </c>
      <c r="H11596" s="83">
        <v>18419.071615920566</v>
      </c>
      <c r="I11596" s="85">
        <v>0.76380407490193392</v>
      </c>
    </row>
    <row r="11597" spans="1:9" hidden="1" x14ac:dyDescent="0.2">
      <c r="A11597" s="49" t="s">
        <v>12947</v>
      </c>
      <c r="B11597" s="1" t="s">
        <v>2758</v>
      </c>
      <c r="C11597" s="1" t="s">
        <v>9358</v>
      </c>
      <c r="D11597" s="1" t="s">
        <v>51</v>
      </c>
      <c r="E11597" s="39">
        <v>24196.96839993669</v>
      </c>
      <c r="F11597" s="39">
        <v>43121.66726287912</v>
      </c>
      <c r="G11597" s="39">
        <v>18437.039486088983</v>
      </c>
      <c r="H11597" s="83">
        <v>18484.068714323595</v>
      </c>
      <c r="I11597" s="85">
        <v>0.76390018818935834</v>
      </c>
    </row>
    <row r="11598" spans="1:9" hidden="1" x14ac:dyDescent="0.2">
      <c r="A11598" s="49" t="s">
        <v>12948</v>
      </c>
      <c r="B11598" s="1" t="s">
        <v>2758</v>
      </c>
      <c r="C11598" s="1" t="s">
        <v>9358</v>
      </c>
      <c r="D11598" s="1" t="s">
        <v>51</v>
      </c>
      <c r="E11598" s="39">
        <v>24273.867142910374</v>
      </c>
      <c r="F11598" s="39">
        <v>43258.709306850775</v>
      </c>
      <c r="G11598" s="39">
        <v>18500.898214685189</v>
      </c>
      <c r="H11598" s="83">
        <v>18544.99775148365</v>
      </c>
      <c r="I11598" s="85">
        <v>0.76399024688985562</v>
      </c>
    </row>
    <row r="11599" spans="1:9" x14ac:dyDescent="0.2">
      <c r="A11599" s="49" t="s">
        <v>12946</v>
      </c>
      <c r="B11599" s="1" t="s">
        <v>2757</v>
      </c>
      <c r="C11599" s="1" t="s">
        <v>9357</v>
      </c>
      <c r="D11599" s="1" t="s">
        <v>51</v>
      </c>
      <c r="E11599" s="39">
        <v>9021.4166666666642</v>
      </c>
      <c r="F11599" s="39">
        <v>18062.26147850724</v>
      </c>
      <c r="G11599" s="39">
        <v>7720.2181178475948</v>
      </c>
      <c r="H11599" s="83">
        <v>7741.4000198118893</v>
      </c>
      <c r="I11599" s="85">
        <v>0.85811356529132243</v>
      </c>
    </row>
    <row r="11600" spans="1:9" hidden="1" x14ac:dyDescent="0.2">
      <c r="A11600" s="49" t="s">
        <v>12947</v>
      </c>
      <c r="B11600" s="1" t="s">
        <v>2757</v>
      </c>
      <c r="C11600" s="1" t="s">
        <v>9357</v>
      </c>
      <c r="D11600" s="1" t="s">
        <v>51</v>
      </c>
      <c r="E11600" s="39">
        <v>9069.0771541794929</v>
      </c>
      <c r="F11600" s="39">
        <v>18157.685093163087</v>
      </c>
      <c r="G11600" s="39">
        <v>7763.4743340919968</v>
      </c>
      <c r="H11600" s="83">
        <v>7783.2774161772231</v>
      </c>
      <c r="I11600" s="85">
        <v>0.85822154601367484</v>
      </c>
    </row>
    <row r="11601" spans="1:9" hidden="1" x14ac:dyDescent="0.2">
      <c r="A11601" s="49" t="s">
        <v>12948</v>
      </c>
      <c r="B11601" s="1" t="s">
        <v>2757</v>
      </c>
      <c r="C11601" s="1" t="s">
        <v>9357</v>
      </c>
      <c r="D11601" s="1" t="s">
        <v>51</v>
      </c>
      <c r="E11601" s="39">
        <v>9111.0098528753479</v>
      </c>
      <c r="F11601" s="39">
        <v>18241.640795058836</v>
      </c>
      <c r="G11601" s="39">
        <v>7801.5905935683013</v>
      </c>
      <c r="H11601" s="83">
        <v>7820.1868004916223</v>
      </c>
      <c r="I11601" s="85">
        <v>0.85832272456863234</v>
      </c>
    </row>
    <row r="11602" spans="1:9" x14ac:dyDescent="0.2">
      <c r="A11602" s="49" t="s">
        <v>12946</v>
      </c>
      <c r="B11602" s="1" t="s">
        <v>2756</v>
      </c>
      <c r="C11602" s="1" t="s">
        <v>9356</v>
      </c>
      <c r="D11602" s="1" t="s">
        <v>51</v>
      </c>
      <c r="E11602" s="39">
        <v>8205.0833333333339</v>
      </c>
      <c r="F11602" s="39">
        <v>13020.751054495317</v>
      </c>
      <c r="G11602" s="39">
        <v>5565.3628045697888</v>
      </c>
      <c r="H11602" s="83">
        <v>5580.6324468937019</v>
      </c>
      <c r="I11602" s="85">
        <v>0.6801432989988363</v>
      </c>
    </row>
    <row r="11603" spans="1:9" hidden="1" x14ac:dyDescent="0.2">
      <c r="A11603" s="49" t="s">
        <v>12947</v>
      </c>
      <c r="B11603" s="1" t="s">
        <v>2756</v>
      </c>
      <c r="C11603" s="1" t="s">
        <v>9356</v>
      </c>
      <c r="D11603" s="1" t="s">
        <v>51</v>
      </c>
      <c r="E11603" s="39">
        <v>8240.055884205347</v>
      </c>
      <c r="F11603" s="39">
        <v>13076.249440086991</v>
      </c>
      <c r="G11603" s="39">
        <v>5590.8628436630634</v>
      </c>
      <c r="H11603" s="83">
        <v>5605.1240250691899</v>
      </c>
      <c r="I11603" s="85">
        <v>0.68022888483234312</v>
      </c>
    </row>
    <row r="11604" spans="1:9" hidden="1" x14ac:dyDescent="0.2">
      <c r="A11604" s="49" t="s">
        <v>12948</v>
      </c>
      <c r="B11604" s="1" t="s">
        <v>2756</v>
      </c>
      <c r="C11604" s="1" t="s">
        <v>9356</v>
      </c>
      <c r="D11604" s="1" t="s">
        <v>51</v>
      </c>
      <c r="E11604" s="39">
        <v>8273.8199912273139</v>
      </c>
      <c r="F11604" s="39">
        <v>13129.830130769846</v>
      </c>
      <c r="G11604" s="39">
        <v>5615.36982304301</v>
      </c>
      <c r="H11604" s="83">
        <v>5628.7548600976806</v>
      </c>
      <c r="I11604" s="85">
        <v>0.68030907924825756</v>
      </c>
    </row>
    <row r="11605" spans="1:9" x14ac:dyDescent="0.2">
      <c r="A11605" s="49" t="s">
        <v>12946</v>
      </c>
      <c r="B11605" s="1" t="s">
        <v>2755</v>
      </c>
      <c r="C11605" s="1" t="s">
        <v>9355</v>
      </c>
      <c r="D11605" s="1" t="s">
        <v>51</v>
      </c>
      <c r="E11605" s="39">
        <v>8724.4166666666679</v>
      </c>
      <c r="F11605" s="39">
        <v>24012.271768494029</v>
      </c>
      <c r="G11605" s="39">
        <v>10263.386773488824</v>
      </c>
      <c r="H11605" s="83">
        <v>10291.546347368621</v>
      </c>
      <c r="I11605" s="85">
        <v>1.17962572634678</v>
      </c>
    </row>
    <row r="11606" spans="1:9" hidden="1" x14ac:dyDescent="0.2">
      <c r="A11606" s="49" t="s">
        <v>12947</v>
      </c>
      <c r="B11606" s="1" t="s">
        <v>2755</v>
      </c>
      <c r="C11606" s="1" t="s">
        <v>9355</v>
      </c>
      <c r="D11606" s="1" t="s">
        <v>51</v>
      </c>
      <c r="E11606" s="39">
        <v>8781.1720332125478</v>
      </c>
      <c r="F11606" s="39">
        <v>24168.479952707319</v>
      </c>
      <c r="G11606" s="39">
        <v>10333.441341457621</v>
      </c>
      <c r="H11606" s="83">
        <v>10359.79989927614</v>
      </c>
      <c r="I11606" s="85">
        <v>1.1797741645526172</v>
      </c>
    </row>
    <row r="11607" spans="1:9" hidden="1" x14ac:dyDescent="0.2">
      <c r="A11607" s="49" t="s">
        <v>12948</v>
      </c>
      <c r="B11607" s="1" t="s">
        <v>2755</v>
      </c>
      <c r="C11607" s="1" t="s">
        <v>9355</v>
      </c>
      <c r="D11607" s="1" t="s">
        <v>51</v>
      </c>
      <c r="E11607" s="39">
        <v>8835.0516745994628</v>
      </c>
      <c r="F11607" s="39">
        <v>24316.773258862067</v>
      </c>
      <c r="G11607" s="39">
        <v>10399.805130120678</v>
      </c>
      <c r="H11607" s="83">
        <v>10424.594552975215</v>
      </c>
      <c r="I11607" s="85">
        <v>1.1799132520011903</v>
      </c>
    </row>
    <row r="11608" spans="1:9" x14ac:dyDescent="0.2">
      <c r="A11608" s="49" t="s">
        <v>12946</v>
      </c>
      <c r="B11608" s="1" t="s">
        <v>2754</v>
      </c>
      <c r="C11608" s="1" t="s">
        <v>9354</v>
      </c>
      <c r="D11608" s="1" t="s">
        <v>51</v>
      </c>
      <c r="E11608" s="39">
        <v>23869.416666666672</v>
      </c>
      <c r="F11608" s="39">
        <v>39216.178683386417</v>
      </c>
      <c r="G11608" s="39">
        <v>16761.879654133427</v>
      </c>
      <c r="H11608" s="83">
        <v>16807.869092016062</v>
      </c>
      <c r="I11608" s="85">
        <v>0.70415918942367917</v>
      </c>
    </row>
    <row r="11609" spans="1:9" hidden="1" x14ac:dyDescent="0.2">
      <c r="A11609" s="49" t="s">
        <v>12947</v>
      </c>
      <c r="B11609" s="1" t="s">
        <v>2754</v>
      </c>
      <c r="C11609" s="1" t="s">
        <v>9354</v>
      </c>
      <c r="D11609" s="1" t="s">
        <v>51</v>
      </c>
      <c r="E11609" s="39">
        <v>24007.241211613418</v>
      </c>
      <c r="F11609" s="39">
        <v>39442.617060874545</v>
      </c>
      <c r="G11609" s="39">
        <v>16864.029949325231</v>
      </c>
      <c r="H11609" s="83">
        <v>16907.046742451945</v>
      </c>
      <c r="I11609" s="85">
        <v>0.70424779729680975</v>
      </c>
    </row>
    <row r="11610" spans="1:9" hidden="1" x14ac:dyDescent="0.2">
      <c r="A11610" s="49" t="s">
        <v>12948</v>
      </c>
      <c r="B11610" s="1" t="s">
        <v>2754</v>
      </c>
      <c r="C11610" s="1" t="s">
        <v>9354</v>
      </c>
      <c r="D11610" s="1" t="s">
        <v>51</v>
      </c>
      <c r="E11610" s="39">
        <v>24142.199830685</v>
      </c>
      <c r="F11610" s="39">
        <v>39664.346874982875</v>
      </c>
      <c r="G11610" s="39">
        <v>16963.660174895937</v>
      </c>
      <c r="H11610" s="83">
        <v>17004.095484978643</v>
      </c>
      <c r="I11610" s="85">
        <v>0.70433082338115072</v>
      </c>
    </row>
    <row r="11611" spans="1:9" x14ac:dyDescent="0.2">
      <c r="A11611" s="49" t="s">
        <v>12946</v>
      </c>
      <c r="B11611" s="1" t="s">
        <v>2753</v>
      </c>
      <c r="C11611" s="1" t="s">
        <v>9353</v>
      </c>
      <c r="D11611" s="1" t="s">
        <v>51</v>
      </c>
      <c r="E11611" s="39">
        <v>12901.916666666668</v>
      </c>
      <c r="F11611" s="39">
        <v>30199.479338506288</v>
      </c>
      <c r="G11611" s="39">
        <v>12907.93889879889</v>
      </c>
      <c r="H11611" s="83">
        <v>12943.354309625609</v>
      </c>
      <c r="I11611" s="85">
        <v>1.0032117431874288</v>
      </c>
    </row>
    <row r="11612" spans="1:9" hidden="1" x14ac:dyDescent="0.2">
      <c r="A11612" s="49" t="s">
        <v>12947</v>
      </c>
      <c r="B11612" s="1" t="s">
        <v>2753</v>
      </c>
      <c r="C11612" s="1" t="s">
        <v>9353</v>
      </c>
      <c r="D11612" s="1" t="s">
        <v>51</v>
      </c>
      <c r="E11612" s="39">
        <v>12979.843337743914</v>
      </c>
      <c r="F11612" s="39">
        <v>30381.882074000307</v>
      </c>
      <c r="G11612" s="39">
        <v>12990.034825073755</v>
      </c>
      <c r="H11612" s="83">
        <v>13023.169825572337</v>
      </c>
      <c r="I11612" s="85">
        <v>1.0033379823393118</v>
      </c>
    </row>
    <row r="11613" spans="1:9" hidden="1" x14ac:dyDescent="0.2">
      <c r="A11613" s="49" t="s">
        <v>12948</v>
      </c>
      <c r="B11613" s="1" t="s">
        <v>2753</v>
      </c>
      <c r="C11613" s="1" t="s">
        <v>9353</v>
      </c>
      <c r="D11613" s="1" t="s">
        <v>51</v>
      </c>
      <c r="E11613" s="39">
        <v>13053.525151887379</v>
      </c>
      <c r="F11613" s="39">
        <v>30554.348885043823</v>
      </c>
      <c r="G11613" s="39">
        <v>13067.493408747016</v>
      </c>
      <c r="H11613" s="83">
        <v>13098.64164813278</v>
      </c>
      <c r="I11613" s="85">
        <v>1.0034562691472562</v>
      </c>
    </row>
    <row r="11614" spans="1:9" x14ac:dyDescent="0.2">
      <c r="A11614" s="49" t="s">
        <v>12946</v>
      </c>
      <c r="B11614" s="1" t="s">
        <v>2752</v>
      </c>
      <c r="C11614" s="1" t="s">
        <v>9352</v>
      </c>
      <c r="D11614" s="1" t="s">
        <v>51</v>
      </c>
      <c r="E11614" s="39">
        <v>8398.4166666666661</v>
      </c>
      <c r="F11614" s="39">
        <v>14302.002912826609</v>
      </c>
      <c r="G11614" s="39">
        <v>6112.9987593468441</v>
      </c>
      <c r="H11614" s="83">
        <v>6129.7709461493114</v>
      </c>
      <c r="I11614" s="85">
        <v>0.72987221156559012</v>
      </c>
    </row>
    <row r="11615" spans="1:9" hidden="1" x14ac:dyDescent="0.2">
      <c r="A11615" s="49" t="s">
        <v>12947</v>
      </c>
      <c r="B11615" s="1" t="s">
        <v>2752</v>
      </c>
      <c r="C11615" s="1" t="s">
        <v>9352</v>
      </c>
      <c r="D11615" s="1" t="s">
        <v>51</v>
      </c>
      <c r="E11615" s="39">
        <v>8450.3757052154797</v>
      </c>
      <c r="F11615" s="39">
        <v>14390.486057943979</v>
      </c>
      <c r="G11615" s="39">
        <v>6152.7760060131668</v>
      </c>
      <c r="H11615" s="83">
        <v>6168.4705163645476</v>
      </c>
      <c r="I11615" s="85">
        <v>0.72996405503691808</v>
      </c>
    </row>
    <row r="11616" spans="1:9" hidden="1" x14ac:dyDescent="0.2">
      <c r="A11616" s="49" t="s">
        <v>12948</v>
      </c>
      <c r="B11616" s="1" t="s">
        <v>2752</v>
      </c>
      <c r="C11616" s="1" t="s">
        <v>9352</v>
      </c>
      <c r="D11616" s="1" t="s">
        <v>51</v>
      </c>
      <c r="E11616" s="39">
        <v>8497.5802227264285</v>
      </c>
      <c r="F11616" s="39">
        <v>14470.872537174011</v>
      </c>
      <c r="G11616" s="39">
        <v>6188.9072553891665</v>
      </c>
      <c r="H11616" s="83">
        <v>6203.6594009382216</v>
      </c>
      <c r="I11616" s="85">
        <v>0.73005011289529109</v>
      </c>
    </row>
    <row r="11617" spans="1:9" x14ac:dyDescent="0.2">
      <c r="A11617" s="49" t="s">
        <v>12946</v>
      </c>
      <c r="B11617" s="1" t="s">
        <v>2751</v>
      </c>
      <c r="C11617" s="1" t="s">
        <v>9351</v>
      </c>
      <c r="D11617" s="1" t="s">
        <v>51</v>
      </c>
      <c r="E11617" s="39">
        <v>20221.666666666664</v>
      </c>
      <c r="F11617" s="39">
        <v>29147.888935593801</v>
      </c>
      <c r="G11617" s="39">
        <v>12458.465432213321</v>
      </c>
      <c r="H11617" s="83">
        <v>12492.647626211263</v>
      </c>
      <c r="I11617" s="85">
        <v>0.61778526133081335</v>
      </c>
    </row>
    <row r="11618" spans="1:9" hidden="1" x14ac:dyDescent="0.2">
      <c r="A11618" s="49" t="s">
        <v>12947</v>
      </c>
      <c r="B11618" s="1" t="s">
        <v>2751</v>
      </c>
      <c r="C11618" s="1" t="s">
        <v>9351</v>
      </c>
      <c r="D11618" s="1" t="s">
        <v>51</v>
      </c>
      <c r="E11618" s="39">
        <v>20341.124760249608</v>
      </c>
      <c r="F11618" s="39">
        <v>29320.078068250856</v>
      </c>
      <c r="G11618" s="39">
        <v>12536.05139578872</v>
      </c>
      <c r="H11618" s="83">
        <v>12568.028374668555</v>
      </c>
      <c r="I11618" s="85">
        <v>0.61786300034051467</v>
      </c>
    </row>
    <row r="11619" spans="1:9" hidden="1" x14ac:dyDescent="0.2">
      <c r="A11619" s="49" t="s">
        <v>12948</v>
      </c>
      <c r="B11619" s="1" t="s">
        <v>2751</v>
      </c>
      <c r="C11619" s="1" t="s">
        <v>9351</v>
      </c>
      <c r="D11619" s="1" t="s">
        <v>51</v>
      </c>
      <c r="E11619" s="39">
        <v>20462.13119790989</v>
      </c>
      <c r="F11619" s="39">
        <v>29494.499013050019</v>
      </c>
      <c r="G11619" s="39">
        <v>12614.216486740024</v>
      </c>
      <c r="H11619" s="83">
        <v>12644.284275756838</v>
      </c>
      <c r="I11619" s="85">
        <v>0.61793584223760578</v>
      </c>
    </row>
    <row r="11620" spans="1:9" x14ac:dyDescent="0.2">
      <c r="A11620" s="49" t="s">
        <v>12946</v>
      </c>
      <c r="B11620" s="1" t="s">
        <v>2750</v>
      </c>
      <c r="C11620" s="1" t="s">
        <v>9350</v>
      </c>
      <c r="D11620" s="1" t="s">
        <v>51</v>
      </c>
      <c r="E11620" s="39">
        <v>12219.083333333332</v>
      </c>
      <c r="F11620" s="39">
        <v>28002.353676864845</v>
      </c>
      <c r="G11620" s="39">
        <v>11968.837814453718</v>
      </c>
      <c r="H11620" s="83">
        <v>12001.676620992903</v>
      </c>
      <c r="I11620" s="85">
        <v>0.98220760867164647</v>
      </c>
    </row>
    <row r="11621" spans="1:9" hidden="1" x14ac:dyDescent="0.2">
      <c r="A11621" s="49" t="s">
        <v>12947</v>
      </c>
      <c r="B11621" s="1" t="s">
        <v>2750</v>
      </c>
      <c r="C11621" s="1" t="s">
        <v>9350</v>
      </c>
      <c r="D11621" s="1" t="s">
        <v>51</v>
      </c>
      <c r="E11621" s="39">
        <v>12283.878018944397</v>
      </c>
      <c r="F11621" s="39">
        <v>28150.843023681282</v>
      </c>
      <c r="G11621" s="39">
        <v>12036.134902443724</v>
      </c>
      <c r="H11621" s="83">
        <v>12066.836693575468</v>
      </c>
      <c r="I11621" s="85">
        <v>0.982331204768217</v>
      </c>
    </row>
    <row r="11622" spans="1:9" hidden="1" x14ac:dyDescent="0.2">
      <c r="A11622" s="49" t="s">
        <v>12948</v>
      </c>
      <c r="B11622" s="1" t="s">
        <v>2750</v>
      </c>
      <c r="C11622" s="1" t="s">
        <v>9350</v>
      </c>
      <c r="D11622" s="1" t="s">
        <v>51</v>
      </c>
      <c r="E11622" s="39">
        <v>12345.300912278686</v>
      </c>
      <c r="F11622" s="39">
        <v>28291.605267139515</v>
      </c>
      <c r="G11622" s="39">
        <v>12099.76251636585</v>
      </c>
      <c r="H11622" s="83">
        <v>12128.604030769706</v>
      </c>
      <c r="I11622" s="85">
        <v>0.98244701501820397</v>
      </c>
    </row>
    <row r="11623" spans="1:9" x14ac:dyDescent="0.2">
      <c r="A11623" s="49" t="s">
        <v>12946</v>
      </c>
      <c r="B11623" s="1" t="s">
        <v>2749</v>
      </c>
      <c r="C11623" s="1" t="s">
        <v>9349</v>
      </c>
      <c r="D11623" s="1" t="s">
        <v>51</v>
      </c>
      <c r="E11623" s="39">
        <v>11731.5</v>
      </c>
      <c r="F11623" s="39">
        <v>28675.724694700424</v>
      </c>
      <c r="G11623" s="39">
        <v>12256.65178160914</v>
      </c>
      <c r="H11623" s="83">
        <v>12290.28026107507</v>
      </c>
      <c r="I11623" s="85">
        <v>1.0476307600115133</v>
      </c>
    </row>
    <row r="11624" spans="1:9" hidden="1" x14ac:dyDescent="0.2">
      <c r="A11624" s="49" t="s">
        <v>12947</v>
      </c>
      <c r="B11624" s="1" t="s">
        <v>2749</v>
      </c>
      <c r="C11624" s="1" t="s">
        <v>9349</v>
      </c>
      <c r="D11624" s="1" t="s">
        <v>51</v>
      </c>
      <c r="E11624" s="39">
        <v>11771.248237845688</v>
      </c>
      <c r="F11624" s="39">
        <v>28772.882732936148</v>
      </c>
      <c r="G11624" s="39">
        <v>12302.093326813831</v>
      </c>
      <c r="H11624" s="83">
        <v>12333.473525097115</v>
      </c>
      <c r="I11624" s="85">
        <v>1.0477625886304749</v>
      </c>
    </row>
    <row r="11625" spans="1:9" hidden="1" x14ac:dyDescent="0.2">
      <c r="A11625" s="49" t="s">
        <v>12948</v>
      </c>
      <c r="B11625" s="1" t="s">
        <v>2749</v>
      </c>
      <c r="C11625" s="1" t="s">
        <v>9349</v>
      </c>
      <c r="D11625" s="1" t="s">
        <v>51</v>
      </c>
      <c r="E11625" s="39">
        <v>11810.194971452036</v>
      </c>
      <c r="F11625" s="39">
        <v>28868.081625716568</v>
      </c>
      <c r="G11625" s="39">
        <v>12346.310104218117</v>
      </c>
      <c r="H11625" s="83">
        <v>12375.739300057592</v>
      </c>
      <c r="I11625" s="85">
        <v>1.0478861128010679</v>
      </c>
    </row>
    <row r="11626" spans="1:9" x14ac:dyDescent="0.2">
      <c r="A11626" s="49" t="s">
        <v>12946</v>
      </c>
      <c r="B11626" s="1" t="s">
        <v>2748</v>
      </c>
      <c r="C11626" s="1" t="s">
        <v>9348</v>
      </c>
      <c r="D11626" s="1" t="s">
        <v>51</v>
      </c>
      <c r="E11626" s="39">
        <v>7140.9166666666661</v>
      </c>
      <c r="F11626" s="39">
        <v>11794.272622840786</v>
      </c>
      <c r="G11626" s="39">
        <v>5041.1382482773424</v>
      </c>
      <c r="H11626" s="83">
        <v>5054.9695797933018</v>
      </c>
      <c r="I11626" s="85">
        <v>0.70788805075818495</v>
      </c>
    </row>
    <row r="11627" spans="1:9" hidden="1" x14ac:dyDescent="0.2">
      <c r="A11627" s="49" t="s">
        <v>12947</v>
      </c>
      <c r="B11627" s="1" t="s">
        <v>2748</v>
      </c>
      <c r="C11627" s="1" t="s">
        <v>9348</v>
      </c>
      <c r="D11627" s="1" t="s">
        <v>51</v>
      </c>
      <c r="E11627" s="39">
        <v>7195.2195234536048</v>
      </c>
      <c r="F11627" s="39">
        <v>11883.961765991535</v>
      </c>
      <c r="G11627" s="39">
        <v>5081.0900004177765</v>
      </c>
      <c r="H11627" s="83">
        <v>5094.0508524835623</v>
      </c>
      <c r="I11627" s="85">
        <v>0.7079771278525897</v>
      </c>
    </row>
    <row r="11628" spans="1:9" hidden="1" x14ac:dyDescent="0.2">
      <c r="A11628" s="49" t="s">
        <v>12948</v>
      </c>
      <c r="B11628" s="1" t="s">
        <v>2748</v>
      </c>
      <c r="C11628" s="1" t="s">
        <v>9348</v>
      </c>
      <c r="D11628" s="1" t="s">
        <v>51</v>
      </c>
      <c r="E11628" s="39">
        <v>7247.8199296059493</v>
      </c>
      <c r="F11628" s="39">
        <v>11970.839061889526</v>
      </c>
      <c r="G11628" s="39">
        <v>5119.6921631991872</v>
      </c>
      <c r="H11628" s="83">
        <v>5131.8956816623386</v>
      </c>
      <c r="I11628" s="85">
        <v>0.70806059359995033</v>
      </c>
    </row>
    <row r="11629" spans="1:9" x14ac:dyDescent="0.2">
      <c r="A11629" s="49" t="s">
        <v>12946</v>
      </c>
      <c r="B11629" s="1" t="s">
        <v>2747</v>
      </c>
      <c r="C11629" s="1" t="s">
        <v>9347</v>
      </c>
      <c r="D11629" s="1" t="s">
        <v>51</v>
      </c>
      <c r="E11629" s="39">
        <v>18230.166666666664</v>
      </c>
      <c r="F11629" s="39">
        <v>42063.816130984771</v>
      </c>
      <c r="G11629" s="39">
        <v>17979.024154126957</v>
      </c>
      <c r="H11629" s="83">
        <v>18028.353061838257</v>
      </c>
      <c r="I11629" s="85">
        <v>0.98892968953501581</v>
      </c>
    </row>
    <row r="11630" spans="1:9" hidden="1" x14ac:dyDescent="0.2">
      <c r="A11630" s="49" t="s">
        <v>12947</v>
      </c>
      <c r="B11630" s="1" t="s">
        <v>2747</v>
      </c>
      <c r="C11630" s="1" t="s">
        <v>9347</v>
      </c>
      <c r="D11630" s="1" t="s">
        <v>51</v>
      </c>
      <c r="E11630" s="39">
        <v>18320.342407018044</v>
      </c>
      <c r="F11630" s="39">
        <v>42271.885307255747</v>
      </c>
      <c r="G11630" s="39">
        <v>18073.707906749023</v>
      </c>
      <c r="H11630" s="83">
        <v>18119.810348240975</v>
      </c>
      <c r="I11630" s="85">
        <v>0.98905413150464638</v>
      </c>
    </row>
    <row r="11631" spans="1:9" hidden="1" x14ac:dyDescent="0.2">
      <c r="A11631" s="49" t="s">
        <v>12948</v>
      </c>
      <c r="B11631" s="1" t="s">
        <v>2747</v>
      </c>
      <c r="C11631" s="1" t="s">
        <v>9347</v>
      </c>
      <c r="D11631" s="1" t="s">
        <v>51</v>
      </c>
      <c r="E11631" s="39">
        <v>18401.82036159368</v>
      </c>
      <c r="F11631" s="39">
        <v>42459.885437077101</v>
      </c>
      <c r="G11631" s="39">
        <v>18159.256974274831</v>
      </c>
      <c r="H11631" s="83">
        <v>18202.542160316989</v>
      </c>
      <c r="I11631" s="85">
        <v>0.98917073434253255</v>
      </c>
    </row>
    <row r="11632" spans="1:9" x14ac:dyDescent="0.2">
      <c r="A11632" s="49" t="s">
        <v>12946</v>
      </c>
      <c r="B11632" s="1" t="s">
        <v>2746</v>
      </c>
      <c r="C11632" s="1" t="s">
        <v>9346</v>
      </c>
      <c r="D11632" s="1" t="s">
        <v>51</v>
      </c>
      <c r="E11632" s="39">
        <v>10412.41666666667</v>
      </c>
      <c r="F11632" s="39">
        <v>18388.878850641922</v>
      </c>
      <c r="G11632" s="39">
        <v>7859.8217525839436</v>
      </c>
      <c r="H11632" s="83">
        <v>7881.3866839471111</v>
      </c>
      <c r="I11632" s="85">
        <v>0.75692194581281402</v>
      </c>
    </row>
    <row r="11633" spans="1:9" hidden="1" x14ac:dyDescent="0.2">
      <c r="A11633" s="49" t="s">
        <v>12947</v>
      </c>
      <c r="B11633" s="1" t="s">
        <v>2746</v>
      </c>
      <c r="C11633" s="1" t="s">
        <v>9346</v>
      </c>
      <c r="D11633" s="1" t="s">
        <v>51</v>
      </c>
      <c r="E11633" s="39">
        <v>10477.683307391582</v>
      </c>
      <c r="F11633" s="39">
        <v>18504.14319202397</v>
      </c>
      <c r="G11633" s="39">
        <v>7911.6054722048348</v>
      </c>
      <c r="H11633" s="83">
        <v>7931.7864074214276</v>
      </c>
      <c r="I11633" s="85">
        <v>0.75701719308750937</v>
      </c>
    </row>
    <row r="11634" spans="1:9" hidden="1" x14ac:dyDescent="0.2">
      <c r="A11634" s="49" t="s">
        <v>12948</v>
      </c>
      <c r="B11634" s="1" t="s">
        <v>2746</v>
      </c>
      <c r="C11634" s="1" t="s">
        <v>9346</v>
      </c>
      <c r="D11634" s="1" t="s">
        <v>51</v>
      </c>
      <c r="E11634" s="39">
        <v>10540.302342394789</v>
      </c>
      <c r="F11634" s="39">
        <v>18614.731721592168</v>
      </c>
      <c r="G11634" s="39">
        <v>7961.1542367563943</v>
      </c>
      <c r="H11634" s="83">
        <v>7980.1307864432292</v>
      </c>
      <c r="I11634" s="85">
        <v>0.75710644032912244</v>
      </c>
    </row>
    <row r="11635" spans="1:9" x14ac:dyDescent="0.2">
      <c r="A11635" s="49" t="s">
        <v>12946</v>
      </c>
      <c r="B11635" s="1" t="s">
        <v>2745</v>
      </c>
      <c r="C11635" s="1" t="s">
        <v>9345</v>
      </c>
      <c r="D11635" s="1" t="s">
        <v>51</v>
      </c>
      <c r="E11635" s="39">
        <v>17591.333333333328</v>
      </c>
      <c r="F11635" s="39">
        <v>26328.635579807302</v>
      </c>
      <c r="G11635" s="39">
        <v>11253.452933526785</v>
      </c>
      <c r="H11635" s="83">
        <v>11284.328944173001</v>
      </c>
      <c r="I11635" s="85">
        <v>0.64147092948268114</v>
      </c>
    </row>
    <row r="11636" spans="1:9" hidden="1" x14ac:dyDescent="0.2">
      <c r="A11636" s="49" t="s">
        <v>12947</v>
      </c>
      <c r="B11636" s="1" t="s">
        <v>2745</v>
      </c>
      <c r="C11636" s="1" t="s">
        <v>9345</v>
      </c>
      <c r="D11636" s="1" t="s">
        <v>51</v>
      </c>
      <c r="E11636" s="39">
        <v>17715.342770432115</v>
      </c>
      <c r="F11636" s="39">
        <v>26514.238297689077</v>
      </c>
      <c r="G11636" s="39">
        <v>11336.390484578573</v>
      </c>
      <c r="H11636" s="83">
        <v>11365.307366589821</v>
      </c>
      <c r="I11636" s="85">
        <v>0.64155164897848582</v>
      </c>
    </row>
    <row r="11637" spans="1:9" hidden="1" x14ac:dyDescent="0.2">
      <c r="A11637" s="49" t="s">
        <v>12948</v>
      </c>
      <c r="B11637" s="1" t="s">
        <v>2745</v>
      </c>
      <c r="C11637" s="1" t="s">
        <v>9345</v>
      </c>
      <c r="D11637" s="1" t="s">
        <v>51</v>
      </c>
      <c r="E11637" s="39">
        <v>17833.226790218108</v>
      </c>
      <c r="F11637" s="39">
        <v>26690.673212474478</v>
      </c>
      <c r="G11637" s="39">
        <v>11415.075398636842</v>
      </c>
      <c r="H11637" s="83">
        <v>11442.284863375144</v>
      </c>
      <c r="I11637" s="85">
        <v>0.64162728360811694</v>
      </c>
    </row>
    <row r="11638" spans="1:9" x14ac:dyDescent="0.2">
      <c r="A11638" s="49" t="s">
        <v>12946</v>
      </c>
      <c r="B11638" s="1" t="s">
        <v>2744</v>
      </c>
      <c r="C11638" s="1" t="s">
        <v>9204</v>
      </c>
      <c r="D11638" s="1" t="s">
        <v>51</v>
      </c>
      <c r="E11638" s="39">
        <v>17357.166666666664</v>
      </c>
      <c r="F11638" s="39">
        <v>46420.012304697848</v>
      </c>
      <c r="G11638" s="39">
        <v>19840.960693204095</v>
      </c>
      <c r="H11638" s="83">
        <v>19895.398181609933</v>
      </c>
      <c r="I11638" s="85">
        <v>1.1462353599345094</v>
      </c>
    </row>
    <row r="11639" spans="1:9" hidden="1" x14ac:dyDescent="0.2">
      <c r="A11639" s="49" t="s">
        <v>12947</v>
      </c>
      <c r="B11639" s="1" t="s">
        <v>2744</v>
      </c>
      <c r="C11639" s="1" t="s">
        <v>9204</v>
      </c>
      <c r="D11639" s="1" t="s">
        <v>51</v>
      </c>
      <c r="E11639" s="39">
        <v>17428.700947394122</v>
      </c>
      <c r="F11639" s="39">
        <v>46611.323608860941</v>
      </c>
      <c r="G11639" s="39">
        <v>19929.072051794839</v>
      </c>
      <c r="H11639" s="83">
        <v>19979.907158956976</v>
      </c>
      <c r="I11639" s="85">
        <v>1.1463795964635162</v>
      </c>
    </row>
    <row r="11640" spans="1:9" hidden="1" x14ac:dyDescent="0.2">
      <c r="A11640" s="49" t="s">
        <v>12948</v>
      </c>
      <c r="B11640" s="1" t="s">
        <v>2744</v>
      </c>
      <c r="C11640" s="1" t="s">
        <v>9204</v>
      </c>
      <c r="D11640" s="1" t="s">
        <v>51</v>
      </c>
      <c r="E11640" s="39">
        <v>17492.435488739051</v>
      </c>
      <c r="F11640" s="39">
        <v>46781.775287425953</v>
      </c>
      <c r="G11640" s="39">
        <v>20007.644166070269</v>
      </c>
      <c r="H11640" s="83">
        <v>20055.33524733095</v>
      </c>
      <c r="I11640" s="85">
        <v>1.1465147469168484</v>
      </c>
    </row>
    <row r="11641" spans="1:9" x14ac:dyDescent="0.2">
      <c r="A11641" s="49" t="s">
        <v>12946</v>
      </c>
      <c r="B11641" s="1" t="s">
        <v>2743</v>
      </c>
      <c r="C11641" s="1" t="s">
        <v>9344</v>
      </c>
      <c r="D11641" s="1" t="s">
        <v>51</v>
      </c>
      <c r="E11641" s="39">
        <v>12549.166666666668</v>
      </c>
      <c r="F11641" s="39">
        <v>21983.141833790967</v>
      </c>
      <c r="G11641" s="39">
        <v>9396.0908535398157</v>
      </c>
      <c r="H11641" s="83">
        <v>9421.8708343990565</v>
      </c>
      <c r="I11641" s="85">
        <v>0.75079653371929522</v>
      </c>
    </row>
    <row r="11642" spans="1:9" hidden="1" x14ac:dyDescent="0.2">
      <c r="A11642" s="49" t="s">
        <v>12947</v>
      </c>
      <c r="B11642" s="1" t="s">
        <v>2743</v>
      </c>
      <c r="C11642" s="1" t="s">
        <v>9344</v>
      </c>
      <c r="D11642" s="1" t="s">
        <v>51</v>
      </c>
      <c r="E11642" s="39">
        <v>12600.436109751019</v>
      </c>
      <c r="F11642" s="39">
        <v>22072.953649109069</v>
      </c>
      <c r="G11642" s="39">
        <v>9437.4810584739007</v>
      </c>
      <c r="H11642" s="83">
        <v>9461.5541994461091</v>
      </c>
      <c r="I11642" s="85">
        <v>0.75089101020274662</v>
      </c>
    </row>
    <row r="11643" spans="1:9" hidden="1" x14ac:dyDescent="0.2">
      <c r="A11643" s="49" t="s">
        <v>12948</v>
      </c>
      <c r="B11643" s="1" t="s">
        <v>2743</v>
      </c>
      <c r="C11643" s="1" t="s">
        <v>9344</v>
      </c>
      <c r="D11643" s="1" t="s">
        <v>51</v>
      </c>
      <c r="E11643" s="39">
        <v>12648.864319831589</v>
      </c>
      <c r="F11643" s="39">
        <v>22157.788303013669</v>
      </c>
      <c r="G11643" s="39">
        <v>9476.4497745122717</v>
      </c>
      <c r="H11643" s="83">
        <v>9499.0382478231586</v>
      </c>
      <c r="I11643" s="85">
        <v>0.75097953520855154</v>
      </c>
    </row>
    <row r="11644" spans="1:9" x14ac:dyDescent="0.2">
      <c r="A11644" s="49" t="s">
        <v>12946</v>
      </c>
      <c r="B11644" s="1" t="s">
        <v>2742</v>
      </c>
      <c r="C11644" s="1" t="s">
        <v>9343</v>
      </c>
      <c r="D11644" s="1" t="s">
        <v>51</v>
      </c>
      <c r="E11644" s="39">
        <v>23458.083333333328</v>
      </c>
      <c r="F11644" s="39">
        <v>40523.621850925934</v>
      </c>
      <c r="G11644" s="39">
        <v>17320.710365454124</v>
      </c>
      <c r="H11644" s="83">
        <v>17368.233062781135</v>
      </c>
      <c r="I11644" s="85">
        <v>0.74039437988104195</v>
      </c>
    </row>
    <row r="11645" spans="1:9" hidden="1" x14ac:dyDescent="0.2">
      <c r="A11645" s="49" t="s">
        <v>12947</v>
      </c>
      <c r="B11645" s="1" t="s">
        <v>2742</v>
      </c>
      <c r="C11645" s="1" t="s">
        <v>9343</v>
      </c>
      <c r="D11645" s="1" t="s">
        <v>51</v>
      </c>
      <c r="E11645" s="39">
        <v>23555.354961411445</v>
      </c>
      <c r="F11645" s="39">
        <v>40691.657688170162</v>
      </c>
      <c r="G11645" s="39">
        <v>17398.068005525405</v>
      </c>
      <c r="H11645" s="83">
        <v>17442.447023734403</v>
      </c>
      <c r="I11645" s="85">
        <v>0.74048754740944245</v>
      </c>
    </row>
    <row r="11646" spans="1:9" hidden="1" x14ac:dyDescent="0.2">
      <c r="A11646" s="49" t="s">
        <v>12948</v>
      </c>
      <c r="B11646" s="1" t="s">
        <v>2742</v>
      </c>
      <c r="C11646" s="1" t="s">
        <v>9343</v>
      </c>
      <c r="D11646" s="1" t="s">
        <v>51</v>
      </c>
      <c r="E11646" s="39">
        <v>23646.253443133581</v>
      </c>
      <c r="F11646" s="39">
        <v>40848.68397406867</v>
      </c>
      <c r="G11646" s="39">
        <v>17470.177832800073</v>
      </c>
      <c r="H11646" s="83">
        <v>17511.820500159956</v>
      </c>
      <c r="I11646" s="85">
        <v>0.74057484591687206</v>
      </c>
    </row>
    <row r="11647" spans="1:9" x14ac:dyDescent="0.2">
      <c r="A11647" s="49" t="s">
        <v>12946</v>
      </c>
      <c r="B11647" s="1" t="s">
        <v>2741</v>
      </c>
      <c r="C11647" s="1" t="s">
        <v>9342</v>
      </c>
      <c r="D11647" s="1" t="s">
        <v>51</v>
      </c>
      <c r="E11647" s="39">
        <v>16485.583333333336</v>
      </c>
      <c r="F11647" s="39">
        <v>19946.13506798014</v>
      </c>
      <c r="G11647" s="39">
        <v>8525.4281982403209</v>
      </c>
      <c r="H11647" s="83">
        <v>8548.8193487936041</v>
      </c>
      <c r="I11647" s="85">
        <v>0.51856335174431822</v>
      </c>
    </row>
    <row r="11648" spans="1:9" hidden="1" x14ac:dyDescent="0.2">
      <c r="A11648" s="49" t="s">
        <v>12947</v>
      </c>
      <c r="B11648" s="1" t="s">
        <v>2741</v>
      </c>
      <c r="C11648" s="1" t="s">
        <v>9342</v>
      </c>
      <c r="D11648" s="1" t="s">
        <v>51</v>
      </c>
      <c r="E11648" s="39">
        <v>16573.41519450456</v>
      </c>
      <c r="F11648" s="39">
        <v>20052.404050446232</v>
      </c>
      <c r="G11648" s="39">
        <v>8573.5777101398526</v>
      </c>
      <c r="H11648" s="83">
        <v>8595.4472051431894</v>
      </c>
      <c r="I11648" s="85">
        <v>0.51862860516481124</v>
      </c>
    </row>
    <row r="11649" spans="1:9" hidden="1" x14ac:dyDescent="0.2">
      <c r="A11649" s="49" t="s">
        <v>12948</v>
      </c>
      <c r="B11649" s="1" t="s">
        <v>2741</v>
      </c>
      <c r="C11649" s="1" t="s">
        <v>9342</v>
      </c>
      <c r="D11649" s="1" t="s">
        <v>51</v>
      </c>
      <c r="E11649" s="39">
        <v>16659.143730821994</v>
      </c>
      <c r="F11649" s="39">
        <v>20156.128191108593</v>
      </c>
      <c r="G11649" s="39">
        <v>8620.3791569618224</v>
      </c>
      <c r="H11649" s="83">
        <v>8640.9270635249413</v>
      </c>
      <c r="I11649" s="85">
        <v>0.51868974799334311</v>
      </c>
    </row>
    <row r="11650" spans="1:9" x14ac:dyDescent="0.2">
      <c r="A11650" s="49" t="s">
        <v>12946</v>
      </c>
      <c r="B11650" s="1" t="s">
        <v>2740</v>
      </c>
      <c r="C11650" s="1" t="s">
        <v>9341</v>
      </c>
      <c r="D11650" s="1" t="s">
        <v>51</v>
      </c>
      <c r="E11650" s="39">
        <v>17375.999999999996</v>
      </c>
      <c r="F11650" s="39">
        <v>29427.126181829921</v>
      </c>
      <c r="G11650" s="39">
        <v>12577.817732042175</v>
      </c>
      <c r="H11650" s="83">
        <v>12612.327392010067</v>
      </c>
      <c r="I11650" s="85">
        <v>0.72584757090297369</v>
      </c>
    </row>
    <row r="11651" spans="1:9" hidden="1" x14ac:dyDescent="0.2">
      <c r="A11651" s="49" t="s">
        <v>12947</v>
      </c>
      <c r="B11651" s="1" t="s">
        <v>2740</v>
      </c>
      <c r="C11651" s="1" t="s">
        <v>9341</v>
      </c>
      <c r="D11651" s="1" t="s">
        <v>51</v>
      </c>
      <c r="E11651" s="39">
        <v>17451.00124023305</v>
      </c>
      <c r="F11651" s="39">
        <v>29554.1445381911</v>
      </c>
      <c r="G11651" s="39">
        <v>12636.128526905881</v>
      </c>
      <c r="H11651" s="83">
        <v>12668.360782683287</v>
      </c>
      <c r="I11651" s="85">
        <v>0.7259389079336348</v>
      </c>
    </row>
    <row r="11652" spans="1:9" hidden="1" x14ac:dyDescent="0.2">
      <c r="A11652" s="49" t="s">
        <v>12948</v>
      </c>
      <c r="B11652" s="1" t="s">
        <v>2740</v>
      </c>
      <c r="C11652" s="1" t="s">
        <v>9341</v>
      </c>
      <c r="D11652" s="1" t="s">
        <v>51</v>
      </c>
      <c r="E11652" s="39">
        <v>17521.471793059289</v>
      </c>
      <c r="F11652" s="39">
        <v>29673.489948534159</v>
      </c>
      <c r="G11652" s="39">
        <v>12690.767385548717</v>
      </c>
      <c r="H11652" s="83">
        <v>12721.017644580761</v>
      </c>
      <c r="I11652" s="85">
        <v>0.72602449125420432</v>
      </c>
    </row>
    <row r="11653" spans="1:9" x14ac:dyDescent="0.2">
      <c r="A11653" s="49" t="s">
        <v>12946</v>
      </c>
      <c r="B11653" s="1" t="s">
        <v>2739</v>
      </c>
      <c r="C11653" s="1" t="s">
        <v>9340</v>
      </c>
      <c r="D11653" s="1" t="s">
        <v>51</v>
      </c>
      <c r="E11653" s="39">
        <v>6913.4166666666661</v>
      </c>
      <c r="F11653" s="39">
        <v>9982.6096784471774</v>
      </c>
      <c r="G11653" s="39">
        <v>4266.7926269727523</v>
      </c>
      <c r="H11653" s="83">
        <v>4278.4993924743085</v>
      </c>
      <c r="I11653" s="85">
        <v>0.61886901929450833</v>
      </c>
    </row>
    <row r="11654" spans="1:9" hidden="1" x14ac:dyDescent="0.2">
      <c r="A11654" s="49" t="s">
        <v>12947</v>
      </c>
      <c r="B11654" s="1" t="s">
        <v>2739</v>
      </c>
      <c r="C11654" s="1" t="s">
        <v>9340</v>
      </c>
      <c r="D11654" s="1" t="s">
        <v>51</v>
      </c>
      <c r="E11654" s="39">
        <v>6966.4439826583284</v>
      </c>
      <c r="F11654" s="39">
        <v>10059.178330875251</v>
      </c>
      <c r="G11654" s="39">
        <v>4300.8881579959316</v>
      </c>
      <c r="H11654" s="83">
        <v>4311.8588700208502</v>
      </c>
      <c r="I11654" s="85">
        <v>0.61894689467889552</v>
      </c>
    </row>
    <row r="11655" spans="1:9" hidden="1" x14ac:dyDescent="0.2">
      <c r="A11655" s="49" t="s">
        <v>12948</v>
      </c>
      <c r="B11655" s="1" t="s">
        <v>2739</v>
      </c>
      <c r="C11655" s="1" t="s">
        <v>9340</v>
      </c>
      <c r="D11655" s="1" t="s">
        <v>51</v>
      </c>
      <c r="E11655" s="39">
        <v>7016.351546474878</v>
      </c>
      <c r="F11655" s="39">
        <v>10131.242225415983</v>
      </c>
      <c r="G11655" s="39">
        <v>4332.9328175553728</v>
      </c>
      <c r="H11655" s="83">
        <v>4343.2609825998879</v>
      </c>
      <c r="I11655" s="85">
        <v>0.6190198643598479</v>
      </c>
    </row>
    <row r="11656" spans="1:9" x14ac:dyDescent="0.2">
      <c r="A11656" s="49" t="s">
        <v>12946</v>
      </c>
      <c r="B11656" s="1" t="s">
        <v>2738</v>
      </c>
      <c r="C11656" s="1" t="s">
        <v>9339</v>
      </c>
      <c r="D11656" s="1" t="s">
        <v>51</v>
      </c>
      <c r="E11656" s="39">
        <v>9595.9166666666642</v>
      </c>
      <c r="F11656" s="39">
        <v>13254.167507312299</v>
      </c>
      <c r="G11656" s="39">
        <v>5665.1302633780706</v>
      </c>
      <c r="H11656" s="83">
        <v>5680.6736368970669</v>
      </c>
      <c r="I11656" s="85">
        <v>0.59198863789949563</v>
      </c>
    </row>
    <row r="11657" spans="1:9" hidden="1" x14ac:dyDescent="0.2">
      <c r="A11657" s="49" t="s">
        <v>12947</v>
      </c>
      <c r="B11657" s="1" t="s">
        <v>2738</v>
      </c>
      <c r="C11657" s="1" t="s">
        <v>9339</v>
      </c>
      <c r="D11657" s="1" t="s">
        <v>51</v>
      </c>
      <c r="E11657" s="39">
        <v>9647.8010451644695</v>
      </c>
      <c r="F11657" s="39">
        <v>13325.831764882554</v>
      </c>
      <c r="G11657" s="39">
        <v>5697.5739118885467</v>
      </c>
      <c r="H11657" s="83">
        <v>5712.1072920490624</v>
      </c>
      <c r="I11657" s="85">
        <v>0.59206313079103157</v>
      </c>
    </row>
    <row r="11658" spans="1:9" hidden="1" x14ac:dyDescent="0.2">
      <c r="A11658" s="49" t="s">
        <v>12948</v>
      </c>
      <c r="B11658" s="1" t="s">
        <v>2738</v>
      </c>
      <c r="C11658" s="1" t="s">
        <v>9339</v>
      </c>
      <c r="D11658" s="1" t="s">
        <v>51</v>
      </c>
      <c r="E11658" s="39">
        <v>9697.7795104412653</v>
      </c>
      <c r="F11658" s="39">
        <v>13394.863518027942</v>
      </c>
      <c r="G11658" s="39">
        <v>5728.7193843157211</v>
      </c>
      <c r="H11658" s="83">
        <v>5742.3746062603586</v>
      </c>
      <c r="I11658" s="85">
        <v>0.59213293105681997</v>
      </c>
    </row>
    <row r="11659" spans="1:9" x14ac:dyDescent="0.2">
      <c r="A11659" s="49" t="s">
        <v>12946</v>
      </c>
      <c r="B11659" s="1" t="s">
        <v>2737</v>
      </c>
      <c r="C11659" s="1" t="s">
        <v>8331</v>
      </c>
      <c r="D11659" s="1" t="s">
        <v>51</v>
      </c>
      <c r="E11659" s="39">
        <v>13602.08333333333</v>
      </c>
      <c r="F11659" s="39">
        <v>23708.181746668914</v>
      </c>
      <c r="G11659" s="39">
        <v>10133.411836588235</v>
      </c>
      <c r="H11659" s="83">
        <v>10161.214799251973</v>
      </c>
      <c r="I11659" s="85">
        <v>0.74703371169259425</v>
      </c>
    </row>
    <row r="11660" spans="1:9" hidden="1" x14ac:dyDescent="0.2">
      <c r="A11660" s="49" t="s">
        <v>12947</v>
      </c>
      <c r="B11660" s="1" t="s">
        <v>2737</v>
      </c>
      <c r="C11660" s="1" t="s">
        <v>8331</v>
      </c>
      <c r="D11660" s="1" t="s">
        <v>51</v>
      </c>
      <c r="E11660" s="39">
        <v>13659.590454259051</v>
      </c>
      <c r="F11660" s="39">
        <v>23808.415603587986</v>
      </c>
      <c r="G11660" s="39">
        <v>10179.49273409566</v>
      </c>
      <c r="H11660" s="83">
        <v>10205.458599573443</v>
      </c>
      <c r="I11660" s="85">
        <v>0.74712771468132766</v>
      </c>
    </row>
    <row r="11661" spans="1:9" hidden="1" x14ac:dyDescent="0.2">
      <c r="A11661" s="49" t="s">
        <v>12948</v>
      </c>
      <c r="B11661" s="1" t="s">
        <v>2737</v>
      </c>
      <c r="C11661" s="1" t="s">
        <v>8331</v>
      </c>
      <c r="D11661" s="1" t="s">
        <v>51</v>
      </c>
      <c r="E11661" s="39">
        <v>13713.424475758598</v>
      </c>
      <c r="F11661" s="39">
        <v>23902.247315582987</v>
      </c>
      <c r="G11661" s="39">
        <v>10222.520546118119</v>
      </c>
      <c r="H11661" s="83">
        <v>10246.887385812352</v>
      </c>
      <c r="I11661" s="85">
        <v>0.74721579601987165</v>
      </c>
    </row>
    <row r="11662" spans="1:9" x14ac:dyDescent="0.2">
      <c r="A11662" s="49" t="s">
        <v>12946</v>
      </c>
      <c r="B11662" s="1" t="s">
        <v>2736</v>
      </c>
      <c r="C11662" s="1" t="s">
        <v>9338</v>
      </c>
      <c r="D11662" s="1" t="s">
        <v>51</v>
      </c>
      <c r="E11662" s="39">
        <v>8044.083333333333</v>
      </c>
      <c r="F11662" s="39">
        <v>16638.940573423039</v>
      </c>
      <c r="G11662" s="39">
        <v>7111.8586468025314</v>
      </c>
      <c r="H11662" s="83">
        <v>7131.3713976524377</v>
      </c>
      <c r="I11662" s="85">
        <v>0.88653624063058001</v>
      </c>
    </row>
    <row r="11663" spans="1:9" hidden="1" x14ac:dyDescent="0.2">
      <c r="A11663" s="49" t="s">
        <v>12947</v>
      </c>
      <c r="B11663" s="1" t="s">
        <v>2736</v>
      </c>
      <c r="C11663" s="1" t="s">
        <v>9338</v>
      </c>
      <c r="D11663" s="1" t="s">
        <v>51</v>
      </c>
      <c r="E11663" s="39">
        <v>8091.4734102057573</v>
      </c>
      <c r="F11663" s="39">
        <v>16736.965499343776</v>
      </c>
      <c r="G11663" s="39">
        <v>7156.0334601057612</v>
      </c>
      <c r="H11663" s="83">
        <v>7174.2870810899631</v>
      </c>
      <c r="I11663" s="85">
        <v>0.88664779792034554</v>
      </c>
    </row>
    <row r="11664" spans="1:9" hidden="1" x14ac:dyDescent="0.2">
      <c r="A11664" s="49" t="s">
        <v>12948</v>
      </c>
      <c r="B11664" s="1" t="s">
        <v>2736</v>
      </c>
      <c r="C11664" s="1" t="s">
        <v>9338</v>
      </c>
      <c r="D11664" s="1" t="s">
        <v>51</v>
      </c>
      <c r="E11664" s="39">
        <v>8137.8470990710157</v>
      </c>
      <c r="F11664" s="39">
        <v>16832.888057729269</v>
      </c>
      <c r="G11664" s="39">
        <v>7199.0947858890395</v>
      </c>
      <c r="H11664" s="83">
        <v>7216.25485788889</v>
      </c>
      <c r="I11664" s="85">
        <v>0.88675232773944213</v>
      </c>
    </row>
    <row r="11665" spans="1:9" x14ac:dyDescent="0.2">
      <c r="A11665" s="49" t="s">
        <v>12946</v>
      </c>
      <c r="B11665" s="1" t="s">
        <v>2735</v>
      </c>
      <c r="C11665" s="1" t="s">
        <v>9337</v>
      </c>
      <c r="D11665" s="1" t="s">
        <v>51</v>
      </c>
      <c r="E11665" s="39">
        <v>6035.3333333333339</v>
      </c>
      <c r="F11665" s="39">
        <v>11445.433176960214</v>
      </c>
      <c r="G11665" s="39">
        <v>4892.0363977968964</v>
      </c>
      <c r="H11665" s="83">
        <v>4905.4586397338617</v>
      </c>
      <c r="I11665" s="85">
        <v>0.81279000989735906</v>
      </c>
    </row>
    <row r="11666" spans="1:9" hidden="1" x14ac:dyDescent="0.2">
      <c r="A11666" s="49" t="s">
        <v>12947</v>
      </c>
      <c r="B11666" s="1" t="s">
        <v>2735</v>
      </c>
      <c r="C11666" s="1" t="s">
        <v>9337</v>
      </c>
      <c r="D11666" s="1" t="s">
        <v>51</v>
      </c>
      <c r="E11666" s="39">
        <v>6060.3071015960759</v>
      </c>
      <c r="F11666" s="39">
        <v>11492.79354299823</v>
      </c>
      <c r="G11666" s="39">
        <v>4913.8426644308583</v>
      </c>
      <c r="H11666" s="83">
        <v>4926.3769017387976</v>
      </c>
      <c r="I11666" s="85">
        <v>0.81289228733001995</v>
      </c>
    </row>
    <row r="11667" spans="1:9" hidden="1" x14ac:dyDescent="0.2">
      <c r="A11667" s="49" t="s">
        <v>12948</v>
      </c>
      <c r="B11667" s="1" t="s">
        <v>2735</v>
      </c>
      <c r="C11667" s="1" t="s">
        <v>9337</v>
      </c>
      <c r="D11667" s="1" t="s">
        <v>51</v>
      </c>
      <c r="E11667" s="39">
        <v>6085.0922145886361</v>
      </c>
      <c r="F11667" s="39">
        <v>11539.79614233653</v>
      </c>
      <c r="G11667" s="39">
        <v>4935.3435936604337</v>
      </c>
      <c r="H11667" s="83">
        <v>4947.1076909435005</v>
      </c>
      <c r="I11667" s="85">
        <v>0.81298812186988922</v>
      </c>
    </row>
    <row r="11668" spans="1:9" x14ac:dyDescent="0.2">
      <c r="A11668" s="49" t="s">
        <v>12946</v>
      </c>
      <c r="B11668" s="1" t="s">
        <v>2734</v>
      </c>
      <c r="C11668" s="1" t="s">
        <v>9336</v>
      </c>
      <c r="D11668" s="1" t="s">
        <v>51</v>
      </c>
      <c r="E11668" s="39">
        <v>12016.000000000002</v>
      </c>
      <c r="F11668" s="39">
        <v>19793.834658358766</v>
      </c>
      <c r="G11668" s="39">
        <v>8460.3315666189901</v>
      </c>
      <c r="H11668" s="83">
        <v>8483.5441120541072</v>
      </c>
      <c r="I11668" s="85">
        <v>0.70602064847321122</v>
      </c>
    </row>
    <row r="11669" spans="1:9" hidden="1" x14ac:dyDescent="0.2">
      <c r="A11669" s="49" t="s">
        <v>12947</v>
      </c>
      <c r="B11669" s="1" t="s">
        <v>2734</v>
      </c>
      <c r="C11669" s="1" t="s">
        <v>9336</v>
      </c>
      <c r="D11669" s="1" t="s">
        <v>51</v>
      </c>
      <c r="E11669" s="39">
        <v>12076.431319423209</v>
      </c>
      <c r="F11669" s="39">
        <v>19893.382556565277</v>
      </c>
      <c r="G11669" s="39">
        <v>8505.5867035781957</v>
      </c>
      <c r="H11669" s="83">
        <v>8527.2827670190563</v>
      </c>
      <c r="I11669" s="85">
        <v>0.7061094905830454</v>
      </c>
    </row>
    <row r="11670" spans="1:9" hidden="1" x14ac:dyDescent="0.2">
      <c r="A11670" s="49" t="s">
        <v>12948</v>
      </c>
      <c r="B11670" s="1" t="s">
        <v>2734</v>
      </c>
      <c r="C11670" s="1" t="s">
        <v>9336</v>
      </c>
      <c r="D11670" s="1" t="s">
        <v>51</v>
      </c>
      <c r="E11670" s="39">
        <v>12135.41458607122</v>
      </c>
      <c r="F11670" s="39">
        <v>19990.545092154542</v>
      </c>
      <c r="G11670" s="39">
        <v>8549.5625258392683</v>
      </c>
      <c r="H11670" s="83">
        <v>8569.9416308342734</v>
      </c>
      <c r="I11670" s="85">
        <v>0.7061927361485183</v>
      </c>
    </row>
    <row r="11671" spans="1:9" x14ac:dyDescent="0.2">
      <c r="A11671" s="49" t="s">
        <v>12946</v>
      </c>
      <c r="B11671" s="1" t="s">
        <v>2733</v>
      </c>
      <c r="C11671" s="1" t="s">
        <v>9335</v>
      </c>
      <c r="D11671" s="1" t="s">
        <v>51</v>
      </c>
      <c r="E11671" s="39">
        <v>15870.833333333332</v>
      </c>
      <c r="F11671" s="39">
        <v>26303.651901243917</v>
      </c>
      <c r="G11671" s="39">
        <v>11242.774345570064</v>
      </c>
      <c r="H11671" s="83">
        <v>11273.621057458166</v>
      </c>
      <c r="I11671" s="85">
        <v>0.71033579779206091</v>
      </c>
    </row>
    <row r="11672" spans="1:9" hidden="1" x14ac:dyDescent="0.2">
      <c r="A11672" s="49" t="s">
        <v>12947</v>
      </c>
      <c r="B11672" s="1" t="s">
        <v>2733</v>
      </c>
      <c r="C11672" s="1" t="s">
        <v>9335</v>
      </c>
      <c r="D11672" s="1" t="s">
        <v>51</v>
      </c>
      <c r="E11672" s="39">
        <v>15923.346279876609</v>
      </c>
      <c r="F11672" s="39">
        <v>26390.684651016538</v>
      </c>
      <c r="G11672" s="39">
        <v>11283.564060951097</v>
      </c>
      <c r="H11672" s="83">
        <v>11312.346193240975</v>
      </c>
      <c r="I11672" s="85">
        <v>0.71042518289871892</v>
      </c>
    </row>
    <row r="11673" spans="1:9" hidden="1" x14ac:dyDescent="0.2">
      <c r="A11673" s="49" t="s">
        <v>12948</v>
      </c>
      <c r="B11673" s="1" t="s">
        <v>2733</v>
      </c>
      <c r="C11673" s="1" t="s">
        <v>9335</v>
      </c>
      <c r="D11673" s="1" t="s">
        <v>51</v>
      </c>
      <c r="E11673" s="39">
        <v>15973.885465282543</v>
      </c>
      <c r="F11673" s="39">
        <v>26474.446172063959</v>
      </c>
      <c r="G11673" s="39">
        <v>11322.599350923045</v>
      </c>
      <c r="H11673" s="83">
        <v>11349.588385776169</v>
      </c>
      <c r="I11673" s="85">
        <v>0.71050893725532416</v>
      </c>
    </row>
    <row r="11674" spans="1:9" x14ac:dyDescent="0.2">
      <c r="A11674" s="49" t="s">
        <v>12946</v>
      </c>
      <c r="B11674" s="1" t="s">
        <v>2732</v>
      </c>
      <c r="C11674" s="1" t="s">
        <v>9334</v>
      </c>
      <c r="D11674" s="1" t="s">
        <v>51</v>
      </c>
      <c r="E11674" s="39">
        <v>10583.583333333332</v>
      </c>
      <c r="F11674" s="39">
        <v>18110.743888324389</v>
      </c>
      <c r="G11674" s="39">
        <v>7740.9405937741358</v>
      </c>
      <c r="H11674" s="83">
        <v>7762.1793518332752</v>
      </c>
      <c r="I11674" s="85">
        <v>0.7334169446548453</v>
      </c>
    </row>
    <row r="11675" spans="1:9" hidden="1" x14ac:dyDescent="0.2">
      <c r="A11675" s="49" t="s">
        <v>12947</v>
      </c>
      <c r="B11675" s="1" t="s">
        <v>2732</v>
      </c>
      <c r="C11675" s="1" t="s">
        <v>9334</v>
      </c>
      <c r="D11675" s="1" t="s">
        <v>51</v>
      </c>
      <c r="E11675" s="39">
        <v>10605.016578180373</v>
      </c>
      <c r="F11675" s="39">
        <v>18147.42069200183</v>
      </c>
      <c r="G11675" s="39">
        <v>7759.0857011488988</v>
      </c>
      <c r="H11675" s="83">
        <v>7778.8775887025686</v>
      </c>
      <c r="I11675" s="85">
        <v>0.73350923417766889</v>
      </c>
    </row>
    <row r="11676" spans="1:9" hidden="1" x14ac:dyDescent="0.2">
      <c r="A11676" s="49" t="s">
        <v>12948</v>
      </c>
      <c r="B11676" s="1" t="s">
        <v>2732</v>
      </c>
      <c r="C11676" s="1" t="s">
        <v>9334</v>
      </c>
      <c r="D11676" s="1" t="s">
        <v>51</v>
      </c>
      <c r="E11676" s="39">
        <v>10625.864895127599</v>
      </c>
      <c r="F11676" s="39">
        <v>18183.096560641199</v>
      </c>
      <c r="G11676" s="39">
        <v>7776.5523772328497</v>
      </c>
      <c r="H11676" s="83">
        <v>7795.0889019866981</v>
      </c>
      <c r="I11676" s="85">
        <v>0.73359570998884716</v>
      </c>
    </row>
    <row r="11677" spans="1:9" x14ac:dyDescent="0.2">
      <c r="A11677" s="49" t="s">
        <v>12946</v>
      </c>
      <c r="B11677" s="1" t="s">
        <v>2731</v>
      </c>
      <c r="C11677" s="1" t="s">
        <v>9333</v>
      </c>
      <c r="D11677" s="1" t="s">
        <v>51</v>
      </c>
      <c r="E11677" s="39">
        <v>7128.5833333333339</v>
      </c>
      <c r="F11677" s="39">
        <v>11730.931455487242</v>
      </c>
      <c r="G11677" s="39">
        <v>5014.0648041025734</v>
      </c>
      <c r="H11677" s="83">
        <v>5027.8218544218626</v>
      </c>
      <c r="I11677" s="85">
        <v>0.70530449309776777</v>
      </c>
    </row>
    <row r="11678" spans="1:9" hidden="1" x14ac:dyDescent="0.2">
      <c r="A11678" s="49" t="s">
        <v>12947</v>
      </c>
      <c r="B11678" s="1" t="s">
        <v>2731</v>
      </c>
      <c r="C11678" s="1" t="s">
        <v>9333</v>
      </c>
      <c r="D11678" s="1" t="s">
        <v>51</v>
      </c>
      <c r="E11678" s="39">
        <v>7168.4272125502957</v>
      </c>
      <c r="F11678" s="39">
        <v>11796.49929613088</v>
      </c>
      <c r="G11678" s="39">
        <v>5043.6946696542109</v>
      </c>
      <c r="H11678" s="83">
        <v>5056.5601336536693</v>
      </c>
      <c r="I11678" s="85">
        <v>0.70539324509018875</v>
      </c>
    </row>
    <row r="11679" spans="1:9" hidden="1" x14ac:dyDescent="0.2">
      <c r="A11679" s="49" t="s">
        <v>12948</v>
      </c>
      <c r="B11679" s="1" t="s">
        <v>2731</v>
      </c>
      <c r="C11679" s="1" t="s">
        <v>9333</v>
      </c>
      <c r="D11679" s="1" t="s">
        <v>51</v>
      </c>
      <c r="E11679" s="39">
        <v>7206.2974560455805</v>
      </c>
      <c r="F11679" s="39">
        <v>11858.819284531444</v>
      </c>
      <c r="G11679" s="39">
        <v>5071.7835100714956</v>
      </c>
      <c r="H11679" s="83">
        <v>5083.8728314082664</v>
      </c>
      <c r="I11679" s="85">
        <v>0.70547640621512953</v>
      </c>
    </row>
    <row r="11680" spans="1:9" x14ac:dyDescent="0.2">
      <c r="A11680" s="49" t="s">
        <v>12946</v>
      </c>
      <c r="B11680" s="1" t="s">
        <v>2730</v>
      </c>
      <c r="C11680" s="1" t="s">
        <v>8557</v>
      </c>
      <c r="D11680" s="1" t="s">
        <v>51</v>
      </c>
      <c r="E11680" s="39">
        <v>10102.666666666666</v>
      </c>
      <c r="F11680" s="39">
        <v>17349.163644922897</v>
      </c>
      <c r="G11680" s="39">
        <v>7415.4240132341401</v>
      </c>
      <c r="H11680" s="83">
        <v>7435.7696540015786</v>
      </c>
      <c r="I11680" s="85">
        <v>0.73602048838606104</v>
      </c>
    </row>
    <row r="11681" spans="1:9" hidden="1" x14ac:dyDescent="0.2">
      <c r="A11681" s="49" t="s">
        <v>12947</v>
      </c>
      <c r="B11681" s="1" t="s">
        <v>2730</v>
      </c>
      <c r="C11681" s="1" t="s">
        <v>8557</v>
      </c>
      <c r="D11681" s="1" t="s">
        <v>51</v>
      </c>
      <c r="E11681" s="39">
        <v>10149.841029352216</v>
      </c>
      <c r="F11681" s="39">
        <v>17430.175497048727</v>
      </c>
      <c r="G11681" s="39">
        <v>7452.4213530395764</v>
      </c>
      <c r="H11681" s="83">
        <v>7471.431000709802</v>
      </c>
      <c r="I11681" s="85">
        <v>0.73611310552581577</v>
      </c>
    </row>
    <row r="11682" spans="1:9" hidden="1" x14ac:dyDescent="0.2">
      <c r="A11682" s="49" t="s">
        <v>12948</v>
      </c>
      <c r="B11682" s="1" t="s">
        <v>2730</v>
      </c>
      <c r="C11682" s="1" t="s">
        <v>8557</v>
      </c>
      <c r="D11682" s="1" t="s">
        <v>51</v>
      </c>
      <c r="E11682" s="39">
        <v>10193.249637782836</v>
      </c>
      <c r="F11682" s="39">
        <v>17504.720473747406</v>
      </c>
      <c r="G11682" s="39">
        <v>7486.4242819660103</v>
      </c>
      <c r="H11682" s="83">
        <v>7504.2692449121541</v>
      </c>
      <c r="I11682" s="85">
        <v>0.73619988831593364</v>
      </c>
    </row>
    <row r="11683" spans="1:9" x14ac:dyDescent="0.2">
      <c r="A11683" s="49" t="s">
        <v>12946</v>
      </c>
      <c r="B11683" s="1" t="s">
        <v>2729</v>
      </c>
      <c r="C11683" s="1" t="s">
        <v>9332</v>
      </c>
      <c r="D11683" s="1" t="s">
        <v>51</v>
      </c>
      <c r="E11683" s="39">
        <v>5719.4166666666661</v>
      </c>
      <c r="F11683" s="39">
        <v>8354.3452079978051</v>
      </c>
      <c r="G11683" s="39">
        <v>3570.8356516865288</v>
      </c>
      <c r="H11683" s="83">
        <v>3580.6329254876114</v>
      </c>
      <c r="I11683" s="85">
        <v>0.62604862246807425</v>
      </c>
    </row>
    <row r="11684" spans="1:9" hidden="1" x14ac:dyDescent="0.2">
      <c r="A11684" s="49" t="s">
        <v>12947</v>
      </c>
      <c r="B11684" s="1" t="s">
        <v>2729</v>
      </c>
      <c r="C11684" s="1" t="s">
        <v>9332</v>
      </c>
      <c r="D11684" s="1" t="s">
        <v>51</v>
      </c>
      <c r="E11684" s="39">
        <v>5753.5371586279616</v>
      </c>
      <c r="F11684" s="39">
        <v>8404.1849705338518</v>
      </c>
      <c r="G11684" s="39">
        <v>3593.2815214571715</v>
      </c>
      <c r="H11684" s="83">
        <v>3602.4472694022975</v>
      </c>
      <c r="I11684" s="85">
        <v>0.62612740129784239</v>
      </c>
    </row>
    <row r="11685" spans="1:9" hidden="1" x14ac:dyDescent="0.2">
      <c r="A11685" s="49" t="s">
        <v>12948</v>
      </c>
      <c r="B11685" s="1" t="s">
        <v>2729</v>
      </c>
      <c r="C11685" s="1" t="s">
        <v>9332</v>
      </c>
      <c r="D11685" s="1" t="s">
        <v>51</v>
      </c>
      <c r="E11685" s="39">
        <v>5787.8732157063996</v>
      </c>
      <c r="F11685" s="39">
        <v>8454.3396087833444</v>
      </c>
      <c r="G11685" s="39">
        <v>3615.7545863189066</v>
      </c>
      <c r="H11685" s="83">
        <v>3624.3732544821096</v>
      </c>
      <c r="I11685" s="85">
        <v>0.62620121751228808</v>
      </c>
    </row>
    <row r="11686" spans="1:9" x14ac:dyDescent="0.2">
      <c r="A11686" s="49" t="s">
        <v>12946</v>
      </c>
      <c r="B11686" s="1" t="s">
        <v>2728</v>
      </c>
      <c r="C11686" s="1" t="s">
        <v>9331</v>
      </c>
      <c r="D11686" s="1" t="s">
        <v>51</v>
      </c>
      <c r="E11686" s="39">
        <v>16455.416666666668</v>
      </c>
      <c r="F11686" s="39">
        <v>28936.214515185202</v>
      </c>
      <c r="G11686" s="39">
        <v>12367.991008649698</v>
      </c>
      <c r="H11686" s="83">
        <v>12401.924968680549</v>
      </c>
      <c r="I11686" s="85">
        <v>0.75366824310215264</v>
      </c>
    </row>
    <row r="11687" spans="1:9" hidden="1" x14ac:dyDescent="0.2">
      <c r="A11687" s="49" t="s">
        <v>12947</v>
      </c>
      <c r="B11687" s="1" t="s">
        <v>2728</v>
      </c>
      <c r="C11687" s="1" t="s">
        <v>9331</v>
      </c>
      <c r="D11687" s="1" t="s">
        <v>51</v>
      </c>
      <c r="E11687" s="39">
        <v>16549.861042994708</v>
      </c>
      <c r="F11687" s="39">
        <v>29102.291302454705</v>
      </c>
      <c r="G11687" s="39">
        <v>12442.934792108885</v>
      </c>
      <c r="H11687" s="83">
        <v>12474.674249015075</v>
      </c>
      <c r="I11687" s="85">
        <v>0.75376308094716038</v>
      </c>
    </row>
    <row r="11688" spans="1:9" hidden="1" x14ac:dyDescent="0.2">
      <c r="A11688" s="49" t="s">
        <v>12948</v>
      </c>
      <c r="B11688" s="1" t="s">
        <v>2728</v>
      </c>
      <c r="C11688" s="1" t="s">
        <v>9331</v>
      </c>
      <c r="D11688" s="1" t="s">
        <v>51</v>
      </c>
      <c r="E11688" s="39">
        <v>16638.874223893985</v>
      </c>
      <c r="F11688" s="39">
        <v>29258.817542376542</v>
      </c>
      <c r="G11688" s="39">
        <v>12513.420162256834</v>
      </c>
      <c r="H11688" s="83">
        <v>12543.247688818868</v>
      </c>
      <c r="I11688" s="85">
        <v>0.75385194455081228</v>
      </c>
    </row>
    <row r="11689" spans="1:9" x14ac:dyDescent="0.2">
      <c r="A11689" s="49" t="s">
        <v>12946</v>
      </c>
      <c r="B11689" s="1" t="s">
        <v>2727</v>
      </c>
      <c r="C11689" s="1" t="s">
        <v>9330</v>
      </c>
      <c r="D11689" s="1" t="s">
        <v>51</v>
      </c>
      <c r="E11689" s="39">
        <v>4086.916666666667</v>
      </c>
      <c r="F11689" s="39">
        <v>5633.325016131329</v>
      </c>
      <c r="G11689" s="39">
        <v>2407.8102238200718</v>
      </c>
      <c r="H11689" s="83">
        <v>2414.4165138666799</v>
      </c>
      <c r="I11689" s="85">
        <v>0.59076724846359641</v>
      </c>
    </row>
    <row r="11690" spans="1:9" hidden="1" x14ac:dyDescent="0.2">
      <c r="A11690" s="49" t="s">
        <v>12947</v>
      </c>
      <c r="B11690" s="1" t="s">
        <v>2727</v>
      </c>
      <c r="C11690" s="1" t="s">
        <v>9330</v>
      </c>
      <c r="D11690" s="1" t="s">
        <v>51</v>
      </c>
      <c r="E11690" s="39">
        <v>4117.6645221502658</v>
      </c>
      <c r="F11690" s="39">
        <v>5675.7072513505809</v>
      </c>
      <c r="G11690" s="39">
        <v>2426.6974202714414</v>
      </c>
      <c r="H11690" s="83">
        <v>2432.8874437250661</v>
      </c>
      <c r="I11690" s="85">
        <v>0.59084158766159012</v>
      </c>
    </row>
    <row r="11691" spans="1:9" hidden="1" x14ac:dyDescent="0.2">
      <c r="A11691" s="49" t="s">
        <v>12948</v>
      </c>
      <c r="B11691" s="1" t="s">
        <v>2727</v>
      </c>
      <c r="C11691" s="1" t="s">
        <v>9330</v>
      </c>
      <c r="D11691" s="1" t="s">
        <v>51</v>
      </c>
      <c r="E11691" s="39">
        <v>4147.1508680610586</v>
      </c>
      <c r="F11691" s="39">
        <v>5716.3506467514098</v>
      </c>
      <c r="G11691" s="39">
        <v>2444.7706177458494</v>
      </c>
      <c r="H11691" s="83">
        <v>2450.598078151826</v>
      </c>
      <c r="I11691" s="85">
        <v>0.59091124391564953</v>
      </c>
    </row>
    <row r="11692" spans="1:9" x14ac:dyDescent="0.2">
      <c r="A11692" s="49" t="s">
        <v>12946</v>
      </c>
      <c r="B11692" s="1" t="s">
        <v>2726</v>
      </c>
      <c r="C11692" s="1" t="s">
        <v>9329</v>
      </c>
      <c r="D11692" s="1" t="s">
        <v>51</v>
      </c>
      <c r="E11692" s="39">
        <v>8314.25</v>
      </c>
      <c r="F11692" s="39">
        <v>14088.392039788467</v>
      </c>
      <c r="G11692" s="39">
        <v>6021.6966522346956</v>
      </c>
      <c r="H11692" s="83">
        <v>6038.2183341612053</v>
      </c>
      <c r="I11692" s="85">
        <v>0.72624931102158408</v>
      </c>
    </row>
    <row r="11693" spans="1:9" hidden="1" x14ac:dyDescent="0.2">
      <c r="A11693" s="49" t="s">
        <v>12947</v>
      </c>
      <c r="B11693" s="1" t="s">
        <v>2726</v>
      </c>
      <c r="C11693" s="1" t="s">
        <v>9329</v>
      </c>
      <c r="D11693" s="1" t="s">
        <v>51</v>
      </c>
      <c r="E11693" s="39">
        <v>8371.7715623810909</v>
      </c>
      <c r="F11693" s="39">
        <v>14185.861603677689</v>
      </c>
      <c r="G11693" s="39">
        <v>6065.2870617632152</v>
      </c>
      <c r="H11693" s="83">
        <v>6080.7584051831454</v>
      </c>
      <c r="I11693" s="85">
        <v>0.726340698605214</v>
      </c>
    </row>
    <row r="11694" spans="1:9" hidden="1" x14ac:dyDescent="0.2">
      <c r="A11694" s="49" t="s">
        <v>12948</v>
      </c>
      <c r="B11694" s="1" t="s">
        <v>2726</v>
      </c>
      <c r="C11694" s="1" t="s">
        <v>9329</v>
      </c>
      <c r="D11694" s="1" t="s">
        <v>51</v>
      </c>
      <c r="E11694" s="39">
        <v>8425.6765294110664</v>
      </c>
      <c r="F11694" s="39">
        <v>14277.20289223771</v>
      </c>
      <c r="G11694" s="39">
        <v>6106.0785615688146</v>
      </c>
      <c r="H11694" s="83">
        <v>6120.6332730804133</v>
      </c>
      <c r="I11694" s="85">
        <v>0.72642632929420448</v>
      </c>
    </row>
    <row r="11695" spans="1:9" x14ac:dyDescent="0.2">
      <c r="A11695" s="49" t="s">
        <v>12946</v>
      </c>
      <c r="B11695" s="1" t="s">
        <v>2725</v>
      </c>
      <c r="C11695" s="1" t="s">
        <v>9328</v>
      </c>
      <c r="D11695" s="1" t="s">
        <v>51</v>
      </c>
      <c r="E11695" s="39">
        <v>4723.0833333333339</v>
      </c>
      <c r="F11695" s="39">
        <v>6373.2691923034181</v>
      </c>
      <c r="G11695" s="39">
        <v>2724.0790610239328</v>
      </c>
      <c r="H11695" s="83">
        <v>2731.5530954013038</v>
      </c>
      <c r="I11695" s="85">
        <v>0.5783410756535392</v>
      </c>
    </row>
    <row r="11696" spans="1:9" hidden="1" x14ac:dyDescent="0.2">
      <c r="A11696" s="49" t="s">
        <v>12947</v>
      </c>
      <c r="B11696" s="1" t="s">
        <v>2725</v>
      </c>
      <c r="C11696" s="1" t="s">
        <v>9328</v>
      </c>
      <c r="D11696" s="1" t="s">
        <v>51</v>
      </c>
      <c r="E11696" s="39">
        <v>4762.7361839381465</v>
      </c>
      <c r="F11696" s="39">
        <v>6426.7762497298863</v>
      </c>
      <c r="G11696" s="39">
        <v>2747.823426264652</v>
      </c>
      <c r="H11696" s="83">
        <v>2754.8325784205454</v>
      </c>
      <c r="I11696" s="85">
        <v>0.57841385120405031</v>
      </c>
    </row>
    <row r="11697" spans="1:9" hidden="1" x14ac:dyDescent="0.2">
      <c r="A11697" s="49" t="s">
        <v>12948</v>
      </c>
      <c r="B11697" s="1" t="s">
        <v>2725</v>
      </c>
      <c r="C11697" s="1" t="s">
        <v>9328</v>
      </c>
      <c r="D11697" s="1" t="s">
        <v>51</v>
      </c>
      <c r="E11697" s="39">
        <v>4799.7556258025515</v>
      </c>
      <c r="F11697" s="39">
        <v>6476.7298185533627</v>
      </c>
      <c r="G11697" s="39">
        <v>2769.9698178025806</v>
      </c>
      <c r="H11697" s="83">
        <v>2776.5724370102171</v>
      </c>
      <c r="I11697" s="85">
        <v>0.57848204231146771</v>
      </c>
    </row>
    <row r="11698" spans="1:9" x14ac:dyDescent="0.2">
      <c r="A11698" s="49" t="s">
        <v>12946</v>
      </c>
      <c r="B11698" s="1" t="s">
        <v>2724</v>
      </c>
      <c r="C11698" s="1" t="s">
        <v>9327</v>
      </c>
      <c r="D11698" s="1" t="s">
        <v>51</v>
      </c>
      <c r="E11698" s="39">
        <v>11287.166666666666</v>
      </c>
      <c r="F11698" s="39">
        <v>18934.337732340791</v>
      </c>
      <c r="G11698" s="39">
        <v>8092.9631865092215</v>
      </c>
      <c r="H11698" s="83">
        <v>8115.1677861980543</v>
      </c>
      <c r="I11698" s="85">
        <v>0.71897297398503213</v>
      </c>
    </row>
    <row r="11699" spans="1:9" hidden="1" x14ac:dyDescent="0.2">
      <c r="A11699" s="49" t="s">
        <v>12947</v>
      </c>
      <c r="B11699" s="1" t="s">
        <v>2724</v>
      </c>
      <c r="C11699" s="1" t="s">
        <v>9327</v>
      </c>
      <c r="D11699" s="1" t="s">
        <v>51</v>
      </c>
      <c r="E11699" s="39">
        <v>11349.065995242627</v>
      </c>
      <c r="F11699" s="39">
        <v>19038.174490251313</v>
      </c>
      <c r="G11699" s="39">
        <v>8139.9351439728998</v>
      </c>
      <c r="H11699" s="83">
        <v>8160.6985028619274</v>
      </c>
      <c r="I11699" s="85">
        <v>0.7190634459507752</v>
      </c>
    </row>
    <row r="11700" spans="1:9" hidden="1" x14ac:dyDescent="0.2">
      <c r="A11700" s="49" t="s">
        <v>12948</v>
      </c>
      <c r="B11700" s="1" t="s">
        <v>2724</v>
      </c>
      <c r="C11700" s="1" t="s">
        <v>9327</v>
      </c>
      <c r="D11700" s="1" t="s">
        <v>51</v>
      </c>
      <c r="E11700" s="39">
        <v>11403.872449418715</v>
      </c>
      <c r="F11700" s="39">
        <v>19130.112878682019</v>
      </c>
      <c r="G11700" s="39">
        <v>8181.5726098856167</v>
      </c>
      <c r="H11700" s="83">
        <v>8201.0745582879117</v>
      </c>
      <c r="I11700" s="85">
        <v>0.71914821870056445</v>
      </c>
    </row>
    <row r="11701" spans="1:9" x14ac:dyDescent="0.2">
      <c r="A11701" s="49" t="s">
        <v>12946</v>
      </c>
      <c r="B11701" s="1" t="s">
        <v>2723</v>
      </c>
      <c r="C11701" s="1" t="s">
        <v>9326</v>
      </c>
      <c r="D11701" s="1" t="s">
        <v>51</v>
      </c>
      <c r="E11701" s="39">
        <v>4177.166666666667</v>
      </c>
      <c r="F11701" s="39">
        <v>5590.5971377789356</v>
      </c>
      <c r="G11701" s="39">
        <v>2389.5473644884287</v>
      </c>
      <c r="H11701" s="83">
        <v>2396.1035468709733</v>
      </c>
      <c r="I11701" s="85">
        <v>0.57361933053608261</v>
      </c>
    </row>
    <row r="11702" spans="1:9" hidden="1" x14ac:dyDescent="0.2">
      <c r="A11702" s="49" t="s">
        <v>12947</v>
      </c>
      <c r="B11702" s="1" t="s">
        <v>2723</v>
      </c>
      <c r="C11702" s="1" t="s">
        <v>9326</v>
      </c>
      <c r="D11702" s="1" t="s">
        <v>51</v>
      </c>
      <c r="E11702" s="39">
        <v>4198.4616517994491</v>
      </c>
      <c r="F11702" s="39">
        <v>5619.097720214967</v>
      </c>
      <c r="G11702" s="39">
        <v>2402.4935286530213</v>
      </c>
      <c r="H11702" s="83">
        <v>2408.6218127832608</v>
      </c>
      <c r="I11702" s="85">
        <v>0.57369151192578649</v>
      </c>
    </row>
    <row r="11703" spans="1:9" hidden="1" x14ac:dyDescent="0.2">
      <c r="A11703" s="49" t="s">
        <v>12948</v>
      </c>
      <c r="B11703" s="1" t="s">
        <v>2723</v>
      </c>
      <c r="C11703" s="1" t="s">
        <v>9326</v>
      </c>
      <c r="D11703" s="1" t="s">
        <v>51</v>
      </c>
      <c r="E11703" s="39">
        <v>4219.3701840213262</v>
      </c>
      <c r="F11703" s="39">
        <v>5647.081085429375</v>
      </c>
      <c r="G11703" s="39">
        <v>2415.1453902730568</v>
      </c>
      <c r="H11703" s="83">
        <v>2420.9022347125037</v>
      </c>
      <c r="I11703" s="85">
        <v>0.57375914630112668</v>
      </c>
    </row>
    <row r="11704" spans="1:9" x14ac:dyDescent="0.2">
      <c r="A11704" s="49" t="s">
        <v>12946</v>
      </c>
      <c r="B11704" s="1" t="s">
        <v>2722</v>
      </c>
      <c r="C11704" s="1" t="s">
        <v>9325</v>
      </c>
      <c r="D11704" s="1" t="s">
        <v>51</v>
      </c>
      <c r="E11704" s="39">
        <v>4652.8333333333339</v>
      </c>
      <c r="F11704" s="39">
        <v>5873.4423305453738</v>
      </c>
      <c r="G11704" s="39">
        <v>2510.4417820750587</v>
      </c>
      <c r="H11704" s="83">
        <v>2517.3296615239633</v>
      </c>
      <c r="I11704" s="85">
        <v>0.54103155672686098</v>
      </c>
    </row>
    <row r="11705" spans="1:9" hidden="1" x14ac:dyDescent="0.2">
      <c r="A11705" s="49" t="s">
        <v>12947</v>
      </c>
      <c r="B11705" s="1" t="s">
        <v>2722</v>
      </c>
      <c r="C11705" s="1" t="s">
        <v>9325</v>
      </c>
      <c r="D11705" s="1" t="s">
        <v>51</v>
      </c>
      <c r="E11705" s="39">
        <v>4679.4629985716456</v>
      </c>
      <c r="F11705" s="39">
        <v>5907.0579345985925</v>
      </c>
      <c r="G11705" s="39">
        <v>2525.6133934450736</v>
      </c>
      <c r="H11705" s="83">
        <v>2532.055731912827</v>
      </c>
      <c r="I11705" s="85">
        <v>0.54109963743397671</v>
      </c>
    </row>
    <row r="11706" spans="1:9" hidden="1" x14ac:dyDescent="0.2">
      <c r="A11706" s="49" t="s">
        <v>12948</v>
      </c>
      <c r="B11706" s="1" t="s">
        <v>2722</v>
      </c>
      <c r="C11706" s="1" t="s">
        <v>9325</v>
      </c>
      <c r="D11706" s="1" t="s">
        <v>51</v>
      </c>
      <c r="E11706" s="39">
        <v>4704.6028340192461</v>
      </c>
      <c r="F11706" s="39">
        <v>5938.7928718126659</v>
      </c>
      <c r="G11706" s="39">
        <v>2539.9047775589497</v>
      </c>
      <c r="H11706" s="83">
        <v>2545.9590038404413</v>
      </c>
      <c r="I11706" s="85">
        <v>0.54116342944625828</v>
      </c>
    </row>
    <row r="11707" spans="1:9" x14ac:dyDescent="0.2">
      <c r="A11707" s="49" t="s">
        <v>12946</v>
      </c>
      <c r="B11707" s="1" t="s">
        <v>2721</v>
      </c>
      <c r="C11707" s="1" t="s">
        <v>9324</v>
      </c>
      <c r="D11707" s="1" t="s">
        <v>51</v>
      </c>
      <c r="E11707" s="39">
        <v>3166.833333333333</v>
      </c>
      <c r="F11707" s="39">
        <v>4530.7528063894651</v>
      </c>
      <c r="G11707" s="39">
        <v>1936.54598262784</v>
      </c>
      <c r="H11707" s="83">
        <v>1941.8592686681063</v>
      </c>
      <c r="I11707" s="85">
        <v>0.61318644345079942</v>
      </c>
    </row>
    <row r="11708" spans="1:9" hidden="1" x14ac:dyDescent="0.2">
      <c r="A11708" s="49" t="s">
        <v>12947</v>
      </c>
      <c r="B11708" s="1" t="s">
        <v>2721</v>
      </c>
      <c r="C11708" s="1" t="s">
        <v>9324</v>
      </c>
      <c r="D11708" s="1" t="s">
        <v>51</v>
      </c>
      <c r="E11708" s="39">
        <v>3177.9552377024793</v>
      </c>
      <c r="F11708" s="39">
        <v>4546.664789790203</v>
      </c>
      <c r="G11708" s="39">
        <v>1943.9656112632301</v>
      </c>
      <c r="H11708" s="83">
        <v>1948.9242816875851</v>
      </c>
      <c r="I11708" s="85">
        <v>0.61326360376824285</v>
      </c>
    </row>
    <row r="11709" spans="1:9" hidden="1" x14ac:dyDescent="0.2">
      <c r="A11709" s="49" t="s">
        <v>12948</v>
      </c>
      <c r="B11709" s="1" t="s">
        <v>2721</v>
      </c>
      <c r="C11709" s="1" t="s">
        <v>9324</v>
      </c>
      <c r="D11709" s="1" t="s">
        <v>51</v>
      </c>
      <c r="E11709" s="39">
        <v>3190.6284166032915</v>
      </c>
      <c r="F11709" s="39">
        <v>4564.7961642033597</v>
      </c>
      <c r="G11709" s="39">
        <v>1952.2734394513511</v>
      </c>
      <c r="H11709" s="83">
        <v>1956.9269623984371</v>
      </c>
      <c r="I11709" s="85">
        <v>0.61333590342737576</v>
      </c>
    </row>
    <row r="11710" spans="1:9" x14ac:dyDescent="0.2">
      <c r="A11710" s="49" t="s">
        <v>12946</v>
      </c>
      <c r="B11710" s="1" t="s">
        <v>2720</v>
      </c>
      <c r="C11710" s="1" t="s">
        <v>9323</v>
      </c>
      <c r="D11710" s="1" t="s">
        <v>51</v>
      </c>
      <c r="E11710" s="39">
        <v>3544.1666666666665</v>
      </c>
      <c r="F11710" s="39">
        <v>4631.1417031986957</v>
      </c>
      <c r="G11710" s="39">
        <v>1979.4544623273271</v>
      </c>
      <c r="H11710" s="83">
        <v>1984.8854760271697</v>
      </c>
      <c r="I11710" s="85">
        <v>0.56004292763522312</v>
      </c>
    </row>
    <row r="11711" spans="1:9" hidden="1" x14ac:dyDescent="0.2">
      <c r="A11711" s="49" t="s">
        <v>12947</v>
      </c>
      <c r="B11711" s="1" t="s">
        <v>2720</v>
      </c>
      <c r="C11711" s="1" t="s">
        <v>9323</v>
      </c>
      <c r="D11711" s="1" t="s">
        <v>51</v>
      </c>
      <c r="E11711" s="39">
        <v>3563.1939407834116</v>
      </c>
      <c r="F11711" s="39">
        <v>4656.0045301895971</v>
      </c>
      <c r="G11711" s="39">
        <v>1990.7147570894565</v>
      </c>
      <c r="H11711" s="83">
        <v>1995.7926753057627</v>
      </c>
      <c r="I11711" s="85">
        <v>0.56011340063823845</v>
      </c>
    </row>
    <row r="11712" spans="1:9" hidden="1" x14ac:dyDescent="0.2">
      <c r="A11712" s="49" t="s">
        <v>12948</v>
      </c>
      <c r="B11712" s="1" t="s">
        <v>2720</v>
      </c>
      <c r="C11712" s="1" t="s">
        <v>9323</v>
      </c>
      <c r="D11712" s="1" t="s">
        <v>51</v>
      </c>
      <c r="E11712" s="39">
        <v>3582.2945117458826</v>
      </c>
      <c r="F11712" s="39">
        <v>4680.9631337369856</v>
      </c>
      <c r="G11712" s="39">
        <v>2001.9557650150889</v>
      </c>
      <c r="H11712" s="83">
        <v>2006.7277128904682</v>
      </c>
      <c r="I11712" s="85">
        <v>0.56017943424547212</v>
      </c>
    </row>
    <row r="11713" spans="1:9" x14ac:dyDescent="0.2">
      <c r="A11713" s="49" t="s">
        <v>12946</v>
      </c>
      <c r="B11713" s="1" t="s">
        <v>2719</v>
      </c>
      <c r="C11713" s="1" t="s">
        <v>9322</v>
      </c>
      <c r="D11713" s="1" t="s">
        <v>51</v>
      </c>
      <c r="E11713" s="39">
        <v>3442.5833333333335</v>
      </c>
      <c r="F11713" s="39">
        <v>4548.41604704367</v>
      </c>
      <c r="G11713" s="39">
        <v>1944.095650241763</v>
      </c>
      <c r="H11713" s="83">
        <v>1949.4296502459122</v>
      </c>
      <c r="I11713" s="85">
        <v>0.56626941499723915</v>
      </c>
    </row>
    <row r="11714" spans="1:9" hidden="1" x14ac:dyDescent="0.2">
      <c r="A11714" s="49" t="s">
        <v>12947</v>
      </c>
      <c r="B11714" s="1" t="s">
        <v>2719</v>
      </c>
      <c r="C11714" s="1" t="s">
        <v>9322</v>
      </c>
      <c r="D11714" s="1" t="s">
        <v>51</v>
      </c>
      <c r="E11714" s="39">
        <v>3460.5055742365098</v>
      </c>
      <c r="F11714" s="39">
        <v>4572.0953019025665</v>
      </c>
      <c r="G11714" s="39">
        <v>1954.838645302216</v>
      </c>
      <c r="H11714" s="83">
        <v>1959.8250506782595</v>
      </c>
      <c r="I11714" s="85">
        <v>0.5663406715103052</v>
      </c>
    </row>
    <row r="11715" spans="1:9" hidden="1" x14ac:dyDescent="0.2">
      <c r="A11715" s="49" t="s">
        <v>12948</v>
      </c>
      <c r="B11715" s="1" t="s">
        <v>2719</v>
      </c>
      <c r="C11715" s="1" t="s">
        <v>9322</v>
      </c>
      <c r="D11715" s="1" t="s">
        <v>51</v>
      </c>
      <c r="E11715" s="39">
        <v>3476.6501536031042</v>
      </c>
      <c r="F11715" s="39">
        <v>4593.4258716386039</v>
      </c>
      <c r="G11715" s="39">
        <v>1964.5178016078473</v>
      </c>
      <c r="H11715" s="83">
        <v>1969.2005107432594</v>
      </c>
      <c r="I11715" s="85">
        <v>0.56640743927094139</v>
      </c>
    </row>
    <row r="11716" spans="1:9" x14ac:dyDescent="0.2">
      <c r="A11716" s="49" t="s">
        <v>12946</v>
      </c>
      <c r="B11716" s="1" t="s">
        <v>2718</v>
      </c>
      <c r="C11716" s="1" t="s">
        <v>9321</v>
      </c>
      <c r="D11716" s="1" t="s">
        <v>51</v>
      </c>
      <c r="E11716" s="39">
        <v>2865.5</v>
      </c>
      <c r="F11716" s="39">
        <v>4159.6149691061391</v>
      </c>
      <c r="G11716" s="39">
        <v>1777.9132965146996</v>
      </c>
      <c r="H11716" s="83">
        <v>1782.7913432969178</v>
      </c>
      <c r="I11716" s="85">
        <v>0.62215716045957703</v>
      </c>
    </row>
    <row r="11717" spans="1:9" hidden="1" x14ac:dyDescent="0.2">
      <c r="A11717" s="49" t="s">
        <v>12947</v>
      </c>
      <c r="B11717" s="1" t="s">
        <v>2718</v>
      </c>
      <c r="C11717" s="1" t="s">
        <v>9321</v>
      </c>
      <c r="D11717" s="1" t="s">
        <v>51</v>
      </c>
      <c r="E11717" s="39">
        <v>2884.7814229241212</v>
      </c>
      <c r="F11717" s="39">
        <v>4187.6042538455704</v>
      </c>
      <c r="G11717" s="39">
        <v>1790.4461928522858</v>
      </c>
      <c r="H11717" s="83">
        <v>1795.0132657117313</v>
      </c>
      <c r="I11717" s="85">
        <v>0.62223544960721477</v>
      </c>
    </row>
    <row r="11718" spans="1:9" hidden="1" x14ac:dyDescent="0.2">
      <c r="A11718" s="49" t="s">
        <v>12948</v>
      </c>
      <c r="B11718" s="1" t="s">
        <v>2718</v>
      </c>
      <c r="C11718" s="1" t="s">
        <v>9321</v>
      </c>
      <c r="D11718" s="1" t="s">
        <v>51</v>
      </c>
      <c r="E11718" s="39">
        <v>2902.7710948418844</v>
      </c>
      <c r="F11718" s="39">
        <v>4213.7184079542558</v>
      </c>
      <c r="G11718" s="39">
        <v>1802.1243957586378</v>
      </c>
      <c r="H11718" s="83">
        <v>1806.4200169865346</v>
      </c>
      <c r="I11718" s="85">
        <v>0.62230880698670155</v>
      </c>
    </row>
    <row r="11719" spans="1:9" x14ac:dyDescent="0.2">
      <c r="A11719" s="49" t="s">
        <v>12946</v>
      </c>
      <c r="B11719" s="1" t="s">
        <v>2717</v>
      </c>
      <c r="C11719" s="1" t="s">
        <v>9320</v>
      </c>
      <c r="D11719" s="1" t="s">
        <v>51</v>
      </c>
      <c r="E11719" s="39">
        <v>8142.1666666666661</v>
      </c>
      <c r="F11719" s="39">
        <v>12488.056189476611</v>
      </c>
      <c r="G11719" s="39">
        <v>5337.6769993844646</v>
      </c>
      <c r="H11719" s="83">
        <v>5352.3219419485422</v>
      </c>
      <c r="I11719" s="85">
        <v>0.65735843554523277</v>
      </c>
    </row>
    <row r="11720" spans="1:9" hidden="1" x14ac:dyDescent="0.2">
      <c r="A11720" s="49" t="s">
        <v>12947</v>
      </c>
      <c r="B11720" s="1" t="s">
        <v>2717</v>
      </c>
      <c r="C11720" s="1" t="s">
        <v>9320</v>
      </c>
      <c r="D11720" s="1" t="s">
        <v>51</v>
      </c>
      <c r="E11720" s="39">
        <v>8163.2289364503013</v>
      </c>
      <c r="F11720" s="39">
        <v>12520.36046661856</v>
      </c>
      <c r="G11720" s="39">
        <v>5353.1877349702781</v>
      </c>
      <c r="H11720" s="83">
        <v>5366.8426543493142</v>
      </c>
      <c r="I11720" s="85">
        <v>0.6574411542453974</v>
      </c>
    </row>
    <row r="11721" spans="1:9" hidden="1" x14ac:dyDescent="0.2">
      <c r="A11721" s="49" t="s">
        <v>12948</v>
      </c>
      <c r="B11721" s="1" t="s">
        <v>2717</v>
      </c>
      <c r="C11721" s="1" t="s">
        <v>9320</v>
      </c>
      <c r="D11721" s="1" t="s">
        <v>51</v>
      </c>
      <c r="E11721" s="39">
        <v>8184.5829347254357</v>
      </c>
      <c r="F11721" s="39">
        <v>12553.112182623294</v>
      </c>
      <c r="G11721" s="39">
        <v>5368.7189120887233</v>
      </c>
      <c r="H11721" s="83">
        <v>5381.5160214223833</v>
      </c>
      <c r="I11721" s="85">
        <v>0.65751866214095789</v>
      </c>
    </row>
    <row r="11722" spans="1:9" x14ac:dyDescent="0.2">
      <c r="A11722" s="49" t="s">
        <v>12946</v>
      </c>
      <c r="B11722" s="1" t="s">
        <v>2716</v>
      </c>
      <c r="C11722" s="1" t="s">
        <v>9319</v>
      </c>
      <c r="D11722" s="1" t="s">
        <v>51</v>
      </c>
      <c r="E11722" s="39">
        <v>2121.1666666666665</v>
      </c>
      <c r="F11722" s="39">
        <v>2964.6927932469903</v>
      </c>
      <c r="G11722" s="39">
        <v>1267.1765959934048</v>
      </c>
      <c r="H11722" s="83">
        <v>1270.653338491875</v>
      </c>
      <c r="I11722" s="85">
        <v>0.59903512461312569</v>
      </c>
    </row>
    <row r="11723" spans="1:9" hidden="1" x14ac:dyDescent="0.2">
      <c r="A11723" s="49" t="s">
        <v>12947</v>
      </c>
      <c r="B11723" s="1" t="s">
        <v>2716</v>
      </c>
      <c r="C11723" s="1" t="s">
        <v>9319</v>
      </c>
      <c r="D11723" s="1" t="s">
        <v>51</v>
      </c>
      <c r="E11723" s="39">
        <v>2132.8710858549521</v>
      </c>
      <c r="F11723" s="39">
        <v>2981.0517186260986</v>
      </c>
      <c r="G11723" s="39">
        <v>1274.5742856212826</v>
      </c>
      <c r="H11723" s="83">
        <v>1277.8254716387382</v>
      </c>
      <c r="I11723" s="85">
        <v>0.59911050419933254</v>
      </c>
    </row>
    <row r="11724" spans="1:9" hidden="1" x14ac:dyDescent="0.2">
      <c r="A11724" s="49" t="s">
        <v>12948</v>
      </c>
      <c r="B11724" s="1" t="s">
        <v>2716</v>
      </c>
      <c r="C11724" s="1" t="s">
        <v>9319</v>
      </c>
      <c r="D11724" s="1" t="s">
        <v>51</v>
      </c>
      <c r="E11724" s="39">
        <v>2144.4920431575301</v>
      </c>
      <c r="F11724" s="39">
        <v>2997.2939917614412</v>
      </c>
      <c r="G11724" s="39">
        <v>1281.8836241210738</v>
      </c>
      <c r="H11724" s="83">
        <v>1284.9391770676004</v>
      </c>
      <c r="I11724" s="85">
        <v>0.59918113530310324</v>
      </c>
    </row>
    <row r="11725" spans="1:9" x14ac:dyDescent="0.2">
      <c r="A11725" s="49" t="s">
        <v>12946</v>
      </c>
      <c r="B11725" s="1" t="s">
        <v>2715</v>
      </c>
      <c r="C11725" s="1" t="s">
        <v>9318</v>
      </c>
      <c r="D11725" s="1" t="s">
        <v>51</v>
      </c>
      <c r="E11725" s="39">
        <v>2504.583333333333</v>
      </c>
      <c r="F11725" s="39">
        <v>3461.2342988427686</v>
      </c>
      <c r="G11725" s="39">
        <v>1479.4096395868289</v>
      </c>
      <c r="H11725" s="83">
        <v>1483.4686842242227</v>
      </c>
      <c r="I11725" s="85">
        <v>0.59230158744603811</v>
      </c>
    </row>
    <row r="11726" spans="1:9" hidden="1" x14ac:dyDescent="0.2">
      <c r="A11726" s="49" t="s">
        <v>12947</v>
      </c>
      <c r="B11726" s="1" t="s">
        <v>2715</v>
      </c>
      <c r="C11726" s="1" t="s">
        <v>9318</v>
      </c>
      <c r="D11726" s="1" t="s">
        <v>51</v>
      </c>
      <c r="E11726" s="39">
        <v>2522.2463445211624</v>
      </c>
      <c r="F11726" s="39">
        <v>3485.6438760089604</v>
      </c>
      <c r="G11726" s="39">
        <v>1490.3169996801892</v>
      </c>
      <c r="H11726" s="83">
        <v>1494.1185025392988</v>
      </c>
      <c r="I11726" s="85">
        <v>0.59237611971758086</v>
      </c>
    </row>
    <row r="11727" spans="1:9" hidden="1" x14ac:dyDescent="0.2">
      <c r="A11727" s="49" t="s">
        <v>12948</v>
      </c>
      <c r="B11727" s="1" t="s">
        <v>2715</v>
      </c>
      <c r="C11727" s="1" t="s">
        <v>9318</v>
      </c>
      <c r="D11727" s="1" t="s">
        <v>51</v>
      </c>
      <c r="E11727" s="39">
        <v>2540.8144847697968</v>
      </c>
      <c r="F11727" s="39">
        <v>3511.3043054460445</v>
      </c>
      <c r="G11727" s="39">
        <v>1501.7157145175211</v>
      </c>
      <c r="H11727" s="83">
        <v>1505.2952686907679</v>
      </c>
      <c r="I11727" s="85">
        <v>0.59244595688266111</v>
      </c>
    </row>
    <row r="11728" spans="1:9" x14ac:dyDescent="0.2">
      <c r="A11728" s="49" t="s">
        <v>12946</v>
      </c>
      <c r="B11728" s="1" t="s">
        <v>2714</v>
      </c>
      <c r="C11728" s="1" t="s">
        <v>9317</v>
      </c>
      <c r="D11728" s="1" t="s">
        <v>51</v>
      </c>
      <c r="E11728" s="39">
        <v>9495.6666666666661</v>
      </c>
      <c r="F11728" s="39">
        <v>19636.71821740138</v>
      </c>
      <c r="G11728" s="39">
        <v>8393.1764545343667</v>
      </c>
      <c r="H11728" s="83">
        <v>8416.2047470145972</v>
      </c>
      <c r="I11728" s="85">
        <v>0.88632057573783807</v>
      </c>
    </row>
    <row r="11729" spans="1:9" hidden="1" x14ac:dyDescent="0.2">
      <c r="A11729" s="49" t="s">
        <v>12947</v>
      </c>
      <c r="B11729" s="1" t="s">
        <v>2714</v>
      </c>
      <c r="C11729" s="1" t="s">
        <v>9317</v>
      </c>
      <c r="D11729" s="1" t="s">
        <v>51</v>
      </c>
      <c r="E11729" s="39">
        <v>9552.8727025333646</v>
      </c>
      <c r="F11729" s="39">
        <v>19755.01836904763</v>
      </c>
      <c r="G11729" s="39">
        <v>8446.4279059099172</v>
      </c>
      <c r="H11729" s="83">
        <v>8467.9730670001209</v>
      </c>
      <c r="I11729" s="85">
        <v>0.88643210588941113</v>
      </c>
    </row>
    <row r="11730" spans="1:9" hidden="1" x14ac:dyDescent="0.2">
      <c r="A11730" s="49" t="s">
        <v>12948</v>
      </c>
      <c r="B11730" s="1" t="s">
        <v>2714</v>
      </c>
      <c r="C11730" s="1" t="s">
        <v>9317</v>
      </c>
      <c r="D11730" s="1" t="s">
        <v>51</v>
      </c>
      <c r="E11730" s="39">
        <v>9607.388192780043</v>
      </c>
      <c r="F11730" s="39">
        <v>19867.754563149239</v>
      </c>
      <c r="G11730" s="39">
        <v>8497.0474343061342</v>
      </c>
      <c r="H11730" s="83">
        <v>8517.3013620700312</v>
      </c>
      <c r="I11730" s="85">
        <v>0.88653661027986641</v>
      </c>
    </row>
    <row r="11731" spans="1:9" x14ac:dyDescent="0.2">
      <c r="A11731" s="49" t="s">
        <v>12946</v>
      </c>
      <c r="B11731" s="1" t="s">
        <v>2713</v>
      </c>
      <c r="C11731" s="1" t="s">
        <v>9316</v>
      </c>
      <c r="D11731" s="1" t="s">
        <v>51</v>
      </c>
      <c r="E11731" s="39">
        <v>4463.0833333333339</v>
      </c>
      <c r="F11731" s="39">
        <v>8986.7427106385549</v>
      </c>
      <c r="G11731" s="39">
        <v>3841.1366139097922</v>
      </c>
      <c r="H11731" s="83">
        <v>3851.6755103431979</v>
      </c>
      <c r="I11731" s="85">
        <v>0.86300775107116467</v>
      </c>
    </row>
    <row r="11732" spans="1:9" hidden="1" x14ac:dyDescent="0.2">
      <c r="A11732" s="49" t="s">
        <v>12947</v>
      </c>
      <c r="B11732" s="1" t="s">
        <v>2713</v>
      </c>
      <c r="C11732" s="1" t="s">
        <v>9316</v>
      </c>
      <c r="D11732" s="1" t="s">
        <v>51</v>
      </c>
      <c r="E11732" s="39">
        <v>4490.2318101383034</v>
      </c>
      <c r="F11732" s="39">
        <v>9041.4081420925941</v>
      </c>
      <c r="G11732" s="39">
        <v>3865.7317656431837</v>
      </c>
      <c r="H11732" s="83">
        <v>3875.5924800836665</v>
      </c>
      <c r="I11732" s="85">
        <v>0.86311634765339529</v>
      </c>
    </row>
    <row r="11733" spans="1:9" hidden="1" x14ac:dyDescent="0.2">
      <c r="A11733" s="49" t="s">
        <v>12948</v>
      </c>
      <c r="B11733" s="1" t="s">
        <v>2713</v>
      </c>
      <c r="C11733" s="1" t="s">
        <v>9316</v>
      </c>
      <c r="D11733" s="1" t="s">
        <v>51</v>
      </c>
      <c r="E11733" s="39">
        <v>4513.2806300076636</v>
      </c>
      <c r="F11733" s="39">
        <v>9087.8186163050686</v>
      </c>
      <c r="G11733" s="39">
        <v>3886.6810847533657</v>
      </c>
      <c r="H11733" s="83">
        <v>3895.9455449721081</v>
      </c>
      <c r="I11733" s="85">
        <v>0.86321810327258397</v>
      </c>
    </row>
    <row r="11734" spans="1:9" x14ac:dyDescent="0.2">
      <c r="A11734" s="49" t="s">
        <v>12946</v>
      </c>
      <c r="B11734" s="1" t="s">
        <v>2712</v>
      </c>
      <c r="C11734" s="1" t="s">
        <v>9315</v>
      </c>
      <c r="D11734" s="1" t="s">
        <v>51</v>
      </c>
      <c r="E11734" s="39">
        <v>7058.3333333333339</v>
      </c>
      <c r="F11734" s="39">
        <v>16724.530857524194</v>
      </c>
      <c r="G11734" s="39">
        <v>7148.4418655105401</v>
      </c>
      <c r="H11734" s="83">
        <v>7168.0549894509959</v>
      </c>
      <c r="I11734" s="85">
        <v>1.0155449807958907</v>
      </c>
    </row>
    <row r="11735" spans="1:9" hidden="1" x14ac:dyDescent="0.2">
      <c r="A11735" s="49" t="s">
        <v>12947</v>
      </c>
      <c r="B11735" s="1" t="s">
        <v>2712</v>
      </c>
      <c r="C11735" s="1" t="s">
        <v>9315</v>
      </c>
      <c r="D11735" s="1" t="s">
        <v>51</v>
      </c>
      <c r="E11735" s="39">
        <v>7085.1534449625606</v>
      </c>
      <c r="F11735" s="39">
        <v>16788.080390163428</v>
      </c>
      <c r="G11735" s="39">
        <v>7177.8880710284775</v>
      </c>
      <c r="H11735" s="83">
        <v>7196.1974387873088</v>
      </c>
      <c r="I11735" s="85">
        <v>1.0156727719007552</v>
      </c>
    </row>
    <row r="11736" spans="1:9" hidden="1" x14ac:dyDescent="0.2">
      <c r="A11736" s="49" t="s">
        <v>12948</v>
      </c>
      <c r="B11736" s="1" t="s">
        <v>2712</v>
      </c>
      <c r="C11736" s="1" t="s">
        <v>9315</v>
      </c>
      <c r="D11736" s="1" t="s">
        <v>51</v>
      </c>
      <c r="E11736" s="39">
        <v>7108.9972568667781</v>
      </c>
      <c r="F11736" s="39">
        <v>16844.577660711679</v>
      </c>
      <c r="G11736" s="39">
        <v>7204.0941989185303</v>
      </c>
      <c r="H11736" s="83">
        <v>7221.266187734328</v>
      </c>
      <c r="I11736" s="85">
        <v>1.0157925128975267</v>
      </c>
    </row>
    <row r="11737" spans="1:9" x14ac:dyDescent="0.2">
      <c r="A11737" s="49" t="s">
        <v>12946</v>
      </c>
      <c r="B11737" s="1" t="s">
        <v>2711</v>
      </c>
      <c r="C11737" s="1" t="s">
        <v>9314</v>
      </c>
      <c r="D11737" s="1" t="s">
        <v>48</v>
      </c>
      <c r="E11737" s="39">
        <v>8481.4166666666661</v>
      </c>
      <c r="F11737" s="39">
        <v>15865.977618528776</v>
      </c>
      <c r="G11737" s="39">
        <v>6781.4768385278303</v>
      </c>
      <c r="H11737" s="83">
        <v>6779.7301028273305</v>
      </c>
      <c r="I11737" s="85">
        <v>0.79936293301952277</v>
      </c>
    </row>
    <row r="11738" spans="1:9" hidden="1" x14ac:dyDescent="0.2">
      <c r="A11738" s="49" t="s">
        <v>12947</v>
      </c>
      <c r="B11738" s="1" t="s">
        <v>2711</v>
      </c>
      <c r="C11738" s="1" t="s">
        <v>9314</v>
      </c>
      <c r="D11738" s="1" t="s">
        <v>48</v>
      </c>
      <c r="E11738" s="39">
        <v>8534.978343455803</v>
      </c>
      <c r="F11738" s="39">
        <v>15966.174130331716</v>
      </c>
      <c r="G11738" s="39">
        <v>6826.4749850269127</v>
      </c>
      <c r="H11738" s="83">
        <v>6825.2139928527677</v>
      </c>
      <c r="I11738" s="85">
        <v>0.79967560762307055</v>
      </c>
    </row>
    <row r="11739" spans="1:9" hidden="1" x14ac:dyDescent="0.2">
      <c r="A11739" s="49" t="s">
        <v>12948</v>
      </c>
      <c r="B11739" s="1" t="s">
        <v>2711</v>
      </c>
      <c r="C11739" s="1" t="s">
        <v>9314</v>
      </c>
      <c r="D11739" s="1" t="s">
        <v>48</v>
      </c>
      <c r="E11739" s="39">
        <v>8586.3800958000793</v>
      </c>
      <c r="F11739" s="39">
        <v>16062.330124583556</v>
      </c>
      <c r="G11739" s="39">
        <v>6869.5423300234797</v>
      </c>
      <c r="H11739" s="83">
        <v>6868.4338736230984</v>
      </c>
      <c r="I11739" s="85">
        <v>0.7999219458014335</v>
      </c>
    </row>
    <row r="11740" spans="1:9" x14ac:dyDescent="0.2">
      <c r="A11740" s="49" t="s">
        <v>12946</v>
      </c>
      <c r="B11740" s="1" t="s">
        <v>2710</v>
      </c>
      <c r="C11740" s="1" t="s">
        <v>9313</v>
      </c>
      <c r="D11740" s="1" t="s">
        <v>48</v>
      </c>
      <c r="E11740" s="39">
        <v>8623.5833333333339</v>
      </c>
      <c r="F11740" s="39">
        <v>14639.421832904723</v>
      </c>
      <c r="G11740" s="39">
        <v>6257.2192194033732</v>
      </c>
      <c r="H11740" s="83">
        <v>6255.6075191120308</v>
      </c>
      <c r="I11740" s="85">
        <v>0.72540697727495684</v>
      </c>
    </row>
    <row r="11741" spans="1:9" hidden="1" x14ac:dyDescent="0.2">
      <c r="A11741" s="49" t="s">
        <v>12947</v>
      </c>
      <c r="B11741" s="1" t="s">
        <v>2710</v>
      </c>
      <c r="C11741" s="1" t="s">
        <v>9313</v>
      </c>
      <c r="D11741" s="1" t="s">
        <v>48</v>
      </c>
      <c r="E11741" s="39">
        <v>8656.1715814598501</v>
      </c>
      <c r="F11741" s="39">
        <v>14694.743744073063</v>
      </c>
      <c r="G11741" s="39">
        <v>6282.8639949332282</v>
      </c>
      <c r="H11741" s="83">
        <v>6281.7034190362665</v>
      </c>
      <c r="I11741" s="85">
        <v>0.72569072365555709</v>
      </c>
    </row>
    <row r="11742" spans="1:9" hidden="1" x14ac:dyDescent="0.2">
      <c r="A11742" s="49" t="s">
        <v>12948</v>
      </c>
      <c r="B11742" s="1" t="s">
        <v>2710</v>
      </c>
      <c r="C11742" s="1" t="s">
        <v>9313</v>
      </c>
      <c r="D11742" s="1" t="s">
        <v>48</v>
      </c>
      <c r="E11742" s="39">
        <v>8687.294372933673</v>
      </c>
      <c r="F11742" s="39">
        <v>14747.577891479244</v>
      </c>
      <c r="G11742" s="39">
        <v>6307.248687149101</v>
      </c>
      <c r="H11742" s="83">
        <v>6306.2309613909365</v>
      </c>
      <c r="I11742" s="85">
        <v>0.72591427096551142</v>
      </c>
    </row>
    <row r="11743" spans="1:9" x14ac:dyDescent="0.2">
      <c r="A11743" s="49" t="s">
        <v>12946</v>
      </c>
      <c r="B11743" s="1" t="s">
        <v>2709</v>
      </c>
      <c r="C11743" s="1" t="s">
        <v>9312</v>
      </c>
      <c r="D11743" s="1" t="s">
        <v>48</v>
      </c>
      <c r="E11743" s="39">
        <v>9191.8333333333339</v>
      </c>
      <c r="F11743" s="39">
        <v>22799.99019144458</v>
      </c>
      <c r="G11743" s="39">
        <v>9745.2302731963991</v>
      </c>
      <c r="H11743" s="83">
        <v>9742.7201501018135</v>
      </c>
      <c r="I11743" s="85">
        <v>1.0599322025096711</v>
      </c>
    </row>
    <row r="11744" spans="1:9" hidden="1" x14ac:dyDescent="0.2">
      <c r="A11744" s="49" t="s">
        <v>12947</v>
      </c>
      <c r="B11744" s="1" t="s">
        <v>2709</v>
      </c>
      <c r="C11744" s="1" t="s">
        <v>9312</v>
      </c>
      <c r="D11744" s="1" t="s">
        <v>48</v>
      </c>
      <c r="E11744" s="39">
        <v>9234.2070984529237</v>
      </c>
      <c r="F11744" s="39">
        <v>22905.096691319603</v>
      </c>
      <c r="G11744" s="39">
        <v>9793.2709687707375</v>
      </c>
      <c r="H11744" s="83">
        <v>9791.4619475587642</v>
      </c>
      <c r="I11744" s="85">
        <v>1.0603468000191594</v>
      </c>
    </row>
    <row r="11745" spans="1:9" hidden="1" x14ac:dyDescent="0.2">
      <c r="A11745" s="49" t="s">
        <v>12948</v>
      </c>
      <c r="B11745" s="1" t="s">
        <v>2709</v>
      </c>
      <c r="C11745" s="1" t="s">
        <v>9312</v>
      </c>
      <c r="D11745" s="1" t="s">
        <v>48</v>
      </c>
      <c r="E11745" s="39">
        <v>9278.3200520538849</v>
      </c>
      <c r="F11745" s="39">
        <v>23014.517181546529</v>
      </c>
      <c r="G11745" s="39">
        <v>9842.8558470301978</v>
      </c>
      <c r="H11745" s="83">
        <v>9841.2676223658</v>
      </c>
      <c r="I11745" s="85">
        <v>1.0606734373414182</v>
      </c>
    </row>
    <row r="11746" spans="1:9" x14ac:dyDescent="0.2">
      <c r="A11746" s="49" t="s">
        <v>12946</v>
      </c>
      <c r="B11746" s="1" t="s">
        <v>2708</v>
      </c>
      <c r="C11746" s="1" t="s">
        <v>9311</v>
      </c>
      <c r="D11746" s="1" t="s">
        <v>48</v>
      </c>
      <c r="E11746" s="39">
        <v>6841.8333333333339</v>
      </c>
      <c r="F11746" s="39">
        <v>10458.563572416882</v>
      </c>
      <c r="G11746" s="39">
        <v>4470.2260608125498</v>
      </c>
      <c r="H11746" s="83">
        <v>4469.0746444418028</v>
      </c>
      <c r="I11746" s="85">
        <v>0.65319840848336985</v>
      </c>
    </row>
    <row r="11747" spans="1:9" hidden="1" x14ac:dyDescent="0.2">
      <c r="A11747" s="49" t="s">
        <v>12947</v>
      </c>
      <c r="B11747" s="1" t="s">
        <v>2708</v>
      </c>
      <c r="C11747" s="1" t="s">
        <v>9311</v>
      </c>
      <c r="D11747" s="1" t="s">
        <v>48</v>
      </c>
      <c r="E11747" s="39">
        <v>6905.1431237467905</v>
      </c>
      <c r="F11747" s="39">
        <v>10555.340187037065</v>
      </c>
      <c r="G11747" s="39">
        <v>4513.0264243059946</v>
      </c>
      <c r="H11747" s="83">
        <v>4512.1927742867319</v>
      </c>
      <c r="I11747" s="85">
        <v>0.65345391013971876</v>
      </c>
    </row>
    <row r="11748" spans="1:9" hidden="1" x14ac:dyDescent="0.2">
      <c r="A11748" s="49" t="s">
        <v>12948</v>
      </c>
      <c r="B11748" s="1" t="s">
        <v>2708</v>
      </c>
      <c r="C11748" s="1" t="s">
        <v>9311</v>
      </c>
      <c r="D11748" s="1" t="s">
        <v>48</v>
      </c>
      <c r="E11748" s="39">
        <v>6968.4065203847422</v>
      </c>
      <c r="F11748" s="39">
        <v>10652.045883202087</v>
      </c>
      <c r="G11748" s="39">
        <v>4555.6702874643634</v>
      </c>
      <c r="H11748" s="83">
        <v>4554.935193094816</v>
      </c>
      <c r="I11748" s="85">
        <v>0.65365520507022989</v>
      </c>
    </row>
    <row r="11749" spans="1:9" x14ac:dyDescent="0.2">
      <c r="A11749" s="49" t="s">
        <v>12946</v>
      </c>
      <c r="B11749" s="1" t="s">
        <v>2707</v>
      </c>
      <c r="C11749" s="1" t="s">
        <v>9310</v>
      </c>
      <c r="D11749" s="1" t="s">
        <v>48</v>
      </c>
      <c r="E11749" s="39">
        <v>5650.4166666666661</v>
      </c>
      <c r="F11749" s="39">
        <v>13197.862977869241</v>
      </c>
      <c r="G11749" s="39">
        <v>5641.0644370229147</v>
      </c>
      <c r="H11749" s="83">
        <v>5639.6114425092437</v>
      </c>
      <c r="I11749" s="85">
        <v>0.99808771196977997</v>
      </c>
    </row>
    <row r="11750" spans="1:9" hidden="1" x14ac:dyDescent="0.2">
      <c r="A11750" s="49" t="s">
        <v>12947</v>
      </c>
      <c r="B11750" s="1" t="s">
        <v>2707</v>
      </c>
      <c r="C11750" s="1" t="s">
        <v>9310</v>
      </c>
      <c r="D11750" s="1" t="s">
        <v>48</v>
      </c>
      <c r="E11750" s="39">
        <v>5675.1478396878956</v>
      </c>
      <c r="F11750" s="39">
        <v>13255.628387408271</v>
      </c>
      <c r="G11750" s="39">
        <v>5667.5578544235241</v>
      </c>
      <c r="H11750" s="83">
        <v>5666.5109383919525</v>
      </c>
      <c r="I11750" s="85">
        <v>0.99847811871339409</v>
      </c>
    </row>
    <row r="11751" spans="1:9" hidden="1" x14ac:dyDescent="0.2">
      <c r="A11751" s="49" t="s">
        <v>12948</v>
      </c>
      <c r="B11751" s="1" t="s">
        <v>2707</v>
      </c>
      <c r="C11751" s="1" t="s">
        <v>9310</v>
      </c>
      <c r="D11751" s="1" t="s">
        <v>48</v>
      </c>
      <c r="E11751" s="39">
        <v>5699.4502893506688</v>
      </c>
      <c r="F11751" s="39">
        <v>13312.392413779633</v>
      </c>
      <c r="G11751" s="39">
        <v>5693.44811686926</v>
      </c>
      <c r="H11751" s="83">
        <v>5692.5294328140208</v>
      </c>
      <c r="I11751" s="85">
        <v>0.99878569753479918</v>
      </c>
    </row>
    <row r="11752" spans="1:9" x14ac:dyDescent="0.2">
      <c r="A11752" s="49" t="s">
        <v>12946</v>
      </c>
      <c r="B11752" s="1" t="s">
        <v>2706</v>
      </c>
      <c r="C11752" s="1" t="s">
        <v>9309</v>
      </c>
      <c r="D11752" s="1" t="s">
        <v>48</v>
      </c>
      <c r="E11752" s="39">
        <v>23917.416666666672</v>
      </c>
      <c r="F11752" s="39">
        <v>56307.132850622394</v>
      </c>
      <c r="G11752" s="39">
        <v>24066.939110293108</v>
      </c>
      <c r="H11752" s="83">
        <v>24060.740079794785</v>
      </c>
      <c r="I11752" s="85">
        <v>1.0059924286609039</v>
      </c>
    </row>
    <row r="11753" spans="1:9" hidden="1" x14ac:dyDescent="0.2">
      <c r="A11753" s="49" t="s">
        <v>12947</v>
      </c>
      <c r="B11753" s="1" t="s">
        <v>2706</v>
      </c>
      <c r="C11753" s="1" t="s">
        <v>9309</v>
      </c>
      <c r="D11753" s="1" t="s">
        <v>48</v>
      </c>
      <c r="E11753" s="39">
        <v>23976.557467398779</v>
      </c>
      <c r="F11753" s="39">
        <v>56446.363979557653</v>
      </c>
      <c r="G11753" s="39">
        <v>24134.128098361711</v>
      </c>
      <c r="H11753" s="83">
        <v>24129.670022015045</v>
      </c>
      <c r="I11753" s="85">
        <v>1.0063859273719531</v>
      </c>
    </row>
    <row r="11754" spans="1:9" hidden="1" x14ac:dyDescent="0.2">
      <c r="A11754" s="49" t="s">
        <v>12948</v>
      </c>
      <c r="B11754" s="1" t="s">
        <v>2706</v>
      </c>
      <c r="C11754" s="1" t="s">
        <v>9309</v>
      </c>
      <c r="D11754" s="1" t="s">
        <v>48</v>
      </c>
      <c r="E11754" s="39">
        <v>24027.105224233059</v>
      </c>
      <c r="F11754" s="39">
        <v>56565.365094896981</v>
      </c>
      <c r="G11754" s="39">
        <v>24191.892889681345</v>
      </c>
      <c r="H11754" s="83">
        <v>24187.989331449568</v>
      </c>
      <c r="I11754" s="85">
        <v>1.0066959421751001</v>
      </c>
    </row>
    <row r="11755" spans="1:9" x14ac:dyDescent="0.2">
      <c r="A11755" s="49" t="s">
        <v>12946</v>
      </c>
      <c r="B11755" s="1" t="s">
        <v>2705</v>
      </c>
      <c r="C11755" s="1" t="s">
        <v>9215</v>
      </c>
      <c r="D11755" s="1" t="s">
        <v>48</v>
      </c>
      <c r="E11755" s="39">
        <v>13720.5</v>
      </c>
      <c r="F11755" s="39">
        <v>33750.905768332981</v>
      </c>
      <c r="G11755" s="39">
        <v>14425.898690288786</v>
      </c>
      <c r="H11755" s="83">
        <v>14422.182946232719</v>
      </c>
      <c r="I11755" s="85">
        <v>1.051141208136199</v>
      </c>
    </row>
    <row r="11756" spans="1:9" hidden="1" x14ac:dyDescent="0.2">
      <c r="A11756" s="49" t="s">
        <v>12947</v>
      </c>
      <c r="B11756" s="1" t="s">
        <v>2705</v>
      </c>
      <c r="C11756" s="1" t="s">
        <v>9215</v>
      </c>
      <c r="D11756" s="1" t="s">
        <v>48</v>
      </c>
      <c r="E11756" s="39">
        <v>13755.180182662885</v>
      </c>
      <c r="F11756" s="39">
        <v>33836.215165008289</v>
      </c>
      <c r="G11756" s="39">
        <v>14466.964629498152</v>
      </c>
      <c r="H11756" s="83">
        <v>14464.2922796805</v>
      </c>
      <c r="I11756" s="85">
        <v>1.0515523670065321</v>
      </c>
    </row>
    <row r="11757" spans="1:9" hidden="1" x14ac:dyDescent="0.2">
      <c r="A11757" s="49" t="s">
        <v>12948</v>
      </c>
      <c r="B11757" s="1" t="s">
        <v>2705</v>
      </c>
      <c r="C11757" s="1" t="s">
        <v>9215</v>
      </c>
      <c r="D11757" s="1" t="s">
        <v>48</v>
      </c>
      <c r="E11757" s="39">
        <v>13787.096795543641</v>
      </c>
      <c r="F11757" s="39">
        <v>33914.726487028827</v>
      </c>
      <c r="G11757" s="39">
        <v>14504.660743912671</v>
      </c>
      <c r="H11757" s="83">
        <v>14502.320299198227</v>
      </c>
      <c r="I11757" s="85">
        <v>1.0518762952245149</v>
      </c>
    </row>
    <row r="11758" spans="1:9" x14ac:dyDescent="0.2">
      <c r="A11758" s="49" t="s">
        <v>12946</v>
      </c>
      <c r="B11758" s="1" t="s">
        <v>2704</v>
      </c>
      <c r="C11758" s="1" t="s">
        <v>9308</v>
      </c>
      <c r="D11758" s="1" t="s">
        <v>48</v>
      </c>
      <c r="E11758" s="39">
        <v>27412.666666666668</v>
      </c>
      <c r="F11758" s="39">
        <v>57189.578609388256</v>
      </c>
      <c r="G11758" s="39">
        <v>24444.116339343222</v>
      </c>
      <c r="H11758" s="83">
        <v>24437.820157597896</v>
      </c>
      <c r="I11758" s="85">
        <v>0.89147912732305856</v>
      </c>
    </row>
    <row r="11759" spans="1:9" hidden="1" x14ac:dyDescent="0.2">
      <c r="A11759" s="49" t="s">
        <v>12947</v>
      </c>
      <c r="B11759" s="1" t="s">
        <v>2704</v>
      </c>
      <c r="C11759" s="1" t="s">
        <v>9308</v>
      </c>
      <c r="D11759" s="1" t="s">
        <v>48</v>
      </c>
      <c r="E11759" s="39">
        <v>27567.27549670529</v>
      </c>
      <c r="F11759" s="39">
        <v>57512.130732708356</v>
      </c>
      <c r="G11759" s="39">
        <v>24589.805834359537</v>
      </c>
      <c r="H11759" s="83">
        <v>24585.263584839995</v>
      </c>
      <c r="I11759" s="85">
        <v>0.89182783361302098</v>
      </c>
    </row>
    <row r="11760" spans="1:9" hidden="1" x14ac:dyDescent="0.2">
      <c r="A11760" s="49" t="s">
        <v>12948</v>
      </c>
      <c r="B11760" s="1" t="s">
        <v>2704</v>
      </c>
      <c r="C11760" s="1" t="s">
        <v>9308</v>
      </c>
      <c r="D11760" s="1" t="s">
        <v>48</v>
      </c>
      <c r="E11760" s="39">
        <v>27718.84657654693</v>
      </c>
      <c r="F11760" s="39">
        <v>57828.345360453917</v>
      </c>
      <c r="G11760" s="39">
        <v>24732.04468141602</v>
      </c>
      <c r="H11760" s="83">
        <v>24728.053965309384</v>
      </c>
      <c r="I11760" s="85">
        <v>0.89210255906650626</v>
      </c>
    </row>
    <row r="11761" spans="1:9" x14ac:dyDescent="0.2">
      <c r="A11761" s="49" t="s">
        <v>12946</v>
      </c>
      <c r="B11761" s="1" t="s">
        <v>2703</v>
      </c>
      <c r="C11761" s="1" t="s">
        <v>9307</v>
      </c>
      <c r="D11761" s="1" t="s">
        <v>48</v>
      </c>
      <c r="E11761" s="39">
        <v>15335.75</v>
      </c>
      <c r="F11761" s="39">
        <v>25596.932899292733</v>
      </c>
      <c r="G11761" s="39">
        <v>10940.706697530368</v>
      </c>
      <c r="H11761" s="83">
        <v>10937.888650159226</v>
      </c>
      <c r="I11761" s="85">
        <v>0.7132281531818937</v>
      </c>
    </row>
    <row r="11762" spans="1:9" hidden="1" x14ac:dyDescent="0.2">
      <c r="A11762" s="49" t="s">
        <v>12947</v>
      </c>
      <c r="B11762" s="1" t="s">
        <v>2703</v>
      </c>
      <c r="C11762" s="1" t="s">
        <v>9307</v>
      </c>
      <c r="D11762" s="1" t="s">
        <v>48</v>
      </c>
      <c r="E11762" s="39">
        <v>15392.415822729625</v>
      </c>
      <c r="F11762" s="39">
        <v>25691.513944373241</v>
      </c>
      <c r="G11762" s="39">
        <v>10984.627615676032</v>
      </c>
      <c r="H11762" s="83">
        <v>10982.598526066877</v>
      </c>
      <c r="I11762" s="85">
        <v>0.71350713575767144</v>
      </c>
    </row>
    <row r="11763" spans="1:9" hidden="1" x14ac:dyDescent="0.2">
      <c r="A11763" s="49" t="s">
        <v>12948</v>
      </c>
      <c r="B11763" s="1" t="s">
        <v>2703</v>
      </c>
      <c r="C11763" s="1" t="s">
        <v>9307</v>
      </c>
      <c r="D11763" s="1" t="s">
        <v>48</v>
      </c>
      <c r="E11763" s="39">
        <v>15447.411606476977</v>
      </c>
      <c r="F11763" s="39">
        <v>25783.307523841151</v>
      </c>
      <c r="G11763" s="39">
        <v>11027.01295946822</v>
      </c>
      <c r="H11763" s="83">
        <v>11025.23366144445</v>
      </c>
      <c r="I11763" s="85">
        <v>0.71372692994220843</v>
      </c>
    </row>
    <row r="11764" spans="1:9" x14ac:dyDescent="0.2">
      <c r="A11764" s="49" t="s">
        <v>12946</v>
      </c>
      <c r="B11764" s="1" t="s">
        <v>2702</v>
      </c>
      <c r="C11764" s="1" t="s">
        <v>9306</v>
      </c>
      <c r="D11764" s="1" t="s">
        <v>48</v>
      </c>
      <c r="E11764" s="39">
        <v>6290.6666666666661</v>
      </c>
      <c r="F11764" s="39">
        <v>9079.6315467079858</v>
      </c>
      <c r="G11764" s="39">
        <v>3880.8393984156151</v>
      </c>
      <c r="H11764" s="83">
        <v>3879.83979303665</v>
      </c>
      <c r="I11764" s="85">
        <v>0.61676130665059092</v>
      </c>
    </row>
    <row r="11765" spans="1:9" hidden="1" x14ac:dyDescent="0.2">
      <c r="A11765" s="49" t="s">
        <v>12947</v>
      </c>
      <c r="B11765" s="1" t="s">
        <v>2702</v>
      </c>
      <c r="C11765" s="1" t="s">
        <v>9306</v>
      </c>
      <c r="D11765" s="1" t="s">
        <v>48</v>
      </c>
      <c r="E11765" s="39">
        <v>6340.4423069415298</v>
      </c>
      <c r="F11765" s="39">
        <v>9151.4751997967796</v>
      </c>
      <c r="G11765" s="39">
        <v>3912.7918822346546</v>
      </c>
      <c r="H11765" s="83">
        <v>3912.0691080425013</v>
      </c>
      <c r="I11765" s="85">
        <v>0.61700255576169505</v>
      </c>
    </row>
    <row r="11766" spans="1:9" hidden="1" x14ac:dyDescent="0.2">
      <c r="A11766" s="49" t="s">
        <v>12948</v>
      </c>
      <c r="B11766" s="1" t="s">
        <v>2702</v>
      </c>
      <c r="C11766" s="1" t="s">
        <v>9306</v>
      </c>
      <c r="D11766" s="1" t="s">
        <v>48</v>
      </c>
      <c r="E11766" s="39">
        <v>6388.8917277789315</v>
      </c>
      <c r="F11766" s="39">
        <v>9221.4046545215042</v>
      </c>
      <c r="G11766" s="39">
        <v>3943.8132030145525</v>
      </c>
      <c r="H11766" s="83">
        <v>3943.1768367507207</v>
      </c>
      <c r="I11766" s="85">
        <v>0.61719262193875801</v>
      </c>
    </row>
    <row r="11767" spans="1:9" x14ac:dyDescent="0.2">
      <c r="A11767" s="49" t="s">
        <v>12946</v>
      </c>
      <c r="B11767" s="1" t="s">
        <v>2701</v>
      </c>
      <c r="C11767" s="1" t="s">
        <v>9305</v>
      </c>
      <c r="D11767" s="1" t="s">
        <v>48</v>
      </c>
      <c r="E11767" s="39">
        <v>9187.9166666666679</v>
      </c>
      <c r="F11767" s="39">
        <v>19169.554816137283</v>
      </c>
      <c r="G11767" s="39">
        <v>8193.5002756280883</v>
      </c>
      <c r="H11767" s="83">
        <v>8191.3898386562796</v>
      </c>
      <c r="I11767" s="85">
        <v>0.89153941375788259</v>
      </c>
    </row>
    <row r="11768" spans="1:9" hidden="1" x14ac:dyDescent="0.2">
      <c r="A11768" s="49" t="s">
        <v>12947</v>
      </c>
      <c r="B11768" s="1" t="s">
        <v>2701</v>
      </c>
      <c r="C11768" s="1" t="s">
        <v>9305</v>
      </c>
      <c r="D11768" s="1" t="s">
        <v>48</v>
      </c>
      <c r="E11768" s="39">
        <v>9231.0552120114589</v>
      </c>
      <c r="F11768" s="39">
        <v>19259.558539470509</v>
      </c>
      <c r="G11768" s="39">
        <v>8234.589797100336</v>
      </c>
      <c r="H11768" s="83">
        <v>8233.0686967792735</v>
      </c>
      <c r="I11768" s="85">
        <v>0.8918881436291699</v>
      </c>
    </row>
    <row r="11769" spans="1:9" hidden="1" x14ac:dyDescent="0.2">
      <c r="A11769" s="49" t="s">
        <v>12948</v>
      </c>
      <c r="B11769" s="1" t="s">
        <v>2701</v>
      </c>
      <c r="C11769" s="1" t="s">
        <v>9305</v>
      </c>
      <c r="D11769" s="1" t="s">
        <v>48</v>
      </c>
      <c r="E11769" s="39">
        <v>9274.7857612019998</v>
      </c>
      <c r="F11769" s="39">
        <v>19350.797412248834</v>
      </c>
      <c r="G11769" s="39">
        <v>8275.9550396551604</v>
      </c>
      <c r="H11769" s="83">
        <v>8274.6196471512249</v>
      </c>
      <c r="I11769" s="85">
        <v>0.89216288766101326</v>
      </c>
    </row>
    <row r="11770" spans="1:9" x14ac:dyDescent="0.2">
      <c r="A11770" s="49" t="s">
        <v>12946</v>
      </c>
      <c r="B11770" s="1" t="s">
        <v>2700</v>
      </c>
      <c r="C11770" s="1" t="s">
        <v>9304</v>
      </c>
      <c r="D11770" s="1" t="s">
        <v>48</v>
      </c>
      <c r="E11770" s="39">
        <v>11102.416666666668</v>
      </c>
      <c r="F11770" s="39">
        <v>20319.287207453232</v>
      </c>
      <c r="G11770" s="39">
        <v>8684.9218425606468</v>
      </c>
      <c r="H11770" s="83">
        <v>8682.6848279103469</v>
      </c>
      <c r="I11770" s="85">
        <v>0.78205359144723863</v>
      </c>
    </row>
    <row r="11771" spans="1:9" hidden="1" x14ac:dyDescent="0.2">
      <c r="A11771" s="49" t="s">
        <v>12947</v>
      </c>
      <c r="B11771" s="1" t="s">
        <v>2700</v>
      </c>
      <c r="C11771" s="1" t="s">
        <v>9304</v>
      </c>
      <c r="D11771" s="1" t="s">
        <v>48</v>
      </c>
      <c r="E11771" s="39">
        <v>11197.235810469339</v>
      </c>
      <c r="F11771" s="39">
        <v>20492.822165970487</v>
      </c>
      <c r="G11771" s="39">
        <v>8761.8822610007519</v>
      </c>
      <c r="H11771" s="83">
        <v>8760.2637587743266</v>
      </c>
      <c r="I11771" s="85">
        <v>0.78235949541971239</v>
      </c>
    </row>
    <row r="11772" spans="1:9" hidden="1" x14ac:dyDescent="0.2">
      <c r="A11772" s="49" t="s">
        <v>12948</v>
      </c>
      <c r="B11772" s="1" t="s">
        <v>2700</v>
      </c>
      <c r="C11772" s="1" t="s">
        <v>9304</v>
      </c>
      <c r="D11772" s="1" t="s">
        <v>48</v>
      </c>
      <c r="E11772" s="39">
        <v>11294.6932392124</v>
      </c>
      <c r="F11772" s="39">
        <v>20671.185629042055</v>
      </c>
      <c r="G11772" s="39">
        <v>8840.6590817818251</v>
      </c>
      <c r="H11772" s="83">
        <v>8839.2325696981934</v>
      </c>
      <c r="I11772" s="85">
        <v>0.78260049941069221</v>
      </c>
    </row>
    <row r="11773" spans="1:9" x14ac:dyDescent="0.2">
      <c r="A11773" s="49" t="s">
        <v>12946</v>
      </c>
      <c r="B11773" s="1" t="s">
        <v>2699</v>
      </c>
      <c r="C11773" s="1" t="s">
        <v>9303</v>
      </c>
      <c r="D11773" s="1" t="s">
        <v>56</v>
      </c>
      <c r="E11773" s="39">
        <v>15453.583333333332</v>
      </c>
      <c r="F11773" s="39">
        <v>28604.362737878575</v>
      </c>
      <c r="G11773" s="39">
        <v>12226.150071032274</v>
      </c>
      <c r="H11773" s="83">
        <v>12229.335680172177</v>
      </c>
      <c r="I11773" s="85">
        <v>0.79135922176661366</v>
      </c>
    </row>
    <row r="11774" spans="1:9" hidden="1" x14ac:dyDescent="0.2">
      <c r="A11774" s="49" t="s">
        <v>12947</v>
      </c>
      <c r="B11774" s="1" t="s">
        <v>2699</v>
      </c>
      <c r="C11774" s="1" t="s">
        <v>9303</v>
      </c>
      <c r="D11774" s="1" t="s">
        <v>56</v>
      </c>
      <c r="E11774" s="39">
        <v>15509.483197909143</v>
      </c>
      <c r="F11774" s="39">
        <v>28707.832591364</v>
      </c>
      <c r="G11774" s="39">
        <v>12274.280579652874</v>
      </c>
      <c r="H11774" s="83">
        <v>12275.730356209078</v>
      </c>
      <c r="I11774" s="85">
        <v>0.79149834972347677</v>
      </c>
    </row>
    <row r="11775" spans="1:9" hidden="1" x14ac:dyDescent="0.2">
      <c r="A11775" s="49" t="s">
        <v>12948</v>
      </c>
      <c r="B11775" s="1" t="s">
        <v>2699</v>
      </c>
      <c r="C11775" s="1" t="s">
        <v>9303</v>
      </c>
      <c r="D11775" s="1" t="s">
        <v>56</v>
      </c>
      <c r="E11775" s="39">
        <v>15561.066484437699</v>
      </c>
      <c r="F11775" s="39">
        <v>28803.312520338925</v>
      </c>
      <c r="G11775" s="39">
        <v>12318.609633139607</v>
      </c>
      <c r="H11775" s="83">
        <v>12318.448785239098</v>
      </c>
      <c r="I11775" s="85">
        <v>0.79161982872822523</v>
      </c>
    </row>
    <row r="11776" spans="1:9" x14ac:dyDescent="0.2">
      <c r="A11776" s="49" t="s">
        <v>12946</v>
      </c>
      <c r="B11776" s="1" t="s">
        <v>2698</v>
      </c>
      <c r="C11776" s="1" t="s">
        <v>9302</v>
      </c>
      <c r="D11776" s="1" t="s">
        <v>43</v>
      </c>
      <c r="E11776" s="39">
        <v>14282.5</v>
      </c>
      <c r="F11776" s="39">
        <v>25410.768808768658</v>
      </c>
      <c r="G11776" s="39">
        <v>10861.13596458163</v>
      </c>
      <c r="H11776" s="83">
        <v>10874.943870853504</v>
      </c>
      <c r="I11776" s="85">
        <v>0.76141738987246654</v>
      </c>
    </row>
    <row r="11777" spans="1:9" hidden="1" x14ac:dyDescent="0.2">
      <c r="A11777" s="49" t="s">
        <v>12947</v>
      </c>
      <c r="B11777" s="1" t="s">
        <v>2698</v>
      </c>
      <c r="C11777" s="1" t="s">
        <v>9302</v>
      </c>
      <c r="D11777" s="1" t="s">
        <v>43</v>
      </c>
      <c r="E11777" s="39">
        <v>14237.509812159613</v>
      </c>
      <c r="F11777" s="39">
        <v>25330.724330429774</v>
      </c>
      <c r="G11777" s="39">
        <v>10830.368915104575</v>
      </c>
      <c r="H11777" s="83">
        <v>10847.841500289207</v>
      </c>
      <c r="I11777" s="85">
        <v>0.76191986122633304</v>
      </c>
    </row>
    <row r="11778" spans="1:9" hidden="1" x14ac:dyDescent="0.2">
      <c r="A11778" s="49" t="s">
        <v>12948</v>
      </c>
      <c r="B11778" s="1" t="s">
        <v>2698</v>
      </c>
      <c r="C11778" s="1" t="s">
        <v>9302</v>
      </c>
      <c r="D11778" s="1" t="s">
        <v>43</v>
      </c>
      <c r="E11778" s="39">
        <v>14192.680957682329</v>
      </c>
      <c r="F11778" s="39">
        <v>25250.96688900956</v>
      </c>
      <c r="G11778" s="39">
        <v>10799.341351637784</v>
      </c>
      <c r="H11778" s="83">
        <v>10819.984349484654</v>
      </c>
      <c r="I11778" s="85">
        <v>0.76236367052469567</v>
      </c>
    </row>
    <row r="11779" spans="1:9" x14ac:dyDescent="0.2">
      <c r="A11779" s="49" t="s">
        <v>12946</v>
      </c>
      <c r="B11779" s="1" t="s">
        <v>2697</v>
      </c>
      <c r="C11779" s="1" t="s">
        <v>9301</v>
      </c>
      <c r="D11779" s="1" t="s">
        <v>43</v>
      </c>
      <c r="E11779" s="39">
        <v>15271.5</v>
      </c>
      <c r="F11779" s="39">
        <v>24580.550094017912</v>
      </c>
      <c r="G11779" s="39">
        <v>10506.281752609244</v>
      </c>
      <c r="H11779" s="83">
        <v>10519.638528012756</v>
      </c>
      <c r="I11779" s="85">
        <v>0.68884120931229786</v>
      </c>
    </row>
    <row r="11780" spans="1:9" hidden="1" x14ac:dyDescent="0.2">
      <c r="A11780" s="49" t="s">
        <v>12947</v>
      </c>
      <c r="B11780" s="1" t="s">
        <v>2697</v>
      </c>
      <c r="C11780" s="1" t="s">
        <v>9301</v>
      </c>
      <c r="D11780" s="1" t="s">
        <v>43</v>
      </c>
      <c r="E11780" s="39">
        <v>15377.019127326999</v>
      </c>
      <c r="F11780" s="39">
        <v>24750.390528496409</v>
      </c>
      <c r="G11780" s="39">
        <v>10582.242209888605</v>
      </c>
      <c r="H11780" s="83">
        <v>10599.314493381999</v>
      </c>
      <c r="I11780" s="85">
        <v>0.68929578649906298</v>
      </c>
    </row>
    <row r="11781" spans="1:9" hidden="1" x14ac:dyDescent="0.2">
      <c r="A11781" s="49" t="s">
        <v>12948</v>
      </c>
      <c r="B11781" s="1" t="s">
        <v>2697</v>
      </c>
      <c r="C11781" s="1" t="s">
        <v>9301</v>
      </c>
      <c r="D11781" s="1" t="s">
        <v>43</v>
      </c>
      <c r="E11781" s="39">
        <v>15471.850861725845</v>
      </c>
      <c r="F11781" s="39">
        <v>24903.028854652544</v>
      </c>
      <c r="G11781" s="39">
        <v>10650.535105177782</v>
      </c>
      <c r="H11781" s="83">
        <v>10670.893659101152</v>
      </c>
      <c r="I11781" s="85">
        <v>0.6896972931337344</v>
      </c>
    </row>
    <row r="11782" spans="1:9" x14ac:dyDescent="0.2">
      <c r="A11782" s="49" t="s">
        <v>12946</v>
      </c>
      <c r="B11782" s="1" t="s">
        <v>2696</v>
      </c>
      <c r="C11782" s="1" t="s">
        <v>9300</v>
      </c>
      <c r="D11782" s="1" t="s">
        <v>43</v>
      </c>
      <c r="E11782" s="39">
        <v>14634.25</v>
      </c>
      <c r="F11782" s="39">
        <v>37223.277441079241</v>
      </c>
      <c r="G11782" s="39">
        <v>15910.068694788795</v>
      </c>
      <c r="H11782" s="83">
        <v>15930.295376236585</v>
      </c>
      <c r="I11782" s="85">
        <v>1.0885624733919801</v>
      </c>
    </row>
    <row r="11783" spans="1:9" hidden="1" x14ac:dyDescent="0.2">
      <c r="A11783" s="49" t="s">
        <v>12947</v>
      </c>
      <c r="B11783" s="1" t="s">
        <v>2696</v>
      </c>
      <c r="C11783" s="1" t="s">
        <v>9300</v>
      </c>
      <c r="D11783" s="1" t="s">
        <v>43</v>
      </c>
      <c r="E11783" s="39">
        <v>14657.806008407115</v>
      </c>
      <c r="F11783" s="39">
        <v>37283.193858821345</v>
      </c>
      <c r="G11783" s="39">
        <v>15940.749998187895</v>
      </c>
      <c r="H11783" s="83">
        <v>15966.46713805945</v>
      </c>
      <c r="I11783" s="85">
        <v>1.0892808329501524</v>
      </c>
    </row>
    <row r="11784" spans="1:9" hidden="1" x14ac:dyDescent="0.2">
      <c r="A11784" s="49" t="s">
        <v>12948</v>
      </c>
      <c r="B11784" s="1" t="s">
        <v>2696</v>
      </c>
      <c r="C11784" s="1" t="s">
        <v>9300</v>
      </c>
      <c r="D11784" s="1" t="s">
        <v>43</v>
      </c>
      <c r="E11784" s="39">
        <v>14678.3232778359</v>
      </c>
      <c r="F11784" s="39">
        <v>37335.381023334805</v>
      </c>
      <c r="G11784" s="39">
        <v>15967.6073370459</v>
      </c>
      <c r="H11784" s="83">
        <v>15998.129502532251</v>
      </c>
      <c r="I11784" s="85">
        <v>1.0899153261387315</v>
      </c>
    </row>
    <row r="11785" spans="1:9" x14ac:dyDescent="0.2">
      <c r="A11785" s="49" t="s">
        <v>12946</v>
      </c>
      <c r="B11785" s="1" t="s">
        <v>2695</v>
      </c>
      <c r="C11785" s="1" t="s">
        <v>9299</v>
      </c>
      <c r="D11785" s="1" t="s">
        <v>56</v>
      </c>
      <c r="E11785" s="39">
        <v>4434.25</v>
      </c>
      <c r="F11785" s="39">
        <v>11298.785595246703</v>
      </c>
      <c r="G11785" s="39">
        <v>4829.3559123753803</v>
      </c>
      <c r="H11785" s="83">
        <v>4830.6142349253987</v>
      </c>
      <c r="I11785" s="85">
        <v>1.0893869842533459</v>
      </c>
    </row>
    <row r="11786" spans="1:9" hidden="1" x14ac:dyDescent="0.2">
      <c r="A11786" s="49" t="s">
        <v>12947</v>
      </c>
      <c r="B11786" s="1" t="s">
        <v>2695</v>
      </c>
      <c r="C11786" s="1" t="s">
        <v>9299</v>
      </c>
      <c r="D11786" s="1" t="s">
        <v>56</v>
      </c>
      <c r="E11786" s="39">
        <v>4441.5872166037288</v>
      </c>
      <c r="F11786" s="39">
        <v>11317.481347013387</v>
      </c>
      <c r="G11786" s="39">
        <v>4838.8864281596334</v>
      </c>
      <c r="H11786" s="83">
        <v>4839.4579731928552</v>
      </c>
      <c r="I11786" s="85">
        <v>1.0895785081292086</v>
      </c>
    </row>
    <row r="11787" spans="1:9" hidden="1" x14ac:dyDescent="0.2">
      <c r="A11787" s="49" t="s">
        <v>12948</v>
      </c>
      <c r="B11787" s="1" t="s">
        <v>2695</v>
      </c>
      <c r="C11787" s="1" t="s">
        <v>9299</v>
      </c>
      <c r="D11787" s="1" t="s">
        <v>56</v>
      </c>
      <c r="E11787" s="39">
        <v>4446.9562623692855</v>
      </c>
      <c r="F11787" s="39">
        <v>11331.162058961538</v>
      </c>
      <c r="G11787" s="39">
        <v>4846.1149041668341</v>
      </c>
      <c r="H11787" s="83">
        <v>4846.0516269439022</v>
      </c>
      <c r="I11787" s="85">
        <v>1.0897457364156722</v>
      </c>
    </row>
    <row r="11788" spans="1:9" x14ac:dyDescent="0.2">
      <c r="A11788" s="49" t="s">
        <v>12946</v>
      </c>
      <c r="B11788" s="1" t="s">
        <v>2694</v>
      </c>
      <c r="C11788" s="1" t="s">
        <v>9298</v>
      </c>
      <c r="D11788" s="1" t="s">
        <v>56</v>
      </c>
      <c r="E11788" s="39">
        <v>18851.666666666664</v>
      </c>
      <c r="F11788" s="39">
        <v>27028.045474206407</v>
      </c>
      <c r="G11788" s="39">
        <v>11552.396504073971</v>
      </c>
      <c r="H11788" s="83">
        <v>11555.406561997139</v>
      </c>
      <c r="I11788" s="85">
        <v>0.61296471905209837</v>
      </c>
    </row>
    <row r="11789" spans="1:9" hidden="1" x14ac:dyDescent="0.2">
      <c r="A11789" s="49" t="s">
        <v>12947</v>
      </c>
      <c r="B11789" s="1" t="s">
        <v>2694</v>
      </c>
      <c r="C11789" s="1" t="s">
        <v>9298</v>
      </c>
      <c r="D11789" s="1" t="s">
        <v>56</v>
      </c>
      <c r="E11789" s="39">
        <v>18967.511925639308</v>
      </c>
      <c r="F11789" s="39">
        <v>27194.13534747051</v>
      </c>
      <c r="G11789" s="39">
        <v>11627.086312197616</v>
      </c>
      <c r="H11789" s="83">
        <v>11628.4596454079</v>
      </c>
      <c r="I11789" s="85">
        <v>0.61307248367610856</v>
      </c>
    </row>
    <row r="11790" spans="1:9" hidden="1" x14ac:dyDescent="0.2">
      <c r="A11790" s="49" t="s">
        <v>12948</v>
      </c>
      <c r="B11790" s="1" t="s">
        <v>2694</v>
      </c>
      <c r="C11790" s="1" t="s">
        <v>9298</v>
      </c>
      <c r="D11790" s="1" t="s">
        <v>56</v>
      </c>
      <c r="E11790" s="39">
        <v>19075.674820568573</v>
      </c>
      <c r="F11790" s="39">
        <v>27349.210847926879</v>
      </c>
      <c r="G11790" s="39">
        <v>11696.718978837578</v>
      </c>
      <c r="H11790" s="83">
        <v>11696.566251155913</v>
      </c>
      <c r="I11790" s="85">
        <v>0.61316657791544815</v>
      </c>
    </row>
    <row r="11791" spans="1:9" x14ac:dyDescent="0.2">
      <c r="A11791" s="49" t="s">
        <v>12946</v>
      </c>
      <c r="B11791" s="1" t="s">
        <v>2693</v>
      </c>
      <c r="C11791" s="1" t="s">
        <v>9297</v>
      </c>
      <c r="D11791" s="1" t="s">
        <v>43</v>
      </c>
      <c r="E11791" s="39">
        <v>5698.9166666666661</v>
      </c>
      <c r="F11791" s="39">
        <v>16081.133291348702</v>
      </c>
      <c r="G11791" s="39">
        <v>6873.4392279240092</v>
      </c>
      <c r="H11791" s="83">
        <v>6882.1775224204684</v>
      </c>
      <c r="I11791" s="85">
        <v>1.2076290854847505</v>
      </c>
    </row>
    <row r="11792" spans="1:9" hidden="1" x14ac:dyDescent="0.2">
      <c r="A11792" s="49" t="s">
        <v>12947</v>
      </c>
      <c r="B11792" s="1" t="s">
        <v>2693</v>
      </c>
      <c r="C11792" s="1" t="s">
        <v>9297</v>
      </c>
      <c r="D11792" s="1" t="s">
        <v>43</v>
      </c>
      <c r="E11792" s="39">
        <v>5681.4241957067425</v>
      </c>
      <c r="F11792" s="39">
        <v>16031.77325091384</v>
      </c>
      <c r="G11792" s="39">
        <v>6854.5224528822773</v>
      </c>
      <c r="H11792" s="83">
        <v>6865.5808229522872</v>
      </c>
      <c r="I11792" s="85">
        <v>1.2084260189796021</v>
      </c>
    </row>
    <row r="11793" spans="1:9" hidden="1" x14ac:dyDescent="0.2">
      <c r="A11793" s="49" t="s">
        <v>12948</v>
      </c>
      <c r="B11793" s="1" t="s">
        <v>2693</v>
      </c>
      <c r="C11793" s="1" t="s">
        <v>9297</v>
      </c>
      <c r="D11793" s="1" t="s">
        <v>43</v>
      </c>
      <c r="E11793" s="39">
        <v>5667.4672924750421</v>
      </c>
      <c r="F11793" s="39">
        <v>15992.389832216702</v>
      </c>
      <c r="G11793" s="39">
        <v>6839.630244089386</v>
      </c>
      <c r="H11793" s="83">
        <v>6852.7042333082472</v>
      </c>
      <c r="I11793" s="85">
        <v>1.2091299128284161</v>
      </c>
    </row>
    <row r="11794" spans="1:9" x14ac:dyDescent="0.2">
      <c r="A11794" s="49" t="s">
        <v>12946</v>
      </c>
      <c r="B11794" s="1" t="s">
        <v>2692</v>
      </c>
      <c r="C11794" s="1" t="s">
        <v>9296</v>
      </c>
      <c r="D11794" s="1" t="s">
        <v>56</v>
      </c>
      <c r="E11794" s="39">
        <v>7490</v>
      </c>
      <c r="F11794" s="39">
        <v>10281.067112574914</v>
      </c>
      <c r="G11794" s="39">
        <v>4394.3600687961934</v>
      </c>
      <c r="H11794" s="83">
        <v>4395.5050501286523</v>
      </c>
      <c r="I11794" s="85">
        <v>0.58684980642572127</v>
      </c>
    </row>
    <row r="11795" spans="1:9" hidden="1" x14ac:dyDescent="0.2">
      <c r="A11795" s="49" t="s">
        <v>12947</v>
      </c>
      <c r="B11795" s="1" t="s">
        <v>2692</v>
      </c>
      <c r="C11795" s="1" t="s">
        <v>9296</v>
      </c>
      <c r="D11795" s="1" t="s">
        <v>56</v>
      </c>
      <c r="E11795" s="39">
        <v>7501.9031034436357</v>
      </c>
      <c r="F11795" s="39">
        <v>10297.405778175975</v>
      </c>
      <c r="G11795" s="39">
        <v>4402.7443507488179</v>
      </c>
      <c r="H11795" s="83">
        <v>4403.2643808639232</v>
      </c>
      <c r="I11795" s="85">
        <v>0.5869529798169042</v>
      </c>
    </row>
    <row r="11796" spans="1:9" hidden="1" x14ac:dyDescent="0.2">
      <c r="A11796" s="49" t="s">
        <v>12948</v>
      </c>
      <c r="B11796" s="1" t="s">
        <v>2692</v>
      </c>
      <c r="C11796" s="1" t="s">
        <v>9296</v>
      </c>
      <c r="D11796" s="1" t="s">
        <v>56</v>
      </c>
      <c r="E11796" s="39">
        <v>7517.8177359748142</v>
      </c>
      <c r="F11796" s="39">
        <v>10319.250825589193</v>
      </c>
      <c r="G11796" s="39">
        <v>4413.3403939954578</v>
      </c>
      <c r="H11796" s="83">
        <v>4413.2827676433162</v>
      </c>
      <c r="I11796" s="85">
        <v>0.58704306524013627</v>
      </c>
    </row>
    <row r="11797" spans="1:9" x14ac:dyDescent="0.2">
      <c r="A11797" s="49" t="s">
        <v>12946</v>
      </c>
      <c r="B11797" s="1" t="s">
        <v>2691</v>
      </c>
      <c r="C11797" s="1" t="s">
        <v>9295</v>
      </c>
      <c r="D11797" s="1" t="s">
        <v>43</v>
      </c>
      <c r="E11797" s="39">
        <v>11980.916666666666</v>
      </c>
      <c r="F11797" s="39">
        <v>15955.774168039407</v>
      </c>
      <c r="G11797" s="39">
        <v>6819.8579099832004</v>
      </c>
      <c r="H11797" s="83">
        <v>6828.5280858391725</v>
      </c>
      <c r="I11797" s="85">
        <v>0.56995038658749031</v>
      </c>
    </row>
    <row r="11798" spans="1:9" hidden="1" x14ac:dyDescent="0.2">
      <c r="A11798" s="49" t="s">
        <v>12947</v>
      </c>
      <c r="B11798" s="1" t="s">
        <v>2691</v>
      </c>
      <c r="C11798" s="1" t="s">
        <v>9295</v>
      </c>
      <c r="D11798" s="1" t="s">
        <v>43</v>
      </c>
      <c r="E11798" s="39">
        <v>11984.792344102461</v>
      </c>
      <c r="F11798" s="39">
        <v>15960.935662408679</v>
      </c>
      <c r="G11798" s="39">
        <v>6824.2352330397071</v>
      </c>
      <c r="H11798" s="83">
        <v>6835.2447408749349</v>
      </c>
      <c r="I11798" s="85">
        <v>0.57032650584375433</v>
      </c>
    </row>
    <row r="11799" spans="1:9" hidden="1" x14ac:dyDescent="0.2">
      <c r="A11799" s="49" t="s">
        <v>12948</v>
      </c>
      <c r="B11799" s="1" t="s">
        <v>2691</v>
      </c>
      <c r="C11799" s="1" t="s">
        <v>9295</v>
      </c>
      <c r="D11799" s="1" t="s">
        <v>43</v>
      </c>
      <c r="E11799" s="39">
        <v>11986.854654914634</v>
      </c>
      <c r="F11799" s="39">
        <v>15963.682177262161</v>
      </c>
      <c r="G11799" s="39">
        <v>6827.352545313659</v>
      </c>
      <c r="H11799" s="83">
        <v>6840.4030656466739</v>
      </c>
      <c r="I11799" s="85">
        <v>0.57065871428098902</v>
      </c>
    </row>
    <row r="11800" spans="1:9" x14ac:dyDescent="0.2">
      <c r="A11800" s="49" t="s">
        <v>12946</v>
      </c>
      <c r="B11800" s="1" t="s">
        <v>2690</v>
      </c>
      <c r="C11800" s="1" t="s">
        <v>9294</v>
      </c>
      <c r="D11800" s="1" t="s">
        <v>43</v>
      </c>
      <c r="E11800" s="39">
        <v>20719.666666666664</v>
      </c>
      <c r="F11800" s="39">
        <v>32591.264175900953</v>
      </c>
      <c r="G11800" s="39">
        <v>13930.241707205221</v>
      </c>
      <c r="H11800" s="83">
        <v>13947.951408332699</v>
      </c>
      <c r="I11800" s="85">
        <v>0.67317450771405751</v>
      </c>
    </row>
    <row r="11801" spans="1:9" hidden="1" x14ac:dyDescent="0.2">
      <c r="A11801" s="49" t="s">
        <v>12947</v>
      </c>
      <c r="B11801" s="1" t="s">
        <v>2690</v>
      </c>
      <c r="C11801" s="1" t="s">
        <v>9294</v>
      </c>
      <c r="D11801" s="1" t="s">
        <v>43</v>
      </c>
      <c r="E11801" s="39">
        <v>20733.49842809172</v>
      </c>
      <c r="F11801" s="39">
        <v>32613.021021600951</v>
      </c>
      <c r="G11801" s="39">
        <v>13943.977459645199</v>
      </c>
      <c r="H11801" s="83">
        <v>13966.473215411788</v>
      </c>
      <c r="I11801" s="85">
        <v>0.67361874619715312</v>
      </c>
    </row>
    <row r="11802" spans="1:9" hidden="1" x14ac:dyDescent="0.2">
      <c r="A11802" s="49" t="s">
        <v>12948</v>
      </c>
      <c r="B11802" s="1" t="s">
        <v>2690</v>
      </c>
      <c r="C11802" s="1" t="s">
        <v>9294</v>
      </c>
      <c r="D11802" s="1" t="s">
        <v>43</v>
      </c>
      <c r="E11802" s="39">
        <v>20746.732080937858</v>
      </c>
      <c r="F11802" s="39">
        <v>32633.837064776708</v>
      </c>
      <c r="G11802" s="39">
        <v>13956.849558487394</v>
      </c>
      <c r="H11802" s="83">
        <v>13983.528149894382</v>
      </c>
      <c r="I11802" s="85">
        <v>0.67401112114145811</v>
      </c>
    </row>
    <row r="11803" spans="1:9" x14ac:dyDescent="0.2">
      <c r="A11803" s="49" t="s">
        <v>12946</v>
      </c>
      <c r="B11803" s="1" t="s">
        <v>2689</v>
      </c>
      <c r="C11803" s="1" t="s">
        <v>9293</v>
      </c>
      <c r="D11803" s="1" t="s">
        <v>56</v>
      </c>
      <c r="E11803" s="39">
        <v>3625.916666666667</v>
      </c>
      <c r="F11803" s="39">
        <v>6447.3988581821486</v>
      </c>
      <c r="G11803" s="39">
        <v>2755.7637529030731</v>
      </c>
      <c r="H11803" s="83">
        <v>2756.481786474365</v>
      </c>
      <c r="I11803" s="85">
        <v>0.7602165300198197</v>
      </c>
    </row>
    <row r="11804" spans="1:9" hidden="1" x14ac:dyDescent="0.2">
      <c r="A11804" s="49" t="s">
        <v>12947</v>
      </c>
      <c r="B11804" s="1" t="s">
        <v>2689</v>
      </c>
      <c r="C11804" s="1" t="s">
        <v>9293</v>
      </c>
      <c r="D11804" s="1" t="s">
        <v>56</v>
      </c>
      <c r="E11804" s="39">
        <v>3623.6692204614387</v>
      </c>
      <c r="F11804" s="39">
        <v>6443.4025771228999</v>
      </c>
      <c r="G11804" s="39">
        <v>2754.9321554514177</v>
      </c>
      <c r="H11804" s="83">
        <v>2755.2575542417567</v>
      </c>
      <c r="I11804" s="85">
        <v>0.76035018281577638</v>
      </c>
    </row>
    <row r="11805" spans="1:9" hidden="1" x14ac:dyDescent="0.2">
      <c r="A11805" s="49" t="s">
        <v>12948</v>
      </c>
      <c r="B11805" s="1" t="s">
        <v>2689</v>
      </c>
      <c r="C11805" s="1" t="s">
        <v>9293</v>
      </c>
      <c r="D11805" s="1" t="s">
        <v>56</v>
      </c>
      <c r="E11805" s="39">
        <v>3621.0635376339674</v>
      </c>
      <c r="F11805" s="39">
        <v>6438.769300070212</v>
      </c>
      <c r="G11805" s="39">
        <v>2753.7348514828104</v>
      </c>
      <c r="H11805" s="83">
        <v>2753.6988951141443</v>
      </c>
      <c r="I11805" s="85">
        <v>0.76046688120624195</v>
      </c>
    </row>
    <row r="11806" spans="1:9" x14ac:dyDescent="0.2">
      <c r="A11806" s="49" t="s">
        <v>12946</v>
      </c>
      <c r="B11806" s="1" t="s">
        <v>2688</v>
      </c>
      <c r="C11806" s="1" t="s">
        <v>9292</v>
      </c>
      <c r="D11806" s="1" t="s">
        <v>43</v>
      </c>
      <c r="E11806" s="39">
        <v>13857.916666666668</v>
      </c>
      <c r="F11806" s="39">
        <v>21684.893759153914</v>
      </c>
      <c r="G11806" s="39">
        <v>9268.6128966867382</v>
      </c>
      <c r="H11806" s="83">
        <v>9280.3962072506674</v>
      </c>
      <c r="I11806" s="85">
        <v>0.66968191759829221</v>
      </c>
    </row>
    <row r="11807" spans="1:9" hidden="1" x14ac:dyDescent="0.2">
      <c r="A11807" s="49" t="s">
        <v>12947</v>
      </c>
      <c r="B11807" s="1" t="s">
        <v>2688</v>
      </c>
      <c r="C11807" s="1" t="s">
        <v>9292</v>
      </c>
      <c r="D11807" s="1" t="s">
        <v>43</v>
      </c>
      <c r="E11807" s="39">
        <v>13867.915951391918</v>
      </c>
      <c r="F11807" s="39">
        <v>21700.540658478698</v>
      </c>
      <c r="G11807" s="39">
        <v>9278.2526832924214</v>
      </c>
      <c r="H11807" s="83">
        <v>9293.2212463805427</v>
      </c>
      <c r="I11807" s="85">
        <v>0.67012385126604301</v>
      </c>
    </row>
    <row r="11808" spans="1:9" hidden="1" x14ac:dyDescent="0.2">
      <c r="A11808" s="49" t="s">
        <v>12948</v>
      </c>
      <c r="B11808" s="1" t="s">
        <v>2688</v>
      </c>
      <c r="C11808" s="1" t="s">
        <v>9292</v>
      </c>
      <c r="D11808" s="1" t="s">
        <v>43</v>
      </c>
      <c r="E11808" s="39">
        <v>13877.283373250473</v>
      </c>
      <c r="F11808" s="39">
        <v>21715.198817615168</v>
      </c>
      <c r="G11808" s="39">
        <v>9287.1629661111074</v>
      </c>
      <c r="H11808" s="83">
        <v>9304.9154270131676</v>
      </c>
      <c r="I11808" s="85">
        <v>0.67051419047542871</v>
      </c>
    </row>
    <row r="11809" spans="1:9" x14ac:dyDescent="0.2">
      <c r="A11809" s="49" t="s">
        <v>12946</v>
      </c>
      <c r="B11809" s="1" t="s">
        <v>2687</v>
      </c>
      <c r="C11809" s="1" t="s">
        <v>9291</v>
      </c>
      <c r="D11809" s="1" t="s">
        <v>56</v>
      </c>
      <c r="E11809" s="39">
        <v>10280.916666666668</v>
      </c>
      <c r="F11809" s="39">
        <v>16020.188075593494</v>
      </c>
      <c r="G11809" s="39">
        <v>6847.3898675252931</v>
      </c>
      <c r="H11809" s="83">
        <v>6849.1740029742869</v>
      </c>
      <c r="I11809" s="85">
        <v>0.6662026573156693</v>
      </c>
    </row>
    <row r="11810" spans="1:9" hidden="1" x14ac:dyDescent="0.2">
      <c r="A11810" s="49" t="s">
        <v>12947</v>
      </c>
      <c r="B11810" s="1" t="s">
        <v>2687</v>
      </c>
      <c r="C11810" s="1" t="s">
        <v>9291</v>
      </c>
      <c r="D11810" s="1" t="s">
        <v>56</v>
      </c>
      <c r="E11810" s="39">
        <v>10292.697587808019</v>
      </c>
      <c r="F11810" s="39">
        <v>16038.545638299951</v>
      </c>
      <c r="G11810" s="39">
        <v>6857.4180453205663</v>
      </c>
      <c r="H11810" s="83">
        <v>6858.2280092002147</v>
      </c>
      <c r="I11810" s="85">
        <v>0.66631978164052663</v>
      </c>
    </row>
    <row r="11811" spans="1:9" hidden="1" x14ac:dyDescent="0.2">
      <c r="A11811" s="49" t="s">
        <v>12948</v>
      </c>
      <c r="B11811" s="1" t="s">
        <v>2687</v>
      </c>
      <c r="C11811" s="1" t="s">
        <v>9291</v>
      </c>
      <c r="D11811" s="1" t="s">
        <v>56</v>
      </c>
      <c r="E11811" s="39">
        <v>10308.290868330121</v>
      </c>
      <c r="F11811" s="39">
        <v>16062.843791351761</v>
      </c>
      <c r="G11811" s="39">
        <v>6869.7620151862384</v>
      </c>
      <c r="H11811" s="83">
        <v>6869.6723145763435</v>
      </c>
      <c r="I11811" s="85">
        <v>0.66642204826426166</v>
      </c>
    </row>
    <row r="11812" spans="1:9" x14ac:dyDescent="0.2">
      <c r="A11812" s="49" t="s">
        <v>12946</v>
      </c>
      <c r="B11812" s="1" t="s">
        <v>2686</v>
      </c>
      <c r="C11812" s="1" t="s">
        <v>9290</v>
      </c>
      <c r="D11812" s="1" t="s">
        <v>56</v>
      </c>
      <c r="E11812" s="39">
        <v>4389.333333333333</v>
      </c>
      <c r="F11812" s="39">
        <v>6880.3095444712562</v>
      </c>
      <c r="G11812" s="39">
        <v>2940.7995485411739</v>
      </c>
      <c r="H11812" s="83">
        <v>2941.5657944866284</v>
      </c>
      <c r="I11812" s="85">
        <v>0.67016231648389168</v>
      </c>
    </row>
    <row r="11813" spans="1:9" hidden="1" x14ac:dyDescent="0.2">
      <c r="A11813" s="49" t="s">
        <v>12947</v>
      </c>
      <c r="B11813" s="1" t="s">
        <v>2686</v>
      </c>
      <c r="C11813" s="1" t="s">
        <v>9290</v>
      </c>
      <c r="D11813" s="1" t="s">
        <v>56</v>
      </c>
      <c r="E11813" s="39">
        <v>4370.0346675671299</v>
      </c>
      <c r="F11813" s="39">
        <v>6850.0587559839905</v>
      </c>
      <c r="G11813" s="39">
        <v>2928.8015000947353</v>
      </c>
      <c r="H11813" s="83">
        <v>2929.1474354613792</v>
      </c>
      <c r="I11813" s="85">
        <v>0.6702801369518846</v>
      </c>
    </row>
    <row r="11814" spans="1:9" hidden="1" x14ac:dyDescent="0.2">
      <c r="A11814" s="49" t="s">
        <v>12948</v>
      </c>
      <c r="B11814" s="1" t="s">
        <v>2686</v>
      </c>
      <c r="C11814" s="1" t="s">
        <v>9290</v>
      </c>
      <c r="D11814" s="1" t="s">
        <v>56</v>
      </c>
      <c r="E11814" s="39">
        <v>4355.2835869244009</v>
      </c>
      <c r="F11814" s="39">
        <v>6826.9363377874306</v>
      </c>
      <c r="G11814" s="39">
        <v>2919.7462505784565</v>
      </c>
      <c r="H11814" s="83">
        <v>2919.7081265475458</v>
      </c>
      <c r="I11814" s="85">
        <v>0.67038301141014223</v>
      </c>
    </row>
    <row r="11815" spans="1:9" x14ac:dyDescent="0.2">
      <c r="A11815" s="49" t="s">
        <v>12946</v>
      </c>
      <c r="B11815" s="1" t="s">
        <v>2685</v>
      </c>
      <c r="C11815" s="1" t="s">
        <v>9289</v>
      </c>
      <c r="D11815" s="1" t="s">
        <v>56</v>
      </c>
      <c r="E11815" s="39">
        <v>19344.166666666664</v>
      </c>
      <c r="F11815" s="39">
        <v>30621.028476150841</v>
      </c>
      <c r="G11815" s="39">
        <v>13088.118512181138</v>
      </c>
      <c r="H11815" s="83">
        <v>13091.528713243146</v>
      </c>
      <c r="I11815" s="85">
        <v>0.67676881298805747</v>
      </c>
    </row>
    <row r="11816" spans="1:9" hidden="1" x14ac:dyDescent="0.2">
      <c r="A11816" s="49" t="s">
        <v>12947</v>
      </c>
      <c r="B11816" s="1" t="s">
        <v>2685</v>
      </c>
      <c r="C11816" s="1" t="s">
        <v>9289</v>
      </c>
      <c r="D11816" s="1" t="s">
        <v>56</v>
      </c>
      <c r="E11816" s="39">
        <v>19346.297642617217</v>
      </c>
      <c r="F11816" s="39">
        <v>30624.401724344381</v>
      </c>
      <c r="G11816" s="39">
        <v>13093.726186131014</v>
      </c>
      <c r="H11816" s="83">
        <v>13095.272751498722</v>
      </c>
      <c r="I11816" s="85">
        <v>0.67688779493662121</v>
      </c>
    </row>
    <row r="11817" spans="1:9" hidden="1" x14ac:dyDescent="0.2">
      <c r="A11817" s="49" t="s">
        <v>12948</v>
      </c>
      <c r="B11817" s="1" t="s">
        <v>2685</v>
      </c>
      <c r="C11817" s="1" t="s">
        <v>9289</v>
      </c>
      <c r="D11817" s="1" t="s">
        <v>56</v>
      </c>
      <c r="E11817" s="39">
        <v>19352.115410107832</v>
      </c>
      <c r="F11817" s="39">
        <v>30633.611013483969</v>
      </c>
      <c r="G11817" s="39">
        <v>13101.392260424456</v>
      </c>
      <c r="H11817" s="83">
        <v>13101.221191488787</v>
      </c>
      <c r="I11817" s="85">
        <v>0.67699168353687411</v>
      </c>
    </row>
    <row r="11818" spans="1:9" x14ac:dyDescent="0.2">
      <c r="A11818" s="49" t="s">
        <v>12946</v>
      </c>
      <c r="B11818" s="1" t="s">
        <v>2684</v>
      </c>
      <c r="C11818" s="1" t="s">
        <v>9288</v>
      </c>
      <c r="D11818" s="1" t="s">
        <v>56</v>
      </c>
      <c r="E11818" s="39">
        <v>10125.999999999998</v>
      </c>
      <c r="F11818" s="39">
        <v>17901.865910526554</v>
      </c>
      <c r="G11818" s="39">
        <v>7651.6614328820706</v>
      </c>
      <c r="H11818" s="83">
        <v>7653.6551269275715</v>
      </c>
      <c r="I11818" s="85">
        <v>0.75584190469361767</v>
      </c>
    </row>
    <row r="11819" spans="1:9" hidden="1" x14ac:dyDescent="0.2">
      <c r="A11819" s="49" t="s">
        <v>12947</v>
      </c>
      <c r="B11819" s="1" t="s">
        <v>2684</v>
      </c>
      <c r="C11819" s="1" t="s">
        <v>9288</v>
      </c>
      <c r="D11819" s="1" t="s">
        <v>56</v>
      </c>
      <c r="E11819" s="39">
        <v>10135.369269862022</v>
      </c>
      <c r="F11819" s="39">
        <v>17918.429944967545</v>
      </c>
      <c r="G11819" s="39">
        <v>7661.1787389880337</v>
      </c>
      <c r="H11819" s="83">
        <v>7662.0836390558288</v>
      </c>
      <c r="I11819" s="85">
        <v>0.75597478839171461</v>
      </c>
    </row>
    <row r="11820" spans="1:9" hidden="1" x14ac:dyDescent="0.2">
      <c r="A11820" s="49" t="s">
        <v>12948</v>
      </c>
      <c r="B11820" s="1" t="s">
        <v>2684</v>
      </c>
      <c r="C11820" s="1" t="s">
        <v>9288</v>
      </c>
      <c r="D11820" s="1" t="s">
        <v>56</v>
      </c>
      <c r="E11820" s="39">
        <v>10148.366415412293</v>
      </c>
      <c r="F11820" s="39">
        <v>17941.407740430765</v>
      </c>
      <c r="G11820" s="39">
        <v>7673.1868276362857</v>
      </c>
      <c r="H11820" s="83">
        <v>7673.0866364598287</v>
      </c>
      <c r="I11820" s="85">
        <v>0.75609081524753929</v>
      </c>
    </row>
    <row r="11821" spans="1:9" x14ac:dyDescent="0.2">
      <c r="A11821" s="49" t="s">
        <v>12946</v>
      </c>
      <c r="B11821" s="1" t="s">
        <v>2683</v>
      </c>
      <c r="C11821" s="1" t="s">
        <v>9287</v>
      </c>
      <c r="D11821" s="1" t="s">
        <v>43</v>
      </c>
      <c r="E11821" s="39">
        <v>24205.916666666672</v>
      </c>
      <c r="F11821" s="39">
        <v>32764.195761851282</v>
      </c>
      <c r="G11821" s="39">
        <v>14004.156569117196</v>
      </c>
      <c r="H11821" s="83">
        <v>14021.960239189426</v>
      </c>
      <c r="I11821" s="85">
        <v>0.57927821665595902</v>
      </c>
    </row>
    <row r="11822" spans="1:9" hidden="1" x14ac:dyDescent="0.2">
      <c r="A11822" s="49" t="s">
        <v>12947</v>
      </c>
      <c r="B11822" s="1" t="s">
        <v>2683</v>
      </c>
      <c r="C11822" s="1" t="s">
        <v>9287</v>
      </c>
      <c r="D11822" s="1" t="s">
        <v>43</v>
      </c>
      <c r="E11822" s="39">
        <v>24459.425954361755</v>
      </c>
      <c r="F11822" s="39">
        <v>33107.336161938969</v>
      </c>
      <c r="G11822" s="39">
        <v>14155.326146731542</v>
      </c>
      <c r="H11822" s="83">
        <v>14178.16287037907</v>
      </c>
      <c r="I11822" s="85">
        <v>0.57966049149451659</v>
      </c>
    </row>
    <row r="11823" spans="1:9" hidden="1" x14ac:dyDescent="0.2">
      <c r="A11823" s="49" t="s">
        <v>12948</v>
      </c>
      <c r="B11823" s="1" t="s">
        <v>2683</v>
      </c>
      <c r="C11823" s="1" t="s">
        <v>9287</v>
      </c>
      <c r="D11823" s="1" t="s">
        <v>43</v>
      </c>
      <c r="E11823" s="39">
        <v>24670.664829868609</v>
      </c>
      <c r="F11823" s="39">
        <v>33393.260961438536</v>
      </c>
      <c r="G11823" s="39">
        <v>14281.640206175882</v>
      </c>
      <c r="H11823" s="83">
        <v>14308.939636615789</v>
      </c>
      <c r="I11823" s="85">
        <v>0.57999813686788249</v>
      </c>
    </row>
    <row r="11824" spans="1:9" x14ac:dyDescent="0.2">
      <c r="A11824" s="49" t="s">
        <v>12946</v>
      </c>
      <c r="B11824" s="1" t="s">
        <v>2682</v>
      </c>
      <c r="C11824" s="1" t="s">
        <v>9286</v>
      </c>
      <c r="D11824" s="1" t="s">
        <v>56</v>
      </c>
      <c r="E11824" s="39">
        <v>20700.749999999993</v>
      </c>
      <c r="F11824" s="39">
        <v>46692.655260560161</v>
      </c>
      <c r="G11824" s="39">
        <v>19957.494444531767</v>
      </c>
      <c r="H11824" s="83">
        <v>19962.694509666144</v>
      </c>
      <c r="I11824" s="85">
        <v>0.96434643719025404</v>
      </c>
    </row>
    <row r="11825" spans="1:9" hidden="1" x14ac:dyDescent="0.2">
      <c r="A11825" s="49" t="s">
        <v>12947</v>
      </c>
      <c r="B11825" s="1" t="s">
        <v>2682</v>
      </c>
      <c r="C11825" s="1" t="s">
        <v>9286</v>
      </c>
      <c r="D11825" s="1" t="s">
        <v>56</v>
      </c>
      <c r="E11825" s="39">
        <v>20746.160662284885</v>
      </c>
      <c r="F11825" s="39">
        <v>46795.083645967556</v>
      </c>
      <c r="G11825" s="39">
        <v>20007.640235150226</v>
      </c>
      <c r="H11825" s="83">
        <v>20010.00343742262</v>
      </c>
      <c r="I11825" s="85">
        <v>0.96451597783099452</v>
      </c>
    </row>
    <row r="11826" spans="1:9" hidden="1" x14ac:dyDescent="0.2">
      <c r="A11826" s="49" t="s">
        <v>12948</v>
      </c>
      <c r="B11826" s="1" t="s">
        <v>2682</v>
      </c>
      <c r="C11826" s="1" t="s">
        <v>9286</v>
      </c>
      <c r="D11826" s="1" t="s">
        <v>56</v>
      </c>
      <c r="E11826" s="39">
        <v>20775.959041874357</v>
      </c>
      <c r="F11826" s="39">
        <v>46862.296933674261</v>
      </c>
      <c r="G11826" s="39">
        <v>20042.081688714592</v>
      </c>
      <c r="H11826" s="83">
        <v>20041.819993047833</v>
      </c>
      <c r="I11826" s="85">
        <v>0.96466401154590009</v>
      </c>
    </row>
    <row r="11827" spans="1:9" x14ac:dyDescent="0.2">
      <c r="A11827" s="49" t="s">
        <v>12946</v>
      </c>
      <c r="B11827" s="1" t="s">
        <v>2681</v>
      </c>
      <c r="C11827" s="1" t="s">
        <v>9285</v>
      </c>
      <c r="D11827" s="1" t="s">
        <v>43</v>
      </c>
      <c r="E11827" s="39">
        <v>17408</v>
      </c>
      <c r="F11827" s="39">
        <v>24039.326274852814</v>
      </c>
      <c r="G11827" s="39">
        <v>10274.950479972038</v>
      </c>
      <c r="H11827" s="83">
        <v>10288.013160859035</v>
      </c>
      <c r="I11827" s="85">
        <v>0.59099340308243531</v>
      </c>
    </row>
    <row r="11828" spans="1:9" hidden="1" x14ac:dyDescent="0.2">
      <c r="A11828" s="49" t="s">
        <v>12947</v>
      </c>
      <c r="B11828" s="1" t="s">
        <v>2681</v>
      </c>
      <c r="C11828" s="1" t="s">
        <v>9285</v>
      </c>
      <c r="D11828" s="1" t="s">
        <v>43</v>
      </c>
      <c r="E11828" s="39">
        <v>17561.226366592411</v>
      </c>
      <c r="F11828" s="39">
        <v>24250.922013618048</v>
      </c>
      <c r="G11828" s="39">
        <v>10368.690153222238</v>
      </c>
      <c r="H11828" s="83">
        <v>10385.417914148515</v>
      </c>
      <c r="I11828" s="85">
        <v>0.59138340895742958</v>
      </c>
    </row>
    <row r="11829" spans="1:9" hidden="1" x14ac:dyDescent="0.2">
      <c r="A11829" s="49" t="s">
        <v>12948</v>
      </c>
      <c r="B11829" s="1" t="s">
        <v>2681</v>
      </c>
      <c r="C11829" s="1" t="s">
        <v>9285</v>
      </c>
      <c r="D11829" s="1" t="s">
        <v>43</v>
      </c>
      <c r="E11829" s="39">
        <v>17701.175257446972</v>
      </c>
      <c r="F11829" s="39">
        <v>24444.182413954477</v>
      </c>
      <c r="G11829" s="39">
        <v>10454.295517091387</v>
      </c>
      <c r="H11829" s="83">
        <v>10474.278958009023</v>
      </c>
      <c r="I11829" s="85">
        <v>0.5917278827914233</v>
      </c>
    </row>
    <row r="11830" spans="1:9" x14ac:dyDescent="0.2">
      <c r="A11830" s="49" t="s">
        <v>12946</v>
      </c>
      <c r="B11830" s="1" t="s">
        <v>2680</v>
      </c>
      <c r="C11830" s="1" t="s">
        <v>9284</v>
      </c>
      <c r="D11830" s="1" t="s">
        <v>43</v>
      </c>
      <c r="E11830" s="39">
        <v>7371.9166666666661</v>
      </c>
      <c r="F11830" s="39">
        <v>20234.109140212327</v>
      </c>
      <c r="G11830" s="39">
        <v>8648.5148146400879</v>
      </c>
      <c r="H11830" s="83">
        <v>8659.5097862840194</v>
      </c>
      <c r="I11830" s="85">
        <v>1.1746619200728921</v>
      </c>
    </row>
    <row r="11831" spans="1:9" hidden="1" x14ac:dyDescent="0.2">
      <c r="A11831" s="49" t="s">
        <v>12947</v>
      </c>
      <c r="B11831" s="1" t="s">
        <v>2680</v>
      </c>
      <c r="C11831" s="1" t="s">
        <v>9284</v>
      </c>
      <c r="D11831" s="1" t="s">
        <v>43</v>
      </c>
      <c r="E11831" s="39">
        <v>7366.320834119123</v>
      </c>
      <c r="F11831" s="39">
        <v>20218.749947804565</v>
      </c>
      <c r="G11831" s="39">
        <v>8644.7003283644171</v>
      </c>
      <c r="H11831" s="83">
        <v>8658.64678430391</v>
      </c>
      <c r="I11831" s="85">
        <v>1.1754370980149313</v>
      </c>
    </row>
    <row r="11832" spans="1:9" hidden="1" x14ac:dyDescent="0.2">
      <c r="A11832" s="49" t="s">
        <v>12948</v>
      </c>
      <c r="B11832" s="1" t="s">
        <v>2680</v>
      </c>
      <c r="C11832" s="1" t="s">
        <v>9284</v>
      </c>
      <c r="D11832" s="1" t="s">
        <v>43</v>
      </c>
      <c r="E11832" s="39">
        <v>7360.0040906173899</v>
      </c>
      <c r="F11832" s="39">
        <v>20201.412031058608</v>
      </c>
      <c r="G11832" s="39">
        <v>8639.7461636781463</v>
      </c>
      <c r="H11832" s="83">
        <v>8656.2610839540248</v>
      </c>
      <c r="I11832" s="85">
        <v>1.176121776207858</v>
      </c>
    </row>
    <row r="11833" spans="1:9" x14ac:dyDescent="0.2">
      <c r="A11833" s="49" t="s">
        <v>12946</v>
      </c>
      <c r="B11833" s="1" t="s">
        <v>2679</v>
      </c>
      <c r="C11833" s="1" t="s">
        <v>9283</v>
      </c>
      <c r="D11833" s="1" t="s">
        <v>43</v>
      </c>
      <c r="E11833" s="39">
        <v>11074.083333333332</v>
      </c>
      <c r="F11833" s="39">
        <v>20033.660160914795</v>
      </c>
      <c r="G11833" s="39">
        <v>8562.8383979013361</v>
      </c>
      <c r="H11833" s="83">
        <v>8573.7244479797973</v>
      </c>
      <c r="I11833" s="85">
        <v>0.77421527271450297</v>
      </c>
    </row>
    <row r="11834" spans="1:9" hidden="1" x14ac:dyDescent="0.2">
      <c r="A11834" s="49" t="s">
        <v>12947</v>
      </c>
      <c r="B11834" s="1" t="s">
        <v>2679</v>
      </c>
      <c r="C11834" s="1" t="s">
        <v>9283</v>
      </c>
      <c r="D11834" s="1" t="s">
        <v>43</v>
      </c>
      <c r="E11834" s="39">
        <v>11079.558897412113</v>
      </c>
      <c r="F11834" s="39">
        <v>20043.565774466882</v>
      </c>
      <c r="G11834" s="39">
        <v>8569.7988292763912</v>
      </c>
      <c r="H11834" s="83">
        <v>8583.624446966187</v>
      </c>
      <c r="I11834" s="85">
        <v>0.77472618959326001</v>
      </c>
    </row>
    <row r="11835" spans="1:9" hidden="1" x14ac:dyDescent="0.2">
      <c r="A11835" s="49" t="s">
        <v>12948</v>
      </c>
      <c r="B11835" s="1" t="s">
        <v>2679</v>
      </c>
      <c r="C11835" s="1" t="s">
        <v>9283</v>
      </c>
      <c r="D11835" s="1" t="s">
        <v>43</v>
      </c>
      <c r="E11835" s="39">
        <v>11085.441590530489</v>
      </c>
      <c r="F11835" s="39">
        <v>20054.20790810604</v>
      </c>
      <c r="G11835" s="39">
        <v>8576.7898587128439</v>
      </c>
      <c r="H11835" s="83">
        <v>8593.1844376803474</v>
      </c>
      <c r="I11835" s="85">
        <v>0.77517745842627495</v>
      </c>
    </row>
    <row r="11836" spans="1:9" x14ac:dyDescent="0.2">
      <c r="A11836" s="49" t="s">
        <v>12946</v>
      </c>
      <c r="B11836" s="1" t="s">
        <v>2678</v>
      </c>
      <c r="C11836" s="1" t="s">
        <v>9282</v>
      </c>
      <c r="D11836" s="1" t="s">
        <v>56</v>
      </c>
      <c r="E11836" s="39">
        <v>9238.3333333333321</v>
      </c>
      <c r="F11836" s="39">
        <v>12324.523529423013</v>
      </c>
      <c r="G11836" s="39">
        <v>5267.7794504807525</v>
      </c>
      <c r="H11836" s="83">
        <v>5269.1520073581778</v>
      </c>
      <c r="I11836" s="85">
        <v>0.57035742457422101</v>
      </c>
    </row>
    <row r="11837" spans="1:9" hidden="1" x14ac:dyDescent="0.2">
      <c r="A11837" s="49" t="s">
        <v>12947</v>
      </c>
      <c r="B11837" s="1" t="s">
        <v>2678</v>
      </c>
      <c r="C11837" s="1" t="s">
        <v>9282</v>
      </c>
      <c r="D11837" s="1" t="s">
        <v>56</v>
      </c>
      <c r="E11837" s="39">
        <v>9269.0646326479891</v>
      </c>
      <c r="F11837" s="39">
        <v>12365.521034906675</v>
      </c>
      <c r="G11837" s="39">
        <v>5286.9848050354904</v>
      </c>
      <c r="H11837" s="83">
        <v>5287.6092772050488</v>
      </c>
      <c r="I11837" s="85">
        <v>0.57045769845867211</v>
      </c>
    </row>
    <row r="11838" spans="1:9" hidden="1" x14ac:dyDescent="0.2">
      <c r="A11838" s="49" t="s">
        <v>12948</v>
      </c>
      <c r="B11838" s="1" t="s">
        <v>2678</v>
      </c>
      <c r="C11838" s="1" t="s">
        <v>9282</v>
      </c>
      <c r="D11838" s="1" t="s">
        <v>56</v>
      </c>
      <c r="E11838" s="39">
        <v>9303.5086815817776</v>
      </c>
      <c r="F11838" s="39">
        <v>12411.471584233726</v>
      </c>
      <c r="G11838" s="39">
        <v>5308.1420170342626</v>
      </c>
      <c r="H11838" s="83">
        <v>5308.0727069802488</v>
      </c>
      <c r="I11838" s="85">
        <v>0.57054525218949681</v>
      </c>
    </row>
    <row r="11839" spans="1:9" x14ac:dyDescent="0.2">
      <c r="A11839" s="49" t="s">
        <v>12946</v>
      </c>
      <c r="B11839" s="1" t="s">
        <v>2677</v>
      </c>
      <c r="C11839" s="1" t="s">
        <v>9281</v>
      </c>
      <c r="D11839" s="1" t="s">
        <v>56</v>
      </c>
      <c r="E11839" s="39">
        <v>21845.5</v>
      </c>
      <c r="F11839" s="39">
        <v>36174.341557230837</v>
      </c>
      <c r="G11839" s="39">
        <v>15461.729829548527</v>
      </c>
      <c r="H11839" s="83">
        <v>15465.75849168481</v>
      </c>
      <c r="I11839" s="85">
        <v>0.70796083823601241</v>
      </c>
    </row>
    <row r="11840" spans="1:9" hidden="1" x14ac:dyDescent="0.2">
      <c r="A11840" s="49" t="s">
        <v>12947</v>
      </c>
      <c r="B11840" s="1" t="s">
        <v>2677</v>
      </c>
      <c r="C11840" s="1" t="s">
        <v>9281</v>
      </c>
      <c r="D11840" s="1" t="s">
        <v>56</v>
      </c>
      <c r="E11840" s="39">
        <v>21969.489478793566</v>
      </c>
      <c r="F11840" s="39">
        <v>36379.657881205181</v>
      </c>
      <c r="G11840" s="39">
        <v>15554.435424707766</v>
      </c>
      <c r="H11840" s="83">
        <v>15556.27263672825</v>
      </c>
      <c r="I11840" s="85">
        <v>0.70808530401874903</v>
      </c>
    </row>
    <row r="11841" spans="1:9" hidden="1" x14ac:dyDescent="0.2">
      <c r="A11841" s="49" t="s">
        <v>12948</v>
      </c>
      <c r="B11841" s="1" t="s">
        <v>2677</v>
      </c>
      <c r="C11841" s="1" t="s">
        <v>9281</v>
      </c>
      <c r="D11841" s="1" t="s">
        <v>56</v>
      </c>
      <c r="E11841" s="39">
        <v>22080.494843780994</v>
      </c>
      <c r="F11841" s="39">
        <v>36563.473586395732</v>
      </c>
      <c r="G11841" s="39">
        <v>15637.477724979397</v>
      </c>
      <c r="H11841" s="83">
        <v>15637.273541590503</v>
      </c>
      <c r="I11841" s="85">
        <v>0.70819398080631168</v>
      </c>
    </row>
    <row r="11842" spans="1:9" x14ac:dyDescent="0.2">
      <c r="A11842" s="49" t="s">
        <v>12946</v>
      </c>
      <c r="B11842" s="1" t="s">
        <v>2676</v>
      </c>
      <c r="C11842" s="1" t="s">
        <v>9280</v>
      </c>
      <c r="D11842" s="1" t="s">
        <v>56</v>
      </c>
      <c r="E11842" s="39">
        <v>11699.75</v>
      </c>
      <c r="F11842" s="39">
        <v>31253.201954407137</v>
      </c>
      <c r="G11842" s="39">
        <v>13358.323721327537</v>
      </c>
      <c r="H11842" s="83">
        <v>13361.804326251669</v>
      </c>
      <c r="I11842" s="85">
        <v>1.1420589607685352</v>
      </c>
    </row>
    <row r="11843" spans="1:9" hidden="1" x14ac:dyDescent="0.2">
      <c r="A11843" s="49" t="s">
        <v>12947</v>
      </c>
      <c r="B11843" s="1" t="s">
        <v>2676</v>
      </c>
      <c r="C11843" s="1" t="s">
        <v>9280</v>
      </c>
      <c r="D11843" s="1" t="s">
        <v>56</v>
      </c>
      <c r="E11843" s="39">
        <v>11701.381098998194</v>
      </c>
      <c r="F11843" s="39">
        <v>31257.559061729786</v>
      </c>
      <c r="G11843" s="39">
        <v>13364.438047968757</v>
      </c>
      <c r="H11843" s="83">
        <v>13366.01658846594</v>
      </c>
      <c r="I11843" s="85">
        <v>1.1422597448441589</v>
      </c>
    </row>
    <row r="11844" spans="1:9" hidden="1" x14ac:dyDescent="0.2">
      <c r="A11844" s="49" t="s">
        <v>12948</v>
      </c>
      <c r="B11844" s="1" t="s">
        <v>2676</v>
      </c>
      <c r="C11844" s="1" t="s">
        <v>9280</v>
      </c>
      <c r="D11844" s="1" t="s">
        <v>56</v>
      </c>
      <c r="E11844" s="39">
        <v>11705.216656250006</v>
      </c>
      <c r="F11844" s="39">
        <v>31267.804874281213</v>
      </c>
      <c r="G11844" s="39">
        <v>13372.624487529529</v>
      </c>
      <c r="H11844" s="83">
        <v>13372.449877030682</v>
      </c>
      <c r="I11844" s="85">
        <v>1.1424350586360532</v>
      </c>
    </row>
    <row r="11845" spans="1:9" x14ac:dyDescent="0.2">
      <c r="A11845" s="49" t="s">
        <v>12946</v>
      </c>
      <c r="B11845" s="1" t="s">
        <v>2675</v>
      </c>
      <c r="C11845" s="1" t="s">
        <v>8936</v>
      </c>
      <c r="D11845" s="1" t="s">
        <v>56</v>
      </c>
      <c r="E11845" s="39">
        <v>10920.333333333334</v>
      </c>
      <c r="F11845" s="39">
        <v>18256.774134251889</v>
      </c>
      <c r="G11845" s="39">
        <v>7803.357215950974</v>
      </c>
      <c r="H11845" s="83">
        <v>7805.3904353965572</v>
      </c>
      <c r="I11845" s="85">
        <v>0.71475752590548736</v>
      </c>
    </row>
    <row r="11846" spans="1:9" hidden="1" x14ac:dyDescent="0.2">
      <c r="A11846" s="49" t="s">
        <v>12947</v>
      </c>
      <c r="B11846" s="1" t="s">
        <v>2675</v>
      </c>
      <c r="C11846" s="1" t="s">
        <v>8936</v>
      </c>
      <c r="D11846" s="1" t="s">
        <v>56</v>
      </c>
      <c r="E11846" s="39">
        <v>10912.232697513911</v>
      </c>
      <c r="F11846" s="39">
        <v>18243.231371958394</v>
      </c>
      <c r="G11846" s="39">
        <v>7800.0503808951498</v>
      </c>
      <c r="H11846" s="83">
        <v>7800.9716837858605</v>
      </c>
      <c r="I11846" s="85">
        <v>0.71488318660608507</v>
      </c>
    </row>
    <row r="11847" spans="1:9" hidden="1" x14ac:dyDescent="0.2">
      <c r="A11847" s="49" t="s">
        <v>12948</v>
      </c>
      <c r="B11847" s="1" t="s">
        <v>2675</v>
      </c>
      <c r="C11847" s="1" t="s">
        <v>8936</v>
      </c>
      <c r="D11847" s="1" t="s">
        <v>56</v>
      </c>
      <c r="E11847" s="39">
        <v>10906.822476637808</v>
      </c>
      <c r="F11847" s="39">
        <v>18234.186484999685</v>
      </c>
      <c r="G11847" s="39">
        <v>7798.4025319299662</v>
      </c>
      <c r="H11847" s="83">
        <v>7798.3007057732857</v>
      </c>
      <c r="I11847" s="85">
        <v>0.71499290673127647</v>
      </c>
    </row>
    <row r="11848" spans="1:9" x14ac:dyDescent="0.2">
      <c r="A11848" s="49" t="s">
        <v>12946</v>
      </c>
      <c r="B11848" s="1" t="s">
        <v>2674</v>
      </c>
      <c r="C11848" s="1" t="s">
        <v>7331</v>
      </c>
      <c r="D11848" s="1" t="s">
        <v>56</v>
      </c>
      <c r="E11848" s="39">
        <v>7457.4166666666679</v>
      </c>
      <c r="F11848" s="39">
        <v>26807.641937979552</v>
      </c>
      <c r="G11848" s="39">
        <v>11458.191059443408</v>
      </c>
      <c r="H11848" s="83">
        <v>11461.176571477337</v>
      </c>
      <c r="I11848" s="85">
        <v>1.5368829560921233</v>
      </c>
    </row>
    <row r="11849" spans="1:9" hidden="1" x14ac:dyDescent="0.2">
      <c r="A11849" s="49" t="s">
        <v>12947</v>
      </c>
      <c r="B11849" s="1" t="s">
        <v>2674</v>
      </c>
      <c r="C11849" s="1" t="s">
        <v>7331</v>
      </c>
      <c r="D11849" s="1" t="s">
        <v>56</v>
      </c>
      <c r="E11849" s="39">
        <v>7473.0503604347668</v>
      </c>
      <c r="F11849" s="39">
        <v>26863.841354404347</v>
      </c>
      <c r="G11849" s="39">
        <v>11485.866276454215</v>
      </c>
      <c r="H11849" s="83">
        <v>11487.222929461064</v>
      </c>
      <c r="I11849" s="85">
        <v>1.5371531537213889</v>
      </c>
    </row>
    <row r="11850" spans="1:9" hidden="1" x14ac:dyDescent="0.2">
      <c r="A11850" s="49" t="s">
        <v>12948</v>
      </c>
      <c r="B11850" s="1" t="s">
        <v>2674</v>
      </c>
      <c r="C11850" s="1" t="s">
        <v>7331</v>
      </c>
      <c r="D11850" s="1" t="s">
        <v>56</v>
      </c>
      <c r="E11850" s="39">
        <v>7483.4856709178039</v>
      </c>
      <c r="F11850" s="39">
        <v>26901.353817425399</v>
      </c>
      <c r="G11850" s="39">
        <v>11505.179345112841</v>
      </c>
      <c r="H11850" s="83">
        <v>11505.029118423487</v>
      </c>
      <c r="I11850" s="85">
        <v>1.5373890756728696</v>
      </c>
    </row>
    <row r="11851" spans="1:9" x14ac:dyDescent="0.2">
      <c r="A11851" s="49" t="s">
        <v>12946</v>
      </c>
      <c r="B11851" s="1" t="s">
        <v>2673</v>
      </c>
      <c r="C11851" s="1" t="s">
        <v>9279</v>
      </c>
      <c r="D11851" s="1" t="s">
        <v>43</v>
      </c>
      <c r="E11851" s="39">
        <v>20182.25</v>
      </c>
      <c r="F11851" s="39">
        <v>55480.739303654911</v>
      </c>
      <c r="G11851" s="39">
        <v>23713.719861343448</v>
      </c>
      <c r="H11851" s="83">
        <v>23743.867428068577</v>
      </c>
      <c r="I11851" s="85">
        <v>1.1764727633474255</v>
      </c>
    </row>
    <row r="11852" spans="1:9" hidden="1" x14ac:dyDescent="0.2">
      <c r="A11852" s="49" t="s">
        <v>12947</v>
      </c>
      <c r="B11852" s="1" t="s">
        <v>2673</v>
      </c>
      <c r="C11852" s="1" t="s">
        <v>9279</v>
      </c>
      <c r="D11852" s="1" t="s">
        <v>43</v>
      </c>
      <c r="E11852" s="39">
        <v>20166.530860222461</v>
      </c>
      <c r="F11852" s="39">
        <v>55437.527595541331</v>
      </c>
      <c r="G11852" s="39">
        <v>23702.791431026406</v>
      </c>
      <c r="H11852" s="83">
        <v>23741.031037233595</v>
      </c>
      <c r="I11852" s="85">
        <v>1.1772491362935242</v>
      </c>
    </row>
    <row r="11853" spans="1:9" hidden="1" x14ac:dyDescent="0.2">
      <c r="A11853" s="49" t="s">
        <v>12948</v>
      </c>
      <c r="B11853" s="1" t="s">
        <v>2673</v>
      </c>
      <c r="C11853" s="1" t="s">
        <v>9279</v>
      </c>
      <c r="D11853" s="1" t="s">
        <v>43</v>
      </c>
      <c r="E11853" s="39">
        <v>20148.774049400501</v>
      </c>
      <c r="F11853" s="39">
        <v>55388.714356577511</v>
      </c>
      <c r="G11853" s="39">
        <v>23688.662536933971</v>
      </c>
      <c r="H11853" s="83">
        <v>23733.943540082459</v>
      </c>
      <c r="I11853" s="85">
        <v>1.1779348699772942</v>
      </c>
    </row>
    <row r="11854" spans="1:9" x14ac:dyDescent="0.2">
      <c r="A11854" s="49" t="s">
        <v>12946</v>
      </c>
      <c r="B11854" s="1" t="s">
        <v>2672</v>
      </c>
      <c r="C11854" s="1" t="s">
        <v>9278</v>
      </c>
      <c r="D11854" s="1" t="s">
        <v>43</v>
      </c>
      <c r="E11854" s="39">
        <v>11934.416666666668</v>
      </c>
      <c r="F11854" s="39">
        <v>18597.625305951435</v>
      </c>
      <c r="G11854" s="39">
        <v>7949.0446977967904</v>
      </c>
      <c r="H11854" s="83">
        <v>7959.1504237996724</v>
      </c>
      <c r="I11854" s="85">
        <v>0.66690736934214112</v>
      </c>
    </row>
    <row r="11855" spans="1:9" hidden="1" x14ac:dyDescent="0.2">
      <c r="A11855" s="49" t="s">
        <v>12947</v>
      </c>
      <c r="B11855" s="1" t="s">
        <v>2672</v>
      </c>
      <c r="C11855" s="1" t="s">
        <v>9278</v>
      </c>
      <c r="D11855" s="1" t="s">
        <v>43</v>
      </c>
      <c r="E11855" s="39">
        <v>11964.024741767118</v>
      </c>
      <c r="F11855" s="39">
        <v>18643.764124640966</v>
      </c>
      <c r="G11855" s="39">
        <v>7971.301602042563</v>
      </c>
      <c r="H11855" s="83">
        <v>7984.1616668626866</v>
      </c>
      <c r="I11855" s="85">
        <v>0.66734747204170397</v>
      </c>
    </row>
    <row r="11856" spans="1:9" hidden="1" x14ac:dyDescent="0.2">
      <c r="A11856" s="49" t="s">
        <v>12948</v>
      </c>
      <c r="B11856" s="1" t="s">
        <v>2672</v>
      </c>
      <c r="C11856" s="1" t="s">
        <v>9278</v>
      </c>
      <c r="D11856" s="1" t="s">
        <v>43</v>
      </c>
      <c r="E11856" s="39">
        <v>11987.991650425196</v>
      </c>
      <c r="F11856" s="39">
        <v>18681.11220787069</v>
      </c>
      <c r="G11856" s="39">
        <v>7989.5438637184207</v>
      </c>
      <c r="H11856" s="83">
        <v>8004.8159188749323</v>
      </c>
      <c r="I11856" s="85">
        <v>0.6677361940430625</v>
      </c>
    </row>
    <row r="11857" spans="1:9" x14ac:dyDescent="0.2">
      <c r="A11857" s="49" t="s">
        <v>12946</v>
      </c>
      <c r="B11857" s="1" t="s">
        <v>2671</v>
      </c>
      <c r="C11857" s="1" t="s">
        <v>9277</v>
      </c>
      <c r="D11857" s="1" t="s">
        <v>56</v>
      </c>
      <c r="E11857" s="39">
        <v>7850.3333333333339</v>
      </c>
      <c r="F11857" s="39">
        <v>11305.25700699657</v>
      </c>
      <c r="G11857" s="39">
        <v>4832.1219397800232</v>
      </c>
      <c r="H11857" s="83">
        <v>4833.3809830378796</v>
      </c>
      <c r="I11857" s="85">
        <v>0.61569117868088985</v>
      </c>
    </row>
    <row r="11858" spans="1:9" hidden="1" x14ac:dyDescent="0.2">
      <c r="A11858" s="49" t="s">
        <v>12947</v>
      </c>
      <c r="B11858" s="1" t="s">
        <v>2671</v>
      </c>
      <c r="C11858" s="1" t="s">
        <v>9277</v>
      </c>
      <c r="D11858" s="1" t="s">
        <v>56</v>
      </c>
      <c r="E11858" s="39">
        <v>7869.5725435752065</v>
      </c>
      <c r="F11858" s="39">
        <v>11332.963373995339</v>
      </c>
      <c r="G11858" s="39">
        <v>4845.505901869933</v>
      </c>
      <c r="H11858" s="83">
        <v>4846.0782287622415</v>
      </c>
      <c r="I11858" s="85">
        <v>0.61579942264063958</v>
      </c>
    </row>
    <row r="11859" spans="1:9" hidden="1" x14ac:dyDescent="0.2">
      <c r="A11859" s="49" t="s">
        <v>12948</v>
      </c>
      <c r="B11859" s="1" t="s">
        <v>2671</v>
      </c>
      <c r="C11859" s="1" t="s">
        <v>9277</v>
      </c>
      <c r="D11859" s="1" t="s">
        <v>56</v>
      </c>
      <c r="E11859" s="39">
        <v>7888.832285927163</v>
      </c>
      <c r="F11859" s="39">
        <v>11360.699309264848</v>
      </c>
      <c r="G11859" s="39">
        <v>4858.7474045386534</v>
      </c>
      <c r="H11859" s="83">
        <v>4858.6839623692522</v>
      </c>
      <c r="I11859" s="85">
        <v>0.61589393541001336</v>
      </c>
    </row>
    <row r="11860" spans="1:9" x14ac:dyDescent="0.2">
      <c r="A11860" s="49" t="s">
        <v>12946</v>
      </c>
      <c r="B11860" s="1" t="s">
        <v>2670</v>
      </c>
      <c r="C11860" s="1" t="s">
        <v>9276</v>
      </c>
      <c r="D11860" s="1" t="s">
        <v>56</v>
      </c>
      <c r="E11860" s="39">
        <v>15903.666666666666</v>
      </c>
      <c r="F11860" s="39">
        <v>38206.573953232175</v>
      </c>
      <c r="G11860" s="39">
        <v>16330.351811461227</v>
      </c>
      <c r="H11860" s="83">
        <v>16334.606799146324</v>
      </c>
      <c r="I11860" s="85">
        <v>1.0270969042241616</v>
      </c>
    </row>
    <row r="11861" spans="1:9" hidden="1" x14ac:dyDescent="0.2">
      <c r="A11861" s="49" t="s">
        <v>12947</v>
      </c>
      <c r="B11861" s="1" t="s">
        <v>2670</v>
      </c>
      <c r="C11861" s="1" t="s">
        <v>9276</v>
      </c>
      <c r="D11861" s="1" t="s">
        <v>56</v>
      </c>
      <c r="E11861" s="39">
        <v>15900.050787337819</v>
      </c>
      <c r="F11861" s="39">
        <v>38197.887254505447</v>
      </c>
      <c r="G11861" s="39">
        <v>16331.835021665409</v>
      </c>
      <c r="H11861" s="83">
        <v>16333.764056233305</v>
      </c>
      <c r="I11861" s="85">
        <v>1.0272774769525188</v>
      </c>
    </row>
    <row r="11862" spans="1:9" hidden="1" x14ac:dyDescent="0.2">
      <c r="A11862" s="49" t="s">
        <v>12948</v>
      </c>
      <c r="B11862" s="1" t="s">
        <v>2670</v>
      </c>
      <c r="C11862" s="1" t="s">
        <v>9276</v>
      </c>
      <c r="D11862" s="1" t="s">
        <v>56</v>
      </c>
      <c r="E11862" s="39">
        <v>15900.905469793095</v>
      </c>
      <c r="F11862" s="39">
        <v>38199.940522416458</v>
      </c>
      <c r="G11862" s="39">
        <v>16337.362411789098</v>
      </c>
      <c r="H11862" s="83">
        <v>16337.149089789125</v>
      </c>
      <c r="I11862" s="85">
        <v>1.0274351432894662</v>
      </c>
    </row>
    <row r="11863" spans="1:9" x14ac:dyDescent="0.2">
      <c r="A11863" s="49" t="s">
        <v>12946</v>
      </c>
      <c r="B11863" s="1" t="s">
        <v>2669</v>
      </c>
      <c r="C11863" s="1" t="s">
        <v>9275</v>
      </c>
      <c r="D11863" s="1" t="s">
        <v>43</v>
      </c>
      <c r="E11863" s="39">
        <v>16682.833333333336</v>
      </c>
      <c r="F11863" s="39">
        <v>28032.991878392218</v>
      </c>
      <c r="G11863" s="39">
        <v>11981.93327311549</v>
      </c>
      <c r="H11863" s="83">
        <v>11997.166063877945</v>
      </c>
      <c r="I11863" s="85">
        <v>0.71913240539943912</v>
      </c>
    </row>
    <row r="11864" spans="1:9" hidden="1" x14ac:dyDescent="0.2">
      <c r="A11864" s="49" t="s">
        <v>12947</v>
      </c>
      <c r="B11864" s="1" t="s">
        <v>2669</v>
      </c>
      <c r="C11864" s="1" t="s">
        <v>9275</v>
      </c>
      <c r="D11864" s="1" t="s">
        <v>43</v>
      </c>
      <c r="E11864" s="39">
        <v>16691.470066353075</v>
      </c>
      <c r="F11864" s="39">
        <v>28047.504609039384</v>
      </c>
      <c r="G11864" s="39">
        <v>11991.951675028893</v>
      </c>
      <c r="H11864" s="83">
        <v>12011.298236426235</v>
      </c>
      <c r="I11864" s="85">
        <v>0.71960697222462133</v>
      </c>
    </row>
    <row r="11865" spans="1:9" hidden="1" x14ac:dyDescent="0.2">
      <c r="A11865" s="49" t="s">
        <v>12948</v>
      </c>
      <c r="B11865" s="1" t="s">
        <v>2669</v>
      </c>
      <c r="C11865" s="1" t="s">
        <v>9275</v>
      </c>
      <c r="D11865" s="1" t="s">
        <v>43</v>
      </c>
      <c r="E11865" s="39">
        <v>16698.471124328709</v>
      </c>
      <c r="F11865" s="39">
        <v>28059.268833823611</v>
      </c>
      <c r="G11865" s="39">
        <v>12000.396798497339</v>
      </c>
      <c r="H11865" s="83">
        <v>12023.335620153846</v>
      </c>
      <c r="I11865" s="85">
        <v>0.72002613476610677</v>
      </c>
    </row>
    <row r="11866" spans="1:9" x14ac:dyDescent="0.2">
      <c r="A11866" s="49" t="s">
        <v>12946</v>
      </c>
      <c r="B11866" s="1" t="s">
        <v>2668</v>
      </c>
      <c r="C11866" s="1" t="s">
        <v>9274</v>
      </c>
      <c r="D11866" s="1" t="s">
        <v>56</v>
      </c>
      <c r="E11866" s="39">
        <v>7332.3333333333348</v>
      </c>
      <c r="F11866" s="39">
        <v>13243.913681724705</v>
      </c>
      <c r="G11866" s="39">
        <v>5660.7475469517367</v>
      </c>
      <c r="H11866" s="83">
        <v>5662.2224944224836</v>
      </c>
      <c r="I11866" s="85">
        <v>0.77222655286027397</v>
      </c>
    </row>
    <row r="11867" spans="1:9" hidden="1" x14ac:dyDescent="0.2">
      <c r="A11867" s="49" t="s">
        <v>12947</v>
      </c>
      <c r="B11867" s="1" t="s">
        <v>2668</v>
      </c>
      <c r="C11867" s="1" t="s">
        <v>9274</v>
      </c>
      <c r="D11867" s="1" t="s">
        <v>56</v>
      </c>
      <c r="E11867" s="39">
        <v>7331.7837033622136</v>
      </c>
      <c r="F11867" s="39">
        <v>13242.920921089924</v>
      </c>
      <c r="G11867" s="39">
        <v>5662.1246679733986</v>
      </c>
      <c r="H11867" s="83">
        <v>5662.793449784981</v>
      </c>
      <c r="I11867" s="85">
        <v>0.77236231712456738</v>
      </c>
    </row>
    <row r="11868" spans="1:9" hidden="1" x14ac:dyDescent="0.2">
      <c r="A11868" s="49" t="s">
        <v>12948</v>
      </c>
      <c r="B11868" s="1" t="s">
        <v>2668</v>
      </c>
      <c r="C11868" s="1" t="s">
        <v>9274</v>
      </c>
      <c r="D11868" s="1" t="s">
        <v>56</v>
      </c>
      <c r="E11868" s="39">
        <v>7333.5801966876261</v>
      </c>
      <c r="F11868" s="39">
        <v>13246.165809374448</v>
      </c>
      <c r="G11868" s="39">
        <v>5665.1243021545542</v>
      </c>
      <c r="H11868" s="83">
        <v>5665.0503308723019</v>
      </c>
      <c r="I11868" s="85">
        <v>0.77248085913494846</v>
      </c>
    </row>
    <row r="11869" spans="1:9" x14ac:dyDescent="0.2">
      <c r="A11869" s="49" t="s">
        <v>12946</v>
      </c>
      <c r="B11869" s="1" t="s">
        <v>2667</v>
      </c>
      <c r="C11869" s="1" t="s">
        <v>9273</v>
      </c>
      <c r="D11869" s="1" t="s">
        <v>43</v>
      </c>
      <c r="E11869" s="39">
        <v>28433.666666666664</v>
      </c>
      <c r="F11869" s="39">
        <v>43254.753503882675</v>
      </c>
      <c r="G11869" s="39">
        <v>18488.057659948405</v>
      </c>
      <c r="H11869" s="83">
        <v>18511.561772975812</v>
      </c>
      <c r="I11869" s="85">
        <v>0.65104377813774095</v>
      </c>
    </row>
    <row r="11870" spans="1:9" hidden="1" x14ac:dyDescent="0.2">
      <c r="A11870" s="49" t="s">
        <v>12947</v>
      </c>
      <c r="B11870" s="1" t="s">
        <v>2667</v>
      </c>
      <c r="C11870" s="1" t="s">
        <v>9273</v>
      </c>
      <c r="D11870" s="1" t="s">
        <v>43</v>
      </c>
      <c r="E11870" s="39">
        <v>28666.627524236483</v>
      </c>
      <c r="F11870" s="39">
        <v>43609.145520514445</v>
      </c>
      <c r="G11870" s="39">
        <v>18645.465005210066</v>
      </c>
      <c r="H11870" s="83">
        <v>18675.545649568936</v>
      </c>
      <c r="I11870" s="85">
        <v>0.6514734122030752</v>
      </c>
    </row>
    <row r="11871" spans="1:9" hidden="1" x14ac:dyDescent="0.2">
      <c r="A11871" s="49" t="s">
        <v>12948</v>
      </c>
      <c r="B11871" s="1" t="s">
        <v>2667</v>
      </c>
      <c r="C11871" s="1" t="s">
        <v>9273</v>
      </c>
      <c r="D11871" s="1" t="s">
        <v>43</v>
      </c>
      <c r="E11871" s="39">
        <v>28874.330993066531</v>
      </c>
      <c r="F11871" s="39">
        <v>43925.114700693288</v>
      </c>
      <c r="G11871" s="39">
        <v>18785.906680234693</v>
      </c>
      <c r="H11871" s="83">
        <v>18821.81603975251</v>
      </c>
      <c r="I11871" s="85">
        <v>0.65185288775252015</v>
      </c>
    </row>
    <row r="11872" spans="1:9" x14ac:dyDescent="0.2">
      <c r="A11872" s="49" t="s">
        <v>12946</v>
      </c>
      <c r="B11872" s="1" t="s">
        <v>2666</v>
      </c>
      <c r="C11872" s="1" t="s">
        <v>9272</v>
      </c>
      <c r="D11872" s="1" t="s">
        <v>43</v>
      </c>
      <c r="E11872" s="39">
        <v>7418.666666666667</v>
      </c>
      <c r="F11872" s="39">
        <v>22348.032816292751</v>
      </c>
      <c r="G11872" s="39">
        <v>9552.0534929635414</v>
      </c>
      <c r="H11872" s="83">
        <v>9564.197145318587</v>
      </c>
      <c r="I11872" s="85">
        <v>1.2892070199476886</v>
      </c>
    </row>
    <row r="11873" spans="1:9" hidden="1" x14ac:dyDescent="0.2">
      <c r="A11873" s="49" t="s">
        <v>12947</v>
      </c>
      <c r="B11873" s="1" t="s">
        <v>2666</v>
      </c>
      <c r="C11873" s="1" t="s">
        <v>9272</v>
      </c>
      <c r="D11873" s="1" t="s">
        <v>43</v>
      </c>
      <c r="E11873" s="39">
        <v>7412.0496978232859</v>
      </c>
      <c r="F11873" s="39">
        <v>22328.099822467768</v>
      </c>
      <c r="G11873" s="39">
        <v>9546.5709979760395</v>
      </c>
      <c r="H11873" s="83">
        <v>9561.9724377876282</v>
      </c>
      <c r="I11873" s="85">
        <v>1.2900577880091273</v>
      </c>
    </row>
    <row r="11874" spans="1:9" hidden="1" x14ac:dyDescent="0.2">
      <c r="A11874" s="49" t="s">
        <v>12948</v>
      </c>
      <c r="B11874" s="1" t="s">
        <v>2666</v>
      </c>
      <c r="C11874" s="1" t="s">
        <v>9272</v>
      </c>
      <c r="D11874" s="1" t="s">
        <v>43</v>
      </c>
      <c r="E11874" s="39">
        <v>7405.072726153041</v>
      </c>
      <c r="F11874" s="39">
        <v>22307.082354120586</v>
      </c>
      <c r="G11874" s="39">
        <v>9540.2999005988968</v>
      </c>
      <c r="H11874" s="83">
        <v>9558.536234083871</v>
      </c>
      <c r="I11874" s="85">
        <v>1.2908092313969157</v>
      </c>
    </row>
    <row r="11875" spans="1:9" x14ac:dyDescent="0.2">
      <c r="A11875" s="49" t="s">
        <v>12946</v>
      </c>
      <c r="B11875" s="1" t="s">
        <v>2665</v>
      </c>
      <c r="C11875" s="1" t="s">
        <v>9271</v>
      </c>
      <c r="D11875" s="1" t="s">
        <v>43</v>
      </c>
      <c r="E11875" s="39">
        <v>11153</v>
      </c>
      <c r="F11875" s="39">
        <v>13037.929270927019</v>
      </c>
      <c r="G11875" s="39">
        <v>5572.7051618867918</v>
      </c>
      <c r="H11875" s="83">
        <v>5579.7898159052156</v>
      </c>
      <c r="I11875" s="85">
        <v>0.50029497138933166</v>
      </c>
    </row>
    <row r="11876" spans="1:9" hidden="1" x14ac:dyDescent="0.2">
      <c r="A11876" s="49" t="s">
        <v>12947</v>
      </c>
      <c r="B11876" s="1" t="s">
        <v>2665</v>
      </c>
      <c r="C11876" s="1" t="s">
        <v>9271</v>
      </c>
      <c r="D11876" s="1" t="s">
        <v>43</v>
      </c>
      <c r="E11876" s="39">
        <v>11143.297678270828</v>
      </c>
      <c r="F11876" s="39">
        <v>13026.58719395502</v>
      </c>
      <c r="G11876" s="39">
        <v>5569.6293234626228</v>
      </c>
      <c r="H11876" s="83">
        <v>5578.6147812585532</v>
      </c>
      <c r="I11876" s="85">
        <v>0.50062512393765823</v>
      </c>
    </row>
    <row r="11877" spans="1:9" hidden="1" x14ac:dyDescent="0.2">
      <c r="A11877" s="49" t="s">
        <v>12948</v>
      </c>
      <c r="B11877" s="1" t="s">
        <v>2665</v>
      </c>
      <c r="C11877" s="1" t="s">
        <v>9271</v>
      </c>
      <c r="D11877" s="1" t="s">
        <v>43</v>
      </c>
      <c r="E11877" s="39">
        <v>11131.63225770076</v>
      </c>
      <c r="F11877" s="39">
        <v>13012.950241717221</v>
      </c>
      <c r="G11877" s="39">
        <v>5565.3825958382477</v>
      </c>
      <c r="H11877" s="83">
        <v>5576.0208539691903</v>
      </c>
      <c r="I11877" s="85">
        <v>0.50091673214516685</v>
      </c>
    </row>
    <row r="11878" spans="1:9" x14ac:dyDescent="0.2">
      <c r="A11878" s="49" t="s">
        <v>12946</v>
      </c>
      <c r="B11878" s="1" t="s">
        <v>2664</v>
      </c>
      <c r="C11878" s="1" t="s">
        <v>9270</v>
      </c>
      <c r="D11878" s="1" t="s">
        <v>43</v>
      </c>
      <c r="E11878" s="39">
        <v>13396.5</v>
      </c>
      <c r="F11878" s="39">
        <v>22147.779958187581</v>
      </c>
      <c r="G11878" s="39">
        <v>9466.4609028477407</v>
      </c>
      <c r="H11878" s="83">
        <v>9478.4957402072159</v>
      </c>
      <c r="I11878" s="85">
        <v>0.70753523235227234</v>
      </c>
    </row>
    <row r="11879" spans="1:9" hidden="1" x14ac:dyDescent="0.2">
      <c r="A11879" s="49" t="s">
        <v>12947</v>
      </c>
      <c r="B11879" s="1" t="s">
        <v>2664</v>
      </c>
      <c r="C11879" s="1" t="s">
        <v>9270</v>
      </c>
      <c r="D11879" s="1" t="s">
        <v>43</v>
      </c>
      <c r="E11879" s="39">
        <v>13485.055072997173</v>
      </c>
      <c r="F11879" s="39">
        <v>22294.183740587658</v>
      </c>
      <c r="G11879" s="39">
        <v>9532.0698856460131</v>
      </c>
      <c r="H11879" s="83">
        <v>9547.4479308786686</v>
      </c>
      <c r="I11879" s="85">
        <v>0.70800214601990974</v>
      </c>
    </row>
    <row r="11880" spans="1:9" hidden="1" x14ac:dyDescent="0.2">
      <c r="A11880" s="49" t="s">
        <v>12948</v>
      </c>
      <c r="B11880" s="1" t="s">
        <v>2664</v>
      </c>
      <c r="C11880" s="1" t="s">
        <v>9270</v>
      </c>
      <c r="D11880" s="1" t="s">
        <v>43</v>
      </c>
      <c r="E11880" s="39">
        <v>13568.414275198098</v>
      </c>
      <c r="F11880" s="39">
        <v>22431.997443258966</v>
      </c>
      <c r="G11880" s="39">
        <v>9593.7236246687571</v>
      </c>
      <c r="H11880" s="83">
        <v>9612.06207788354</v>
      </c>
      <c r="I11880" s="85">
        <v>0.70841454888752686</v>
      </c>
    </row>
    <row r="11881" spans="1:9" x14ac:dyDescent="0.2">
      <c r="A11881" s="49" t="s">
        <v>12946</v>
      </c>
      <c r="B11881" s="1" t="s">
        <v>2663</v>
      </c>
      <c r="C11881" s="1" t="s">
        <v>9269</v>
      </c>
      <c r="D11881" s="1" t="s">
        <v>43</v>
      </c>
      <c r="E11881" s="39">
        <v>6432.75</v>
      </c>
      <c r="F11881" s="39">
        <v>10855.92920386114</v>
      </c>
      <c r="G11881" s="39">
        <v>4640.0690979613755</v>
      </c>
      <c r="H11881" s="83">
        <v>4645.9680793762664</v>
      </c>
      <c r="I11881" s="85">
        <v>0.72223669183106232</v>
      </c>
    </row>
    <row r="11882" spans="1:9" hidden="1" x14ac:dyDescent="0.2">
      <c r="A11882" s="49" t="s">
        <v>12947</v>
      </c>
      <c r="B11882" s="1" t="s">
        <v>2663</v>
      </c>
      <c r="C11882" s="1" t="s">
        <v>9269</v>
      </c>
      <c r="D11882" s="1" t="s">
        <v>43</v>
      </c>
      <c r="E11882" s="39">
        <v>6434.6341162185463</v>
      </c>
      <c r="F11882" s="39">
        <v>10859.108844338445</v>
      </c>
      <c r="G11882" s="39">
        <v>4642.9053247473739</v>
      </c>
      <c r="H11882" s="83">
        <v>4650.3957029077792</v>
      </c>
      <c r="I11882" s="85">
        <v>0.72271330722385907</v>
      </c>
    </row>
    <row r="11883" spans="1:9" hidden="1" x14ac:dyDescent="0.2">
      <c r="A11883" s="49" t="s">
        <v>12948</v>
      </c>
      <c r="B11883" s="1" t="s">
        <v>2663</v>
      </c>
      <c r="C11883" s="1" t="s">
        <v>9269</v>
      </c>
      <c r="D11883" s="1" t="s">
        <v>43</v>
      </c>
      <c r="E11883" s="39">
        <v>6437.3842460044652</v>
      </c>
      <c r="F11883" s="39">
        <v>10863.749972045469</v>
      </c>
      <c r="G11883" s="39">
        <v>4646.2119578489628</v>
      </c>
      <c r="H11883" s="83">
        <v>4655.0932164664082</v>
      </c>
      <c r="I11883" s="85">
        <v>0.72313427916870365</v>
      </c>
    </row>
    <row r="11884" spans="1:9" x14ac:dyDescent="0.2">
      <c r="A11884" s="49" t="s">
        <v>12946</v>
      </c>
      <c r="B11884" s="1" t="s">
        <v>2662</v>
      </c>
      <c r="C11884" s="1" t="s">
        <v>9268</v>
      </c>
      <c r="D11884" s="1" t="s">
        <v>43</v>
      </c>
      <c r="E11884" s="39">
        <v>7569.5833333333339</v>
      </c>
      <c r="F11884" s="39">
        <v>10285.695021857009</v>
      </c>
      <c r="G11884" s="39">
        <v>4396.3381416488037</v>
      </c>
      <c r="H11884" s="83">
        <v>4401.9272646647851</v>
      </c>
      <c r="I11884" s="85">
        <v>0.58152834453654889</v>
      </c>
    </row>
    <row r="11885" spans="1:9" hidden="1" x14ac:dyDescent="0.2">
      <c r="A11885" s="49" t="s">
        <v>12947</v>
      </c>
      <c r="B11885" s="1" t="s">
        <v>2662</v>
      </c>
      <c r="C11885" s="1" t="s">
        <v>9268</v>
      </c>
      <c r="D11885" s="1" t="s">
        <v>43</v>
      </c>
      <c r="E11885" s="39">
        <v>7645.4079232547037</v>
      </c>
      <c r="F11885" s="39">
        <v>10388.726928997021</v>
      </c>
      <c r="G11885" s="39">
        <v>4441.7894937238925</v>
      </c>
      <c r="H11885" s="83">
        <v>4448.9554126237617</v>
      </c>
      <c r="I11885" s="85">
        <v>0.58191210427001128</v>
      </c>
    </row>
    <row r="11886" spans="1:9" hidden="1" x14ac:dyDescent="0.2">
      <c r="A11886" s="49" t="s">
        <v>12948</v>
      </c>
      <c r="B11886" s="1" t="s">
        <v>2662</v>
      </c>
      <c r="C11886" s="1" t="s">
        <v>9268</v>
      </c>
      <c r="D11886" s="1" t="s">
        <v>43</v>
      </c>
      <c r="E11886" s="39">
        <v>7715.981050250125</v>
      </c>
      <c r="F11886" s="39">
        <v>10484.62304758748</v>
      </c>
      <c r="G11886" s="39">
        <v>4484.0668371961592</v>
      </c>
      <c r="H11886" s="83">
        <v>4492.6381545618633</v>
      </c>
      <c r="I11886" s="85">
        <v>0.58225106118116088</v>
      </c>
    </row>
    <row r="11887" spans="1:9" x14ac:dyDescent="0.2">
      <c r="A11887" s="49" t="s">
        <v>12946</v>
      </c>
      <c r="B11887" s="1" t="s">
        <v>2661</v>
      </c>
      <c r="C11887" s="1" t="s">
        <v>9267</v>
      </c>
      <c r="D11887" s="1" t="s">
        <v>43</v>
      </c>
      <c r="E11887" s="39">
        <v>4651.3333333333321</v>
      </c>
      <c r="F11887" s="39">
        <v>9515.3951647542053</v>
      </c>
      <c r="G11887" s="39">
        <v>4067.0946014610577</v>
      </c>
      <c r="H11887" s="83">
        <v>4072.2651527955545</v>
      </c>
      <c r="I11887" s="85">
        <v>0.87550490600449093</v>
      </c>
    </row>
    <row r="11888" spans="1:9" hidden="1" x14ac:dyDescent="0.2">
      <c r="A11888" s="49" t="s">
        <v>12947</v>
      </c>
      <c r="B11888" s="1" t="s">
        <v>2661</v>
      </c>
      <c r="C11888" s="1" t="s">
        <v>9267</v>
      </c>
      <c r="D11888" s="1" t="s">
        <v>43</v>
      </c>
      <c r="E11888" s="39">
        <v>4660.154078428317</v>
      </c>
      <c r="F11888" s="39">
        <v>9533.4400712812985</v>
      </c>
      <c r="G11888" s="39">
        <v>4076.1042461775319</v>
      </c>
      <c r="H11888" s="83">
        <v>4082.6802067215399</v>
      </c>
      <c r="I11888" s="85">
        <v>0.87608266551102187</v>
      </c>
    </row>
    <row r="11889" spans="1:9" hidden="1" x14ac:dyDescent="0.2">
      <c r="A11889" s="49" t="s">
        <v>12948</v>
      </c>
      <c r="B11889" s="1" t="s">
        <v>2661</v>
      </c>
      <c r="C11889" s="1" t="s">
        <v>9267</v>
      </c>
      <c r="D11889" s="1" t="s">
        <v>43</v>
      </c>
      <c r="E11889" s="39">
        <v>4667.380448684773</v>
      </c>
      <c r="F11889" s="39">
        <v>9548.2233094775875</v>
      </c>
      <c r="G11889" s="39">
        <v>4083.5871067413859</v>
      </c>
      <c r="H11889" s="83">
        <v>4091.392904993997</v>
      </c>
      <c r="I11889" s="85">
        <v>0.87659297329124219</v>
      </c>
    </row>
    <row r="11890" spans="1:9" x14ac:dyDescent="0.2">
      <c r="A11890" s="49" t="s">
        <v>12946</v>
      </c>
      <c r="B11890" s="1" t="s">
        <v>2660</v>
      </c>
      <c r="C11890" s="1" t="s">
        <v>9266</v>
      </c>
      <c r="D11890" s="1" t="s">
        <v>43</v>
      </c>
      <c r="E11890" s="39">
        <v>7317.5</v>
      </c>
      <c r="F11890" s="39">
        <v>12468.305977082568</v>
      </c>
      <c r="G11890" s="39">
        <v>5329.2353129579187</v>
      </c>
      <c r="H11890" s="83">
        <v>5336.0104405267157</v>
      </c>
      <c r="I11890" s="85">
        <v>0.72921222282565301</v>
      </c>
    </row>
    <row r="11891" spans="1:9" hidden="1" x14ac:dyDescent="0.2">
      <c r="A11891" s="49" t="s">
        <v>12947</v>
      </c>
      <c r="B11891" s="1" t="s">
        <v>2660</v>
      </c>
      <c r="C11891" s="1" t="s">
        <v>9266</v>
      </c>
      <c r="D11891" s="1" t="s">
        <v>43</v>
      </c>
      <c r="E11891" s="39">
        <v>7326.0537805264903</v>
      </c>
      <c r="F11891" s="39">
        <v>12482.8807844437</v>
      </c>
      <c r="G11891" s="39">
        <v>5337.1629747036723</v>
      </c>
      <c r="H11891" s="83">
        <v>5345.7733955906024</v>
      </c>
      <c r="I11891" s="85">
        <v>0.72969344148145554</v>
      </c>
    </row>
    <row r="11892" spans="1:9" hidden="1" x14ac:dyDescent="0.2">
      <c r="A11892" s="49" t="s">
        <v>12948</v>
      </c>
      <c r="B11892" s="1" t="s">
        <v>2660</v>
      </c>
      <c r="C11892" s="1" t="s">
        <v>9266</v>
      </c>
      <c r="D11892" s="1" t="s">
        <v>43</v>
      </c>
      <c r="E11892" s="39">
        <v>7334.0489193237827</v>
      </c>
      <c r="F11892" s="39">
        <v>12496.503720809109</v>
      </c>
      <c r="G11892" s="39">
        <v>5344.5085875807681</v>
      </c>
      <c r="H11892" s="83">
        <v>5354.7246438821339</v>
      </c>
      <c r="I11892" s="85">
        <v>0.73011847927186346</v>
      </c>
    </row>
    <row r="11893" spans="1:9" x14ac:dyDescent="0.2">
      <c r="A11893" s="49" t="s">
        <v>12946</v>
      </c>
      <c r="B11893" s="1" t="s">
        <v>2659</v>
      </c>
      <c r="C11893" s="1" t="s">
        <v>9265</v>
      </c>
      <c r="D11893" s="1" t="s">
        <v>56</v>
      </c>
      <c r="E11893" s="39">
        <v>10185.749999999998</v>
      </c>
      <c r="F11893" s="39">
        <v>16337.632390475246</v>
      </c>
      <c r="G11893" s="39">
        <v>6983.0727306083027</v>
      </c>
      <c r="H11893" s="83">
        <v>6984.8922191787824</v>
      </c>
      <c r="I11893" s="85">
        <v>0.68575138985138884</v>
      </c>
    </row>
    <row r="11894" spans="1:9" hidden="1" x14ac:dyDescent="0.2">
      <c r="A11894" s="49" t="s">
        <v>12947</v>
      </c>
      <c r="B11894" s="1" t="s">
        <v>2659</v>
      </c>
      <c r="C11894" s="1" t="s">
        <v>9265</v>
      </c>
      <c r="D11894" s="1" t="s">
        <v>56</v>
      </c>
      <c r="E11894" s="39">
        <v>10245.81783816495</v>
      </c>
      <c r="F11894" s="39">
        <v>16433.979371152127</v>
      </c>
      <c r="G11894" s="39">
        <v>7026.4891367113951</v>
      </c>
      <c r="H11894" s="83">
        <v>7027.3190704217022</v>
      </c>
      <c r="I11894" s="85">
        <v>0.68587195101648535</v>
      </c>
    </row>
    <row r="11895" spans="1:9" hidden="1" x14ac:dyDescent="0.2">
      <c r="A11895" s="49" t="s">
        <v>12948</v>
      </c>
      <c r="B11895" s="1" t="s">
        <v>2659</v>
      </c>
      <c r="C11895" s="1" t="s">
        <v>9265</v>
      </c>
      <c r="D11895" s="1" t="s">
        <v>56</v>
      </c>
      <c r="E11895" s="39">
        <v>10302.625411312725</v>
      </c>
      <c r="F11895" s="39">
        <v>16525.096986161661</v>
      </c>
      <c r="G11895" s="39">
        <v>7067.4586049279169</v>
      </c>
      <c r="H11895" s="83">
        <v>7067.366322932432</v>
      </c>
      <c r="I11895" s="85">
        <v>0.68597721850317495</v>
      </c>
    </row>
    <row r="11896" spans="1:9" x14ac:dyDescent="0.2">
      <c r="A11896" s="49" t="s">
        <v>12946</v>
      </c>
      <c r="B11896" s="1" t="s">
        <v>2658</v>
      </c>
      <c r="C11896" s="1" t="s">
        <v>9264</v>
      </c>
      <c r="D11896" s="1" t="s">
        <v>56</v>
      </c>
      <c r="E11896" s="39">
        <v>11770.25</v>
      </c>
      <c r="F11896" s="39">
        <v>18127.430019385272</v>
      </c>
      <c r="G11896" s="39">
        <v>7748.0726227000987</v>
      </c>
      <c r="H11896" s="83">
        <v>7750.0914373572141</v>
      </c>
      <c r="I11896" s="85">
        <v>0.6584474788009782</v>
      </c>
    </row>
    <row r="11897" spans="1:9" hidden="1" x14ac:dyDescent="0.2">
      <c r="A11897" s="49" t="s">
        <v>12947</v>
      </c>
      <c r="B11897" s="1" t="s">
        <v>2658</v>
      </c>
      <c r="C11897" s="1" t="s">
        <v>9264</v>
      </c>
      <c r="D11897" s="1" t="s">
        <v>56</v>
      </c>
      <c r="E11897" s="39">
        <v>11816.798769561048</v>
      </c>
      <c r="F11897" s="39">
        <v>18199.120048289195</v>
      </c>
      <c r="G11897" s="39">
        <v>7781.1902053060485</v>
      </c>
      <c r="H11897" s="83">
        <v>7782.1092805272647</v>
      </c>
      <c r="I11897" s="85">
        <v>0.65856323969679842</v>
      </c>
    </row>
    <row r="11898" spans="1:9" hidden="1" x14ac:dyDescent="0.2">
      <c r="A11898" s="49" t="s">
        <v>12948</v>
      </c>
      <c r="B11898" s="1" t="s">
        <v>2658</v>
      </c>
      <c r="C11898" s="1" t="s">
        <v>9264</v>
      </c>
      <c r="D11898" s="1" t="s">
        <v>56</v>
      </c>
      <c r="E11898" s="39">
        <v>11857.324794204613</v>
      </c>
      <c r="F11898" s="39">
        <v>18261.534412953504</v>
      </c>
      <c r="G11898" s="39">
        <v>7810.0987022402542</v>
      </c>
      <c r="H11898" s="83">
        <v>7809.9967233630559</v>
      </c>
      <c r="I11898" s="85">
        <v>0.65866431584806306</v>
      </c>
    </row>
    <row r="11899" spans="1:9" x14ac:dyDescent="0.2">
      <c r="A11899" s="49" t="s">
        <v>12946</v>
      </c>
      <c r="B11899" s="1" t="s">
        <v>2657</v>
      </c>
      <c r="C11899" s="1" t="s">
        <v>9263</v>
      </c>
      <c r="D11899" s="1" t="s">
        <v>43</v>
      </c>
      <c r="E11899" s="39">
        <v>27573.833333333336</v>
      </c>
      <c r="F11899" s="39">
        <v>69620.236047583428</v>
      </c>
      <c r="G11899" s="39">
        <v>29757.259817268477</v>
      </c>
      <c r="H11899" s="83">
        <v>29795.090616533354</v>
      </c>
      <c r="I11899" s="85">
        <v>1.0805567095567665</v>
      </c>
    </row>
    <row r="11900" spans="1:9" hidden="1" x14ac:dyDescent="0.2">
      <c r="A11900" s="49" t="s">
        <v>12947</v>
      </c>
      <c r="B11900" s="1" t="s">
        <v>2657</v>
      </c>
      <c r="C11900" s="1" t="s">
        <v>9263</v>
      </c>
      <c r="D11900" s="1" t="s">
        <v>43</v>
      </c>
      <c r="E11900" s="39">
        <v>27547.705980055471</v>
      </c>
      <c r="F11900" s="39">
        <v>69554.267979940661</v>
      </c>
      <c r="G11900" s="39">
        <v>29738.525121362843</v>
      </c>
      <c r="H11900" s="83">
        <v>29786.502149432836</v>
      </c>
      <c r="I11900" s="85">
        <v>1.08126978598502</v>
      </c>
    </row>
    <row r="11901" spans="1:9" hidden="1" x14ac:dyDescent="0.2">
      <c r="A11901" s="49" t="s">
        <v>12948</v>
      </c>
      <c r="B11901" s="1" t="s">
        <v>2657</v>
      </c>
      <c r="C11901" s="1" t="s">
        <v>9263</v>
      </c>
      <c r="D11901" s="1" t="s">
        <v>43</v>
      </c>
      <c r="E11901" s="39">
        <v>27523.368313342657</v>
      </c>
      <c r="F11901" s="39">
        <v>69492.818631171831</v>
      </c>
      <c r="G11901" s="39">
        <v>29720.710228015949</v>
      </c>
      <c r="H11901" s="83">
        <v>29777.521522081701</v>
      </c>
      <c r="I11901" s="85">
        <v>1.0818996128335894</v>
      </c>
    </row>
    <row r="11902" spans="1:9" x14ac:dyDescent="0.2">
      <c r="A11902" s="49" t="s">
        <v>12946</v>
      </c>
      <c r="B11902" s="1" t="s">
        <v>2656</v>
      </c>
      <c r="C11902" s="1" t="s">
        <v>9262</v>
      </c>
      <c r="D11902" s="1" t="s">
        <v>43</v>
      </c>
      <c r="E11902" s="39">
        <v>21807.750000000004</v>
      </c>
      <c r="F11902" s="39">
        <v>37839.358650568822</v>
      </c>
      <c r="G11902" s="39">
        <v>16173.395705153835</v>
      </c>
      <c r="H11902" s="83">
        <v>16193.957157724075</v>
      </c>
      <c r="I11902" s="85">
        <v>0.74257808154092342</v>
      </c>
    </row>
    <row r="11903" spans="1:9" hidden="1" x14ac:dyDescent="0.2">
      <c r="A11903" s="49" t="s">
        <v>12947</v>
      </c>
      <c r="B11903" s="1" t="s">
        <v>2656</v>
      </c>
      <c r="C11903" s="1" t="s">
        <v>9262</v>
      </c>
      <c r="D11903" s="1" t="s">
        <v>43</v>
      </c>
      <c r="E11903" s="39">
        <v>21782.15259965822</v>
      </c>
      <c r="F11903" s="39">
        <v>37794.943742471703</v>
      </c>
      <c r="G11903" s="39">
        <v>16159.553059635968</v>
      </c>
      <c r="H11903" s="83">
        <v>16185.6231934969</v>
      </c>
      <c r="I11903" s="85">
        <v>0.7430681205378602</v>
      </c>
    </row>
    <row r="11904" spans="1:9" hidden="1" x14ac:dyDescent="0.2">
      <c r="A11904" s="49" t="s">
        <v>12948</v>
      </c>
      <c r="B11904" s="1" t="s">
        <v>2656</v>
      </c>
      <c r="C11904" s="1" t="s">
        <v>9262</v>
      </c>
      <c r="D11904" s="1" t="s">
        <v>43</v>
      </c>
      <c r="E11904" s="39">
        <v>21753.070291826974</v>
      </c>
      <c r="F11904" s="39">
        <v>37744.482054474873</v>
      </c>
      <c r="G11904" s="39">
        <v>16142.571792942103</v>
      </c>
      <c r="H11904" s="83">
        <v>16173.428403907001</v>
      </c>
      <c r="I11904" s="85">
        <v>0.74350094892046814</v>
      </c>
    </row>
    <row r="11905" spans="1:9" x14ac:dyDescent="0.2">
      <c r="A11905" s="49" t="s">
        <v>12946</v>
      </c>
      <c r="B11905" s="1" t="s">
        <v>2655</v>
      </c>
      <c r="C11905" s="1" t="s">
        <v>9261</v>
      </c>
      <c r="D11905" s="1" t="s">
        <v>56</v>
      </c>
      <c r="E11905" s="39">
        <v>11548.666666666668</v>
      </c>
      <c r="F11905" s="39">
        <v>17382.511653525085</v>
      </c>
      <c r="G11905" s="39">
        <v>7429.6777045845338</v>
      </c>
      <c r="H11905" s="83">
        <v>7431.6135592129112</v>
      </c>
      <c r="I11905" s="85">
        <v>0.64350403156608937</v>
      </c>
    </row>
    <row r="11906" spans="1:9" hidden="1" x14ac:dyDescent="0.2">
      <c r="A11906" s="49" t="s">
        <v>12947</v>
      </c>
      <c r="B11906" s="1" t="s">
        <v>2655</v>
      </c>
      <c r="C11906" s="1" t="s">
        <v>9261</v>
      </c>
      <c r="D11906" s="1" t="s">
        <v>56</v>
      </c>
      <c r="E11906" s="39">
        <v>11559.853839330426</v>
      </c>
      <c r="F11906" s="39">
        <v>17399.350061352634</v>
      </c>
      <c r="G11906" s="39">
        <v>7439.2416730508576</v>
      </c>
      <c r="H11906" s="83">
        <v>7440.1203590238183</v>
      </c>
      <c r="I11906" s="85">
        <v>0.64361716527159551</v>
      </c>
    </row>
    <row r="11907" spans="1:9" hidden="1" x14ac:dyDescent="0.2">
      <c r="A11907" s="49" t="s">
        <v>12948</v>
      </c>
      <c r="B11907" s="1" t="s">
        <v>2655</v>
      </c>
      <c r="C11907" s="1" t="s">
        <v>9261</v>
      </c>
      <c r="D11907" s="1" t="s">
        <v>56</v>
      </c>
      <c r="E11907" s="39">
        <v>11575.222084041488</v>
      </c>
      <c r="F11907" s="39">
        <v>17422.481622812913</v>
      </c>
      <c r="G11907" s="39">
        <v>7451.2523446888436</v>
      </c>
      <c r="H11907" s="83">
        <v>7451.1550513796547</v>
      </c>
      <c r="I11907" s="85">
        <v>0.64371594750241579</v>
      </c>
    </row>
    <row r="11908" spans="1:9" x14ac:dyDescent="0.2">
      <c r="A11908" s="49" t="s">
        <v>12946</v>
      </c>
      <c r="B11908" s="1" t="s">
        <v>2654</v>
      </c>
      <c r="C11908" s="1" t="s">
        <v>9260</v>
      </c>
      <c r="D11908" s="1" t="s">
        <v>56</v>
      </c>
      <c r="E11908" s="39">
        <v>9360.1666666666642</v>
      </c>
      <c r="F11908" s="39">
        <v>16142.9574017043</v>
      </c>
      <c r="G11908" s="39">
        <v>6899.8642477065559</v>
      </c>
      <c r="H11908" s="83">
        <v>6901.6620557232955</v>
      </c>
      <c r="I11908" s="85">
        <v>0.73734392789194958</v>
      </c>
    </row>
    <row r="11909" spans="1:9" hidden="1" x14ac:dyDescent="0.2">
      <c r="A11909" s="49" t="s">
        <v>12947</v>
      </c>
      <c r="B11909" s="1" t="s">
        <v>2654</v>
      </c>
      <c r="C11909" s="1" t="s">
        <v>9260</v>
      </c>
      <c r="D11909" s="1" t="s">
        <v>56</v>
      </c>
      <c r="E11909" s="39">
        <v>9371.7467399366578</v>
      </c>
      <c r="F11909" s="39">
        <v>16162.928908213027</v>
      </c>
      <c r="G11909" s="39">
        <v>6910.599181495475</v>
      </c>
      <c r="H11909" s="83">
        <v>6911.4154268646143</v>
      </c>
      <c r="I11909" s="85">
        <v>0.7374735594819678</v>
      </c>
    </row>
    <row r="11910" spans="1:9" hidden="1" x14ac:dyDescent="0.2">
      <c r="A11910" s="49" t="s">
        <v>12948</v>
      </c>
      <c r="B11910" s="1" t="s">
        <v>2654</v>
      </c>
      <c r="C11910" s="1" t="s">
        <v>9260</v>
      </c>
      <c r="D11910" s="1" t="s">
        <v>56</v>
      </c>
      <c r="E11910" s="39">
        <v>9385.9276994204447</v>
      </c>
      <c r="F11910" s="39">
        <v>16187.386018114425</v>
      </c>
      <c r="G11910" s="39">
        <v>6923.0262733595955</v>
      </c>
      <c r="H11910" s="83">
        <v>6922.935877261787</v>
      </c>
      <c r="I11910" s="85">
        <v>0.73758674677296521</v>
      </c>
    </row>
    <row r="11911" spans="1:9" x14ac:dyDescent="0.2">
      <c r="A11911" s="49" t="s">
        <v>12946</v>
      </c>
      <c r="B11911" s="1" t="s">
        <v>2653</v>
      </c>
      <c r="C11911" s="1" t="s">
        <v>9259</v>
      </c>
      <c r="D11911" s="1" t="s">
        <v>43</v>
      </c>
      <c r="E11911" s="39">
        <v>14690.166666666666</v>
      </c>
      <c r="F11911" s="39">
        <v>21293.570541322195</v>
      </c>
      <c r="G11911" s="39">
        <v>9101.3525234586268</v>
      </c>
      <c r="H11911" s="83">
        <v>9112.9231936906363</v>
      </c>
      <c r="I11911" s="85">
        <v>0.62034171568445806</v>
      </c>
    </row>
    <row r="11912" spans="1:9" hidden="1" x14ac:dyDescent="0.2">
      <c r="A11912" s="49" t="s">
        <v>12947</v>
      </c>
      <c r="B11912" s="1" t="s">
        <v>2653</v>
      </c>
      <c r="C11912" s="1" t="s">
        <v>9259</v>
      </c>
      <c r="D11912" s="1" t="s">
        <v>43</v>
      </c>
      <c r="E11912" s="39">
        <v>14825.884760732024</v>
      </c>
      <c r="F11912" s="39">
        <v>21490.295525816211</v>
      </c>
      <c r="G11912" s="39">
        <v>9188.3605696822142</v>
      </c>
      <c r="H11912" s="83">
        <v>9203.1841102300332</v>
      </c>
      <c r="I11912" s="85">
        <v>0.62075108897417519</v>
      </c>
    </row>
    <row r="11913" spans="1:9" hidden="1" x14ac:dyDescent="0.2">
      <c r="A11913" s="49" t="s">
        <v>12948</v>
      </c>
      <c r="B11913" s="1" t="s">
        <v>2653</v>
      </c>
      <c r="C11913" s="1" t="s">
        <v>9259</v>
      </c>
      <c r="D11913" s="1" t="s">
        <v>43</v>
      </c>
      <c r="E11913" s="39">
        <v>14948.220045158952</v>
      </c>
      <c r="F11913" s="39">
        <v>21667.621969262789</v>
      </c>
      <c r="G11913" s="39">
        <v>9266.8152848499958</v>
      </c>
      <c r="H11913" s="83">
        <v>9284.5288510522041</v>
      </c>
      <c r="I11913" s="85">
        <v>0.62111266913407792</v>
      </c>
    </row>
    <row r="11914" spans="1:9" x14ac:dyDescent="0.2">
      <c r="A11914" s="49" t="s">
        <v>12946</v>
      </c>
      <c r="B11914" s="1" t="s">
        <v>2652</v>
      </c>
      <c r="C11914" s="1" t="s">
        <v>9258</v>
      </c>
      <c r="D11914" s="1" t="s">
        <v>43</v>
      </c>
      <c r="E11914" s="39">
        <v>12528</v>
      </c>
      <c r="F11914" s="39">
        <v>15670.895040393138</v>
      </c>
      <c r="G11914" s="39">
        <v>6698.0941427346543</v>
      </c>
      <c r="H11914" s="83">
        <v>6706.609518697599</v>
      </c>
      <c r="I11914" s="85">
        <v>0.53532962313997434</v>
      </c>
    </row>
    <row r="11915" spans="1:9" hidden="1" x14ac:dyDescent="0.2">
      <c r="A11915" s="49" t="s">
        <v>12947</v>
      </c>
      <c r="B11915" s="1" t="s">
        <v>2652</v>
      </c>
      <c r="C11915" s="1" t="s">
        <v>9258</v>
      </c>
      <c r="D11915" s="1" t="s">
        <v>43</v>
      </c>
      <c r="E11915" s="39">
        <v>12642.119400429139</v>
      </c>
      <c r="F11915" s="39">
        <v>15813.64353546</v>
      </c>
      <c r="G11915" s="39">
        <v>6761.2592181285081</v>
      </c>
      <c r="H11915" s="83">
        <v>6772.1671270437228</v>
      </c>
      <c r="I11915" s="85">
        <v>0.53568289560798166</v>
      </c>
    </row>
    <row r="11916" spans="1:9" hidden="1" x14ac:dyDescent="0.2">
      <c r="A11916" s="49" t="s">
        <v>12948</v>
      </c>
      <c r="B11916" s="1" t="s">
        <v>2652</v>
      </c>
      <c r="C11916" s="1" t="s">
        <v>9258</v>
      </c>
      <c r="D11916" s="1" t="s">
        <v>43</v>
      </c>
      <c r="E11916" s="39">
        <v>12740.396802761787</v>
      </c>
      <c r="F11916" s="39">
        <v>15936.575755830163</v>
      </c>
      <c r="G11916" s="39">
        <v>6815.7596625875358</v>
      </c>
      <c r="H11916" s="83">
        <v>6828.7880230641886</v>
      </c>
      <c r="I11916" s="85">
        <v>0.53599492455241937</v>
      </c>
    </row>
    <row r="11917" spans="1:9" x14ac:dyDescent="0.2">
      <c r="A11917" s="49" t="s">
        <v>12946</v>
      </c>
      <c r="B11917" s="1" t="s">
        <v>2651</v>
      </c>
      <c r="C11917" s="1" t="s">
        <v>9257</v>
      </c>
      <c r="D11917" s="1" t="s">
        <v>43</v>
      </c>
      <c r="E11917" s="39">
        <v>18772.833333333336</v>
      </c>
      <c r="F11917" s="39">
        <v>36573.144960102109</v>
      </c>
      <c r="G11917" s="39">
        <v>15632.187402647536</v>
      </c>
      <c r="H11917" s="83">
        <v>15652.060809921326</v>
      </c>
      <c r="I11917" s="85">
        <v>0.83376124061833978</v>
      </c>
    </row>
    <row r="11918" spans="1:9" hidden="1" x14ac:dyDescent="0.2">
      <c r="A11918" s="49" t="s">
        <v>12947</v>
      </c>
      <c r="B11918" s="1" t="s">
        <v>2651</v>
      </c>
      <c r="C11918" s="1" t="s">
        <v>9257</v>
      </c>
      <c r="D11918" s="1" t="s">
        <v>43</v>
      </c>
      <c r="E11918" s="39">
        <v>18747.80373205159</v>
      </c>
      <c r="F11918" s="39">
        <v>36524.382409467551</v>
      </c>
      <c r="G11918" s="39">
        <v>15616.313640731103</v>
      </c>
      <c r="H11918" s="83">
        <v>15641.507368894607</v>
      </c>
      <c r="I11918" s="85">
        <v>0.83431145282119623</v>
      </c>
    </row>
    <row r="11919" spans="1:9" hidden="1" x14ac:dyDescent="0.2">
      <c r="A11919" s="49" t="s">
        <v>12948</v>
      </c>
      <c r="B11919" s="1" t="s">
        <v>2651</v>
      </c>
      <c r="C11919" s="1" t="s">
        <v>9257</v>
      </c>
      <c r="D11919" s="1" t="s">
        <v>43</v>
      </c>
      <c r="E11919" s="39">
        <v>18722.646581256857</v>
      </c>
      <c r="F11919" s="39">
        <v>36475.371367476073</v>
      </c>
      <c r="G11919" s="39">
        <v>15599.798140663588</v>
      </c>
      <c r="H11919" s="83">
        <v>15629.61723693472</v>
      </c>
      <c r="I11919" s="85">
        <v>0.83479742936457757</v>
      </c>
    </row>
    <row r="11920" spans="1:9" x14ac:dyDescent="0.2">
      <c r="A11920" s="49" t="s">
        <v>12946</v>
      </c>
      <c r="B11920" s="1" t="s">
        <v>2650</v>
      </c>
      <c r="C11920" s="1" t="s">
        <v>9256</v>
      </c>
      <c r="D11920" s="1" t="s">
        <v>56</v>
      </c>
      <c r="E11920" s="39">
        <v>16476.333333333332</v>
      </c>
      <c r="F11920" s="39">
        <v>30731.62889053551</v>
      </c>
      <c r="G11920" s="39">
        <v>13135.391624907914</v>
      </c>
      <c r="H11920" s="83">
        <v>13138.814143310959</v>
      </c>
      <c r="I11920" s="85">
        <v>0.79743556272497684</v>
      </c>
    </row>
    <row r="11921" spans="1:9" hidden="1" x14ac:dyDescent="0.2">
      <c r="A11921" s="49" t="s">
        <v>12947</v>
      </c>
      <c r="B11921" s="1" t="s">
        <v>2650</v>
      </c>
      <c r="C11921" s="1" t="s">
        <v>9256</v>
      </c>
      <c r="D11921" s="1" t="s">
        <v>56</v>
      </c>
      <c r="E11921" s="39">
        <v>16339.692089896711</v>
      </c>
      <c r="F11921" s="39">
        <v>30476.765875841571</v>
      </c>
      <c r="G11921" s="39">
        <v>13030.603210114923</v>
      </c>
      <c r="H11921" s="83">
        <v>13032.142319712802</v>
      </c>
      <c r="I11921" s="85">
        <v>0.79757575895637234</v>
      </c>
    </row>
    <row r="11922" spans="1:9" hidden="1" x14ac:dyDescent="0.2">
      <c r="A11922" s="49" t="s">
        <v>12948</v>
      </c>
      <c r="B11922" s="1" t="s">
        <v>2650</v>
      </c>
      <c r="C11922" s="1" t="s">
        <v>9256</v>
      </c>
      <c r="D11922" s="1" t="s">
        <v>56</v>
      </c>
      <c r="E11922" s="39">
        <v>16259.618971691265</v>
      </c>
      <c r="F11922" s="39">
        <v>30327.413632049604</v>
      </c>
      <c r="G11922" s="39">
        <v>12970.437669353862</v>
      </c>
      <c r="H11922" s="83">
        <v>12970.26831033284</v>
      </c>
      <c r="I11922" s="85">
        <v>0.79769817072064642</v>
      </c>
    </row>
    <row r="11923" spans="1:9" x14ac:dyDescent="0.2">
      <c r="A11923" s="49" t="s">
        <v>12946</v>
      </c>
      <c r="B11923" s="1" t="s">
        <v>2649</v>
      </c>
      <c r="C11923" s="1" t="s">
        <v>9255</v>
      </c>
      <c r="D11923" s="1" t="s">
        <v>56</v>
      </c>
      <c r="E11923" s="39">
        <v>25784.333333333336</v>
      </c>
      <c r="F11923" s="39">
        <v>66832.236938993839</v>
      </c>
      <c r="G11923" s="39">
        <v>28565.606089063502</v>
      </c>
      <c r="H11923" s="83">
        <v>28573.049058053366</v>
      </c>
      <c r="I11923" s="85">
        <v>1.1081554325515506</v>
      </c>
    </row>
    <row r="11924" spans="1:9" hidden="1" x14ac:dyDescent="0.2">
      <c r="A11924" s="49" t="s">
        <v>12947</v>
      </c>
      <c r="B11924" s="1" t="s">
        <v>2649</v>
      </c>
      <c r="C11924" s="1" t="s">
        <v>9255</v>
      </c>
      <c r="D11924" s="1" t="s">
        <v>56</v>
      </c>
      <c r="E11924" s="39">
        <v>25846.391839800664</v>
      </c>
      <c r="F11924" s="39">
        <v>66993.09077045368</v>
      </c>
      <c r="G11924" s="39">
        <v>28643.471791112046</v>
      </c>
      <c r="H11924" s="83">
        <v>28646.855014562214</v>
      </c>
      <c r="I11924" s="85">
        <v>1.1083502560867755</v>
      </c>
    </row>
    <row r="11925" spans="1:9" hidden="1" x14ac:dyDescent="0.2">
      <c r="A11925" s="49" t="s">
        <v>12948</v>
      </c>
      <c r="B11925" s="1" t="s">
        <v>2649</v>
      </c>
      <c r="C11925" s="1" t="s">
        <v>9255</v>
      </c>
      <c r="D11925" s="1" t="s">
        <v>56</v>
      </c>
      <c r="E11925" s="39">
        <v>25891.05018617693</v>
      </c>
      <c r="F11925" s="39">
        <v>67108.843896498787</v>
      </c>
      <c r="G11925" s="39">
        <v>28701.131174010698</v>
      </c>
      <c r="H11925" s="83">
        <v>28700.756414453481</v>
      </c>
      <c r="I11925" s="85">
        <v>1.1085203654572744</v>
      </c>
    </row>
    <row r="11926" spans="1:9" x14ac:dyDescent="0.2">
      <c r="A11926" s="49" t="s">
        <v>12946</v>
      </c>
      <c r="B11926" s="1" t="s">
        <v>2648</v>
      </c>
      <c r="C11926" s="1" t="s">
        <v>9254</v>
      </c>
      <c r="D11926" s="1" t="s">
        <v>56</v>
      </c>
      <c r="E11926" s="39">
        <v>9620.1666666666661</v>
      </c>
      <c r="F11926" s="39">
        <v>13854.573701673828</v>
      </c>
      <c r="G11926" s="39">
        <v>5921.7574185819431</v>
      </c>
      <c r="H11926" s="83">
        <v>5923.300374005139</v>
      </c>
      <c r="I11926" s="85">
        <v>0.61571702229744518</v>
      </c>
    </row>
    <row r="11927" spans="1:9" hidden="1" x14ac:dyDescent="0.2">
      <c r="A11927" s="49" t="s">
        <v>12947</v>
      </c>
      <c r="B11927" s="1" t="s">
        <v>2648</v>
      </c>
      <c r="C11927" s="1" t="s">
        <v>9254</v>
      </c>
      <c r="D11927" s="1" t="s">
        <v>56</v>
      </c>
      <c r="E11927" s="39">
        <v>9654.200476225149</v>
      </c>
      <c r="F11927" s="39">
        <v>13903.587813301492</v>
      </c>
      <c r="G11927" s="39">
        <v>5944.5984764326095</v>
      </c>
      <c r="H11927" s="83">
        <v>5945.3006226359039</v>
      </c>
      <c r="I11927" s="85">
        <v>0.61582527080073157</v>
      </c>
    </row>
    <row r="11928" spans="1:9" hidden="1" x14ac:dyDescent="0.2">
      <c r="A11928" s="49" t="s">
        <v>12948</v>
      </c>
      <c r="B11928" s="1" t="s">
        <v>2648</v>
      </c>
      <c r="C11928" s="1" t="s">
        <v>9254</v>
      </c>
      <c r="D11928" s="1" t="s">
        <v>56</v>
      </c>
      <c r="E11928" s="39">
        <v>9688.7383404614466</v>
      </c>
      <c r="F11928" s="39">
        <v>13953.327844024472</v>
      </c>
      <c r="G11928" s="39">
        <v>5967.5635804868334</v>
      </c>
      <c r="H11928" s="83">
        <v>5967.4856601612719</v>
      </c>
      <c r="I11928" s="85">
        <v>0.61591978753727572</v>
      </c>
    </row>
    <row r="11929" spans="1:9" x14ac:dyDescent="0.2">
      <c r="A11929" s="49" t="s">
        <v>12946</v>
      </c>
      <c r="B11929" s="1" t="s">
        <v>2647</v>
      </c>
      <c r="C11929" s="1" t="s">
        <v>9253</v>
      </c>
      <c r="D11929" s="1" t="s">
        <v>43</v>
      </c>
      <c r="E11929" s="39">
        <v>10942.833333333332</v>
      </c>
      <c r="F11929" s="39">
        <v>18950.220044504513</v>
      </c>
      <c r="G11929" s="39">
        <v>8099.7516451009424</v>
      </c>
      <c r="H11929" s="83">
        <v>8110.0489668457149</v>
      </c>
      <c r="I11929" s="85">
        <v>0.74112880273351345</v>
      </c>
    </row>
    <row r="11930" spans="1:9" hidden="1" x14ac:dyDescent="0.2">
      <c r="A11930" s="49" t="s">
        <v>12947</v>
      </c>
      <c r="B11930" s="1" t="s">
        <v>2647</v>
      </c>
      <c r="C11930" s="1" t="s">
        <v>9253</v>
      </c>
      <c r="D11930" s="1" t="s">
        <v>43</v>
      </c>
      <c r="E11930" s="39">
        <v>10925.74378291938</v>
      </c>
      <c r="F11930" s="39">
        <v>18920.625264894781</v>
      </c>
      <c r="G11930" s="39">
        <v>8089.6759622894679</v>
      </c>
      <c r="H11930" s="83">
        <v>8102.7269999295659</v>
      </c>
      <c r="I11930" s="85">
        <v>0.74161788532848982</v>
      </c>
    </row>
    <row r="11931" spans="1:9" hidden="1" x14ac:dyDescent="0.2">
      <c r="A11931" s="49" t="s">
        <v>12948</v>
      </c>
      <c r="B11931" s="1" t="s">
        <v>2647</v>
      </c>
      <c r="C11931" s="1" t="s">
        <v>9253</v>
      </c>
      <c r="D11931" s="1" t="s">
        <v>43</v>
      </c>
      <c r="E11931" s="39">
        <v>10909.959542663877</v>
      </c>
      <c r="F11931" s="39">
        <v>18893.290952384876</v>
      </c>
      <c r="G11931" s="39">
        <v>8080.2885349875423</v>
      </c>
      <c r="H11931" s="83">
        <v>8095.7340490609095</v>
      </c>
      <c r="I11931" s="85">
        <v>0.74204986896625835</v>
      </c>
    </row>
    <row r="11932" spans="1:9" x14ac:dyDescent="0.2">
      <c r="A11932" s="49" t="s">
        <v>12946</v>
      </c>
      <c r="B11932" s="1" t="s">
        <v>2646</v>
      </c>
      <c r="C11932" s="1" t="s">
        <v>9252</v>
      </c>
      <c r="D11932" s="1" t="s">
        <v>43</v>
      </c>
      <c r="E11932" s="39">
        <v>13817.583333333332</v>
      </c>
      <c r="F11932" s="39">
        <v>41107.999823135018</v>
      </c>
      <c r="G11932" s="39">
        <v>17570.486696844742</v>
      </c>
      <c r="H11932" s="83">
        <v>17592.824289731197</v>
      </c>
      <c r="I11932" s="85">
        <v>1.2732200606520339</v>
      </c>
    </row>
    <row r="11933" spans="1:9" hidden="1" x14ac:dyDescent="0.2">
      <c r="A11933" s="49" t="s">
        <v>12947</v>
      </c>
      <c r="B11933" s="1" t="s">
        <v>2646</v>
      </c>
      <c r="C11933" s="1" t="s">
        <v>9252</v>
      </c>
      <c r="D11933" s="1" t="s">
        <v>43</v>
      </c>
      <c r="E11933" s="39">
        <v>13820.009560160106</v>
      </c>
      <c r="F11933" s="39">
        <v>41115.217968997422</v>
      </c>
      <c r="G11933" s="39">
        <v>17579.164844261824</v>
      </c>
      <c r="H11933" s="83">
        <v>17607.525231393945</v>
      </c>
      <c r="I11933" s="85">
        <v>1.274060278666693</v>
      </c>
    </row>
    <row r="11934" spans="1:9" hidden="1" x14ac:dyDescent="0.2">
      <c r="A11934" s="49" t="s">
        <v>12948</v>
      </c>
      <c r="B11934" s="1" t="s">
        <v>2646</v>
      </c>
      <c r="C11934" s="1" t="s">
        <v>9252</v>
      </c>
      <c r="D11934" s="1" t="s">
        <v>43</v>
      </c>
      <c r="E11934" s="39">
        <v>13820.159503161485</v>
      </c>
      <c r="F11934" s="39">
        <v>41115.664056907692</v>
      </c>
      <c r="G11934" s="39">
        <v>17584.359957442673</v>
      </c>
      <c r="H11934" s="83">
        <v>17617.97255407432</v>
      </c>
      <c r="I11934" s="85">
        <v>1.2748024036946934</v>
      </c>
    </row>
    <row r="11935" spans="1:9" x14ac:dyDescent="0.2">
      <c r="A11935" s="49" t="s">
        <v>12946</v>
      </c>
      <c r="B11935" s="1" t="s">
        <v>2645</v>
      </c>
      <c r="C11935" s="1" t="s">
        <v>9251</v>
      </c>
      <c r="D11935" s="1" t="s">
        <v>43</v>
      </c>
      <c r="E11935" s="39">
        <v>8578.8333333333321</v>
      </c>
      <c r="F11935" s="39">
        <v>11519.212658469545</v>
      </c>
      <c r="G11935" s="39">
        <v>4923.5714129748967</v>
      </c>
      <c r="H11935" s="83">
        <v>4929.8308146447525</v>
      </c>
      <c r="I11935" s="85">
        <v>0.57465049419828884</v>
      </c>
    </row>
    <row r="11936" spans="1:9" hidden="1" x14ac:dyDescent="0.2">
      <c r="A11936" s="49" t="s">
        <v>12947</v>
      </c>
      <c r="B11936" s="1" t="s">
        <v>2645</v>
      </c>
      <c r="C11936" s="1" t="s">
        <v>9251</v>
      </c>
      <c r="D11936" s="1" t="s">
        <v>43</v>
      </c>
      <c r="E11936" s="39">
        <v>8633.4333715529065</v>
      </c>
      <c r="F11936" s="39">
        <v>11592.526759230546</v>
      </c>
      <c r="G11936" s="39">
        <v>4956.4844582775622</v>
      </c>
      <c r="H11936" s="83">
        <v>4964.4807322357638</v>
      </c>
      <c r="I11936" s="85">
        <v>0.57502971512975221</v>
      </c>
    </row>
    <row r="11937" spans="1:9" hidden="1" x14ac:dyDescent="0.2">
      <c r="A11937" s="49" t="s">
        <v>12948</v>
      </c>
      <c r="B11937" s="1" t="s">
        <v>2645</v>
      </c>
      <c r="C11937" s="1" t="s">
        <v>9251</v>
      </c>
      <c r="D11937" s="1" t="s">
        <v>43</v>
      </c>
      <c r="E11937" s="39">
        <v>8679.7551269132564</v>
      </c>
      <c r="F11937" s="39">
        <v>11654.725210928656</v>
      </c>
      <c r="G11937" s="39">
        <v>4984.4964933655292</v>
      </c>
      <c r="H11937" s="83">
        <v>4994.0243846535168</v>
      </c>
      <c r="I11937" s="85">
        <v>0.57536466313071211</v>
      </c>
    </row>
    <row r="11938" spans="1:9" x14ac:dyDescent="0.2">
      <c r="A11938" s="49" t="s">
        <v>12946</v>
      </c>
      <c r="B11938" s="1" t="s">
        <v>2644</v>
      </c>
      <c r="C11938" s="1" t="s">
        <v>8344</v>
      </c>
      <c r="D11938" s="1" t="s">
        <v>43</v>
      </c>
      <c r="E11938" s="39">
        <v>2358.833333333333</v>
      </c>
      <c r="F11938" s="39">
        <v>6503.6084542532835</v>
      </c>
      <c r="G11938" s="39">
        <v>2779.789002592966</v>
      </c>
      <c r="H11938" s="83">
        <v>2783.3229852379268</v>
      </c>
      <c r="I11938" s="85">
        <v>1.1799574585902326</v>
      </c>
    </row>
    <row r="11939" spans="1:9" hidden="1" x14ac:dyDescent="0.2">
      <c r="A11939" s="49" t="s">
        <v>12947</v>
      </c>
      <c r="B11939" s="1" t="s">
        <v>2644</v>
      </c>
      <c r="C11939" s="1" t="s">
        <v>8344</v>
      </c>
      <c r="D11939" s="1" t="s">
        <v>43</v>
      </c>
      <c r="E11939" s="39">
        <v>2349.3047536161257</v>
      </c>
      <c r="F11939" s="39">
        <v>6477.3369281008681</v>
      </c>
      <c r="G11939" s="39">
        <v>2769.4410788912633</v>
      </c>
      <c r="H11939" s="83">
        <v>2773.9090056575678</v>
      </c>
      <c r="I11939" s="85">
        <v>1.180736131141725</v>
      </c>
    </row>
    <row r="11940" spans="1:9" hidden="1" x14ac:dyDescent="0.2">
      <c r="A11940" s="49" t="s">
        <v>12948</v>
      </c>
      <c r="B11940" s="1" t="s">
        <v>2644</v>
      </c>
      <c r="C11940" s="1" t="s">
        <v>8344</v>
      </c>
      <c r="D11940" s="1" t="s">
        <v>43</v>
      </c>
      <c r="E11940" s="39">
        <v>2341.9135857597921</v>
      </c>
      <c r="F11940" s="39">
        <v>6456.9585227773659</v>
      </c>
      <c r="G11940" s="39">
        <v>2761.5140238922841</v>
      </c>
      <c r="H11940" s="83">
        <v>2766.7926724869653</v>
      </c>
      <c r="I11940" s="85">
        <v>1.1814238959587096</v>
      </c>
    </row>
    <row r="11941" spans="1:9" x14ac:dyDescent="0.2">
      <c r="A11941" s="49" t="s">
        <v>12946</v>
      </c>
      <c r="B11941" s="1" t="s">
        <v>2643</v>
      </c>
      <c r="C11941" s="1" t="s">
        <v>7606</v>
      </c>
      <c r="D11941" s="1" t="s">
        <v>56</v>
      </c>
      <c r="E11941" s="39">
        <v>10974.166666666666</v>
      </c>
      <c r="F11941" s="39">
        <v>24016.599439861689</v>
      </c>
      <c r="G11941" s="39">
        <v>10265.236517882153</v>
      </c>
      <c r="H11941" s="83">
        <v>10267.91119724439</v>
      </c>
      <c r="I11941" s="85">
        <v>0.93564381780645978</v>
      </c>
    </row>
    <row r="11942" spans="1:9" hidden="1" x14ac:dyDescent="0.2">
      <c r="A11942" s="49" t="s">
        <v>12947</v>
      </c>
      <c r="B11942" s="1" t="s">
        <v>2643</v>
      </c>
      <c r="C11942" s="1" t="s">
        <v>7606</v>
      </c>
      <c r="D11942" s="1" t="s">
        <v>56</v>
      </c>
      <c r="E11942" s="39">
        <v>11012.75373955883</v>
      </c>
      <c r="F11942" s="39">
        <v>24101.045967908572</v>
      </c>
      <c r="G11942" s="39">
        <v>10304.609361635054</v>
      </c>
      <c r="H11942" s="83">
        <v>10305.826490490499</v>
      </c>
      <c r="I11942" s="85">
        <v>0.93580831227261696</v>
      </c>
    </row>
    <row r="11943" spans="1:9" hidden="1" x14ac:dyDescent="0.2">
      <c r="A11943" s="49" t="s">
        <v>12948</v>
      </c>
      <c r="B11943" s="1" t="s">
        <v>2643</v>
      </c>
      <c r="C11943" s="1" t="s">
        <v>7606</v>
      </c>
      <c r="D11943" s="1" t="s">
        <v>56</v>
      </c>
      <c r="E11943" s="39">
        <v>11040.350030282378</v>
      </c>
      <c r="F11943" s="39">
        <v>24161.439534041165</v>
      </c>
      <c r="G11943" s="39">
        <v>10333.371954506621</v>
      </c>
      <c r="H11943" s="83">
        <v>10333.237028469222</v>
      </c>
      <c r="I11943" s="85">
        <v>0.93595193994088699</v>
      </c>
    </row>
    <row r="11944" spans="1:9" x14ac:dyDescent="0.2">
      <c r="A11944" s="49" t="s">
        <v>12946</v>
      </c>
      <c r="B11944" s="1" t="s">
        <v>2642</v>
      </c>
      <c r="C11944" s="1" t="s">
        <v>9250</v>
      </c>
      <c r="D11944" s="1" t="s">
        <v>56</v>
      </c>
      <c r="E11944" s="39">
        <v>13914.166666666668</v>
      </c>
      <c r="F11944" s="39">
        <v>36629.475693040833</v>
      </c>
      <c r="G11944" s="39">
        <v>15656.264428968003</v>
      </c>
      <c r="H11944" s="83">
        <v>15660.343778458388</v>
      </c>
      <c r="I11944" s="85">
        <v>1.1254963486943801</v>
      </c>
    </row>
    <row r="11945" spans="1:9" hidden="1" x14ac:dyDescent="0.2">
      <c r="A11945" s="49" t="s">
        <v>12947</v>
      </c>
      <c r="B11945" s="1" t="s">
        <v>2642</v>
      </c>
      <c r="C11945" s="1" t="s">
        <v>9250</v>
      </c>
      <c r="D11945" s="1" t="s">
        <v>56</v>
      </c>
      <c r="E11945" s="39">
        <v>13922.199855063336</v>
      </c>
      <c r="F11945" s="39">
        <v>36650.623310872543</v>
      </c>
      <c r="G11945" s="39">
        <v>15670.28902321746</v>
      </c>
      <c r="H11945" s="83">
        <v>15672.13991928484</v>
      </c>
      <c r="I11945" s="85">
        <v>1.1256942209161773</v>
      </c>
    </row>
    <row r="11946" spans="1:9" hidden="1" x14ac:dyDescent="0.2">
      <c r="A11946" s="49" t="s">
        <v>12948</v>
      </c>
      <c r="B11946" s="1" t="s">
        <v>2642</v>
      </c>
      <c r="C11946" s="1" t="s">
        <v>9250</v>
      </c>
      <c r="D11946" s="1" t="s">
        <v>56</v>
      </c>
      <c r="E11946" s="39">
        <v>13925.997551133642</v>
      </c>
      <c r="F11946" s="39">
        <v>36660.620863671022</v>
      </c>
      <c r="G11946" s="39">
        <v>15679.02570265841</v>
      </c>
      <c r="H11946" s="83">
        <v>15678.820976764706</v>
      </c>
      <c r="I11946" s="85">
        <v>1.125866992234849</v>
      </c>
    </row>
    <row r="11947" spans="1:9" x14ac:dyDescent="0.2">
      <c r="A11947" s="49" t="s">
        <v>12946</v>
      </c>
      <c r="B11947" s="1" t="s">
        <v>2641</v>
      </c>
      <c r="C11947" s="1" t="s">
        <v>9249</v>
      </c>
      <c r="D11947" s="1" t="s">
        <v>56</v>
      </c>
      <c r="E11947" s="39">
        <v>7132.5000000000009</v>
      </c>
      <c r="F11947" s="39">
        <v>10026.468621775472</v>
      </c>
      <c r="G11947" s="39">
        <v>4285.5389289967625</v>
      </c>
      <c r="H11947" s="83">
        <v>4286.6555562181111</v>
      </c>
      <c r="I11947" s="85">
        <v>0.60100323255774424</v>
      </c>
    </row>
    <row r="11948" spans="1:9" hidden="1" x14ac:dyDescent="0.2">
      <c r="A11948" s="49" t="s">
        <v>12947</v>
      </c>
      <c r="B11948" s="1" t="s">
        <v>2641</v>
      </c>
      <c r="C11948" s="1" t="s">
        <v>9249</v>
      </c>
      <c r="D11948" s="1" t="s">
        <v>56</v>
      </c>
      <c r="E11948" s="39">
        <v>7136.1765438550437</v>
      </c>
      <c r="F11948" s="39">
        <v>10031.636901004236</v>
      </c>
      <c r="G11948" s="39">
        <v>4289.1125829250586</v>
      </c>
      <c r="H11948" s="83">
        <v>4289.619191424782</v>
      </c>
      <c r="I11948" s="85">
        <v>0.60110889424653735</v>
      </c>
    </row>
    <row r="11949" spans="1:9" hidden="1" x14ac:dyDescent="0.2">
      <c r="A11949" s="49" t="s">
        <v>12948</v>
      </c>
      <c r="B11949" s="1" t="s">
        <v>2641</v>
      </c>
      <c r="C11949" s="1" t="s">
        <v>9249</v>
      </c>
      <c r="D11949" s="1" t="s">
        <v>56</v>
      </c>
      <c r="E11949" s="39">
        <v>7139.3854207914101</v>
      </c>
      <c r="F11949" s="39">
        <v>10036.147760298119</v>
      </c>
      <c r="G11949" s="39">
        <v>4292.2627872166058</v>
      </c>
      <c r="H11949" s="83">
        <v>4292.2067418122679</v>
      </c>
      <c r="I11949" s="85">
        <v>0.6012011523166193</v>
      </c>
    </row>
    <row r="11950" spans="1:9" x14ac:dyDescent="0.2">
      <c r="A11950" s="49" t="s">
        <v>12946</v>
      </c>
      <c r="B11950" s="1" t="s">
        <v>2640</v>
      </c>
      <c r="C11950" s="1" t="s">
        <v>9248</v>
      </c>
      <c r="D11950" s="1" t="s">
        <v>56</v>
      </c>
      <c r="E11950" s="39">
        <v>7311.7500000000009</v>
      </c>
      <c r="F11950" s="39">
        <v>19271.439504107468</v>
      </c>
      <c r="G11950" s="39">
        <v>8237.0480902212184</v>
      </c>
      <c r="H11950" s="83">
        <v>8239.1943108654577</v>
      </c>
      <c r="I11950" s="85">
        <v>1.1268430007680044</v>
      </c>
    </row>
    <row r="11951" spans="1:9" hidden="1" x14ac:dyDescent="0.2">
      <c r="A11951" s="49" t="s">
        <v>12947</v>
      </c>
      <c r="B11951" s="1" t="s">
        <v>2640</v>
      </c>
      <c r="C11951" s="1" t="s">
        <v>9248</v>
      </c>
      <c r="D11951" s="1" t="s">
        <v>56</v>
      </c>
      <c r="E11951" s="39">
        <v>7313.6706958228879</v>
      </c>
      <c r="F11951" s="39">
        <v>19276.501845319428</v>
      </c>
      <c r="G11951" s="39">
        <v>8241.83405315048</v>
      </c>
      <c r="H11951" s="83">
        <v>8242.8075373162392</v>
      </c>
      <c r="I11951" s="85">
        <v>1.1270411097431576</v>
      </c>
    </row>
    <row r="11952" spans="1:9" hidden="1" x14ac:dyDescent="0.2">
      <c r="A11952" s="49" t="s">
        <v>12948</v>
      </c>
      <c r="B11952" s="1" t="s">
        <v>2640</v>
      </c>
      <c r="C11952" s="1" t="s">
        <v>9248</v>
      </c>
      <c r="D11952" s="1" t="s">
        <v>56</v>
      </c>
      <c r="E11952" s="39">
        <v>7319.4616747933433</v>
      </c>
      <c r="F11952" s="39">
        <v>19291.765017733516</v>
      </c>
      <c r="G11952" s="39">
        <v>8250.7080468577096</v>
      </c>
      <c r="H11952" s="83">
        <v>8250.6003148078617</v>
      </c>
      <c r="I11952" s="85">
        <v>1.1272140877820509</v>
      </c>
    </row>
    <row r="11953" spans="1:9" x14ac:dyDescent="0.2">
      <c r="A11953" s="49" t="s">
        <v>12946</v>
      </c>
      <c r="B11953" s="1" t="s">
        <v>2639</v>
      </c>
      <c r="C11953" s="1" t="s">
        <v>9247</v>
      </c>
      <c r="D11953" s="1" t="s">
        <v>56</v>
      </c>
      <c r="E11953" s="39">
        <v>10865</v>
      </c>
      <c r="F11953" s="39">
        <v>27602.705589018511</v>
      </c>
      <c r="G11953" s="39">
        <v>11798.019203936659</v>
      </c>
      <c r="H11953" s="83">
        <v>11801.093260576765</v>
      </c>
      <c r="I11953" s="85">
        <v>1.0861567658147044</v>
      </c>
    </row>
    <row r="11954" spans="1:9" hidden="1" x14ac:dyDescent="0.2">
      <c r="A11954" s="49" t="s">
        <v>12947</v>
      </c>
      <c r="B11954" s="1" t="s">
        <v>2639</v>
      </c>
      <c r="C11954" s="1" t="s">
        <v>9247</v>
      </c>
      <c r="D11954" s="1" t="s">
        <v>56</v>
      </c>
      <c r="E11954" s="39">
        <v>10886.842092052526</v>
      </c>
      <c r="F11954" s="39">
        <v>27658.195771841718</v>
      </c>
      <c r="G11954" s="39">
        <v>11825.499335421058</v>
      </c>
      <c r="H11954" s="83">
        <v>11826.896104184054</v>
      </c>
      <c r="I11954" s="85">
        <v>1.0863477217895696</v>
      </c>
    </row>
    <row r="11955" spans="1:9" hidden="1" x14ac:dyDescent="0.2">
      <c r="A11955" s="49" t="s">
        <v>12948</v>
      </c>
      <c r="B11955" s="1" t="s">
        <v>2639</v>
      </c>
      <c r="C11955" s="1" t="s">
        <v>9247</v>
      </c>
      <c r="D11955" s="1" t="s">
        <v>56</v>
      </c>
      <c r="E11955" s="39">
        <v>10902.481353747706</v>
      </c>
      <c r="F11955" s="39">
        <v>27697.927565325532</v>
      </c>
      <c r="G11955" s="39">
        <v>11845.858252702365</v>
      </c>
      <c r="H11955" s="83">
        <v>11845.703577663018</v>
      </c>
      <c r="I11955" s="85">
        <v>1.0865144542156069</v>
      </c>
    </row>
    <row r="11956" spans="1:9" x14ac:dyDescent="0.2">
      <c r="A11956" s="49" t="s">
        <v>12946</v>
      </c>
      <c r="B11956" s="1" t="s">
        <v>2638</v>
      </c>
      <c r="C11956" s="1" t="s">
        <v>9246</v>
      </c>
      <c r="D11956" s="1" t="s">
        <v>56</v>
      </c>
      <c r="E11956" s="39">
        <v>5987.833333333333</v>
      </c>
      <c r="F11956" s="39">
        <v>10990.235748649538</v>
      </c>
      <c r="G11956" s="39">
        <v>4697.4747457344802</v>
      </c>
      <c r="H11956" s="83">
        <v>4698.6987057216811</v>
      </c>
      <c r="I11956" s="85">
        <v>0.78470766371614908</v>
      </c>
    </row>
    <row r="11957" spans="1:9" hidden="1" x14ac:dyDescent="0.2">
      <c r="A11957" s="49" t="s">
        <v>12947</v>
      </c>
      <c r="B11957" s="1" t="s">
        <v>2638</v>
      </c>
      <c r="C11957" s="1" t="s">
        <v>9246</v>
      </c>
      <c r="D11957" s="1" t="s">
        <v>56</v>
      </c>
      <c r="E11957" s="39">
        <v>6003.6293761782345</v>
      </c>
      <c r="F11957" s="39">
        <v>11019.228244782458</v>
      </c>
      <c r="G11957" s="39">
        <v>4711.3657506970103</v>
      </c>
      <c r="H11957" s="83">
        <v>4711.9222336263956</v>
      </c>
      <c r="I11957" s="85">
        <v>0.7848456222702227</v>
      </c>
    </row>
    <row r="11958" spans="1:9" hidden="1" x14ac:dyDescent="0.2">
      <c r="A11958" s="49" t="s">
        <v>12948</v>
      </c>
      <c r="B11958" s="1" t="s">
        <v>2638</v>
      </c>
      <c r="C11958" s="1" t="s">
        <v>9246</v>
      </c>
      <c r="D11958" s="1" t="s">
        <v>56</v>
      </c>
      <c r="E11958" s="39">
        <v>6016.6500560824734</v>
      </c>
      <c r="F11958" s="39">
        <v>11043.126762625076</v>
      </c>
      <c r="G11958" s="39">
        <v>4722.9278792845716</v>
      </c>
      <c r="H11958" s="83">
        <v>4722.8662105527692</v>
      </c>
      <c r="I11958" s="85">
        <v>0.78496608021572301</v>
      </c>
    </row>
    <row r="11959" spans="1:9" x14ac:dyDescent="0.2">
      <c r="A11959" s="49" t="s">
        <v>12946</v>
      </c>
      <c r="B11959" s="1" t="s">
        <v>2637</v>
      </c>
      <c r="C11959" s="1" t="s">
        <v>9245</v>
      </c>
      <c r="D11959" s="1" t="s">
        <v>56</v>
      </c>
      <c r="E11959" s="39">
        <v>3153.5</v>
      </c>
      <c r="F11959" s="39">
        <v>9423.3177033120082</v>
      </c>
      <c r="G11959" s="39">
        <v>4027.7386167789991</v>
      </c>
      <c r="H11959" s="83">
        <v>4028.7880723211115</v>
      </c>
      <c r="I11959" s="85">
        <v>1.2775608283878583</v>
      </c>
    </row>
    <row r="11960" spans="1:9" hidden="1" x14ac:dyDescent="0.2">
      <c r="A11960" s="49" t="s">
        <v>12947</v>
      </c>
      <c r="B11960" s="1" t="s">
        <v>2637</v>
      </c>
      <c r="C11960" s="1" t="s">
        <v>9245</v>
      </c>
      <c r="D11960" s="1" t="s">
        <v>56</v>
      </c>
      <c r="E11960" s="39">
        <v>3160.7018951543259</v>
      </c>
      <c r="F11960" s="39">
        <v>9444.8384726493023</v>
      </c>
      <c r="G11960" s="39">
        <v>4038.221871116516</v>
      </c>
      <c r="H11960" s="83">
        <v>4038.6988456617451</v>
      </c>
      <c r="I11960" s="85">
        <v>1.2777854348913691</v>
      </c>
    </row>
    <row r="11961" spans="1:9" hidden="1" x14ac:dyDescent="0.2">
      <c r="A11961" s="49" t="s">
        <v>12948</v>
      </c>
      <c r="B11961" s="1" t="s">
        <v>2637</v>
      </c>
      <c r="C11961" s="1" t="s">
        <v>9245</v>
      </c>
      <c r="D11961" s="1" t="s">
        <v>56</v>
      </c>
      <c r="E11961" s="39">
        <v>3166.5691058429366</v>
      </c>
      <c r="F11961" s="39">
        <v>9462.3709255908107</v>
      </c>
      <c r="G11961" s="39">
        <v>4046.8697325703124</v>
      </c>
      <c r="H11961" s="83">
        <v>4046.8168913390773</v>
      </c>
      <c r="I11961" s="85">
        <v>1.277981549138439</v>
      </c>
    </row>
    <row r="11962" spans="1:9" x14ac:dyDescent="0.2">
      <c r="A11962" s="49" t="s">
        <v>12946</v>
      </c>
      <c r="B11962" s="1" t="s">
        <v>2636</v>
      </c>
      <c r="C11962" s="1" t="s">
        <v>9244</v>
      </c>
      <c r="D11962" s="1" t="s">
        <v>43</v>
      </c>
      <c r="E11962" s="39">
        <v>14415.666666666668</v>
      </c>
      <c r="F11962" s="39">
        <v>18581.538961596914</v>
      </c>
      <c r="G11962" s="39">
        <v>7942.1690312428827</v>
      </c>
      <c r="H11962" s="83">
        <v>7952.26601611964</v>
      </c>
      <c r="I11962" s="85">
        <v>0.55164053109716094</v>
      </c>
    </row>
    <row r="11963" spans="1:9" hidden="1" x14ac:dyDescent="0.2">
      <c r="A11963" s="49" t="s">
        <v>12947</v>
      </c>
      <c r="B11963" s="1" t="s">
        <v>2636</v>
      </c>
      <c r="C11963" s="1" t="s">
        <v>9244</v>
      </c>
      <c r="D11963" s="1" t="s">
        <v>43</v>
      </c>
      <c r="E11963" s="39">
        <v>14526.80946229809</v>
      </c>
      <c r="F11963" s="39">
        <v>18724.800056285061</v>
      </c>
      <c r="G11963" s="39">
        <v>8005.9492111529908</v>
      </c>
      <c r="H11963" s="83">
        <v>8018.8651728041787</v>
      </c>
      <c r="I11963" s="85">
        <v>0.55200456739078219</v>
      </c>
    </row>
    <row r="11964" spans="1:9" hidden="1" x14ac:dyDescent="0.2">
      <c r="A11964" s="49" t="s">
        <v>12948</v>
      </c>
      <c r="B11964" s="1" t="s">
        <v>2636</v>
      </c>
      <c r="C11964" s="1" t="s">
        <v>9244</v>
      </c>
      <c r="D11964" s="1" t="s">
        <v>43</v>
      </c>
      <c r="E11964" s="39">
        <v>14622.822916331828</v>
      </c>
      <c r="F11964" s="39">
        <v>18848.559697668188</v>
      </c>
      <c r="G11964" s="39">
        <v>8061.1578580952119</v>
      </c>
      <c r="H11964" s="83">
        <v>8076.5668037789865</v>
      </c>
      <c r="I11964" s="85">
        <v>0.55232610351579181</v>
      </c>
    </row>
    <row r="11965" spans="1:9" x14ac:dyDescent="0.2">
      <c r="A11965" s="49" t="s">
        <v>12946</v>
      </c>
      <c r="B11965" s="1" t="s">
        <v>2635</v>
      </c>
      <c r="C11965" s="1" t="s">
        <v>9243</v>
      </c>
      <c r="D11965" s="1" t="s">
        <v>56</v>
      </c>
      <c r="E11965" s="39">
        <v>4222.5</v>
      </c>
      <c r="F11965" s="39">
        <v>7640.3339184465885</v>
      </c>
      <c r="G11965" s="39">
        <v>3265.6511153813553</v>
      </c>
      <c r="H11965" s="83">
        <v>3266.5020036806518</v>
      </c>
      <c r="I11965" s="85">
        <v>0.7735943170350863</v>
      </c>
    </row>
    <row r="11966" spans="1:9" hidden="1" x14ac:dyDescent="0.2">
      <c r="A11966" s="49" t="s">
        <v>12947</v>
      </c>
      <c r="B11966" s="1" t="s">
        <v>2635</v>
      </c>
      <c r="C11966" s="1" t="s">
        <v>9243</v>
      </c>
      <c r="D11966" s="1" t="s">
        <v>56</v>
      </c>
      <c r="E11966" s="39">
        <v>4235.5878494300032</v>
      </c>
      <c r="F11966" s="39">
        <v>7664.0155146383167</v>
      </c>
      <c r="G11966" s="39">
        <v>3276.8157085387907</v>
      </c>
      <c r="H11966" s="83">
        <v>3277.2027496009869</v>
      </c>
      <c r="I11966" s="85">
        <v>0.77373032176443013</v>
      </c>
    </row>
    <row r="11967" spans="1:9" hidden="1" x14ac:dyDescent="0.2">
      <c r="A11967" s="49" t="s">
        <v>12948</v>
      </c>
      <c r="B11967" s="1" t="s">
        <v>2635</v>
      </c>
      <c r="C11967" s="1" t="s">
        <v>9243</v>
      </c>
      <c r="D11967" s="1" t="s">
        <v>56</v>
      </c>
      <c r="E11967" s="39">
        <v>4246.5349612080563</v>
      </c>
      <c r="F11967" s="39">
        <v>7683.8235879188105</v>
      </c>
      <c r="G11967" s="39">
        <v>3286.220055510762</v>
      </c>
      <c r="H11967" s="83">
        <v>3286.1771463178998</v>
      </c>
      <c r="I11967" s="85">
        <v>0.77384907373588341</v>
      </c>
    </row>
    <row r="11968" spans="1:9" x14ac:dyDescent="0.2">
      <c r="A11968" s="49" t="s">
        <v>12946</v>
      </c>
      <c r="B11968" s="1" t="s">
        <v>2634</v>
      </c>
      <c r="C11968" s="1" t="s">
        <v>9242</v>
      </c>
      <c r="D11968" s="1" t="s">
        <v>56</v>
      </c>
      <c r="E11968" s="39">
        <v>5856.1666666666661</v>
      </c>
      <c r="F11968" s="39">
        <v>10040.971448480235</v>
      </c>
      <c r="G11968" s="39">
        <v>4291.7377643762275</v>
      </c>
      <c r="H11968" s="83">
        <v>4292.8560067476055</v>
      </c>
      <c r="I11968" s="85">
        <v>0.73304881010005507</v>
      </c>
    </row>
    <row r="11969" spans="1:9" hidden="1" x14ac:dyDescent="0.2">
      <c r="A11969" s="49" t="s">
        <v>12947</v>
      </c>
      <c r="B11969" s="1" t="s">
        <v>2634</v>
      </c>
      <c r="C11969" s="1" t="s">
        <v>9242</v>
      </c>
      <c r="D11969" s="1" t="s">
        <v>56</v>
      </c>
      <c r="E11969" s="39">
        <v>5859.0018660258684</v>
      </c>
      <c r="F11969" s="39">
        <v>10045.832675531463</v>
      </c>
      <c r="G11969" s="39">
        <v>4295.1821083424911</v>
      </c>
      <c r="H11969" s="83">
        <v>4295.6894337441627</v>
      </c>
      <c r="I11969" s="85">
        <v>0.73317768657034199</v>
      </c>
    </row>
    <row r="11970" spans="1:9" hidden="1" x14ac:dyDescent="0.2">
      <c r="A11970" s="49" t="s">
        <v>12948</v>
      </c>
      <c r="B11970" s="1" t="s">
        <v>2634</v>
      </c>
      <c r="C11970" s="1" t="s">
        <v>9242</v>
      </c>
      <c r="D11970" s="1" t="s">
        <v>56</v>
      </c>
      <c r="E11970" s="39">
        <v>5863.6149685056207</v>
      </c>
      <c r="F11970" s="39">
        <v>10053.742291654884</v>
      </c>
      <c r="G11970" s="39">
        <v>4299.7876218448791</v>
      </c>
      <c r="H11970" s="83">
        <v>4299.7314781864452</v>
      </c>
      <c r="I11970" s="85">
        <v>0.73329021453164389</v>
      </c>
    </row>
    <row r="11971" spans="1:9" x14ac:dyDescent="0.2">
      <c r="A11971" s="49" t="s">
        <v>12946</v>
      </c>
      <c r="B11971" s="1" t="s">
        <v>2633</v>
      </c>
      <c r="C11971" s="1" t="s">
        <v>9241</v>
      </c>
      <c r="D11971" s="1" t="s">
        <v>43</v>
      </c>
      <c r="E11971" s="39">
        <v>6119.9999999999991</v>
      </c>
      <c r="F11971" s="39">
        <v>13382.514407923652</v>
      </c>
      <c r="G11971" s="39">
        <v>5719.9886247548238</v>
      </c>
      <c r="H11971" s="83">
        <v>5727.2605221939466</v>
      </c>
      <c r="I11971" s="85">
        <v>0.93582688271142933</v>
      </c>
    </row>
    <row r="11972" spans="1:9" hidden="1" x14ac:dyDescent="0.2">
      <c r="A11972" s="49" t="s">
        <v>12947</v>
      </c>
      <c r="B11972" s="1" t="s">
        <v>2633</v>
      </c>
      <c r="C11972" s="1" t="s">
        <v>9241</v>
      </c>
      <c r="D11972" s="1" t="s">
        <v>43</v>
      </c>
      <c r="E11972" s="39">
        <v>6102.6238641433029</v>
      </c>
      <c r="F11972" s="39">
        <v>13344.518266019031</v>
      </c>
      <c r="G11972" s="39">
        <v>5705.5634860673417</v>
      </c>
      <c r="H11972" s="83">
        <v>5714.7682458329682</v>
      </c>
      <c r="I11972" s="85">
        <v>0.93644444964251738</v>
      </c>
    </row>
    <row r="11973" spans="1:9" hidden="1" x14ac:dyDescent="0.2">
      <c r="A11973" s="49" t="s">
        <v>12948</v>
      </c>
      <c r="B11973" s="1" t="s">
        <v>2633</v>
      </c>
      <c r="C11973" s="1" t="s">
        <v>9241</v>
      </c>
      <c r="D11973" s="1" t="s">
        <v>43</v>
      </c>
      <c r="E11973" s="39">
        <v>6089.0963231273045</v>
      </c>
      <c r="F11973" s="39">
        <v>13314.937790112108</v>
      </c>
      <c r="G11973" s="39">
        <v>5694.5367242086777</v>
      </c>
      <c r="H11973" s="83">
        <v>5705.4218611359329</v>
      </c>
      <c r="I11973" s="85">
        <v>0.9369899174473364</v>
      </c>
    </row>
    <row r="11974" spans="1:9" x14ac:dyDescent="0.2">
      <c r="A11974" s="49" t="s">
        <v>12946</v>
      </c>
      <c r="B11974" s="1" t="s">
        <v>2632</v>
      </c>
      <c r="C11974" s="1" t="s">
        <v>9240</v>
      </c>
      <c r="D11974" s="1" t="s">
        <v>43</v>
      </c>
      <c r="E11974" s="39">
        <v>10366.25</v>
      </c>
      <c r="F11974" s="39">
        <v>18384.307115057323</v>
      </c>
      <c r="G11974" s="39">
        <v>7857.8676896371617</v>
      </c>
      <c r="H11974" s="83">
        <v>7867.857501099712</v>
      </c>
      <c r="I11974" s="85">
        <v>0.75898782115998664</v>
      </c>
    </row>
    <row r="11975" spans="1:9" hidden="1" x14ac:dyDescent="0.2">
      <c r="A11975" s="49" t="s">
        <v>12947</v>
      </c>
      <c r="B11975" s="1" t="s">
        <v>2632</v>
      </c>
      <c r="C11975" s="1" t="s">
        <v>9240</v>
      </c>
      <c r="D11975" s="1" t="s">
        <v>43</v>
      </c>
      <c r="E11975" s="39">
        <v>10347.749485371285</v>
      </c>
      <c r="F11975" s="39">
        <v>18351.496875798101</v>
      </c>
      <c r="G11975" s="39">
        <v>7846.3402276467914</v>
      </c>
      <c r="H11975" s="83">
        <v>7858.9986928468061</v>
      </c>
      <c r="I11975" s="85">
        <v>0.75948868920311119</v>
      </c>
    </row>
    <row r="11976" spans="1:9" hidden="1" x14ac:dyDescent="0.2">
      <c r="A11976" s="49" t="s">
        <v>12948</v>
      </c>
      <c r="B11976" s="1" t="s">
        <v>2632</v>
      </c>
      <c r="C11976" s="1" t="s">
        <v>9240</v>
      </c>
      <c r="D11976" s="1" t="s">
        <v>43</v>
      </c>
      <c r="E11976" s="39">
        <v>10331.917576218493</v>
      </c>
      <c r="F11976" s="39">
        <v>18323.419347272105</v>
      </c>
      <c r="G11976" s="39">
        <v>7836.5656701455955</v>
      </c>
      <c r="H11976" s="83">
        <v>7851.5453066797372</v>
      </c>
      <c r="I11976" s="85">
        <v>0.75993108237255425</v>
      </c>
    </row>
    <row r="11977" spans="1:9" x14ac:dyDescent="0.2">
      <c r="A11977" s="49" t="s">
        <v>12946</v>
      </c>
      <c r="B11977" s="1" t="s">
        <v>2631</v>
      </c>
      <c r="C11977" s="1" t="s">
        <v>9239</v>
      </c>
      <c r="D11977" s="1" t="s">
        <v>43</v>
      </c>
      <c r="E11977" s="39">
        <v>8482.8333333333339</v>
      </c>
      <c r="F11977" s="39">
        <v>13560.195998188832</v>
      </c>
      <c r="G11977" s="39">
        <v>5795.9337456913954</v>
      </c>
      <c r="H11977" s="83">
        <v>5803.3021931705061</v>
      </c>
      <c r="I11977" s="85">
        <v>0.68412309485869571</v>
      </c>
    </row>
    <row r="11978" spans="1:9" hidden="1" x14ac:dyDescent="0.2">
      <c r="A11978" s="49" t="s">
        <v>12947</v>
      </c>
      <c r="B11978" s="1" t="s">
        <v>2631</v>
      </c>
      <c r="C11978" s="1" t="s">
        <v>9239</v>
      </c>
      <c r="D11978" s="1" t="s">
        <v>43</v>
      </c>
      <c r="E11978" s="39">
        <v>8496.5359067520476</v>
      </c>
      <c r="F11978" s="39">
        <v>13582.100186793739</v>
      </c>
      <c r="G11978" s="39">
        <v>5807.1436784054722</v>
      </c>
      <c r="H11978" s="83">
        <v>5816.5123170359466</v>
      </c>
      <c r="I11978" s="85">
        <v>0.68457455848726145</v>
      </c>
    </row>
    <row r="11979" spans="1:9" hidden="1" x14ac:dyDescent="0.2">
      <c r="A11979" s="49" t="s">
        <v>12948</v>
      </c>
      <c r="B11979" s="1" t="s">
        <v>2631</v>
      </c>
      <c r="C11979" s="1" t="s">
        <v>9239</v>
      </c>
      <c r="D11979" s="1" t="s">
        <v>43</v>
      </c>
      <c r="E11979" s="39">
        <v>8508.1144711075049</v>
      </c>
      <c r="F11979" s="39">
        <v>13600.609050031768</v>
      </c>
      <c r="G11979" s="39">
        <v>5816.7126972629067</v>
      </c>
      <c r="H11979" s="83">
        <v>5827.8313742058517</v>
      </c>
      <c r="I11979" s="85">
        <v>0.68497331506251358</v>
      </c>
    </row>
    <row r="11980" spans="1:9" x14ac:dyDescent="0.2">
      <c r="A11980" s="49" t="s">
        <v>12946</v>
      </c>
      <c r="B11980" s="1" t="s">
        <v>2630</v>
      </c>
      <c r="C11980" s="1" t="s">
        <v>9238</v>
      </c>
      <c r="D11980" s="1" t="s">
        <v>43</v>
      </c>
      <c r="E11980" s="39">
        <v>31009.5</v>
      </c>
      <c r="F11980" s="39">
        <v>79519.864365250207</v>
      </c>
      <c r="G11980" s="39">
        <v>33988.58433822899</v>
      </c>
      <c r="H11980" s="83">
        <v>34031.794476504248</v>
      </c>
      <c r="I11980" s="85">
        <v>1.0974635023623163</v>
      </c>
    </row>
    <row r="11981" spans="1:9" hidden="1" x14ac:dyDescent="0.2">
      <c r="A11981" s="49" t="s">
        <v>12947</v>
      </c>
      <c r="B11981" s="1" t="s">
        <v>2630</v>
      </c>
      <c r="C11981" s="1" t="s">
        <v>9238</v>
      </c>
      <c r="D11981" s="1" t="s">
        <v>43</v>
      </c>
      <c r="E11981" s="39">
        <v>30944.641112832767</v>
      </c>
      <c r="F11981" s="39">
        <v>79353.54211205621</v>
      </c>
      <c r="G11981" s="39">
        <v>33928.289005199324</v>
      </c>
      <c r="H11981" s="83">
        <v>33983.025360392676</v>
      </c>
      <c r="I11981" s="85">
        <v>1.0981877358500012</v>
      </c>
    </row>
    <row r="11982" spans="1:9" hidden="1" x14ac:dyDescent="0.2">
      <c r="A11982" s="49" t="s">
        <v>12948</v>
      </c>
      <c r="B11982" s="1" t="s">
        <v>2630</v>
      </c>
      <c r="C11982" s="1" t="s">
        <v>9238</v>
      </c>
      <c r="D11982" s="1" t="s">
        <v>43</v>
      </c>
      <c r="E11982" s="39">
        <v>30893.40378978939</v>
      </c>
      <c r="F11982" s="39">
        <v>79222.150603684655</v>
      </c>
      <c r="G11982" s="39">
        <v>33881.753943941978</v>
      </c>
      <c r="H11982" s="83">
        <v>33946.519094976567</v>
      </c>
      <c r="I11982" s="85">
        <v>1.0988274172040655</v>
      </c>
    </row>
    <row r="11983" spans="1:9" x14ac:dyDescent="0.2">
      <c r="A11983" s="49" t="s">
        <v>12946</v>
      </c>
      <c r="B11983" s="1" t="s">
        <v>2629</v>
      </c>
      <c r="C11983" s="1" t="s">
        <v>9237</v>
      </c>
      <c r="D11983" s="1" t="s">
        <v>56</v>
      </c>
      <c r="E11983" s="39">
        <v>3442.75</v>
      </c>
      <c r="F11983" s="39">
        <v>5853.1394801551978</v>
      </c>
      <c r="G11983" s="39">
        <v>2501.763885699087</v>
      </c>
      <c r="H11983" s="83">
        <v>2502.4157378237423</v>
      </c>
      <c r="I11983" s="85">
        <v>0.72686536571744753</v>
      </c>
    </row>
    <row r="11984" spans="1:9" hidden="1" x14ac:dyDescent="0.2">
      <c r="A11984" s="49" t="s">
        <v>12947</v>
      </c>
      <c r="B11984" s="1" t="s">
        <v>2629</v>
      </c>
      <c r="C11984" s="1" t="s">
        <v>9237</v>
      </c>
      <c r="D11984" s="1" t="s">
        <v>56</v>
      </c>
      <c r="E11984" s="39">
        <v>3430.4354456665415</v>
      </c>
      <c r="F11984" s="39">
        <v>5832.2030763647153</v>
      </c>
      <c r="G11984" s="39">
        <v>2493.6085553999633</v>
      </c>
      <c r="H11984" s="83">
        <v>2493.9030879552938</v>
      </c>
      <c r="I11984" s="85">
        <v>0.72699315508347151</v>
      </c>
    </row>
    <row r="11985" spans="1:9" hidden="1" x14ac:dyDescent="0.2">
      <c r="A11985" s="49" t="s">
        <v>12948</v>
      </c>
      <c r="B11985" s="1" t="s">
        <v>2629</v>
      </c>
      <c r="C11985" s="1" t="s">
        <v>9237</v>
      </c>
      <c r="D11985" s="1" t="s">
        <v>56</v>
      </c>
      <c r="E11985" s="39">
        <v>3420.8897764904686</v>
      </c>
      <c r="F11985" s="39">
        <v>5815.9741509071673</v>
      </c>
      <c r="G11985" s="39">
        <v>2487.3776289051962</v>
      </c>
      <c r="H11985" s="83">
        <v>2487.3451504452642</v>
      </c>
      <c r="I11985" s="85">
        <v>0.72710473384414653</v>
      </c>
    </row>
    <row r="11986" spans="1:9" x14ac:dyDescent="0.2">
      <c r="A11986" s="49" t="s">
        <v>12946</v>
      </c>
      <c r="B11986" s="1" t="s">
        <v>2628</v>
      </c>
      <c r="C11986" s="1" t="s">
        <v>9236</v>
      </c>
      <c r="D11986" s="1" t="s">
        <v>56</v>
      </c>
      <c r="E11986" s="39">
        <v>5132</v>
      </c>
      <c r="F11986" s="39">
        <v>12880.599412685835</v>
      </c>
      <c r="G11986" s="39">
        <v>5505.4588304394647</v>
      </c>
      <c r="H11986" s="83">
        <v>5506.8933163461234</v>
      </c>
      <c r="I11986" s="85">
        <v>1.0730501395842018</v>
      </c>
    </row>
    <row r="11987" spans="1:9" hidden="1" x14ac:dyDescent="0.2">
      <c r="A11987" s="49" t="s">
        <v>12947</v>
      </c>
      <c r="B11987" s="1" t="s">
        <v>2628</v>
      </c>
      <c r="C11987" s="1" t="s">
        <v>9236</v>
      </c>
      <c r="D11987" s="1" t="s">
        <v>56</v>
      </c>
      <c r="E11987" s="39">
        <v>5138.501653818932</v>
      </c>
      <c r="F11987" s="39">
        <v>12896.917650870095</v>
      </c>
      <c r="G11987" s="39">
        <v>5514.1879957554747</v>
      </c>
      <c r="H11987" s="83">
        <v>5514.8393040281562</v>
      </c>
      <c r="I11987" s="85">
        <v>1.0732387912981463</v>
      </c>
    </row>
    <row r="11988" spans="1:9" hidden="1" x14ac:dyDescent="0.2">
      <c r="A11988" s="49" t="s">
        <v>12948</v>
      </c>
      <c r="B11988" s="1" t="s">
        <v>2628</v>
      </c>
      <c r="C11988" s="1" t="s">
        <v>9236</v>
      </c>
      <c r="D11988" s="1" t="s">
        <v>56</v>
      </c>
      <c r="E11988" s="39">
        <v>5143.3896636337522</v>
      </c>
      <c r="F11988" s="39">
        <v>12909.185869176794</v>
      </c>
      <c r="G11988" s="39">
        <v>5521.0046168036979</v>
      </c>
      <c r="H11988" s="83">
        <v>5520.932527336804</v>
      </c>
      <c r="I11988" s="85">
        <v>1.0734035117682144</v>
      </c>
    </row>
    <row r="11989" spans="1:9" x14ac:dyDescent="0.2">
      <c r="A11989" s="49" t="s">
        <v>12946</v>
      </c>
      <c r="B11989" s="1" t="s">
        <v>2627</v>
      </c>
      <c r="C11989" s="1" t="s">
        <v>9235</v>
      </c>
      <c r="D11989" s="1" t="s">
        <v>56</v>
      </c>
      <c r="E11989" s="39">
        <v>20963</v>
      </c>
      <c r="F11989" s="39">
        <v>37966.00743354742</v>
      </c>
      <c r="G11989" s="39">
        <v>16227.528252737546</v>
      </c>
      <c r="H11989" s="83">
        <v>16231.756449023342</v>
      </c>
      <c r="I11989" s="85">
        <v>0.77430503501518588</v>
      </c>
    </row>
    <row r="11990" spans="1:9" hidden="1" x14ac:dyDescent="0.2">
      <c r="A11990" s="49" t="s">
        <v>12947</v>
      </c>
      <c r="B11990" s="1" t="s">
        <v>2627</v>
      </c>
      <c r="C11990" s="1" t="s">
        <v>9235</v>
      </c>
      <c r="D11990" s="1" t="s">
        <v>56</v>
      </c>
      <c r="E11990" s="39">
        <v>21029.589249104971</v>
      </c>
      <c r="F11990" s="39">
        <v>38086.606962551559</v>
      </c>
      <c r="G11990" s="39">
        <v>16284.256176342247</v>
      </c>
      <c r="H11990" s="83">
        <v>16286.179591135193</v>
      </c>
      <c r="I11990" s="85">
        <v>0.77444116469504232</v>
      </c>
    </row>
    <row r="11991" spans="1:9" hidden="1" x14ac:dyDescent="0.2">
      <c r="A11991" s="49" t="s">
        <v>12948</v>
      </c>
      <c r="B11991" s="1" t="s">
        <v>2627</v>
      </c>
      <c r="C11991" s="1" t="s">
        <v>9235</v>
      </c>
      <c r="D11991" s="1" t="s">
        <v>56</v>
      </c>
      <c r="E11991" s="39">
        <v>21090.447122655602</v>
      </c>
      <c r="F11991" s="39">
        <v>38196.826419671866</v>
      </c>
      <c r="G11991" s="39">
        <v>16336.030571361334</v>
      </c>
      <c r="H11991" s="83">
        <v>16335.817266751614</v>
      </c>
      <c r="I11991" s="85">
        <v>0.77456002576652305</v>
      </c>
    </row>
    <row r="11992" spans="1:9" x14ac:dyDescent="0.2">
      <c r="A11992" s="49" t="s">
        <v>12946</v>
      </c>
      <c r="B11992" s="1" t="s">
        <v>2626</v>
      </c>
      <c r="C11992" s="1" t="s">
        <v>9234</v>
      </c>
      <c r="D11992" s="1" t="s">
        <v>56</v>
      </c>
      <c r="E11992" s="39">
        <v>5283.9166666666661</v>
      </c>
      <c r="F11992" s="39">
        <v>13005.52218994378</v>
      </c>
      <c r="G11992" s="39">
        <v>5558.8536442320919</v>
      </c>
      <c r="H11992" s="83">
        <v>5560.3020425319291</v>
      </c>
      <c r="I11992" s="85">
        <v>1.0523069142268702</v>
      </c>
    </row>
    <row r="11993" spans="1:9" hidden="1" x14ac:dyDescent="0.2">
      <c r="A11993" s="49" t="s">
        <v>12947</v>
      </c>
      <c r="B11993" s="1" t="s">
        <v>2626</v>
      </c>
      <c r="C11993" s="1" t="s">
        <v>9234</v>
      </c>
      <c r="D11993" s="1" t="s">
        <v>56</v>
      </c>
      <c r="E11993" s="39">
        <v>5290.4132683284224</v>
      </c>
      <c r="F11993" s="39">
        <v>13021.51254376677</v>
      </c>
      <c r="G11993" s="39">
        <v>5567.4596131560038</v>
      </c>
      <c r="H11993" s="83">
        <v>5568.1172136053647</v>
      </c>
      <c r="I11993" s="85">
        <v>1.0524919190981628</v>
      </c>
    </row>
    <row r="11994" spans="1:9" hidden="1" x14ac:dyDescent="0.2">
      <c r="A11994" s="49" t="s">
        <v>12948</v>
      </c>
      <c r="B11994" s="1" t="s">
        <v>2626</v>
      </c>
      <c r="C11994" s="1" t="s">
        <v>9234</v>
      </c>
      <c r="D11994" s="1" t="s">
        <v>56</v>
      </c>
      <c r="E11994" s="39">
        <v>5295.7063439420426</v>
      </c>
      <c r="F11994" s="39">
        <v>13034.540609250895</v>
      </c>
      <c r="G11994" s="39">
        <v>5574.6163709221219</v>
      </c>
      <c r="H11994" s="83">
        <v>5574.5435814299535</v>
      </c>
      <c r="I11994" s="85">
        <v>1.0526534553425311</v>
      </c>
    </row>
    <row r="11995" spans="1:9" x14ac:dyDescent="0.2">
      <c r="A11995" s="49" t="s">
        <v>12946</v>
      </c>
      <c r="B11995" s="1" t="s">
        <v>2625</v>
      </c>
      <c r="C11995" s="1" t="s">
        <v>9233</v>
      </c>
      <c r="D11995" s="1" t="s">
        <v>43</v>
      </c>
      <c r="E11995" s="39">
        <v>2281.5833333333335</v>
      </c>
      <c r="F11995" s="39">
        <v>3406.3437991490318</v>
      </c>
      <c r="G11995" s="39">
        <v>1455.9482014530965</v>
      </c>
      <c r="H11995" s="83">
        <v>1457.799167721075</v>
      </c>
      <c r="I11995" s="85">
        <v>0.63894189023167025</v>
      </c>
    </row>
    <row r="11996" spans="1:9" hidden="1" x14ac:dyDescent="0.2">
      <c r="A11996" s="49" t="s">
        <v>12947</v>
      </c>
      <c r="B11996" s="1" t="s">
        <v>2625</v>
      </c>
      <c r="C11996" s="1" t="s">
        <v>9233</v>
      </c>
      <c r="D11996" s="1" t="s">
        <v>43</v>
      </c>
      <c r="E11996" s="39">
        <v>2300.0640007427228</v>
      </c>
      <c r="F11996" s="39">
        <v>3433.9349486435094</v>
      </c>
      <c r="G11996" s="39">
        <v>1468.2084033263368</v>
      </c>
      <c r="H11996" s="83">
        <v>1470.5770573026693</v>
      </c>
      <c r="I11996" s="85">
        <v>0.63936353807015778</v>
      </c>
    </row>
    <row r="11997" spans="1:9" hidden="1" x14ac:dyDescent="0.2">
      <c r="A11997" s="49" t="s">
        <v>12948</v>
      </c>
      <c r="B11997" s="1" t="s">
        <v>2625</v>
      </c>
      <c r="C11997" s="1" t="s">
        <v>9233</v>
      </c>
      <c r="D11997" s="1" t="s">
        <v>43</v>
      </c>
      <c r="E11997" s="39">
        <v>2316.7651049626511</v>
      </c>
      <c r="F11997" s="39">
        <v>3458.8692571858937</v>
      </c>
      <c r="G11997" s="39">
        <v>1479.2902768128984</v>
      </c>
      <c r="H11997" s="83">
        <v>1482.1179479647608</v>
      </c>
      <c r="I11997" s="85">
        <v>0.63973595976129582</v>
      </c>
    </row>
    <row r="11998" spans="1:9" x14ac:dyDescent="0.2">
      <c r="A11998" s="49" t="s">
        <v>12946</v>
      </c>
      <c r="B11998" s="1" t="s">
        <v>2624</v>
      </c>
      <c r="C11998" s="1" t="s">
        <v>9232</v>
      </c>
      <c r="D11998" s="1" t="s">
        <v>56</v>
      </c>
      <c r="E11998" s="39">
        <v>13930.666666666668</v>
      </c>
      <c r="F11998" s="39">
        <v>24915.111249265385</v>
      </c>
      <c r="G11998" s="39">
        <v>10649.28073949375</v>
      </c>
      <c r="H11998" s="83">
        <v>10652.055484271134</v>
      </c>
      <c r="I11998" s="85">
        <v>0.76464793388240326</v>
      </c>
    </row>
    <row r="11999" spans="1:9" hidden="1" x14ac:dyDescent="0.2">
      <c r="A11999" s="49" t="s">
        <v>12947</v>
      </c>
      <c r="B11999" s="1" t="s">
        <v>2624</v>
      </c>
      <c r="C11999" s="1" t="s">
        <v>9232</v>
      </c>
      <c r="D11999" s="1" t="s">
        <v>56</v>
      </c>
      <c r="E11999" s="39">
        <v>13955.765855465104</v>
      </c>
      <c r="F11999" s="39">
        <v>24960.001353676231</v>
      </c>
      <c r="G11999" s="39">
        <v>10671.863119882473</v>
      </c>
      <c r="H11999" s="83">
        <v>10673.123626912748</v>
      </c>
      <c r="I11999" s="85">
        <v>0.76478236575838887</v>
      </c>
    </row>
    <row r="12000" spans="1:9" hidden="1" x14ac:dyDescent="0.2">
      <c r="A12000" s="49" t="s">
        <v>12948</v>
      </c>
      <c r="B12000" s="1" t="s">
        <v>2624</v>
      </c>
      <c r="C12000" s="1" t="s">
        <v>9232</v>
      </c>
      <c r="D12000" s="1" t="s">
        <v>56</v>
      </c>
      <c r="E12000" s="39">
        <v>14001.260663228768</v>
      </c>
      <c r="F12000" s="39">
        <v>25041.369189388493</v>
      </c>
      <c r="G12000" s="39">
        <v>10709.70054244916</v>
      </c>
      <c r="H12000" s="83">
        <v>10709.560702572855</v>
      </c>
      <c r="I12000" s="85">
        <v>0.76489974439938546</v>
      </c>
    </row>
    <row r="12001" spans="1:9" x14ac:dyDescent="0.2">
      <c r="A12001" s="49" t="s">
        <v>12946</v>
      </c>
      <c r="B12001" s="1" t="s">
        <v>2623</v>
      </c>
      <c r="C12001" s="1" t="s">
        <v>9231</v>
      </c>
      <c r="D12001" s="1" t="s">
        <v>43</v>
      </c>
      <c r="E12001" s="39">
        <v>10192.166666666666</v>
      </c>
      <c r="F12001" s="39">
        <v>23783.146872803376</v>
      </c>
      <c r="G12001" s="39">
        <v>10165.453623032234</v>
      </c>
      <c r="H12001" s="83">
        <v>10178.377099112051</v>
      </c>
      <c r="I12001" s="85">
        <v>0.99864704257636272</v>
      </c>
    </row>
    <row r="12002" spans="1:9" hidden="1" x14ac:dyDescent="0.2">
      <c r="A12002" s="49" t="s">
        <v>12947</v>
      </c>
      <c r="B12002" s="1" t="s">
        <v>2623</v>
      </c>
      <c r="C12002" s="1" t="s">
        <v>9231</v>
      </c>
      <c r="D12002" s="1" t="s">
        <v>43</v>
      </c>
      <c r="E12002" s="39">
        <v>10254.389599967184</v>
      </c>
      <c r="F12002" s="39">
        <v>23928.342414628914</v>
      </c>
      <c r="G12002" s="39">
        <v>10230.768472974749</v>
      </c>
      <c r="H12002" s="83">
        <v>10247.273725478104</v>
      </c>
      <c r="I12002" s="85">
        <v>0.99930606552250534</v>
      </c>
    </row>
    <row r="12003" spans="1:9" hidden="1" x14ac:dyDescent="0.2">
      <c r="A12003" s="49" t="s">
        <v>12948</v>
      </c>
      <c r="B12003" s="1" t="s">
        <v>2623</v>
      </c>
      <c r="C12003" s="1" t="s">
        <v>9231</v>
      </c>
      <c r="D12003" s="1" t="s">
        <v>43</v>
      </c>
      <c r="E12003" s="39">
        <v>10309.787136989584</v>
      </c>
      <c r="F12003" s="39">
        <v>24057.611077758636</v>
      </c>
      <c r="G12003" s="39">
        <v>10288.966568117372</v>
      </c>
      <c r="H12003" s="83">
        <v>10308.633981878669</v>
      </c>
      <c r="I12003" s="85">
        <v>0.99988814947432059</v>
      </c>
    </row>
    <row r="12004" spans="1:9" x14ac:dyDescent="0.2">
      <c r="A12004" s="49" t="s">
        <v>12946</v>
      </c>
      <c r="B12004" s="1" t="s">
        <v>2622</v>
      </c>
      <c r="C12004" s="1" t="s">
        <v>9230</v>
      </c>
      <c r="D12004" s="1" t="s">
        <v>43</v>
      </c>
      <c r="E12004" s="39">
        <v>8558.75</v>
      </c>
      <c r="F12004" s="39">
        <v>23411.062688707854</v>
      </c>
      <c r="G12004" s="39">
        <v>10006.416446937927</v>
      </c>
      <c r="H12004" s="83">
        <v>10019.137736945457</v>
      </c>
      <c r="I12004" s="85">
        <v>1.1706309609400272</v>
      </c>
    </row>
    <row r="12005" spans="1:9" hidden="1" x14ac:dyDescent="0.2">
      <c r="A12005" s="49" t="s">
        <v>12947</v>
      </c>
      <c r="B12005" s="1" t="s">
        <v>2622</v>
      </c>
      <c r="C12005" s="1" t="s">
        <v>9230</v>
      </c>
      <c r="D12005" s="1" t="s">
        <v>43</v>
      </c>
      <c r="E12005" s="39">
        <v>8531.8865439494512</v>
      </c>
      <c r="F12005" s="39">
        <v>23337.582092401764</v>
      </c>
      <c r="G12005" s="39">
        <v>9978.1838193870899</v>
      </c>
      <c r="H12005" s="83">
        <v>9994.2815782112611</v>
      </c>
      <c r="I12005" s="85">
        <v>1.1714034787885095</v>
      </c>
    </row>
    <row r="12006" spans="1:9" hidden="1" x14ac:dyDescent="0.2">
      <c r="A12006" s="49" t="s">
        <v>12948</v>
      </c>
      <c r="B12006" s="1" t="s">
        <v>2622</v>
      </c>
      <c r="C12006" s="1" t="s">
        <v>9230</v>
      </c>
      <c r="D12006" s="1" t="s">
        <v>43</v>
      </c>
      <c r="E12006" s="39">
        <v>8507.318329015623</v>
      </c>
      <c r="F12006" s="39">
        <v>23270.379753279172</v>
      </c>
      <c r="G12006" s="39">
        <v>9952.283231074307</v>
      </c>
      <c r="H12006" s="83">
        <v>9971.3070728643743</v>
      </c>
      <c r="I12006" s="85">
        <v>1.1720858074459932</v>
      </c>
    </row>
    <row r="12007" spans="1:9" x14ac:dyDescent="0.2">
      <c r="A12007" s="49" t="s">
        <v>12946</v>
      </c>
      <c r="B12007" s="1" t="s">
        <v>2621</v>
      </c>
      <c r="C12007" s="1" t="s">
        <v>9229</v>
      </c>
      <c r="D12007" s="1" t="s">
        <v>43</v>
      </c>
      <c r="E12007" s="39">
        <v>3890</v>
      </c>
      <c r="F12007" s="39">
        <v>5326.8265744674745</v>
      </c>
      <c r="G12007" s="39">
        <v>2276.8058739361445</v>
      </c>
      <c r="H12007" s="83">
        <v>2279.7004074553897</v>
      </c>
      <c r="I12007" s="85">
        <v>0.58604123584971457</v>
      </c>
    </row>
    <row r="12008" spans="1:9" hidden="1" x14ac:dyDescent="0.2">
      <c r="A12008" s="49" t="s">
        <v>12947</v>
      </c>
      <c r="B12008" s="1" t="s">
        <v>2621</v>
      </c>
      <c r="C12008" s="1" t="s">
        <v>9229</v>
      </c>
      <c r="D12008" s="1" t="s">
        <v>43</v>
      </c>
      <c r="E12008" s="39">
        <v>3909.9132171272531</v>
      </c>
      <c r="F12008" s="39">
        <v>5354.0950202712256</v>
      </c>
      <c r="G12008" s="39">
        <v>2289.1893464886894</v>
      </c>
      <c r="H12008" s="83">
        <v>2292.8824853073029</v>
      </c>
      <c r="I12008" s="85">
        <v>0.58642797371138633</v>
      </c>
    </row>
    <row r="12009" spans="1:9" hidden="1" x14ac:dyDescent="0.2">
      <c r="A12009" s="49" t="s">
        <v>12948</v>
      </c>
      <c r="B12009" s="1" t="s">
        <v>2621</v>
      </c>
      <c r="C12009" s="1" t="s">
        <v>9229</v>
      </c>
      <c r="D12009" s="1" t="s">
        <v>43</v>
      </c>
      <c r="E12009" s="39">
        <v>3928.0299003905729</v>
      </c>
      <c r="F12009" s="39">
        <v>5378.9033569931435</v>
      </c>
      <c r="G12009" s="39">
        <v>2300.4510561899438</v>
      </c>
      <c r="H12009" s="83">
        <v>2304.8483804945927</v>
      </c>
      <c r="I12009" s="85">
        <v>0.58676956106301947</v>
      </c>
    </row>
    <row r="12010" spans="1:9" x14ac:dyDescent="0.2">
      <c r="A12010" s="49" t="s">
        <v>12946</v>
      </c>
      <c r="B12010" s="1" t="s">
        <v>2620</v>
      </c>
      <c r="C12010" s="1" t="s">
        <v>9228</v>
      </c>
      <c r="D12010" s="1" t="s">
        <v>43</v>
      </c>
      <c r="E12010" s="39">
        <v>15694.500000000002</v>
      </c>
      <c r="F12010" s="39">
        <v>34132.196884918631</v>
      </c>
      <c r="G12010" s="39">
        <v>14588.87111707718</v>
      </c>
      <c r="H12010" s="83">
        <v>14607.418142513005</v>
      </c>
      <c r="I12010" s="85">
        <v>0.93073485249692589</v>
      </c>
    </row>
    <row r="12011" spans="1:9" hidden="1" x14ac:dyDescent="0.2">
      <c r="A12011" s="49" t="s">
        <v>12947</v>
      </c>
      <c r="B12011" s="1" t="s">
        <v>2620</v>
      </c>
      <c r="C12011" s="1" t="s">
        <v>9228</v>
      </c>
      <c r="D12011" s="1" t="s">
        <v>43</v>
      </c>
      <c r="E12011" s="39">
        <v>15717.969287200414</v>
      </c>
      <c r="F12011" s="39">
        <v>34183.237589080796</v>
      </c>
      <c r="G12011" s="39">
        <v>14615.33704970582</v>
      </c>
      <c r="H12011" s="83">
        <v>14638.915906862474</v>
      </c>
      <c r="I12011" s="85">
        <v>0.93134905911690236</v>
      </c>
    </row>
    <row r="12012" spans="1:9" hidden="1" x14ac:dyDescent="0.2">
      <c r="A12012" s="49" t="s">
        <v>12948</v>
      </c>
      <c r="B12012" s="1" t="s">
        <v>2620</v>
      </c>
      <c r="C12012" s="1" t="s">
        <v>9228</v>
      </c>
      <c r="D12012" s="1" t="s">
        <v>43</v>
      </c>
      <c r="E12012" s="39">
        <v>15738.211673404297</v>
      </c>
      <c r="F12012" s="39">
        <v>34227.260470429777</v>
      </c>
      <c r="G12012" s="39">
        <v>14638.325374877872</v>
      </c>
      <c r="H12012" s="83">
        <v>14666.306610895524</v>
      </c>
      <c r="I12012" s="85">
        <v>0.93189155891706776</v>
      </c>
    </row>
    <row r="12013" spans="1:9" x14ac:dyDescent="0.2">
      <c r="A12013" s="49" t="s">
        <v>12946</v>
      </c>
      <c r="B12013" s="1" t="s">
        <v>2619</v>
      </c>
      <c r="C12013" s="1" t="s">
        <v>9227</v>
      </c>
      <c r="D12013" s="1" t="s">
        <v>56</v>
      </c>
      <c r="E12013" s="39">
        <v>7024.6666666666679</v>
      </c>
      <c r="F12013" s="39">
        <v>17928.525355748083</v>
      </c>
      <c r="G12013" s="39">
        <v>7663.0562813209508</v>
      </c>
      <c r="H12013" s="83">
        <v>7665.0529443741216</v>
      </c>
      <c r="I12013" s="85">
        <v>1.0911625146209718</v>
      </c>
    </row>
    <row r="12014" spans="1:9" hidden="1" x14ac:dyDescent="0.2">
      <c r="A12014" s="49" t="s">
        <v>12947</v>
      </c>
      <c r="B12014" s="1" t="s">
        <v>2619</v>
      </c>
      <c r="C12014" s="1" t="s">
        <v>9227</v>
      </c>
      <c r="D12014" s="1" t="s">
        <v>56</v>
      </c>
      <c r="E12014" s="39">
        <v>7008.1662595031976</v>
      </c>
      <c r="F12014" s="39">
        <v>17886.412614710247</v>
      </c>
      <c r="G12014" s="39">
        <v>7647.4894542348648</v>
      </c>
      <c r="H12014" s="83">
        <v>7648.3927373928973</v>
      </c>
      <c r="I12014" s="85">
        <v>1.0913543506507912</v>
      </c>
    </row>
    <row r="12015" spans="1:9" hidden="1" x14ac:dyDescent="0.2">
      <c r="A12015" s="49" t="s">
        <v>12948</v>
      </c>
      <c r="B12015" s="1" t="s">
        <v>2619</v>
      </c>
      <c r="C12015" s="1" t="s">
        <v>9227</v>
      </c>
      <c r="D12015" s="1" t="s">
        <v>56</v>
      </c>
      <c r="E12015" s="39">
        <v>6994.4679119150678</v>
      </c>
      <c r="F12015" s="39">
        <v>17851.451358366085</v>
      </c>
      <c r="G12015" s="39">
        <v>7634.7142542514757</v>
      </c>
      <c r="H12015" s="83">
        <v>7634.6145654233233</v>
      </c>
      <c r="I12015" s="85">
        <v>1.0915218514932017</v>
      </c>
    </row>
    <row r="12016" spans="1:9" x14ac:dyDescent="0.2">
      <c r="A12016" s="49" t="s">
        <v>12946</v>
      </c>
      <c r="B12016" s="1" t="s">
        <v>2618</v>
      </c>
      <c r="C12016" s="1" t="s">
        <v>9226</v>
      </c>
      <c r="D12016" s="1" t="s">
        <v>43</v>
      </c>
      <c r="E12016" s="39">
        <v>14652.333333333332</v>
      </c>
      <c r="F12016" s="39">
        <v>35924.632455499705</v>
      </c>
      <c r="G12016" s="39">
        <v>15354.998524962439</v>
      </c>
      <c r="H12016" s="83">
        <v>15374.519538337914</v>
      </c>
      <c r="I12016" s="85">
        <v>1.0492881364745945</v>
      </c>
    </row>
    <row r="12017" spans="1:9" hidden="1" x14ac:dyDescent="0.2">
      <c r="A12017" s="49" t="s">
        <v>12947</v>
      </c>
      <c r="B12017" s="1" t="s">
        <v>2618</v>
      </c>
      <c r="C12017" s="1" t="s">
        <v>9226</v>
      </c>
      <c r="D12017" s="1" t="s">
        <v>43</v>
      </c>
      <c r="E12017" s="39">
        <v>14604.049283191898</v>
      </c>
      <c r="F12017" s="39">
        <v>35806.249484314641</v>
      </c>
      <c r="G12017" s="39">
        <v>15309.269735944459</v>
      </c>
      <c r="H12017" s="83">
        <v>15333.968111565142</v>
      </c>
      <c r="I12017" s="85">
        <v>1.0499805782779248</v>
      </c>
    </row>
    <row r="12018" spans="1:9" hidden="1" x14ac:dyDescent="0.2">
      <c r="A12018" s="49" t="s">
        <v>12948</v>
      </c>
      <c r="B12018" s="1" t="s">
        <v>2618</v>
      </c>
      <c r="C12018" s="1" t="s">
        <v>9226</v>
      </c>
      <c r="D12018" s="1" t="s">
        <v>43</v>
      </c>
      <c r="E12018" s="39">
        <v>14562.033121751638</v>
      </c>
      <c r="F12018" s="39">
        <v>35703.234140437744</v>
      </c>
      <c r="G12018" s="39">
        <v>15269.570251896155</v>
      </c>
      <c r="H12018" s="83">
        <v>15298.758115819423</v>
      </c>
      <c r="I12018" s="85">
        <v>1.0505921795334556</v>
      </c>
    </row>
    <row r="12019" spans="1:9" x14ac:dyDescent="0.2">
      <c r="A12019" s="49" t="s">
        <v>12946</v>
      </c>
      <c r="B12019" s="1" t="s">
        <v>2617</v>
      </c>
      <c r="C12019" s="1" t="s">
        <v>9225</v>
      </c>
      <c r="D12019" s="1" t="s">
        <v>56</v>
      </c>
      <c r="E12019" s="39">
        <v>5731.583333333333</v>
      </c>
      <c r="F12019" s="39">
        <v>8438.7012990948533</v>
      </c>
      <c r="G12019" s="39">
        <v>3606.8913484559048</v>
      </c>
      <c r="H12019" s="83">
        <v>3607.8311492909606</v>
      </c>
      <c r="I12019" s="85">
        <v>0.62946500809100936</v>
      </c>
    </row>
    <row r="12020" spans="1:9" hidden="1" x14ac:dyDescent="0.2">
      <c r="A12020" s="49" t="s">
        <v>12947</v>
      </c>
      <c r="B12020" s="1" t="s">
        <v>2617</v>
      </c>
      <c r="C12020" s="1" t="s">
        <v>9225</v>
      </c>
      <c r="D12020" s="1" t="s">
        <v>56</v>
      </c>
      <c r="E12020" s="39">
        <v>5734.0416802106138</v>
      </c>
      <c r="F12020" s="39">
        <v>8442.3207623008202</v>
      </c>
      <c r="G12020" s="39">
        <v>3609.5868070194051</v>
      </c>
      <c r="H12020" s="83">
        <v>3610.0131533373369</v>
      </c>
      <c r="I12020" s="85">
        <v>0.62957567361190503</v>
      </c>
    </row>
    <row r="12021" spans="1:9" hidden="1" x14ac:dyDescent="0.2">
      <c r="A12021" s="49" t="s">
        <v>12948</v>
      </c>
      <c r="B12021" s="1" t="s">
        <v>2617</v>
      </c>
      <c r="C12021" s="1" t="s">
        <v>9225</v>
      </c>
      <c r="D12021" s="1" t="s">
        <v>56</v>
      </c>
      <c r="E12021" s="39">
        <v>5737.1506217035858</v>
      </c>
      <c r="F12021" s="39">
        <v>8446.8981063067913</v>
      </c>
      <c r="G12021" s="39">
        <v>3612.5720022314699</v>
      </c>
      <c r="H12021" s="83">
        <v>3612.5248317601827</v>
      </c>
      <c r="I12021" s="85">
        <v>0.62967230075745895</v>
      </c>
    </row>
    <row r="12022" spans="1:9" x14ac:dyDescent="0.2">
      <c r="A12022" s="49" t="s">
        <v>12946</v>
      </c>
      <c r="B12022" s="1" t="s">
        <v>2616</v>
      </c>
      <c r="C12022" s="1" t="s">
        <v>9224</v>
      </c>
      <c r="D12022" s="1" t="s">
        <v>56</v>
      </c>
      <c r="E12022" s="39">
        <v>5864.916666666667</v>
      </c>
      <c r="F12022" s="39">
        <v>10244.348495110149</v>
      </c>
      <c r="G12022" s="39">
        <v>4378.6657031625709</v>
      </c>
      <c r="H12022" s="83">
        <v>4379.8065952180032</v>
      </c>
      <c r="I12022" s="85">
        <v>0.7467807036561479</v>
      </c>
    </row>
    <row r="12023" spans="1:9" hidden="1" x14ac:dyDescent="0.2">
      <c r="A12023" s="49" t="s">
        <v>12947</v>
      </c>
      <c r="B12023" s="1" t="s">
        <v>2616</v>
      </c>
      <c r="C12023" s="1" t="s">
        <v>9224</v>
      </c>
      <c r="D12023" s="1" t="s">
        <v>56</v>
      </c>
      <c r="E12023" s="39">
        <v>5879.8360094874042</v>
      </c>
      <c r="F12023" s="39">
        <v>10270.4083619182</v>
      </c>
      <c r="G12023" s="39">
        <v>4391.2013733742979</v>
      </c>
      <c r="H12023" s="83">
        <v>4391.7200400907195</v>
      </c>
      <c r="I12023" s="85">
        <v>0.7469119943148862</v>
      </c>
    </row>
    <row r="12024" spans="1:9" hidden="1" x14ac:dyDescent="0.2">
      <c r="A12024" s="49" t="s">
        <v>12948</v>
      </c>
      <c r="B12024" s="1" t="s">
        <v>2616</v>
      </c>
      <c r="C12024" s="1" t="s">
        <v>9224</v>
      </c>
      <c r="D12024" s="1" t="s">
        <v>56</v>
      </c>
      <c r="E12024" s="39">
        <v>5894.0680482596035</v>
      </c>
      <c r="F12024" s="39">
        <v>10295.267703195284</v>
      </c>
      <c r="G12024" s="39">
        <v>4403.0832847707552</v>
      </c>
      <c r="H12024" s="83">
        <v>4403.0257923488653</v>
      </c>
      <c r="I12024" s="85">
        <v>0.74702663021493076</v>
      </c>
    </row>
    <row r="12025" spans="1:9" x14ac:dyDescent="0.2">
      <c r="A12025" s="49" t="s">
        <v>12946</v>
      </c>
      <c r="B12025" s="1" t="s">
        <v>2615</v>
      </c>
      <c r="C12025" s="1" t="s">
        <v>9223</v>
      </c>
      <c r="D12025" s="1" t="s">
        <v>56</v>
      </c>
      <c r="E12025" s="39">
        <v>5570.1666666666661</v>
      </c>
      <c r="F12025" s="39">
        <v>10495.928000279409</v>
      </c>
      <c r="G12025" s="39">
        <v>4486.1964603824226</v>
      </c>
      <c r="H12025" s="83">
        <v>4487.3653703307345</v>
      </c>
      <c r="I12025" s="85">
        <v>0.80560702019641572</v>
      </c>
    </row>
    <row r="12026" spans="1:9" hidden="1" x14ac:dyDescent="0.2">
      <c r="A12026" s="49" t="s">
        <v>12947</v>
      </c>
      <c r="B12026" s="1" t="s">
        <v>2615</v>
      </c>
      <c r="C12026" s="1" t="s">
        <v>9223</v>
      </c>
      <c r="D12026" s="1" t="s">
        <v>56</v>
      </c>
      <c r="E12026" s="39">
        <v>5572.7259551392217</v>
      </c>
      <c r="F12026" s="39">
        <v>10500.750496471603</v>
      </c>
      <c r="G12026" s="39">
        <v>4489.6861328846744</v>
      </c>
      <c r="H12026" s="83">
        <v>4490.2164321277078</v>
      </c>
      <c r="I12026" s="85">
        <v>0.80574865304237453</v>
      </c>
    </row>
    <row r="12027" spans="1:9" hidden="1" x14ac:dyDescent="0.2">
      <c r="A12027" s="49" t="s">
        <v>12948</v>
      </c>
      <c r="B12027" s="1" t="s">
        <v>2615</v>
      </c>
      <c r="C12027" s="1" t="s">
        <v>9223</v>
      </c>
      <c r="D12027" s="1" t="s">
        <v>56</v>
      </c>
      <c r="E12027" s="39">
        <v>5573.8086765594853</v>
      </c>
      <c r="F12027" s="39">
        <v>10502.790680679997</v>
      </c>
      <c r="G12027" s="39">
        <v>4491.8367761525478</v>
      </c>
      <c r="H12027" s="83">
        <v>4491.7781248488373</v>
      </c>
      <c r="I12027" s="85">
        <v>0.80587231918076041</v>
      </c>
    </row>
    <row r="12028" spans="1:9" x14ac:dyDescent="0.2">
      <c r="A12028" s="49" t="s">
        <v>12946</v>
      </c>
      <c r="B12028" s="1" t="s">
        <v>2614</v>
      </c>
      <c r="C12028" s="1" t="s">
        <v>9222</v>
      </c>
      <c r="D12028" s="1" t="s">
        <v>43</v>
      </c>
      <c r="E12028" s="39">
        <v>10161.833333333336</v>
      </c>
      <c r="F12028" s="39">
        <v>13385.096521769028</v>
      </c>
      <c r="G12028" s="39">
        <v>5721.0922784758786</v>
      </c>
      <c r="H12028" s="83">
        <v>5728.3655790046214</v>
      </c>
      <c r="I12028" s="85">
        <v>0.56371378973655872</v>
      </c>
    </row>
    <row r="12029" spans="1:9" hidden="1" x14ac:dyDescent="0.2">
      <c r="A12029" s="49" t="s">
        <v>12947</v>
      </c>
      <c r="B12029" s="1" t="s">
        <v>2614</v>
      </c>
      <c r="C12029" s="1" t="s">
        <v>9222</v>
      </c>
      <c r="D12029" s="1" t="s">
        <v>43</v>
      </c>
      <c r="E12029" s="39">
        <v>10216.893405540852</v>
      </c>
      <c r="F12029" s="39">
        <v>13457.62126772955</v>
      </c>
      <c r="G12029" s="39">
        <v>5753.9216466138632</v>
      </c>
      <c r="H12029" s="83">
        <v>5763.2044223811727</v>
      </c>
      <c r="I12029" s="85">
        <v>0.56408579336412157</v>
      </c>
    </row>
    <row r="12030" spans="1:9" hidden="1" x14ac:dyDescent="0.2">
      <c r="A12030" s="49" t="s">
        <v>12948</v>
      </c>
      <c r="B12030" s="1" t="s">
        <v>2614</v>
      </c>
      <c r="C12030" s="1" t="s">
        <v>9222</v>
      </c>
      <c r="D12030" s="1" t="s">
        <v>43</v>
      </c>
      <c r="E12030" s="39">
        <v>10269.222937159855</v>
      </c>
      <c r="F12030" s="39">
        <v>13526.549364528946</v>
      </c>
      <c r="G12030" s="39">
        <v>5785.0388279946364</v>
      </c>
      <c r="H12030" s="83">
        <v>5796.0969601697288</v>
      </c>
      <c r="I12030" s="85">
        <v>0.56441436666022438</v>
      </c>
    </row>
    <row r="12031" spans="1:9" x14ac:dyDescent="0.2">
      <c r="A12031" s="49" t="s">
        <v>12946</v>
      </c>
      <c r="B12031" s="1" t="s">
        <v>2613</v>
      </c>
      <c r="C12031" s="1" t="s">
        <v>9221</v>
      </c>
      <c r="D12031" s="1" t="s">
        <v>71</v>
      </c>
      <c r="E12031" s="39">
        <v>16001.75</v>
      </c>
      <c r="F12031" s="39">
        <v>39544.748693743277</v>
      </c>
      <c r="G12031" s="39">
        <v>16902.317890505812</v>
      </c>
      <c r="H12031" s="83">
        <v>16885.596896577434</v>
      </c>
      <c r="I12031" s="85">
        <v>1.0552343897747081</v>
      </c>
    </row>
    <row r="12032" spans="1:9" hidden="1" x14ac:dyDescent="0.2">
      <c r="A12032" s="49" t="s">
        <v>12947</v>
      </c>
      <c r="B12032" s="1" t="s">
        <v>2613</v>
      </c>
      <c r="C12032" s="1" t="s">
        <v>9221</v>
      </c>
      <c r="D12032" s="1" t="s">
        <v>71</v>
      </c>
      <c r="E12032" s="39">
        <v>16024.075940447943</v>
      </c>
      <c r="F12032" s="39">
        <v>39599.922265656685</v>
      </c>
      <c r="G12032" s="39">
        <v>16931.287141730507</v>
      </c>
      <c r="H12032" s="83">
        <v>16920.768826158335</v>
      </c>
      <c r="I12032" s="85">
        <v>1.0559591011077876</v>
      </c>
    </row>
    <row r="12033" spans="1:9" hidden="1" x14ac:dyDescent="0.2">
      <c r="A12033" s="49" t="s">
        <v>12948</v>
      </c>
      <c r="B12033" s="1" t="s">
        <v>2613</v>
      </c>
      <c r="C12033" s="1" t="s">
        <v>9221</v>
      </c>
      <c r="D12033" s="1" t="s">
        <v>71</v>
      </c>
      <c r="E12033" s="39">
        <v>16039.879899649995</v>
      </c>
      <c r="F12033" s="39">
        <v>39638.978218600045</v>
      </c>
      <c r="G12033" s="39">
        <v>16952.810500065076</v>
      </c>
      <c r="H12033" s="83">
        <v>16948.290415729756</v>
      </c>
      <c r="I12033" s="85">
        <v>1.056634496128589</v>
      </c>
    </row>
    <row r="12034" spans="1:9" x14ac:dyDescent="0.2">
      <c r="A12034" s="49" t="s">
        <v>12946</v>
      </c>
      <c r="B12034" s="1" t="s">
        <v>2612</v>
      </c>
      <c r="C12034" s="1" t="s">
        <v>9220</v>
      </c>
      <c r="D12034" s="1" t="s">
        <v>43</v>
      </c>
      <c r="E12034" s="39">
        <v>13842.666666666668</v>
      </c>
      <c r="F12034" s="39">
        <v>18403.816419649535</v>
      </c>
      <c r="G12034" s="39">
        <v>7866.2064066332932</v>
      </c>
      <c r="H12034" s="83">
        <v>7876.2068192174092</v>
      </c>
      <c r="I12034" s="85">
        <v>0.56898045794770336</v>
      </c>
    </row>
    <row r="12035" spans="1:9" hidden="1" x14ac:dyDescent="0.2">
      <c r="A12035" s="49" t="s">
        <v>12947</v>
      </c>
      <c r="B12035" s="1" t="s">
        <v>2612</v>
      </c>
      <c r="C12035" s="1" t="s">
        <v>9220</v>
      </c>
      <c r="D12035" s="1" t="s">
        <v>43</v>
      </c>
      <c r="E12035" s="39">
        <v>13908.10967250773</v>
      </c>
      <c r="F12035" s="39">
        <v>18490.822853774625</v>
      </c>
      <c r="G12035" s="39">
        <v>7905.9102470927337</v>
      </c>
      <c r="H12035" s="83">
        <v>7918.6648163356822</v>
      </c>
      <c r="I12035" s="85">
        <v>0.56935593713274846</v>
      </c>
    </row>
    <row r="12036" spans="1:9" hidden="1" x14ac:dyDescent="0.2">
      <c r="A12036" s="49" t="s">
        <v>12948</v>
      </c>
      <c r="B12036" s="1" t="s">
        <v>2612</v>
      </c>
      <c r="C12036" s="1" t="s">
        <v>9220</v>
      </c>
      <c r="D12036" s="1" t="s">
        <v>43</v>
      </c>
      <c r="E12036" s="39">
        <v>13963.908417949098</v>
      </c>
      <c r="F12036" s="39">
        <v>18565.00724990854</v>
      </c>
      <c r="G12036" s="39">
        <v>7939.8880592828073</v>
      </c>
      <c r="H12036" s="83">
        <v>7955.0651971077268</v>
      </c>
      <c r="I12036" s="85">
        <v>0.56968758022520027</v>
      </c>
    </row>
    <row r="12037" spans="1:9" x14ac:dyDescent="0.2">
      <c r="A12037" s="49" t="s">
        <v>12946</v>
      </c>
      <c r="B12037" s="1" t="s">
        <v>2611</v>
      </c>
      <c r="C12037" s="1" t="s">
        <v>9219</v>
      </c>
      <c r="D12037" s="1" t="s">
        <v>43</v>
      </c>
      <c r="E12037" s="39">
        <v>9063.2500000000018</v>
      </c>
      <c r="F12037" s="39">
        <v>15876.706381196276</v>
      </c>
      <c r="G12037" s="39">
        <v>6786.0625537787291</v>
      </c>
      <c r="H12037" s="83">
        <v>6794.6897651499166</v>
      </c>
      <c r="I12037" s="85">
        <v>0.74969682676191385</v>
      </c>
    </row>
    <row r="12038" spans="1:9" hidden="1" x14ac:dyDescent="0.2">
      <c r="A12038" s="49" t="s">
        <v>12947</v>
      </c>
      <c r="B12038" s="1" t="s">
        <v>2611</v>
      </c>
      <c r="C12038" s="1" t="s">
        <v>9219</v>
      </c>
      <c r="D12038" s="1" t="s">
        <v>43</v>
      </c>
      <c r="E12038" s="39">
        <v>9096.0352978852279</v>
      </c>
      <c r="F12038" s="39">
        <v>15934.138599014806</v>
      </c>
      <c r="G12038" s="39">
        <v>6812.7779182542617</v>
      </c>
      <c r="H12038" s="83">
        <v>6823.7689420553679</v>
      </c>
      <c r="I12038" s="85">
        <v>0.7501915635311851</v>
      </c>
    </row>
    <row r="12039" spans="1:9" hidden="1" x14ac:dyDescent="0.2">
      <c r="A12039" s="49" t="s">
        <v>12948</v>
      </c>
      <c r="B12039" s="1" t="s">
        <v>2611</v>
      </c>
      <c r="C12039" s="1" t="s">
        <v>9219</v>
      </c>
      <c r="D12039" s="1" t="s">
        <v>43</v>
      </c>
      <c r="E12039" s="39">
        <v>9127.9677296195659</v>
      </c>
      <c r="F12039" s="39">
        <v>15990.076793667242</v>
      </c>
      <c r="G12039" s="39">
        <v>6838.6410030450761</v>
      </c>
      <c r="H12039" s="83">
        <v>6851.7131013244734</v>
      </c>
      <c r="I12039" s="85">
        <v>0.75062854123499823</v>
      </c>
    </row>
    <row r="12040" spans="1:9" x14ac:dyDescent="0.2">
      <c r="A12040" s="49" t="s">
        <v>12946</v>
      </c>
      <c r="B12040" s="1" t="s">
        <v>2610</v>
      </c>
      <c r="C12040" s="1" t="s">
        <v>9218</v>
      </c>
      <c r="D12040" s="1" t="s">
        <v>43</v>
      </c>
      <c r="E12040" s="39">
        <v>30652.75</v>
      </c>
      <c r="F12040" s="39">
        <v>44231.49092319679</v>
      </c>
      <c r="G12040" s="39">
        <v>18905.537272340312</v>
      </c>
      <c r="H12040" s="83">
        <v>18929.572132738635</v>
      </c>
      <c r="I12040" s="85">
        <v>0.61754890287946873</v>
      </c>
    </row>
    <row r="12041" spans="1:9" hidden="1" x14ac:dyDescent="0.2">
      <c r="A12041" s="49" t="s">
        <v>12947</v>
      </c>
      <c r="B12041" s="1" t="s">
        <v>2610</v>
      </c>
      <c r="C12041" s="1" t="s">
        <v>9218</v>
      </c>
      <c r="D12041" s="1" t="s">
        <v>43</v>
      </c>
      <c r="E12041" s="39">
        <v>30753.622348456112</v>
      </c>
      <c r="F12041" s="39">
        <v>44377.048315768028</v>
      </c>
      <c r="G12041" s="39">
        <v>18973.78844575004</v>
      </c>
      <c r="H12041" s="83">
        <v>19004.398772830518</v>
      </c>
      <c r="I12041" s="85">
        <v>0.61795643314793369</v>
      </c>
    </row>
    <row r="12042" spans="1:9" hidden="1" x14ac:dyDescent="0.2">
      <c r="A12042" s="49" t="s">
        <v>12948</v>
      </c>
      <c r="B12042" s="1" t="s">
        <v>2610</v>
      </c>
      <c r="C12042" s="1" t="s">
        <v>9218</v>
      </c>
      <c r="D12042" s="1" t="s">
        <v>43</v>
      </c>
      <c r="E12042" s="39">
        <v>30851.333491549158</v>
      </c>
      <c r="F12042" s="39">
        <v>44518.044133070398</v>
      </c>
      <c r="G12042" s="39">
        <v>19039.490923793313</v>
      </c>
      <c r="H12042" s="83">
        <v>19075.885010927686</v>
      </c>
      <c r="I12042" s="85">
        <v>0.61831638545390533</v>
      </c>
    </row>
    <row r="12043" spans="1:9" x14ac:dyDescent="0.2">
      <c r="A12043" s="49" t="s">
        <v>12946</v>
      </c>
      <c r="B12043" s="1" t="s">
        <v>2609</v>
      </c>
      <c r="C12043" s="1" t="s">
        <v>9217</v>
      </c>
      <c r="D12043" s="1" t="s">
        <v>43</v>
      </c>
      <c r="E12043" s="39">
        <v>10089.333333333336</v>
      </c>
      <c r="F12043" s="39">
        <v>13818.08879376263</v>
      </c>
      <c r="G12043" s="39">
        <v>5906.1629456850033</v>
      </c>
      <c r="H12043" s="83">
        <v>5913.6715290087341</v>
      </c>
      <c r="I12043" s="85">
        <v>0.58613104886435174</v>
      </c>
    </row>
    <row r="12044" spans="1:9" hidden="1" x14ac:dyDescent="0.2">
      <c r="A12044" s="49" t="s">
        <v>12947</v>
      </c>
      <c r="B12044" s="1" t="s">
        <v>2609</v>
      </c>
      <c r="C12044" s="1" t="s">
        <v>9217</v>
      </c>
      <c r="D12044" s="1" t="s">
        <v>43</v>
      </c>
      <c r="E12044" s="39">
        <v>10137.879055581958</v>
      </c>
      <c r="F12044" s="39">
        <v>13884.575753646546</v>
      </c>
      <c r="G12044" s="39">
        <v>5936.4697069109388</v>
      </c>
      <c r="H12044" s="83">
        <v>5946.0469866382555</v>
      </c>
      <c r="I12044" s="85">
        <v>0.58651784599504941</v>
      </c>
    </row>
    <row r="12045" spans="1:9" hidden="1" x14ac:dyDescent="0.2">
      <c r="A12045" s="49" t="s">
        <v>12948</v>
      </c>
      <c r="B12045" s="1" t="s">
        <v>2609</v>
      </c>
      <c r="C12045" s="1" t="s">
        <v>9217</v>
      </c>
      <c r="D12045" s="1" t="s">
        <v>43</v>
      </c>
      <c r="E12045" s="39">
        <v>10182.680967256114</v>
      </c>
      <c r="F12045" s="39">
        <v>13945.935287838809</v>
      </c>
      <c r="G12045" s="39">
        <v>5964.4019297642672</v>
      </c>
      <c r="H12045" s="83">
        <v>5975.8029154526494</v>
      </c>
      <c r="I12045" s="85">
        <v>0.58685948569622381</v>
      </c>
    </row>
    <row r="12046" spans="1:9" x14ac:dyDescent="0.2">
      <c r="A12046" s="49" t="s">
        <v>12946</v>
      </c>
      <c r="B12046" s="1" t="s">
        <v>2608</v>
      </c>
      <c r="C12046" s="1" t="s">
        <v>9216</v>
      </c>
      <c r="D12046" s="1" t="s">
        <v>71</v>
      </c>
      <c r="E12046" s="39">
        <v>10876.75</v>
      </c>
      <c r="F12046" s="39">
        <v>18348.326025465001</v>
      </c>
      <c r="G12046" s="39">
        <v>7842.4885600580074</v>
      </c>
      <c r="H12046" s="83">
        <v>7834.7302038109165</v>
      </c>
      <c r="I12046" s="85">
        <v>0.72031904785996892</v>
      </c>
    </row>
    <row r="12047" spans="1:9" hidden="1" x14ac:dyDescent="0.2">
      <c r="A12047" s="49" t="s">
        <v>12947</v>
      </c>
      <c r="B12047" s="1" t="s">
        <v>2608</v>
      </c>
      <c r="C12047" s="1" t="s">
        <v>9216</v>
      </c>
      <c r="D12047" s="1" t="s">
        <v>71</v>
      </c>
      <c r="E12047" s="39">
        <v>10961.696835022185</v>
      </c>
      <c r="F12047" s="39">
        <v>18491.625469124036</v>
      </c>
      <c r="G12047" s="39">
        <v>7906.2534121841718</v>
      </c>
      <c r="H12047" s="83">
        <v>7901.3417673879558</v>
      </c>
      <c r="I12047" s="85">
        <v>0.72081374684104416</v>
      </c>
    </row>
    <row r="12048" spans="1:9" hidden="1" x14ac:dyDescent="0.2">
      <c r="A12048" s="49" t="s">
        <v>12948</v>
      </c>
      <c r="B12048" s="1" t="s">
        <v>2608</v>
      </c>
      <c r="C12048" s="1" t="s">
        <v>9216</v>
      </c>
      <c r="D12048" s="1" t="s">
        <v>71</v>
      </c>
      <c r="E12048" s="39">
        <v>11043.677839018092</v>
      </c>
      <c r="F12048" s="39">
        <v>18629.921760682806</v>
      </c>
      <c r="G12048" s="39">
        <v>7967.6507173864456</v>
      </c>
      <c r="H12048" s="83">
        <v>7965.5263231335384</v>
      </c>
      <c r="I12048" s="85">
        <v>0.72127478175710391</v>
      </c>
    </row>
    <row r="12049" spans="1:9" x14ac:dyDescent="0.2">
      <c r="A12049" s="49" t="s">
        <v>12946</v>
      </c>
      <c r="B12049" s="1" t="s">
        <v>2607</v>
      </c>
      <c r="C12049" s="1" t="s">
        <v>9215</v>
      </c>
      <c r="D12049" s="1" t="s">
        <v>43</v>
      </c>
      <c r="E12049" s="39">
        <v>10572.5</v>
      </c>
      <c r="F12049" s="39">
        <v>18680.298146808211</v>
      </c>
      <c r="G12049" s="39">
        <v>7984.3809354321429</v>
      </c>
      <c r="H12049" s="83">
        <v>7994.5315848628197</v>
      </c>
      <c r="I12049" s="85">
        <v>0.75616283611849799</v>
      </c>
    </row>
    <row r="12050" spans="1:9" hidden="1" x14ac:dyDescent="0.2">
      <c r="A12050" s="49" t="s">
        <v>12947</v>
      </c>
      <c r="B12050" s="1" t="s">
        <v>2607</v>
      </c>
      <c r="C12050" s="1" t="s">
        <v>9215</v>
      </c>
      <c r="D12050" s="1" t="s">
        <v>43</v>
      </c>
      <c r="E12050" s="39">
        <v>10595.585518159191</v>
      </c>
      <c r="F12050" s="39">
        <v>18721.087398365289</v>
      </c>
      <c r="G12050" s="39">
        <v>8004.3618323476239</v>
      </c>
      <c r="H12050" s="83">
        <v>8017.2752330877647</v>
      </c>
      <c r="I12050" s="85">
        <v>0.75666183990940361</v>
      </c>
    </row>
    <row r="12051" spans="1:9" hidden="1" x14ac:dyDescent="0.2">
      <c r="A12051" s="49" t="s">
        <v>12948</v>
      </c>
      <c r="B12051" s="1" t="s">
        <v>2607</v>
      </c>
      <c r="C12051" s="1" t="s">
        <v>9215</v>
      </c>
      <c r="D12051" s="1" t="s">
        <v>43</v>
      </c>
      <c r="E12051" s="39">
        <v>10614.660266083762</v>
      </c>
      <c r="F12051" s="39">
        <v>18754.790115632368</v>
      </c>
      <c r="G12051" s="39">
        <v>8021.0544541639356</v>
      </c>
      <c r="H12051" s="83">
        <v>8036.3867419799708</v>
      </c>
      <c r="I12051" s="85">
        <v>0.75710258647260176</v>
      </c>
    </row>
    <row r="12052" spans="1:9" x14ac:dyDescent="0.2">
      <c r="A12052" s="49" t="s">
        <v>12946</v>
      </c>
      <c r="B12052" s="1" t="s">
        <v>2606</v>
      </c>
      <c r="C12052" s="1" t="s">
        <v>9214</v>
      </c>
      <c r="D12052" s="1" t="s">
        <v>43</v>
      </c>
      <c r="E12052" s="39">
        <v>8217.3333333333321</v>
      </c>
      <c r="F12052" s="39">
        <v>11922.246168296952</v>
      </c>
      <c r="G12052" s="39">
        <v>5095.8370292362779</v>
      </c>
      <c r="H12052" s="83">
        <v>5102.3154344699378</v>
      </c>
      <c r="I12052" s="85">
        <v>0.62092107347922343</v>
      </c>
    </row>
    <row r="12053" spans="1:9" hidden="1" x14ac:dyDescent="0.2">
      <c r="A12053" s="49" t="s">
        <v>12947</v>
      </c>
      <c r="B12053" s="1" t="s">
        <v>2606</v>
      </c>
      <c r="C12053" s="1" t="s">
        <v>9214</v>
      </c>
      <c r="D12053" s="1" t="s">
        <v>43</v>
      </c>
      <c r="E12053" s="39">
        <v>8249.0030333456671</v>
      </c>
      <c r="F12053" s="39">
        <v>11968.194646265047</v>
      </c>
      <c r="G12053" s="39">
        <v>5117.1044923937543</v>
      </c>
      <c r="H12053" s="83">
        <v>5125.3598939265057</v>
      </c>
      <c r="I12053" s="85">
        <v>0.62133082909629378</v>
      </c>
    </row>
    <row r="12054" spans="1:9" hidden="1" x14ac:dyDescent="0.2">
      <c r="A12054" s="49" t="s">
        <v>12948</v>
      </c>
      <c r="B12054" s="1" t="s">
        <v>2606</v>
      </c>
      <c r="C12054" s="1" t="s">
        <v>9214</v>
      </c>
      <c r="D12054" s="1" t="s">
        <v>43</v>
      </c>
      <c r="E12054" s="39">
        <v>8278.111242772271</v>
      </c>
      <c r="F12054" s="39">
        <v>12010.426745685254</v>
      </c>
      <c r="G12054" s="39">
        <v>5136.6230360845675</v>
      </c>
      <c r="H12054" s="83">
        <v>5146.441718059833</v>
      </c>
      <c r="I12054" s="85">
        <v>0.62169274694795384</v>
      </c>
    </row>
    <row r="12055" spans="1:9" x14ac:dyDescent="0.2">
      <c r="A12055" s="49" t="s">
        <v>12946</v>
      </c>
      <c r="B12055" s="1" t="s">
        <v>2605</v>
      </c>
      <c r="C12055" s="1" t="s">
        <v>7549</v>
      </c>
      <c r="D12055" s="1" t="s">
        <v>43</v>
      </c>
      <c r="E12055" s="39">
        <v>6888.1666666666661</v>
      </c>
      <c r="F12055" s="39">
        <v>9001.6177972841142</v>
      </c>
      <c r="G12055" s="39">
        <v>3847.4945615877309</v>
      </c>
      <c r="H12055" s="83">
        <v>3852.3859324775894</v>
      </c>
      <c r="I12055" s="85">
        <v>0.5592759465475946</v>
      </c>
    </row>
    <row r="12056" spans="1:9" hidden="1" x14ac:dyDescent="0.2">
      <c r="A12056" s="49" t="s">
        <v>12947</v>
      </c>
      <c r="B12056" s="1" t="s">
        <v>2605</v>
      </c>
      <c r="C12056" s="1" t="s">
        <v>7549</v>
      </c>
      <c r="D12056" s="1" t="s">
        <v>43</v>
      </c>
      <c r="E12056" s="39">
        <v>6925.8528367108911</v>
      </c>
      <c r="F12056" s="39">
        <v>9050.8669684203487</v>
      </c>
      <c r="G12056" s="39">
        <v>3869.7759681419816</v>
      </c>
      <c r="H12056" s="83">
        <v>3876.0190602082644</v>
      </c>
      <c r="I12056" s="85">
        <v>0.55964502157238993</v>
      </c>
    </row>
    <row r="12057" spans="1:9" hidden="1" x14ac:dyDescent="0.2">
      <c r="A12057" s="49" t="s">
        <v>12948</v>
      </c>
      <c r="B12057" s="1" t="s">
        <v>2605</v>
      </c>
      <c r="C12057" s="1" t="s">
        <v>7549</v>
      </c>
      <c r="D12057" s="1" t="s">
        <v>43</v>
      </c>
      <c r="E12057" s="39">
        <v>6959.4450804837325</v>
      </c>
      <c r="F12057" s="39">
        <v>9094.7661006610979</v>
      </c>
      <c r="G12057" s="39">
        <v>3889.652387017778</v>
      </c>
      <c r="H12057" s="83">
        <v>3897.0874780326662</v>
      </c>
      <c r="I12057" s="85">
        <v>0.55997100817150069</v>
      </c>
    </row>
    <row r="12058" spans="1:9" x14ac:dyDescent="0.2">
      <c r="A12058" s="49" t="s">
        <v>12946</v>
      </c>
      <c r="B12058" s="1" t="s">
        <v>2604</v>
      </c>
      <c r="C12058" s="1" t="s">
        <v>9213</v>
      </c>
      <c r="D12058" s="1" t="s">
        <v>71</v>
      </c>
      <c r="E12058" s="39">
        <v>13298.416666666668</v>
      </c>
      <c r="F12058" s="39">
        <v>34581.823562248966</v>
      </c>
      <c r="G12058" s="39">
        <v>14781.051704470612</v>
      </c>
      <c r="H12058" s="83">
        <v>14766.429220299708</v>
      </c>
      <c r="I12058" s="85">
        <v>1.1103900254014982</v>
      </c>
    </row>
    <row r="12059" spans="1:9" hidden="1" x14ac:dyDescent="0.2">
      <c r="A12059" s="49" t="s">
        <v>12947</v>
      </c>
      <c r="B12059" s="1" t="s">
        <v>2604</v>
      </c>
      <c r="C12059" s="1" t="s">
        <v>9213</v>
      </c>
      <c r="D12059" s="1" t="s">
        <v>71</v>
      </c>
      <c r="E12059" s="39">
        <v>13384.415782655002</v>
      </c>
      <c r="F12059" s="39">
        <v>34805.459678499741</v>
      </c>
      <c r="G12059" s="39">
        <v>14881.373452282707</v>
      </c>
      <c r="H12059" s="83">
        <v>14872.128615737904</v>
      </c>
      <c r="I12059" s="85">
        <v>1.1111526163891923</v>
      </c>
    </row>
    <row r="12060" spans="1:9" hidden="1" x14ac:dyDescent="0.2">
      <c r="A12060" s="49" t="s">
        <v>12948</v>
      </c>
      <c r="B12060" s="1" t="s">
        <v>2604</v>
      </c>
      <c r="C12060" s="1" t="s">
        <v>9213</v>
      </c>
      <c r="D12060" s="1" t="s">
        <v>71</v>
      </c>
      <c r="E12060" s="39">
        <v>13465.510668376419</v>
      </c>
      <c r="F12060" s="39">
        <v>35016.342605400976</v>
      </c>
      <c r="G12060" s="39">
        <v>14975.80026712614</v>
      </c>
      <c r="H12060" s="83">
        <v>14971.807307953026</v>
      </c>
      <c r="I12060" s="85">
        <v>1.1118633133694755</v>
      </c>
    </row>
    <row r="12061" spans="1:9" x14ac:dyDescent="0.2">
      <c r="A12061" s="49" t="s">
        <v>12946</v>
      </c>
      <c r="B12061" s="1" t="s">
        <v>2603</v>
      </c>
      <c r="C12061" s="1" t="s">
        <v>9212</v>
      </c>
      <c r="D12061" s="1" t="s">
        <v>43</v>
      </c>
      <c r="E12061" s="39">
        <v>5657.5833333333339</v>
      </c>
      <c r="F12061" s="39">
        <v>9932.8945182161751</v>
      </c>
      <c r="G12061" s="39">
        <v>4245.5432457032039</v>
      </c>
      <c r="H12061" s="83">
        <v>4250.9406611670211</v>
      </c>
      <c r="I12061" s="85">
        <v>0.75137040158495594</v>
      </c>
    </row>
    <row r="12062" spans="1:9" hidden="1" x14ac:dyDescent="0.2">
      <c r="A12062" s="49" t="s">
        <v>12947</v>
      </c>
      <c r="B12062" s="1" t="s">
        <v>2603</v>
      </c>
      <c r="C12062" s="1" t="s">
        <v>9212</v>
      </c>
      <c r="D12062" s="1" t="s">
        <v>43</v>
      </c>
      <c r="E12062" s="39">
        <v>5677.7100430037726</v>
      </c>
      <c r="F12062" s="39">
        <v>9968.2305393362458</v>
      </c>
      <c r="G12062" s="39">
        <v>4262.0026479910648</v>
      </c>
      <c r="H12062" s="83">
        <v>4268.8785175858948</v>
      </c>
      <c r="I12062" s="85">
        <v>0.75186624277266889</v>
      </c>
    </row>
    <row r="12063" spans="1:9" hidden="1" x14ac:dyDescent="0.2">
      <c r="A12063" s="49" t="s">
        <v>12948</v>
      </c>
      <c r="B12063" s="1" t="s">
        <v>2603</v>
      </c>
      <c r="C12063" s="1" t="s">
        <v>9212</v>
      </c>
      <c r="D12063" s="1" t="s">
        <v>43</v>
      </c>
      <c r="E12063" s="39">
        <v>5695.5338305659789</v>
      </c>
      <c r="F12063" s="39">
        <v>9999.5233708050109</v>
      </c>
      <c r="G12063" s="39">
        <v>4276.5992569577484</v>
      </c>
      <c r="H12063" s="83">
        <v>4284.7739989516122</v>
      </c>
      <c r="I12063" s="85">
        <v>0.75230419595731268</v>
      </c>
    </row>
    <row r="12064" spans="1:9" x14ac:dyDescent="0.2">
      <c r="A12064" s="49" t="s">
        <v>12946</v>
      </c>
      <c r="B12064" s="1" t="s">
        <v>2602</v>
      </c>
      <c r="C12064" s="1" t="s">
        <v>9211</v>
      </c>
      <c r="D12064" s="1" t="s">
        <v>71</v>
      </c>
      <c r="E12064" s="39">
        <v>10711.25</v>
      </c>
      <c r="F12064" s="39">
        <v>23765.751936595028</v>
      </c>
      <c r="G12064" s="39">
        <v>10158.018634792568</v>
      </c>
      <c r="H12064" s="83">
        <v>10147.96958891513</v>
      </c>
      <c r="I12064" s="85">
        <v>0.94741226177291449</v>
      </c>
    </row>
    <row r="12065" spans="1:9" hidden="1" x14ac:dyDescent="0.2">
      <c r="A12065" s="49" t="s">
        <v>12947</v>
      </c>
      <c r="B12065" s="1" t="s">
        <v>2602</v>
      </c>
      <c r="C12065" s="1" t="s">
        <v>9211</v>
      </c>
      <c r="D12065" s="1" t="s">
        <v>71</v>
      </c>
      <c r="E12065" s="39">
        <v>10756.611605698516</v>
      </c>
      <c r="F12065" s="39">
        <v>23866.398702236442</v>
      </c>
      <c r="G12065" s="39">
        <v>10204.283906310555</v>
      </c>
      <c r="H12065" s="83">
        <v>10197.944643535307</v>
      </c>
      <c r="I12065" s="85">
        <v>0.94806292328457376</v>
      </c>
    </row>
    <row r="12066" spans="1:9" hidden="1" x14ac:dyDescent="0.2">
      <c r="A12066" s="49" t="s">
        <v>12948</v>
      </c>
      <c r="B12066" s="1" t="s">
        <v>2602</v>
      </c>
      <c r="C12066" s="1" t="s">
        <v>9211</v>
      </c>
      <c r="D12066" s="1" t="s">
        <v>71</v>
      </c>
      <c r="E12066" s="39">
        <v>10798.285673035036</v>
      </c>
      <c r="F12066" s="39">
        <v>23958.863684989032</v>
      </c>
      <c r="G12066" s="39">
        <v>10246.734252547412</v>
      </c>
      <c r="H12066" s="83">
        <v>10244.002192103337</v>
      </c>
      <c r="I12066" s="85">
        <v>0.94866930754426793</v>
      </c>
    </row>
    <row r="12067" spans="1:9" x14ac:dyDescent="0.2">
      <c r="A12067" s="49" t="s">
        <v>12946</v>
      </c>
      <c r="B12067" s="1" t="s">
        <v>2601</v>
      </c>
      <c r="C12067" s="1" t="s">
        <v>9210</v>
      </c>
      <c r="D12067" s="1" t="s">
        <v>71</v>
      </c>
      <c r="E12067" s="39">
        <v>22288</v>
      </c>
      <c r="F12067" s="39">
        <v>41395.020710825811</v>
      </c>
      <c r="G12067" s="39">
        <v>17693.165900663593</v>
      </c>
      <c r="H12067" s="83">
        <v>17675.662542750473</v>
      </c>
      <c r="I12067" s="85">
        <v>0.79305736462448284</v>
      </c>
    </row>
    <row r="12068" spans="1:9" hidden="1" x14ac:dyDescent="0.2">
      <c r="A12068" s="49" t="s">
        <v>12947</v>
      </c>
      <c r="B12068" s="1" t="s">
        <v>2601</v>
      </c>
      <c r="C12068" s="1" t="s">
        <v>9210</v>
      </c>
      <c r="D12068" s="1" t="s">
        <v>71</v>
      </c>
      <c r="E12068" s="39">
        <v>22410.255343876808</v>
      </c>
      <c r="F12068" s="39">
        <v>41622.082918820677</v>
      </c>
      <c r="G12068" s="39">
        <v>17795.879310264176</v>
      </c>
      <c r="H12068" s="83">
        <v>17784.823879398067</v>
      </c>
      <c r="I12068" s="85">
        <v>0.79360201865158331</v>
      </c>
    </row>
    <row r="12069" spans="1:9" hidden="1" x14ac:dyDescent="0.2">
      <c r="A12069" s="49" t="s">
        <v>12948</v>
      </c>
      <c r="B12069" s="1" t="s">
        <v>2601</v>
      </c>
      <c r="C12069" s="1" t="s">
        <v>9210</v>
      </c>
      <c r="D12069" s="1" t="s">
        <v>71</v>
      </c>
      <c r="E12069" s="39">
        <v>22524.935267038658</v>
      </c>
      <c r="F12069" s="39">
        <v>41835.075461641958</v>
      </c>
      <c r="G12069" s="39">
        <v>17892.038050172188</v>
      </c>
      <c r="H12069" s="83">
        <v>17887.267542006757</v>
      </c>
      <c r="I12069" s="85">
        <v>0.79410960919304729</v>
      </c>
    </row>
    <row r="12070" spans="1:9" x14ac:dyDescent="0.2">
      <c r="A12070" s="49" t="s">
        <v>12946</v>
      </c>
      <c r="B12070" s="1" t="s">
        <v>2600</v>
      </c>
      <c r="C12070" s="1" t="s">
        <v>9209</v>
      </c>
      <c r="D12070" s="1" t="s">
        <v>43</v>
      </c>
      <c r="E12070" s="39">
        <v>12939.083333333334</v>
      </c>
      <c r="F12070" s="39">
        <v>21458.37106886501</v>
      </c>
      <c r="G12070" s="39">
        <v>9171.7919875357493</v>
      </c>
      <c r="H12070" s="83">
        <v>9183.4522083931261</v>
      </c>
      <c r="I12070" s="85">
        <v>0.70974519382953138</v>
      </c>
    </row>
    <row r="12071" spans="1:9" hidden="1" x14ac:dyDescent="0.2">
      <c r="A12071" s="49" t="s">
        <v>12947</v>
      </c>
      <c r="B12071" s="1" t="s">
        <v>2600</v>
      </c>
      <c r="C12071" s="1" t="s">
        <v>9209</v>
      </c>
      <c r="D12071" s="1" t="s">
        <v>43</v>
      </c>
      <c r="E12071" s="39">
        <v>12979.41342345189</v>
      </c>
      <c r="F12071" s="39">
        <v>21525.255098955091</v>
      </c>
      <c r="G12071" s="39">
        <v>9203.3078356691476</v>
      </c>
      <c r="H12071" s="83">
        <v>9218.1554905735757</v>
      </c>
      <c r="I12071" s="85">
        <v>0.71021356588562978</v>
      </c>
    </row>
    <row r="12072" spans="1:9" hidden="1" x14ac:dyDescent="0.2">
      <c r="A12072" s="49" t="s">
        <v>12948</v>
      </c>
      <c r="B12072" s="1" t="s">
        <v>2600</v>
      </c>
      <c r="C12072" s="1" t="s">
        <v>9209</v>
      </c>
      <c r="D12072" s="1" t="s">
        <v>43</v>
      </c>
      <c r="E12072" s="39">
        <v>13015.690495996536</v>
      </c>
      <c r="F12072" s="39">
        <v>21585.417543534899</v>
      </c>
      <c r="G12072" s="39">
        <v>9231.6580705558681</v>
      </c>
      <c r="H12072" s="83">
        <v>9249.3044335578688</v>
      </c>
      <c r="I12072" s="85">
        <v>0.71062725687913675</v>
      </c>
    </row>
    <row r="12073" spans="1:9" x14ac:dyDescent="0.2">
      <c r="A12073" s="49" t="s">
        <v>12946</v>
      </c>
      <c r="B12073" s="1" t="s">
        <v>2599</v>
      </c>
      <c r="C12073" s="1" t="s">
        <v>9208</v>
      </c>
      <c r="D12073" s="1" t="s">
        <v>43</v>
      </c>
      <c r="E12073" s="39">
        <v>10807.416666666666</v>
      </c>
      <c r="F12073" s="39">
        <v>17283.209842452263</v>
      </c>
      <c r="G12073" s="39">
        <v>7387.2338698580952</v>
      </c>
      <c r="H12073" s="83">
        <v>7396.6253583005609</v>
      </c>
      <c r="I12073" s="85">
        <v>0.68440271957997001</v>
      </c>
    </row>
    <row r="12074" spans="1:9" hidden="1" x14ac:dyDescent="0.2">
      <c r="A12074" s="49" t="s">
        <v>12947</v>
      </c>
      <c r="B12074" s="1" t="s">
        <v>2599</v>
      </c>
      <c r="C12074" s="1" t="s">
        <v>9208</v>
      </c>
      <c r="D12074" s="1" t="s">
        <v>43</v>
      </c>
      <c r="E12074" s="39">
        <v>10821.344199627671</v>
      </c>
      <c r="F12074" s="39">
        <v>17305.482739128409</v>
      </c>
      <c r="G12074" s="39">
        <v>7399.1078926069995</v>
      </c>
      <c r="H12074" s="83">
        <v>7411.0448399037405</v>
      </c>
      <c r="I12074" s="85">
        <v>0.68485436773730313</v>
      </c>
    </row>
    <row r="12075" spans="1:9" hidden="1" x14ac:dyDescent="0.2">
      <c r="A12075" s="49" t="s">
        <v>12948</v>
      </c>
      <c r="B12075" s="1" t="s">
        <v>2599</v>
      </c>
      <c r="C12075" s="1" t="s">
        <v>9208</v>
      </c>
      <c r="D12075" s="1" t="s">
        <v>43</v>
      </c>
      <c r="E12075" s="39">
        <v>10833.963006487786</v>
      </c>
      <c r="F12075" s="39">
        <v>17325.662722342844</v>
      </c>
      <c r="G12075" s="39">
        <v>7409.8448073037462</v>
      </c>
      <c r="H12075" s="83">
        <v>7424.0087646620905</v>
      </c>
      <c r="I12075" s="85">
        <v>0.68525328729813029</v>
      </c>
    </row>
    <row r="12076" spans="1:9" x14ac:dyDescent="0.2">
      <c r="A12076" s="49" t="s">
        <v>12946</v>
      </c>
      <c r="B12076" s="1" t="s">
        <v>2598</v>
      </c>
      <c r="C12076" s="1" t="s">
        <v>9207</v>
      </c>
      <c r="D12076" s="1" t="s">
        <v>43</v>
      </c>
      <c r="E12076" s="39">
        <v>15233.166666666668</v>
      </c>
      <c r="F12076" s="39">
        <v>33719.794746389111</v>
      </c>
      <c r="G12076" s="39">
        <v>14412.601137512151</v>
      </c>
      <c r="H12076" s="83">
        <v>14430.924068583969</v>
      </c>
      <c r="I12076" s="85">
        <v>0.94733579592231654</v>
      </c>
    </row>
    <row r="12077" spans="1:9" hidden="1" x14ac:dyDescent="0.2">
      <c r="A12077" s="49" t="s">
        <v>12947</v>
      </c>
      <c r="B12077" s="1" t="s">
        <v>2598</v>
      </c>
      <c r="C12077" s="1" t="s">
        <v>9207</v>
      </c>
      <c r="D12077" s="1" t="s">
        <v>43</v>
      </c>
      <c r="E12077" s="39">
        <v>15260.413601882021</v>
      </c>
      <c r="F12077" s="39">
        <v>33780.107948695251</v>
      </c>
      <c r="G12077" s="39">
        <v>14442.97550689972</v>
      </c>
      <c r="H12077" s="83">
        <v>14466.276293958959</v>
      </c>
      <c r="I12077" s="85">
        <v>0.94796095776689016</v>
      </c>
    </row>
    <row r="12078" spans="1:9" hidden="1" x14ac:dyDescent="0.2">
      <c r="A12078" s="49" t="s">
        <v>12948</v>
      </c>
      <c r="B12078" s="1" t="s">
        <v>2598</v>
      </c>
      <c r="C12078" s="1" t="s">
        <v>9207</v>
      </c>
      <c r="D12078" s="1" t="s">
        <v>43</v>
      </c>
      <c r="E12078" s="39">
        <v>15285.078568609124</v>
      </c>
      <c r="F12078" s="39">
        <v>33834.705763690894</v>
      </c>
      <c r="G12078" s="39">
        <v>14470.437456134037</v>
      </c>
      <c r="H12078" s="83">
        <v>14498.097773511163</v>
      </c>
      <c r="I12078" s="85">
        <v>0.9485131338013415</v>
      </c>
    </row>
    <row r="12079" spans="1:9" x14ac:dyDescent="0.2">
      <c r="A12079" s="49" t="s">
        <v>12946</v>
      </c>
      <c r="B12079" s="1" t="s">
        <v>2597</v>
      </c>
      <c r="C12079" s="1" t="s">
        <v>9206</v>
      </c>
      <c r="D12079" s="1" t="s">
        <v>43</v>
      </c>
      <c r="E12079" s="39">
        <v>6520.083333333333</v>
      </c>
      <c r="F12079" s="39">
        <v>11002.935093833526</v>
      </c>
      <c r="G12079" s="39">
        <v>4702.9027324177032</v>
      </c>
      <c r="H12079" s="83">
        <v>4708.8815950658391</v>
      </c>
      <c r="I12079" s="85">
        <v>0.72221187281335963</v>
      </c>
    </row>
    <row r="12080" spans="1:9" hidden="1" x14ac:dyDescent="0.2">
      <c r="A12080" s="49" t="s">
        <v>12947</v>
      </c>
      <c r="B12080" s="1" t="s">
        <v>2597</v>
      </c>
      <c r="C12080" s="1" t="s">
        <v>9206</v>
      </c>
      <c r="D12080" s="1" t="s">
        <v>43</v>
      </c>
      <c r="E12080" s="39">
        <v>6537.7263436595385</v>
      </c>
      <c r="F12080" s="39">
        <v>11032.708470576525</v>
      </c>
      <c r="G12080" s="39">
        <v>4717.1293371031543</v>
      </c>
      <c r="H12080" s="83">
        <v>4724.7394605269756</v>
      </c>
      <c r="I12080" s="85">
        <v>0.72268847182769491</v>
      </c>
    </row>
    <row r="12081" spans="1:9" hidden="1" x14ac:dyDescent="0.2">
      <c r="A12081" s="49" t="s">
        <v>12948</v>
      </c>
      <c r="B12081" s="1" t="s">
        <v>2597</v>
      </c>
      <c r="C12081" s="1" t="s">
        <v>9206</v>
      </c>
      <c r="D12081" s="1" t="s">
        <v>43</v>
      </c>
      <c r="E12081" s="39">
        <v>6555.0256625984666</v>
      </c>
      <c r="F12081" s="39">
        <v>11061.901852581235</v>
      </c>
      <c r="G12081" s="39">
        <v>4730.957615580829</v>
      </c>
      <c r="H12081" s="83">
        <v>4740.0008659691739</v>
      </c>
      <c r="I12081" s="85">
        <v>0.72310942930621547</v>
      </c>
    </row>
    <row r="12082" spans="1:9" x14ac:dyDescent="0.2">
      <c r="A12082" s="49" t="s">
        <v>12946</v>
      </c>
      <c r="B12082" s="1" t="s">
        <v>2596</v>
      </c>
      <c r="C12082" s="1" t="s">
        <v>9205</v>
      </c>
      <c r="D12082" s="1" t="s">
        <v>43</v>
      </c>
      <c r="E12082" s="39">
        <v>14920.333333333332</v>
      </c>
      <c r="F12082" s="39">
        <v>18550.512336360418</v>
      </c>
      <c r="G12082" s="39">
        <v>7928.9075515233308</v>
      </c>
      <c r="H12082" s="83">
        <v>7938.9876769049497</v>
      </c>
      <c r="I12082" s="85">
        <v>0.53209184403196652</v>
      </c>
    </row>
    <row r="12083" spans="1:9" hidden="1" x14ac:dyDescent="0.2">
      <c r="A12083" s="49" t="s">
        <v>12947</v>
      </c>
      <c r="B12083" s="1" t="s">
        <v>2596</v>
      </c>
      <c r="C12083" s="1" t="s">
        <v>9205</v>
      </c>
      <c r="D12083" s="1" t="s">
        <v>43</v>
      </c>
      <c r="E12083" s="39">
        <v>15000.349359320249</v>
      </c>
      <c r="F12083" s="39">
        <v>18649.996593448745</v>
      </c>
      <c r="G12083" s="39">
        <v>7973.9663476518717</v>
      </c>
      <c r="H12083" s="83">
        <v>7986.8307114940326</v>
      </c>
      <c r="I12083" s="85">
        <v>0.53244297983843503</v>
      </c>
    </row>
    <row r="12084" spans="1:9" hidden="1" x14ac:dyDescent="0.2">
      <c r="A12084" s="49" t="s">
        <v>12948</v>
      </c>
      <c r="B12084" s="1" t="s">
        <v>2596</v>
      </c>
      <c r="C12084" s="1" t="s">
        <v>9205</v>
      </c>
      <c r="D12084" s="1" t="s">
        <v>43</v>
      </c>
      <c r="E12084" s="39">
        <v>15075.519335320596</v>
      </c>
      <c r="F12084" s="39">
        <v>18743.455736482971</v>
      </c>
      <c r="G12084" s="39">
        <v>8016.2069633735337</v>
      </c>
      <c r="H12084" s="83">
        <v>8031.5299851854033</v>
      </c>
      <c r="I12084" s="85">
        <v>0.53275312157029608</v>
      </c>
    </row>
    <row r="12085" spans="1:9" x14ac:dyDescent="0.2">
      <c r="A12085" s="49" t="s">
        <v>12946</v>
      </c>
      <c r="B12085" s="1" t="s">
        <v>2595</v>
      </c>
      <c r="C12085" s="1" t="s">
        <v>9204</v>
      </c>
      <c r="D12085" s="1" t="s">
        <v>43</v>
      </c>
      <c r="E12085" s="39">
        <v>10307.083333333332</v>
      </c>
      <c r="F12085" s="39">
        <v>22757.021562701215</v>
      </c>
      <c r="G12085" s="39">
        <v>9726.8645117152955</v>
      </c>
      <c r="H12085" s="83">
        <v>9739.2304036381083</v>
      </c>
      <c r="I12085" s="85">
        <v>0.94490653550274739</v>
      </c>
    </row>
    <row r="12086" spans="1:9" hidden="1" x14ac:dyDescent="0.2">
      <c r="A12086" s="49" t="s">
        <v>12947</v>
      </c>
      <c r="B12086" s="1" t="s">
        <v>2595</v>
      </c>
      <c r="C12086" s="1" t="s">
        <v>9204</v>
      </c>
      <c r="D12086" s="1" t="s">
        <v>43</v>
      </c>
      <c r="E12086" s="39">
        <v>10332.316002330814</v>
      </c>
      <c r="F12086" s="39">
        <v>22812.732802621354</v>
      </c>
      <c r="G12086" s="39">
        <v>9753.7799942535185</v>
      </c>
      <c r="H12086" s="83">
        <v>9769.5157234015878</v>
      </c>
      <c r="I12086" s="85">
        <v>0.94553009424002643</v>
      </c>
    </row>
    <row r="12087" spans="1:9" hidden="1" x14ac:dyDescent="0.2">
      <c r="A12087" s="49" t="s">
        <v>12948</v>
      </c>
      <c r="B12087" s="1" t="s">
        <v>2595</v>
      </c>
      <c r="C12087" s="1" t="s">
        <v>9204</v>
      </c>
      <c r="D12087" s="1" t="s">
        <v>43</v>
      </c>
      <c r="E12087" s="39">
        <v>10354.433512130157</v>
      </c>
      <c r="F12087" s="39">
        <v>22861.566078839191</v>
      </c>
      <c r="G12087" s="39">
        <v>9777.4416719807323</v>
      </c>
      <c r="H12087" s="83">
        <v>9796.131303210137</v>
      </c>
      <c r="I12087" s="85">
        <v>0.94608085432525379</v>
      </c>
    </row>
    <row r="12088" spans="1:9" x14ac:dyDescent="0.2">
      <c r="A12088" s="49" t="s">
        <v>12946</v>
      </c>
      <c r="B12088" s="1" t="s">
        <v>2594</v>
      </c>
      <c r="C12088" s="1" t="s">
        <v>9203</v>
      </c>
      <c r="D12088" s="1" t="s">
        <v>43</v>
      </c>
      <c r="E12088" s="39">
        <v>27504.25</v>
      </c>
      <c r="F12088" s="39">
        <v>41985.820477091445</v>
      </c>
      <c r="G12088" s="39">
        <v>17945.687051737143</v>
      </c>
      <c r="H12088" s="83">
        <v>17968.501641813433</v>
      </c>
      <c r="I12088" s="85">
        <v>0.65329909529666985</v>
      </c>
    </row>
    <row r="12089" spans="1:9" hidden="1" x14ac:dyDescent="0.2">
      <c r="A12089" s="49" t="s">
        <v>12947</v>
      </c>
      <c r="B12089" s="1" t="s">
        <v>2594</v>
      </c>
      <c r="C12089" s="1" t="s">
        <v>9203</v>
      </c>
      <c r="D12089" s="1" t="s">
        <v>43</v>
      </c>
      <c r="E12089" s="39">
        <v>27647.177898744972</v>
      </c>
      <c r="F12089" s="39">
        <v>42204.002943360269</v>
      </c>
      <c r="G12089" s="39">
        <v>18044.684218589653</v>
      </c>
      <c r="H12089" s="83">
        <v>18073.79562602282</v>
      </c>
      <c r="I12089" s="85">
        <v>0.65373021768139561</v>
      </c>
    </row>
    <row r="12090" spans="1:9" hidden="1" x14ac:dyDescent="0.2">
      <c r="A12090" s="49" t="s">
        <v>12948</v>
      </c>
      <c r="B12090" s="1" t="s">
        <v>2594</v>
      </c>
      <c r="C12090" s="1" t="s">
        <v>9203</v>
      </c>
      <c r="D12090" s="1" t="s">
        <v>43</v>
      </c>
      <c r="E12090" s="39">
        <v>27780.71031495848</v>
      </c>
      <c r="F12090" s="39">
        <v>42407.843006441886</v>
      </c>
      <c r="G12090" s="39">
        <v>18136.999451397824</v>
      </c>
      <c r="H12090" s="83">
        <v>18171.668421331538</v>
      </c>
      <c r="I12090" s="85">
        <v>0.65411100779331155</v>
      </c>
    </row>
    <row r="12091" spans="1:9" x14ac:dyDescent="0.2">
      <c r="A12091" s="49" t="s">
        <v>12946</v>
      </c>
      <c r="B12091" s="1" t="s">
        <v>2593</v>
      </c>
      <c r="C12091" s="1" t="s">
        <v>9202</v>
      </c>
      <c r="D12091" s="1" t="s">
        <v>43</v>
      </c>
      <c r="E12091" s="39">
        <v>10824.75</v>
      </c>
      <c r="F12091" s="39">
        <v>17097.805202789223</v>
      </c>
      <c r="G12091" s="39">
        <v>7307.9877433438251</v>
      </c>
      <c r="H12091" s="83">
        <v>7317.2784851341085</v>
      </c>
      <c r="I12091" s="85">
        <v>0.67597667245286108</v>
      </c>
    </row>
    <row r="12092" spans="1:9" hidden="1" x14ac:dyDescent="0.2">
      <c r="A12092" s="49" t="s">
        <v>12947</v>
      </c>
      <c r="B12092" s="1" t="s">
        <v>2593</v>
      </c>
      <c r="C12092" s="1" t="s">
        <v>9202</v>
      </c>
      <c r="D12092" s="1" t="s">
        <v>43</v>
      </c>
      <c r="E12092" s="39">
        <v>10864.647740988094</v>
      </c>
      <c r="F12092" s="39">
        <v>17160.824099617857</v>
      </c>
      <c r="G12092" s="39">
        <v>7337.2578478858422</v>
      </c>
      <c r="H12092" s="83">
        <v>7349.0950127851838</v>
      </c>
      <c r="I12092" s="85">
        <v>0.6764227601286974</v>
      </c>
    </row>
    <row r="12093" spans="1:9" hidden="1" x14ac:dyDescent="0.2">
      <c r="A12093" s="49" t="s">
        <v>12948</v>
      </c>
      <c r="B12093" s="1" t="s">
        <v>2593</v>
      </c>
      <c r="C12093" s="1" t="s">
        <v>9202</v>
      </c>
      <c r="D12093" s="1" t="s">
        <v>43</v>
      </c>
      <c r="E12093" s="39">
        <v>10902.368773606677</v>
      </c>
      <c r="F12093" s="39">
        <v>17220.404862939005</v>
      </c>
      <c r="G12093" s="39">
        <v>7364.8280933441911</v>
      </c>
      <c r="H12093" s="83">
        <v>7378.9060010168114</v>
      </c>
      <c r="I12093" s="85">
        <v>0.67681676837791938</v>
      </c>
    </row>
    <row r="12094" spans="1:9" x14ac:dyDescent="0.2">
      <c r="A12094" s="49" t="s">
        <v>12946</v>
      </c>
      <c r="B12094" s="1" t="s">
        <v>2592</v>
      </c>
      <c r="C12094" s="1" t="s">
        <v>9201</v>
      </c>
      <c r="D12094" s="1" t="s">
        <v>71</v>
      </c>
      <c r="E12094" s="39">
        <v>11473.75</v>
      </c>
      <c r="F12094" s="39">
        <v>26711.608903932669</v>
      </c>
      <c r="G12094" s="39">
        <v>11417.144373775458</v>
      </c>
      <c r="H12094" s="83">
        <v>11405.849709754224</v>
      </c>
      <c r="I12094" s="85">
        <v>0.99408211872789842</v>
      </c>
    </row>
    <row r="12095" spans="1:9" hidden="1" x14ac:dyDescent="0.2">
      <c r="A12095" s="49" t="s">
        <v>12947</v>
      </c>
      <c r="B12095" s="1" t="s">
        <v>2592</v>
      </c>
      <c r="C12095" s="1" t="s">
        <v>9201</v>
      </c>
      <c r="D12095" s="1" t="s">
        <v>71</v>
      </c>
      <c r="E12095" s="39">
        <v>11537.175829077962</v>
      </c>
      <c r="F12095" s="39">
        <v>26859.268208060632</v>
      </c>
      <c r="G12095" s="39">
        <v>11483.910988426953</v>
      </c>
      <c r="H12095" s="83">
        <v>11476.776775961718</v>
      </c>
      <c r="I12095" s="85">
        <v>0.99476483205153077</v>
      </c>
    </row>
    <row r="12096" spans="1:9" hidden="1" x14ac:dyDescent="0.2">
      <c r="A12096" s="49" t="s">
        <v>12948</v>
      </c>
      <c r="B12096" s="1" t="s">
        <v>2592</v>
      </c>
      <c r="C12096" s="1" t="s">
        <v>9201</v>
      </c>
      <c r="D12096" s="1" t="s">
        <v>71</v>
      </c>
      <c r="E12096" s="39">
        <v>11595.200950332128</v>
      </c>
      <c r="F12096" s="39">
        <v>26994.354325985856</v>
      </c>
      <c r="G12096" s="39">
        <v>11544.953831461617</v>
      </c>
      <c r="H12096" s="83">
        <v>11541.875630064545</v>
      </c>
      <c r="I12096" s="85">
        <v>0.99540108701039332</v>
      </c>
    </row>
    <row r="12097" spans="1:9" x14ac:dyDescent="0.2">
      <c r="A12097" s="49" t="s">
        <v>12946</v>
      </c>
      <c r="B12097" s="1" t="s">
        <v>2591</v>
      </c>
      <c r="C12097" s="1" t="s">
        <v>9200</v>
      </c>
      <c r="D12097" s="1" t="s">
        <v>71</v>
      </c>
      <c r="E12097" s="39">
        <v>21609.75</v>
      </c>
      <c r="F12097" s="39">
        <v>50696.638598222402</v>
      </c>
      <c r="G12097" s="39">
        <v>21668.887270051564</v>
      </c>
      <c r="H12097" s="83">
        <v>21647.450841342528</v>
      </c>
      <c r="I12097" s="85">
        <v>1.0017446218185091</v>
      </c>
    </row>
    <row r="12098" spans="1:9" hidden="1" x14ac:dyDescent="0.2">
      <c r="A12098" s="49" t="s">
        <v>12947</v>
      </c>
      <c r="B12098" s="1" t="s">
        <v>2591</v>
      </c>
      <c r="C12098" s="1" t="s">
        <v>9200</v>
      </c>
      <c r="D12098" s="1" t="s">
        <v>71</v>
      </c>
      <c r="E12098" s="39">
        <v>21670.662067398211</v>
      </c>
      <c r="F12098" s="39">
        <v>50839.538773706045</v>
      </c>
      <c r="G12098" s="39">
        <v>21736.881788711875</v>
      </c>
      <c r="H12098" s="83">
        <v>21723.37806744752</v>
      </c>
      <c r="I12098" s="85">
        <v>1.0024325975775616</v>
      </c>
    </row>
    <row r="12099" spans="1:9" hidden="1" x14ac:dyDescent="0.2">
      <c r="A12099" s="49" t="s">
        <v>12948</v>
      </c>
      <c r="B12099" s="1" t="s">
        <v>2591</v>
      </c>
      <c r="C12099" s="1" t="s">
        <v>9200</v>
      </c>
      <c r="D12099" s="1" t="s">
        <v>71</v>
      </c>
      <c r="E12099" s="39">
        <v>21722.77562908861</v>
      </c>
      <c r="F12099" s="39">
        <v>50961.797587578687</v>
      </c>
      <c r="G12099" s="39">
        <v>21795.357399992223</v>
      </c>
      <c r="H12099" s="83">
        <v>21789.546159810779</v>
      </c>
      <c r="I12099" s="85">
        <v>1.0030737568652488</v>
      </c>
    </row>
    <row r="12100" spans="1:9" x14ac:dyDescent="0.2">
      <c r="A12100" s="49" t="s">
        <v>12946</v>
      </c>
      <c r="B12100" s="1" t="s">
        <v>2590</v>
      </c>
      <c r="C12100" s="1" t="s">
        <v>9199</v>
      </c>
      <c r="D12100" s="1" t="s">
        <v>71</v>
      </c>
      <c r="E12100" s="39">
        <v>6538.8333333333321</v>
      </c>
      <c r="F12100" s="39">
        <v>14779.859045901929</v>
      </c>
      <c r="G12100" s="39">
        <v>6317.2452531030385</v>
      </c>
      <c r="H12100" s="83">
        <v>6310.9957777230638</v>
      </c>
      <c r="I12100" s="85">
        <v>0.96515623751276702</v>
      </c>
    </row>
    <row r="12101" spans="1:9" hidden="1" x14ac:dyDescent="0.2">
      <c r="A12101" s="49" t="s">
        <v>12947</v>
      </c>
      <c r="B12101" s="1" t="s">
        <v>2590</v>
      </c>
      <c r="C12101" s="1" t="s">
        <v>9199</v>
      </c>
      <c r="D12101" s="1" t="s">
        <v>71</v>
      </c>
      <c r="E12101" s="39">
        <v>6563.3589577441926</v>
      </c>
      <c r="F12101" s="39">
        <v>14835.29481759493</v>
      </c>
      <c r="G12101" s="39">
        <v>6342.957814509763</v>
      </c>
      <c r="H12101" s="83">
        <v>6339.0173443378562</v>
      </c>
      <c r="I12101" s="85">
        <v>0.96581908518935522</v>
      </c>
    </row>
    <row r="12102" spans="1:9" hidden="1" x14ac:dyDescent="0.2">
      <c r="A12102" s="49" t="s">
        <v>12948</v>
      </c>
      <c r="B12102" s="1" t="s">
        <v>2590</v>
      </c>
      <c r="C12102" s="1" t="s">
        <v>9199</v>
      </c>
      <c r="D12102" s="1" t="s">
        <v>71</v>
      </c>
      <c r="E12102" s="39">
        <v>6585.4909172354928</v>
      </c>
      <c r="F12102" s="39">
        <v>14885.320139394082</v>
      </c>
      <c r="G12102" s="39">
        <v>6366.1583344633063</v>
      </c>
      <c r="H12102" s="83">
        <v>6364.4609420124407</v>
      </c>
      <c r="I12102" s="85">
        <v>0.96643682635039796</v>
      </c>
    </row>
    <row r="12103" spans="1:9" x14ac:dyDescent="0.2">
      <c r="A12103" s="49" t="s">
        <v>12946</v>
      </c>
      <c r="B12103" s="1" t="s">
        <v>2589</v>
      </c>
      <c r="C12103" s="1" t="s">
        <v>9198</v>
      </c>
      <c r="D12103" s="1" t="s">
        <v>43</v>
      </c>
      <c r="E12103" s="39">
        <v>9138.6666666666679</v>
      </c>
      <c r="F12103" s="39">
        <v>10030.812424943586</v>
      </c>
      <c r="G12103" s="39">
        <v>4287.3955684856073</v>
      </c>
      <c r="H12103" s="83">
        <v>4292.8461913627307</v>
      </c>
      <c r="I12103" s="85">
        <v>0.46974535213335972</v>
      </c>
    </row>
    <row r="12104" spans="1:9" hidden="1" x14ac:dyDescent="0.2">
      <c r="A12104" s="49" t="s">
        <v>12947</v>
      </c>
      <c r="B12104" s="1" t="s">
        <v>2589</v>
      </c>
      <c r="C12104" s="1" t="s">
        <v>9198</v>
      </c>
      <c r="D12104" s="1" t="s">
        <v>43</v>
      </c>
      <c r="E12104" s="39">
        <v>9182.3529318730871</v>
      </c>
      <c r="F12104" s="39">
        <v>10078.763482555776</v>
      </c>
      <c r="G12104" s="39">
        <v>4309.2619579390921</v>
      </c>
      <c r="H12104" s="83">
        <v>4316.214070764905</v>
      </c>
      <c r="I12104" s="85">
        <v>0.47005534450574105</v>
      </c>
    </row>
    <row r="12105" spans="1:9" hidden="1" x14ac:dyDescent="0.2">
      <c r="A12105" s="49" t="s">
        <v>12948</v>
      </c>
      <c r="B12105" s="1" t="s">
        <v>2589</v>
      </c>
      <c r="C12105" s="1" t="s">
        <v>9198</v>
      </c>
      <c r="D12105" s="1" t="s">
        <v>43</v>
      </c>
      <c r="E12105" s="39">
        <v>9223.499280229491</v>
      </c>
      <c r="F12105" s="39">
        <v>10123.926668542186</v>
      </c>
      <c r="G12105" s="39">
        <v>4329.8040979223897</v>
      </c>
      <c r="H12105" s="83">
        <v>4338.0805412498539</v>
      </c>
      <c r="I12105" s="85">
        <v>0.4703291461786635</v>
      </c>
    </row>
    <row r="12106" spans="1:9" x14ac:dyDescent="0.2">
      <c r="A12106" s="49" t="s">
        <v>12946</v>
      </c>
      <c r="B12106" s="1" t="s">
        <v>2588</v>
      </c>
      <c r="C12106" s="1" t="s">
        <v>9197</v>
      </c>
      <c r="D12106" s="1" t="s">
        <v>43</v>
      </c>
      <c r="E12106" s="39">
        <v>10995</v>
      </c>
      <c r="F12106" s="39">
        <v>17781.01605501672</v>
      </c>
      <c r="G12106" s="39">
        <v>7600.0074777471355</v>
      </c>
      <c r="H12106" s="83">
        <v>7609.6694681006747</v>
      </c>
      <c r="I12106" s="85">
        <v>0.69210272561170305</v>
      </c>
    </row>
    <row r="12107" spans="1:9" hidden="1" x14ac:dyDescent="0.2">
      <c r="A12107" s="49" t="s">
        <v>12947</v>
      </c>
      <c r="B12107" s="1" t="s">
        <v>2588</v>
      </c>
      <c r="C12107" s="1" t="s">
        <v>9197</v>
      </c>
      <c r="D12107" s="1" t="s">
        <v>43</v>
      </c>
      <c r="E12107" s="39">
        <v>11027.114929539906</v>
      </c>
      <c r="F12107" s="39">
        <v>17832.952032984416</v>
      </c>
      <c r="G12107" s="39">
        <v>7624.6319230030676</v>
      </c>
      <c r="H12107" s="83">
        <v>7636.9327071979942</v>
      </c>
      <c r="I12107" s="85">
        <v>0.69255945512455419</v>
      </c>
    </row>
    <row r="12108" spans="1:9" hidden="1" x14ac:dyDescent="0.2">
      <c r="A12108" s="49" t="s">
        <v>12948</v>
      </c>
      <c r="B12108" s="1" t="s">
        <v>2588</v>
      </c>
      <c r="C12108" s="1" t="s">
        <v>9197</v>
      </c>
      <c r="D12108" s="1" t="s">
        <v>43</v>
      </c>
      <c r="E12108" s="39">
        <v>11058.388686574173</v>
      </c>
      <c r="F12108" s="39">
        <v>17883.527674269273</v>
      </c>
      <c r="G12108" s="39">
        <v>7648.4326629866391</v>
      </c>
      <c r="H12108" s="83">
        <v>7663.0526822871689</v>
      </c>
      <c r="I12108" s="85">
        <v>0.6929628628075597</v>
      </c>
    </row>
    <row r="12109" spans="1:9" x14ac:dyDescent="0.2">
      <c r="A12109" s="49" t="s">
        <v>12946</v>
      </c>
      <c r="B12109" s="1" t="s">
        <v>2587</v>
      </c>
      <c r="C12109" s="1" t="s">
        <v>9196</v>
      </c>
      <c r="D12109" s="1" t="s">
        <v>43</v>
      </c>
      <c r="E12109" s="39">
        <v>10610.333333333334</v>
      </c>
      <c r="F12109" s="39">
        <v>19445.875225737567</v>
      </c>
      <c r="G12109" s="39">
        <v>8311.605853662466</v>
      </c>
      <c r="H12109" s="83">
        <v>8322.1725084737482</v>
      </c>
      <c r="I12109" s="85">
        <v>0.78434599998181787</v>
      </c>
    </row>
    <row r="12110" spans="1:9" hidden="1" x14ac:dyDescent="0.2">
      <c r="A12110" s="49" t="s">
        <v>12947</v>
      </c>
      <c r="B12110" s="1" t="s">
        <v>2587</v>
      </c>
      <c r="C12110" s="1" t="s">
        <v>9196</v>
      </c>
      <c r="D12110" s="1" t="s">
        <v>43</v>
      </c>
      <c r="E12110" s="39">
        <v>10650.909313609223</v>
      </c>
      <c r="F12110" s="39">
        <v>19520.240038304586</v>
      </c>
      <c r="G12110" s="39">
        <v>8346.0464125877934</v>
      </c>
      <c r="H12110" s="83">
        <v>8359.5110515157867</v>
      </c>
      <c r="I12110" s="85">
        <v>0.78486360228740304</v>
      </c>
    </row>
    <row r="12111" spans="1:9" hidden="1" x14ac:dyDescent="0.2">
      <c r="A12111" s="49" t="s">
        <v>12948</v>
      </c>
      <c r="B12111" s="1" t="s">
        <v>2587</v>
      </c>
      <c r="C12111" s="1" t="s">
        <v>9196</v>
      </c>
      <c r="D12111" s="1" t="s">
        <v>43</v>
      </c>
      <c r="E12111" s="39">
        <v>10684.508544824534</v>
      </c>
      <c r="F12111" s="39">
        <v>19581.818354213006</v>
      </c>
      <c r="G12111" s="39">
        <v>8374.7581477743151</v>
      </c>
      <c r="H12111" s="83">
        <v>8390.7665420627618</v>
      </c>
      <c r="I12111" s="85">
        <v>0.78532077604328965</v>
      </c>
    </row>
    <row r="12112" spans="1:9" x14ac:dyDescent="0.2">
      <c r="A12112" s="49" t="s">
        <v>12946</v>
      </c>
      <c r="B12112" s="1" t="s">
        <v>2586</v>
      </c>
      <c r="C12112" s="1" t="s">
        <v>9195</v>
      </c>
      <c r="D12112" s="1" t="s">
        <v>43</v>
      </c>
      <c r="E12112" s="39">
        <v>6219.3333333333339</v>
      </c>
      <c r="F12112" s="39">
        <v>9775.2158947990283</v>
      </c>
      <c r="G12112" s="39">
        <v>4178.1478441500349</v>
      </c>
      <c r="H12112" s="83">
        <v>4183.4595789455652</v>
      </c>
      <c r="I12112" s="85">
        <v>0.67265402169775401</v>
      </c>
    </row>
    <row r="12113" spans="1:9" hidden="1" x14ac:dyDescent="0.2">
      <c r="A12113" s="49" t="s">
        <v>12947</v>
      </c>
      <c r="B12113" s="1" t="s">
        <v>2586</v>
      </c>
      <c r="C12113" s="1" t="s">
        <v>9195</v>
      </c>
      <c r="D12113" s="1" t="s">
        <v>43</v>
      </c>
      <c r="E12113" s="39">
        <v>6250.1813297078261</v>
      </c>
      <c r="F12113" s="39">
        <v>9823.7011275918194</v>
      </c>
      <c r="G12113" s="39">
        <v>4200.2078557120785</v>
      </c>
      <c r="H12113" s="83">
        <v>4206.9840320480243</v>
      </c>
      <c r="I12113" s="85">
        <v>0.67309791670391206</v>
      </c>
    </row>
    <row r="12114" spans="1:9" hidden="1" x14ac:dyDescent="0.2">
      <c r="A12114" s="49" t="s">
        <v>12948</v>
      </c>
      <c r="B12114" s="1" t="s">
        <v>2586</v>
      </c>
      <c r="C12114" s="1" t="s">
        <v>9195</v>
      </c>
      <c r="D12114" s="1" t="s">
        <v>43</v>
      </c>
      <c r="E12114" s="39">
        <v>6277.409364999332</v>
      </c>
      <c r="F12114" s="39">
        <v>9866.4966989337136</v>
      </c>
      <c r="G12114" s="39">
        <v>4219.7063686685588</v>
      </c>
      <c r="H12114" s="83">
        <v>4227.7723596069445</v>
      </c>
      <c r="I12114" s="85">
        <v>0.67348998827120377</v>
      </c>
    </row>
    <row r="12115" spans="1:9" x14ac:dyDescent="0.2">
      <c r="A12115" s="49" t="s">
        <v>12946</v>
      </c>
      <c r="B12115" s="1" t="s">
        <v>2585</v>
      </c>
      <c r="C12115" s="1" t="s">
        <v>9194</v>
      </c>
      <c r="D12115" s="1" t="s">
        <v>71</v>
      </c>
      <c r="E12115" s="39">
        <v>11978.666666666666</v>
      </c>
      <c r="F12115" s="39">
        <v>25461.23234308769</v>
      </c>
      <c r="G12115" s="39">
        <v>10882.705217822924</v>
      </c>
      <c r="H12115" s="83">
        <v>10871.939259624149</v>
      </c>
      <c r="I12115" s="85">
        <v>0.90760846446105437</v>
      </c>
    </row>
    <row r="12116" spans="1:9" hidden="1" x14ac:dyDescent="0.2">
      <c r="A12116" s="49" t="s">
        <v>12947</v>
      </c>
      <c r="B12116" s="1" t="s">
        <v>2585</v>
      </c>
      <c r="C12116" s="1" t="s">
        <v>9194</v>
      </c>
      <c r="D12116" s="1" t="s">
        <v>71</v>
      </c>
      <c r="E12116" s="39">
        <v>12004.844180160999</v>
      </c>
      <c r="F12116" s="39">
        <v>25516.873907528097</v>
      </c>
      <c r="G12116" s="39">
        <v>10909.958766822461</v>
      </c>
      <c r="H12116" s="83">
        <v>10903.181113816625</v>
      </c>
      <c r="I12116" s="85">
        <v>0.90823178961664797</v>
      </c>
    </row>
    <row r="12117" spans="1:9" hidden="1" x14ac:dyDescent="0.2">
      <c r="A12117" s="49" t="s">
        <v>12948</v>
      </c>
      <c r="B12117" s="1" t="s">
        <v>2585</v>
      </c>
      <c r="C12117" s="1" t="s">
        <v>9194</v>
      </c>
      <c r="D12117" s="1" t="s">
        <v>71</v>
      </c>
      <c r="E12117" s="39">
        <v>12024.851112513656</v>
      </c>
      <c r="F12117" s="39">
        <v>25559.399604859751</v>
      </c>
      <c r="G12117" s="39">
        <v>10931.251951224711</v>
      </c>
      <c r="H12117" s="83">
        <v>10928.337379584216</v>
      </c>
      <c r="I12117" s="85">
        <v>0.90881269774821971</v>
      </c>
    </row>
    <row r="12118" spans="1:9" x14ac:dyDescent="0.2">
      <c r="A12118" s="49" t="s">
        <v>12946</v>
      </c>
      <c r="B12118" s="1" t="s">
        <v>2584</v>
      </c>
      <c r="C12118" s="1" t="s">
        <v>9193</v>
      </c>
      <c r="D12118" s="1" t="s">
        <v>43</v>
      </c>
      <c r="E12118" s="39">
        <v>20259.5</v>
      </c>
      <c r="F12118" s="39">
        <v>40961.672352620131</v>
      </c>
      <c r="G12118" s="39">
        <v>17507.943034172597</v>
      </c>
      <c r="H12118" s="83">
        <v>17530.201114470783</v>
      </c>
      <c r="I12118" s="85">
        <v>0.8652830086858404</v>
      </c>
    </row>
    <row r="12119" spans="1:9" hidden="1" x14ac:dyDescent="0.2">
      <c r="A12119" s="49" t="s">
        <v>12947</v>
      </c>
      <c r="B12119" s="1" t="s">
        <v>2584</v>
      </c>
      <c r="C12119" s="1" t="s">
        <v>9193</v>
      </c>
      <c r="D12119" s="1" t="s">
        <v>43</v>
      </c>
      <c r="E12119" s="39">
        <v>20336.674123402583</v>
      </c>
      <c r="F12119" s="39">
        <v>41117.706862697734</v>
      </c>
      <c r="G12119" s="39">
        <v>17580.228992156422</v>
      </c>
      <c r="H12119" s="83">
        <v>17608.591096073531</v>
      </c>
      <c r="I12119" s="85">
        <v>0.86585402260098721</v>
      </c>
    </row>
    <row r="12120" spans="1:9" hidden="1" x14ac:dyDescent="0.2">
      <c r="A12120" s="49" t="s">
        <v>12948</v>
      </c>
      <c r="B12120" s="1" t="s">
        <v>2584</v>
      </c>
      <c r="C12120" s="1" t="s">
        <v>9193</v>
      </c>
      <c r="D12120" s="1" t="s">
        <v>43</v>
      </c>
      <c r="E12120" s="39">
        <v>20406.18553895472</v>
      </c>
      <c r="F12120" s="39">
        <v>41258.24852604646</v>
      </c>
      <c r="G12120" s="39">
        <v>17645.34052743193</v>
      </c>
      <c r="H12120" s="83">
        <v>17679.069688744145</v>
      </c>
      <c r="I12120" s="85">
        <v>0.86635837231781498</v>
      </c>
    </row>
    <row r="12121" spans="1:9" x14ac:dyDescent="0.2">
      <c r="A12121" s="49" t="s">
        <v>12946</v>
      </c>
      <c r="B12121" s="1" t="s">
        <v>2583</v>
      </c>
      <c r="C12121" s="1" t="s">
        <v>9192</v>
      </c>
      <c r="D12121" s="1" t="s">
        <v>43</v>
      </c>
      <c r="E12121" s="39">
        <v>3776.583333333333</v>
      </c>
      <c r="F12121" s="39">
        <v>5419.4268997646213</v>
      </c>
      <c r="G12121" s="39">
        <v>2316.385342427855</v>
      </c>
      <c r="H12121" s="83">
        <v>2319.3301938505874</v>
      </c>
      <c r="I12121" s="85">
        <v>0.6141345203161378</v>
      </c>
    </row>
    <row r="12122" spans="1:9" hidden="1" x14ac:dyDescent="0.2">
      <c r="A12122" s="49" t="s">
        <v>12947</v>
      </c>
      <c r="B12122" s="1" t="s">
        <v>2583</v>
      </c>
      <c r="C12122" s="1" t="s">
        <v>9192</v>
      </c>
      <c r="D12122" s="1" t="s">
        <v>43</v>
      </c>
      <c r="E12122" s="39">
        <v>3792.1160242829119</v>
      </c>
      <c r="F12122" s="39">
        <v>5441.7164339091205</v>
      </c>
      <c r="G12122" s="39">
        <v>2326.6526350303984</v>
      </c>
      <c r="H12122" s="83">
        <v>2330.4062132029685</v>
      </c>
      <c r="I12122" s="85">
        <v>0.61453979737965625</v>
      </c>
    </row>
    <row r="12123" spans="1:9" hidden="1" x14ac:dyDescent="0.2">
      <c r="A12123" s="49" t="s">
        <v>12948</v>
      </c>
      <c r="B12123" s="1" t="s">
        <v>2583</v>
      </c>
      <c r="C12123" s="1" t="s">
        <v>9192</v>
      </c>
      <c r="D12123" s="1" t="s">
        <v>43</v>
      </c>
      <c r="E12123" s="39">
        <v>3807.0712590186386</v>
      </c>
      <c r="F12123" s="39">
        <v>5463.1773138276776</v>
      </c>
      <c r="G12123" s="39">
        <v>2336.4933681897051</v>
      </c>
      <c r="H12123" s="83">
        <v>2340.9595875634864</v>
      </c>
      <c r="I12123" s="85">
        <v>0.61489775953574433</v>
      </c>
    </row>
    <row r="12124" spans="1:9" x14ac:dyDescent="0.2">
      <c r="A12124" s="49" t="s">
        <v>12946</v>
      </c>
      <c r="B12124" s="1" t="s">
        <v>2582</v>
      </c>
      <c r="C12124" s="1" t="s">
        <v>7634</v>
      </c>
      <c r="D12124" s="1" t="s">
        <v>43</v>
      </c>
      <c r="E12124" s="39">
        <v>10045.5</v>
      </c>
      <c r="F12124" s="39">
        <v>18589.92015575679</v>
      </c>
      <c r="G12124" s="39">
        <v>7945.7513427424292</v>
      </c>
      <c r="H12124" s="83">
        <v>7955.8528818593304</v>
      </c>
      <c r="I12124" s="85">
        <v>0.79198177112730384</v>
      </c>
    </row>
    <row r="12125" spans="1:9" hidden="1" x14ac:dyDescent="0.2">
      <c r="A12125" s="49" t="s">
        <v>12947</v>
      </c>
      <c r="B12125" s="1" t="s">
        <v>2582</v>
      </c>
      <c r="C12125" s="1" t="s">
        <v>7634</v>
      </c>
      <c r="D12125" s="1" t="s">
        <v>43</v>
      </c>
      <c r="E12125" s="39">
        <v>10073.612941575282</v>
      </c>
      <c r="F12125" s="39">
        <v>18641.945175838213</v>
      </c>
      <c r="G12125" s="39">
        <v>7970.5238948473589</v>
      </c>
      <c r="H12125" s="83">
        <v>7983.3827049959818</v>
      </c>
      <c r="I12125" s="85">
        <v>0.79250441239879166</v>
      </c>
    </row>
    <row r="12126" spans="1:9" hidden="1" x14ac:dyDescent="0.2">
      <c r="A12126" s="49" t="s">
        <v>12948</v>
      </c>
      <c r="B12126" s="1" t="s">
        <v>2582</v>
      </c>
      <c r="C12126" s="1" t="s">
        <v>7634</v>
      </c>
      <c r="D12126" s="1" t="s">
        <v>43</v>
      </c>
      <c r="E12126" s="39">
        <v>10100.833859967497</v>
      </c>
      <c r="F12126" s="39">
        <v>18692.319442870979</v>
      </c>
      <c r="G12126" s="39">
        <v>7994.336977459694</v>
      </c>
      <c r="H12126" s="83">
        <v>8009.6181946783545</v>
      </c>
      <c r="I12126" s="85">
        <v>0.79296603683610412</v>
      </c>
    </row>
    <row r="12127" spans="1:9" x14ac:dyDescent="0.2">
      <c r="A12127" s="49" t="s">
        <v>12946</v>
      </c>
      <c r="B12127" s="1" t="s">
        <v>2581</v>
      </c>
      <c r="C12127" s="1" t="s">
        <v>9191</v>
      </c>
      <c r="D12127" s="1" t="s">
        <v>43</v>
      </c>
      <c r="E12127" s="39">
        <v>12835.249999999996</v>
      </c>
      <c r="F12127" s="39">
        <v>20199.114030714201</v>
      </c>
      <c r="G12127" s="39">
        <v>8633.5571152011235</v>
      </c>
      <c r="H12127" s="83">
        <v>8644.5330709232785</v>
      </c>
      <c r="I12127" s="85">
        <v>0.67349939198093378</v>
      </c>
    </row>
    <row r="12128" spans="1:9" hidden="1" x14ac:dyDescent="0.2">
      <c r="A12128" s="49" t="s">
        <v>12947</v>
      </c>
      <c r="B12128" s="1" t="s">
        <v>2581</v>
      </c>
      <c r="C12128" s="1" t="s">
        <v>9191</v>
      </c>
      <c r="D12128" s="1" t="s">
        <v>43</v>
      </c>
      <c r="E12128" s="39">
        <v>12891.376151704899</v>
      </c>
      <c r="F12128" s="39">
        <v>20287.440984875007</v>
      </c>
      <c r="G12128" s="39">
        <v>8674.0697716906125</v>
      </c>
      <c r="H12128" s="83">
        <v>8688.0636092201858</v>
      </c>
      <c r="I12128" s="85">
        <v>0.67394384486028514</v>
      </c>
    </row>
    <row r="12129" spans="1:9" hidden="1" x14ac:dyDescent="0.2">
      <c r="A12129" s="49" t="s">
        <v>12948</v>
      </c>
      <c r="B12129" s="1" t="s">
        <v>2581</v>
      </c>
      <c r="C12129" s="1" t="s">
        <v>9191</v>
      </c>
      <c r="D12129" s="1" t="s">
        <v>43</v>
      </c>
      <c r="E12129" s="39">
        <v>12940.496428196073</v>
      </c>
      <c r="F12129" s="39">
        <v>20364.742639775803</v>
      </c>
      <c r="G12129" s="39">
        <v>8709.5994490775065</v>
      </c>
      <c r="H12129" s="83">
        <v>8726.2478942761682</v>
      </c>
      <c r="I12129" s="85">
        <v>0.67433640917071236</v>
      </c>
    </row>
    <row r="12130" spans="1:9" x14ac:dyDescent="0.2">
      <c r="A12130" s="49" t="s">
        <v>12946</v>
      </c>
      <c r="B12130" s="1" t="s">
        <v>2580</v>
      </c>
      <c r="C12130" s="1" t="s">
        <v>9190</v>
      </c>
      <c r="D12130" s="1" t="s">
        <v>43</v>
      </c>
      <c r="E12130" s="39">
        <v>21951.333333333328</v>
      </c>
      <c r="F12130" s="39">
        <v>40749.143454130208</v>
      </c>
      <c r="G12130" s="39">
        <v>17417.103387396332</v>
      </c>
      <c r="H12130" s="83">
        <v>17439.245982046188</v>
      </c>
      <c r="I12130" s="85">
        <v>0.79445041980955711</v>
      </c>
    </row>
    <row r="12131" spans="1:9" hidden="1" x14ac:dyDescent="0.2">
      <c r="A12131" s="49" t="s">
        <v>12947</v>
      </c>
      <c r="B12131" s="1" t="s">
        <v>2580</v>
      </c>
      <c r="C12131" s="1" t="s">
        <v>9190</v>
      </c>
      <c r="D12131" s="1" t="s">
        <v>43</v>
      </c>
      <c r="E12131" s="39">
        <v>22008.95378398004</v>
      </c>
      <c r="F12131" s="39">
        <v>40856.106615485376</v>
      </c>
      <c r="G12131" s="39">
        <v>17468.379557902826</v>
      </c>
      <c r="H12131" s="83">
        <v>17496.561215633552</v>
      </c>
      <c r="I12131" s="85">
        <v>0.79497469018127587</v>
      </c>
    </row>
    <row r="12132" spans="1:9" hidden="1" x14ac:dyDescent="0.2">
      <c r="A12132" s="49" t="s">
        <v>12948</v>
      </c>
      <c r="B12132" s="1" t="s">
        <v>2580</v>
      </c>
      <c r="C12132" s="1" t="s">
        <v>9190</v>
      </c>
      <c r="D12132" s="1" t="s">
        <v>43</v>
      </c>
      <c r="E12132" s="39">
        <v>22063.509315513453</v>
      </c>
      <c r="F12132" s="39">
        <v>40957.380244148997</v>
      </c>
      <c r="G12132" s="39">
        <v>17516.6650873043</v>
      </c>
      <c r="H12132" s="83">
        <v>17550.148284835297</v>
      </c>
      <c r="I12132" s="85">
        <v>0.79543775352614965</v>
      </c>
    </row>
    <row r="12133" spans="1:9" x14ac:dyDescent="0.2">
      <c r="A12133" s="49" t="s">
        <v>12946</v>
      </c>
      <c r="B12133" s="1" t="s">
        <v>2579</v>
      </c>
      <c r="C12133" s="1" t="s">
        <v>9189</v>
      </c>
      <c r="D12133" s="1" t="s">
        <v>71</v>
      </c>
      <c r="E12133" s="39">
        <v>14607.833333333332</v>
      </c>
      <c r="F12133" s="39">
        <v>32929.954829730581</v>
      </c>
      <c r="G12133" s="39">
        <v>14075.005734962904</v>
      </c>
      <c r="H12133" s="83">
        <v>14061.081722471787</v>
      </c>
      <c r="I12133" s="85">
        <v>0.9625713411164184</v>
      </c>
    </row>
    <row r="12134" spans="1:9" hidden="1" x14ac:dyDescent="0.2">
      <c r="A12134" s="49" t="s">
        <v>12947</v>
      </c>
      <c r="B12134" s="1" t="s">
        <v>2579</v>
      </c>
      <c r="C12134" s="1" t="s">
        <v>9189</v>
      </c>
      <c r="D12134" s="1" t="s">
        <v>71</v>
      </c>
      <c r="E12134" s="39">
        <v>14641.410117848915</v>
      </c>
      <c r="F12134" s="39">
        <v>33005.645862904043</v>
      </c>
      <c r="G12134" s="39">
        <v>14111.847585310679</v>
      </c>
      <c r="H12134" s="83">
        <v>14103.080805504387</v>
      </c>
      <c r="I12134" s="85">
        <v>0.9632324135440844</v>
      </c>
    </row>
    <row r="12135" spans="1:9" hidden="1" x14ac:dyDescent="0.2">
      <c r="A12135" s="49" t="s">
        <v>12948</v>
      </c>
      <c r="B12135" s="1" t="s">
        <v>2579</v>
      </c>
      <c r="C12135" s="1" t="s">
        <v>9189</v>
      </c>
      <c r="D12135" s="1" t="s">
        <v>71</v>
      </c>
      <c r="E12135" s="39">
        <v>14672.403784442939</v>
      </c>
      <c r="F12135" s="39">
        <v>33075.513858907259</v>
      </c>
      <c r="G12135" s="39">
        <v>14145.746026803978</v>
      </c>
      <c r="H12135" s="83">
        <v>14141.974382861699</v>
      </c>
      <c r="I12135" s="85">
        <v>0.96384850026117397</v>
      </c>
    </row>
    <row r="12136" spans="1:9" x14ac:dyDescent="0.2">
      <c r="A12136" s="49" t="s">
        <v>12946</v>
      </c>
      <c r="B12136" s="1" t="s">
        <v>2578</v>
      </c>
      <c r="C12136" s="1" t="s">
        <v>9188</v>
      </c>
      <c r="D12136" s="1" t="s">
        <v>43</v>
      </c>
      <c r="E12136" s="39">
        <v>14460</v>
      </c>
      <c r="F12136" s="39">
        <v>27376.319533857626</v>
      </c>
      <c r="G12136" s="39">
        <v>11701.256695722457</v>
      </c>
      <c r="H12136" s="83">
        <v>11716.132658627677</v>
      </c>
      <c r="I12136" s="85">
        <v>0.81024430557591132</v>
      </c>
    </row>
    <row r="12137" spans="1:9" hidden="1" x14ac:dyDescent="0.2">
      <c r="A12137" s="49" t="s">
        <v>12947</v>
      </c>
      <c r="B12137" s="1" t="s">
        <v>2578</v>
      </c>
      <c r="C12137" s="1" t="s">
        <v>9188</v>
      </c>
      <c r="D12137" s="1" t="s">
        <v>43</v>
      </c>
      <c r="E12137" s="39">
        <v>14483.851827862374</v>
      </c>
      <c r="F12137" s="39">
        <v>27421.47688247636</v>
      </c>
      <c r="G12137" s="39">
        <v>11724.288139580092</v>
      </c>
      <c r="H12137" s="83">
        <v>11743.202880606346</v>
      </c>
      <c r="I12137" s="85">
        <v>0.81077899858213953</v>
      </c>
    </row>
    <row r="12138" spans="1:9" hidden="1" x14ac:dyDescent="0.2">
      <c r="A12138" s="49" t="s">
        <v>12948</v>
      </c>
      <c r="B12138" s="1" t="s">
        <v>2578</v>
      </c>
      <c r="C12138" s="1" t="s">
        <v>9188</v>
      </c>
      <c r="D12138" s="1" t="s">
        <v>43</v>
      </c>
      <c r="E12138" s="39">
        <v>14504.146073385797</v>
      </c>
      <c r="F12138" s="39">
        <v>27459.898856898752</v>
      </c>
      <c r="G12138" s="39">
        <v>11744.058060848758</v>
      </c>
      <c r="H12138" s="83">
        <v>11766.506889658753</v>
      </c>
      <c r="I12138" s="85">
        <v>0.81125126774954082</v>
      </c>
    </row>
    <row r="12139" spans="1:9" x14ac:dyDescent="0.2">
      <c r="A12139" s="49" t="s">
        <v>12946</v>
      </c>
      <c r="B12139" s="1" t="s">
        <v>2577</v>
      </c>
      <c r="C12139" s="1" t="s">
        <v>9187</v>
      </c>
      <c r="D12139" s="1" t="s">
        <v>43</v>
      </c>
      <c r="E12139" s="39">
        <v>10476.5</v>
      </c>
      <c r="F12139" s="39">
        <v>18765.342799418824</v>
      </c>
      <c r="G12139" s="39">
        <v>8020.7309389293114</v>
      </c>
      <c r="H12139" s="83">
        <v>8030.9278006017748</v>
      </c>
      <c r="I12139" s="85">
        <v>0.76656591424633946</v>
      </c>
    </row>
    <row r="12140" spans="1:9" hidden="1" x14ac:dyDescent="0.2">
      <c r="A12140" s="49" t="s">
        <v>12947</v>
      </c>
      <c r="B12140" s="1" t="s">
        <v>2577</v>
      </c>
      <c r="C12140" s="1" t="s">
        <v>9187</v>
      </c>
      <c r="D12140" s="1" t="s">
        <v>43</v>
      </c>
      <c r="E12140" s="39">
        <v>10493.064174751556</v>
      </c>
      <c r="F12140" s="39">
        <v>18795.012289935927</v>
      </c>
      <c r="G12140" s="39">
        <v>8035.9690551524336</v>
      </c>
      <c r="H12140" s="83">
        <v>8048.933447682165</v>
      </c>
      <c r="I12140" s="85">
        <v>0.76707178319270486</v>
      </c>
    </row>
    <row r="12141" spans="1:9" hidden="1" x14ac:dyDescent="0.2">
      <c r="A12141" s="49" t="s">
        <v>12948</v>
      </c>
      <c r="B12141" s="1" t="s">
        <v>2577</v>
      </c>
      <c r="C12141" s="1" t="s">
        <v>9187</v>
      </c>
      <c r="D12141" s="1" t="s">
        <v>43</v>
      </c>
      <c r="E12141" s="39">
        <v>10506.24946314103</v>
      </c>
      <c r="F12141" s="39">
        <v>18818.629572094822</v>
      </c>
      <c r="G12141" s="39">
        <v>8048.3573327060294</v>
      </c>
      <c r="H12141" s="83">
        <v>8063.7418101181338</v>
      </c>
      <c r="I12141" s="85">
        <v>0.76751859342461637</v>
      </c>
    </row>
    <row r="12142" spans="1:9" x14ac:dyDescent="0.2">
      <c r="A12142" s="49" t="s">
        <v>12946</v>
      </c>
      <c r="B12142" s="1" t="s">
        <v>2576</v>
      </c>
      <c r="C12142" s="1" t="s">
        <v>9186</v>
      </c>
      <c r="D12142" s="1" t="s">
        <v>43</v>
      </c>
      <c r="E12142" s="39">
        <v>6767.75</v>
      </c>
      <c r="F12142" s="39">
        <v>10281.074793924288</v>
      </c>
      <c r="G12142" s="39">
        <v>4394.3633519782397</v>
      </c>
      <c r="H12142" s="83">
        <v>4399.9499644179095</v>
      </c>
      <c r="I12142" s="85">
        <v>0.65013482537296874</v>
      </c>
    </row>
    <row r="12143" spans="1:9" hidden="1" x14ac:dyDescent="0.2">
      <c r="A12143" s="49" t="s">
        <v>12947</v>
      </c>
      <c r="B12143" s="1" t="s">
        <v>2576</v>
      </c>
      <c r="C12143" s="1" t="s">
        <v>9186</v>
      </c>
      <c r="D12143" s="1" t="s">
        <v>43</v>
      </c>
      <c r="E12143" s="39">
        <v>6801.3362755586859</v>
      </c>
      <c r="F12143" s="39">
        <v>10332.096627039904</v>
      </c>
      <c r="G12143" s="39">
        <v>4417.5767213622057</v>
      </c>
      <c r="H12143" s="83">
        <v>4424.7035779059388</v>
      </c>
      <c r="I12143" s="85">
        <v>0.65056385960602692</v>
      </c>
    </row>
    <row r="12144" spans="1:9" hidden="1" x14ac:dyDescent="0.2">
      <c r="A12144" s="49" t="s">
        <v>12948</v>
      </c>
      <c r="B12144" s="1" t="s">
        <v>2576</v>
      </c>
      <c r="C12144" s="1" t="s">
        <v>9186</v>
      </c>
      <c r="D12144" s="1" t="s">
        <v>43</v>
      </c>
      <c r="E12144" s="39">
        <v>6831.440109410004</v>
      </c>
      <c r="F12144" s="39">
        <v>10377.828187367822</v>
      </c>
      <c r="G12144" s="39">
        <v>4438.3927782509345</v>
      </c>
      <c r="H12144" s="83">
        <v>4446.8767894125131</v>
      </c>
      <c r="I12144" s="85">
        <v>0.65094280535185234</v>
      </c>
    </row>
    <row r="12145" spans="1:9" x14ac:dyDescent="0.2">
      <c r="A12145" s="49" t="s">
        <v>12946</v>
      </c>
      <c r="B12145" s="1" t="s">
        <v>2575</v>
      </c>
      <c r="C12145" s="1" t="s">
        <v>9185</v>
      </c>
      <c r="D12145" s="1" t="s">
        <v>43</v>
      </c>
      <c r="E12145" s="39">
        <v>18157</v>
      </c>
      <c r="F12145" s="39">
        <v>26029.615892878199</v>
      </c>
      <c r="G12145" s="39">
        <v>11125.64517216921</v>
      </c>
      <c r="H12145" s="83">
        <v>11139.789352506554</v>
      </c>
      <c r="I12145" s="85">
        <v>0.61352587721025242</v>
      </c>
    </row>
    <row r="12146" spans="1:9" hidden="1" x14ac:dyDescent="0.2">
      <c r="A12146" s="49" t="s">
        <v>12947</v>
      </c>
      <c r="B12146" s="1" t="s">
        <v>2575</v>
      </c>
      <c r="C12146" s="1" t="s">
        <v>9185</v>
      </c>
      <c r="D12146" s="1" t="s">
        <v>43</v>
      </c>
      <c r="E12146" s="39">
        <v>18241.396295648257</v>
      </c>
      <c r="F12146" s="39">
        <v>26150.605217023483</v>
      </c>
      <c r="G12146" s="39">
        <v>11180.916035369344</v>
      </c>
      <c r="H12146" s="83">
        <v>11198.954156637565</v>
      </c>
      <c r="I12146" s="85">
        <v>0.61393075262057839</v>
      </c>
    </row>
    <row r="12147" spans="1:9" hidden="1" x14ac:dyDescent="0.2">
      <c r="A12147" s="49" t="s">
        <v>12948</v>
      </c>
      <c r="B12147" s="1" t="s">
        <v>2575</v>
      </c>
      <c r="C12147" s="1" t="s">
        <v>9185</v>
      </c>
      <c r="D12147" s="1" t="s">
        <v>43</v>
      </c>
      <c r="E12147" s="39">
        <v>18321.312189128694</v>
      </c>
      <c r="F12147" s="39">
        <v>26265.171500607332</v>
      </c>
      <c r="G12147" s="39">
        <v>11233.096694519989</v>
      </c>
      <c r="H12147" s="83">
        <v>11254.568817988285</v>
      </c>
      <c r="I12147" s="85">
        <v>0.61428836001530518</v>
      </c>
    </row>
    <row r="12148" spans="1:9" x14ac:dyDescent="0.2">
      <c r="A12148" s="49" t="s">
        <v>12946</v>
      </c>
      <c r="B12148" s="1" t="s">
        <v>2574</v>
      </c>
      <c r="C12148" s="1" t="s">
        <v>9184</v>
      </c>
      <c r="D12148" s="1" t="s">
        <v>43</v>
      </c>
      <c r="E12148" s="39">
        <v>22463.75</v>
      </c>
      <c r="F12148" s="39">
        <v>28070.147545398613</v>
      </c>
      <c r="G12148" s="39">
        <v>11997.814443584914</v>
      </c>
      <c r="H12148" s="83">
        <v>12013.067424290119</v>
      </c>
      <c r="I12148" s="85">
        <v>0.5347756908036333</v>
      </c>
    </row>
    <row r="12149" spans="1:9" hidden="1" x14ac:dyDescent="0.2">
      <c r="A12149" s="49" t="s">
        <v>12947</v>
      </c>
      <c r="B12149" s="1" t="s">
        <v>2574</v>
      </c>
      <c r="C12149" s="1" t="s">
        <v>9184</v>
      </c>
      <c r="D12149" s="1" t="s">
        <v>43</v>
      </c>
      <c r="E12149" s="39">
        <v>22567.243651130477</v>
      </c>
      <c r="F12149" s="39">
        <v>28199.470657401038</v>
      </c>
      <c r="G12149" s="39">
        <v>12056.926065214418</v>
      </c>
      <c r="H12149" s="83">
        <v>12076.377449501566</v>
      </c>
      <c r="I12149" s="85">
        <v>0.53512859772294852</v>
      </c>
    </row>
    <row r="12150" spans="1:9" hidden="1" x14ac:dyDescent="0.2">
      <c r="A12150" s="49" t="s">
        <v>12948</v>
      </c>
      <c r="B12150" s="1" t="s">
        <v>2574</v>
      </c>
      <c r="C12150" s="1" t="s">
        <v>9184</v>
      </c>
      <c r="D12150" s="1" t="s">
        <v>43</v>
      </c>
      <c r="E12150" s="39">
        <v>22663.672364183993</v>
      </c>
      <c r="F12150" s="39">
        <v>28319.965597160655</v>
      </c>
      <c r="G12150" s="39">
        <v>12111.891671106325</v>
      </c>
      <c r="H12150" s="83">
        <v>12135.043615798788</v>
      </c>
      <c r="I12150" s="85">
        <v>0.53544030379543084</v>
      </c>
    </row>
    <row r="12151" spans="1:9" x14ac:dyDescent="0.2">
      <c r="A12151" s="49" t="s">
        <v>12946</v>
      </c>
      <c r="B12151" s="1" t="s">
        <v>2573</v>
      </c>
      <c r="C12151" s="1" t="s">
        <v>9183</v>
      </c>
      <c r="D12151" s="1" t="s">
        <v>43</v>
      </c>
      <c r="E12151" s="39">
        <v>6835.6666666666661</v>
      </c>
      <c r="F12151" s="39">
        <v>10886.80083431568</v>
      </c>
      <c r="G12151" s="39">
        <v>4653.2643294137733</v>
      </c>
      <c r="H12151" s="83">
        <v>4659.1800861015017</v>
      </c>
      <c r="I12151" s="85">
        <v>0.68159849116421256</v>
      </c>
    </row>
    <row r="12152" spans="1:9" hidden="1" x14ac:dyDescent="0.2">
      <c r="A12152" s="49" t="s">
        <v>12947</v>
      </c>
      <c r="B12152" s="1" t="s">
        <v>2573</v>
      </c>
      <c r="C12152" s="1" t="s">
        <v>9183</v>
      </c>
      <c r="D12152" s="1" t="s">
        <v>43</v>
      </c>
      <c r="E12152" s="39">
        <v>6862.9659998517927</v>
      </c>
      <c r="F12152" s="39">
        <v>10930.279022733697</v>
      </c>
      <c r="G12152" s="39">
        <v>4673.3347462561951</v>
      </c>
      <c r="H12152" s="83">
        <v>4680.8742160646871</v>
      </c>
      <c r="I12152" s="85">
        <v>0.68204828876695167</v>
      </c>
    </row>
    <row r="12153" spans="1:9" hidden="1" x14ac:dyDescent="0.2">
      <c r="A12153" s="49" t="s">
        <v>12948</v>
      </c>
      <c r="B12153" s="1" t="s">
        <v>2573</v>
      </c>
      <c r="C12153" s="1" t="s">
        <v>9183</v>
      </c>
      <c r="D12153" s="1" t="s">
        <v>43</v>
      </c>
      <c r="E12153" s="39">
        <v>6890.1397954993627</v>
      </c>
      <c r="F12153" s="39">
        <v>10973.557274227454</v>
      </c>
      <c r="G12153" s="39">
        <v>4693.1743789070588</v>
      </c>
      <c r="H12153" s="83">
        <v>4702.1454064395912</v>
      </c>
      <c r="I12153" s="85">
        <v>0.68244557382000159</v>
      </c>
    </row>
    <row r="12154" spans="1:9" x14ac:dyDescent="0.2">
      <c r="A12154" s="49" t="s">
        <v>12946</v>
      </c>
      <c r="B12154" s="1" t="s">
        <v>2572</v>
      </c>
      <c r="C12154" s="1" t="s">
        <v>9182</v>
      </c>
      <c r="D12154" s="1" t="s">
        <v>43</v>
      </c>
      <c r="E12154" s="39">
        <v>12465.666666666668</v>
      </c>
      <c r="F12154" s="39">
        <v>16279.850063756858</v>
      </c>
      <c r="G12154" s="39">
        <v>6958.375260352238</v>
      </c>
      <c r="H12154" s="83">
        <v>6967.221535153767</v>
      </c>
      <c r="I12154" s="85">
        <v>0.55891287016234725</v>
      </c>
    </row>
    <row r="12155" spans="1:9" hidden="1" x14ac:dyDescent="0.2">
      <c r="A12155" s="49" t="s">
        <v>12947</v>
      </c>
      <c r="B12155" s="1" t="s">
        <v>2572</v>
      </c>
      <c r="C12155" s="1" t="s">
        <v>9182</v>
      </c>
      <c r="D12155" s="1" t="s">
        <v>43</v>
      </c>
      <c r="E12155" s="39">
        <v>12533.295326257674</v>
      </c>
      <c r="F12155" s="39">
        <v>16368.171408101678</v>
      </c>
      <c r="G12155" s="39">
        <v>6998.3523764636138</v>
      </c>
      <c r="H12155" s="83">
        <v>7009.6427866987906</v>
      </c>
      <c r="I12155" s="85">
        <v>0.55928170558730506</v>
      </c>
    </row>
    <row r="12156" spans="1:9" hidden="1" x14ac:dyDescent="0.2">
      <c r="A12156" s="49" t="s">
        <v>12948</v>
      </c>
      <c r="B12156" s="1" t="s">
        <v>2572</v>
      </c>
      <c r="C12156" s="1" t="s">
        <v>9182</v>
      </c>
      <c r="D12156" s="1" t="s">
        <v>43</v>
      </c>
      <c r="E12156" s="39">
        <v>12597.453967061661</v>
      </c>
      <c r="F12156" s="39">
        <v>16451.96099437197</v>
      </c>
      <c r="G12156" s="39">
        <v>7036.1797812733967</v>
      </c>
      <c r="H12156" s="83">
        <v>7049.6294759673219</v>
      </c>
      <c r="I12156" s="85">
        <v>0.5596074805591561</v>
      </c>
    </row>
    <row r="12157" spans="1:9" x14ac:dyDescent="0.2">
      <c r="A12157" s="49" t="s">
        <v>12946</v>
      </c>
      <c r="B12157" s="1" t="s">
        <v>2571</v>
      </c>
      <c r="C12157" s="1" t="s">
        <v>9181</v>
      </c>
      <c r="D12157" s="1" t="s">
        <v>43</v>
      </c>
      <c r="E12157" s="39">
        <v>11862.416666666668</v>
      </c>
      <c r="F12157" s="39">
        <v>15937.006682221119</v>
      </c>
      <c r="G12157" s="39">
        <v>6811.8362630696511</v>
      </c>
      <c r="H12157" s="83">
        <v>6820.4962408994597</v>
      </c>
      <c r="I12157" s="85">
        <v>0.57496684129002318</v>
      </c>
    </row>
    <row r="12158" spans="1:9" hidden="1" x14ac:dyDescent="0.2">
      <c r="A12158" s="49" t="s">
        <v>12947</v>
      </c>
      <c r="B12158" s="1" t="s">
        <v>2571</v>
      </c>
      <c r="C12158" s="1" t="s">
        <v>9181</v>
      </c>
      <c r="D12158" s="1" t="s">
        <v>43</v>
      </c>
      <c r="E12158" s="39">
        <v>11927.523135599355</v>
      </c>
      <c r="F12158" s="39">
        <v>16024.476399361616</v>
      </c>
      <c r="G12158" s="39">
        <v>6851.4026212817889</v>
      </c>
      <c r="H12158" s="83">
        <v>6862.4559581415897</v>
      </c>
      <c r="I12158" s="85">
        <v>0.57534627098392577</v>
      </c>
    </row>
    <row r="12159" spans="1:9" hidden="1" x14ac:dyDescent="0.2">
      <c r="A12159" s="49" t="s">
        <v>12948</v>
      </c>
      <c r="B12159" s="1" t="s">
        <v>2571</v>
      </c>
      <c r="C12159" s="1" t="s">
        <v>9181</v>
      </c>
      <c r="D12159" s="1" t="s">
        <v>43</v>
      </c>
      <c r="E12159" s="39">
        <v>11988.480613482423</v>
      </c>
      <c r="F12159" s="39">
        <v>16106.371999529132</v>
      </c>
      <c r="G12159" s="39">
        <v>6888.3781727614632</v>
      </c>
      <c r="H12159" s="83">
        <v>6901.545343902616</v>
      </c>
      <c r="I12159" s="85">
        <v>0.57568140337492268</v>
      </c>
    </row>
    <row r="12160" spans="1:9" x14ac:dyDescent="0.2">
      <c r="A12160" s="49" t="s">
        <v>12946</v>
      </c>
      <c r="B12160" s="1" t="s">
        <v>2570</v>
      </c>
      <c r="C12160" s="1" t="s">
        <v>8962</v>
      </c>
      <c r="D12160" s="1" t="s">
        <v>43</v>
      </c>
      <c r="E12160" s="39">
        <v>12650</v>
      </c>
      <c r="F12160" s="39">
        <v>23061.499589331128</v>
      </c>
      <c r="G12160" s="39">
        <v>9857.0052906245037</v>
      </c>
      <c r="H12160" s="83">
        <v>9869.5366322464251</v>
      </c>
      <c r="I12160" s="85">
        <v>0.78020052428825493</v>
      </c>
    </row>
    <row r="12161" spans="1:9" hidden="1" x14ac:dyDescent="0.2">
      <c r="A12161" s="49" t="s">
        <v>12947</v>
      </c>
      <c r="B12161" s="1" t="s">
        <v>2570</v>
      </c>
      <c r="C12161" s="1" t="s">
        <v>8962</v>
      </c>
      <c r="D12161" s="1" t="s">
        <v>43</v>
      </c>
      <c r="E12161" s="39">
        <v>12677.812518416484</v>
      </c>
      <c r="F12161" s="39">
        <v>23112.203018741406</v>
      </c>
      <c r="G12161" s="39">
        <v>9881.8210592210144</v>
      </c>
      <c r="H12161" s="83">
        <v>9897.7633564400621</v>
      </c>
      <c r="I12161" s="85">
        <v>0.78071539092899744</v>
      </c>
    </row>
    <row r="12162" spans="1:9" hidden="1" x14ac:dyDescent="0.2">
      <c r="A12162" s="49" t="s">
        <v>12948</v>
      </c>
      <c r="B12162" s="1" t="s">
        <v>2570</v>
      </c>
      <c r="C12162" s="1" t="s">
        <v>8962</v>
      </c>
      <c r="D12162" s="1" t="s">
        <v>43</v>
      </c>
      <c r="E12162" s="39">
        <v>12704.972325692601</v>
      </c>
      <c r="F12162" s="39">
        <v>23161.716527385237</v>
      </c>
      <c r="G12162" s="39">
        <v>9905.8101089179636</v>
      </c>
      <c r="H12162" s="83">
        <v>9924.7451170903714</v>
      </c>
      <c r="I12162" s="85">
        <v>0.78117014840088073</v>
      </c>
    </row>
    <row r="12163" spans="1:9" x14ac:dyDescent="0.2">
      <c r="A12163" s="49" t="s">
        <v>12946</v>
      </c>
      <c r="B12163" s="1" t="s">
        <v>2569</v>
      </c>
      <c r="C12163" s="1" t="s">
        <v>9180</v>
      </c>
      <c r="D12163" s="1" t="s">
        <v>71</v>
      </c>
      <c r="E12163" s="39">
        <v>10480.166666666664</v>
      </c>
      <c r="F12163" s="39">
        <v>49185.520127467855</v>
      </c>
      <c r="G12163" s="39">
        <v>21023.001138350101</v>
      </c>
      <c r="H12163" s="83">
        <v>21002.203666863177</v>
      </c>
      <c r="I12163" s="85">
        <v>2.0039951972961481</v>
      </c>
    </row>
    <row r="12164" spans="1:9" hidden="1" x14ac:dyDescent="0.2">
      <c r="A12164" s="49" t="s">
        <v>12947</v>
      </c>
      <c r="B12164" s="1" t="s">
        <v>2569</v>
      </c>
      <c r="C12164" s="1" t="s">
        <v>9180</v>
      </c>
      <c r="D12164" s="1" t="s">
        <v>71</v>
      </c>
      <c r="E12164" s="39">
        <v>10522.199964878233</v>
      </c>
      <c r="F12164" s="39">
        <v>49382.790810364975</v>
      </c>
      <c r="G12164" s="39">
        <v>21114.036675658474</v>
      </c>
      <c r="H12164" s="83">
        <v>21100.919887850319</v>
      </c>
      <c r="I12164" s="85">
        <v>2.0053714962918887</v>
      </c>
    </row>
    <row r="12165" spans="1:9" hidden="1" x14ac:dyDescent="0.2">
      <c r="A12165" s="49" t="s">
        <v>12948</v>
      </c>
      <c r="B12165" s="1" t="s">
        <v>2569</v>
      </c>
      <c r="C12165" s="1" t="s">
        <v>9180</v>
      </c>
      <c r="D12165" s="1" t="s">
        <v>71</v>
      </c>
      <c r="E12165" s="39">
        <v>10557.731722560482</v>
      </c>
      <c r="F12165" s="39">
        <v>49549.548462054154</v>
      </c>
      <c r="G12165" s="39">
        <v>21191.366255925201</v>
      </c>
      <c r="H12165" s="83">
        <v>21185.716056351681</v>
      </c>
      <c r="I12165" s="85">
        <v>2.0066541386991865</v>
      </c>
    </row>
    <row r="12166" spans="1:9" x14ac:dyDescent="0.2">
      <c r="A12166" s="49" t="s">
        <v>12946</v>
      </c>
      <c r="B12166" s="1" t="s">
        <v>2568</v>
      </c>
      <c r="C12166" s="1" t="s">
        <v>9179</v>
      </c>
      <c r="D12166" s="1" t="s">
        <v>43</v>
      </c>
      <c r="E12166" s="39">
        <v>10621.666666666664</v>
      </c>
      <c r="F12166" s="39">
        <v>19340.625373378087</v>
      </c>
      <c r="G12166" s="39">
        <v>8266.6196918768383</v>
      </c>
      <c r="H12166" s="83">
        <v>8277.1291551837057</v>
      </c>
      <c r="I12166" s="85">
        <v>0.77926839684767368</v>
      </c>
    </row>
    <row r="12167" spans="1:9" hidden="1" x14ac:dyDescent="0.2">
      <c r="A12167" s="49" t="s">
        <v>12947</v>
      </c>
      <c r="B12167" s="1" t="s">
        <v>2568</v>
      </c>
      <c r="C12167" s="1" t="s">
        <v>9179</v>
      </c>
      <c r="D12167" s="1" t="s">
        <v>43</v>
      </c>
      <c r="E12167" s="39">
        <v>10659.000894490258</v>
      </c>
      <c r="F12167" s="39">
        <v>19408.605977232517</v>
      </c>
      <c r="G12167" s="39">
        <v>8298.3163102373674</v>
      </c>
      <c r="H12167" s="83">
        <v>8311.7039464071222</v>
      </c>
      <c r="I12167" s="85">
        <v>0.77978264836280509</v>
      </c>
    </row>
    <row r="12168" spans="1:9" hidden="1" x14ac:dyDescent="0.2">
      <c r="A12168" s="49" t="s">
        <v>12948</v>
      </c>
      <c r="B12168" s="1" t="s">
        <v>2568</v>
      </c>
      <c r="C12168" s="1" t="s">
        <v>9179</v>
      </c>
      <c r="D12168" s="1" t="s">
        <v>43</v>
      </c>
      <c r="E12168" s="39">
        <v>10694.530896588181</v>
      </c>
      <c r="F12168" s="39">
        <v>19473.30132888084</v>
      </c>
      <c r="G12168" s="39">
        <v>8328.3475527195769</v>
      </c>
      <c r="H12168" s="83">
        <v>8344.2672329112484</v>
      </c>
      <c r="I12168" s="85">
        <v>0.78023686252318702</v>
      </c>
    </row>
    <row r="12169" spans="1:9" x14ac:dyDescent="0.2">
      <c r="A12169" s="49" t="s">
        <v>12946</v>
      </c>
      <c r="B12169" s="1" t="s">
        <v>2567</v>
      </c>
      <c r="C12169" s="1" t="s">
        <v>9178</v>
      </c>
      <c r="D12169" s="1" t="s">
        <v>71</v>
      </c>
      <c r="E12169" s="39">
        <v>8415.4166666666642</v>
      </c>
      <c r="F12169" s="39">
        <v>11856.16254178555</v>
      </c>
      <c r="G12169" s="39">
        <v>5067.5913961358228</v>
      </c>
      <c r="H12169" s="83">
        <v>5062.5781686296777</v>
      </c>
      <c r="I12169" s="85">
        <v>0.60158378000253654</v>
      </c>
    </row>
    <row r="12170" spans="1:9" hidden="1" x14ac:dyDescent="0.2">
      <c r="A12170" s="49" t="s">
        <v>12947</v>
      </c>
      <c r="B12170" s="1" t="s">
        <v>2567</v>
      </c>
      <c r="C12170" s="1" t="s">
        <v>9178</v>
      </c>
      <c r="D12170" s="1" t="s">
        <v>71</v>
      </c>
      <c r="E12170" s="39">
        <v>8484.7426635087704</v>
      </c>
      <c r="F12170" s="39">
        <v>11953.833319061145</v>
      </c>
      <c r="G12170" s="39">
        <v>5110.9641835064185</v>
      </c>
      <c r="H12170" s="83">
        <v>5107.789071436664</v>
      </c>
      <c r="I12170" s="85">
        <v>0.6019969342622814</v>
      </c>
    </row>
    <row r="12171" spans="1:9" hidden="1" x14ac:dyDescent="0.2">
      <c r="A12171" s="49" t="s">
        <v>12948</v>
      </c>
      <c r="B12171" s="1" t="s">
        <v>2567</v>
      </c>
      <c r="C12171" s="1" t="s">
        <v>9178</v>
      </c>
      <c r="D12171" s="1" t="s">
        <v>71</v>
      </c>
      <c r="E12171" s="39">
        <v>8553.3527832524778</v>
      </c>
      <c r="F12171" s="39">
        <v>12050.495524144208</v>
      </c>
      <c r="G12171" s="39">
        <v>5153.7596636847456</v>
      </c>
      <c r="H12171" s="83">
        <v>5152.3855299784946</v>
      </c>
      <c r="I12171" s="85">
        <v>0.60238197354222311</v>
      </c>
    </row>
    <row r="12172" spans="1:9" x14ac:dyDescent="0.2">
      <c r="A12172" s="49" t="s">
        <v>12946</v>
      </c>
      <c r="B12172" s="1" t="s">
        <v>2566</v>
      </c>
      <c r="C12172" s="1" t="s">
        <v>9177</v>
      </c>
      <c r="D12172" s="1" t="s">
        <v>43</v>
      </c>
      <c r="E12172" s="39">
        <v>5797.6666666666661</v>
      </c>
      <c r="F12172" s="39">
        <v>9278.6628935492918</v>
      </c>
      <c r="G12172" s="39">
        <v>3965.9098870547177</v>
      </c>
      <c r="H12172" s="83">
        <v>3970.9518009191356</v>
      </c>
      <c r="I12172" s="85">
        <v>0.68492240572399288</v>
      </c>
    </row>
    <row r="12173" spans="1:9" hidden="1" x14ac:dyDescent="0.2">
      <c r="A12173" s="49" t="s">
        <v>12947</v>
      </c>
      <c r="B12173" s="1" t="s">
        <v>2566</v>
      </c>
      <c r="C12173" s="1" t="s">
        <v>9177</v>
      </c>
      <c r="D12173" s="1" t="s">
        <v>43</v>
      </c>
      <c r="E12173" s="39">
        <v>5816.4186093883245</v>
      </c>
      <c r="F12173" s="39">
        <v>9308.6737522476324</v>
      </c>
      <c r="G12173" s="39">
        <v>3980.0034745189669</v>
      </c>
      <c r="H12173" s="83">
        <v>3986.4243961227253</v>
      </c>
      <c r="I12173" s="85">
        <v>0.68537439683041523</v>
      </c>
    </row>
    <row r="12174" spans="1:9" hidden="1" x14ac:dyDescent="0.2">
      <c r="A12174" s="49" t="s">
        <v>12948</v>
      </c>
      <c r="B12174" s="1" t="s">
        <v>2566</v>
      </c>
      <c r="C12174" s="1" t="s">
        <v>9177</v>
      </c>
      <c r="D12174" s="1" t="s">
        <v>43</v>
      </c>
      <c r="E12174" s="39">
        <v>5832.6758235980278</v>
      </c>
      <c r="F12174" s="39">
        <v>9334.6920142334984</v>
      </c>
      <c r="G12174" s="39">
        <v>3992.2639761565547</v>
      </c>
      <c r="H12174" s="83">
        <v>3999.8952097642818</v>
      </c>
      <c r="I12174" s="85">
        <v>0.68577361930203229</v>
      </c>
    </row>
    <row r="12175" spans="1:9" x14ac:dyDescent="0.2">
      <c r="A12175" s="49" t="s">
        <v>12946</v>
      </c>
      <c r="B12175" s="1" t="s">
        <v>2565</v>
      </c>
      <c r="C12175" s="1" t="s">
        <v>9176</v>
      </c>
      <c r="D12175" s="1" t="s">
        <v>71</v>
      </c>
      <c r="E12175" s="39">
        <v>7812.0833333333321</v>
      </c>
      <c r="F12175" s="39">
        <v>22483.542988063746</v>
      </c>
      <c r="G12175" s="39">
        <v>9609.9735980679852</v>
      </c>
      <c r="H12175" s="83">
        <v>9600.4667179331936</v>
      </c>
      <c r="I12175" s="85">
        <v>1.2289252825771864</v>
      </c>
    </row>
    <row r="12176" spans="1:9" hidden="1" x14ac:dyDescent="0.2">
      <c r="A12176" s="49" t="s">
        <v>12947</v>
      </c>
      <c r="B12176" s="1" t="s">
        <v>2565</v>
      </c>
      <c r="C12176" s="1" t="s">
        <v>9176</v>
      </c>
      <c r="D12176" s="1" t="s">
        <v>71</v>
      </c>
      <c r="E12176" s="39">
        <v>7830.0114831047758</v>
      </c>
      <c r="F12176" s="39">
        <v>22535.141045698736</v>
      </c>
      <c r="G12176" s="39">
        <v>9635.0932525699282</v>
      </c>
      <c r="H12176" s="83">
        <v>9629.1075911993848</v>
      </c>
      <c r="I12176" s="85">
        <v>1.2297692809233565</v>
      </c>
    </row>
    <row r="12177" spans="1:9" hidden="1" x14ac:dyDescent="0.2">
      <c r="A12177" s="49" t="s">
        <v>12948</v>
      </c>
      <c r="B12177" s="1" t="s">
        <v>2565</v>
      </c>
      <c r="C12177" s="1" t="s">
        <v>9176</v>
      </c>
      <c r="D12177" s="1" t="s">
        <v>71</v>
      </c>
      <c r="E12177" s="39">
        <v>7845.477769506916</v>
      </c>
      <c r="F12177" s="39">
        <v>22579.653744853451</v>
      </c>
      <c r="G12177" s="39">
        <v>9656.8733175358957</v>
      </c>
      <c r="H12177" s="83">
        <v>9654.2985301983881</v>
      </c>
      <c r="I12177" s="85">
        <v>1.2305558455243899</v>
      </c>
    </row>
    <row r="12178" spans="1:9" x14ac:dyDescent="0.2">
      <c r="A12178" s="49" t="s">
        <v>12946</v>
      </c>
      <c r="B12178" s="1" t="s">
        <v>2564</v>
      </c>
      <c r="C12178" s="1" t="s">
        <v>9175</v>
      </c>
      <c r="D12178" s="1" t="s">
        <v>71</v>
      </c>
      <c r="E12178" s="39">
        <v>3902.0833333333335</v>
      </c>
      <c r="F12178" s="39">
        <v>9598.4131567340064</v>
      </c>
      <c r="G12178" s="39">
        <v>4102.5783644744779</v>
      </c>
      <c r="H12178" s="83">
        <v>4098.5197975745141</v>
      </c>
      <c r="I12178" s="85">
        <v>1.0503414323736073</v>
      </c>
    </row>
    <row r="12179" spans="1:9" hidden="1" x14ac:dyDescent="0.2">
      <c r="A12179" s="49" t="s">
        <v>12947</v>
      </c>
      <c r="B12179" s="1" t="s">
        <v>2564</v>
      </c>
      <c r="C12179" s="1" t="s">
        <v>9175</v>
      </c>
      <c r="D12179" s="1" t="s">
        <v>71</v>
      </c>
      <c r="E12179" s="39">
        <v>3912.6752927367452</v>
      </c>
      <c r="F12179" s="39">
        <v>9624.4674446126955</v>
      </c>
      <c r="G12179" s="39">
        <v>4115.0237820617731</v>
      </c>
      <c r="H12179" s="83">
        <v>4112.467383462872</v>
      </c>
      <c r="I12179" s="85">
        <v>1.051062783333186</v>
      </c>
    </row>
    <row r="12180" spans="1:9" hidden="1" x14ac:dyDescent="0.2">
      <c r="A12180" s="49" t="s">
        <v>12948</v>
      </c>
      <c r="B12180" s="1" t="s">
        <v>2564</v>
      </c>
      <c r="C12180" s="1" t="s">
        <v>9175</v>
      </c>
      <c r="D12180" s="1" t="s">
        <v>71</v>
      </c>
      <c r="E12180" s="39">
        <v>3922.5719367581769</v>
      </c>
      <c r="F12180" s="39">
        <v>9648.8113834956384</v>
      </c>
      <c r="G12180" s="39">
        <v>4126.6066454386364</v>
      </c>
      <c r="H12180" s="83">
        <v>4125.5063789043052</v>
      </c>
      <c r="I12180" s="85">
        <v>1.0517350466525399</v>
      </c>
    </row>
    <row r="12181" spans="1:9" x14ac:dyDescent="0.2">
      <c r="A12181" s="49" t="s">
        <v>12946</v>
      </c>
      <c r="B12181" s="1" t="s">
        <v>2563</v>
      </c>
      <c r="C12181" s="1" t="s">
        <v>7327</v>
      </c>
      <c r="D12181" s="1" t="s">
        <v>43</v>
      </c>
      <c r="E12181" s="39">
        <v>4162.0833333333339</v>
      </c>
      <c r="F12181" s="39">
        <v>5865.158807042365</v>
      </c>
      <c r="G12181" s="39">
        <v>2506.9012172181251</v>
      </c>
      <c r="H12181" s="83">
        <v>2510.0882740004981</v>
      </c>
      <c r="I12181" s="85">
        <v>0.60308457879679589</v>
      </c>
    </row>
    <row r="12182" spans="1:9" hidden="1" x14ac:dyDescent="0.2">
      <c r="A12182" s="49" t="s">
        <v>12947</v>
      </c>
      <c r="B12182" s="1" t="s">
        <v>2563</v>
      </c>
      <c r="C12182" s="1" t="s">
        <v>7327</v>
      </c>
      <c r="D12182" s="1" t="s">
        <v>43</v>
      </c>
      <c r="E12182" s="39">
        <v>4179.3816496480813</v>
      </c>
      <c r="F12182" s="39">
        <v>5889.5353906316195</v>
      </c>
      <c r="G12182" s="39">
        <v>2518.121479158774</v>
      </c>
      <c r="H12182" s="83">
        <v>2522.183953151557</v>
      </c>
      <c r="I12182" s="85">
        <v>0.60348256382949228</v>
      </c>
    </row>
    <row r="12183" spans="1:9" hidden="1" x14ac:dyDescent="0.2">
      <c r="A12183" s="49" t="s">
        <v>12948</v>
      </c>
      <c r="B12183" s="1" t="s">
        <v>2563</v>
      </c>
      <c r="C12183" s="1" t="s">
        <v>7327</v>
      </c>
      <c r="D12183" s="1" t="s">
        <v>43</v>
      </c>
      <c r="E12183" s="39">
        <v>4194.2935896701938</v>
      </c>
      <c r="F12183" s="39">
        <v>5910.5491208590574</v>
      </c>
      <c r="G12183" s="39">
        <v>2527.8254813902386</v>
      </c>
      <c r="H12183" s="83">
        <v>2532.6574331056722</v>
      </c>
      <c r="I12183" s="85">
        <v>0.60383408527795035</v>
      </c>
    </row>
    <row r="12184" spans="1:9" x14ac:dyDescent="0.2">
      <c r="A12184" s="49" t="s">
        <v>12946</v>
      </c>
      <c r="B12184" s="1" t="s">
        <v>2562</v>
      </c>
      <c r="C12184" s="1" t="s">
        <v>9174</v>
      </c>
      <c r="D12184" s="1" t="s">
        <v>71</v>
      </c>
      <c r="E12184" s="39">
        <v>7776.8333333333339</v>
      </c>
      <c r="F12184" s="39">
        <v>28275.480105332463</v>
      </c>
      <c r="G12184" s="39">
        <v>12085.57821288211</v>
      </c>
      <c r="H12184" s="83">
        <v>12073.622285817688</v>
      </c>
      <c r="I12184" s="85">
        <v>1.5525113845589704</v>
      </c>
    </row>
    <row r="12185" spans="1:9" hidden="1" x14ac:dyDescent="0.2">
      <c r="A12185" s="49" t="s">
        <v>12947</v>
      </c>
      <c r="B12185" s="1" t="s">
        <v>2562</v>
      </c>
      <c r="C12185" s="1" t="s">
        <v>9174</v>
      </c>
      <c r="D12185" s="1" t="s">
        <v>71</v>
      </c>
      <c r="E12185" s="39">
        <v>7774.1287138317311</v>
      </c>
      <c r="F12185" s="39">
        <v>28265.64648647602</v>
      </c>
      <c r="G12185" s="39">
        <v>12085.220109742942</v>
      </c>
      <c r="H12185" s="83">
        <v>12077.712342742752</v>
      </c>
      <c r="I12185" s="85">
        <v>1.5535776145890259</v>
      </c>
    </row>
    <row r="12186" spans="1:9" hidden="1" x14ac:dyDescent="0.2">
      <c r="A12186" s="49" t="s">
        <v>12948</v>
      </c>
      <c r="B12186" s="1" t="s">
        <v>2562</v>
      </c>
      <c r="C12186" s="1" t="s">
        <v>9174</v>
      </c>
      <c r="D12186" s="1" t="s">
        <v>71</v>
      </c>
      <c r="E12186" s="39">
        <v>7768.7274258066336</v>
      </c>
      <c r="F12186" s="39">
        <v>28246.008157409331</v>
      </c>
      <c r="G12186" s="39">
        <v>12080.261530332771</v>
      </c>
      <c r="H12186" s="83">
        <v>12077.040601218416</v>
      </c>
      <c r="I12186" s="85">
        <v>1.5545712880979921</v>
      </c>
    </row>
    <row r="12187" spans="1:9" x14ac:dyDescent="0.2">
      <c r="A12187" s="49" t="s">
        <v>12946</v>
      </c>
      <c r="B12187" s="1" t="s">
        <v>2561</v>
      </c>
      <c r="C12187" s="1" t="s">
        <v>9173</v>
      </c>
      <c r="D12187" s="1" t="s">
        <v>71</v>
      </c>
      <c r="E12187" s="39">
        <v>19663.75</v>
      </c>
      <c r="F12187" s="39">
        <v>52331.35877523174</v>
      </c>
      <c r="G12187" s="39">
        <v>22367.60355998989</v>
      </c>
      <c r="H12187" s="83">
        <v>22345.475910649613</v>
      </c>
      <c r="I12187" s="85">
        <v>1.1363791703337163</v>
      </c>
    </row>
    <row r="12188" spans="1:9" hidden="1" x14ac:dyDescent="0.2">
      <c r="A12188" s="49" t="s">
        <v>12947</v>
      </c>
      <c r="B12188" s="1" t="s">
        <v>2561</v>
      </c>
      <c r="C12188" s="1" t="s">
        <v>9173</v>
      </c>
      <c r="D12188" s="1" t="s">
        <v>71</v>
      </c>
      <c r="E12188" s="39">
        <v>19663.996390515447</v>
      </c>
      <c r="F12188" s="39">
        <v>52332.014497078417</v>
      </c>
      <c r="G12188" s="39">
        <v>22375.002612660934</v>
      </c>
      <c r="H12188" s="83">
        <v>22361.102468127439</v>
      </c>
      <c r="I12188" s="85">
        <v>1.1371596100837817</v>
      </c>
    </row>
    <row r="12189" spans="1:9" hidden="1" x14ac:dyDescent="0.2">
      <c r="A12189" s="49" t="s">
        <v>12948</v>
      </c>
      <c r="B12189" s="1" t="s">
        <v>2561</v>
      </c>
      <c r="C12189" s="1" t="s">
        <v>9173</v>
      </c>
      <c r="D12189" s="1" t="s">
        <v>71</v>
      </c>
      <c r="E12189" s="39">
        <v>19662.579836474055</v>
      </c>
      <c r="F12189" s="39">
        <v>52328.244605894659</v>
      </c>
      <c r="G12189" s="39">
        <v>22379.759884641026</v>
      </c>
      <c r="H12189" s="83">
        <v>22373.792826725621</v>
      </c>
      <c r="I12189" s="85">
        <v>1.1378869412253967</v>
      </c>
    </row>
    <row r="12190" spans="1:9" x14ac:dyDescent="0.2">
      <c r="A12190" s="49" t="s">
        <v>12946</v>
      </c>
      <c r="B12190" s="1" t="s">
        <v>2560</v>
      </c>
      <c r="C12190" s="1" t="s">
        <v>9172</v>
      </c>
      <c r="D12190" s="1" t="s">
        <v>43</v>
      </c>
      <c r="E12190" s="39">
        <v>14002.583333333332</v>
      </c>
      <c r="F12190" s="39">
        <v>18602.225044525221</v>
      </c>
      <c r="G12190" s="39">
        <v>7951.0107298530174</v>
      </c>
      <c r="H12190" s="83">
        <v>7961.1189552985416</v>
      </c>
      <c r="I12190" s="85">
        <v>0.56854644359423268</v>
      </c>
    </row>
    <row r="12191" spans="1:9" hidden="1" x14ac:dyDescent="0.2">
      <c r="A12191" s="49" t="s">
        <v>12947</v>
      </c>
      <c r="B12191" s="1" t="s">
        <v>2560</v>
      </c>
      <c r="C12191" s="1" t="s">
        <v>9172</v>
      </c>
      <c r="D12191" s="1" t="s">
        <v>43</v>
      </c>
      <c r="E12191" s="39">
        <v>14073.842199370572</v>
      </c>
      <c r="F12191" s="39">
        <v>18696.891395075472</v>
      </c>
      <c r="G12191" s="39">
        <v>7994.0166231668118</v>
      </c>
      <c r="H12191" s="83">
        <v>8006.913334027774</v>
      </c>
      <c r="I12191" s="85">
        <v>0.56892163636635551</v>
      </c>
    </row>
    <row r="12192" spans="1:9" hidden="1" x14ac:dyDescent="0.2">
      <c r="A12192" s="49" t="s">
        <v>12948</v>
      </c>
      <c r="B12192" s="1" t="s">
        <v>2560</v>
      </c>
      <c r="C12192" s="1" t="s">
        <v>9172</v>
      </c>
      <c r="D12192" s="1" t="s">
        <v>43</v>
      </c>
      <c r="E12192" s="39">
        <v>14139.862552880688</v>
      </c>
      <c r="F12192" s="39">
        <v>18784.598459142049</v>
      </c>
      <c r="G12192" s="39">
        <v>8033.8028957623465</v>
      </c>
      <c r="H12192" s="83">
        <v>8049.1595522916114</v>
      </c>
      <c r="I12192" s="85">
        <v>0.56925302648375253</v>
      </c>
    </row>
    <row r="12193" spans="1:9" x14ac:dyDescent="0.2">
      <c r="A12193" s="49" t="s">
        <v>12946</v>
      </c>
      <c r="B12193" s="1" t="s">
        <v>2559</v>
      </c>
      <c r="C12193" s="1" t="s">
        <v>9171</v>
      </c>
      <c r="D12193" s="1" t="s">
        <v>71</v>
      </c>
      <c r="E12193" s="39">
        <v>16179.666666666668</v>
      </c>
      <c r="F12193" s="39">
        <v>27256.376723738453</v>
      </c>
      <c r="G12193" s="39">
        <v>11649.990432254317</v>
      </c>
      <c r="H12193" s="83">
        <v>11638.465420090581</v>
      </c>
      <c r="I12193" s="85">
        <v>0.71932664991597972</v>
      </c>
    </row>
    <row r="12194" spans="1:9" hidden="1" x14ac:dyDescent="0.2">
      <c r="A12194" s="49" t="s">
        <v>12947</v>
      </c>
      <c r="B12194" s="1" t="s">
        <v>2559</v>
      </c>
      <c r="C12194" s="1" t="s">
        <v>9171</v>
      </c>
      <c r="D12194" s="1" t="s">
        <v>71</v>
      </c>
      <c r="E12194" s="39">
        <v>16230.225329780558</v>
      </c>
      <c r="F12194" s="39">
        <v>27341.548192154412</v>
      </c>
      <c r="G12194" s="39">
        <v>11690.113941014128</v>
      </c>
      <c r="H12194" s="83">
        <v>11682.851627967462</v>
      </c>
      <c r="I12194" s="85">
        <v>0.71982066734038508</v>
      </c>
    </row>
    <row r="12195" spans="1:9" hidden="1" x14ac:dyDescent="0.2">
      <c r="A12195" s="49" t="s">
        <v>12948</v>
      </c>
      <c r="B12195" s="1" t="s">
        <v>2559</v>
      </c>
      <c r="C12195" s="1" t="s">
        <v>9171</v>
      </c>
      <c r="D12195" s="1" t="s">
        <v>71</v>
      </c>
      <c r="E12195" s="39">
        <v>16272.078245141311</v>
      </c>
      <c r="F12195" s="39">
        <v>27412.053898579725</v>
      </c>
      <c r="G12195" s="39">
        <v>11723.595714233945</v>
      </c>
      <c r="H12195" s="83">
        <v>11720.469882010355</v>
      </c>
      <c r="I12195" s="85">
        <v>0.72028106707942952</v>
      </c>
    </row>
    <row r="12196" spans="1:9" x14ac:dyDescent="0.2">
      <c r="A12196" s="49" t="s">
        <v>12946</v>
      </c>
      <c r="B12196" s="1" t="s">
        <v>2558</v>
      </c>
      <c r="C12196" s="1" t="s">
        <v>9170</v>
      </c>
      <c r="D12196" s="1" t="s">
        <v>43</v>
      </c>
      <c r="E12196" s="39">
        <v>5296.1666666666661</v>
      </c>
      <c r="F12196" s="39">
        <v>7600.1193763869614</v>
      </c>
      <c r="G12196" s="39">
        <v>3248.4625126928659</v>
      </c>
      <c r="H12196" s="83">
        <v>3252.5923261902044</v>
      </c>
      <c r="I12196" s="85">
        <v>0.61414085524565654</v>
      </c>
    </row>
    <row r="12197" spans="1:9" hidden="1" x14ac:dyDescent="0.2">
      <c r="A12197" s="49" t="s">
        <v>12947</v>
      </c>
      <c r="B12197" s="1" t="s">
        <v>2558</v>
      </c>
      <c r="C12197" s="1" t="s">
        <v>9170</v>
      </c>
      <c r="D12197" s="1" t="s">
        <v>43</v>
      </c>
      <c r="E12197" s="39">
        <v>5319.5865718946789</v>
      </c>
      <c r="F12197" s="39">
        <v>7633.7274719623583</v>
      </c>
      <c r="G12197" s="39">
        <v>3263.8657955549365</v>
      </c>
      <c r="H12197" s="83">
        <v>3269.1313754803359</v>
      </c>
      <c r="I12197" s="85">
        <v>0.61454613648969503</v>
      </c>
    </row>
    <row r="12198" spans="1:9" hidden="1" x14ac:dyDescent="0.2">
      <c r="A12198" s="49" t="s">
        <v>12948</v>
      </c>
      <c r="B12198" s="1" t="s">
        <v>2558</v>
      </c>
      <c r="C12198" s="1" t="s">
        <v>9170</v>
      </c>
      <c r="D12198" s="1" t="s">
        <v>43</v>
      </c>
      <c r="E12198" s="39">
        <v>5340.761962347211</v>
      </c>
      <c r="F12198" s="39">
        <v>7664.1146378900767</v>
      </c>
      <c r="G12198" s="39">
        <v>3277.7909256489938</v>
      </c>
      <c r="H12198" s="83">
        <v>3284.0564402593268</v>
      </c>
      <c r="I12198" s="85">
        <v>0.61490410233823956</v>
      </c>
    </row>
    <row r="12199" spans="1:9" x14ac:dyDescent="0.2">
      <c r="A12199" s="49" t="s">
        <v>12946</v>
      </c>
      <c r="B12199" s="1" t="s">
        <v>2557</v>
      </c>
      <c r="C12199" s="1" t="s">
        <v>9169</v>
      </c>
      <c r="D12199" s="1" t="s">
        <v>43</v>
      </c>
      <c r="E12199" s="39">
        <v>19719.166666666668</v>
      </c>
      <c r="F12199" s="39">
        <v>30493.639110275846</v>
      </c>
      <c r="G12199" s="39">
        <v>13033.669422756786</v>
      </c>
      <c r="H12199" s="83">
        <v>13050.239299642122</v>
      </c>
      <c r="I12199" s="85">
        <v>0.66180480748723935</v>
      </c>
    </row>
    <row r="12200" spans="1:9" hidden="1" x14ac:dyDescent="0.2">
      <c r="A12200" s="49" t="s">
        <v>12947</v>
      </c>
      <c r="B12200" s="1" t="s">
        <v>2557</v>
      </c>
      <c r="C12200" s="1" t="s">
        <v>9169</v>
      </c>
      <c r="D12200" s="1" t="s">
        <v>43</v>
      </c>
      <c r="E12200" s="39">
        <v>19815.03995366014</v>
      </c>
      <c r="F12200" s="39">
        <v>30641.897171243338</v>
      </c>
      <c r="G12200" s="39">
        <v>13101.206514832973</v>
      </c>
      <c r="H12200" s="83">
        <v>13122.342632046177</v>
      </c>
      <c r="I12200" s="85">
        <v>0.6622415429256947</v>
      </c>
    </row>
    <row r="12201" spans="1:9" hidden="1" x14ac:dyDescent="0.2">
      <c r="A12201" s="49" t="s">
        <v>12948</v>
      </c>
      <c r="B12201" s="1" t="s">
        <v>2557</v>
      </c>
      <c r="C12201" s="1" t="s">
        <v>9169</v>
      </c>
      <c r="D12201" s="1" t="s">
        <v>43</v>
      </c>
      <c r="E12201" s="39">
        <v>19904.695906499921</v>
      </c>
      <c r="F12201" s="39">
        <v>30780.540771969412</v>
      </c>
      <c r="G12201" s="39">
        <v>13164.231225109354</v>
      </c>
      <c r="H12201" s="83">
        <v>13189.394722399345</v>
      </c>
      <c r="I12201" s="85">
        <v>0.66262729078379545</v>
      </c>
    </row>
    <row r="12202" spans="1:9" x14ac:dyDescent="0.2">
      <c r="A12202" s="49" t="s">
        <v>12946</v>
      </c>
      <c r="B12202" s="1" t="s">
        <v>2556</v>
      </c>
      <c r="C12202" s="1" t="s">
        <v>9168</v>
      </c>
      <c r="D12202" s="1" t="s">
        <v>43</v>
      </c>
      <c r="E12202" s="39">
        <v>31218.833333333328</v>
      </c>
      <c r="F12202" s="39">
        <v>44422.974398488441</v>
      </c>
      <c r="G12202" s="39">
        <v>18987.381630366803</v>
      </c>
      <c r="H12202" s="83">
        <v>19011.520540583504</v>
      </c>
      <c r="I12202" s="85">
        <v>0.60897600937201923</v>
      </c>
    </row>
    <row r="12203" spans="1:9" hidden="1" x14ac:dyDescent="0.2">
      <c r="A12203" s="49" t="s">
        <v>12947</v>
      </c>
      <c r="B12203" s="1" t="s">
        <v>2556</v>
      </c>
      <c r="C12203" s="1" t="s">
        <v>9168</v>
      </c>
      <c r="D12203" s="1" t="s">
        <v>43</v>
      </c>
      <c r="E12203" s="39">
        <v>31358.26999807217</v>
      </c>
      <c r="F12203" s="39">
        <v>44621.386405810015</v>
      </c>
      <c r="G12203" s="39">
        <v>19078.257296330354</v>
      </c>
      <c r="H12203" s="83">
        <v>19109.036162534954</v>
      </c>
      <c r="I12203" s="85">
        <v>0.60937788225274325</v>
      </c>
    </row>
    <row r="12204" spans="1:9" hidden="1" x14ac:dyDescent="0.2">
      <c r="A12204" s="49" t="s">
        <v>12948</v>
      </c>
      <c r="B12204" s="1" t="s">
        <v>2556</v>
      </c>
      <c r="C12204" s="1" t="s">
        <v>9168</v>
      </c>
      <c r="D12204" s="1" t="s">
        <v>43</v>
      </c>
      <c r="E12204" s="39">
        <v>31488.396393641611</v>
      </c>
      <c r="F12204" s="39">
        <v>44806.550325205317</v>
      </c>
      <c r="G12204" s="39">
        <v>19162.879341536725</v>
      </c>
      <c r="H12204" s="83">
        <v>19199.509286281194</v>
      </c>
      <c r="I12204" s="85">
        <v>0.60973283765438469</v>
      </c>
    </row>
    <row r="12205" spans="1:9" x14ac:dyDescent="0.2">
      <c r="A12205" s="49" t="s">
        <v>12946</v>
      </c>
      <c r="B12205" s="1" t="s">
        <v>2555</v>
      </c>
      <c r="C12205" s="1" t="s">
        <v>9167</v>
      </c>
      <c r="D12205" s="1" t="s">
        <v>71</v>
      </c>
      <c r="E12205" s="39">
        <v>5021</v>
      </c>
      <c r="F12205" s="39">
        <v>9561.0257617852149</v>
      </c>
      <c r="G12205" s="39">
        <v>4086.5981482536995</v>
      </c>
      <c r="H12205" s="83">
        <v>4082.5553901380763</v>
      </c>
      <c r="I12205" s="85">
        <v>0.81309607451465371</v>
      </c>
    </row>
    <row r="12206" spans="1:9" hidden="1" x14ac:dyDescent="0.2">
      <c r="A12206" s="49" t="s">
        <v>12947</v>
      </c>
      <c r="B12206" s="1" t="s">
        <v>2555</v>
      </c>
      <c r="C12206" s="1" t="s">
        <v>9167</v>
      </c>
      <c r="D12206" s="1" t="s">
        <v>71</v>
      </c>
      <c r="E12206" s="39">
        <v>5038.4201461018256</v>
      </c>
      <c r="F12206" s="39">
        <v>9594.1973343113277</v>
      </c>
      <c r="G12206" s="39">
        <v>4102.0815362188114</v>
      </c>
      <c r="H12206" s="83">
        <v>4099.5331778016671</v>
      </c>
      <c r="I12206" s="85">
        <v>0.81365449067867712</v>
      </c>
    </row>
    <row r="12207" spans="1:9" hidden="1" x14ac:dyDescent="0.2">
      <c r="A12207" s="49" t="s">
        <v>12948</v>
      </c>
      <c r="B12207" s="1" t="s">
        <v>2555</v>
      </c>
      <c r="C12207" s="1" t="s">
        <v>9167</v>
      </c>
      <c r="D12207" s="1" t="s">
        <v>71</v>
      </c>
      <c r="E12207" s="39">
        <v>5055.8112413408489</v>
      </c>
      <c r="F12207" s="39">
        <v>9627.3135879671663</v>
      </c>
      <c r="G12207" s="39">
        <v>4117.4124615786614</v>
      </c>
      <c r="H12207" s="83">
        <v>4116.3146464659667</v>
      </c>
      <c r="I12207" s="85">
        <v>0.81417490684922822</v>
      </c>
    </row>
    <row r="12208" spans="1:9" x14ac:dyDescent="0.2">
      <c r="A12208" s="49" t="s">
        <v>12946</v>
      </c>
      <c r="B12208" s="1" t="s">
        <v>2554</v>
      </c>
      <c r="C12208" s="1" t="s">
        <v>9166</v>
      </c>
      <c r="D12208" s="1" t="s">
        <v>71</v>
      </c>
      <c r="E12208" s="39">
        <v>12185.916666666668</v>
      </c>
      <c r="F12208" s="39">
        <v>19055.572804184674</v>
      </c>
      <c r="G12208" s="39">
        <v>8144.7817917974589</v>
      </c>
      <c r="H12208" s="83">
        <v>8136.7243852470165</v>
      </c>
      <c r="I12208" s="85">
        <v>0.66771541344150143</v>
      </c>
    </row>
    <row r="12209" spans="1:9" hidden="1" x14ac:dyDescent="0.2">
      <c r="A12209" s="49" t="s">
        <v>12947</v>
      </c>
      <c r="B12209" s="1" t="s">
        <v>2554</v>
      </c>
      <c r="C12209" s="1" t="s">
        <v>9166</v>
      </c>
      <c r="D12209" s="1" t="s">
        <v>71</v>
      </c>
      <c r="E12209" s="39">
        <v>12229.626980088287</v>
      </c>
      <c r="F12209" s="39">
        <v>19123.924253031997</v>
      </c>
      <c r="G12209" s="39">
        <v>8176.5981921030261</v>
      </c>
      <c r="H12209" s="83">
        <v>8171.5185995492257</v>
      </c>
      <c r="I12209" s="85">
        <v>0.66817398542520667</v>
      </c>
    </row>
    <row r="12210" spans="1:9" hidden="1" x14ac:dyDescent="0.2">
      <c r="A12210" s="49" t="s">
        <v>12948</v>
      </c>
      <c r="B12210" s="1" t="s">
        <v>2554</v>
      </c>
      <c r="C12210" s="1" t="s">
        <v>9166</v>
      </c>
      <c r="D12210" s="1" t="s">
        <v>71</v>
      </c>
      <c r="E12210" s="39">
        <v>12266.884675063378</v>
      </c>
      <c r="F12210" s="39">
        <v>19182.185501531749</v>
      </c>
      <c r="G12210" s="39">
        <v>8203.8430453782912</v>
      </c>
      <c r="H12210" s="83">
        <v>8201.6556757714225</v>
      </c>
      <c r="I12210" s="85">
        <v>0.66860135177141444</v>
      </c>
    </row>
    <row r="12211" spans="1:9" x14ac:dyDescent="0.2">
      <c r="A12211" s="49" t="s">
        <v>12946</v>
      </c>
      <c r="B12211" s="1" t="s">
        <v>2553</v>
      </c>
      <c r="C12211" s="1" t="s">
        <v>9165</v>
      </c>
      <c r="D12211" s="1" t="s">
        <v>43</v>
      </c>
      <c r="E12211" s="39">
        <v>9258.9166666666661</v>
      </c>
      <c r="F12211" s="39">
        <v>12645.532792994669</v>
      </c>
      <c r="G12211" s="39">
        <v>5404.986053074329</v>
      </c>
      <c r="H12211" s="83">
        <v>5411.8574835641975</v>
      </c>
      <c r="I12211" s="85">
        <v>0.5845022348076212</v>
      </c>
    </row>
    <row r="12212" spans="1:9" hidden="1" x14ac:dyDescent="0.2">
      <c r="A12212" s="49" t="s">
        <v>12947</v>
      </c>
      <c r="B12212" s="1" t="s">
        <v>2553</v>
      </c>
      <c r="C12212" s="1" t="s">
        <v>9165</v>
      </c>
      <c r="D12212" s="1" t="s">
        <v>43</v>
      </c>
      <c r="E12212" s="39">
        <v>9306.5993309105397</v>
      </c>
      <c r="F12212" s="39">
        <v>12710.656253552861</v>
      </c>
      <c r="G12212" s="39">
        <v>5434.550334341855</v>
      </c>
      <c r="H12212" s="83">
        <v>5443.3178698156034</v>
      </c>
      <c r="I12212" s="85">
        <v>0.58488795705821361</v>
      </c>
    </row>
    <row r="12213" spans="1:9" hidden="1" x14ac:dyDescent="0.2">
      <c r="A12213" s="49" t="s">
        <v>12948</v>
      </c>
      <c r="B12213" s="1" t="s">
        <v>2553</v>
      </c>
      <c r="C12213" s="1" t="s">
        <v>9165</v>
      </c>
      <c r="D12213" s="1" t="s">
        <v>43</v>
      </c>
      <c r="E12213" s="39">
        <v>9351.708780509176</v>
      </c>
      <c r="F12213" s="39">
        <v>12772.265299698307</v>
      </c>
      <c r="G12213" s="39">
        <v>5462.4463851780247</v>
      </c>
      <c r="H12213" s="83">
        <v>5472.8878802003819</v>
      </c>
      <c r="I12213" s="85">
        <v>0.58522864736837943</v>
      </c>
    </row>
    <row r="12214" spans="1:9" x14ac:dyDescent="0.2">
      <c r="A12214" s="49" t="s">
        <v>12946</v>
      </c>
      <c r="B12214" s="1" t="s">
        <v>2552</v>
      </c>
      <c r="C12214" s="1" t="s">
        <v>9164</v>
      </c>
      <c r="D12214" s="1" t="s">
        <v>43</v>
      </c>
      <c r="E12214" s="39">
        <v>8454</v>
      </c>
      <c r="F12214" s="39">
        <v>12038.334756654236</v>
      </c>
      <c r="G12214" s="39">
        <v>5145.4559113556461</v>
      </c>
      <c r="H12214" s="83">
        <v>5151.9973977325544</v>
      </c>
      <c r="I12214" s="85">
        <v>0.60941535341052222</v>
      </c>
    </row>
    <row r="12215" spans="1:9" hidden="1" x14ac:dyDescent="0.2">
      <c r="A12215" s="49" t="s">
        <v>12947</v>
      </c>
      <c r="B12215" s="1" t="s">
        <v>2552</v>
      </c>
      <c r="C12215" s="1" t="s">
        <v>9164</v>
      </c>
      <c r="D12215" s="1" t="s">
        <v>43</v>
      </c>
      <c r="E12215" s="39">
        <v>8491.7185348895728</v>
      </c>
      <c r="F12215" s="39">
        <v>12092.045230930464</v>
      </c>
      <c r="G12215" s="39">
        <v>5170.0578744123841</v>
      </c>
      <c r="H12215" s="83">
        <v>5178.3987053968358</v>
      </c>
      <c r="I12215" s="85">
        <v>0.60981751622131175</v>
      </c>
    </row>
    <row r="12216" spans="1:9" hidden="1" x14ac:dyDescent="0.2">
      <c r="A12216" s="49" t="s">
        <v>12948</v>
      </c>
      <c r="B12216" s="1" t="s">
        <v>2552</v>
      </c>
      <c r="C12216" s="1" t="s">
        <v>9164</v>
      </c>
      <c r="D12216" s="1" t="s">
        <v>43</v>
      </c>
      <c r="E12216" s="39">
        <v>8528.4002718777883</v>
      </c>
      <c r="F12216" s="39">
        <v>12144.279324770028</v>
      </c>
      <c r="G12216" s="39">
        <v>5193.8691486270036</v>
      </c>
      <c r="H12216" s="83">
        <v>5203.7972568477671</v>
      </c>
      <c r="I12216" s="85">
        <v>0.6101727277045349</v>
      </c>
    </row>
    <row r="12217" spans="1:9" x14ac:dyDescent="0.2">
      <c r="A12217" s="49" t="s">
        <v>12946</v>
      </c>
      <c r="B12217" s="1" t="s">
        <v>2551</v>
      </c>
      <c r="C12217" s="1" t="s">
        <v>9163</v>
      </c>
      <c r="D12217" s="1" t="s">
        <v>43</v>
      </c>
      <c r="E12217" s="39">
        <v>9706.4166666666679</v>
      </c>
      <c r="F12217" s="39">
        <v>18477.709629581648</v>
      </c>
      <c r="G12217" s="39">
        <v>7897.7900319053906</v>
      </c>
      <c r="H12217" s="83">
        <v>7907.8305971714099</v>
      </c>
      <c r="I12217" s="85">
        <v>0.81470133301902437</v>
      </c>
    </row>
    <row r="12218" spans="1:9" hidden="1" x14ac:dyDescent="0.2">
      <c r="A12218" s="49" t="s">
        <v>12947</v>
      </c>
      <c r="B12218" s="1" t="s">
        <v>2551</v>
      </c>
      <c r="C12218" s="1" t="s">
        <v>9163</v>
      </c>
      <c r="D12218" s="1" t="s">
        <v>43</v>
      </c>
      <c r="E12218" s="39">
        <v>9724.6645750160969</v>
      </c>
      <c r="F12218" s="39">
        <v>18512.447428648724</v>
      </c>
      <c r="G12218" s="39">
        <v>7915.1560199519581</v>
      </c>
      <c r="H12218" s="83">
        <v>7927.925505358442</v>
      </c>
      <c r="I12218" s="85">
        <v>0.81523896728801248</v>
      </c>
    </row>
    <row r="12219" spans="1:9" hidden="1" x14ac:dyDescent="0.2">
      <c r="A12219" s="49" t="s">
        <v>12948</v>
      </c>
      <c r="B12219" s="1" t="s">
        <v>2551</v>
      </c>
      <c r="C12219" s="1" t="s">
        <v>9163</v>
      </c>
      <c r="D12219" s="1" t="s">
        <v>43</v>
      </c>
      <c r="E12219" s="39">
        <v>9740.0619798410717</v>
      </c>
      <c r="F12219" s="39">
        <v>18541.758840385461</v>
      </c>
      <c r="G12219" s="39">
        <v>7929.9451722865997</v>
      </c>
      <c r="H12219" s="83">
        <v>7945.1033042306817</v>
      </c>
      <c r="I12219" s="85">
        <v>0.81571383433438083</v>
      </c>
    </row>
    <row r="12220" spans="1:9" x14ac:dyDescent="0.2">
      <c r="A12220" s="49" t="s">
        <v>12946</v>
      </c>
      <c r="B12220" s="1" t="s">
        <v>2550</v>
      </c>
      <c r="C12220" s="1" t="s">
        <v>9162</v>
      </c>
      <c r="D12220" s="1" t="s">
        <v>71</v>
      </c>
      <c r="E12220" s="39">
        <v>8455.0833333333339</v>
      </c>
      <c r="F12220" s="39">
        <v>41247.64838245065</v>
      </c>
      <c r="G12220" s="39">
        <v>17630.175642165501</v>
      </c>
      <c r="H12220" s="83">
        <v>17612.734598766681</v>
      </c>
      <c r="I12220" s="85">
        <v>2.0830941463734849</v>
      </c>
    </row>
    <row r="12221" spans="1:9" hidden="1" x14ac:dyDescent="0.2">
      <c r="A12221" s="49" t="s">
        <v>12947</v>
      </c>
      <c r="B12221" s="1" t="s">
        <v>2550</v>
      </c>
      <c r="C12221" s="1" t="s">
        <v>9162</v>
      </c>
      <c r="D12221" s="1" t="s">
        <v>71</v>
      </c>
      <c r="E12221" s="39">
        <v>8457.1392587108967</v>
      </c>
      <c r="F12221" s="39">
        <v>41257.678098744509</v>
      </c>
      <c r="G12221" s="39">
        <v>17640.074897236551</v>
      </c>
      <c r="H12221" s="83">
        <v>17629.116257593108</v>
      </c>
      <c r="I12221" s="85">
        <v>2.0845247687549935</v>
      </c>
    </row>
    <row r="12222" spans="1:9" hidden="1" x14ac:dyDescent="0.2">
      <c r="A12222" s="49" t="s">
        <v>12948</v>
      </c>
      <c r="B12222" s="1" t="s">
        <v>2550</v>
      </c>
      <c r="C12222" s="1" t="s">
        <v>9162</v>
      </c>
      <c r="D12222" s="1" t="s">
        <v>71</v>
      </c>
      <c r="E12222" s="39">
        <v>8457.7312304841653</v>
      </c>
      <c r="F12222" s="39">
        <v>41260.565999737737</v>
      </c>
      <c r="G12222" s="39">
        <v>17646.331665299069</v>
      </c>
      <c r="H12222" s="83">
        <v>17641.626669196161</v>
      </c>
      <c r="I12222" s="85">
        <v>2.0858580378636908</v>
      </c>
    </row>
    <row r="12223" spans="1:9" x14ac:dyDescent="0.2">
      <c r="A12223" s="49" t="s">
        <v>12946</v>
      </c>
      <c r="B12223" s="1" t="s">
        <v>2549</v>
      </c>
      <c r="C12223" s="1" t="s">
        <v>9161</v>
      </c>
      <c r="D12223" s="1" t="s">
        <v>71</v>
      </c>
      <c r="E12223" s="39">
        <v>12371.916666666668</v>
      </c>
      <c r="F12223" s="39">
        <v>21634.658329536589</v>
      </c>
      <c r="G12223" s="39">
        <v>9247.1411405419713</v>
      </c>
      <c r="H12223" s="83">
        <v>9237.9932004862039</v>
      </c>
      <c r="I12223" s="85">
        <v>0.74669054515828481</v>
      </c>
    </row>
    <row r="12224" spans="1:9" hidden="1" x14ac:dyDescent="0.2">
      <c r="A12224" s="49" t="s">
        <v>12947</v>
      </c>
      <c r="B12224" s="1" t="s">
        <v>2549</v>
      </c>
      <c r="C12224" s="1" t="s">
        <v>9161</v>
      </c>
      <c r="D12224" s="1" t="s">
        <v>71</v>
      </c>
      <c r="E12224" s="39">
        <v>12387.28715421593</v>
      </c>
      <c r="F12224" s="39">
        <v>21661.536561539448</v>
      </c>
      <c r="G12224" s="39">
        <v>9261.5761463903509</v>
      </c>
      <c r="H12224" s="83">
        <v>9255.8225270826188</v>
      </c>
      <c r="I12224" s="85">
        <v>0.74720335549276917</v>
      </c>
    </row>
    <row r="12225" spans="1:9" hidden="1" x14ac:dyDescent="0.2">
      <c r="A12225" s="49" t="s">
        <v>12948</v>
      </c>
      <c r="B12225" s="1" t="s">
        <v>2549</v>
      </c>
      <c r="C12225" s="1" t="s">
        <v>9161</v>
      </c>
      <c r="D12225" s="1" t="s">
        <v>71</v>
      </c>
      <c r="E12225" s="39">
        <v>12399.757667032427</v>
      </c>
      <c r="F12225" s="39">
        <v>21683.343634060871</v>
      </c>
      <c r="G12225" s="39">
        <v>9273.5391313275104</v>
      </c>
      <c r="H12225" s="83">
        <v>9271.0665513998156</v>
      </c>
      <c r="I12225" s="85">
        <v>0.74768126929198397</v>
      </c>
    </row>
    <row r="12226" spans="1:9" x14ac:dyDescent="0.2">
      <c r="A12226" s="49" t="s">
        <v>12946</v>
      </c>
      <c r="B12226" s="1" t="s">
        <v>2548</v>
      </c>
      <c r="C12226" s="1" t="s">
        <v>9160</v>
      </c>
      <c r="D12226" s="1" t="s">
        <v>71</v>
      </c>
      <c r="E12226" s="39">
        <v>7633.916666666667</v>
      </c>
      <c r="F12226" s="39">
        <v>12654.796170980564</v>
      </c>
      <c r="G12226" s="39">
        <v>5408.9454298469591</v>
      </c>
      <c r="H12226" s="83">
        <v>5403.594510270289</v>
      </c>
      <c r="I12226" s="85">
        <v>0.70784038472216604</v>
      </c>
    </row>
    <row r="12227" spans="1:9" hidden="1" x14ac:dyDescent="0.2">
      <c r="A12227" s="49" t="s">
        <v>12947</v>
      </c>
      <c r="B12227" s="1" t="s">
        <v>2548</v>
      </c>
      <c r="C12227" s="1" t="s">
        <v>9160</v>
      </c>
      <c r="D12227" s="1" t="s">
        <v>71</v>
      </c>
      <c r="E12227" s="39">
        <v>7660.1173248332007</v>
      </c>
      <c r="F12227" s="39">
        <v>12698.229182253897</v>
      </c>
      <c r="G12227" s="39">
        <v>5429.237033192373</v>
      </c>
      <c r="H12227" s="83">
        <v>5425.8641987496521</v>
      </c>
      <c r="I12227" s="85">
        <v>0.70832651363702193</v>
      </c>
    </row>
    <row r="12228" spans="1:9" hidden="1" x14ac:dyDescent="0.2">
      <c r="A12228" s="49" t="s">
        <v>12948</v>
      </c>
      <c r="B12228" s="1" t="s">
        <v>2548</v>
      </c>
      <c r="C12228" s="1" t="s">
        <v>9160</v>
      </c>
      <c r="D12228" s="1" t="s">
        <v>71</v>
      </c>
      <c r="E12228" s="39">
        <v>7684.3192039101077</v>
      </c>
      <c r="F12228" s="39">
        <v>12738.348803681036</v>
      </c>
      <c r="G12228" s="39">
        <v>5447.9409676408695</v>
      </c>
      <c r="H12228" s="83">
        <v>5446.48839712889</v>
      </c>
      <c r="I12228" s="85">
        <v>0.70877956167639233</v>
      </c>
    </row>
    <row r="12229" spans="1:9" x14ac:dyDescent="0.2">
      <c r="A12229" s="49" t="s">
        <v>12946</v>
      </c>
      <c r="B12229" s="1" t="s">
        <v>2547</v>
      </c>
      <c r="C12229" s="1" t="s">
        <v>9159</v>
      </c>
      <c r="D12229" s="1" t="s">
        <v>43</v>
      </c>
      <c r="E12229" s="39">
        <v>3613.75</v>
      </c>
      <c r="F12229" s="39">
        <v>5065.9516287812467</v>
      </c>
      <c r="G12229" s="39">
        <v>2165.3020356944135</v>
      </c>
      <c r="H12229" s="83">
        <v>2168.0548129045196</v>
      </c>
      <c r="I12229" s="85">
        <v>0.59994598765950047</v>
      </c>
    </row>
    <row r="12230" spans="1:9" hidden="1" x14ac:dyDescent="0.2">
      <c r="A12230" s="49" t="s">
        <v>12947</v>
      </c>
      <c r="B12230" s="1" t="s">
        <v>2547</v>
      </c>
      <c r="C12230" s="1" t="s">
        <v>9159</v>
      </c>
      <c r="D12230" s="1" t="s">
        <v>43</v>
      </c>
      <c r="E12230" s="39">
        <v>3631.1591749433555</v>
      </c>
      <c r="F12230" s="39">
        <v>5090.3567586767922</v>
      </c>
      <c r="G12230" s="39">
        <v>2176.4257858089541</v>
      </c>
      <c r="H12230" s="83">
        <v>2179.937003685156</v>
      </c>
      <c r="I12230" s="85">
        <v>0.60034190148636546</v>
      </c>
    </row>
    <row r="12231" spans="1:9" hidden="1" x14ac:dyDescent="0.2">
      <c r="A12231" s="49" t="s">
        <v>12948</v>
      </c>
      <c r="B12231" s="1" t="s">
        <v>2547</v>
      </c>
      <c r="C12231" s="1" t="s">
        <v>9159</v>
      </c>
      <c r="D12231" s="1" t="s">
        <v>43</v>
      </c>
      <c r="E12231" s="39">
        <v>3647.1746952218455</v>
      </c>
      <c r="F12231" s="39">
        <v>5112.8081875361759</v>
      </c>
      <c r="G12231" s="39">
        <v>2186.6473915770675</v>
      </c>
      <c r="H12231" s="83">
        <v>2190.8271795776886</v>
      </c>
      <c r="I12231" s="85">
        <v>0.60069159353619284</v>
      </c>
    </row>
    <row r="12232" spans="1:9" x14ac:dyDescent="0.2">
      <c r="A12232" s="49" t="s">
        <v>12946</v>
      </c>
      <c r="B12232" s="1" t="s">
        <v>2546</v>
      </c>
      <c r="C12232" s="1" t="s">
        <v>9158</v>
      </c>
      <c r="D12232" s="1" t="s">
        <v>43</v>
      </c>
      <c r="E12232" s="39">
        <v>5276.5833333333339</v>
      </c>
      <c r="F12232" s="39">
        <v>6461.8014642026365</v>
      </c>
      <c r="G12232" s="39">
        <v>2761.919751700671</v>
      </c>
      <c r="H12232" s="83">
        <v>2765.4310169298592</v>
      </c>
      <c r="I12232" s="85">
        <v>0.5240950141846572</v>
      </c>
    </row>
    <row r="12233" spans="1:9" hidden="1" x14ac:dyDescent="0.2">
      <c r="A12233" s="49" t="s">
        <v>12947</v>
      </c>
      <c r="B12233" s="1" t="s">
        <v>2546</v>
      </c>
      <c r="C12233" s="1" t="s">
        <v>9158</v>
      </c>
      <c r="D12233" s="1" t="s">
        <v>43</v>
      </c>
      <c r="E12233" s="39">
        <v>5299.0915881846286</v>
      </c>
      <c r="F12233" s="39">
        <v>6489.365489058634</v>
      </c>
      <c r="G12233" s="39">
        <v>2774.5839935190115</v>
      </c>
      <c r="H12233" s="83">
        <v>2779.0602173262232</v>
      </c>
      <c r="I12233" s="85">
        <v>0.52444087275688667</v>
      </c>
    </row>
    <row r="12234" spans="1:9" hidden="1" x14ac:dyDescent="0.2">
      <c r="A12234" s="49" t="s">
        <v>12948</v>
      </c>
      <c r="B12234" s="1" t="s">
        <v>2546</v>
      </c>
      <c r="C12234" s="1" t="s">
        <v>9158</v>
      </c>
      <c r="D12234" s="1" t="s">
        <v>43</v>
      </c>
      <c r="E12234" s="39">
        <v>5318.5514266838663</v>
      </c>
      <c r="F12234" s="39">
        <v>6513.1963669134684</v>
      </c>
      <c r="G12234" s="39">
        <v>2785.5658425167153</v>
      </c>
      <c r="H12234" s="83">
        <v>2790.8904662893183</v>
      </c>
      <c r="I12234" s="85">
        <v>0.52474635335611441</v>
      </c>
    </row>
    <row r="12235" spans="1:9" x14ac:dyDescent="0.2">
      <c r="A12235" s="49" t="s">
        <v>12946</v>
      </c>
      <c r="B12235" s="1" t="s">
        <v>2545</v>
      </c>
      <c r="C12235" s="1" t="s">
        <v>9157</v>
      </c>
      <c r="D12235" s="1" t="s">
        <v>71</v>
      </c>
      <c r="E12235" s="39">
        <v>16117.666666666666</v>
      </c>
      <c r="F12235" s="39">
        <v>26004.479086424071</v>
      </c>
      <c r="G12235" s="39">
        <v>11114.901133896765</v>
      </c>
      <c r="H12235" s="83">
        <v>11103.905470723323</v>
      </c>
      <c r="I12235" s="85">
        <v>0.68892760350278104</v>
      </c>
    </row>
    <row r="12236" spans="1:9" hidden="1" x14ac:dyDescent="0.2">
      <c r="A12236" s="49" t="s">
        <v>12947</v>
      </c>
      <c r="B12236" s="1" t="s">
        <v>2545</v>
      </c>
      <c r="C12236" s="1" t="s">
        <v>9157</v>
      </c>
      <c r="D12236" s="1" t="s">
        <v>71</v>
      </c>
      <c r="E12236" s="39">
        <v>16155.25607274237</v>
      </c>
      <c r="F12236" s="39">
        <v>26065.12638385133</v>
      </c>
      <c r="G12236" s="39">
        <v>11144.368825522093</v>
      </c>
      <c r="H12236" s="83">
        <v>11137.445548680926</v>
      </c>
      <c r="I12236" s="85">
        <v>0.68940074354329528</v>
      </c>
    </row>
    <row r="12237" spans="1:9" hidden="1" x14ac:dyDescent="0.2">
      <c r="A12237" s="49" t="s">
        <v>12948</v>
      </c>
      <c r="B12237" s="1" t="s">
        <v>2545</v>
      </c>
      <c r="C12237" s="1" t="s">
        <v>9157</v>
      </c>
      <c r="D12237" s="1" t="s">
        <v>71</v>
      </c>
      <c r="E12237" s="39">
        <v>16178.145549346533</v>
      </c>
      <c r="F12237" s="39">
        <v>26102.056600114156</v>
      </c>
      <c r="G12237" s="39">
        <v>11163.335663280788</v>
      </c>
      <c r="H12237" s="83">
        <v>11160.359211756049</v>
      </c>
      <c r="I12237" s="85">
        <v>0.68984168659595468</v>
      </c>
    </row>
    <row r="12238" spans="1:9" x14ac:dyDescent="0.2">
      <c r="A12238" s="49" t="s">
        <v>12946</v>
      </c>
      <c r="B12238" s="1" t="s">
        <v>2544</v>
      </c>
      <c r="C12238" s="1" t="s">
        <v>9156</v>
      </c>
      <c r="D12238" s="1" t="s">
        <v>71</v>
      </c>
      <c r="E12238" s="39">
        <v>15214.916666666668</v>
      </c>
      <c r="F12238" s="39">
        <v>24101.061878091274</v>
      </c>
      <c r="G12238" s="39">
        <v>10301.337669815621</v>
      </c>
      <c r="H12238" s="83">
        <v>10291.146842394966</v>
      </c>
      <c r="I12238" s="85">
        <v>0.67638535707140246</v>
      </c>
    </row>
    <row r="12239" spans="1:9" hidden="1" x14ac:dyDescent="0.2">
      <c r="A12239" s="49" t="s">
        <v>12947</v>
      </c>
      <c r="B12239" s="1" t="s">
        <v>2544</v>
      </c>
      <c r="C12239" s="1" t="s">
        <v>9156</v>
      </c>
      <c r="D12239" s="1" t="s">
        <v>71</v>
      </c>
      <c r="E12239" s="39">
        <v>15245.981220122812</v>
      </c>
      <c r="F12239" s="39">
        <v>24150.269424965456</v>
      </c>
      <c r="G12239" s="39">
        <v>10325.655273794873</v>
      </c>
      <c r="H12239" s="83">
        <v>10319.240610825067</v>
      </c>
      <c r="I12239" s="85">
        <v>0.67684988337811569</v>
      </c>
    </row>
    <row r="12240" spans="1:9" hidden="1" x14ac:dyDescent="0.2">
      <c r="A12240" s="49" t="s">
        <v>12948</v>
      </c>
      <c r="B12240" s="1" t="s">
        <v>2544</v>
      </c>
      <c r="C12240" s="1" t="s">
        <v>9156</v>
      </c>
      <c r="D12240" s="1" t="s">
        <v>71</v>
      </c>
      <c r="E12240" s="39">
        <v>15266.975645969182</v>
      </c>
      <c r="F12240" s="39">
        <v>24183.525470167919</v>
      </c>
      <c r="G12240" s="39">
        <v>10342.817674520104</v>
      </c>
      <c r="H12240" s="83">
        <v>10340.059995599933</v>
      </c>
      <c r="I12240" s="85">
        <v>0.67728279885806575</v>
      </c>
    </row>
    <row r="12241" spans="1:9" x14ac:dyDescent="0.2">
      <c r="A12241" s="49" t="s">
        <v>12946</v>
      </c>
      <c r="B12241" s="1" t="s">
        <v>2543</v>
      </c>
      <c r="C12241" s="1" t="s">
        <v>9155</v>
      </c>
      <c r="D12241" s="1" t="s">
        <v>50</v>
      </c>
      <c r="E12241" s="39">
        <v>48226.083333333336</v>
      </c>
      <c r="F12241" s="39">
        <v>145383.93604871468</v>
      </c>
      <c r="G12241" s="39">
        <v>62140.374751126888</v>
      </c>
      <c r="H12241" s="83">
        <v>62190.828083913315</v>
      </c>
      <c r="I12241" s="85">
        <v>1.2895682955229271</v>
      </c>
    </row>
    <row r="12242" spans="1:9" hidden="1" x14ac:dyDescent="0.2">
      <c r="A12242" s="49" t="s">
        <v>12947</v>
      </c>
      <c r="B12242" s="1" t="s">
        <v>2543</v>
      </c>
      <c r="C12242" s="1" t="s">
        <v>9155</v>
      </c>
      <c r="D12242" s="1" t="s">
        <v>50</v>
      </c>
      <c r="E12242" s="39">
        <v>48679.566735524044</v>
      </c>
      <c r="F12242" s="39">
        <v>146751.02201934083</v>
      </c>
      <c r="G12242" s="39">
        <v>62744.660847648564</v>
      </c>
      <c r="H12242" s="83">
        <v>62796.649263853848</v>
      </c>
      <c r="I12242" s="85">
        <v>1.2900001679355093</v>
      </c>
    </row>
    <row r="12243" spans="1:9" hidden="1" x14ac:dyDescent="0.2">
      <c r="A12243" s="49" t="s">
        <v>12948</v>
      </c>
      <c r="B12243" s="1" t="s">
        <v>2543</v>
      </c>
      <c r="C12243" s="1" t="s">
        <v>9155</v>
      </c>
      <c r="D12243" s="1" t="s">
        <v>50</v>
      </c>
      <c r="E12243" s="39">
        <v>49112.696161860338</v>
      </c>
      <c r="F12243" s="39">
        <v>148056.74822530389</v>
      </c>
      <c r="G12243" s="39">
        <v>63320.956006420231</v>
      </c>
      <c r="H12243" s="83">
        <v>63375.37929866997</v>
      </c>
      <c r="I12243" s="85">
        <v>1.2904072521248724</v>
      </c>
    </row>
    <row r="12244" spans="1:9" x14ac:dyDescent="0.2">
      <c r="A12244" s="49" t="s">
        <v>12946</v>
      </c>
      <c r="B12244" s="1" t="s">
        <v>2542</v>
      </c>
      <c r="C12244" s="1" t="s">
        <v>9154</v>
      </c>
      <c r="D12244" s="1" t="s">
        <v>50</v>
      </c>
      <c r="E12244" s="39">
        <v>9168.25</v>
      </c>
      <c r="F12244" s="39">
        <v>28728.621036522185</v>
      </c>
      <c r="G12244" s="39">
        <v>12279.260871671653</v>
      </c>
      <c r="H12244" s="83">
        <v>12289.230712336617</v>
      </c>
      <c r="I12244" s="85">
        <v>1.3404118247579</v>
      </c>
    </row>
    <row r="12245" spans="1:9" hidden="1" x14ac:dyDescent="0.2">
      <c r="A12245" s="49" t="s">
        <v>12947</v>
      </c>
      <c r="B12245" s="1" t="s">
        <v>2542</v>
      </c>
      <c r="C12245" s="1" t="s">
        <v>9154</v>
      </c>
      <c r="D12245" s="1" t="s">
        <v>50</v>
      </c>
      <c r="E12245" s="39">
        <v>9232.1549008439688</v>
      </c>
      <c r="F12245" s="39">
        <v>28928.866413635908</v>
      </c>
      <c r="G12245" s="39">
        <v>12368.785490238657</v>
      </c>
      <c r="H12245" s="83">
        <v>12379.033909137306</v>
      </c>
      <c r="I12245" s="85">
        <v>1.3408607245103374</v>
      </c>
    </row>
    <row r="12246" spans="1:9" hidden="1" x14ac:dyDescent="0.2">
      <c r="A12246" s="49" t="s">
        <v>12948</v>
      </c>
      <c r="B12246" s="1" t="s">
        <v>2542</v>
      </c>
      <c r="C12246" s="1" t="s">
        <v>9154</v>
      </c>
      <c r="D12246" s="1" t="s">
        <v>50</v>
      </c>
      <c r="E12246" s="39">
        <v>9289.8663783860793</v>
      </c>
      <c r="F12246" s="39">
        <v>29109.704759859567</v>
      </c>
      <c r="G12246" s="39">
        <v>12449.647561176984</v>
      </c>
      <c r="H12246" s="83">
        <v>12460.347822991722</v>
      </c>
      <c r="I12246" s="85">
        <v>1.3412838587196609</v>
      </c>
    </row>
    <row r="12247" spans="1:9" x14ac:dyDescent="0.2">
      <c r="A12247" s="49" t="s">
        <v>12946</v>
      </c>
      <c r="B12247" s="1" t="s">
        <v>2541</v>
      </c>
      <c r="C12247" s="1" t="s">
        <v>7489</v>
      </c>
      <c r="D12247" s="1" t="s">
        <v>50</v>
      </c>
      <c r="E12247" s="39">
        <v>13984.999999999998</v>
      </c>
      <c r="F12247" s="39">
        <v>33865.244466254866</v>
      </c>
      <c r="G12247" s="39">
        <v>14474.769629751045</v>
      </c>
      <c r="H12247" s="83">
        <v>14486.522059182984</v>
      </c>
      <c r="I12247" s="85">
        <v>1.0358614271850544</v>
      </c>
    </row>
    <row r="12248" spans="1:9" hidden="1" x14ac:dyDescent="0.2">
      <c r="A12248" s="49" t="s">
        <v>12947</v>
      </c>
      <c r="B12248" s="1" t="s">
        <v>2541</v>
      </c>
      <c r="C12248" s="1" t="s">
        <v>7489</v>
      </c>
      <c r="D12248" s="1" t="s">
        <v>50</v>
      </c>
      <c r="E12248" s="39">
        <v>14107.470975189668</v>
      </c>
      <c r="F12248" s="39">
        <v>34161.812897775693</v>
      </c>
      <c r="G12248" s="39">
        <v>14606.176738784598</v>
      </c>
      <c r="H12248" s="83">
        <v>14618.27899553769</v>
      </c>
      <c r="I12248" s="85">
        <v>1.0362083339562678</v>
      </c>
    </row>
    <row r="12249" spans="1:9" hidden="1" x14ac:dyDescent="0.2">
      <c r="A12249" s="49" t="s">
        <v>12948</v>
      </c>
      <c r="B12249" s="1" t="s">
        <v>2541</v>
      </c>
      <c r="C12249" s="1" t="s">
        <v>7489</v>
      </c>
      <c r="D12249" s="1" t="s">
        <v>50</v>
      </c>
      <c r="E12249" s="39">
        <v>14224.303213600948</v>
      </c>
      <c r="F12249" s="39">
        <v>34444.726899587477</v>
      </c>
      <c r="G12249" s="39">
        <v>14731.331484755507</v>
      </c>
      <c r="H12249" s="83">
        <v>14743.992815366833</v>
      </c>
      <c r="I12249" s="85">
        <v>1.0365353292855126</v>
      </c>
    </row>
    <row r="12250" spans="1:9" x14ac:dyDescent="0.2">
      <c r="A12250" s="49" t="s">
        <v>12946</v>
      </c>
      <c r="B12250" s="1" t="s">
        <v>2540</v>
      </c>
      <c r="C12250" s="1" t="s">
        <v>9153</v>
      </c>
      <c r="D12250" s="1" t="s">
        <v>50</v>
      </c>
      <c r="E12250" s="39">
        <v>10310.666666666668</v>
      </c>
      <c r="F12250" s="39">
        <v>22678.562038835127</v>
      </c>
      <c r="G12250" s="39">
        <v>9693.3291408322275</v>
      </c>
      <c r="H12250" s="83">
        <v>9701.1993985014087</v>
      </c>
      <c r="I12250" s="85">
        <v>0.94088963518376512</v>
      </c>
    </row>
    <row r="12251" spans="1:9" hidden="1" x14ac:dyDescent="0.2">
      <c r="A12251" s="49" t="s">
        <v>12947</v>
      </c>
      <c r="B12251" s="1" t="s">
        <v>2540</v>
      </c>
      <c r="C12251" s="1" t="s">
        <v>9153</v>
      </c>
      <c r="D12251" s="1" t="s">
        <v>50</v>
      </c>
      <c r="E12251" s="39">
        <v>10412.523505712743</v>
      </c>
      <c r="F12251" s="39">
        <v>22902.59863298223</v>
      </c>
      <c r="G12251" s="39">
        <v>9792.202902456791</v>
      </c>
      <c r="H12251" s="83">
        <v>9800.3164393407606</v>
      </c>
      <c r="I12251" s="85">
        <v>0.94120473619712841</v>
      </c>
    </row>
    <row r="12252" spans="1:9" hidden="1" x14ac:dyDescent="0.2">
      <c r="A12252" s="49" t="s">
        <v>12948</v>
      </c>
      <c r="B12252" s="1" t="s">
        <v>2540</v>
      </c>
      <c r="C12252" s="1" t="s">
        <v>9153</v>
      </c>
      <c r="D12252" s="1" t="s">
        <v>50</v>
      </c>
      <c r="E12252" s="39">
        <v>10510.247375203016</v>
      </c>
      <c r="F12252" s="39">
        <v>23117.544660097534</v>
      </c>
      <c r="G12252" s="39">
        <v>9886.9186710147769</v>
      </c>
      <c r="H12252" s="83">
        <v>9895.4163106307587</v>
      </c>
      <c r="I12252" s="85">
        <v>0.94150175132672542</v>
      </c>
    </row>
    <row r="12253" spans="1:9" x14ac:dyDescent="0.2">
      <c r="A12253" s="49" t="s">
        <v>12946</v>
      </c>
      <c r="B12253" s="1" t="s">
        <v>2539</v>
      </c>
      <c r="C12253" s="1" t="s">
        <v>9152</v>
      </c>
      <c r="D12253" s="1" t="s">
        <v>50</v>
      </c>
      <c r="E12253" s="39">
        <v>12916.25</v>
      </c>
      <c r="F12253" s="39">
        <v>27458.747457466347</v>
      </c>
      <c r="G12253" s="39">
        <v>11736.488250199611</v>
      </c>
      <c r="H12253" s="83">
        <v>11746.017400125129</v>
      </c>
      <c r="I12253" s="85">
        <v>0.90939842447499308</v>
      </c>
    </row>
    <row r="12254" spans="1:9" hidden="1" x14ac:dyDescent="0.2">
      <c r="A12254" s="49" t="s">
        <v>12947</v>
      </c>
      <c r="B12254" s="1" t="s">
        <v>2539</v>
      </c>
      <c r="C12254" s="1" t="s">
        <v>9152</v>
      </c>
      <c r="D12254" s="1" t="s">
        <v>50</v>
      </c>
      <c r="E12254" s="39">
        <v>13036.068192195007</v>
      </c>
      <c r="F12254" s="39">
        <v>27713.46980182271</v>
      </c>
      <c r="G12254" s="39">
        <v>11849.132222041659</v>
      </c>
      <c r="H12254" s="83">
        <v>11858.950071230878</v>
      </c>
      <c r="I12254" s="85">
        <v>0.90970297917980392</v>
      </c>
    </row>
    <row r="12255" spans="1:9" hidden="1" x14ac:dyDescent="0.2">
      <c r="A12255" s="49" t="s">
        <v>12948</v>
      </c>
      <c r="B12255" s="1" t="s">
        <v>2539</v>
      </c>
      <c r="C12255" s="1" t="s">
        <v>9152</v>
      </c>
      <c r="D12255" s="1" t="s">
        <v>50</v>
      </c>
      <c r="E12255" s="39">
        <v>13150.158799525769</v>
      </c>
      <c r="F12255" s="39">
        <v>27956.015832904821</v>
      </c>
      <c r="G12255" s="39">
        <v>11956.237523036551</v>
      </c>
      <c r="H12255" s="83">
        <v>11966.513707256787</v>
      </c>
      <c r="I12255" s="85">
        <v>0.9099900533283547</v>
      </c>
    </row>
    <row r="12256" spans="1:9" x14ac:dyDescent="0.2">
      <c r="A12256" s="49" t="s">
        <v>12946</v>
      </c>
      <c r="B12256" s="1" t="s">
        <v>2538</v>
      </c>
      <c r="C12256" s="1" t="s">
        <v>9151</v>
      </c>
      <c r="D12256" s="1" t="s">
        <v>50</v>
      </c>
      <c r="E12256" s="39">
        <v>9276.1666666666679</v>
      </c>
      <c r="F12256" s="39">
        <v>19197.669130376853</v>
      </c>
      <c r="G12256" s="39">
        <v>8205.5169679133523</v>
      </c>
      <c r="H12256" s="83">
        <v>8212.1792334681541</v>
      </c>
      <c r="I12256" s="85">
        <v>0.8852988016028337</v>
      </c>
    </row>
    <row r="12257" spans="1:9" hidden="1" x14ac:dyDescent="0.2">
      <c r="A12257" s="49" t="s">
        <v>12947</v>
      </c>
      <c r="B12257" s="1" t="s">
        <v>2538</v>
      </c>
      <c r="C12257" s="1" t="s">
        <v>9151</v>
      </c>
      <c r="D12257" s="1" t="s">
        <v>50</v>
      </c>
      <c r="E12257" s="39">
        <v>9339.2316419923154</v>
      </c>
      <c r="F12257" s="39">
        <v>19328.186462969392</v>
      </c>
      <c r="G12257" s="39">
        <v>8263.9322556765255</v>
      </c>
      <c r="H12257" s="83">
        <v>8270.779511583185</v>
      </c>
      <c r="I12257" s="85">
        <v>0.88559528541887622</v>
      </c>
    </row>
    <row r="12258" spans="1:9" hidden="1" x14ac:dyDescent="0.2">
      <c r="A12258" s="49" t="s">
        <v>12948</v>
      </c>
      <c r="B12258" s="1" t="s">
        <v>2538</v>
      </c>
      <c r="C12258" s="1" t="s">
        <v>9151</v>
      </c>
      <c r="D12258" s="1" t="s">
        <v>50</v>
      </c>
      <c r="E12258" s="39">
        <v>9402.8326063074601</v>
      </c>
      <c r="F12258" s="39">
        <v>19459.81306188364</v>
      </c>
      <c r="G12258" s="39">
        <v>8322.5788865063168</v>
      </c>
      <c r="H12258" s="83">
        <v>8329.7320024978999</v>
      </c>
      <c r="I12258" s="85">
        <v>0.88587475192425313</v>
      </c>
    </row>
    <row r="12259" spans="1:9" x14ac:dyDescent="0.2">
      <c r="A12259" s="49" t="s">
        <v>12946</v>
      </c>
      <c r="B12259" s="1" t="s">
        <v>2537</v>
      </c>
      <c r="C12259" s="1" t="s">
        <v>9150</v>
      </c>
      <c r="D12259" s="1" t="s">
        <v>50</v>
      </c>
      <c r="E12259" s="39">
        <v>12178.833333333336</v>
      </c>
      <c r="F12259" s="39">
        <v>23478.199056563502</v>
      </c>
      <c r="G12259" s="39">
        <v>10035.112045443264</v>
      </c>
      <c r="H12259" s="83">
        <v>10043.259805246864</v>
      </c>
      <c r="I12259" s="85">
        <v>0.82464875989053643</v>
      </c>
    </row>
    <row r="12260" spans="1:9" hidden="1" x14ac:dyDescent="0.2">
      <c r="A12260" s="49" t="s">
        <v>12947</v>
      </c>
      <c r="B12260" s="1" t="s">
        <v>2537</v>
      </c>
      <c r="C12260" s="1" t="s">
        <v>9150</v>
      </c>
      <c r="D12260" s="1" t="s">
        <v>50</v>
      </c>
      <c r="E12260" s="39">
        <v>12237.43503671794</v>
      </c>
      <c r="F12260" s="39">
        <v>23591.170670466097</v>
      </c>
      <c r="G12260" s="39">
        <v>10086.607795632974</v>
      </c>
      <c r="H12260" s="83">
        <v>10094.965267919773</v>
      </c>
      <c r="I12260" s="85">
        <v>0.82492493219618568</v>
      </c>
    </row>
    <row r="12261" spans="1:9" hidden="1" x14ac:dyDescent="0.2">
      <c r="A12261" s="49" t="s">
        <v>12948</v>
      </c>
      <c r="B12261" s="1" t="s">
        <v>2537</v>
      </c>
      <c r="C12261" s="1" t="s">
        <v>9150</v>
      </c>
      <c r="D12261" s="1" t="s">
        <v>50</v>
      </c>
      <c r="E12261" s="39">
        <v>12302.961827064897</v>
      </c>
      <c r="F12261" s="39">
        <v>23717.492378399555</v>
      </c>
      <c r="G12261" s="39">
        <v>10143.504497274749</v>
      </c>
      <c r="H12261" s="83">
        <v>10152.222668074883</v>
      </c>
      <c r="I12261" s="85">
        <v>0.82518525301292323</v>
      </c>
    </row>
    <row r="12262" spans="1:9" x14ac:dyDescent="0.2">
      <c r="A12262" s="49" t="s">
        <v>12946</v>
      </c>
      <c r="B12262" s="1" t="s">
        <v>2536</v>
      </c>
      <c r="C12262" s="1" t="s">
        <v>9149</v>
      </c>
      <c r="D12262" s="1" t="s">
        <v>50</v>
      </c>
      <c r="E12262" s="39">
        <v>18886</v>
      </c>
      <c r="F12262" s="39">
        <v>39990.069950996447</v>
      </c>
      <c r="G12262" s="39">
        <v>17092.658244209557</v>
      </c>
      <c r="H12262" s="83">
        <v>17106.536203234646</v>
      </c>
      <c r="I12262" s="85">
        <v>0.90577868279332019</v>
      </c>
    </row>
    <row r="12263" spans="1:9" hidden="1" x14ac:dyDescent="0.2">
      <c r="A12263" s="49" t="s">
        <v>12947</v>
      </c>
      <c r="B12263" s="1" t="s">
        <v>2536</v>
      </c>
      <c r="C12263" s="1" t="s">
        <v>9149</v>
      </c>
      <c r="D12263" s="1" t="s">
        <v>50</v>
      </c>
      <c r="E12263" s="39">
        <v>18991.785604040713</v>
      </c>
      <c r="F12263" s="39">
        <v>40214.065169962698</v>
      </c>
      <c r="G12263" s="39">
        <v>17193.869219268556</v>
      </c>
      <c r="H12263" s="83">
        <v>17208.115563372972</v>
      </c>
      <c r="I12263" s="85">
        <v>0.9060820252578965</v>
      </c>
    </row>
    <row r="12264" spans="1:9" hidden="1" x14ac:dyDescent="0.2">
      <c r="A12264" s="49" t="s">
        <v>12948</v>
      </c>
      <c r="B12264" s="1" t="s">
        <v>2536</v>
      </c>
      <c r="C12264" s="1" t="s">
        <v>9149</v>
      </c>
      <c r="D12264" s="1" t="s">
        <v>50</v>
      </c>
      <c r="E12264" s="39">
        <v>19088.793555632725</v>
      </c>
      <c r="F12264" s="39">
        <v>40419.474190928886</v>
      </c>
      <c r="G12264" s="39">
        <v>17286.613259611138</v>
      </c>
      <c r="H12264" s="83">
        <v>17301.470811751391</v>
      </c>
      <c r="I12264" s="85">
        <v>0.9063679567452847</v>
      </c>
    </row>
    <row r="12265" spans="1:9" x14ac:dyDescent="0.2">
      <c r="A12265" s="49" t="s">
        <v>12946</v>
      </c>
      <c r="B12265" s="1" t="s">
        <v>2535</v>
      </c>
      <c r="C12265" s="1" t="s">
        <v>9148</v>
      </c>
      <c r="D12265" s="1" t="s">
        <v>50</v>
      </c>
      <c r="E12265" s="39">
        <v>11997.166666666668</v>
      </c>
      <c r="F12265" s="39">
        <v>26436.794373578057</v>
      </c>
      <c r="G12265" s="39">
        <v>11299.682442509762</v>
      </c>
      <c r="H12265" s="83">
        <v>11308.856938816491</v>
      </c>
      <c r="I12265" s="85">
        <v>0.94262730968282704</v>
      </c>
    </row>
    <row r="12266" spans="1:9" hidden="1" x14ac:dyDescent="0.2">
      <c r="A12266" s="49" t="s">
        <v>12947</v>
      </c>
      <c r="B12266" s="1" t="s">
        <v>2535</v>
      </c>
      <c r="C12266" s="1" t="s">
        <v>9148</v>
      </c>
      <c r="D12266" s="1" t="s">
        <v>50</v>
      </c>
      <c r="E12266" s="39">
        <v>12121.809767607308</v>
      </c>
      <c r="F12266" s="39">
        <v>26711.456226764465</v>
      </c>
      <c r="G12266" s="39">
        <v>11420.712705321132</v>
      </c>
      <c r="H12266" s="83">
        <v>11430.175578455897</v>
      </c>
      <c r="I12266" s="85">
        <v>0.9429429926379771</v>
      </c>
    </row>
    <row r="12267" spans="1:9" hidden="1" x14ac:dyDescent="0.2">
      <c r="A12267" s="49" t="s">
        <v>12948</v>
      </c>
      <c r="B12267" s="1" t="s">
        <v>2535</v>
      </c>
      <c r="C12267" s="1" t="s">
        <v>9148</v>
      </c>
      <c r="D12267" s="1" t="s">
        <v>50</v>
      </c>
      <c r="E12267" s="39">
        <v>12242.993490636596</v>
      </c>
      <c r="F12267" s="39">
        <v>26978.495041524886</v>
      </c>
      <c r="G12267" s="39">
        <v>11538.17112776399</v>
      </c>
      <c r="H12267" s="83">
        <v>11548.08799097828</v>
      </c>
      <c r="I12267" s="85">
        <v>0.94324055630759107</v>
      </c>
    </row>
    <row r="12268" spans="1:9" x14ac:dyDescent="0.2">
      <c r="A12268" s="49" t="s">
        <v>12946</v>
      </c>
      <c r="B12268" s="1" t="s">
        <v>2534</v>
      </c>
      <c r="C12268" s="1" t="s">
        <v>9147</v>
      </c>
      <c r="D12268" s="1" t="s">
        <v>50</v>
      </c>
      <c r="E12268" s="39">
        <v>12043.666666666668</v>
      </c>
      <c r="F12268" s="39">
        <v>36784.868686819784</v>
      </c>
      <c r="G12268" s="39">
        <v>15722.682900840218</v>
      </c>
      <c r="H12268" s="83">
        <v>15735.448542435857</v>
      </c>
      <c r="I12268" s="85">
        <v>1.306533049937936</v>
      </c>
    </row>
    <row r="12269" spans="1:9" hidden="1" x14ac:dyDescent="0.2">
      <c r="A12269" s="49" t="s">
        <v>12947</v>
      </c>
      <c r="B12269" s="1" t="s">
        <v>2534</v>
      </c>
      <c r="C12269" s="1" t="s">
        <v>9147</v>
      </c>
      <c r="D12269" s="1" t="s">
        <v>50</v>
      </c>
      <c r="E12269" s="39">
        <v>12123.695838177156</v>
      </c>
      <c r="F12269" s="39">
        <v>37029.301104837134</v>
      </c>
      <c r="G12269" s="39">
        <v>15832.195968912956</v>
      </c>
      <c r="H12269" s="83">
        <v>15845.314069837495</v>
      </c>
      <c r="I12269" s="85">
        <v>1.3069706037940241</v>
      </c>
    </row>
    <row r="12270" spans="1:9" hidden="1" x14ac:dyDescent="0.2">
      <c r="A12270" s="49" t="s">
        <v>12948</v>
      </c>
      <c r="B12270" s="1" t="s">
        <v>2534</v>
      </c>
      <c r="C12270" s="1" t="s">
        <v>9147</v>
      </c>
      <c r="D12270" s="1" t="s">
        <v>50</v>
      </c>
      <c r="E12270" s="39">
        <v>12194.124034779306</v>
      </c>
      <c r="F12270" s="39">
        <v>37244.409346833723</v>
      </c>
      <c r="G12270" s="39">
        <v>15928.700542221597</v>
      </c>
      <c r="H12270" s="83">
        <v>15942.39099131526</v>
      </c>
      <c r="I12270" s="85">
        <v>1.3073830433285232</v>
      </c>
    </row>
    <row r="12271" spans="1:9" x14ac:dyDescent="0.2">
      <c r="A12271" s="49" t="s">
        <v>12946</v>
      </c>
      <c r="B12271" s="1" t="s">
        <v>2533</v>
      </c>
      <c r="C12271" s="1" t="s">
        <v>9146</v>
      </c>
      <c r="D12271" s="1" t="s">
        <v>50</v>
      </c>
      <c r="E12271" s="39">
        <v>14075.833333333332</v>
      </c>
      <c r="F12271" s="39">
        <v>33073.017498994872</v>
      </c>
      <c r="G12271" s="39">
        <v>14136.153947912653</v>
      </c>
      <c r="H12271" s="83">
        <v>14147.63144675798</v>
      </c>
      <c r="I12271" s="85">
        <v>1.0051008073003125</v>
      </c>
    </row>
    <row r="12272" spans="1:9" hidden="1" x14ac:dyDescent="0.2">
      <c r="A12272" s="49" t="s">
        <v>12947</v>
      </c>
      <c r="B12272" s="1" t="s">
        <v>2533</v>
      </c>
      <c r="C12272" s="1" t="s">
        <v>9146</v>
      </c>
      <c r="D12272" s="1" t="s">
        <v>50</v>
      </c>
      <c r="E12272" s="39">
        <v>14194.905469988706</v>
      </c>
      <c r="F12272" s="39">
        <v>33352.793109147919</v>
      </c>
      <c r="G12272" s="39">
        <v>14260.273374310611</v>
      </c>
      <c r="H12272" s="83">
        <v>14272.089025512949</v>
      </c>
      <c r="I12272" s="85">
        <v>1.0054374124355689</v>
      </c>
    </row>
    <row r="12273" spans="1:9" hidden="1" x14ac:dyDescent="0.2">
      <c r="A12273" s="49" t="s">
        <v>12948</v>
      </c>
      <c r="B12273" s="1" t="s">
        <v>2533</v>
      </c>
      <c r="C12273" s="1" t="s">
        <v>9146</v>
      </c>
      <c r="D12273" s="1" t="s">
        <v>50</v>
      </c>
      <c r="E12273" s="39">
        <v>14311.047670189135</v>
      </c>
      <c r="F12273" s="39">
        <v>33625.684449123095</v>
      </c>
      <c r="G12273" s="39">
        <v>14381.043155483785</v>
      </c>
      <c r="H12273" s="83">
        <v>14393.403419192178</v>
      </c>
      <c r="I12273" s="85">
        <v>1.0057546974128664</v>
      </c>
    </row>
    <row r="12274" spans="1:9" x14ac:dyDescent="0.2">
      <c r="A12274" s="49" t="s">
        <v>12946</v>
      </c>
      <c r="B12274" s="1" t="s">
        <v>2532</v>
      </c>
      <c r="C12274" s="1" t="s">
        <v>9145</v>
      </c>
      <c r="D12274" s="1" t="s">
        <v>50</v>
      </c>
      <c r="E12274" s="39">
        <v>17905.083333333332</v>
      </c>
      <c r="F12274" s="39">
        <v>65364.118427339607</v>
      </c>
      <c r="G12274" s="39">
        <v>27938.099110144649</v>
      </c>
      <c r="H12274" s="83">
        <v>27960.782755318494</v>
      </c>
      <c r="I12274" s="85">
        <v>1.5616114281503948</v>
      </c>
    </row>
    <row r="12275" spans="1:9" hidden="1" x14ac:dyDescent="0.2">
      <c r="A12275" s="49" t="s">
        <v>12947</v>
      </c>
      <c r="B12275" s="1" t="s">
        <v>2532</v>
      </c>
      <c r="C12275" s="1" t="s">
        <v>9145</v>
      </c>
      <c r="D12275" s="1" t="s">
        <v>50</v>
      </c>
      <c r="E12275" s="39">
        <v>18006.195352383445</v>
      </c>
      <c r="F12275" s="39">
        <v>65733.236954440523</v>
      </c>
      <c r="G12275" s="39">
        <v>28104.810463132038</v>
      </c>
      <c r="H12275" s="83">
        <v>28128.097298441829</v>
      </c>
      <c r="I12275" s="85">
        <v>1.562134406962244</v>
      </c>
    </row>
    <row r="12276" spans="1:9" hidden="1" x14ac:dyDescent="0.2">
      <c r="A12276" s="49" t="s">
        <v>12948</v>
      </c>
      <c r="B12276" s="1" t="s">
        <v>2532</v>
      </c>
      <c r="C12276" s="1" t="s">
        <v>9145</v>
      </c>
      <c r="D12276" s="1" t="s">
        <v>50</v>
      </c>
      <c r="E12276" s="39">
        <v>18096.046292634725</v>
      </c>
      <c r="F12276" s="39">
        <v>66061.245899724716</v>
      </c>
      <c r="G12276" s="39">
        <v>28253.094137798067</v>
      </c>
      <c r="H12276" s="83">
        <v>28277.377195038465</v>
      </c>
      <c r="I12276" s="85">
        <v>1.5626273683079406</v>
      </c>
    </row>
    <row r="12277" spans="1:9" x14ac:dyDescent="0.2">
      <c r="A12277" s="49" t="s">
        <v>12946</v>
      </c>
      <c r="B12277" s="1" t="s">
        <v>2531</v>
      </c>
      <c r="C12277" s="1" t="s">
        <v>9144</v>
      </c>
      <c r="D12277" s="1" t="s">
        <v>50</v>
      </c>
      <c r="E12277" s="39">
        <v>12263.916666666668</v>
      </c>
      <c r="F12277" s="39">
        <v>25695.131417958928</v>
      </c>
      <c r="G12277" s="39">
        <v>10982.678960187215</v>
      </c>
      <c r="H12277" s="83">
        <v>10991.596073395562</v>
      </c>
      <c r="I12277" s="85">
        <v>0.89625495444458836</v>
      </c>
    </row>
    <row r="12278" spans="1:9" hidden="1" x14ac:dyDescent="0.2">
      <c r="A12278" s="49" t="s">
        <v>12947</v>
      </c>
      <c r="B12278" s="1" t="s">
        <v>2531</v>
      </c>
      <c r="C12278" s="1" t="s">
        <v>9144</v>
      </c>
      <c r="D12278" s="1" t="s">
        <v>50</v>
      </c>
      <c r="E12278" s="39">
        <v>12358.25778750499</v>
      </c>
      <c r="F12278" s="39">
        <v>25892.793189801112</v>
      </c>
      <c r="G12278" s="39">
        <v>11070.686287133722</v>
      </c>
      <c r="H12278" s="83">
        <v>11079.85913847435</v>
      </c>
      <c r="I12278" s="85">
        <v>0.89655510744215217</v>
      </c>
    </row>
    <row r="12279" spans="1:9" hidden="1" x14ac:dyDescent="0.2">
      <c r="A12279" s="49" t="s">
        <v>12948</v>
      </c>
      <c r="B12279" s="1" t="s">
        <v>2531</v>
      </c>
      <c r="C12279" s="1" t="s">
        <v>9144</v>
      </c>
      <c r="D12279" s="1" t="s">
        <v>50</v>
      </c>
      <c r="E12279" s="39">
        <v>12444.118694124991</v>
      </c>
      <c r="F12279" s="39">
        <v>26072.687373627596</v>
      </c>
      <c r="G12279" s="39">
        <v>11150.775023387034</v>
      </c>
      <c r="H12279" s="83">
        <v>11160.358926192408</v>
      </c>
      <c r="I12279" s="85">
        <v>0.89683803252867877</v>
      </c>
    </row>
    <row r="12280" spans="1:9" x14ac:dyDescent="0.2">
      <c r="A12280" s="49" t="s">
        <v>12946</v>
      </c>
      <c r="B12280" s="1" t="s">
        <v>2530</v>
      </c>
      <c r="C12280" s="1" t="s">
        <v>9143</v>
      </c>
      <c r="D12280" s="1" t="s">
        <v>41</v>
      </c>
      <c r="E12280" s="39">
        <v>9235.6666666666679</v>
      </c>
      <c r="F12280" s="39">
        <v>12409.332434630609</v>
      </c>
      <c r="G12280" s="39">
        <v>5304.0286902184007</v>
      </c>
      <c r="H12280" s="83">
        <v>5346.4842394619345</v>
      </c>
      <c r="I12280" s="85">
        <v>0.57889532314526293</v>
      </c>
    </row>
    <row r="12281" spans="1:9" hidden="1" x14ac:dyDescent="0.2">
      <c r="A12281" s="49" t="s">
        <v>12947</v>
      </c>
      <c r="B12281" s="1" t="s">
        <v>2530</v>
      </c>
      <c r="C12281" s="1" t="s">
        <v>9143</v>
      </c>
      <c r="D12281" s="1" t="s">
        <v>41</v>
      </c>
      <c r="E12281" s="39">
        <v>9341.129108631947</v>
      </c>
      <c r="F12281" s="39">
        <v>12551.035091184738</v>
      </c>
      <c r="G12281" s="39">
        <v>5366.3029343641201</v>
      </c>
      <c r="H12281" s="83">
        <v>5404.2597556774372</v>
      </c>
      <c r="I12281" s="85">
        <v>0.57854459485882392</v>
      </c>
    </row>
    <row r="12282" spans="1:9" hidden="1" x14ac:dyDescent="0.2">
      <c r="A12282" s="49" t="s">
        <v>12948</v>
      </c>
      <c r="B12282" s="1" t="s">
        <v>2530</v>
      </c>
      <c r="C12282" s="1" t="s">
        <v>9143</v>
      </c>
      <c r="D12282" s="1" t="s">
        <v>41</v>
      </c>
      <c r="E12282" s="39">
        <v>9443.6888470048925</v>
      </c>
      <c r="F12282" s="39">
        <v>12688.837583826882</v>
      </c>
      <c r="G12282" s="39">
        <v>5426.7659937758599</v>
      </c>
      <c r="H12282" s="83">
        <v>5460.5964189895949</v>
      </c>
      <c r="I12282" s="85">
        <v>0.57822705803373087</v>
      </c>
    </row>
    <row r="12283" spans="1:9" x14ac:dyDescent="0.2">
      <c r="A12283" s="49" t="s">
        <v>12946</v>
      </c>
      <c r="B12283" s="1" t="s">
        <v>2529</v>
      </c>
      <c r="C12283" s="1" t="s">
        <v>7166</v>
      </c>
      <c r="D12283" s="1" t="s">
        <v>50</v>
      </c>
      <c r="E12283" s="39">
        <v>11937.25</v>
      </c>
      <c r="F12283" s="39">
        <v>18143.093945644872</v>
      </c>
      <c r="G12283" s="39">
        <v>7754.7677382286765</v>
      </c>
      <c r="H12283" s="83">
        <v>7761.0640291497612</v>
      </c>
      <c r="I12283" s="85">
        <v>0.65015510516658037</v>
      </c>
    </row>
    <row r="12284" spans="1:9" hidden="1" x14ac:dyDescent="0.2">
      <c r="A12284" s="49" t="s">
        <v>12947</v>
      </c>
      <c r="B12284" s="1" t="s">
        <v>2529</v>
      </c>
      <c r="C12284" s="1" t="s">
        <v>7166</v>
      </c>
      <c r="D12284" s="1" t="s">
        <v>50</v>
      </c>
      <c r="E12284" s="39">
        <v>12018.362393947389</v>
      </c>
      <c r="F12284" s="39">
        <v>18266.374415061498</v>
      </c>
      <c r="G12284" s="39">
        <v>7809.9453878975228</v>
      </c>
      <c r="H12284" s="83">
        <v>7816.4164833800914</v>
      </c>
      <c r="I12284" s="85">
        <v>0.65037284008980667</v>
      </c>
    </row>
    <row r="12285" spans="1:9" hidden="1" x14ac:dyDescent="0.2">
      <c r="A12285" s="49" t="s">
        <v>12948</v>
      </c>
      <c r="B12285" s="1" t="s">
        <v>2529</v>
      </c>
      <c r="C12285" s="1" t="s">
        <v>7166</v>
      </c>
      <c r="D12285" s="1" t="s">
        <v>50</v>
      </c>
      <c r="E12285" s="39">
        <v>12092.741863690942</v>
      </c>
      <c r="F12285" s="39">
        <v>18379.421700423249</v>
      </c>
      <c r="G12285" s="39">
        <v>7860.5167739125327</v>
      </c>
      <c r="H12285" s="83">
        <v>7867.2727553221812</v>
      </c>
      <c r="I12285" s="85">
        <v>0.6505780776602913</v>
      </c>
    </row>
    <row r="12286" spans="1:9" x14ac:dyDescent="0.2">
      <c r="A12286" s="49" t="s">
        <v>12946</v>
      </c>
      <c r="B12286" s="1" t="s">
        <v>2528</v>
      </c>
      <c r="C12286" s="1" t="s">
        <v>9142</v>
      </c>
      <c r="D12286" s="1" t="s">
        <v>50</v>
      </c>
      <c r="E12286" s="39">
        <v>6328</v>
      </c>
      <c r="F12286" s="39">
        <v>9372.1479965399758</v>
      </c>
      <c r="G12286" s="39">
        <v>4005.8675294970185</v>
      </c>
      <c r="H12286" s="83">
        <v>4009.1199940721604</v>
      </c>
      <c r="I12286" s="85">
        <v>0.63355246429711765</v>
      </c>
    </row>
    <row r="12287" spans="1:9" hidden="1" x14ac:dyDescent="0.2">
      <c r="A12287" s="49" t="s">
        <v>12947</v>
      </c>
      <c r="B12287" s="1" t="s">
        <v>2528</v>
      </c>
      <c r="C12287" s="1" t="s">
        <v>9142</v>
      </c>
      <c r="D12287" s="1" t="s">
        <v>50</v>
      </c>
      <c r="E12287" s="39">
        <v>6380.1435724262556</v>
      </c>
      <c r="F12287" s="39">
        <v>9449.3757585259373</v>
      </c>
      <c r="G12287" s="39">
        <v>4040.161826692844</v>
      </c>
      <c r="H12287" s="83">
        <v>4043.5093882501978</v>
      </c>
      <c r="I12287" s="85">
        <v>0.63376463904753833</v>
      </c>
    </row>
    <row r="12288" spans="1:9" hidden="1" x14ac:dyDescent="0.2">
      <c r="A12288" s="49" t="s">
        <v>12948</v>
      </c>
      <c r="B12288" s="1" t="s">
        <v>2528</v>
      </c>
      <c r="C12288" s="1" t="s">
        <v>9142</v>
      </c>
      <c r="D12288" s="1" t="s">
        <v>50</v>
      </c>
      <c r="E12288" s="39">
        <v>6429.0508876679978</v>
      </c>
      <c r="F12288" s="39">
        <v>9521.81042928432</v>
      </c>
      <c r="G12288" s="39">
        <v>4072.2908379473715</v>
      </c>
      <c r="H12288" s="83">
        <v>4075.7909031450145</v>
      </c>
      <c r="I12288" s="85">
        <v>0.63396463558300153</v>
      </c>
    </row>
    <row r="12289" spans="1:9" x14ac:dyDescent="0.2">
      <c r="A12289" s="49" t="s">
        <v>12946</v>
      </c>
      <c r="B12289" s="1" t="s">
        <v>2527</v>
      </c>
      <c r="C12289" s="1" t="s">
        <v>9141</v>
      </c>
      <c r="D12289" s="1" t="s">
        <v>50</v>
      </c>
      <c r="E12289" s="39">
        <v>3710.1666666666665</v>
      </c>
      <c r="F12289" s="39">
        <v>11195.254169162457</v>
      </c>
      <c r="G12289" s="39">
        <v>4785.1042447548398</v>
      </c>
      <c r="H12289" s="83">
        <v>4788.9893912130847</v>
      </c>
      <c r="I12289" s="85">
        <v>1.2907747337171964</v>
      </c>
    </row>
    <row r="12290" spans="1:9" hidden="1" x14ac:dyDescent="0.2">
      <c r="A12290" s="49" t="s">
        <v>12947</v>
      </c>
      <c r="B12290" s="1" t="s">
        <v>2527</v>
      </c>
      <c r="C12290" s="1" t="s">
        <v>9141</v>
      </c>
      <c r="D12290" s="1" t="s">
        <v>50</v>
      </c>
      <c r="E12290" s="39">
        <v>3729.1628286600649</v>
      </c>
      <c r="F12290" s="39">
        <v>11252.574198385226</v>
      </c>
      <c r="G12290" s="39">
        <v>4811.1348188609591</v>
      </c>
      <c r="H12290" s="83">
        <v>4815.1211864020961</v>
      </c>
      <c r="I12290" s="85">
        <v>1.2912070101621789</v>
      </c>
    </row>
    <row r="12291" spans="1:9" hidden="1" x14ac:dyDescent="0.2">
      <c r="A12291" s="49" t="s">
        <v>12948</v>
      </c>
      <c r="B12291" s="1" t="s">
        <v>2527</v>
      </c>
      <c r="C12291" s="1" t="s">
        <v>9141</v>
      </c>
      <c r="D12291" s="1" t="s">
        <v>50</v>
      </c>
      <c r="E12291" s="39">
        <v>3746.3599029562183</v>
      </c>
      <c r="F12291" s="39">
        <v>11304.465564733029</v>
      </c>
      <c r="G12291" s="39">
        <v>4834.6973392342543</v>
      </c>
      <c r="H12291" s="83">
        <v>4838.8526799433475</v>
      </c>
      <c r="I12291" s="85">
        <v>1.2916144751936549</v>
      </c>
    </row>
    <row r="12292" spans="1:9" x14ac:dyDescent="0.2">
      <c r="A12292" s="49" t="s">
        <v>12946</v>
      </c>
      <c r="B12292" s="1" t="s">
        <v>2526</v>
      </c>
      <c r="C12292" s="1" t="s">
        <v>9140</v>
      </c>
      <c r="D12292" s="1" t="s">
        <v>50</v>
      </c>
      <c r="E12292" s="39">
        <v>20672.5</v>
      </c>
      <c r="F12292" s="39">
        <v>40705.498384614351</v>
      </c>
      <c r="G12292" s="39">
        <v>17398.448499865666</v>
      </c>
      <c r="H12292" s="83">
        <v>17412.57473768845</v>
      </c>
      <c r="I12292" s="85">
        <v>0.84230619120514938</v>
      </c>
    </row>
    <row r="12293" spans="1:9" hidden="1" x14ac:dyDescent="0.2">
      <c r="A12293" s="49" t="s">
        <v>12947</v>
      </c>
      <c r="B12293" s="1" t="s">
        <v>2526</v>
      </c>
      <c r="C12293" s="1" t="s">
        <v>9140</v>
      </c>
      <c r="D12293" s="1" t="s">
        <v>50</v>
      </c>
      <c r="E12293" s="39">
        <v>20878.810083347191</v>
      </c>
      <c r="F12293" s="39">
        <v>41111.736370557934</v>
      </c>
      <c r="G12293" s="39">
        <v>17577.676256923303</v>
      </c>
      <c r="H12293" s="83">
        <v>17592.240612468799</v>
      </c>
      <c r="I12293" s="85">
        <v>0.84258827692964455</v>
      </c>
    </row>
    <row r="12294" spans="1:9" hidden="1" x14ac:dyDescent="0.2">
      <c r="A12294" s="49" t="s">
        <v>12948</v>
      </c>
      <c r="B12294" s="1" t="s">
        <v>2526</v>
      </c>
      <c r="C12294" s="1" t="s">
        <v>9140</v>
      </c>
      <c r="D12294" s="1" t="s">
        <v>50</v>
      </c>
      <c r="E12294" s="39">
        <v>21077.352559023908</v>
      </c>
      <c r="F12294" s="39">
        <v>41502.679431287695</v>
      </c>
      <c r="G12294" s="39">
        <v>17749.878812805029</v>
      </c>
      <c r="H12294" s="83">
        <v>17765.134533864086</v>
      </c>
      <c r="I12294" s="85">
        <v>0.84285417175214672</v>
      </c>
    </row>
    <row r="12295" spans="1:9" x14ac:dyDescent="0.2">
      <c r="A12295" s="49" t="s">
        <v>12946</v>
      </c>
      <c r="B12295" s="1" t="s">
        <v>2525</v>
      </c>
      <c r="C12295" s="1" t="s">
        <v>9139</v>
      </c>
      <c r="D12295" s="1" t="s">
        <v>50</v>
      </c>
      <c r="E12295" s="39">
        <v>10264.25</v>
      </c>
      <c r="F12295" s="39">
        <v>16051.049146937621</v>
      </c>
      <c r="G12295" s="39">
        <v>6860.5805857756413</v>
      </c>
      <c r="H12295" s="83">
        <v>6866.1508636632234</v>
      </c>
      <c r="I12295" s="85">
        <v>0.66893838942574702</v>
      </c>
    </row>
    <row r="12296" spans="1:9" hidden="1" x14ac:dyDescent="0.2">
      <c r="A12296" s="49" t="s">
        <v>12947</v>
      </c>
      <c r="B12296" s="1" t="s">
        <v>2525</v>
      </c>
      <c r="C12296" s="1" t="s">
        <v>9139</v>
      </c>
      <c r="D12296" s="1" t="s">
        <v>50</v>
      </c>
      <c r="E12296" s="39">
        <v>10327.198900223448</v>
      </c>
      <c r="F12296" s="39">
        <v>16149.487502514719</v>
      </c>
      <c r="G12296" s="39">
        <v>6904.8521929549461</v>
      </c>
      <c r="H12296" s="83">
        <v>6910.573354322205</v>
      </c>
      <c r="I12296" s="85">
        <v>0.66916241481246985</v>
      </c>
    </row>
    <row r="12297" spans="1:9" hidden="1" x14ac:dyDescent="0.2">
      <c r="A12297" s="49" t="s">
        <v>12948</v>
      </c>
      <c r="B12297" s="1" t="s">
        <v>2525</v>
      </c>
      <c r="C12297" s="1" t="s">
        <v>9139</v>
      </c>
      <c r="D12297" s="1" t="s">
        <v>50</v>
      </c>
      <c r="E12297" s="39">
        <v>10388.389591177627</v>
      </c>
      <c r="F12297" s="39">
        <v>16245.176402126537</v>
      </c>
      <c r="G12297" s="39">
        <v>6947.7420827197775</v>
      </c>
      <c r="H12297" s="83">
        <v>6953.7135496983447</v>
      </c>
      <c r="I12297" s="85">
        <v>0.66937358179210071</v>
      </c>
    </row>
    <row r="12298" spans="1:9" x14ac:dyDescent="0.2">
      <c r="A12298" s="49" t="s">
        <v>12946</v>
      </c>
      <c r="B12298" s="1" t="s">
        <v>2524</v>
      </c>
      <c r="C12298" s="1" t="s">
        <v>9138</v>
      </c>
      <c r="D12298" s="1" t="s">
        <v>50</v>
      </c>
      <c r="E12298" s="39">
        <v>10792.5</v>
      </c>
      <c r="F12298" s="39">
        <v>13250.964486759975</v>
      </c>
      <c r="G12298" s="39">
        <v>5663.7612201201537</v>
      </c>
      <c r="H12298" s="83">
        <v>5668.3597702706165</v>
      </c>
      <c r="I12298" s="85">
        <v>0.52521285802831752</v>
      </c>
    </row>
    <row r="12299" spans="1:9" hidden="1" x14ac:dyDescent="0.2">
      <c r="A12299" s="49" t="s">
        <v>12947</v>
      </c>
      <c r="B12299" s="1" t="s">
        <v>2524</v>
      </c>
      <c r="C12299" s="1" t="s">
        <v>9138</v>
      </c>
      <c r="D12299" s="1" t="s">
        <v>50</v>
      </c>
      <c r="E12299" s="39">
        <v>10942.998685259012</v>
      </c>
      <c r="F12299" s="39">
        <v>13435.74583803829</v>
      </c>
      <c r="G12299" s="39">
        <v>5744.5686186213652</v>
      </c>
      <c r="H12299" s="83">
        <v>5749.3284024855229</v>
      </c>
      <c r="I12299" s="85">
        <v>0.5253887501814537</v>
      </c>
    </row>
    <row r="12300" spans="1:9" hidden="1" x14ac:dyDescent="0.2">
      <c r="A12300" s="49" t="s">
        <v>12948</v>
      </c>
      <c r="B12300" s="1" t="s">
        <v>2524</v>
      </c>
      <c r="C12300" s="1" t="s">
        <v>9138</v>
      </c>
      <c r="D12300" s="1" t="s">
        <v>50</v>
      </c>
      <c r="E12300" s="39">
        <v>11089.04040952781</v>
      </c>
      <c r="F12300" s="39">
        <v>13615.054960287171</v>
      </c>
      <c r="G12300" s="39">
        <v>5822.8909286418848</v>
      </c>
      <c r="H12300" s="83">
        <v>5827.8956050513134</v>
      </c>
      <c r="I12300" s="85">
        <v>0.52555454663542656</v>
      </c>
    </row>
    <row r="12301" spans="1:9" x14ac:dyDescent="0.2">
      <c r="A12301" s="49" t="s">
        <v>12946</v>
      </c>
      <c r="B12301" s="1" t="s">
        <v>2523</v>
      </c>
      <c r="C12301" s="1" t="s">
        <v>9137</v>
      </c>
      <c r="D12301" s="1" t="s">
        <v>50</v>
      </c>
      <c r="E12301" s="39">
        <v>10688.666666666666</v>
      </c>
      <c r="F12301" s="39">
        <v>22719.464091672919</v>
      </c>
      <c r="G12301" s="39">
        <v>9710.8116011404909</v>
      </c>
      <c r="H12301" s="83">
        <v>9718.6960532587946</v>
      </c>
      <c r="I12301" s="85">
        <v>0.90925242187289923</v>
      </c>
    </row>
    <row r="12302" spans="1:9" hidden="1" x14ac:dyDescent="0.2">
      <c r="A12302" s="49" t="s">
        <v>12947</v>
      </c>
      <c r="B12302" s="1" t="s">
        <v>2523</v>
      </c>
      <c r="C12302" s="1" t="s">
        <v>9137</v>
      </c>
      <c r="D12302" s="1" t="s">
        <v>50</v>
      </c>
      <c r="E12302" s="39">
        <v>10794.684996384738</v>
      </c>
      <c r="F12302" s="39">
        <v>22944.81302528692</v>
      </c>
      <c r="G12302" s="39">
        <v>9810.2520287361167</v>
      </c>
      <c r="H12302" s="83">
        <v>9818.3805206055222</v>
      </c>
      <c r="I12302" s="85">
        <v>0.90955692768189245</v>
      </c>
    </row>
    <row r="12303" spans="1:9" hidden="1" x14ac:dyDescent="0.2">
      <c r="A12303" s="49" t="s">
        <v>12948</v>
      </c>
      <c r="B12303" s="1" t="s">
        <v>2523</v>
      </c>
      <c r="C12303" s="1" t="s">
        <v>9137</v>
      </c>
      <c r="D12303" s="1" t="s">
        <v>50</v>
      </c>
      <c r="E12303" s="39">
        <v>10895.957050509698</v>
      </c>
      <c r="F12303" s="39">
        <v>23160.073437921674</v>
      </c>
      <c r="G12303" s="39">
        <v>9905.1073919065202</v>
      </c>
      <c r="H12303" s="83">
        <v>9913.6206644209178</v>
      </c>
      <c r="I12303" s="85">
        <v>0.90984395574110422</v>
      </c>
    </row>
    <row r="12304" spans="1:9" x14ac:dyDescent="0.2">
      <c r="A12304" s="49" t="s">
        <v>12946</v>
      </c>
      <c r="B12304" s="1" t="s">
        <v>2522</v>
      </c>
      <c r="C12304" s="1" t="s">
        <v>9136</v>
      </c>
      <c r="D12304" s="1" t="s">
        <v>50</v>
      </c>
      <c r="E12304" s="39">
        <v>16110.916666666668</v>
      </c>
      <c r="F12304" s="39">
        <v>63228.609840918165</v>
      </c>
      <c r="G12304" s="39">
        <v>27025.334554093472</v>
      </c>
      <c r="H12304" s="83">
        <v>27047.277102772703</v>
      </c>
      <c r="I12304" s="85">
        <v>1.678816771408995</v>
      </c>
    </row>
    <row r="12305" spans="1:9" hidden="1" x14ac:dyDescent="0.2">
      <c r="A12305" s="49" t="s">
        <v>12947</v>
      </c>
      <c r="B12305" s="1" t="s">
        <v>2522</v>
      </c>
      <c r="C12305" s="1" t="s">
        <v>9136</v>
      </c>
      <c r="D12305" s="1" t="s">
        <v>50</v>
      </c>
      <c r="E12305" s="39">
        <v>16186.403254844045</v>
      </c>
      <c r="F12305" s="39">
        <v>63524.863128725461</v>
      </c>
      <c r="G12305" s="39">
        <v>27160.601252098033</v>
      </c>
      <c r="H12305" s="83">
        <v>27183.105742889824</v>
      </c>
      <c r="I12305" s="85">
        <v>1.679379001925881</v>
      </c>
    </row>
    <row r="12306" spans="1:9" hidden="1" x14ac:dyDescent="0.2">
      <c r="A12306" s="49" t="s">
        <v>12948</v>
      </c>
      <c r="B12306" s="1" t="s">
        <v>2522</v>
      </c>
      <c r="C12306" s="1" t="s">
        <v>9136</v>
      </c>
      <c r="D12306" s="1" t="s">
        <v>50</v>
      </c>
      <c r="E12306" s="39">
        <v>16251.747893485874</v>
      </c>
      <c r="F12306" s="39">
        <v>63781.313506277744</v>
      </c>
      <c r="G12306" s="39">
        <v>27278.011944561065</v>
      </c>
      <c r="H12306" s="83">
        <v>27301.456935124694</v>
      </c>
      <c r="I12306" s="85">
        <v>1.6799089620426511</v>
      </c>
    </row>
    <row r="12307" spans="1:9" x14ac:dyDescent="0.2">
      <c r="A12307" s="49" t="s">
        <v>12946</v>
      </c>
      <c r="B12307" s="1" t="s">
        <v>2521</v>
      </c>
      <c r="C12307" s="1" t="s">
        <v>9135</v>
      </c>
      <c r="D12307" s="1" t="s">
        <v>50</v>
      </c>
      <c r="E12307" s="39">
        <v>19287.583333333336</v>
      </c>
      <c r="F12307" s="39">
        <v>48690.251268215579</v>
      </c>
      <c r="G12307" s="39">
        <v>20811.312052520239</v>
      </c>
      <c r="H12307" s="83">
        <v>20828.209280078223</v>
      </c>
      <c r="I12307" s="85">
        <v>1.0798765672256272</v>
      </c>
    </row>
    <row r="12308" spans="1:9" hidden="1" x14ac:dyDescent="0.2">
      <c r="A12308" s="49" t="s">
        <v>12947</v>
      </c>
      <c r="B12308" s="1" t="s">
        <v>2521</v>
      </c>
      <c r="C12308" s="1" t="s">
        <v>9135</v>
      </c>
      <c r="D12308" s="1" t="s">
        <v>50</v>
      </c>
      <c r="E12308" s="39">
        <v>19451.093900294622</v>
      </c>
      <c r="F12308" s="39">
        <v>49103.023073410812</v>
      </c>
      <c r="G12308" s="39">
        <v>20994.419575008982</v>
      </c>
      <c r="H12308" s="83">
        <v>21011.814945517144</v>
      </c>
      <c r="I12308" s="85">
        <v>1.0802382145303859</v>
      </c>
    </row>
    <row r="12309" spans="1:9" hidden="1" x14ac:dyDescent="0.2">
      <c r="A12309" s="49" t="s">
        <v>12948</v>
      </c>
      <c r="B12309" s="1" t="s">
        <v>2521</v>
      </c>
      <c r="C12309" s="1" t="s">
        <v>9135</v>
      </c>
      <c r="D12309" s="1" t="s">
        <v>50</v>
      </c>
      <c r="E12309" s="39">
        <v>19608.278244586421</v>
      </c>
      <c r="F12309" s="39">
        <v>49499.824740407144</v>
      </c>
      <c r="G12309" s="39">
        <v>21170.100399227507</v>
      </c>
      <c r="H12309" s="83">
        <v>21188.295742975424</v>
      </c>
      <c r="I12309" s="85">
        <v>1.0805791043293271</v>
      </c>
    </row>
    <row r="12310" spans="1:9" x14ac:dyDescent="0.2">
      <c r="A12310" s="49" t="s">
        <v>12946</v>
      </c>
      <c r="B12310" s="1" t="s">
        <v>2520</v>
      </c>
      <c r="C12310" s="1" t="s">
        <v>9134</v>
      </c>
      <c r="D12310" s="1" t="s">
        <v>50</v>
      </c>
      <c r="E12310" s="39">
        <v>9981.4166666666679</v>
      </c>
      <c r="F12310" s="39">
        <v>36726.682723609869</v>
      </c>
      <c r="G12310" s="39">
        <v>15697.81290723991</v>
      </c>
      <c r="H12310" s="83">
        <v>15710.558356262387</v>
      </c>
      <c r="I12310" s="85">
        <v>1.5739808166438349</v>
      </c>
    </row>
    <row r="12311" spans="1:9" hidden="1" x14ac:dyDescent="0.2">
      <c r="A12311" s="49" t="s">
        <v>12947</v>
      </c>
      <c r="B12311" s="1" t="s">
        <v>2520</v>
      </c>
      <c r="C12311" s="1" t="s">
        <v>9134</v>
      </c>
      <c r="D12311" s="1" t="s">
        <v>50</v>
      </c>
      <c r="E12311" s="39">
        <v>10029.622809904562</v>
      </c>
      <c r="F12311" s="39">
        <v>36904.057517905305</v>
      </c>
      <c r="G12311" s="39">
        <v>15778.646996801914</v>
      </c>
      <c r="H12311" s="83">
        <v>15791.7207285927</v>
      </c>
      <c r="I12311" s="85">
        <v>1.574507937925431</v>
      </c>
    </row>
    <row r="12312" spans="1:9" hidden="1" x14ac:dyDescent="0.2">
      <c r="A12312" s="49" t="s">
        <v>12948</v>
      </c>
      <c r="B12312" s="1" t="s">
        <v>2520</v>
      </c>
      <c r="C12312" s="1" t="s">
        <v>9134</v>
      </c>
      <c r="D12312" s="1" t="s">
        <v>50</v>
      </c>
      <c r="E12312" s="39">
        <v>10072.121089500391</v>
      </c>
      <c r="F12312" s="39">
        <v>37060.430193562424</v>
      </c>
      <c r="G12312" s="39">
        <v>15850.016280882408</v>
      </c>
      <c r="H12312" s="83">
        <v>15863.63910218236</v>
      </c>
      <c r="I12312" s="85">
        <v>1.5750048039751323</v>
      </c>
    </row>
    <row r="12313" spans="1:9" x14ac:dyDescent="0.2">
      <c r="A12313" s="49" t="s">
        <v>12946</v>
      </c>
      <c r="B12313" s="1" t="s">
        <v>2519</v>
      </c>
      <c r="C12313" s="1" t="s">
        <v>9133</v>
      </c>
      <c r="D12313" s="1" t="s">
        <v>50</v>
      </c>
      <c r="E12313" s="39">
        <v>11497.000000000002</v>
      </c>
      <c r="F12313" s="39">
        <v>23543.325938317685</v>
      </c>
      <c r="G12313" s="39">
        <v>10062.948744246227</v>
      </c>
      <c r="H12313" s="83">
        <v>10071.119105365542</v>
      </c>
      <c r="I12313" s="85">
        <v>0.87597800342398369</v>
      </c>
    </row>
    <row r="12314" spans="1:9" hidden="1" x14ac:dyDescent="0.2">
      <c r="A12314" s="49" t="s">
        <v>12947</v>
      </c>
      <c r="B12314" s="1" t="s">
        <v>2519</v>
      </c>
      <c r="C12314" s="1" t="s">
        <v>9133</v>
      </c>
      <c r="D12314" s="1" t="s">
        <v>50</v>
      </c>
      <c r="E12314" s="39">
        <v>11606.288285648188</v>
      </c>
      <c r="F12314" s="39">
        <v>23767.124297042155</v>
      </c>
      <c r="G12314" s="39">
        <v>10161.838281066823</v>
      </c>
      <c r="H12314" s="83">
        <v>10170.258087163946</v>
      </c>
      <c r="I12314" s="85">
        <v>0.87627136573369691</v>
      </c>
    </row>
    <row r="12315" spans="1:9" hidden="1" x14ac:dyDescent="0.2">
      <c r="A12315" s="49" t="s">
        <v>12948</v>
      </c>
      <c r="B12315" s="1" t="s">
        <v>2519</v>
      </c>
      <c r="C12315" s="1" t="s">
        <v>9133</v>
      </c>
      <c r="D12315" s="1" t="s">
        <v>50</v>
      </c>
      <c r="E12315" s="39">
        <v>11716.194995200336</v>
      </c>
      <c r="F12315" s="39">
        <v>23992.189051829857</v>
      </c>
      <c r="G12315" s="39">
        <v>10260.986855775025</v>
      </c>
      <c r="H12315" s="83">
        <v>10269.806000678111</v>
      </c>
      <c r="I12315" s="85">
        <v>0.87654788989814914</v>
      </c>
    </row>
    <row r="12316" spans="1:9" x14ac:dyDescent="0.2">
      <c r="A12316" s="49" t="s">
        <v>12946</v>
      </c>
      <c r="B12316" s="1" t="s">
        <v>2518</v>
      </c>
      <c r="C12316" s="1" t="s">
        <v>9132</v>
      </c>
      <c r="D12316" s="1" t="s">
        <v>50</v>
      </c>
      <c r="E12316" s="39">
        <v>12891.416666666668</v>
      </c>
      <c r="F12316" s="39">
        <v>36992.122426768561</v>
      </c>
      <c r="G12316" s="39">
        <v>15811.26782582584</v>
      </c>
      <c r="H12316" s="83">
        <v>15824.105391749554</v>
      </c>
      <c r="I12316" s="85">
        <v>1.2274915783822222</v>
      </c>
    </row>
    <row r="12317" spans="1:9" hidden="1" x14ac:dyDescent="0.2">
      <c r="A12317" s="49" t="s">
        <v>12947</v>
      </c>
      <c r="B12317" s="1" t="s">
        <v>2518</v>
      </c>
      <c r="C12317" s="1" t="s">
        <v>9132</v>
      </c>
      <c r="D12317" s="1" t="s">
        <v>50</v>
      </c>
      <c r="E12317" s="39">
        <v>12976.795284554046</v>
      </c>
      <c r="F12317" s="39">
        <v>37237.117710621627</v>
      </c>
      <c r="G12317" s="39">
        <v>15921.049744982325</v>
      </c>
      <c r="H12317" s="83">
        <v>15934.241467582868</v>
      </c>
      <c r="I12317" s="85">
        <v>1.2279026614952457</v>
      </c>
    </row>
    <row r="12318" spans="1:9" hidden="1" x14ac:dyDescent="0.2">
      <c r="A12318" s="49" t="s">
        <v>12948</v>
      </c>
      <c r="B12318" s="1" t="s">
        <v>2518</v>
      </c>
      <c r="C12318" s="1" t="s">
        <v>9132</v>
      </c>
      <c r="D12318" s="1" t="s">
        <v>50</v>
      </c>
      <c r="E12318" s="39">
        <v>13056.406323173032</v>
      </c>
      <c r="F12318" s="39">
        <v>37465.562835254874</v>
      </c>
      <c r="G12318" s="39">
        <v>16023.283534748707</v>
      </c>
      <c r="H12318" s="83">
        <v>16037.055276327017</v>
      </c>
      <c r="I12318" s="85">
        <v>1.2282901496305159</v>
      </c>
    </row>
    <row r="12319" spans="1:9" x14ac:dyDescent="0.2">
      <c r="A12319" s="49" t="s">
        <v>12946</v>
      </c>
      <c r="B12319" s="1" t="s">
        <v>2517</v>
      </c>
      <c r="C12319" s="1" t="s">
        <v>9131</v>
      </c>
      <c r="D12319" s="1" t="s">
        <v>50</v>
      </c>
      <c r="E12319" s="39">
        <v>10178</v>
      </c>
      <c r="F12319" s="39">
        <v>17659.671764515697</v>
      </c>
      <c r="G12319" s="39">
        <v>7548.1421899403958</v>
      </c>
      <c r="H12319" s="83">
        <v>7554.2707163832047</v>
      </c>
      <c r="I12319" s="85">
        <v>0.74221563336443352</v>
      </c>
    </row>
    <row r="12320" spans="1:9" hidden="1" x14ac:dyDescent="0.2">
      <c r="A12320" s="49" t="s">
        <v>12947</v>
      </c>
      <c r="B12320" s="1" t="s">
        <v>2517</v>
      </c>
      <c r="C12320" s="1" t="s">
        <v>9131</v>
      </c>
      <c r="D12320" s="1" t="s">
        <v>50</v>
      </c>
      <c r="E12320" s="39">
        <v>10279.203144422754</v>
      </c>
      <c r="F12320" s="39">
        <v>17835.267590025887</v>
      </c>
      <c r="G12320" s="39">
        <v>7625.6219593192809</v>
      </c>
      <c r="H12320" s="83">
        <v>7631.9403297254557</v>
      </c>
      <c r="I12320" s="85">
        <v>0.74246419907231442</v>
      </c>
    </row>
    <row r="12321" spans="1:9" hidden="1" x14ac:dyDescent="0.2">
      <c r="A12321" s="49" t="s">
        <v>12948</v>
      </c>
      <c r="B12321" s="1" t="s">
        <v>2517</v>
      </c>
      <c r="C12321" s="1" t="s">
        <v>9131</v>
      </c>
      <c r="D12321" s="1" t="s">
        <v>50</v>
      </c>
      <c r="E12321" s="39">
        <v>10377.598132174158</v>
      </c>
      <c r="F12321" s="39">
        <v>18005.991031464611</v>
      </c>
      <c r="G12321" s="39">
        <v>7700.8078295786017</v>
      </c>
      <c r="H12321" s="83">
        <v>7707.4265438479451</v>
      </c>
      <c r="I12321" s="85">
        <v>0.74269849782988284</v>
      </c>
    </row>
    <row r="12322" spans="1:9" x14ac:dyDescent="0.2">
      <c r="A12322" s="49" t="s">
        <v>12946</v>
      </c>
      <c r="B12322" s="1" t="s">
        <v>2516</v>
      </c>
      <c r="C12322" s="1" t="s">
        <v>9130</v>
      </c>
      <c r="D12322" s="1" t="s">
        <v>50</v>
      </c>
      <c r="E12322" s="39">
        <v>8366.8333333333321</v>
      </c>
      <c r="F12322" s="39">
        <v>12584.975783902129</v>
      </c>
      <c r="G12322" s="39">
        <v>5379.1026209628408</v>
      </c>
      <c r="H12322" s="83">
        <v>5383.4700496388787</v>
      </c>
      <c r="I12322" s="85">
        <v>0.64342981808795197</v>
      </c>
    </row>
    <row r="12323" spans="1:9" hidden="1" x14ac:dyDescent="0.2">
      <c r="A12323" s="49" t="s">
        <v>12947</v>
      </c>
      <c r="B12323" s="1" t="s">
        <v>2516</v>
      </c>
      <c r="C12323" s="1" t="s">
        <v>9130</v>
      </c>
      <c r="D12323" s="1" t="s">
        <v>50</v>
      </c>
      <c r="E12323" s="39">
        <v>8427.6775308786819</v>
      </c>
      <c r="F12323" s="39">
        <v>12676.494608550944</v>
      </c>
      <c r="G12323" s="39">
        <v>5419.9442293883876</v>
      </c>
      <c r="H12323" s="83">
        <v>5424.4350388469175</v>
      </c>
      <c r="I12323" s="85">
        <v>0.64364530073344628</v>
      </c>
    </row>
    <row r="12324" spans="1:9" hidden="1" x14ac:dyDescent="0.2">
      <c r="A12324" s="49" t="s">
        <v>12948</v>
      </c>
      <c r="B12324" s="1" t="s">
        <v>2516</v>
      </c>
      <c r="C12324" s="1" t="s">
        <v>9130</v>
      </c>
      <c r="D12324" s="1" t="s">
        <v>50</v>
      </c>
      <c r="E12324" s="39">
        <v>8484.4415324769652</v>
      </c>
      <c r="F12324" s="39">
        <v>12761.876204795455</v>
      </c>
      <c r="G12324" s="39">
        <v>5458.0031738474008</v>
      </c>
      <c r="H12324" s="83">
        <v>5462.6942353942313</v>
      </c>
      <c r="I12324" s="85">
        <v>0.64384841530040471</v>
      </c>
    </row>
    <row r="12325" spans="1:9" x14ac:dyDescent="0.2">
      <c r="A12325" s="49" t="s">
        <v>12946</v>
      </c>
      <c r="B12325" s="1" t="s">
        <v>2515</v>
      </c>
      <c r="C12325" s="1" t="s">
        <v>9129</v>
      </c>
      <c r="D12325" s="1" t="s">
        <v>50</v>
      </c>
      <c r="E12325" s="39">
        <v>21708.416666666664</v>
      </c>
      <c r="F12325" s="39">
        <v>43132.48175094412</v>
      </c>
      <c r="G12325" s="39">
        <v>18435.795953768342</v>
      </c>
      <c r="H12325" s="83">
        <v>18450.764440073155</v>
      </c>
      <c r="I12325" s="85">
        <v>0.84993598213011812</v>
      </c>
    </row>
    <row r="12326" spans="1:9" hidden="1" x14ac:dyDescent="0.2">
      <c r="A12326" s="49" t="s">
        <v>12947</v>
      </c>
      <c r="B12326" s="1" t="s">
        <v>2515</v>
      </c>
      <c r="C12326" s="1" t="s">
        <v>9129</v>
      </c>
      <c r="D12326" s="1" t="s">
        <v>50</v>
      </c>
      <c r="E12326" s="39">
        <v>21840.647141002311</v>
      </c>
      <c r="F12326" s="39">
        <v>43395.210655072748</v>
      </c>
      <c r="G12326" s="39">
        <v>18553.995314635391</v>
      </c>
      <c r="H12326" s="83">
        <v>18569.368619991688</v>
      </c>
      <c r="I12326" s="85">
        <v>0.85022062304787105</v>
      </c>
    </row>
    <row r="12327" spans="1:9" hidden="1" x14ac:dyDescent="0.2">
      <c r="A12327" s="49" t="s">
        <v>12948</v>
      </c>
      <c r="B12327" s="1" t="s">
        <v>2515</v>
      </c>
      <c r="C12327" s="1" t="s">
        <v>9129</v>
      </c>
      <c r="D12327" s="1" t="s">
        <v>50</v>
      </c>
      <c r="E12327" s="39">
        <v>21963.294854757198</v>
      </c>
      <c r="F12327" s="39">
        <v>43638.899559545025</v>
      </c>
      <c r="G12327" s="39">
        <v>18663.498099887911</v>
      </c>
      <c r="H12327" s="83">
        <v>18679.539061293952</v>
      </c>
      <c r="I12327" s="85">
        <v>0.85048892640295304</v>
      </c>
    </row>
    <row r="12328" spans="1:9" x14ac:dyDescent="0.2">
      <c r="A12328" s="49" t="s">
        <v>12946</v>
      </c>
      <c r="B12328" s="1" t="s">
        <v>2514</v>
      </c>
      <c r="C12328" s="1" t="s">
        <v>9128</v>
      </c>
      <c r="D12328" s="1" t="s">
        <v>50</v>
      </c>
      <c r="E12328" s="39">
        <v>6365.6666666666661</v>
      </c>
      <c r="F12328" s="39">
        <v>18033.550785130814</v>
      </c>
      <c r="G12328" s="39">
        <v>7707.9465196623732</v>
      </c>
      <c r="H12328" s="83">
        <v>7714.20479525878</v>
      </c>
      <c r="I12328" s="85">
        <v>1.2118455456760926</v>
      </c>
    </row>
    <row r="12329" spans="1:9" hidden="1" x14ac:dyDescent="0.2">
      <c r="A12329" s="49" t="s">
        <v>12947</v>
      </c>
      <c r="B12329" s="1" t="s">
        <v>2514</v>
      </c>
      <c r="C12329" s="1" t="s">
        <v>9128</v>
      </c>
      <c r="D12329" s="1" t="s">
        <v>50</v>
      </c>
      <c r="E12329" s="39">
        <v>6403.4458627563927</v>
      </c>
      <c r="F12329" s="39">
        <v>18140.576975313383</v>
      </c>
      <c r="G12329" s="39">
        <v>7756.159611254292</v>
      </c>
      <c r="H12329" s="83">
        <v>7762.5861413937027</v>
      </c>
      <c r="I12329" s="85">
        <v>1.2122513889814104</v>
      </c>
    </row>
    <row r="12330" spans="1:9" hidden="1" x14ac:dyDescent="0.2">
      <c r="A12330" s="49" t="s">
        <v>12948</v>
      </c>
      <c r="B12330" s="1" t="s">
        <v>2514</v>
      </c>
      <c r="C12330" s="1" t="s">
        <v>9128</v>
      </c>
      <c r="D12330" s="1" t="s">
        <v>50</v>
      </c>
      <c r="E12330" s="39">
        <v>6440.2287730423886</v>
      </c>
      <c r="F12330" s="39">
        <v>18244.780747738489</v>
      </c>
      <c r="G12330" s="39">
        <v>7802.9334895043112</v>
      </c>
      <c r="H12330" s="83">
        <v>7809.6399790535443</v>
      </c>
      <c r="I12330" s="85">
        <v>1.2126339380587314</v>
      </c>
    </row>
    <row r="12331" spans="1:9" x14ac:dyDescent="0.2">
      <c r="A12331" s="49" t="s">
        <v>12946</v>
      </c>
      <c r="B12331" s="1" t="s">
        <v>2513</v>
      </c>
      <c r="C12331" s="1" t="s">
        <v>9127</v>
      </c>
      <c r="D12331" s="1" t="s">
        <v>50</v>
      </c>
      <c r="E12331" s="39">
        <v>15967.75</v>
      </c>
      <c r="F12331" s="39">
        <v>35338.998013275464</v>
      </c>
      <c r="G12331" s="39">
        <v>15104.685149936002</v>
      </c>
      <c r="H12331" s="83">
        <v>15116.949023618068</v>
      </c>
      <c r="I12331" s="85">
        <v>0.94671754152075704</v>
      </c>
    </row>
    <row r="12332" spans="1:9" hidden="1" x14ac:dyDescent="0.2">
      <c r="A12332" s="49" t="s">
        <v>12947</v>
      </c>
      <c r="B12332" s="1" t="s">
        <v>2513</v>
      </c>
      <c r="C12332" s="1" t="s">
        <v>9127</v>
      </c>
      <c r="D12332" s="1" t="s">
        <v>50</v>
      </c>
      <c r="E12332" s="39">
        <v>16119.46720394514</v>
      </c>
      <c r="F12332" s="39">
        <v>35674.770678102817</v>
      </c>
      <c r="G12332" s="39">
        <v>15253.054842236072</v>
      </c>
      <c r="H12332" s="83">
        <v>15265.69308352748</v>
      </c>
      <c r="I12332" s="85">
        <v>0.94703459428183179</v>
      </c>
    </row>
    <row r="12333" spans="1:9" hidden="1" x14ac:dyDescent="0.2">
      <c r="A12333" s="49" t="s">
        <v>12948</v>
      </c>
      <c r="B12333" s="1" t="s">
        <v>2513</v>
      </c>
      <c r="C12333" s="1" t="s">
        <v>9127</v>
      </c>
      <c r="D12333" s="1" t="s">
        <v>50</v>
      </c>
      <c r="E12333" s="39">
        <v>16264.316793070044</v>
      </c>
      <c r="F12333" s="39">
        <v>35995.344293190021</v>
      </c>
      <c r="G12333" s="39">
        <v>15394.500012634306</v>
      </c>
      <c r="H12333" s="83">
        <v>15407.731325394985</v>
      </c>
      <c r="I12333" s="85">
        <v>0.94733344913448592</v>
      </c>
    </row>
    <row r="12334" spans="1:9" x14ac:dyDescent="0.2">
      <c r="A12334" s="49" t="s">
        <v>12946</v>
      </c>
      <c r="B12334" s="1" t="s">
        <v>2512</v>
      </c>
      <c r="C12334" s="1" t="s">
        <v>9126</v>
      </c>
      <c r="D12334" s="1" t="s">
        <v>50</v>
      </c>
      <c r="E12334" s="39">
        <v>14266.083333333332</v>
      </c>
      <c r="F12334" s="39">
        <v>25633.11262461837</v>
      </c>
      <c r="G12334" s="39">
        <v>10956.170728504014</v>
      </c>
      <c r="H12334" s="83">
        <v>10965.066319012505</v>
      </c>
      <c r="I12334" s="85">
        <v>0.76861084172921834</v>
      </c>
    </row>
    <row r="12335" spans="1:9" hidden="1" x14ac:dyDescent="0.2">
      <c r="A12335" s="49" t="s">
        <v>12947</v>
      </c>
      <c r="B12335" s="1" t="s">
        <v>2512</v>
      </c>
      <c r="C12335" s="1" t="s">
        <v>9126</v>
      </c>
      <c r="D12335" s="1" t="s">
        <v>50</v>
      </c>
      <c r="E12335" s="39">
        <v>14401.795677047681</v>
      </c>
      <c r="F12335" s="39">
        <v>25876.958795266528</v>
      </c>
      <c r="G12335" s="39">
        <v>11063.916155647554</v>
      </c>
      <c r="H12335" s="83">
        <v>11073.083397452507</v>
      </c>
      <c r="I12335" s="85">
        <v>0.7688682471103111</v>
      </c>
    </row>
    <row r="12336" spans="1:9" hidden="1" x14ac:dyDescent="0.2">
      <c r="A12336" s="49" t="s">
        <v>12948</v>
      </c>
      <c r="B12336" s="1" t="s">
        <v>2512</v>
      </c>
      <c r="C12336" s="1" t="s">
        <v>9126</v>
      </c>
      <c r="D12336" s="1" t="s">
        <v>50</v>
      </c>
      <c r="E12336" s="39">
        <v>14535.62607959026</v>
      </c>
      <c r="F12336" s="39">
        <v>26117.423518541797</v>
      </c>
      <c r="G12336" s="39">
        <v>11169.907791720554</v>
      </c>
      <c r="H12336" s="83">
        <v>11179.508138817175</v>
      </c>
      <c r="I12336" s="85">
        <v>0.76911087816950163</v>
      </c>
    </row>
    <row r="12337" spans="1:9" x14ac:dyDescent="0.2">
      <c r="A12337" s="49" t="s">
        <v>12946</v>
      </c>
      <c r="B12337" s="1" t="s">
        <v>2511</v>
      </c>
      <c r="C12337" s="1" t="s">
        <v>9125</v>
      </c>
      <c r="D12337" s="1" t="s">
        <v>50</v>
      </c>
      <c r="E12337" s="39">
        <v>10899.666666666668</v>
      </c>
      <c r="F12337" s="39">
        <v>24186.242636491126</v>
      </c>
      <c r="G12337" s="39">
        <v>10337.74584799824</v>
      </c>
      <c r="H12337" s="83">
        <v>10346.139323795893</v>
      </c>
      <c r="I12337" s="85">
        <v>0.94921612194219007</v>
      </c>
    </row>
    <row r="12338" spans="1:9" hidden="1" x14ac:dyDescent="0.2">
      <c r="A12338" s="49" t="s">
        <v>12947</v>
      </c>
      <c r="B12338" s="1" t="s">
        <v>2511</v>
      </c>
      <c r="C12338" s="1" t="s">
        <v>9125</v>
      </c>
      <c r="D12338" s="1" t="s">
        <v>50</v>
      </c>
      <c r="E12338" s="39">
        <v>11022.375147949891</v>
      </c>
      <c r="F12338" s="39">
        <v>24458.531431427182</v>
      </c>
      <c r="G12338" s="39">
        <v>10457.455344291879</v>
      </c>
      <c r="H12338" s="83">
        <v>10466.12009016097</v>
      </c>
      <c r="I12338" s="85">
        <v>0.94953401147007932</v>
      </c>
    </row>
    <row r="12339" spans="1:9" hidden="1" x14ac:dyDescent="0.2">
      <c r="A12339" s="49" t="s">
        <v>12948</v>
      </c>
      <c r="B12339" s="1" t="s">
        <v>2511</v>
      </c>
      <c r="C12339" s="1" t="s">
        <v>9125</v>
      </c>
      <c r="D12339" s="1" t="s">
        <v>50</v>
      </c>
      <c r="E12339" s="39">
        <v>11142.894239624184</v>
      </c>
      <c r="F12339" s="39">
        <v>24725.961994462501</v>
      </c>
      <c r="G12339" s="39">
        <v>10574.807095487695</v>
      </c>
      <c r="H12339" s="83">
        <v>10583.895963586654</v>
      </c>
      <c r="I12339" s="85">
        <v>0.94983365506156114</v>
      </c>
    </row>
    <row r="12340" spans="1:9" x14ac:dyDescent="0.2">
      <c r="A12340" s="49" t="s">
        <v>12946</v>
      </c>
      <c r="B12340" s="1" t="s">
        <v>2510</v>
      </c>
      <c r="C12340" s="1" t="s">
        <v>9124</v>
      </c>
      <c r="D12340" s="1" t="s">
        <v>50</v>
      </c>
      <c r="E12340" s="39">
        <v>10304.75</v>
      </c>
      <c r="F12340" s="39">
        <v>27875.44871515128</v>
      </c>
      <c r="G12340" s="39">
        <v>11914.595770298194</v>
      </c>
      <c r="H12340" s="83">
        <v>11924.269530197811</v>
      </c>
      <c r="I12340" s="85">
        <v>1.157162428025698</v>
      </c>
    </row>
    <row r="12341" spans="1:9" hidden="1" x14ac:dyDescent="0.2">
      <c r="A12341" s="49" t="s">
        <v>12947</v>
      </c>
      <c r="B12341" s="1" t="s">
        <v>2510</v>
      </c>
      <c r="C12341" s="1" t="s">
        <v>9124</v>
      </c>
      <c r="D12341" s="1" t="s">
        <v>50</v>
      </c>
      <c r="E12341" s="39">
        <v>10367.851173827081</v>
      </c>
      <c r="F12341" s="39">
        <v>28046.144125994109</v>
      </c>
      <c r="G12341" s="39">
        <v>11991.369988808994</v>
      </c>
      <c r="H12341" s="83">
        <v>12001.305692109128</v>
      </c>
      <c r="I12341" s="85">
        <v>1.1575499581249382</v>
      </c>
    </row>
    <row r="12342" spans="1:9" hidden="1" x14ac:dyDescent="0.2">
      <c r="A12342" s="49" t="s">
        <v>12948</v>
      </c>
      <c r="B12342" s="1" t="s">
        <v>2510</v>
      </c>
      <c r="C12342" s="1" t="s">
        <v>9124</v>
      </c>
      <c r="D12342" s="1" t="s">
        <v>50</v>
      </c>
      <c r="E12342" s="39">
        <v>10424.467705314521</v>
      </c>
      <c r="F12342" s="39">
        <v>28199.297887114746</v>
      </c>
      <c r="G12342" s="39">
        <v>12060.284467444219</v>
      </c>
      <c r="H12342" s="83">
        <v>12070.650078255909</v>
      </c>
      <c r="I12342" s="85">
        <v>1.1579152451210668</v>
      </c>
    </row>
    <row r="12343" spans="1:9" x14ac:dyDescent="0.2">
      <c r="A12343" s="49" t="s">
        <v>12946</v>
      </c>
      <c r="B12343" s="1" t="s">
        <v>2509</v>
      </c>
      <c r="C12343" s="1" t="s">
        <v>9123</v>
      </c>
      <c r="D12343" s="1" t="s">
        <v>50</v>
      </c>
      <c r="E12343" s="39">
        <v>21903.000000000004</v>
      </c>
      <c r="F12343" s="39">
        <v>50608.394734631569</v>
      </c>
      <c r="G12343" s="39">
        <v>21631.169851593557</v>
      </c>
      <c r="H12343" s="83">
        <v>21648.732742314016</v>
      </c>
      <c r="I12343" s="85">
        <v>0.9883912131814826</v>
      </c>
    </row>
    <row r="12344" spans="1:9" hidden="1" x14ac:dyDescent="0.2">
      <c r="A12344" s="49" t="s">
        <v>12947</v>
      </c>
      <c r="B12344" s="1" t="s">
        <v>2509</v>
      </c>
      <c r="C12344" s="1" t="s">
        <v>9123</v>
      </c>
      <c r="D12344" s="1" t="s">
        <v>50</v>
      </c>
      <c r="E12344" s="39">
        <v>22058.647546188375</v>
      </c>
      <c r="F12344" s="39">
        <v>50968.029143478663</v>
      </c>
      <c r="G12344" s="39">
        <v>21791.818950733883</v>
      </c>
      <c r="H12344" s="83">
        <v>21809.875023365017</v>
      </c>
      <c r="I12344" s="85">
        <v>0.9887222223256229</v>
      </c>
    </row>
    <row r="12345" spans="1:9" hidden="1" x14ac:dyDescent="0.2">
      <c r="A12345" s="49" t="s">
        <v>12948</v>
      </c>
      <c r="B12345" s="1" t="s">
        <v>2509</v>
      </c>
      <c r="C12345" s="1" t="s">
        <v>9123</v>
      </c>
      <c r="D12345" s="1" t="s">
        <v>50</v>
      </c>
      <c r="E12345" s="39">
        <v>22199.794798090858</v>
      </c>
      <c r="F12345" s="39">
        <v>51294.15962058177</v>
      </c>
      <c r="G12345" s="39">
        <v>21937.502097361688</v>
      </c>
      <c r="H12345" s="83">
        <v>21956.357009908377</v>
      </c>
      <c r="I12345" s="85">
        <v>0.98903423250545475</v>
      </c>
    </row>
    <row r="12346" spans="1:9" x14ac:dyDescent="0.2">
      <c r="A12346" s="49" t="s">
        <v>12946</v>
      </c>
      <c r="B12346" s="1" t="s">
        <v>2508</v>
      </c>
      <c r="C12346" s="1" t="s">
        <v>9122</v>
      </c>
      <c r="D12346" s="1" t="s">
        <v>50</v>
      </c>
      <c r="E12346" s="39">
        <v>14403.666666666664</v>
      </c>
      <c r="F12346" s="39">
        <v>49331.279514606307</v>
      </c>
      <c r="G12346" s="39">
        <v>21085.301989368763</v>
      </c>
      <c r="H12346" s="83">
        <v>21102.421676245976</v>
      </c>
      <c r="I12346" s="85">
        <v>1.4650728987697099</v>
      </c>
    </row>
    <row r="12347" spans="1:9" hidden="1" x14ac:dyDescent="0.2">
      <c r="A12347" s="49" t="s">
        <v>12947</v>
      </c>
      <c r="B12347" s="1" t="s">
        <v>2508</v>
      </c>
      <c r="C12347" s="1" t="s">
        <v>9122</v>
      </c>
      <c r="D12347" s="1" t="s">
        <v>50</v>
      </c>
      <c r="E12347" s="39">
        <v>14495.940794284186</v>
      </c>
      <c r="F12347" s="39">
        <v>49647.310209207208</v>
      </c>
      <c r="G12347" s="39">
        <v>21227.134218282692</v>
      </c>
      <c r="H12347" s="83">
        <v>21244.722409431975</v>
      </c>
      <c r="I12347" s="85">
        <v>1.4655635471282322</v>
      </c>
    </row>
    <row r="12348" spans="1:9" hidden="1" x14ac:dyDescent="0.2">
      <c r="A12348" s="49" t="s">
        <v>12948</v>
      </c>
      <c r="B12348" s="1" t="s">
        <v>2508</v>
      </c>
      <c r="C12348" s="1" t="s">
        <v>9122</v>
      </c>
      <c r="D12348" s="1" t="s">
        <v>50</v>
      </c>
      <c r="E12348" s="39">
        <v>14580.61872029292</v>
      </c>
      <c r="F12348" s="39">
        <v>49937.324587721057</v>
      </c>
      <c r="G12348" s="39">
        <v>21357.210469633912</v>
      </c>
      <c r="H12348" s="83">
        <v>21375.566631327209</v>
      </c>
      <c r="I12348" s="85">
        <v>1.4660260336948021</v>
      </c>
    </row>
    <row r="12349" spans="1:9" x14ac:dyDescent="0.2">
      <c r="A12349" s="49" t="s">
        <v>12946</v>
      </c>
      <c r="B12349" s="1" t="s">
        <v>2507</v>
      </c>
      <c r="C12349" s="1" t="s">
        <v>9121</v>
      </c>
      <c r="D12349" s="1" t="s">
        <v>50</v>
      </c>
      <c r="E12349" s="39">
        <v>14209.5</v>
      </c>
      <c r="F12349" s="39">
        <v>41471.255148205862</v>
      </c>
      <c r="G12349" s="39">
        <v>17725.750219375052</v>
      </c>
      <c r="H12349" s="83">
        <v>17740.14220169394</v>
      </c>
      <c r="I12349" s="85">
        <v>1.248470544473341</v>
      </c>
    </row>
    <row r="12350" spans="1:9" hidden="1" x14ac:dyDescent="0.2">
      <c r="A12350" s="49" t="s">
        <v>12947</v>
      </c>
      <c r="B12350" s="1" t="s">
        <v>2507</v>
      </c>
      <c r="C12350" s="1" t="s">
        <v>9121</v>
      </c>
      <c r="D12350" s="1" t="s">
        <v>50</v>
      </c>
      <c r="E12350" s="39">
        <v>14304.535946269563</v>
      </c>
      <c r="F12350" s="39">
        <v>41748.623104572813</v>
      </c>
      <c r="G12350" s="39">
        <v>17849.982654345622</v>
      </c>
      <c r="H12350" s="83">
        <v>17864.772635117763</v>
      </c>
      <c r="I12350" s="85">
        <v>1.2488886533768795</v>
      </c>
    </row>
    <row r="12351" spans="1:9" hidden="1" x14ac:dyDescent="0.2">
      <c r="A12351" s="49" t="s">
        <v>12948</v>
      </c>
      <c r="B12351" s="1" t="s">
        <v>2507</v>
      </c>
      <c r="C12351" s="1" t="s">
        <v>9121</v>
      </c>
      <c r="D12351" s="1" t="s">
        <v>50</v>
      </c>
      <c r="E12351" s="39">
        <v>14389.891001384814</v>
      </c>
      <c r="F12351" s="39">
        <v>41997.736815039316</v>
      </c>
      <c r="G12351" s="39">
        <v>17961.605108248768</v>
      </c>
      <c r="H12351" s="83">
        <v>17977.04280448288</v>
      </c>
      <c r="I12351" s="85">
        <v>1.249282764042678</v>
      </c>
    </row>
    <row r="12352" spans="1:9" x14ac:dyDescent="0.2">
      <c r="A12352" s="49" t="s">
        <v>12946</v>
      </c>
      <c r="B12352" s="1" t="s">
        <v>2506</v>
      </c>
      <c r="C12352" s="1" t="s">
        <v>9120</v>
      </c>
      <c r="D12352" s="1" t="s">
        <v>50</v>
      </c>
      <c r="E12352" s="39">
        <v>13075.666666666664</v>
      </c>
      <c r="F12352" s="39">
        <v>26087.175202412371</v>
      </c>
      <c r="G12352" s="39">
        <v>11150.247319848519</v>
      </c>
      <c r="H12352" s="83">
        <v>11159.300486021597</v>
      </c>
      <c r="I12352" s="85">
        <v>0.85344026966285458</v>
      </c>
    </row>
    <row r="12353" spans="1:9" hidden="1" x14ac:dyDescent="0.2">
      <c r="A12353" s="49" t="s">
        <v>12947</v>
      </c>
      <c r="B12353" s="1" t="s">
        <v>2506</v>
      </c>
      <c r="C12353" s="1" t="s">
        <v>9120</v>
      </c>
      <c r="D12353" s="1" t="s">
        <v>50</v>
      </c>
      <c r="E12353" s="39">
        <v>13207.151318393895</v>
      </c>
      <c r="F12353" s="39">
        <v>26349.49935256684</v>
      </c>
      <c r="G12353" s="39">
        <v>11265.954932594943</v>
      </c>
      <c r="H12353" s="83">
        <v>11275.289577902977</v>
      </c>
      <c r="I12353" s="85">
        <v>0.85372608415560658</v>
      </c>
    </row>
    <row r="12354" spans="1:9" hidden="1" x14ac:dyDescent="0.2">
      <c r="A12354" s="49" t="s">
        <v>12948</v>
      </c>
      <c r="B12354" s="1" t="s">
        <v>2506</v>
      </c>
      <c r="C12354" s="1" t="s">
        <v>9120</v>
      </c>
      <c r="D12354" s="1" t="s">
        <v>50</v>
      </c>
      <c r="E12354" s="39">
        <v>13338.707037294316</v>
      </c>
      <c r="F12354" s="39">
        <v>26611.96528836371</v>
      </c>
      <c r="G12354" s="39">
        <v>11381.413569238897</v>
      </c>
      <c r="H12354" s="83">
        <v>11391.195701979139</v>
      </c>
      <c r="I12354" s="85">
        <v>0.85399549372588823</v>
      </c>
    </row>
    <row r="12355" spans="1:9" x14ac:dyDescent="0.2">
      <c r="A12355" s="49" t="s">
        <v>12946</v>
      </c>
      <c r="B12355" s="1" t="s">
        <v>2505</v>
      </c>
      <c r="C12355" s="1" t="s">
        <v>8565</v>
      </c>
      <c r="D12355" s="1" t="s">
        <v>50</v>
      </c>
      <c r="E12355" s="39">
        <v>22972.166666666664</v>
      </c>
      <c r="F12355" s="39">
        <v>53795.877056176185</v>
      </c>
      <c r="G12355" s="39">
        <v>22993.571719066764</v>
      </c>
      <c r="H12355" s="83">
        <v>23012.240778121155</v>
      </c>
      <c r="I12355" s="85">
        <v>1.0017444637258635</v>
      </c>
    </row>
    <row r="12356" spans="1:9" hidden="1" x14ac:dyDescent="0.2">
      <c r="A12356" s="49" t="s">
        <v>12947</v>
      </c>
      <c r="B12356" s="1" t="s">
        <v>2505</v>
      </c>
      <c r="C12356" s="1" t="s">
        <v>8565</v>
      </c>
      <c r="D12356" s="1" t="s">
        <v>50</v>
      </c>
      <c r="E12356" s="39">
        <v>23191.806472090724</v>
      </c>
      <c r="F12356" s="39">
        <v>54310.226274544868</v>
      </c>
      <c r="G12356" s="39">
        <v>23220.80406163209</v>
      </c>
      <c r="H12356" s="83">
        <v>23240.044150109239</v>
      </c>
      <c r="I12356" s="85">
        <v>1.0020799448320925</v>
      </c>
    </row>
    <row r="12357" spans="1:9" hidden="1" x14ac:dyDescent="0.2">
      <c r="A12357" s="49" t="s">
        <v>12948</v>
      </c>
      <c r="B12357" s="1" t="s">
        <v>2505</v>
      </c>
      <c r="C12357" s="1" t="s">
        <v>8565</v>
      </c>
      <c r="D12357" s="1" t="s">
        <v>50</v>
      </c>
      <c r="E12357" s="39">
        <v>23400.442918127403</v>
      </c>
      <c r="F12357" s="39">
        <v>54798.807990117777</v>
      </c>
      <c r="G12357" s="39">
        <v>23436.371199144611</v>
      </c>
      <c r="H12357" s="83">
        <v>23456.514364369643</v>
      </c>
      <c r="I12357" s="85">
        <v>1.0023961702963666</v>
      </c>
    </row>
    <row r="12358" spans="1:9" x14ac:dyDescent="0.2">
      <c r="A12358" s="49" t="s">
        <v>12946</v>
      </c>
      <c r="B12358" s="1" t="s">
        <v>2504</v>
      </c>
      <c r="C12358" s="1" t="s">
        <v>8440</v>
      </c>
      <c r="D12358" s="1" t="s">
        <v>50</v>
      </c>
      <c r="E12358" s="39">
        <v>6585.6666666666679</v>
      </c>
      <c r="F12358" s="39">
        <v>25574.279393257722</v>
      </c>
      <c r="G12358" s="39">
        <v>10931.024077890941</v>
      </c>
      <c r="H12358" s="83">
        <v>10939.899251201483</v>
      </c>
      <c r="I12358" s="85">
        <v>1.6611680798504045</v>
      </c>
    </row>
    <row r="12359" spans="1:9" hidden="1" x14ac:dyDescent="0.2">
      <c r="A12359" s="49" t="s">
        <v>12947</v>
      </c>
      <c r="B12359" s="1" t="s">
        <v>2504</v>
      </c>
      <c r="C12359" s="1" t="s">
        <v>8440</v>
      </c>
      <c r="D12359" s="1" t="s">
        <v>50</v>
      </c>
      <c r="E12359" s="39">
        <v>6629.0823396333471</v>
      </c>
      <c r="F12359" s="39">
        <v>25742.876531056401</v>
      </c>
      <c r="G12359" s="39">
        <v>11006.588131094237</v>
      </c>
      <c r="H12359" s="83">
        <v>11015.707872551584</v>
      </c>
      <c r="I12359" s="85">
        <v>1.6617243998753619</v>
      </c>
    </row>
    <row r="12360" spans="1:9" hidden="1" x14ac:dyDescent="0.2">
      <c r="A12360" s="49" t="s">
        <v>12948</v>
      </c>
      <c r="B12360" s="1" t="s">
        <v>2504</v>
      </c>
      <c r="C12360" s="1" t="s">
        <v>8440</v>
      </c>
      <c r="D12360" s="1" t="s">
        <v>50</v>
      </c>
      <c r="E12360" s="39">
        <v>6669.6341391995502</v>
      </c>
      <c r="F12360" s="39">
        <v>25900.352319689107</v>
      </c>
      <c r="G12360" s="39">
        <v>11077.070714062362</v>
      </c>
      <c r="H12360" s="83">
        <v>11086.591269258675</v>
      </c>
      <c r="I12360" s="85">
        <v>1.6622487887452881</v>
      </c>
    </row>
    <row r="12361" spans="1:9" x14ac:dyDescent="0.2">
      <c r="A12361" s="49" t="s">
        <v>12946</v>
      </c>
      <c r="B12361" s="1" t="s">
        <v>2503</v>
      </c>
      <c r="C12361" s="1" t="s">
        <v>9119</v>
      </c>
      <c r="D12361" s="1" t="s">
        <v>50</v>
      </c>
      <c r="E12361" s="39">
        <v>15662.333333333334</v>
      </c>
      <c r="F12361" s="39">
        <v>24085.512999366107</v>
      </c>
      <c r="G12361" s="39">
        <v>10294.691728199225</v>
      </c>
      <c r="H12361" s="83">
        <v>10303.050247274412</v>
      </c>
      <c r="I12361" s="85">
        <v>0.6578234563139429</v>
      </c>
    </row>
    <row r="12362" spans="1:9" hidden="1" x14ac:dyDescent="0.2">
      <c r="A12362" s="49" t="s">
        <v>12947</v>
      </c>
      <c r="B12362" s="1" t="s">
        <v>2503</v>
      </c>
      <c r="C12362" s="1" t="s">
        <v>9119</v>
      </c>
      <c r="D12362" s="1" t="s">
        <v>50</v>
      </c>
      <c r="E12362" s="39">
        <v>15782.702557177614</v>
      </c>
      <c r="F12362" s="39">
        <v>24270.616613490762</v>
      </c>
      <c r="G12362" s="39">
        <v>10377.11074868072</v>
      </c>
      <c r="H12362" s="83">
        <v>10385.708923335304</v>
      </c>
      <c r="I12362" s="85">
        <v>0.65804375934412573</v>
      </c>
    </row>
    <row r="12363" spans="1:9" hidden="1" x14ac:dyDescent="0.2">
      <c r="A12363" s="49" t="s">
        <v>12948</v>
      </c>
      <c r="B12363" s="1" t="s">
        <v>2503</v>
      </c>
      <c r="C12363" s="1" t="s">
        <v>9119</v>
      </c>
      <c r="D12363" s="1" t="s">
        <v>50</v>
      </c>
      <c r="E12363" s="39">
        <v>15892.510761865367</v>
      </c>
      <c r="F12363" s="39">
        <v>24439.479508000557</v>
      </c>
      <c r="G12363" s="39">
        <v>10452.28417681423</v>
      </c>
      <c r="H12363" s="83">
        <v>10461.267738533898</v>
      </c>
      <c r="I12363" s="85">
        <v>0.65825141761967987</v>
      </c>
    </row>
    <row r="12364" spans="1:9" x14ac:dyDescent="0.2">
      <c r="A12364" s="49" t="s">
        <v>12946</v>
      </c>
      <c r="B12364" s="1" t="s">
        <v>2502</v>
      </c>
      <c r="C12364" s="1" t="s">
        <v>9118</v>
      </c>
      <c r="D12364" s="1" t="s">
        <v>50</v>
      </c>
      <c r="E12364" s="39">
        <v>5714.916666666667</v>
      </c>
      <c r="F12364" s="39">
        <v>18930.431153134035</v>
      </c>
      <c r="G12364" s="39">
        <v>8091.2934264071055</v>
      </c>
      <c r="H12364" s="83">
        <v>8097.8629509963948</v>
      </c>
      <c r="I12364" s="85">
        <v>1.4169695593688554</v>
      </c>
    </row>
    <row r="12365" spans="1:9" hidden="1" x14ac:dyDescent="0.2">
      <c r="A12365" s="49" t="s">
        <v>12947</v>
      </c>
      <c r="B12365" s="1" t="s">
        <v>2502</v>
      </c>
      <c r="C12365" s="1" t="s">
        <v>9118</v>
      </c>
      <c r="D12365" s="1" t="s">
        <v>50</v>
      </c>
      <c r="E12365" s="39">
        <v>5737.5097595820871</v>
      </c>
      <c r="F12365" s="39">
        <v>19005.269862938214</v>
      </c>
      <c r="G12365" s="39">
        <v>8125.8664877368528</v>
      </c>
      <c r="H12365" s="83">
        <v>8132.5993463304912</v>
      </c>
      <c r="I12365" s="85">
        <v>1.4174440980685774</v>
      </c>
    </row>
    <row r="12366" spans="1:9" hidden="1" x14ac:dyDescent="0.2">
      <c r="A12366" s="49" t="s">
        <v>12948</v>
      </c>
      <c r="B12366" s="1" t="s">
        <v>2502</v>
      </c>
      <c r="C12366" s="1" t="s">
        <v>9118</v>
      </c>
      <c r="D12366" s="1" t="s">
        <v>50</v>
      </c>
      <c r="E12366" s="39">
        <v>5759.9517614626566</v>
      </c>
      <c r="F12366" s="39">
        <v>19079.608089778259</v>
      </c>
      <c r="G12366" s="39">
        <v>8159.9727061012791</v>
      </c>
      <c r="H12366" s="83">
        <v>8166.9860648270851</v>
      </c>
      <c r="I12366" s="85">
        <v>1.417891399624013</v>
      </c>
    </row>
    <row r="12367" spans="1:9" x14ac:dyDescent="0.2">
      <c r="A12367" s="49" t="s">
        <v>12946</v>
      </c>
      <c r="B12367" s="1" t="s">
        <v>2501</v>
      </c>
      <c r="C12367" s="1" t="s">
        <v>9117</v>
      </c>
      <c r="D12367" s="1" t="s">
        <v>50</v>
      </c>
      <c r="E12367" s="39">
        <v>20683.083333333332</v>
      </c>
      <c r="F12367" s="39">
        <v>47336.355829779815</v>
      </c>
      <c r="G12367" s="39">
        <v>20232.626592456418</v>
      </c>
      <c r="H12367" s="83">
        <v>20249.05397073827</v>
      </c>
      <c r="I12367" s="85">
        <v>0.97901524856811029</v>
      </c>
    </row>
    <row r="12368" spans="1:9" hidden="1" x14ac:dyDescent="0.2">
      <c r="A12368" s="49" t="s">
        <v>12947</v>
      </c>
      <c r="B12368" s="1" t="s">
        <v>2501</v>
      </c>
      <c r="C12368" s="1" t="s">
        <v>9117</v>
      </c>
      <c r="D12368" s="1" t="s">
        <v>50</v>
      </c>
      <c r="E12368" s="39">
        <v>20854.478230772533</v>
      </c>
      <c r="F12368" s="39">
        <v>47728.618903995412</v>
      </c>
      <c r="G12368" s="39">
        <v>20406.781258826097</v>
      </c>
      <c r="H12368" s="83">
        <v>20423.689729174992</v>
      </c>
      <c r="I12368" s="85">
        <v>0.97934311773085381</v>
      </c>
    </row>
    <row r="12369" spans="1:9" hidden="1" x14ac:dyDescent="0.2">
      <c r="A12369" s="49" t="s">
        <v>12948</v>
      </c>
      <c r="B12369" s="1" t="s">
        <v>2501</v>
      </c>
      <c r="C12369" s="1" t="s">
        <v>9117</v>
      </c>
      <c r="D12369" s="1" t="s">
        <v>50</v>
      </c>
      <c r="E12369" s="39">
        <v>21022.849811555156</v>
      </c>
      <c r="F12369" s="39">
        <v>48113.962662036742</v>
      </c>
      <c r="G12369" s="39">
        <v>20577.39447567231</v>
      </c>
      <c r="H12369" s="83">
        <v>20595.080398689235</v>
      </c>
      <c r="I12369" s="85">
        <v>0.97965216815510914</v>
      </c>
    </row>
    <row r="12370" spans="1:9" x14ac:dyDescent="0.2">
      <c r="A12370" s="49" t="s">
        <v>12946</v>
      </c>
      <c r="B12370" s="1" t="s">
        <v>2500</v>
      </c>
      <c r="C12370" s="1" t="s">
        <v>9116</v>
      </c>
      <c r="D12370" s="1" t="s">
        <v>50</v>
      </c>
      <c r="E12370" s="39">
        <v>22226.666666666672</v>
      </c>
      <c r="F12370" s="39">
        <v>34592.196054532462</v>
      </c>
      <c r="G12370" s="39">
        <v>14785.485141720403</v>
      </c>
      <c r="H12370" s="83">
        <v>14797.48984888948</v>
      </c>
      <c r="I12370" s="85">
        <v>0.66575389242154215</v>
      </c>
    </row>
    <row r="12371" spans="1:9" hidden="1" x14ac:dyDescent="0.2">
      <c r="A12371" s="49" t="s">
        <v>12947</v>
      </c>
      <c r="B12371" s="1" t="s">
        <v>2500</v>
      </c>
      <c r="C12371" s="1" t="s">
        <v>9116</v>
      </c>
      <c r="D12371" s="1" t="s">
        <v>50</v>
      </c>
      <c r="E12371" s="39">
        <v>22374.975354514409</v>
      </c>
      <c r="F12371" s="39">
        <v>34823.014435154211</v>
      </c>
      <c r="G12371" s="39">
        <v>14888.879139380426</v>
      </c>
      <c r="H12371" s="83">
        <v>14901.215635188535</v>
      </c>
      <c r="I12371" s="85">
        <v>0.66597685133011975</v>
      </c>
    </row>
    <row r="12372" spans="1:9" hidden="1" x14ac:dyDescent="0.2">
      <c r="A12372" s="49" t="s">
        <v>12948</v>
      </c>
      <c r="B12372" s="1" t="s">
        <v>2500</v>
      </c>
      <c r="C12372" s="1" t="s">
        <v>9116</v>
      </c>
      <c r="D12372" s="1" t="s">
        <v>50</v>
      </c>
      <c r="E12372" s="39">
        <v>22511.3813294219</v>
      </c>
      <c r="F12372" s="39">
        <v>35035.308176621351</v>
      </c>
      <c r="G12372" s="39">
        <v>14983.911468508562</v>
      </c>
      <c r="H12372" s="83">
        <v>14996.789887350062</v>
      </c>
      <c r="I12372" s="85">
        <v>0.66618701304435612</v>
      </c>
    </row>
    <row r="12373" spans="1:9" x14ac:dyDescent="0.2">
      <c r="A12373" s="49" t="s">
        <v>12946</v>
      </c>
      <c r="B12373" s="1" t="s">
        <v>2499</v>
      </c>
      <c r="C12373" s="1" t="s">
        <v>9115</v>
      </c>
      <c r="D12373" s="1" t="s">
        <v>50</v>
      </c>
      <c r="E12373" s="39">
        <v>5917</v>
      </c>
      <c r="F12373" s="39">
        <v>8964.9454209280611</v>
      </c>
      <c r="G12373" s="39">
        <v>3831.8199604473689</v>
      </c>
      <c r="H12373" s="83">
        <v>3834.9311114247557</v>
      </c>
      <c r="I12373" s="85">
        <v>0.64812085709392531</v>
      </c>
    </row>
    <row r="12374" spans="1:9" hidden="1" x14ac:dyDescent="0.2">
      <c r="A12374" s="49" t="s">
        <v>12947</v>
      </c>
      <c r="B12374" s="1" t="s">
        <v>2499</v>
      </c>
      <c r="C12374" s="1" t="s">
        <v>9115</v>
      </c>
      <c r="D12374" s="1" t="s">
        <v>50</v>
      </c>
      <c r="E12374" s="39">
        <v>5963.7966422124846</v>
      </c>
      <c r="F12374" s="39">
        <v>9035.84779431282</v>
      </c>
      <c r="G12374" s="39">
        <v>3863.3543911565453</v>
      </c>
      <c r="H12374" s="83">
        <v>3866.5554551725518</v>
      </c>
      <c r="I12374" s="85">
        <v>0.64833791075379699</v>
      </c>
    </row>
    <row r="12375" spans="1:9" hidden="1" x14ac:dyDescent="0.2">
      <c r="A12375" s="49" t="s">
        <v>12948</v>
      </c>
      <c r="B12375" s="1" t="s">
        <v>2499</v>
      </c>
      <c r="C12375" s="1" t="s">
        <v>9115</v>
      </c>
      <c r="D12375" s="1" t="s">
        <v>50</v>
      </c>
      <c r="E12375" s="39">
        <v>6010.4828862770719</v>
      </c>
      <c r="F12375" s="39">
        <v>9106.5829016217867</v>
      </c>
      <c r="G12375" s="39">
        <v>3894.7062001180752</v>
      </c>
      <c r="H12375" s="83">
        <v>3898.0536343187591</v>
      </c>
      <c r="I12375" s="85">
        <v>0.64854250616346676</v>
      </c>
    </row>
    <row r="12376" spans="1:9" x14ac:dyDescent="0.2">
      <c r="A12376" s="49" t="s">
        <v>12946</v>
      </c>
      <c r="B12376" s="1" t="s">
        <v>2498</v>
      </c>
      <c r="C12376" s="1" t="s">
        <v>9114</v>
      </c>
      <c r="D12376" s="1" t="s">
        <v>50</v>
      </c>
      <c r="E12376" s="39">
        <v>7260.5</v>
      </c>
      <c r="F12376" s="39">
        <v>11594.946128408345</v>
      </c>
      <c r="G12376" s="39">
        <v>4955.9416068979954</v>
      </c>
      <c r="H12376" s="83">
        <v>4959.9654605062879</v>
      </c>
      <c r="I12376" s="85">
        <v>0.68314378631034889</v>
      </c>
    </row>
    <row r="12377" spans="1:9" hidden="1" x14ac:dyDescent="0.2">
      <c r="A12377" s="49" t="s">
        <v>12947</v>
      </c>
      <c r="B12377" s="1" t="s">
        <v>2498</v>
      </c>
      <c r="C12377" s="1" t="s">
        <v>9114</v>
      </c>
      <c r="D12377" s="1" t="s">
        <v>50</v>
      </c>
      <c r="E12377" s="39">
        <v>7311.6396333626963</v>
      </c>
      <c r="F12377" s="39">
        <v>11676.615613136259</v>
      </c>
      <c r="G12377" s="39">
        <v>4992.4373705420239</v>
      </c>
      <c r="H12377" s="83">
        <v>4996.57396014809</v>
      </c>
      <c r="I12377" s="85">
        <v>0.68337256904032007</v>
      </c>
    </row>
    <row r="12378" spans="1:9" hidden="1" x14ac:dyDescent="0.2">
      <c r="A12378" s="49" t="s">
        <v>12948</v>
      </c>
      <c r="B12378" s="1" t="s">
        <v>2498</v>
      </c>
      <c r="C12378" s="1" t="s">
        <v>9114</v>
      </c>
      <c r="D12378" s="1" t="s">
        <v>50</v>
      </c>
      <c r="E12378" s="39">
        <v>7356.6481291929904</v>
      </c>
      <c r="F12378" s="39">
        <v>11748.493732339199</v>
      </c>
      <c r="G12378" s="39">
        <v>5024.5994436882565</v>
      </c>
      <c r="H12378" s="83">
        <v>5028.9180020488402</v>
      </c>
      <c r="I12378" s="85">
        <v>0.68358822030550248</v>
      </c>
    </row>
    <row r="12379" spans="1:9" x14ac:dyDescent="0.2">
      <c r="A12379" s="49" t="s">
        <v>12946</v>
      </c>
      <c r="B12379" s="1" t="s">
        <v>2497</v>
      </c>
      <c r="C12379" s="1" t="s">
        <v>9113</v>
      </c>
      <c r="D12379" s="1" t="s">
        <v>50</v>
      </c>
      <c r="E12379" s="39">
        <v>4244.5</v>
      </c>
      <c r="F12379" s="39">
        <v>12979.080634865912</v>
      </c>
      <c r="G12379" s="39">
        <v>5547.551926957146</v>
      </c>
      <c r="H12379" s="83">
        <v>5552.056123860395</v>
      </c>
      <c r="I12379" s="85">
        <v>1.3080589289340074</v>
      </c>
    </row>
    <row r="12380" spans="1:9" hidden="1" x14ac:dyDescent="0.2">
      <c r="A12380" s="49" t="s">
        <v>12947</v>
      </c>
      <c r="B12380" s="1" t="s">
        <v>2497</v>
      </c>
      <c r="C12380" s="1" t="s">
        <v>9113</v>
      </c>
      <c r="D12380" s="1" t="s">
        <v>50</v>
      </c>
      <c r="E12380" s="39">
        <v>4265.5190762860093</v>
      </c>
      <c r="F12380" s="39">
        <v>13043.353997096212</v>
      </c>
      <c r="G12380" s="39">
        <v>5576.7981142629669</v>
      </c>
      <c r="H12380" s="83">
        <v>5581.418888326295</v>
      </c>
      <c r="I12380" s="85">
        <v>1.3084969938022268</v>
      </c>
    </row>
    <row r="12381" spans="1:9" hidden="1" x14ac:dyDescent="0.2">
      <c r="A12381" s="49" t="s">
        <v>12948</v>
      </c>
      <c r="B12381" s="1" t="s">
        <v>2497</v>
      </c>
      <c r="C12381" s="1" t="s">
        <v>9113</v>
      </c>
      <c r="D12381" s="1" t="s">
        <v>50</v>
      </c>
      <c r="E12381" s="39">
        <v>4286.6343395215463</v>
      </c>
      <c r="F12381" s="39">
        <v>13107.921485412964</v>
      </c>
      <c r="G12381" s="39">
        <v>5605.9999268009806</v>
      </c>
      <c r="H12381" s="83">
        <v>5610.8181890574342</v>
      </c>
      <c r="I12381" s="85">
        <v>1.3089099150182442</v>
      </c>
    </row>
    <row r="12382" spans="1:9" x14ac:dyDescent="0.2">
      <c r="A12382" s="49" t="s">
        <v>12946</v>
      </c>
      <c r="B12382" s="1" t="s">
        <v>2496</v>
      </c>
      <c r="C12382" s="1" t="s">
        <v>9112</v>
      </c>
      <c r="D12382" s="1" t="s">
        <v>50</v>
      </c>
      <c r="E12382" s="39">
        <v>17212.666666666664</v>
      </c>
      <c r="F12382" s="39">
        <v>49294.254942947155</v>
      </c>
      <c r="G12382" s="39">
        <v>21069.476852008826</v>
      </c>
      <c r="H12382" s="83">
        <v>21086.583690059091</v>
      </c>
      <c r="I12382" s="85">
        <v>1.2250619905917597</v>
      </c>
    </row>
    <row r="12383" spans="1:9" hidden="1" x14ac:dyDescent="0.2">
      <c r="A12383" s="49" t="s">
        <v>12947</v>
      </c>
      <c r="B12383" s="1" t="s">
        <v>2496</v>
      </c>
      <c r="C12383" s="1" t="s">
        <v>9112</v>
      </c>
      <c r="D12383" s="1" t="s">
        <v>50</v>
      </c>
      <c r="E12383" s="39">
        <v>17345.83056080914</v>
      </c>
      <c r="F12383" s="39">
        <v>49675.61450065978</v>
      </c>
      <c r="G12383" s="39">
        <v>21239.235961379858</v>
      </c>
      <c r="H12383" s="83">
        <v>21256.834179684418</v>
      </c>
      <c r="I12383" s="85">
        <v>1.2254722600433865</v>
      </c>
    </row>
    <row r="12384" spans="1:9" hidden="1" x14ac:dyDescent="0.2">
      <c r="A12384" s="49" t="s">
        <v>12948</v>
      </c>
      <c r="B12384" s="1" t="s">
        <v>2496</v>
      </c>
      <c r="C12384" s="1" t="s">
        <v>9112</v>
      </c>
      <c r="D12384" s="1" t="s">
        <v>50</v>
      </c>
      <c r="E12384" s="39">
        <v>17475.585627954111</v>
      </c>
      <c r="F12384" s="39">
        <v>50047.211736802739</v>
      </c>
      <c r="G12384" s="39">
        <v>21404.207039638837</v>
      </c>
      <c r="H12384" s="83">
        <v>21422.603594090324</v>
      </c>
      <c r="I12384" s="85">
        <v>1.2258589812190628</v>
      </c>
    </row>
    <row r="12385" spans="1:9" x14ac:dyDescent="0.2">
      <c r="A12385" s="49" t="s">
        <v>12946</v>
      </c>
      <c r="B12385" s="1" t="s">
        <v>2495</v>
      </c>
      <c r="C12385" s="1" t="s">
        <v>9111</v>
      </c>
      <c r="D12385" s="1" t="s">
        <v>50</v>
      </c>
      <c r="E12385" s="39">
        <v>16374.916666666668</v>
      </c>
      <c r="F12385" s="39">
        <v>22557.219308604916</v>
      </c>
      <c r="G12385" s="39">
        <v>9641.4645199204406</v>
      </c>
      <c r="H12385" s="83">
        <v>9649.2926673997626</v>
      </c>
      <c r="I12385" s="85">
        <v>0.58927278005891703</v>
      </c>
    </row>
    <row r="12386" spans="1:9" hidden="1" x14ac:dyDescent="0.2">
      <c r="A12386" s="49" t="s">
        <v>12947</v>
      </c>
      <c r="B12386" s="1" t="s">
        <v>2495</v>
      </c>
      <c r="C12386" s="1" t="s">
        <v>9111</v>
      </c>
      <c r="D12386" s="1" t="s">
        <v>50</v>
      </c>
      <c r="E12386" s="39">
        <v>16504.536408292985</v>
      </c>
      <c r="F12386" s="39">
        <v>22735.776610489782</v>
      </c>
      <c r="G12386" s="39">
        <v>9720.8767128386498</v>
      </c>
      <c r="H12386" s="83">
        <v>9728.9311508991941</v>
      </c>
      <c r="I12386" s="85">
        <v>0.58947012568076296</v>
      </c>
    </row>
    <row r="12387" spans="1:9" hidden="1" x14ac:dyDescent="0.2">
      <c r="A12387" s="49" t="s">
        <v>12948</v>
      </c>
      <c r="B12387" s="1" t="s">
        <v>2495</v>
      </c>
      <c r="C12387" s="1" t="s">
        <v>9111</v>
      </c>
      <c r="D12387" s="1" t="s">
        <v>50</v>
      </c>
      <c r="E12387" s="39">
        <v>16623.875053557185</v>
      </c>
      <c r="F12387" s="39">
        <v>22900.171217681658</v>
      </c>
      <c r="G12387" s="39">
        <v>9793.9523297357282</v>
      </c>
      <c r="H12387" s="83">
        <v>9802.3700663515046</v>
      </c>
      <c r="I12387" s="85">
        <v>0.58965614423659829</v>
      </c>
    </row>
    <row r="12388" spans="1:9" x14ac:dyDescent="0.2">
      <c r="A12388" s="49" t="s">
        <v>12946</v>
      </c>
      <c r="B12388" s="1" t="s">
        <v>2494</v>
      </c>
      <c r="C12388" s="1" t="s">
        <v>9110</v>
      </c>
      <c r="D12388" s="1" t="s">
        <v>50</v>
      </c>
      <c r="E12388" s="39">
        <v>6945.9166666666661</v>
      </c>
      <c r="F12388" s="39">
        <v>10845.060333286325</v>
      </c>
      <c r="G12388" s="39">
        <v>4635.4234974294559</v>
      </c>
      <c r="H12388" s="83">
        <v>4639.1871143252101</v>
      </c>
      <c r="I12388" s="85">
        <v>0.66790134937676249</v>
      </c>
    </row>
    <row r="12389" spans="1:9" hidden="1" x14ac:dyDescent="0.2">
      <c r="A12389" s="49" t="s">
        <v>12947</v>
      </c>
      <c r="B12389" s="1" t="s">
        <v>2494</v>
      </c>
      <c r="C12389" s="1" t="s">
        <v>9110</v>
      </c>
      <c r="D12389" s="1" t="s">
        <v>50</v>
      </c>
      <c r="E12389" s="39">
        <v>7016.3708824447631</v>
      </c>
      <c r="F12389" s="39">
        <v>10955.064564191462</v>
      </c>
      <c r="G12389" s="39">
        <v>4683.9320175480279</v>
      </c>
      <c r="H12389" s="83">
        <v>4687.8129885169656</v>
      </c>
      <c r="I12389" s="85">
        <v>0.66812502746199731</v>
      </c>
    </row>
    <row r="12390" spans="1:9" hidden="1" x14ac:dyDescent="0.2">
      <c r="A12390" s="49" t="s">
        <v>12948</v>
      </c>
      <c r="B12390" s="1" t="s">
        <v>2494</v>
      </c>
      <c r="C12390" s="1" t="s">
        <v>9110</v>
      </c>
      <c r="D12390" s="1" t="s">
        <v>50</v>
      </c>
      <c r="E12390" s="39">
        <v>7085.4642793570947</v>
      </c>
      <c r="F12390" s="39">
        <v>11062.944070109221</v>
      </c>
      <c r="G12390" s="39">
        <v>4731.4033514964813</v>
      </c>
      <c r="H12390" s="83">
        <v>4735.4699127676631</v>
      </c>
      <c r="I12390" s="85">
        <v>0.66833586707423775</v>
      </c>
    </row>
    <row r="12391" spans="1:9" x14ac:dyDescent="0.2">
      <c r="A12391" s="49" t="s">
        <v>12946</v>
      </c>
      <c r="B12391" s="1" t="s">
        <v>2493</v>
      </c>
      <c r="C12391" s="1" t="s">
        <v>9109</v>
      </c>
      <c r="D12391" s="1" t="s">
        <v>50</v>
      </c>
      <c r="E12391" s="39">
        <v>14276.666666666668</v>
      </c>
      <c r="F12391" s="39">
        <v>23139.506415561638</v>
      </c>
      <c r="G12391" s="39">
        <v>9890.3471683233292</v>
      </c>
      <c r="H12391" s="83">
        <v>9898.3773898830677</v>
      </c>
      <c r="I12391" s="85">
        <v>0.69332552345667053</v>
      </c>
    </row>
    <row r="12392" spans="1:9" hidden="1" x14ac:dyDescent="0.2">
      <c r="A12392" s="49" t="s">
        <v>12947</v>
      </c>
      <c r="B12392" s="1" t="s">
        <v>2493</v>
      </c>
      <c r="C12392" s="1" t="s">
        <v>9109</v>
      </c>
      <c r="D12392" s="1" t="s">
        <v>50</v>
      </c>
      <c r="E12392" s="39">
        <v>14403.700776140853</v>
      </c>
      <c r="F12392" s="39">
        <v>23345.402277656412</v>
      </c>
      <c r="G12392" s="39">
        <v>9981.5274068103117</v>
      </c>
      <c r="H12392" s="83">
        <v>9989.7978125178142</v>
      </c>
      <c r="I12392" s="85">
        <v>0.69355771601875471</v>
      </c>
    </row>
    <row r="12393" spans="1:9" hidden="1" x14ac:dyDescent="0.2">
      <c r="A12393" s="49" t="s">
        <v>12948</v>
      </c>
      <c r="B12393" s="1" t="s">
        <v>2493</v>
      </c>
      <c r="C12393" s="1" t="s">
        <v>9109</v>
      </c>
      <c r="D12393" s="1" t="s">
        <v>50</v>
      </c>
      <c r="E12393" s="39">
        <v>14521.139079580211</v>
      </c>
      <c r="F12393" s="39">
        <v>23535.745334569863</v>
      </c>
      <c r="G12393" s="39">
        <v>10065.77486519392</v>
      </c>
      <c r="H12393" s="83">
        <v>10074.426228688068</v>
      </c>
      <c r="I12393" s="85">
        <v>0.6937765814015816</v>
      </c>
    </row>
    <row r="12394" spans="1:9" x14ac:dyDescent="0.2">
      <c r="A12394" s="49" t="s">
        <v>12946</v>
      </c>
      <c r="B12394" s="1" t="s">
        <v>2492</v>
      </c>
      <c r="C12394" s="1" t="s">
        <v>9108</v>
      </c>
      <c r="D12394" s="1" t="s">
        <v>50</v>
      </c>
      <c r="E12394" s="39">
        <v>6042.4166666666661</v>
      </c>
      <c r="F12394" s="39">
        <v>9220.5392751378386</v>
      </c>
      <c r="G12394" s="39">
        <v>3941.0665410280362</v>
      </c>
      <c r="H12394" s="83">
        <v>3944.2663920512123</v>
      </c>
      <c r="I12394" s="85">
        <v>0.6527630598217401</v>
      </c>
    </row>
    <row r="12395" spans="1:9" hidden="1" x14ac:dyDescent="0.2">
      <c r="A12395" s="49" t="s">
        <v>12947</v>
      </c>
      <c r="B12395" s="1" t="s">
        <v>2492</v>
      </c>
      <c r="C12395" s="1" t="s">
        <v>9108</v>
      </c>
      <c r="D12395" s="1" t="s">
        <v>50</v>
      </c>
      <c r="E12395" s="39">
        <v>6099.5694398981614</v>
      </c>
      <c r="F12395" s="39">
        <v>9307.7526235934602</v>
      </c>
      <c r="G12395" s="39">
        <v>3979.6096380454092</v>
      </c>
      <c r="H12395" s="83">
        <v>3982.9070278057843</v>
      </c>
      <c r="I12395" s="85">
        <v>0.65298166814087177</v>
      </c>
    </row>
    <row r="12396" spans="1:9" hidden="1" x14ac:dyDescent="0.2">
      <c r="A12396" s="49" t="s">
        <v>12948</v>
      </c>
      <c r="B12396" s="1" t="s">
        <v>2492</v>
      </c>
      <c r="C12396" s="1" t="s">
        <v>9108</v>
      </c>
      <c r="D12396" s="1" t="s">
        <v>50</v>
      </c>
      <c r="E12396" s="39">
        <v>6153.0297084615067</v>
      </c>
      <c r="F12396" s="39">
        <v>9389.3313251528925</v>
      </c>
      <c r="G12396" s="39">
        <v>4015.6321335990178</v>
      </c>
      <c r="H12396" s="83">
        <v>4019.0835015971907</v>
      </c>
      <c r="I12396" s="85">
        <v>0.65318772897687105</v>
      </c>
    </row>
    <row r="12397" spans="1:9" x14ac:dyDescent="0.2">
      <c r="A12397" s="49" t="s">
        <v>12946</v>
      </c>
      <c r="B12397" s="1" t="s">
        <v>2491</v>
      </c>
      <c r="C12397" s="1" t="s">
        <v>9107</v>
      </c>
      <c r="D12397" s="1" t="s">
        <v>50</v>
      </c>
      <c r="E12397" s="39">
        <v>2580.8333333333335</v>
      </c>
      <c r="F12397" s="39">
        <v>4464.191457584222</v>
      </c>
      <c r="G12397" s="39">
        <v>1908.0961602395373</v>
      </c>
      <c r="H12397" s="83">
        <v>1909.6453914913061</v>
      </c>
      <c r="I12397" s="85">
        <v>0.7399336357086107</v>
      </c>
    </row>
    <row r="12398" spans="1:9" hidden="1" x14ac:dyDescent="0.2">
      <c r="A12398" s="49" t="s">
        <v>12947</v>
      </c>
      <c r="B12398" s="1" t="s">
        <v>2491</v>
      </c>
      <c r="C12398" s="1" t="s">
        <v>9107</v>
      </c>
      <c r="D12398" s="1" t="s">
        <v>50</v>
      </c>
      <c r="E12398" s="39">
        <v>2609.0415449023021</v>
      </c>
      <c r="F12398" s="39">
        <v>4512.9845568880328</v>
      </c>
      <c r="G12398" s="39">
        <v>1929.5653381909378</v>
      </c>
      <c r="H12398" s="83">
        <v>1931.1641203748234</v>
      </c>
      <c r="I12398" s="85">
        <v>0.74018143718257179</v>
      </c>
    </row>
    <row r="12399" spans="1:9" hidden="1" x14ac:dyDescent="0.2">
      <c r="A12399" s="49" t="s">
        <v>12948</v>
      </c>
      <c r="B12399" s="1" t="s">
        <v>2491</v>
      </c>
      <c r="C12399" s="1" t="s">
        <v>9107</v>
      </c>
      <c r="D12399" s="1" t="s">
        <v>50</v>
      </c>
      <c r="E12399" s="39">
        <v>2635.9289464418803</v>
      </c>
      <c r="F12399" s="39">
        <v>4559.4929876027718</v>
      </c>
      <c r="G12399" s="39">
        <v>1950.0053752378301</v>
      </c>
      <c r="H12399" s="83">
        <v>1951.6813719238933</v>
      </c>
      <c r="I12399" s="85">
        <v>0.74041501557102996</v>
      </c>
    </row>
    <row r="12400" spans="1:9" x14ac:dyDescent="0.2">
      <c r="A12400" s="49" t="s">
        <v>12946</v>
      </c>
      <c r="B12400" s="1" t="s">
        <v>2490</v>
      </c>
      <c r="C12400" s="1" t="s">
        <v>9106</v>
      </c>
      <c r="D12400" s="1" t="s">
        <v>50</v>
      </c>
      <c r="E12400" s="39">
        <v>10924.916666666666</v>
      </c>
      <c r="F12400" s="39">
        <v>19372.431470568925</v>
      </c>
      <c r="G12400" s="39">
        <v>8280.2143354978998</v>
      </c>
      <c r="H12400" s="83">
        <v>8286.9372497237146</v>
      </c>
      <c r="I12400" s="85">
        <v>0.75853551130584196</v>
      </c>
    </row>
    <row r="12401" spans="1:9" hidden="1" x14ac:dyDescent="0.2">
      <c r="A12401" s="49" t="s">
        <v>12947</v>
      </c>
      <c r="B12401" s="1" t="s">
        <v>2490</v>
      </c>
      <c r="C12401" s="1" t="s">
        <v>9106</v>
      </c>
      <c r="D12401" s="1" t="s">
        <v>50</v>
      </c>
      <c r="E12401" s="39">
        <v>11006.141535670538</v>
      </c>
      <c r="F12401" s="39">
        <v>19516.462153501681</v>
      </c>
      <c r="G12401" s="39">
        <v>8344.4311454678918</v>
      </c>
      <c r="H12401" s="83">
        <v>8351.3451004327653</v>
      </c>
      <c r="I12401" s="85">
        <v>0.75878954249010278</v>
      </c>
    </row>
    <row r="12402" spans="1:9" hidden="1" x14ac:dyDescent="0.2">
      <c r="A12402" s="49" t="s">
        <v>12948</v>
      </c>
      <c r="B12402" s="1" t="s">
        <v>2490</v>
      </c>
      <c r="C12402" s="1" t="s">
        <v>9106</v>
      </c>
      <c r="D12402" s="1" t="s">
        <v>50</v>
      </c>
      <c r="E12402" s="39">
        <v>11080.628007027908</v>
      </c>
      <c r="F12402" s="39">
        <v>19648.544081985208</v>
      </c>
      <c r="G12402" s="39">
        <v>8403.2954277254485</v>
      </c>
      <c r="H12402" s="83">
        <v>8410.517918220974</v>
      </c>
      <c r="I12402" s="85">
        <v>0.75902899302156768</v>
      </c>
    </row>
    <row r="12403" spans="1:9" x14ac:dyDescent="0.2">
      <c r="A12403" s="49" t="s">
        <v>12946</v>
      </c>
      <c r="B12403" s="1" t="s">
        <v>2489</v>
      </c>
      <c r="C12403" s="1" t="s">
        <v>9105</v>
      </c>
      <c r="D12403" s="1" t="s">
        <v>50</v>
      </c>
      <c r="E12403" s="39">
        <v>8266.4166666666661</v>
      </c>
      <c r="F12403" s="39">
        <v>24232.469614987309</v>
      </c>
      <c r="G12403" s="39">
        <v>10357.504301686016</v>
      </c>
      <c r="H12403" s="83">
        <v>10365.913819869045</v>
      </c>
      <c r="I12403" s="85">
        <v>1.2539791106427467</v>
      </c>
    </row>
    <row r="12404" spans="1:9" hidden="1" x14ac:dyDescent="0.2">
      <c r="A12404" s="49" t="s">
        <v>12947</v>
      </c>
      <c r="B12404" s="1" t="s">
        <v>2489</v>
      </c>
      <c r="C12404" s="1" t="s">
        <v>9105</v>
      </c>
      <c r="D12404" s="1" t="s">
        <v>50</v>
      </c>
      <c r="E12404" s="39">
        <v>8308.2351442194031</v>
      </c>
      <c r="F12404" s="39">
        <v>24355.057796481717</v>
      </c>
      <c r="G12404" s="39">
        <v>10413.214302273984</v>
      </c>
      <c r="H12404" s="83">
        <v>10421.842391291724</v>
      </c>
      <c r="I12404" s="85">
        <v>1.2543990643479681</v>
      </c>
    </row>
    <row r="12405" spans="1:9" hidden="1" x14ac:dyDescent="0.2">
      <c r="A12405" s="49" t="s">
        <v>12948</v>
      </c>
      <c r="B12405" s="1" t="s">
        <v>2489</v>
      </c>
      <c r="C12405" s="1" t="s">
        <v>9105</v>
      </c>
      <c r="D12405" s="1" t="s">
        <v>50</v>
      </c>
      <c r="E12405" s="39">
        <v>8346.3172965294543</v>
      </c>
      <c r="F12405" s="39">
        <v>24466.693180462276</v>
      </c>
      <c r="G12405" s="39">
        <v>10463.922928694012</v>
      </c>
      <c r="H12405" s="83">
        <v>10472.916493724351</v>
      </c>
      <c r="I12405" s="85">
        <v>1.2547949139291859</v>
      </c>
    </row>
    <row r="12406" spans="1:9" x14ac:dyDescent="0.2">
      <c r="A12406" s="49" t="s">
        <v>12946</v>
      </c>
      <c r="B12406" s="1" t="s">
        <v>2488</v>
      </c>
      <c r="C12406" s="1" t="s">
        <v>9104</v>
      </c>
      <c r="D12406" s="1" t="s">
        <v>50</v>
      </c>
      <c r="E12406" s="39">
        <v>9898.8333333333358</v>
      </c>
      <c r="F12406" s="39">
        <v>28377.270245211032</v>
      </c>
      <c r="G12406" s="39">
        <v>12129.085615487473</v>
      </c>
      <c r="H12406" s="83">
        <v>12138.933525085768</v>
      </c>
      <c r="I12406" s="85">
        <v>1.2262994149228796</v>
      </c>
    </row>
    <row r="12407" spans="1:9" hidden="1" x14ac:dyDescent="0.2">
      <c r="A12407" s="49" t="s">
        <v>12947</v>
      </c>
      <c r="B12407" s="1" t="s">
        <v>2488</v>
      </c>
      <c r="C12407" s="1" t="s">
        <v>9104</v>
      </c>
      <c r="D12407" s="1" t="s">
        <v>50</v>
      </c>
      <c r="E12407" s="39">
        <v>9966.815201306752</v>
      </c>
      <c r="F12407" s="39">
        <v>28572.15582155059</v>
      </c>
      <c r="G12407" s="39">
        <v>12216.270810523463</v>
      </c>
      <c r="H12407" s="83">
        <v>12226.392860157552</v>
      </c>
      <c r="I12407" s="85">
        <v>1.2267100987840676</v>
      </c>
    </row>
    <row r="12408" spans="1:9" hidden="1" x14ac:dyDescent="0.2">
      <c r="A12408" s="49" t="s">
        <v>12948</v>
      </c>
      <c r="B12408" s="1" t="s">
        <v>2488</v>
      </c>
      <c r="C12408" s="1" t="s">
        <v>9104</v>
      </c>
      <c r="D12408" s="1" t="s">
        <v>50</v>
      </c>
      <c r="E12408" s="39">
        <v>10031.527826789021</v>
      </c>
      <c r="F12408" s="39">
        <v>28757.669366404778</v>
      </c>
      <c r="G12408" s="39">
        <v>12299.088954907094</v>
      </c>
      <c r="H12408" s="83">
        <v>12309.659814142551</v>
      </c>
      <c r="I12408" s="85">
        <v>1.2270972105833988</v>
      </c>
    </row>
    <row r="12409" spans="1:9" x14ac:dyDescent="0.2">
      <c r="A12409" s="49" t="s">
        <v>12946</v>
      </c>
      <c r="B12409" s="1" t="s">
        <v>2487</v>
      </c>
      <c r="C12409" s="1" t="s">
        <v>9103</v>
      </c>
      <c r="D12409" s="1" t="s">
        <v>50</v>
      </c>
      <c r="E12409" s="39">
        <v>3124.666666666667</v>
      </c>
      <c r="F12409" s="39">
        <v>7020.3988263415958</v>
      </c>
      <c r="G12409" s="39">
        <v>3000.6768686264013</v>
      </c>
      <c r="H12409" s="83">
        <v>3003.1131936283614</v>
      </c>
      <c r="I12409" s="85">
        <v>0.96109873915991928</v>
      </c>
    </row>
    <row r="12410" spans="1:9" hidden="1" x14ac:dyDescent="0.2">
      <c r="A12410" s="49" t="s">
        <v>12947</v>
      </c>
      <c r="B12410" s="1" t="s">
        <v>2487</v>
      </c>
      <c r="C12410" s="1" t="s">
        <v>9103</v>
      </c>
      <c r="D12410" s="1" t="s">
        <v>50</v>
      </c>
      <c r="E12410" s="39">
        <v>3155.874006002894</v>
      </c>
      <c r="F12410" s="39">
        <v>7090.5144552457859</v>
      </c>
      <c r="G12410" s="39">
        <v>3031.6104011262873</v>
      </c>
      <c r="H12410" s="83">
        <v>3034.1223060625289</v>
      </c>
      <c r="I12410" s="85">
        <v>0.96142060813936892</v>
      </c>
    </row>
    <row r="12411" spans="1:9" hidden="1" x14ac:dyDescent="0.2">
      <c r="A12411" s="49" t="s">
        <v>12948</v>
      </c>
      <c r="B12411" s="1" t="s">
        <v>2487</v>
      </c>
      <c r="C12411" s="1" t="s">
        <v>9103</v>
      </c>
      <c r="D12411" s="1" t="s">
        <v>50</v>
      </c>
      <c r="E12411" s="39">
        <v>3186.8768859961228</v>
      </c>
      <c r="F12411" s="39">
        <v>7160.1707115881181</v>
      </c>
      <c r="G12411" s="39">
        <v>3062.2640309308285</v>
      </c>
      <c r="H12411" s="83">
        <v>3064.8959951463453</v>
      </c>
      <c r="I12411" s="85">
        <v>0.96172400277343939</v>
      </c>
    </row>
    <row r="12412" spans="1:9" x14ac:dyDescent="0.2">
      <c r="A12412" s="49" t="s">
        <v>12946</v>
      </c>
      <c r="B12412" s="1" t="s">
        <v>2486</v>
      </c>
      <c r="C12412" s="1" t="s">
        <v>9102</v>
      </c>
      <c r="D12412" s="1" t="s">
        <v>50</v>
      </c>
      <c r="E12412" s="39">
        <v>5804.916666666667</v>
      </c>
      <c r="F12412" s="39">
        <v>10348.990987368024</v>
      </c>
      <c r="G12412" s="39">
        <v>4423.3922655361293</v>
      </c>
      <c r="H12412" s="83">
        <v>4426.9837289431625</v>
      </c>
      <c r="I12412" s="85">
        <v>0.76262657728818883</v>
      </c>
    </row>
    <row r="12413" spans="1:9" hidden="1" x14ac:dyDescent="0.2">
      <c r="A12413" s="49" t="s">
        <v>12947</v>
      </c>
      <c r="B12413" s="1" t="s">
        <v>2486</v>
      </c>
      <c r="C12413" s="1" t="s">
        <v>9102</v>
      </c>
      <c r="D12413" s="1" t="s">
        <v>50</v>
      </c>
      <c r="E12413" s="39">
        <v>5860.6408646389609</v>
      </c>
      <c r="F12413" s="39">
        <v>10448.335948839233</v>
      </c>
      <c r="G12413" s="39">
        <v>4467.2758425206139</v>
      </c>
      <c r="H12413" s="83">
        <v>4470.9772984320371</v>
      </c>
      <c r="I12413" s="85">
        <v>0.76288197855772677</v>
      </c>
    </row>
    <row r="12414" spans="1:9" hidden="1" x14ac:dyDescent="0.2">
      <c r="A12414" s="49" t="s">
        <v>12948</v>
      </c>
      <c r="B12414" s="1" t="s">
        <v>2486</v>
      </c>
      <c r="C12414" s="1" t="s">
        <v>9102</v>
      </c>
      <c r="D12414" s="1" t="s">
        <v>50</v>
      </c>
      <c r="E12414" s="39">
        <v>5915.2627222110368</v>
      </c>
      <c r="F12414" s="39">
        <v>10545.71566058819</v>
      </c>
      <c r="G12414" s="39">
        <v>4510.1949448744963</v>
      </c>
      <c r="H12414" s="83">
        <v>4514.0713812562099</v>
      </c>
      <c r="I12414" s="85">
        <v>0.76312272053554997</v>
      </c>
    </row>
    <row r="12415" spans="1:9" x14ac:dyDescent="0.2">
      <c r="A12415" s="49" t="s">
        <v>12946</v>
      </c>
      <c r="B12415" s="1" t="s">
        <v>2485</v>
      </c>
      <c r="C12415" s="1" t="s">
        <v>9101</v>
      </c>
      <c r="D12415" s="1" t="s">
        <v>50</v>
      </c>
      <c r="E12415" s="39">
        <v>1453.7500000000002</v>
      </c>
      <c r="F12415" s="39">
        <v>2752.3581754867023</v>
      </c>
      <c r="G12415" s="39">
        <v>1176.4199891847929</v>
      </c>
      <c r="H12415" s="83">
        <v>1177.3751541552112</v>
      </c>
      <c r="I12415" s="85">
        <v>0.80988832616007644</v>
      </c>
    </row>
    <row r="12416" spans="1:9" hidden="1" x14ac:dyDescent="0.2">
      <c r="A12416" s="49" t="s">
        <v>12947</v>
      </c>
      <c r="B12416" s="1" t="s">
        <v>2485</v>
      </c>
      <c r="C12416" s="1" t="s">
        <v>9101</v>
      </c>
      <c r="D12416" s="1" t="s">
        <v>50</v>
      </c>
      <c r="E12416" s="39">
        <v>1465.8114862104276</v>
      </c>
      <c r="F12416" s="39">
        <v>2775.1939658081396</v>
      </c>
      <c r="G12416" s="39">
        <v>1186.5580339748742</v>
      </c>
      <c r="H12416" s="83">
        <v>1187.5411817373872</v>
      </c>
      <c r="I12416" s="85">
        <v>0.81015955524236305</v>
      </c>
    </row>
    <row r="12417" spans="1:9" hidden="1" x14ac:dyDescent="0.2">
      <c r="A12417" s="49" t="s">
        <v>12948</v>
      </c>
      <c r="B12417" s="1" t="s">
        <v>2485</v>
      </c>
      <c r="C12417" s="1" t="s">
        <v>9101</v>
      </c>
      <c r="D12417" s="1" t="s">
        <v>50</v>
      </c>
      <c r="E12417" s="39">
        <v>1477.8098928996947</v>
      </c>
      <c r="F12417" s="39">
        <v>2797.9103288306806</v>
      </c>
      <c r="G12417" s="39">
        <v>1196.6111573124322</v>
      </c>
      <c r="H12417" s="83">
        <v>1197.6396243923846</v>
      </c>
      <c r="I12417" s="85">
        <v>0.81041521656241444</v>
      </c>
    </row>
    <row r="12418" spans="1:9" x14ac:dyDescent="0.2">
      <c r="A12418" s="49" t="s">
        <v>12946</v>
      </c>
      <c r="B12418" s="1" t="s">
        <v>2484</v>
      </c>
      <c r="C12418" s="1" t="s">
        <v>9100</v>
      </c>
      <c r="D12418" s="1" t="s">
        <v>50</v>
      </c>
      <c r="E12418" s="39">
        <v>9051.8333333333321</v>
      </c>
      <c r="F12418" s="39">
        <v>16491.379837346063</v>
      </c>
      <c r="G12418" s="39">
        <v>7048.7878586013994</v>
      </c>
      <c r="H12418" s="83">
        <v>7054.5109467062794</v>
      </c>
      <c r="I12418" s="85">
        <v>0.77934609342928107</v>
      </c>
    </row>
    <row r="12419" spans="1:9" hidden="1" x14ac:dyDescent="0.2">
      <c r="A12419" s="49" t="s">
        <v>12947</v>
      </c>
      <c r="B12419" s="1" t="s">
        <v>2484</v>
      </c>
      <c r="C12419" s="1" t="s">
        <v>9100</v>
      </c>
      <c r="D12419" s="1" t="s">
        <v>50</v>
      </c>
      <c r="E12419" s="39">
        <v>9140.7747679000022</v>
      </c>
      <c r="F12419" s="39">
        <v>16653.420710913193</v>
      </c>
      <c r="G12419" s="39">
        <v>7120.3131677116498</v>
      </c>
      <c r="H12419" s="83">
        <v>7126.2128538279512</v>
      </c>
      <c r="I12419" s="85">
        <v>0.77960709401278949</v>
      </c>
    </row>
    <row r="12420" spans="1:9" hidden="1" x14ac:dyDescent="0.2">
      <c r="A12420" s="49" t="s">
        <v>12948</v>
      </c>
      <c r="B12420" s="1" t="s">
        <v>2484</v>
      </c>
      <c r="C12420" s="1" t="s">
        <v>9100</v>
      </c>
      <c r="D12420" s="1" t="s">
        <v>50</v>
      </c>
      <c r="E12420" s="39">
        <v>9226.3268482965868</v>
      </c>
      <c r="F12420" s="39">
        <v>16809.286578272873</v>
      </c>
      <c r="G12420" s="39">
        <v>7189.000897834233</v>
      </c>
      <c r="H12420" s="83">
        <v>7195.1797226897324</v>
      </c>
      <c r="I12420" s="85">
        <v>0.77985311392021028</v>
      </c>
    </row>
    <row r="12421" spans="1:9" x14ac:dyDescent="0.2">
      <c r="A12421" s="49" t="s">
        <v>12946</v>
      </c>
      <c r="B12421" s="1" t="s">
        <v>2483</v>
      </c>
      <c r="C12421" s="1" t="s">
        <v>9099</v>
      </c>
      <c r="D12421" s="1" t="s">
        <v>50</v>
      </c>
      <c r="E12421" s="39">
        <v>2146.9166666666665</v>
      </c>
      <c r="F12421" s="39">
        <v>5651.8735699662693</v>
      </c>
      <c r="G12421" s="39">
        <v>2415.738294263896</v>
      </c>
      <c r="H12421" s="83">
        <v>2417.6996929289921</v>
      </c>
      <c r="I12421" s="85">
        <v>1.1261264726603233</v>
      </c>
    </row>
    <row r="12422" spans="1:9" hidden="1" x14ac:dyDescent="0.2">
      <c r="A12422" s="49" t="s">
        <v>12947</v>
      </c>
      <c r="B12422" s="1" t="s">
        <v>2483</v>
      </c>
      <c r="C12422" s="1" t="s">
        <v>9099</v>
      </c>
      <c r="D12422" s="1" t="s">
        <v>50</v>
      </c>
      <c r="E12422" s="39">
        <v>2170.7405775175826</v>
      </c>
      <c r="F12422" s="39">
        <v>5714.5912963513292</v>
      </c>
      <c r="G12422" s="39">
        <v>2443.3226279353107</v>
      </c>
      <c r="H12422" s="83">
        <v>2445.3470945909407</v>
      </c>
      <c r="I12422" s="85">
        <v>1.1265036089146097</v>
      </c>
    </row>
    <row r="12423" spans="1:9" hidden="1" x14ac:dyDescent="0.2">
      <c r="A12423" s="49" t="s">
        <v>12948</v>
      </c>
      <c r="B12423" s="1" t="s">
        <v>2483</v>
      </c>
      <c r="C12423" s="1" t="s">
        <v>9099</v>
      </c>
      <c r="D12423" s="1" t="s">
        <v>50</v>
      </c>
      <c r="E12423" s="39">
        <v>2193.484197227498</v>
      </c>
      <c r="F12423" s="39">
        <v>5774.4650982178055</v>
      </c>
      <c r="G12423" s="39">
        <v>2469.6250243754012</v>
      </c>
      <c r="H12423" s="83">
        <v>2471.7476253739587</v>
      </c>
      <c r="I12423" s="85">
        <v>1.1268590986423235</v>
      </c>
    </row>
    <row r="12424" spans="1:9" x14ac:dyDescent="0.2">
      <c r="A12424" s="49" t="s">
        <v>12946</v>
      </c>
      <c r="B12424" s="1" t="s">
        <v>2482</v>
      </c>
      <c r="C12424" s="1" t="s">
        <v>9098</v>
      </c>
      <c r="D12424" s="1" t="s">
        <v>50</v>
      </c>
      <c r="E12424" s="39">
        <v>9715.25</v>
      </c>
      <c r="F12424" s="39">
        <v>15102.676508892955</v>
      </c>
      <c r="G12424" s="39">
        <v>6455.2247209291736</v>
      </c>
      <c r="H12424" s="83">
        <v>6460.4658801973719</v>
      </c>
      <c r="I12424" s="85">
        <v>0.66498194901802543</v>
      </c>
    </row>
    <row r="12425" spans="1:9" hidden="1" x14ac:dyDescent="0.2">
      <c r="A12425" s="49" t="s">
        <v>12947</v>
      </c>
      <c r="B12425" s="1" t="s">
        <v>2482</v>
      </c>
      <c r="C12425" s="1" t="s">
        <v>9098</v>
      </c>
      <c r="D12425" s="1" t="s">
        <v>50</v>
      </c>
      <c r="E12425" s="39">
        <v>9768.1822771654224</v>
      </c>
      <c r="F12425" s="39">
        <v>15184.961479316613</v>
      </c>
      <c r="G12425" s="39">
        <v>6492.4608012526087</v>
      </c>
      <c r="H12425" s="83">
        <v>6497.8402670074975</v>
      </c>
      <c r="I12425" s="85">
        <v>0.66520464940515744</v>
      </c>
    </row>
    <row r="12426" spans="1:9" hidden="1" x14ac:dyDescent="0.2">
      <c r="A12426" s="49" t="s">
        <v>12948</v>
      </c>
      <c r="B12426" s="1" t="s">
        <v>2482</v>
      </c>
      <c r="C12426" s="1" t="s">
        <v>9098</v>
      </c>
      <c r="D12426" s="1" t="s">
        <v>50</v>
      </c>
      <c r="E12426" s="39">
        <v>9816.5641446068039</v>
      </c>
      <c r="F12426" s="39">
        <v>15260.172687763468</v>
      </c>
      <c r="G12426" s="39">
        <v>6526.4753886246772</v>
      </c>
      <c r="H12426" s="83">
        <v>6532.0847839945109</v>
      </c>
      <c r="I12426" s="85">
        <v>0.66541456743632876</v>
      </c>
    </row>
    <row r="12427" spans="1:9" x14ac:dyDescent="0.2">
      <c r="A12427" s="49" t="s">
        <v>12946</v>
      </c>
      <c r="B12427" s="1" t="s">
        <v>2481</v>
      </c>
      <c r="C12427" s="1" t="s">
        <v>9097</v>
      </c>
      <c r="D12427" s="1" t="s">
        <v>50</v>
      </c>
      <c r="E12427" s="39">
        <v>5241.75</v>
      </c>
      <c r="F12427" s="39">
        <v>15841.565070749233</v>
      </c>
      <c r="G12427" s="39">
        <v>6771.0423647552789</v>
      </c>
      <c r="H12427" s="83">
        <v>6776.5399443097676</v>
      </c>
      <c r="I12427" s="85">
        <v>1.2928010577211366</v>
      </c>
    </row>
    <row r="12428" spans="1:9" hidden="1" x14ac:dyDescent="0.2">
      <c r="A12428" s="49" t="s">
        <v>12947</v>
      </c>
      <c r="B12428" s="1" t="s">
        <v>2481</v>
      </c>
      <c r="C12428" s="1" t="s">
        <v>9097</v>
      </c>
      <c r="D12428" s="1" t="s">
        <v>50</v>
      </c>
      <c r="E12428" s="39">
        <v>5292.182128221405</v>
      </c>
      <c r="F12428" s="39">
        <v>15993.980550479429</v>
      </c>
      <c r="G12428" s="39">
        <v>6838.3638589682851</v>
      </c>
      <c r="H12428" s="83">
        <v>6844.0299300197557</v>
      </c>
      <c r="I12428" s="85">
        <v>1.2932340127757271</v>
      </c>
    </row>
    <row r="12429" spans="1:9" hidden="1" x14ac:dyDescent="0.2">
      <c r="A12429" s="49" t="s">
        <v>12948</v>
      </c>
      <c r="B12429" s="1" t="s">
        <v>2481</v>
      </c>
      <c r="C12429" s="1" t="s">
        <v>9097</v>
      </c>
      <c r="D12429" s="1" t="s">
        <v>50</v>
      </c>
      <c r="E12429" s="39">
        <v>5340.9464307117723</v>
      </c>
      <c r="F12429" s="39">
        <v>16141.355543760461</v>
      </c>
      <c r="G12429" s="39">
        <v>6903.3399458097929</v>
      </c>
      <c r="H12429" s="83">
        <v>6909.273249901602</v>
      </c>
      <c r="I12429" s="85">
        <v>1.2936421174665897</v>
      </c>
    </row>
    <row r="12430" spans="1:9" x14ac:dyDescent="0.2">
      <c r="A12430" s="49" t="s">
        <v>12946</v>
      </c>
      <c r="B12430" s="1" t="s">
        <v>2480</v>
      </c>
      <c r="C12430" s="1" t="s">
        <v>8644</v>
      </c>
      <c r="D12430" s="1" t="s">
        <v>50</v>
      </c>
      <c r="E12430" s="39">
        <v>5340.083333333333</v>
      </c>
      <c r="F12430" s="39">
        <v>8512.5160647601915</v>
      </c>
      <c r="G12430" s="39">
        <v>3638.4414448783441</v>
      </c>
      <c r="H12430" s="83">
        <v>3641.3955869764181</v>
      </c>
      <c r="I12430" s="85">
        <v>0.68189864458602423</v>
      </c>
    </row>
    <row r="12431" spans="1:9" hidden="1" x14ac:dyDescent="0.2">
      <c r="A12431" s="49" t="s">
        <v>12947</v>
      </c>
      <c r="B12431" s="1" t="s">
        <v>2480</v>
      </c>
      <c r="C12431" s="1" t="s">
        <v>8644</v>
      </c>
      <c r="D12431" s="1" t="s">
        <v>50</v>
      </c>
      <c r="E12431" s="39">
        <v>5385.835387990971</v>
      </c>
      <c r="F12431" s="39">
        <v>8585.4484659903083</v>
      </c>
      <c r="G12431" s="39">
        <v>3670.7822869712659</v>
      </c>
      <c r="H12431" s="83">
        <v>3673.8237912961904</v>
      </c>
      <c r="I12431" s="85">
        <v>0.68212701032190359</v>
      </c>
    </row>
    <row r="12432" spans="1:9" hidden="1" x14ac:dyDescent="0.2">
      <c r="A12432" s="49" t="s">
        <v>12948</v>
      </c>
      <c r="B12432" s="1" t="s">
        <v>2480</v>
      </c>
      <c r="C12432" s="1" t="s">
        <v>8644</v>
      </c>
      <c r="D12432" s="1" t="s">
        <v>50</v>
      </c>
      <c r="E12432" s="39">
        <v>5431.9691667218121</v>
      </c>
      <c r="F12432" s="39">
        <v>8658.9893656468757</v>
      </c>
      <c r="G12432" s="39">
        <v>3703.2792578141944</v>
      </c>
      <c r="H12432" s="83">
        <v>3706.4621637910086</v>
      </c>
      <c r="I12432" s="85">
        <v>0.68234226852724478</v>
      </c>
    </row>
    <row r="12433" spans="1:9" x14ac:dyDescent="0.2">
      <c r="A12433" s="49" t="s">
        <v>12946</v>
      </c>
      <c r="B12433" s="1" t="s">
        <v>2479</v>
      </c>
      <c r="C12433" s="1" t="s">
        <v>9096</v>
      </c>
      <c r="D12433" s="1" t="s">
        <v>50</v>
      </c>
      <c r="E12433" s="39">
        <v>11973.416666666668</v>
      </c>
      <c r="F12433" s="39">
        <v>35251.777676170808</v>
      </c>
      <c r="G12433" s="39">
        <v>15067.405209793324</v>
      </c>
      <c r="H12433" s="83">
        <v>15079.63881495458</v>
      </c>
      <c r="I12433" s="85">
        <v>1.2594265475564266</v>
      </c>
    </row>
    <row r="12434" spans="1:9" hidden="1" x14ac:dyDescent="0.2">
      <c r="A12434" s="49" t="s">
        <v>12947</v>
      </c>
      <c r="B12434" s="1" t="s">
        <v>2479</v>
      </c>
      <c r="C12434" s="1" t="s">
        <v>9096</v>
      </c>
      <c r="D12434" s="1" t="s">
        <v>50</v>
      </c>
      <c r="E12434" s="39">
        <v>12032.819483718122</v>
      </c>
      <c r="F12434" s="39">
        <v>35426.669685555717</v>
      </c>
      <c r="G12434" s="39">
        <v>15146.977130346057</v>
      </c>
      <c r="H12434" s="83">
        <v>15159.52747870504</v>
      </c>
      <c r="I12434" s="85">
        <v>1.2598483255913326</v>
      </c>
    </row>
    <row r="12435" spans="1:9" hidden="1" x14ac:dyDescent="0.2">
      <c r="A12435" s="49" t="s">
        <v>12948</v>
      </c>
      <c r="B12435" s="1" t="s">
        <v>2479</v>
      </c>
      <c r="C12435" s="1" t="s">
        <v>9096</v>
      </c>
      <c r="D12435" s="1" t="s">
        <v>50</v>
      </c>
      <c r="E12435" s="39">
        <v>12084.66252495279</v>
      </c>
      <c r="F12435" s="39">
        <v>35579.304427546187</v>
      </c>
      <c r="G12435" s="39">
        <v>15216.56795384519</v>
      </c>
      <c r="H12435" s="83">
        <v>15229.646337006463</v>
      </c>
      <c r="I12435" s="85">
        <v>1.2602458947910058</v>
      </c>
    </row>
    <row r="12436" spans="1:9" x14ac:dyDescent="0.2">
      <c r="A12436" s="49" t="s">
        <v>12946</v>
      </c>
      <c r="B12436" s="1" t="s">
        <v>2478</v>
      </c>
      <c r="C12436" s="1" t="s">
        <v>9095</v>
      </c>
      <c r="D12436" s="1" t="s">
        <v>50</v>
      </c>
      <c r="E12436" s="39">
        <v>8875.0833333333358</v>
      </c>
      <c r="F12436" s="39">
        <v>13039.05474327601</v>
      </c>
      <c r="G12436" s="39">
        <v>5573.1862141642241</v>
      </c>
      <c r="H12436" s="83">
        <v>5577.711224189834</v>
      </c>
      <c r="I12436" s="85">
        <v>0.62846860302042229</v>
      </c>
    </row>
    <row r="12437" spans="1:9" hidden="1" x14ac:dyDescent="0.2">
      <c r="A12437" s="49" t="s">
        <v>12947</v>
      </c>
      <c r="B12437" s="1" t="s">
        <v>2478</v>
      </c>
      <c r="C12437" s="1" t="s">
        <v>9095</v>
      </c>
      <c r="D12437" s="1" t="s">
        <v>50</v>
      </c>
      <c r="E12437" s="39">
        <v>8939.2016009648887</v>
      </c>
      <c r="F12437" s="39">
        <v>13133.255729372875</v>
      </c>
      <c r="G12437" s="39">
        <v>5615.2363726389249</v>
      </c>
      <c r="H12437" s="83">
        <v>5619.8889955344512</v>
      </c>
      <c r="I12437" s="85">
        <v>0.62867907520150856</v>
      </c>
    </row>
    <row r="12438" spans="1:9" hidden="1" x14ac:dyDescent="0.2">
      <c r="A12438" s="49" t="s">
        <v>12948</v>
      </c>
      <c r="B12438" s="1" t="s">
        <v>2478</v>
      </c>
      <c r="C12438" s="1" t="s">
        <v>9095</v>
      </c>
      <c r="D12438" s="1" t="s">
        <v>50</v>
      </c>
      <c r="E12438" s="39">
        <v>8997.6677000885938</v>
      </c>
      <c r="F12438" s="39">
        <v>13219.152688135679</v>
      </c>
      <c r="G12438" s="39">
        <v>5653.5713220840125</v>
      </c>
      <c r="H12438" s="83">
        <v>5658.4304711512705</v>
      </c>
      <c r="I12438" s="85">
        <v>0.62887746689017598</v>
      </c>
    </row>
    <row r="12439" spans="1:9" x14ac:dyDescent="0.2">
      <c r="A12439" s="49" t="s">
        <v>12946</v>
      </c>
      <c r="B12439" s="1" t="s">
        <v>2477</v>
      </c>
      <c r="C12439" s="1" t="s">
        <v>9094</v>
      </c>
      <c r="D12439" s="1" t="s">
        <v>50</v>
      </c>
      <c r="E12439" s="39">
        <v>14288.583333333332</v>
      </c>
      <c r="F12439" s="39">
        <v>60579.590102446142</v>
      </c>
      <c r="G12439" s="39">
        <v>25893.083744646228</v>
      </c>
      <c r="H12439" s="83">
        <v>25914.106990422712</v>
      </c>
      <c r="I12439" s="85">
        <v>1.8136232533262135</v>
      </c>
    </row>
    <row r="12440" spans="1:9" hidden="1" x14ac:dyDescent="0.2">
      <c r="A12440" s="49" t="s">
        <v>12947</v>
      </c>
      <c r="B12440" s="1" t="s">
        <v>2477</v>
      </c>
      <c r="C12440" s="1" t="s">
        <v>9094</v>
      </c>
      <c r="D12440" s="1" t="s">
        <v>50</v>
      </c>
      <c r="E12440" s="39">
        <v>14300.479280738855</v>
      </c>
      <c r="F12440" s="39">
        <v>60630.025586559226</v>
      </c>
      <c r="G12440" s="39">
        <v>25922.888578667229</v>
      </c>
      <c r="H12440" s="83">
        <v>25944.367536437727</v>
      </c>
      <c r="I12440" s="85">
        <v>1.8142306301147464</v>
      </c>
    </row>
    <row r="12441" spans="1:9" hidden="1" x14ac:dyDescent="0.2">
      <c r="A12441" s="49" t="s">
        <v>12948</v>
      </c>
      <c r="B12441" s="1" t="s">
        <v>2477</v>
      </c>
      <c r="C12441" s="1" t="s">
        <v>9094</v>
      </c>
      <c r="D12441" s="1" t="s">
        <v>50</v>
      </c>
      <c r="E12441" s="39">
        <v>14314.225446182703</v>
      </c>
      <c r="F12441" s="39">
        <v>60688.305476779416</v>
      </c>
      <c r="G12441" s="39">
        <v>25955.193311091334</v>
      </c>
      <c r="H12441" s="83">
        <v>25977.501361380793</v>
      </c>
      <c r="I12441" s="85">
        <v>1.8148031452381823</v>
      </c>
    </row>
    <row r="12442" spans="1:9" x14ac:dyDescent="0.2">
      <c r="A12442" s="49" t="s">
        <v>12946</v>
      </c>
      <c r="B12442" s="1" t="s">
        <v>2476</v>
      </c>
      <c r="C12442" s="1" t="s">
        <v>9093</v>
      </c>
      <c r="D12442" s="1" t="s">
        <v>50</v>
      </c>
      <c r="E12442" s="39">
        <v>13614.416666666668</v>
      </c>
      <c r="F12442" s="39">
        <v>31810.928428945455</v>
      </c>
      <c r="G12442" s="39">
        <v>13596.7086012418</v>
      </c>
      <c r="H12442" s="83">
        <v>13607.748110845758</v>
      </c>
      <c r="I12442" s="85">
        <v>0.99951018424188254</v>
      </c>
    </row>
    <row r="12443" spans="1:9" hidden="1" x14ac:dyDescent="0.2">
      <c r="A12443" s="49" t="s">
        <v>12947</v>
      </c>
      <c r="B12443" s="1" t="s">
        <v>2476</v>
      </c>
      <c r="C12443" s="1" t="s">
        <v>9093</v>
      </c>
      <c r="D12443" s="1" t="s">
        <v>50</v>
      </c>
      <c r="E12443" s="39">
        <v>13726.644338944427</v>
      </c>
      <c r="F12443" s="39">
        <v>32073.155341635429</v>
      </c>
      <c r="G12443" s="39">
        <v>13713.15324781615</v>
      </c>
      <c r="H12443" s="83">
        <v>13724.515571062513</v>
      </c>
      <c r="I12443" s="85">
        <v>0.99984491709485956</v>
      </c>
    </row>
    <row r="12444" spans="1:9" hidden="1" x14ac:dyDescent="0.2">
      <c r="A12444" s="49" t="s">
        <v>12948</v>
      </c>
      <c r="B12444" s="1" t="s">
        <v>2476</v>
      </c>
      <c r="C12444" s="1" t="s">
        <v>9093</v>
      </c>
      <c r="D12444" s="1" t="s">
        <v>50</v>
      </c>
      <c r="E12444" s="39">
        <v>13830.500792824494</v>
      </c>
      <c r="F12444" s="39">
        <v>32315.822383650662</v>
      </c>
      <c r="G12444" s="39">
        <v>13820.840941019078</v>
      </c>
      <c r="H12444" s="83">
        <v>13832.719720385485</v>
      </c>
      <c r="I12444" s="85">
        <v>1.0001604372534465</v>
      </c>
    </row>
    <row r="12445" spans="1:9" x14ac:dyDescent="0.2">
      <c r="A12445" s="49" t="s">
        <v>12946</v>
      </c>
      <c r="B12445" s="1" t="s">
        <v>2475</v>
      </c>
      <c r="C12445" s="1" t="s">
        <v>9092</v>
      </c>
      <c r="D12445" s="1" t="s">
        <v>50</v>
      </c>
      <c r="E12445" s="39">
        <v>5716.75</v>
      </c>
      <c r="F12445" s="39">
        <v>10062.636516830777</v>
      </c>
      <c r="G12445" s="39">
        <v>4300.9979034459275</v>
      </c>
      <c r="H12445" s="83">
        <v>4304.4899917927614</v>
      </c>
      <c r="I12445" s="85">
        <v>0.75296103411776993</v>
      </c>
    </row>
    <row r="12446" spans="1:9" hidden="1" x14ac:dyDescent="0.2">
      <c r="A12446" s="49" t="s">
        <v>12947</v>
      </c>
      <c r="B12446" s="1" t="s">
        <v>2475</v>
      </c>
      <c r="C12446" s="1" t="s">
        <v>9092</v>
      </c>
      <c r="D12446" s="1" t="s">
        <v>50</v>
      </c>
      <c r="E12446" s="39">
        <v>5765.930244496285</v>
      </c>
      <c r="F12446" s="39">
        <v>10149.203696465182</v>
      </c>
      <c r="G12446" s="39">
        <v>4339.379276857655</v>
      </c>
      <c r="H12446" s="83">
        <v>4342.9747613637492</v>
      </c>
      <c r="I12446" s="85">
        <v>0.75321319842695289</v>
      </c>
    </row>
    <row r="12447" spans="1:9" hidden="1" x14ac:dyDescent="0.2">
      <c r="A12447" s="49" t="s">
        <v>12948</v>
      </c>
      <c r="B12447" s="1" t="s">
        <v>2475</v>
      </c>
      <c r="C12447" s="1" t="s">
        <v>9092</v>
      </c>
      <c r="D12447" s="1" t="s">
        <v>50</v>
      </c>
      <c r="E12447" s="39">
        <v>5812.6171975634061</v>
      </c>
      <c r="F12447" s="39">
        <v>10231.382178783417</v>
      </c>
      <c r="G12447" s="39">
        <v>4375.760703873766</v>
      </c>
      <c r="H12447" s="83">
        <v>4379.5215962958209</v>
      </c>
      <c r="I12447" s="85">
        <v>0.75345088923655157</v>
      </c>
    </row>
    <row r="12448" spans="1:9" x14ac:dyDescent="0.2">
      <c r="A12448" s="49" t="s">
        <v>12946</v>
      </c>
      <c r="B12448" s="1" t="s">
        <v>2474</v>
      </c>
      <c r="C12448" s="1" t="s">
        <v>9091</v>
      </c>
      <c r="D12448" s="1" t="s">
        <v>43</v>
      </c>
      <c r="E12448" s="39">
        <v>10639.916666666668</v>
      </c>
      <c r="F12448" s="39">
        <v>15095.356368074414</v>
      </c>
      <c r="G12448" s="39">
        <v>6452.0959275696187</v>
      </c>
      <c r="H12448" s="83">
        <v>6460.2985627373901</v>
      </c>
      <c r="I12448" s="85">
        <v>0.60717567299907327</v>
      </c>
    </row>
    <row r="12449" spans="1:9" hidden="1" x14ac:dyDescent="0.2">
      <c r="A12449" s="49" t="s">
        <v>12947</v>
      </c>
      <c r="B12449" s="1" t="s">
        <v>2474</v>
      </c>
      <c r="C12449" s="1" t="s">
        <v>9091</v>
      </c>
      <c r="D12449" s="1" t="s">
        <v>43</v>
      </c>
      <c r="E12449" s="39">
        <v>10692.34966148694</v>
      </c>
      <c r="F12449" s="39">
        <v>15169.745554292107</v>
      </c>
      <c r="G12449" s="39">
        <v>6485.9551017214662</v>
      </c>
      <c r="H12449" s="83">
        <v>6496.4188637508905</v>
      </c>
      <c r="I12449" s="85">
        <v>0.60757635780940789</v>
      </c>
    </row>
    <row r="12450" spans="1:9" hidden="1" x14ac:dyDescent="0.2">
      <c r="A12450" s="49" t="s">
        <v>12948</v>
      </c>
      <c r="B12450" s="1" t="s">
        <v>2474</v>
      </c>
      <c r="C12450" s="1" t="s">
        <v>9091</v>
      </c>
      <c r="D12450" s="1" t="s">
        <v>43</v>
      </c>
      <c r="E12450" s="39">
        <v>10736.806545108186</v>
      </c>
      <c r="F12450" s="39">
        <v>15232.818651789115</v>
      </c>
      <c r="G12450" s="39">
        <v>6514.7766060342728</v>
      </c>
      <c r="H12450" s="83">
        <v>6527.2296358137974</v>
      </c>
      <c r="I12450" s="85">
        <v>0.60793026384439042</v>
      </c>
    </row>
    <row r="12451" spans="1:9" x14ac:dyDescent="0.2">
      <c r="A12451" s="49" t="s">
        <v>12946</v>
      </c>
      <c r="B12451" s="1" t="s">
        <v>2473</v>
      </c>
      <c r="C12451" s="1" t="s">
        <v>9090</v>
      </c>
      <c r="D12451" s="1" t="s">
        <v>43</v>
      </c>
      <c r="E12451" s="39">
        <v>18829.583333333332</v>
      </c>
      <c r="F12451" s="39">
        <v>31941.07121827923</v>
      </c>
      <c r="G12451" s="39">
        <v>13652.334565981453</v>
      </c>
      <c r="H12451" s="83">
        <v>13669.690960072647</v>
      </c>
      <c r="I12451" s="85">
        <v>0.72596885008462642</v>
      </c>
    </row>
    <row r="12452" spans="1:9" hidden="1" x14ac:dyDescent="0.2">
      <c r="A12452" s="49" t="s">
        <v>12947</v>
      </c>
      <c r="B12452" s="1" t="s">
        <v>2473</v>
      </c>
      <c r="C12452" s="1" t="s">
        <v>9090</v>
      </c>
      <c r="D12452" s="1" t="s">
        <v>43</v>
      </c>
      <c r="E12452" s="39">
        <v>18863.452104366981</v>
      </c>
      <c r="F12452" s="39">
        <v>31998.523622217788</v>
      </c>
      <c r="G12452" s="39">
        <v>13681.243814689888</v>
      </c>
      <c r="H12452" s="83">
        <v>13703.315703455422</v>
      </c>
      <c r="I12452" s="85">
        <v>0.72644792838756367</v>
      </c>
    </row>
    <row r="12453" spans="1:9" hidden="1" x14ac:dyDescent="0.2">
      <c r="A12453" s="49" t="s">
        <v>12948</v>
      </c>
      <c r="B12453" s="1" t="s">
        <v>2473</v>
      </c>
      <c r="C12453" s="1" t="s">
        <v>9090</v>
      </c>
      <c r="D12453" s="1" t="s">
        <v>43</v>
      </c>
      <c r="E12453" s="39">
        <v>18885.883158799446</v>
      </c>
      <c r="F12453" s="39">
        <v>32036.573954742147</v>
      </c>
      <c r="G12453" s="39">
        <v>13701.411886323982</v>
      </c>
      <c r="H12453" s="83">
        <v>13727.602207275875</v>
      </c>
      <c r="I12453" s="85">
        <v>0.72687107570502008</v>
      </c>
    </row>
    <row r="12454" spans="1:9" x14ac:dyDescent="0.2">
      <c r="A12454" s="49" t="s">
        <v>12946</v>
      </c>
      <c r="B12454" s="1" t="s">
        <v>2472</v>
      </c>
      <c r="C12454" s="1" t="s">
        <v>9089</v>
      </c>
      <c r="D12454" s="1" t="s">
        <v>43</v>
      </c>
      <c r="E12454" s="39">
        <v>6295</v>
      </c>
      <c r="F12454" s="39">
        <v>9555.5271310821172</v>
      </c>
      <c r="G12454" s="39">
        <v>4084.2479094185505</v>
      </c>
      <c r="H12454" s="83">
        <v>4089.4402679810669</v>
      </c>
      <c r="I12454" s="85">
        <v>0.64963308466736569</v>
      </c>
    </row>
    <row r="12455" spans="1:9" hidden="1" x14ac:dyDescent="0.2">
      <c r="A12455" s="49" t="s">
        <v>12947</v>
      </c>
      <c r="B12455" s="1" t="s">
        <v>2472</v>
      </c>
      <c r="C12455" s="1" t="s">
        <v>9089</v>
      </c>
      <c r="D12455" s="1" t="s">
        <v>43</v>
      </c>
      <c r="E12455" s="39">
        <v>6348.5638026272045</v>
      </c>
      <c r="F12455" s="39">
        <v>9636.8345765544254</v>
      </c>
      <c r="G12455" s="39">
        <v>4120.311455623867</v>
      </c>
      <c r="H12455" s="83">
        <v>4126.9587354589239</v>
      </c>
      <c r="I12455" s="85">
        <v>0.6500617877938123</v>
      </c>
    </row>
    <row r="12456" spans="1:9" hidden="1" x14ac:dyDescent="0.2">
      <c r="A12456" s="49" t="s">
        <v>12948</v>
      </c>
      <c r="B12456" s="1" t="s">
        <v>2472</v>
      </c>
      <c r="C12456" s="1" t="s">
        <v>9089</v>
      </c>
      <c r="D12456" s="1" t="s">
        <v>43</v>
      </c>
      <c r="E12456" s="39">
        <v>6396.668409494544</v>
      </c>
      <c r="F12456" s="39">
        <v>9709.8552081749021</v>
      </c>
      <c r="G12456" s="39">
        <v>4152.7138873125241</v>
      </c>
      <c r="H12456" s="83">
        <v>4160.651821770115</v>
      </c>
      <c r="I12456" s="85">
        <v>0.65044044108875165</v>
      </c>
    </row>
    <row r="12457" spans="1:9" x14ac:dyDescent="0.2">
      <c r="A12457" s="49" t="s">
        <v>12946</v>
      </c>
      <c r="B12457" s="1" t="s">
        <v>2471</v>
      </c>
      <c r="C12457" s="1" t="s">
        <v>9088</v>
      </c>
      <c r="D12457" s="1" t="s">
        <v>43</v>
      </c>
      <c r="E12457" s="39">
        <v>12969.333333333334</v>
      </c>
      <c r="F12457" s="39">
        <v>29854.074797834975</v>
      </c>
      <c r="G12457" s="39">
        <v>12760.305204311046</v>
      </c>
      <c r="H12457" s="83">
        <v>12776.527549638109</v>
      </c>
      <c r="I12457" s="85">
        <v>0.98513371668845295</v>
      </c>
    </row>
    <row r="12458" spans="1:9" hidden="1" x14ac:dyDescent="0.2">
      <c r="A12458" s="49" t="s">
        <v>12947</v>
      </c>
      <c r="B12458" s="1" t="s">
        <v>2471</v>
      </c>
      <c r="C12458" s="1" t="s">
        <v>9088</v>
      </c>
      <c r="D12458" s="1" t="s">
        <v>43</v>
      </c>
      <c r="E12458" s="39">
        <v>12869.27395931265</v>
      </c>
      <c r="F12458" s="39">
        <v>29623.748384019971</v>
      </c>
      <c r="G12458" s="39">
        <v>12665.888249462696</v>
      </c>
      <c r="H12458" s="83">
        <v>12686.322069687336</v>
      </c>
      <c r="I12458" s="85">
        <v>0.98578382197754644</v>
      </c>
    </row>
    <row r="12459" spans="1:9" hidden="1" x14ac:dyDescent="0.2">
      <c r="A12459" s="49" t="s">
        <v>12948</v>
      </c>
      <c r="B12459" s="1" t="s">
        <v>2471</v>
      </c>
      <c r="C12459" s="1" t="s">
        <v>9088</v>
      </c>
      <c r="D12459" s="1" t="s">
        <v>43</v>
      </c>
      <c r="E12459" s="39">
        <v>12776.136709966282</v>
      </c>
      <c r="F12459" s="39">
        <v>29409.355991058288</v>
      </c>
      <c r="G12459" s="39">
        <v>12577.802492684259</v>
      </c>
      <c r="H12459" s="83">
        <v>12601.84502836496</v>
      </c>
      <c r="I12459" s="85">
        <v>0.98635802938259398</v>
      </c>
    </row>
    <row r="12460" spans="1:9" x14ac:dyDescent="0.2">
      <c r="A12460" s="49" t="s">
        <v>12946</v>
      </c>
      <c r="B12460" s="1" t="s">
        <v>2470</v>
      </c>
      <c r="C12460" s="1" t="s">
        <v>9087</v>
      </c>
      <c r="D12460" s="1" t="s">
        <v>43</v>
      </c>
      <c r="E12460" s="39">
        <v>15285.25</v>
      </c>
      <c r="F12460" s="39">
        <v>22599.814833945369</v>
      </c>
      <c r="G12460" s="39">
        <v>9659.6708085883292</v>
      </c>
      <c r="H12460" s="83">
        <v>9671.951276264741</v>
      </c>
      <c r="I12460" s="85">
        <v>0.6327636954753596</v>
      </c>
    </row>
    <row r="12461" spans="1:9" hidden="1" x14ac:dyDescent="0.2">
      <c r="A12461" s="49" t="s">
        <v>12947</v>
      </c>
      <c r="B12461" s="1" t="s">
        <v>2470</v>
      </c>
      <c r="C12461" s="1" t="s">
        <v>9087</v>
      </c>
      <c r="D12461" s="1" t="s">
        <v>43</v>
      </c>
      <c r="E12461" s="39">
        <v>15366.773514950441</v>
      </c>
      <c r="F12461" s="39">
        <v>22720.350405329045</v>
      </c>
      <c r="G12461" s="39">
        <v>9714.2811062278215</v>
      </c>
      <c r="H12461" s="83">
        <v>9729.9531119984949</v>
      </c>
      <c r="I12461" s="85">
        <v>0.63318126622561044</v>
      </c>
    </row>
    <row r="12462" spans="1:9" hidden="1" x14ac:dyDescent="0.2">
      <c r="A12462" s="49" t="s">
        <v>12948</v>
      </c>
      <c r="B12462" s="1" t="s">
        <v>2470</v>
      </c>
      <c r="C12462" s="1" t="s">
        <v>9087</v>
      </c>
      <c r="D12462" s="1" t="s">
        <v>43</v>
      </c>
      <c r="E12462" s="39">
        <v>15440.255349179821</v>
      </c>
      <c r="F12462" s="39">
        <v>22828.996050460311</v>
      </c>
      <c r="G12462" s="39">
        <v>9763.512112140821</v>
      </c>
      <c r="H12462" s="83">
        <v>9782.1751169432609</v>
      </c>
      <c r="I12462" s="85">
        <v>0.63355008681659442</v>
      </c>
    </row>
    <row r="12463" spans="1:9" x14ac:dyDescent="0.2">
      <c r="A12463" s="49" t="s">
        <v>12946</v>
      </c>
      <c r="B12463" s="1" t="s">
        <v>2469</v>
      </c>
      <c r="C12463" s="1" t="s">
        <v>9086</v>
      </c>
      <c r="D12463" s="1" t="s">
        <v>43</v>
      </c>
      <c r="E12463" s="39">
        <v>8299.25</v>
      </c>
      <c r="F12463" s="39">
        <v>18269.393230331116</v>
      </c>
      <c r="G12463" s="39">
        <v>7808.7509023560578</v>
      </c>
      <c r="H12463" s="83">
        <v>7818.6782709951904</v>
      </c>
      <c r="I12463" s="85">
        <v>0.94209455926682417</v>
      </c>
    </row>
    <row r="12464" spans="1:9" hidden="1" x14ac:dyDescent="0.2">
      <c r="A12464" s="49" t="s">
        <v>12947</v>
      </c>
      <c r="B12464" s="1" t="s">
        <v>2469</v>
      </c>
      <c r="C12464" s="1" t="s">
        <v>9086</v>
      </c>
      <c r="D12464" s="1" t="s">
        <v>43</v>
      </c>
      <c r="E12464" s="39">
        <v>8246.4726403167933</v>
      </c>
      <c r="F12464" s="39">
        <v>18153.212811894377</v>
      </c>
      <c r="G12464" s="39">
        <v>7761.5621717945269</v>
      </c>
      <c r="H12464" s="83">
        <v>7774.0838649404886</v>
      </c>
      <c r="I12464" s="85">
        <v>0.942716262336601</v>
      </c>
    </row>
    <row r="12465" spans="1:9" hidden="1" x14ac:dyDescent="0.2">
      <c r="A12465" s="49" t="s">
        <v>12948</v>
      </c>
      <c r="B12465" s="1" t="s">
        <v>2469</v>
      </c>
      <c r="C12465" s="1" t="s">
        <v>9086</v>
      </c>
      <c r="D12465" s="1" t="s">
        <v>43</v>
      </c>
      <c r="E12465" s="39">
        <v>8196.7725186809166</v>
      </c>
      <c r="F12465" s="39">
        <v>18043.806411826765</v>
      </c>
      <c r="G12465" s="39">
        <v>7716.9807231817631</v>
      </c>
      <c r="H12465" s="83">
        <v>7731.7317724602271</v>
      </c>
      <c r="I12465" s="85">
        <v>0.94326538339805888</v>
      </c>
    </row>
    <row r="12466" spans="1:9" x14ac:dyDescent="0.2">
      <c r="A12466" s="49" t="s">
        <v>12946</v>
      </c>
      <c r="B12466" s="1" t="s">
        <v>2468</v>
      </c>
      <c r="C12466" s="1" t="s">
        <v>9085</v>
      </c>
      <c r="D12466" s="1" t="s">
        <v>43</v>
      </c>
      <c r="E12466" s="39">
        <v>7207.833333333333</v>
      </c>
      <c r="F12466" s="39">
        <v>9219.1070250749544</v>
      </c>
      <c r="G12466" s="39">
        <v>3940.4543650334672</v>
      </c>
      <c r="H12466" s="83">
        <v>3945.4639169549614</v>
      </c>
      <c r="I12466" s="85">
        <v>0.54738556435659746</v>
      </c>
    </row>
    <row r="12467" spans="1:9" hidden="1" x14ac:dyDescent="0.2">
      <c r="A12467" s="49" t="s">
        <v>12947</v>
      </c>
      <c r="B12467" s="1" t="s">
        <v>2468</v>
      </c>
      <c r="C12467" s="1" t="s">
        <v>9085</v>
      </c>
      <c r="D12467" s="1" t="s">
        <v>43</v>
      </c>
      <c r="E12467" s="39">
        <v>7240.7062493445828</v>
      </c>
      <c r="F12467" s="39">
        <v>9261.1527990154373</v>
      </c>
      <c r="G12467" s="39">
        <v>3959.6854825030878</v>
      </c>
      <c r="H12467" s="83">
        <v>3966.0736251822259</v>
      </c>
      <c r="I12467" s="85">
        <v>0.54774679273050586</v>
      </c>
    </row>
    <row r="12468" spans="1:9" hidden="1" x14ac:dyDescent="0.2">
      <c r="A12468" s="49" t="s">
        <v>12948</v>
      </c>
      <c r="B12468" s="1" t="s">
        <v>2468</v>
      </c>
      <c r="C12468" s="1" t="s">
        <v>9085</v>
      </c>
      <c r="D12468" s="1" t="s">
        <v>43</v>
      </c>
      <c r="E12468" s="39">
        <v>7270.144793259009</v>
      </c>
      <c r="F12468" s="39">
        <v>9298.8058737271349</v>
      </c>
      <c r="G12468" s="39">
        <v>3976.9161804533442</v>
      </c>
      <c r="H12468" s="83">
        <v>3984.5180766687859</v>
      </c>
      <c r="I12468" s="85">
        <v>0.54806584875218622</v>
      </c>
    </row>
    <row r="12469" spans="1:9" x14ac:dyDescent="0.2">
      <c r="A12469" s="49" t="s">
        <v>12946</v>
      </c>
      <c r="B12469" s="1" t="s">
        <v>2467</v>
      </c>
      <c r="C12469" s="1" t="s">
        <v>9084</v>
      </c>
      <c r="D12469" s="1" t="s">
        <v>43</v>
      </c>
      <c r="E12469" s="39">
        <v>29061.916666666664</v>
      </c>
      <c r="F12469" s="39">
        <v>59413.866190248285</v>
      </c>
      <c r="G12469" s="39">
        <v>25394.827040851578</v>
      </c>
      <c r="H12469" s="83">
        <v>25427.111821441194</v>
      </c>
      <c r="I12469" s="85">
        <v>0.87492893579883857</v>
      </c>
    </row>
    <row r="12470" spans="1:9" hidden="1" x14ac:dyDescent="0.2">
      <c r="A12470" s="49" t="s">
        <v>12947</v>
      </c>
      <c r="B12470" s="1" t="s">
        <v>2467</v>
      </c>
      <c r="C12470" s="1" t="s">
        <v>9084</v>
      </c>
      <c r="D12470" s="1" t="s">
        <v>43</v>
      </c>
      <c r="E12470" s="39">
        <v>28926.149276409302</v>
      </c>
      <c r="F12470" s="39">
        <v>59136.304814986266</v>
      </c>
      <c r="G12470" s="39">
        <v>25284.235423658323</v>
      </c>
      <c r="H12470" s="83">
        <v>25325.026366305905</v>
      </c>
      <c r="I12470" s="85">
        <v>0.87550631521353972</v>
      </c>
    </row>
    <row r="12471" spans="1:9" hidden="1" x14ac:dyDescent="0.2">
      <c r="A12471" s="49" t="s">
        <v>12948</v>
      </c>
      <c r="B12471" s="1" t="s">
        <v>2467</v>
      </c>
      <c r="C12471" s="1" t="s">
        <v>9084</v>
      </c>
      <c r="D12471" s="1" t="s">
        <v>43</v>
      </c>
      <c r="E12471" s="39">
        <v>28810.700080724469</v>
      </c>
      <c r="F12471" s="39">
        <v>58900.281735611818</v>
      </c>
      <c r="G12471" s="39">
        <v>25190.490762845322</v>
      </c>
      <c r="H12471" s="83">
        <v>25238.642518554028</v>
      </c>
      <c r="I12471" s="85">
        <v>0.87601628727653535</v>
      </c>
    </row>
    <row r="12472" spans="1:9" x14ac:dyDescent="0.2">
      <c r="A12472" s="49" t="s">
        <v>12946</v>
      </c>
      <c r="B12472" s="1" t="s">
        <v>2466</v>
      </c>
      <c r="C12472" s="1" t="s">
        <v>9083</v>
      </c>
      <c r="D12472" s="1" t="s">
        <v>43</v>
      </c>
      <c r="E12472" s="39">
        <v>8914.9166666666679</v>
      </c>
      <c r="F12472" s="39">
        <v>13078.415711692298</v>
      </c>
      <c r="G12472" s="39">
        <v>5590.0099802172763</v>
      </c>
      <c r="H12472" s="83">
        <v>5597.1166340808668</v>
      </c>
      <c r="I12472" s="85">
        <v>0.62783723542910652</v>
      </c>
    </row>
    <row r="12473" spans="1:9" hidden="1" x14ac:dyDescent="0.2">
      <c r="A12473" s="49" t="s">
        <v>12947</v>
      </c>
      <c r="B12473" s="1" t="s">
        <v>2466</v>
      </c>
      <c r="C12473" s="1" t="s">
        <v>9083</v>
      </c>
      <c r="D12473" s="1" t="s">
        <v>43</v>
      </c>
      <c r="E12473" s="39">
        <v>8960.1559488412204</v>
      </c>
      <c r="F12473" s="39">
        <v>13144.782920820522</v>
      </c>
      <c r="G12473" s="39">
        <v>5620.1649224231523</v>
      </c>
      <c r="H12473" s="83">
        <v>5629.2319090723113</v>
      </c>
      <c r="I12473" s="85">
        <v>0.62825155513061315</v>
      </c>
    </row>
    <row r="12474" spans="1:9" hidden="1" x14ac:dyDescent="0.2">
      <c r="A12474" s="49" t="s">
        <v>12948</v>
      </c>
      <c r="B12474" s="1" t="s">
        <v>2466</v>
      </c>
      <c r="C12474" s="1" t="s">
        <v>9083</v>
      </c>
      <c r="D12474" s="1" t="s">
        <v>43</v>
      </c>
      <c r="E12474" s="39">
        <v>9003.7946544372826</v>
      </c>
      <c r="F12474" s="39">
        <v>13208.802042282354</v>
      </c>
      <c r="G12474" s="39">
        <v>5649.1445546548166</v>
      </c>
      <c r="H12474" s="83">
        <v>5659.9429242110027</v>
      </c>
      <c r="I12474" s="85">
        <v>0.6286175042232498</v>
      </c>
    </row>
    <row r="12475" spans="1:9" x14ac:dyDescent="0.2">
      <c r="A12475" s="49" t="s">
        <v>12946</v>
      </c>
      <c r="B12475" s="1" t="s">
        <v>2465</v>
      </c>
      <c r="C12475" s="1" t="s">
        <v>9082</v>
      </c>
      <c r="D12475" s="1" t="s">
        <v>43</v>
      </c>
      <c r="E12475" s="39">
        <v>18290.083333333336</v>
      </c>
      <c r="F12475" s="39">
        <v>26057.511149641949</v>
      </c>
      <c r="G12475" s="39">
        <v>11137.568234346434</v>
      </c>
      <c r="H12475" s="83">
        <v>11151.727572630933</v>
      </c>
      <c r="I12475" s="85">
        <v>0.60971442116434305</v>
      </c>
    </row>
    <row r="12476" spans="1:9" hidden="1" x14ac:dyDescent="0.2">
      <c r="A12476" s="49" t="s">
        <v>12947</v>
      </c>
      <c r="B12476" s="1" t="s">
        <v>2465</v>
      </c>
      <c r="C12476" s="1" t="s">
        <v>9082</v>
      </c>
      <c r="D12476" s="1" t="s">
        <v>43</v>
      </c>
      <c r="E12476" s="39">
        <v>18217.902086401096</v>
      </c>
      <c r="F12476" s="39">
        <v>25954.67598960175</v>
      </c>
      <c r="G12476" s="39">
        <v>11097.14481009571</v>
      </c>
      <c r="H12476" s="83">
        <v>11115.047783625096</v>
      </c>
      <c r="I12476" s="85">
        <v>0.61011678133466396</v>
      </c>
    </row>
    <row r="12477" spans="1:9" hidden="1" x14ac:dyDescent="0.2">
      <c r="A12477" s="49" t="s">
        <v>12948</v>
      </c>
      <c r="B12477" s="1" t="s">
        <v>2465</v>
      </c>
      <c r="C12477" s="1" t="s">
        <v>9082</v>
      </c>
      <c r="D12477" s="1" t="s">
        <v>43</v>
      </c>
      <c r="E12477" s="39">
        <v>18144.853573568704</v>
      </c>
      <c r="F12477" s="39">
        <v>25850.605253405276</v>
      </c>
      <c r="G12477" s="39">
        <v>11055.79487332315</v>
      </c>
      <c r="H12477" s="83">
        <v>11076.928083426821</v>
      </c>
      <c r="I12477" s="85">
        <v>0.61047216713627228</v>
      </c>
    </row>
    <row r="12478" spans="1:9" x14ac:dyDescent="0.2">
      <c r="A12478" s="49" t="s">
        <v>12946</v>
      </c>
      <c r="B12478" s="1" t="s">
        <v>2464</v>
      </c>
      <c r="C12478" s="1" t="s">
        <v>9081</v>
      </c>
      <c r="D12478" s="1" t="s">
        <v>51</v>
      </c>
      <c r="E12478" s="39">
        <v>7781.1666666666679</v>
      </c>
      <c r="F12478" s="39">
        <v>11097.463052665602</v>
      </c>
      <c r="G12478" s="39">
        <v>4743.306114977906</v>
      </c>
      <c r="H12478" s="83">
        <v>4756.3202868031594</v>
      </c>
      <c r="I12478" s="85">
        <v>0.61126055905967303</v>
      </c>
    </row>
    <row r="12479" spans="1:9" hidden="1" x14ac:dyDescent="0.2">
      <c r="A12479" s="49" t="s">
        <v>12947</v>
      </c>
      <c r="B12479" s="1" t="s">
        <v>2464</v>
      </c>
      <c r="C12479" s="1" t="s">
        <v>9081</v>
      </c>
      <c r="D12479" s="1" t="s">
        <v>51</v>
      </c>
      <c r="E12479" s="39">
        <v>7868.1780918380282</v>
      </c>
      <c r="F12479" s="39">
        <v>11221.558335206646</v>
      </c>
      <c r="G12479" s="39">
        <v>4797.8737199653033</v>
      </c>
      <c r="H12479" s="83">
        <v>4810.112143514124</v>
      </c>
      <c r="I12479" s="85">
        <v>0.61133747703344987</v>
      </c>
    </row>
    <row r="12480" spans="1:9" hidden="1" x14ac:dyDescent="0.2">
      <c r="A12480" s="49" t="s">
        <v>12948</v>
      </c>
      <c r="B12480" s="1" t="s">
        <v>2464</v>
      </c>
      <c r="C12480" s="1" t="s">
        <v>9081</v>
      </c>
      <c r="D12480" s="1" t="s">
        <v>51</v>
      </c>
      <c r="E12480" s="39">
        <v>7949.2753302416168</v>
      </c>
      <c r="F12480" s="39">
        <v>11337.218832585835</v>
      </c>
      <c r="G12480" s="39">
        <v>4848.7052669892119</v>
      </c>
      <c r="H12480" s="83">
        <v>4860.262849430088</v>
      </c>
      <c r="I12480" s="85">
        <v>0.61140954961518001</v>
      </c>
    </row>
    <row r="12481" spans="1:9" x14ac:dyDescent="0.2">
      <c r="A12481" s="49" t="s">
        <v>12946</v>
      </c>
      <c r="B12481" s="1" t="s">
        <v>2463</v>
      </c>
      <c r="C12481" s="1" t="s">
        <v>9080</v>
      </c>
      <c r="D12481" s="1" t="s">
        <v>43</v>
      </c>
      <c r="E12481" s="39">
        <v>20845.833333333336</v>
      </c>
      <c r="F12481" s="39">
        <v>44374.626579485426</v>
      </c>
      <c r="G12481" s="39">
        <v>18966.71668159117</v>
      </c>
      <c r="H12481" s="83">
        <v>18990.829320184279</v>
      </c>
      <c r="I12481" s="85">
        <v>0.9110131994491758</v>
      </c>
    </row>
    <row r="12482" spans="1:9" hidden="1" x14ac:dyDescent="0.2">
      <c r="A12482" s="49" t="s">
        <v>12947</v>
      </c>
      <c r="B12482" s="1" t="s">
        <v>2463</v>
      </c>
      <c r="C12482" s="1" t="s">
        <v>9080</v>
      </c>
      <c r="D12482" s="1" t="s">
        <v>43</v>
      </c>
      <c r="E12482" s="39">
        <v>20713.01893088092</v>
      </c>
      <c r="F12482" s="39">
        <v>44091.903916449482</v>
      </c>
      <c r="G12482" s="39">
        <v>18851.872506892112</v>
      </c>
      <c r="H12482" s="83">
        <v>18882.286147539857</v>
      </c>
      <c r="I12482" s="85">
        <v>0.91161439143901735</v>
      </c>
    </row>
    <row r="12483" spans="1:9" hidden="1" x14ac:dyDescent="0.2">
      <c r="A12483" s="49" t="s">
        <v>12948</v>
      </c>
      <c r="B12483" s="1" t="s">
        <v>2463</v>
      </c>
      <c r="C12483" s="1" t="s">
        <v>9080</v>
      </c>
      <c r="D12483" s="1" t="s">
        <v>43</v>
      </c>
      <c r="E12483" s="39">
        <v>20628.061127867386</v>
      </c>
      <c r="F12483" s="39">
        <v>43911.053828882548</v>
      </c>
      <c r="G12483" s="39">
        <v>18779.893122217163</v>
      </c>
      <c r="H12483" s="83">
        <v>18815.790986787168</v>
      </c>
      <c r="I12483" s="85">
        <v>0.91214539602891032</v>
      </c>
    </row>
    <row r="12484" spans="1:9" x14ac:dyDescent="0.2">
      <c r="A12484" s="49" t="s">
        <v>12946</v>
      </c>
      <c r="B12484" s="1" t="s">
        <v>2462</v>
      </c>
      <c r="C12484" s="1" t="s">
        <v>9079</v>
      </c>
      <c r="D12484" s="1" t="s">
        <v>43</v>
      </c>
      <c r="E12484" s="39">
        <v>11193.083333333332</v>
      </c>
      <c r="F12484" s="39">
        <v>15508.074841989448</v>
      </c>
      <c r="G12484" s="39">
        <v>6628.5011160162967</v>
      </c>
      <c r="H12484" s="83">
        <v>6636.9280174409205</v>
      </c>
      <c r="I12484" s="85">
        <v>0.59294904002688453</v>
      </c>
    </row>
    <row r="12485" spans="1:9" hidden="1" x14ac:dyDescent="0.2">
      <c r="A12485" s="49" t="s">
        <v>12947</v>
      </c>
      <c r="B12485" s="1" t="s">
        <v>2462</v>
      </c>
      <c r="C12485" s="1" t="s">
        <v>9079</v>
      </c>
      <c r="D12485" s="1" t="s">
        <v>43</v>
      </c>
      <c r="E12485" s="39">
        <v>11233.889595173578</v>
      </c>
      <c r="F12485" s="39">
        <v>15564.61212879368</v>
      </c>
      <c r="G12485" s="39">
        <v>6654.7836996845435</v>
      </c>
      <c r="H12485" s="83">
        <v>6665.5198321274447</v>
      </c>
      <c r="I12485" s="85">
        <v>0.59334033645756634</v>
      </c>
    </row>
    <row r="12486" spans="1:9" hidden="1" x14ac:dyDescent="0.2">
      <c r="A12486" s="49" t="s">
        <v>12948</v>
      </c>
      <c r="B12486" s="1" t="s">
        <v>2462</v>
      </c>
      <c r="C12486" s="1" t="s">
        <v>9079</v>
      </c>
      <c r="D12486" s="1" t="s">
        <v>43</v>
      </c>
      <c r="E12486" s="39">
        <v>11270.42897365611</v>
      </c>
      <c r="F12486" s="39">
        <v>15615.237626640139</v>
      </c>
      <c r="G12486" s="39">
        <v>6678.3296718203246</v>
      </c>
      <c r="H12486" s="83">
        <v>6691.0953341461254</v>
      </c>
      <c r="I12486" s="85">
        <v>0.59368595017865988</v>
      </c>
    </row>
    <row r="12487" spans="1:9" x14ac:dyDescent="0.2">
      <c r="A12487" s="49" t="s">
        <v>12946</v>
      </c>
      <c r="B12487" s="1" t="s">
        <v>2461</v>
      </c>
      <c r="C12487" s="1" t="s">
        <v>9078</v>
      </c>
      <c r="D12487" s="1" t="s">
        <v>43</v>
      </c>
      <c r="E12487" s="39">
        <v>4296.3333333333339</v>
      </c>
      <c r="F12487" s="39">
        <v>5421.2623916508774</v>
      </c>
      <c r="G12487" s="39">
        <v>2317.1698730765947</v>
      </c>
      <c r="H12487" s="83">
        <v>2320.115721883551</v>
      </c>
      <c r="I12487" s="85">
        <v>0.54002227990151697</v>
      </c>
    </row>
    <row r="12488" spans="1:9" hidden="1" x14ac:dyDescent="0.2">
      <c r="A12488" s="49" t="s">
        <v>12947</v>
      </c>
      <c r="B12488" s="1" t="s">
        <v>2461</v>
      </c>
      <c r="C12488" s="1" t="s">
        <v>9078</v>
      </c>
      <c r="D12488" s="1" t="s">
        <v>43</v>
      </c>
      <c r="E12488" s="39">
        <v>4318.5088642311384</v>
      </c>
      <c r="F12488" s="39">
        <v>5449.244245558355</v>
      </c>
      <c r="G12488" s="39">
        <v>2329.8712156055576</v>
      </c>
      <c r="H12488" s="83">
        <v>2333.629986299612</v>
      </c>
      <c r="I12488" s="85">
        <v>0.54037864912779066</v>
      </c>
    </row>
    <row r="12489" spans="1:9" hidden="1" x14ac:dyDescent="0.2">
      <c r="A12489" s="49" t="s">
        <v>12948</v>
      </c>
      <c r="B12489" s="1" t="s">
        <v>2461</v>
      </c>
      <c r="C12489" s="1" t="s">
        <v>9078</v>
      </c>
      <c r="D12489" s="1" t="s">
        <v>43</v>
      </c>
      <c r="E12489" s="39">
        <v>4338.152259635156</v>
      </c>
      <c r="F12489" s="39">
        <v>5474.0309630883721</v>
      </c>
      <c r="G12489" s="39">
        <v>2341.1352602721904</v>
      </c>
      <c r="H12489" s="83">
        <v>2345.6103526471247</v>
      </c>
      <c r="I12489" s="85">
        <v>0.54069341329305798</v>
      </c>
    </row>
    <row r="12490" spans="1:9" x14ac:dyDescent="0.2">
      <c r="A12490" s="49" t="s">
        <v>12946</v>
      </c>
      <c r="B12490" s="1" t="s">
        <v>2460</v>
      </c>
      <c r="C12490" s="1" t="s">
        <v>9077</v>
      </c>
      <c r="D12490" s="1" t="s">
        <v>43</v>
      </c>
      <c r="E12490" s="39">
        <v>16754.666666666664</v>
      </c>
      <c r="F12490" s="39">
        <v>27097.762803130663</v>
      </c>
      <c r="G12490" s="39">
        <v>11582.19526357756</v>
      </c>
      <c r="H12490" s="83">
        <v>11596.919862104227</v>
      </c>
      <c r="I12490" s="85">
        <v>0.69216058384355972</v>
      </c>
    </row>
    <row r="12491" spans="1:9" hidden="1" x14ac:dyDescent="0.2">
      <c r="A12491" s="49" t="s">
        <v>12947</v>
      </c>
      <c r="B12491" s="1" t="s">
        <v>2460</v>
      </c>
      <c r="C12491" s="1" t="s">
        <v>9077</v>
      </c>
      <c r="D12491" s="1" t="s">
        <v>43</v>
      </c>
      <c r="E12491" s="39">
        <v>16674.998756834248</v>
      </c>
      <c r="F12491" s="39">
        <v>26968.913798455746</v>
      </c>
      <c r="G12491" s="39">
        <v>11530.790903047751</v>
      </c>
      <c r="H12491" s="83">
        <v>11549.3934758575</v>
      </c>
      <c r="I12491" s="85">
        <v>0.69261735153797122</v>
      </c>
    </row>
    <row r="12492" spans="1:9" hidden="1" x14ac:dyDescent="0.2">
      <c r="A12492" s="49" t="s">
        <v>12948</v>
      </c>
      <c r="B12492" s="1" t="s">
        <v>2460</v>
      </c>
      <c r="C12492" s="1" t="s">
        <v>9077</v>
      </c>
      <c r="D12492" s="1" t="s">
        <v>43</v>
      </c>
      <c r="E12492" s="39">
        <v>16625.238803763485</v>
      </c>
      <c r="F12492" s="39">
        <v>26888.435718394085</v>
      </c>
      <c r="G12492" s="39">
        <v>11499.65452851209</v>
      </c>
      <c r="H12492" s="83">
        <v>11521.636178683359</v>
      </c>
      <c r="I12492" s="85">
        <v>0.69302079294495222</v>
      </c>
    </row>
    <row r="12493" spans="1:9" x14ac:dyDescent="0.2">
      <c r="A12493" s="49" t="s">
        <v>12946</v>
      </c>
      <c r="B12493" s="1" t="s">
        <v>2459</v>
      </c>
      <c r="C12493" s="1" t="s">
        <v>9076</v>
      </c>
      <c r="D12493" s="1" t="s">
        <v>43</v>
      </c>
      <c r="E12493" s="39">
        <v>19748.5</v>
      </c>
      <c r="F12493" s="39">
        <v>29144.379345015983</v>
      </c>
      <c r="G12493" s="39">
        <v>12456.965354008975</v>
      </c>
      <c r="H12493" s="83">
        <v>12472.80205935923</v>
      </c>
      <c r="I12493" s="85">
        <v>0.63158224975867683</v>
      </c>
    </row>
    <row r="12494" spans="1:9" hidden="1" x14ac:dyDescent="0.2">
      <c r="A12494" s="49" t="s">
        <v>12947</v>
      </c>
      <c r="B12494" s="1" t="s">
        <v>2459</v>
      </c>
      <c r="C12494" s="1" t="s">
        <v>9076</v>
      </c>
      <c r="D12494" s="1" t="s">
        <v>43</v>
      </c>
      <c r="E12494" s="39">
        <v>19812.277899837994</v>
      </c>
      <c r="F12494" s="39">
        <v>29238.501293858018</v>
      </c>
      <c r="G12494" s="39">
        <v>12501.17254471231</v>
      </c>
      <c r="H12494" s="83">
        <v>12521.340629835491</v>
      </c>
      <c r="I12494" s="85">
        <v>0.63199904085425118</v>
      </c>
    </row>
    <row r="12495" spans="1:9" hidden="1" x14ac:dyDescent="0.2">
      <c r="A12495" s="49" t="s">
        <v>12948</v>
      </c>
      <c r="B12495" s="1" t="s">
        <v>2459</v>
      </c>
      <c r="C12495" s="1" t="s">
        <v>9076</v>
      </c>
      <c r="D12495" s="1" t="s">
        <v>43</v>
      </c>
      <c r="E12495" s="39">
        <v>19874.713736070182</v>
      </c>
      <c r="F12495" s="39">
        <v>29330.642656284235</v>
      </c>
      <c r="G12495" s="39">
        <v>12544.138349252164</v>
      </c>
      <c r="H12495" s="83">
        <v>12568.116535745468</v>
      </c>
      <c r="I12495" s="85">
        <v>0.63236717281295329</v>
      </c>
    </row>
    <row r="12496" spans="1:9" x14ac:dyDescent="0.2">
      <c r="A12496" s="49" t="s">
        <v>12946</v>
      </c>
      <c r="B12496" s="1" t="s">
        <v>2458</v>
      </c>
      <c r="C12496" s="1" t="s">
        <v>9075</v>
      </c>
      <c r="D12496" s="1" t="s">
        <v>43</v>
      </c>
      <c r="E12496" s="39">
        <v>15700.583333333336</v>
      </c>
      <c r="F12496" s="39">
        <v>22544.340194967197</v>
      </c>
      <c r="G12496" s="39">
        <v>9635.9596961437474</v>
      </c>
      <c r="H12496" s="83">
        <v>9648.210019568276</v>
      </c>
      <c r="I12496" s="85">
        <v>0.61451283781823018</v>
      </c>
    </row>
    <row r="12497" spans="1:9" hidden="1" x14ac:dyDescent="0.2">
      <c r="A12497" s="49" t="s">
        <v>12947</v>
      </c>
      <c r="B12497" s="1" t="s">
        <v>2458</v>
      </c>
      <c r="C12497" s="1" t="s">
        <v>9075</v>
      </c>
      <c r="D12497" s="1" t="s">
        <v>43</v>
      </c>
      <c r="E12497" s="39">
        <v>15894.12427984416</v>
      </c>
      <c r="F12497" s="39">
        <v>22822.244069438697</v>
      </c>
      <c r="G12497" s="39">
        <v>9757.8466181343865</v>
      </c>
      <c r="H12497" s="83">
        <v>9773.5889079483695</v>
      </c>
      <c r="I12497" s="85">
        <v>0.6149183645394396</v>
      </c>
    </row>
    <row r="12498" spans="1:9" hidden="1" x14ac:dyDescent="0.2">
      <c r="A12498" s="49" t="s">
        <v>12948</v>
      </c>
      <c r="B12498" s="1" t="s">
        <v>2458</v>
      </c>
      <c r="C12498" s="1" t="s">
        <v>9075</v>
      </c>
      <c r="D12498" s="1" t="s">
        <v>43</v>
      </c>
      <c r="E12498" s="39">
        <v>16075.733986855408</v>
      </c>
      <c r="F12498" s="39">
        <v>23083.015973937145</v>
      </c>
      <c r="G12498" s="39">
        <v>9872.1514318073187</v>
      </c>
      <c r="H12498" s="83">
        <v>9891.022101241233</v>
      </c>
      <c r="I12498" s="85">
        <v>0.61527654720641634</v>
      </c>
    </row>
    <row r="12499" spans="1:9" x14ac:dyDescent="0.2">
      <c r="A12499" s="49" t="s">
        <v>12946</v>
      </c>
      <c r="B12499" s="1" t="s">
        <v>2457</v>
      </c>
      <c r="C12499" s="1" t="s">
        <v>9074</v>
      </c>
      <c r="D12499" s="1" t="s">
        <v>43</v>
      </c>
      <c r="E12499" s="39">
        <v>9862.6666666666661</v>
      </c>
      <c r="F12499" s="39">
        <v>11753.735750718191</v>
      </c>
      <c r="G12499" s="39">
        <v>5023.8118744467938</v>
      </c>
      <c r="H12499" s="83">
        <v>5030.1987131454434</v>
      </c>
      <c r="I12499" s="85">
        <v>0.51002420371219181</v>
      </c>
    </row>
    <row r="12500" spans="1:9" hidden="1" x14ac:dyDescent="0.2">
      <c r="A12500" s="49" t="s">
        <v>12947</v>
      </c>
      <c r="B12500" s="1" t="s">
        <v>2457</v>
      </c>
      <c r="C12500" s="1" t="s">
        <v>9074</v>
      </c>
      <c r="D12500" s="1" t="s">
        <v>43</v>
      </c>
      <c r="E12500" s="39">
        <v>9910.8817946711824</v>
      </c>
      <c r="F12500" s="39">
        <v>11811.195654099847</v>
      </c>
      <c r="G12500" s="39">
        <v>5049.9782238248727</v>
      </c>
      <c r="H12500" s="83">
        <v>5058.1253308521555</v>
      </c>
      <c r="I12500" s="85">
        <v>0.51036077673449554</v>
      </c>
    </row>
    <row r="12501" spans="1:9" hidden="1" x14ac:dyDescent="0.2">
      <c r="A12501" s="49" t="s">
        <v>12948</v>
      </c>
      <c r="B12501" s="1" t="s">
        <v>2457</v>
      </c>
      <c r="C12501" s="1" t="s">
        <v>9074</v>
      </c>
      <c r="D12501" s="1" t="s">
        <v>43</v>
      </c>
      <c r="E12501" s="39">
        <v>9953.6971410988044</v>
      </c>
      <c r="F12501" s="39">
        <v>11862.220421030939</v>
      </c>
      <c r="G12501" s="39">
        <v>5073.2381091845909</v>
      </c>
      <c r="H12501" s="83">
        <v>5082.9356305383972</v>
      </c>
      <c r="I12501" s="85">
        <v>0.51065805584449231</v>
      </c>
    </row>
    <row r="12502" spans="1:9" x14ac:dyDescent="0.2">
      <c r="A12502" s="49" t="s">
        <v>12946</v>
      </c>
      <c r="B12502" s="1" t="s">
        <v>2456</v>
      </c>
      <c r="C12502" s="1" t="s">
        <v>9073</v>
      </c>
      <c r="D12502" s="1" t="s">
        <v>43</v>
      </c>
      <c r="E12502" s="39">
        <v>9952.8333333333321</v>
      </c>
      <c r="F12502" s="39">
        <v>14488.853272235423</v>
      </c>
      <c r="G12502" s="39">
        <v>6192.8628191020844</v>
      </c>
      <c r="H12502" s="83">
        <v>6200.7358877792085</v>
      </c>
      <c r="I12502" s="85">
        <v>0.6230121293212193</v>
      </c>
    </row>
    <row r="12503" spans="1:9" hidden="1" x14ac:dyDescent="0.2">
      <c r="A12503" s="49" t="s">
        <v>12947</v>
      </c>
      <c r="B12503" s="1" t="s">
        <v>2456</v>
      </c>
      <c r="C12503" s="1" t="s">
        <v>9073</v>
      </c>
      <c r="D12503" s="1" t="s">
        <v>43</v>
      </c>
      <c r="E12503" s="39">
        <v>9915.8891119266627</v>
      </c>
      <c r="F12503" s="39">
        <v>14435.071661985256</v>
      </c>
      <c r="G12503" s="39">
        <v>6171.8389642519769</v>
      </c>
      <c r="H12503" s="83">
        <v>6181.7959641375792</v>
      </c>
      <c r="I12503" s="85">
        <v>0.62342326485904531</v>
      </c>
    </row>
    <row r="12504" spans="1:9" hidden="1" x14ac:dyDescent="0.2">
      <c r="A12504" s="49" t="s">
        <v>12948</v>
      </c>
      <c r="B12504" s="1" t="s">
        <v>2456</v>
      </c>
      <c r="C12504" s="1" t="s">
        <v>9073</v>
      </c>
      <c r="D12504" s="1" t="s">
        <v>43</v>
      </c>
      <c r="E12504" s="39">
        <v>9891.5942924119609</v>
      </c>
      <c r="F12504" s="39">
        <v>14399.704439061401</v>
      </c>
      <c r="G12504" s="39">
        <v>6158.4700611128774</v>
      </c>
      <c r="H12504" s="83">
        <v>6170.2420090560072</v>
      </c>
      <c r="I12504" s="85">
        <v>0.62378640152976383</v>
      </c>
    </row>
    <row r="12505" spans="1:9" x14ac:dyDescent="0.2">
      <c r="A12505" s="49" t="s">
        <v>12946</v>
      </c>
      <c r="B12505" s="1" t="s">
        <v>2455</v>
      </c>
      <c r="C12505" s="1" t="s">
        <v>9072</v>
      </c>
      <c r="D12505" s="1" t="s">
        <v>43</v>
      </c>
      <c r="E12505" s="39">
        <v>5353.8333333333339</v>
      </c>
      <c r="F12505" s="39">
        <v>8397.7768698029558</v>
      </c>
      <c r="G12505" s="39">
        <v>3589.3993239462479</v>
      </c>
      <c r="H12505" s="83">
        <v>3593.9625749357397</v>
      </c>
      <c r="I12505" s="85">
        <v>0.67128772062430142</v>
      </c>
    </row>
    <row r="12506" spans="1:9" hidden="1" x14ac:dyDescent="0.2">
      <c r="A12506" s="49" t="s">
        <v>12947</v>
      </c>
      <c r="B12506" s="1" t="s">
        <v>2455</v>
      </c>
      <c r="C12506" s="1" t="s">
        <v>9072</v>
      </c>
      <c r="D12506" s="1" t="s">
        <v>43</v>
      </c>
      <c r="E12506" s="39">
        <v>5377.19710685054</v>
      </c>
      <c r="F12506" s="39">
        <v>8434.4242109916577</v>
      </c>
      <c r="G12506" s="39">
        <v>3606.2105686331802</v>
      </c>
      <c r="H12506" s="83">
        <v>3612.0284518325502</v>
      </c>
      <c r="I12506" s="85">
        <v>0.67173071398681516</v>
      </c>
    </row>
    <row r="12507" spans="1:9" hidden="1" x14ac:dyDescent="0.2">
      <c r="A12507" s="49" t="s">
        <v>12948</v>
      </c>
      <c r="B12507" s="1" t="s">
        <v>2455</v>
      </c>
      <c r="C12507" s="1" t="s">
        <v>9072</v>
      </c>
      <c r="D12507" s="1" t="s">
        <v>43</v>
      </c>
      <c r="E12507" s="39">
        <v>5397.247882491014</v>
      </c>
      <c r="F12507" s="39">
        <v>8465.874935997761</v>
      </c>
      <c r="G12507" s="39">
        <v>3620.6880186400881</v>
      </c>
      <c r="H12507" s="83">
        <v>3627.6089828488575</v>
      </c>
      <c r="I12507" s="85">
        <v>0.67212198917471111</v>
      </c>
    </row>
    <row r="12508" spans="1:9" x14ac:dyDescent="0.2">
      <c r="A12508" s="49" t="s">
        <v>12946</v>
      </c>
      <c r="B12508" s="1" t="s">
        <v>2454</v>
      </c>
      <c r="C12508" s="1" t="s">
        <v>9071</v>
      </c>
      <c r="D12508" s="1" t="s">
        <v>43</v>
      </c>
      <c r="E12508" s="39">
        <v>8726</v>
      </c>
      <c r="F12508" s="39">
        <v>20458.492962731299</v>
      </c>
      <c r="G12508" s="39">
        <v>8744.4215234441963</v>
      </c>
      <c r="H12508" s="83">
        <v>8755.5384225596499</v>
      </c>
      <c r="I12508" s="85">
        <v>1.0033851045793778</v>
      </c>
    </row>
    <row r="12509" spans="1:9" hidden="1" x14ac:dyDescent="0.2">
      <c r="A12509" s="49" t="s">
        <v>12947</v>
      </c>
      <c r="B12509" s="1" t="s">
        <v>2454</v>
      </c>
      <c r="C12509" s="1" t="s">
        <v>9071</v>
      </c>
      <c r="D12509" s="1" t="s">
        <v>43</v>
      </c>
      <c r="E12509" s="39">
        <v>8783.7103202021171</v>
      </c>
      <c r="F12509" s="39">
        <v>20593.797361050343</v>
      </c>
      <c r="G12509" s="39">
        <v>8805.0550735790221</v>
      </c>
      <c r="H12509" s="83">
        <v>8819.2602291036801</v>
      </c>
      <c r="I12509" s="85">
        <v>1.0040472542474221</v>
      </c>
    </row>
    <row r="12510" spans="1:9" hidden="1" x14ac:dyDescent="0.2">
      <c r="A12510" s="49" t="s">
        <v>12948</v>
      </c>
      <c r="B12510" s="1" t="s">
        <v>2454</v>
      </c>
      <c r="C12510" s="1" t="s">
        <v>9071</v>
      </c>
      <c r="D12510" s="1" t="s">
        <v>43</v>
      </c>
      <c r="E12510" s="39">
        <v>8833.7185729965622</v>
      </c>
      <c r="F12510" s="39">
        <v>20711.043921659289</v>
      </c>
      <c r="G12510" s="39">
        <v>8857.7056887319286</v>
      </c>
      <c r="H12510" s="83">
        <v>8874.6372397873984</v>
      </c>
      <c r="I12510" s="85">
        <v>1.0046320998855363</v>
      </c>
    </row>
    <row r="12511" spans="1:9" x14ac:dyDescent="0.2">
      <c r="A12511" s="49" t="s">
        <v>12946</v>
      </c>
      <c r="B12511" s="1" t="s">
        <v>2453</v>
      </c>
      <c r="C12511" s="1" t="s">
        <v>9070</v>
      </c>
      <c r="D12511" s="1" t="s">
        <v>43</v>
      </c>
      <c r="E12511" s="39">
        <v>13884.416666666668</v>
      </c>
      <c r="F12511" s="39">
        <v>18561.06510565371</v>
      </c>
      <c r="G12511" s="39">
        <v>7933.4180432349294</v>
      </c>
      <c r="H12511" s="83">
        <v>7943.5039028645115</v>
      </c>
      <c r="I12511" s="85">
        <v>0.57211650252005619</v>
      </c>
    </row>
    <row r="12512" spans="1:9" hidden="1" x14ac:dyDescent="0.2">
      <c r="A12512" s="49" t="s">
        <v>12947</v>
      </c>
      <c r="B12512" s="1" t="s">
        <v>2453</v>
      </c>
      <c r="C12512" s="1" t="s">
        <v>9070</v>
      </c>
      <c r="D12512" s="1" t="s">
        <v>43</v>
      </c>
      <c r="E12512" s="39">
        <v>14061.302327083304</v>
      </c>
      <c r="F12512" s="39">
        <v>18797.530658227621</v>
      </c>
      <c r="G12512" s="39">
        <v>8037.0458051619225</v>
      </c>
      <c r="H12512" s="83">
        <v>8050.011934807575</v>
      </c>
      <c r="I12512" s="85">
        <v>0.57249405123041441</v>
      </c>
    </row>
    <row r="12513" spans="1:9" hidden="1" x14ac:dyDescent="0.2">
      <c r="A12513" s="49" t="s">
        <v>12948</v>
      </c>
      <c r="B12513" s="1" t="s">
        <v>2453</v>
      </c>
      <c r="C12513" s="1" t="s">
        <v>9070</v>
      </c>
      <c r="D12513" s="1" t="s">
        <v>43</v>
      </c>
      <c r="E12513" s="39">
        <v>14226.548144097396</v>
      </c>
      <c r="F12513" s="39">
        <v>19018.435752166424</v>
      </c>
      <c r="G12513" s="39">
        <v>8133.8105017765265</v>
      </c>
      <c r="H12513" s="83">
        <v>8149.3583233711788</v>
      </c>
      <c r="I12513" s="85">
        <v>0.57282752223717404</v>
      </c>
    </row>
    <row r="12514" spans="1:9" x14ac:dyDescent="0.2">
      <c r="A12514" s="49" t="s">
        <v>12946</v>
      </c>
      <c r="B12514" s="1" t="s">
        <v>2452</v>
      </c>
      <c r="C12514" s="1" t="s">
        <v>9069</v>
      </c>
      <c r="D12514" s="1" t="s">
        <v>43</v>
      </c>
      <c r="E12514" s="39">
        <v>12026.583333333334</v>
      </c>
      <c r="F12514" s="39">
        <v>19391.749093740076</v>
      </c>
      <c r="G12514" s="39">
        <v>8288.4711235295163</v>
      </c>
      <c r="H12514" s="83">
        <v>8299.008366851398</v>
      </c>
      <c r="I12514" s="85">
        <v>0.69005536625265396</v>
      </c>
    </row>
    <row r="12515" spans="1:9" hidden="1" x14ac:dyDescent="0.2">
      <c r="A12515" s="49" t="s">
        <v>12947</v>
      </c>
      <c r="B12515" s="1" t="s">
        <v>2452</v>
      </c>
      <c r="C12515" s="1" t="s">
        <v>9069</v>
      </c>
      <c r="D12515" s="1" t="s">
        <v>43</v>
      </c>
      <c r="E12515" s="39">
        <v>11949.687340066876</v>
      </c>
      <c r="F12515" s="39">
        <v>19267.761443514915</v>
      </c>
      <c r="G12515" s="39">
        <v>8238.0970192317382</v>
      </c>
      <c r="H12515" s="83">
        <v>8251.3875038916867</v>
      </c>
      <c r="I12515" s="85">
        <v>0.69051074468074813</v>
      </c>
    </row>
    <row r="12516" spans="1:9" hidden="1" x14ac:dyDescent="0.2">
      <c r="A12516" s="49" t="s">
        <v>12948</v>
      </c>
      <c r="B12516" s="1" t="s">
        <v>2452</v>
      </c>
      <c r="C12516" s="1" t="s">
        <v>9069</v>
      </c>
      <c r="D12516" s="1" t="s">
        <v>43</v>
      </c>
      <c r="E12516" s="39">
        <v>11882.421510628152</v>
      </c>
      <c r="F12516" s="39">
        <v>19159.301538410968</v>
      </c>
      <c r="G12516" s="39">
        <v>8194.0560249324644</v>
      </c>
      <c r="H12516" s="83">
        <v>8209.719006161793</v>
      </c>
      <c r="I12516" s="85">
        <v>0.69091295901417615</v>
      </c>
    </row>
    <row r="12517" spans="1:9" x14ac:dyDescent="0.2">
      <c r="A12517" s="49" t="s">
        <v>12946</v>
      </c>
      <c r="B12517" s="1" t="s">
        <v>2451</v>
      </c>
      <c r="C12517" s="1" t="s">
        <v>9068</v>
      </c>
      <c r="D12517" s="1" t="s">
        <v>43</v>
      </c>
      <c r="E12517" s="39">
        <v>17212.583333333336</v>
      </c>
      <c r="F12517" s="39">
        <v>26920.343994343537</v>
      </c>
      <c r="G12517" s="39">
        <v>11506.362461374183</v>
      </c>
      <c r="H12517" s="83">
        <v>11520.990652653159</v>
      </c>
      <c r="I12517" s="85">
        <v>0.66933535946007472</v>
      </c>
    </row>
    <row r="12518" spans="1:9" hidden="1" x14ac:dyDescent="0.2">
      <c r="A12518" s="49" t="s">
        <v>12947</v>
      </c>
      <c r="B12518" s="1" t="s">
        <v>2451</v>
      </c>
      <c r="C12518" s="1" t="s">
        <v>9068</v>
      </c>
      <c r="D12518" s="1" t="s">
        <v>43</v>
      </c>
      <c r="E12518" s="39">
        <v>17430.54989541318</v>
      </c>
      <c r="F12518" s="39">
        <v>27261.241970947118</v>
      </c>
      <c r="G12518" s="39">
        <v>11655.778325873103</v>
      </c>
      <c r="H12518" s="83">
        <v>11674.582540326775</v>
      </c>
      <c r="I12518" s="85">
        <v>0.66977706442863982</v>
      </c>
    </row>
    <row r="12519" spans="1:9" hidden="1" x14ac:dyDescent="0.2">
      <c r="A12519" s="49" t="s">
        <v>12948</v>
      </c>
      <c r="B12519" s="1" t="s">
        <v>2451</v>
      </c>
      <c r="C12519" s="1" t="s">
        <v>9068</v>
      </c>
      <c r="D12519" s="1" t="s">
        <v>43</v>
      </c>
      <c r="E12519" s="39">
        <v>17636.816812844641</v>
      </c>
      <c r="F12519" s="39">
        <v>27583.841795992234</v>
      </c>
      <c r="G12519" s="39">
        <v>11797.066015485867</v>
      </c>
      <c r="H12519" s="83">
        <v>11819.616169280211</v>
      </c>
      <c r="I12519" s="85">
        <v>0.67016720163879873</v>
      </c>
    </row>
    <row r="12520" spans="1:9" x14ac:dyDescent="0.2">
      <c r="A12520" s="49" t="s">
        <v>12946</v>
      </c>
      <c r="B12520" s="1" t="s">
        <v>2450</v>
      </c>
      <c r="C12520" s="1" t="s">
        <v>9067</v>
      </c>
      <c r="D12520" s="1" t="s">
        <v>43</v>
      </c>
      <c r="E12520" s="39">
        <v>40815.833333333336</v>
      </c>
      <c r="F12520" s="39">
        <v>94244.160425185415</v>
      </c>
      <c r="G12520" s="39">
        <v>40282.080717391051</v>
      </c>
      <c r="H12520" s="83">
        <v>40333.291861123675</v>
      </c>
      <c r="I12520" s="85">
        <v>0.98817759107675551</v>
      </c>
    </row>
    <row r="12521" spans="1:9" hidden="1" x14ac:dyDescent="0.2">
      <c r="A12521" s="49" t="s">
        <v>12947</v>
      </c>
      <c r="B12521" s="1" t="s">
        <v>2450</v>
      </c>
      <c r="C12521" s="1" t="s">
        <v>9067</v>
      </c>
      <c r="D12521" s="1" t="s">
        <v>43</v>
      </c>
      <c r="E12521" s="39">
        <v>41047.383557125992</v>
      </c>
      <c r="F12521" s="39">
        <v>94778.812168281904</v>
      </c>
      <c r="G12521" s="39">
        <v>40523.495804057005</v>
      </c>
      <c r="H12521" s="83">
        <v>40588.872176548619</v>
      </c>
      <c r="I12521" s="85">
        <v>0.98882970506660284</v>
      </c>
    </row>
    <row r="12522" spans="1:9" hidden="1" x14ac:dyDescent="0.2">
      <c r="A12522" s="49" t="s">
        <v>12948</v>
      </c>
      <c r="B12522" s="1" t="s">
        <v>2450</v>
      </c>
      <c r="C12522" s="1" t="s">
        <v>9067</v>
      </c>
      <c r="D12522" s="1" t="s">
        <v>43</v>
      </c>
      <c r="E12522" s="39">
        <v>41253.007009099252</v>
      </c>
      <c r="F12522" s="39">
        <v>95253.598740362548</v>
      </c>
      <c r="G12522" s="39">
        <v>40738.08865579874</v>
      </c>
      <c r="H12522" s="83">
        <v>40815.959726730274</v>
      </c>
      <c r="I12522" s="85">
        <v>0.98940568666248796</v>
      </c>
    </row>
    <row r="12523" spans="1:9" x14ac:dyDescent="0.2">
      <c r="A12523" s="49" t="s">
        <v>12946</v>
      </c>
      <c r="B12523" s="1" t="s">
        <v>2449</v>
      </c>
      <c r="C12523" s="1" t="s">
        <v>9066</v>
      </c>
      <c r="D12523" s="1" t="s">
        <v>43</v>
      </c>
      <c r="E12523" s="39">
        <v>15785.333333333334</v>
      </c>
      <c r="F12523" s="39">
        <v>27791.097835680044</v>
      </c>
      <c r="G12523" s="39">
        <v>11878.542301095287</v>
      </c>
      <c r="H12523" s="83">
        <v>11893.643649543081</v>
      </c>
      <c r="I12523" s="85">
        <v>0.75346167219843818</v>
      </c>
    </row>
    <row r="12524" spans="1:9" hidden="1" x14ac:dyDescent="0.2">
      <c r="A12524" s="49" t="s">
        <v>12947</v>
      </c>
      <c r="B12524" s="1" t="s">
        <v>2449</v>
      </c>
      <c r="C12524" s="1" t="s">
        <v>9066</v>
      </c>
      <c r="D12524" s="1" t="s">
        <v>43</v>
      </c>
      <c r="E12524" s="39">
        <v>15866.862083047645</v>
      </c>
      <c r="F12524" s="39">
        <v>27934.6344599556</v>
      </c>
      <c r="G12524" s="39">
        <v>11943.693072624392</v>
      </c>
      <c r="H12524" s="83">
        <v>11962.961778636751</v>
      </c>
      <c r="I12524" s="85">
        <v>0.75395889344863787</v>
      </c>
    </row>
    <row r="12525" spans="1:9" hidden="1" x14ac:dyDescent="0.2">
      <c r="A12525" s="49" t="s">
        <v>12948</v>
      </c>
      <c r="B12525" s="1" t="s">
        <v>2449</v>
      </c>
      <c r="C12525" s="1" t="s">
        <v>9066</v>
      </c>
      <c r="D12525" s="1" t="s">
        <v>43</v>
      </c>
      <c r="E12525" s="39">
        <v>15941.133367825565</v>
      </c>
      <c r="F12525" s="39">
        <v>28065.393848943997</v>
      </c>
      <c r="G12525" s="39">
        <v>12003.016346863931</v>
      </c>
      <c r="H12525" s="83">
        <v>12025.96017580093</v>
      </c>
      <c r="I12525" s="85">
        <v>0.7543980655775242</v>
      </c>
    </row>
    <row r="12526" spans="1:9" x14ac:dyDescent="0.2">
      <c r="A12526" s="49" t="s">
        <v>12946</v>
      </c>
      <c r="B12526" s="1" t="s">
        <v>2448</v>
      </c>
      <c r="C12526" s="1" t="s">
        <v>9065</v>
      </c>
      <c r="D12526" s="1" t="s">
        <v>43</v>
      </c>
      <c r="E12526" s="39">
        <v>11115.250000000002</v>
      </c>
      <c r="F12526" s="39">
        <v>27357.553232315393</v>
      </c>
      <c r="G12526" s="39">
        <v>11693.235554995217</v>
      </c>
      <c r="H12526" s="83">
        <v>11708.101320517795</v>
      </c>
      <c r="I12526" s="85">
        <v>1.0533367509068885</v>
      </c>
    </row>
    <row r="12527" spans="1:9" hidden="1" x14ac:dyDescent="0.2">
      <c r="A12527" s="49" t="s">
        <v>12947</v>
      </c>
      <c r="B12527" s="1" t="s">
        <v>2448</v>
      </c>
      <c r="C12527" s="1" t="s">
        <v>9065</v>
      </c>
      <c r="D12527" s="1" t="s">
        <v>43</v>
      </c>
      <c r="E12527" s="39">
        <v>11018.935766512244</v>
      </c>
      <c r="F12527" s="39">
        <v>27120.498575904519</v>
      </c>
      <c r="G12527" s="39">
        <v>11595.6022775773</v>
      </c>
      <c r="H12527" s="83">
        <v>11614.309410284433</v>
      </c>
      <c r="I12527" s="85">
        <v>1.0540318644547866</v>
      </c>
    </row>
    <row r="12528" spans="1:9" hidden="1" x14ac:dyDescent="0.2">
      <c r="A12528" s="49" t="s">
        <v>12948</v>
      </c>
      <c r="B12528" s="1" t="s">
        <v>2448</v>
      </c>
      <c r="C12528" s="1" t="s">
        <v>9065</v>
      </c>
      <c r="D12528" s="1" t="s">
        <v>43</v>
      </c>
      <c r="E12528" s="39">
        <v>10927.213121832225</v>
      </c>
      <c r="F12528" s="39">
        <v>26894.745027001671</v>
      </c>
      <c r="G12528" s="39">
        <v>11502.352895574453</v>
      </c>
      <c r="H12528" s="83">
        <v>11524.339703688565</v>
      </c>
      <c r="I12528" s="85">
        <v>1.0546458255365496</v>
      </c>
    </row>
    <row r="12529" spans="1:9" x14ac:dyDescent="0.2">
      <c r="A12529" s="49" t="s">
        <v>12946</v>
      </c>
      <c r="B12529" s="1" t="s">
        <v>2447</v>
      </c>
      <c r="C12529" s="1" t="s">
        <v>9064</v>
      </c>
      <c r="D12529" s="1" t="s">
        <v>43</v>
      </c>
      <c r="E12529" s="39">
        <v>9444.8333333333321</v>
      </c>
      <c r="F12529" s="39">
        <v>20638.13336691718</v>
      </c>
      <c r="G12529" s="39">
        <v>8821.203885649702</v>
      </c>
      <c r="H12529" s="83">
        <v>8832.4183992010785</v>
      </c>
      <c r="I12529" s="85">
        <v>0.93515873573217245</v>
      </c>
    </row>
    <row r="12530" spans="1:9" hidden="1" x14ac:dyDescent="0.2">
      <c r="A12530" s="49" t="s">
        <v>12947</v>
      </c>
      <c r="B12530" s="1" t="s">
        <v>2447</v>
      </c>
      <c r="C12530" s="1" t="s">
        <v>9064</v>
      </c>
      <c r="D12530" s="1" t="s">
        <v>43</v>
      </c>
      <c r="E12530" s="39">
        <v>9351.0099043948539</v>
      </c>
      <c r="F12530" s="39">
        <v>20433.117526929836</v>
      </c>
      <c r="G12530" s="39">
        <v>8736.3550293938515</v>
      </c>
      <c r="H12530" s="83">
        <v>8750.4493514479582</v>
      </c>
      <c r="I12530" s="85">
        <v>0.93577586174252259</v>
      </c>
    </row>
    <row r="12531" spans="1:9" hidden="1" x14ac:dyDescent="0.2">
      <c r="A12531" s="49" t="s">
        <v>12948</v>
      </c>
      <c r="B12531" s="1" t="s">
        <v>2447</v>
      </c>
      <c r="C12531" s="1" t="s">
        <v>9064</v>
      </c>
      <c r="D12531" s="1" t="s">
        <v>43</v>
      </c>
      <c r="E12531" s="39">
        <v>9265.1294018816116</v>
      </c>
      <c r="F12531" s="39">
        <v>20245.457967260227</v>
      </c>
      <c r="G12531" s="39">
        <v>8658.5837433353736</v>
      </c>
      <c r="H12531" s="83">
        <v>8675.1346717439374</v>
      </c>
      <c r="I12531" s="85">
        <v>0.93632094010280575</v>
      </c>
    </row>
    <row r="12532" spans="1:9" x14ac:dyDescent="0.2">
      <c r="A12532" s="49" t="s">
        <v>12946</v>
      </c>
      <c r="B12532" s="1" t="s">
        <v>2446</v>
      </c>
      <c r="C12532" s="1" t="s">
        <v>8747</v>
      </c>
      <c r="D12532" s="1" t="s">
        <v>43</v>
      </c>
      <c r="E12532" s="39">
        <v>16886.833333333336</v>
      </c>
      <c r="F12532" s="39">
        <v>24046.522985890388</v>
      </c>
      <c r="G12532" s="39">
        <v>10278.026516658103</v>
      </c>
      <c r="H12532" s="83">
        <v>10291.093108151355</v>
      </c>
      <c r="I12532" s="85">
        <v>0.60941521154457734</v>
      </c>
    </row>
    <row r="12533" spans="1:9" hidden="1" x14ac:dyDescent="0.2">
      <c r="A12533" s="49" t="s">
        <v>12947</v>
      </c>
      <c r="B12533" s="1" t="s">
        <v>2446</v>
      </c>
      <c r="C12533" s="1" t="s">
        <v>8747</v>
      </c>
      <c r="D12533" s="1" t="s">
        <v>43</v>
      </c>
      <c r="E12533" s="39">
        <v>17085.558641775013</v>
      </c>
      <c r="F12533" s="39">
        <v>24329.503968943511</v>
      </c>
      <c r="G12533" s="39">
        <v>10402.288543664734</v>
      </c>
      <c r="H12533" s="83">
        <v>10419.070508722343</v>
      </c>
      <c r="I12533" s="85">
        <v>0.60981737426174731</v>
      </c>
    </row>
    <row r="12534" spans="1:9" hidden="1" x14ac:dyDescent="0.2">
      <c r="A12534" s="49" t="s">
        <v>12948</v>
      </c>
      <c r="B12534" s="1" t="s">
        <v>2446</v>
      </c>
      <c r="C12534" s="1" t="s">
        <v>8747</v>
      </c>
      <c r="D12534" s="1" t="s">
        <v>43</v>
      </c>
      <c r="E12534" s="39">
        <v>17268.983761840347</v>
      </c>
      <c r="F12534" s="39">
        <v>24590.697780641429</v>
      </c>
      <c r="G12534" s="39">
        <v>10516.957254563365</v>
      </c>
      <c r="H12534" s="83">
        <v>10537.060473722064</v>
      </c>
      <c r="I12534" s="85">
        <v>0.61017258566228072</v>
      </c>
    </row>
    <row r="12535" spans="1:9" x14ac:dyDescent="0.2">
      <c r="A12535" s="49" t="s">
        <v>12946</v>
      </c>
      <c r="B12535" s="1" t="s">
        <v>2445</v>
      </c>
      <c r="C12535" s="1" t="s">
        <v>9063</v>
      </c>
      <c r="D12535" s="1" t="s">
        <v>43</v>
      </c>
      <c r="E12535" s="39">
        <v>3371.5833333333339</v>
      </c>
      <c r="F12535" s="39">
        <v>5304.0509494429361</v>
      </c>
      <c r="G12535" s="39">
        <v>2267.0710578850662</v>
      </c>
      <c r="H12535" s="83">
        <v>2269.9532154034914</v>
      </c>
      <c r="I12535" s="85">
        <v>0.67326030264815961</v>
      </c>
    </row>
    <row r="12536" spans="1:9" hidden="1" x14ac:dyDescent="0.2">
      <c r="A12536" s="49" t="s">
        <v>12947</v>
      </c>
      <c r="B12536" s="1" t="s">
        <v>2445</v>
      </c>
      <c r="C12536" s="1" t="s">
        <v>9063</v>
      </c>
      <c r="D12536" s="1" t="s">
        <v>43</v>
      </c>
      <c r="E12536" s="39">
        <v>3386.238894605518</v>
      </c>
      <c r="F12536" s="39">
        <v>5327.1065396494205</v>
      </c>
      <c r="G12536" s="39">
        <v>2277.6501896221343</v>
      </c>
      <c r="H12536" s="83">
        <v>2281.3247123711667</v>
      </c>
      <c r="I12536" s="85">
        <v>0.6737045977486863</v>
      </c>
    </row>
    <row r="12537" spans="1:9" hidden="1" x14ac:dyDescent="0.2">
      <c r="A12537" s="49" t="s">
        <v>12948</v>
      </c>
      <c r="B12537" s="1" t="s">
        <v>2445</v>
      </c>
      <c r="C12537" s="1" t="s">
        <v>9063</v>
      </c>
      <c r="D12537" s="1" t="s">
        <v>43</v>
      </c>
      <c r="E12537" s="39">
        <v>3399.890933586501</v>
      </c>
      <c r="F12537" s="39">
        <v>5348.5834254801866</v>
      </c>
      <c r="G12537" s="39">
        <v>2287.4838184756045</v>
      </c>
      <c r="H12537" s="83">
        <v>2291.8563558370961</v>
      </c>
      <c r="I12537" s="85">
        <v>0.67409702270050365</v>
      </c>
    </row>
    <row r="12538" spans="1:9" x14ac:dyDescent="0.2">
      <c r="A12538" s="49" t="s">
        <v>12946</v>
      </c>
      <c r="B12538" s="1" t="s">
        <v>2444</v>
      </c>
      <c r="C12538" s="1" t="s">
        <v>9062</v>
      </c>
      <c r="D12538" s="1" t="s">
        <v>43</v>
      </c>
      <c r="E12538" s="39">
        <v>9992.2500000000018</v>
      </c>
      <c r="F12538" s="39">
        <v>14131.682286361405</v>
      </c>
      <c r="G12538" s="39">
        <v>6040.1998804332343</v>
      </c>
      <c r="H12538" s="83">
        <v>6047.8788666906921</v>
      </c>
      <c r="I12538" s="85">
        <v>0.60525696081369973</v>
      </c>
    </row>
    <row r="12539" spans="1:9" hidden="1" x14ac:dyDescent="0.2">
      <c r="A12539" s="49" t="s">
        <v>12947</v>
      </c>
      <c r="B12539" s="1" t="s">
        <v>2444</v>
      </c>
      <c r="C12539" s="1" t="s">
        <v>9062</v>
      </c>
      <c r="D12539" s="1" t="s">
        <v>43</v>
      </c>
      <c r="E12539" s="39">
        <v>10031.12355838182</v>
      </c>
      <c r="F12539" s="39">
        <v>14186.659771551645</v>
      </c>
      <c r="G12539" s="39">
        <v>6065.6283252982948</v>
      </c>
      <c r="H12539" s="83">
        <v>6075.4139760404678</v>
      </c>
      <c r="I12539" s="85">
        <v>0.60565637943557826</v>
      </c>
    </row>
    <row r="12540" spans="1:9" hidden="1" x14ac:dyDescent="0.2">
      <c r="A12540" s="49" t="s">
        <v>12948</v>
      </c>
      <c r="B12540" s="1" t="s">
        <v>2444</v>
      </c>
      <c r="C12540" s="1" t="s">
        <v>9062</v>
      </c>
      <c r="D12540" s="1" t="s">
        <v>43</v>
      </c>
      <c r="E12540" s="39">
        <v>10065.769641413106</v>
      </c>
      <c r="F12540" s="39">
        <v>14235.658489344438</v>
      </c>
      <c r="G12540" s="39">
        <v>6088.3108384528459</v>
      </c>
      <c r="H12540" s="83">
        <v>6099.9486766725067</v>
      </c>
      <c r="I12540" s="85">
        <v>0.6060091671058897</v>
      </c>
    </row>
    <row r="12541" spans="1:9" x14ac:dyDescent="0.2">
      <c r="A12541" s="49" t="s">
        <v>12946</v>
      </c>
      <c r="B12541" s="1" t="s">
        <v>2443</v>
      </c>
      <c r="C12541" s="1" t="s">
        <v>9061</v>
      </c>
      <c r="D12541" s="1" t="s">
        <v>43</v>
      </c>
      <c r="E12541" s="39">
        <v>5832.3333333333339</v>
      </c>
      <c r="F12541" s="39">
        <v>6736.7086989402196</v>
      </c>
      <c r="G12541" s="39">
        <v>2879.4213069114571</v>
      </c>
      <c r="H12541" s="83">
        <v>2883.0819534269531</v>
      </c>
      <c r="I12541" s="85">
        <v>0.49432736242103553</v>
      </c>
    </row>
    <row r="12542" spans="1:9" hidden="1" x14ac:dyDescent="0.2">
      <c r="A12542" s="49" t="s">
        <v>12947</v>
      </c>
      <c r="B12542" s="1" t="s">
        <v>2443</v>
      </c>
      <c r="C12542" s="1" t="s">
        <v>9061</v>
      </c>
      <c r="D12542" s="1" t="s">
        <v>43</v>
      </c>
      <c r="E12542" s="39">
        <v>5852.9788833344865</v>
      </c>
      <c r="F12542" s="39">
        <v>6760.5555966290531</v>
      </c>
      <c r="G12542" s="39">
        <v>2890.5336549973536</v>
      </c>
      <c r="H12542" s="83">
        <v>2895.1969398689839</v>
      </c>
      <c r="I12542" s="85">
        <v>0.49465357685001049</v>
      </c>
    </row>
    <row r="12543" spans="1:9" hidden="1" x14ac:dyDescent="0.2">
      <c r="A12543" s="49" t="s">
        <v>12948</v>
      </c>
      <c r="B12543" s="1" t="s">
        <v>2443</v>
      </c>
      <c r="C12543" s="1" t="s">
        <v>9061</v>
      </c>
      <c r="D12543" s="1" t="s">
        <v>43</v>
      </c>
      <c r="E12543" s="39">
        <v>5871.208152374049</v>
      </c>
      <c r="F12543" s="39">
        <v>6781.6115391301919</v>
      </c>
      <c r="G12543" s="39">
        <v>2900.3617266295209</v>
      </c>
      <c r="H12543" s="83">
        <v>2905.9057833389493</v>
      </c>
      <c r="I12543" s="85">
        <v>0.49494170670204113</v>
      </c>
    </row>
    <row r="12544" spans="1:9" x14ac:dyDescent="0.2">
      <c r="A12544" s="49" t="s">
        <v>12946</v>
      </c>
      <c r="B12544" s="1" t="s">
        <v>2442</v>
      </c>
      <c r="C12544" s="1" t="s">
        <v>9060</v>
      </c>
      <c r="D12544" s="1" t="s">
        <v>43</v>
      </c>
      <c r="E12544" s="39">
        <v>17514.999999999993</v>
      </c>
      <c r="F12544" s="39">
        <v>23343.719760730968</v>
      </c>
      <c r="G12544" s="39">
        <v>9977.6325599758929</v>
      </c>
      <c r="H12544" s="83">
        <v>9990.3172566459853</v>
      </c>
      <c r="I12544" s="85">
        <v>0.57038636920616559</v>
      </c>
    </row>
    <row r="12545" spans="1:9" hidden="1" x14ac:dyDescent="0.2">
      <c r="A12545" s="49" t="s">
        <v>12947</v>
      </c>
      <c r="B12545" s="1" t="s">
        <v>2442</v>
      </c>
      <c r="C12545" s="1" t="s">
        <v>9060</v>
      </c>
      <c r="D12545" s="1" t="s">
        <v>43</v>
      </c>
      <c r="E12545" s="39">
        <v>17571.690613980147</v>
      </c>
      <c r="F12545" s="39">
        <v>23419.276129889775</v>
      </c>
      <c r="G12545" s="39">
        <v>10013.112807307765</v>
      </c>
      <c r="H12545" s="83">
        <v>10029.266916910165</v>
      </c>
      <c r="I12545" s="85">
        <v>0.5707627761742412</v>
      </c>
    </row>
    <row r="12546" spans="1:9" hidden="1" x14ac:dyDescent="0.2">
      <c r="A12546" s="49" t="s">
        <v>12948</v>
      </c>
      <c r="B12546" s="1" t="s">
        <v>2442</v>
      </c>
      <c r="C12546" s="1" t="s">
        <v>9060</v>
      </c>
      <c r="D12546" s="1" t="s">
        <v>43</v>
      </c>
      <c r="E12546" s="39">
        <v>17625.100787720381</v>
      </c>
      <c r="F12546" s="39">
        <v>23490.460379285378</v>
      </c>
      <c r="G12546" s="39">
        <v>10046.407381471005</v>
      </c>
      <c r="H12546" s="83">
        <v>10065.611142070073</v>
      </c>
      <c r="I12546" s="85">
        <v>0.57109523873377821</v>
      </c>
    </row>
    <row r="12547" spans="1:9" x14ac:dyDescent="0.2">
      <c r="A12547" s="49" t="s">
        <v>12946</v>
      </c>
      <c r="B12547" s="1" t="s">
        <v>2441</v>
      </c>
      <c r="C12547" s="1" t="s">
        <v>9059</v>
      </c>
      <c r="D12547" s="1" t="s">
        <v>43</v>
      </c>
      <c r="E12547" s="39">
        <v>16840.75</v>
      </c>
      <c r="F12547" s="39">
        <v>27006.979808537533</v>
      </c>
      <c r="G12547" s="39">
        <v>11543.392563235506</v>
      </c>
      <c r="H12547" s="83">
        <v>11558.067831374345</v>
      </c>
      <c r="I12547" s="85">
        <v>0.68631550443859946</v>
      </c>
    </row>
    <row r="12548" spans="1:9" hidden="1" x14ac:dyDescent="0.2">
      <c r="A12548" s="49" t="s">
        <v>12947</v>
      </c>
      <c r="B12548" s="1" t="s">
        <v>2441</v>
      </c>
      <c r="C12548" s="1" t="s">
        <v>9059</v>
      </c>
      <c r="D12548" s="1" t="s">
        <v>43</v>
      </c>
      <c r="E12548" s="39">
        <v>16935.495369732798</v>
      </c>
      <c r="F12548" s="39">
        <v>27158.919970782452</v>
      </c>
      <c r="G12548" s="39">
        <v>11612.029675204498</v>
      </c>
      <c r="H12548" s="83">
        <v>11630.763310157921</v>
      </c>
      <c r="I12548" s="85">
        <v>0.68676841487285212</v>
      </c>
    </row>
    <row r="12549" spans="1:9" hidden="1" x14ac:dyDescent="0.2">
      <c r="A12549" s="49" t="s">
        <v>12948</v>
      </c>
      <c r="B12549" s="1" t="s">
        <v>2441</v>
      </c>
      <c r="C12549" s="1" t="s">
        <v>9059</v>
      </c>
      <c r="D12549" s="1" t="s">
        <v>43</v>
      </c>
      <c r="E12549" s="39">
        <v>17027.721005205392</v>
      </c>
      <c r="F12549" s="39">
        <v>27306.819314638153</v>
      </c>
      <c r="G12549" s="39">
        <v>11678.588954731311</v>
      </c>
      <c r="H12549" s="83">
        <v>11700.912639000298</v>
      </c>
      <c r="I12549" s="85">
        <v>0.68716844934347454</v>
      </c>
    </row>
    <row r="12550" spans="1:9" x14ac:dyDescent="0.2">
      <c r="A12550" s="49" t="s">
        <v>12946</v>
      </c>
      <c r="B12550" s="1" t="s">
        <v>2440</v>
      </c>
      <c r="C12550" s="1" t="s">
        <v>9058</v>
      </c>
      <c r="D12550" s="1" t="s">
        <v>43</v>
      </c>
      <c r="E12550" s="39">
        <v>12399.166666666668</v>
      </c>
      <c r="F12550" s="39">
        <v>18951.709613493498</v>
      </c>
      <c r="G12550" s="39">
        <v>8100.3883204978865</v>
      </c>
      <c r="H12550" s="83">
        <v>8110.6864516565383</v>
      </c>
      <c r="I12550" s="85">
        <v>0.65413157752455442</v>
      </c>
    </row>
    <row r="12551" spans="1:9" hidden="1" x14ac:dyDescent="0.2">
      <c r="A12551" s="49" t="s">
        <v>12947</v>
      </c>
      <c r="B12551" s="1" t="s">
        <v>2440</v>
      </c>
      <c r="C12551" s="1" t="s">
        <v>9058</v>
      </c>
      <c r="D12551" s="1" t="s">
        <v>43</v>
      </c>
      <c r="E12551" s="39">
        <v>12552.085928796163</v>
      </c>
      <c r="F12551" s="39">
        <v>19185.441567268983</v>
      </c>
      <c r="G12551" s="39">
        <v>8202.900448570781</v>
      </c>
      <c r="H12551" s="83">
        <v>8216.1341507624784</v>
      </c>
      <c r="I12551" s="85">
        <v>0.65456324927744225</v>
      </c>
    </row>
    <row r="12552" spans="1:9" hidden="1" x14ac:dyDescent="0.2">
      <c r="A12552" s="49" t="s">
        <v>12948</v>
      </c>
      <c r="B12552" s="1" t="s">
        <v>2440</v>
      </c>
      <c r="C12552" s="1" t="s">
        <v>9058</v>
      </c>
      <c r="D12552" s="1" t="s">
        <v>43</v>
      </c>
      <c r="E12552" s="39">
        <v>12696.018936727529</v>
      </c>
      <c r="F12552" s="39">
        <v>19405.438333458533</v>
      </c>
      <c r="G12552" s="39">
        <v>8299.3238857870801</v>
      </c>
      <c r="H12552" s="83">
        <v>8315.1880870866153</v>
      </c>
      <c r="I12552" s="85">
        <v>0.65494452462040065</v>
      </c>
    </row>
    <row r="12553" spans="1:9" x14ac:dyDescent="0.2">
      <c r="A12553" s="49" t="s">
        <v>12946</v>
      </c>
      <c r="B12553" s="1" t="s">
        <v>2439</v>
      </c>
      <c r="C12553" s="1" t="s">
        <v>9057</v>
      </c>
      <c r="D12553" s="1" t="s">
        <v>43</v>
      </c>
      <c r="E12553" s="39">
        <v>9293.6666666666679</v>
      </c>
      <c r="F12553" s="39">
        <v>12156.583797786818</v>
      </c>
      <c r="G12553" s="39">
        <v>5195.9982197402387</v>
      </c>
      <c r="H12553" s="83">
        <v>5202.6039612244595</v>
      </c>
      <c r="I12553" s="85">
        <v>0.5598010072692291</v>
      </c>
    </row>
    <row r="12554" spans="1:9" hidden="1" x14ac:dyDescent="0.2">
      <c r="A12554" s="49" t="s">
        <v>12947</v>
      </c>
      <c r="B12554" s="1" t="s">
        <v>2439</v>
      </c>
      <c r="C12554" s="1" t="s">
        <v>9057</v>
      </c>
      <c r="D12554" s="1" t="s">
        <v>43</v>
      </c>
      <c r="E12554" s="39">
        <v>9339.7390198351513</v>
      </c>
      <c r="F12554" s="39">
        <v>12216.848754788422</v>
      </c>
      <c r="G12554" s="39">
        <v>5223.4186937736758</v>
      </c>
      <c r="H12554" s="83">
        <v>5231.8456115266508</v>
      </c>
      <c r="I12554" s="85">
        <v>0.56017042878988221</v>
      </c>
    </row>
    <row r="12555" spans="1:9" hidden="1" x14ac:dyDescent="0.2">
      <c r="A12555" s="49" t="s">
        <v>12948</v>
      </c>
      <c r="B12555" s="1" t="s">
        <v>2439</v>
      </c>
      <c r="C12555" s="1" t="s">
        <v>9057</v>
      </c>
      <c r="D12555" s="1" t="s">
        <v>43</v>
      </c>
      <c r="E12555" s="39">
        <v>9384.1794078534258</v>
      </c>
      <c r="F12555" s="39">
        <v>12274.979019228396</v>
      </c>
      <c r="G12555" s="39">
        <v>5249.7668344944314</v>
      </c>
      <c r="H12555" s="83">
        <v>5259.8017914360044</v>
      </c>
      <c r="I12555" s="85">
        <v>0.56049672143247653</v>
      </c>
    </row>
    <row r="12556" spans="1:9" x14ac:dyDescent="0.2">
      <c r="A12556" s="49" t="s">
        <v>12946</v>
      </c>
      <c r="B12556" s="1" t="s">
        <v>2438</v>
      </c>
      <c r="C12556" s="1" t="s">
        <v>9056</v>
      </c>
      <c r="D12556" s="1" t="s">
        <v>43</v>
      </c>
      <c r="E12556" s="39">
        <v>16760.666666666672</v>
      </c>
      <c r="F12556" s="39">
        <v>25671.377529145971</v>
      </c>
      <c r="G12556" s="39">
        <v>10972.526012119148</v>
      </c>
      <c r="H12556" s="83">
        <v>10986.475530036529</v>
      </c>
      <c r="I12556" s="85">
        <v>0.65549155940713533</v>
      </c>
    </row>
    <row r="12557" spans="1:9" hidden="1" x14ac:dyDescent="0.2">
      <c r="A12557" s="49" t="s">
        <v>12947</v>
      </c>
      <c r="B12557" s="1" t="s">
        <v>2438</v>
      </c>
      <c r="C12557" s="1" t="s">
        <v>9056</v>
      </c>
      <c r="D12557" s="1" t="s">
        <v>43</v>
      </c>
      <c r="E12557" s="39">
        <v>16775.212670074041</v>
      </c>
      <c r="F12557" s="39">
        <v>25693.656830586497</v>
      </c>
      <c r="G12557" s="39">
        <v>10985.543825095468</v>
      </c>
      <c r="H12557" s="83">
        <v>11003.266753260528</v>
      </c>
      <c r="I12557" s="85">
        <v>0.65592412863353367</v>
      </c>
    </row>
    <row r="12558" spans="1:9" hidden="1" x14ac:dyDescent="0.2">
      <c r="A12558" s="49" t="s">
        <v>12948</v>
      </c>
      <c r="B12558" s="1" t="s">
        <v>2438</v>
      </c>
      <c r="C12558" s="1" t="s">
        <v>9056</v>
      </c>
      <c r="D12558" s="1" t="s">
        <v>43</v>
      </c>
      <c r="E12558" s="39">
        <v>16790.664000367433</v>
      </c>
      <c r="F12558" s="39">
        <v>25717.322770681709</v>
      </c>
      <c r="G12558" s="39">
        <v>10998.792579769313</v>
      </c>
      <c r="H12558" s="83">
        <v>11019.816829688769</v>
      </c>
      <c r="I12558" s="85">
        <v>0.65630619667260448</v>
      </c>
    </row>
    <row r="12559" spans="1:9" x14ac:dyDescent="0.2">
      <c r="A12559" s="49" t="s">
        <v>12946</v>
      </c>
      <c r="B12559" s="1" t="s">
        <v>2437</v>
      </c>
      <c r="C12559" s="1" t="s">
        <v>9055</v>
      </c>
      <c r="D12559" s="1" t="s">
        <v>43</v>
      </c>
      <c r="E12559" s="39">
        <v>19057.916666666668</v>
      </c>
      <c r="F12559" s="39">
        <v>39360.194623316456</v>
      </c>
      <c r="G12559" s="39">
        <v>16823.435316475585</v>
      </c>
      <c r="H12559" s="83">
        <v>16844.823173029297</v>
      </c>
      <c r="I12559" s="85">
        <v>0.88387537146134176</v>
      </c>
    </row>
    <row r="12560" spans="1:9" hidden="1" x14ac:dyDescent="0.2">
      <c r="A12560" s="49" t="s">
        <v>12947</v>
      </c>
      <c r="B12560" s="1" t="s">
        <v>2437</v>
      </c>
      <c r="C12560" s="1" t="s">
        <v>9055</v>
      </c>
      <c r="D12560" s="1" t="s">
        <v>43</v>
      </c>
      <c r="E12560" s="39">
        <v>18890.664571052097</v>
      </c>
      <c r="F12560" s="39">
        <v>39014.769929227979</v>
      </c>
      <c r="G12560" s="39">
        <v>16681.100230673834</v>
      </c>
      <c r="H12560" s="83">
        <v>16708.01177422683</v>
      </c>
      <c r="I12560" s="85">
        <v>0.88445865477014785</v>
      </c>
    </row>
    <row r="12561" spans="1:9" hidden="1" x14ac:dyDescent="0.2">
      <c r="A12561" s="49" t="s">
        <v>12948</v>
      </c>
      <c r="B12561" s="1" t="s">
        <v>2437</v>
      </c>
      <c r="C12561" s="1" t="s">
        <v>9055</v>
      </c>
      <c r="D12561" s="1" t="s">
        <v>43</v>
      </c>
      <c r="E12561" s="39">
        <v>18740.229606118643</v>
      </c>
      <c r="F12561" s="39">
        <v>38704.077548654765</v>
      </c>
      <c r="G12561" s="39">
        <v>16552.971891547939</v>
      </c>
      <c r="H12561" s="83">
        <v>16584.612984461877</v>
      </c>
      <c r="I12561" s="85">
        <v>0.88497384146494329</v>
      </c>
    </row>
    <row r="12562" spans="1:9" x14ac:dyDescent="0.2">
      <c r="A12562" s="49" t="s">
        <v>12946</v>
      </c>
      <c r="B12562" s="1" t="s">
        <v>2436</v>
      </c>
      <c r="C12562" s="1" t="s">
        <v>9054</v>
      </c>
      <c r="D12562" s="1" t="s">
        <v>43</v>
      </c>
      <c r="E12562" s="39">
        <v>7266</v>
      </c>
      <c r="F12562" s="39">
        <v>10869.764978462075</v>
      </c>
      <c r="G12562" s="39">
        <v>4645.9828202201134</v>
      </c>
      <c r="H12562" s="83">
        <v>4651.8893198285832</v>
      </c>
      <c r="I12562" s="85">
        <v>0.64022699144351547</v>
      </c>
    </row>
    <row r="12563" spans="1:9" hidden="1" x14ac:dyDescent="0.2">
      <c r="A12563" s="49" t="s">
        <v>12947</v>
      </c>
      <c r="B12563" s="1" t="s">
        <v>2436</v>
      </c>
      <c r="C12563" s="1" t="s">
        <v>9054</v>
      </c>
      <c r="D12563" s="1" t="s">
        <v>43</v>
      </c>
      <c r="E12563" s="39">
        <v>7325.8214535431289</v>
      </c>
      <c r="F12563" s="39">
        <v>10959.256464931083</v>
      </c>
      <c r="G12563" s="39">
        <v>4685.724300740304</v>
      </c>
      <c r="H12563" s="83">
        <v>4693.2837585610068</v>
      </c>
      <c r="I12563" s="85">
        <v>0.64064948734057714</v>
      </c>
    </row>
    <row r="12564" spans="1:9" hidden="1" x14ac:dyDescent="0.2">
      <c r="A12564" s="49" t="s">
        <v>12948</v>
      </c>
      <c r="B12564" s="1" t="s">
        <v>2436</v>
      </c>
      <c r="C12564" s="1" t="s">
        <v>9054</v>
      </c>
      <c r="D12564" s="1" t="s">
        <v>43</v>
      </c>
      <c r="E12564" s="39">
        <v>7379.5191386709503</v>
      </c>
      <c r="F12564" s="39">
        <v>11039.586937987355</v>
      </c>
      <c r="G12564" s="39">
        <v>4721.4139659855</v>
      </c>
      <c r="H12564" s="83">
        <v>4730.4389736374005</v>
      </c>
      <c r="I12564" s="85">
        <v>0.64102265808193992</v>
      </c>
    </row>
    <row r="12565" spans="1:9" x14ac:dyDescent="0.2">
      <c r="A12565" s="49" t="s">
        <v>12946</v>
      </c>
      <c r="B12565" s="1" t="s">
        <v>2435</v>
      </c>
      <c r="C12565" s="1" t="s">
        <v>9053</v>
      </c>
      <c r="D12565" s="1" t="s">
        <v>43</v>
      </c>
      <c r="E12565" s="39">
        <v>6122</v>
      </c>
      <c r="F12565" s="39">
        <v>8693.7982152287586</v>
      </c>
      <c r="G12565" s="39">
        <v>3715.9255264898939</v>
      </c>
      <c r="H12565" s="83">
        <v>3720.6496319195981</v>
      </c>
      <c r="I12565" s="85">
        <v>0.60775067492969581</v>
      </c>
    </row>
    <row r="12566" spans="1:9" hidden="1" x14ac:dyDescent="0.2">
      <c r="A12566" s="49" t="s">
        <v>12947</v>
      </c>
      <c r="B12566" s="1" t="s">
        <v>2435</v>
      </c>
      <c r="C12566" s="1" t="s">
        <v>9053</v>
      </c>
      <c r="D12566" s="1" t="s">
        <v>43</v>
      </c>
      <c r="E12566" s="39">
        <v>6155.7937200703236</v>
      </c>
      <c r="F12566" s="39">
        <v>8741.7883791022177</v>
      </c>
      <c r="G12566" s="39">
        <v>3737.6267606258671</v>
      </c>
      <c r="H12566" s="83">
        <v>3743.6566569733791</v>
      </c>
      <c r="I12566" s="85">
        <v>0.60815173919288046</v>
      </c>
    </row>
    <row r="12567" spans="1:9" hidden="1" x14ac:dyDescent="0.2">
      <c r="A12567" s="49" t="s">
        <v>12948</v>
      </c>
      <c r="B12567" s="1" t="s">
        <v>2435</v>
      </c>
      <c r="C12567" s="1" t="s">
        <v>9053</v>
      </c>
      <c r="D12567" s="1" t="s">
        <v>43</v>
      </c>
      <c r="E12567" s="39">
        <v>6188.3643797030927</v>
      </c>
      <c r="F12567" s="39">
        <v>8788.0416856334487</v>
      </c>
      <c r="G12567" s="39">
        <v>3758.4723940565291</v>
      </c>
      <c r="H12567" s="83">
        <v>3765.6567338242739</v>
      </c>
      <c r="I12567" s="85">
        <v>0.60850598038070669</v>
      </c>
    </row>
    <row r="12568" spans="1:9" x14ac:dyDescent="0.2">
      <c r="A12568" s="49" t="s">
        <v>12946</v>
      </c>
      <c r="B12568" s="1" t="s">
        <v>2434</v>
      </c>
      <c r="C12568" s="1" t="s">
        <v>9052</v>
      </c>
      <c r="D12568" s="1" t="s">
        <v>43</v>
      </c>
      <c r="E12568" s="39">
        <v>6892.583333333333</v>
      </c>
      <c r="F12568" s="39">
        <v>10674.937420659462</v>
      </c>
      <c r="G12568" s="39">
        <v>4562.7091258716227</v>
      </c>
      <c r="H12568" s="83">
        <v>4568.5097585274798</v>
      </c>
      <c r="I12568" s="85">
        <v>0.66281530996275906</v>
      </c>
    </row>
    <row r="12569" spans="1:9" hidden="1" x14ac:dyDescent="0.2">
      <c r="A12569" s="49" t="s">
        <v>12947</v>
      </c>
      <c r="B12569" s="1" t="s">
        <v>2434</v>
      </c>
      <c r="C12569" s="1" t="s">
        <v>9052</v>
      </c>
      <c r="D12569" s="1" t="s">
        <v>43</v>
      </c>
      <c r="E12569" s="39">
        <v>6933.5601955607199</v>
      </c>
      <c r="F12569" s="39">
        <v>10738.400627242239</v>
      </c>
      <c r="G12569" s="39">
        <v>4591.2954889928569</v>
      </c>
      <c r="H12569" s="83">
        <v>4598.7026052386718</v>
      </c>
      <c r="I12569" s="85">
        <v>0.66325271224774773</v>
      </c>
    </row>
    <row r="12570" spans="1:9" hidden="1" x14ac:dyDescent="0.2">
      <c r="A12570" s="49" t="s">
        <v>12948</v>
      </c>
      <c r="B12570" s="1" t="s">
        <v>2434</v>
      </c>
      <c r="C12570" s="1" t="s">
        <v>9052</v>
      </c>
      <c r="D12570" s="1" t="s">
        <v>43</v>
      </c>
      <c r="E12570" s="39">
        <v>6970.7982989132015</v>
      </c>
      <c r="F12570" s="39">
        <v>10796.073404447467</v>
      </c>
      <c r="G12570" s="39">
        <v>4617.2680224261921</v>
      </c>
      <c r="H12570" s="83">
        <v>4626.0939545587016</v>
      </c>
      <c r="I12570" s="85">
        <v>0.66363904910000671</v>
      </c>
    </row>
    <row r="12571" spans="1:9" x14ac:dyDescent="0.2">
      <c r="A12571" s="49" t="s">
        <v>12946</v>
      </c>
      <c r="B12571" s="1" t="s">
        <v>2433</v>
      </c>
      <c r="C12571" s="1" t="s">
        <v>9051</v>
      </c>
      <c r="D12571" s="1" t="s">
        <v>43</v>
      </c>
      <c r="E12571" s="39">
        <v>8969.5833333333321</v>
      </c>
      <c r="F12571" s="39">
        <v>19201.640067709373</v>
      </c>
      <c r="G12571" s="39">
        <v>8207.2142361306142</v>
      </c>
      <c r="H12571" s="83">
        <v>8217.6481764933196</v>
      </c>
      <c r="I12571" s="85">
        <v>0.91616832924160219</v>
      </c>
    </row>
    <row r="12572" spans="1:9" hidden="1" x14ac:dyDescent="0.2">
      <c r="A12572" s="49" t="s">
        <v>12947</v>
      </c>
      <c r="B12572" s="1" t="s">
        <v>2433</v>
      </c>
      <c r="C12572" s="1" t="s">
        <v>9051</v>
      </c>
      <c r="D12572" s="1" t="s">
        <v>43</v>
      </c>
      <c r="E12572" s="39">
        <v>8883.8414671985956</v>
      </c>
      <c r="F12572" s="39">
        <v>19018.08812431703</v>
      </c>
      <c r="G12572" s="39">
        <v>8131.3470455674096</v>
      </c>
      <c r="H12572" s="83">
        <v>8144.4653109776809</v>
      </c>
      <c r="I12572" s="85">
        <v>0.91677292318296322</v>
      </c>
    </row>
    <row r="12573" spans="1:9" hidden="1" x14ac:dyDescent="0.2">
      <c r="A12573" s="49" t="s">
        <v>12948</v>
      </c>
      <c r="B12573" s="1" t="s">
        <v>2433</v>
      </c>
      <c r="C12573" s="1" t="s">
        <v>9051</v>
      </c>
      <c r="D12573" s="1" t="s">
        <v>43</v>
      </c>
      <c r="E12573" s="39">
        <v>8806.5147422784794</v>
      </c>
      <c r="F12573" s="39">
        <v>18852.5508987457</v>
      </c>
      <c r="G12573" s="39">
        <v>8062.8648162100644</v>
      </c>
      <c r="H12573" s="83">
        <v>8078.2770247532617</v>
      </c>
      <c r="I12573" s="85">
        <v>0.91730693255652196</v>
      </c>
    </row>
    <row r="12574" spans="1:9" x14ac:dyDescent="0.2">
      <c r="A12574" s="49" t="s">
        <v>12946</v>
      </c>
      <c r="B12574" s="1" t="s">
        <v>2432</v>
      </c>
      <c r="C12574" s="1" t="s">
        <v>9050</v>
      </c>
      <c r="D12574" s="1" t="s">
        <v>43</v>
      </c>
      <c r="E12574" s="39">
        <v>7465.0833333333339</v>
      </c>
      <c r="F12574" s="39">
        <v>13104.330957716969</v>
      </c>
      <c r="G12574" s="39">
        <v>5601.0867411271001</v>
      </c>
      <c r="H12574" s="83">
        <v>5608.2074770238169</v>
      </c>
      <c r="I12574" s="85">
        <v>0.75125852272564264</v>
      </c>
    </row>
    <row r="12575" spans="1:9" hidden="1" x14ac:dyDescent="0.2">
      <c r="A12575" s="49" t="s">
        <v>12947</v>
      </c>
      <c r="B12575" s="1" t="s">
        <v>2432</v>
      </c>
      <c r="C12575" s="1" t="s">
        <v>9050</v>
      </c>
      <c r="D12575" s="1" t="s">
        <v>43</v>
      </c>
      <c r="E12575" s="39">
        <v>7426.9367943663538</v>
      </c>
      <c r="F12575" s="39">
        <v>13037.367891238842</v>
      </c>
      <c r="G12575" s="39">
        <v>5574.2387032506931</v>
      </c>
      <c r="H12575" s="83">
        <v>5583.2315973381865</v>
      </c>
      <c r="I12575" s="85">
        <v>0.7517542900827302</v>
      </c>
    </row>
    <row r="12576" spans="1:9" hidden="1" x14ac:dyDescent="0.2">
      <c r="A12576" s="49" t="s">
        <v>12948</v>
      </c>
      <c r="B12576" s="1" t="s">
        <v>2432</v>
      </c>
      <c r="C12576" s="1" t="s">
        <v>9050</v>
      </c>
      <c r="D12576" s="1" t="s">
        <v>43</v>
      </c>
      <c r="E12576" s="39">
        <v>7399.8203988889572</v>
      </c>
      <c r="F12576" s="39">
        <v>12989.767321379233</v>
      </c>
      <c r="G12576" s="39">
        <v>5555.4677172770344</v>
      </c>
      <c r="H12576" s="83">
        <v>5566.0870230654109</v>
      </c>
      <c r="I12576" s="85">
        <v>0.75219217805625782</v>
      </c>
    </row>
    <row r="12577" spans="1:9" x14ac:dyDescent="0.2">
      <c r="A12577" s="49" t="s">
        <v>12946</v>
      </c>
      <c r="B12577" s="1" t="s">
        <v>2431</v>
      </c>
      <c r="C12577" s="1" t="s">
        <v>9049</v>
      </c>
      <c r="D12577" s="1" t="s">
        <v>43</v>
      </c>
      <c r="E12577" s="39">
        <v>12875.083333333334</v>
      </c>
      <c r="F12577" s="39">
        <v>16491.319030369079</v>
      </c>
      <c r="G12577" s="39">
        <v>7048.7618683273704</v>
      </c>
      <c r="H12577" s="83">
        <v>7057.7230528229893</v>
      </c>
      <c r="I12577" s="85">
        <v>0.54816911627676113</v>
      </c>
    </row>
    <row r="12578" spans="1:9" hidden="1" x14ac:dyDescent="0.2">
      <c r="A12578" s="49" t="s">
        <v>12947</v>
      </c>
      <c r="B12578" s="1" t="s">
        <v>2431</v>
      </c>
      <c r="C12578" s="1" t="s">
        <v>9049</v>
      </c>
      <c r="D12578" s="1" t="s">
        <v>43</v>
      </c>
      <c r="E12578" s="39">
        <v>12918.75937308414</v>
      </c>
      <c r="F12578" s="39">
        <v>16547.262396859674</v>
      </c>
      <c r="G12578" s="39">
        <v>7074.9242680652251</v>
      </c>
      <c r="H12578" s="83">
        <v>7086.3382113867856</v>
      </c>
      <c r="I12578" s="85">
        <v>0.54853086172894938</v>
      </c>
    </row>
    <row r="12579" spans="1:9" hidden="1" x14ac:dyDescent="0.2">
      <c r="A12579" s="49" t="s">
        <v>12948</v>
      </c>
      <c r="B12579" s="1" t="s">
        <v>2431</v>
      </c>
      <c r="C12579" s="1" t="s">
        <v>9049</v>
      </c>
      <c r="D12579" s="1" t="s">
        <v>43</v>
      </c>
      <c r="E12579" s="39">
        <v>12957.342695132589</v>
      </c>
      <c r="F12579" s="39">
        <v>16596.682649659524</v>
      </c>
      <c r="G12579" s="39">
        <v>7098.0743836976953</v>
      </c>
      <c r="H12579" s="83">
        <v>7111.6423902499992</v>
      </c>
      <c r="I12579" s="85">
        <v>0.54885037446153828</v>
      </c>
    </row>
    <row r="12580" spans="1:9" x14ac:dyDescent="0.2">
      <c r="A12580" s="49" t="s">
        <v>12946</v>
      </c>
      <c r="B12580" s="1" t="s">
        <v>2430</v>
      </c>
      <c r="C12580" s="1" t="s">
        <v>9048</v>
      </c>
      <c r="D12580" s="1" t="s">
        <v>43</v>
      </c>
      <c r="E12580" s="39">
        <v>16998.166666666664</v>
      </c>
      <c r="F12580" s="39">
        <v>25252.280021013659</v>
      </c>
      <c r="G12580" s="39">
        <v>10793.394280509687</v>
      </c>
      <c r="H12580" s="83">
        <v>10807.116065879713</v>
      </c>
      <c r="I12580" s="85">
        <v>0.63578127440486998</v>
      </c>
    </row>
    <row r="12581" spans="1:9" hidden="1" x14ac:dyDescent="0.2">
      <c r="A12581" s="49" t="s">
        <v>12947</v>
      </c>
      <c r="B12581" s="1" t="s">
        <v>2430</v>
      </c>
      <c r="C12581" s="1" t="s">
        <v>9048</v>
      </c>
      <c r="D12581" s="1" t="s">
        <v>43</v>
      </c>
      <c r="E12581" s="39">
        <v>17200.376706068237</v>
      </c>
      <c r="F12581" s="39">
        <v>25552.680919425962</v>
      </c>
      <c r="G12581" s="39">
        <v>10925.268362534873</v>
      </c>
      <c r="H12581" s="83">
        <v>10942.894048568811</v>
      </c>
      <c r="I12581" s="85">
        <v>0.63620083650308623</v>
      </c>
    </row>
    <row r="12582" spans="1:9" hidden="1" x14ac:dyDescent="0.2">
      <c r="A12582" s="49" t="s">
        <v>12948</v>
      </c>
      <c r="B12582" s="1" t="s">
        <v>2430</v>
      </c>
      <c r="C12582" s="1" t="s">
        <v>9048</v>
      </c>
      <c r="D12582" s="1" t="s">
        <v>43</v>
      </c>
      <c r="E12582" s="39">
        <v>17390.002419539302</v>
      </c>
      <c r="F12582" s="39">
        <v>25834.386688622002</v>
      </c>
      <c r="G12582" s="39">
        <v>11048.858512505836</v>
      </c>
      <c r="H12582" s="83">
        <v>11069.978463719288</v>
      </c>
      <c r="I12582" s="85">
        <v>0.63657141595800626</v>
      </c>
    </row>
    <row r="12583" spans="1:9" x14ac:dyDescent="0.2">
      <c r="A12583" s="49" t="s">
        <v>12946</v>
      </c>
      <c r="B12583" s="1" t="s">
        <v>2429</v>
      </c>
      <c r="C12583" s="1" t="s">
        <v>9047</v>
      </c>
      <c r="D12583" s="1" t="s">
        <v>43</v>
      </c>
      <c r="E12583" s="39">
        <v>15791.000000000002</v>
      </c>
      <c r="F12583" s="39">
        <v>25663.668134573225</v>
      </c>
      <c r="G12583" s="39">
        <v>10969.230842921816</v>
      </c>
      <c r="H12583" s="83">
        <v>10983.176171646872</v>
      </c>
      <c r="I12583" s="85">
        <v>0.69553392259178459</v>
      </c>
    </row>
    <row r="12584" spans="1:9" hidden="1" x14ac:dyDescent="0.2">
      <c r="A12584" s="49" t="s">
        <v>12947</v>
      </c>
      <c r="B12584" s="1" t="s">
        <v>2429</v>
      </c>
      <c r="C12584" s="1" t="s">
        <v>9047</v>
      </c>
      <c r="D12584" s="1" t="s">
        <v>43</v>
      </c>
      <c r="E12584" s="39">
        <v>15887.728346273816</v>
      </c>
      <c r="F12584" s="39">
        <v>25820.871869484075</v>
      </c>
      <c r="G12584" s="39">
        <v>11039.935708439878</v>
      </c>
      <c r="H12584" s="83">
        <v>11057.74638678432</v>
      </c>
      <c r="I12584" s="85">
        <v>0.69599291640568095</v>
      </c>
    </row>
    <row r="12585" spans="1:9" hidden="1" x14ac:dyDescent="0.2">
      <c r="A12585" s="49" t="s">
        <v>12948</v>
      </c>
      <c r="B12585" s="1" t="s">
        <v>2429</v>
      </c>
      <c r="C12585" s="1" t="s">
        <v>9047</v>
      </c>
      <c r="D12585" s="1" t="s">
        <v>43</v>
      </c>
      <c r="E12585" s="39">
        <v>15978.765955468185</v>
      </c>
      <c r="F12585" s="39">
        <v>25968.826969865891</v>
      </c>
      <c r="G12585" s="39">
        <v>11106.355973689981</v>
      </c>
      <c r="H12585" s="83">
        <v>11127.585831603183</v>
      </c>
      <c r="I12585" s="85">
        <v>0.69639832403923208</v>
      </c>
    </row>
    <row r="12586" spans="1:9" x14ac:dyDescent="0.2">
      <c r="A12586" s="49" t="s">
        <v>12946</v>
      </c>
      <c r="B12586" s="1" t="s">
        <v>2428</v>
      </c>
      <c r="C12586" s="1" t="s">
        <v>9046</v>
      </c>
      <c r="D12586" s="1" t="s">
        <v>43</v>
      </c>
      <c r="E12586" s="39">
        <v>18042.749999999996</v>
      </c>
      <c r="F12586" s="39">
        <v>28269.393289066513</v>
      </c>
      <c r="G12586" s="39">
        <v>12082.976570265413</v>
      </c>
      <c r="H12586" s="83">
        <v>12098.337818712313</v>
      </c>
      <c r="I12586" s="85">
        <v>0.67053735260491421</v>
      </c>
    </row>
    <row r="12587" spans="1:9" hidden="1" x14ac:dyDescent="0.2">
      <c r="A12587" s="49" t="s">
        <v>12947</v>
      </c>
      <c r="B12587" s="1" t="s">
        <v>2428</v>
      </c>
      <c r="C12587" s="1" t="s">
        <v>9046</v>
      </c>
      <c r="D12587" s="1" t="s">
        <v>43</v>
      </c>
      <c r="E12587" s="39">
        <v>18245.284490891128</v>
      </c>
      <c r="F12587" s="39">
        <v>28586.724470710236</v>
      </c>
      <c r="G12587" s="39">
        <v>12222.499761694991</v>
      </c>
      <c r="H12587" s="83">
        <v>12242.218265277776</v>
      </c>
      <c r="I12587" s="85">
        <v>0.67097985078772793</v>
      </c>
    </row>
    <row r="12588" spans="1:9" hidden="1" x14ac:dyDescent="0.2">
      <c r="A12588" s="49" t="s">
        <v>12948</v>
      </c>
      <c r="B12588" s="1" t="s">
        <v>2428</v>
      </c>
      <c r="C12588" s="1" t="s">
        <v>9046</v>
      </c>
      <c r="D12588" s="1" t="s">
        <v>43</v>
      </c>
      <c r="E12588" s="39">
        <v>18434.392598707786</v>
      </c>
      <c r="F12588" s="39">
        <v>28883.019185984809</v>
      </c>
      <c r="G12588" s="39">
        <v>12352.698604627089</v>
      </c>
      <c r="H12588" s="83">
        <v>12376.310853040708</v>
      </c>
      <c r="I12588" s="85">
        <v>0.67137068860670046</v>
      </c>
    </row>
    <row r="12589" spans="1:9" x14ac:dyDescent="0.2">
      <c r="A12589" s="49" t="s">
        <v>12946</v>
      </c>
      <c r="B12589" s="1" t="s">
        <v>2427</v>
      </c>
      <c r="C12589" s="1" t="s">
        <v>9045</v>
      </c>
      <c r="D12589" s="1" t="s">
        <v>43</v>
      </c>
      <c r="E12589" s="39">
        <v>12373.25</v>
      </c>
      <c r="F12589" s="39">
        <v>18412.499643145842</v>
      </c>
      <c r="G12589" s="39">
        <v>7869.917812286305</v>
      </c>
      <c r="H12589" s="83">
        <v>7879.922943229677</v>
      </c>
      <c r="I12589" s="85">
        <v>0.63685150976741578</v>
      </c>
    </row>
    <row r="12590" spans="1:9" hidden="1" x14ac:dyDescent="0.2">
      <c r="A12590" s="49" t="s">
        <v>12947</v>
      </c>
      <c r="B12590" s="1" t="s">
        <v>2427</v>
      </c>
      <c r="C12590" s="1" t="s">
        <v>9045</v>
      </c>
      <c r="D12590" s="1" t="s">
        <v>43</v>
      </c>
      <c r="E12590" s="39">
        <v>12466.581912050169</v>
      </c>
      <c r="F12590" s="39">
        <v>18551.385853100212</v>
      </c>
      <c r="G12590" s="39">
        <v>7931.804478017405</v>
      </c>
      <c r="H12590" s="83">
        <v>7944.6008223059844</v>
      </c>
      <c r="I12590" s="85">
        <v>0.63727177813084046</v>
      </c>
    </row>
    <row r="12591" spans="1:9" hidden="1" x14ac:dyDescent="0.2">
      <c r="A12591" s="49" t="s">
        <v>12948</v>
      </c>
      <c r="B12591" s="1" t="s">
        <v>2427</v>
      </c>
      <c r="C12591" s="1" t="s">
        <v>9045</v>
      </c>
      <c r="D12591" s="1" t="s">
        <v>43</v>
      </c>
      <c r="E12591" s="39">
        <v>12551.911079058962</v>
      </c>
      <c r="F12591" s="39">
        <v>18678.363264620977</v>
      </c>
      <c r="G12591" s="39">
        <v>7988.3681948166941</v>
      </c>
      <c r="H12591" s="83">
        <v>8003.6380026759107</v>
      </c>
      <c r="I12591" s="85">
        <v>0.63764298139657927</v>
      </c>
    </row>
    <row r="12592" spans="1:9" x14ac:dyDescent="0.2">
      <c r="A12592" s="49" t="s">
        <v>12946</v>
      </c>
      <c r="B12592" s="1" t="s">
        <v>2426</v>
      </c>
      <c r="C12592" s="1" t="s">
        <v>9044</v>
      </c>
      <c r="D12592" s="1" t="s">
        <v>43</v>
      </c>
      <c r="E12592" s="39">
        <v>4539.416666666667</v>
      </c>
      <c r="F12592" s="39">
        <v>6838.8268580016957</v>
      </c>
      <c r="G12592" s="39">
        <v>2923.0689123171119</v>
      </c>
      <c r="H12592" s="83">
        <v>2926.7850486125349</v>
      </c>
      <c r="I12592" s="85">
        <v>0.64474915248564268</v>
      </c>
    </row>
    <row r="12593" spans="1:9" hidden="1" x14ac:dyDescent="0.2">
      <c r="A12593" s="49" t="s">
        <v>12947</v>
      </c>
      <c r="B12593" s="1" t="s">
        <v>2426</v>
      </c>
      <c r="C12593" s="1" t="s">
        <v>9044</v>
      </c>
      <c r="D12593" s="1" t="s">
        <v>43</v>
      </c>
      <c r="E12593" s="39">
        <v>4581.8577630916152</v>
      </c>
      <c r="F12593" s="39">
        <v>6902.7661989847093</v>
      </c>
      <c r="G12593" s="39">
        <v>2951.3370203910845</v>
      </c>
      <c r="H12593" s="83">
        <v>2956.0983990570894</v>
      </c>
      <c r="I12593" s="85">
        <v>0.64517463262815422</v>
      </c>
    </row>
    <row r="12594" spans="1:9" hidden="1" x14ac:dyDescent="0.2">
      <c r="A12594" s="49" t="s">
        <v>12948</v>
      </c>
      <c r="B12594" s="1" t="s">
        <v>2426</v>
      </c>
      <c r="C12594" s="1" t="s">
        <v>9044</v>
      </c>
      <c r="D12594" s="1" t="s">
        <v>43</v>
      </c>
      <c r="E12594" s="39">
        <v>4622.986482200009</v>
      </c>
      <c r="F12594" s="39">
        <v>6964.728386976637</v>
      </c>
      <c r="G12594" s="39">
        <v>2978.6771969171323</v>
      </c>
      <c r="H12594" s="83">
        <v>2984.3709540603077</v>
      </c>
      <c r="I12594" s="85">
        <v>0.64555043921307143</v>
      </c>
    </row>
    <row r="12595" spans="1:9" x14ac:dyDescent="0.2">
      <c r="A12595" s="49" t="s">
        <v>12946</v>
      </c>
      <c r="B12595" s="1" t="s">
        <v>2425</v>
      </c>
      <c r="C12595" s="1" t="s">
        <v>9043</v>
      </c>
      <c r="D12595" s="1" t="s">
        <v>43</v>
      </c>
      <c r="E12595" s="39">
        <v>8088.75</v>
      </c>
      <c r="F12595" s="39">
        <v>11297.523662333626</v>
      </c>
      <c r="G12595" s="39">
        <v>4828.8165337737228</v>
      </c>
      <c r="H12595" s="83">
        <v>4834.9554723083156</v>
      </c>
      <c r="I12595" s="85">
        <v>0.59773827504970678</v>
      </c>
    </row>
    <row r="12596" spans="1:9" hidden="1" x14ac:dyDescent="0.2">
      <c r="A12596" s="49" t="s">
        <v>12947</v>
      </c>
      <c r="B12596" s="1" t="s">
        <v>2425</v>
      </c>
      <c r="C12596" s="1" t="s">
        <v>9043</v>
      </c>
      <c r="D12596" s="1" t="s">
        <v>43</v>
      </c>
      <c r="E12596" s="39">
        <v>8157.705853190665</v>
      </c>
      <c r="F12596" s="39">
        <v>11393.83401721886</v>
      </c>
      <c r="G12596" s="39">
        <v>4871.5316685874877</v>
      </c>
      <c r="H12596" s="83">
        <v>4879.3908885943265</v>
      </c>
      <c r="I12596" s="85">
        <v>0.59813273197217398</v>
      </c>
    </row>
    <row r="12597" spans="1:9" hidden="1" x14ac:dyDescent="0.2">
      <c r="A12597" s="49" t="s">
        <v>12948</v>
      </c>
      <c r="B12597" s="1" t="s">
        <v>2425</v>
      </c>
      <c r="C12597" s="1" t="s">
        <v>9043</v>
      </c>
      <c r="D12597" s="1" t="s">
        <v>43</v>
      </c>
      <c r="E12597" s="39">
        <v>8219.5255000115503</v>
      </c>
      <c r="F12597" s="39">
        <v>11480.177262189474</v>
      </c>
      <c r="G12597" s="39">
        <v>4909.8457725060816</v>
      </c>
      <c r="H12597" s="83">
        <v>4919.2309685481468</v>
      </c>
      <c r="I12597" s="85">
        <v>0.59848113720691476</v>
      </c>
    </row>
    <row r="12598" spans="1:9" x14ac:dyDescent="0.2">
      <c r="A12598" s="49" t="s">
        <v>12946</v>
      </c>
      <c r="B12598" s="1" t="s">
        <v>2424</v>
      </c>
      <c r="C12598" s="1" t="s">
        <v>9042</v>
      </c>
      <c r="D12598" s="1" t="s">
        <v>43</v>
      </c>
      <c r="E12598" s="39">
        <v>11862.416666666668</v>
      </c>
      <c r="F12598" s="39">
        <v>22469.996435524819</v>
      </c>
      <c r="G12598" s="39">
        <v>9604.1834958446361</v>
      </c>
      <c r="H12598" s="83">
        <v>9616.3934217640763</v>
      </c>
      <c r="I12598" s="85">
        <v>0.81066056706523337</v>
      </c>
    </row>
    <row r="12599" spans="1:9" hidden="1" x14ac:dyDescent="0.2">
      <c r="A12599" s="49" t="s">
        <v>12947</v>
      </c>
      <c r="B12599" s="1" t="s">
        <v>2424</v>
      </c>
      <c r="C12599" s="1" t="s">
        <v>9042</v>
      </c>
      <c r="D12599" s="1" t="s">
        <v>43</v>
      </c>
      <c r="E12599" s="39">
        <v>11941.085381142391</v>
      </c>
      <c r="F12599" s="39">
        <v>22619.012085836952</v>
      </c>
      <c r="G12599" s="39">
        <v>9670.9530366858999</v>
      </c>
      <c r="H12599" s="83">
        <v>9686.5551414779547</v>
      </c>
      <c r="I12599" s="85">
        <v>0.81119553476898865</v>
      </c>
    </row>
    <row r="12600" spans="1:9" hidden="1" x14ac:dyDescent="0.2">
      <c r="A12600" s="49" t="s">
        <v>12948</v>
      </c>
      <c r="B12600" s="1" t="s">
        <v>2424</v>
      </c>
      <c r="C12600" s="1" t="s">
        <v>9042</v>
      </c>
      <c r="D12600" s="1" t="s">
        <v>43</v>
      </c>
      <c r="E12600" s="39">
        <v>12010.228516298554</v>
      </c>
      <c r="F12600" s="39">
        <v>22749.984217752171</v>
      </c>
      <c r="G12600" s="39">
        <v>9729.7203070196847</v>
      </c>
      <c r="H12600" s="83">
        <v>9748.318718608738</v>
      </c>
      <c r="I12600" s="85">
        <v>0.8116680465637871</v>
      </c>
    </row>
    <row r="12601" spans="1:9" x14ac:dyDescent="0.2">
      <c r="A12601" s="49" t="s">
        <v>12946</v>
      </c>
      <c r="B12601" s="1" t="s">
        <v>2423</v>
      </c>
      <c r="C12601" s="1" t="s">
        <v>9041</v>
      </c>
      <c r="D12601" s="1" t="s">
        <v>43</v>
      </c>
      <c r="E12601" s="39">
        <v>5474.1666666666679</v>
      </c>
      <c r="F12601" s="39">
        <v>11050.074412060942</v>
      </c>
      <c r="G12601" s="39">
        <v>4723.0511406928972</v>
      </c>
      <c r="H12601" s="83">
        <v>4729.0556182798291</v>
      </c>
      <c r="I12601" s="85">
        <v>0.86388594031599841</v>
      </c>
    </row>
    <row r="12602" spans="1:9" hidden="1" x14ac:dyDescent="0.2">
      <c r="A12602" s="49" t="s">
        <v>12947</v>
      </c>
      <c r="B12602" s="1" t="s">
        <v>2423</v>
      </c>
      <c r="C12602" s="1" t="s">
        <v>9041</v>
      </c>
      <c r="D12602" s="1" t="s">
        <v>43</v>
      </c>
      <c r="E12602" s="39">
        <v>5428.4884251766998</v>
      </c>
      <c r="F12602" s="39">
        <v>10957.868968162102</v>
      </c>
      <c r="G12602" s="39">
        <v>4685.1310645706408</v>
      </c>
      <c r="H12602" s="83">
        <v>4692.6895653261145</v>
      </c>
      <c r="I12602" s="85">
        <v>0.86445603228367673</v>
      </c>
    </row>
    <row r="12603" spans="1:9" hidden="1" x14ac:dyDescent="0.2">
      <c r="A12603" s="49" t="s">
        <v>12948</v>
      </c>
      <c r="B12603" s="1" t="s">
        <v>2423</v>
      </c>
      <c r="C12603" s="1" t="s">
        <v>9041</v>
      </c>
      <c r="D12603" s="1" t="s">
        <v>43</v>
      </c>
      <c r="E12603" s="39">
        <v>5391.4667227904301</v>
      </c>
      <c r="F12603" s="39">
        <v>10883.137490087</v>
      </c>
      <c r="G12603" s="39">
        <v>4654.50361757874</v>
      </c>
      <c r="H12603" s="83">
        <v>4663.4007257474113</v>
      </c>
      <c r="I12603" s="85">
        <v>0.86495956768769633</v>
      </c>
    </row>
    <row r="12604" spans="1:9" x14ac:dyDescent="0.2">
      <c r="A12604" s="49" t="s">
        <v>12946</v>
      </c>
      <c r="B12604" s="1" t="s">
        <v>2422</v>
      </c>
      <c r="C12604" s="1" t="s">
        <v>8320</v>
      </c>
      <c r="D12604" s="1" t="s">
        <v>43</v>
      </c>
      <c r="E12604" s="39">
        <v>8200.3333333333321</v>
      </c>
      <c r="F12604" s="39">
        <v>21558.607982880876</v>
      </c>
      <c r="G12604" s="39">
        <v>9214.6355063599694</v>
      </c>
      <c r="H12604" s="83">
        <v>9226.3501947513323</v>
      </c>
      <c r="I12604" s="85">
        <v>1.1251189213549857</v>
      </c>
    </row>
    <row r="12605" spans="1:9" hidden="1" x14ac:dyDescent="0.2">
      <c r="A12605" s="49" t="s">
        <v>12947</v>
      </c>
      <c r="B12605" s="1" t="s">
        <v>2422</v>
      </c>
      <c r="C12605" s="1" t="s">
        <v>8320</v>
      </c>
      <c r="D12605" s="1" t="s">
        <v>43</v>
      </c>
      <c r="E12605" s="39">
        <v>8233.2583359085966</v>
      </c>
      <c r="F12605" s="39">
        <v>21645.167540218641</v>
      </c>
      <c r="G12605" s="39">
        <v>9254.5774306264047</v>
      </c>
      <c r="H12605" s="83">
        <v>9269.5077985364842</v>
      </c>
      <c r="I12605" s="85">
        <v>1.1258614050901794</v>
      </c>
    </row>
    <row r="12606" spans="1:9" hidden="1" x14ac:dyDescent="0.2">
      <c r="A12606" s="49" t="s">
        <v>12948</v>
      </c>
      <c r="B12606" s="1" t="s">
        <v>2422</v>
      </c>
      <c r="C12606" s="1" t="s">
        <v>8320</v>
      </c>
      <c r="D12606" s="1" t="s">
        <v>43</v>
      </c>
      <c r="E12606" s="39">
        <v>8261.7785413007223</v>
      </c>
      <c r="F12606" s="39">
        <v>21720.146922476284</v>
      </c>
      <c r="G12606" s="39">
        <v>9289.2791731329526</v>
      </c>
      <c r="H12606" s="83">
        <v>9307.035679175875</v>
      </c>
      <c r="I12606" s="85">
        <v>1.1265172060289319</v>
      </c>
    </row>
    <row r="12607" spans="1:9" x14ac:dyDescent="0.2">
      <c r="A12607" s="49" t="s">
        <v>12946</v>
      </c>
      <c r="B12607" s="1" t="s">
        <v>2421</v>
      </c>
      <c r="C12607" s="1" t="s">
        <v>9040</v>
      </c>
      <c r="D12607" s="1" t="s">
        <v>43</v>
      </c>
      <c r="E12607" s="39">
        <v>10715.916666666668</v>
      </c>
      <c r="F12607" s="39">
        <v>23394.16668389133</v>
      </c>
      <c r="G12607" s="39">
        <v>9999.1947132331534</v>
      </c>
      <c r="H12607" s="83">
        <v>10011.906822154797</v>
      </c>
      <c r="I12607" s="85">
        <v>0.93430241514458667</v>
      </c>
    </row>
    <row r="12608" spans="1:9" hidden="1" x14ac:dyDescent="0.2">
      <c r="A12608" s="49" t="s">
        <v>12947</v>
      </c>
      <c r="B12608" s="1" t="s">
        <v>2421</v>
      </c>
      <c r="C12608" s="1" t="s">
        <v>9040</v>
      </c>
      <c r="D12608" s="1" t="s">
        <v>43</v>
      </c>
      <c r="E12608" s="39">
        <v>10600.748561428489</v>
      </c>
      <c r="F12608" s="39">
        <v>23142.740517150898</v>
      </c>
      <c r="G12608" s="39">
        <v>9894.8776291479116</v>
      </c>
      <c r="H12608" s="83">
        <v>9910.8409904721684</v>
      </c>
      <c r="I12608" s="85">
        <v>0.93491897605546515</v>
      </c>
    </row>
    <row r="12609" spans="1:9" hidden="1" x14ac:dyDescent="0.2">
      <c r="A12609" s="49" t="s">
        <v>12948</v>
      </c>
      <c r="B12609" s="1" t="s">
        <v>2421</v>
      </c>
      <c r="C12609" s="1" t="s">
        <v>9040</v>
      </c>
      <c r="D12609" s="1" t="s">
        <v>43</v>
      </c>
      <c r="E12609" s="39">
        <v>10499.896921504071</v>
      </c>
      <c r="F12609" s="39">
        <v>22922.568958512831</v>
      </c>
      <c r="G12609" s="39">
        <v>9803.5314024819145</v>
      </c>
      <c r="H12609" s="83">
        <v>9822.2709043685227</v>
      </c>
      <c r="I12609" s="85">
        <v>0.93546355528998082</v>
      </c>
    </row>
    <row r="12610" spans="1:9" x14ac:dyDescent="0.2">
      <c r="A12610" s="49" t="s">
        <v>12946</v>
      </c>
      <c r="B12610" s="1" t="s">
        <v>2420</v>
      </c>
      <c r="C12610" s="1" t="s">
        <v>9039</v>
      </c>
      <c r="D12610" s="1" t="s">
        <v>43</v>
      </c>
      <c r="E12610" s="39">
        <v>2996.7499999999995</v>
      </c>
      <c r="F12610" s="39">
        <v>4386.4028056464258</v>
      </c>
      <c r="G12610" s="39">
        <v>1874.847535156365</v>
      </c>
      <c r="H12610" s="83">
        <v>1877.2310537057979</v>
      </c>
      <c r="I12610" s="85">
        <v>0.62642230873639715</v>
      </c>
    </row>
    <row r="12611" spans="1:9" hidden="1" x14ac:dyDescent="0.2">
      <c r="A12611" s="49" t="s">
        <v>12947</v>
      </c>
      <c r="B12611" s="1" t="s">
        <v>2420</v>
      </c>
      <c r="C12611" s="1" t="s">
        <v>9039</v>
      </c>
      <c r="D12611" s="1" t="s">
        <v>43</v>
      </c>
      <c r="E12611" s="39">
        <v>3023.9111454527492</v>
      </c>
      <c r="F12611" s="39">
        <v>4426.1591165227119</v>
      </c>
      <c r="G12611" s="39">
        <v>1892.4423748636243</v>
      </c>
      <c r="H12611" s="83">
        <v>1895.4954435874142</v>
      </c>
      <c r="I12611" s="85">
        <v>0.62683569470544576</v>
      </c>
    </row>
    <row r="12612" spans="1:9" hidden="1" x14ac:dyDescent="0.2">
      <c r="A12612" s="49" t="s">
        <v>12948</v>
      </c>
      <c r="B12612" s="1" t="s">
        <v>2420</v>
      </c>
      <c r="C12612" s="1" t="s">
        <v>9039</v>
      </c>
      <c r="D12612" s="1" t="s">
        <v>43</v>
      </c>
      <c r="E12612" s="39">
        <v>3049.26972209717</v>
      </c>
      <c r="F12612" s="39">
        <v>4463.2769714456408</v>
      </c>
      <c r="G12612" s="39">
        <v>1908.8556796026976</v>
      </c>
      <c r="H12612" s="83">
        <v>1912.5044672834431</v>
      </c>
      <c r="I12612" s="85">
        <v>0.627200819076148</v>
      </c>
    </row>
    <row r="12613" spans="1:9" x14ac:dyDescent="0.2">
      <c r="A12613" s="49" t="s">
        <v>12946</v>
      </c>
      <c r="B12613" s="1" t="s">
        <v>2419</v>
      </c>
      <c r="C12613" s="1" t="s">
        <v>9038</v>
      </c>
      <c r="D12613" s="1" t="s">
        <v>43</v>
      </c>
      <c r="E12613" s="39">
        <v>456.75</v>
      </c>
      <c r="F12613" s="39">
        <v>866.5732386014945</v>
      </c>
      <c r="G12613" s="39">
        <v>370.39295577986684</v>
      </c>
      <c r="H12613" s="83">
        <v>370.86384125941964</v>
      </c>
      <c r="I12613" s="85">
        <v>0.81196243297081472</v>
      </c>
    </row>
    <row r="12614" spans="1:9" hidden="1" x14ac:dyDescent="0.2">
      <c r="A12614" s="49" t="s">
        <v>12947</v>
      </c>
      <c r="B12614" s="1" t="s">
        <v>2419</v>
      </c>
      <c r="C12614" s="1" t="s">
        <v>9038</v>
      </c>
      <c r="D12614" s="1" t="s">
        <v>43</v>
      </c>
      <c r="E12614" s="39">
        <v>451.88113396245245</v>
      </c>
      <c r="F12614" s="39">
        <v>857.33573666285315</v>
      </c>
      <c r="G12614" s="39">
        <v>366.56126335113402</v>
      </c>
      <c r="H12614" s="83">
        <v>367.15263497933006</v>
      </c>
      <c r="I12614" s="85">
        <v>0.81249825979642998</v>
      </c>
    </row>
    <row r="12615" spans="1:9" hidden="1" x14ac:dyDescent="0.2">
      <c r="A12615" s="49" t="s">
        <v>12948</v>
      </c>
      <c r="B12615" s="1" t="s">
        <v>2419</v>
      </c>
      <c r="C12615" s="1" t="s">
        <v>9038</v>
      </c>
      <c r="D12615" s="1" t="s">
        <v>43</v>
      </c>
      <c r="E12615" s="39">
        <v>446.79269138321996</v>
      </c>
      <c r="F12615" s="39">
        <v>847.68164106280233</v>
      </c>
      <c r="G12615" s="39">
        <v>362.53674719038725</v>
      </c>
      <c r="H12615" s="83">
        <v>363.22973809121913</v>
      </c>
      <c r="I12615" s="85">
        <v>0.81297153041313341</v>
      </c>
    </row>
    <row r="12616" spans="1:9" x14ac:dyDescent="0.2">
      <c r="A12616" s="49" t="s">
        <v>12946</v>
      </c>
      <c r="B12616" s="1" t="s">
        <v>2418</v>
      </c>
      <c r="C12616" s="1" t="s">
        <v>9037</v>
      </c>
      <c r="D12616" s="1" t="s">
        <v>43</v>
      </c>
      <c r="E12616" s="39">
        <v>10374.333333333332</v>
      </c>
      <c r="F12616" s="39">
        <v>12615.396356991907</v>
      </c>
      <c r="G12616" s="39">
        <v>5392.1050603197546</v>
      </c>
      <c r="H12616" s="83">
        <v>5398.9601150326116</v>
      </c>
      <c r="I12616" s="85">
        <v>0.52041513816463181</v>
      </c>
    </row>
    <row r="12617" spans="1:9" hidden="1" x14ac:dyDescent="0.2">
      <c r="A12617" s="49" t="s">
        <v>12947</v>
      </c>
      <c r="B12617" s="1" t="s">
        <v>2418</v>
      </c>
      <c r="C12617" s="1" t="s">
        <v>9037</v>
      </c>
      <c r="D12617" s="1" t="s">
        <v>43</v>
      </c>
      <c r="E12617" s="39">
        <v>10425.927837890522</v>
      </c>
      <c r="F12617" s="39">
        <v>12678.136304120872</v>
      </c>
      <c r="G12617" s="39">
        <v>5420.6461504403351</v>
      </c>
      <c r="H12617" s="83">
        <v>5429.3912543570841</v>
      </c>
      <c r="I12617" s="85">
        <v>0.52075856832859235</v>
      </c>
    </row>
    <row r="12618" spans="1:9" hidden="1" x14ac:dyDescent="0.2">
      <c r="A12618" s="49" t="s">
        <v>12948</v>
      </c>
      <c r="B12618" s="1" t="s">
        <v>2418</v>
      </c>
      <c r="C12618" s="1" t="s">
        <v>9037</v>
      </c>
      <c r="D12618" s="1" t="s">
        <v>43</v>
      </c>
      <c r="E12618" s="39">
        <v>10472.409861682519</v>
      </c>
      <c r="F12618" s="39">
        <v>12734.659372617916</v>
      </c>
      <c r="G12618" s="39">
        <v>5446.3630706193771</v>
      </c>
      <c r="H12618" s="83">
        <v>5456.7738223012857</v>
      </c>
      <c r="I12618" s="85">
        <v>0.52106190402908747</v>
      </c>
    </row>
    <row r="12619" spans="1:9" x14ac:dyDescent="0.2">
      <c r="A12619" s="49" t="s">
        <v>12946</v>
      </c>
      <c r="B12619" s="1" t="s">
        <v>2417</v>
      </c>
      <c r="C12619" s="1" t="s">
        <v>9036</v>
      </c>
      <c r="D12619" s="1" t="s">
        <v>43</v>
      </c>
      <c r="E12619" s="39">
        <v>12004.25</v>
      </c>
      <c r="F12619" s="39">
        <v>17870.150649306113</v>
      </c>
      <c r="G12619" s="39">
        <v>7638.1056146044057</v>
      </c>
      <c r="H12619" s="83">
        <v>7647.8160396248686</v>
      </c>
      <c r="I12619" s="85">
        <v>0.63709236642229783</v>
      </c>
    </row>
    <row r="12620" spans="1:9" hidden="1" x14ac:dyDescent="0.2">
      <c r="A12620" s="49" t="s">
        <v>12947</v>
      </c>
      <c r="B12620" s="1" t="s">
        <v>2417</v>
      </c>
      <c r="C12620" s="1" t="s">
        <v>9036</v>
      </c>
      <c r="D12620" s="1" t="s">
        <v>43</v>
      </c>
      <c r="E12620" s="39">
        <v>12069.906158640266</v>
      </c>
      <c r="F12620" s="39">
        <v>17967.889820512668</v>
      </c>
      <c r="G12620" s="39">
        <v>7682.3257339046122</v>
      </c>
      <c r="H12620" s="83">
        <v>7694.7195952637148</v>
      </c>
      <c r="I12620" s="85">
        <v>0.6375127937308307</v>
      </c>
    </row>
    <row r="12621" spans="1:9" hidden="1" x14ac:dyDescent="0.2">
      <c r="A12621" s="49" t="s">
        <v>12948</v>
      </c>
      <c r="B12621" s="1" t="s">
        <v>2417</v>
      </c>
      <c r="C12621" s="1" t="s">
        <v>9036</v>
      </c>
      <c r="D12621" s="1" t="s">
        <v>43</v>
      </c>
      <c r="E12621" s="39">
        <v>12134.134260360777</v>
      </c>
      <c r="F12621" s="39">
        <v>18063.503111943995</v>
      </c>
      <c r="G12621" s="39">
        <v>7725.4046139975799</v>
      </c>
      <c r="H12621" s="83">
        <v>7740.1717655876864</v>
      </c>
      <c r="I12621" s="85">
        <v>0.63788413738530303</v>
      </c>
    </row>
    <row r="12622" spans="1:9" x14ac:dyDescent="0.2">
      <c r="A12622" s="49" t="s">
        <v>12946</v>
      </c>
      <c r="B12622" s="1" t="s">
        <v>2416</v>
      </c>
      <c r="C12622" s="1" t="s">
        <v>9035</v>
      </c>
      <c r="D12622" s="1" t="s">
        <v>43</v>
      </c>
      <c r="E12622" s="39">
        <v>11797</v>
      </c>
      <c r="F12622" s="39">
        <v>19896.837395702001</v>
      </c>
      <c r="G12622" s="39">
        <v>8504.3572607421429</v>
      </c>
      <c r="H12622" s="83">
        <v>8515.1689629749289</v>
      </c>
      <c r="I12622" s="85">
        <v>0.72180799889589975</v>
      </c>
    </row>
    <row r="12623" spans="1:9" hidden="1" x14ac:dyDescent="0.2">
      <c r="A12623" s="49" t="s">
        <v>12947</v>
      </c>
      <c r="B12623" s="1" t="s">
        <v>2416</v>
      </c>
      <c r="C12623" s="1" t="s">
        <v>9035</v>
      </c>
      <c r="D12623" s="1" t="s">
        <v>43</v>
      </c>
      <c r="E12623" s="39">
        <v>11800.553086296226</v>
      </c>
      <c r="F12623" s="39">
        <v>19902.830036228315</v>
      </c>
      <c r="G12623" s="39">
        <v>8509.6260547129641</v>
      </c>
      <c r="H12623" s="83">
        <v>8523.3545959377207</v>
      </c>
      <c r="I12623" s="85">
        <v>0.72228433138746195</v>
      </c>
    </row>
    <row r="12624" spans="1:9" hidden="1" x14ac:dyDescent="0.2">
      <c r="A12624" s="49" t="s">
        <v>12948</v>
      </c>
      <c r="B12624" s="1" t="s">
        <v>2416</v>
      </c>
      <c r="C12624" s="1" t="s">
        <v>9035</v>
      </c>
      <c r="D12624" s="1" t="s">
        <v>43</v>
      </c>
      <c r="E12624" s="39">
        <v>11805.098840632687</v>
      </c>
      <c r="F12624" s="39">
        <v>19910.496912118233</v>
      </c>
      <c r="G12624" s="39">
        <v>8515.3274953713571</v>
      </c>
      <c r="H12624" s="83">
        <v>8531.6045887077635</v>
      </c>
      <c r="I12624" s="85">
        <v>0.72270505345896097</v>
      </c>
    </row>
    <row r="12625" spans="1:9" x14ac:dyDescent="0.2">
      <c r="A12625" s="49" t="s">
        <v>12946</v>
      </c>
      <c r="B12625" s="1" t="s">
        <v>2415</v>
      </c>
      <c r="C12625" s="1" t="s">
        <v>9034</v>
      </c>
      <c r="D12625" s="1" t="s">
        <v>43</v>
      </c>
      <c r="E12625" s="39">
        <v>9752.1666666666661</v>
      </c>
      <c r="F12625" s="39">
        <v>15866.847485852886</v>
      </c>
      <c r="G12625" s="39">
        <v>6781.8486394500851</v>
      </c>
      <c r="H12625" s="83">
        <v>6790.4704936160706</v>
      </c>
      <c r="I12625" s="85">
        <v>0.69630377799286358</v>
      </c>
    </row>
    <row r="12626" spans="1:9" hidden="1" x14ac:dyDescent="0.2">
      <c r="A12626" s="49" t="s">
        <v>12947</v>
      </c>
      <c r="B12626" s="1" t="s">
        <v>2415</v>
      </c>
      <c r="C12626" s="1" t="s">
        <v>9034</v>
      </c>
      <c r="D12626" s="1" t="s">
        <v>43</v>
      </c>
      <c r="E12626" s="39">
        <v>9692.2911268983262</v>
      </c>
      <c r="F12626" s="39">
        <v>15769.429538630488</v>
      </c>
      <c r="G12626" s="39">
        <v>6742.3551437471997</v>
      </c>
      <c r="H12626" s="83">
        <v>6753.2325548047183</v>
      </c>
      <c r="I12626" s="85">
        <v>0.69676327984649078</v>
      </c>
    </row>
    <row r="12627" spans="1:9" hidden="1" x14ac:dyDescent="0.2">
      <c r="A12627" s="49" t="s">
        <v>12948</v>
      </c>
      <c r="B12627" s="1" t="s">
        <v>2415</v>
      </c>
      <c r="C12627" s="1" t="s">
        <v>9034</v>
      </c>
      <c r="D12627" s="1" t="s">
        <v>43</v>
      </c>
      <c r="E12627" s="39">
        <v>9656.7827617142793</v>
      </c>
      <c r="F12627" s="39">
        <v>15711.657165156499</v>
      </c>
      <c r="G12627" s="39">
        <v>6719.5664099611822</v>
      </c>
      <c r="H12627" s="83">
        <v>6732.4108965290307</v>
      </c>
      <c r="I12627" s="85">
        <v>0.69716913620762533</v>
      </c>
    </row>
    <row r="12628" spans="1:9" x14ac:dyDescent="0.2">
      <c r="A12628" s="49" t="s">
        <v>12946</v>
      </c>
      <c r="B12628" s="1" t="s">
        <v>2414</v>
      </c>
      <c r="C12628" s="1" t="s">
        <v>9033</v>
      </c>
      <c r="D12628" s="1" t="s">
        <v>43</v>
      </c>
      <c r="E12628" s="39">
        <v>9737.75</v>
      </c>
      <c r="F12628" s="39">
        <v>14396.988053101262</v>
      </c>
      <c r="G12628" s="39">
        <v>6153.5975515715754</v>
      </c>
      <c r="H12628" s="83">
        <v>6161.4207017930639</v>
      </c>
      <c r="I12628" s="85">
        <v>0.63273556024677813</v>
      </c>
    </row>
    <row r="12629" spans="1:9" hidden="1" x14ac:dyDescent="0.2">
      <c r="A12629" s="49" t="s">
        <v>12947</v>
      </c>
      <c r="B12629" s="1" t="s">
        <v>2414</v>
      </c>
      <c r="C12629" s="1" t="s">
        <v>9033</v>
      </c>
      <c r="D12629" s="1" t="s">
        <v>43</v>
      </c>
      <c r="E12629" s="39">
        <v>9865.0089656726632</v>
      </c>
      <c r="F12629" s="39">
        <v>14585.136835770703</v>
      </c>
      <c r="G12629" s="39">
        <v>6236.0006191736747</v>
      </c>
      <c r="H12629" s="83">
        <v>6246.0611307669569</v>
      </c>
      <c r="I12629" s="85">
        <v>0.63315311243014749</v>
      </c>
    </row>
    <row r="12630" spans="1:9" hidden="1" x14ac:dyDescent="0.2">
      <c r="A12630" s="49" t="s">
        <v>12948</v>
      </c>
      <c r="B12630" s="1" t="s">
        <v>2414</v>
      </c>
      <c r="C12630" s="1" t="s">
        <v>9033</v>
      </c>
      <c r="D12630" s="1" t="s">
        <v>43</v>
      </c>
      <c r="E12630" s="39">
        <v>9977.8762992111497</v>
      </c>
      <c r="F12630" s="39">
        <v>14752.007997233977</v>
      </c>
      <c r="G12630" s="39">
        <v>6309.14335615245</v>
      </c>
      <c r="H12630" s="83">
        <v>6321.203316892268</v>
      </c>
      <c r="I12630" s="85">
        <v>0.63352191662187896</v>
      </c>
    </row>
    <row r="12631" spans="1:9" x14ac:dyDescent="0.2">
      <c r="A12631" s="49" t="s">
        <v>12946</v>
      </c>
      <c r="B12631" s="1" t="s">
        <v>2413</v>
      </c>
      <c r="C12631" s="1" t="s">
        <v>9032</v>
      </c>
      <c r="D12631" s="1" t="s">
        <v>43</v>
      </c>
      <c r="E12631" s="39">
        <v>5796.5833333333339</v>
      </c>
      <c r="F12631" s="39">
        <v>9911.9233981007492</v>
      </c>
      <c r="G12631" s="39">
        <v>4236.5797157676352</v>
      </c>
      <c r="H12631" s="83">
        <v>4241.9657357769056</v>
      </c>
      <c r="I12631" s="85">
        <v>0.7318044944482075</v>
      </c>
    </row>
    <row r="12632" spans="1:9" hidden="1" x14ac:dyDescent="0.2">
      <c r="A12632" s="49" t="s">
        <v>12947</v>
      </c>
      <c r="B12632" s="1" t="s">
        <v>2413</v>
      </c>
      <c r="C12632" s="1" t="s">
        <v>9032</v>
      </c>
      <c r="D12632" s="1" t="s">
        <v>43</v>
      </c>
      <c r="E12632" s="39">
        <v>5766.7883078967443</v>
      </c>
      <c r="F12632" s="39">
        <v>9860.9751079116522</v>
      </c>
      <c r="G12632" s="39">
        <v>4216.1446663824772</v>
      </c>
      <c r="H12632" s="83">
        <v>4222.9465535029949</v>
      </c>
      <c r="I12632" s="85">
        <v>0.73228742378497025</v>
      </c>
    </row>
    <row r="12633" spans="1:9" hidden="1" x14ac:dyDescent="0.2">
      <c r="A12633" s="49" t="s">
        <v>12948</v>
      </c>
      <c r="B12633" s="1" t="s">
        <v>2413</v>
      </c>
      <c r="C12633" s="1" t="s">
        <v>9032</v>
      </c>
      <c r="D12633" s="1" t="s">
        <v>43</v>
      </c>
      <c r="E12633" s="39">
        <v>5749.3227176203836</v>
      </c>
      <c r="F12633" s="39">
        <v>9831.1096539076734</v>
      </c>
      <c r="G12633" s="39">
        <v>4204.5720262751856</v>
      </c>
      <c r="H12633" s="83">
        <v>4212.6090878384111</v>
      </c>
      <c r="I12633" s="85">
        <v>0.73271397253935844</v>
      </c>
    </row>
    <row r="12634" spans="1:9" x14ac:dyDescent="0.2">
      <c r="A12634" s="49" t="s">
        <v>12946</v>
      </c>
      <c r="B12634" s="1" t="s">
        <v>2412</v>
      </c>
      <c r="C12634" s="1" t="s">
        <v>9031</v>
      </c>
      <c r="D12634" s="1" t="s">
        <v>43</v>
      </c>
      <c r="E12634" s="39">
        <v>13197.583333333336</v>
      </c>
      <c r="F12634" s="39">
        <v>19782.620608867604</v>
      </c>
      <c r="G12634" s="39">
        <v>8455.5384288295099</v>
      </c>
      <c r="H12634" s="83">
        <v>8466.2880670334907</v>
      </c>
      <c r="I12634" s="85">
        <v>0.64150290649425634</v>
      </c>
    </row>
    <row r="12635" spans="1:9" hidden="1" x14ac:dyDescent="0.2">
      <c r="A12635" s="49" t="s">
        <v>12947</v>
      </c>
      <c r="B12635" s="1" t="s">
        <v>2412</v>
      </c>
      <c r="C12635" s="1" t="s">
        <v>9031</v>
      </c>
      <c r="D12635" s="1" t="s">
        <v>43</v>
      </c>
      <c r="E12635" s="39">
        <v>13295.781416328318</v>
      </c>
      <c r="F12635" s="39">
        <v>19929.815392286881</v>
      </c>
      <c r="G12635" s="39">
        <v>8521.1638756456505</v>
      </c>
      <c r="H12635" s="83">
        <v>8534.9110307847313</v>
      </c>
      <c r="I12635" s="85">
        <v>0.64192624438779922</v>
      </c>
    </row>
    <row r="12636" spans="1:9" hidden="1" x14ac:dyDescent="0.2">
      <c r="A12636" s="49" t="s">
        <v>12948</v>
      </c>
      <c r="B12636" s="1" t="s">
        <v>2412</v>
      </c>
      <c r="C12636" s="1" t="s">
        <v>9031</v>
      </c>
      <c r="D12636" s="1" t="s">
        <v>43</v>
      </c>
      <c r="E12636" s="39">
        <v>13383.088862406246</v>
      </c>
      <c r="F12636" s="39">
        <v>20060.685570444912</v>
      </c>
      <c r="G12636" s="39">
        <v>8579.560227351225</v>
      </c>
      <c r="H12636" s="83">
        <v>8595.9601018929661</v>
      </c>
      <c r="I12636" s="85">
        <v>0.64230015882502578</v>
      </c>
    </row>
    <row r="12637" spans="1:9" x14ac:dyDescent="0.2">
      <c r="A12637" s="49" t="s">
        <v>12946</v>
      </c>
      <c r="B12637" s="1" t="s">
        <v>2411</v>
      </c>
      <c r="C12637" s="1" t="s">
        <v>9030</v>
      </c>
      <c r="D12637" s="1" t="s">
        <v>43</v>
      </c>
      <c r="E12637" s="39">
        <v>6017</v>
      </c>
      <c r="F12637" s="39">
        <v>10283.508233651972</v>
      </c>
      <c r="G12637" s="39">
        <v>4395.4034590266683</v>
      </c>
      <c r="H12637" s="83">
        <v>4400.9913937682295</v>
      </c>
      <c r="I12637" s="85">
        <v>0.73142619141901766</v>
      </c>
    </row>
    <row r="12638" spans="1:9" hidden="1" x14ac:dyDescent="0.2">
      <c r="A12638" s="49" t="s">
        <v>12947</v>
      </c>
      <c r="B12638" s="1" t="s">
        <v>2411</v>
      </c>
      <c r="C12638" s="1" t="s">
        <v>9030</v>
      </c>
      <c r="D12638" s="1" t="s">
        <v>43</v>
      </c>
      <c r="E12638" s="39">
        <v>5980.7108090440506</v>
      </c>
      <c r="F12638" s="39">
        <v>10221.487260743865</v>
      </c>
      <c r="G12638" s="39">
        <v>4370.2847360709302</v>
      </c>
      <c r="H12638" s="83">
        <v>4377.3352966686953</v>
      </c>
      <c r="I12638" s="85">
        <v>0.73190887110764069</v>
      </c>
    </row>
    <row r="12639" spans="1:9" hidden="1" x14ac:dyDescent="0.2">
      <c r="A12639" s="49" t="s">
        <v>12948</v>
      </c>
      <c r="B12639" s="1" t="s">
        <v>2411</v>
      </c>
      <c r="C12639" s="1" t="s">
        <v>9030</v>
      </c>
      <c r="D12639" s="1" t="s">
        <v>43</v>
      </c>
      <c r="E12639" s="39">
        <v>5958.2544417780955</v>
      </c>
      <c r="F12639" s="39">
        <v>10183.107630084507</v>
      </c>
      <c r="G12639" s="39">
        <v>4355.1146299120319</v>
      </c>
      <c r="H12639" s="83">
        <v>4363.4394544546421</v>
      </c>
      <c r="I12639" s="85">
        <v>0.73233519935957625</v>
      </c>
    </row>
    <row r="12640" spans="1:9" x14ac:dyDescent="0.2">
      <c r="A12640" s="49" t="s">
        <v>12946</v>
      </c>
      <c r="B12640" s="1" t="s">
        <v>2410</v>
      </c>
      <c r="C12640" s="1" t="s">
        <v>9029</v>
      </c>
      <c r="D12640" s="1" t="s">
        <v>43</v>
      </c>
      <c r="E12640" s="39">
        <v>5478.4166666666661</v>
      </c>
      <c r="F12640" s="39">
        <v>7581.4898852116021</v>
      </c>
      <c r="G12640" s="39">
        <v>3240.4998478034536</v>
      </c>
      <c r="H12640" s="83">
        <v>3244.6195382592591</v>
      </c>
      <c r="I12640" s="85">
        <v>0.59225497724572362</v>
      </c>
    </row>
    <row r="12641" spans="1:9" hidden="1" x14ac:dyDescent="0.2">
      <c r="A12641" s="49" t="s">
        <v>12947</v>
      </c>
      <c r="B12641" s="1" t="s">
        <v>2410</v>
      </c>
      <c r="C12641" s="1" t="s">
        <v>9029</v>
      </c>
      <c r="D12641" s="1" t="s">
        <v>43</v>
      </c>
      <c r="E12641" s="39">
        <v>5500.8007097297977</v>
      </c>
      <c r="F12641" s="39">
        <v>7612.466790839434</v>
      </c>
      <c r="G12641" s="39">
        <v>3254.7756085968376</v>
      </c>
      <c r="H12641" s="83">
        <v>3260.0265233647324</v>
      </c>
      <c r="I12641" s="85">
        <v>0.59264581565342089</v>
      </c>
    </row>
    <row r="12642" spans="1:9" hidden="1" x14ac:dyDescent="0.2">
      <c r="A12642" s="49" t="s">
        <v>12948</v>
      </c>
      <c r="B12642" s="1" t="s">
        <v>2410</v>
      </c>
      <c r="C12642" s="1" t="s">
        <v>9029</v>
      </c>
      <c r="D12642" s="1" t="s">
        <v>43</v>
      </c>
      <c r="E12642" s="39">
        <v>5523.8029814171668</v>
      </c>
      <c r="F12642" s="39">
        <v>7644.2992527979704</v>
      </c>
      <c r="G12642" s="39">
        <v>3269.316275606308</v>
      </c>
      <c r="H12642" s="83">
        <v>3275.5655908784693</v>
      </c>
      <c r="I12642" s="85">
        <v>0.59299102482436872</v>
      </c>
    </row>
    <row r="12643" spans="1:9" x14ac:dyDescent="0.2">
      <c r="A12643" s="49" t="s">
        <v>12946</v>
      </c>
      <c r="B12643" s="1" t="s">
        <v>2409</v>
      </c>
      <c r="C12643" s="1" t="s">
        <v>9028</v>
      </c>
      <c r="D12643" s="1" t="s">
        <v>43</v>
      </c>
      <c r="E12643" s="39">
        <v>21128.166666666672</v>
      </c>
      <c r="F12643" s="39">
        <v>35123.91958287912</v>
      </c>
      <c r="G12643" s="39">
        <v>15012.755775694581</v>
      </c>
      <c r="H12643" s="83">
        <v>15031.841691321575</v>
      </c>
      <c r="I12643" s="85">
        <v>0.71145982178552669</v>
      </c>
    </row>
    <row r="12644" spans="1:9" hidden="1" x14ac:dyDescent="0.2">
      <c r="A12644" s="49" t="s">
        <v>12947</v>
      </c>
      <c r="B12644" s="1" t="s">
        <v>2409</v>
      </c>
      <c r="C12644" s="1" t="s">
        <v>9028</v>
      </c>
      <c r="D12644" s="1" t="s">
        <v>43</v>
      </c>
      <c r="E12644" s="39">
        <v>21237.169970701332</v>
      </c>
      <c r="F12644" s="39">
        <v>35305.129024549322</v>
      </c>
      <c r="G12644" s="39">
        <v>15095.011376042552</v>
      </c>
      <c r="H12644" s="83">
        <v>15119.3640896203</v>
      </c>
      <c r="I12644" s="85">
        <v>0.7119293253516773</v>
      </c>
    </row>
    <row r="12645" spans="1:9" hidden="1" x14ac:dyDescent="0.2">
      <c r="A12645" s="49" t="s">
        <v>12948</v>
      </c>
      <c r="B12645" s="1" t="s">
        <v>2409</v>
      </c>
      <c r="C12645" s="1" t="s">
        <v>9028</v>
      </c>
      <c r="D12645" s="1" t="s">
        <v>43</v>
      </c>
      <c r="E12645" s="39">
        <v>21327.402318057098</v>
      </c>
      <c r="F12645" s="39">
        <v>35455.133223318655</v>
      </c>
      <c r="G12645" s="39">
        <v>15163.462374704744</v>
      </c>
      <c r="H12645" s="83">
        <v>15192.447412862153</v>
      </c>
      <c r="I12645" s="85">
        <v>0.71234401575475914</v>
      </c>
    </row>
    <row r="12646" spans="1:9" x14ac:dyDescent="0.2">
      <c r="A12646" s="49" t="s">
        <v>12946</v>
      </c>
      <c r="B12646" s="1" t="s">
        <v>2408</v>
      </c>
      <c r="C12646" s="1" t="s">
        <v>9027</v>
      </c>
      <c r="D12646" s="1" t="s">
        <v>43</v>
      </c>
      <c r="E12646" s="39">
        <v>7642.5</v>
      </c>
      <c r="F12646" s="39">
        <v>11017.169353098494</v>
      </c>
      <c r="G12646" s="39">
        <v>4708.9867760133684</v>
      </c>
      <c r="H12646" s="83">
        <v>4714.9733733868588</v>
      </c>
      <c r="I12646" s="85">
        <v>0.61694123302412285</v>
      </c>
    </row>
    <row r="12647" spans="1:9" hidden="1" x14ac:dyDescent="0.2">
      <c r="A12647" s="49" t="s">
        <v>12947</v>
      </c>
      <c r="B12647" s="1" t="s">
        <v>2408</v>
      </c>
      <c r="C12647" s="1" t="s">
        <v>9027</v>
      </c>
      <c r="D12647" s="1" t="s">
        <v>43</v>
      </c>
      <c r="E12647" s="39">
        <v>7657.0105047730931</v>
      </c>
      <c r="F12647" s="39">
        <v>11038.087205697004</v>
      </c>
      <c r="G12647" s="39">
        <v>4719.4290615362779</v>
      </c>
      <c r="H12647" s="83">
        <v>4727.0428950951255</v>
      </c>
      <c r="I12647" s="85">
        <v>0.61734836228165868</v>
      </c>
    </row>
    <row r="12648" spans="1:9" hidden="1" x14ac:dyDescent="0.2">
      <c r="A12648" s="49" t="s">
        <v>12948</v>
      </c>
      <c r="B12648" s="1" t="s">
        <v>2408</v>
      </c>
      <c r="C12648" s="1" t="s">
        <v>9027</v>
      </c>
      <c r="D12648" s="1" t="s">
        <v>43</v>
      </c>
      <c r="E12648" s="39">
        <v>7671.3282905281958</v>
      </c>
      <c r="F12648" s="39">
        <v>11058.727241081413</v>
      </c>
      <c r="G12648" s="39">
        <v>4729.599896749859</v>
      </c>
      <c r="H12648" s="83">
        <v>4738.6405518515103</v>
      </c>
      <c r="I12648" s="85">
        <v>0.61770796039355003</v>
      </c>
    </row>
    <row r="12649" spans="1:9" x14ac:dyDescent="0.2">
      <c r="A12649" s="49" t="s">
        <v>12946</v>
      </c>
      <c r="B12649" s="1" t="s">
        <v>2407</v>
      </c>
      <c r="C12649" s="1" t="s">
        <v>9026</v>
      </c>
      <c r="D12649" s="1" t="s">
        <v>43</v>
      </c>
      <c r="E12649" s="39">
        <v>10776.583333333336</v>
      </c>
      <c r="F12649" s="39">
        <v>15425.168628696269</v>
      </c>
      <c r="G12649" s="39">
        <v>6593.0651297357444</v>
      </c>
      <c r="H12649" s="83">
        <v>6601.4469809207967</v>
      </c>
      <c r="I12649" s="85">
        <v>0.6125732782580251</v>
      </c>
    </row>
    <row r="12650" spans="1:9" hidden="1" x14ac:dyDescent="0.2">
      <c r="A12650" s="49" t="s">
        <v>12947</v>
      </c>
      <c r="B12650" s="1" t="s">
        <v>2407</v>
      </c>
      <c r="C12650" s="1" t="s">
        <v>9026</v>
      </c>
      <c r="D12650" s="1" t="s">
        <v>43</v>
      </c>
      <c r="E12650" s="39">
        <v>10774.892109208024</v>
      </c>
      <c r="F12650" s="39">
        <v>15422.747878397686</v>
      </c>
      <c r="G12650" s="39">
        <v>6594.1284200481978</v>
      </c>
      <c r="H12650" s="83">
        <v>6604.7666976028077</v>
      </c>
      <c r="I12650" s="85">
        <v>0.61297752503326652</v>
      </c>
    </row>
    <row r="12651" spans="1:9" hidden="1" x14ac:dyDescent="0.2">
      <c r="A12651" s="49" t="s">
        <v>12948</v>
      </c>
      <c r="B12651" s="1" t="s">
        <v>2407</v>
      </c>
      <c r="C12651" s="1" t="s">
        <v>9026</v>
      </c>
      <c r="D12651" s="1" t="s">
        <v>43</v>
      </c>
      <c r="E12651" s="39">
        <v>10766.763828801068</v>
      </c>
      <c r="F12651" s="39">
        <v>15411.113384230059</v>
      </c>
      <c r="G12651" s="39">
        <v>6591.0297525094966</v>
      </c>
      <c r="H12651" s="83">
        <v>6603.6285405799445</v>
      </c>
      <c r="I12651" s="85">
        <v>0.61333457718420958</v>
      </c>
    </row>
    <row r="12652" spans="1:9" x14ac:dyDescent="0.2">
      <c r="A12652" s="49" t="s">
        <v>12946</v>
      </c>
      <c r="B12652" s="1" t="s">
        <v>2406</v>
      </c>
      <c r="C12652" s="1" t="s">
        <v>9025</v>
      </c>
      <c r="D12652" s="1" t="s">
        <v>40</v>
      </c>
      <c r="E12652" s="39">
        <v>18962.833333333332</v>
      </c>
      <c r="F12652" s="39">
        <v>27358.250902908971</v>
      </c>
      <c r="G12652" s="39">
        <v>11693.533755149347</v>
      </c>
      <c r="H12652" s="83">
        <v>11692.438215212993</v>
      </c>
      <c r="I12652" s="85">
        <v>0.6165976365282787</v>
      </c>
    </row>
    <row r="12653" spans="1:9" hidden="1" x14ac:dyDescent="0.2">
      <c r="A12653" s="49" t="s">
        <v>12947</v>
      </c>
      <c r="B12653" s="1" t="s">
        <v>2406</v>
      </c>
      <c r="C12653" s="1" t="s">
        <v>9025</v>
      </c>
      <c r="D12653" s="1" t="s">
        <v>40</v>
      </c>
      <c r="E12653" s="39">
        <v>19094.030065220868</v>
      </c>
      <c r="F12653" s="39">
        <v>27547.53238028775</v>
      </c>
      <c r="G12653" s="39">
        <v>11778.184251166387</v>
      </c>
      <c r="H12653" s="83">
        <v>11777.688909740589</v>
      </c>
      <c r="I12653" s="85">
        <v>0.61682572351204434</v>
      </c>
    </row>
    <row r="12654" spans="1:9" hidden="1" x14ac:dyDescent="0.2">
      <c r="A12654" s="49" t="s">
        <v>12948</v>
      </c>
      <c r="B12654" s="1" t="s">
        <v>2406</v>
      </c>
      <c r="C12654" s="1" t="s">
        <v>9025</v>
      </c>
      <c r="D12654" s="1" t="s">
        <v>40</v>
      </c>
      <c r="E12654" s="39">
        <v>19228.52730218647</v>
      </c>
      <c r="F12654" s="39">
        <v>27741.575595769944</v>
      </c>
      <c r="G12654" s="39">
        <v>11864.525655901925</v>
      </c>
      <c r="H12654" s="83">
        <v>11864.548631208077</v>
      </c>
      <c r="I12654" s="85">
        <v>0.6170284621775981</v>
      </c>
    </row>
    <row r="12655" spans="1:9" x14ac:dyDescent="0.2">
      <c r="A12655" s="49" t="s">
        <v>12946</v>
      </c>
      <c r="B12655" s="1" t="s">
        <v>2405</v>
      </c>
      <c r="C12655" s="1" t="s">
        <v>9024</v>
      </c>
      <c r="D12655" s="1" t="s">
        <v>40</v>
      </c>
      <c r="E12655" s="39">
        <v>38643.416666666672</v>
      </c>
      <c r="F12655" s="39">
        <v>106853.21106259672</v>
      </c>
      <c r="G12655" s="39">
        <v>45671.473473975464</v>
      </c>
      <c r="H12655" s="83">
        <v>45667.194620021597</v>
      </c>
      <c r="I12655" s="85">
        <v>1.1817587200930282</v>
      </c>
    </row>
    <row r="12656" spans="1:9" hidden="1" x14ac:dyDescent="0.2">
      <c r="A12656" s="49" t="s">
        <v>12947</v>
      </c>
      <c r="B12656" s="1" t="s">
        <v>2405</v>
      </c>
      <c r="C12656" s="1" t="s">
        <v>9024</v>
      </c>
      <c r="D12656" s="1" t="s">
        <v>40</v>
      </c>
      <c r="E12656" s="39">
        <v>38881.758385730907</v>
      </c>
      <c r="F12656" s="39">
        <v>107512.25159806162</v>
      </c>
      <c r="G12656" s="39">
        <v>45967.787281225093</v>
      </c>
      <c r="H12656" s="83">
        <v>45965.854067343644</v>
      </c>
      <c r="I12656" s="85">
        <v>1.1821958670524662</v>
      </c>
    </row>
    <row r="12657" spans="1:9" hidden="1" x14ac:dyDescent="0.2">
      <c r="A12657" s="49" t="s">
        <v>12948</v>
      </c>
      <c r="B12657" s="1" t="s">
        <v>2405</v>
      </c>
      <c r="C12657" s="1" t="s">
        <v>9024</v>
      </c>
      <c r="D12657" s="1" t="s">
        <v>40</v>
      </c>
      <c r="E12657" s="39">
        <v>39121.374858464158</v>
      </c>
      <c r="F12657" s="39">
        <v>108174.81696478103</v>
      </c>
      <c r="G12657" s="39">
        <v>46264.23927402449</v>
      </c>
      <c r="H12657" s="83">
        <v>46264.328863367715</v>
      </c>
      <c r="I12657" s="85">
        <v>1.1825844319312857</v>
      </c>
    </row>
    <row r="12658" spans="1:9" x14ac:dyDescent="0.2">
      <c r="A12658" s="49" t="s">
        <v>12946</v>
      </c>
      <c r="B12658" s="1" t="s">
        <v>2404</v>
      </c>
      <c r="C12658" s="1" t="s">
        <v>9023</v>
      </c>
      <c r="D12658" s="1" t="s">
        <v>40</v>
      </c>
      <c r="E12658" s="39">
        <v>11056.666666666668</v>
      </c>
      <c r="F12658" s="39">
        <v>33367.939918634205</v>
      </c>
      <c r="G12658" s="39">
        <v>14262.210444778693</v>
      </c>
      <c r="H12658" s="83">
        <v>14260.874251507257</v>
      </c>
      <c r="I12658" s="85">
        <v>1.2897986962472645</v>
      </c>
    </row>
    <row r="12659" spans="1:9" hidden="1" x14ac:dyDescent="0.2">
      <c r="A12659" s="49" t="s">
        <v>12947</v>
      </c>
      <c r="B12659" s="1" t="s">
        <v>2404</v>
      </c>
      <c r="C12659" s="1" t="s">
        <v>9023</v>
      </c>
      <c r="D12659" s="1" t="s">
        <v>40</v>
      </c>
      <c r="E12659" s="39">
        <v>11116.87319637148</v>
      </c>
      <c r="F12659" s="39">
        <v>33549.637343949216</v>
      </c>
      <c r="G12659" s="39">
        <v>14344.435818854232</v>
      </c>
      <c r="H12659" s="83">
        <v>14343.832551564532</v>
      </c>
      <c r="I12659" s="85">
        <v>1.290275808511185</v>
      </c>
    </row>
    <row r="12660" spans="1:9" hidden="1" x14ac:dyDescent="0.2">
      <c r="A12660" s="49" t="s">
        <v>12948</v>
      </c>
      <c r="B12660" s="1" t="s">
        <v>2404</v>
      </c>
      <c r="C12660" s="1" t="s">
        <v>9023</v>
      </c>
      <c r="D12660" s="1" t="s">
        <v>40</v>
      </c>
      <c r="E12660" s="39">
        <v>11179.567488793622</v>
      </c>
      <c r="F12660" s="39">
        <v>33738.842594125577</v>
      </c>
      <c r="G12660" s="39">
        <v>14429.438666038741</v>
      </c>
      <c r="H12660" s="83">
        <v>14429.466608223753</v>
      </c>
      <c r="I12660" s="85">
        <v>1.2906998971729293</v>
      </c>
    </row>
    <row r="12661" spans="1:9" x14ac:dyDescent="0.2">
      <c r="A12661" s="49" t="s">
        <v>12946</v>
      </c>
      <c r="B12661" s="1" t="s">
        <v>2403</v>
      </c>
      <c r="C12661" s="1" t="s">
        <v>9022</v>
      </c>
      <c r="D12661" s="1" t="s">
        <v>40</v>
      </c>
      <c r="E12661" s="39">
        <v>10420.333333333332</v>
      </c>
      <c r="F12661" s="39">
        <v>22737.870861637333</v>
      </c>
      <c r="G12661" s="39">
        <v>9718.6790699588018</v>
      </c>
      <c r="H12661" s="83">
        <v>9717.7685495572969</v>
      </c>
      <c r="I12661" s="85">
        <v>0.93257751347275819</v>
      </c>
    </row>
    <row r="12662" spans="1:9" hidden="1" x14ac:dyDescent="0.2">
      <c r="A12662" s="49" t="s">
        <v>12947</v>
      </c>
      <c r="B12662" s="1" t="s">
        <v>2403</v>
      </c>
      <c r="C12662" s="1" t="s">
        <v>9022</v>
      </c>
      <c r="D12662" s="1" t="s">
        <v>40</v>
      </c>
      <c r="E12662" s="39">
        <v>10479.943020828268</v>
      </c>
      <c r="F12662" s="39">
        <v>22867.943224296469</v>
      </c>
      <c r="G12662" s="39">
        <v>9777.3856845962018</v>
      </c>
      <c r="H12662" s="83">
        <v>9776.9744884336778</v>
      </c>
      <c r="I12662" s="85">
        <v>0.9329224852656659</v>
      </c>
    </row>
    <row r="12663" spans="1:9" hidden="1" x14ac:dyDescent="0.2">
      <c r="A12663" s="49" t="s">
        <v>12948</v>
      </c>
      <c r="B12663" s="1" t="s">
        <v>2403</v>
      </c>
      <c r="C12663" s="1" t="s">
        <v>9022</v>
      </c>
      <c r="D12663" s="1" t="s">
        <v>40</v>
      </c>
      <c r="E12663" s="39">
        <v>10540.140881426209</v>
      </c>
      <c r="F12663" s="39">
        <v>22999.299020376839</v>
      </c>
      <c r="G12663" s="39">
        <v>9836.3473391406551</v>
      </c>
      <c r="H12663" s="83">
        <v>9836.3663869389493</v>
      </c>
      <c r="I12663" s="85">
        <v>0.93322911881306558</v>
      </c>
    </row>
    <row r="12664" spans="1:9" x14ac:dyDescent="0.2">
      <c r="A12664" s="49" t="s">
        <v>12946</v>
      </c>
      <c r="B12664" s="1" t="s">
        <v>2402</v>
      </c>
      <c r="C12664" s="1" t="s">
        <v>9021</v>
      </c>
      <c r="D12664" s="1" t="s">
        <v>51</v>
      </c>
      <c r="E12664" s="39">
        <v>6852.1666666666661</v>
      </c>
      <c r="F12664" s="39">
        <v>12545.977243569349</v>
      </c>
      <c r="G12664" s="39">
        <v>5362.4337648506089</v>
      </c>
      <c r="H12664" s="83">
        <v>5377.1466323581344</v>
      </c>
      <c r="I12664" s="85">
        <v>0.78473669627973652</v>
      </c>
    </row>
    <row r="12665" spans="1:9" hidden="1" x14ac:dyDescent="0.2">
      <c r="A12665" s="49" t="s">
        <v>12947</v>
      </c>
      <c r="B12665" s="1" t="s">
        <v>2402</v>
      </c>
      <c r="C12665" s="1" t="s">
        <v>9021</v>
      </c>
      <c r="D12665" s="1" t="s">
        <v>51</v>
      </c>
      <c r="E12665" s="39">
        <v>6905.1987051355663</v>
      </c>
      <c r="F12665" s="39">
        <v>12643.076275186246</v>
      </c>
      <c r="G12665" s="39">
        <v>5405.6559337144718</v>
      </c>
      <c r="H12665" s="83">
        <v>5419.4446890543004</v>
      </c>
      <c r="I12665" s="85">
        <v>0.78483544362361735</v>
      </c>
    </row>
    <row r="12666" spans="1:9" hidden="1" x14ac:dyDescent="0.2">
      <c r="A12666" s="49" t="s">
        <v>12948</v>
      </c>
      <c r="B12666" s="1" t="s">
        <v>2402</v>
      </c>
      <c r="C12666" s="1" t="s">
        <v>9021</v>
      </c>
      <c r="D12666" s="1" t="s">
        <v>51</v>
      </c>
      <c r="E12666" s="39">
        <v>6958.900055954362</v>
      </c>
      <c r="F12666" s="39">
        <v>12741.400784512474</v>
      </c>
      <c r="G12666" s="39">
        <v>5449.2462397495465</v>
      </c>
      <c r="H12666" s="83">
        <v>5462.235297485292</v>
      </c>
      <c r="I12666" s="85">
        <v>0.78492797045009244</v>
      </c>
    </row>
    <row r="12667" spans="1:9" x14ac:dyDescent="0.2">
      <c r="A12667" s="49" t="s">
        <v>12946</v>
      </c>
      <c r="B12667" s="1" t="s">
        <v>2401</v>
      </c>
      <c r="C12667" s="1" t="s">
        <v>9020</v>
      </c>
      <c r="D12667" s="1" t="s">
        <v>40</v>
      </c>
      <c r="E12667" s="39">
        <v>21021.416666666664</v>
      </c>
      <c r="F12667" s="39">
        <v>56838.63952745292</v>
      </c>
      <c r="G12667" s="39">
        <v>24294.117057036194</v>
      </c>
      <c r="H12667" s="83">
        <v>24291.840997804509</v>
      </c>
      <c r="I12667" s="85">
        <v>1.1555758293076273</v>
      </c>
    </row>
    <row r="12668" spans="1:9" hidden="1" x14ac:dyDescent="0.2">
      <c r="A12668" s="49" t="s">
        <v>12947</v>
      </c>
      <c r="B12668" s="1" t="s">
        <v>2401</v>
      </c>
      <c r="C12668" s="1" t="s">
        <v>9020</v>
      </c>
      <c r="D12668" s="1" t="s">
        <v>40</v>
      </c>
      <c r="E12668" s="39">
        <v>21146.170681315452</v>
      </c>
      <c r="F12668" s="39">
        <v>57175.954970111401</v>
      </c>
      <c r="G12668" s="39">
        <v>24446.0709974971</v>
      </c>
      <c r="H12668" s="83">
        <v>24445.042897460215</v>
      </c>
      <c r="I12668" s="85">
        <v>1.1560032908965221</v>
      </c>
    </row>
    <row r="12669" spans="1:9" hidden="1" x14ac:dyDescent="0.2">
      <c r="A12669" s="49" t="s">
        <v>12948</v>
      </c>
      <c r="B12669" s="1" t="s">
        <v>2401</v>
      </c>
      <c r="C12669" s="1" t="s">
        <v>9020</v>
      </c>
      <c r="D12669" s="1" t="s">
        <v>40</v>
      </c>
      <c r="E12669" s="39">
        <v>21270.706730249487</v>
      </c>
      <c r="F12669" s="39">
        <v>57512.681067394798</v>
      </c>
      <c r="G12669" s="39">
        <v>24597.041278645233</v>
      </c>
      <c r="H12669" s="83">
        <v>24597.088910094662</v>
      </c>
      <c r="I12669" s="85">
        <v>1.1563832467829882</v>
      </c>
    </row>
    <row r="12670" spans="1:9" x14ac:dyDescent="0.2">
      <c r="A12670" s="49" t="s">
        <v>12946</v>
      </c>
      <c r="B12670" s="1" t="s">
        <v>2400</v>
      </c>
      <c r="C12670" s="1" t="s">
        <v>9019</v>
      </c>
      <c r="D12670" s="1" t="s">
        <v>40</v>
      </c>
      <c r="E12670" s="39">
        <v>13166.416666666668</v>
      </c>
      <c r="F12670" s="39">
        <v>27161.271667628611</v>
      </c>
      <c r="G12670" s="39">
        <v>11609.340385295813</v>
      </c>
      <c r="H12670" s="83">
        <v>11608.252733240144</v>
      </c>
      <c r="I12670" s="85">
        <v>0.88165618840156279</v>
      </c>
    </row>
    <row r="12671" spans="1:9" hidden="1" x14ac:dyDescent="0.2">
      <c r="A12671" s="49" t="s">
        <v>12947</v>
      </c>
      <c r="B12671" s="1" t="s">
        <v>2400</v>
      </c>
      <c r="C12671" s="1" t="s">
        <v>9019</v>
      </c>
      <c r="D12671" s="1" t="s">
        <v>40</v>
      </c>
      <c r="E12671" s="39">
        <v>13238.394768255368</v>
      </c>
      <c r="F12671" s="39">
        <v>27309.756773399291</v>
      </c>
      <c r="G12671" s="39">
        <v>11676.521246665512</v>
      </c>
      <c r="H12671" s="83">
        <v>11676.030180762707</v>
      </c>
      <c r="I12671" s="85">
        <v>0.88198232377545593</v>
      </c>
    </row>
    <row r="12672" spans="1:9" hidden="1" x14ac:dyDescent="0.2">
      <c r="A12672" s="49" t="s">
        <v>12948</v>
      </c>
      <c r="B12672" s="1" t="s">
        <v>2400</v>
      </c>
      <c r="C12672" s="1" t="s">
        <v>9019</v>
      </c>
      <c r="D12672" s="1" t="s">
        <v>40</v>
      </c>
      <c r="E12672" s="39">
        <v>13314.216959850564</v>
      </c>
      <c r="F12672" s="39">
        <v>27466.171931485998</v>
      </c>
      <c r="G12672" s="39">
        <v>11746.740931334063</v>
      </c>
      <c r="H12672" s="83">
        <v>11746.763678553549</v>
      </c>
      <c r="I12672" s="85">
        <v>0.88227221427863767</v>
      </c>
    </row>
    <row r="12673" spans="1:9" x14ac:dyDescent="0.2">
      <c r="A12673" s="49" t="s">
        <v>12946</v>
      </c>
      <c r="B12673" s="1" t="s">
        <v>2399</v>
      </c>
      <c r="C12673" s="1" t="s">
        <v>9018</v>
      </c>
      <c r="D12673" s="1" t="s">
        <v>40</v>
      </c>
      <c r="E12673" s="39">
        <v>14337.916666666668</v>
      </c>
      <c r="F12673" s="39">
        <v>20128.829832421823</v>
      </c>
      <c r="G12673" s="39">
        <v>8603.5160629385991</v>
      </c>
      <c r="H12673" s="83">
        <v>8602.7100195613475</v>
      </c>
      <c r="I12673" s="85">
        <v>0.59999721155872343</v>
      </c>
    </row>
    <row r="12674" spans="1:9" hidden="1" x14ac:dyDescent="0.2">
      <c r="A12674" s="49" t="s">
        <v>12947</v>
      </c>
      <c r="B12674" s="1" t="s">
        <v>2399</v>
      </c>
      <c r="C12674" s="1" t="s">
        <v>9018</v>
      </c>
      <c r="D12674" s="1" t="s">
        <v>40</v>
      </c>
      <c r="E12674" s="39">
        <v>14496.231017381662</v>
      </c>
      <c r="F12674" s="39">
        <v>20351.085457116656</v>
      </c>
      <c r="G12674" s="39">
        <v>8701.2815128470284</v>
      </c>
      <c r="H12674" s="83">
        <v>8700.9155731487754</v>
      </c>
      <c r="I12674" s="85">
        <v>0.60021915784288815</v>
      </c>
    </row>
    <row r="12675" spans="1:9" hidden="1" x14ac:dyDescent="0.2">
      <c r="A12675" s="49" t="s">
        <v>12948</v>
      </c>
      <c r="B12675" s="1" t="s">
        <v>2399</v>
      </c>
      <c r="C12675" s="1" t="s">
        <v>9018</v>
      </c>
      <c r="D12675" s="1" t="s">
        <v>40</v>
      </c>
      <c r="E12675" s="39">
        <v>14647.394377743518</v>
      </c>
      <c r="F12675" s="39">
        <v>20563.301891927909</v>
      </c>
      <c r="G12675" s="39">
        <v>8794.5193316286113</v>
      </c>
      <c r="H12675" s="83">
        <v>8794.5363619575073</v>
      </c>
      <c r="I12675" s="85">
        <v>0.60041643825202551</v>
      </c>
    </row>
    <row r="12676" spans="1:9" x14ac:dyDescent="0.2">
      <c r="A12676" s="49" t="s">
        <v>12946</v>
      </c>
      <c r="B12676" s="1" t="s">
        <v>2398</v>
      </c>
      <c r="C12676" s="1" t="s">
        <v>9017</v>
      </c>
      <c r="D12676" s="1" t="s">
        <v>40</v>
      </c>
      <c r="E12676" s="39">
        <v>18507</v>
      </c>
      <c r="F12676" s="39">
        <v>63763.081567656547</v>
      </c>
      <c r="G12676" s="39">
        <v>27253.779830071391</v>
      </c>
      <c r="H12676" s="83">
        <v>27251.226486929307</v>
      </c>
      <c r="I12676" s="85">
        <v>1.4724821141691957</v>
      </c>
    </row>
    <row r="12677" spans="1:9" hidden="1" x14ac:dyDescent="0.2">
      <c r="A12677" s="49" t="s">
        <v>12947</v>
      </c>
      <c r="B12677" s="1" t="s">
        <v>2398</v>
      </c>
      <c r="C12677" s="1" t="s">
        <v>9017</v>
      </c>
      <c r="D12677" s="1" t="s">
        <v>40</v>
      </c>
      <c r="E12677" s="39">
        <v>18611.990072155713</v>
      </c>
      <c r="F12677" s="39">
        <v>64124.809051022785</v>
      </c>
      <c r="G12677" s="39">
        <v>27417.113287949571</v>
      </c>
      <c r="H12677" s="83">
        <v>27415.96023823514</v>
      </c>
      <c r="I12677" s="85">
        <v>1.4730268032568168</v>
      </c>
    </row>
    <row r="12678" spans="1:9" hidden="1" x14ac:dyDescent="0.2">
      <c r="A12678" s="49" t="s">
        <v>12948</v>
      </c>
      <c r="B12678" s="1" t="s">
        <v>2398</v>
      </c>
      <c r="C12678" s="1" t="s">
        <v>9017</v>
      </c>
      <c r="D12678" s="1" t="s">
        <v>40</v>
      </c>
      <c r="E12678" s="39">
        <v>18718.662821557205</v>
      </c>
      <c r="F12678" s="39">
        <v>64492.333945448328</v>
      </c>
      <c r="G12678" s="39">
        <v>27582.101386535527</v>
      </c>
      <c r="H12678" s="83">
        <v>27582.154798466359</v>
      </c>
      <c r="I12678" s="85">
        <v>1.4735109586300994</v>
      </c>
    </row>
    <row r="12679" spans="1:9" x14ac:dyDescent="0.2">
      <c r="A12679" s="49" t="s">
        <v>12946</v>
      </c>
      <c r="B12679" s="1" t="s">
        <v>2397</v>
      </c>
      <c r="C12679" s="1" t="s">
        <v>9016</v>
      </c>
      <c r="D12679" s="1" t="s">
        <v>40</v>
      </c>
      <c r="E12679" s="39">
        <v>10474.666666666666</v>
      </c>
      <c r="F12679" s="39">
        <v>31964.926254896392</v>
      </c>
      <c r="G12679" s="39">
        <v>13662.530746903365</v>
      </c>
      <c r="H12679" s="83">
        <v>13661.250736225813</v>
      </c>
      <c r="I12679" s="85">
        <v>1.3042181838301121</v>
      </c>
    </row>
    <row r="12680" spans="1:9" hidden="1" x14ac:dyDescent="0.2">
      <c r="A12680" s="49" t="s">
        <v>12947</v>
      </c>
      <c r="B12680" s="1" t="s">
        <v>2397</v>
      </c>
      <c r="C12680" s="1" t="s">
        <v>9016</v>
      </c>
      <c r="D12680" s="1" t="s">
        <v>40</v>
      </c>
      <c r="E12680" s="39">
        <v>10536.901117522802</v>
      </c>
      <c r="F12680" s="39">
        <v>32154.84348046892</v>
      </c>
      <c r="G12680" s="39">
        <v>13748.079713716385</v>
      </c>
      <c r="H12680" s="83">
        <v>13747.501526683294</v>
      </c>
      <c r="I12680" s="85">
        <v>1.3047006300383026</v>
      </c>
    </row>
    <row r="12681" spans="1:9" hidden="1" x14ac:dyDescent="0.2">
      <c r="A12681" s="49" t="s">
        <v>12948</v>
      </c>
      <c r="B12681" s="1" t="s">
        <v>2397</v>
      </c>
      <c r="C12681" s="1" t="s">
        <v>9016</v>
      </c>
      <c r="D12681" s="1" t="s">
        <v>40</v>
      </c>
      <c r="E12681" s="39">
        <v>10603.747156167825</v>
      </c>
      <c r="F12681" s="39">
        <v>32358.83361817132</v>
      </c>
      <c r="G12681" s="39">
        <v>13839.235999140441</v>
      </c>
      <c r="H12681" s="83">
        <v>13839.262798415288</v>
      </c>
      <c r="I12681" s="85">
        <v>1.3051294598594307</v>
      </c>
    </row>
    <row r="12682" spans="1:9" x14ac:dyDescent="0.2">
      <c r="A12682" s="49" t="s">
        <v>12946</v>
      </c>
      <c r="B12682" s="1" t="s">
        <v>2396</v>
      </c>
      <c r="C12682" s="1" t="s">
        <v>9015</v>
      </c>
      <c r="D12682" s="1" t="s">
        <v>40</v>
      </c>
      <c r="E12682" s="39">
        <v>11447.75</v>
      </c>
      <c r="F12682" s="39">
        <v>18426.665286273339</v>
      </c>
      <c r="G12682" s="39">
        <v>7875.9725277965417</v>
      </c>
      <c r="H12682" s="83">
        <v>7875.234646278217</v>
      </c>
      <c r="I12682" s="85">
        <v>0.68792860136517808</v>
      </c>
    </row>
    <row r="12683" spans="1:9" hidden="1" x14ac:dyDescent="0.2">
      <c r="A12683" s="49" t="s">
        <v>12947</v>
      </c>
      <c r="B12683" s="1" t="s">
        <v>2396</v>
      </c>
      <c r="C12683" s="1" t="s">
        <v>9015</v>
      </c>
      <c r="D12683" s="1" t="s">
        <v>40</v>
      </c>
      <c r="E12683" s="39">
        <v>11507.709694574907</v>
      </c>
      <c r="F12683" s="39">
        <v>18523.178332295396</v>
      </c>
      <c r="G12683" s="39">
        <v>7919.7441100424694</v>
      </c>
      <c r="H12683" s="83">
        <v>7919.4110385557478</v>
      </c>
      <c r="I12683" s="85">
        <v>0.68818307454255689</v>
      </c>
    </row>
    <row r="12684" spans="1:9" hidden="1" x14ac:dyDescent="0.2">
      <c r="A12684" s="49" t="s">
        <v>12948</v>
      </c>
      <c r="B12684" s="1" t="s">
        <v>2396</v>
      </c>
      <c r="C12684" s="1" t="s">
        <v>9015</v>
      </c>
      <c r="D12684" s="1" t="s">
        <v>40</v>
      </c>
      <c r="E12684" s="39">
        <v>11572.14635475471</v>
      </c>
      <c r="F12684" s="39">
        <v>18626.89764563632</v>
      </c>
      <c r="G12684" s="39">
        <v>7966.3573629253206</v>
      </c>
      <c r="H12684" s="83">
        <v>7966.3727895428392</v>
      </c>
      <c r="I12684" s="85">
        <v>0.68840926698698834</v>
      </c>
    </row>
    <row r="12685" spans="1:9" x14ac:dyDescent="0.2">
      <c r="A12685" s="49" t="s">
        <v>12946</v>
      </c>
      <c r="B12685" s="1" t="s">
        <v>2395</v>
      </c>
      <c r="C12685" s="1" t="s">
        <v>9014</v>
      </c>
      <c r="D12685" s="1" t="s">
        <v>40</v>
      </c>
      <c r="E12685" s="39">
        <v>8557.25</v>
      </c>
      <c r="F12685" s="39">
        <v>13916.327565073054</v>
      </c>
      <c r="G12685" s="39">
        <v>5948.1524132302648</v>
      </c>
      <c r="H12685" s="83">
        <v>5947.5951446874387</v>
      </c>
      <c r="I12685" s="85">
        <v>0.69503580527475983</v>
      </c>
    </row>
    <row r="12686" spans="1:9" hidden="1" x14ac:dyDescent="0.2">
      <c r="A12686" s="49" t="s">
        <v>12947</v>
      </c>
      <c r="B12686" s="1" t="s">
        <v>2395</v>
      </c>
      <c r="C12686" s="1" t="s">
        <v>9014</v>
      </c>
      <c r="D12686" s="1" t="s">
        <v>40</v>
      </c>
      <c r="E12686" s="39">
        <v>8651.8319786753054</v>
      </c>
      <c r="F12686" s="39">
        <v>14070.14261044374</v>
      </c>
      <c r="G12686" s="39">
        <v>6015.8104115553642</v>
      </c>
      <c r="H12686" s="83">
        <v>6015.5574115985764</v>
      </c>
      <c r="I12686" s="85">
        <v>0.69529290749352102</v>
      </c>
    </row>
    <row r="12687" spans="1:9" hidden="1" x14ac:dyDescent="0.2">
      <c r="A12687" s="49" t="s">
        <v>12948</v>
      </c>
      <c r="B12687" s="1" t="s">
        <v>2395</v>
      </c>
      <c r="C12687" s="1" t="s">
        <v>9014</v>
      </c>
      <c r="D12687" s="1" t="s">
        <v>40</v>
      </c>
      <c r="E12687" s="39">
        <v>8741.6465921193667</v>
      </c>
      <c r="F12687" s="39">
        <v>14216.204672533542</v>
      </c>
      <c r="G12687" s="39">
        <v>6079.9908240448221</v>
      </c>
      <c r="H12687" s="83">
        <v>6080.0025977688319</v>
      </c>
      <c r="I12687" s="85">
        <v>0.6955214368023046</v>
      </c>
    </row>
    <row r="12688" spans="1:9" x14ac:dyDescent="0.2">
      <c r="A12688" s="49" t="s">
        <v>12946</v>
      </c>
      <c r="B12688" s="1" t="s">
        <v>2394</v>
      </c>
      <c r="C12688" s="1" t="s">
        <v>9013</v>
      </c>
      <c r="D12688" s="1" t="s">
        <v>40</v>
      </c>
      <c r="E12688" s="39">
        <v>16926.166666666664</v>
      </c>
      <c r="F12688" s="39">
        <v>29908.637333617684</v>
      </c>
      <c r="G12688" s="39">
        <v>12783.626463268934</v>
      </c>
      <c r="H12688" s="83">
        <v>12782.428795086229</v>
      </c>
      <c r="I12688" s="85">
        <v>0.75518745896902606</v>
      </c>
    </row>
    <row r="12689" spans="1:9" hidden="1" x14ac:dyDescent="0.2">
      <c r="A12689" s="49" t="s">
        <v>12947</v>
      </c>
      <c r="B12689" s="1" t="s">
        <v>2394</v>
      </c>
      <c r="C12689" s="1" t="s">
        <v>9013</v>
      </c>
      <c r="D12689" s="1" t="s">
        <v>40</v>
      </c>
      <c r="E12689" s="39">
        <v>17099.620291062114</v>
      </c>
      <c r="F12689" s="39">
        <v>30215.130921233213</v>
      </c>
      <c r="G12689" s="39">
        <v>12918.738936415843</v>
      </c>
      <c r="H12689" s="83">
        <v>12918.195628005325</v>
      </c>
      <c r="I12689" s="85">
        <v>0.755466812017902</v>
      </c>
    </row>
    <row r="12690" spans="1:9" hidden="1" x14ac:dyDescent="0.2">
      <c r="A12690" s="49" t="s">
        <v>12948</v>
      </c>
      <c r="B12690" s="1" t="s">
        <v>2394</v>
      </c>
      <c r="C12690" s="1" t="s">
        <v>9013</v>
      </c>
      <c r="D12690" s="1" t="s">
        <v>40</v>
      </c>
      <c r="E12690" s="39">
        <v>17270.80031634109</v>
      </c>
      <c r="F12690" s="39">
        <v>30517.607045665507</v>
      </c>
      <c r="G12690" s="39">
        <v>13051.77964748482</v>
      </c>
      <c r="H12690" s="83">
        <v>13051.804921873525</v>
      </c>
      <c r="I12690" s="85">
        <v>0.75571511932335389</v>
      </c>
    </row>
    <row r="12691" spans="1:9" x14ac:dyDescent="0.2">
      <c r="A12691" s="49" t="s">
        <v>12946</v>
      </c>
      <c r="B12691" s="1" t="s">
        <v>2393</v>
      </c>
      <c r="C12691" s="1" t="s">
        <v>9012</v>
      </c>
      <c r="D12691" s="1" t="s">
        <v>51</v>
      </c>
      <c r="E12691" s="39">
        <v>8461.3333333333321</v>
      </c>
      <c r="F12691" s="39">
        <v>13170.44399062374</v>
      </c>
      <c r="G12691" s="39">
        <v>5629.3449431844701</v>
      </c>
      <c r="H12691" s="83">
        <v>5644.7901328008193</v>
      </c>
      <c r="I12691" s="85">
        <v>0.66712773394273794</v>
      </c>
    </row>
    <row r="12692" spans="1:9" hidden="1" x14ac:dyDescent="0.2">
      <c r="A12692" s="49" t="s">
        <v>12947</v>
      </c>
      <c r="B12692" s="1" t="s">
        <v>2393</v>
      </c>
      <c r="C12692" s="1" t="s">
        <v>9012</v>
      </c>
      <c r="D12692" s="1" t="s">
        <v>51</v>
      </c>
      <c r="E12692" s="39">
        <v>8515.0723431798942</v>
      </c>
      <c r="F12692" s="39">
        <v>13254.091164350781</v>
      </c>
      <c r="G12692" s="39">
        <v>5666.9006014922516</v>
      </c>
      <c r="H12692" s="83">
        <v>5681.3557401261696</v>
      </c>
      <c r="I12692" s="85">
        <v>0.66721168196258762</v>
      </c>
    </row>
    <row r="12693" spans="1:9" hidden="1" x14ac:dyDescent="0.2">
      <c r="A12693" s="49" t="s">
        <v>12948</v>
      </c>
      <c r="B12693" s="1" t="s">
        <v>2393</v>
      </c>
      <c r="C12693" s="1" t="s">
        <v>9012</v>
      </c>
      <c r="D12693" s="1" t="s">
        <v>51</v>
      </c>
      <c r="E12693" s="39">
        <v>8569.2118027633551</v>
      </c>
      <c r="F12693" s="39">
        <v>13338.361656014025</v>
      </c>
      <c r="G12693" s="39">
        <v>5704.5546504434114</v>
      </c>
      <c r="H12693" s="83">
        <v>5718.1522722889476</v>
      </c>
      <c r="I12693" s="85">
        <v>0.66729034173772994</v>
      </c>
    </row>
    <row r="12694" spans="1:9" x14ac:dyDescent="0.2">
      <c r="A12694" s="49" t="s">
        <v>12946</v>
      </c>
      <c r="B12694" s="1" t="s">
        <v>2392</v>
      </c>
      <c r="C12694" s="1" t="s">
        <v>9011</v>
      </c>
      <c r="D12694" s="1" t="s">
        <v>40</v>
      </c>
      <c r="E12694" s="39">
        <v>10117.666666666668</v>
      </c>
      <c r="F12694" s="39">
        <v>14320.242599303576</v>
      </c>
      <c r="G12694" s="39">
        <v>6120.7948129125016</v>
      </c>
      <c r="H12694" s="83">
        <v>6120.2213699054364</v>
      </c>
      <c r="I12694" s="85">
        <v>0.60490442821850576</v>
      </c>
    </row>
    <row r="12695" spans="1:9" hidden="1" x14ac:dyDescent="0.2">
      <c r="A12695" s="49" t="s">
        <v>12947</v>
      </c>
      <c r="B12695" s="1" t="s">
        <v>2392</v>
      </c>
      <c r="C12695" s="1" t="s">
        <v>9011</v>
      </c>
      <c r="D12695" s="1" t="s">
        <v>40</v>
      </c>
      <c r="E12695" s="39">
        <v>10196.553082538916</v>
      </c>
      <c r="F12695" s="39">
        <v>14431.896071422985</v>
      </c>
      <c r="G12695" s="39">
        <v>6170.4812132116167</v>
      </c>
      <c r="H12695" s="83">
        <v>6170.2217084444273</v>
      </c>
      <c r="I12695" s="85">
        <v>0.60512818974194538</v>
      </c>
    </row>
    <row r="12696" spans="1:9" hidden="1" x14ac:dyDescent="0.2">
      <c r="A12696" s="49" t="s">
        <v>12948</v>
      </c>
      <c r="B12696" s="1" t="s">
        <v>2392</v>
      </c>
      <c r="C12696" s="1" t="s">
        <v>9011</v>
      </c>
      <c r="D12696" s="1" t="s">
        <v>40</v>
      </c>
      <c r="E12696" s="39">
        <v>10273.153989802498</v>
      </c>
      <c r="F12696" s="39">
        <v>14540.314703058202</v>
      </c>
      <c r="G12696" s="39">
        <v>6218.6063024346413</v>
      </c>
      <c r="H12696" s="83">
        <v>6218.6183445834622</v>
      </c>
      <c r="I12696" s="85">
        <v>0.60532708365476529</v>
      </c>
    </row>
    <row r="12697" spans="1:9" x14ac:dyDescent="0.2">
      <c r="A12697" s="49" t="s">
        <v>12946</v>
      </c>
      <c r="B12697" s="1" t="s">
        <v>2391</v>
      </c>
      <c r="C12697" s="1" t="s">
        <v>9010</v>
      </c>
      <c r="D12697" s="1" t="s">
        <v>40</v>
      </c>
      <c r="E12697" s="39">
        <v>17398.416666666664</v>
      </c>
      <c r="F12697" s="39">
        <v>39073.480392799247</v>
      </c>
      <c r="G12697" s="39">
        <v>16700.887184852221</v>
      </c>
      <c r="H12697" s="83">
        <v>16699.322517638131</v>
      </c>
      <c r="I12697" s="85">
        <v>0.95981851898236714</v>
      </c>
    </row>
    <row r="12698" spans="1:9" hidden="1" x14ac:dyDescent="0.2">
      <c r="A12698" s="49" t="s">
        <v>12947</v>
      </c>
      <c r="B12698" s="1" t="s">
        <v>2391</v>
      </c>
      <c r="C12698" s="1" t="s">
        <v>9010</v>
      </c>
      <c r="D12698" s="1" t="s">
        <v>40</v>
      </c>
      <c r="E12698" s="39">
        <v>17501.400545402095</v>
      </c>
      <c r="F12698" s="39">
        <v>39304.762275722118</v>
      </c>
      <c r="G12698" s="39">
        <v>16805.088951016718</v>
      </c>
      <c r="H12698" s="83">
        <v>16804.382198893967</v>
      </c>
      <c r="I12698" s="85">
        <v>0.9601735675553551</v>
      </c>
    </row>
    <row r="12699" spans="1:9" hidden="1" x14ac:dyDescent="0.2">
      <c r="A12699" s="49" t="s">
        <v>12948</v>
      </c>
      <c r="B12699" s="1" t="s">
        <v>2391</v>
      </c>
      <c r="C12699" s="1" t="s">
        <v>9010</v>
      </c>
      <c r="D12699" s="1" t="s">
        <v>40</v>
      </c>
      <c r="E12699" s="39">
        <v>17607.190918879358</v>
      </c>
      <c r="F12699" s="39">
        <v>39542.347003287025</v>
      </c>
      <c r="G12699" s="39">
        <v>16911.483231926162</v>
      </c>
      <c r="H12699" s="83">
        <v>16911.515980517721</v>
      </c>
      <c r="I12699" s="85">
        <v>0.96048915800556822</v>
      </c>
    </row>
    <row r="12700" spans="1:9" x14ac:dyDescent="0.2">
      <c r="A12700" s="49" t="s">
        <v>12946</v>
      </c>
      <c r="B12700" s="1" t="s">
        <v>2390</v>
      </c>
      <c r="C12700" s="1" t="s">
        <v>9009</v>
      </c>
      <c r="D12700" s="1" t="s">
        <v>40</v>
      </c>
      <c r="E12700" s="39">
        <v>15579.250000000002</v>
      </c>
      <c r="F12700" s="39">
        <v>45274.820731469052</v>
      </c>
      <c r="G12700" s="39">
        <v>19351.479974382277</v>
      </c>
      <c r="H12700" s="83">
        <v>19349.666979304533</v>
      </c>
      <c r="I12700" s="85">
        <v>1.2420153074958378</v>
      </c>
    </row>
    <row r="12701" spans="1:9" hidden="1" x14ac:dyDescent="0.2">
      <c r="A12701" s="49" t="s">
        <v>12947</v>
      </c>
      <c r="B12701" s="1" t="s">
        <v>2390</v>
      </c>
      <c r="C12701" s="1" t="s">
        <v>9009</v>
      </c>
      <c r="D12701" s="1" t="s">
        <v>40</v>
      </c>
      <c r="E12701" s="39">
        <v>15680.266151045116</v>
      </c>
      <c r="F12701" s="39">
        <v>45568.383523615696</v>
      </c>
      <c r="G12701" s="39">
        <v>19483.154053864262</v>
      </c>
      <c r="H12701" s="83">
        <v>19482.334673465528</v>
      </c>
      <c r="I12701" s="85">
        <v>1.2424747441016488</v>
      </c>
    </row>
    <row r="12702" spans="1:9" hidden="1" x14ac:dyDescent="0.2">
      <c r="A12702" s="49" t="s">
        <v>12948</v>
      </c>
      <c r="B12702" s="1" t="s">
        <v>2390</v>
      </c>
      <c r="C12702" s="1" t="s">
        <v>9009</v>
      </c>
      <c r="D12702" s="1" t="s">
        <v>40</v>
      </c>
      <c r="E12702" s="39">
        <v>15783.938280051094</v>
      </c>
      <c r="F12702" s="39">
        <v>45869.664846888343</v>
      </c>
      <c r="G12702" s="39">
        <v>19617.552489935457</v>
      </c>
      <c r="H12702" s="83">
        <v>19617.590478750812</v>
      </c>
      <c r="I12702" s="85">
        <v>1.2428831214795721</v>
      </c>
    </row>
    <row r="12703" spans="1:9" x14ac:dyDescent="0.2">
      <c r="A12703" s="49" t="s">
        <v>12946</v>
      </c>
      <c r="B12703" s="1" t="s">
        <v>2389</v>
      </c>
      <c r="C12703" s="1" t="s">
        <v>9008</v>
      </c>
      <c r="D12703" s="1" t="s">
        <v>40</v>
      </c>
      <c r="E12703" s="39">
        <v>14680</v>
      </c>
      <c r="F12703" s="39">
        <v>24660.495701315034</v>
      </c>
      <c r="G12703" s="39">
        <v>10540.452309083139</v>
      </c>
      <c r="H12703" s="83">
        <v>10539.464798661258</v>
      </c>
      <c r="I12703" s="85">
        <v>0.71794719336929547</v>
      </c>
    </row>
    <row r="12704" spans="1:9" hidden="1" x14ac:dyDescent="0.2">
      <c r="A12704" s="49" t="s">
        <v>12947</v>
      </c>
      <c r="B12704" s="1" t="s">
        <v>2389</v>
      </c>
      <c r="C12704" s="1" t="s">
        <v>9008</v>
      </c>
      <c r="D12704" s="1" t="s">
        <v>40</v>
      </c>
      <c r="E12704" s="39">
        <v>14833.743776975283</v>
      </c>
      <c r="F12704" s="39">
        <v>24918.765302895612</v>
      </c>
      <c r="G12704" s="39">
        <v>10654.232291930997</v>
      </c>
      <c r="H12704" s="83">
        <v>10653.784219248339</v>
      </c>
      <c r="I12704" s="85">
        <v>0.71821277078986523</v>
      </c>
    </row>
    <row r="12705" spans="1:9" hidden="1" x14ac:dyDescent="0.2">
      <c r="A12705" s="49" t="s">
        <v>12948</v>
      </c>
      <c r="B12705" s="1" t="s">
        <v>2389</v>
      </c>
      <c r="C12705" s="1" t="s">
        <v>9008</v>
      </c>
      <c r="D12705" s="1" t="s">
        <v>40</v>
      </c>
      <c r="E12705" s="39">
        <v>14983.884474776813</v>
      </c>
      <c r="F12705" s="39">
        <v>25170.982198857946</v>
      </c>
      <c r="G12705" s="39">
        <v>10765.133474543452</v>
      </c>
      <c r="H12705" s="83">
        <v>10765.154320908872</v>
      </c>
      <c r="I12705" s="85">
        <v>0.71844883341368804</v>
      </c>
    </row>
    <row r="12706" spans="1:9" x14ac:dyDescent="0.2">
      <c r="A12706" s="49" t="s">
        <v>12946</v>
      </c>
      <c r="B12706" s="1" t="s">
        <v>2388</v>
      </c>
      <c r="C12706" s="1" t="s">
        <v>9007</v>
      </c>
      <c r="D12706" s="1" t="s">
        <v>51</v>
      </c>
      <c r="E12706" s="39">
        <v>12884.166666666666</v>
      </c>
      <c r="F12706" s="39">
        <v>22050.848295746346</v>
      </c>
      <c r="G12706" s="39">
        <v>9425.0301231271405</v>
      </c>
      <c r="H12706" s="83">
        <v>9450.8895044336186</v>
      </c>
      <c r="I12706" s="85">
        <v>0.73352741771685814</v>
      </c>
    </row>
    <row r="12707" spans="1:9" hidden="1" x14ac:dyDescent="0.2">
      <c r="A12707" s="49" t="s">
        <v>12947</v>
      </c>
      <c r="B12707" s="1" t="s">
        <v>2388</v>
      </c>
      <c r="C12707" s="1" t="s">
        <v>9007</v>
      </c>
      <c r="D12707" s="1" t="s">
        <v>51</v>
      </c>
      <c r="E12707" s="39">
        <v>12989.412639285616</v>
      </c>
      <c r="F12707" s="39">
        <v>22230.97348630003</v>
      </c>
      <c r="G12707" s="39">
        <v>9505.0437981081141</v>
      </c>
      <c r="H12707" s="83">
        <v>9529.2892782188701</v>
      </c>
      <c r="I12707" s="85">
        <v>0.73361972114105967</v>
      </c>
    </row>
    <row r="12708" spans="1:9" hidden="1" x14ac:dyDescent="0.2">
      <c r="A12708" s="49" t="s">
        <v>12948</v>
      </c>
      <c r="B12708" s="1" t="s">
        <v>2388</v>
      </c>
      <c r="C12708" s="1" t="s">
        <v>9007</v>
      </c>
      <c r="D12708" s="1" t="s">
        <v>51</v>
      </c>
      <c r="E12708" s="39">
        <v>13093.243129389153</v>
      </c>
      <c r="F12708" s="39">
        <v>22408.67612279801</v>
      </c>
      <c r="G12708" s="39">
        <v>9583.7495551000229</v>
      </c>
      <c r="H12708" s="83">
        <v>9606.5937927834057</v>
      </c>
      <c r="I12708" s="85">
        <v>0.73370620997790847</v>
      </c>
    </row>
    <row r="12709" spans="1:9" x14ac:dyDescent="0.2">
      <c r="A12709" s="49" t="s">
        <v>12946</v>
      </c>
      <c r="B12709" s="1" t="s">
        <v>2387</v>
      </c>
      <c r="C12709" s="1" t="s">
        <v>9006</v>
      </c>
      <c r="D12709" s="1" t="s">
        <v>40</v>
      </c>
      <c r="E12709" s="39">
        <v>27284.583333333332</v>
      </c>
      <c r="F12709" s="39">
        <v>43688.0844666556</v>
      </c>
      <c r="G12709" s="39">
        <v>18673.273091238923</v>
      </c>
      <c r="H12709" s="83">
        <v>18671.523635784117</v>
      </c>
      <c r="I12709" s="85">
        <v>0.68432504200909983</v>
      </c>
    </row>
    <row r="12710" spans="1:9" hidden="1" x14ac:dyDescent="0.2">
      <c r="A12710" s="49" t="s">
        <v>12947</v>
      </c>
      <c r="B12710" s="1" t="s">
        <v>2387</v>
      </c>
      <c r="C12710" s="1" t="s">
        <v>9006</v>
      </c>
      <c r="D12710" s="1" t="s">
        <v>40</v>
      </c>
      <c r="E12710" s="39">
        <v>27582.103534108406</v>
      </c>
      <c r="F12710" s="39">
        <v>44164.473917181611</v>
      </c>
      <c r="G12710" s="39">
        <v>18882.900434473093</v>
      </c>
      <c r="H12710" s="83">
        <v>18882.106298244202</v>
      </c>
      <c r="I12710" s="85">
        <v>0.68457818218593558</v>
      </c>
    </row>
    <row r="12711" spans="1:9" hidden="1" x14ac:dyDescent="0.2">
      <c r="A12711" s="49" t="s">
        <v>12948</v>
      </c>
      <c r="B12711" s="1" t="s">
        <v>2387</v>
      </c>
      <c r="C12711" s="1" t="s">
        <v>9006</v>
      </c>
      <c r="D12711" s="1" t="s">
        <v>40</v>
      </c>
      <c r="E12711" s="39">
        <v>27878.422936786017</v>
      </c>
      <c r="F12711" s="39">
        <v>44638.940649369993</v>
      </c>
      <c r="G12711" s="39">
        <v>19091.195983384969</v>
      </c>
      <c r="H12711" s="83">
        <v>19091.232952926377</v>
      </c>
      <c r="I12711" s="85">
        <v>0.68480318977208698</v>
      </c>
    </row>
    <row r="12712" spans="1:9" x14ac:dyDescent="0.2">
      <c r="A12712" s="49" t="s">
        <v>12946</v>
      </c>
      <c r="B12712" s="1" t="s">
        <v>2386</v>
      </c>
      <c r="C12712" s="1" t="s">
        <v>9005</v>
      </c>
      <c r="D12712" s="1" t="s">
        <v>51</v>
      </c>
      <c r="E12712" s="39">
        <v>7901.083333333333</v>
      </c>
      <c r="F12712" s="39">
        <v>10174.28408661558</v>
      </c>
      <c r="G12712" s="39">
        <v>4348.7185940190284</v>
      </c>
      <c r="H12712" s="83">
        <v>4360.6501391545044</v>
      </c>
      <c r="I12712" s="85">
        <v>0.55190534705002536</v>
      </c>
    </row>
    <row r="12713" spans="1:9" hidden="1" x14ac:dyDescent="0.2">
      <c r="A12713" s="49" t="s">
        <v>12947</v>
      </c>
      <c r="B12713" s="1" t="s">
        <v>2386</v>
      </c>
      <c r="C12713" s="1" t="s">
        <v>9005</v>
      </c>
      <c r="D12713" s="1" t="s">
        <v>51</v>
      </c>
      <c r="E12713" s="39">
        <v>7962.8797734664022</v>
      </c>
      <c r="F12713" s="39">
        <v>10253.859824641637</v>
      </c>
      <c r="G12713" s="39">
        <v>4384.1259040204577</v>
      </c>
      <c r="H12713" s="83">
        <v>4395.3089390139567</v>
      </c>
      <c r="I12713" s="85">
        <v>0.55197479606057021</v>
      </c>
    </row>
    <row r="12714" spans="1:9" hidden="1" x14ac:dyDescent="0.2">
      <c r="A12714" s="49" t="s">
        <v>12948</v>
      </c>
      <c r="B12714" s="1" t="s">
        <v>2386</v>
      </c>
      <c r="C12714" s="1" t="s">
        <v>9005</v>
      </c>
      <c r="D12714" s="1" t="s">
        <v>51</v>
      </c>
      <c r="E12714" s="39">
        <v>8023.7335481312839</v>
      </c>
      <c r="F12714" s="39">
        <v>10332.221685295775</v>
      </c>
      <c r="G12714" s="39">
        <v>4418.8877752981734</v>
      </c>
      <c r="H12714" s="83">
        <v>4429.4208262773063</v>
      </c>
      <c r="I12714" s="85">
        <v>0.55203987018099721</v>
      </c>
    </row>
    <row r="12715" spans="1:9" x14ac:dyDescent="0.2">
      <c r="A12715" s="49" t="s">
        <v>12946</v>
      </c>
      <c r="B12715" s="1" t="s">
        <v>2385</v>
      </c>
      <c r="C12715" s="1" t="s">
        <v>9004</v>
      </c>
      <c r="D12715" s="1" t="s">
        <v>40</v>
      </c>
      <c r="E12715" s="39">
        <v>9654.0833333333339</v>
      </c>
      <c r="F12715" s="39">
        <v>13254.324524814116</v>
      </c>
      <c r="G12715" s="39">
        <v>5665.197376201334</v>
      </c>
      <c r="H12715" s="83">
        <v>5664.6666170567578</v>
      </c>
      <c r="I12715" s="85">
        <v>0.58676379946897328</v>
      </c>
    </row>
    <row r="12716" spans="1:9" hidden="1" x14ac:dyDescent="0.2">
      <c r="A12716" s="49" t="s">
        <v>12947</v>
      </c>
      <c r="B12716" s="1" t="s">
        <v>2385</v>
      </c>
      <c r="C12716" s="1" t="s">
        <v>9004</v>
      </c>
      <c r="D12716" s="1" t="s">
        <v>40</v>
      </c>
      <c r="E12716" s="39">
        <v>9761.7515535243947</v>
      </c>
      <c r="F12716" s="39">
        <v>13402.144828632514</v>
      </c>
      <c r="G12716" s="39">
        <v>5730.2022182359133</v>
      </c>
      <c r="H12716" s="83">
        <v>5729.9612297714466</v>
      </c>
      <c r="I12716" s="85">
        <v>0.58698085055265459</v>
      </c>
    </row>
    <row r="12717" spans="1:9" hidden="1" x14ac:dyDescent="0.2">
      <c r="A12717" s="49" t="s">
        <v>12948</v>
      </c>
      <c r="B12717" s="1" t="s">
        <v>2385</v>
      </c>
      <c r="C12717" s="1" t="s">
        <v>9004</v>
      </c>
      <c r="D12717" s="1" t="s">
        <v>40</v>
      </c>
      <c r="E12717" s="39">
        <v>9865.9340936279041</v>
      </c>
      <c r="F12717" s="39">
        <v>13545.179557945814</v>
      </c>
      <c r="G12717" s="39">
        <v>5793.0065948940237</v>
      </c>
      <c r="H12717" s="83">
        <v>5793.017812881486</v>
      </c>
      <c r="I12717" s="85">
        <v>0.58717377978665131</v>
      </c>
    </row>
    <row r="12718" spans="1:9" x14ac:dyDescent="0.2">
      <c r="A12718" s="49" t="s">
        <v>12946</v>
      </c>
      <c r="B12718" s="1" t="s">
        <v>2384</v>
      </c>
      <c r="C12718" s="1" t="s">
        <v>9003</v>
      </c>
      <c r="D12718" s="1" t="s">
        <v>51</v>
      </c>
      <c r="E12718" s="39">
        <v>6972.75</v>
      </c>
      <c r="F12718" s="39">
        <v>9777.6815001873601</v>
      </c>
      <c r="G12718" s="39">
        <v>4179.201699527619</v>
      </c>
      <c r="H12718" s="83">
        <v>4190.6681424877934</v>
      </c>
      <c r="I12718" s="85">
        <v>0.60100650998354932</v>
      </c>
    </row>
    <row r="12719" spans="1:9" hidden="1" x14ac:dyDescent="0.2">
      <c r="A12719" s="49" t="s">
        <v>12947</v>
      </c>
      <c r="B12719" s="1" t="s">
        <v>2384</v>
      </c>
      <c r="C12719" s="1" t="s">
        <v>9003</v>
      </c>
      <c r="D12719" s="1" t="s">
        <v>51</v>
      </c>
      <c r="E12719" s="39">
        <v>7024.1204667184311</v>
      </c>
      <c r="F12719" s="39">
        <v>9849.7167892897651</v>
      </c>
      <c r="G12719" s="39">
        <v>4211.3310754859722</v>
      </c>
      <c r="H12719" s="83">
        <v>4222.0733451692358</v>
      </c>
      <c r="I12719" s="85">
        <v>0.60108213763903862</v>
      </c>
    </row>
    <row r="12720" spans="1:9" hidden="1" x14ac:dyDescent="0.2">
      <c r="A12720" s="49" t="s">
        <v>12948</v>
      </c>
      <c r="B12720" s="1" t="s">
        <v>2384</v>
      </c>
      <c r="C12720" s="1" t="s">
        <v>9003</v>
      </c>
      <c r="D12720" s="1" t="s">
        <v>51</v>
      </c>
      <c r="E12720" s="39">
        <v>7077.5225657584797</v>
      </c>
      <c r="F12720" s="39">
        <v>9924.6009764261253</v>
      </c>
      <c r="G12720" s="39">
        <v>4244.5564240897611</v>
      </c>
      <c r="H12720" s="83">
        <v>4254.6739313613116</v>
      </c>
      <c r="I12720" s="85">
        <v>0.60115300118514692</v>
      </c>
    </row>
    <row r="12721" spans="1:9" x14ac:dyDescent="0.2">
      <c r="A12721" s="49" t="s">
        <v>12946</v>
      </c>
      <c r="B12721" s="1" t="s">
        <v>2383</v>
      </c>
      <c r="C12721" s="1" t="s">
        <v>9002</v>
      </c>
      <c r="D12721" s="1" t="s">
        <v>40</v>
      </c>
      <c r="E12721" s="39">
        <v>16539.416666666668</v>
      </c>
      <c r="F12721" s="39">
        <v>36718.968118308287</v>
      </c>
      <c r="G12721" s="39">
        <v>15694.515510859495</v>
      </c>
      <c r="H12721" s="83">
        <v>15693.045128263106</v>
      </c>
      <c r="I12721" s="85">
        <v>0.94882700185494884</v>
      </c>
    </row>
    <row r="12722" spans="1:9" hidden="1" x14ac:dyDescent="0.2">
      <c r="A12722" s="49" t="s">
        <v>12947</v>
      </c>
      <c r="B12722" s="1" t="s">
        <v>2383</v>
      </c>
      <c r="C12722" s="1" t="s">
        <v>9002</v>
      </c>
      <c r="D12722" s="1" t="s">
        <v>40</v>
      </c>
      <c r="E12722" s="39">
        <v>16635.535642569695</v>
      </c>
      <c r="F12722" s="39">
        <v>36932.36074773885</v>
      </c>
      <c r="G12722" s="39">
        <v>15790.748285994739</v>
      </c>
      <c r="H12722" s="83">
        <v>15790.084192820137</v>
      </c>
      <c r="I12722" s="85">
        <v>0.94917798453173452</v>
      </c>
    </row>
    <row r="12723" spans="1:9" hidden="1" x14ac:dyDescent="0.2">
      <c r="A12723" s="49" t="s">
        <v>12948</v>
      </c>
      <c r="B12723" s="1" t="s">
        <v>2383</v>
      </c>
      <c r="C12723" s="1" t="s">
        <v>9002</v>
      </c>
      <c r="D12723" s="1" t="s">
        <v>40</v>
      </c>
      <c r="E12723" s="39">
        <v>16732.992315087351</v>
      </c>
      <c r="F12723" s="39">
        <v>37148.723181989888</v>
      </c>
      <c r="G12723" s="39">
        <v>15887.777453560489</v>
      </c>
      <c r="H12723" s="83">
        <v>15887.808219775814</v>
      </c>
      <c r="I12723" s="85">
        <v>0.94948996094682514</v>
      </c>
    </row>
    <row r="12724" spans="1:9" x14ac:dyDescent="0.2">
      <c r="A12724" s="49" t="s">
        <v>12946</v>
      </c>
      <c r="B12724" s="1" t="s">
        <v>2382</v>
      </c>
      <c r="C12724" s="1" t="s">
        <v>9001</v>
      </c>
      <c r="D12724" s="1" t="s">
        <v>40</v>
      </c>
      <c r="E12724" s="39">
        <v>15120.5</v>
      </c>
      <c r="F12724" s="39">
        <v>32870.115630734508</v>
      </c>
      <c r="G12724" s="39">
        <v>14049.429111083515</v>
      </c>
      <c r="H12724" s="83">
        <v>14048.112852799539</v>
      </c>
      <c r="I12724" s="85">
        <v>0.92907726945534463</v>
      </c>
    </row>
    <row r="12725" spans="1:9" hidden="1" x14ac:dyDescent="0.2">
      <c r="A12725" s="49" t="s">
        <v>12947</v>
      </c>
      <c r="B12725" s="1" t="s">
        <v>2382</v>
      </c>
      <c r="C12725" s="1" t="s">
        <v>9001</v>
      </c>
      <c r="D12725" s="1" t="s">
        <v>40</v>
      </c>
      <c r="E12725" s="39">
        <v>15203.838247170288</v>
      </c>
      <c r="F12725" s="39">
        <v>33051.282776063701</v>
      </c>
      <c r="G12725" s="39">
        <v>14131.360039799472</v>
      </c>
      <c r="H12725" s="83">
        <v>14130.765733590526</v>
      </c>
      <c r="I12725" s="85">
        <v>0.92942094646531248</v>
      </c>
    </row>
    <row r="12726" spans="1:9" hidden="1" x14ac:dyDescent="0.2">
      <c r="A12726" s="49" t="s">
        <v>12948</v>
      </c>
      <c r="B12726" s="1" t="s">
        <v>2382</v>
      </c>
      <c r="C12726" s="1" t="s">
        <v>9001</v>
      </c>
      <c r="D12726" s="1" t="s">
        <v>40</v>
      </c>
      <c r="E12726" s="39">
        <v>15290.900635949609</v>
      </c>
      <c r="F12726" s="39">
        <v>33240.545749263278</v>
      </c>
      <c r="G12726" s="39">
        <v>14216.326916862346</v>
      </c>
      <c r="H12726" s="83">
        <v>14216.354446362702</v>
      </c>
      <c r="I12726" s="85">
        <v>0.92972642912474368</v>
      </c>
    </row>
    <row r="12727" spans="1:9" x14ac:dyDescent="0.2">
      <c r="A12727" s="49" t="s">
        <v>12946</v>
      </c>
      <c r="B12727" s="1" t="s">
        <v>2381</v>
      </c>
      <c r="C12727" s="1" t="s">
        <v>9000</v>
      </c>
      <c r="D12727" s="1" t="s">
        <v>40</v>
      </c>
      <c r="E12727" s="39">
        <v>33167.25</v>
      </c>
      <c r="F12727" s="39">
        <v>44194.774539601385</v>
      </c>
      <c r="G12727" s="39">
        <v>18889.843861512862</v>
      </c>
      <c r="H12727" s="83">
        <v>18888.074116047112</v>
      </c>
      <c r="I12727" s="85">
        <v>0.56947965586676952</v>
      </c>
    </row>
    <row r="12728" spans="1:9" hidden="1" x14ac:dyDescent="0.2">
      <c r="A12728" s="49" t="s">
        <v>12947</v>
      </c>
      <c r="B12728" s="1" t="s">
        <v>2381</v>
      </c>
      <c r="C12728" s="1" t="s">
        <v>9000</v>
      </c>
      <c r="D12728" s="1" t="s">
        <v>40</v>
      </c>
      <c r="E12728" s="39">
        <v>33399.399913931222</v>
      </c>
      <c r="F12728" s="39">
        <v>44504.110197685135</v>
      </c>
      <c r="G12728" s="39">
        <v>19028.114845511005</v>
      </c>
      <c r="H12728" s="83">
        <v>19027.31460216816</v>
      </c>
      <c r="I12728" s="85">
        <v>0.56969031333499132</v>
      </c>
    </row>
    <row r="12729" spans="1:9" hidden="1" x14ac:dyDescent="0.2">
      <c r="A12729" s="49" t="s">
        <v>12948</v>
      </c>
      <c r="B12729" s="1" t="s">
        <v>2381</v>
      </c>
      <c r="C12729" s="1" t="s">
        <v>9000</v>
      </c>
      <c r="D12729" s="1" t="s">
        <v>40</v>
      </c>
      <c r="E12729" s="39">
        <v>33630.194519952245</v>
      </c>
      <c r="F12729" s="39">
        <v>44811.639931927661</v>
      </c>
      <c r="G12729" s="39">
        <v>19165.056066118472</v>
      </c>
      <c r="H12729" s="83">
        <v>19165.093178687766</v>
      </c>
      <c r="I12729" s="85">
        <v>0.56987755950437424</v>
      </c>
    </row>
    <row r="12730" spans="1:9" x14ac:dyDescent="0.2">
      <c r="A12730" s="49" t="s">
        <v>12946</v>
      </c>
      <c r="B12730" s="1" t="s">
        <v>2380</v>
      </c>
      <c r="C12730" s="1" t="s">
        <v>8999</v>
      </c>
      <c r="D12730" s="1" t="s">
        <v>40</v>
      </c>
      <c r="E12730" s="39">
        <v>9766.6666666666679</v>
      </c>
      <c r="F12730" s="39">
        <v>21046.892802394228</v>
      </c>
      <c r="G12730" s="39">
        <v>8995.9168917351326</v>
      </c>
      <c r="H12730" s="83">
        <v>8995.074085238366</v>
      </c>
      <c r="I12730" s="85">
        <v>0.92099734661143673</v>
      </c>
    </row>
    <row r="12731" spans="1:9" hidden="1" x14ac:dyDescent="0.2">
      <c r="A12731" s="49" t="s">
        <v>12947</v>
      </c>
      <c r="B12731" s="1" t="s">
        <v>2380</v>
      </c>
      <c r="C12731" s="1" t="s">
        <v>8999</v>
      </c>
      <c r="D12731" s="1" t="s">
        <v>40</v>
      </c>
      <c r="E12731" s="39">
        <v>9876.6340488927126</v>
      </c>
      <c r="F12731" s="39">
        <v>21283.869427527825</v>
      </c>
      <c r="G12731" s="39">
        <v>9100.1013170447695</v>
      </c>
      <c r="H12731" s="83">
        <v>9099.7186046448642</v>
      </c>
      <c r="I12731" s="85">
        <v>0.92133803475942799</v>
      </c>
    </row>
    <row r="12732" spans="1:9" hidden="1" x14ac:dyDescent="0.2">
      <c r="A12732" s="49" t="s">
        <v>12948</v>
      </c>
      <c r="B12732" s="1" t="s">
        <v>2380</v>
      </c>
      <c r="C12732" s="1" t="s">
        <v>8999</v>
      </c>
      <c r="D12732" s="1" t="s">
        <v>40</v>
      </c>
      <c r="E12732" s="39">
        <v>9986.4208056496282</v>
      </c>
      <c r="F12732" s="39">
        <v>21520.456809840318</v>
      </c>
      <c r="G12732" s="39">
        <v>9203.8756438193304</v>
      </c>
      <c r="H12732" s="83">
        <v>9203.8934668547245</v>
      </c>
      <c r="I12732" s="85">
        <v>0.92164086072237172</v>
      </c>
    </row>
    <row r="12733" spans="1:9" x14ac:dyDescent="0.2">
      <c r="A12733" s="49" t="s">
        <v>12946</v>
      </c>
      <c r="B12733" s="1" t="s">
        <v>2379</v>
      </c>
      <c r="C12733" s="1" t="s">
        <v>8998</v>
      </c>
      <c r="D12733" s="1" t="s">
        <v>40</v>
      </c>
      <c r="E12733" s="39">
        <v>21568.416666666664</v>
      </c>
      <c r="F12733" s="39">
        <v>60901.828740733748</v>
      </c>
      <c r="G12733" s="39">
        <v>26030.815809733358</v>
      </c>
      <c r="H12733" s="83">
        <v>26028.377043241333</v>
      </c>
      <c r="I12733" s="85">
        <v>1.2067820019198443</v>
      </c>
    </row>
    <row r="12734" spans="1:9" hidden="1" x14ac:dyDescent="0.2">
      <c r="A12734" s="49" t="s">
        <v>12947</v>
      </c>
      <c r="B12734" s="1" t="s">
        <v>2379</v>
      </c>
      <c r="C12734" s="1" t="s">
        <v>8998</v>
      </c>
      <c r="D12734" s="1" t="s">
        <v>40</v>
      </c>
      <c r="E12734" s="39">
        <v>21682.088842567115</v>
      </c>
      <c r="F12734" s="39">
        <v>61222.800071001802</v>
      </c>
      <c r="G12734" s="39">
        <v>26176.334404622616</v>
      </c>
      <c r="H12734" s="83">
        <v>26175.233536905685</v>
      </c>
      <c r="I12734" s="85">
        <v>1.2072284052963318</v>
      </c>
    </row>
    <row r="12735" spans="1:9" hidden="1" x14ac:dyDescent="0.2">
      <c r="A12735" s="49" t="s">
        <v>12948</v>
      </c>
      <c r="B12735" s="1" t="s">
        <v>2379</v>
      </c>
      <c r="C12735" s="1" t="s">
        <v>8998</v>
      </c>
      <c r="D12735" s="1" t="s">
        <v>40</v>
      </c>
      <c r="E12735" s="39">
        <v>21804.06096918754</v>
      </c>
      <c r="F12735" s="39">
        <v>61567.207622162503</v>
      </c>
      <c r="G12735" s="39">
        <v>26331.082453253646</v>
      </c>
      <c r="H12735" s="83">
        <v>26331.133442622984</v>
      </c>
      <c r="I12735" s="85">
        <v>1.2076251978855173</v>
      </c>
    </row>
    <row r="12736" spans="1:9" x14ac:dyDescent="0.2">
      <c r="A12736" s="49" t="s">
        <v>12946</v>
      </c>
      <c r="B12736" s="1" t="s">
        <v>2378</v>
      </c>
      <c r="C12736" s="1" t="s">
        <v>8997</v>
      </c>
      <c r="D12736" s="1" t="s">
        <v>40</v>
      </c>
      <c r="E12736" s="39">
        <v>13306.333333333336</v>
      </c>
      <c r="F12736" s="39">
        <v>38123.383698895843</v>
      </c>
      <c r="G12736" s="39">
        <v>16294.794419629648</v>
      </c>
      <c r="H12736" s="83">
        <v>16293.267798300702</v>
      </c>
      <c r="I12736" s="85">
        <v>1.2244746460307647</v>
      </c>
    </row>
    <row r="12737" spans="1:9" hidden="1" x14ac:dyDescent="0.2">
      <c r="A12737" s="49" t="s">
        <v>12947</v>
      </c>
      <c r="B12737" s="1" t="s">
        <v>2378</v>
      </c>
      <c r="C12737" s="1" t="s">
        <v>8997</v>
      </c>
      <c r="D12737" s="1" t="s">
        <v>40</v>
      </c>
      <c r="E12737" s="39">
        <v>13386.281525912975</v>
      </c>
      <c r="F12737" s="39">
        <v>38352.439708947204</v>
      </c>
      <c r="G12737" s="39">
        <v>16397.915252001669</v>
      </c>
      <c r="H12737" s="83">
        <v>16397.225623910628</v>
      </c>
      <c r="I12737" s="85">
        <v>1.2249275941320306</v>
      </c>
    </row>
    <row r="12738" spans="1:9" hidden="1" x14ac:dyDescent="0.2">
      <c r="A12738" s="49" t="s">
        <v>12948</v>
      </c>
      <c r="B12738" s="1" t="s">
        <v>2378</v>
      </c>
      <c r="C12738" s="1" t="s">
        <v>8997</v>
      </c>
      <c r="D12738" s="1" t="s">
        <v>40</v>
      </c>
      <c r="E12738" s="39">
        <v>13468.154148357346</v>
      </c>
      <c r="F12738" s="39">
        <v>38587.00931739543</v>
      </c>
      <c r="G12738" s="39">
        <v>16502.90411408979</v>
      </c>
      <c r="H12738" s="83">
        <v>16502.93607147986</v>
      </c>
      <c r="I12738" s="85">
        <v>1.2253302041016998</v>
      </c>
    </row>
    <row r="12739" spans="1:9" x14ac:dyDescent="0.2">
      <c r="A12739" s="49" t="s">
        <v>12946</v>
      </c>
      <c r="B12739" s="1" t="s">
        <v>2377</v>
      </c>
      <c r="C12739" s="1" t="s">
        <v>8996</v>
      </c>
      <c r="D12739" s="1" t="s">
        <v>51</v>
      </c>
      <c r="E12739" s="39">
        <v>27713</v>
      </c>
      <c r="F12739" s="39">
        <v>48831.816248219307</v>
      </c>
      <c r="G12739" s="39">
        <v>20871.820119285741</v>
      </c>
      <c r="H12739" s="83">
        <v>20929.085968622436</v>
      </c>
      <c r="I12739" s="85">
        <v>0.7552082404872239</v>
      </c>
    </row>
    <row r="12740" spans="1:9" hidden="1" x14ac:dyDescent="0.2">
      <c r="A12740" s="49" t="s">
        <v>12947</v>
      </c>
      <c r="B12740" s="1" t="s">
        <v>2377</v>
      </c>
      <c r="C12740" s="1" t="s">
        <v>8996</v>
      </c>
      <c r="D12740" s="1" t="s">
        <v>51</v>
      </c>
      <c r="E12740" s="39">
        <v>27912.980528613392</v>
      </c>
      <c r="F12740" s="39">
        <v>49184.192837779112</v>
      </c>
      <c r="G12740" s="39">
        <v>21029.124405450992</v>
      </c>
      <c r="H12740" s="83">
        <v>21082.765527822303</v>
      </c>
      <c r="I12740" s="85">
        <v>0.75530327211780601</v>
      </c>
    </row>
    <row r="12741" spans="1:9" hidden="1" x14ac:dyDescent="0.2">
      <c r="A12741" s="49" t="s">
        <v>12948</v>
      </c>
      <c r="B12741" s="1" t="s">
        <v>2377</v>
      </c>
      <c r="C12741" s="1" t="s">
        <v>8996</v>
      </c>
      <c r="D12741" s="1" t="s">
        <v>51</v>
      </c>
      <c r="E12741" s="39">
        <v>28123.238748714473</v>
      </c>
      <c r="F12741" s="39">
        <v>49554.679279833515</v>
      </c>
      <c r="G12741" s="39">
        <v>21193.560605664596</v>
      </c>
      <c r="H12741" s="83">
        <v>21244.078488362749</v>
      </c>
      <c r="I12741" s="85">
        <v>0.75539231729965051</v>
      </c>
    </row>
    <row r="12742" spans="1:9" x14ac:dyDescent="0.2">
      <c r="A12742" s="49" t="s">
        <v>12946</v>
      </c>
      <c r="B12742" s="1" t="s">
        <v>2376</v>
      </c>
      <c r="C12742" s="1" t="s">
        <v>8995</v>
      </c>
      <c r="D12742" s="1" t="s">
        <v>40</v>
      </c>
      <c r="E12742" s="39">
        <v>16201.416666666668</v>
      </c>
      <c r="F12742" s="39">
        <v>26628.840020454278</v>
      </c>
      <c r="G12742" s="39">
        <v>11381.767085356494</v>
      </c>
      <c r="H12742" s="83">
        <v>11380.700754113144</v>
      </c>
      <c r="I12742" s="85">
        <v>0.70245096390417361</v>
      </c>
    </row>
    <row r="12743" spans="1:9" hidden="1" x14ac:dyDescent="0.2">
      <c r="A12743" s="49" t="s">
        <v>12947</v>
      </c>
      <c r="B12743" s="1" t="s">
        <v>2376</v>
      </c>
      <c r="C12743" s="1" t="s">
        <v>8995</v>
      </c>
      <c r="D12743" s="1" t="s">
        <v>40</v>
      </c>
      <c r="E12743" s="39">
        <v>16315.004016152237</v>
      </c>
      <c r="F12743" s="39">
        <v>26815.533531276807</v>
      </c>
      <c r="G12743" s="39">
        <v>11465.211851451124</v>
      </c>
      <c r="H12743" s="83">
        <v>11464.729672342319</v>
      </c>
      <c r="I12743" s="85">
        <v>0.70271080908052286</v>
      </c>
    </row>
    <row r="12744" spans="1:9" hidden="1" x14ac:dyDescent="0.2">
      <c r="A12744" s="49" t="s">
        <v>12948</v>
      </c>
      <c r="B12744" s="1" t="s">
        <v>2376</v>
      </c>
      <c r="C12744" s="1" t="s">
        <v>8995</v>
      </c>
      <c r="D12744" s="1" t="s">
        <v>40</v>
      </c>
      <c r="E12744" s="39">
        <v>16432.021341661512</v>
      </c>
      <c r="F12744" s="39">
        <v>27007.864591252503</v>
      </c>
      <c r="G12744" s="39">
        <v>11550.731905901577</v>
      </c>
      <c r="H12744" s="83">
        <v>11550.754273555331</v>
      </c>
      <c r="I12744" s="85">
        <v>0.70294177650985112</v>
      </c>
    </row>
    <row r="12745" spans="1:9" x14ac:dyDescent="0.2">
      <c r="A12745" s="49" t="s">
        <v>12946</v>
      </c>
      <c r="B12745" s="1" t="s">
        <v>2375</v>
      </c>
      <c r="C12745" s="1" t="s">
        <v>8994</v>
      </c>
      <c r="D12745" s="1" t="s">
        <v>40</v>
      </c>
      <c r="E12745" s="39">
        <v>6950.4999999999991</v>
      </c>
      <c r="F12745" s="39">
        <v>27279.748896303514</v>
      </c>
      <c r="G12745" s="39">
        <v>11659.980226184882</v>
      </c>
      <c r="H12745" s="83">
        <v>11658.887829800489</v>
      </c>
      <c r="I12745" s="85">
        <v>1.6774171397454127</v>
      </c>
    </row>
    <row r="12746" spans="1:9" hidden="1" x14ac:dyDescent="0.2">
      <c r="A12746" s="49" t="s">
        <v>12947</v>
      </c>
      <c r="B12746" s="1" t="s">
        <v>2375</v>
      </c>
      <c r="C12746" s="1" t="s">
        <v>8994</v>
      </c>
      <c r="D12746" s="1" t="s">
        <v>40</v>
      </c>
      <c r="E12746" s="39">
        <v>6982.7414384627637</v>
      </c>
      <c r="F12746" s="39">
        <v>27406.292072380031</v>
      </c>
      <c r="G12746" s="39">
        <v>11717.795743503937</v>
      </c>
      <c r="H12746" s="83">
        <v>11717.302941767521</v>
      </c>
      <c r="I12746" s="85">
        <v>1.6780376367977132</v>
      </c>
    </row>
    <row r="12747" spans="1:9" hidden="1" x14ac:dyDescent="0.2">
      <c r="A12747" s="49" t="s">
        <v>12948</v>
      </c>
      <c r="B12747" s="1" t="s">
        <v>2375</v>
      </c>
      <c r="C12747" s="1" t="s">
        <v>8994</v>
      </c>
      <c r="D12747" s="1" t="s">
        <v>40</v>
      </c>
      <c r="E12747" s="39">
        <v>7017.0280785019986</v>
      </c>
      <c r="F12747" s="39">
        <v>27540.862381101459</v>
      </c>
      <c r="G12747" s="39">
        <v>11778.684565993683</v>
      </c>
      <c r="H12747" s="83">
        <v>11778.707375071081</v>
      </c>
      <c r="I12747" s="85">
        <v>1.6785891752603062</v>
      </c>
    </row>
    <row r="12748" spans="1:9" x14ac:dyDescent="0.2">
      <c r="A12748" s="49" t="s">
        <v>12946</v>
      </c>
      <c r="B12748" s="1" t="s">
        <v>2374</v>
      </c>
      <c r="C12748" s="1" t="s">
        <v>8993</v>
      </c>
      <c r="D12748" s="1" t="s">
        <v>40</v>
      </c>
      <c r="E12748" s="39">
        <v>12041</v>
      </c>
      <c r="F12748" s="39">
        <v>19913.069755922599</v>
      </c>
      <c r="G12748" s="39">
        <v>8511.2953377719532</v>
      </c>
      <c r="H12748" s="83">
        <v>8510.4979343396062</v>
      </c>
      <c r="I12748" s="85">
        <v>0.70679328414081943</v>
      </c>
    </row>
    <row r="12749" spans="1:9" hidden="1" x14ac:dyDescent="0.2">
      <c r="A12749" s="49" t="s">
        <v>12947</v>
      </c>
      <c r="B12749" s="1" t="s">
        <v>2374</v>
      </c>
      <c r="C12749" s="1" t="s">
        <v>8993</v>
      </c>
      <c r="D12749" s="1" t="s">
        <v>40</v>
      </c>
      <c r="E12749" s="39">
        <v>12167.074023874542</v>
      </c>
      <c r="F12749" s="39">
        <v>20121.567458092155</v>
      </c>
      <c r="G12749" s="39">
        <v>8603.1491195658054</v>
      </c>
      <c r="H12749" s="83">
        <v>8602.7873069077286</v>
      </c>
      <c r="I12749" s="85">
        <v>0.70705473559436893</v>
      </c>
    </row>
    <row r="12750" spans="1:9" hidden="1" x14ac:dyDescent="0.2">
      <c r="A12750" s="49" t="s">
        <v>12948</v>
      </c>
      <c r="B12750" s="1" t="s">
        <v>2374</v>
      </c>
      <c r="C12750" s="1" t="s">
        <v>8993</v>
      </c>
      <c r="D12750" s="1" t="s">
        <v>40</v>
      </c>
      <c r="E12750" s="39">
        <v>12292.933602162095</v>
      </c>
      <c r="F12750" s="39">
        <v>20329.710516134761</v>
      </c>
      <c r="G12750" s="39">
        <v>8694.6168995721619</v>
      </c>
      <c r="H12750" s="83">
        <v>8694.6337364429255</v>
      </c>
      <c r="I12750" s="85">
        <v>0.70728713078818739</v>
      </c>
    </row>
    <row r="12751" spans="1:9" x14ac:dyDescent="0.2">
      <c r="A12751" s="49" t="s">
        <v>12946</v>
      </c>
      <c r="B12751" s="1" t="s">
        <v>2373</v>
      </c>
      <c r="C12751" s="1" t="s">
        <v>8992</v>
      </c>
      <c r="D12751" s="1" t="s">
        <v>40</v>
      </c>
      <c r="E12751" s="39">
        <v>11436.833333333334</v>
      </c>
      <c r="F12751" s="39">
        <v>30065.576975330823</v>
      </c>
      <c r="G12751" s="39">
        <v>12850.70600736722</v>
      </c>
      <c r="H12751" s="83">
        <v>12849.502054658295</v>
      </c>
      <c r="I12751" s="85">
        <v>1.1235192190138552</v>
      </c>
    </row>
    <row r="12752" spans="1:9" hidden="1" x14ac:dyDescent="0.2">
      <c r="A12752" s="49" t="s">
        <v>12947</v>
      </c>
      <c r="B12752" s="1" t="s">
        <v>2373</v>
      </c>
      <c r="C12752" s="1" t="s">
        <v>8992</v>
      </c>
      <c r="D12752" s="1" t="s">
        <v>40</v>
      </c>
      <c r="E12752" s="39">
        <v>11513.319773282677</v>
      </c>
      <c r="F12752" s="39">
        <v>30266.64740110713</v>
      </c>
      <c r="G12752" s="39">
        <v>12940.765250190527</v>
      </c>
      <c r="H12752" s="83">
        <v>12940.221015444895</v>
      </c>
      <c r="I12752" s="85">
        <v>1.1239348224717447</v>
      </c>
    </row>
    <row r="12753" spans="1:9" hidden="1" x14ac:dyDescent="0.2">
      <c r="A12753" s="49" t="s">
        <v>12948</v>
      </c>
      <c r="B12753" s="1" t="s">
        <v>2373</v>
      </c>
      <c r="C12753" s="1" t="s">
        <v>8992</v>
      </c>
      <c r="D12753" s="1" t="s">
        <v>40</v>
      </c>
      <c r="E12753" s="39">
        <v>11592.14287955199</v>
      </c>
      <c r="F12753" s="39">
        <v>30473.860543058545</v>
      </c>
      <c r="G12753" s="39">
        <v>13033.070129680236</v>
      </c>
      <c r="H12753" s="83">
        <v>13033.095367838509</v>
      </c>
      <c r="I12753" s="85">
        <v>1.1243042380739021</v>
      </c>
    </row>
    <row r="12754" spans="1:9" x14ac:dyDescent="0.2">
      <c r="A12754" s="49" t="s">
        <v>12946</v>
      </c>
      <c r="B12754" s="1" t="s">
        <v>2372</v>
      </c>
      <c r="C12754" s="1" t="s">
        <v>8991</v>
      </c>
      <c r="D12754" s="1" t="s">
        <v>51</v>
      </c>
      <c r="E12754" s="39">
        <v>11371.833333333332</v>
      </c>
      <c r="F12754" s="39">
        <v>17207.659081422062</v>
      </c>
      <c r="G12754" s="39">
        <v>7354.9417698452271</v>
      </c>
      <c r="H12754" s="83">
        <v>7375.1214659553407</v>
      </c>
      <c r="I12754" s="85">
        <v>0.64854287341138261</v>
      </c>
    </row>
    <row r="12755" spans="1:9" hidden="1" x14ac:dyDescent="0.2">
      <c r="A12755" s="49" t="s">
        <v>12947</v>
      </c>
      <c r="B12755" s="1" t="s">
        <v>2372</v>
      </c>
      <c r="C12755" s="1" t="s">
        <v>8991</v>
      </c>
      <c r="D12755" s="1" t="s">
        <v>51</v>
      </c>
      <c r="E12755" s="39">
        <v>11469.015721753443</v>
      </c>
      <c r="F12755" s="39">
        <v>17354.713769934759</v>
      </c>
      <c r="G12755" s="39">
        <v>7420.1570429885041</v>
      </c>
      <c r="H12755" s="83">
        <v>7439.0843908078041</v>
      </c>
      <c r="I12755" s="85">
        <v>0.64862448280526708</v>
      </c>
    </row>
    <row r="12756" spans="1:9" hidden="1" x14ac:dyDescent="0.2">
      <c r="A12756" s="49" t="s">
        <v>12948</v>
      </c>
      <c r="B12756" s="1" t="s">
        <v>2372</v>
      </c>
      <c r="C12756" s="1" t="s">
        <v>8991</v>
      </c>
      <c r="D12756" s="1" t="s">
        <v>51</v>
      </c>
      <c r="E12756" s="39">
        <v>11565.132627563427</v>
      </c>
      <c r="F12756" s="39">
        <v>17500.1561888182</v>
      </c>
      <c r="G12756" s="39">
        <v>7484.472227171701</v>
      </c>
      <c r="H12756" s="83">
        <v>7502.3125371160704</v>
      </c>
      <c r="I12756" s="85">
        <v>0.6487009512744929</v>
      </c>
    </row>
    <row r="12757" spans="1:9" x14ac:dyDescent="0.2">
      <c r="A12757" s="49" t="s">
        <v>12946</v>
      </c>
      <c r="B12757" s="1" t="s">
        <v>2371</v>
      </c>
      <c r="C12757" s="1" t="s">
        <v>8990</v>
      </c>
      <c r="D12757" s="1" t="s">
        <v>40</v>
      </c>
      <c r="E12757" s="39">
        <v>8398.1666666666661</v>
      </c>
      <c r="F12757" s="39">
        <v>12407.993276216152</v>
      </c>
      <c r="G12757" s="39">
        <v>5303.4563036949157</v>
      </c>
      <c r="H12757" s="83">
        <v>5302.9594352287131</v>
      </c>
      <c r="I12757" s="85">
        <v>0.63144250950350833</v>
      </c>
    </row>
    <row r="12758" spans="1:9" hidden="1" x14ac:dyDescent="0.2">
      <c r="A12758" s="49" t="s">
        <v>12947</v>
      </c>
      <c r="B12758" s="1" t="s">
        <v>2371</v>
      </c>
      <c r="C12758" s="1" t="s">
        <v>8990</v>
      </c>
      <c r="D12758" s="1" t="s">
        <v>40</v>
      </c>
      <c r="E12758" s="39">
        <v>8486.6542258700392</v>
      </c>
      <c r="F12758" s="39">
        <v>12538.730505328565</v>
      </c>
      <c r="G12758" s="39">
        <v>5361.0420029185143</v>
      </c>
      <c r="H12758" s="83">
        <v>5360.8165397967923</v>
      </c>
      <c r="I12758" s="85">
        <v>0.6316760877867873</v>
      </c>
    </row>
    <row r="12759" spans="1:9" hidden="1" x14ac:dyDescent="0.2">
      <c r="A12759" s="49" t="s">
        <v>12948</v>
      </c>
      <c r="B12759" s="1" t="s">
        <v>2371</v>
      </c>
      <c r="C12759" s="1" t="s">
        <v>8990</v>
      </c>
      <c r="D12759" s="1" t="s">
        <v>40</v>
      </c>
      <c r="E12759" s="39">
        <v>8572.8357913292057</v>
      </c>
      <c r="F12759" s="39">
        <v>12666.060710502446</v>
      </c>
      <c r="G12759" s="39">
        <v>5417.0247735273533</v>
      </c>
      <c r="H12759" s="83">
        <v>5417.0352634370392</v>
      </c>
      <c r="I12759" s="85">
        <v>0.63188370747938194</v>
      </c>
    </row>
    <row r="12760" spans="1:9" x14ac:dyDescent="0.2">
      <c r="A12760" s="49" t="s">
        <v>12946</v>
      </c>
      <c r="B12760" s="1" t="s">
        <v>2370</v>
      </c>
      <c r="C12760" s="1" t="s">
        <v>8989</v>
      </c>
      <c r="D12760" s="1" t="s">
        <v>40</v>
      </c>
      <c r="E12760" s="39">
        <v>14410.333333333332</v>
      </c>
      <c r="F12760" s="39">
        <v>23253.435536254809</v>
      </c>
      <c r="G12760" s="39">
        <v>9939.0430452362198</v>
      </c>
      <c r="H12760" s="83">
        <v>9938.1118794472295</v>
      </c>
      <c r="I12760" s="85">
        <v>0.68965176929383287</v>
      </c>
    </row>
    <row r="12761" spans="1:9" hidden="1" x14ac:dyDescent="0.2">
      <c r="A12761" s="49" t="s">
        <v>12947</v>
      </c>
      <c r="B12761" s="1" t="s">
        <v>2370</v>
      </c>
      <c r="C12761" s="1" t="s">
        <v>8989</v>
      </c>
      <c r="D12761" s="1" t="s">
        <v>40</v>
      </c>
      <c r="E12761" s="39">
        <v>14564.603410212072</v>
      </c>
      <c r="F12761" s="39">
        <v>23502.375599256327</v>
      </c>
      <c r="G12761" s="39">
        <v>10048.642699708356</v>
      </c>
      <c r="H12761" s="83">
        <v>10048.220095604358</v>
      </c>
      <c r="I12761" s="85">
        <v>0.6899068798920388</v>
      </c>
    </row>
    <row r="12762" spans="1:9" hidden="1" x14ac:dyDescent="0.2">
      <c r="A12762" s="49" t="s">
        <v>12948</v>
      </c>
      <c r="B12762" s="1" t="s">
        <v>2370</v>
      </c>
      <c r="C12762" s="1" t="s">
        <v>8989</v>
      </c>
      <c r="D12762" s="1" t="s">
        <v>40</v>
      </c>
      <c r="E12762" s="39">
        <v>14712.487864259187</v>
      </c>
      <c r="F12762" s="39">
        <v>23741.011412839089</v>
      </c>
      <c r="G12762" s="39">
        <v>10153.563125219171</v>
      </c>
      <c r="H12762" s="83">
        <v>10153.582787296535</v>
      </c>
      <c r="I12762" s="85">
        <v>0.69013363891789314</v>
      </c>
    </row>
    <row r="12763" spans="1:9" x14ac:dyDescent="0.2">
      <c r="A12763" s="49" t="s">
        <v>12946</v>
      </c>
      <c r="B12763" s="1" t="s">
        <v>2369</v>
      </c>
      <c r="C12763" s="1" t="s">
        <v>8988</v>
      </c>
      <c r="D12763" s="1" t="s">
        <v>40</v>
      </c>
      <c r="E12763" s="39">
        <v>7162</v>
      </c>
      <c r="F12763" s="39">
        <v>10768.996705900356</v>
      </c>
      <c r="G12763" s="39">
        <v>4602.9121867636723</v>
      </c>
      <c r="H12763" s="83">
        <v>4602.4809506438032</v>
      </c>
      <c r="I12763" s="85">
        <v>0.64262509782795352</v>
      </c>
    </row>
    <row r="12764" spans="1:9" hidden="1" x14ac:dyDescent="0.2">
      <c r="A12764" s="49" t="s">
        <v>12947</v>
      </c>
      <c r="B12764" s="1" t="s">
        <v>2369</v>
      </c>
      <c r="C12764" s="1" t="s">
        <v>8988</v>
      </c>
      <c r="D12764" s="1" t="s">
        <v>40</v>
      </c>
      <c r="E12764" s="39">
        <v>7238.7756696034176</v>
      </c>
      <c r="F12764" s="39">
        <v>10884.438891470378</v>
      </c>
      <c r="G12764" s="39">
        <v>4653.7354041204408</v>
      </c>
      <c r="H12764" s="83">
        <v>4653.5396873714744</v>
      </c>
      <c r="I12764" s="85">
        <v>0.64286281268699996</v>
      </c>
    </row>
    <row r="12765" spans="1:9" hidden="1" x14ac:dyDescent="0.2">
      <c r="A12765" s="49" t="s">
        <v>12948</v>
      </c>
      <c r="B12765" s="1" t="s">
        <v>2369</v>
      </c>
      <c r="C12765" s="1" t="s">
        <v>8988</v>
      </c>
      <c r="D12765" s="1" t="s">
        <v>40</v>
      </c>
      <c r="E12765" s="39">
        <v>7316.6498063866002</v>
      </c>
      <c r="F12765" s="39">
        <v>11001.532765038226</v>
      </c>
      <c r="G12765" s="39">
        <v>4705.1389454946702</v>
      </c>
      <c r="H12765" s="83">
        <v>4705.1480568583183</v>
      </c>
      <c r="I12765" s="85">
        <v>0.64307410923934905</v>
      </c>
    </row>
    <row r="12766" spans="1:9" x14ac:dyDescent="0.2">
      <c r="A12766" s="49" t="s">
        <v>12946</v>
      </c>
      <c r="B12766" s="1" t="s">
        <v>2368</v>
      </c>
      <c r="C12766" s="1" t="s">
        <v>8987</v>
      </c>
      <c r="D12766" s="1" t="s">
        <v>40</v>
      </c>
      <c r="E12766" s="39">
        <v>21327.5</v>
      </c>
      <c r="F12766" s="39">
        <v>57817.622569338659</v>
      </c>
      <c r="G12766" s="39">
        <v>24712.55649918607</v>
      </c>
      <c r="H12766" s="83">
        <v>24710.241237337843</v>
      </c>
      <c r="I12766" s="85">
        <v>1.1586093652485214</v>
      </c>
    </row>
    <row r="12767" spans="1:9" hidden="1" x14ac:dyDescent="0.2">
      <c r="A12767" s="49" t="s">
        <v>12947</v>
      </c>
      <c r="B12767" s="1" t="s">
        <v>2368</v>
      </c>
      <c r="C12767" s="1" t="s">
        <v>8987</v>
      </c>
      <c r="D12767" s="1" t="s">
        <v>40</v>
      </c>
      <c r="E12767" s="39">
        <v>21462.795239255945</v>
      </c>
      <c r="F12767" s="39">
        <v>58184.400160651683</v>
      </c>
      <c r="G12767" s="39">
        <v>24877.24040669926</v>
      </c>
      <c r="H12767" s="83">
        <v>24876.194173470929</v>
      </c>
      <c r="I12767" s="85">
        <v>1.1590379489793481</v>
      </c>
    </row>
    <row r="12768" spans="1:9" hidden="1" x14ac:dyDescent="0.2">
      <c r="A12768" s="49" t="s">
        <v>12948</v>
      </c>
      <c r="B12768" s="1" t="s">
        <v>2368</v>
      </c>
      <c r="C12768" s="1" t="s">
        <v>8987</v>
      </c>
      <c r="D12768" s="1" t="s">
        <v>40</v>
      </c>
      <c r="E12768" s="39">
        <v>21607.05792226518</v>
      </c>
      <c r="F12768" s="39">
        <v>58575.487974838441</v>
      </c>
      <c r="G12768" s="39">
        <v>25051.582866490648</v>
      </c>
      <c r="H12768" s="83">
        <v>25051.63137814654</v>
      </c>
      <c r="I12768" s="85">
        <v>1.1594189022991357</v>
      </c>
    </row>
    <row r="12769" spans="1:9" x14ac:dyDescent="0.2">
      <c r="A12769" s="49" t="s">
        <v>12946</v>
      </c>
      <c r="B12769" s="1" t="s">
        <v>2367</v>
      </c>
      <c r="C12769" s="1" t="s">
        <v>8986</v>
      </c>
      <c r="D12769" s="1" t="s">
        <v>40</v>
      </c>
      <c r="E12769" s="39">
        <v>8535.6666666666679</v>
      </c>
      <c r="F12769" s="39">
        <v>21131.278193567836</v>
      </c>
      <c r="G12769" s="39">
        <v>9031.9851120183648</v>
      </c>
      <c r="H12769" s="83">
        <v>9031.1389263740621</v>
      </c>
      <c r="I12769" s="85">
        <v>1.0580472831304792</v>
      </c>
    </row>
    <row r="12770" spans="1:9" hidden="1" x14ac:dyDescent="0.2">
      <c r="A12770" s="49" t="s">
        <v>12947</v>
      </c>
      <c r="B12770" s="1" t="s">
        <v>2367</v>
      </c>
      <c r="C12770" s="1" t="s">
        <v>8986</v>
      </c>
      <c r="D12770" s="1" t="s">
        <v>40</v>
      </c>
      <c r="E12770" s="39">
        <v>8583.8589415005117</v>
      </c>
      <c r="F12770" s="39">
        <v>21250.585144748547</v>
      </c>
      <c r="G12770" s="39">
        <v>9085.8703358508683</v>
      </c>
      <c r="H12770" s="83">
        <v>9085.4882219468236</v>
      </c>
      <c r="I12770" s="85">
        <v>1.0584386677210034</v>
      </c>
    </row>
    <row r="12771" spans="1:9" hidden="1" x14ac:dyDescent="0.2">
      <c r="A12771" s="49" t="s">
        <v>12948</v>
      </c>
      <c r="B12771" s="1" t="s">
        <v>2367</v>
      </c>
      <c r="C12771" s="1" t="s">
        <v>8986</v>
      </c>
      <c r="D12771" s="1" t="s">
        <v>40</v>
      </c>
      <c r="E12771" s="39">
        <v>8634.2791017731943</v>
      </c>
      <c r="F12771" s="39">
        <v>21375.40754877319</v>
      </c>
      <c r="G12771" s="39">
        <v>9141.8409308536066</v>
      </c>
      <c r="H12771" s="83">
        <v>9141.8586337605975</v>
      </c>
      <c r="I12771" s="85">
        <v>1.0587865560059511</v>
      </c>
    </row>
    <row r="12772" spans="1:9" x14ac:dyDescent="0.2">
      <c r="A12772" s="49" t="s">
        <v>12946</v>
      </c>
      <c r="B12772" s="1" t="s">
        <v>2366</v>
      </c>
      <c r="C12772" s="1" t="s">
        <v>8985</v>
      </c>
      <c r="D12772" s="1" t="s">
        <v>40</v>
      </c>
      <c r="E12772" s="39">
        <v>11439.083333333334</v>
      </c>
      <c r="F12772" s="39">
        <v>35954.924106931045</v>
      </c>
      <c r="G12772" s="39">
        <v>15367.945860293512</v>
      </c>
      <c r="H12772" s="83">
        <v>15366.506073246908</v>
      </c>
      <c r="I12772" s="85">
        <v>1.3433336942715608</v>
      </c>
    </row>
    <row r="12773" spans="1:9" hidden="1" x14ac:dyDescent="0.2">
      <c r="A12773" s="49" t="s">
        <v>12947</v>
      </c>
      <c r="B12773" s="1" t="s">
        <v>2366</v>
      </c>
      <c r="C12773" s="1" t="s">
        <v>8985</v>
      </c>
      <c r="D12773" s="1" t="s">
        <v>40</v>
      </c>
      <c r="E12773" s="39">
        <v>11499.314145628079</v>
      </c>
      <c r="F12773" s="39">
        <v>36144.239476165734</v>
      </c>
      <c r="G12773" s="39">
        <v>15453.780262118522</v>
      </c>
      <c r="H12773" s="83">
        <v>15453.130340417028</v>
      </c>
      <c r="I12773" s="85">
        <v>1.3438306097839887</v>
      </c>
    </row>
    <row r="12774" spans="1:9" hidden="1" x14ac:dyDescent="0.2">
      <c r="A12774" s="49" t="s">
        <v>12948</v>
      </c>
      <c r="B12774" s="1" t="s">
        <v>2366</v>
      </c>
      <c r="C12774" s="1" t="s">
        <v>8985</v>
      </c>
      <c r="D12774" s="1" t="s">
        <v>40</v>
      </c>
      <c r="E12774" s="39">
        <v>11562.517245987754</v>
      </c>
      <c r="F12774" s="39">
        <v>36342.897236629185</v>
      </c>
      <c r="G12774" s="39">
        <v>15543.141563291108</v>
      </c>
      <c r="H12774" s="83">
        <v>15543.171662129136</v>
      </c>
      <c r="I12774" s="85">
        <v>1.3442723008713944</v>
      </c>
    </row>
    <row r="12775" spans="1:9" x14ac:dyDescent="0.2">
      <c r="A12775" s="49" t="s">
        <v>12946</v>
      </c>
      <c r="B12775" s="1" t="s">
        <v>2365</v>
      </c>
      <c r="C12775" s="1" t="s">
        <v>8984</v>
      </c>
      <c r="D12775" s="1" t="s">
        <v>40</v>
      </c>
      <c r="E12775" s="39">
        <v>11886.416666666666</v>
      </c>
      <c r="F12775" s="39">
        <v>23301.889952056885</v>
      </c>
      <c r="G12775" s="39">
        <v>9959.7535558890559</v>
      </c>
      <c r="H12775" s="83">
        <v>9958.8204497805691</v>
      </c>
      <c r="I12775" s="85">
        <v>0.83783201691964104</v>
      </c>
    </row>
    <row r="12776" spans="1:9" hidden="1" x14ac:dyDescent="0.2">
      <c r="A12776" s="49" t="s">
        <v>12947</v>
      </c>
      <c r="B12776" s="1" t="s">
        <v>2365</v>
      </c>
      <c r="C12776" s="1" t="s">
        <v>8984</v>
      </c>
      <c r="D12776" s="1" t="s">
        <v>40</v>
      </c>
      <c r="E12776" s="39">
        <v>12013.311494950442</v>
      </c>
      <c r="F12776" s="39">
        <v>23550.651997597975</v>
      </c>
      <c r="G12776" s="39">
        <v>10069.283688774132</v>
      </c>
      <c r="H12776" s="83">
        <v>10068.860216596011</v>
      </c>
      <c r="I12776" s="85">
        <v>0.83814194119816654</v>
      </c>
    </row>
    <row r="12777" spans="1:9" hidden="1" x14ac:dyDescent="0.2">
      <c r="A12777" s="49" t="s">
        <v>12948</v>
      </c>
      <c r="B12777" s="1" t="s">
        <v>2365</v>
      </c>
      <c r="C12777" s="1" t="s">
        <v>8984</v>
      </c>
      <c r="D12777" s="1" t="s">
        <v>40</v>
      </c>
      <c r="E12777" s="39">
        <v>12139.134639506507</v>
      </c>
      <c r="F12777" s="39">
        <v>23797.313136113269</v>
      </c>
      <c r="G12777" s="39">
        <v>10177.642263693189</v>
      </c>
      <c r="H12777" s="83">
        <v>10177.661972399099</v>
      </c>
      <c r="I12777" s="85">
        <v>0.83841742221691451</v>
      </c>
    </row>
    <row r="12778" spans="1:9" x14ac:dyDescent="0.2">
      <c r="A12778" s="49" t="s">
        <v>12946</v>
      </c>
      <c r="B12778" s="1" t="s">
        <v>2364</v>
      </c>
      <c r="C12778" s="1" t="s">
        <v>8983</v>
      </c>
      <c r="D12778" s="1" t="s">
        <v>40</v>
      </c>
      <c r="E12778" s="39">
        <v>9258.9166666666661</v>
      </c>
      <c r="F12778" s="39">
        <v>20089.97608195357</v>
      </c>
      <c r="G12778" s="39">
        <v>8586.9090932815452</v>
      </c>
      <c r="H12778" s="83">
        <v>8586.1046057725925</v>
      </c>
      <c r="I12778" s="85">
        <v>0.92733360876696447</v>
      </c>
    </row>
    <row r="12779" spans="1:9" hidden="1" x14ac:dyDescent="0.2">
      <c r="A12779" s="49" t="s">
        <v>12947</v>
      </c>
      <c r="B12779" s="1" t="s">
        <v>2364</v>
      </c>
      <c r="C12779" s="1" t="s">
        <v>8983</v>
      </c>
      <c r="D12779" s="1" t="s">
        <v>40</v>
      </c>
      <c r="E12779" s="39">
        <v>9320.027063519683</v>
      </c>
      <c r="F12779" s="39">
        <v>20222.57328045258</v>
      </c>
      <c r="G12779" s="39">
        <v>8646.3350271011386</v>
      </c>
      <c r="H12779" s="83">
        <v>8645.971398223468</v>
      </c>
      <c r="I12779" s="85">
        <v>0.92767664077558376</v>
      </c>
    </row>
    <row r="12780" spans="1:9" hidden="1" x14ac:dyDescent="0.2">
      <c r="A12780" s="49" t="s">
        <v>12948</v>
      </c>
      <c r="B12780" s="1" t="s">
        <v>2364</v>
      </c>
      <c r="C12780" s="1" t="s">
        <v>8983</v>
      </c>
      <c r="D12780" s="1" t="s">
        <v>40</v>
      </c>
      <c r="E12780" s="39">
        <v>9380.6219797026752</v>
      </c>
      <c r="F12780" s="39">
        <v>20354.051990179702</v>
      </c>
      <c r="G12780" s="39">
        <v>8705.0272687421348</v>
      </c>
      <c r="H12780" s="83">
        <v>8705.0441257722723</v>
      </c>
      <c r="I12780" s="85">
        <v>0.92798155011552697</v>
      </c>
    </row>
    <row r="12781" spans="1:9" x14ac:dyDescent="0.2">
      <c r="A12781" s="49" t="s">
        <v>12946</v>
      </c>
      <c r="B12781" s="1" t="s">
        <v>2363</v>
      </c>
      <c r="C12781" s="1" t="s">
        <v>8982</v>
      </c>
      <c r="D12781" s="1" t="s">
        <v>51</v>
      </c>
      <c r="E12781" s="39">
        <v>9095.9166666666661</v>
      </c>
      <c r="F12781" s="39">
        <v>14721.137445649278</v>
      </c>
      <c r="G12781" s="39">
        <v>6292.146316144399</v>
      </c>
      <c r="H12781" s="83">
        <v>6309.4100286948842</v>
      </c>
      <c r="I12781" s="85">
        <v>0.69365301595348294</v>
      </c>
    </row>
    <row r="12782" spans="1:9" hidden="1" x14ac:dyDescent="0.2">
      <c r="A12782" s="49" t="s">
        <v>12947</v>
      </c>
      <c r="B12782" s="1" t="s">
        <v>2363</v>
      </c>
      <c r="C12782" s="1" t="s">
        <v>8982</v>
      </c>
      <c r="D12782" s="1" t="s">
        <v>51</v>
      </c>
      <c r="E12782" s="39">
        <v>9171.9725131621744</v>
      </c>
      <c r="F12782" s="39">
        <v>14844.22878551485</v>
      </c>
      <c r="G12782" s="39">
        <v>6346.7776092849253</v>
      </c>
      <c r="H12782" s="83">
        <v>6362.9669792196482</v>
      </c>
      <c r="I12782" s="85">
        <v>0.6937403017822521</v>
      </c>
    </row>
    <row r="12783" spans="1:9" hidden="1" x14ac:dyDescent="0.2">
      <c r="A12783" s="49" t="s">
        <v>12948</v>
      </c>
      <c r="B12783" s="1" t="s">
        <v>2363</v>
      </c>
      <c r="C12783" s="1" t="s">
        <v>8982</v>
      </c>
      <c r="D12783" s="1" t="s">
        <v>51</v>
      </c>
      <c r="E12783" s="39">
        <v>9249.0943419261166</v>
      </c>
      <c r="F12783" s="39">
        <v>14969.045346934587</v>
      </c>
      <c r="G12783" s="39">
        <v>6401.9659571947823</v>
      </c>
      <c r="H12783" s="83">
        <v>6417.2259586301561</v>
      </c>
      <c r="I12783" s="85">
        <v>0.69382208910345855</v>
      </c>
    </row>
    <row r="12784" spans="1:9" x14ac:dyDescent="0.2">
      <c r="A12784" s="49" t="s">
        <v>12946</v>
      </c>
      <c r="B12784" s="1" t="s">
        <v>2362</v>
      </c>
      <c r="C12784" s="1" t="s">
        <v>8981</v>
      </c>
      <c r="D12784" s="1" t="s">
        <v>40</v>
      </c>
      <c r="E12784" s="39">
        <v>10765</v>
      </c>
      <c r="F12784" s="39">
        <v>43899.176638566074</v>
      </c>
      <c r="G12784" s="39">
        <v>18763.49864865643</v>
      </c>
      <c r="H12784" s="83">
        <v>18761.740740179339</v>
      </c>
      <c r="I12784" s="85">
        <v>1.7428463297890699</v>
      </c>
    </row>
    <row r="12785" spans="1:9" hidden="1" x14ac:dyDescent="0.2">
      <c r="A12785" s="49" t="s">
        <v>12947</v>
      </c>
      <c r="B12785" s="1" t="s">
        <v>2362</v>
      </c>
      <c r="C12785" s="1" t="s">
        <v>8981</v>
      </c>
      <c r="D12785" s="1" t="s">
        <v>40</v>
      </c>
      <c r="E12785" s="39">
        <v>10834.142292351229</v>
      </c>
      <c r="F12785" s="39">
        <v>44181.1357379736</v>
      </c>
      <c r="G12785" s="39">
        <v>18890.02433916767</v>
      </c>
      <c r="H12785" s="83">
        <v>18889.229903336985</v>
      </c>
      <c r="I12785" s="85">
        <v>1.7434910298965289</v>
      </c>
    </row>
    <row r="12786" spans="1:9" hidden="1" x14ac:dyDescent="0.2">
      <c r="A12786" s="49" t="s">
        <v>12948</v>
      </c>
      <c r="B12786" s="1" t="s">
        <v>2362</v>
      </c>
      <c r="C12786" s="1" t="s">
        <v>8981</v>
      </c>
      <c r="D12786" s="1" t="s">
        <v>40</v>
      </c>
      <c r="E12786" s="39">
        <v>10904.68480754405</v>
      </c>
      <c r="F12786" s="39">
        <v>44468.804881956727</v>
      </c>
      <c r="G12786" s="39">
        <v>19018.432265603595</v>
      </c>
      <c r="H12786" s="83">
        <v>19018.469094240194</v>
      </c>
      <c r="I12786" s="85">
        <v>1.7440640816214044</v>
      </c>
    </row>
    <row r="12787" spans="1:9" x14ac:dyDescent="0.2">
      <c r="A12787" s="49" t="s">
        <v>12946</v>
      </c>
      <c r="B12787" s="1" t="s">
        <v>2361</v>
      </c>
      <c r="C12787" s="1" t="s">
        <v>8980</v>
      </c>
      <c r="D12787" s="1" t="s">
        <v>40</v>
      </c>
      <c r="E12787" s="39">
        <v>23014.583333333336</v>
      </c>
      <c r="F12787" s="39">
        <v>60427.866118085651</v>
      </c>
      <c r="G12787" s="39">
        <v>25828.233490188017</v>
      </c>
      <c r="H12787" s="83">
        <v>25825.813703161577</v>
      </c>
      <c r="I12787" s="85">
        <v>1.1221499572297959</v>
      </c>
    </row>
    <row r="12788" spans="1:9" hidden="1" x14ac:dyDescent="0.2">
      <c r="A12788" s="49" t="s">
        <v>12947</v>
      </c>
      <c r="B12788" s="1" t="s">
        <v>2361</v>
      </c>
      <c r="C12788" s="1" t="s">
        <v>8980</v>
      </c>
      <c r="D12788" s="1" t="s">
        <v>40</v>
      </c>
      <c r="E12788" s="39">
        <v>23152.120207476481</v>
      </c>
      <c r="F12788" s="39">
        <v>60788.987572975719</v>
      </c>
      <c r="G12788" s="39">
        <v>25990.854142300966</v>
      </c>
      <c r="H12788" s="83">
        <v>25989.761075112168</v>
      </c>
      <c r="I12788" s="85">
        <v>1.1225650541810566</v>
      </c>
    </row>
    <row r="12789" spans="1:9" hidden="1" x14ac:dyDescent="0.2">
      <c r="A12789" s="49" t="s">
        <v>12948</v>
      </c>
      <c r="B12789" s="1" t="s">
        <v>2361</v>
      </c>
      <c r="C12789" s="1" t="s">
        <v>8980</v>
      </c>
      <c r="D12789" s="1" t="s">
        <v>40</v>
      </c>
      <c r="E12789" s="39">
        <v>23290.063674618847</v>
      </c>
      <c r="F12789" s="39">
        <v>61151.176592156022</v>
      </c>
      <c r="G12789" s="39">
        <v>26153.154173292653</v>
      </c>
      <c r="H12789" s="83">
        <v>26153.20481810909</v>
      </c>
      <c r="I12789" s="85">
        <v>1.1229340195669131</v>
      </c>
    </row>
    <row r="12790" spans="1:9" x14ac:dyDescent="0.2">
      <c r="A12790" s="49" t="s">
        <v>12946</v>
      </c>
      <c r="B12790" s="1" t="s">
        <v>2360</v>
      </c>
      <c r="C12790" s="1" t="s">
        <v>8979</v>
      </c>
      <c r="D12790" s="1" t="s">
        <v>40</v>
      </c>
      <c r="E12790" s="39">
        <v>12800.583333333332</v>
      </c>
      <c r="F12790" s="39">
        <v>24871.790622092623</v>
      </c>
      <c r="G12790" s="39">
        <v>10630.764525941331</v>
      </c>
      <c r="H12790" s="83">
        <v>10629.768554378245</v>
      </c>
      <c r="I12790" s="85">
        <v>0.83041282397637439</v>
      </c>
    </row>
    <row r="12791" spans="1:9" hidden="1" x14ac:dyDescent="0.2">
      <c r="A12791" s="49" t="s">
        <v>12947</v>
      </c>
      <c r="B12791" s="1" t="s">
        <v>2360</v>
      </c>
      <c r="C12791" s="1" t="s">
        <v>8979</v>
      </c>
      <c r="D12791" s="1" t="s">
        <v>40</v>
      </c>
      <c r="E12791" s="39">
        <v>12947.358503657397</v>
      </c>
      <c r="F12791" s="39">
        <v>25156.977727223675</v>
      </c>
      <c r="G12791" s="39">
        <v>10756.082061482794</v>
      </c>
      <c r="H12791" s="83">
        <v>10755.62970542258</v>
      </c>
      <c r="I12791" s="85">
        <v>0.83072000380496969</v>
      </c>
    </row>
    <row r="12792" spans="1:9" hidden="1" x14ac:dyDescent="0.2">
      <c r="A12792" s="49" t="s">
        <v>12948</v>
      </c>
      <c r="B12792" s="1" t="s">
        <v>2360</v>
      </c>
      <c r="C12792" s="1" t="s">
        <v>8979</v>
      </c>
      <c r="D12792" s="1" t="s">
        <v>40</v>
      </c>
      <c r="E12792" s="39">
        <v>13093.535511419977</v>
      </c>
      <c r="F12792" s="39">
        <v>25441.002590478729</v>
      </c>
      <c r="G12792" s="39">
        <v>10880.615879388906</v>
      </c>
      <c r="H12792" s="83">
        <v>10880.636949382617</v>
      </c>
      <c r="I12792" s="85">
        <v>0.83099304537668184</v>
      </c>
    </row>
    <row r="12793" spans="1:9" x14ac:dyDescent="0.2">
      <c r="A12793" s="49" t="s">
        <v>12946</v>
      </c>
      <c r="B12793" s="1" t="s">
        <v>2359</v>
      </c>
      <c r="C12793" s="1" t="s">
        <v>8978</v>
      </c>
      <c r="D12793" s="1" t="s">
        <v>51</v>
      </c>
      <c r="E12793" s="39">
        <v>7832.1666666666661</v>
      </c>
      <c r="F12793" s="39">
        <v>12566.30618265902</v>
      </c>
      <c r="G12793" s="39">
        <v>5371.122812125418</v>
      </c>
      <c r="H12793" s="83">
        <v>5385.8595197038749</v>
      </c>
      <c r="I12793" s="85">
        <v>0.68765895172096381</v>
      </c>
    </row>
    <row r="12794" spans="1:9" hidden="1" x14ac:dyDescent="0.2">
      <c r="A12794" s="49" t="s">
        <v>12947</v>
      </c>
      <c r="B12794" s="1" t="s">
        <v>2359</v>
      </c>
      <c r="C12794" s="1" t="s">
        <v>8978</v>
      </c>
      <c r="D12794" s="1" t="s">
        <v>51</v>
      </c>
      <c r="E12794" s="39">
        <v>7898.0027457575688</v>
      </c>
      <c r="F12794" s="39">
        <v>12671.93676522094</v>
      </c>
      <c r="G12794" s="39">
        <v>5417.9954842961724</v>
      </c>
      <c r="H12794" s="83">
        <v>5431.8157153803068</v>
      </c>
      <c r="I12794" s="85">
        <v>0.68774548328664731</v>
      </c>
    </row>
    <row r="12795" spans="1:9" hidden="1" x14ac:dyDescent="0.2">
      <c r="A12795" s="49" t="s">
        <v>12948</v>
      </c>
      <c r="B12795" s="1" t="s">
        <v>2359</v>
      </c>
      <c r="C12795" s="1" t="s">
        <v>8978</v>
      </c>
      <c r="D12795" s="1" t="s">
        <v>51</v>
      </c>
      <c r="E12795" s="39">
        <v>7963.4587138611314</v>
      </c>
      <c r="F12795" s="39">
        <v>12776.957479370501</v>
      </c>
      <c r="G12795" s="39">
        <v>5464.4531380356866</v>
      </c>
      <c r="H12795" s="83">
        <v>5477.4784435883103</v>
      </c>
      <c r="I12795" s="85">
        <v>0.68782656385902474</v>
      </c>
    </row>
    <row r="12796" spans="1:9" x14ac:dyDescent="0.2">
      <c r="A12796" s="49" t="s">
        <v>12946</v>
      </c>
      <c r="B12796" s="1" t="s">
        <v>2358</v>
      </c>
      <c r="C12796" s="1" t="s">
        <v>8977</v>
      </c>
      <c r="D12796" s="1" t="s">
        <v>51</v>
      </c>
      <c r="E12796" s="39">
        <v>11928.5</v>
      </c>
      <c r="F12796" s="39">
        <v>18046.752608140545</v>
      </c>
      <c r="G12796" s="39">
        <v>7713.5892767063688</v>
      </c>
      <c r="H12796" s="83">
        <v>7734.752991171159</v>
      </c>
      <c r="I12796" s="85">
        <v>0.64842628923763745</v>
      </c>
    </row>
    <row r="12797" spans="1:9" hidden="1" x14ac:dyDescent="0.2">
      <c r="A12797" s="49" t="s">
        <v>12947</v>
      </c>
      <c r="B12797" s="1" t="s">
        <v>2358</v>
      </c>
      <c r="C12797" s="1" t="s">
        <v>8977</v>
      </c>
      <c r="D12797" s="1" t="s">
        <v>51</v>
      </c>
      <c r="E12797" s="39">
        <v>12027.115805150726</v>
      </c>
      <c r="F12797" s="39">
        <v>18195.94949281236</v>
      </c>
      <c r="G12797" s="39">
        <v>7779.8346070597454</v>
      </c>
      <c r="H12797" s="83">
        <v>7799.6794209540258</v>
      </c>
      <c r="I12797" s="85">
        <v>0.64850788396115211</v>
      </c>
    </row>
    <row r="12798" spans="1:9" hidden="1" x14ac:dyDescent="0.2">
      <c r="A12798" s="49" t="s">
        <v>12948</v>
      </c>
      <c r="B12798" s="1" t="s">
        <v>2358</v>
      </c>
      <c r="C12798" s="1" t="s">
        <v>8977</v>
      </c>
      <c r="D12798" s="1" t="s">
        <v>51</v>
      </c>
      <c r="E12798" s="39">
        <v>12126.471851700402</v>
      </c>
      <c r="F12798" s="39">
        <v>18346.266296451115</v>
      </c>
      <c r="G12798" s="39">
        <v>7846.3368604573234</v>
      </c>
      <c r="H12798" s="83">
        <v>7865.039726507156</v>
      </c>
      <c r="I12798" s="85">
        <v>0.64858433868415755</v>
      </c>
    </row>
    <row r="12799" spans="1:9" x14ac:dyDescent="0.2">
      <c r="A12799" s="49" t="s">
        <v>12946</v>
      </c>
      <c r="B12799" s="1" t="s">
        <v>2357</v>
      </c>
      <c r="C12799" s="1" t="s">
        <v>8976</v>
      </c>
      <c r="D12799" s="1" t="s">
        <v>40</v>
      </c>
      <c r="E12799" s="39">
        <v>11334</v>
      </c>
      <c r="F12799" s="39">
        <v>23098.713749964671</v>
      </c>
      <c r="G12799" s="39">
        <v>9872.9114625900365</v>
      </c>
      <c r="H12799" s="83">
        <v>9871.986492514965</v>
      </c>
      <c r="I12799" s="85">
        <v>0.87100639602214269</v>
      </c>
    </row>
    <row r="12800" spans="1:9" hidden="1" x14ac:dyDescent="0.2">
      <c r="A12800" s="49" t="s">
        <v>12947</v>
      </c>
      <c r="B12800" s="1" t="s">
        <v>2357</v>
      </c>
      <c r="C12800" s="1" t="s">
        <v>8976</v>
      </c>
      <c r="D12800" s="1" t="s">
        <v>40</v>
      </c>
      <c r="E12800" s="39">
        <v>11390.863095656372</v>
      </c>
      <c r="F12800" s="39">
        <v>23214.600848032729</v>
      </c>
      <c r="G12800" s="39">
        <v>9925.6021312845023</v>
      </c>
      <c r="H12800" s="83">
        <v>9925.1847017548935</v>
      </c>
      <c r="I12800" s="85">
        <v>0.87132859190798462</v>
      </c>
    </row>
    <row r="12801" spans="1:9" hidden="1" x14ac:dyDescent="0.2">
      <c r="A12801" s="49" t="s">
        <v>12948</v>
      </c>
      <c r="B12801" s="1" t="s">
        <v>2357</v>
      </c>
      <c r="C12801" s="1" t="s">
        <v>8976</v>
      </c>
      <c r="D12801" s="1" t="s">
        <v>40</v>
      </c>
      <c r="E12801" s="39">
        <v>11447.938613658556</v>
      </c>
      <c r="F12801" s="39">
        <v>23330.920863249194</v>
      </c>
      <c r="G12801" s="39">
        <v>9978.1754717654094</v>
      </c>
      <c r="H12801" s="83">
        <v>9978.1947942097249</v>
      </c>
      <c r="I12801" s="85">
        <v>0.87161498073589616</v>
      </c>
    </row>
    <row r="12802" spans="1:9" x14ac:dyDescent="0.2">
      <c r="A12802" s="49" t="s">
        <v>12946</v>
      </c>
      <c r="B12802" s="1" t="s">
        <v>2356</v>
      </c>
      <c r="C12802" s="1" t="s">
        <v>8975</v>
      </c>
      <c r="D12802" s="1" t="s">
        <v>40</v>
      </c>
      <c r="E12802" s="39">
        <v>11218.75</v>
      </c>
      <c r="F12802" s="39">
        <v>29280.532728965929</v>
      </c>
      <c r="G12802" s="39">
        <v>12515.160382512322</v>
      </c>
      <c r="H12802" s="83">
        <v>12513.987866291305</v>
      </c>
      <c r="I12802" s="85">
        <v>1.1154529574410077</v>
      </c>
    </row>
    <row r="12803" spans="1:9" hidden="1" x14ac:dyDescent="0.2">
      <c r="A12803" s="49" t="s">
        <v>12947</v>
      </c>
      <c r="B12803" s="1" t="s">
        <v>2356</v>
      </c>
      <c r="C12803" s="1" t="s">
        <v>8975</v>
      </c>
      <c r="D12803" s="1" t="s">
        <v>40</v>
      </c>
      <c r="E12803" s="39">
        <v>11286.488228857255</v>
      </c>
      <c r="F12803" s="39">
        <v>29457.327062296918</v>
      </c>
      <c r="G12803" s="39">
        <v>12594.733382902692</v>
      </c>
      <c r="H12803" s="83">
        <v>12594.203700817712</v>
      </c>
      <c r="I12803" s="85">
        <v>1.1158655770903916</v>
      </c>
    </row>
    <row r="12804" spans="1:9" hidden="1" x14ac:dyDescent="0.2">
      <c r="A12804" s="49" t="s">
        <v>12948</v>
      </c>
      <c r="B12804" s="1" t="s">
        <v>2356</v>
      </c>
      <c r="C12804" s="1" t="s">
        <v>8975</v>
      </c>
      <c r="D12804" s="1" t="s">
        <v>40</v>
      </c>
      <c r="E12804" s="39">
        <v>11353.838608513877</v>
      </c>
      <c r="F12804" s="39">
        <v>29633.109123207803</v>
      </c>
      <c r="G12804" s="39">
        <v>12673.497301647494</v>
      </c>
      <c r="H12804" s="83">
        <v>12673.521843503526</v>
      </c>
      <c r="I12804" s="85">
        <v>1.1162323404879175</v>
      </c>
    </row>
    <row r="12805" spans="1:9" x14ac:dyDescent="0.2">
      <c r="A12805" s="49" t="s">
        <v>12946</v>
      </c>
      <c r="B12805" s="1" t="s">
        <v>2355</v>
      </c>
      <c r="C12805" s="1" t="s">
        <v>8974</v>
      </c>
      <c r="D12805" s="1" t="s">
        <v>51</v>
      </c>
      <c r="E12805" s="39">
        <v>13010.666666666664</v>
      </c>
      <c r="F12805" s="39">
        <v>20879.126713995702</v>
      </c>
      <c r="G12805" s="39">
        <v>8924.209880032533</v>
      </c>
      <c r="H12805" s="83">
        <v>8948.6951647618116</v>
      </c>
      <c r="I12805" s="85">
        <v>0.68779682041108425</v>
      </c>
    </row>
    <row r="12806" spans="1:9" hidden="1" x14ac:dyDescent="0.2">
      <c r="A12806" s="49" t="s">
        <v>12947</v>
      </c>
      <c r="B12806" s="1" t="s">
        <v>2355</v>
      </c>
      <c r="C12806" s="1" t="s">
        <v>8974</v>
      </c>
      <c r="D12806" s="1" t="s">
        <v>51</v>
      </c>
      <c r="E12806" s="39">
        <v>13112.499859173826</v>
      </c>
      <c r="F12806" s="39">
        <v>21042.545559818187</v>
      </c>
      <c r="G12806" s="39">
        <v>8996.9212231310903</v>
      </c>
      <c r="H12806" s="83">
        <v>9019.870583408303</v>
      </c>
      <c r="I12806" s="85">
        <v>0.68788336932547467</v>
      </c>
    </row>
    <row r="12807" spans="1:9" hidden="1" x14ac:dyDescent="0.2">
      <c r="A12807" s="49" t="s">
        <v>12948</v>
      </c>
      <c r="B12807" s="1" t="s">
        <v>2355</v>
      </c>
      <c r="C12807" s="1" t="s">
        <v>8974</v>
      </c>
      <c r="D12807" s="1" t="s">
        <v>51</v>
      </c>
      <c r="E12807" s="39">
        <v>13213.474828998722</v>
      </c>
      <c r="F12807" s="39">
        <v>21204.58715568178</v>
      </c>
      <c r="G12807" s="39">
        <v>9068.7844121498401</v>
      </c>
      <c r="H12807" s="83">
        <v>9090.4011567673224</v>
      </c>
      <c r="I12807" s="85">
        <v>0.68796446615368978</v>
      </c>
    </row>
    <row r="12808" spans="1:9" x14ac:dyDescent="0.2">
      <c r="A12808" s="49" t="s">
        <v>12946</v>
      </c>
      <c r="B12808" s="1" t="s">
        <v>2354</v>
      </c>
      <c r="C12808" s="1" t="s">
        <v>8973</v>
      </c>
      <c r="D12808" s="1" t="s">
        <v>51</v>
      </c>
      <c r="E12808" s="39">
        <v>7837.4166666666679</v>
      </c>
      <c r="F12808" s="39">
        <v>15438.671990651603</v>
      </c>
      <c r="G12808" s="39">
        <v>6598.8367713291</v>
      </c>
      <c r="H12808" s="83">
        <v>6616.9419480786455</v>
      </c>
      <c r="I12808" s="85">
        <v>0.84427589210883403</v>
      </c>
    </row>
    <row r="12809" spans="1:9" hidden="1" x14ac:dyDescent="0.2">
      <c r="A12809" s="49" t="s">
        <v>12947</v>
      </c>
      <c r="B12809" s="1" t="s">
        <v>2354</v>
      </c>
      <c r="C12809" s="1" t="s">
        <v>8973</v>
      </c>
      <c r="D12809" s="1" t="s">
        <v>51</v>
      </c>
      <c r="E12809" s="39">
        <v>7896.3113366038906</v>
      </c>
      <c r="F12809" s="39">
        <v>15554.686683991262</v>
      </c>
      <c r="G12809" s="39">
        <v>6650.5399904461319</v>
      </c>
      <c r="H12809" s="83">
        <v>6667.5041979226144</v>
      </c>
      <c r="I12809" s="85">
        <v>0.84438213156755149</v>
      </c>
    </row>
    <row r="12810" spans="1:9" hidden="1" x14ac:dyDescent="0.2">
      <c r="A12810" s="49" t="s">
        <v>12948</v>
      </c>
      <c r="B12810" s="1" t="s">
        <v>2354</v>
      </c>
      <c r="C12810" s="1" t="s">
        <v>8973</v>
      </c>
      <c r="D12810" s="1" t="s">
        <v>51</v>
      </c>
      <c r="E12810" s="39">
        <v>7955.5308629764622</v>
      </c>
      <c r="F12810" s="39">
        <v>15671.341301449125</v>
      </c>
      <c r="G12810" s="39">
        <v>6702.3241088653167</v>
      </c>
      <c r="H12810" s="83">
        <v>6718.3000569108835</v>
      </c>
      <c r="I12810" s="85">
        <v>0.84448167854851564</v>
      </c>
    </row>
    <row r="12811" spans="1:9" x14ac:dyDescent="0.2">
      <c r="A12811" s="49" t="s">
        <v>12946</v>
      </c>
      <c r="B12811" s="1" t="s">
        <v>2353</v>
      </c>
      <c r="C12811" s="1" t="s">
        <v>7953</v>
      </c>
      <c r="D12811" s="1" t="s">
        <v>51</v>
      </c>
      <c r="E12811" s="39">
        <v>8315.5833333333339</v>
      </c>
      <c r="F12811" s="39">
        <v>13743.761598594298</v>
      </c>
      <c r="G12811" s="39">
        <v>5874.3938253303804</v>
      </c>
      <c r="H12811" s="83">
        <v>5890.511353644788</v>
      </c>
      <c r="I12811" s="85">
        <v>0.70837019094408538</v>
      </c>
    </row>
    <row r="12812" spans="1:9" hidden="1" x14ac:dyDescent="0.2">
      <c r="A12812" s="49" t="s">
        <v>12947</v>
      </c>
      <c r="B12812" s="1" t="s">
        <v>2353</v>
      </c>
      <c r="C12812" s="1" t="s">
        <v>7953</v>
      </c>
      <c r="D12812" s="1" t="s">
        <v>51</v>
      </c>
      <c r="E12812" s="39">
        <v>8377.3747939278019</v>
      </c>
      <c r="F12812" s="39">
        <v>13845.888781883419</v>
      </c>
      <c r="G12812" s="39">
        <v>5919.9287596037375</v>
      </c>
      <c r="H12812" s="83">
        <v>5935.0293228464488</v>
      </c>
      <c r="I12812" s="85">
        <v>0.7084593287086014</v>
      </c>
    </row>
    <row r="12813" spans="1:9" hidden="1" x14ac:dyDescent="0.2">
      <c r="A12813" s="49" t="s">
        <v>12948</v>
      </c>
      <c r="B12813" s="1" t="s">
        <v>2353</v>
      </c>
      <c r="C12813" s="1" t="s">
        <v>7953</v>
      </c>
      <c r="D12813" s="1" t="s">
        <v>51</v>
      </c>
      <c r="E12813" s="39">
        <v>8442.591717149302</v>
      </c>
      <c r="F12813" s="39">
        <v>13953.677473189917</v>
      </c>
      <c r="G12813" s="39">
        <v>5967.713109996761</v>
      </c>
      <c r="H12813" s="83">
        <v>5981.9380076662183</v>
      </c>
      <c r="I12813" s="85">
        <v>0.70854285130420358</v>
      </c>
    </row>
    <row r="12814" spans="1:9" x14ac:dyDescent="0.2">
      <c r="A12814" s="49" t="s">
        <v>12946</v>
      </c>
      <c r="B12814" s="1" t="s">
        <v>2352</v>
      </c>
      <c r="C12814" s="1" t="s">
        <v>8972</v>
      </c>
      <c r="D12814" s="1" t="s">
        <v>51</v>
      </c>
      <c r="E12814" s="39">
        <v>14020.25</v>
      </c>
      <c r="F12814" s="39">
        <v>22840.24373667355</v>
      </c>
      <c r="G12814" s="39">
        <v>9762.4355467195437</v>
      </c>
      <c r="H12814" s="83">
        <v>9789.2206646432587</v>
      </c>
      <c r="I12814" s="85">
        <v>0.6982201219409967</v>
      </c>
    </row>
    <row r="12815" spans="1:9" hidden="1" x14ac:dyDescent="0.2">
      <c r="A12815" s="49" t="s">
        <v>12947</v>
      </c>
      <c r="B12815" s="1" t="s">
        <v>2352</v>
      </c>
      <c r="C12815" s="1" t="s">
        <v>8972</v>
      </c>
      <c r="D12815" s="1" t="s">
        <v>51</v>
      </c>
      <c r="E12815" s="39">
        <v>14092.003331132499</v>
      </c>
      <c r="F12815" s="39">
        <v>22957.13634358031</v>
      </c>
      <c r="G12815" s="39">
        <v>9815.5209693962679</v>
      </c>
      <c r="H12815" s="83">
        <v>9840.558415145606</v>
      </c>
      <c r="I12815" s="85">
        <v>0.69830798247155768</v>
      </c>
    </row>
    <row r="12816" spans="1:9" hidden="1" x14ac:dyDescent="0.2">
      <c r="A12816" s="49" t="s">
        <v>12948</v>
      </c>
      <c r="B12816" s="1" t="s">
        <v>2352</v>
      </c>
      <c r="C12816" s="1" t="s">
        <v>8972</v>
      </c>
      <c r="D12816" s="1" t="s">
        <v>51</v>
      </c>
      <c r="E12816" s="39">
        <v>14178.261317291457</v>
      </c>
      <c r="F12816" s="39">
        <v>23097.658333423948</v>
      </c>
      <c r="G12816" s="39">
        <v>9878.4136806545175</v>
      </c>
      <c r="H12816" s="83">
        <v>9901.9602924225146</v>
      </c>
      <c r="I12816" s="85">
        <v>0.69839030829163296</v>
      </c>
    </row>
    <row r="12817" spans="1:9" x14ac:dyDescent="0.2">
      <c r="A12817" s="49" t="s">
        <v>12946</v>
      </c>
      <c r="B12817" s="1" t="s">
        <v>2351</v>
      </c>
      <c r="C12817" s="1" t="s">
        <v>8971</v>
      </c>
      <c r="D12817" s="1" t="s">
        <v>51</v>
      </c>
      <c r="E12817" s="39">
        <v>10005.083333333332</v>
      </c>
      <c r="F12817" s="39">
        <v>12893.349979715871</v>
      </c>
      <c r="G12817" s="39">
        <v>5510.9087104954724</v>
      </c>
      <c r="H12817" s="83">
        <v>5526.0289475481059</v>
      </c>
      <c r="I12817" s="85">
        <v>0.55232213100488314</v>
      </c>
    </row>
    <row r="12818" spans="1:9" hidden="1" x14ac:dyDescent="0.2">
      <c r="A12818" s="49" t="s">
        <v>12947</v>
      </c>
      <c r="B12818" s="1" t="s">
        <v>2351</v>
      </c>
      <c r="C12818" s="1" t="s">
        <v>8971</v>
      </c>
      <c r="D12818" s="1" t="s">
        <v>51</v>
      </c>
      <c r="E12818" s="39">
        <v>10088.514426188343</v>
      </c>
      <c r="F12818" s="39">
        <v>13000.865953699413</v>
      </c>
      <c r="G12818" s="39">
        <v>5558.6319861070697</v>
      </c>
      <c r="H12818" s="83">
        <v>5572.8109529929461</v>
      </c>
      <c r="I12818" s="85">
        <v>0.55239163246143796</v>
      </c>
    </row>
    <row r="12819" spans="1:9" hidden="1" x14ac:dyDescent="0.2">
      <c r="A12819" s="49" t="s">
        <v>12948</v>
      </c>
      <c r="B12819" s="1" t="s">
        <v>2351</v>
      </c>
      <c r="C12819" s="1" t="s">
        <v>8971</v>
      </c>
      <c r="D12819" s="1" t="s">
        <v>51</v>
      </c>
      <c r="E12819" s="39">
        <v>10168.330485166607</v>
      </c>
      <c r="F12819" s="39">
        <v>13103.723306119438</v>
      </c>
      <c r="G12819" s="39">
        <v>5604.2044481785006</v>
      </c>
      <c r="H12819" s="83">
        <v>5617.5628709653665</v>
      </c>
      <c r="I12819" s="85">
        <v>0.55245675572407626</v>
      </c>
    </row>
    <row r="12820" spans="1:9" x14ac:dyDescent="0.2">
      <c r="A12820" s="49" t="s">
        <v>12946</v>
      </c>
      <c r="B12820" s="1" t="s">
        <v>2350</v>
      </c>
      <c r="C12820" s="1" t="s">
        <v>8970</v>
      </c>
      <c r="D12820" s="1" t="s">
        <v>51</v>
      </c>
      <c r="E12820" s="39">
        <v>7566.8333333333339</v>
      </c>
      <c r="F12820" s="39">
        <v>12109.042432887694</v>
      </c>
      <c r="G12820" s="39">
        <v>5175.6779676456626</v>
      </c>
      <c r="H12820" s="83">
        <v>5189.8784347355731</v>
      </c>
      <c r="I12820" s="85">
        <v>0.68587191049565943</v>
      </c>
    </row>
    <row r="12821" spans="1:9" hidden="1" x14ac:dyDescent="0.2">
      <c r="A12821" s="49" t="s">
        <v>12947</v>
      </c>
      <c r="B12821" s="1" t="s">
        <v>2350</v>
      </c>
      <c r="C12821" s="1" t="s">
        <v>8970</v>
      </c>
      <c r="D12821" s="1" t="s">
        <v>51</v>
      </c>
      <c r="E12821" s="39">
        <v>7629.6293033507718</v>
      </c>
      <c r="F12821" s="39">
        <v>12209.533488003946</v>
      </c>
      <c r="G12821" s="39">
        <v>5220.2909885823519</v>
      </c>
      <c r="H12821" s="83">
        <v>5233.6069147394965</v>
      </c>
      <c r="I12821" s="85">
        <v>0.6859582171890064</v>
      </c>
    </row>
    <row r="12822" spans="1:9" hidden="1" x14ac:dyDescent="0.2">
      <c r="A12822" s="49" t="s">
        <v>12948</v>
      </c>
      <c r="B12822" s="1" t="s">
        <v>2350</v>
      </c>
      <c r="C12822" s="1" t="s">
        <v>8970</v>
      </c>
      <c r="D12822" s="1" t="s">
        <v>51</v>
      </c>
      <c r="E12822" s="39">
        <v>7692.8907619402671</v>
      </c>
      <c r="F12822" s="39">
        <v>12310.769454580881</v>
      </c>
      <c r="G12822" s="39">
        <v>5265.073698987745</v>
      </c>
      <c r="H12822" s="83">
        <v>5277.6237551331715</v>
      </c>
      <c r="I12822" s="85">
        <v>0.68603908705471761</v>
      </c>
    </row>
    <row r="12823" spans="1:9" x14ac:dyDescent="0.2">
      <c r="A12823" s="49" t="s">
        <v>12946</v>
      </c>
      <c r="B12823" s="1" t="s">
        <v>2349</v>
      </c>
      <c r="C12823" s="1" t="s">
        <v>8969</v>
      </c>
      <c r="D12823" s="1" t="s">
        <v>40</v>
      </c>
      <c r="E12823" s="39">
        <v>26732.916666666664</v>
      </c>
      <c r="F12823" s="39">
        <v>54669.632178434716</v>
      </c>
      <c r="G12823" s="39">
        <v>23367.034373975686</v>
      </c>
      <c r="H12823" s="83">
        <v>23364.845170960853</v>
      </c>
      <c r="I12823" s="85">
        <v>0.87401032451107485</v>
      </c>
    </row>
    <row r="12824" spans="1:9" hidden="1" x14ac:dyDescent="0.2">
      <c r="A12824" s="49" t="s">
        <v>12947</v>
      </c>
      <c r="B12824" s="1" t="s">
        <v>2349</v>
      </c>
      <c r="C12824" s="1" t="s">
        <v>8969</v>
      </c>
      <c r="D12824" s="1" t="s">
        <v>40</v>
      </c>
      <c r="E12824" s="39">
        <v>26853.854054936077</v>
      </c>
      <c r="F12824" s="39">
        <v>54916.952836174743</v>
      </c>
      <c r="G12824" s="39">
        <v>23480.215218112549</v>
      </c>
      <c r="H12824" s="83">
        <v>23479.227737951249</v>
      </c>
      <c r="I12824" s="85">
        <v>0.87433363158669108</v>
      </c>
    </row>
    <row r="12825" spans="1:9" hidden="1" x14ac:dyDescent="0.2">
      <c r="A12825" s="49" t="s">
        <v>12948</v>
      </c>
      <c r="B12825" s="1" t="s">
        <v>2349</v>
      </c>
      <c r="C12825" s="1" t="s">
        <v>8969</v>
      </c>
      <c r="D12825" s="1" t="s">
        <v>40</v>
      </c>
      <c r="E12825" s="39">
        <v>26985.194558577154</v>
      </c>
      <c r="F12825" s="39">
        <v>55185.548183016981</v>
      </c>
      <c r="G12825" s="39">
        <v>23601.7723648059</v>
      </c>
      <c r="H12825" s="83">
        <v>23601.818068946253</v>
      </c>
      <c r="I12825" s="85">
        <v>0.8746210081129282</v>
      </c>
    </row>
    <row r="12826" spans="1:9" x14ac:dyDescent="0.2">
      <c r="A12826" s="49" t="s">
        <v>12946</v>
      </c>
      <c r="B12826" s="1" t="s">
        <v>2348</v>
      </c>
      <c r="C12826" s="1" t="s">
        <v>8968</v>
      </c>
      <c r="D12826" s="1" t="s">
        <v>40</v>
      </c>
      <c r="E12826" s="39">
        <v>7932.0833333333321</v>
      </c>
      <c r="F12826" s="39">
        <v>14479.313086815053</v>
      </c>
      <c r="G12826" s="39">
        <v>6188.7851285859988</v>
      </c>
      <c r="H12826" s="83">
        <v>6188.2053157246482</v>
      </c>
      <c r="I12826" s="85">
        <v>0.78014880273883269</v>
      </c>
    </row>
    <row r="12827" spans="1:9" hidden="1" x14ac:dyDescent="0.2">
      <c r="A12827" s="49" t="s">
        <v>12947</v>
      </c>
      <c r="B12827" s="1" t="s">
        <v>2348</v>
      </c>
      <c r="C12827" s="1" t="s">
        <v>8968</v>
      </c>
      <c r="D12827" s="1" t="s">
        <v>40</v>
      </c>
      <c r="E12827" s="39">
        <v>7979.3059634860711</v>
      </c>
      <c r="F12827" s="39">
        <v>14565.513800805415</v>
      </c>
      <c r="G12827" s="39">
        <v>6227.6106219064914</v>
      </c>
      <c r="H12827" s="83">
        <v>6227.3487145140625</v>
      </c>
      <c r="I12827" s="85">
        <v>0.78043738929311623</v>
      </c>
    </row>
    <row r="12828" spans="1:9" hidden="1" x14ac:dyDescent="0.2">
      <c r="A12828" s="49" t="s">
        <v>12948</v>
      </c>
      <c r="B12828" s="1" t="s">
        <v>2348</v>
      </c>
      <c r="C12828" s="1" t="s">
        <v>8968</v>
      </c>
      <c r="D12828" s="1" t="s">
        <v>40</v>
      </c>
      <c r="E12828" s="39">
        <v>8028.0326524421062</v>
      </c>
      <c r="F12828" s="39">
        <v>14654.460040453883</v>
      </c>
      <c r="G12828" s="39">
        <v>6267.4240157385366</v>
      </c>
      <c r="H12828" s="83">
        <v>6267.4361524214282</v>
      </c>
      <c r="I12828" s="85">
        <v>0.78069390394356342</v>
      </c>
    </row>
    <row r="12829" spans="1:9" x14ac:dyDescent="0.2">
      <c r="A12829" s="49" t="s">
        <v>12946</v>
      </c>
      <c r="B12829" s="1" t="s">
        <v>2347</v>
      </c>
      <c r="C12829" s="1" t="s">
        <v>8967</v>
      </c>
      <c r="D12829" s="1" t="s">
        <v>40</v>
      </c>
      <c r="E12829" s="39">
        <v>21380.916666666664</v>
      </c>
      <c r="F12829" s="39">
        <v>32670.342154994818</v>
      </c>
      <c r="G12829" s="39">
        <v>13964.041419807638</v>
      </c>
      <c r="H12829" s="83">
        <v>13962.733161297539</v>
      </c>
      <c r="I12829" s="85">
        <v>0.65304651708716299</v>
      </c>
    </row>
    <row r="12830" spans="1:9" hidden="1" x14ac:dyDescent="0.2">
      <c r="A12830" s="49" t="s">
        <v>12947</v>
      </c>
      <c r="B12830" s="1" t="s">
        <v>2347</v>
      </c>
      <c r="C12830" s="1" t="s">
        <v>8967</v>
      </c>
      <c r="D12830" s="1" t="s">
        <v>40</v>
      </c>
      <c r="E12830" s="39">
        <v>21489.39387503242</v>
      </c>
      <c r="F12830" s="39">
        <v>32836.096858994628</v>
      </c>
      <c r="G12830" s="39">
        <v>14039.355451348227</v>
      </c>
      <c r="H12830" s="83">
        <v>14038.76501446948</v>
      </c>
      <c r="I12830" s="85">
        <v>0.65328808695625906</v>
      </c>
    </row>
    <row r="12831" spans="1:9" hidden="1" x14ac:dyDescent="0.2">
      <c r="A12831" s="49" t="s">
        <v>12948</v>
      </c>
      <c r="B12831" s="1" t="s">
        <v>2347</v>
      </c>
      <c r="C12831" s="1" t="s">
        <v>8967</v>
      </c>
      <c r="D12831" s="1" t="s">
        <v>40</v>
      </c>
      <c r="E12831" s="39">
        <v>21604.760765310082</v>
      </c>
      <c r="F12831" s="39">
        <v>33012.379094105949</v>
      </c>
      <c r="G12831" s="39">
        <v>14118.744531010108</v>
      </c>
      <c r="H12831" s="83">
        <v>14118.771871545034</v>
      </c>
      <c r="I12831" s="85">
        <v>0.65350281009429145</v>
      </c>
    </row>
    <row r="12832" spans="1:9" x14ac:dyDescent="0.2">
      <c r="A12832" s="49" t="s">
        <v>12946</v>
      </c>
      <c r="B12832" s="1" t="s">
        <v>2346</v>
      </c>
      <c r="C12832" s="1" t="s">
        <v>8966</v>
      </c>
      <c r="D12832" s="1" t="s">
        <v>40</v>
      </c>
      <c r="E12832" s="39">
        <v>22141.916666666672</v>
      </c>
      <c r="F12832" s="39">
        <v>33915.553934641684</v>
      </c>
      <c r="G12832" s="39">
        <v>14496.273031736526</v>
      </c>
      <c r="H12832" s="83">
        <v>14494.914909686589</v>
      </c>
      <c r="I12832" s="85">
        <v>0.65463686490645212</v>
      </c>
    </row>
    <row r="12833" spans="1:9" hidden="1" x14ac:dyDescent="0.2">
      <c r="A12833" s="49" t="s">
        <v>12947</v>
      </c>
      <c r="B12833" s="1" t="s">
        <v>2346</v>
      </c>
      <c r="C12833" s="1" t="s">
        <v>8966</v>
      </c>
      <c r="D12833" s="1" t="s">
        <v>40</v>
      </c>
      <c r="E12833" s="39">
        <v>22376.141960405177</v>
      </c>
      <c r="F12833" s="39">
        <v>34274.325070051324</v>
      </c>
      <c r="G12833" s="39">
        <v>14654.28228512782</v>
      </c>
      <c r="H12833" s="83">
        <v>14653.665986984885</v>
      </c>
      <c r="I12833" s="85">
        <v>0.65487902306459722</v>
      </c>
    </row>
    <row r="12834" spans="1:9" hidden="1" x14ac:dyDescent="0.2">
      <c r="A12834" s="49" t="s">
        <v>12948</v>
      </c>
      <c r="B12834" s="1" t="s">
        <v>2346</v>
      </c>
      <c r="C12834" s="1" t="s">
        <v>8966</v>
      </c>
      <c r="D12834" s="1" t="s">
        <v>40</v>
      </c>
      <c r="E12834" s="39">
        <v>22606.113519782328</v>
      </c>
      <c r="F12834" s="39">
        <v>34626.580610658217</v>
      </c>
      <c r="G12834" s="39">
        <v>14809.106736315074</v>
      </c>
      <c r="H12834" s="83">
        <v>14809.135413716174</v>
      </c>
      <c r="I12834" s="85">
        <v>0.65509426911250734</v>
      </c>
    </row>
    <row r="12835" spans="1:9" x14ac:dyDescent="0.2">
      <c r="A12835" s="49" t="s">
        <v>12946</v>
      </c>
      <c r="B12835" s="1" t="s">
        <v>2345</v>
      </c>
      <c r="C12835" s="1" t="s">
        <v>8965</v>
      </c>
      <c r="D12835" s="1" t="s">
        <v>40</v>
      </c>
      <c r="E12835" s="39">
        <v>18930.75</v>
      </c>
      <c r="F12835" s="39">
        <v>27643.746876685687</v>
      </c>
      <c r="G12835" s="39">
        <v>11815.561176352736</v>
      </c>
      <c r="H12835" s="83">
        <v>11814.454203951564</v>
      </c>
      <c r="I12835" s="85">
        <v>0.62408801573902584</v>
      </c>
    </row>
    <row r="12836" spans="1:9" hidden="1" x14ac:dyDescent="0.2">
      <c r="A12836" s="49" t="s">
        <v>12947</v>
      </c>
      <c r="B12836" s="1" t="s">
        <v>2345</v>
      </c>
      <c r="C12836" s="1" t="s">
        <v>8965</v>
      </c>
      <c r="D12836" s="1" t="s">
        <v>40</v>
      </c>
      <c r="E12836" s="39">
        <v>19040.447415901079</v>
      </c>
      <c r="F12836" s="39">
        <v>27803.933218917027</v>
      </c>
      <c r="G12836" s="39">
        <v>11887.810633589308</v>
      </c>
      <c r="H12836" s="83">
        <v>11887.310681733972</v>
      </c>
      <c r="I12836" s="85">
        <v>0.62431887350538984</v>
      </c>
    </row>
    <row r="12837" spans="1:9" hidden="1" x14ac:dyDescent="0.2">
      <c r="A12837" s="49" t="s">
        <v>12948</v>
      </c>
      <c r="B12837" s="1" t="s">
        <v>2345</v>
      </c>
      <c r="C12837" s="1" t="s">
        <v>8965</v>
      </c>
      <c r="D12837" s="1" t="s">
        <v>40</v>
      </c>
      <c r="E12837" s="39">
        <v>19146.180011459033</v>
      </c>
      <c r="F12837" s="39">
        <v>27958.329907279563</v>
      </c>
      <c r="G12837" s="39">
        <v>11957.227207082939</v>
      </c>
      <c r="H12837" s="83">
        <v>11957.250361902927</v>
      </c>
      <c r="I12837" s="85">
        <v>0.62452407502418161</v>
      </c>
    </row>
    <row r="12838" spans="1:9" x14ac:dyDescent="0.2">
      <c r="A12838" s="49" t="s">
        <v>12946</v>
      </c>
      <c r="B12838" s="1" t="s">
        <v>2344</v>
      </c>
      <c r="C12838" s="1" t="s">
        <v>8964</v>
      </c>
      <c r="D12838" s="1" t="s">
        <v>40</v>
      </c>
      <c r="E12838" s="39">
        <v>12390.75</v>
      </c>
      <c r="F12838" s="39">
        <v>41595.752816036875</v>
      </c>
      <c r="G12838" s="39">
        <v>17778.963331806317</v>
      </c>
      <c r="H12838" s="83">
        <v>17777.297662149496</v>
      </c>
      <c r="I12838" s="85">
        <v>1.4347232945664707</v>
      </c>
    </row>
    <row r="12839" spans="1:9" hidden="1" x14ac:dyDescent="0.2">
      <c r="A12839" s="49" t="s">
        <v>12947</v>
      </c>
      <c r="B12839" s="1" t="s">
        <v>2344</v>
      </c>
      <c r="C12839" s="1" t="s">
        <v>8964</v>
      </c>
      <c r="D12839" s="1" t="s">
        <v>40</v>
      </c>
      <c r="E12839" s="39">
        <v>12459.530665562175</v>
      </c>
      <c r="F12839" s="39">
        <v>41826.649538450503</v>
      </c>
      <c r="G12839" s="39">
        <v>17883.343526818197</v>
      </c>
      <c r="H12839" s="83">
        <v>17882.591427794127</v>
      </c>
      <c r="I12839" s="85">
        <v>1.435254016206337</v>
      </c>
    </row>
    <row r="12840" spans="1:9" hidden="1" x14ac:dyDescent="0.2">
      <c r="A12840" s="49" t="s">
        <v>12948</v>
      </c>
      <c r="B12840" s="1" t="s">
        <v>2344</v>
      </c>
      <c r="C12840" s="1" t="s">
        <v>8964</v>
      </c>
      <c r="D12840" s="1" t="s">
        <v>40</v>
      </c>
      <c r="E12840" s="39">
        <v>12528.752011812749</v>
      </c>
      <c r="F12840" s="39">
        <v>42059.025626115268</v>
      </c>
      <c r="G12840" s="39">
        <v>17987.817125980782</v>
      </c>
      <c r="H12840" s="83">
        <v>17987.851958861374</v>
      </c>
      <c r="I12840" s="85">
        <v>1.435725756396288</v>
      </c>
    </row>
    <row r="12841" spans="1:9" x14ac:dyDescent="0.2">
      <c r="A12841" s="49" t="s">
        <v>12946</v>
      </c>
      <c r="B12841" s="1" t="s">
        <v>2343</v>
      </c>
      <c r="C12841" s="1" t="s">
        <v>8963</v>
      </c>
      <c r="D12841" s="1" t="s">
        <v>40</v>
      </c>
      <c r="E12841" s="39">
        <v>7992.6666666666661</v>
      </c>
      <c r="F12841" s="39">
        <v>31252.618246243226</v>
      </c>
      <c r="G12841" s="39">
        <v>13358.074231287326</v>
      </c>
      <c r="H12841" s="83">
        <v>13356.822744431465</v>
      </c>
      <c r="I12841" s="85">
        <v>1.6711347165440986</v>
      </c>
    </row>
    <row r="12842" spans="1:9" hidden="1" x14ac:dyDescent="0.2">
      <c r="A12842" s="49" t="s">
        <v>12947</v>
      </c>
      <c r="B12842" s="1" t="s">
        <v>2343</v>
      </c>
      <c r="C12842" s="1" t="s">
        <v>8963</v>
      </c>
      <c r="D12842" s="1" t="s">
        <v>40</v>
      </c>
      <c r="E12842" s="39">
        <v>8033.8420025540272</v>
      </c>
      <c r="F12842" s="39">
        <v>31413.620463314943</v>
      </c>
      <c r="G12842" s="39">
        <v>13431.163441626179</v>
      </c>
      <c r="H12842" s="83">
        <v>13430.598582772944</v>
      </c>
      <c r="I12842" s="85">
        <v>1.6717528896514571</v>
      </c>
    </row>
    <row r="12843" spans="1:9" hidden="1" x14ac:dyDescent="0.2">
      <c r="A12843" s="49" t="s">
        <v>12948</v>
      </c>
      <c r="B12843" s="1" t="s">
        <v>2343</v>
      </c>
      <c r="C12843" s="1" t="s">
        <v>8963</v>
      </c>
      <c r="D12843" s="1" t="s">
        <v>40</v>
      </c>
      <c r="E12843" s="39">
        <v>8075.7578125887039</v>
      </c>
      <c r="F12843" s="39">
        <v>31577.518053960011</v>
      </c>
      <c r="G12843" s="39">
        <v>13505.08271628386</v>
      </c>
      <c r="H12843" s="83">
        <v>13505.108868480669</v>
      </c>
      <c r="I12843" s="85">
        <v>1.6723023624394171</v>
      </c>
    </row>
    <row r="12844" spans="1:9" x14ac:dyDescent="0.2">
      <c r="A12844" s="49" t="s">
        <v>12946</v>
      </c>
      <c r="B12844" s="1" t="s">
        <v>2342</v>
      </c>
      <c r="C12844" s="1" t="s">
        <v>8962</v>
      </c>
      <c r="D12844" s="1" t="s">
        <v>40</v>
      </c>
      <c r="E12844" s="39">
        <v>11258.166666666666</v>
      </c>
      <c r="F12844" s="39">
        <v>26002.564493310347</v>
      </c>
      <c r="G12844" s="39">
        <v>11114.082793598544</v>
      </c>
      <c r="H12844" s="83">
        <v>11113.041541072893</v>
      </c>
      <c r="I12844" s="85">
        <v>0.98710934649568993</v>
      </c>
    </row>
    <row r="12845" spans="1:9" hidden="1" x14ac:dyDescent="0.2">
      <c r="A12845" s="49" t="s">
        <v>12947</v>
      </c>
      <c r="B12845" s="1" t="s">
        <v>2342</v>
      </c>
      <c r="C12845" s="1" t="s">
        <v>8962</v>
      </c>
      <c r="D12845" s="1" t="s">
        <v>40</v>
      </c>
      <c r="E12845" s="39">
        <v>11323.673027722612</v>
      </c>
      <c r="F12845" s="39">
        <v>26153.862073858923</v>
      </c>
      <c r="G12845" s="39">
        <v>11182.308532503313</v>
      </c>
      <c r="H12845" s="83">
        <v>11181.838251131068</v>
      </c>
      <c r="I12845" s="85">
        <v>0.98747449027852496</v>
      </c>
    </row>
    <row r="12846" spans="1:9" hidden="1" x14ac:dyDescent="0.2">
      <c r="A12846" s="49" t="s">
        <v>12948</v>
      </c>
      <c r="B12846" s="1" t="s">
        <v>2342</v>
      </c>
      <c r="C12846" s="1" t="s">
        <v>8962</v>
      </c>
      <c r="D12846" s="1" t="s">
        <v>40</v>
      </c>
      <c r="E12846" s="39">
        <v>11389.47471191482</v>
      </c>
      <c r="F12846" s="39">
        <v>26305.841751157743</v>
      </c>
      <c r="G12846" s="39">
        <v>11250.490559890812</v>
      </c>
      <c r="H12846" s="83">
        <v>11250.512346136</v>
      </c>
      <c r="I12846" s="85">
        <v>0.98779905401313661</v>
      </c>
    </row>
    <row r="12847" spans="1:9" x14ac:dyDescent="0.2">
      <c r="A12847" s="49" t="s">
        <v>12946</v>
      </c>
      <c r="B12847" s="1" t="s">
        <v>2341</v>
      </c>
      <c r="C12847" s="1" t="s">
        <v>8961</v>
      </c>
      <c r="D12847" s="1" t="s">
        <v>40</v>
      </c>
      <c r="E12847" s="39">
        <v>6660.75</v>
      </c>
      <c r="F12847" s="39">
        <v>9782.3901199469292</v>
      </c>
      <c r="G12847" s="39">
        <v>4181.2142698594762</v>
      </c>
      <c r="H12847" s="83">
        <v>4180.8225416350579</v>
      </c>
      <c r="I12847" s="85">
        <v>0.62768044764254138</v>
      </c>
    </row>
    <row r="12848" spans="1:9" hidden="1" x14ac:dyDescent="0.2">
      <c r="A12848" s="49" t="s">
        <v>12947</v>
      </c>
      <c r="B12848" s="1" t="s">
        <v>2341</v>
      </c>
      <c r="C12848" s="1" t="s">
        <v>8961</v>
      </c>
      <c r="D12848" s="1" t="s">
        <v>40</v>
      </c>
      <c r="E12848" s="39">
        <v>6707.3457052426711</v>
      </c>
      <c r="F12848" s="39">
        <v>9850.8234595254853</v>
      </c>
      <c r="G12848" s="39">
        <v>4211.8042418575251</v>
      </c>
      <c r="H12848" s="83">
        <v>4211.6271108945639</v>
      </c>
      <c r="I12848" s="85">
        <v>0.62791263429326816</v>
      </c>
    </row>
    <row r="12849" spans="1:9" hidden="1" x14ac:dyDescent="0.2">
      <c r="A12849" s="49" t="s">
        <v>12948</v>
      </c>
      <c r="B12849" s="1" t="s">
        <v>2341</v>
      </c>
      <c r="C12849" s="1" t="s">
        <v>8961</v>
      </c>
      <c r="D12849" s="1" t="s">
        <v>40</v>
      </c>
      <c r="E12849" s="39">
        <v>6753.9756171690997</v>
      </c>
      <c r="F12849" s="39">
        <v>9919.3070371590984</v>
      </c>
      <c r="G12849" s="39">
        <v>4242.2923105019227</v>
      </c>
      <c r="H12849" s="83">
        <v>4242.3005255766293</v>
      </c>
      <c r="I12849" s="85">
        <v>0.62811901701160888</v>
      </c>
    </row>
    <row r="12850" spans="1:9" x14ac:dyDescent="0.2">
      <c r="A12850" s="49" t="s">
        <v>12946</v>
      </c>
      <c r="B12850" s="1" t="s">
        <v>2340</v>
      </c>
      <c r="C12850" s="1" t="s">
        <v>8960</v>
      </c>
      <c r="D12850" s="1" t="s">
        <v>40</v>
      </c>
      <c r="E12850" s="39">
        <v>46304.333333333328</v>
      </c>
      <c r="F12850" s="39">
        <v>73657.548784533064</v>
      </c>
      <c r="G12850" s="39">
        <v>31482.89838009762</v>
      </c>
      <c r="H12850" s="83">
        <v>31479.948820690708</v>
      </c>
      <c r="I12850" s="85">
        <v>0.67984887276260775</v>
      </c>
    </row>
    <row r="12851" spans="1:9" hidden="1" x14ac:dyDescent="0.2">
      <c r="A12851" s="49" t="s">
        <v>12947</v>
      </c>
      <c r="B12851" s="1" t="s">
        <v>2340</v>
      </c>
      <c r="C12851" s="1" t="s">
        <v>8960</v>
      </c>
      <c r="D12851" s="1" t="s">
        <v>40</v>
      </c>
      <c r="E12851" s="39">
        <v>46583.624832505331</v>
      </c>
      <c r="F12851" s="39">
        <v>74101.825286200314</v>
      </c>
      <c r="G12851" s="39">
        <v>31682.872335714121</v>
      </c>
      <c r="H12851" s="83">
        <v>31681.539885922073</v>
      </c>
      <c r="I12851" s="85">
        <v>0.68010035714986239</v>
      </c>
    </row>
    <row r="12852" spans="1:9" hidden="1" x14ac:dyDescent="0.2">
      <c r="A12852" s="49" t="s">
        <v>12948</v>
      </c>
      <c r="B12852" s="1" t="s">
        <v>2340</v>
      </c>
      <c r="C12852" s="1" t="s">
        <v>8960</v>
      </c>
      <c r="D12852" s="1" t="s">
        <v>40</v>
      </c>
      <c r="E12852" s="39">
        <v>46872.647604009879</v>
      </c>
      <c r="F12852" s="39">
        <v>74561.581584572748</v>
      </c>
      <c r="G12852" s="39">
        <v>31888.520340195748</v>
      </c>
      <c r="H12852" s="83">
        <v>31888.582091380653</v>
      </c>
      <c r="I12852" s="85">
        <v>0.68032389296167339</v>
      </c>
    </row>
    <row r="12853" spans="1:9" x14ac:dyDescent="0.2">
      <c r="A12853" s="49" t="s">
        <v>12946</v>
      </c>
      <c r="B12853" s="1" t="s">
        <v>2339</v>
      </c>
      <c r="C12853" s="1" t="s">
        <v>8959</v>
      </c>
      <c r="D12853" s="1" t="s">
        <v>40</v>
      </c>
      <c r="E12853" s="39">
        <v>12003</v>
      </c>
      <c r="F12853" s="39">
        <v>26745.675864675915</v>
      </c>
      <c r="G12853" s="39">
        <v>11431.705361493578</v>
      </c>
      <c r="H12853" s="83">
        <v>11430.634351649471</v>
      </c>
      <c r="I12853" s="85">
        <v>0.95231478394147051</v>
      </c>
    </row>
    <row r="12854" spans="1:9" hidden="1" x14ac:dyDescent="0.2">
      <c r="A12854" s="49" t="s">
        <v>12947</v>
      </c>
      <c r="B12854" s="1" t="s">
        <v>2339</v>
      </c>
      <c r="C12854" s="1" t="s">
        <v>8959</v>
      </c>
      <c r="D12854" s="1" t="s">
        <v>40</v>
      </c>
      <c r="E12854" s="39">
        <v>12070.58531374449</v>
      </c>
      <c r="F12854" s="39">
        <v>26896.272789996467</v>
      </c>
      <c r="G12854" s="39">
        <v>11499.732615502688</v>
      </c>
      <c r="H12854" s="83">
        <v>11499.248984594173</v>
      </c>
      <c r="I12854" s="85">
        <v>0.95266705679137609</v>
      </c>
    </row>
    <row r="12855" spans="1:9" hidden="1" x14ac:dyDescent="0.2">
      <c r="A12855" s="49" t="s">
        <v>12948</v>
      </c>
      <c r="B12855" s="1" t="s">
        <v>2339</v>
      </c>
      <c r="C12855" s="1" t="s">
        <v>8959</v>
      </c>
      <c r="D12855" s="1" t="s">
        <v>40</v>
      </c>
      <c r="E12855" s="39">
        <v>12140.048848213719</v>
      </c>
      <c r="F12855" s="39">
        <v>27051.054859256546</v>
      </c>
      <c r="G12855" s="39">
        <v>11569.203533118649</v>
      </c>
      <c r="H12855" s="83">
        <v>11569.225936542167</v>
      </c>
      <c r="I12855" s="85">
        <v>0.95298017999692464</v>
      </c>
    </row>
    <row r="12856" spans="1:9" x14ac:dyDescent="0.2">
      <c r="A12856" s="49" t="s">
        <v>12946</v>
      </c>
      <c r="B12856" s="1" t="s">
        <v>2338</v>
      </c>
      <c r="C12856" s="1" t="s">
        <v>8958</v>
      </c>
      <c r="D12856" s="1" t="s">
        <v>40</v>
      </c>
      <c r="E12856" s="39">
        <v>9989.4166666666679</v>
      </c>
      <c r="F12856" s="39">
        <v>49505.938923227965</v>
      </c>
      <c r="G12856" s="39">
        <v>21159.955361677541</v>
      </c>
      <c r="H12856" s="83">
        <v>21157.972934753772</v>
      </c>
      <c r="I12856" s="85">
        <v>2.1180388846282754</v>
      </c>
    </row>
    <row r="12857" spans="1:9" hidden="1" x14ac:dyDescent="0.2">
      <c r="A12857" s="49" t="s">
        <v>12947</v>
      </c>
      <c r="B12857" s="1" t="s">
        <v>2338</v>
      </c>
      <c r="C12857" s="1" t="s">
        <v>8958</v>
      </c>
      <c r="D12857" s="1" t="s">
        <v>40</v>
      </c>
      <c r="E12857" s="39">
        <v>10044.544868980098</v>
      </c>
      <c r="F12857" s="39">
        <v>49779.145408425735</v>
      </c>
      <c r="G12857" s="39">
        <v>21283.501490884435</v>
      </c>
      <c r="H12857" s="83">
        <v>21282.606395362949</v>
      </c>
      <c r="I12857" s="85">
        <v>2.1188223730363944</v>
      </c>
    </row>
    <row r="12858" spans="1:9" hidden="1" x14ac:dyDescent="0.2">
      <c r="A12858" s="49" t="s">
        <v>12948</v>
      </c>
      <c r="B12858" s="1" t="s">
        <v>2338</v>
      </c>
      <c r="C12858" s="1" t="s">
        <v>8958</v>
      </c>
      <c r="D12858" s="1" t="s">
        <v>40</v>
      </c>
      <c r="E12858" s="39">
        <v>10101.399702082796</v>
      </c>
      <c r="F12858" s="39">
        <v>50060.908797519769</v>
      </c>
      <c r="G12858" s="39">
        <v>21410.065002814961</v>
      </c>
      <c r="H12858" s="83">
        <v>21410.106462778254</v>
      </c>
      <c r="I12858" s="85">
        <v>2.1195187889024658</v>
      </c>
    </row>
    <row r="12859" spans="1:9" x14ac:dyDescent="0.2">
      <c r="A12859" s="49" t="s">
        <v>12946</v>
      </c>
      <c r="B12859" s="1" t="s">
        <v>2337</v>
      </c>
      <c r="C12859" s="1" t="s">
        <v>8957</v>
      </c>
      <c r="D12859" s="1" t="s">
        <v>40</v>
      </c>
      <c r="E12859" s="39">
        <v>17197.166666666664</v>
      </c>
      <c r="F12859" s="39">
        <v>28453.712213387633</v>
      </c>
      <c r="G12859" s="39">
        <v>12161.758637544161</v>
      </c>
      <c r="H12859" s="83">
        <v>12160.61923070935</v>
      </c>
      <c r="I12859" s="85">
        <v>0.70712923043772824</v>
      </c>
    </row>
    <row r="12860" spans="1:9" hidden="1" x14ac:dyDescent="0.2">
      <c r="A12860" s="49" t="s">
        <v>12947</v>
      </c>
      <c r="B12860" s="1" t="s">
        <v>2337</v>
      </c>
      <c r="C12860" s="1" t="s">
        <v>8957</v>
      </c>
      <c r="D12860" s="1" t="s">
        <v>40</v>
      </c>
      <c r="E12860" s="39">
        <v>17303.903465978678</v>
      </c>
      <c r="F12860" s="39">
        <v>28630.3144542724</v>
      </c>
      <c r="G12860" s="39">
        <v>12241.137033840205</v>
      </c>
      <c r="H12860" s="83">
        <v>12240.622222546508</v>
      </c>
      <c r="I12860" s="85">
        <v>0.70739080616190897</v>
      </c>
    </row>
    <row r="12861" spans="1:9" hidden="1" x14ac:dyDescent="0.2">
      <c r="A12861" s="49" t="s">
        <v>12948</v>
      </c>
      <c r="B12861" s="1" t="s">
        <v>2337</v>
      </c>
      <c r="C12861" s="1" t="s">
        <v>8957</v>
      </c>
      <c r="D12861" s="1" t="s">
        <v>40</v>
      </c>
      <c r="E12861" s="39">
        <v>17407.148928872597</v>
      </c>
      <c r="F12861" s="39">
        <v>28801.140076042742</v>
      </c>
      <c r="G12861" s="39">
        <v>12317.68052148915</v>
      </c>
      <c r="H12861" s="83">
        <v>12317.704374316416</v>
      </c>
      <c r="I12861" s="85">
        <v>0.70762331181561233</v>
      </c>
    </row>
    <row r="12862" spans="1:9" x14ac:dyDescent="0.2">
      <c r="A12862" s="49" t="s">
        <v>12946</v>
      </c>
      <c r="B12862" s="1" t="s">
        <v>2336</v>
      </c>
      <c r="C12862" s="1" t="s">
        <v>8956</v>
      </c>
      <c r="D12862" s="1" t="s">
        <v>40</v>
      </c>
      <c r="E12862" s="39">
        <v>16099.333333333336</v>
      </c>
      <c r="F12862" s="39">
        <v>24311.334503121663</v>
      </c>
      <c r="G12862" s="39">
        <v>10391.212934404093</v>
      </c>
      <c r="H12862" s="83">
        <v>10390.23940587156</v>
      </c>
      <c r="I12862" s="85">
        <v>0.64538320877913524</v>
      </c>
    </row>
    <row r="12863" spans="1:9" hidden="1" x14ac:dyDescent="0.2">
      <c r="A12863" s="49" t="s">
        <v>12947</v>
      </c>
      <c r="B12863" s="1" t="s">
        <v>2336</v>
      </c>
      <c r="C12863" s="1" t="s">
        <v>8956</v>
      </c>
      <c r="D12863" s="1" t="s">
        <v>40</v>
      </c>
      <c r="E12863" s="39">
        <v>16191.285926104074</v>
      </c>
      <c r="F12863" s="39">
        <v>24450.190578400892</v>
      </c>
      <c r="G12863" s="39">
        <v>10453.889140887546</v>
      </c>
      <c r="H12863" s="83">
        <v>10453.449493804281</v>
      </c>
      <c r="I12863" s="85">
        <v>0.6456219438970513</v>
      </c>
    </row>
    <row r="12864" spans="1:9" hidden="1" x14ac:dyDescent="0.2">
      <c r="A12864" s="49" t="s">
        <v>12948</v>
      </c>
      <c r="B12864" s="1" t="s">
        <v>2336</v>
      </c>
      <c r="C12864" s="1" t="s">
        <v>8956</v>
      </c>
      <c r="D12864" s="1" t="s">
        <v>40</v>
      </c>
      <c r="E12864" s="39">
        <v>16282.08681205746</v>
      </c>
      <c r="F12864" s="39">
        <v>24587.307480441923</v>
      </c>
      <c r="G12864" s="39">
        <v>10515.507289922411</v>
      </c>
      <c r="H12864" s="83">
        <v>10515.527652894041</v>
      </c>
      <c r="I12864" s="85">
        <v>0.64583414732237654</v>
      </c>
    </row>
    <row r="12865" spans="1:9" x14ac:dyDescent="0.2">
      <c r="A12865" s="49" t="s">
        <v>12946</v>
      </c>
      <c r="B12865" s="1" t="s">
        <v>2335</v>
      </c>
      <c r="C12865" s="1" t="s">
        <v>8955</v>
      </c>
      <c r="D12865" s="1" t="s">
        <v>40</v>
      </c>
      <c r="E12865" s="39">
        <v>7096.8333333333339</v>
      </c>
      <c r="F12865" s="39">
        <v>25720.965123795424</v>
      </c>
      <c r="G12865" s="39">
        <v>10993.720868980716</v>
      </c>
      <c r="H12865" s="83">
        <v>10992.690892883389</v>
      </c>
      <c r="I12865" s="85">
        <v>1.5489571723844044</v>
      </c>
    </row>
    <row r="12866" spans="1:9" hidden="1" x14ac:dyDescent="0.2">
      <c r="A12866" s="49" t="s">
        <v>12947</v>
      </c>
      <c r="B12866" s="1" t="s">
        <v>2335</v>
      </c>
      <c r="C12866" s="1" t="s">
        <v>8955</v>
      </c>
      <c r="D12866" s="1" t="s">
        <v>40</v>
      </c>
      <c r="E12866" s="39">
        <v>7136.7361600533368</v>
      </c>
      <c r="F12866" s="39">
        <v>25865.584444300726</v>
      </c>
      <c r="G12866" s="39">
        <v>11059.052954125065</v>
      </c>
      <c r="H12866" s="83">
        <v>11058.587856369633</v>
      </c>
      <c r="I12866" s="85">
        <v>1.5495301505284995</v>
      </c>
    </row>
    <row r="12867" spans="1:9" hidden="1" x14ac:dyDescent="0.2">
      <c r="A12867" s="49" t="s">
        <v>12948</v>
      </c>
      <c r="B12867" s="1" t="s">
        <v>2335</v>
      </c>
      <c r="C12867" s="1" t="s">
        <v>8955</v>
      </c>
      <c r="D12867" s="1" t="s">
        <v>40</v>
      </c>
      <c r="E12867" s="39">
        <v>7177.0483055166478</v>
      </c>
      <c r="F12867" s="39">
        <v>26011.687253656146</v>
      </c>
      <c r="G12867" s="39">
        <v>11124.686473156142</v>
      </c>
      <c r="H12867" s="83">
        <v>11124.708015785402</v>
      </c>
      <c r="I12867" s="85">
        <v>1.5500394510699307</v>
      </c>
    </row>
    <row r="12868" spans="1:9" x14ac:dyDescent="0.2">
      <c r="A12868" s="49" t="s">
        <v>12946</v>
      </c>
      <c r="B12868" s="1" t="s">
        <v>2334</v>
      </c>
      <c r="C12868" s="1" t="s">
        <v>8954</v>
      </c>
      <c r="D12868" s="1" t="s">
        <v>40</v>
      </c>
      <c r="E12868" s="39">
        <v>6842.0000000000018</v>
      </c>
      <c r="F12868" s="39">
        <v>23359.469979556721</v>
      </c>
      <c r="G12868" s="39">
        <v>9984.3645588943746</v>
      </c>
      <c r="H12868" s="83">
        <v>9983.4291470383505</v>
      </c>
      <c r="I12868" s="85">
        <v>1.4591390159366191</v>
      </c>
    </row>
    <row r="12869" spans="1:9" hidden="1" x14ac:dyDescent="0.2">
      <c r="A12869" s="49" t="s">
        <v>12947</v>
      </c>
      <c r="B12869" s="1" t="s">
        <v>2334</v>
      </c>
      <c r="C12869" s="1" t="s">
        <v>8954</v>
      </c>
      <c r="D12869" s="1" t="s">
        <v>40</v>
      </c>
      <c r="E12869" s="39">
        <v>6876.6326146044839</v>
      </c>
      <c r="F12869" s="39">
        <v>23477.710190192054</v>
      </c>
      <c r="G12869" s="39">
        <v>10038.096792053946</v>
      </c>
      <c r="H12869" s="83">
        <v>10037.674631466947</v>
      </c>
      <c r="I12869" s="85">
        <v>1.459678769249515</v>
      </c>
    </row>
    <row r="12870" spans="1:9" hidden="1" x14ac:dyDescent="0.2">
      <c r="A12870" s="49" t="s">
        <v>12948</v>
      </c>
      <c r="B12870" s="1" t="s">
        <v>2334</v>
      </c>
      <c r="C12870" s="1" t="s">
        <v>8954</v>
      </c>
      <c r="D12870" s="1" t="s">
        <v>40</v>
      </c>
      <c r="E12870" s="39">
        <v>6912.8006811629702</v>
      </c>
      <c r="F12870" s="39">
        <v>23601.192631728383</v>
      </c>
      <c r="G12870" s="39">
        <v>10093.76538554364</v>
      </c>
      <c r="H12870" s="83">
        <v>10093.784931824433</v>
      </c>
      <c r="I12870" s="85">
        <v>1.46015853738261</v>
      </c>
    </row>
    <row r="12871" spans="1:9" x14ac:dyDescent="0.2">
      <c r="A12871" s="49" t="s">
        <v>12946</v>
      </c>
      <c r="B12871" s="1" t="s">
        <v>2333</v>
      </c>
      <c r="C12871" s="1" t="s">
        <v>8953</v>
      </c>
      <c r="D12871" s="1" t="s">
        <v>40</v>
      </c>
      <c r="E12871" s="39">
        <v>9774.8333333333321</v>
      </c>
      <c r="F12871" s="39">
        <v>24138.84084003152</v>
      </c>
      <c r="G12871" s="39">
        <v>10317.485250603975</v>
      </c>
      <c r="H12871" s="83">
        <v>10316.51862944638</v>
      </c>
      <c r="I12871" s="85">
        <v>1.0554163204262355</v>
      </c>
    </row>
    <row r="12872" spans="1:9" hidden="1" x14ac:dyDescent="0.2">
      <c r="A12872" s="49" t="s">
        <v>12947</v>
      </c>
      <c r="B12872" s="1" t="s">
        <v>2333</v>
      </c>
      <c r="C12872" s="1" t="s">
        <v>8953</v>
      </c>
      <c r="D12872" s="1" t="s">
        <v>40</v>
      </c>
      <c r="E12872" s="39">
        <v>9830.6907125771359</v>
      </c>
      <c r="F12872" s="39">
        <v>24276.780009051363</v>
      </c>
      <c r="G12872" s="39">
        <v>10379.745961429486</v>
      </c>
      <c r="H12872" s="83">
        <v>10379.309432499871</v>
      </c>
      <c r="I12872" s="85">
        <v>1.0558067317915767</v>
      </c>
    </row>
    <row r="12873" spans="1:9" hidden="1" x14ac:dyDescent="0.2">
      <c r="A12873" s="49" t="s">
        <v>12948</v>
      </c>
      <c r="B12873" s="1" t="s">
        <v>2333</v>
      </c>
      <c r="C12873" s="1" t="s">
        <v>8953</v>
      </c>
      <c r="D12873" s="1" t="s">
        <v>40</v>
      </c>
      <c r="E12873" s="39">
        <v>9887.1898789131737</v>
      </c>
      <c r="F12873" s="39">
        <v>24416.304064068165</v>
      </c>
      <c r="G12873" s="39">
        <v>10442.372495764479</v>
      </c>
      <c r="H12873" s="83">
        <v>10442.392717112723</v>
      </c>
      <c r="I12873" s="85">
        <v>1.0561537550101727</v>
      </c>
    </row>
    <row r="12874" spans="1:9" x14ac:dyDescent="0.2">
      <c r="A12874" s="49" t="s">
        <v>12946</v>
      </c>
      <c r="B12874" s="1" t="s">
        <v>2332</v>
      </c>
      <c r="C12874" s="1" t="s">
        <v>8952</v>
      </c>
      <c r="D12874" s="1" t="s">
        <v>51</v>
      </c>
      <c r="E12874" s="39">
        <v>6443.0833333333339</v>
      </c>
      <c r="F12874" s="39">
        <v>11213.982403974611</v>
      </c>
      <c r="G12874" s="39">
        <v>4793.109114902697</v>
      </c>
      <c r="H12874" s="83">
        <v>4806.2599308286517</v>
      </c>
      <c r="I12874" s="85">
        <v>0.74595650594233887</v>
      </c>
    </row>
    <row r="12875" spans="1:9" hidden="1" x14ac:dyDescent="0.2">
      <c r="A12875" s="49" t="s">
        <v>12947</v>
      </c>
      <c r="B12875" s="1" t="s">
        <v>2332</v>
      </c>
      <c r="C12875" s="1" t="s">
        <v>8952</v>
      </c>
      <c r="D12875" s="1" t="s">
        <v>51</v>
      </c>
      <c r="E12875" s="39">
        <v>6491.7810777801797</v>
      </c>
      <c r="F12875" s="39">
        <v>11298.739285282501</v>
      </c>
      <c r="G12875" s="39">
        <v>4830.8730985711336</v>
      </c>
      <c r="H12875" s="83">
        <v>4843.1956969848634</v>
      </c>
      <c r="I12875" s="85">
        <v>0.74605037338088442</v>
      </c>
    </row>
    <row r="12876" spans="1:9" hidden="1" x14ac:dyDescent="0.2">
      <c r="A12876" s="49" t="s">
        <v>12948</v>
      </c>
      <c r="B12876" s="1" t="s">
        <v>2332</v>
      </c>
      <c r="C12876" s="1" t="s">
        <v>8952</v>
      </c>
      <c r="D12876" s="1" t="s">
        <v>51</v>
      </c>
      <c r="E12876" s="39">
        <v>6539.0474950398821</v>
      </c>
      <c r="F12876" s="39">
        <v>11381.004986970238</v>
      </c>
      <c r="G12876" s="39">
        <v>4867.4317430782712</v>
      </c>
      <c r="H12876" s="83">
        <v>4879.0339627530702</v>
      </c>
      <c r="I12876" s="85">
        <v>0.74613832770812638</v>
      </c>
    </row>
    <row r="12877" spans="1:9" x14ac:dyDescent="0.2">
      <c r="A12877" s="49" t="s">
        <v>12946</v>
      </c>
      <c r="B12877" s="1" t="s">
        <v>2331</v>
      </c>
      <c r="C12877" s="1" t="s">
        <v>8951</v>
      </c>
      <c r="D12877" s="1" t="s">
        <v>40</v>
      </c>
      <c r="E12877" s="39">
        <v>8621.0833333333339</v>
      </c>
      <c r="F12877" s="39">
        <v>14283.633655274556</v>
      </c>
      <c r="G12877" s="39">
        <v>6105.1473241800177</v>
      </c>
      <c r="H12877" s="83">
        <v>6104.5753471497201</v>
      </c>
      <c r="I12877" s="85">
        <v>0.70809840377559508</v>
      </c>
    </row>
    <row r="12878" spans="1:9" hidden="1" x14ac:dyDescent="0.2">
      <c r="A12878" s="49" t="s">
        <v>12947</v>
      </c>
      <c r="B12878" s="1" t="s">
        <v>2331</v>
      </c>
      <c r="C12878" s="1" t="s">
        <v>8951</v>
      </c>
      <c r="D12878" s="1" t="s">
        <v>40</v>
      </c>
      <c r="E12878" s="39">
        <v>8719.5314280270322</v>
      </c>
      <c r="F12878" s="39">
        <v>14446.745002688114</v>
      </c>
      <c r="G12878" s="39">
        <v>6176.8300014064807</v>
      </c>
      <c r="H12878" s="83">
        <v>6176.570229635674</v>
      </c>
      <c r="I12878" s="85">
        <v>0.70836033800881038</v>
      </c>
    </row>
    <row r="12879" spans="1:9" hidden="1" x14ac:dyDescent="0.2">
      <c r="A12879" s="49" t="s">
        <v>12948</v>
      </c>
      <c r="B12879" s="1" t="s">
        <v>2331</v>
      </c>
      <c r="C12879" s="1" t="s">
        <v>8951</v>
      </c>
      <c r="D12879" s="1" t="s">
        <v>40</v>
      </c>
      <c r="E12879" s="39">
        <v>8816.1712088698914</v>
      </c>
      <c r="F12879" s="39">
        <v>14606.860288982616</v>
      </c>
      <c r="G12879" s="39">
        <v>6247.0665392644351</v>
      </c>
      <c r="H12879" s="83">
        <v>6247.0786365256699</v>
      </c>
      <c r="I12879" s="85">
        <v>0.70859316232884928</v>
      </c>
    </row>
    <row r="12880" spans="1:9" x14ac:dyDescent="0.2">
      <c r="A12880" s="49" t="s">
        <v>12946</v>
      </c>
      <c r="B12880" s="1" t="s">
        <v>2330</v>
      </c>
      <c r="C12880" s="1" t="s">
        <v>8950</v>
      </c>
      <c r="D12880" s="1" t="s">
        <v>40</v>
      </c>
      <c r="E12880" s="39">
        <v>5446.5833333333339</v>
      </c>
      <c r="F12880" s="39">
        <v>8801.5706190402252</v>
      </c>
      <c r="G12880" s="39">
        <v>3761.9898836856592</v>
      </c>
      <c r="H12880" s="83">
        <v>3761.6374316173592</v>
      </c>
      <c r="I12880" s="85">
        <v>0.69064167412916821</v>
      </c>
    </row>
    <row r="12881" spans="1:9" hidden="1" x14ac:dyDescent="0.2">
      <c r="A12881" s="49" t="s">
        <v>12947</v>
      </c>
      <c r="B12881" s="1" t="s">
        <v>2330</v>
      </c>
      <c r="C12881" s="1" t="s">
        <v>8950</v>
      </c>
      <c r="D12881" s="1" t="s">
        <v>40</v>
      </c>
      <c r="E12881" s="39">
        <v>5506.3588639944874</v>
      </c>
      <c r="F12881" s="39">
        <v>8898.166690780261</v>
      </c>
      <c r="G12881" s="39">
        <v>3804.4876519174695</v>
      </c>
      <c r="H12881" s="83">
        <v>3804.3276509956172</v>
      </c>
      <c r="I12881" s="85">
        <v>0.69089715090524217</v>
      </c>
    </row>
    <row r="12882" spans="1:9" hidden="1" x14ac:dyDescent="0.2">
      <c r="A12882" s="49" t="s">
        <v>12948</v>
      </c>
      <c r="B12882" s="1" t="s">
        <v>2330</v>
      </c>
      <c r="C12882" s="1" t="s">
        <v>8950</v>
      </c>
      <c r="D12882" s="1" t="s">
        <v>40</v>
      </c>
      <c r="E12882" s="39">
        <v>5565.0274692159819</v>
      </c>
      <c r="F12882" s="39">
        <v>8992.9739929686493</v>
      </c>
      <c r="G12882" s="39">
        <v>3846.1179068251845</v>
      </c>
      <c r="H12882" s="83">
        <v>3846.1253547197712</v>
      </c>
      <c r="I12882" s="85">
        <v>0.69112423541399426</v>
      </c>
    </row>
    <row r="12883" spans="1:9" x14ac:dyDescent="0.2">
      <c r="A12883" s="49" t="s">
        <v>12946</v>
      </c>
      <c r="B12883" s="1" t="s">
        <v>2329</v>
      </c>
      <c r="C12883" s="1" t="s">
        <v>8949</v>
      </c>
      <c r="D12883" s="1" t="s">
        <v>40</v>
      </c>
      <c r="E12883" s="39">
        <v>4418.8333333333339</v>
      </c>
      <c r="F12883" s="39">
        <v>6933.6191472894179</v>
      </c>
      <c r="G12883" s="39">
        <v>2963.5852756784848</v>
      </c>
      <c r="H12883" s="83">
        <v>2963.3076242779516</v>
      </c>
      <c r="I12883" s="85">
        <v>0.67060859750566537</v>
      </c>
    </row>
    <row r="12884" spans="1:9" hidden="1" x14ac:dyDescent="0.2">
      <c r="A12884" s="49" t="s">
        <v>12947</v>
      </c>
      <c r="B12884" s="1" t="s">
        <v>2329</v>
      </c>
      <c r="C12884" s="1" t="s">
        <v>8949</v>
      </c>
      <c r="D12884" s="1" t="s">
        <v>40</v>
      </c>
      <c r="E12884" s="39">
        <v>4465.186849028426</v>
      </c>
      <c r="F12884" s="39">
        <v>7006.3527400101975</v>
      </c>
      <c r="G12884" s="39">
        <v>2995.6263363739654</v>
      </c>
      <c r="H12884" s="83">
        <v>2995.5003527937315</v>
      </c>
      <c r="I12884" s="85">
        <v>0.67085666380243825</v>
      </c>
    </row>
    <row r="12885" spans="1:9" hidden="1" x14ac:dyDescent="0.2">
      <c r="A12885" s="49" t="s">
        <v>12948</v>
      </c>
      <c r="B12885" s="1" t="s">
        <v>2329</v>
      </c>
      <c r="C12885" s="1" t="s">
        <v>8949</v>
      </c>
      <c r="D12885" s="1" t="s">
        <v>40</v>
      </c>
      <c r="E12885" s="39">
        <v>4510.2072273699205</v>
      </c>
      <c r="F12885" s="39">
        <v>7076.9944985332158</v>
      </c>
      <c r="G12885" s="39">
        <v>3026.691202331247</v>
      </c>
      <c r="H12885" s="83">
        <v>3026.6970634300401</v>
      </c>
      <c r="I12885" s="85">
        <v>0.67107716139132401</v>
      </c>
    </row>
    <row r="12886" spans="1:9" x14ac:dyDescent="0.2">
      <c r="A12886" s="49" t="s">
        <v>12946</v>
      </c>
      <c r="B12886" s="1" t="s">
        <v>2328</v>
      </c>
      <c r="C12886" s="1" t="s">
        <v>8948</v>
      </c>
      <c r="D12886" s="1" t="s">
        <v>40</v>
      </c>
      <c r="E12886" s="39">
        <v>18256.666666666672</v>
      </c>
      <c r="F12886" s="39">
        <v>31188.708266661197</v>
      </c>
      <c r="G12886" s="39">
        <v>13330.757663931263</v>
      </c>
      <c r="H12886" s="83">
        <v>13329.508736300961</v>
      </c>
      <c r="I12886" s="85">
        <v>0.73011733081801844</v>
      </c>
    </row>
    <row r="12887" spans="1:9" hidden="1" x14ac:dyDescent="0.2">
      <c r="A12887" s="49" t="s">
        <v>12947</v>
      </c>
      <c r="B12887" s="1" t="s">
        <v>2328</v>
      </c>
      <c r="C12887" s="1" t="s">
        <v>8948</v>
      </c>
      <c r="D12887" s="1" t="s">
        <v>40</v>
      </c>
      <c r="E12887" s="39">
        <v>18444.210565195495</v>
      </c>
      <c r="F12887" s="39">
        <v>31509.09818477738</v>
      </c>
      <c r="G12887" s="39">
        <v>13471.985762106355</v>
      </c>
      <c r="H12887" s="83">
        <v>13471.419186436166</v>
      </c>
      <c r="I12887" s="85">
        <v>0.73038741012081798</v>
      </c>
    </row>
    <row r="12888" spans="1:9" hidden="1" x14ac:dyDescent="0.2">
      <c r="A12888" s="49" t="s">
        <v>12948</v>
      </c>
      <c r="B12888" s="1" t="s">
        <v>2328</v>
      </c>
      <c r="C12888" s="1" t="s">
        <v>8948</v>
      </c>
      <c r="D12888" s="1" t="s">
        <v>40</v>
      </c>
      <c r="E12888" s="39">
        <v>18629.967963523282</v>
      </c>
      <c r="F12888" s="39">
        <v>31826.436141952072</v>
      </c>
      <c r="G12888" s="39">
        <v>13611.540081367701</v>
      </c>
      <c r="H12888" s="83">
        <v>13611.566439716078</v>
      </c>
      <c r="I12888" s="85">
        <v>0.73062747431272934</v>
      </c>
    </row>
    <row r="12889" spans="1:9" x14ac:dyDescent="0.2">
      <c r="A12889" s="49" t="s">
        <v>12946</v>
      </c>
      <c r="B12889" s="1" t="s">
        <v>2327</v>
      </c>
      <c r="C12889" s="1" t="s">
        <v>8947</v>
      </c>
      <c r="D12889" s="1" t="s">
        <v>40</v>
      </c>
      <c r="E12889" s="39">
        <v>9216.0833333333321</v>
      </c>
      <c r="F12889" s="39">
        <v>19844.962323907344</v>
      </c>
      <c r="G12889" s="39">
        <v>8482.1846845334367</v>
      </c>
      <c r="H12889" s="83">
        <v>8481.3900084103734</v>
      </c>
      <c r="I12889" s="85">
        <v>0.92028139304408507</v>
      </c>
    </row>
    <row r="12890" spans="1:9" hidden="1" x14ac:dyDescent="0.2">
      <c r="A12890" s="49" t="s">
        <v>12947</v>
      </c>
      <c r="B12890" s="1" t="s">
        <v>2327</v>
      </c>
      <c r="C12890" s="1" t="s">
        <v>8947</v>
      </c>
      <c r="D12890" s="1" t="s">
        <v>40</v>
      </c>
      <c r="E12890" s="39">
        <v>9274.7522647692604</v>
      </c>
      <c r="F12890" s="39">
        <v>19971.293943514</v>
      </c>
      <c r="G12890" s="39">
        <v>8538.8983867474144</v>
      </c>
      <c r="H12890" s="83">
        <v>8538.5392762078409</v>
      </c>
      <c r="I12890" s="85">
        <v>0.92062181635212281</v>
      </c>
    </row>
    <row r="12891" spans="1:9" hidden="1" x14ac:dyDescent="0.2">
      <c r="A12891" s="49" t="s">
        <v>12948</v>
      </c>
      <c r="B12891" s="1" t="s">
        <v>2327</v>
      </c>
      <c r="C12891" s="1" t="s">
        <v>8947</v>
      </c>
      <c r="D12891" s="1" t="s">
        <v>40</v>
      </c>
      <c r="E12891" s="39">
        <v>9334.1871186008775</v>
      </c>
      <c r="F12891" s="39">
        <v>20099.274821328912</v>
      </c>
      <c r="G12891" s="39">
        <v>8596.0640901392162</v>
      </c>
      <c r="H12891" s="83">
        <v>8596.0807361653533</v>
      </c>
      <c r="I12891" s="85">
        <v>0.92092440690795141</v>
      </c>
    </row>
    <row r="12892" spans="1:9" x14ac:dyDescent="0.2">
      <c r="A12892" s="49" t="s">
        <v>12946</v>
      </c>
      <c r="B12892" s="1" t="s">
        <v>2326</v>
      </c>
      <c r="C12892" s="1" t="s">
        <v>8946</v>
      </c>
      <c r="D12892" s="1" t="s">
        <v>51</v>
      </c>
      <c r="E12892" s="39">
        <v>5399.3333333333339</v>
      </c>
      <c r="F12892" s="39">
        <v>8072.3133197672132</v>
      </c>
      <c r="G12892" s="39">
        <v>3450.2888588101514</v>
      </c>
      <c r="H12892" s="83">
        <v>3459.7553893200675</v>
      </c>
      <c r="I12892" s="85">
        <v>0.64077455043586873</v>
      </c>
    </row>
    <row r="12893" spans="1:9" hidden="1" x14ac:dyDescent="0.2">
      <c r="A12893" s="49" t="s">
        <v>12947</v>
      </c>
      <c r="B12893" s="1" t="s">
        <v>2326</v>
      </c>
      <c r="C12893" s="1" t="s">
        <v>8946</v>
      </c>
      <c r="D12893" s="1" t="s">
        <v>51</v>
      </c>
      <c r="E12893" s="39">
        <v>5445.6651714941672</v>
      </c>
      <c r="F12893" s="39">
        <v>8141.582077820367</v>
      </c>
      <c r="G12893" s="39">
        <v>3481.0033975014317</v>
      </c>
      <c r="H12893" s="83">
        <v>3489.8827462379832</v>
      </c>
      <c r="I12893" s="85">
        <v>0.64085518230281469</v>
      </c>
    </row>
    <row r="12894" spans="1:9" hidden="1" x14ac:dyDescent="0.2">
      <c r="A12894" s="49" t="s">
        <v>12948</v>
      </c>
      <c r="B12894" s="1" t="s">
        <v>2326</v>
      </c>
      <c r="C12894" s="1" t="s">
        <v>8946</v>
      </c>
      <c r="D12894" s="1" t="s">
        <v>51</v>
      </c>
      <c r="E12894" s="39">
        <v>5492.4697644105217</v>
      </c>
      <c r="F12894" s="39">
        <v>8211.5576313748134</v>
      </c>
      <c r="G12894" s="39">
        <v>3511.9215149127772</v>
      </c>
      <c r="H12894" s="83">
        <v>3520.2926821006095</v>
      </c>
      <c r="I12894" s="85">
        <v>0.64093073482370355</v>
      </c>
    </row>
    <row r="12895" spans="1:9" x14ac:dyDescent="0.2">
      <c r="A12895" s="49" t="s">
        <v>12946</v>
      </c>
      <c r="B12895" s="1" t="s">
        <v>2325</v>
      </c>
      <c r="C12895" s="1" t="s">
        <v>8302</v>
      </c>
      <c r="D12895" s="1" t="s">
        <v>51</v>
      </c>
      <c r="E12895" s="39">
        <v>6316.9166666666679</v>
      </c>
      <c r="F12895" s="39">
        <v>10232.995918913915</v>
      </c>
      <c r="G12895" s="39">
        <v>4373.8133559335874</v>
      </c>
      <c r="H12895" s="83">
        <v>4385.8137533707177</v>
      </c>
      <c r="I12895" s="85">
        <v>0.6942965982935847</v>
      </c>
    </row>
    <row r="12896" spans="1:9" hidden="1" x14ac:dyDescent="0.2">
      <c r="A12896" s="49" t="s">
        <v>12947</v>
      </c>
      <c r="B12896" s="1" t="s">
        <v>2325</v>
      </c>
      <c r="C12896" s="1" t="s">
        <v>8302</v>
      </c>
      <c r="D12896" s="1" t="s">
        <v>51</v>
      </c>
      <c r="E12896" s="39">
        <v>6362.4517508287581</v>
      </c>
      <c r="F12896" s="39">
        <v>10306.75980642202</v>
      </c>
      <c r="G12896" s="39">
        <v>4406.7437459269995</v>
      </c>
      <c r="H12896" s="83">
        <v>4417.9844745458768</v>
      </c>
      <c r="I12896" s="85">
        <v>0.69438396510753897</v>
      </c>
    </row>
    <row r="12897" spans="1:9" hidden="1" x14ac:dyDescent="0.2">
      <c r="A12897" s="49" t="s">
        <v>12948</v>
      </c>
      <c r="B12897" s="1" t="s">
        <v>2325</v>
      </c>
      <c r="C12897" s="1" t="s">
        <v>8302</v>
      </c>
      <c r="D12897" s="1" t="s">
        <v>51</v>
      </c>
      <c r="E12897" s="39">
        <v>6407.6388780738343</v>
      </c>
      <c r="F12897" s="39">
        <v>10379.960026258117</v>
      </c>
      <c r="G12897" s="39">
        <v>4439.3045237688066</v>
      </c>
      <c r="H12897" s="83">
        <v>4449.8862409878175</v>
      </c>
      <c r="I12897" s="85">
        <v>0.69446582831232739</v>
      </c>
    </row>
    <row r="12898" spans="1:9" x14ac:dyDescent="0.2">
      <c r="A12898" s="49" t="s">
        <v>12946</v>
      </c>
      <c r="B12898" s="1" t="s">
        <v>2324</v>
      </c>
      <c r="C12898" s="1" t="s">
        <v>8945</v>
      </c>
      <c r="D12898" s="1" t="s">
        <v>40</v>
      </c>
      <c r="E12898" s="39">
        <v>9112.0833333333339</v>
      </c>
      <c r="F12898" s="39">
        <v>20130.679107849857</v>
      </c>
      <c r="G12898" s="39">
        <v>8604.3064849841103</v>
      </c>
      <c r="H12898" s="83">
        <v>8603.5003675540593</v>
      </c>
      <c r="I12898" s="85">
        <v>0.94418587416570221</v>
      </c>
    </row>
    <row r="12899" spans="1:9" hidden="1" x14ac:dyDescent="0.2">
      <c r="A12899" s="49" t="s">
        <v>12947</v>
      </c>
      <c r="B12899" s="1" t="s">
        <v>2324</v>
      </c>
      <c r="C12899" s="1" t="s">
        <v>8945</v>
      </c>
      <c r="D12899" s="1" t="s">
        <v>40</v>
      </c>
      <c r="E12899" s="39">
        <v>9168.6774924338279</v>
      </c>
      <c r="F12899" s="39">
        <v>20255.708567585261</v>
      </c>
      <c r="G12899" s="39">
        <v>8660.5023039256612</v>
      </c>
      <c r="H12899" s="83">
        <v>8660.1380792312702</v>
      </c>
      <c r="I12899" s="85">
        <v>0.94453514003276762</v>
      </c>
    </row>
    <row r="12900" spans="1:9" hidden="1" x14ac:dyDescent="0.2">
      <c r="A12900" s="49" t="s">
        <v>12948</v>
      </c>
      <c r="B12900" s="1" t="s">
        <v>2324</v>
      </c>
      <c r="C12900" s="1" t="s">
        <v>8945</v>
      </c>
      <c r="D12900" s="1" t="s">
        <v>40</v>
      </c>
      <c r="E12900" s="39">
        <v>9226.4628924302051</v>
      </c>
      <c r="F12900" s="39">
        <v>20383.369751300565</v>
      </c>
      <c r="G12900" s="39">
        <v>8717.5658979123218</v>
      </c>
      <c r="H12900" s="83">
        <v>8717.5827792231485</v>
      </c>
      <c r="I12900" s="85">
        <v>0.9448455904348172</v>
      </c>
    </row>
    <row r="12901" spans="1:9" x14ac:dyDescent="0.2">
      <c r="A12901" s="49" t="s">
        <v>12946</v>
      </c>
      <c r="B12901" s="1" t="s">
        <v>2323</v>
      </c>
      <c r="C12901" s="1" t="s">
        <v>8944</v>
      </c>
      <c r="D12901" s="1" t="s">
        <v>40</v>
      </c>
      <c r="E12901" s="39">
        <v>5795.0833333333339</v>
      </c>
      <c r="F12901" s="39">
        <v>8877.3644292266508</v>
      </c>
      <c r="G12901" s="39">
        <v>3794.3858683921271</v>
      </c>
      <c r="H12901" s="83">
        <v>3794.0303812194898</v>
      </c>
      <c r="I12901" s="85">
        <v>0.65469815755646121</v>
      </c>
    </row>
    <row r="12902" spans="1:9" hidden="1" x14ac:dyDescent="0.2">
      <c r="A12902" s="49" t="s">
        <v>12947</v>
      </c>
      <c r="B12902" s="1" t="s">
        <v>2323</v>
      </c>
      <c r="C12902" s="1" t="s">
        <v>8944</v>
      </c>
      <c r="D12902" s="1" t="s">
        <v>40</v>
      </c>
      <c r="E12902" s="39">
        <v>5861.2124175516865</v>
      </c>
      <c r="F12902" s="39">
        <v>8978.6661614382683</v>
      </c>
      <c r="G12902" s="39">
        <v>3838.9058925222007</v>
      </c>
      <c r="H12902" s="83">
        <v>3838.7444441123475</v>
      </c>
      <c r="I12902" s="85">
        <v>0.65494033838750498</v>
      </c>
    </row>
    <row r="12903" spans="1:9" hidden="1" x14ac:dyDescent="0.2">
      <c r="A12903" s="49" t="s">
        <v>12948</v>
      </c>
      <c r="B12903" s="1" t="s">
        <v>2323</v>
      </c>
      <c r="C12903" s="1" t="s">
        <v>8944</v>
      </c>
      <c r="D12903" s="1" t="s">
        <v>40</v>
      </c>
      <c r="E12903" s="39">
        <v>5924.9470865852982</v>
      </c>
      <c r="F12903" s="39">
        <v>9076.2999401508278</v>
      </c>
      <c r="G12903" s="39">
        <v>3881.7547737627651</v>
      </c>
      <c r="H12903" s="83">
        <v>3881.7622906670999</v>
      </c>
      <c r="I12903" s="85">
        <v>0.6551556045885738</v>
      </c>
    </row>
    <row r="12904" spans="1:9" x14ac:dyDescent="0.2">
      <c r="A12904" s="49" t="s">
        <v>12946</v>
      </c>
      <c r="B12904" s="1" t="s">
        <v>2322</v>
      </c>
      <c r="C12904" s="1" t="s">
        <v>8943</v>
      </c>
      <c r="D12904" s="1" t="s">
        <v>40</v>
      </c>
      <c r="E12904" s="39">
        <v>12199.833333333334</v>
      </c>
      <c r="F12904" s="39">
        <v>18110.345366956171</v>
      </c>
      <c r="G12904" s="39">
        <v>7740.7702567490123</v>
      </c>
      <c r="H12904" s="83">
        <v>7740.0450420164962</v>
      </c>
      <c r="I12904" s="85">
        <v>0.63443858867059622</v>
      </c>
    </row>
    <row r="12905" spans="1:9" hidden="1" x14ac:dyDescent="0.2">
      <c r="A12905" s="49" t="s">
        <v>12947</v>
      </c>
      <c r="B12905" s="1" t="s">
        <v>2322</v>
      </c>
      <c r="C12905" s="1" t="s">
        <v>8943</v>
      </c>
      <c r="D12905" s="1" t="s">
        <v>40</v>
      </c>
      <c r="E12905" s="39">
        <v>12326.93419006313</v>
      </c>
      <c r="F12905" s="39">
        <v>18299.023388115966</v>
      </c>
      <c r="G12905" s="39">
        <v>7823.904736957842</v>
      </c>
      <c r="H12905" s="83">
        <v>7823.5756960764065</v>
      </c>
      <c r="I12905" s="85">
        <v>0.63467327524008954</v>
      </c>
    </row>
    <row r="12906" spans="1:9" hidden="1" x14ac:dyDescent="0.2">
      <c r="A12906" s="49" t="s">
        <v>12948</v>
      </c>
      <c r="B12906" s="1" t="s">
        <v>2322</v>
      </c>
      <c r="C12906" s="1" t="s">
        <v>8943</v>
      </c>
      <c r="D12906" s="1" t="s">
        <v>40</v>
      </c>
      <c r="E12906" s="39">
        <v>12451.205052265843</v>
      </c>
      <c r="F12906" s="39">
        <v>18483.500353665266</v>
      </c>
      <c r="G12906" s="39">
        <v>7905.0291646150254</v>
      </c>
      <c r="H12906" s="83">
        <v>7905.0444724722847</v>
      </c>
      <c r="I12906" s="85">
        <v>0.63488188005013557</v>
      </c>
    </row>
    <row r="12907" spans="1:9" x14ac:dyDescent="0.2">
      <c r="A12907" s="49" t="s">
        <v>12946</v>
      </c>
      <c r="B12907" s="1" t="s">
        <v>2321</v>
      </c>
      <c r="C12907" s="1" t="s">
        <v>8942</v>
      </c>
      <c r="D12907" s="1" t="s">
        <v>40</v>
      </c>
      <c r="E12907" s="39">
        <v>11376.25</v>
      </c>
      <c r="F12907" s="39">
        <v>15058.017399415476</v>
      </c>
      <c r="G12907" s="39">
        <v>6436.1364098378272</v>
      </c>
      <c r="H12907" s="83">
        <v>6435.5334232111636</v>
      </c>
      <c r="I12907" s="85">
        <v>0.56569901533555988</v>
      </c>
    </row>
    <row r="12908" spans="1:9" hidden="1" x14ac:dyDescent="0.2">
      <c r="A12908" s="49" t="s">
        <v>12947</v>
      </c>
      <c r="B12908" s="1" t="s">
        <v>2321</v>
      </c>
      <c r="C12908" s="1" t="s">
        <v>8942</v>
      </c>
      <c r="D12908" s="1" t="s">
        <v>40</v>
      </c>
      <c r="E12908" s="39">
        <v>11427.829722126278</v>
      </c>
      <c r="F12908" s="39">
        <v>15126.290191700677</v>
      </c>
      <c r="G12908" s="39">
        <v>6467.3753879294109</v>
      </c>
      <c r="H12908" s="83">
        <v>6467.103397028478</v>
      </c>
      <c r="I12908" s="85">
        <v>0.56590827429875279</v>
      </c>
    </row>
    <row r="12909" spans="1:9" hidden="1" x14ac:dyDescent="0.2">
      <c r="A12909" s="49" t="s">
        <v>12948</v>
      </c>
      <c r="B12909" s="1" t="s">
        <v>2321</v>
      </c>
      <c r="C12909" s="1" t="s">
        <v>8942</v>
      </c>
      <c r="D12909" s="1" t="s">
        <v>40</v>
      </c>
      <c r="E12909" s="39">
        <v>11484.342594119649</v>
      </c>
      <c r="F12909" s="39">
        <v>15201.092680197951</v>
      </c>
      <c r="G12909" s="39">
        <v>6501.2080326631494</v>
      </c>
      <c r="H12909" s="83">
        <v>6501.2206220619373</v>
      </c>
      <c r="I12909" s="85">
        <v>0.56609427738517404</v>
      </c>
    </row>
    <row r="12910" spans="1:9" x14ac:dyDescent="0.2">
      <c r="A12910" s="49" t="s">
        <v>12946</v>
      </c>
      <c r="B12910" s="1" t="s">
        <v>2320</v>
      </c>
      <c r="C12910" s="1" t="s">
        <v>8631</v>
      </c>
      <c r="D12910" s="1" t="s">
        <v>51</v>
      </c>
      <c r="E12910" s="39">
        <v>5172.666666666667</v>
      </c>
      <c r="F12910" s="39">
        <v>10278.295277826794</v>
      </c>
      <c r="G12910" s="39">
        <v>4393.1753240803901</v>
      </c>
      <c r="H12910" s="83">
        <v>4405.228844797829</v>
      </c>
      <c r="I12910" s="85">
        <v>0.85163594112601404</v>
      </c>
    </row>
    <row r="12911" spans="1:9" hidden="1" x14ac:dyDescent="0.2">
      <c r="A12911" s="49" t="s">
        <v>12947</v>
      </c>
      <c r="B12911" s="1" t="s">
        <v>2320</v>
      </c>
      <c r="C12911" s="1" t="s">
        <v>8631</v>
      </c>
      <c r="D12911" s="1" t="s">
        <v>51</v>
      </c>
      <c r="E12911" s="39">
        <v>5209.434973982663</v>
      </c>
      <c r="F12911" s="39">
        <v>10351.355373095454</v>
      </c>
      <c r="G12911" s="39">
        <v>4425.8109637748221</v>
      </c>
      <c r="H12911" s="83">
        <v>4437.1003290818535</v>
      </c>
      <c r="I12911" s="85">
        <v>0.85174310673651576</v>
      </c>
    </row>
    <row r="12912" spans="1:9" hidden="1" x14ac:dyDescent="0.2">
      <c r="A12912" s="49" t="s">
        <v>12948</v>
      </c>
      <c r="B12912" s="1" t="s">
        <v>2320</v>
      </c>
      <c r="C12912" s="1" t="s">
        <v>8631</v>
      </c>
      <c r="D12912" s="1" t="s">
        <v>51</v>
      </c>
      <c r="E12912" s="39">
        <v>5244.065583576159</v>
      </c>
      <c r="F12912" s="39">
        <v>10420.16777760372</v>
      </c>
      <c r="G12912" s="39">
        <v>4456.5005873362552</v>
      </c>
      <c r="H12912" s="83">
        <v>4467.1232938320727</v>
      </c>
      <c r="I12912" s="85">
        <v>0.85184352152700282</v>
      </c>
    </row>
    <row r="12913" spans="1:9" x14ac:dyDescent="0.2">
      <c r="A12913" s="49" t="s">
        <v>12946</v>
      </c>
      <c r="B12913" s="1" t="s">
        <v>2319</v>
      </c>
      <c r="C12913" s="1" t="s">
        <v>8941</v>
      </c>
      <c r="D12913" s="1" t="s">
        <v>40</v>
      </c>
      <c r="E12913" s="39">
        <v>21481.5</v>
      </c>
      <c r="F12913" s="39">
        <v>37344.087475897708</v>
      </c>
      <c r="G12913" s="39">
        <v>15961.705629661714</v>
      </c>
      <c r="H12913" s="83">
        <v>15960.210214645536</v>
      </c>
      <c r="I12913" s="85">
        <v>0.74297466260016931</v>
      </c>
    </row>
    <row r="12914" spans="1:9" hidden="1" x14ac:dyDescent="0.2">
      <c r="A12914" s="49" t="s">
        <v>12947</v>
      </c>
      <c r="B12914" s="1" t="s">
        <v>2319</v>
      </c>
      <c r="C12914" s="1" t="s">
        <v>8941</v>
      </c>
      <c r="D12914" s="1" t="s">
        <v>40</v>
      </c>
      <c r="E12914" s="39">
        <v>21580.518632913376</v>
      </c>
      <c r="F12914" s="39">
        <v>37516.224453727977</v>
      </c>
      <c r="G12914" s="39">
        <v>16040.384232030678</v>
      </c>
      <c r="H12914" s="83">
        <v>16039.709640206813</v>
      </c>
      <c r="I12914" s="85">
        <v>0.74324949798676121</v>
      </c>
    </row>
    <row r="12915" spans="1:9" hidden="1" x14ac:dyDescent="0.2">
      <c r="A12915" s="49" t="s">
        <v>12948</v>
      </c>
      <c r="B12915" s="1" t="s">
        <v>2319</v>
      </c>
      <c r="C12915" s="1" t="s">
        <v>8941</v>
      </c>
      <c r="D12915" s="1" t="s">
        <v>40</v>
      </c>
      <c r="E12915" s="39">
        <v>21690.293233266326</v>
      </c>
      <c r="F12915" s="39">
        <v>37707.059929752104</v>
      </c>
      <c r="G12915" s="39">
        <v>16126.567087032776</v>
      </c>
      <c r="H12915" s="83">
        <v>16126.598315657226</v>
      </c>
      <c r="I12915" s="85">
        <v>0.7434937896977768</v>
      </c>
    </row>
    <row r="12916" spans="1:9" x14ac:dyDescent="0.2">
      <c r="A12916" s="49" t="s">
        <v>12946</v>
      </c>
      <c r="B12916" s="1" t="s">
        <v>2318</v>
      </c>
      <c r="C12916" s="1" t="s">
        <v>8940</v>
      </c>
      <c r="D12916" s="1" t="s">
        <v>40</v>
      </c>
      <c r="E12916" s="39">
        <v>9992.0000000000036</v>
      </c>
      <c r="F12916" s="39">
        <v>14351.092412896962</v>
      </c>
      <c r="G12916" s="39">
        <v>6133.9807193461602</v>
      </c>
      <c r="H12916" s="83">
        <v>6133.4060409822396</v>
      </c>
      <c r="I12916" s="85">
        <v>0.61383166943377077</v>
      </c>
    </row>
    <row r="12917" spans="1:9" hidden="1" x14ac:dyDescent="0.2">
      <c r="A12917" s="49" t="s">
        <v>12947</v>
      </c>
      <c r="B12917" s="1" t="s">
        <v>2318</v>
      </c>
      <c r="C12917" s="1" t="s">
        <v>8940</v>
      </c>
      <c r="D12917" s="1" t="s">
        <v>40</v>
      </c>
      <c r="E12917" s="39">
        <v>10049.76000860694</v>
      </c>
      <c r="F12917" s="39">
        <v>14434.050701656757</v>
      </c>
      <c r="G12917" s="39">
        <v>6171.4024438879687</v>
      </c>
      <c r="H12917" s="83">
        <v>6171.1429003776502</v>
      </c>
      <c r="I12917" s="85">
        <v>0.61405873325258353</v>
      </c>
    </row>
    <row r="12918" spans="1:9" hidden="1" x14ac:dyDescent="0.2">
      <c r="A12918" s="49" t="s">
        <v>12948</v>
      </c>
      <c r="B12918" s="1" t="s">
        <v>2318</v>
      </c>
      <c r="C12918" s="1" t="s">
        <v>8940</v>
      </c>
      <c r="D12918" s="1" t="s">
        <v>40</v>
      </c>
      <c r="E12918" s="39">
        <v>10107.877767604965</v>
      </c>
      <c r="F12918" s="39">
        <v>14517.522812366438</v>
      </c>
      <c r="G12918" s="39">
        <v>6208.8586595538172</v>
      </c>
      <c r="H12918" s="83">
        <v>6208.8706828266131</v>
      </c>
      <c r="I12918" s="85">
        <v>0.61426056246204375</v>
      </c>
    </row>
    <row r="12919" spans="1:9" x14ac:dyDescent="0.2">
      <c r="A12919" s="49" t="s">
        <v>12946</v>
      </c>
      <c r="B12919" s="1" t="s">
        <v>2317</v>
      </c>
      <c r="C12919" s="1" t="s">
        <v>8939</v>
      </c>
      <c r="D12919" s="1" t="s">
        <v>51</v>
      </c>
      <c r="E12919" s="39">
        <v>13101.416666666666</v>
      </c>
      <c r="F12919" s="39">
        <v>21150.721475761202</v>
      </c>
      <c r="G12919" s="39">
        <v>9040.2956095514819</v>
      </c>
      <c r="H12919" s="83">
        <v>9065.0993977873441</v>
      </c>
      <c r="I12919" s="85">
        <v>0.69191749475850661</v>
      </c>
    </row>
    <row r="12920" spans="1:9" hidden="1" x14ac:dyDescent="0.2">
      <c r="A12920" s="49" t="s">
        <v>12947</v>
      </c>
      <c r="B12920" s="1" t="s">
        <v>2317</v>
      </c>
      <c r="C12920" s="1" t="s">
        <v>8939</v>
      </c>
      <c r="D12920" s="1" t="s">
        <v>51</v>
      </c>
      <c r="E12920" s="39">
        <v>13094.173979194489</v>
      </c>
      <c r="F12920" s="39">
        <v>21139.028994760291</v>
      </c>
      <c r="G12920" s="39">
        <v>9038.1735450540036</v>
      </c>
      <c r="H12920" s="83">
        <v>9061.2281318164332</v>
      </c>
      <c r="I12920" s="85">
        <v>0.69200456219796236</v>
      </c>
    </row>
    <row r="12921" spans="1:9" hidden="1" x14ac:dyDescent="0.2">
      <c r="A12921" s="49" t="s">
        <v>12948</v>
      </c>
      <c r="B12921" s="1" t="s">
        <v>2317</v>
      </c>
      <c r="C12921" s="1" t="s">
        <v>8939</v>
      </c>
      <c r="D12921" s="1" t="s">
        <v>51</v>
      </c>
      <c r="E12921" s="39">
        <v>13121.275671146102</v>
      </c>
      <c r="F12921" s="39">
        <v>21182.781540960037</v>
      </c>
      <c r="G12921" s="39">
        <v>9059.4585800818058</v>
      </c>
      <c r="H12921" s="83">
        <v>9081.0530952448225</v>
      </c>
      <c r="I12921" s="85">
        <v>0.69208614488713205</v>
      </c>
    </row>
    <row r="12922" spans="1:9" x14ac:dyDescent="0.2">
      <c r="A12922" s="49" t="s">
        <v>12946</v>
      </c>
      <c r="B12922" s="1" t="s">
        <v>2316</v>
      </c>
      <c r="C12922" s="1" t="s">
        <v>8938</v>
      </c>
      <c r="D12922" s="1" t="s">
        <v>40</v>
      </c>
      <c r="E12922" s="39">
        <v>2036.7500000000005</v>
      </c>
      <c r="F12922" s="39">
        <v>2773.177153060587</v>
      </c>
      <c r="G12922" s="39">
        <v>1185.3184899651199</v>
      </c>
      <c r="H12922" s="83">
        <v>1185.2074402371038</v>
      </c>
      <c r="I12922" s="85">
        <v>0.58191110359008402</v>
      </c>
    </row>
    <row r="12923" spans="1:9" hidden="1" x14ac:dyDescent="0.2">
      <c r="A12923" s="49" t="s">
        <v>12947</v>
      </c>
      <c r="B12923" s="1" t="s">
        <v>2316</v>
      </c>
      <c r="C12923" s="1" t="s">
        <v>8938</v>
      </c>
      <c r="D12923" s="1" t="s">
        <v>40</v>
      </c>
      <c r="E12923" s="39">
        <v>2046.7981441064405</v>
      </c>
      <c r="F12923" s="39">
        <v>2786.8584019456443</v>
      </c>
      <c r="G12923" s="39">
        <v>1191.5452639059226</v>
      </c>
      <c r="H12923" s="83">
        <v>1191.4951524696146</v>
      </c>
      <c r="I12923" s="85">
        <v>0.58212635960239212</v>
      </c>
    </row>
    <row r="12924" spans="1:9" hidden="1" x14ac:dyDescent="0.2">
      <c r="A12924" s="49" t="s">
        <v>12948</v>
      </c>
      <c r="B12924" s="1" t="s">
        <v>2316</v>
      </c>
      <c r="C12924" s="1" t="s">
        <v>8938</v>
      </c>
      <c r="D12924" s="1" t="s">
        <v>40</v>
      </c>
      <c r="E12924" s="39">
        <v>2057.3693319191334</v>
      </c>
      <c r="F12924" s="39">
        <v>2801.25181131001</v>
      </c>
      <c r="G12924" s="39">
        <v>1198.0402435756796</v>
      </c>
      <c r="H12924" s="83">
        <v>1198.0425635454935</v>
      </c>
      <c r="I12924" s="85">
        <v>0.58231769325925953</v>
      </c>
    </row>
    <row r="12925" spans="1:9" x14ac:dyDescent="0.2">
      <c r="A12925" s="49" t="s">
        <v>12946</v>
      </c>
      <c r="B12925" s="1" t="s">
        <v>2315</v>
      </c>
      <c r="C12925" s="1" t="s">
        <v>8937</v>
      </c>
      <c r="D12925" s="1" t="s">
        <v>40</v>
      </c>
      <c r="E12925" s="39">
        <v>11609.166666666664</v>
      </c>
      <c r="F12925" s="39">
        <v>16257.596975181716</v>
      </c>
      <c r="G12925" s="39">
        <v>6948.8637881702907</v>
      </c>
      <c r="H12925" s="83">
        <v>6948.2127653099969</v>
      </c>
      <c r="I12925" s="85">
        <v>0.59851089788041045</v>
      </c>
    </row>
    <row r="12926" spans="1:9" hidden="1" x14ac:dyDescent="0.2">
      <c r="A12926" s="49" t="s">
        <v>12947</v>
      </c>
      <c r="B12926" s="1" t="s">
        <v>2315</v>
      </c>
      <c r="C12926" s="1" t="s">
        <v>8937</v>
      </c>
      <c r="D12926" s="1" t="s">
        <v>40</v>
      </c>
      <c r="E12926" s="39">
        <v>11721.417956485679</v>
      </c>
      <c r="F12926" s="39">
        <v>16414.794841507624</v>
      </c>
      <c r="G12926" s="39">
        <v>7018.2866261632416</v>
      </c>
      <c r="H12926" s="83">
        <v>7017.9914662277261</v>
      </c>
      <c r="I12926" s="85">
        <v>0.59873229435902342</v>
      </c>
    </row>
    <row r="12927" spans="1:9" hidden="1" x14ac:dyDescent="0.2">
      <c r="A12927" s="49" t="s">
        <v>12948</v>
      </c>
      <c r="B12927" s="1" t="s">
        <v>2315</v>
      </c>
      <c r="C12927" s="1" t="s">
        <v>8937</v>
      </c>
      <c r="D12927" s="1" t="s">
        <v>40</v>
      </c>
      <c r="E12927" s="39">
        <v>11833.990495918912</v>
      </c>
      <c r="F12927" s="39">
        <v>16572.442589113245</v>
      </c>
      <c r="G12927" s="39">
        <v>7087.7073870842869</v>
      </c>
      <c r="H12927" s="83">
        <v>7087.7211122218823</v>
      </c>
      <c r="I12927" s="85">
        <v>0.59892908606493855</v>
      </c>
    </row>
    <row r="12928" spans="1:9" x14ac:dyDescent="0.2">
      <c r="A12928" s="49" t="s">
        <v>12946</v>
      </c>
      <c r="B12928" s="1" t="s">
        <v>2314</v>
      </c>
      <c r="C12928" s="1" t="s">
        <v>8532</v>
      </c>
      <c r="D12928" s="1" t="s">
        <v>40</v>
      </c>
      <c r="E12928" s="39">
        <v>4112.6666666666661</v>
      </c>
      <c r="F12928" s="39">
        <v>6871.2800652872029</v>
      </c>
      <c r="G12928" s="39">
        <v>2936.9401453942087</v>
      </c>
      <c r="H12928" s="83">
        <v>2936.66499031386</v>
      </c>
      <c r="I12928" s="85">
        <v>0.71405373406885897</v>
      </c>
    </row>
    <row r="12929" spans="1:9" hidden="1" x14ac:dyDescent="0.2">
      <c r="A12929" s="49" t="s">
        <v>12947</v>
      </c>
      <c r="B12929" s="1" t="s">
        <v>2314</v>
      </c>
      <c r="C12929" s="1" t="s">
        <v>8532</v>
      </c>
      <c r="D12929" s="1" t="s">
        <v>40</v>
      </c>
      <c r="E12929" s="39">
        <v>4157.3446662350925</v>
      </c>
      <c r="F12929" s="39">
        <v>6945.9262918534469</v>
      </c>
      <c r="G12929" s="39">
        <v>2969.7904890752416</v>
      </c>
      <c r="H12929" s="83">
        <v>2969.6655920432536</v>
      </c>
      <c r="I12929" s="85">
        <v>0.71431787125136159</v>
      </c>
    </row>
    <row r="12930" spans="1:9" hidden="1" x14ac:dyDescent="0.2">
      <c r="A12930" s="49" t="s">
        <v>12948</v>
      </c>
      <c r="B12930" s="1" t="s">
        <v>2314</v>
      </c>
      <c r="C12930" s="1" t="s">
        <v>8532</v>
      </c>
      <c r="D12930" s="1" t="s">
        <v>40</v>
      </c>
      <c r="E12930" s="39">
        <v>4202.4624942127648</v>
      </c>
      <c r="F12930" s="39">
        <v>7021.3073662509269</v>
      </c>
      <c r="G12930" s="39">
        <v>3002.8749123232792</v>
      </c>
      <c r="H12930" s="83">
        <v>3002.880727302525</v>
      </c>
      <c r="I12930" s="85">
        <v>0.71455265369716192</v>
      </c>
    </row>
    <row r="12931" spans="1:9" x14ac:dyDescent="0.2">
      <c r="A12931" s="49" t="s">
        <v>12946</v>
      </c>
      <c r="B12931" s="1" t="s">
        <v>2313</v>
      </c>
      <c r="C12931" s="1" t="s">
        <v>8936</v>
      </c>
      <c r="D12931" s="1" t="s">
        <v>40</v>
      </c>
      <c r="E12931" s="39">
        <v>15896.583333333334</v>
      </c>
      <c r="F12931" s="39">
        <v>29118.640904193166</v>
      </c>
      <c r="G12931" s="39">
        <v>12445.964163631905</v>
      </c>
      <c r="H12931" s="83">
        <v>12444.798130243436</v>
      </c>
      <c r="I12931" s="85">
        <v>0.78285993092289874</v>
      </c>
    </row>
    <row r="12932" spans="1:9" hidden="1" x14ac:dyDescent="0.2">
      <c r="A12932" s="49" t="s">
        <v>12947</v>
      </c>
      <c r="B12932" s="1" t="s">
        <v>2313</v>
      </c>
      <c r="C12932" s="1" t="s">
        <v>8936</v>
      </c>
      <c r="D12932" s="1" t="s">
        <v>40</v>
      </c>
      <c r="E12932" s="39">
        <v>15996.551665070787</v>
      </c>
      <c r="F12932" s="39">
        <v>29301.758363625486</v>
      </c>
      <c r="G12932" s="39">
        <v>12528.218648611011</v>
      </c>
      <c r="H12932" s="83">
        <v>12527.691763859018</v>
      </c>
      <c r="I12932" s="85">
        <v>0.78314952035655383</v>
      </c>
    </row>
    <row r="12933" spans="1:9" hidden="1" x14ac:dyDescent="0.2">
      <c r="A12933" s="49" t="s">
        <v>12948</v>
      </c>
      <c r="B12933" s="1" t="s">
        <v>2313</v>
      </c>
      <c r="C12933" s="1" t="s">
        <v>8936</v>
      </c>
      <c r="D12933" s="1" t="s">
        <v>40</v>
      </c>
      <c r="E12933" s="39">
        <v>16098.377286303687</v>
      </c>
      <c r="F12933" s="39">
        <v>29488.277921781726</v>
      </c>
      <c r="G12933" s="39">
        <v>12611.555848496693</v>
      </c>
      <c r="H12933" s="83">
        <v>12611.580270404917</v>
      </c>
      <c r="I12933" s="85">
        <v>0.78340692643193943</v>
      </c>
    </row>
    <row r="12934" spans="1:9" x14ac:dyDescent="0.2">
      <c r="A12934" s="49" t="s">
        <v>12946</v>
      </c>
      <c r="B12934" s="1" t="s">
        <v>2312</v>
      </c>
      <c r="C12934" s="1" t="s">
        <v>8935</v>
      </c>
      <c r="D12934" s="1" t="s">
        <v>51</v>
      </c>
      <c r="E12934" s="39">
        <v>8839.8333333333321</v>
      </c>
      <c r="F12934" s="39">
        <v>14868.491410345714</v>
      </c>
      <c r="G12934" s="39">
        <v>6355.1287255918414</v>
      </c>
      <c r="H12934" s="83">
        <v>6372.565242485678</v>
      </c>
      <c r="I12934" s="85">
        <v>0.72089201257403179</v>
      </c>
    </row>
    <row r="12935" spans="1:9" hidden="1" x14ac:dyDescent="0.2">
      <c r="A12935" s="49" t="s">
        <v>12947</v>
      </c>
      <c r="B12935" s="1" t="s">
        <v>2312</v>
      </c>
      <c r="C12935" s="1" t="s">
        <v>8935</v>
      </c>
      <c r="D12935" s="1" t="s">
        <v>51</v>
      </c>
      <c r="E12935" s="39">
        <v>8908.6319755375844</v>
      </c>
      <c r="F12935" s="39">
        <v>14984.209883996127</v>
      </c>
      <c r="G12935" s="39">
        <v>6406.6277311336953</v>
      </c>
      <c r="H12935" s="83">
        <v>6422.969766849842</v>
      </c>
      <c r="I12935" s="85">
        <v>0.72098272602199986</v>
      </c>
    </row>
    <row r="12936" spans="1:9" hidden="1" x14ac:dyDescent="0.2">
      <c r="A12936" s="49" t="s">
        <v>12948</v>
      </c>
      <c r="B12936" s="1" t="s">
        <v>2312</v>
      </c>
      <c r="C12936" s="1" t="s">
        <v>8935</v>
      </c>
      <c r="D12936" s="1" t="s">
        <v>51</v>
      </c>
      <c r="E12936" s="39">
        <v>8977.6504763002522</v>
      </c>
      <c r="F12936" s="39">
        <v>15100.298157049314</v>
      </c>
      <c r="G12936" s="39">
        <v>6458.1001997376916</v>
      </c>
      <c r="H12936" s="83">
        <v>6473.4940051681988</v>
      </c>
      <c r="I12936" s="85">
        <v>0.72106772504201655</v>
      </c>
    </row>
    <row r="12937" spans="1:9" x14ac:dyDescent="0.2">
      <c r="A12937" s="49" t="s">
        <v>12946</v>
      </c>
      <c r="B12937" s="1" t="s">
        <v>2311</v>
      </c>
      <c r="C12937" s="1" t="s">
        <v>8934</v>
      </c>
      <c r="D12937" s="1" t="s">
        <v>40</v>
      </c>
      <c r="E12937" s="39">
        <v>18157.75</v>
      </c>
      <c r="F12937" s="39">
        <v>28182.497520048713</v>
      </c>
      <c r="G12937" s="39">
        <v>12045.835357846703</v>
      </c>
      <c r="H12937" s="83">
        <v>12044.706811593913</v>
      </c>
      <c r="I12937" s="85">
        <v>0.6633369669476622</v>
      </c>
    </row>
    <row r="12938" spans="1:9" hidden="1" x14ac:dyDescent="0.2">
      <c r="A12938" s="49" t="s">
        <v>12947</v>
      </c>
      <c r="B12938" s="1" t="s">
        <v>2311</v>
      </c>
      <c r="C12938" s="1" t="s">
        <v>8934</v>
      </c>
      <c r="D12938" s="1" t="s">
        <v>40</v>
      </c>
      <c r="E12938" s="39">
        <v>18342.265650858171</v>
      </c>
      <c r="F12938" s="39">
        <v>28468.882775530288</v>
      </c>
      <c r="G12938" s="39">
        <v>12172.115532024663</v>
      </c>
      <c r="H12938" s="83">
        <v>12171.603623488167</v>
      </c>
      <c r="I12938" s="85">
        <v>0.6635823433796304</v>
      </c>
    </row>
    <row r="12939" spans="1:9" hidden="1" x14ac:dyDescent="0.2">
      <c r="A12939" s="49" t="s">
        <v>12948</v>
      </c>
      <c r="B12939" s="1" t="s">
        <v>2311</v>
      </c>
      <c r="C12939" s="1" t="s">
        <v>8934</v>
      </c>
      <c r="D12939" s="1" t="s">
        <v>40</v>
      </c>
      <c r="E12939" s="39">
        <v>18525.08544276427</v>
      </c>
      <c r="F12939" s="39">
        <v>28752.635901991962</v>
      </c>
      <c r="G12939" s="39">
        <v>12296.936241285703</v>
      </c>
      <c r="H12939" s="83">
        <v>12296.960053942279</v>
      </c>
      <c r="I12939" s="85">
        <v>0.66380045004031873</v>
      </c>
    </row>
    <row r="12940" spans="1:9" x14ac:dyDescent="0.2">
      <c r="A12940" s="49" t="s">
        <v>12946</v>
      </c>
      <c r="B12940" s="1" t="s">
        <v>2310</v>
      </c>
      <c r="C12940" s="1" t="s">
        <v>8933</v>
      </c>
      <c r="D12940" s="1" t="s">
        <v>51</v>
      </c>
      <c r="E12940" s="39">
        <v>1.75</v>
      </c>
      <c r="F12940" s="39">
        <v>2.8441721309533361</v>
      </c>
      <c r="G12940" s="39">
        <v>1.2156633454670727</v>
      </c>
      <c r="H12940" s="83">
        <v>1.2189987514636649</v>
      </c>
      <c r="I12940" s="85">
        <v>0.69657071512209423</v>
      </c>
    </row>
    <row r="12941" spans="1:9" hidden="1" x14ac:dyDescent="0.2">
      <c r="A12941" s="49" t="s">
        <v>12947</v>
      </c>
      <c r="B12941" s="1" t="s">
        <v>2310</v>
      </c>
      <c r="C12941" s="1" t="s">
        <v>8933</v>
      </c>
      <c r="D12941" s="1" t="s">
        <v>51</v>
      </c>
      <c r="E12941" s="39">
        <v>1.7132058432185628</v>
      </c>
      <c r="F12941" s="39">
        <v>2.7843727507820839</v>
      </c>
      <c r="G12941" s="39">
        <v>1.1904825023857839</v>
      </c>
      <c r="H12941" s="83">
        <v>1.1935191869552484</v>
      </c>
      <c r="I12941" s="85">
        <v>0.69665836809954473</v>
      </c>
    </row>
    <row r="12942" spans="1:9" hidden="1" x14ac:dyDescent="0.2">
      <c r="A12942" s="49" t="s">
        <v>12948</v>
      </c>
      <c r="B12942" s="1" t="s">
        <v>2310</v>
      </c>
      <c r="C12942" s="1" t="s">
        <v>8933</v>
      </c>
      <c r="D12942" s="1" t="s">
        <v>51</v>
      </c>
      <c r="E12942" s="39">
        <v>1.6929753527485372</v>
      </c>
      <c r="F12942" s="39">
        <v>2.7514933238161614</v>
      </c>
      <c r="G12942" s="39">
        <v>1.176759518209826</v>
      </c>
      <c r="H12942" s="83">
        <v>1.1795644928156017</v>
      </c>
      <c r="I12942" s="85">
        <v>0.696740499441167</v>
      </c>
    </row>
    <row r="12943" spans="1:9" x14ac:dyDescent="0.2">
      <c r="A12943" s="49" t="s">
        <v>12946</v>
      </c>
      <c r="B12943" s="1" t="s">
        <v>2309</v>
      </c>
      <c r="C12943" s="1" t="s">
        <v>8932</v>
      </c>
      <c r="D12943" s="1" t="s">
        <v>40</v>
      </c>
      <c r="E12943" s="39">
        <v>8374.1666666666679</v>
      </c>
      <c r="F12943" s="39">
        <v>18641.204737971981</v>
      </c>
      <c r="G12943" s="39">
        <v>7967.6715303808969</v>
      </c>
      <c r="H12943" s="83">
        <v>7966.9250577966422</v>
      </c>
      <c r="I12943" s="85">
        <v>0.95136929737844256</v>
      </c>
    </row>
    <row r="12944" spans="1:9" hidden="1" x14ac:dyDescent="0.2">
      <c r="A12944" s="49" t="s">
        <v>12947</v>
      </c>
      <c r="B12944" s="1" t="s">
        <v>2309</v>
      </c>
      <c r="C12944" s="1" t="s">
        <v>8932</v>
      </c>
      <c r="D12944" s="1" t="s">
        <v>40</v>
      </c>
      <c r="E12944" s="39">
        <v>8423.2897081061274</v>
      </c>
      <c r="F12944" s="39">
        <v>18750.554445145812</v>
      </c>
      <c r="G12944" s="39">
        <v>8016.9607214795988</v>
      </c>
      <c r="H12944" s="83">
        <v>8016.6235614666757</v>
      </c>
      <c r="I12944" s="85">
        <v>0.95172122048134022</v>
      </c>
    </row>
    <row r="12945" spans="1:9" hidden="1" x14ac:dyDescent="0.2">
      <c r="A12945" s="49" t="s">
        <v>12948</v>
      </c>
      <c r="B12945" s="1" t="s">
        <v>2309</v>
      </c>
      <c r="C12945" s="1" t="s">
        <v>8932</v>
      </c>
      <c r="D12945" s="1" t="s">
        <v>40</v>
      </c>
      <c r="E12945" s="39">
        <v>8473.0966353527492</v>
      </c>
      <c r="F12945" s="39">
        <v>18861.426507421485</v>
      </c>
      <c r="G12945" s="39">
        <v>8066.6607392816313</v>
      </c>
      <c r="H12945" s="83">
        <v>8066.6763601336988</v>
      </c>
      <c r="I12945" s="85">
        <v>0.95203403280881727</v>
      </c>
    </row>
    <row r="12946" spans="1:9" x14ac:dyDescent="0.2">
      <c r="A12946" s="49" t="s">
        <v>12946</v>
      </c>
      <c r="B12946" s="1" t="s">
        <v>2308</v>
      </c>
      <c r="C12946" s="1" t="s">
        <v>8931</v>
      </c>
      <c r="D12946" s="1" t="s">
        <v>40</v>
      </c>
      <c r="E12946" s="39">
        <v>5563.1666666666661</v>
      </c>
      <c r="F12946" s="39">
        <v>22781.577264655243</v>
      </c>
      <c r="G12946" s="39">
        <v>9737.3601728121921</v>
      </c>
      <c r="H12946" s="83">
        <v>9736.4479022216801</v>
      </c>
      <c r="I12946" s="85">
        <v>1.7501628992279603</v>
      </c>
    </row>
    <row r="12947" spans="1:9" hidden="1" x14ac:dyDescent="0.2">
      <c r="A12947" s="49" t="s">
        <v>12947</v>
      </c>
      <c r="B12947" s="1" t="s">
        <v>2308</v>
      </c>
      <c r="C12947" s="1" t="s">
        <v>8931</v>
      </c>
      <c r="D12947" s="1" t="s">
        <v>40</v>
      </c>
      <c r="E12947" s="39">
        <v>5585.9481986831761</v>
      </c>
      <c r="F12947" s="39">
        <v>22874.869316275966</v>
      </c>
      <c r="G12947" s="39">
        <v>9780.3469947545454</v>
      </c>
      <c r="H12947" s="83">
        <v>9779.9356740516359</v>
      </c>
      <c r="I12947" s="85">
        <v>1.7508103058236639</v>
      </c>
    </row>
    <row r="12948" spans="1:9" hidden="1" x14ac:dyDescent="0.2">
      <c r="A12948" s="49" t="s">
        <v>12948</v>
      </c>
      <c r="B12948" s="1" t="s">
        <v>2308</v>
      </c>
      <c r="C12948" s="1" t="s">
        <v>8931</v>
      </c>
      <c r="D12948" s="1" t="s">
        <v>40</v>
      </c>
      <c r="E12948" s="39">
        <v>5611.0425631061771</v>
      </c>
      <c r="F12948" s="39">
        <v>22977.632586956934</v>
      </c>
      <c r="G12948" s="39">
        <v>9827.0810321749632</v>
      </c>
      <c r="H12948" s="83">
        <v>9827.1000620293235</v>
      </c>
      <c r="I12948" s="85">
        <v>1.7513857632527401</v>
      </c>
    </row>
    <row r="12949" spans="1:9" x14ac:dyDescent="0.2">
      <c r="A12949" s="49" t="s">
        <v>12946</v>
      </c>
      <c r="B12949" s="1" t="s">
        <v>2307</v>
      </c>
      <c r="C12949" s="1" t="s">
        <v>8930</v>
      </c>
      <c r="D12949" s="1" t="s">
        <v>44</v>
      </c>
      <c r="E12949" s="39">
        <v>20262.5</v>
      </c>
      <c r="F12949" s="39">
        <v>40210.156734994503</v>
      </c>
      <c r="G12949" s="39">
        <v>17186.728301790241</v>
      </c>
      <c r="H12949" s="83">
        <v>17218.28237378793</v>
      </c>
      <c r="I12949" s="85">
        <v>0.84976100549230993</v>
      </c>
    </row>
    <row r="12950" spans="1:9" hidden="1" x14ac:dyDescent="0.2">
      <c r="A12950" s="49" t="s">
        <v>12947</v>
      </c>
      <c r="B12950" s="1" t="s">
        <v>2307</v>
      </c>
      <c r="C12950" s="1" t="s">
        <v>8930</v>
      </c>
      <c r="D12950" s="1" t="s">
        <v>44</v>
      </c>
      <c r="E12950" s="39">
        <v>20402.370144871631</v>
      </c>
      <c r="F12950" s="39">
        <v>40487.723691087514</v>
      </c>
      <c r="G12950" s="39">
        <v>17310.874272179073</v>
      </c>
      <c r="H12950" s="83">
        <v>17338.078986130648</v>
      </c>
      <c r="I12950" s="85">
        <v>0.84980709902906904</v>
      </c>
    </row>
    <row r="12951" spans="1:9" hidden="1" x14ac:dyDescent="0.2">
      <c r="A12951" s="49" t="s">
        <v>12948</v>
      </c>
      <c r="B12951" s="1" t="s">
        <v>2307</v>
      </c>
      <c r="C12951" s="1" t="s">
        <v>8930</v>
      </c>
      <c r="D12951" s="1" t="s">
        <v>44</v>
      </c>
      <c r="E12951" s="39">
        <v>20540.730122978857</v>
      </c>
      <c r="F12951" s="39">
        <v>40762.29377896127</v>
      </c>
      <c r="G12951" s="39">
        <v>17433.230447359339</v>
      </c>
      <c r="H12951" s="83">
        <v>17456.476811870543</v>
      </c>
      <c r="I12951" s="85">
        <v>0.84984694834883356</v>
      </c>
    </row>
    <row r="12952" spans="1:9" x14ac:dyDescent="0.2">
      <c r="A12952" s="49" t="s">
        <v>12946</v>
      </c>
      <c r="B12952" s="1" t="s">
        <v>2306</v>
      </c>
      <c r="C12952" s="1" t="s">
        <v>8929</v>
      </c>
      <c r="D12952" s="1" t="s">
        <v>44</v>
      </c>
      <c r="E12952" s="39">
        <v>8819.6666666666679</v>
      </c>
      <c r="F12952" s="39">
        <v>15032.2396896993</v>
      </c>
      <c r="G12952" s="39">
        <v>6425.1184350496624</v>
      </c>
      <c r="H12952" s="83">
        <v>6436.9146679413006</v>
      </c>
      <c r="I12952" s="85">
        <v>0.7298365019019577</v>
      </c>
    </row>
    <row r="12953" spans="1:9" hidden="1" x14ac:dyDescent="0.2">
      <c r="A12953" s="49" t="s">
        <v>12947</v>
      </c>
      <c r="B12953" s="1" t="s">
        <v>2306</v>
      </c>
      <c r="C12953" s="1" t="s">
        <v>8929</v>
      </c>
      <c r="D12953" s="1" t="s">
        <v>44</v>
      </c>
      <c r="E12953" s="39">
        <v>8910.938227114475</v>
      </c>
      <c r="F12953" s="39">
        <v>15187.80293549517</v>
      </c>
      <c r="G12953" s="39">
        <v>6493.6756902651941</v>
      </c>
      <c r="H12953" s="83">
        <v>6503.8807548315672</v>
      </c>
      <c r="I12953" s="85">
        <v>0.729876090380849</v>
      </c>
    </row>
    <row r="12954" spans="1:9" hidden="1" x14ac:dyDescent="0.2">
      <c r="A12954" s="49" t="s">
        <v>12948</v>
      </c>
      <c r="B12954" s="1" t="s">
        <v>2306</v>
      </c>
      <c r="C12954" s="1" t="s">
        <v>8929</v>
      </c>
      <c r="D12954" s="1" t="s">
        <v>44</v>
      </c>
      <c r="E12954" s="39">
        <v>8999.784811934067</v>
      </c>
      <c r="F12954" s="39">
        <v>15339.233052878968</v>
      </c>
      <c r="G12954" s="39">
        <v>6560.2879501008483</v>
      </c>
      <c r="H12954" s="83">
        <v>6569.0357748627002</v>
      </c>
      <c r="I12954" s="85">
        <v>0.72991031587243083</v>
      </c>
    </row>
    <row r="12955" spans="1:9" x14ac:dyDescent="0.2">
      <c r="A12955" s="49" t="s">
        <v>12946</v>
      </c>
      <c r="B12955" s="1" t="s">
        <v>2305</v>
      </c>
      <c r="C12955" s="1" t="s">
        <v>8928</v>
      </c>
      <c r="D12955" s="1" t="s">
        <v>44</v>
      </c>
      <c r="E12955" s="39">
        <v>7821.5833333333339</v>
      </c>
      <c r="F12955" s="39">
        <v>12885.681530045278</v>
      </c>
      <c r="G12955" s="39">
        <v>5507.6310420732125</v>
      </c>
      <c r="H12955" s="83">
        <v>5517.7428087449516</v>
      </c>
      <c r="I12955" s="85">
        <v>0.70545087530166972</v>
      </c>
    </row>
    <row r="12956" spans="1:9" hidden="1" x14ac:dyDescent="0.2">
      <c r="A12956" s="49" t="s">
        <v>12947</v>
      </c>
      <c r="B12956" s="1" t="s">
        <v>2305</v>
      </c>
      <c r="C12956" s="1" t="s">
        <v>8928</v>
      </c>
      <c r="D12956" s="1" t="s">
        <v>44</v>
      </c>
      <c r="E12956" s="39">
        <v>7897.2497821335619</v>
      </c>
      <c r="F12956" s="39">
        <v>13010.33835721146</v>
      </c>
      <c r="G12956" s="39">
        <v>5562.6819936477132</v>
      </c>
      <c r="H12956" s="83">
        <v>5571.4239653160057</v>
      </c>
      <c r="I12956" s="85">
        <v>0.70548914103243687</v>
      </c>
    </row>
    <row r="12957" spans="1:9" hidden="1" x14ac:dyDescent="0.2">
      <c r="A12957" s="49" t="s">
        <v>12948</v>
      </c>
      <c r="B12957" s="1" t="s">
        <v>2305</v>
      </c>
      <c r="C12957" s="1" t="s">
        <v>8928</v>
      </c>
      <c r="D12957" s="1" t="s">
        <v>44</v>
      </c>
      <c r="E12957" s="39">
        <v>7972.1071309544968</v>
      </c>
      <c r="F12957" s="39">
        <v>13133.662231161543</v>
      </c>
      <c r="G12957" s="39">
        <v>5617.0087369272023</v>
      </c>
      <c r="H12957" s="83">
        <v>5624.4987447576787</v>
      </c>
      <c r="I12957" s="85">
        <v>0.70552222296644673</v>
      </c>
    </row>
    <row r="12958" spans="1:9" x14ac:dyDescent="0.2">
      <c r="A12958" s="49" t="s">
        <v>12946</v>
      </c>
      <c r="B12958" s="1" t="s">
        <v>2304</v>
      </c>
      <c r="C12958" s="1" t="s">
        <v>8927</v>
      </c>
      <c r="D12958" s="1" t="s">
        <v>44</v>
      </c>
      <c r="E12958" s="39">
        <v>20609.083333333332</v>
      </c>
      <c r="F12958" s="39">
        <v>38280.86097784061</v>
      </c>
      <c r="G12958" s="39">
        <v>16362.10376201213</v>
      </c>
      <c r="H12958" s="83">
        <v>16392.143859875687</v>
      </c>
      <c r="I12958" s="85">
        <v>0.79538442320541614</v>
      </c>
    </row>
    <row r="12959" spans="1:9" hidden="1" x14ac:dyDescent="0.2">
      <c r="A12959" s="49" t="s">
        <v>12947</v>
      </c>
      <c r="B12959" s="1" t="s">
        <v>2304</v>
      </c>
      <c r="C12959" s="1" t="s">
        <v>8927</v>
      </c>
      <c r="D12959" s="1" t="s">
        <v>44</v>
      </c>
      <c r="E12959" s="39">
        <v>20729.684804178534</v>
      </c>
      <c r="F12959" s="39">
        <v>38504.875217798632</v>
      </c>
      <c r="G12959" s="39">
        <v>16463.090364054799</v>
      </c>
      <c r="H12959" s="83">
        <v>16488.962752535652</v>
      </c>
      <c r="I12959" s="85">
        <v>0.79542756719638741</v>
      </c>
    </row>
    <row r="12960" spans="1:9" hidden="1" x14ac:dyDescent="0.2">
      <c r="A12960" s="49" t="s">
        <v>12948</v>
      </c>
      <c r="B12960" s="1" t="s">
        <v>2304</v>
      </c>
      <c r="C12960" s="1" t="s">
        <v>8927</v>
      </c>
      <c r="D12960" s="1" t="s">
        <v>44</v>
      </c>
      <c r="E12960" s="39">
        <v>20879.939178409382</v>
      </c>
      <c r="F12960" s="39">
        <v>38783.968990103414</v>
      </c>
      <c r="G12960" s="39">
        <v>16587.13988800806</v>
      </c>
      <c r="H12960" s="83">
        <v>16609.258031928617</v>
      </c>
      <c r="I12960" s="85">
        <v>0.79546486654056903</v>
      </c>
    </row>
    <row r="12961" spans="1:9" x14ac:dyDescent="0.2">
      <c r="A12961" s="49" t="s">
        <v>12946</v>
      </c>
      <c r="B12961" s="1" t="s">
        <v>2303</v>
      </c>
      <c r="C12961" s="1" t="s">
        <v>8926</v>
      </c>
      <c r="D12961" s="1" t="s">
        <v>44</v>
      </c>
      <c r="E12961" s="39">
        <v>3485.1666666666665</v>
      </c>
      <c r="F12961" s="39">
        <v>6522.1447854423768</v>
      </c>
      <c r="G12961" s="39">
        <v>2787.7118488021597</v>
      </c>
      <c r="H12961" s="83">
        <v>2792.829964294609</v>
      </c>
      <c r="I12961" s="85">
        <v>0.8013476058422675</v>
      </c>
    </row>
    <row r="12962" spans="1:9" hidden="1" x14ac:dyDescent="0.2">
      <c r="A12962" s="49" t="s">
        <v>12947</v>
      </c>
      <c r="B12962" s="1" t="s">
        <v>2303</v>
      </c>
      <c r="C12962" s="1" t="s">
        <v>8926</v>
      </c>
      <c r="D12962" s="1" t="s">
        <v>44</v>
      </c>
      <c r="E12962" s="39">
        <v>3518.3095329793659</v>
      </c>
      <c r="F12962" s="39">
        <v>6584.1683824093279</v>
      </c>
      <c r="G12962" s="39">
        <v>2815.117785439596</v>
      </c>
      <c r="H12962" s="83">
        <v>2819.5418528141686</v>
      </c>
      <c r="I12962" s="85">
        <v>0.80139107329380743</v>
      </c>
    </row>
    <row r="12963" spans="1:9" hidden="1" x14ac:dyDescent="0.2">
      <c r="A12963" s="49" t="s">
        <v>12948</v>
      </c>
      <c r="B12963" s="1" t="s">
        <v>2303</v>
      </c>
      <c r="C12963" s="1" t="s">
        <v>8926</v>
      </c>
      <c r="D12963" s="1" t="s">
        <v>44</v>
      </c>
      <c r="E12963" s="39">
        <v>3551.2720420476094</v>
      </c>
      <c r="F12963" s="39">
        <v>6645.8544586279322</v>
      </c>
      <c r="G12963" s="39">
        <v>2842.3010963301012</v>
      </c>
      <c r="H12963" s="83">
        <v>2846.091166537421</v>
      </c>
      <c r="I12963" s="85">
        <v>0.8014286522798767</v>
      </c>
    </row>
    <row r="12964" spans="1:9" x14ac:dyDescent="0.2">
      <c r="A12964" s="49" t="s">
        <v>12946</v>
      </c>
      <c r="B12964" s="1" t="s">
        <v>2302</v>
      </c>
      <c r="C12964" s="1" t="s">
        <v>8925</v>
      </c>
      <c r="D12964" s="1" t="s">
        <v>44</v>
      </c>
      <c r="E12964" s="39">
        <v>10907.083333333332</v>
      </c>
      <c r="F12964" s="39">
        <v>17013.213891812644</v>
      </c>
      <c r="G12964" s="39">
        <v>7271.8315082903709</v>
      </c>
      <c r="H12964" s="83">
        <v>7285.1822688853208</v>
      </c>
      <c r="I12964" s="85">
        <v>0.66793129255929906</v>
      </c>
    </row>
    <row r="12965" spans="1:9" hidden="1" x14ac:dyDescent="0.2">
      <c r="A12965" s="49" t="s">
        <v>12947</v>
      </c>
      <c r="B12965" s="1" t="s">
        <v>2302</v>
      </c>
      <c r="C12965" s="1" t="s">
        <v>8925</v>
      </c>
      <c r="D12965" s="1" t="s">
        <v>44</v>
      </c>
      <c r="E12965" s="39">
        <v>11013.966408953303</v>
      </c>
      <c r="F12965" s="39">
        <v>17179.933496987021</v>
      </c>
      <c r="G12965" s="39">
        <v>7345.4282349838832</v>
      </c>
      <c r="H12965" s="83">
        <v>7356.9718618881416</v>
      </c>
      <c r="I12965" s="85">
        <v>0.66796752311752339</v>
      </c>
    </row>
    <row r="12966" spans="1:9" hidden="1" x14ac:dyDescent="0.2">
      <c r="A12966" s="49" t="s">
        <v>12948</v>
      </c>
      <c r="B12966" s="1" t="s">
        <v>2302</v>
      </c>
      <c r="C12966" s="1" t="s">
        <v>8925</v>
      </c>
      <c r="D12966" s="1" t="s">
        <v>44</v>
      </c>
      <c r="E12966" s="39">
        <v>11119.233992973739</v>
      </c>
      <c r="F12966" s="39">
        <v>17344.133207219424</v>
      </c>
      <c r="G12966" s="39">
        <v>7417.7442700050842</v>
      </c>
      <c r="H12966" s="83">
        <v>7427.6354710462274</v>
      </c>
      <c r="I12966" s="85">
        <v>0.66799884558052847</v>
      </c>
    </row>
    <row r="12967" spans="1:9" x14ac:dyDescent="0.2">
      <c r="A12967" s="49" t="s">
        <v>12946</v>
      </c>
      <c r="B12967" s="1" t="s">
        <v>2301</v>
      </c>
      <c r="C12967" s="1" t="s">
        <v>8924</v>
      </c>
      <c r="D12967" s="1" t="s">
        <v>44</v>
      </c>
      <c r="E12967" s="39">
        <v>9145.75</v>
      </c>
      <c r="F12967" s="39">
        <v>18125.956166003194</v>
      </c>
      <c r="G12967" s="39">
        <v>7747.4426645081576</v>
      </c>
      <c r="H12967" s="83">
        <v>7761.6666261220962</v>
      </c>
      <c r="I12967" s="85">
        <v>0.84866376471280058</v>
      </c>
    </row>
    <row r="12968" spans="1:9" hidden="1" x14ac:dyDescent="0.2">
      <c r="A12968" s="49" t="s">
        <v>12947</v>
      </c>
      <c r="B12968" s="1" t="s">
        <v>2301</v>
      </c>
      <c r="C12968" s="1" t="s">
        <v>8924</v>
      </c>
      <c r="D12968" s="1" t="s">
        <v>44</v>
      </c>
      <c r="E12968" s="39">
        <v>9216.8715396232983</v>
      </c>
      <c r="F12968" s="39">
        <v>18266.911900598014</v>
      </c>
      <c r="G12968" s="39">
        <v>7810.1751944585612</v>
      </c>
      <c r="H12968" s="83">
        <v>7822.4491893323157</v>
      </c>
      <c r="I12968" s="85">
        <v>0.84870979873199215</v>
      </c>
    </row>
    <row r="12969" spans="1:9" hidden="1" x14ac:dyDescent="0.2">
      <c r="A12969" s="49" t="s">
        <v>12948</v>
      </c>
      <c r="B12969" s="1" t="s">
        <v>2301</v>
      </c>
      <c r="C12969" s="1" t="s">
        <v>8924</v>
      </c>
      <c r="D12969" s="1" t="s">
        <v>44</v>
      </c>
      <c r="E12969" s="39">
        <v>9287.6196035901376</v>
      </c>
      <c r="F12969" s="39">
        <v>18407.127444024471</v>
      </c>
      <c r="G12969" s="39">
        <v>7872.3659749298922</v>
      </c>
      <c r="H12969" s="83">
        <v>7882.8633918929381</v>
      </c>
      <c r="I12969" s="85">
        <v>0.84874959659693749</v>
      </c>
    </row>
    <row r="12970" spans="1:9" x14ac:dyDescent="0.2">
      <c r="A12970" s="49" t="s">
        <v>12946</v>
      </c>
      <c r="B12970" s="1" t="s">
        <v>2300</v>
      </c>
      <c r="C12970" s="1" t="s">
        <v>8923</v>
      </c>
      <c r="D12970" s="1" t="s">
        <v>44</v>
      </c>
      <c r="E12970" s="39">
        <v>14376.166666666664</v>
      </c>
      <c r="F12970" s="39">
        <v>33012.048574107248</v>
      </c>
      <c r="G12970" s="39">
        <v>14110.094453695763</v>
      </c>
      <c r="H12970" s="83">
        <v>14135.999962206053</v>
      </c>
      <c r="I12970" s="85">
        <v>0.98329410683464913</v>
      </c>
    </row>
    <row r="12971" spans="1:9" hidden="1" x14ac:dyDescent="0.2">
      <c r="A12971" s="49" t="s">
        <v>12947</v>
      </c>
      <c r="B12971" s="1" t="s">
        <v>2300</v>
      </c>
      <c r="C12971" s="1" t="s">
        <v>8923</v>
      </c>
      <c r="D12971" s="1" t="s">
        <v>44</v>
      </c>
      <c r="E12971" s="39">
        <v>14496.86642550949</v>
      </c>
      <c r="F12971" s="39">
        <v>33289.211909382233</v>
      </c>
      <c r="G12971" s="39">
        <v>14233.088685845145</v>
      </c>
      <c r="H12971" s="83">
        <v>14255.456539730383</v>
      </c>
      <c r="I12971" s="85">
        <v>0.98334744359965209</v>
      </c>
    </row>
    <row r="12972" spans="1:9" hidden="1" x14ac:dyDescent="0.2">
      <c r="A12972" s="49" t="s">
        <v>12948</v>
      </c>
      <c r="B12972" s="1" t="s">
        <v>2300</v>
      </c>
      <c r="C12972" s="1" t="s">
        <v>8923</v>
      </c>
      <c r="D12972" s="1" t="s">
        <v>44</v>
      </c>
      <c r="E12972" s="39">
        <v>14613.770127640128</v>
      </c>
      <c r="F12972" s="39">
        <v>33557.658344562886</v>
      </c>
      <c r="G12972" s="39">
        <v>14351.949729984595</v>
      </c>
      <c r="H12972" s="83">
        <v>14371.087356592416</v>
      </c>
      <c r="I12972" s="85">
        <v>0.98339355491922598</v>
      </c>
    </row>
    <row r="12973" spans="1:9" x14ac:dyDescent="0.2">
      <c r="A12973" s="49" t="s">
        <v>12946</v>
      </c>
      <c r="B12973" s="1" t="s">
        <v>2299</v>
      </c>
      <c r="C12973" s="1" t="s">
        <v>8922</v>
      </c>
      <c r="D12973" s="1" t="s">
        <v>44</v>
      </c>
      <c r="E12973" s="39">
        <v>5484.1666666666661</v>
      </c>
      <c r="F12973" s="39">
        <v>11446.307364722747</v>
      </c>
      <c r="G12973" s="39">
        <v>4892.4100453720202</v>
      </c>
      <c r="H12973" s="83">
        <v>4901.3922935406727</v>
      </c>
      <c r="I12973" s="85">
        <v>0.89373510898781461</v>
      </c>
    </row>
    <row r="12974" spans="1:9" hidden="1" x14ac:dyDescent="0.2">
      <c r="A12974" s="49" t="s">
        <v>12947</v>
      </c>
      <c r="B12974" s="1" t="s">
        <v>2299</v>
      </c>
      <c r="C12974" s="1" t="s">
        <v>8922</v>
      </c>
      <c r="D12974" s="1" t="s">
        <v>44</v>
      </c>
      <c r="E12974" s="39">
        <v>5528.7398718523655</v>
      </c>
      <c r="F12974" s="39">
        <v>11539.338564866135</v>
      </c>
      <c r="G12974" s="39">
        <v>4933.7433886034178</v>
      </c>
      <c r="H12974" s="83">
        <v>4941.4969587285932</v>
      </c>
      <c r="I12974" s="85">
        <v>0.89378358780931022</v>
      </c>
    </row>
    <row r="12975" spans="1:9" hidden="1" x14ac:dyDescent="0.2">
      <c r="A12975" s="49" t="s">
        <v>12948</v>
      </c>
      <c r="B12975" s="1" t="s">
        <v>2299</v>
      </c>
      <c r="C12975" s="1" t="s">
        <v>8922</v>
      </c>
      <c r="D12975" s="1" t="s">
        <v>44</v>
      </c>
      <c r="E12975" s="39">
        <v>5572.0203420366797</v>
      </c>
      <c r="F12975" s="39">
        <v>11629.671626337531</v>
      </c>
      <c r="G12975" s="39">
        <v>4973.7815685362757</v>
      </c>
      <c r="H12975" s="83">
        <v>4980.4138642367434</v>
      </c>
      <c r="I12975" s="85">
        <v>0.89382549928313926</v>
      </c>
    </row>
    <row r="12976" spans="1:9" x14ac:dyDescent="0.2">
      <c r="A12976" s="49" t="s">
        <v>12946</v>
      </c>
      <c r="B12976" s="1" t="s">
        <v>2298</v>
      </c>
      <c r="C12976" s="1" t="s">
        <v>8921</v>
      </c>
      <c r="D12976" s="1" t="s">
        <v>44</v>
      </c>
      <c r="E12976" s="39">
        <v>16827.25</v>
      </c>
      <c r="F12976" s="39">
        <v>28316.008510584623</v>
      </c>
      <c r="G12976" s="39">
        <v>12102.900967781185</v>
      </c>
      <c r="H12976" s="83">
        <v>12125.121357945756</v>
      </c>
      <c r="I12976" s="85">
        <v>0.72056464115917673</v>
      </c>
    </row>
    <row r="12977" spans="1:9" hidden="1" x14ac:dyDescent="0.2">
      <c r="A12977" s="49" t="s">
        <v>12947</v>
      </c>
      <c r="B12977" s="1" t="s">
        <v>2298</v>
      </c>
      <c r="C12977" s="1" t="s">
        <v>8921</v>
      </c>
      <c r="D12977" s="1" t="s">
        <v>44</v>
      </c>
      <c r="E12977" s="39">
        <v>16994.156107331182</v>
      </c>
      <c r="F12977" s="39">
        <v>28596.869302196934</v>
      </c>
      <c r="G12977" s="39">
        <v>12226.837271595981</v>
      </c>
      <c r="H12977" s="83">
        <v>12246.052223150497</v>
      </c>
      <c r="I12977" s="85">
        <v>0.72060372670506534</v>
      </c>
    </row>
    <row r="12978" spans="1:9" hidden="1" x14ac:dyDescent="0.2">
      <c r="A12978" s="49" t="s">
        <v>12948</v>
      </c>
      <c r="B12978" s="1" t="s">
        <v>2298</v>
      </c>
      <c r="C12978" s="1" t="s">
        <v>8921</v>
      </c>
      <c r="D12978" s="1" t="s">
        <v>44</v>
      </c>
      <c r="E12978" s="39">
        <v>17158.531442998494</v>
      </c>
      <c r="F12978" s="39">
        <v>28873.47144477435</v>
      </c>
      <c r="G12978" s="39">
        <v>12348.615223704606</v>
      </c>
      <c r="H12978" s="83">
        <v>12365.081501229337</v>
      </c>
      <c r="I12978" s="85">
        <v>0.72063751739516646</v>
      </c>
    </row>
    <row r="12979" spans="1:9" x14ac:dyDescent="0.2">
      <c r="A12979" s="49" t="s">
        <v>12946</v>
      </c>
      <c r="B12979" s="1" t="s">
        <v>2297</v>
      </c>
      <c r="C12979" s="1" t="s">
        <v>8920</v>
      </c>
      <c r="D12979" s="1" t="s">
        <v>44</v>
      </c>
      <c r="E12979" s="39">
        <v>7780.333333333333</v>
      </c>
      <c r="F12979" s="39">
        <v>15671.348859899254</v>
      </c>
      <c r="G12979" s="39">
        <v>6698.2881154316783</v>
      </c>
      <c r="H12979" s="83">
        <v>6710.5858757583819</v>
      </c>
      <c r="I12979" s="85">
        <v>0.86250621769740565</v>
      </c>
    </row>
    <row r="12980" spans="1:9" hidden="1" x14ac:dyDescent="0.2">
      <c r="A12980" s="49" t="s">
        <v>12947</v>
      </c>
      <c r="B12980" s="1" t="s">
        <v>2297</v>
      </c>
      <c r="C12980" s="1" t="s">
        <v>8920</v>
      </c>
      <c r="D12980" s="1" t="s">
        <v>44</v>
      </c>
      <c r="E12980" s="39">
        <v>7850.8719075221143</v>
      </c>
      <c r="F12980" s="39">
        <v>15813.429482519399</v>
      </c>
      <c r="G12980" s="39">
        <v>6761.1676979538843</v>
      </c>
      <c r="H12980" s="83">
        <v>6771.7931366411185</v>
      </c>
      <c r="I12980" s="85">
        <v>0.86255300257196865</v>
      </c>
    </row>
    <row r="12981" spans="1:9" hidden="1" x14ac:dyDescent="0.2">
      <c r="A12981" s="49" t="s">
        <v>12948</v>
      </c>
      <c r="B12981" s="1" t="s">
        <v>2297</v>
      </c>
      <c r="C12981" s="1" t="s">
        <v>8920</v>
      </c>
      <c r="D12981" s="1" t="s">
        <v>44</v>
      </c>
      <c r="E12981" s="39">
        <v>7918.6737389525588</v>
      </c>
      <c r="F12981" s="39">
        <v>15949.997687011912</v>
      </c>
      <c r="G12981" s="39">
        <v>6821.4999582786677</v>
      </c>
      <c r="H12981" s="83">
        <v>6830.5960965430086</v>
      </c>
      <c r="I12981" s="85">
        <v>0.86259344957512096</v>
      </c>
    </row>
    <row r="12982" spans="1:9" x14ac:dyDescent="0.2">
      <c r="A12982" s="49" t="s">
        <v>12946</v>
      </c>
      <c r="B12982" s="1" t="s">
        <v>2296</v>
      </c>
      <c r="C12982" s="1" t="s">
        <v>8919</v>
      </c>
      <c r="D12982" s="1" t="s">
        <v>44</v>
      </c>
      <c r="E12982" s="39">
        <v>6310.1666666666661</v>
      </c>
      <c r="F12982" s="39">
        <v>11013.563301402728</v>
      </c>
      <c r="G12982" s="39">
        <v>4707.4454681506359</v>
      </c>
      <c r="H12982" s="83">
        <v>4716.0881295472054</v>
      </c>
      <c r="I12982" s="85">
        <v>0.74737932905320081</v>
      </c>
    </row>
    <row r="12983" spans="1:9" hidden="1" x14ac:dyDescent="0.2">
      <c r="A12983" s="49" t="s">
        <v>12947</v>
      </c>
      <c r="B12983" s="1" t="s">
        <v>2296</v>
      </c>
      <c r="C12983" s="1" t="s">
        <v>8919</v>
      </c>
      <c r="D12983" s="1" t="s">
        <v>44</v>
      </c>
      <c r="E12983" s="39">
        <v>6370.2468431424541</v>
      </c>
      <c r="F12983" s="39">
        <v>11118.425321968833</v>
      </c>
      <c r="G12983" s="39">
        <v>4753.7783136862936</v>
      </c>
      <c r="H12983" s="83">
        <v>4761.2490616785472</v>
      </c>
      <c r="I12983" s="85">
        <v>0.74741986910664426</v>
      </c>
    </row>
    <row r="12984" spans="1:9" hidden="1" x14ac:dyDescent="0.2">
      <c r="A12984" s="49" t="s">
        <v>12948</v>
      </c>
      <c r="B12984" s="1" t="s">
        <v>2296</v>
      </c>
      <c r="C12984" s="1" t="s">
        <v>8919</v>
      </c>
      <c r="D12984" s="1" t="s">
        <v>44</v>
      </c>
      <c r="E12984" s="39">
        <v>6427.8865851440933</v>
      </c>
      <c r="F12984" s="39">
        <v>11219.027886171294</v>
      </c>
      <c r="G12984" s="39">
        <v>4798.1573263652308</v>
      </c>
      <c r="H12984" s="83">
        <v>4804.5554356845323</v>
      </c>
      <c r="I12984" s="85">
        <v>0.74745491726451008</v>
      </c>
    </row>
    <row r="12985" spans="1:9" x14ac:dyDescent="0.2">
      <c r="A12985" s="49" t="s">
        <v>12946</v>
      </c>
      <c r="B12985" s="1" t="s">
        <v>2295</v>
      </c>
      <c r="C12985" s="1" t="s">
        <v>8918</v>
      </c>
      <c r="D12985" s="1" t="s">
        <v>44</v>
      </c>
      <c r="E12985" s="39">
        <v>16669.25</v>
      </c>
      <c r="F12985" s="39">
        <v>31610.860807964524</v>
      </c>
      <c r="G12985" s="39">
        <v>13511.195185652641</v>
      </c>
      <c r="H12985" s="83">
        <v>13536.001141630806</v>
      </c>
      <c r="I12985" s="85">
        <v>0.81203420319635289</v>
      </c>
    </row>
    <row r="12986" spans="1:9" hidden="1" x14ac:dyDescent="0.2">
      <c r="A12986" s="49" t="s">
        <v>12947</v>
      </c>
      <c r="B12986" s="1" t="s">
        <v>2295</v>
      </c>
      <c r="C12986" s="1" t="s">
        <v>8918</v>
      </c>
      <c r="D12986" s="1" t="s">
        <v>44</v>
      </c>
      <c r="E12986" s="39">
        <v>16812.210241319262</v>
      </c>
      <c r="F12986" s="39">
        <v>31881.964564247275</v>
      </c>
      <c r="G12986" s="39">
        <v>13631.40798758323</v>
      </c>
      <c r="H12986" s="83">
        <v>13652.830276788774</v>
      </c>
      <c r="I12986" s="85">
        <v>0.81207825032037129</v>
      </c>
    </row>
    <row r="12987" spans="1:9" hidden="1" x14ac:dyDescent="0.2">
      <c r="A12987" s="49" t="s">
        <v>12948</v>
      </c>
      <c r="B12987" s="1" t="s">
        <v>2295</v>
      </c>
      <c r="C12987" s="1" t="s">
        <v>8918</v>
      </c>
      <c r="D12987" s="1" t="s">
        <v>44</v>
      </c>
      <c r="E12987" s="39">
        <v>16952.518927248013</v>
      </c>
      <c r="F12987" s="39">
        <v>32148.040023013695</v>
      </c>
      <c r="G12987" s="39">
        <v>13749.08372897779</v>
      </c>
      <c r="H12987" s="83">
        <v>13767.417463108359</v>
      </c>
      <c r="I12987" s="85">
        <v>0.81211633045162401</v>
      </c>
    </row>
    <row r="12988" spans="1:9" x14ac:dyDescent="0.2">
      <c r="A12988" s="49" t="s">
        <v>12946</v>
      </c>
      <c r="B12988" s="1" t="s">
        <v>2294</v>
      </c>
      <c r="C12988" s="1" t="s">
        <v>8917</v>
      </c>
      <c r="D12988" s="1" t="s">
        <v>44</v>
      </c>
      <c r="E12988" s="39">
        <v>2386.5</v>
      </c>
      <c r="F12988" s="39">
        <v>2880.0008688908215</v>
      </c>
      <c r="G12988" s="39">
        <v>1230.977356511245</v>
      </c>
      <c r="H12988" s="83">
        <v>1233.2373764203764</v>
      </c>
      <c r="I12988" s="85">
        <v>0.51675565741478169</v>
      </c>
    </row>
    <row r="12989" spans="1:9" hidden="1" x14ac:dyDescent="0.2">
      <c r="A12989" s="49" t="s">
        <v>12947</v>
      </c>
      <c r="B12989" s="1" t="s">
        <v>2294</v>
      </c>
      <c r="C12989" s="1" t="s">
        <v>8917</v>
      </c>
      <c r="D12989" s="1" t="s">
        <v>44</v>
      </c>
      <c r="E12989" s="39">
        <v>2316.4941861581419</v>
      </c>
      <c r="F12989" s="39">
        <v>2795.5186544797757</v>
      </c>
      <c r="G12989" s="39">
        <v>1195.2480293151982</v>
      </c>
      <c r="H12989" s="83">
        <v>1197.1264082016398</v>
      </c>
      <c r="I12989" s="85">
        <v>0.51678368776182837</v>
      </c>
    </row>
    <row r="12990" spans="1:9" hidden="1" x14ac:dyDescent="0.2">
      <c r="A12990" s="49" t="s">
        <v>12948</v>
      </c>
      <c r="B12990" s="1" t="s">
        <v>2294</v>
      </c>
      <c r="C12990" s="1" t="s">
        <v>8917</v>
      </c>
      <c r="D12990" s="1" t="s">
        <v>44</v>
      </c>
      <c r="E12990" s="39">
        <v>2257.232973696282</v>
      </c>
      <c r="F12990" s="39">
        <v>2724.0029019628346</v>
      </c>
      <c r="G12990" s="39">
        <v>1165.0024060643971</v>
      </c>
      <c r="H12990" s="83">
        <v>1166.5558800845779</v>
      </c>
      <c r="I12990" s="85">
        <v>0.51680792088302263</v>
      </c>
    </row>
    <row r="12991" spans="1:9" x14ac:dyDescent="0.2">
      <c r="A12991" s="49" t="s">
        <v>12946</v>
      </c>
      <c r="B12991" s="1" t="s">
        <v>2293</v>
      </c>
      <c r="C12991" s="1" t="s">
        <v>8916</v>
      </c>
      <c r="D12991" s="1" t="s">
        <v>44</v>
      </c>
      <c r="E12991" s="39">
        <v>13896.583333333332</v>
      </c>
      <c r="F12991" s="39">
        <v>22593.464551602381</v>
      </c>
      <c r="G12991" s="39">
        <v>9656.9565546253853</v>
      </c>
      <c r="H12991" s="83">
        <v>9674.686299173185</v>
      </c>
      <c r="I12991" s="85">
        <v>0.69619172332574697</v>
      </c>
    </row>
    <row r="12992" spans="1:9" hidden="1" x14ac:dyDescent="0.2">
      <c r="A12992" s="49" t="s">
        <v>12947</v>
      </c>
      <c r="B12992" s="1" t="s">
        <v>2293</v>
      </c>
      <c r="C12992" s="1" t="s">
        <v>8916</v>
      </c>
      <c r="D12992" s="1" t="s">
        <v>44</v>
      </c>
      <c r="E12992" s="39">
        <v>14016.352213966335</v>
      </c>
      <c r="F12992" s="39">
        <v>22788.188239724772</v>
      </c>
      <c r="G12992" s="39">
        <v>9743.2857554168259</v>
      </c>
      <c r="H12992" s="83">
        <v>9758.5977089182488</v>
      </c>
      <c r="I12992" s="85">
        <v>0.69622948681287233</v>
      </c>
    </row>
    <row r="12993" spans="1:9" hidden="1" x14ac:dyDescent="0.2">
      <c r="A12993" s="49" t="s">
        <v>12948</v>
      </c>
      <c r="B12993" s="1" t="s">
        <v>2293</v>
      </c>
      <c r="C12993" s="1" t="s">
        <v>8916</v>
      </c>
      <c r="D12993" s="1" t="s">
        <v>44</v>
      </c>
      <c r="E12993" s="39">
        <v>14133.99220284999</v>
      </c>
      <c r="F12993" s="39">
        <v>22979.450714459719</v>
      </c>
      <c r="G12993" s="39">
        <v>9827.858609509316</v>
      </c>
      <c r="H12993" s="83">
        <v>9840.9635807474951</v>
      </c>
      <c r="I12993" s="85">
        <v>0.69626213454137575</v>
      </c>
    </row>
    <row r="12994" spans="1:9" x14ac:dyDescent="0.2">
      <c r="A12994" s="49" t="s">
        <v>12946</v>
      </c>
      <c r="B12994" s="1" t="s">
        <v>2292</v>
      </c>
      <c r="C12994" s="1" t="s">
        <v>8915</v>
      </c>
      <c r="D12994" s="1" t="s">
        <v>44</v>
      </c>
      <c r="E12994" s="39">
        <v>9831.4166666666661</v>
      </c>
      <c r="F12994" s="39">
        <v>16982.694231492776</v>
      </c>
      <c r="G12994" s="39">
        <v>7258.7867168154844</v>
      </c>
      <c r="H12994" s="83">
        <v>7272.113527751013</v>
      </c>
      <c r="I12994" s="85">
        <v>0.7396811440620813</v>
      </c>
    </row>
    <row r="12995" spans="1:9" hidden="1" x14ac:dyDescent="0.2">
      <c r="A12995" s="49" t="s">
        <v>12947</v>
      </c>
      <c r="B12995" s="1" t="s">
        <v>2292</v>
      </c>
      <c r="C12995" s="1" t="s">
        <v>8915</v>
      </c>
      <c r="D12995" s="1" t="s">
        <v>44</v>
      </c>
      <c r="E12995" s="39">
        <v>9934.5816307845234</v>
      </c>
      <c r="F12995" s="39">
        <v>17160.900394492324</v>
      </c>
      <c r="G12995" s="39">
        <v>7337.2904684152054</v>
      </c>
      <c r="H12995" s="83">
        <v>7348.8213065019709</v>
      </c>
      <c r="I12995" s="85">
        <v>0.73972126654332415</v>
      </c>
    </row>
    <row r="12996" spans="1:9" hidden="1" x14ac:dyDescent="0.2">
      <c r="A12996" s="49" t="s">
        <v>12948</v>
      </c>
      <c r="B12996" s="1" t="s">
        <v>2292</v>
      </c>
      <c r="C12996" s="1" t="s">
        <v>8915</v>
      </c>
      <c r="D12996" s="1" t="s">
        <v>44</v>
      </c>
      <c r="E12996" s="39">
        <v>10036.457947666797</v>
      </c>
      <c r="F12996" s="39">
        <v>17336.880560698515</v>
      </c>
      <c r="G12996" s="39">
        <v>7414.6424558913386</v>
      </c>
      <c r="H12996" s="83">
        <v>7424.5295208142934</v>
      </c>
      <c r="I12996" s="85">
        <v>0.73975595369682134</v>
      </c>
    </row>
    <row r="12997" spans="1:9" x14ac:dyDescent="0.2">
      <c r="A12997" s="49" t="s">
        <v>12946</v>
      </c>
      <c r="B12997" s="1" t="s">
        <v>2291</v>
      </c>
      <c r="C12997" s="1" t="s">
        <v>8914</v>
      </c>
      <c r="D12997" s="1" t="s">
        <v>44</v>
      </c>
      <c r="E12997" s="39">
        <v>17052.083333333336</v>
      </c>
      <c r="F12997" s="39">
        <v>32575.282561753698</v>
      </c>
      <c r="G12997" s="39">
        <v>13923.410804705061</v>
      </c>
      <c r="H12997" s="83">
        <v>13948.973570303637</v>
      </c>
      <c r="I12997" s="85">
        <v>0.81802166325543613</v>
      </c>
    </row>
    <row r="12998" spans="1:9" hidden="1" x14ac:dyDescent="0.2">
      <c r="A12998" s="49" t="s">
        <v>12947</v>
      </c>
      <c r="B12998" s="1" t="s">
        <v>2291</v>
      </c>
      <c r="C12998" s="1" t="s">
        <v>8914</v>
      </c>
      <c r="D12998" s="1" t="s">
        <v>44</v>
      </c>
      <c r="E12998" s="39">
        <v>17190.674895289441</v>
      </c>
      <c r="F12998" s="39">
        <v>32840.039612440269</v>
      </c>
      <c r="G12998" s="39">
        <v>14041.04120947344</v>
      </c>
      <c r="H12998" s="83">
        <v>14063.10725326072</v>
      </c>
      <c r="I12998" s="85">
        <v>0.81806603515690168</v>
      </c>
    </row>
    <row r="12999" spans="1:9" hidden="1" x14ac:dyDescent="0.2">
      <c r="A12999" s="49" t="s">
        <v>12948</v>
      </c>
      <c r="B12999" s="1" t="s">
        <v>2291</v>
      </c>
      <c r="C12999" s="1" t="s">
        <v>8914</v>
      </c>
      <c r="D12999" s="1" t="s">
        <v>44</v>
      </c>
      <c r="E12999" s="39">
        <v>17324.214149051455</v>
      </c>
      <c r="F12999" s="39">
        <v>33095.145035006426</v>
      </c>
      <c r="G12999" s="39">
        <v>14154.141894287422</v>
      </c>
      <c r="H12999" s="83">
        <v>14173.015753771549</v>
      </c>
      <c r="I12999" s="85">
        <v>0.81810439606852581</v>
      </c>
    </row>
    <row r="13000" spans="1:9" x14ac:dyDescent="0.2">
      <c r="A13000" s="49" t="s">
        <v>12946</v>
      </c>
      <c r="B13000" s="1" t="s">
        <v>2290</v>
      </c>
      <c r="C13000" s="1" t="s">
        <v>8913</v>
      </c>
      <c r="D13000" s="1" t="s">
        <v>44</v>
      </c>
      <c r="E13000" s="39">
        <v>4988.25</v>
      </c>
      <c r="F13000" s="39">
        <v>7988.3371489396695</v>
      </c>
      <c r="G13000" s="39">
        <v>3414.3955485365896</v>
      </c>
      <c r="H13000" s="83">
        <v>3420.6642275472354</v>
      </c>
      <c r="I13000" s="85">
        <v>0.68574434471953805</v>
      </c>
    </row>
    <row r="13001" spans="1:9" hidden="1" x14ac:dyDescent="0.2">
      <c r="A13001" s="49" t="s">
        <v>12947</v>
      </c>
      <c r="B13001" s="1" t="s">
        <v>2290</v>
      </c>
      <c r="C13001" s="1" t="s">
        <v>8913</v>
      </c>
      <c r="D13001" s="1" t="s">
        <v>44</v>
      </c>
      <c r="E13001" s="39">
        <v>5042.1583131587176</v>
      </c>
      <c r="F13001" s="39">
        <v>8074.6675815848776</v>
      </c>
      <c r="G13001" s="39">
        <v>3452.393529479295</v>
      </c>
      <c r="H13001" s="83">
        <v>3457.8191005360209</v>
      </c>
      <c r="I13001" s="85">
        <v>0.68578154151011383</v>
      </c>
    </row>
    <row r="13002" spans="1:9" hidden="1" x14ac:dyDescent="0.2">
      <c r="A13002" s="49" t="s">
        <v>12948</v>
      </c>
      <c r="B13002" s="1" t="s">
        <v>2290</v>
      </c>
      <c r="C13002" s="1" t="s">
        <v>8913</v>
      </c>
      <c r="D13002" s="1" t="s">
        <v>44</v>
      </c>
      <c r="E13002" s="39">
        <v>5096.1364111567436</v>
      </c>
      <c r="F13002" s="39">
        <v>8161.1097698205785</v>
      </c>
      <c r="G13002" s="39">
        <v>3490.3459578349425</v>
      </c>
      <c r="H13002" s="83">
        <v>3495.0001643316114</v>
      </c>
      <c r="I13002" s="85">
        <v>0.68581369931153402</v>
      </c>
    </row>
    <row r="13003" spans="1:9" x14ac:dyDescent="0.2">
      <c r="A13003" s="49" t="s">
        <v>12946</v>
      </c>
      <c r="B13003" s="1" t="s">
        <v>2289</v>
      </c>
      <c r="C13003" s="1" t="s">
        <v>8912</v>
      </c>
      <c r="D13003" s="1" t="s">
        <v>44</v>
      </c>
      <c r="E13003" s="39">
        <v>6571.166666666667</v>
      </c>
      <c r="F13003" s="39">
        <v>13268.875751382757</v>
      </c>
      <c r="G13003" s="39">
        <v>5671.4168987747289</v>
      </c>
      <c r="H13003" s="83">
        <v>5681.8293690256378</v>
      </c>
      <c r="I13003" s="85">
        <v>0.86466066944362552</v>
      </c>
    </row>
    <row r="13004" spans="1:9" hidden="1" x14ac:dyDescent="0.2">
      <c r="A13004" s="49" t="s">
        <v>12947</v>
      </c>
      <c r="B13004" s="1" t="s">
        <v>2289</v>
      </c>
      <c r="C13004" s="1" t="s">
        <v>8912</v>
      </c>
      <c r="D13004" s="1" t="s">
        <v>44</v>
      </c>
      <c r="E13004" s="39">
        <v>6631.0897710438294</v>
      </c>
      <c r="F13004" s="39">
        <v>13389.875912686082</v>
      </c>
      <c r="G13004" s="39">
        <v>5724.9565377668141</v>
      </c>
      <c r="H13004" s="83">
        <v>5733.9535302090417</v>
      </c>
      <c r="I13004" s="85">
        <v>0.86470757118198904</v>
      </c>
    </row>
    <row r="13005" spans="1:9" hidden="1" x14ac:dyDescent="0.2">
      <c r="A13005" s="49" t="s">
        <v>12948</v>
      </c>
      <c r="B13005" s="1" t="s">
        <v>2289</v>
      </c>
      <c r="C13005" s="1" t="s">
        <v>8912</v>
      </c>
      <c r="D13005" s="1" t="s">
        <v>44</v>
      </c>
      <c r="E13005" s="39">
        <v>6689.8268855748947</v>
      </c>
      <c r="F13005" s="39">
        <v>13508.481255426963</v>
      </c>
      <c r="G13005" s="39">
        <v>5777.3114534893903</v>
      </c>
      <c r="H13005" s="83">
        <v>5785.01521719217</v>
      </c>
      <c r="I13005" s="85">
        <v>0.86474811921759176</v>
      </c>
    </row>
    <row r="13006" spans="1:9" x14ac:dyDescent="0.2">
      <c r="A13006" s="49" t="s">
        <v>12946</v>
      </c>
      <c r="B13006" s="1" t="s">
        <v>2288</v>
      </c>
      <c r="C13006" s="1" t="s">
        <v>8911</v>
      </c>
      <c r="D13006" s="1" t="s">
        <v>44</v>
      </c>
      <c r="E13006" s="39">
        <v>16894.75</v>
      </c>
      <c r="F13006" s="39">
        <v>31865.461171053961</v>
      </c>
      <c r="G13006" s="39">
        <v>13620.017125711063</v>
      </c>
      <c r="H13006" s="83">
        <v>13645.022873951679</v>
      </c>
      <c r="I13006" s="85">
        <v>0.80764869997790312</v>
      </c>
    </row>
    <row r="13007" spans="1:9" hidden="1" x14ac:dyDescent="0.2">
      <c r="A13007" s="49" t="s">
        <v>12947</v>
      </c>
      <c r="B13007" s="1" t="s">
        <v>2288</v>
      </c>
      <c r="C13007" s="1" t="s">
        <v>8911</v>
      </c>
      <c r="D13007" s="1" t="s">
        <v>44</v>
      </c>
      <c r="E13007" s="39">
        <v>17038.630750323733</v>
      </c>
      <c r="F13007" s="39">
        <v>32136.83698085896</v>
      </c>
      <c r="G13007" s="39">
        <v>13740.380880035134</v>
      </c>
      <c r="H13007" s="83">
        <v>13761.974424390533</v>
      </c>
      <c r="I13007" s="85">
        <v>0.80769250921932545</v>
      </c>
    </row>
    <row r="13008" spans="1:9" hidden="1" x14ac:dyDescent="0.2">
      <c r="A13008" s="49" t="s">
        <v>12948</v>
      </c>
      <c r="B13008" s="1" t="s">
        <v>2288</v>
      </c>
      <c r="C13008" s="1" t="s">
        <v>8911</v>
      </c>
      <c r="D13008" s="1" t="s">
        <v>44</v>
      </c>
      <c r="E13008" s="39">
        <v>17180.47200311011</v>
      </c>
      <c r="F13008" s="39">
        <v>32404.366061379118</v>
      </c>
      <c r="G13008" s="39">
        <v>13858.709328575169</v>
      </c>
      <c r="H13008" s="83">
        <v>13877.189243108487</v>
      </c>
      <c r="I13008" s="85">
        <v>0.80773038369355377</v>
      </c>
    </row>
    <row r="13009" spans="1:9" x14ac:dyDescent="0.2">
      <c r="A13009" s="49" t="s">
        <v>12946</v>
      </c>
      <c r="B13009" s="1" t="s">
        <v>2287</v>
      </c>
      <c r="C13009" s="1" t="s">
        <v>8910</v>
      </c>
      <c r="D13009" s="1" t="s">
        <v>44</v>
      </c>
      <c r="E13009" s="39">
        <v>15330.833333333334</v>
      </c>
      <c r="F13009" s="39">
        <v>32462.445123488305</v>
      </c>
      <c r="G13009" s="39">
        <v>13875.181537494829</v>
      </c>
      <c r="H13009" s="83">
        <v>13900.65575629478</v>
      </c>
      <c r="I13009" s="85">
        <v>0.90671233937890605</v>
      </c>
    </row>
    <row r="13010" spans="1:9" hidden="1" x14ac:dyDescent="0.2">
      <c r="A13010" s="49" t="s">
        <v>12947</v>
      </c>
      <c r="B13010" s="1" t="s">
        <v>2287</v>
      </c>
      <c r="C13010" s="1" t="s">
        <v>8910</v>
      </c>
      <c r="D13010" s="1" t="s">
        <v>44</v>
      </c>
      <c r="E13010" s="39">
        <v>15445.580786417357</v>
      </c>
      <c r="F13010" s="39">
        <v>32705.418406010464</v>
      </c>
      <c r="G13010" s="39">
        <v>13983.482755541678</v>
      </c>
      <c r="H13010" s="83">
        <v>14005.458343974129</v>
      </c>
      <c r="I13010" s="85">
        <v>0.90676152212355443</v>
      </c>
    </row>
    <row r="13011" spans="1:9" hidden="1" x14ac:dyDescent="0.2">
      <c r="A13011" s="49" t="s">
        <v>12948</v>
      </c>
      <c r="B13011" s="1" t="s">
        <v>2287</v>
      </c>
      <c r="C13011" s="1" t="s">
        <v>8910</v>
      </c>
      <c r="D13011" s="1" t="s">
        <v>44</v>
      </c>
      <c r="E13011" s="39">
        <v>15560.852301156894</v>
      </c>
      <c r="F13011" s="39">
        <v>32949.501368767451</v>
      </c>
      <c r="G13011" s="39">
        <v>14091.852965933425</v>
      </c>
      <c r="H13011" s="83">
        <v>14110.643766162533</v>
      </c>
      <c r="I13011" s="85">
        <v>0.90680404216120325</v>
      </c>
    </row>
    <row r="13012" spans="1:9" x14ac:dyDescent="0.2">
      <c r="A13012" s="49" t="s">
        <v>12946</v>
      </c>
      <c r="B13012" s="1" t="s">
        <v>2286</v>
      </c>
      <c r="C13012" s="1" t="s">
        <v>8909</v>
      </c>
      <c r="D13012" s="1" t="s">
        <v>44</v>
      </c>
      <c r="E13012" s="39">
        <v>19061.916666666668</v>
      </c>
      <c r="F13012" s="39">
        <v>39761.3062717063</v>
      </c>
      <c r="G13012" s="39">
        <v>16994.879485793132</v>
      </c>
      <c r="H13012" s="83">
        <v>17026.081331861235</v>
      </c>
      <c r="I13012" s="85">
        <v>0.89319881256403388</v>
      </c>
    </row>
    <row r="13013" spans="1:9" hidden="1" x14ac:dyDescent="0.2">
      <c r="A13013" s="49" t="s">
        <v>12947</v>
      </c>
      <c r="B13013" s="1" t="s">
        <v>2286</v>
      </c>
      <c r="C13013" s="1" t="s">
        <v>8909</v>
      </c>
      <c r="D13013" s="1" t="s">
        <v>44</v>
      </c>
      <c r="E13013" s="39">
        <v>19225.352880205013</v>
      </c>
      <c r="F13013" s="39">
        <v>40102.218335064012</v>
      </c>
      <c r="G13013" s="39">
        <v>17146.048143639684</v>
      </c>
      <c r="H13013" s="83">
        <v>17172.993826902908</v>
      </c>
      <c r="I13013" s="85">
        <v>0.89324726229523344</v>
      </c>
    </row>
    <row r="13014" spans="1:9" hidden="1" x14ac:dyDescent="0.2">
      <c r="A13014" s="49" t="s">
        <v>12948</v>
      </c>
      <c r="B13014" s="1" t="s">
        <v>2286</v>
      </c>
      <c r="C13014" s="1" t="s">
        <v>8909</v>
      </c>
      <c r="D13014" s="1" t="s">
        <v>44</v>
      </c>
      <c r="E13014" s="39">
        <v>19383.829981045543</v>
      </c>
      <c r="F13014" s="39">
        <v>40432.786171119624</v>
      </c>
      <c r="G13014" s="39">
        <v>17292.306531428327</v>
      </c>
      <c r="H13014" s="83">
        <v>17315.364980754905</v>
      </c>
      <c r="I13014" s="85">
        <v>0.8932891486195822</v>
      </c>
    </row>
    <row r="13015" spans="1:9" x14ac:dyDescent="0.2">
      <c r="A13015" s="49" t="s">
        <v>12946</v>
      </c>
      <c r="B13015" s="1" t="s">
        <v>2285</v>
      </c>
      <c r="C13015" s="1" t="s">
        <v>8908</v>
      </c>
      <c r="D13015" s="1" t="s">
        <v>44</v>
      </c>
      <c r="E13015" s="39">
        <v>8134.25</v>
      </c>
      <c r="F13015" s="39">
        <v>15006.205093449624</v>
      </c>
      <c r="G13015" s="39">
        <v>6413.9906611606193</v>
      </c>
      <c r="H13015" s="83">
        <v>6425.7664639522236</v>
      </c>
      <c r="I13015" s="85">
        <v>0.78996422091185092</v>
      </c>
    </row>
    <row r="13016" spans="1:9" hidden="1" x14ac:dyDescent="0.2">
      <c r="A13016" s="49" t="s">
        <v>12947</v>
      </c>
      <c r="B13016" s="1" t="s">
        <v>2285</v>
      </c>
      <c r="C13016" s="1" t="s">
        <v>8908</v>
      </c>
      <c r="D13016" s="1" t="s">
        <v>44</v>
      </c>
      <c r="E13016" s="39">
        <v>8216.8414516979592</v>
      </c>
      <c r="F13016" s="39">
        <v>15158.571232078915</v>
      </c>
      <c r="G13016" s="39">
        <v>6481.1774242114816</v>
      </c>
      <c r="H13016" s="83">
        <v>6491.3628472653854</v>
      </c>
      <c r="I13016" s="85">
        <v>0.7900070708951048</v>
      </c>
    </row>
    <row r="13017" spans="1:9" hidden="1" x14ac:dyDescent="0.2">
      <c r="A13017" s="49" t="s">
        <v>12948</v>
      </c>
      <c r="B13017" s="1" t="s">
        <v>2285</v>
      </c>
      <c r="C13017" s="1" t="s">
        <v>8908</v>
      </c>
      <c r="D13017" s="1" t="s">
        <v>44</v>
      </c>
      <c r="E13017" s="39">
        <v>8299.2343092993706</v>
      </c>
      <c r="F13017" s="39">
        <v>15310.571000883927</v>
      </c>
      <c r="G13017" s="39">
        <v>6548.0297548129856</v>
      </c>
      <c r="H13017" s="83">
        <v>6556.7612338678973</v>
      </c>
      <c r="I13017" s="85">
        <v>0.79004411606031943</v>
      </c>
    </row>
    <row r="13018" spans="1:9" x14ac:dyDescent="0.2">
      <c r="A13018" s="49" t="s">
        <v>12946</v>
      </c>
      <c r="B13018" s="1" t="s">
        <v>2284</v>
      </c>
      <c r="C13018" s="1" t="s">
        <v>8907</v>
      </c>
      <c r="D13018" s="1" t="s">
        <v>44</v>
      </c>
      <c r="E13018" s="39">
        <v>11975.583333333332</v>
      </c>
      <c r="F13018" s="39">
        <v>24170.615964659257</v>
      </c>
      <c r="G13018" s="39">
        <v>10331.066655852694</v>
      </c>
      <c r="H13018" s="83">
        <v>10350.034036691415</v>
      </c>
      <c r="I13018" s="85">
        <v>0.86426136820264143</v>
      </c>
    </row>
    <row r="13019" spans="1:9" hidden="1" x14ac:dyDescent="0.2">
      <c r="A13019" s="49" t="s">
        <v>12947</v>
      </c>
      <c r="B13019" s="1" t="s">
        <v>2284</v>
      </c>
      <c r="C13019" s="1" t="s">
        <v>8907</v>
      </c>
      <c r="D13019" s="1" t="s">
        <v>44</v>
      </c>
      <c r="E13019" s="39">
        <v>12076.601187670456</v>
      </c>
      <c r="F13019" s="39">
        <v>24374.5027979595</v>
      </c>
      <c r="G13019" s="39">
        <v>10421.528179793317</v>
      </c>
      <c r="H13019" s="83">
        <v>10437.906017712527</v>
      </c>
      <c r="I13019" s="85">
        <v>0.86430824828173125</v>
      </c>
    </row>
    <row r="13020" spans="1:9" hidden="1" x14ac:dyDescent="0.2">
      <c r="A13020" s="49" t="s">
        <v>12948</v>
      </c>
      <c r="B13020" s="1" t="s">
        <v>2284</v>
      </c>
      <c r="C13020" s="1" t="s">
        <v>8907</v>
      </c>
      <c r="D13020" s="1" t="s">
        <v>44</v>
      </c>
      <c r="E13020" s="39">
        <v>12175.203686545319</v>
      </c>
      <c r="F13020" s="39">
        <v>24573.514659605215</v>
      </c>
      <c r="G13020" s="39">
        <v>10509.608372028601</v>
      </c>
      <c r="H13020" s="83">
        <v>10523.622423401574</v>
      </c>
      <c r="I13020" s="85">
        <v>0.86434877759220652</v>
      </c>
    </row>
    <row r="13021" spans="1:9" x14ac:dyDescent="0.2">
      <c r="A13021" s="49" t="s">
        <v>12946</v>
      </c>
      <c r="B13021" s="1" t="s">
        <v>2283</v>
      </c>
      <c r="C13021" s="1" t="s">
        <v>8906</v>
      </c>
      <c r="D13021" s="1" t="s">
        <v>44</v>
      </c>
      <c r="E13021" s="39">
        <v>11753.75</v>
      </c>
      <c r="F13021" s="39">
        <v>22982.466815489679</v>
      </c>
      <c r="G13021" s="39">
        <v>9823.224899766994</v>
      </c>
      <c r="H13021" s="83">
        <v>9841.2599056327945</v>
      </c>
      <c r="I13021" s="85">
        <v>0.83728681532555949</v>
      </c>
    </row>
    <row r="13022" spans="1:9" hidden="1" x14ac:dyDescent="0.2">
      <c r="A13022" s="49" t="s">
        <v>12947</v>
      </c>
      <c r="B13022" s="1" t="s">
        <v>2283</v>
      </c>
      <c r="C13022" s="1" t="s">
        <v>8906</v>
      </c>
      <c r="D13022" s="1" t="s">
        <v>44</v>
      </c>
      <c r="E13022" s="39">
        <v>11868.864784429647</v>
      </c>
      <c r="F13022" s="39">
        <v>23207.55427380099</v>
      </c>
      <c r="G13022" s="39">
        <v>9922.5893079036214</v>
      </c>
      <c r="H13022" s="83">
        <v>9938.18304392967</v>
      </c>
      <c r="I13022" s="85">
        <v>0.83733223222554776</v>
      </c>
    </row>
    <row r="13023" spans="1:9" hidden="1" x14ac:dyDescent="0.2">
      <c r="A13023" s="49" t="s">
        <v>12948</v>
      </c>
      <c r="B13023" s="1" t="s">
        <v>2283</v>
      </c>
      <c r="C13023" s="1" t="s">
        <v>8906</v>
      </c>
      <c r="D13023" s="1" t="s">
        <v>44</v>
      </c>
      <c r="E13023" s="39">
        <v>11982.699249873753</v>
      </c>
      <c r="F13023" s="39">
        <v>23430.138285246547</v>
      </c>
      <c r="G13023" s="39">
        <v>10020.608809581288</v>
      </c>
      <c r="H13023" s="83">
        <v>10033.970803832155</v>
      </c>
      <c r="I13023" s="85">
        <v>0.83737149657143162</v>
      </c>
    </row>
    <row r="13024" spans="1:9" x14ac:dyDescent="0.2">
      <c r="A13024" s="49" t="s">
        <v>12946</v>
      </c>
      <c r="B13024" s="1" t="s">
        <v>2282</v>
      </c>
      <c r="C13024" s="1" t="s">
        <v>8905</v>
      </c>
      <c r="D13024" s="1" t="s">
        <v>44</v>
      </c>
      <c r="E13024" s="39">
        <v>5118.75</v>
      </c>
      <c r="F13024" s="39">
        <v>9997.5135853021657</v>
      </c>
      <c r="G13024" s="39">
        <v>4273.1628930585084</v>
      </c>
      <c r="H13024" s="83">
        <v>4281.0082308806805</v>
      </c>
      <c r="I13024" s="85">
        <v>0.83633860432345408</v>
      </c>
    </row>
    <row r="13025" spans="1:9" hidden="1" x14ac:dyDescent="0.2">
      <c r="A13025" s="49" t="s">
        <v>12947</v>
      </c>
      <c r="B13025" s="1" t="s">
        <v>2282</v>
      </c>
      <c r="C13025" s="1" t="s">
        <v>8905</v>
      </c>
      <c r="D13025" s="1" t="s">
        <v>44</v>
      </c>
      <c r="E13025" s="39">
        <v>5172.3448838672793</v>
      </c>
      <c r="F13025" s="39">
        <v>10102.19062160318</v>
      </c>
      <c r="G13025" s="39">
        <v>4319.2784326043684</v>
      </c>
      <c r="H13025" s="83">
        <v>4326.0663470902973</v>
      </c>
      <c r="I13025" s="85">
        <v>0.83638396978968788</v>
      </c>
    </row>
    <row r="13026" spans="1:9" hidden="1" x14ac:dyDescent="0.2">
      <c r="A13026" s="49" t="s">
        <v>12948</v>
      </c>
      <c r="B13026" s="1" t="s">
        <v>2282</v>
      </c>
      <c r="C13026" s="1" t="s">
        <v>8905</v>
      </c>
      <c r="D13026" s="1" t="s">
        <v>44</v>
      </c>
      <c r="E13026" s="39">
        <v>5223.6424134760127</v>
      </c>
      <c r="F13026" s="39">
        <v>10202.380658068285</v>
      </c>
      <c r="G13026" s="39">
        <v>4363.3573244983954</v>
      </c>
      <c r="H13026" s="83">
        <v>4369.1756491723099</v>
      </c>
      <c r="I13026" s="85">
        <v>0.83642318966946516</v>
      </c>
    </row>
    <row r="13027" spans="1:9" x14ac:dyDescent="0.2">
      <c r="A13027" s="49" t="s">
        <v>12946</v>
      </c>
      <c r="B13027" s="1" t="s">
        <v>2281</v>
      </c>
      <c r="C13027" s="1" t="s">
        <v>8904</v>
      </c>
      <c r="D13027" s="1" t="s">
        <v>44</v>
      </c>
      <c r="E13027" s="39">
        <v>30663.583333333336</v>
      </c>
      <c r="F13027" s="39">
        <v>74711.546458081793</v>
      </c>
      <c r="G13027" s="39">
        <v>31933.400768471449</v>
      </c>
      <c r="H13027" s="83">
        <v>31992.029078018553</v>
      </c>
      <c r="I13027" s="85">
        <v>1.0433232388479892</v>
      </c>
    </row>
    <row r="13028" spans="1:9" hidden="1" x14ac:dyDescent="0.2">
      <c r="A13028" s="49" t="s">
        <v>12947</v>
      </c>
      <c r="B13028" s="1" t="s">
        <v>2281</v>
      </c>
      <c r="C13028" s="1" t="s">
        <v>8904</v>
      </c>
      <c r="D13028" s="1" t="s">
        <v>44</v>
      </c>
      <c r="E13028" s="39">
        <v>30892.554869725165</v>
      </c>
      <c r="F13028" s="39">
        <v>75269.433557992932</v>
      </c>
      <c r="G13028" s="39">
        <v>32182.09328837557</v>
      </c>
      <c r="H13028" s="83">
        <v>32232.66870291025</v>
      </c>
      <c r="I13028" s="85">
        <v>1.0433798317697058</v>
      </c>
    </row>
    <row r="13029" spans="1:9" hidden="1" x14ac:dyDescent="0.2">
      <c r="A13029" s="49" t="s">
        <v>12948</v>
      </c>
      <c r="B13029" s="1" t="s">
        <v>2281</v>
      </c>
      <c r="C13029" s="1" t="s">
        <v>8904</v>
      </c>
      <c r="D13029" s="1" t="s">
        <v>44</v>
      </c>
      <c r="E13029" s="39">
        <v>31114.277023589533</v>
      </c>
      <c r="F13029" s="39">
        <v>75809.657602232925</v>
      </c>
      <c r="G13029" s="39">
        <v>32422.29787856682</v>
      </c>
      <c r="H13029" s="83">
        <v>32465.531435138662</v>
      </c>
      <c r="I13029" s="85">
        <v>1.043428758139701</v>
      </c>
    </row>
    <row r="13030" spans="1:9" x14ac:dyDescent="0.2">
      <c r="A13030" s="49" t="s">
        <v>12946</v>
      </c>
      <c r="B13030" s="1" t="s">
        <v>2280</v>
      </c>
      <c r="C13030" s="1" t="s">
        <v>8903</v>
      </c>
      <c r="D13030" s="1" t="s">
        <v>44</v>
      </c>
      <c r="E13030" s="39">
        <v>16803.166666666664</v>
      </c>
      <c r="F13030" s="39">
        <v>39415.452154173508</v>
      </c>
      <c r="G13030" s="39">
        <v>16847.053632010309</v>
      </c>
      <c r="H13030" s="83">
        <v>16877.984076357767</v>
      </c>
      <c r="I13030" s="85">
        <v>1.004452577967909</v>
      </c>
    </row>
    <row r="13031" spans="1:9" hidden="1" x14ac:dyDescent="0.2">
      <c r="A13031" s="49" t="s">
        <v>12947</v>
      </c>
      <c r="B13031" s="1" t="s">
        <v>2280</v>
      </c>
      <c r="C13031" s="1" t="s">
        <v>8903</v>
      </c>
      <c r="D13031" s="1" t="s">
        <v>44</v>
      </c>
      <c r="E13031" s="39">
        <v>16946.267547526582</v>
      </c>
      <c r="F13031" s="39">
        <v>39751.126139598135</v>
      </c>
      <c r="G13031" s="39">
        <v>16995.93565769148</v>
      </c>
      <c r="H13031" s="83">
        <v>17022.645433329442</v>
      </c>
      <c r="I13031" s="85">
        <v>1.0045070624306298</v>
      </c>
    </row>
    <row r="13032" spans="1:9" hidden="1" x14ac:dyDescent="0.2">
      <c r="A13032" s="49" t="s">
        <v>12948</v>
      </c>
      <c r="B13032" s="1" t="s">
        <v>2280</v>
      </c>
      <c r="C13032" s="1" t="s">
        <v>8903</v>
      </c>
      <c r="D13032" s="1" t="s">
        <v>44</v>
      </c>
      <c r="E13032" s="39">
        <v>17086.434184054771</v>
      </c>
      <c r="F13032" s="39">
        <v>40079.917221974763</v>
      </c>
      <c r="G13032" s="39">
        <v>17141.391429802352</v>
      </c>
      <c r="H13032" s="83">
        <v>17164.248641184349</v>
      </c>
      <c r="I13032" s="85">
        <v>1.0045541659711652</v>
      </c>
    </row>
    <row r="13033" spans="1:9" x14ac:dyDescent="0.2">
      <c r="A13033" s="49" t="s">
        <v>12946</v>
      </c>
      <c r="B13033" s="1" t="s">
        <v>2279</v>
      </c>
      <c r="C13033" s="1" t="s">
        <v>8902</v>
      </c>
      <c r="D13033" s="1" t="s">
        <v>44</v>
      </c>
      <c r="E13033" s="39">
        <v>4549.3333333333339</v>
      </c>
      <c r="F13033" s="39">
        <v>7220.5286323444589</v>
      </c>
      <c r="G13033" s="39">
        <v>3086.2168634970944</v>
      </c>
      <c r="H13033" s="83">
        <v>3091.8830209763582</v>
      </c>
      <c r="I13033" s="85">
        <v>0.67963431000359564</v>
      </c>
    </row>
    <row r="13034" spans="1:9" hidden="1" x14ac:dyDescent="0.2">
      <c r="A13034" s="49" t="s">
        <v>12947</v>
      </c>
      <c r="B13034" s="1" t="s">
        <v>2279</v>
      </c>
      <c r="C13034" s="1" t="s">
        <v>8902</v>
      </c>
      <c r="D13034" s="1" t="s">
        <v>44</v>
      </c>
      <c r="E13034" s="39">
        <v>4595.6972577858105</v>
      </c>
      <c r="F13034" s="39">
        <v>7294.1156877409194</v>
      </c>
      <c r="G13034" s="39">
        <v>3118.6618581129837</v>
      </c>
      <c r="H13034" s="83">
        <v>3123.5629568343816</v>
      </c>
      <c r="I13034" s="85">
        <v>0.6796711753679141</v>
      </c>
    </row>
    <row r="13035" spans="1:9" hidden="1" x14ac:dyDescent="0.2">
      <c r="A13035" s="49" t="s">
        <v>12948</v>
      </c>
      <c r="B13035" s="1" t="s">
        <v>2279</v>
      </c>
      <c r="C13035" s="1" t="s">
        <v>8902</v>
      </c>
      <c r="D13035" s="1" t="s">
        <v>44</v>
      </c>
      <c r="E13035" s="39">
        <v>4640.24780718904</v>
      </c>
      <c r="F13035" s="39">
        <v>7364.8246233108257</v>
      </c>
      <c r="G13035" s="39">
        <v>3149.7904793775774</v>
      </c>
      <c r="H13035" s="83">
        <v>3153.990571714945</v>
      </c>
      <c r="I13035" s="85">
        <v>0.67970304664085668</v>
      </c>
    </row>
    <row r="13036" spans="1:9" x14ac:dyDescent="0.2">
      <c r="A13036" s="49" t="s">
        <v>12946</v>
      </c>
      <c r="B13036" s="1" t="s">
        <v>2278</v>
      </c>
      <c r="C13036" s="1" t="s">
        <v>8901</v>
      </c>
      <c r="D13036" s="1" t="s">
        <v>44</v>
      </c>
      <c r="E13036" s="39">
        <v>8674.1666666666679</v>
      </c>
      <c r="F13036" s="39">
        <v>24324.906992506047</v>
      </c>
      <c r="G13036" s="39">
        <v>10397.014122620434</v>
      </c>
      <c r="H13036" s="83">
        <v>10416.102580087465</v>
      </c>
      <c r="I13036" s="85">
        <v>1.2008188198775056</v>
      </c>
    </row>
    <row r="13037" spans="1:9" hidden="1" x14ac:dyDescent="0.2">
      <c r="A13037" s="49" t="s">
        <v>12947</v>
      </c>
      <c r="B13037" s="1" t="s">
        <v>2278</v>
      </c>
      <c r="C13037" s="1" t="s">
        <v>8901</v>
      </c>
      <c r="D13037" s="1" t="s">
        <v>44</v>
      </c>
      <c r="E13037" s="39">
        <v>8754.4015918473706</v>
      </c>
      <c r="F13037" s="39">
        <v>24549.909251232679</v>
      </c>
      <c r="G13037" s="39">
        <v>10496.524716578348</v>
      </c>
      <c r="H13037" s="83">
        <v>10513.020414479584</v>
      </c>
      <c r="I13037" s="85">
        <v>1.2008839558228568</v>
      </c>
    </row>
    <row r="13038" spans="1:9" hidden="1" x14ac:dyDescent="0.2">
      <c r="A13038" s="49" t="s">
        <v>12948</v>
      </c>
      <c r="B13038" s="1" t="s">
        <v>2278</v>
      </c>
      <c r="C13038" s="1" t="s">
        <v>8901</v>
      </c>
      <c r="D13038" s="1" t="s">
        <v>44</v>
      </c>
      <c r="E13038" s="39">
        <v>8833.9047122938064</v>
      </c>
      <c r="F13038" s="39">
        <v>24772.859314886082</v>
      </c>
      <c r="G13038" s="39">
        <v>10594.864156033436</v>
      </c>
      <c r="H13038" s="83">
        <v>10608.991891845884</v>
      </c>
      <c r="I13038" s="85">
        <v>1.2009402679068699</v>
      </c>
    </row>
    <row r="13039" spans="1:9" x14ac:dyDescent="0.2">
      <c r="A13039" s="49" t="s">
        <v>12946</v>
      </c>
      <c r="B13039" s="1" t="s">
        <v>2277</v>
      </c>
      <c r="C13039" s="1" t="s">
        <v>8900</v>
      </c>
      <c r="D13039" s="1" t="s">
        <v>44</v>
      </c>
      <c r="E13039" s="39">
        <v>9210.5833333333339</v>
      </c>
      <c r="F13039" s="39">
        <v>16125.983032213997</v>
      </c>
      <c r="G13039" s="39">
        <v>6892.6090191719668</v>
      </c>
      <c r="H13039" s="83">
        <v>6905.2635440718695</v>
      </c>
      <c r="I13039" s="85">
        <v>0.74970968658212411</v>
      </c>
    </row>
    <row r="13040" spans="1:9" hidden="1" x14ac:dyDescent="0.2">
      <c r="A13040" s="49" t="s">
        <v>12947</v>
      </c>
      <c r="B13040" s="1" t="s">
        <v>2277</v>
      </c>
      <c r="C13040" s="1" t="s">
        <v>8900</v>
      </c>
      <c r="D13040" s="1" t="s">
        <v>44</v>
      </c>
      <c r="E13040" s="39">
        <v>9298.2293646456419</v>
      </c>
      <c r="F13040" s="39">
        <v>16279.434595772205</v>
      </c>
      <c r="G13040" s="39">
        <v>6960.4121896240267</v>
      </c>
      <c r="H13040" s="83">
        <v>6971.3507487994057</v>
      </c>
      <c r="I13040" s="85">
        <v>0.74975035304101534</v>
      </c>
    </row>
    <row r="13041" spans="1:9" hidden="1" x14ac:dyDescent="0.2">
      <c r="A13041" s="49" t="s">
        <v>12948</v>
      </c>
      <c r="B13041" s="1" t="s">
        <v>2277</v>
      </c>
      <c r="C13041" s="1" t="s">
        <v>8900</v>
      </c>
      <c r="D13041" s="1" t="s">
        <v>44</v>
      </c>
      <c r="E13041" s="39">
        <v>9383.6749457683854</v>
      </c>
      <c r="F13041" s="39">
        <v>16429.033588745475</v>
      </c>
      <c r="G13041" s="39">
        <v>7026.3741813232527</v>
      </c>
      <c r="H13041" s="83">
        <v>7035.7435093949689</v>
      </c>
      <c r="I13041" s="85">
        <v>0.74978551048038722</v>
      </c>
    </row>
    <row r="13042" spans="1:9" x14ac:dyDescent="0.2">
      <c r="A13042" s="49" t="s">
        <v>12946</v>
      </c>
      <c r="B13042" s="1" t="s">
        <v>2276</v>
      </c>
      <c r="C13042" s="1" t="s">
        <v>8899</v>
      </c>
      <c r="D13042" s="1" t="s">
        <v>44</v>
      </c>
      <c r="E13042" s="39">
        <v>12430.583333333336</v>
      </c>
      <c r="F13042" s="39">
        <v>19191.557180279244</v>
      </c>
      <c r="G13042" s="39">
        <v>8202.9045825298781</v>
      </c>
      <c r="H13042" s="83">
        <v>8217.9647520538438</v>
      </c>
      <c r="I13042" s="85">
        <v>0.66110853623553534</v>
      </c>
    </row>
    <row r="13043" spans="1:9" hidden="1" x14ac:dyDescent="0.2">
      <c r="A13043" s="49" t="s">
        <v>12947</v>
      </c>
      <c r="B13043" s="1" t="s">
        <v>2276</v>
      </c>
      <c r="C13043" s="1" t="s">
        <v>8899</v>
      </c>
      <c r="D13043" s="1" t="s">
        <v>44</v>
      </c>
      <c r="E13043" s="39">
        <v>12540.040258282279</v>
      </c>
      <c r="F13043" s="39">
        <v>19360.547546829635</v>
      </c>
      <c r="G13043" s="39">
        <v>8277.7685152373324</v>
      </c>
      <c r="H13043" s="83">
        <v>8290.7773512483654</v>
      </c>
      <c r="I13043" s="85">
        <v>0.66114439670738567</v>
      </c>
    </row>
    <row r="13044" spans="1:9" hidden="1" x14ac:dyDescent="0.2">
      <c r="A13044" s="49" t="s">
        <v>12948</v>
      </c>
      <c r="B13044" s="1" t="s">
        <v>2276</v>
      </c>
      <c r="C13044" s="1" t="s">
        <v>8899</v>
      </c>
      <c r="D13044" s="1" t="s">
        <v>44</v>
      </c>
      <c r="E13044" s="39">
        <v>12644.631375147932</v>
      </c>
      <c r="F13044" s="39">
        <v>19522.02560027656</v>
      </c>
      <c r="G13044" s="39">
        <v>8349.1859642237814</v>
      </c>
      <c r="H13044" s="83">
        <v>8360.31919744078</v>
      </c>
      <c r="I13044" s="85">
        <v>0.66117539921902002</v>
      </c>
    </row>
    <row r="13045" spans="1:9" x14ac:dyDescent="0.2">
      <c r="A13045" s="49" t="s">
        <v>12946</v>
      </c>
      <c r="B13045" s="1" t="s">
        <v>2275</v>
      </c>
      <c r="C13045" s="1" t="s">
        <v>8898</v>
      </c>
      <c r="D13045" s="1" t="s">
        <v>44</v>
      </c>
      <c r="E13045" s="39">
        <v>7178.0833333333339</v>
      </c>
      <c r="F13045" s="39">
        <v>11997.628310108918</v>
      </c>
      <c r="G13045" s="39">
        <v>5128.0570575905012</v>
      </c>
      <c r="H13045" s="83">
        <v>5137.4719432372713</v>
      </c>
      <c r="I13045" s="85">
        <v>0.71571639735360237</v>
      </c>
    </row>
    <row r="13046" spans="1:9" hidden="1" x14ac:dyDescent="0.2">
      <c r="A13046" s="49" t="s">
        <v>12947</v>
      </c>
      <c r="B13046" s="1" t="s">
        <v>2275</v>
      </c>
      <c r="C13046" s="1" t="s">
        <v>8898</v>
      </c>
      <c r="D13046" s="1" t="s">
        <v>44</v>
      </c>
      <c r="E13046" s="39">
        <v>7256.0025534399792</v>
      </c>
      <c r="F13046" s="39">
        <v>12127.864446643011</v>
      </c>
      <c r="G13046" s="39">
        <v>5185.3726879706592</v>
      </c>
      <c r="H13046" s="83">
        <v>5193.5217033520057</v>
      </c>
      <c r="I13046" s="85">
        <v>0.7157552199164845</v>
      </c>
    </row>
    <row r="13047" spans="1:9" hidden="1" x14ac:dyDescent="0.2">
      <c r="A13047" s="49" t="s">
        <v>12948</v>
      </c>
      <c r="B13047" s="1" t="s">
        <v>2275</v>
      </c>
      <c r="C13047" s="1" t="s">
        <v>8898</v>
      </c>
      <c r="D13047" s="1" t="s">
        <v>44</v>
      </c>
      <c r="E13047" s="39">
        <v>7332.0944219500143</v>
      </c>
      <c r="F13047" s="39">
        <v>12255.046301939352</v>
      </c>
      <c r="G13047" s="39">
        <v>5241.2420037813636</v>
      </c>
      <c r="H13047" s="83">
        <v>5248.2309449577697</v>
      </c>
      <c r="I13047" s="85">
        <v>0.71578878324946216</v>
      </c>
    </row>
    <row r="13048" spans="1:9" x14ac:dyDescent="0.2">
      <c r="A13048" s="49" t="s">
        <v>12946</v>
      </c>
      <c r="B13048" s="1" t="s">
        <v>2274</v>
      </c>
      <c r="C13048" s="1" t="s">
        <v>8897</v>
      </c>
      <c r="D13048" s="1" t="s">
        <v>44</v>
      </c>
      <c r="E13048" s="39">
        <v>3856.416666666667</v>
      </c>
      <c r="F13048" s="39">
        <v>6983.93095225876</v>
      </c>
      <c r="G13048" s="39">
        <v>2985.0896763720589</v>
      </c>
      <c r="H13048" s="83">
        <v>2990.5701688144741</v>
      </c>
      <c r="I13048" s="85">
        <v>0.77547900740699882</v>
      </c>
    </row>
    <row r="13049" spans="1:9" hidden="1" x14ac:dyDescent="0.2">
      <c r="A13049" s="49" t="s">
        <v>12947</v>
      </c>
      <c r="B13049" s="1" t="s">
        <v>2274</v>
      </c>
      <c r="C13049" s="1" t="s">
        <v>8897</v>
      </c>
      <c r="D13049" s="1" t="s">
        <v>44</v>
      </c>
      <c r="E13049" s="39">
        <v>3900.4913534929142</v>
      </c>
      <c r="F13049" s="39">
        <v>7063.7497571606182</v>
      </c>
      <c r="G13049" s="39">
        <v>3020.1669244067707</v>
      </c>
      <c r="H13049" s="83">
        <v>3024.9132344990658</v>
      </c>
      <c r="I13049" s="85">
        <v>0.77552107166965956</v>
      </c>
    </row>
    <row r="13050" spans="1:9" hidden="1" x14ac:dyDescent="0.2">
      <c r="A13050" s="49" t="s">
        <v>12948</v>
      </c>
      <c r="B13050" s="1" t="s">
        <v>2274</v>
      </c>
      <c r="C13050" s="1" t="s">
        <v>8897</v>
      </c>
      <c r="D13050" s="1" t="s">
        <v>44</v>
      </c>
      <c r="E13050" s="39">
        <v>3944.0383290066661</v>
      </c>
      <c r="F13050" s="39">
        <v>7142.6128822986548</v>
      </c>
      <c r="G13050" s="39">
        <v>3054.7548930540834</v>
      </c>
      <c r="H13050" s="83">
        <v>3058.8282600614621</v>
      </c>
      <c r="I13050" s="85">
        <v>0.77555743755458117</v>
      </c>
    </row>
    <row r="13051" spans="1:9" x14ac:dyDescent="0.2">
      <c r="A13051" s="49" t="s">
        <v>12946</v>
      </c>
      <c r="B13051" s="1" t="s">
        <v>2273</v>
      </c>
      <c r="C13051" s="1" t="s">
        <v>8896</v>
      </c>
      <c r="D13051" s="1" t="s">
        <v>44</v>
      </c>
      <c r="E13051" s="39">
        <v>9275.0833333333321</v>
      </c>
      <c r="F13051" s="39">
        <v>19287.319603284137</v>
      </c>
      <c r="G13051" s="39">
        <v>8243.8356029323386</v>
      </c>
      <c r="H13051" s="83">
        <v>8258.9709199970148</v>
      </c>
      <c r="I13051" s="85">
        <v>0.89044708529091554</v>
      </c>
    </row>
    <row r="13052" spans="1:9" hidden="1" x14ac:dyDescent="0.2">
      <c r="A13052" s="49" t="s">
        <v>12947</v>
      </c>
      <c r="B13052" s="1" t="s">
        <v>2273</v>
      </c>
      <c r="C13052" s="1" t="s">
        <v>8896</v>
      </c>
      <c r="D13052" s="1" t="s">
        <v>44</v>
      </c>
      <c r="E13052" s="39">
        <v>9348.1542785202619</v>
      </c>
      <c r="F13052" s="39">
        <v>19439.268930625421</v>
      </c>
      <c r="G13052" s="39">
        <v>8311.426519520759</v>
      </c>
      <c r="H13052" s="83">
        <v>8324.4882503980079</v>
      </c>
      <c r="I13052" s="85">
        <v>0.89049538576033305</v>
      </c>
    </row>
    <row r="13053" spans="1:9" hidden="1" x14ac:dyDescent="0.2">
      <c r="A13053" s="49" t="s">
        <v>12948</v>
      </c>
      <c r="B13053" s="1" t="s">
        <v>2273</v>
      </c>
      <c r="C13053" s="1" t="s">
        <v>8896</v>
      </c>
      <c r="D13053" s="1" t="s">
        <v>44</v>
      </c>
      <c r="E13053" s="39">
        <v>9422.3607316917805</v>
      </c>
      <c r="F13053" s="39">
        <v>19593.579520353662</v>
      </c>
      <c r="G13053" s="39">
        <v>8379.7881669575218</v>
      </c>
      <c r="H13053" s="83">
        <v>8390.9622067227829</v>
      </c>
      <c r="I13053" s="85">
        <v>0.89053714304315212</v>
      </c>
    </row>
    <row r="13054" spans="1:9" x14ac:dyDescent="0.2">
      <c r="A13054" s="49" t="s">
        <v>12946</v>
      </c>
      <c r="B13054" s="1" t="s">
        <v>2272</v>
      </c>
      <c r="C13054" s="1" t="s">
        <v>8895</v>
      </c>
      <c r="D13054" s="1" t="s">
        <v>44</v>
      </c>
      <c r="E13054" s="39">
        <v>9642.7500000000018</v>
      </c>
      <c r="F13054" s="39">
        <v>20576.669797864146</v>
      </c>
      <c r="G13054" s="39">
        <v>8794.9329693552263</v>
      </c>
      <c r="H13054" s="83">
        <v>8811.0800767777</v>
      </c>
      <c r="I13054" s="85">
        <v>0.91375179038943233</v>
      </c>
    </row>
    <row r="13055" spans="1:9" hidden="1" x14ac:dyDescent="0.2">
      <c r="A13055" s="49" t="s">
        <v>12947</v>
      </c>
      <c r="B13055" s="1" t="s">
        <v>2272</v>
      </c>
      <c r="C13055" s="1" t="s">
        <v>8895</v>
      </c>
      <c r="D13055" s="1" t="s">
        <v>44</v>
      </c>
      <c r="E13055" s="39">
        <v>9724.2125679162127</v>
      </c>
      <c r="F13055" s="39">
        <v>20750.502818620458</v>
      </c>
      <c r="G13055" s="39">
        <v>8872.0558389087291</v>
      </c>
      <c r="H13055" s="83">
        <v>8885.9986206229842</v>
      </c>
      <c r="I13055" s="85">
        <v>0.91380135497461179</v>
      </c>
    </row>
    <row r="13056" spans="1:9" hidden="1" x14ac:dyDescent="0.2">
      <c r="A13056" s="49" t="s">
        <v>12948</v>
      </c>
      <c r="B13056" s="1" t="s">
        <v>2272</v>
      </c>
      <c r="C13056" s="1" t="s">
        <v>8895</v>
      </c>
      <c r="D13056" s="1" t="s">
        <v>44</v>
      </c>
      <c r="E13056" s="39">
        <v>9806.5076761459022</v>
      </c>
      <c r="F13056" s="39">
        <v>20926.11239763286</v>
      </c>
      <c r="G13056" s="39">
        <v>8949.6862412479586</v>
      </c>
      <c r="H13056" s="83">
        <v>8961.6202123643943</v>
      </c>
      <c r="I13056" s="85">
        <v>0.91384420512547226</v>
      </c>
    </row>
    <row r="13057" spans="1:9" x14ac:dyDescent="0.2">
      <c r="A13057" s="49" t="s">
        <v>12946</v>
      </c>
      <c r="B13057" s="1" t="s">
        <v>2271</v>
      </c>
      <c r="C13057" s="1" t="s">
        <v>8894</v>
      </c>
      <c r="D13057" s="1" t="s">
        <v>44</v>
      </c>
      <c r="E13057" s="39">
        <v>13292.333333333332</v>
      </c>
      <c r="F13057" s="39">
        <v>31238.537197753896</v>
      </c>
      <c r="G13057" s="39">
        <v>13352.055673434259</v>
      </c>
      <c r="H13057" s="83">
        <v>13376.569456315949</v>
      </c>
      <c r="I13057" s="85">
        <v>1.0063371961017089</v>
      </c>
    </row>
    <row r="13058" spans="1:9" hidden="1" x14ac:dyDescent="0.2">
      <c r="A13058" s="49" t="s">
        <v>12947</v>
      </c>
      <c r="B13058" s="1" t="s">
        <v>2271</v>
      </c>
      <c r="C13058" s="1" t="s">
        <v>8894</v>
      </c>
      <c r="D13058" s="1" t="s">
        <v>44</v>
      </c>
      <c r="E13058" s="39">
        <v>13391.383644257483</v>
      </c>
      <c r="F13058" s="39">
        <v>31471.317007337355</v>
      </c>
      <c r="G13058" s="39">
        <v>13455.832094947657</v>
      </c>
      <c r="H13058" s="83">
        <v>13476.978459791389</v>
      </c>
      <c r="I13058" s="85">
        <v>1.0063917827916617</v>
      </c>
    </row>
    <row r="13059" spans="1:9" hidden="1" x14ac:dyDescent="0.2">
      <c r="A13059" s="49" t="s">
        <v>12948</v>
      </c>
      <c r="B13059" s="1" t="s">
        <v>2271</v>
      </c>
      <c r="C13059" s="1" t="s">
        <v>8894</v>
      </c>
      <c r="D13059" s="1" t="s">
        <v>44</v>
      </c>
      <c r="E13059" s="39">
        <v>13486.063915558669</v>
      </c>
      <c r="F13059" s="39">
        <v>31693.826712952283</v>
      </c>
      <c r="G13059" s="39">
        <v>13554.825639639221</v>
      </c>
      <c r="H13059" s="83">
        <v>13572.900340060138</v>
      </c>
      <c r="I13059" s="85">
        <v>1.0064389747108708</v>
      </c>
    </row>
    <row r="13060" spans="1:9" x14ac:dyDescent="0.2">
      <c r="A13060" s="49" t="s">
        <v>12946</v>
      </c>
      <c r="B13060" s="1" t="s">
        <v>2270</v>
      </c>
      <c r="C13060" s="1" t="s">
        <v>8893</v>
      </c>
      <c r="D13060" s="1" t="s">
        <v>44</v>
      </c>
      <c r="E13060" s="39">
        <v>10839.75</v>
      </c>
      <c r="F13060" s="39">
        <v>21011.546291143772</v>
      </c>
      <c r="G13060" s="39">
        <v>8980.808995258094</v>
      </c>
      <c r="H13060" s="83">
        <v>8997.2973628320633</v>
      </c>
      <c r="I13060" s="85">
        <v>0.83002812452612496</v>
      </c>
    </row>
    <row r="13061" spans="1:9" hidden="1" x14ac:dyDescent="0.2">
      <c r="A13061" s="49" t="s">
        <v>12947</v>
      </c>
      <c r="B13061" s="1" t="s">
        <v>2270</v>
      </c>
      <c r="C13061" s="1" t="s">
        <v>8893</v>
      </c>
      <c r="D13061" s="1" t="s">
        <v>44</v>
      </c>
      <c r="E13061" s="39">
        <v>10930.803890808878</v>
      </c>
      <c r="F13061" s="39">
        <v>21188.043262173498</v>
      </c>
      <c r="G13061" s="39">
        <v>9059.1300163836022</v>
      </c>
      <c r="H13061" s="83">
        <v>9073.3667924626661</v>
      </c>
      <c r="I13061" s="85">
        <v>0.83007314769337037</v>
      </c>
    </row>
    <row r="13062" spans="1:9" hidden="1" x14ac:dyDescent="0.2">
      <c r="A13062" s="49" t="s">
        <v>12948</v>
      </c>
      <c r="B13062" s="1" t="s">
        <v>2270</v>
      </c>
      <c r="C13062" s="1" t="s">
        <v>8893</v>
      </c>
      <c r="D13062" s="1" t="s">
        <v>44</v>
      </c>
      <c r="E13062" s="39">
        <v>11023.658905203903</v>
      </c>
      <c r="F13062" s="39">
        <v>21368.031493758721</v>
      </c>
      <c r="G13062" s="39">
        <v>9138.6863373570541</v>
      </c>
      <c r="H13062" s="83">
        <v>9150.8723309050201</v>
      </c>
      <c r="I13062" s="85">
        <v>0.83011207164485079</v>
      </c>
    </row>
    <row r="13063" spans="1:9" x14ac:dyDescent="0.2">
      <c r="A13063" s="49" t="s">
        <v>12946</v>
      </c>
      <c r="B13063" s="1" t="s">
        <v>2269</v>
      </c>
      <c r="C13063" s="1" t="s">
        <v>8892</v>
      </c>
      <c r="D13063" s="1" t="s">
        <v>44</v>
      </c>
      <c r="E13063" s="39">
        <v>8602.25</v>
      </c>
      <c r="F13063" s="39">
        <v>16295.93898965979</v>
      </c>
      <c r="G13063" s="39">
        <v>6965.2520303181873</v>
      </c>
      <c r="H13063" s="83">
        <v>6978.0399245693461</v>
      </c>
      <c r="I13063" s="85">
        <v>0.81118776187268982</v>
      </c>
    </row>
    <row r="13064" spans="1:9" hidden="1" x14ac:dyDescent="0.2">
      <c r="A13064" s="49" t="s">
        <v>12947</v>
      </c>
      <c r="B13064" s="1" t="s">
        <v>2269</v>
      </c>
      <c r="C13064" s="1" t="s">
        <v>8892</v>
      </c>
      <c r="D13064" s="1" t="s">
        <v>44</v>
      </c>
      <c r="E13064" s="39">
        <v>8674.6726737646622</v>
      </c>
      <c r="F13064" s="39">
        <v>16433.135127081623</v>
      </c>
      <c r="G13064" s="39">
        <v>7026.1281729024386</v>
      </c>
      <c r="H13064" s="83">
        <v>7037.1700073081165</v>
      </c>
      <c r="I13064" s="85">
        <v>0.81123176308324063</v>
      </c>
    </row>
    <row r="13065" spans="1:9" hidden="1" x14ac:dyDescent="0.2">
      <c r="A13065" s="49" t="s">
        <v>12948</v>
      </c>
      <c r="B13065" s="1" t="s">
        <v>2269</v>
      </c>
      <c r="C13065" s="1" t="s">
        <v>8892</v>
      </c>
      <c r="D13065" s="1" t="s">
        <v>44</v>
      </c>
      <c r="E13065" s="39">
        <v>8743.8872579949802</v>
      </c>
      <c r="F13065" s="39">
        <v>16564.25392063121</v>
      </c>
      <c r="G13065" s="39">
        <v>7084.2052548078636</v>
      </c>
      <c r="H13065" s="83">
        <v>7093.6516978020463</v>
      </c>
      <c r="I13065" s="85">
        <v>0.81126980352084943</v>
      </c>
    </row>
    <row r="13066" spans="1:9" x14ac:dyDescent="0.2">
      <c r="A13066" s="49" t="s">
        <v>12946</v>
      </c>
      <c r="B13066" s="1" t="s">
        <v>2268</v>
      </c>
      <c r="C13066" s="1" t="s">
        <v>8891</v>
      </c>
      <c r="D13066" s="1" t="s">
        <v>44</v>
      </c>
      <c r="E13066" s="39">
        <v>8228.5833333333321</v>
      </c>
      <c r="F13066" s="39">
        <v>12472.332940366912</v>
      </c>
      <c r="G13066" s="39">
        <v>5330.9565279311764</v>
      </c>
      <c r="H13066" s="83">
        <v>5340.7439280194967</v>
      </c>
      <c r="I13066" s="85">
        <v>0.64904780223645187</v>
      </c>
    </row>
    <row r="13067" spans="1:9" hidden="1" x14ac:dyDescent="0.2">
      <c r="A13067" s="49" t="s">
        <v>12947</v>
      </c>
      <c r="B13067" s="1" t="s">
        <v>2268</v>
      </c>
      <c r="C13067" s="1" t="s">
        <v>8891</v>
      </c>
      <c r="D13067" s="1" t="s">
        <v>44</v>
      </c>
      <c r="E13067" s="39">
        <v>8310.9439274846372</v>
      </c>
      <c r="F13067" s="39">
        <v>12597.169587188035</v>
      </c>
      <c r="G13067" s="39">
        <v>5386.0281346746333</v>
      </c>
      <c r="H13067" s="83">
        <v>5394.4924879149803</v>
      </c>
      <c r="I13067" s="85">
        <v>0.64908300849860978</v>
      </c>
    </row>
    <row r="13068" spans="1:9" hidden="1" x14ac:dyDescent="0.2">
      <c r="A13068" s="49" t="s">
        <v>12948</v>
      </c>
      <c r="B13068" s="1" t="s">
        <v>2268</v>
      </c>
      <c r="C13068" s="1" t="s">
        <v>8891</v>
      </c>
      <c r="D13068" s="1" t="s">
        <v>44</v>
      </c>
      <c r="E13068" s="39">
        <v>8392.0770480187966</v>
      </c>
      <c r="F13068" s="39">
        <v>12720.145712093248</v>
      </c>
      <c r="G13068" s="39">
        <v>5440.1558637842245</v>
      </c>
      <c r="H13068" s="83">
        <v>5447.4100469139166</v>
      </c>
      <c r="I13068" s="85">
        <v>0.64911344542528271</v>
      </c>
    </row>
    <row r="13069" spans="1:9" x14ac:dyDescent="0.2">
      <c r="A13069" s="49" t="s">
        <v>12946</v>
      </c>
      <c r="B13069" s="1" t="s">
        <v>2267</v>
      </c>
      <c r="C13069" s="1" t="s">
        <v>8890</v>
      </c>
      <c r="D13069" s="1" t="s">
        <v>44</v>
      </c>
      <c r="E13069" s="39">
        <v>2946.583333333333</v>
      </c>
      <c r="F13069" s="39">
        <v>4602.5115494800712</v>
      </c>
      <c r="G13069" s="39">
        <v>1967.2172886091689</v>
      </c>
      <c r="H13069" s="83">
        <v>1970.8290124270991</v>
      </c>
      <c r="I13069" s="85">
        <v>0.66885229076402586</v>
      </c>
    </row>
    <row r="13070" spans="1:9" hidden="1" x14ac:dyDescent="0.2">
      <c r="A13070" s="49" t="s">
        <v>12947</v>
      </c>
      <c r="B13070" s="1" t="s">
        <v>2267</v>
      </c>
      <c r="C13070" s="1" t="s">
        <v>8890</v>
      </c>
      <c r="D13070" s="1" t="s">
        <v>44</v>
      </c>
      <c r="E13070" s="39">
        <v>2978.2830025456142</v>
      </c>
      <c r="F13070" s="39">
        <v>4652.025877486255</v>
      </c>
      <c r="G13070" s="39">
        <v>1989.0136499280436</v>
      </c>
      <c r="H13070" s="83">
        <v>1992.1394624399534</v>
      </c>
      <c r="I13070" s="85">
        <v>0.66888857127990231</v>
      </c>
    </row>
    <row r="13071" spans="1:9" hidden="1" x14ac:dyDescent="0.2">
      <c r="A13071" s="49" t="s">
        <v>12948</v>
      </c>
      <c r="B13071" s="1" t="s">
        <v>2267</v>
      </c>
      <c r="C13071" s="1" t="s">
        <v>8890</v>
      </c>
      <c r="D13071" s="1" t="s">
        <v>44</v>
      </c>
      <c r="E13071" s="39">
        <v>3010.0481802266504</v>
      </c>
      <c r="F13071" s="39">
        <v>4701.6425285730802</v>
      </c>
      <c r="G13071" s="39">
        <v>2010.7999350130892</v>
      </c>
      <c r="H13071" s="83">
        <v>2013.4812388821317</v>
      </c>
      <c r="I13071" s="85">
        <v>0.66891993693287688</v>
      </c>
    </row>
    <row r="13072" spans="1:9" x14ac:dyDescent="0.2">
      <c r="A13072" s="49" t="s">
        <v>12946</v>
      </c>
      <c r="B13072" s="1" t="s">
        <v>2266</v>
      </c>
      <c r="C13072" s="1" t="s">
        <v>8889</v>
      </c>
      <c r="D13072" s="1" t="s">
        <v>44</v>
      </c>
      <c r="E13072" s="39">
        <v>4785.5</v>
      </c>
      <c r="F13072" s="39">
        <v>10065.904792814068</v>
      </c>
      <c r="G13072" s="39">
        <v>4302.3948383474817</v>
      </c>
      <c r="H13072" s="83">
        <v>4310.2938447265815</v>
      </c>
      <c r="I13072" s="85">
        <v>0.90069874511055925</v>
      </c>
    </row>
    <row r="13073" spans="1:9" hidden="1" x14ac:dyDescent="0.2">
      <c r="A13073" s="49" t="s">
        <v>12947</v>
      </c>
      <c r="B13073" s="1" t="s">
        <v>2266</v>
      </c>
      <c r="C13073" s="1" t="s">
        <v>8889</v>
      </c>
      <c r="D13073" s="1" t="s">
        <v>44</v>
      </c>
      <c r="E13073" s="39">
        <v>4836.2258985626813</v>
      </c>
      <c r="F13073" s="39">
        <v>10172.602539227588</v>
      </c>
      <c r="G13073" s="39">
        <v>4349.3836532030618</v>
      </c>
      <c r="H13073" s="83">
        <v>4356.2188792171064</v>
      </c>
      <c r="I13073" s="85">
        <v>0.90074760166016388</v>
      </c>
    </row>
    <row r="13074" spans="1:9" hidden="1" x14ac:dyDescent="0.2">
      <c r="A13074" s="49" t="s">
        <v>12948</v>
      </c>
      <c r="B13074" s="1" t="s">
        <v>2266</v>
      </c>
      <c r="C13074" s="1" t="s">
        <v>8889</v>
      </c>
      <c r="D13074" s="1" t="s">
        <v>44</v>
      </c>
      <c r="E13074" s="39">
        <v>4885.6527654873644</v>
      </c>
      <c r="F13074" s="39">
        <v>10276.567879666611</v>
      </c>
      <c r="G13074" s="39">
        <v>4395.0857384435512</v>
      </c>
      <c r="H13074" s="83">
        <v>4400.9463714135763</v>
      </c>
      <c r="I13074" s="85">
        <v>0.90078983969188475</v>
      </c>
    </row>
    <row r="13075" spans="1:9" x14ac:dyDescent="0.2">
      <c r="A13075" s="49" t="s">
        <v>12946</v>
      </c>
      <c r="B13075" s="1" t="s">
        <v>2265</v>
      </c>
      <c r="C13075" s="1" t="s">
        <v>8888</v>
      </c>
      <c r="D13075" s="1" t="s">
        <v>44</v>
      </c>
      <c r="E13075" s="39">
        <v>6319.0833333333339</v>
      </c>
      <c r="F13075" s="39">
        <v>9925.8331090966349</v>
      </c>
      <c r="G13075" s="39">
        <v>4242.5250401098965</v>
      </c>
      <c r="H13075" s="83">
        <v>4250.3141281909411</v>
      </c>
      <c r="I13075" s="85">
        <v>0.67261561590277186</v>
      </c>
    </row>
    <row r="13076" spans="1:9" hidden="1" x14ac:dyDescent="0.2">
      <c r="A13076" s="49" t="s">
        <v>12947</v>
      </c>
      <c r="B13076" s="1" t="s">
        <v>2265</v>
      </c>
      <c r="C13076" s="1" t="s">
        <v>8888</v>
      </c>
      <c r="D13076" s="1" t="s">
        <v>44</v>
      </c>
      <c r="E13076" s="39">
        <v>6378.6064035951395</v>
      </c>
      <c r="F13076" s="39">
        <v>10019.330224167605</v>
      </c>
      <c r="G13076" s="39">
        <v>4283.8507574627847</v>
      </c>
      <c r="H13076" s="83">
        <v>4290.5829959757357</v>
      </c>
      <c r="I13076" s="85">
        <v>0.67265210055247449</v>
      </c>
    </row>
    <row r="13077" spans="1:9" hidden="1" x14ac:dyDescent="0.2">
      <c r="A13077" s="49" t="s">
        <v>12948</v>
      </c>
      <c r="B13077" s="1" t="s">
        <v>2265</v>
      </c>
      <c r="C13077" s="1" t="s">
        <v>8888</v>
      </c>
      <c r="D13077" s="1" t="s">
        <v>44</v>
      </c>
      <c r="E13077" s="39">
        <v>6436.1651060839085</v>
      </c>
      <c r="F13077" s="39">
        <v>10109.741767225749</v>
      </c>
      <c r="G13077" s="39">
        <v>4323.7374949273899</v>
      </c>
      <c r="H13077" s="83">
        <v>4329.502988486448</v>
      </c>
      <c r="I13077" s="85">
        <v>0.67268364268559588</v>
      </c>
    </row>
    <row r="13078" spans="1:9" x14ac:dyDescent="0.2">
      <c r="A13078" s="49" t="s">
        <v>12946</v>
      </c>
      <c r="B13078" s="1" t="s">
        <v>2264</v>
      </c>
      <c r="C13078" s="1" t="s">
        <v>8887</v>
      </c>
      <c r="D13078" s="1" t="s">
        <v>44</v>
      </c>
      <c r="E13078" s="39">
        <v>6046.5833333333339</v>
      </c>
      <c r="F13078" s="39">
        <v>9206.0443020460498</v>
      </c>
      <c r="G13078" s="39">
        <v>3934.8710624599676</v>
      </c>
      <c r="H13078" s="83">
        <v>3942.0953114634008</v>
      </c>
      <c r="I13078" s="85">
        <v>0.65195418538790229</v>
      </c>
    </row>
    <row r="13079" spans="1:9" hidden="1" x14ac:dyDescent="0.2">
      <c r="A13079" s="49" t="s">
        <v>12947</v>
      </c>
      <c r="B13079" s="1" t="s">
        <v>2264</v>
      </c>
      <c r="C13079" s="1" t="s">
        <v>8887</v>
      </c>
      <c r="D13079" s="1" t="s">
        <v>44</v>
      </c>
      <c r="E13079" s="39">
        <v>6117.8384850052735</v>
      </c>
      <c r="F13079" s="39">
        <v>9314.5316984612527</v>
      </c>
      <c r="G13079" s="39">
        <v>3982.5080897739726</v>
      </c>
      <c r="H13079" s="83">
        <v>3988.7667565338747</v>
      </c>
      <c r="I13079" s="85">
        <v>0.65198954930083231</v>
      </c>
    </row>
    <row r="13080" spans="1:9" hidden="1" x14ac:dyDescent="0.2">
      <c r="A13080" s="49" t="s">
        <v>12948</v>
      </c>
      <c r="B13080" s="1" t="s">
        <v>2264</v>
      </c>
      <c r="C13080" s="1" t="s">
        <v>8887</v>
      </c>
      <c r="D13080" s="1" t="s">
        <v>44</v>
      </c>
      <c r="E13080" s="39">
        <v>6188.1805712160858</v>
      </c>
      <c r="F13080" s="39">
        <v>9421.6289344135257</v>
      </c>
      <c r="G13080" s="39">
        <v>4029.4451851459353</v>
      </c>
      <c r="H13080" s="83">
        <v>4034.8182542299846</v>
      </c>
      <c r="I13080" s="85">
        <v>0.65202012252158181</v>
      </c>
    </row>
    <row r="13081" spans="1:9" x14ac:dyDescent="0.2">
      <c r="A13081" s="49" t="s">
        <v>12946</v>
      </c>
      <c r="B13081" s="1" t="s">
        <v>2263</v>
      </c>
      <c r="C13081" s="1" t="s">
        <v>8886</v>
      </c>
      <c r="D13081" s="1" t="s">
        <v>44</v>
      </c>
      <c r="E13081" s="39">
        <v>6727.25</v>
      </c>
      <c r="F13081" s="39">
        <v>10518.042234684492</v>
      </c>
      <c r="G13081" s="39">
        <v>4495.6485831589425</v>
      </c>
      <c r="H13081" s="83">
        <v>4503.9023948547101</v>
      </c>
      <c r="I13081" s="85">
        <v>0.66950126646916797</v>
      </c>
    </row>
    <row r="13082" spans="1:9" hidden="1" x14ac:dyDescent="0.2">
      <c r="A13082" s="49" t="s">
        <v>12947</v>
      </c>
      <c r="B13082" s="1" t="s">
        <v>2263</v>
      </c>
      <c r="C13082" s="1" t="s">
        <v>8886</v>
      </c>
      <c r="D13082" s="1" t="s">
        <v>44</v>
      </c>
      <c r="E13082" s="39">
        <v>6792.2742273942567</v>
      </c>
      <c r="F13082" s="39">
        <v>10619.707487203799</v>
      </c>
      <c r="G13082" s="39">
        <v>4540.5472167547741</v>
      </c>
      <c r="H13082" s="83">
        <v>4547.6828637633107</v>
      </c>
      <c r="I13082" s="85">
        <v>0.66953758218739556</v>
      </c>
    </row>
    <row r="13083" spans="1:9" hidden="1" x14ac:dyDescent="0.2">
      <c r="A13083" s="49" t="s">
        <v>12948</v>
      </c>
      <c r="B13083" s="1" t="s">
        <v>2263</v>
      </c>
      <c r="C13083" s="1" t="s">
        <v>8886</v>
      </c>
      <c r="D13083" s="1" t="s">
        <v>44</v>
      </c>
      <c r="E13083" s="39">
        <v>6854.1394875626838</v>
      </c>
      <c r="F13083" s="39">
        <v>10716.433700635924</v>
      </c>
      <c r="G13083" s="39">
        <v>4583.2076891967936</v>
      </c>
      <c r="H13083" s="83">
        <v>4589.3191736342487</v>
      </c>
      <c r="I13083" s="85">
        <v>0.66956897827391604</v>
      </c>
    </row>
    <row r="13084" spans="1:9" x14ac:dyDescent="0.2">
      <c r="A13084" s="49" t="s">
        <v>12946</v>
      </c>
      <c r="B13084" s="1" t="s">
        <v>2262</v>
      </c>
      <c r="C13084" s="1" t="s">
        <v>8885</v>
      </c>
      <c r="D13084" s="1" t="s">
        <v>44</v>
      </c>
      <c r="E13084" s="39">
        <v>7814.833333333333</v>
      </c>
      <c r="F13084" s="39">
        <v>15678.831899031484</v>
      </c>
      <c r="G13084" s="39">
        <v>6701.486535206187</v>
      </c>
      <c r="H13084" s="83">
        <v>6713.7901676899446</v>
      </c>
      <c r="I13084" s="85">
        <v>0.85910855437607259</v>
      </c>
    </row>
    <row r="13085" spans="1:9" hidden="1" x14ac:dyDescent="0.2">
      <c r="A13085" s="49" t="s">
        <v>12947</v>
      </c>
      <c r="B13085" s="1" t="s">
        <v>2262</v>
      </c>
      <c r="C13085" s="1" t="s">
        <v>8885</v>
      </c>
      <c r="D13085" s="1" t="s">
        <v>44</v>
      </c>
      <c r="E13085" s="39">
        <v>7876.1675998168184</v>
      </c>
      <c r="F13085" s="39">
        <v>15801.886302475146</v>
      </c>
      <c r="G13085" s="39">
        <v>6756.2323121077507</v>
      </c>
      <c r="H13085" s="83">
        <v>6766.8499946436741</v>
      </c>
      <c r="I13085" s="85">
        <v>0.85915515495138217</v>
      </c>
    </row>
    <row r="13086" spans="1:9" hidden="1" x14ac:dyDescent="0.2">
      <c r="A13086" s="49" t="s">
        <v>12948</v>
      </c>
      <c r="B13086" s="1" t="s">
        <v>2262</v>
      </c>
      <c r="C13086" s="1" t="s">
        <v>8885</v>
      </c>
      <c r="D13086" s="1" t="s">
        <v>44</v>
      </c>
      <c r="E13086" s="39">
        <v>7935.800071250047</v>
      </c>
      <c r="F13086" s="39">
        <v>15921.526409364871</v>
      </c>
      <c r="G13086" s="39">
        <v>6809.323353423134</v>
      </c>
      <c r="H13086" s="83">
        <v>6818.4032547774059</v>
      </c>
      <c r="I13086" s="85">
        <v>0.85919544262200287</v>
      </c>
    </row>
    <row r="13087" spans="1:9" x14ac:dyDescent="0.2">
      <c r="A13087" s="49" t="s">
        <v>12946</v>
      </c>
      <c r="B13087" s="1" t="s">
        <v>2261</v>
      </c>
      <c r="C13087" s="1" t="s">
        <v>8884</v>
      </c>
      <c r="D13087" s="1" t="s">
        <v>44</v>
      </c>
      <c r="E13087" s="39">
        <v>6179.5833333333339</v>
      </c>
      <c r="F13087" s="39">
        <v>12744.836428632081</v>
      </c>
      <c r="G13087" s="39">
        <v>5447.430667660843</v>
      </c>
      <c r="H13087" s="83">
        <v>5457.4319091113102</v>
      </c>
      <c r="I13087" s="85">
        <v>0.88313913976583802</v>
      </c>
    </row>
    <row r="13088" spans="1:9" hidden="1" x14ac:dyDescent="0.2">
      <c r="A13088" s="49" t="s">
        <v>12947</v>
      </c>
      <c r="B13088" s="1" t="s">
        <v>2261</v>
      </c>
      <c r="C13088" s="1" t="s">
        <v>8884</v>
      </c>
      <c r="D13088" s="1" t="s">
        <v>44</v>
      </c>
      <c r="E13088" s="39">
        <v>6240.598907573517</v>
      </c>
      <c r="F13088" s="39">
        <v>12870.675578513845</v>
      </c>
      <c r="G13088" s="39">
        <v>5502.9679721585326</v>
      </c>
      <c r="H13088" s="83">
        <v>5511.6161009135221</v>
      </c>
      <c r="I13088" s="85">
        <v>0.88318704383079161</v>
      </c>
    </row>
    <row r="13089" spans="1:9" hidden="1" x14ac:dyDescent="0.2">
      <c r="A13089" s="49" t="s">
        <v>12948</v>
      </c>
      <c r="B13089" s="1" t="s">
        <v>2261</v>
      </c>
      <c r="C13089" s="1" t="s">
        <v>8884</v>
      </c>
      <c r="D13089" s="1" t="s">
        <v>44</v>
      </c>
      <c r="E13089" s="39">
        <v>6300.5204672592808</v>
      </c>
      <c r="F13089" s="39">
        <v>12994.258421490353</v>
      </c>
      <c r="G13089" s="39">
        <v>5557.3884723656429</v>
      </c>
      <c r="H13089" s="83">
        <v>5564.7989794744117</v>
      </c>
      <c r="I13089" s="85">
        <v>0.88322845840941977</v>
      </c>
    </row>
    <row r="13090" spans="1:9" x14ac:dyDescent="0.2">
      <c r="A13090" s="49" t="s">
        <v>12946</v>
      </c>
      <c r="B13090" s="1" t="s">
        <v>2260</v>
      </c>
      <c r="C13090" s="1" t="s">
        <v>8883</v>
      </c>
      <c r="D13090" s="1" t="s">
        <v>44</v>
      </c>
      <c r="E13090" s="39">
        <v>3172</v>
      </c>
      <c r="F13090" s="39">
        <v>6018.134210099819</v>
      </c>
      <c r="G13090" s="39">
        <v>2572.2863562647776</v>
      </c>
      <c r="H13090" s="83">
        <v>2577.0089600936749</v>
      </c>
      <c r="I13090" s="85">
        <v>0.81242401011780419</v>
      </c>
    </row>
    <row r="13091" spans="1:9" hidden="1" x14ac:dyDescent="0.2">
      <c r="A13091" s="49" t="s">
        <v>12947</v>
      </c>
      <c r="B13091" s="1" t="s">
        <v>2260</v>
      </c>
      <c r="C13091" s="1" t="s">
        <v>8883</v>
      </c>
      <c r="D13091" s="1" t="s">
        <v>44</v>
      </c>
      <c r="E13091" s="39">
        <v>3201.3734559140739</v>
      </c>
      <c r="F13091" s="39">
        <v>6073.8635291115934</v>
      </c>
      <c r="G13091" s="39">
        <v>2596.9325591393967</v>
      </c>
      <c r="H13091" s="83">
        <v>2601.0137399227651</v>
      </c>
      <c r="I13091" s="85">
        <v>0.81246807838609669</v>
      </c>
    </row>
    <row r="13092" spans="1:9" hidden="1" x14ac:dyDescent="0.2">
      <c r="A13092" s="49" t="s">
        <v>12948</v>
      </c>
      <c r="B13092" s="1" t="s">
        <v>2260</v>
      </c>
      <c r="C13092" s="1" t="s">
        <v>8883</v>
      </c>
      <c r="D13092" s="1" t="s">
        <v>44</v>
      </c>
      <c r="E13092" s="39">
        <v>3229.0676049411222</v>
      </c>
      <c r="F13092" s="39">
        <v>6126.4067528440282</v>
      </c>
      <c r="G13092" s="39">
        <v>2620.1435403940118</v>
      </c>
      <c r="H13092" s="83">
        <v>2623.6373743105419</v>
      </c>
      <c r="I13092" s="85">
        <v>0.81250617679724313</v>
      </c>
    </row>
    <row r="13093" spans="1:9" x14ac:dyDescent="0.2">
      <c r="A13093" s="49" t="s">
        <v>12946</v>
      </c>
      <c r="B13093" s="1" t="s">
        <v>2259</v>
      </c>
      <c r="C13093" s="1" t="s">
        <v>8882</v>
      </c>
      <c r="D13093" s="1" t="s">
        <v>44</v>
      </c>
      <c r="E13093" s="39">
        <v>5783.416666666667</v>
      </c>
      <c r="F13093" s="39">
        <v>12271.726213788921</v>
      </c>
      <c r="G13093" s="39">
        <v>5245.2126864453039</v>
      </c>
      <c r="H13093" s="83">
        <v>5254.8426646380731</v>
      </c>
      <c r="I13093" s="85">
        <v>0.90860523588502862</v>
      </c>
    </row>
    <row r="13094" spans="1:9" hidden="1" x14ac:dyDescent="0.2">
      <c r="A13094" s="49" t="s">
        <v>12947</v>
      </c>
      <c r="B13094" s="1" t="s">
        <v>2259</v>
      </c>
      <c r="C13094" s="1" t="s">
        <v>8882</v>
      </c>
      <c r="D13094" s="1" t="s">
        <v>44</v>
      </c>
      <c r="E13094" s="39">
        <v>5830.4190401844353</v>
      </c>
      <c r="F13094" s="39">
        <v>12371.459691843986</v>
      </c>
      <c r="G13094" s="39">
        <v>5289.5239288541507</v>
      </c>
      <c r="H13094" s="83">
        <v>5297.8366219718955</v>
      </c>
      <c r="I13094" s="85">
        <v>0.90865452130595192</v>
      </c>
    </row>
    <row r="13095" spans="1:9" hidden="1" x14ac:dyDescent="0.2">
      <c r="A13095" s="49" t="s">
        <v>12948</v>
      </c>
      <c r="B13095" s="1" t="s">
        <v>2259</v>
      </c>
      <c r="C13095" s="1" t="s">
        <v>8882</v>
      </c>
      <c r="D13095" s="1" t="s">
        <v>44</v>
      </c>
      <c r="E13095" s="39">
        <v>5875.8212577550657</v>
      </c>
      <c r="F13095" s="39">
        <v>12467.797828215333</v>
      </c>
      <c r="G13095" s="39">
        <v>5332.2316425320396</v>
      </c>
      <c r="H13095" s="83">
        <v>5339.3419139642192</v>
      </c>
      <c r="I13095" s="85">
        <v>0.90869713011048681</v>
      </c>
    </row>
    <row r="13096" spans="1:9" x14ac:dyDescent="0.2">
      <c r="A13096" s="49" t="s">
        <v>12946</v>
      </c>
      <c r="B13096" s="1" t="s">
        <v>2258</v>
      </c>
      <c r="C13096" s="1" t="s">
        <v>8881</v>
      </c>
      <c r="D13096" s="1" t="s">
        <v>44</v>
      </c>
      <c r="E13096" s="39">
        <v>7411.25</v>
      </c>
      <c r="F13096" s="39">
        <v>14403.854937684167</v>
      </c>
      <c r="G13096" s="39">
        <v>6156.5326129886189</v>
      </c>
      <c r="H13096" s="83">
        <v>6167.8357342060599</v>
      </c>
      <c r="I13096" s="85">
        <v>0.83222610682490272</v>
      </c>
    </row>
    <row r="13097" spans="1:9" hidden="1" x14ac:dyDescent="0.2">
      <c r="A13097" s="49" t="s">
        <v>12947</v>
      </c>
      <c r="B13097" s="1" t="s">
        <v>2258</v>
      </c>
      <c r="C13097" s="1" t="s">
        <v>8881</v>
      </c>
      <c r="D13097" s="1" t="s">
        <v>44</v>
      </c>
      <c r="E13097" s="39">
        <v>7459.4832524247176</v>
      </c>
      <c r="F13097" s="39">
        <v>14497.596853163788</v>
      </c>
      <c r="G13097" s="39">
        <v>6198.5721471691932</v>
      </c>
      <c r="H13097" s="83">
        <v>6208.3134450101088</v>
      </c>
      <c r="I13097" s="85">
        <v>0.8322712492171741</v>
      </c>
    </row>
    <row r="13098" spans="1:9" hidden="1" x14ac:dyDescent="0.2">
      <c r="A13098" s="49" t="s">
        <v>12948</v>
      </c>
      <c r="B13098" s="1" t="s">
        <v>2258</v>
      </c>
      <c r="C13098" s="1" t="s">
        <v>8881</v>
      </c>
      <c r="D13098" s="1" t="s">
        <v>44</v>
      </c>
      <c r="E13098" s="39">
        <v>7513.1872570678825</v>
      </c>
      <c r="F13098" s="39">
        <v>14601.971242430493</v>
      </c>
      <c r="G13098" s="39">
        <v>6244.9755903184996</v>
      </c>
      <c r="H13098" s="83">
        <v>6253.3029613914887</v>
      </c>
      <c r="I13098" s="85">
        <v>0.83231027624245857</v>
      </c>
    </row>
    <row r="13099" spans="1:9" x14ac:dyDescent="0.2">
      <c r="A13099" s="49" t="s">
        <v>12946</v>
      </c>
      <c r="B13099" s="1" t="s">
        <v>2257</v>
      </c>
      <c r="C13099" s="1" t="s">
        <v>8880</v>
      </c>
      <c r="D13099" s="1" t="s">
        <v>66</v>
      </c>
      <c r="E13099" s="39">
        <v>17662.083333333336</v>
      </c>
      <c r="F13099" s="39">
        <v>28847.239349025254</v>
      </c>
      <c r="G13099" s="39">
        <v>12329.961014972334</v>
      </c>
      <c r="H13099" s="83">
        <v>12327.079866193224</v>
      </c>
      <c r="I13099" s="85">
        <v>0.69794030712835253</v>
      </c>
    </row>
    <row r="13100" spans="1:9" hidden="1" x14ac:dyDescent="0.2">
      <c r="A13100" s="49" t="s">
        <v>12947</v>
      </c>
      <c r="B13100" s="1" t="s">
        <v>2257</v>
      </c>
      <c r="C13100" s="1" t="s">
        <v>8880</v>
      </c>
      <c r="D13100" s="1" t="s">
        <v>66</v>
      </c>
      <c r="E13100" s="39">
        <v>17874.77581075588</v>
      </c>
      <c r="F13100" s="39">
        <v>29194.627065873225</v>
      </c>
      <c r="G13100" s="39">
        <v>12482.413741421007</v>
      </c>
      <c r="H13100" s="83">
        <v>12486.248371838519</v>
      </c>
      <c r="I13100" s="85">
        <v>0.69854013857477892</v>
      </c>
    </row>
    <row r="13101" spans="1:9" hidden="1" x14ac:dyDescent="0.2">
      <c r="A13101" s="49" t="s">
        <v>12948</v>
      </c>
      <c r="B13101" s="1" t="s">
        <v>2257</v>
      </c>
      <c r="C13101" s="1" t="s">
        <v>8880</v>
      </c>
      <c r="D13101" s="1" t="s">
        <v>66</v>
      </c>
      <c r="E13101" s="39">
        <v>18081.05752059901</v>
      </c>
      <c r="F13101" s="39">
        <v>29531.544163639399</v>
      </c>
      <c r="G13101" s="39">
        <v>12630.059968235051</v>
      </c>
      <c r="H13101" s="83">
        <v>12640.042378361839</v>
      </c>
      <c r="I13101" s="85">
        <v>0.69907649837193175</v>
      </c>
    </row>
    <row r="13102" spans="1:9" x14ac:dyDescent="0.2">
      <c r="A13102" s="49" t="s">
        <v>12946</v>
      </c>
      <c r="B13102" s="1" t="s">
        <v>2256</v>
      </c>
      <c r="C13102" s="1" t="s">
        <v>8879</v>
      </c>
      <c r="D13102" s="1" t="s">
        <v>66</v>
      </c>
      <c r="E13102" s="39">
        <v>9706.4166666666679</v>
      </c>
      <c r="F13102" s="39">
        <v>22338.573675833279</v>
      </c>
      <c r="G13102" s="39">
        <v>9548.0104428924642</v>
      </c>
      <c r="H13102" s="83">
        <v>9545.7793540352432</v>
      </c>
      <c r="I13102" s="85">
        <v>0.9834504000654456</v>
      </c>
    </row>
    <row r="13103" spans="1:9" hidden="1" x14ac:dyDescent="0.2">
      <c r="A13103" s="49" t="s">
        <v>12947</v>
      </c>
      <c r="B13103" s="1" t="s">
        <v>2256</v>
      </c>
      <c r="C13103" s="1" t="s">
        <v>8879</v>
      </c>
      <c r="D13103" s="1" t="s">
        <v>66</v>
      </c>
      <c r="E13103" s="39">
        <v>9754.9187414810658</v>
      </c>
      <c r="F13103" s="39">
        <v>22450.197481907151</v>
      </c>
      <c r="G13103" s="39">
        <v>9598.7749017471906</v>
      </c>
      <c r="H13103" s="83">
        <v>9601.7236707089924</v>
      </c>
      <c r="I13103" s="85">
        <v>0.98429560769987368</v>
      </c>
    </row>
    <row r="13104" spans="1:9" hidden="1" x14ac:dyDescent="0.2">
      <c r="A13104" s="49" t="s">
        <v>12948</v>
      </c>
      <c r="B13104" s="1" t="s">
        <v>2256</v>
      </c>
      <c r="C13104" s="1" t="s">
        <v>8879</v>
      </c>
      <c r="D13104" s="1" t="s">
        <v>66</v>
      </c>
      <c r="E13104" s="39">
        <v>9802.4266980935026</v>
      </c>
      <c r="F13104" s="39">
        <v>22559.533401167628</v>
      </c>
      <c r="G13104" s="39">
        <v>9648.2682427072541</v>
      </c>
      <c r="H13104" s="83">
        <v>9655.893936556231</v>
      </c>
      <c r="I13104" s="85">
        <v>0.98505137900538742</v>
      </c>
    </row>
    <row r="13105" spans="1:9" x14ac:dyDescent="0.2">
      <c r="A13105" s="49" t="s">
        <v>12946</v>
      </c>
      <c r="B13105" s="1" t="s">
        <v>2255</v>
      </c>
      <c r="C13105" s="1" t="s">
        <v>8878</v>
      </c>
      <c r="D13105" s="1" t="s">
        <v>66</v>
      </c>
      <c r="E13105" s="39">
        <v>11472.833333333332</v>
      </c>
      <c r="F13105" s="39">
        <v>18151.552471665505</v>
      </c>
      <c r="G13105" s="39">
        <v>7758.3831031104492</v>
      </c>
      <c r="H13105" s="83">
        <v>7756.5701974590647</v>
      </c>
      <c r="I13105" s="85">
        <v>0.67608148502628518</v>
      </c>
    </row>
    <row r="13106" spans="1:9" hidden="1" x14ac:dyDescent="0.2">
      <c r="A13106" s="49" t="s">
        <v>12947</v>
      </c>
      <c r="B13106" s="1" t="s">
        <v>2255</v>
      </c>
      <c r="C13106" s="1" t="s">
        <v>8878</v>
      </c>
      <c r="D13106" s="1" t="s">
        <v>66</v>
      </c>
      <c r="E13106" s="39">
        <v>11578.603242349505</v>
      </c>
      <c r="F13106" s="39">
        <v>18318.894574322247</v>
      </c>
      <c r="G13106" s="39">
        <v>7832.4008334210694</v>
      </c>
      <c r="H13106" s="83">
        <v>7834.8069676111509</v>
      </c>
      <c r="I13106" s="85">
        <v>0.67666253032618195</v>
      </c>
    </row>
    <row r="13107" spans="1:9" hidden="1" x14ac:dyDescent="0.2">
      <c r="A13107" s="49" t="s">
        <v>12948</v>
      </c>
      <c r="B13107" s="1" t="s">
        <v>2255</v>
      </c>
      <c r="C13107" s="1" t="s">
        <v>8878</v>
      </c>
      <c r="D13107" s="1" t="s">
        <v>66</v>
      </c>
      <c r="E13107" s="39">
        <v>11679.819906316854</v>
      </c>
      <c r="F13107" s="39">
        <v>18479.032836042858</v>
      </c>
      <c r="G13107" s="39">
        <v>7903.1184952925032</v>
      </c>
      <c r="H13107" s="83">
        <v>7909.3648765685257</v>
      </c>
      <c r="I13107" s="85">
        <v>0.67718209184808276</v>
      </c>
    </row>
    <row r="13108" spans="1:9" x14ac:dyDescent="0.2">
      <c r="A13108" s="49" t="s">
        <v>12946</v>
      </c>
      <c r="B13108" s="1" t="s">
        <v>2254</v>
      </c>
      <c r="C13108" s="1" t="s">
        <v>8877</v>
      </c>
      <c r="D13108" s="1" t="s">
        <v>66</v>
      </c>
      <c r="E13108" s="39">
        <v>14756.75</v>
      </c>
      <c r="F13108" s="39">
        <v>27397.150204429017</v>
      </c>
      <c r="G13108" s="39">
        <v>11710.160194353763</v>
      </c>
      <c r="H13108" s="83">
        <v>11707.423874773664</v>
      </c>
      <c r="I13108" s="85">
        <v>0.79336058920654373</v>
      </c>
    </row>
    <row r="13109" spans="1:9" hidden="1" x14ac:dyDescent="0.2">
      <c r="A13109" s="49" t="s">
        <v>12947</v>
      </c>
      <c r="B13109" s="1" t="s">
        <v>2254</v>
      </c>
      <c r="C13109" s="1" t="s">
        <v>8877</v>
      </c>
      <c r="D13109" s="1" t="s">
        <v>66</v>
      </c>
      <c r="E13109" s="39">
        <v>14918.142212530616</v>
      </c>
      <c r="F13109" s="39">
        <v>27696.788450555461</v>
      </c>
      <c r="G13109" s="39">
        <v>11841.99996692451</v>
      </c>
      <c r="H13109" s="83">
        <v>11845.637860541725</v>
      </c>
      <c r="I13109" s="85">
        <v>0.79404242778915757</v>
      </c>
    </row>
    <row r="13110" spans="1:9" hidden="1" x14ac:dyDescent="0.2">
      <c r="A13110" s="49" t="s">
        <v>12948</v>
      </c>
      <c r="B13110" s="1" t="s">
        <v>2254</v>
      </c>
      <c r="C13110" s="1" t="s">
        <v>8877</v>
      </c>
      <c r="D13110" s="1" t="s">
        <v>66</v>
      </c>
      <c r="E13110" s="39">
        <v>15076.380770231255</v>
      </c>
      <c r="F13110" s="39">
        <v>27990.571670672129</v>
      </c>
      <c r="G13110" s="39">
        <v>11971.016374451678</v>
      </c>
      <c r="H13110" s="83">
        <v>11980.477896834376</v>
      </c>
      <c r="I13110" s="85">
        <v>0.79465211707110583</v>
      </c>
    </row>
    <row r="13111" spans="1:9" x14ac:dyDescent="0.2">
      <c r="A13111" s="49" t="s">
        <v>12946</v>
      </c>
      <c r="B13111" s="1" t="s">
        <v>2253</v>
      </c>
      <c r="C13111" s="1" t="s">
        <v>8876</v>
      </c>
      <c r="D13111" s="1" t="s">
        <v>66</v>
      </c>
      <c r="E13111" s="39">
        <v>36422.5</v>
      </c>
      <c r="F13111" s="39">
        <v>88767.339186486031</v>
      </c>
      <c r="G13111" s="39">
        <v>37941.163739440519</v>
      </c>
      <c r="H13111" s="83">
        <v>37932.298006819532</v>
      </c>
      <c r="I13111" s="85">
        <v>1.0414523442053547</v>
      </c>
    </row>
    <row r="13112" spans="1:9" hidden="1" x14ac:dyDescent="0.2">
      <c r="A13112" s="49" t="s">
        <v>12947</v>
      </c>
      <c r="B13112" s="1" t="s">
        <v>2253</v>
      </c>
      <c r="C13112" s="1" t="s">
        <v>8876</v>
      </c>
      <c r="D13112" s="1" t="s">
        <v>66</v>
      </c>
      <c r="E13112" s="39">
        <v>36472.474145431515</v>
      </c>
      <c r="F13112" s="39">
        <v>88889.134008864348</v>
      </c>
      <c r="G13112" s="39">
        <v>38005.313282876647</v>
      </c>
      <c r="H13112" s="83">
        <v>38016.988615337228</v>
      </c>
      <c r="I13112" s="85">
        <v>1.0423474005011852</v>
      </c>
    </row>
    <row r="13113" spans="1:9" hidden="1" x14ac:dyDescent="0.2">
      <c r="A13113" s="49" t="s">
        <v>12948</v>
      </c>
      <c r="B13113" s="1" t="s">
        <v>2253</v>
      </c>
      <c r="C13113" s="1" t="s">
        <v>8876</v>
      </c>
      <c r="D13113" s="1" t="s">
        <v>66</v>
      </c>
      <c r="E13113" s="39">
        <v>36532.999082715192</v>
      </c>
      <c r="F13113" s="39">
        <v>89036.642764087112</v>
      </c>
      <c r="G13113" s="39">
        <v>38079.2189954403</v>
      </c>
      <c r="H13113" s="83">
        <v>38109.315636491592</v>
      </c>
      <c r="I13113" s="85">
        <v>1.043147745691708</v>
      </c>
    </row>
    <row r="13114" spans="1:9" x14ac:dyDescent="0.2">
      <c r="A13114" s="49" t="s">
        <v>12946</v>
      </c>
      <c r="B13114" s="1" t="s">
        <v>2252</v>
      </c>
      <c r="C13114" s="1" t="s">
        <v>8875</v>
      </c>
      <c r="D13114" s="1" t="s">
        <v>66</v>
      </c>
      <c r="E13114" s="39">
        <v>8751.25</v>
      </c>
      <c r="F13114" s="39">
        <v>14928.186549776316</v>
      </c>
      <c r="G13114" s="39">
        <v>6380.643775162348</v>
      </c>
      <c r="H13114" s="83">
        <v>6379.1528066182927</v>
      </c>
      <c r="I13114" s="85">
        <v>0.7289419004848785</v>
      </c>
    </row>
    <row r="13115" spans="1:9" hidden="1" x14ac:dyDescent="0.2">
      <c r="A13115" s="49" t="s">
        <v>12947</v>
      </c>
      <c r="B13115" s="1" t="s">
        <v>2252</v>
      </c>
      <c r="C13115" s="1" t="s">
        <v>8875</v>
      </c>
      <c r="D13115" s="1" t="s">
        <v>66</v>
      </c>
      <c r="E13115" s="39">
        <v>8870.4867889001616</v>
      </c>
      <c r="F13115" s="39">
        <v>15131.584810401702</v>
      </c>
      <c r="G13115" s="39">
        <v>6469.6391476643839</v>
      </c>
      <c r="H13115" s="83">
        <v>6471.626637870997</v>
      </c>
      <c r="I13115" s="85">
        <v>0.72956837565770216</v>
      </c>
    </row>
    <row r="13116" spans="1:9" hidden="1" x14ac:dyDescent="0.2">
      <c r="A13116" s="49" t="s">
        <v>12948</v>
      </c>
      <c r="B13116" s="1" t="s">
        <v>2252</v>
      </c>
      <c r="C13116" s="1" t="s">
        <v>8875</v>
      </c>
      <c r="D13116" s="1" t="s">
        <v>66</v>
      </c>
      <c r="E13116" s="39">
        <v>8989.7771883365676</v>
      </c>
      <c r="F13116" s="39">
        <v>15335.074521743967</v>
      </c>
      <c r="G13116" s="39">
        <v>6558.5094282151049</v>
      </c>
      <c r="H13116" s="83">
        <v>6563.6930719268139</v>
      </c>
      <c r="I13116" s="85">
        <v>0.73012855985381031</v>
      </c>
    </row>
    <row r="13117" spans="1:9" x14ac:dyDescent="0.2">
      <c r="A13117" s="49" t="s">
        <v>12946</v>
      </c>
      <c r="B13117" s="1" t="s">
        <v>2251</v>
      </c>
      <c r="C13117" s="1" t="s">
        <v>8874</v>
      </c>
      <c r="D13117" s="1" t="s">
        <v>66</v>
      </c>
      <c r="E13117" s="39">
        <v>18797.083333333336</v>
      </c>
      <c r="F13117" s="39">
        <v>48136.964502834526</v>
      </c>
      <c r="G13117" s="39">
        <v>20574.824804478631</v>
      </c>
      <c r="H13117" s="83">
        <v>20570.017073838295</v>
      </c>
      <c r="I13117" s="85">
        <v>1.0943196191167048</v>
      </c>
    </row>
    <row r="13118" spans="1:9" hidden="1" x14ac:dyDescent="0.2">
      <c r="A13118" s="49" t="s">
        <v>12947</v>
      </c>
      <c r="B13118" s="1" t="s">
        <v>2251</v>
      </c>
      <c r="C13118" s="1" t="s">
        <v>8874</v>
      </c>
      <c r="D13118" s="1" t="s">
        <v>66</v>
      </c>
      <c r="E13118" s="39">
        <v>18801.449563197839</v>
      </c>
      <c r="F13118" s="39">
        <v>48148.145867957595</v>
      </c>
      <c r="G13118" s="39">
        <v>20586.153618268891</v>
      </c>
      <c r="H13118" s="83">
        <v>20592.477738946145</v>
      </c>
      <c r="I13118" s="85">
        <v>1.095260111180687</v>
      </c>
    </row>
    <row r="13119" spans="1:9" hidden="1" x14ac:dyDescent="0.2">
      <c r="A13119" s="49" t="s">
        <v>12948</v>
      </c>
      <c r="B13119" s="1" t="s">
        <v>2251</v>
      </c>
      <c r="C13119" s="1" t="s">
        <v>8874</v>
      </c>
      <c r="D13119" s="1" t="s">
        <v>66</v>
      </c>
      <c r="E13119" s="39">
        <v>18814.517292230987</v>
      </c>
      <c r="F13119" s="39">
        <v>48181.610677228608</v>
      </c>
      <c r="G13119" s="39">
        <v>20606.326199793166</v>
      </c>
      <c r="H13119" s="83">
        <v>20622.612804912227</v>
      </c>
      <c r="I13119" s="85">
        <v>1.0961010843168351</v>
      </c>
    </row>
    <row r="13120" spans="1:9" x14ac:dyDescent="0.2">
      <c r="A13120" s="49" t="s">
        <v>12946</v>
      </c>
      <c r="B13120" s="1" t="s">
        <v>2250</v>
      </c>
      <c r="C13120" s="1" t="s">
        <v>8873</v>
      </c>
      <c r="D13120" s="1" t="s">
        <v>66</v>
      </c>
      <c r="E13120" s="39">
        <v>6781.75</v>
      </c>
      <c r="F13120" s="39">
        <v>10205.66140306381</v>
      </c>
      <c r="G13120" s="39">
        <v>4362.1299670755707</v>
      </c>
      <c r="H13120" s="83">
        <v>4361.1106657644232</v>
      </c>
      <c r="I13120" s="85">
        <v>0.64306567858803743</v>
      </c>
    </row>
    <row r="13121" spans="1:9" hidden="1" x14ac:dyDescent="0.2">
      <c r="A13121" s="49" t="s">
        <v>12947</v>
      </c>
      <c r="B13121" s="1" t="s">
        <v>2250</v>
      </c>
      <c r="C13121" s="1" t="s">
        <v>8873</v>
      </c>
      <c r="D13121" s="1" t="s">
        <v>66</v>
      </c>
      <c r="E13121" s="39">
        <v>6846.4495241579334</v>
      </c>
      <c r="F13121" s="39">
        <v>10303.025864522167</v>
      </c>
      <c r="G13121" s="39">
        <v>4405.1472669730056</v>
      </c>
      <c r="H13121" s="83">
        <v>4406.5005398298008</v>
      </c>
      <c r="I13121" s="85">
        <v>0.64361834908463311</v>
      </c>
    </row>
    <row r="13122" spans="1:9" hidden="1" x14ac:dyDescent="0.2">
      <c r="A13122" s="49" t="s">
        <v>12948</v>
      </c>
      <c r="B13122" s="1" t="s">
        <v>2250</v>
      </c>
      <c r="C13122" s="1" t="s">
        <v>8873</v>
      </c>
      <c r="D13122" s="1" t="s">
        <v>66</v>
      </c>
      <c r="E13122" s="39">
        <v>6905.8090674074792</v>
      </c>
      <c r="F13122" s="39">
        <v>10392.354341603361</v>
      </c>
      <c r="G13122" s="39">
        <v>4444.6053284002282</v>
      </c>
      <c r="H13122" s="83">
        <v>4448.1182074642538</v>
      </c>
      <c r="I13122" s="85">
        <v>0.64411253830597559</v>
      </c>
    </row>
    <row r="13123" spans="1:9" x14ac:dyDescent="0.2">
      <c r="A13123" s="49" t="s">
        <v>12946</v>
      </c>
      <c r="B13123" s="1" t="s">
        <v>2249</v>
      </c>
      <c r="C13123" s="1" t="s">
        <v>8872</v>
      </c>
      <c r="D13123" s="1" t="s">
        <v>66</v>
      </c>
      <c r="E13123" s="39">
        <v>8427.75</v>
      </c>
      <c r="F13123" s="39">
        <v>11188.964560340541</v>
      </c>
      <c r="G13123" s="39">
        <v>4782.415924023855</v>
      </c>
      <c r="H13123" s="83">
        <v>4781.2984142617424</v>
      </c>
      <c r="I13123" s="85">
        <v>0.56732798365657999</v>
      </c>
    </row>
    <row r="13124" spans="1:9" hidden="1" x14ac:dyDescent="0.2">
      <c r="A13124" s="49" t="s">
        <v>12947</v>
      </c>
      <c r="B13124" s="1" t="s">
        <v>2249</v>
      </c>
      <c r="C13124" s="1" t="s">
        <v>8872</v>
      </c>
      <c r="D13124" s="1" t="s">
        <v>66</v>
      </c>
      <c r="E13124" s="39">
        <v>8549.954163078819</v>
      </c>
      <c r="F13124" s="39">
        <v>11351.206920379102</v>
      </c>
      <c r="G13124" s="39">
        <v>4853.3060869368328</v>
      </c>
      <c r="H13124" s="83">
        <v>4854.7970353649171</v>
      </c>
      <c r="I13124" s="85">
        <v>0.56781556284001355</v>
      </c>
    </row>
    <row r="13125" spans="1:9" hidden="1" x14ac:dyDescent="0.2">
      <c r="A13125" s="49" t="s">
        <v>12948</v>
      </c>
      <c r="B13125" s="1" t="s">
        <v>2249</v>
      </c>
      <c r="C13125" s="1" t="s">
        <v>8872</v>
      </c>
      <c r="D13125" s="1" t="s">
        <v>66</v>
      </c>
      <c r="E13125" s="39">
        <v>8670.4183939092927</v>
      </c>
      <c r="F13125" s="39">
        <v>11511.139287802298</v>
      </c>
      <c r="G13125" s="39">
        <v>4923.0876212242219</v>
      </c>
      <c r="H13125" s="83">
        <v>4926.9786779451542</v>
      </c>
      <c r="I13125" s="85">
        <v>0.56825154843810166</v>
      </c>
    </row>
    <row r="13126" spans="1:9" x14ac:dyDescent="0.2">
      <c r="A13126" s="49" t="s">
        <v>12946</v>
      </c>
      <c r="B13126" s="1" t="s">
        <v>2248</v>
      </c>
      <c r="C13126" s="1" t="s">
        <v>8871</v>
      </c>
      <c r="D13126" s="1" t="s">
        <v>66</v>
      </c>
      <c r="E13126" s="39">
        <v>2992.4166666666665</v>
      </c>
      <c r="F13126" s="39">
        <v>4894.3175835292286</v>
      </c>
      <c r="G13126" s="39">
        <v>2091.9417719549688</v>
      </c>
      <c r="H13126" s="83">
        <v>2091.452946769316</v>
      </c>
      <c r="I13126" s="85">
        <v>0.69891769086390021</v>
      </c>
    </row>
    <row r="13127" spans="1:9" hidden="1" x14ac:dyDescent="0.2">
      <c r="A13127" s="49" t="s">
        <v>12947</v>
      </c>
      <c r="B13127" s="1" t="s">
        <v>2248</v>
      </c>
      <c r="C13127" s="1" t="s">
        <v>8871</v>
      </c>
      <c r="D13127" s="1" t="s">
        <v>66</v>
      </c>
      <c r="E13127" s="39">
        <v>3014.5060430587296</v>
      </c>
      <c r="F13127" s="39">
        <v>4930.4463835353117</v>
      </c>
      <c r="G13127" s="39">
        <v>2108.0547304240717</v>
      </c>
      <c r="H13127" s="83">
        <v>2108.7023303962019</v>
      </c>
      <c r="I13127" s="85">
        <v>0.69951836230408226</v>
      </c>
    </row>
    <row r="13128" spans="1:9" hidden="1" x14ac:dyDescent="0.2">
      <c r="A13128" s="49" t="s">
        <v>12948</v>
      </c>
      <c r="B13128" s="1" t="s">
        <v>2248</v>
      </c>
      <c r="C13128" s="1" t="s">
        <v>8871</v>
      </c>
      <c r="D13128" s="1" t="s">
        <v>66</v>
      </c>
      <c r="E13128" s="39">
        <v>3038.0065837783932</v>
      </c>
      <c r="F13128" s="39">
        <v>4968.8832466058602</v>
      </c>
      <c r="G13128" s="39">
        <v>2125.0935281962047</v>
      </c>
      <c r="H13128" s="83">
        <v>2126.7731366232106</v>
      </c>
      <c r="I13128" s="85">
        <v>0.70005547321037265</v>
      </c>
    </row>
    <row r="13129" spans="1:9" x14ac:dyDescent="0.2">
      <c r="A13129" s="49" t="s">
        <v>12946</v>
      </c>
      <c r="B13129" s="1" t="s">
        <v>2247</v>
      </c>
      <c r="C13129" s="1" t="s">
        <v>8870</v>
      </c>
      <c r="D13129" s="1" t="s">
        <v>66</v>
      </c>
      <c r="E13129" s="39">
        <v>16096.75</v>
      </c>
      <c r="F13129" s="39">
        <v>38259.060107189551</v>
      </c>
      <c r="G13129" s="39">
        <v>16352.785577974906</v>
      </c>
      <c r="H13129" s="83">
        <v>16348.964413565236</v>
      </c>
      <c r="I13129" s="85">
        <v>1.0156686544529321</v>
      </c>
    </row>
    <row r="13130" spans="1:9" hidden="1" x14ac:dyDescent="0.2">
      <c r="A13130" s="49" t="s">
        <v>12947</v>
      </c>
      <c r="B13130" s="1" t="s">
        <v>2247</v>
      </c>
      <c r="C13130" s="1" t="s">
        <v>8870</v>
      </c>
      <c r="D13130" s="1" t="s">
        <v>66</v>
      </c>
      <c r="E13130" s="39">
        <v>16178.200610489303</v>
      </c>
      <c r="F13130" s="39">
        <v>38452.653460038891</v>
      </c>
      <c r="G13130" s="39">
        <v>16440.762502657886</v>
      </c>
      <c r="H13130" s="83">
        <v>16445.813148253023</v>
      </c>
      <c r="I13130" s="85">
        <v>1.0165415514498077</v>
      </c>
    </row>
    <row r="13131" spans="1:9" hidden="1" x14ac:dyDescent="0.2">
      <c r="A13131" s="49" t="s">
        <v>12948</v>
      </c>
      <c r="B13131" s="1" t="s">
        <v>2247</v>
      </c>
      <c r="C13131" s="1" t="s">
        <v>8870</v>
      </c>
      <c r="D13131" s="1" t="s">
        <v>66</v>
      </c>
      <c r="E13131" s="39">
        <v>16259.584776818498</v>
      </c>
      <c r="F13131" s="39">
        <v>38646.088887150705</v>
      </c>
      <c r="G13131" s="39">
        <v>16528.171282808496</v>
      </c>
      <c r="H13131" s="83">
        <v>16541.234639974318</v>
      </c>
      <c r="I13131" s="85">
        <v>1.0173220821455031</v>
      </c>
    </row>
    <row r="13132" spans="1:9" x14ac:dyDescent="0.2">
      <c r="A13132" s="49" t="s">
        <v>12946</v>
      </c>
      <c r="B13132" s="1" t="s">
        <v>2246</v>
      </c>
      <c r="C13132" s="1" t="s">
        <v>8869</v>
      </c>
      <c r="D13132" s="1" t="s">
        <v>66</v>
      </c>
      <c r="E13132" s="39">
        <v>21741.083333333332</v>
      </c>
      <c r="F13132" s="39">
        <v>46244.029575635279</v>
      </c>
      <c r="G13132" s="39">
        <v>19765.741703879099</v>
      </c>
      <c r="H13132" s="83">
        <v>19761.123032132356</v>
      </c>
      <c r="I13132" s="85">
        <v>0.90893000726576911</v>
      </c>
    </row>
    <row r="13133" spans="1:9" hidden="1" x14ac:dyDescent="0.2">
      <c r="A13133" s="49" t="s">
        <v>12947</v>
      </c>
      <c r="B13133" s="1" t="s">
        <v>2246</v>
      </c>
      <c r="C13133" s="1" t="s">
        <v>8869</v>
      </c>
      <c r="D13133" s="1" t="s">
        <v>66</v>
      </c>
      <c r="E13133" s="39">
        <v>21883.417736521798</v>
      </c>
      <c r="F13133" s="39">
        <v>46546.779730710863</v>
      </c>
      <c r="G13133" s="39">
        <v>19901.475761911523</v>
      </c>
      <c r="H13133" s="83">
        <v>19907.589547745811</v>
      </c>
      <c r="I13133" s="85">
        <v>0.90971116977406696</v>
      </c>
    </row>
    <row r="13134" spans="1:9" hidden="1" x14ac:dyDescent="0.2">
      <c r="A13134" s="49" t="s">
        <v>12948</v>
      </c>
      <c r="B13134" s="1" t="s">
        <v>2246</v>
      </c>
      <c r="C13134" s="1" t="s">
        <v>8869</v>
      </c>
      <c r="D13134" s="1" t="s">
        <v>66</v>
      </c>
      <c r="E13134" s="39">
        <v>22018.149945802506</v>
      </c>
      <c r="F13134" s="39">
        <v>46833.359758726991</v>
      </c>
      <c r="G13134" s="39">
        <v>20029.705828757178</v>
      </c>
      <c r="H13134" s="83">
        <v>20045.536690907036</v>
      </c>
      <c r="I13134" s="85">
        <v>0.91040967294023156</v>
      </c>
    </row>
    <row r="13135" spans="1:9" x14ac:dyDescent="0.2">
      <c r="A13135" s="49" t="s">
        <v>12946</v>
      </c>
      <c r="B13135" s="1" t="s">
        <v>2245</v>
      </c>
      <c r="C13135" s="1" t="s">
        <v>8868</v>
      </c>
      <c r="D13135" s="1" t="s">
        <v>66</v>
      </c>
      <c r="E13135" s="39">
        <v>7543.5</v>
      </c>
      <c r="F13135" s="39">
        <v>18250.826551914259</v>
      </c>
      <c r="G13135" s="39">
        <v>7800.8150850569546</v>
      </c>
      <c r="H13135" s="83">
        <v>7798.9922643009859</v>
      </c>
      <c r="I13135" s="85">
        <v>1.0338691939154221</v>
      </c>
    </row>
    <row r="13136" spans="1:9" hidden="1" x14ac:dyDescent="0.2">
      <c r="A13136" s="49" t="s">
        <v>12947</v>
      </c>
      <c r="B13136" s="1" t="s">
        <v>2245</v>
      </c>
      <c r="C13136" s="1" t="s">
        <v>8868</v>
      </c>
      <c r="D13136" s="1" t="s">
        <v>66</v>
      </c>
      <c r="E13136" s="39">
        <v>7545.0700236734338</v>
      </c>
      <c r="F13136" s="39">
        <v>18254.625084392053</v>
      </c>
      <c r="G13136" s="39">
        <v>7804.9218605796405</v>
      </c>
      <c r="H13136" s="83">
        <v>7807.3195531568035</v>
      </c>
      <c r="I13136" s="85">
        <v>1.0347577330177897</v>
      </c>
    </row>
    <row r="13137" spans="1:9" hidden="1" x14ac:dyDescent="0.2">
      <c r="A13137" s="49" t="s">
        <v>12948</v>
      </c>
      <c r="B13137" s="1" t="s">
        <v>2245</v>
      </c>
      <c r="C13137" s="1" t="s">
        <v>8868</v>
      </c>
      <c r="D13137" s="1" t="s">
        <v>66</v>
      </c>
      <c r="E13137" s="39">
        <v>7548.7416520517363</v>
      </c>
      <c r="F13137" s="39">
        <v>18263.508262319472</v>
      </c>
      <c r="G13137" s="39">
        <v>7810.9428787493553</v>
      </c>
      <c r="H13137" s="83">
        <v>7817.1164072590136</v>
      </c>
      <c r="I13137" s="85">
        <v>1.0355522506369434</v>
      </c>
    </row>
    <row r="13138" spans="1:9" x14ac:dyDescent="0.2">
      <c r="A13138" s="49" t="s">
        <v>12946</v>
      </c>
      <c r="B13138" s="1" t="s">
        <v>2244</v>
      </c>
      <c r="C13138" s="1" t="s">
        <v>8867</v>
      </c>
      <c r="D13138" s="1" t="s">
        <v>66</v>
      </c>
      <c r="E13138" s="39">
        <v>41458.5</v>
      </c>
      <c r="F13138" s="39">
        <v>97195.638459416019</v>
      </c>
      <c r="G13138" s="39">
        <v>41543.609027199323</v>
      </c>
      <c r="H13138" s="83">
        <v>41533.901509204487</v>
      </c>
      <c r="I13138" s="85">
        <v>1.0018187225588115</v>
      </c>
    </row>
    <row r="13139" spans="1:9" hidden="1" x14ac:dyDescent="0.2">
      <c r="A13139" s="49" t="s">
        <v>12947</v>
      </c>
      <c r="B13139" s="1" t="s">
        <v>2244</v>
      </c>
      <c r="C13139" s="1" t="s">
        <v>8867</v>
      </c>
      <c r="D13139" s="1" t="s">
        <v>66</v>
      </c>
      <c r="E13139" s="39">
        <v>41657.033581302749</v>
      </c>
      <c r="F13139" s="39">
        <v>97661.082172776485</v>
      </c>
      <c r="G13139" s="39">
        <v>41755.835118733317</v>
      </c>
      <c r="H13139" s="83">
        <v>41768.662621392003</v>
      </c>
      <c r="I13139" s="85">
        <v>1.0026797164966483</v>
      </c>
    </row>
    <row r="13140" spans="1:9" hidden="1" x14ac:dyDescent="0.2">
      <c r="A13140" s="49" t="s">
        <v>12948</v>
      </c>
      <c r="B13140" s="1" t="s">
        <v>2244</v>
      </c>
      <c r="C13140" s="1" t="s">
        <v>8867</v>
      </c>
      <c r="D13140" s="1" t="s">
        <v>66</v>
      </c>
      <c r="E13140" s="39">
        <v>41962.865920462587</v>
      </c>
      <c r="F13140" s="39">
        <v>98378.077950872103</v>
      </c>
      <c r="G13140" s="39">
        <v>42074.366893725331</v>
      </c>
      <c r="H13140" s="83">
        <v>42107.621176540655</v>
      </c>
      <c r="I13140" s="85">
        <v>1.0034496036651177</v>
      </c>
    </row>
    <row r="13141" spans="1:9" x14ac:dyDescent="0.2">
      <c r="A13141" s="49" t="s">
        <v>12946</v>
      </c>
      <c r="B13141" s="1" t="s">
        <v>2243</v>
      </c>
      <c r="C13141" s="1" t="s">
        <v>8866</v>
      </c>
      <c r="D13141" s="1" t="s">
        <v>66</v>
      </c>
      <c r="E13141" s="39">
        <v>11238.25</v>
      </c>
      <c r="F13141" s="39">
        <v>38228.12904018267</v>
      </c>
      <c r="G13141" s="39">
        <v>16339.564941998895</v>
      </c>
      <c r="H13141" s="83">
        <v>16335.746866862513</v>
      </c>
      <c r="I13141" s="85">
        <v>1.4535845765010134</v>
      </c>
    </row>
    <row r="13142" spans="1:9" hidden="1" x14ac:dyDescent="0.2">
      <c r="A13142" s="49" t="s">
        <v>12947</v>
      </c>
      <c r="B13142" s="1" t="s">
        <v>2243</v>
      </c>
      <c r="C13142" s="1" t="s">
        <v>8866</v>
      </c>
      <c r="D13142" s="1" t="s">
        <v>66</v>
      </c>
      <c r="E13142" s="39">
        <v>11202.346528177664</v>
      </c>
      <c r="F13142" s="39">
        <v>38105.999477856254</v>
      </c>
      <c r="G13142" s="39">
        <v>16292.547612947135</v>
      </c>
      <c r="H13142" s="83">
        <v>16297.552726537309</v>
      </c>
      <c r="I13142" s="85">
        <v>1.4548338319604281</v>
      </c>
    </row>
    <row r="13143" spans="1:9" hidden="1" x14ac:dyDescent="0.2">
      <c r="A13143" s="49" t="s">
        <v>12948</v>
      </c>
      <c r="B13143" s="1" t="s">
        <v>2243</v>
      </c>
      <c r="C13143" s="1" t="s">
        <v>8866</v>
      </c>
      <c r="D13143" s="1" t="s">
        <v>66</v>
      </c>
      <c r="E13143" s="39">
        <v>11173.442571838343</v>
      </c>
      <c r="F13143" s="39">
        <v>38007.679528334629</v>
      </c>
      <c r="G13143" s="39">
        <v>16255.136170203134</v>
      </c>
      <c r="H13143" s="83">
        <v>16267.98372883119</v>
      </c>
      <c r="I13143" s="85">
        <v>1.4559508964437855</v>
      </c>
    </row>
    <row r="13144" spans="1:9" x14ac:dyDescent="0.2">
      <c r="A13144" s="49" t="s">
        <v>12946</v>
      </c>
      <c r="B13144" s="1" t="s">
        <v>2242</v>
      </c>
      <c r="C13144" s="1" t="s">
        <v>8865</v>
      </c>
      <c r="D13144" s="1" t="s">
        <v>66</v>
      </c>
      <c r="E13144" s="39">
        <v>9472.9166666666679</v>
      </c>
      <c r="F13144" s="39">
        <v>18216.841899190706</v>
      </c>
      <c r="G13144" s="39">
        <v>7786.2892776436729</v>
      </c>
      <c r="H13144" s="83">
        <v>7784.4698511411207</v>
      </c>
      <c r="I13144" s="85">
        <v>0.82176061767049424</v>
      </c>
    </row>
    <row r="13145" spans="1:9" hidden="1" x14ac:dyDescent="0.2">
      <c r="A13145" s="49" t="s">
        <v>12947</v>
      </c>
      <c r="B13145" s="1" t="s">
        <v>2242</v>
      </c>
      <c r="C13145" s="1" t="s">
        <v>8865</v>
      </c>
      <c r="D13145" s="1" t="s">
        <v>66</v>
      </c>
      <c r="E13145" s="39">
        <v>9496.995982666198</v>
      </c>
      <c r="F13145" s="39">
        <v>18263.147499465606</v>
      </c>
      <c r="G13145" s="39">
        <v>7808.5656923978786</v>
      </c>
      <c r="H13145" s="83">
        <v>7810.9645043697847</v>
      </c>
      <c r="I13145" s="85">
        <v>0.82246686411432235</v>
      </c>
    </row>
    <row r="13146" spans="1:9" hidden="1" x14ac:dyDescent="0.2">
      <c r="A13146" s="49" t="s">
        <v>12948</v>
      </c>
      <c r="B13146" s="1" t="s">
        <v>2242</v>
      </c>
      <c r="C13146" s="1" t="s">
        <v>8865</v>
      </c>
      <c r="D13146" s="1" t="s">
        <v>66</v>
      </c>
      <c r="E13146" s="39">
        <v>9526.8284102279322</v>
      </c>
      <c r="F13146" s="39">
        <v>18320.516590262476</v>
      </c>
      <c r="G13146" s="39">
        <v>7835.3242181273172</v>
      </c>
      <c r="H13146" s="83">
        <v>7841.5170168961604</v>
      </c>
      <c r="I13146" s="85">
        <v>0.8230983785199244</v>
      </c>
    </row>
    <row r="13147" spans="1:9" x14ac:dyDescent="0.2">
      <c r="A13147" s="49" t="s">
        <v>12946</v>
      </c>
      <c r="B13147" s="1" t="s">
        <v>2241</v>
      </c>
      <c r="C13147" s="1" t="s">
        <v>8864</v>
      </c>
      <c r="D13147" s="1" t="s">
        <v>66</v>
      </c>
      <c r="E13147" s="39">
        <v>12394.916666666666</v>
      </c>
      <c r="F13147" s="39">
        <v>19463.225251827975</v>
      </c>
      <c r="G13147" s="39">
        <v>8319.0216463043616</v>
      </c>
      <c r="H13147" s="83">
        <v>8317.0777359359072</v>
      </c>
      <c r="I13147" s="85">
        <v>0.67100715233550645</v>
      </c>
    </row>
    <row r="13148" spans="1:9" hidden="1" x14ac:dyDescent="0.2">
      <c r="A13148" s="49" t="s">
        <v>12947</v>
      </c>
      <c r="B13148" s="1" t="s">
        <v>2241</v>
      </c>
      <c r="C13148" s="1" t="s">
        <v>8864</v>
      </c>
      <c r="D13148" s="1" t="s">
        <v>66</v>
      </c>
      <c r="E13148" s="39">
        <v>12550.959354032149</v>
      </c>
      <c r="F13148" s="39">
        <v>19708.25263319493</v>
      </c>
      <c r="G13148" s="39">
        <v>8426.4328135760334</v>
      </c>
      <c r="H13148" s="83">
        <v>8429.0214359568818</v>
      </c>
      <c r="I13148" s="85">
        <v>0.67158383659723631</v>
      </c>
    </row>
    <row r="13149" spans="1:9" hidden="1" x14ac:dyDescent="0.2">
      <c r="A13149" s="49" t="s">
        <v>12948</v>
      </c>
      <c r="B13149" s="1" t="s">
        <v>2241</v>
      </c>
      <c r="C13149" s="1" t="s">
        <v>8864</v>
      </c>
      <c r="D13149" s="1" t="s">
        <v>66</v>
      </c>
      <c r="E13149" s="39">
        <v>12701.319289830673</v>
      </c>
      <c r="F13149" s="39">
        <v>19944.356624693897</v>
      </c>
      <c r="G13149" s="39">
        <v>8529.8086277485927</v>
      </c>
      <c r="H13149" s="83">
        <v>8536.5503255900403</v>
      </c>
      <c r="I13149" s="85">
        <v>0.67209949854774842</v>
      </c>
    </row>
    <row r="13150" spans="1:9" x14ac:dyDescent="0.2">
      <c r="A13150" s="49" t="s">
        <v>12946</v>
      </c>
      <c r="B13150" s="1" t="s">
        <v>2240</v>
      </c>
      <c r="C13150" s="1" t="s">
        <v>8863</v>
      </c>
      <c r="D13150" s="1" t="s">
        <v>66</v>
      </c>
      <c r="E13150" s="39">
        <v>10316.833333333334</v>
      </c>
      <c r="F13150" s="39">
        <v>15676.862780023095</v>
      </c>
      <c r="G13150" s="39">
        <v>6700.6448893102488</v>
      </c>
      <c r="H13150" s="83">
        <v>6699.0791459296624</v>
      </c>
      <c r="I13150" s="85">
        <v>0.64933482295242362</v>
      </c>
    </row>
    <row r="13151" spans="1:9" hidden="1" x14ac:dyDescent="0.2">
      <c r="A13151" s="49" t="s">
        <v>12947</v>
      </c>
      <c r="B13151" s="1" t="s">
        <v>2240</v>
      </c>
      <c r="C13151" s="1" t="s">
        <v>8863</v>
      </c>
      <c r="D13151" s="1" t="s">
        <v>66</v>
      </c>
      <c r="E13151" s="39">
        <v>10348.241237429371</v>
      </c>
      <c r="F13151" s="39">
        <v>15724.588413152287</v>
      </c>
      <c r="G13151" s="39">
        <v>6723.1829351217239</v>
      </c>
      <c r="H13151" s="83">
        <v>6725.2483146484383</v>
      </c>
      <c r="I13151" s="85">
        <v>0.64989288134522383</v>
      </c>
    </row>
    <row r="13152" spans="1:9" hidden="1" x14ac:dyDescent="0.2">
      <c r="A13152" s="49" t="s">
        <v>12948</v>
      </c>
      <c r="B13152" s="1" t="s">
        <v>2240</v>
      </c>
      <c r="C13152" s="1" t="s">
        <v>8863</v>
      </c>
      <c r="D13152" s="1" t="s">
        <v>66</v>
      </c>
      <c r="E13152" s="39">
        <v>10384.675640476471</v>
      </c>
      <c r="F13152" s="39">
        <v>15779.95202314645</v>
      </c>
      <c r="G13152" s="39">
        <v>6748.7747760105676</v>
      </c>
      <c r="H13152" s="83">
        <v>6754.1087995889902</v>
      </c>
      <c r="I13152" s="85">
        <v>0.65039188833817996</v>
      </c>
    </row>
    <row r="13153" spans="1:9" x14ac:dyDescent="0.2">
      <c r="A13153" s="49" t="s">
        <v>12946</v>
      </c>
      <c r="B13153" s="1" t="s">
        <v>2239</v>
      </c>
      <c r="C13153" s="1" t="s">
        <v>8862</v>
      </c>
      <c r="D13153" s="1" t="s">
        <v>66</v>
      </c>
      <c r="E13153" s="39">
        <v>5432.7500000000009</v>
      </c>
      <c r="F13153" s="39">
        <v>7580.1639325749011</v>
      </c>
      <c r="G13153" s="39">
        <v>3239.9331057273603</v>
      </c>
      <c r="H13153" s="83">
        <v>3239.1760287746733</v>
      </c>
      <c r="I13153" s="85">
        <v>0.59623137983059649</v>
      </c>
    </row>
    <row r="13154" spans="1:9" hidden="1" x14ac:dyDescent="0.2">
      <c r="A13154" s="49" t="s">
        <v>12947</v>
      </c>
      <c r="B13154" s="1" t="s">
        <v>2239</v>
      </c>
      <c r="C13154" s="1" t="s">
        <v>8862</v>
      </c>
      <c r="D13154" s="1" t="s">
        <v>66</v>
      </c>
      <c r="E13154" s="39">
        <v>5477.7681131230038</v>
      </c>
      <c r="F13154" s="39">
        <v>7642.9764450975763</v>
      </c>
      <c r="G13154" s="39">
        <v>3267.8202735174937</v>
      </c>
      <c r="H13154" s="83">
        <v>3268.8241565227659</v>
      </c>
      <c r="I13154" s="85">
        <v>0.59674379948499368</v>
      </c>
    </row>
    <row r="13155" spans="1:9" hidden="1" x14ac:dyDescent="0.2">
      <c r="A13155" s="49" t="s">
        <v>12948</v>
      </c>
      <c r="B13155" s="1" t="s">
        <v>2239</v>
      </c>
      <c r="C13155" s="1" t="s">
        <v>8862</v>
      </c>
      <c r="D13155" s="1" t="s">
        <v>66</v>
      </c>
      <c r="E13155" s="39">
        <v>5521.5639830066502</v>
      </c>
      <c r="F13155" s="39">
        <v>7704.0835958569078</v>
      </c>
      <c r="G13155" s="39">
        <v>3294.8848619901382</v>
      </c>
      <c r="H13155" s="83">
        <v>3297.4890374331412</v>
      </c>
      <c r="I13155" s="85">
        <v>0.59720199703953514</v>
      </c>
    </row>
    <row r="13156" spans="1:9" x14ac:dyDescent="0.2">
      <c r="A13156" s="49" t="s">
        <v>12946</v>
      </c>
      <c r="B13156" s="1" t="s">
        <v>2238</v>
      </c>
      <c r="C13156" s="1" t="s">
        <v>8861</v>
      </c>
      <c r="D13156" s="1" t="s">
        <v>66</v>
      </c>
      <c r="E13156" s="39">
        <v>8226.4166666666661</v>
      </c>
      <c r="F13156" s="39">
        <v>20668.822412283462</v>
      </c>
      <c r="G13156" s="39">
        <v>8834.3210761154769</v>
      </c>
      <c r="H13156" s="83">
        <v>8832.2567554455418</v>
      </c>
      <c r="I13156" s="85">
        <v>1.0736456847893119</v>
      </c>
    </row>
    <row r="13157" spans="1:9" hidden="1" x14ac:dyDescent="0.2">
      <c r="A13157" s="49" t="s">
        <v>12947</v>
      </c>
      <c r="B13157" s="1" t="s">
        <v>2238</v>
      </c>
      <c r="C13157" s="1" t="s">
        <v>8861</v>
      </c>
      <c r="D13157" s="1" t="s">
        <v>66</v>
      </c>
      <c r="E13157" s="39">
        <v>8268.1229282991808</v>
      </c>
      <c r="F13157" s="39">
        <v>20773.609143869227</v>
      </c>
      <c r="G13157" s="39">
        <v>8881.9351468768764</v>
      </c>
      <c r="H13157" s="83">
        <v>8884.6637007756744</v>
      </c>
      <c r="I13157" s="85">
        <v>1.0745684090358971</v>
      </c>
    </row>
    <row r="13158" spans="1:9" hidden="1" x14ac:dyDescent="0.2">
      <c r="A13158" s="49" t="s">
        <v>12948</v>
      </c>
      <c r="B13158" s="1" t="s">
        <v>2238</v>
      </c>
      <c r="C13158" s="1" t="s">
        <v>8861</v>
      </c>
      <c r="D13158" s="1" t="s">
        <v>66</v>
      </c>
      <c r="E13158" s="39">
        <v>8314.9853715476438</v>
      </c>
      <c r="F13158" s="39">
        <v>20891.350750762653</v>
      </c>
      <c r="G13158" s="39">
        <v>8934.8193693318644</v>
      </c>
      <c r="H13158" s="83">
        <v>8941.8811751805897</v>
      </c>
      <c r="I13158" s="85">
        <v>1.0753934944706058</v>
      </c>
    </row>
    <row r="13159" spans="1:9" x14ac:dyDescent="0.2">
      <c r="A13159" s="49" t="s">
        <v>12946</v>
      </c>
      <c r="B13159" s="1" t="s">
        <v>2237</v>
      </c>
      <c r="C13159" s="1" t="s">
        <v>8860</v>
      </c>
      <c r="D13159" s="1" t="s">
        <v>66</v>
      </c>
      <c r="E13159" s="39">
        <v>7179.8333333333339</v>
      </c>
      <c r="F13159" s="39">
        <v>9749.5177209477406</v>
      </c>
      <c r="G13159" s="39">
        <v>4167.1638647851923</v>
      </c>
      <c r="H13159" s="83">
        <v>4166.190121310513</v>
      </c>
      <c r="I13159" s="85">
        <v>0.58026278994087777</v>
      </c>
    </row>
    <row r="13160" spans="1:9" hidden="1" x14ac:dyDescent="0.2">
      <c r="A13160" s="49" t="s">
        <v>12947</v>
      </c>
      <c r="B13160" s="1" t="s">
        <v>2237</v>
      </c>
      <c r="C13160" s="1" t="s">
        <v>8860</v>
      </c>
      <c r="D13160" s="1" t="s">
        <v>66</v>
      </c>
      <c r="E13160" s="39">
        <v>7238.6111853460461</v>
      </c>
      <c r="F13160" s="39">
        <v>9829.3323466071815</v>
      </c>
      <c r="G13160" s="39">
        <v>4202.6155318046585</v>
      </c>
      <c r="H13160" s="83">
        <v>4203.9065863783335</v>
      </c>
      <c r="I13160" s="85">
        <v>0.58076148569614927</v>
      </c>
    </row>
    <row r="13161" spans="1:9" hidden="1" x14ac:dyDescent="0.2">
      <c r="A13161" s="49" t="s">
        <v>12948</v>
      </c>
      <c r="B13161" s="1" t="s">
        <v>2237</v>
      </c>
      <c r="C13161" s="1" t="s">
        <v>8860</v>
      </c>
      <c r="D13161" s="1" t="s">
        <v>66</v>
      </c>
      <c r="E13161" s="39">
        <v>7297.3055236072196</v>
      </c>
      <c r="F13161" s="39">
        <v>9909.0335686870731</v>
      </c>
      <c r="G13161" s="39">
        <v>4237.8985503191007</v>
      </c>
      <c r="H13161" s="83">
        <v>4241.248054716657</v>
      </c>
      <c r="I13161" s="85">
        <v>0.58120741155704192</v>
      </c>
    </row>
    <row r="13162" spans="1:9" x14ac:dyDescent="0.2">
      <c r="A13162" s="49" t="s">
        <v>12946</v>
      </c>
      <c r="B13162" s="1" t="s">
        <v>2236</v>
      </c>
      <c r="C13162" s="1" t="s">
        <v>8859</v>
      </c>
      <c r="D13162" s="1" t="s">
        <v>66</v>
      </c>
      <c r="E13162" s="39">
        <v>5189.1666666666661</v>
      </c>
      <c r="F13162" s="39">
        <v>7678.25886260267</v>
      </c>
      <c r="G13162" s="39">
        <v>3281.8610922627408</v>
      </c>
      <c r="H13162" s="83">
        <v>3281.0942179743552</v>
      </c>
      <c r="I13162" s="85">
        <v>0.6322969425998437</v>
      </c>
    </row>
    <row r="13163" spans="1:9" hidden="1" x14ac:dyDescent="0.2">
      <c r="A13163" s="49" t="s">
        <v>12947</v>
      </c>
      <c r="B13163" s="1" t="s">
        <v>2236</v>
      </c>
      <c r="C13163" s="1" t="s">
        <v>8859</v>
      </c>
      <c r="D13163" s="1" t="s">
        <v>66</v>
      </c>
      <c r="E13163" s="39">
        <v>5228.468926625781</v>
      </c>
      <c r="F13163" s="39">
        <v>7736.4132725949084</v>
      </c>
      <c r="G13163" s="39">
        <v>3307.7699922405955</v>
      </c>
      <c r="H13163" s="83">
        <v>3308.786147904807</v>
      </c>
      <c r="I13163" s="85">
        <v>0.63284035811228367</v>
      </c>
    </row>
    <row r="13164" spans="1:9" hidden="1" x14ac:dyDescent="0.2">
      <c r="A13164" s="49" t="s">
        <v>12948</v>
      </c>
      <c r="B13164" s="1" t="s">
        <v>2236</v>
      </c>
      <c r="C13164" s="1" t="s">
        <v>8859</v>
      </c>
      <c r="D13164" s="1" t="s">
        <v>66</v>
      </c>
      <c r="E13164" s="39">
        <v>5267.2868134122309</v>
      </c>
      <c r="F13164" s="39">
        <v>7793.850969703416</v>
      </c>
      <c r="G13164" s="39">
        <v>3333.2766002815724</v>
      </c>
      <c r="H13164" s="83">
        <v>3335.9111193712461</v>
      </c>
      <c r="I13164" s="85">
        <v>0.63332627167309896</v>
      </c>
    </row>
    <row r="13165" spans="1:9" x14ac:dyDescent="0.2">
      <c r="A13165" s="49" t="s">
        <v>12946</v>
      </c>
      <c r="B13165" s="1" t="s">
        <v>2235</v>
      </c>
      <c r="C13165" s="1" t="s">
        <v>8858</v>
      </c>
      <c r="D13165" s="1" t="s">
        <v>66</v>
      </c>
      <c r="E13165" s="39">
        <v>8162.0000000000009</v>
      </c>
      <c r="F13165" s="39">
        <v>28785.443878226091</v>
      </c>
      <c r="G13165" s="39">
        <v>12303.548236382438</v>
      </c>
      <c r="H13165" s="83">
        <v>12300.673259491843</v>
      </c>
      <c r="I13165" s="85">
        <v>1.5070660695285276</v>
      </c>
    </row>
    <row r="13166" spans="1:9" hidden="1" x14ac:dyDescent="0.2">
      <c r="A13166" s="49" t="s">
        <v>12947</v>
      </c>
      <c r="B13166" s="1" t="s">
        <v>2235</v>
      </c>
      <c r="C13166" s="1" t="s">
        <v>8858</v>
      </c>
      <c r="D13166" s="1" t="s">
        <v>66</v>
      </c>
      <c r="E13166" s="39">
        <v>8194.7981792988903</v>
      </c>
      <c r="F13166" s="39">
        <v>28901.115300612291</v>
      </c>
      <c r="G13166" s="39">
        <v>12356.920263333579</v>
      </c>
      <c r="H13166" s="83">
        <v>12360.716341823696</v>
      </c>
      <c r="I13166" s="85">
        <v>1.5083612886341056</v>
      </c>
    </row>
    <row r="13167" spans="1:9" hidden="1" x14ac:dyDescent="0.2">
      <c r="A13167" s="49" t="s">
        <v>12948</v>
      </c>
      <c r="B13167" s="1" t="s">
        <v>2235</v>
      </c>
      <c r="C13167" s="1" t="s">
        <v>8858</v>
      </c>
      <c r="D13167" s="1" t="s">
        <v>66</v>
      </c>
      <c r="E13167" s="39">
        <v>8224.3918173362363</v>
      </c>
      <c r="F13167" s="39">
        <v>29005.485063767959</v>
      </c>
      <c r="G13167" s="39">
        <v>12405.074849224829</v>
      </c>
      <c r="H13167" s="83">
        <v>12414.879438047836</v>
      </c>
      <c r="I13167" s="85">
        <v>1.5095194530832603</v>
      </c>
    </row>
    <row r="13168" spans="1:9" x14ac:dyDescent="0.2">
      <c r="A13168" s="49" t="s">
        <v>12946</v>
      </c>
      <c r="B13168" s="1" t="s">
        <v>2234</v>
      </c>
      <c r="C13168" s="1" t="s">
        <v>8857</v>
      </c>
      <c r="D13168" s="1" t="s">
        <v>66</v>
      </c>
      <c r="E13168" s="39">
        <v>11380.333333333336</v>
      </c>
      <c r="F13168" s="39">
        <v>31837.90438866313</v>
      </c>
      <c r="G13168" s="39">
        <v>13608.238735118255</v>
      </c>
      <c r="H13168" s="83">
        <v>13605.058890480474</v>
      </c>
      <c r="I13168" s="85">
        <v>1.1954886110963772</v>
      </c>
    </row>
    <row r="13169" spans="1:9" hidden="1" x14ac:dyDescent="0.2">
      <c r="A13169" s="49" t="s">
        <v>12947</v>
      </c>
      <c r="B13169" s="1" t="s">
        <v>2234</v>
      </c>
      <c r="C13169" s="1" t="s">
        <v>8857</v>
      </c>
      <c r="D13169" s="1" t="s">
        <v>66</v>
      </c>
      <c r="E13169" s="39">
        <v>11387.69371123804</v>
      </c>
      <c r="F13169" s="39">
        <v>31858.495965476439</v>
      </c>
      <c r="G13169" s="39">
        <v>13621.373786456837</v>
      </c>
      <c r="H13169" s="83">
        <v>13625.558308403623</v>
      </c>
      <c r="I13169" s="85">
        <v>1.1965160509153077</v>
      </c>
    </row>
    <row r="13170" spans="1:9" hidden="1" x14ac:dyDescent="0.2">
      <c r="A13170" s="49" t="s">
        <v>12948</v>
      </c>
      <c r="B13170" s="1" t="s">
        <v>2234</v>
      </c>
      <c r="C13170" s="1" t="s">
        <v>8857</v>
      </c>
      <c r="D13170" s="1" t="s">
        <v>66</v>
      </c>
      <c r="E13170" s="39">
        <v>11398.752967280374</v>
      </c>
      <c r="F13170" s="39">
        <v>31889.435616027291</v>
      </c>
      <c r="G13170" s="39">
        <v>13638.483715981869</v>
      </c>
      <c r="H13170" s="83">
        <v>13649.263153158166</v>
      </c>
      <c r="I13170" s="85">
        <v>1.1974347713594446</v>
      </c>
    </row>
    <row r="13171" spans="1:9" x14ac:dyDescent="0.2">
      <c r="A13171" s="49" t="s">
        <v>12946</v>
      </c>
      <c r="B13171" s="1" t="s">
        <v>2233</v>
      </c>
      <c r="C13171" s="1" t="s">
        <v>8856</v>
      </c>
      <c r="D13171" s="1" t="s">
        <v>66</v>
      </c>
      <c r="E13171" s="39">
        <v>8054.0000000000009</v>
      </c>
      <c r="F13171" s="39">
        <v>22708.67493832545</v>
      </c>
      <c r="G13171" s="39">
        <v>9706.2000735503007</v>
      </c>
      <c r="H13171" s="83">
        <v>9703.9320204349879</v>
      </c>
      <c r="I13171" s="85">
        <v>1.2048587062869365</v>
      </c>
    </row>
    <row r="13172" spans="1:9" hidden="1" x14ac:dyDescent="0.2">
      <c r="A13172" s="49" t="s">
        <v>12947</v>
      </c>
      <c r="B13172" s="1" t="s">
        <v>2233</v>
      </c>
      <c r="C13172" s="1" t="s">
        <v>8856</v>
      </c>
      <c r="D13172" s="1" t="s">
        <v>66</v>
      </c>
      <c r="E13172" s="39">
        <v>8085.7021102040908</v>
      </c>
      <c r="F13172" s="39">
        <v>22798.06069887718</v>
      </c>
      <c r="G13172" s="39">
        <v>9747.506810185143</v>
      </c>
      <c r="H13172" s="83">
        <v>9750.5012699814251</v>
      </c>
      <c r="I13172" s="85">
        <v>1.205894199054943</v>
      </c>
    </row>
    <row r="13173" spans="1:9" hidden="1" x14ac:dyDescent="0.2">
      <c r="A13173" s="49" t="s">
        <v>12948</v>
      </c>
      <c r="B13173" s="1" t="s">
        <v>2233</v>
      </c>
      <c r="C13173" s="1" t="s">
        <v>8856</v>
      </c>
      <c r="D13173" s="1" t="s">
        <v>66</v>
      </c>
      <c r="E13173" s="39">
        <v>8114.8746674086069</v>
      </c>
      <c r="F13173" s="39">
        <v>22880.314252226704</v>
      </c>
      <c r="G13173" s="39">
        <v>9785.4598965905607</v>
      </c>
      <c r="H13173" s="83">
        <v>9793.1940224943719</v>
      </c>
      <c r="I13173" s="85">
        <v>1.2068201203188413</v>
      </c>
    </row>
    <row r="13174" spans="1:9" x14ac:dyDescent="0.2">
      <c r="A13174" s="49" t="s">
        <v>12946</v>
      </c>
      <c r="B13174" s="1" t="s">
        <v>2232</v>
      </c>
      <c r="C13174" s="1" t="s">
        <v>8855</v>
      </c>
      <c r="D13174" s="1" t="s">
        <v>66</v>
      </c>
      <c r="E13174" s="39">
        <v>8615</v>
      </c>
      <c r="F13174" s="39">
        <v>35470.44318278948</v>
      </c>
      <c r="G13174" s="39">
        <v>15160.867781351961</v>
      </c>
      <c r="H13174" s="83">
        <v>15157.325133030085</v>
      </c>
      <c r="I13174" s="85">
        <v>1.7594109266430742</v>
      </c>
    </row>
    <row r="13175" spans="1:9" hidden="1" x14ac:dyDescent="0.2">
      <c r="A13175" s="49" t="s">
        <v>12947</v>
      </c>
      <c r="B13175" s="1" t="s">
        <v>2232</v>
      </c>
      <c r="C13175" s="1" t="s">
        <v>8855</v>
      </c>
      <c r="D13175" s="1" t="s">
        <v>66</v>
      </c>
      <c r="E13175" s="39">
        <v>8616.2362232385585</v>
      </c>
      <c r="F13175" s="39">
        <v>35475.533070908408</v>
      </c>
      <c r="G13175" s="39">
        <v>15167.869090753791</v>
      </c>
      <c r="H13175" s="83">
        <v>15172.528700136168</v>
      </c>
      <c r="I13175" s="85">
        <v>1.7609230187091269</v>
      </c>
    </row>
    <row r="13176" spans="1:9" hidden="1" x14ac:dyDescent="0.2">
      <c r="A13176" s="49" t="s">
        <v>12948</v>
      </c>
      <c r="B13176" s="1" t="s">
        <v>2232</v>
      </c>
      <c r="C13176" s="1" t="s">
        <v>8855</v>
      </c>
      <c r="D13176" s="1" t="s">
        <v>66</v>
      </c>
      <c r="E13176" s="39">
        <v>8621.2910181398693</v>
      </c>
      <c r="F13176" s="39">
        <v>35496.345121442078</v>
      </c>
      <c r="G13176" s="39">
        <v>15181.087892077605</v>
      </c>
      <c r="H13176" s="83">
        <v>15193.086556049959</v>
      </c>
      <c r="I13176" s="85">
        <v>1.7622751075311711</v>
      </c>
    </row>
    <row r="13177" spans="1:9" x14ac:dyDescent="0.2">
      <c r="A13177" s="49" t="s">
        <v>12946</v>
      </c>
      <c r="B13177" s="1" t="s">
        <v>2231</v>
      </c>
      <c r="C13177" s="1" t="s">
        <v>8854</v>
      </c>
      <c r="D13177" s="1" t="s">
        <v>66</v>
      </c>
      <c r="E13177" s="39">
        <v>11616.583333333336</v>
      </c>
      <c r="F13177" s="39">
        <v>16788.89042313457</v>
      </c>
      <c r="G13177" s="39">
        <v>7175.9505960797023</v>
      </c>
      <c r="H13177" s="83">
        <v>7174.2737877529162</v>
      </c>
      <c r="I13177" s="85">
        <v>0.61758897447639494</v>
      </c>
    </row>
    <row r="13178" spans="1:9" hidden="1" x14ac:dyDescent="0.2">
      <c r="A13178" s="49" t="s">
        <v>12947</v>
      </c>
      <c r="B13178" s="1" t="s">
        <v>2231</v>
      </c>
      <c r="C13178" s="1" t="s">
        <v>8854</v>
      </c>
      <c r="D13178" s="1" t="s">
        <v>66</v>
      </c>
      <c r="E13178" s="39">
        <v>11739.848847083726</v>
      </c>
      <c r="F13178" s="39">
        <v>16967.040154765928</v>
      </c>
      <c r="G13178" s="39">
        <v>7254.4038566144809</v>
      </c>
      <c r="H13178" s="83">
        <v>7256.6324286091085</v>
      </c>
      <c r="I13178" s="85">
        <v>0.61811974950697213</v>
      </c>
    </row>
    <row r="13179" spans="1:9" hidden="1" x14ac:dyDescent="0.2">
      <c r="A13179" s="49" t="s">
        <v>12948</v>
      </c>
      <c r="B13179" s="1" t="s">
        <v>2231</v>
      </c>
      <c r="C13179" s="1" t="s">
        <v>8854</v>
      </c>
      <c r="D13179" s="1" t="s">
        <v>66</v>
      </c>
      <c r="E13179" s="39">
        <v>11854.937069768595</v>
      </c>
      <c r="F13179" s="39">
        <v>17133.371640040536</v>
      </c>
      <c r="G13179" s="39">
        <v>7327.6056975783149</v>
      </c>
      <c r="H13179" s="83">
        <v>7333.3972112769497</v>
      </c>
      <c r="I13179" s="85">
        <v>0.61859436014872882</v>
      </c>
    </row>
    <row r="13180" spans="1:9" x14ac:dyDescent="0.2">
      <c r="A13180" s="49" t="s">
        <v>12946</v>
      </c>
      <c r="B13180" s="1" t="s">
        <v>2230</v>
      </c>
      <c r="C13180" s="1" t="s">
        <v>8853</v>
      </c>
      <c r="D13180" s="1" t="s">
        <v>66</v>
      </c>
      <c r="E13180" s="39">
        <v>10275.916666666668</v>
      </c>
      <c r="F13180" s="39">
        <v>18126.386639507265</v>
      </c>
      <c r="G13180" s="39">
        <v>7747.6266585971225</v>
      </c>
      <c r="H13180" s="83">
        <v>7745.81626641005</v>
      </c>
      <c r="I13180" s="85">
        <v>0.75378348401132578</v>
      </c>
    </row>
    <row r="13181" spans="1:9" hidden="1" x14ac:dyDescent="0.2">
      <c r="A13181" s="49" t="s">
        <v>12947</v>
      </c>
      <c r="B13181" s="1" t="s">
        <v>2230</v>
      </c>
      <c r="C13181" s="1" t="s">
        <v>8853</v>
      </c>
      <c r="D13181" s="1" t="s">
        <v>66</v>
      </c>
      <c r="E13181" s="39">
        <v>10368.044060164742</v>
      </c>
      <c r="F13181" s="39">
        <v>18288.896399833866</v>
      </c>
      <c r="G13181" s="39">
        <v>7819.5748560723459</v>
      </c>
      <c r="H13181" s="83">
        <v>7821.9770500883633</v>
      </c>
      <c r="I13181" s="85">
        <v>0.75443130880792919</v>
      </c>
    </row>
    <row r="13182" spans="1:9" hidden="1" x14ac:dyDescent="0.2">
      <c r="A13182" s="49" t="s">
        <v>12948</v>
      </c>
      <c r="B13182" s="1" t="s">
        <v>2230</v>
      </c>
      <c r="C13182" s="1" t="s">
        <v>8853</v>
      </c>
      <c r="D13182" s="1" t="s">
        <v>66</v>
      </c>
      <c r="E13182" s="39">
        <v>10454.299391685421</v>
      </c>
      <c r="F13182" s="39">
        <v>18441.048031613289</v>
      </c>
      <c r="G13182" s="39">
        <v>7886.8731423516356</v>
      </c>
      <c r="H13182" s="83">
        <v>7893.1066838013921</v>
      </c>
      <c r="I13182" s="85">
        <v>0.75501058350012318</v>
      </c>
    </row>
    <row r="13183" spans="1:9" x14ac:dyDescent="0.2">
      <c r="A13183" s="49" t="s">
        <v>12946</v>
      </c>
      <c r="B13183" s="1" t="s">
        <v>2229</v>
      </c>
      <c r="C13183" s="1" t="s">
        <v>8852</v>
      </c>
      <c r="D13183" s="1" t="s">
        <v>66</v>
      </c>
      <c r="E13183" s="39">
        <v>16137.666666666668</v>
      </c>
      <c r="F13183" s="39">
        <v>32825.893988068048</v>
      </c>
      <c r="G13183" s="39">
        <v>14030.527783178322</v>
      </c>
      <c r="H13183" s="83">
        <v>14027.249262026173</v>
      </c>
      <c r="I13183" s="85">
        <v>0.8692241295949128</v>
      </c>
    </row>
    <row r="13184" spans="1:9" hidden="1" x14ac:dyDescent="0.2">
      <c r="A13184" s="49" t="s">
        <v>12947</v>
      </c>
      <c r="B13184" s="1" t="s">
        <v>2229</v>
      </c>
      <c r="C13184" s="1" t="s">
        <v>8852</v>
      </c>
      <c r="D13184" s="1" t="s">
        <v>66</v>
      </c>
      <c r="E13184" s="39">
        <v>16242.137885809998</v>
      </c>
      <c r="F13184" s="39">
        <v>33038.400618378284</v>
      </c>
      <c r="G13184" s="39">
        <v>14125.852162553814</v>
      </c>
      <c r="H13184" s="83">
        <v>14130.191661588047</v>
      </c>
      <c r="I13184" s="85">
        <v>0.86997116764615945</v>
      </c>
    </row>
    <row r="13185" spans="1:9" hidden="1" x14ac:dyDescent="0.2">
      <c r="A13185" s="49" t="s">
        <v>12948</v>
      </c>
      <c r="B13185" s="1" t="s">
        <v>2229</v>
      </c>
      <c r="C13185" s="1" t="s">
        <v>8852</v>
      </c>
      <c r="D13185" s="1" t="s">
        <v>66</v>
      </c>
      <c r="E13185" s="39">
        <v>16344.198072570749</v>
      </c>
      <c r="F13185" s="39">
        <v>33246.002927944573</v>
      </c>
      <c r="G13185" s="39">
        <v>14218.660844733513</v>
      </c>
      <c r="H13185" s="83">
        <v>14229.898836030688</v>
      </c>
      <c r="I13185" s="85">
        <v>0.87063915726227448</v>
      </c>
    </row>
    <row r="13186" spans="1:9" x14ac:dyDescent="0.2">
      <c r="A13186" s="49" t="s">
        <v>12946</v>
      </c>
      <c r="B13186" s="1" t="s">
        <v>2228</v>
      </c>
      <c r="C13186" s="1" t="s">
        <v>8851</v>
      </c>
      <c r="D13186" s="1" t="s">
        <v>66</v>
      </c>
      <c r="E13186" s="39">
        <v>11362.666666666668</v>
      </c>
      <c r="F13186" s="39">
        <v>16798.305793168853</v>
      </c>
      <c r="G13186" s="39">
        <v>7179.9749376834052</v>
      </c>
      <c r="H13186" s="83">
        <v>7178.2971889865012</v>
      </c>
      <c r="I13186" s="85">
        <v>0.63174406145738971</v>
      </c>
    </row>
    <row r="13187" spans="1:9" hidden="1" x14ac:dyDescent="0.2">
      <c r="A13187" s="49" t="s">
        <v>12947</v>
      </c>
      <c r="B13187" s="1" t="s">
        <v>2228</v>
      </c>
      <c r="C13187" s="1" t="s">
        <v>8851</v>
      </c>
      <c r="D13187" s="1" t="s">
        <v>66</v>
      </c>
      <c r="E13187" s="39">
        <v>11444.306490646919</v>
      </c>
      <c r="F13187" s="39">
        <v>16919.000236502641</v>
      </c>
      <c r="G13187" s="39">
        <v>7233.8639766388487</v>
      </c>
      <c r="H13187" s="83">
        <v>7236.0862387281841</v>
      </c>
      <c r="I13187" s="85">
        <v>0.6322870018067076</v>
      </c>
    </row>
    <row r="13188" spans="1:9" hidden="1" x14ac:dyDescent="0.2">
      <c r="A13188" s="49" t="s">
        <v>12948</v>
      </c>
      <c r="B13188" s="1" t="s">
        <v>2228</v>
      </c>
      <c r="C13188" s="1" t="s">
        <v>8851</v>
      </c>
      <c r="D13188" s="1" t="s">
        <v>66</v>
      </c>
      <c r="E13188" s="39">
        <v>11526.070374875282</v>
      </c>
      <c r="F13188" s="39">
        <v>17039.878087661873</v>
      </c>
      <c r="G13188" s="39">
        <v>7287.6203460964334</v>
      </c>
      <c r="H13188" s="83">
        <v>7293.3802566056493</v>
      </c>
      <c r="I13188" s="85">
        <v>0.6327724904841705</v>
      </c>
    </row>
    <row r="13189" spans="1:9" x14ac:dyDescent="0.2">
      <c r="A13189" s="49" t="s">
        <v>12946</v>
      </c>
      <c r="B13189" s="1" t="s">
        <v>2227</v>
      </c>
      <c r="C13189" s="1" t="s">
        <v>8850</v>
      </c>
      <c r="D13189" s="1" t="s">
        <v>66</v>
      </c>
      <c r="E13189" s="39">
        <v>13120.5</v>
      </c>
      <c r="F13189" s="39">
        <v>21294.175189787282</v>
      </c>
      <c r="G13189" s="39">
        <v>9101.6109638560629</v>
      </c>
      <c r="H13189" s="83">
        <v>9099.4841854108909</v>
      </c>
      <c r="I13189" s="85">
        <v>0.6935318155109097</v>
      </c>
    </row>
    <row r="13190" spans="1:9" hidden="1" x14ac:dyDescent="0.2">
      <c r="A13190" s="49" t="s">
        <v>12947</v>
      </c>
      <c r="B13190" s="1" t="s">
        <v>2227</v>
      </c>
      <c r="C13190" s="1" t="s">
        <v>8850</v>
      </c>
      <c r="D13190" s="1" t="s">
        <v>66</v>
      </c>
      <c r="E13190" s="39">
        <v>13199.255105030079</v>
      </c>
      <c r="F13190" s="39">
        <v>21421.992346420077</v>
      </c>
      <c r="G13190" s="39">
        <v>9159.15695823846</v>
      </c>
      <c r="H13190" s="83">
        <v>9161.9706754087438</v>
      </c>
      <c r="I13190" s="85">
        <v>0.69412785816354328</v>
      </c>
    </row>
    <row r="13191" spans="1:9" hidden="1" x14ac:dyDescent="0.2">
      <c r="A13191" s="49" t="s">
        <v>12948</v>
      </c>
      <c r="B13191" s="1" t="s">
        <v>2227</v>
      </c>
      <c r="C13191" s="1" t="s">
        <v>8850</v>
      </c>
      <c r="D13191" s="1" t="s">
        <v>66</v>
      </c>
      <c r="E13191" s="39">
        <v>13273.35482443949</v>
      </c>
      <c r="F13191" s="39">
        <v>21542.253952808405</v>
      </c>
      <c r="G13191" s="39">
        <v>9213.1978526851344</v>
      </c>
      <c r="H13191" s="83">
        <v>9220.4796803071767</v>
      </c>
      <c r="I13191" s="85">
        <v>0.6946608300811804</v>
      </c>
    </row>
    <row r="13192" spans="1:9" x14ac:dyDescent="0.2">
      <c r="A13192" s="49" t="s">
        <v>12946</v>
      </c>
      <c r="B13192" s="1" t="s">
        <v>2226</v>
      </c>
      <c r="C13192" s="1" t="s">
        <v>8849</v>
      </c>
      <c r="D13192" s="1" t="s">
        <v>66</v>
      </c>
      <c r="E13192" s="39">
        <v>5925.4166666666661</v>
      </c>
      <c r="F13192" s="39">
        <v>13834.082391467306</v>
      </c>
      <c r="G13192" s="39">
        <v>5912.9989702280054</v>
      </c>
      <c r="H13192" s="83">
        <v>5911.6172765029996</v>
      </c>
      <c r="I13192" s="85">
        <v>0.99767115277457286</v>
      </c>
    </row>
    <row r="13193" spans="1:9" hidden="1" x14ac:dyDescent="0.2">
      <c r="A13193" s="49" t="s">
        <v>12947</v>
      </c>
      <c r="B13193" s="1" t="s">
        <v>2226</v>
      </c>
      <c r="C13193" s="1" t="s">
        <v>8849</v>
      </c>
      <c r="D13193" s="1" t="s">
        <v>66</v>
      </c>
      <c r="E13193" s="39">
        <v>5926.6422151346233</v>
      </c>
      <c r="F13193" s="39">
        <v>13836.943681978035</v>
      </c>
      <c r="G13193" s="39">
        <v>5916.1042052525063</v>
      </c>
      <c r="H13193" s="83">
        <v>5917.9216480651376</v>
      </c>
      <c r="I13193" s="85">
        <v>0.99852858216289553</v>
      </c>
    </row>
    <row r="13194" spans="1:9" hidden="1" x14ac:dyDescent="0.2">
      <c r="A13194" s="49" t="s">
        <v>12948</v>
      </c>
      <c r="B13194" s="1" t="s">
        <v>2226</v>
      </c>
      <c r="C13194" s="1" t="s">
        <v>8849</v>
      </c>
      <c r="D13194" s="1" t="s">
        <v>66</v>
      </c>
      <c r="E13194" s="39">
        <v>5929.9970381279127</v>
      </c>
      <c r="F13194" s="39">
        <v>13844.776194071073</v>
      </c>
      <c r="G13194" s="39">
        <v>5921.1381771633478</v>
      </c>
      <c r="H13194" s="83">
        <v>5925.8180622826967</v>
      </c>
      <c r="I13194" s="85">
        <v>0.99929528196753781</v>
      </c>
    </row>
    <row r="13195" spans="1:9" x14ac:dyDescent="0.2">
      <c r="A13195" s="49" t="s">
        <v>12946</v>
      </c>
      <c r="B13195" s="1" t="s">
        <v>2225</v>
      </c>
      <c r="C13195" s="1" t="s">
        <v>8848</v>
      </c>
      <c r="D13195" s="1" t="s">
        <v>66</v>
      </c>
      <c r="E13195" s="39">
        <v>15079.416666666668</v>
      </c>
      <c r="F13195" s="39">
        <v>23423.862162649431</v>
      </c>
      <c r="G13195" s="39">
        <v>10011.887230911476</v>
      </c>
      <c r="H13195" s="83">
        <v>10009.547747709792</v>
      </c>
      <c r="I13195" s="85">
        <v>0.66378879030752458</v>
      </c>
    </row>
    <row r="13196" spans="1:9" hidden="1" x14ac:dyDescent="0.2">
      <c r="A13196" s="49" t="s">
        <v>12947</v>
      </c>
      <c r="B13196" s="1" t="s">
        <v>2225</v>
      </c>
      <c r="C13196" s="1" t="s">
        <v>8848</v>
      </c>
      <c r="D13196" s="1" t="s">
        <v>66</v>
      </c>
      <c r="E13196" s="39">
        <v>15151.387739562695</v>
      </c>
      <c r="F13196" s="39">
        <v>23535.659623286028</v>
      </c>
      <c r="G13196" s="39">
        <v>10062.873570271651</v>
      </c>
      <c r="H13196" s="83">
        <v>10065.964911568253</v>
      </c>
      <c r="I13196" s="85">
        <v>0.66435927088608593</v>
      </c>
    </row>
    <row r="13197" spans="1:9" hidden="1" x14ac:dyDescent="0.2">
      <c r="A13197" s="49" t="s">
        <v>12948</v>
      </c>
      <c r="B13197" s="1" t="s">
        <v>2225</v>
      </c>
      <c r="C13197" s="1" t="s">
        <v>8848</v>
      </c>
      <c r="D13197" s="1" t="s">
        <v>66</v>
      </c>
      <c r="E13197" s="39">
        <v>15225.350787574262</v>
      </c>
      <c r="F13197" s="39">
        <v>23650.551351530536</v>
      </c>
      <c r="G13197" s="39">
        <v>10114.875138139107</v>
      </c>
      <c r="H13197" s="83">
        <v>10122.869623696903</v>
      </c>
      <c r="I13197" s="85">
        <v>0.66486938560117748</v>
      </c>
    </row>
    <row r="13198" spans="1:9" x14ac:dyDescent="0.2">
      <c r="A13198" s="49" t="s">
        <v>12946</v>
      </c>
      <c r="B13198" s="1" t="s">
        <v>2224</v>
      </c>
      <c r="C13198" s="1" t="s">
        <v>8847</v>
      </c>
      <c r="D13198" s="1" t="s">
        <v>66</v>
      </c>
      <c r="E13198" s="39">
        <v>9103.5</v>
      </c>
      <c r="F13198" s="39">
        <v>15861.553848540549</v>
      </c>
      <c r="G13198" s="39">
        <v>6779.5860194156749</v>
      </c>
      <c r="H13198" s="83">
        <v>6778.0018298177529</v>
      </c>
      <c r="I13198" s="85">
        <v>0.74454900091368736</v>
      </c>
    </row>
    <row r="13199" spans="1:9" hidden="1" x14ac:dyDescent="0.2">
      <c r="A13199" s="49" t="s">
        <v>12947</v>
      </c>
      <c r="B13199" s="1" t="s">
        <v>2224</v>
      </c>
      <c r="C13199" s="1" t="s">
        <v>8847</v>
      </c>
      <c r="D13199" s="1" t="s">
        <v>66</v>
      </c>
      <c r="E13199" s="39">
        <v>9189.8110748478939</v>
      </c>
      <c r="F13199" s="39">
        <v>16011.938619389704</v>
      </c>
      <c r="G13199" s="39">
        <v>6846.0419856876033</v>
      </c>
      <c r="H13199" s="83">
        <v>6848.1451078386308</v>
      </c>
      <c r="I13199" s="85">
        <v>0.74518888931043437</v>
      </c>
    </row>
    <row r="13200" spans="1:9" hidden="1" x14ac:dyDescent="0.2">
      <c r="A13200" s="49" t="s">
        <v>12948</v>
      </c>
      <c r="B13200" s="1" t="s">
        <v>2224</v>
      </c>
      <c r="C13200" s="1" t="s">
        <v>8847</v>
      </c>
      <c r="D13200" s="1" t="s">
        <v>66</v>
      </c>
      <c r="E13200" s="39">
        <v>9271.3193063419858</v>
      </c>
      <c r="F13200" s="39">
        <v>16153.955118861648</v>
      </c>
      <c r="G13200" s="39">
        <v>6908.7285359973048</v>
      </c>
      <c r="H13200" s="83">
        <v>6914.1889820976739</v>
      </c>
      <c r="I13200" s="85">
        <v>0.74576106739933634</v>
      </c>
    </row>
    <row r="13201" spans="1:9" x14ac:dyDescent="0.2">
      <c r="A13201" s="49" t="s">
        <v>12946</v>
      </c>
      <c r="B13201" s="1" t="s">
        <v>2223</v>
      </c>
      <c r="C13201" s="1" t="s">
        <v>8846</v>
      </c>
      <c r="D13201" s="1" t="s">
        <v>66</v>
      </c>
      <c r="E13201" s="39">
        <v>9365.5</v>
      </c>
      <c r="F13201" s="39">
        <v>23540.677123725171</v>
      </c>
      <c r="G13201" s="39">
        <v>10061.816581120791</v>
      </c>
      <c r="H13201" s="83">
        <v>10059.465430900354</v>
      </c>
      <c r="I13201" s="85">
        <v>1.0740980653355778</v>
      </c>
    </row>
    <row r="13202" spans="1:9" hidden="1" x14ac:dyDescent="0.2">
      <c r="A13202" s="49" t="s">
        <v>12947</v>
      </c>
      <c r="B13202" s="1" t="s">
        <v>2223</v>
      </c>
      <c r="C13202" s="1" t="s">
        <v>8846</v>
      </c>
      <c r="D13202" s="1" t="s">
        <v>66</v>
      </c>
      <c r="E13202" s="39">
        <v>9411.2539718348635</v>
      </c>
      <c r="F13202" s="39">
        <v>23655.682139804667</v>
      </c>
      <c r="G13202" s="39">
        <v>10114.190228850362</v>
      </c>
      <c r="H13202" s="83">
        <v>10117.297334759804</v>
      </c>
      <c r="I13202" s="85">
        <v>1.0750211783719705</v>
      </c>
    </row>
    <row r="13203" spans="1:9" hidden="1" x14ac:dyDescent="0.2">
      <c r="A13203" s="49" t="s">
        <v>12948</v>
      </c>
      <c r="B13203" s="1" t="s">
        <v>2223</v>
      </c>
      <c r="C13203" s="1" t="s">
        <v>8846</v>
      </c>
      <c r="D13203" s="1" t="s">
        <v>66</v>
      </c>
      <c r="E13203" s="39">
        <v>9459.5072004761605</v>
      </c>
      <c r="F13203" s="39">
        <v>23776.969169394339</v>
      </c>
      <c r="G13203" s="39">
        <v>10168.941549696385</v>
      </c>
      <c r="H13203" s="83">
        <v>10176.978767679491</v>
      </c>
      <c r="I13203" s="85">
        <v>1.0758466114563785</v>
      </c>
    </row>
    <row r="13204" spans="1:9" x14ac:dyDescent="0.2">
      <c r="A13204" s="49" t="s">
        <v>12946</v>
      </c>
      <c r="B13204" s="1" t="s">
        <v>2222</v>
      </c>
      <c r="C13204" s="1" t="s">
        <v>8845</v>
      </c>
      <c r="D13204" s="1" t="s">
        <v>66</v>
      </c>
      <c r="E13204" s="39">
        <v>15268.916666666666</v>
      </c>
      <c r="F13204" s="39">
        <v>24101.155137908532</v>
      </c>
      <c r="G13204" s="39">
        <v>10301.377531165857</v>
      </c>
      <c r="H13204" s="83">
        <v>10298.970402606325</v>
      </c>
      <c r="I13204" s="85">
        <v>0.6745056396233956</v>
      </c>
    </row>
    <row r="13205" spans="1:9" hidden="1" x14ac:dyDescent="0.2">
      <c r="A13205" s="49" t="s">
        <v>12947</v>
      </c>
      <c r="B13205" s="1" t="s">
        <v>2222</v>
      </c>
      <c r="C13205" s="1" t="s">
        <v>8845</v>
      </c>
      <c r="D13205" s="1" t="s">
        <v>66</v>
      </c>
      <c r="E13205" s="39">
        <v>15368.232820178657</v>
      </c>
      <c r="F13205" s="39">
        <v>24257.920288688241</v>
      </c>
      <c r="G13205" s="39">
        <v>10371.682325881451</v>
      </c>
      <c r="H13205" s="83">
        <v>10374.868534042107</v>
      </c>
      <c r="I13205" s="85">
        <v>0.67508533059310449</v>
      </c>
    </row>
    <row r="13206" spans="1:9" hidden="1" x14ac:dyDescent="0.2">
      <c r="A13206" s="49" t="s">
        <v>12948</v>
      </c>
      <c r="B13206" s="1" t="s">
        <v>2222</v>
      </c>
      <c r="C13206" s="1" t="s">
        <v>8845</v>
      </c>
      <c r="D13206" s="1" t="s">
        <v>66</v>
      </c>
      <c r="E13206" s="39">
        <v>15470.4915218767</v>
      </c>
      <c r="F13206" s="39">
        <v>24419.330091860851</v>
      </c>
      <c r="G13206" s="39">
        <v>10443.666668269494</v>
      </c>
      <c r="H13206" s="83">
        <v>10451.921020518996</v>
      </c>
      <c r="I13206" s="85">
        <v>0.67560368109436064</v>
      </c>
    </row>
    <row r="13207" spans="1:9" x14ac:dyDescent="0.2">
      <c r="A13207" s="49" t="s">
        <v>12946</v>
      </c>
      <c r="B13207" s="1" t="s">
        <v>2221</v>
      </c>
      <c r="C13207" s="1" t="s">
        <v>8844</v>
      </c>
      <c r="D13207" s="1" t="s">
        <v>66</v>
      </c>
      <c r="E13207" s="39">
        <v>7971.666666666667</v>
      </c>
      <c r="F13207" s="39">
        <v>10786.277615047398</v>
      </c>
      <c r="G13207" s="39">
        <v>4610.2984372643987</v>
      </c>
      <c r="H13207" s="83">
        <v>4609.2211462901832</v>
      </c>
      <c r="I13207" s="85">
        <v>0.57820043649887309</v>
      </c>
    </row>
    <row r="13208" spans="1:9" hidden="1" x14ac:dyDescent="0.2">
      <c r="A13208" s="49" t="s">
        <v>12947</v>
      </c>
      <c r="B13208" s="1" t="s">
        <v>2221</v>
      </c>
      <c r="C13208" s="1" t="s">
        <v>8844</v>
      </c>
      <c r="D13208" s="1" t="s">
        <v>66</v>
      </c>
      <c r="E13208" s="39">
        <v>8061.6250752034193</v>
      </c>
      <c r="F13208" s="39">
        <v>10907.99825501628</v>
      </c>
      <c r="G13208" s="39">
        <v>4663.8084125065716</v>
      </c>
      <c r="H13208" s="83">
        <v>4665.2411467493648</v>
      </c>
      <c r="I13208" s="85">
        <v>0.57869735980392845</v>
      </c>
    </row>
    <row r="13209" spans="1:9" hidden="1" x14ac:dyDescent="0.2">
      <c r="A13209" s="49" t="s">
        <v>12948</v>
      </c>
      <c r="B13209" s="1" t="s">
        <v>2221</v>
      </c>
      <c r="C13209" s="1" t="s">
        <v>8844</v>
      </c>
      <c r="D13209" s="1" t="s">
        <v>66</v>
      </c>
      <c r="E13209" s="39">
        <v>8148.5405794010439</v>
      </c>
      <c r="F13209" s="39">
        <v>11025.601611569999</v>
      </c>
      <c r="G13209" s="39">
        <v>4715.4327172452458</v>
      </c>
      <c r="H13209" s="83">
        <v>4719.1596499302213</v>
      </c>
      <c r="I13209" s="85">
        <v>0.5791417007678572</v>
      </c>
    </row>
    <row r="13210" spans="1:9" x14ac:dyDescent="0.2">
      <c r="A13210" s="49" t="s">
        <v>12946</v>
      </c>
      <c r="B13210" s="1" t="s">
        <v>2220</v>
      </c>
      <c r="C13210" s="1" t="s">
        <v>8843</v>
      </c>
      <c r="D13210" s="1" t="s">
        <v>66</v>
      </c>
      <c r="E13210" s="39">
        <v>14743.916666666668</v>
      </c>
      <c r="F13210" s="39">
        <v>23514.058214501689</v>
      </c>
      <c r="G13210" s="39">
        <v>10050.439058682141</v>
      </c>
      <c r="H13210" s="83">
        <v>10048.090567053638</v>
      </c>
      <c r="I13210" s="85">
        <v>0.68150755285877018</v>
      </c>
    </row>
    <row r="13211" spans="1:9" hidden="1" x14ac:dyDescent="0.2">
      <c r="A13211" s="49" t="s">
        <v>12947</v>
      </c>
      <c r="B13211" s="1" t="s">
        <v>2220</v>
      </c>
      <c r="C13211" s="1" t="s">
        <v>8843</v>
      </c>
      <c r="D13211" s="1" t="s">
        <v>66</v>
      </c>
      <c r="E13211" s="39">
        <v>14899.967107584507</v>
      </c>
      <c r="F13211" s="39">
        <v>23762.932325438338</v>
      </c>
      <c r="G13211" s="39">
        <v>10160.04596757595</v>
      </c>
      <c r="H13211" s="83">
        <v>10163.167160489249</v>
      </c>
      <c r="I13211" s="85">
        <v>0.68209326148887317</v>
      </c>
    </row>
    <row r="13212" spans="1:9" hidden="1" x14ac:dyDescent="0.2">
      <c r="A13212" s="49" t="s">
        <v>12948</v>
      </c>
      <c r="B13212" s="1" t="s">
        <v>2220</v>
      </c>
      <c r="C13212" s="1" t="s">
        <v>8843</v>
      </c>
      <c r="D13212" s="1" t="s">
        <v>66</v>
      </c>
      <c r="E13212" s="39">
        <v>15046.439706642526</v>
      </c>
      <c r="F13212" s="39">
        <v>23996.531395410449</v>
      </c>
      <c r="G13212" s="39">
        <v>10262.843990624517</v>
      </c>
      <c r="H13212" s="83">
        <v>10270.955426202758</v>
      </c>
      <c r="I13212" s="85">
        <v>0.68261699288692568</v>
      </c>
    </row>
    <row r="13213" spans="1:9" x14ac:dyDescent="0.2">
      <c r="A13213" s="49" t="s">
        <v>12946</v>
      </c>
      <c r="B13213" s="1" t="s">
        <v>2219</v>
      </c>
      <c r="C13213" s="1" t="s">
        <v>8842</v>
      </c>
      <c r="D13213" s="1" t="s">
        <v>66</v>
      </c>
      <c r="E13213" s="39">
        <v>9242.4166666666679</v>
      </c>
      <c r="F13213" s="39">
        <v>16369.458819439031</v>
      </c>
      <c r="G13213" s="39">
        <v>6996.6760644878932</v>
      </c>
      <c r="H13213" s="83">
        <v>6995.0411473396107</v>
      </c>
      <c r="I13213" s="85">
        <v>0.75684113794259544</v>
      </c>
    </row>
    <row r="13214" spans="1:9" hidden="1" x14ac:dyDescent="0.2">
      <c r="A13214" s="49" t="s">
        <v>12947</v>
      </c>
      <c r="B13214" s="1" t="s">
        <v>2219</v>
      </c>
      <c r="C13214" s="1" t="s">
        <v>8842</v>
      </c>
      <c r="D13214" s="1" t="s">
        <v>66</v>
      </c>
      <c r="E13214" s="39">
        <v>9326.6656687427749</v>
      </c>
      <c r="F13214" s="39">
        <v>16518.674183753596</v>
      </c>
      <c r="G13214" s="39">
        <v>7062.7011318246823</v>
      </c>
      <c r="H13214" s="83">
        <v>7064.8708122367343</v>
      </c>
      <c r="I13214" s="85">
        <v>0.75749159058138205</v>
      </c>
    </row>
    <row r="13215" spans="1:9" hidden="1" x14ac:dyDescent="0.2">
      <c r="A13215" s="49" t="s">
        <v>12948</v>
      </c>
      <c r="B13215" s="1" t="s">
        <v>2219</v>
      </c>
      <c r="C13215" s="1" t="s">
        <v>8842</v>
      </c>
      <c r="D13215" s="1" t="s">
        <v>66</v>
      </c>
      <c r="E13215" s="39">
        <v>9407.8206141030423</v>
      </c>
      <c r="F13215" s="39">
        <v>16662.409592357268</v>
      </c>
      <c r="G13215" s="39">
        <v>7126.184502938373</v>
      </c>
      <c r="H13215" s="83">
        <v>7131.8168195327835</v>
      </c>
      <c r="I13215" s="85">
        <v>0.75807321504851455</v>
      </c>
    </row>
    <row r="13216" spans="1:9" x14ac:dyDescent="0.2">
      <c r="A13216" s="49" t="s">
        <v>12946</v>
      </c>
      <c r="B13216" s="1" t="s">
        <v>2218</v>
      </c>
      <c r="C13216" s="1" t="s">
        <v>8841</v>
      </c>
      <c r="D13216" s="1" t="s">
        <v>66</v>
      </c>
      <c r="E13216" s="39">
        <v>11422.916666666664</v>
      </c>
      <c r="F13216" s="39">
        <v>20863.827960212282</v>
      </c>
      <c r="G13216" s="39">
        <v>8917.6708474601273</v>
      </c>
      <c r="H13216" s="83">
        <v>8915.58705040323</v>
      </c>
      <c r="I13216" s="85">
        <v>0.78050005183176208</v>
      </c>
    </row>
    <row r="13217" spans="1:9" hidden="1" x14ac:dyDescent="0.2">
      <c r="A13217" s="49" t="s">
        <v>12947</v>
      </c>
      <c r="B13217" s="1" t="s">
        <v>2218</v>
      </c>
      <c r="C13217" s="1" t="s">
        <v>8841</v>
      </c>
      <c r="D13217" s="1" t="s">
        <v>66</v>
      </c>
      <c r="E13217" s="39">
        <v>11451.501963482384</v>
      </c>
      <c r="F13217" s="39">
        <v>20916.03868120048</v>
      </c>
      <c r="G13217" s="39">
        <v>8942.8321198012563</v>
      </c>
      <c r="H13217" s="83">
        <v>8945.5793814107237</v>
      </c>
      <c r="I13217" s="85">
        <v>0.78117083767153173</v>
      </c>
    </row>
    <row r="13218" spans="1:9" hidden="1" x14ac:dyDescent="0.2">
      <c r="A13218" s="49" t="s">
        <v>12948</v>
      </c>
      <c r="B13218" s="1" t="s">
        <v>2218</v>
      </c>
      <c r="C13218" s="1" t="s">
        <v>8841</v>
      </c>
      <c r="D13218" s="1" t="s">
        <v>66</v>
      </c>
      <c r="E13218" s="39">
        <v>11482.65757784099</v>
      </c>
      <c r="F13218" s="39">
        <v>20972.944058079356</v>
      </c>
      <c r="G13218" s="39">
        <v>8969.7152203143341</v>
      </c>
      <c r="H13218" s="83">
        <v>8976.804606768148</v>
      </c>
      <c r="I13218" s="85">
        <v>0.78177064376555228</v>
      </c>
    </row>
    <row r="13219" spans="1:9" x14ac:dyDescent="0.2">
      <c r="A13219" s="49" t="s">
        <v>12946</v>
      </c>
      <c r="B13219" s="1" t="s">
        <v>2217</v>
      </c>
      <c r="C13219" s="1" t="s">
        <v>8840</v>
      </c>
      <c r="D13219" s="1" t="s">
        <v>66</v>
      </c>
      <c r="E13219" s="39">
        <v>3312.5</v>
      </c>
      <c r="F13219" s="39">
        <v>4909.7882950032426</v>
      </c>
      <c r="G13219" s="39">
        <v>2098.5543031244347</v>
      </c>
      <c r="H13219" s="83">
        <v>2098.0639327849826</v>
      </c>
      <c r="I13219" s="85">
        <v>0.63337779102942871</v>
      </c>
    </row>
    <row r="13220" spans="1:9" hidden="1" x14ac:dyDescent="0.2">
      <c r="A13220" s="49" t="s">
        <v>12947</v>
      </c>
      <c r="B13220" s="1" t="s">
        <v>2217</v>
      </c>
      <c r="C13220" s="1" t="s">
        <v>8840</v>
      </c>
      <c r="D13220" s="1" t="s">
        <v>66</v>
      </c>
      <c r="E13220" s="39">
        <v>3350.7056076487411</v>
      </c>
      <c r="F13220" s="39">
        <v>4966.4166558295892</v>
      </c>
      <c r="G13220" s="39">
        <v>2123.4341295222571</v>
      </c>
      <c r="H13220" s="83">
        <v>2124.0864540863458</v>
      </c>
      <c r="I13220" s="85">
        <v>0.63392213545637655</v>
      </c>
    </row>
    <row r="13221" spans="1:9" hidden="1" x14ac:dyDescent="0.2">
      <c r="A13221" s="49" t="s">
        <v>12948</v>
      </c>
      <c r="B13221" s="1" t="s">
        <v>2217</v>
      </c>
      <c r="C13221" s="1" t="s">
        <v>8840</v>
      </c>
      <c r="D13221" s="1" t="s">
        <v>66</v>
      </c>
      <c r="E13221" s="39">
        <v>3386.9917182195322</v>
      </c>
      <c r="F13221" s="39">
        <v>5020.1999376263184</v>
      </c>
      <c r="G13221" s="39">
        <v>2147.0406665296546</v>
      </c>
      <c r="H13221" s="83">
        <v>2148.7376212983645</v>
      </c>
      <c r="I13221" s="85">
        <v>0.63440887963786019</v>
      </c>
    </row>
    <row r="13222" spans="1:9" x14ac:dyDescent="0.2">
      <c r="A13222" s="49" t="s">
        <v>12946</v>
      </c>
      <c r="B13222" s="1" t="s">
        <v>2216</v>
      </c>
      <c r="C13222" s="1" t="s">
        <v>8839</v>
      </c>
      <c r="D13222" s="1" t="s">
        <v>66</v>
      </c>
      <c r="E13222" s="39">
        <v>12708.75</v>
      </c>
      <c r="F13222" s="39">
        <v>24149.619824326721</v>
      </c>
      <c r="G13222" s="39">
        <v>10322.092431711768</v>
      </c>
      <c r="H13222" s="83">
        <v>10319.680462690019</v>
      </c>
      <c r="I13222" s="85">
        <v>0.81201380644752785</v>
      </c>
    </row>
    <row r="13223" spans="1:9" hidden="1" x14ac:dyDescent="0.2">
      <c r="A13223" s="49" t="s">
        <v>12947</v>
      </c>
      <c r="B13223" s="1" t="s">
        <v>2216</v>
      </c>
      <c r="C13223" s="1" t="s">
        <v>8839</v>
      </c>
      <c r="D13223" s="1" t="s">
        <v>66</v>
      </c>
      <c r="E13223" s="39">
        <v>12819.875047522968</v>
      </c>
      <c r="F13223" s="39">
        <v>24360.783601302421</v>
      </c>
      <c r="G13223" s="39">
        <v>10415.662419340641</v>
      </c>
      <c r="H13223" s="83">
        <v>10418.862138301982</v>
      </c>
      <c r="I13223" s="85">
        <v>0.8127116761808918</v>
      </c>
    </row>
    <row r="13224" spans="1:9" hidden="1" x14ac:dyDescent="0.2">
      <c r="A13224" s="49" t="s">
        <v>12948</v>
      </c>
      <c r="B13224" s="1" t="s">
        <v>2216</v>
      </c>
      <c r="C13224" s="1" t="s">
        <v>8839</v>
      </c>
      <c r="D13224" s="1" t="s">
        <v>66</v>
      </c>
      <c r="E13224" s="39">
        <v>12927.30856949068</v>
      </c>
      <c r="F13224" s="39">
        <v>24564.932609812993</v>
      </c>
      <c r="G13224" s="39">
        <v>10505.937998311414</v>
      </c>
      <c r="H13224" s="83">
        <v>10514.24156790091</v>
      </c>
      <c r="I13224" s="85">
        <v>0.8133357002644177</v>
      </c>
    </row>
    <row r="13225" spans="1:9" x14ac:dyDescent="0.2">
      <c r="A13225" s="49" t="s">
        <v>12946</v>
      </c>
      <c r="B13225" s="1" t="s">
        <v>2215</v>
      </c>
      <c r="C13225" s="1" t="s">
        <v>8838</v>
      </c>
      <c r="D13225" s="1" t="s">
        <v>66</v>
      </c>
      <c r="E13225" s="39">
        <v>10336.833333333336</v>
      </c>
      <c r="F13225" s="39">
        <v>17890.007739755289</v>
      </c>
      <c r="G13225" s="39">
        <v>7646.5929831233407</v>
      </c>
      <c r="H13225" s="83">
        <v>7644.8061995308435</v>
      </c>
      <c r="I13225" s="85">
        <v>0.73956945546161867</v>
      </c>
    </row>
    <row r="13226" spans="1:9" hidden="1" x14ac:dyDescent="0.2">
      <c r="A13226" s="49" t="s">
        <v>12947</v>
      </c>
      <c r="B13226" s="1" t="s">
        <v>2215</v>
      </c>
      <c r="C13226" s="1" t="s">
        <v>8838</v>
      </c>
      <c r="D13226" s="1" t="s">
        <v>66</v>
      </c>
      <c r="E13226" s="39">
        <v>10432.481310872761</v>
      </c>
      <c r="F13226" s="39">
        <v>18055.546159820002</v>
      </c>
      <c r="G13226" s="39">
        <v>7719.8039552164892</v>
      </c>
      <c r="H13226" s="83">
        <v>7722.1754993486684</v>
      </c>
      <c r="I13226" s="85">
        <v>0.74020506428327804</v>
      </c>
    </row>
    <row r="13227" spans="1:9" hidden="1" x14ac:dyDescent="0.2">
      <c r="A13227" s="49" t="s">
        <v>12948</v>
      </c>
      <c r="B13227" s="1" t="s">
        <v>2215</v>
      </c>
      <c r="C13227" s="1" t="s">
        <v>8838</v>
      </c>
      <c r="D13227" s="1" t="s">
        <v>66</v>
      </c>
      <c r="E13227" s="39">
        <v>10522.222616966221</v>
      </c>
      <c r="F13227" s="39">
        <v>18210.86187487662</v>
      </c>
      <c r="G13227" s="39">
        <v>7788.4270554375207</v>
      </c>
      <c r="H13227" s="83">
        <v>7794.5827881343957</v>
      </c>
      <c r="I13227" s="85">
        <v>0.74077341564378907</v>
      </c>
    </row>
    <row r="13228" spans="1:9" x14ac:dyDescent="0.2">
      <c r="A13228" s="49" t="s">
        <v>12946</v>
      </c>
      <c r="B13228" s="1" t="s">
        <v>2214</v>
      </c>
      <c r="C13228" s="1" t="s">
        <v>8837</v>
      </c>
      <c r="D13228" s="1" t="s">
        <v>66</v>
      </c>
      <c r="E13228" s="39">
        <v>14050.000000000002</v>
      </c>
      <c r="F13228" s="39">
        <v>29000.332969060568</v>
      </c>
      <c r="G13228" s="39">
        <v>12395.396682622804</v>
      </c>
      <c r="H13228" s="83">
        <v>12392.500243455206</v>
      </c>
      <c r="I13228" s="85">
        <v>0.88202848707866222</v>
      </c>
    </row>
    <row r="13229" spans="1:9" hidden="1" x14ac:dyDescent="0.2">
      <c r="A13229" s="49" t="s">
        <v>12947</v>
      </c>
      <c r="B13229" s="1" t="s">
        <v>2214</v>
      </c>
      <c r="C13229" s="1" t="s">
        <v>8837</v>
      </c>
      <c r="D13229" s="1" t="s">
        <v>66</v>
      </c>
      <c r="E13229" s="39">
        <v>14188.92886889918</v>
      </c>
      <c r="F13229" s="39">
        <v>29287.093357465634</v>
      </c>
      <c r="G13229" s="39">
        <v>12521.948499175818</v>
      </c>
      <c r="H13229" s="83">
        <v>12525.795274775164</v>
      </c>
      <c r="I13229" s="85">
        <v>0.88278652959002069</v>
      </c>
    </row>
    <row r="13230" spans="1:9" hidden="1" x14ac:dyDescent="0.2">
      <c r="A13230" s="49" t="s">
        <v>12948</v>
      </c>
      <c r="B13230" s="1" t="s">
        <v>2214</v>
      </c>
      <c r="C13230" s="1" t="s">
        <v>8837</v>
      </c>
      <c r="D13230" s="1" t="s">
        <v>66</v>
      </c>
      <c r="E13230" s="39">
        <v>14322.517225371785</v>
      </c>
      <c r="F13230" s="39">
        <v>29562.830497572046</v>
      </c>
      <c r="G13230" s="39">
        <v>12643.440517236009</v>
      </c>
      <c r="H13230" s="83">
        <v>12653.433502936325</v>
      </c>
      <c r="I13230" s="85">
        <v>0.883464359220407</v>
      </c>
    </row>
    <row r="13231" spans="1:9" x14ac:dyDescent="0.2">
      <c r="A13231" s="49" t="s">
        <v>12946</v>
      </c>
      <c r="B13231" s="1" t="s">
        <v>2213</v>
      </c>
      <c r="C13231" s="1" t="s">
        <v>8836</v>
      </c>
      <c r="D13231" s="1" t="s">
        <v>66</v>
      </c>
      <c r="E13231" s="39">
        <v>12303.166666666668</v>
      </c>
      <c r="F13231" s="39">
        <v>20128.509315735071</v>
      </c>
      <c r="G13231" s="39">
        <v>8603.3790668744532</v>
      </c>
      <c r="H13231" s="83">
        <v>8601.3687105509707</v>
      </c>
      <c r="I13231" s="85">
        <v>0.69911827934956883</v>
      </c>
    </row>
    <row r="13232" spans="1:9" hidden="1" x14ac:dyDescent="0.2">
      <c r="A13232" s="49" t="s">
        <v>12947</v>
      </c>
      <c r="B13232" s="1" t="s">
        <v>2213</v>
      </c>
      <c r="C13232" s="1" t="s">
        <v>8836</v>
      </c>
      <c r="D13232" s="1" t="s">
        <v>66</v>
      </c>
      <c r="E13232" s="39">
        <v>12451.524673740483</v>
      </c>
      <c r="F13232" s="39">
        <v>20371.229390034303</v>
      </c>
      <c r="G13232" s="39">
        <v>8709.8942245110666</v>
      </c>
      <c r="H13232" s="83">
        <v>8712.5699269848428</v>
      </c>
      <c r="I13232" s="85">
        <v>0.69971912318168783</v>
      </c>
    </row>
    <row r="13233" spans="1:9" hidden="1" x14ac:dyDescent="0.2">
      <c r="A13233" s="49" t="s">
        <v>12948</v>
      </c>
      <c r="B13233" s="1" t="s">
        <v>2213</v>
      </c>
      <c r="C13233" s="1" t="s">
        <v>8836</v>
      </c>
      <c r="D13233" s="1" t="s">
        <v>66</v>
      </c>
      <c r="E13233" s="39">
        <v>12597.721550487244</v>
      </c>
      <c r="F13233" s="39">
        <v>20610.413762257867</v>
      </c>
      <c r="G13233" s="39">
        <v>8814.6681509448626</v>
      </c>
      <c r="H13233" s="83">
        <v>8821.6349929737662</v>
      </c>
      <c r="I13233" s="85">
        <v>0.7002563882381232</v>
      </c>
    </row>
    <row r="13234" spans="1:9" x14ac:dyDescent="0.2">
      <c r="A13234" s="49" t="s">
        <v>12946</v>
      </c>
      <c r="B13234" s="1" t="s">
        <v>2212</v>
      </c>
      <c r="C13234" s="1" t="s">
        <v>8835</v>
      </c>
      <c r="D13234" s="1" t="s">
        <v>66</v>
      </c>
      <c r="E13234" s="39">
        <v>5688.1666666666661</v>
      </c>
      <c r="F13234" s="39">
        <v>10006.236139919296</v>
      </c>
      <c r="G13234" s="39">
        <v>4276.891109720038</v>
      </c>
      <c r="H13234" s="83">
        <v>4275.891726219621</v>
      </c>
      <c r="I13234" s="85">
        <v>0.75171702532502349</v>
      </c>
    </row>
    <row r="13235" spans="1:9" hidden="1" x14ac:dyDescent="0.2">
      <c r="A13235" s="49" t="s">
        <v>12947</v>
      </c>
      <c r="B13235" s="1" t="s">
        <v>2212</v>
      </c>
      <c r="C13235" s="1" t="s">
        <v>8835</v>
      </c>
      <c r="D13235" s="1" t="s">
        <v>66</v>
      </c>
      <c r="E13235" s="39">
        <v>5769.7028864317053</v>
      </c>
      <c r="F13235" s="39">
        <v>10149.669115205768</v>
      </c>
      <c r="G13235" s="39">
        <v>4339.5782706406517</v>
      </c>
      <c r="H13235" s="83">
        <v>4340.9114005288684</v>
      </c>
      <c r="I13235" s="85">
        <v>0.75236307414323744</v>
      </c>
    </row>
    <row r="13236" spans="1:9" hidden="1" x14ac:dyDescent="0.2">
      <c r="A13236" s="49" t="s">
        <v>12948</v>
      </c>
      <c r="B13236" s="1" t="s">
        <v>2212</v>
      </c>
      <c r="C13236" s="1" t="s">
        <v>8835</v>
      </c>
      <c r="D13236" s="1" t="s">
        <v>66</v>
      </c>
      <c r="E13236" s="39">
        <v>5849.2041539927795</v>
      </c>
      <c r="F13236" s="39">
        <v>10289.52234090339</v>
      </c>
      <c r="G13236" s="39">
        <v>4400.6261064436148</v>
      </c>
      <c r="H13236" s="83">
        <v>4404.1042256860928</v>
      </c>
      <c r="I13236" s="85">
        <v>0.75294076078363004</v>
      </c>
    </row>
    <row r="13237" spans="1:9" x14ac:dyDescent="0.2">
      <c r="A13237" s="49" t="s">
        <v>12946</v>
      </c>
      <c r="B13237" s="1" t="s">
        <v>2211</v>
      </c>
      <c r="C13237" s="1" t="s">
        <v>8834</v>
      </c>
      <c r="D13237" s="1" t="s">
        <v>66</v>
      </c>
      <c r="E13237" s="39">
        <v>14261.833333333334</v>
      </c>
      <c r="F13237" s="39">
        <v>27448.024569953814</v>
      </c>
      <c r="G13237" s="39">
        <v>11731.905046122512</v>
      </c>
      <c r="H13237" s="83">
        <v>11729.163645410928</v>
      </c>
      <c r="I13237" s="85">
        <v>0.82241626102845089</v>
      </c>
    </row>
    <row r="13238" spans="1:9" hidden="1" x14ac:dyDescent="0.2">
      <c r="A13238" s="49" t="s">
        <v>12947</v>
      </c>
      <c r="B13238" s="1" t="s">
        <v>2211</v>
      </c>
      <c r="C13238" s="1" t="s">
        <v>8834</v>
      </c>
      <c r="D13238" s="1" t="s">
        <v>66</v>
      </c>
      <c r="E13238" s="39">
        <v>14374.442695894439</v>
      </c>
      <c r="F13238" s="39">
        <v>27664.750181461266</v>
      </c>
      <c r="G13238" s="39">
        <v>11828.301729591649</v>
      </c>
      <c r="H13238" s="83">
        <v>11831.935415074231</v>
      </c>
      <c r="I13238" s="85">
        <v>0.82312307095242121</v>
      </c>
    </row>
    <row r="13239" spans="1:9" hidden="1" x14ac:dyDescent="0.2">
      <c r="A13239" s="49" t="s">
        <v>12948</v>
      </c>
      <c r="B13239" s="1" t="s">
        <v>2211</v>
      </c>
      <c r="C13239" s="1" t="s">
        <v>8834</v>
      </c>
      <c r="D13239" s="1" t="s">
        <v>66</v>
      </c>
      <c r="E13239" s="39">
        <v>14481.735585067028</v>
      </c>
      <c r="F13239" s="39">
        <v>27871.243820067142</v>
      </c>
      <c r="G13239" s="39">
        <v>11919.982202290874</v>
      </c>
      <c r="H13239" s="83">
        <v>11929.403388836823</v>
      </c>
      <c r="I13239" s="85">
        <v>0.82375508921305918</v>
      </c>
    </row>
    <row r="13240" spans="1:9" x14ac:dyDescent="0.2">
      <c r="A13240" s="49" t="s">
        <v>12946</v>
      </c>
      <c r="B13240" s="1" t="s">
        <v>2210</v>
      </c>
      <c r="C13240" s="1" t="s">
        <v>8833</v>
      </c>
      <c r="D13240" s="1" t="s">
        <v>66</v>
      </c>
      <c r="E13240" s="39">
        <v>11305.166666666664</v>
      </c>
      <c r="F13240" s="39">
        <v>18005.946699924221</v>
      </c>
      <c r="G13240" s="39">
        <v>7696.1479107787554</v>
      </c>
      <c r="H13240" s="83">
        <v>7694.3495476590297</v>
      </c>
      <c r="I13240" s="85">
        <v>0.68060469823464476</v>
      </c>
    </row>
    <row r="13241" spans="1:9" hidden="1" x14ac:dyDescent="0.2">
      <c r="A13241" s="49" t="s">
        <v>12947</v>
      </c>
      <c r="B13241" s="1" t="s">
        <v>2210</v>
      </c>
      <c r="C13241" s="1" t="s">
        <v>8833</v>
      </c>
      <c r="D13241" s="1" t="s">
        <v>66</v>
      </c>
      <c r="E13241" s="39">
        <v>11437.575559714189</v>
      </c>
      <c r="F13241" s="39">
        <v>18216.836777099234</v>
      </c>
      <c r="G13241" s="39">
        <v>7788.7651449910963</v>
      </c>
      <c r="H13241" s="83">
        <v>7791.1578741826243</v>
      </c>
      <c r="I13241" s="85">
        <v>0.68118963092361118</v>
      </c>
    </row>
    <row r="13242" spans="1:9" hidden="1" x14ac:dyDescent="0.2">
      <c r="A13242" s="49" t="s">
        <v>12948</v>
      </c>
      <c r="B13242" s="1" t="s">
        <v>2210</v>
      </c>
      <c r="C13242" s="1" t="s">
        <v>8833</v>
      </c>
      <c r="D13242" s="1" t="s">
        <v>66</v>
      </c>
      <c r="E13242" s="39">
        <v>11565.774755391234</v>
      </c>
      <c r="F13242" s="39">
        <v>18421.021991912581</v>
      </c>
      <c r="G13242" s="39">
        <v>7878.3083994806002</v>
      </c>
      <c r="H13242" s="83">
        <v>7884.5351716215664</v>
      </c>
      <c r="I13242" s="85">
        <v>0.68171266848736556</v>
      </c>
    </row>
    <row r="13243" spans="1:9" x14ac:dyDescent="0.2">
      <c r="A13243" s="49" t="s">
        <v>12946</v>
      </c>
      <c r="B13243" s="1" t="s">
        <v>2209</v>
      </c>
      <c r="C13243" s="1" t="s">
        <v>8832</v>
      </c>
      <c r="D13243" s="1" t="s">
        <v>66</v>
      </c>
      <c r="E13243" s="39">
        <v>7609.5</v>
      </c>
      <c r="F13243" s="39">
        <v>12365.949569796368</v>
      </c>
      <c r="G13243" s="39">
        <v>5285.4858748851175</v>
      </c>
      <c r="H13243" s="83">
        <v>5284.2508124906026</v>
      </c>
      <c r="I13243" s="85">
        <v>0.69442812438275869</v>
      </c>
    </row>
    <row r="13244" spans="1:9" hidden="1" x14ac:dyDescent="0.2">
      <c r="A13244" s="49" t="s">
        <v>12947</v>
      </c>
      <c r="B13244" s="1" t="s">
        <v>2209</v>
      </c>
      <c r="C13244" s="1" t="s">
        <v>8832</v>
      </c>
      <c r="D13244" s="1" t="s">
        <v>66</v>
      </c>
      <c r="E13244" s="39">
        <v>7679.9122277141687</v>
      </c>
      <c r="F13244" s="39">
        <v>12480.374178116288</v>
      </c>
      <c r="G13244" s="39">
        <v>5336.0912536231117</v>
      </c>
      <c r="H13244" s="83">
        <v>5337.7305149275071</v>
      </c>
      <c r="I13244" s="85">
        <v>0.69502493735090731</v>
      </c>
    </row>
    <row r="13245" spans="1:9" hidden="1" x14ac:dyDescent="0.2">
      <c r="A13245" s="49" t="s">
        <v>12948</v>
      </c>
      <c r="B13245" s="1" t="s">
        <v>2209</v>
      </c>
      <c r="C13245" s="1" t="s">
        <v>8832</v>
      </c>
      <c r="D13245" s="1" t="s">
        <v>66</v>
      </c>
      <c r="E13245" s="39">
        <v>7746.7512528433235</v>
      </c>
      <c r="F13245" s="39">
        <v>12588.992091782295</v>
      </c>
      <c r="G13245" s="39">
        <v>5384.0640427673607</v>
      </c>
      <c r="H13245" s="83">
        <v>5388.3194410440883</v>
      </c>
      <c r="I13245" s="85">
        <v>0.69555859807250042</v>
      </c>
    </row>
    <row r="13246" spans="1:9" x14ac:dyDescent="0.2">
      <c r="A13246" s="49" t="s">
        <v>12946</v>
      </c>
      <c r="B13246" s="1" t="s">
        <v>2208</v>
      </c>
      <c r="C13246" s="1" t="s">
        <v>8831</v>
      </c>
      <c r="D13246" s="1" t="s">
        <v>66</v>
      </c>
      <c r="E13246" s="39">
        <v>8213.1666666666661</v>
      </c>
      <c r="F13246" s="39">
        <v>21389.426537326563</v>
      </c>
      <c r="G13246" s="39">
        <v>9142.3235390724712</v>
      </c>
      <c r="H13246" s="83">
        <v>9140.1872472974337</v>
      </c>
      <c r="I13246" s="85">
        <v>1.1128700558815035</v>
      </c>
    </row>
    <row r="13247" spans="1:9" hidden="1" x14ac:dyDescent="0.2">
      <c r="A13247" s="49" t="s">
        <v>12947</v>
      </c>
      <c r="B13247" s="1" t="s">
        <v>2208</v>
      </c>
      <c r="C13247" s="1" t="s">
        <v>8831</v>
      </c>
      <c r="D13247" s="1" t="s">
        <v>66</v>
      </c>
      <c r="E13247" s="39">
        <v>8252.4628008392774</v>
      </c>
      <c r="F13247" s="39">
        <v>21491.764869080776</v>
      </c>
      <c r="G13247" s="39">
        <v>9188.9888000245664</v>
      </c>
      <c r="H13247" s="83">
        <v>9191.8116816153124</v>
      </c>
      <c r="I13247" s="85">
        <v>1.1138264907635214</v>
      </c>
    </row>
    <row r="13248" spans="1:9" hidden="1" x14ac:dyDescent="0.2">
      <c r="A13248" s="49" t="s">
        <v>12948</v>
      </c>
      <c r="B13248" s="1" t="s">
        <v>2208</v>
      </c>
      <c r="C13248" s="1" t="s">
        <v>8831</v>
      </c>
      <c r="D13248" s="1" t="s">
        <v>66</v>
      </c>
      <c r="E13248" s="39">
        <v>8295.469260991862</v>
      </c>
      <c r="F13248" s="39">
        <v>21603.765947032542</v>
      </c>
      <c r="G13248" s="39">
        <v>9239.5053214551936</v>
      </c>
      <c r="H13248" s="83">
        <v>9246.8079416897272</v>
      </c>
      <c r="I13248" s="85">
        <v>1.1146817197155301</v>
      </c>
    </row>
    <row r="13249" spans="1:9" x14ac:dyDescent="0.2">
      <c r="A13249" s="49" t="s">
        <v>12946</v>
      </c>
      <c r="B13249" s="1" t="s">
        <v>2207</v>
      </c>
      <c r="C13249" s="1" t="s">
        <v>8830</v>
      </c>
      <c r="D13249" s="1" t="s">
        <v>66</v>
      </c>
      <c r="E13249" s="39">
        <v>10247.833333333332</v>
      </c>
      <c r="F13249" s="39">
        <v>15463.429655115591</v>
      </c>
      <c r="G13249" s="39">
        <v>6609.4187557598934</v>
      </c>
      <c r="H13249" s="83">
        <v>6607.8743292401623</v>
      </c>
      <c r="I13249" s="85">
        <v>0.64480696692700856</v>
      </c>
    </row>
    <row r="13250" spans="1:9" hidden="1" x14ac:dyDescent="0.2">
      <c r="A13250" s="49" t="s">
        <v>12947</v>
      </c>
      <c r="B13250" s="1" t="s">
        <v>2207</v>
      </c>
      <c r="C13250" s="1" t="s">
        <v>8830</v>
      </c>
      <c r="D13250" s="1" t="s">
        <v>66</v>
      </c>
      <c r="E13250" s="39">
        <v>10327.006946084604</v>
      </c>
      <c r="F13250" s="39">
        <v>15582.89838099137</v>
      </c>
      <c r="G13250" s="39">
        <v>6662.6021439892611</v>
      </c>
      <c r="H13250" s="83">
        <v>6664.6489129371885</v>
      </c>
      <c r="I13250" s="85">
        <v>0.64536113394055894</v>
      </c>
    </row>
    <row r="13251" spans="1:9" hidden="1" x14ac:dyDescent="0.2">
      <c r="A13251" s="49" t="s">
        <v>12948</v>
      </c>
      <c r="B13251" s="1" t="s">
        <v>2207</v>
      </c>
      <c r="C13251" s="1" t="s">
        <v>8830</v>
      </c>
      <c r="D13251" s="1" t="s">
        <v>66</v>
      </c>
      <c r="E13251" s="39">
        <v>10404.282795098648</v>
      </c>
      <c r="F13251" s="39">
        <v>15699.503483396888</v>
      </c>
      <c r="G13251" s="39">
        <v>6714.3685195763055</v>
      </c>
      <c r="H13251" s="83">
        <v>6719.6753495100811</v>
      </c>
      <c r="I13251" s="85">
        <v>0.64585666132370523</v>
      </c>
    </row>
    <row r="13252" spans="1:9" x14ac:dyDescent="0.2">
      <c r="A13252" s="49" t="s">
        <v>12946</v>
      </c>
      <c r="B13252" s="1" t="s">
        <v>2206</v>
      </c>
      <c r="C13252" s="1" t="s">
        <v>8064</v>
      </c>
      <c r="D13252" s="1" t="s">
        <v>66</v>
      </c>
      <c r="E13252" s="39">
        <v>12463.416666666668</v>
      </c>
      <c r="F13252" s="39">
        <v>18672.931773112719</v>
      </c>
      <c r="G13252" s="39">
        <v>7981.2323810977678</v>
      </c>
      <c r="H13252" s="83">
        <v>7979.367402132897</v>
      </c>
      <c r="I13252" s="85">
        <v>0.64022311181119917</v>
      </c>
    </row>
    <row r="13253" spans="1:9" hidden="1" x14ac:dyDescent="0.2">
      <c r="A13253" s="49" t="s">
        <v>12947</v>
      </c>
      <c r="B13253" s="1" t="s">
        <v>2206</v>
      </c>
      <c r="C13253" s="1" t="s">
        <v>8064</v>
      </c>
      <c r="D13253" s="1" t="s">
        <v>66</v>
      </c>
      <c r="E13253" s="39">
        <v>12494.861028003323</v>
      </c>
      <c r="F13253" s="39">
        <v>18720.04232310009</v>
      </c>
      <c r="G13253" s="39">
        <v>8003.9150014351517</v>
      </c>
      <c r="H13253" s="83">
        <v>8006.3738252299308</v>
      </c>
      <c r="I13253" s="85">
        <v>0.64077333931815239</v>
      </c>
    </row>
    <row r="13254" spans="1:9" hidden="1" x14ac:dyDescent="0.2">
      <c r="A13254" s="49" t="s">
        <v>12948</v>
      </c>
      <c r="B13254" s="1" t="s">
        <v>2206</v>
      </c>
      <c r="C13254" s="1" t="s">
        <v>8064</v>
      </c>
      <c r="D13254" s="1" t="s">
        <v>66</v>
      </c>
      <c r="E13254" s="39">
        <v>12531.78446777992</v>
      </c>
      <c r="F13254" s="39">
        <v>18775.361734319089</v>
      </c>
      <c r="G13254" s="39">
        <v>8029.8525304249415</v>
      </c>
      <c r="H13254" s="83">
        <v>8036.1990783762521</v>
      </c>
      <c r="I13254" s="85">
        <v>0.64126534405677604</v>
      </c>
    </row>
    <row r="13255" spans="1:9" x14ac:dyDescent="0.2">
      <c r="A13255" s="49" t="s">
        <v>12946</v>
      </c>
      <c r="B13255" s="1" t="s">
        <v>2205</v>
      </c>
      <c r="C13255" s="1" t="s">
        <v>8829</v>
      </c>
      <c r="D13255" s="1" t="s">
        <v>66</v>
      </c>
      <c r="E13255" s="39">
        <v>17162.833333333332</v>
      </c>
      <c r="F13255" s="39">
        <v>37812.295814987352</v>
      </c>
      <c r="G13255" s="39">
        <v>16161.828438572902</v>
      </c>
      <c r="H13255" s="83">
        <v>16158.051895223136</v>
      </c>
      <c r="I13255" s="85">
        <v>0.94145596950133348</v>
      </c>
    </row>
    <row r="13256" spans="1:9" hidden="1" x14ac:dyDescent="0.2">
      <c r="A13256" s="49" t="s">
        <v>12947</v>
      </c>
      <c r="B13256" s="1" t="s">
        <v>2205</v>
      </c>
      <c r="C13256" s="1" t="s">
        <v>8829</v>
      </c>
      <c r="D13256" s="1" t="s">
        <v>66</v>
      </c>
      <c r="E13256" s="39">
        <v>17244.33994117015</v>
      </c>
      <c r="F13256" s="39">
        <v>37991.867095937581</v>
      </c>
      <c r="G13256" s="39">
        <v>16243.749332044687</v>
      </c>
      <c r="H13256" s="83">
        <v>16248.739454674285</v>
      </c>
      <c r="I13256" s="85">
        <v>0.94226508582570279</v>
      </c>
    </row>
    <row r="13257" spans="1:9" hidden="1" x14ac:dyDescent="0.2">
      <c r="A13257" s="49" t="s">
        <v>12948</v>
      </c>
      <c r="B13257" s="1" t="s">
        <v>2205</v>
      </c>
      <c r="C13257" s="1" t="s">
        <v>8829</v>
      </c>
      <c r="D13257" s="1" t="s">
        <v>66</v>
      </c>
      <c r="E13257" s="39">
        <v>17338.761828443046</v>
      </c>
      <c r="F13257" s="39">
        <v>38199.892674443778</v>
      </c>
      <c r="G13257" s="39">
        <v>16337.3419481533</v>
      </c>
      <c r="H13257" s="83">
        <v>16350.254479694577</v>
      </c>
      <c r="I13257" s="85">
        <v>0.94298858485229942</v>
      </c>
    </row>
    <row r="13258" spans="1:9" x14ac:dyDescent="0.2">
      <c r="A13258" s="49" t="s">
        <v>12946</v>
      </c>
      <c r="B13258" s="1" t="s">
        <v>2204</v>
      </c>
      <c r="C13258" s="1" t="s">
        <v>8828</v>
      </c>
      <c r="D13258" s="1" t="s">
        <v>66</v>
      </c>
      <c r="E13258" s="39">
        <v>14626.166666666664</v>
      </c>
      <c r="F13258" s="39">
        <v>20997.270493565269</v>
      </c>
      <c r="G13258" s="39">
        <v>8974.7071972499416</v>
      </c>
      <c r="H13258" s="83">
        <v>8972.6100724777843</v>
      </c>
      <c r="I13258" s="85">
        <v>0.61346286261912686</v>
      </c>
    </row>
    <row r="13259" spans="1:9" hidden="1" x14ac:dyDescent="0.2">
      <c r="A13259" s="49" t="s">
        <v>12947</v>
      </c>
      <c r="B13259" s="1" t="s">
        <v>2204</v>
      </c>
      <c r="C13259" s="1" t="s">
        <v>8828</v>
      </c>
      <c r="D13259" s="1" t="s">
        <v>66</v>
      </c>
      <c r="E13259" s="39">
        <v>14845.419892405016</v>
      </c>
      <c r="F13259" s="39">
        <v>21312.029609356483</v>
      </c>
      <c r="G13259" s="39">
        <v>9112.1414448335508</v>
      </c>
      <c r="H13259" s="83">
        <v>9114.9407187141369</v>
      </c>
      <c r="I13259" s="85">
        <v>0.61399009154179474</v>
      </c>
    </row>
    <row r="13260" spans="1:9" hidden="1" x14ac:dyDescent="0.2">
      <c r="A13260" s="49" t="s">
        <v>12948</v>
      </c>
      <c r="B13260" s="1" t="s">
        <v>2204</v>
      </c>
      <c r="C13260" s="1" t="s">
        <v>8828</v>
      </c>
      <c r="D13260" s="1" t="s">
        <v>66</v>
      </c>
      <c r="E13260" s="39">
        <v>15056.479059046218</v>
      </c>
      <c r="F13260" s="39">
        <v>21615.025364369423</v>
      </c>
      <c r="G13260" s="39">
        <v>9244.3207525543676</v>
      </c>
      <c r="H13260" s="83">
        <v>9251.6271787572259</v>
      </c>
      <c r="I13260" s="85">
        <v>0.61446153130991621</v>
      </c>
    </row>
    <row r="13261" spans="1:9" x14ac:dyDescent="0.2">
      <c r="A13261" s="49" t="s">
        <v>12946</v>
      </c>
      <c r="B13261" s="1" t="s">
        <v>2203</v>
      </c>
      <c r="C13261" s="1" t="s">
        <v>8827</v>
      </c>
      <c r="D13261" s="1" t="s">
        <v>66</v>
      </c>
      <c r="E13261" s="39">
        <v>2473.333333333333</v>
      </c>
      <c r="F13261" s="39">
        <v>3977.921577304317</v>
      </c>
      <c r="G13261" s="39">
        <v>1700.2534410779519</v>
      </c>
      <c r="H13261" s="83">
        <v>1699.8561419202344</v>
      </c>
      <c r="I13261" s="85">
        <v>0.68727337274403022</v>
      </c>
    </row>
    <row r="13262" spans="1:9" hidden="1" x14ac:dyDescent="0.2">
      <c r="A13262" s="49" t="s">
        <v>12947</v>
      </c>
      <c r="B13262" s="1" t="s">
        <v>2203</v>
      </c>
      <c r="C13262" s="1" t="s">
        <v>8827</v>
      </c>
      <c r="D13262" s="1" t="s">
        <v>66</v>
      </c>
      <c r="E13262" s="39">
        <v>2488.9313963041768</v>
      </c>
      <c r="F13262" s="39">
        <v>4003.0083177042648</v>
      </c>
      <c r="G13262" s="39">
        <v>1711.5206136797337</v>
      </c>
      <c r="H13262" s="83">
        <v>1712.0463973255391</v>
      </c>
      <c r="I13262" s="85">
        <v>0.68786403669774221</v>
      </c>
    </row>
    <row r="13263" spans="1:9" hidden="1" x14ac:dyDescent="0.2">
      <c r="A13263" s="49" t="s">
        <v>12948</v>
      </c>
      <c r="B13263" s="1" t="s">
        <v>2203</v>
      </c>
      <c r="C13263" s="1" t="s">
        <v>8827</v>
      </c>
      <c r="D13263" s="1" t="s">
        <v>66</v>
      </c>
      <c r="E13263" s="39">
        <v>2507.103802124192</v>
      </c>
      <c r="F13263" s="39">
        <v>4032.2354357189424</v>
      </c>
      <c r="G13263" s="39">
        <v>1724.507701899204</v>
      </c>
      <c r="H13263" s="83">
        <v>1725.8706996355932</v>
      </c>
      <c r="I13263" s="85">
        <v>0.68839219906783111</v>
      </c>
    </row>
    <row r="13264" spans="1:9" x14ac:dyDescent="0.2">
      <c r="A13264" s="49" t="s">
        <v>12946</v>
      </c>
      <c r="B13264" s="1" t="s">
        <v>2202</v>
      </c>
      <c r="C13264" s="1" t="s">
        <v>8826</v>
      </c>
      <c r="D13264" s="1" t="s">
        <v>66</v>
      </c>
      <c r="E13264" s="39">
        <v>15282.75</v>
      </c>
      <c r="F13264" s="39">
        <v>25292.305649629168</v>
      </c>
      <c r="G13264" s="39">
        <v>10810.502137329466</v>
      </c>
      <c r="H13264" s="83">
        <v>10807.976041342892</v>
      </c>
      <c r="I13264" s="85">
        <v>0.70720099729059838</v>
      </c>
    </row>
    <row r="13265" spans="1:9" hidden="1" x14ac:dyDescent="0.2">
      <c r="A13265" s="49" t="s">
        <v>12947</v>
      </c>
      <c r="B13265" s="1" t="s">
        <v>2202</v>
      </c>
      <c r="C13265" s="1" t="s">
        <v>8826</v>
      </c>
      <c r="D13265" s="1" t="s">
        <v>66</v>
      </c>
      <c r="E13265" s="39">
        <v>15402.861328037083</v>
      </c>
      <c r="F13265" s="39">
        <v>25491.084823579982</v>
      </c>
      <c r="G13265" s="39">
        <v>10898.932422313032</v>
      </c>
      <c r="H13265" s="83">
        <v>10902.28060309367</v>
      </c>
      <c r="I13265" s="85">
        <v>0.70780878766004185</v>
      </c>
    </row>
    <row r="13266" spans="1:9" hidden="1" x14ac:dyDescent="0.2">
      <c r="A13266" s="49" t="s">
        <v>12948</v>
      </c>
      <c r="B13266" s="1" t="s">
        <v>2202</v>
      </c>
      <c r="C13266" s="1" t="s">
        <v>8826</v>
      </c>
      <c r="D13266" s="1" t="s">
        <v>66</v>
      </c>
      <c r="E13266" s="39">
        <v>15515.492898052478</v>
      </c>
      <c r="F13266" s="39">
        <v>25677.485313977781</v>
      </c>
      <c r="G13266" s="39">
        <v>10981.754883929078</v>
      </c>
      <c r="H13266" s="83">
        <v>10990.434524519775</v>
      </c>
      <c r="I13266" s="85">
        <v>0.70835226420034048</v>
      </c>
    </row>
    <row r="13267" spans="1:9" x14ac:dyDescent="0.2">
      <c r="A13267" s="49" t="s">
        <v>12946</v>
      </c>
      <c r="B13267" s="1" t="s">
        <v>2201</v>
      </c>
      <c r="C13267" s="1" t="s">
        <v>8825</v>
      </c>
      <c r="D13267" s="1" t="s">
        <v>66</v>
      </c>
      <c r="E13267" s="39">
        <v>4908.25</v>
      </c>
      <c r="F13267" s="39">
        <v>7460.9054203338073</v>
      </c>
      <c r="G13267" s="39">
        <v>3188.9593266130005</v>
      </c>
      <c r="H13267" s="83">
        <v>3188.2141607313451</v>
      </c>
      <c r="I13267" s="85">
        <v>0.64956230035783535</v>
      </c>
    </row>
    <row r="13268" spans="1:9" hidden="1" x14ac:dyDescent="0.2">
      <c r="A13268" s="49" t="s">
        <v>12947</v>
      </c>
      <c r="B13268" s="1" t="s">
        <v>2201</v>
      </c>
      <c r="C13268" s="1" t="s">
        <v>8825</v>
      </c>
      <c r="D13268" s="1" t="s">
        <v>66</v>
      </c>
      <c r="E13268" s="39">
        <v>4953.3232698582051</v>
      </c>
      <c r="F13268" s="39">
        <v>7529.4201462335168</v>
      </c>
      <c r="G13268" s="39">
        <v>3219.2683018767061</v>
      </c>
      <c r="H13268" s="83">
        <v>3220.2572695882586</v>
      </c>
      <c r="I13268" s="85">
        <v>0.6501205542517402</v>
      </c>
    </row>
    <row r="13269" spans="1:9" hidden="1" x14ac:dyDescent="0.2">
      <c r="A13269" s="49" t="s">
        <v>12948</v>
      </c>
      <c r="B13269" s="1" t="s">
        <v>2201</v>
      </c>
      <c r="C13269" s="1" t="s">
        <v>8825</v>
      </c>
      <c r="D13269" s="1" t="s">
        <v>66</v>
      </c>
      <c r="E13269" s="39">
        <v>4995.9384430858208</v>
      </c>
      <c r="F13269" s="39">
        <v>7594.1983822488755</v>
      </c>
      <c r="G13269" s="39">
        <v>3247.8891197491835</v>
      </c>
      <c r="H13269" s="83">
        <v>3250.456151205979</v>
      </c>
      <c r="I13269" s="85">
        <v>0.65061973605869394</v>
      </c>
    </row>
    <row r="13270" spans="1:9" x14ac:dyDescent="0.2">
      <c r="A13270" s="49" t="s">
        <v>12946</v>
      </c>
      <c r="B13270" s="1" t="s">
        <v>2200</v>
      </c>
      <c r="C13270" s="1" t="s">
        <v>8824</v>
      </c>
      <c r="D13270" s="1" t="s">
        <v>66</v>
      </c>
      <c r="E13270" s="39">
        <v>7960.8333333333339</v>
      </c>
      <c r="F13270" s="39">
        <v>28208.981056376932</v>
      </c>
      <c r="G13270" s="39">
        <v>12057.155018855325</v>
      </c>
      <c r="H13270" s="83">
        <v>12054.33761680353</v>
      </c>
      <c r="I13270" s="85">
        <v>1.5142054998601733</v>
      </c>
    </row>
    <row r="13271" spans="1:9" hidden="1" x14ac:dyDescent="0.2">
      <c r="A13271" s="49" t="s">
        <v>12947</v>
      </c>
      <c r="B13271" s="1" t="s">
        <v>2200</v>
      </c>
      <c r="C13271" s="1" t="s">
        <v>8824</v>
      </c>
      <c r="D13271" s="1" t="s">
        <v>66</v>
      </c>
      <c r="E13271" s="39">
        <v>7964.2287517885934</v>
      </c>
      <c r="F13271" s="39">
        <v>28221.012622781149</v>
      </c>
      <c r="G13271" s="39">
        <v>12066.136517674428</v>
      </c>
      <c r="H13271" s="83">
        <v>12069.84326663108</v>
      </c>
      <c r="I13271" s="85">
        <v>1.5155068548125836</v>
      </c>
    </row>
    <row r="13272" spans="1:9" hidden="1" x14ac:dyDescent="0.2">
      <c r="A13272" s="49" t="s">
        <v>12948</v>
      </c>
      <c r="B13272" s="1" t="s">
        <v>2200</v>
      </c>
      <c r="C13272" s="1" t="s">
        <v>8824</v>
      </c>
      <c r="D13272" s="1" t="s">
        <v>66</v>
      </c>
      <c r="E13272" s="39">
        <v>7969.0333615509917</v>
      </c>
      <c r="F13272" s="39">
        <v>28238.037617539332</v>
      </c>
      <c r="G13272" s="39">
        <v>12076.852687368804</v>
      </c>
      <c r="H13272" s="83">
        <v>12086.397859511242</v>
      </c>
      <c r="I13272" s="85">
        <v>1.5166705058389791</v>
      </c>
    </row>
    <row r="13273" spans="1:9" x14ac:dyDescent="0.2">
      <c r="A13273" s="49" t="s">
        <v>12946</v>
      </c>
      <c r="B13273" s="1" t="s">
        <v>2199</v>
      </c>
      <c r="C13273" s="1" t="s">
        <v>8823</v>
      </c>
      <c r="D13273" s="1" t="s">
        <v>66</v>
      </c>
      <c r="E13273" s="39">
        <v>11834</v>
      </c>
      <c r="F13273" s="39">
        <v>38251.626051861043</v>
      </c>
      <c r="G13273" s="39">
        <v>16349.608094983394</v>
      </c>
      <c r="H13273" s="83">
        <v>16345.787673057925</v>
      </c>
      <c r="I13273" s="85">
        <v>1.3812563522949066</v>
      </c>
    </row>
    <row r="13274" spans="1:9" hidden="1" x14ac:dyDescent="0.2">
      <c r="A13274" s="49" t="s">
        <v>12947</v>
      </c>
      <c r="B13274" s="1" t="s">
        <v>2199</v>
      </c>
      <c r="C13274" s="1" t="s">
        <v>8823</v>
      </c>
      <c r="D13274" s="1" t="s">
        <v>66</v>
      </c>
      <c r="E13274" s="39">
        <v>11832.952165160685</v>
      </c>
      <c r="F13274" s="39">
        <v>38248.239083258908</v>
      </c>
      <c r="G13274" s="39">
        <v>16353.363378842903</v>
      </c>
      <c r="H13274" s="83">
        <v>16358.387175196733</v>
      </c>
      <c r="I13274" s="85">
        <v>1.3824434466455562</v>
      </c>
    </row>
    <row r="13275" spans="1:9" hidden="1" x14ac:dyDescent="0.2">
      <c r="A13275" s="49" t="s">
        <v>12948</v>
      </c>
      <c r="B13275" s="1" t="s">
        <v>2199</v>
      </c>
      <c r="C13275" s="1" t="s">
        <v>8823</v>
      </c>
      <c r="D13275" s="1" t="s">
        <v>66</v>
      </c>
      <c r="E13275" s="39">
        <v>11838.749644207968</v>
      </c>
      <c r="F13275" s="39">
        <v>38266.978562772194</v>
      </c>
      <c r="G13275" s="39">
        <v>16366.033261682833</v>
      </c>
      <c r="H13275" s="83">
        <v>16378.968469954025</v>
      </c>
      <c r="I13275" s="85">
        <v>1.3835049276481093</v>
      </c>
    </row>
    <row r="13276" spans="1:9" x14ac:dyDescent="0.2">
      <c r="A13276" s="49" t="s">
        <v>12946</v>
      </c>
      <c r="B13276" s="1" t="s">
        <v>2198</v>
      </c>
      <c r="C13276" s="1" t="s">
        <v>8822</v>
      </c>
      <c r="D13276" s="1" t="s">
        <v>66</v>
      </c>
      <c r="E13276" s="39">
        <v>18602.833333333336</v>
      </c>
      <c r="F13276" s="39">
        <v>39490.076723136495</v>
      </c>
      <c r="G13276" s="39">
        <v>16878.949856634794</v>
      </c>
      <c r="H13276" s="83">
        <v>16875.005743128429</v>
      </c>
      <c r="I13276" s="85">
        <v>0.90712019189523607</v>
      </c>
    </row>
    <row r="13277" spans="1:9" hidden="1" x14ac:dyDescent="0.2">
      <c r="A13277" s="49" t="s">
        <v>12947</v>
      </c>
      <c r="B13277" s="1" t="s">
        <v>2198</v>
      </c>
      <c r="C13277" s="1" t="s">
        <v>8822</v>
      </c>
      <c r="D13277" s="1" t="s">
        <v>66</v>
      </c>
      <c r="E13277" s="39">
        <v>18713.095726412168</v>
      </c>
      <c r="F13277" s="39">
        <v>39724.141625204807</v>
      </c>
      <c r="G13277" s="39">
        <v>16984.398196620004</v>
      </c>
      <c r="H13277" s="83">
        <v>16989.615848533893</v>
      </c>
      <c r="I13277" s="85">
        <v>0.90789979899233297</v>
      </c>
    </row>
    <row r="13278" spans="1:9" hidden="1" x14ac:dyDescent="0.2">
      <c r="A13278" s="49" t="s">
        <v>12948</v>
      </c>
      <c r="B13278" s="1" t="s">
        <v>2198</v>
      </c>
      <c r="C13278" s="1" t="s">
        <v>8822</v>
      </c>
      <c r="D13278" s="1" t="s">
        <v>66</v>
      </c>
      <c r="E13278" s="39">
        <v>18822.26665966295</v>
      </c>
      <c r="F13278" s="39">
        <v>39955.889577398993</v>
      </c>
      <c r="G13278" s="39">
        <v>17088.347248298302</v>
      </c>
      <c r="H13278" s="83">
        <v>17101.853351282018</v>
      </c>
      <c r="I13278" s="85">
        <v>0.9085969113343898</v>
      </c>
    </row>
    <row r="13279" spans="1:9" x14ac:dyDescent="0.2">
      <c r="A13279" s="49" t="s">
        <v>12946</v>
      </c>
      <c r="B13279" s="1" t="s">
        <v>2197</v>
      </c>
      <c r="C13279" s="1" t="s">
        <v>8821</v>
      </c>
      <c r="D13279" s="1" t="s">
        <v>66</v>
      </c>
      <c r="E13279" s="39">
        <v>5796.5</v>
      </c>
      <c r="F13279" s="39">
        <v>8464.4294433125542</v>
      </c>
      <c r="G13279" s="39">
        <v>3617.8881378316119</v>
      </c>
      <c r="H13279" s="83">
        <v>3617.042743918475</v>
      </c>
      <c r="I13279" s="85">
        <v>0.62400461380461913</v>
      </c>
    </row>
    <row r="13280" spans="1:9" hidden="1" x14ac:dyDescent="0.2">
      <c r="A13280" s="49" t="s">
        <v>12947</v>
      </c>
      <c r="B13280" s="1" t="s">
        <v>2197</v>
      </c>
      <c r="C13280" s="1" t="s">
        <v>8821</v>
      </c>
      <c r="D13280" s="1" t="s">
        <v>66</v>
      </c>
      <c r="E13280" s="39">
        <v>5831.6227329094108</v>
      </c>
      <c r="F13280" s="39">
        <v>8515.7179613092812</v>
      </c>
      <c r="G13280" s="39">
        <v>3640.9684103335294</v>
      </c>
      <c r="H13280" s="83">
        <v>3642.0869254304239</v>
      </c>
      <c r="I13280" s="85">
        <v>0.62454090263369588</v>
      </c>
    </row>
    <row r="13281" spans="1:9" hidden="1" x14ac:dyDescent="0.2">
      <c r="A13281" s="49" t="s">
        <v>12948</v>
      </c>
      <c r="B13281" s="1" t="s">
        <v>2197</v>
      </c>
      <c r="C13281" s="1" t="s">
        <v>8821</v>
      </c>
      <c r="D13281" s="1" t="s">
        <v>66</v>
      </c>
      <c r="E13281" s="39">
        <v>5866.5089055515446</v>
      </c>
      <c r="F13281" s="39">
        <v>8566.6610384897449</v>
      </c>
      <c r="G13281" s="39">
        <v>3663.7922502164965</v>
      </c>
      <c r="H13281" s="83">
        <v>3666.687998689029</v>
      </c>
      <c r="I13281" s="85">
        <v>0.62502044362690734</v>
      </c>
    </row>
    <row r="13282" spans="1:9" x14ac:dyDescent="0.2">
      <c r="A13282" s="49" t="s">
        <v>12946</v>
      </c>
      <c r="B13282" s="1" t="s">
        <v>2196</v>
      </c>
      <c r="C13282" s="1" t="s">
        <v>8820</v>
      </c>
      <c r="D13282" s="1" t="s">
        <v>66</v>
      </c>
      <c r="E13282" s="39">
        <v>9630.0833333333321</v>
      </c>
      <c r="F13282" s="39">
        <v>28758.671900998092</v>
      </c>
      <c r="G13282" s="39">
        <v>12292.105289224788</v>
      </c>
      <c r="H13282" s="83">
        <v>12289.232986213956</v>
      </c>
      <c r="I13282" s="85">
        <v>1.2761294540075587</v>
      </c>
    </row>
    <row r="13283" spans="1:9" hidden="1" x14ac:dyDescent="0.2">
      <c r="A13283" s="49" t="s">
        <v>12947</v>
      </c>
      <c r="B13283" s="1" t="s">
        <v>2196</v>
      </c>
      <c r="C13283" s="1" t="s">
        <v>8820</v>
      </c>
      <c r="D13283" s="1" t="s">
        <v>66</v>
      </c>
      <c r="E13283" s="39">
        <v>9627.3479327855366</v>
      </c>
      <c r="F13283" s="39">
        <v>28750.503073777294</v>
      </c>
      <c r="G13283" s="39">
        <v>12292.524711178408</v>
      </c>
      <c r="H13283" s="83">
        <v>12296.301007185091</v>
      </c>
      <c r="I13283" s="85">
        <v>1.2772261990563927</v>
      </c>
    </row>
    <row r="13284" spans="1:9" hidden="1" x14ac:dyDescent="0.2">
      <c r="A13284" s="49" t="s">
        <v>12948</v>
      </c>
      <c r="B13284" s="1" t="s">
        <v>2196</v>
      </c>
      <c r="C13284" s="1" t="s">
        <v>8820</v>
      </c>
      <c r="D13284" s="1" t="s">
        <v>66</v>
      </c>
      <c r="E13284" s="39">
        <v>9628.105593391927</v>
      </c>
      <c r="F13284" s="39">
        <v>28752.765703500972</v>
      </c>
      <c r="G13284" s="39">
        <v>12296.991754835339</v>
      </c>
      <c r="H13284" s="83">
        <v>12306.710918111779</v>
      </c>
      <c r="I13284" s="85">
        <v>1.2782068911415205</v>
      </c>
    </row>
    <row r="13285" spans="1:9" x14ac:dyDescent="0.2">
      <c r="A13285" s="49" t="s">
        <v>12946</v>
      </c>
      <c r="B13285" s="1" t="s">
        <v>2195</v>
      </c>
      <c r="C13285" s="1" t="s">
        <v>8819</v>
      </c>
      <c r="D13285" s="1" t="s">
        <v>66</v>
      </c>
      <c r="E13285" s="39">
        <v>7881.833333333333</v>
      </c>
      <c r="F13285" s="39">
        <v>16424.475052492624</v>
      </c>
      <c r="G13285" s="39">
        <v>7020.1912438967111</v>
      </c>
      <c r="H13285" s="83">
        <v>7018.5508319435094</v>
      </c>
      <c r="I13285" s="85">
        <v>0.89047186550635549</v>
      </c>
    </row>
    <row r="13286" spans="1:9" hidden="1" x14ac:dyDescent="0.2">
      <c r="A13286" s="49" t="s">
        <v>12947</v>
      </c>
      <c r="B13286" s="1" t="s">
        <v>2195</v>
      </c>
      <c r="C13286" s="1" t="s">
        <v>8819</v>
      </c>
      <c r="D13286" s="1" t="s">
        <v>66</v>
      </c>
      <c r="E13286" s="39">
        <v>7922.3180156715207</v>
      </c>
      <c r="F13286" s="39">
        <v>16508.838629715137</v>
      </c>
      <c r="G13286" s="39">
        <v>7058.4958561550493</v>
      </c>
      <c r="H13286" s="83">
        <v>7060.6642446953256</v>
      </c>
      <c r="I13286" s="85">
        <v>0.89123716451779444</v>
      </c>
    </row>
    <row r="13287" spans="1:9" hidden="1" x14ac:dyDescent="0.2">
      <c r="A13287" s="49" t="s">
        <v>12948</v>
      </c>
      <c r="B13287" s="1" t="s">
        <v>2195</v>
      </c>
      <c r="C13287" s="1" t="s">
        <v>8819</v>
      </c>
      <c r="D13287" s="1" t="s">
        <v>66</v>
      </c>
      <c r="E13287" s="39">
        <v>7966.8798748392383</v>
      </c>
      <c r="F13287" s="39">
        <v>16601.698388763522</v>
      </c>
      <c r="G13287" s="39">
        <v>7100.219516553514</v>
      </c>
      <c r="H13287" s="83">
        <v>7105.8313112229553</v>
      </c>
      <c r="I13287" s="85">
        <v>0.89192148279584071</v>
      </c>
    </row>
    <row r="13288" spans="1:9" x14ac:dyDescent="0.2">
      <c r="A13288" s="49" t="s">
        <v>12946</v>
      </c>
      <c r="B13288" s="1" t="s">
        <v>2194</v>
      </c>
      <c r="C13288" s="1" t="s">
        <v>8818</v>
      </c>
      <c r="D13288" s="1" t="s">
        <v>66</v>
      </c>
      <c r="E13288" s="39">
        <v>7918</v>
      </c>
      <c r="F13288" s="39">
        <v>15371.822974083323</v>
      </c>
      <c r="G13288" s="39">
        <v>6570.2639932478596</v>
      </c>
      <c r="H13288" s="83">
        <v>6568.7287160430424</v>
      </c>
      <c r="I13288" s="85">
        <v>0.82959443243786846</v>
      </c>
    </row>
    <row r="13289" spans="1:9" hidden="1" x14ac:dyDescent="0.2">
      <c r="A13289" s="49" t="s">
        <v>12947</v>
      </c>
      <c r="B13289" s="1" t="s">
        <v>2194</v>
      </c>
      <c r="C13289" s="1" t="s">
        <v>8818</v>
      </c>
      <c r="D13289" s="1" t="s">
        <v>66</v>
      </c>
      <c r="E13289" s="39">
        <v>7966.2385444907904</v>
      </c>
      <c r="F13289" s="39">
        <v>15465.472174189395</v>
      </c>
      <c r="G13289" s="39">
        <v>6612.3955599462233</v>
      </c>
      <c r="H13289" s="83">
        <v>6614.4269052991376</v>
      </c>
      <c r="I13289" s="85">
        <v>0.83030741150394938</v>
      </c>
    </row>
    <row r="13290" spans="1:9" hidden="1" x14ac:dyDescent="0.2">
      <c r="A13290" s="49" t="s">
        <v>12948</v>
      </c>
      <c r="B13290" s="1" t="s">
        <v>2194</v>
      </c>
      <c r="C13290" s="1" t="s">
        <v>8818</v>
      </c>
      <c r="D13290" s="1" t="s">
        <v>66</v>
      </c>
      <c r="E13290" s="39">
        <v>8018.3204655428535</v>
      </c>
      <c r="F13290" s="39">
        <v>15566.582817099536</v>
      </c>
      <c r="G13290" s="39">
        <v>6657.520967783862</v>
      </c>
      <c r="H13290" s="83">
        <v>6662.782867164804</v>
      </c>
      <c r="I13290" s="85">
        <v>0.83094494611393943</v>
      </c>
    </row>
    <row r="13291" spans="1:9" x14ac:dyDescent="0.2">
      <c r="A13291" s="49" t="s">
        <v>12946</v>
      </c>
      <c r="B13291" s="1" t="s">
        <v>2193</v>
      </c>
      <c r="C13291" s="1" t="s">
        <v>8817</v>
      </c>
      <c r="D13291" s="1" t="s">
        <v>66</v>
      </c>
      <c r="E13291" s="39">
        <v>6483.75</v>
      </c>
      <c r="F13291" s="39">
        <v>8922.6553694637241</v>
      </c>
      <c r="G13291" s="39">
        <v>3813.7442382069298</v>
      </c>
      <c r="H13291" s="83">
        <v>3812.8530784909826</v>
      </c>
      <c r="I13291" s="85">
        <v>0.58806293865293735</v>
      </c>
    </row>
    <row r="13292" spans="1:9" hidden="1" x14ac:dyDescent="0.2">
      <c r="A13292" s="49" t="s">
        <v>12947</v>
      </c>
      <c r="B13292" s="1" t="s">
        <v>2193</v>
      </c>
      <c r="C13292" s="1" t="s">
        <v>8817</v>
      </c>
      <c r="D13292" s="1" t="s">
        <v>66</v>
      </c>
      <c r="E13292" s="39">
        <v>6538.4072255907022</v>
      </c>
      <c r="F13292" s="39">
        <v>8997.8722713178777</v>
      </c>
      <c r="G13292" s="39">
        <v>3847.1176298853652</v>
      </c>
      <c r="H13292" s="83">
        <v>3848.2994745661217</v>
      </c>
      <c r="I13292" s="85">
        <v>0.5885683380968143</v>
      </c>
    </row>
    <row r="13293" spans="1:9" hidden="1" x14ac:dyDescent="0.2">
      <c r="A13293" s="49" t="s">
        <v>12948</v>
      </c>
      <c r="B13293" s="1" t="s">
        <v>2193</v>
      </c>
      <c r="C13293" s="1" t="s">
        <v>8817</v>
      </c>
      <c r="D13293" s="1" t="s">
        <v>66</v>
      </c>
      <c r="E13293" s="39">
        <v>6592.0712932876213</v>
      </c>
      <c r="F13293" s="39">
        <v>9071.7224323794835</v>
      </c>
      <c r="G13293" s="39">
        <v>3879.7970638192287</v>
      </c>
      <c r="H13293" s="83">
        <v>3882.8635358389311</v>
      </c>
      <c r="I13293" s="85">
        <v>0.58902025829008531</v>
      </c>
    </row>
    <row r="13294" spans="1:9" x14ac:dyDescent="0.2">
      <c r="A13294" s="49" t="s">
        <v>12946</v>
      </c>
      <c r="B13294" s="1" t="s">
        <v>2192</v>
      </c>
      <c r="C13294" s="1" t="s">
        <v>8816</v>
      </c>
      <c r="D13294" s="1" t="s">
        <v>66</v>
      </c>
      <c r="E13294" s="39">
        <v>3162.4166666666661</v>
      </c>
      <c r="F13294" s="39">
        <v>5452.2001498037889</v>
      </c>
      <c r="G13294" s="39">
        <v>2330.3933689994005</v>
      </c>
      <c r="H13294" s="83">
        <v>2329.8488246977772</v>
      </c>
      <c r="I13294" s="85">
        <v>0.73673050400203777</v>
      </c>
    </row>
    <row r="13295" spans="1:9" hidden="1" x14ac:dyDescent="0.2">
      <c r="A13295" s="49" t="s">
        <v>12947</v>
      </c>
      <c r="B13295" s="1" t="s">
        <v>2192</v>
      </c>
      <c r="C13295" s="1" t="s">
        <v>8816</v>
      </c>
      <c r="D13295" s="1" t="s">
        <v>66</v>
      </c>
      <c r="E13295" s="39">
        <v>3179.5983000917795</v>
      </c>
      <c r="F13295" s="39">
        <v>5481.822338847277</v>
      </c>
      <c r="G13295" s="39">
        <v>2343.8002594128784</v>
      </c>
      <c r="H13295" s="83">
        <v>2344.5202810331753</v>
      </c>
      <c r="I13295" s="85">
        <v>0.73736367294117011</v>
      </c>
    </row>
    <row r="13296" spans="1:9" hidden="1" x14ac:dyDescent="0.2">
      <c r="A13296" s="49" t="s">
        <v>12948</v>
      </c>
      <c r="B13296" s="1" t="s">
        <v>2192</v>
      </c>
      <c r="C13296" s="1" t="s">
        <v>8816</v>
      </c>
      <c r="D13296" s="1" t="s">
        <v>66</v>
      </c>
      <c r="E13296" s="39">
        <v>3198.8095900664575</v>
      </c>
      <c r="F13296" s="39">
        <v>5514.9437801746999</v>
      </c>
      <c r="G13296" s="39">
        <v>2358.6328665743349</v>
      </c>
      <c r="H13296" s="83">
        <v>2360.4970572964598</v>
      </c>
      <c r="I13296" s="85">
        <v>0.73792984259729533</v>
      </c>
    </row>
    <row r="13297" spans="1:9" x14ac:dyDescent="0.2">
      <c r="A13297" s="49" t="s">
        <v>12946</v>
      </c>
      <c r="B13297" s="1" t="s">
        <v>2191</v>
      </c>
      <c r="C13297" s="1" t="s">
        <v>8815</v>
      </c>
      <c r="D13297" s="1" t="s">
        <v>66</v>
      </c>
      <c r="E13297" s="39">
        <v>15607.916666666666</v>
      </c>
      <c r="F13297" s="39">
        <v>33369.921415745324</v>
      </c>
      <c r="G13297" s="39">
        <v>14263.057381355042</v>
      </c>
      <c r="H13297" s="83">
        <v>14259.724524883659</v>
      </c>
      <c r="I13297" s="85">
        <v>0.91362126217252948</v>
      </c>
    </row>
    <row r="13298" spans="1:9" hidden="1" x14ac:dyDescent="0.2">
      <c r="A13298" s="49" t="s">
        <v>12947</v>
      </c>
      <c r="B13298" s="1" t="s">
        <v>2191</v>
      </c>
      <c r="C13298" s="1" t="s">
        <v>8815</v>
      </c>
      <c r="D13298" s="1" t="s">
        <v>66</v>
      </c>
      <c r="E13298" s="39">
        <v>15714.359020853211</v>
      </c>
      <c r="F13298" s="39">
        <v>33597.496502822629</v>
      </c>
      <c r="G13298" s="39">
        <v>14364.898413599025</v>
      </c>
      <c r="H13298" s="83">
        <v>14369.311348271945</v>
      </c>
      <c r="I13298" s="85">
        <v>0.91440645649012053</v>
      </c>
    </row>
    <row r="13299" spans="1:9" hidden="1" x14ac:dyDescent="0.2">
      <c r="A13299" s="49" t="s">
        <v>12948</v>
      </c>
      <c r="B13299" s="1" t="s">
        <v>2191</v>
      </c>
      <c r="C13299" s="1" t="s">
        <v>8815</v>
      </c>
      <c r="D13299" s="1" t="s">
        <v>66</v>
      </c>
      <c r="E13299" s="39">
        <v>15814.104855959431</v>
      </c>
      <c r="F13299" s="39">
        <v>33810.754348192284</v>
      </c>
      <c r="G13299" s="39">
        <v>14460.193907324152</v>
      </c>
      <c r="H13299" s="83">
        <v>14471.62279890969</v>
      </c>
      <c r="I13299" s="85">
        <v>0.91510856483641967</v>
      </c>
    </row>
    <row r="13300" spans="1:9" x14ac:dyDescent="0.2">
      <c r="A13300" s="49" t="s">
        <v>12946</v>
      </c>
      <c r="B13300" s="1" t="s">
        <v>2190</v>
      </c>
      <c r="C13300" s="1" t="s">
        <v>8814</v>
      </c>
      <c r="D13300" s="1" t="s">
        <v>66</v>
      </c>
      <c r="E13300" s="39">
        <v>7755.6666666666661</v>
      </c>
      <c r="F13300" s="39">
        <v>16824.029340989051</v>
      </c>
      <c r="G13300" s="39">
        <v>7190.9697624551054</v>
      </c>
      <c r="H13300" s="83">
        <v>7189.2894445914435</v>
      </c>
      <c r="I13300" s="85">
        <v>0.92697246459682525</v>
      </c>
    </row>
    <row r="13301" spans="1:9" hidden="1" x14ac:dyDescent="0.2">
      <c r="A13301" s="49" t="s">
        <v>12947</v>
      </c>
      <c r="B13301" s="1" t="s">
        <v>2190</v>
      </c>
      <c r="C13301" s="1" t="s">
        <v>8814</v>
      </c>
      <c r="D13301" s="1" t="s">
        <v>66</v>
      </c>
      <c r="E13301" s="39">
        <v>7800.8099404219993</v>
      </c>
      <c r="F13301" s="39">
        <v>16921.956675266101</v>
      </c>
      <c r="G13301" s="39">
        <v>7235.1280274439305</v>
      </c>
      <c r="H13301" s="83">
        <v>7237.3506778530073</v>
      </c>
      <c r="I13301" s="85">
        <v>0.92776913334995181</v>
      </c>
    </row>
    <row r="13302" spans="1:9" hidden="1" x14ac:dyDescent="0.2">
      <c r="A13302" s="49" t="s">
        <v>12948</v>
      </c>
      <c r="B13302" s="1" t="s">
        <v>2190</v>
      </c>
      <c r="C13302" s="1" t="s">
        <v>8814</v>
      </c>
      <c r="D13302" s="1" t="s">
        <v>66</v>
      </c>
      <c r="E13302" s="39">
        <v>7848.9169383735134</v>
      </c>
      <c r="F13302" s="39">
        <v>17026.313087142556</v>
      </c>
      <c r="G13302" s="39">
        <v>7281.8188624666318</v>
      </c>
      <c r="H13302" s="83">
        <v>7287.5741876619941</v>
      </c>
      <c r="I13302" s="85">
        <v>0.92848150195511647</v>
      </c>
    </row>
    <row r="13303" spans="1:9" x14ac:dyDescent="0.2">
      <c r="A13303" s="49" t="s">
        <v>12946</v>
      </c>
      <c r="B13303" s="1" t="s">
        <v>2189</v>
      </c>
      <c r="C13303" s="1" t="s">
        <v>8813</v>
      </c>
      <c r="D13303" s="1" t="s">
        <v>66</v>
      </c>
      <c r="E13303" s="39">
        <v>17361.5</v>
      </c>
      <c r="F13303" s="39">
        <v>34666.088326842684</v>
      </c>
      <c r="G13303" s="39">
        <v>14817.068366231748</v>
      </c>
      <c r="H13303" s="83">
        <v>14813.606053708494</v>
      </c>
      <c r="I13303" s="85">
        <v>0.85324459601465852</v>
      </c>
    </row>
    <row r="13304" spans="1:9" hidden="1" x14ac:dyDescent="0.2">
      <c r="A13304" s="49" t="s">
        <v>12947</v>
      </c>
      <c r="B13304" s="1" t="s">
        <v>2189</v>
      </c>
      <c r="C13304" s="1" t="s">
        <v>8813</v>
      </c>
      <c r="D13304" s="1" t="s">
        <v>66</v>
      </c>
      <c r="E13304" s="39">
        <v>17545.305895898753</v>
      </c>
      <c r="F13304" s="39">
        <v>35033.097595754967</v>
      </c>
      <c r="G13304" s="39">
        <v>14978.702000443427</v>
      </c>
      <c r="H13304" s="83">
        <v>14983.303497196826</v>
      </c>
      <c r="I13304" s="85">
        <v>0.85397790076143387</v>
      </c>
    </row>
    <row r="13305" spans="1:9" hidden="1" x14ac:dyDescent="0.2">
      <c r="A13305" s="49" t="s">
        <v>12948</v>
      </c>
      <c r="B13305" s="1" t="s">
        <v>2189</v>
      </c>
      <c r="C13305" s="1" t="s">
        <v>8813</v>
      </c>
      <c r="D13305" s="1" t="s">
        <v>66</v>
      </c>
      <c r="E13305" s="39">
        <v>17721.625078985526</v>
      </c>
      <c r="F13305" s="39">
        <v>35385.157980779462</v>
      </c>
      <c r="G13305" s="39">
        <v>15133.535341270104</v>
      </c>
      <c r="H13305" s="83">
        <v>15145.496421171922</v>
      </c>
      <c r="I13305" s="85">
        <v>0.85463361027378904</v>
      </c>
    </row>
    <row r="13306" spans="1:9" x14ac:dyDescent="0.2">
      <c r="A13306" s="49" t="s">
        <v>12946</v>
      </c>
      <c r="B13306" s="1" t="s">
        <v>2188</v>
      </c>
      <c r="C13306" s="1" t="s">
        <v>8812</v>
      </c>
      <c r="D13306" s="1" t="s">
        <v>66</v>
      </c>
      <c r="E13306" s="39">
        <v>4809.916666666667</v>
      </c>
      <c r="F13306" s="39">
        <v>6988.7959066968106</v>
      </c>
      <c r="G13306" s="39">
        <v>2987.1690676730782</v>
      </c>
      <c r="H13306" s="83">
        <v>2986.4710542323323</v>
      </c>
      <c r="I13306" s="85">
        <v>0.62089871014376519</v>
      </c>
    </row>
    <row r="13307" spans="1:9" hidden="1" x14ac:dyDescent="0.2">
      <c r="A13307" s="49" t="s">
        <v>12947</v>
      </c>
      <c r="B13307" s="1" t="s">
        <v>2188</v>
      </c>
      <c r="C13307" s="1" t="s">
        <v>8812</v>
      </c>
      <c r="D13307" s="1" t="s">
        <v>66</v>
      </c>
      <c r="E13307" s="39">
        <v>4845.2501189705199</v>
      </c>
      <c r="F13307" s="39">
        <v>7040.1353173235993</v>
      </c>
      <c r="G13307" s="39">
        <v>3010.0703676789708</v>
      </c>
      <c r="H13307" s="83">
        <v>3010.9950692334828</v>
      </c>
      <c r="I13307" s="85">
        <v>0.62143232966335182</v>
      </c>
    </row>
    <row r="13308" spans="1:9" hidden="1" x14ac:dyDescent="0.2">
      <c r="A13308" s="49" t="s">
        <v>12948</v>
      </c>
      <c r="B13308" s="1" t="s">
        <v>2188</v>
      </c>
      <c r="C13308" s="1" t="s">
        <v>8812</v>
      </c>
      <c r="D13308" s="1" t="s">
        <v>66</v>
      </c>
      <c r="E13308" s="39">
        <v>4879.2856286812575</v>
      </c>
      <c r="F13308" s="39">
        <v>7089.5888208732958</v>
      </c>
      <c r="G13308" s="39">
        <v>3032.0775460162599</v>
      </c>
      <c r="H13308" s="83">
        <v>3034.4740066567228</v>
      </c>
      <c r="I13308" s="85">
        <v>0.62190948380221411</v>
      </c>
    </row>
    <row r="13309" spans="1:9" x14ac:dyDescent="0.2">
      <c r="A13309" s="49" t="s">
        <v>12946</v>
      </c>
      <c r="B13309" s="1" t="s">
        <v>2187</v>
      </c>
      <c r="C13309" s="1" t="s">
        <v>8811</v>
      </c>
      <c r="D13309" s="1" t="s">
        <v>66</v>
      </c>
      <c r="E13309" s="39">
        <v>14630.666666666666</v>
      </c>
      <c r="F13309" s="39">
        <v>25498.714450779698</v>
      </c>
      <c r="G13309" s="39">
        <v>10898.725916407278</v>
      </c>
      <c r="H13309" s="83">
        <v>10896.179205121673</v>
      </c>
      <c r="I13309" s="85">
        <v>0.74474933052412784</v>
      </c>
    </row>
    <row r="13310" spans="1:9" hidden="1" x14ac:dyDescent="0.2">
      <c r="A13310" s="49" t="s">
        <v>12947</v>
      </c>
      <c r="B13310" s="1" t="s">
        <v>2187</v>
      </c>
      <c r="C13310" s="1" t="s">
        <v>8811</v>
      </c>
      <c r="D13310" s="1" t="s">
        <v>66</v>
      </c>
      <c r="E13310" s="39">
        <v>14697.207663375955</v>
      </c>
      <c r="F13310" s="39">
        <v>25614.683867144442</v>
      </c>
      <c r="G13310" s="39">
        <v>10951.778255771853</v>
      </c>
      <c r="H13310" s="83">
        <v>10955.142670931886</v>
      </c>
      <c r="I13310" s="85">
        <v>0.74538939109032665</v>
      </c>
    </row>
    <row r="13311" spans="1:9" hidden="1" x14ac:dyDescent="0.2">
      <c r="A13311" s="49" t="s">
        <v>12948</v>
      </c>
      <c r="B13311" s="1" t="s">
        <v>2187</v>
      </c>
      <c r="C13311" s="1" t="s">
        <v>8811</v>
      </c>
      <c r="D13311" s="1" t="s">
        <v>66</v>
      </c>
      <c r="E13311" s="39">
        <v>14767.019106851492</v>
      </c>
      <c r="F13311" s="39">
        <v>25736.353104995036</v>
      </c>
      <c r="G13311" s="39">
        <v>11006.931479051416</v>
      </c>
      <c r="H13311" s="83">
        <v>11015.631018446929</v>
      </c>
      <c r="I13311" s="85">
        <v>0.74596172313043041</v>
      </c>
    </row>
    <row r="13312" spans="1:9" x14ac:dyDescent="0.2">
      <c r="A13312" s="49" t="s">
        <v>12946</v>
      </c>
      <c r="B13312" s="1" t="s">
        <v>2186</v>
      </c>
      <c r="C13312" s="1" t="s">
        <v>8810</v>
      </c>
      <c r="D13312" s="1" t="s">
        <v>66</v>
      </c>
      <c r="E13312" s="39">
        <v>5006.0833333333339</v>
      </c>
      <c r="F13312" s="39">
        <v>6533.3797298333138</v>
      </c>
      <c r="G13312" s="39">
        <v>2792.5139175432823</v>
      </c>
      <c r="H13312" s="83">
        <v>2791.8613892786425</v>
      </c>
      <c r="I13312" s="85">
        <v>0.55769375045933622</v>
      </c>
    </row>
    <row r="13313" spans="1:9" hidden="1" x14ac:dyDescent="0.2">
      <c r="A13313" s="49" t="s">
        <v>12947</v>
      </c>
      <c r="B13313" s="1" t="s">
        <v>2186</v>
      </c>
      <c r="C13313" s="1" t="s">
        <v>8810</v>
      </c>
      <c r="D13313" s="1" t="s">
        <v>66</v>
      </c>
      <c r="E13313" s="39">
        <v>5050.8980939224584</v>
      </c>
      <c r="F13313" s="39">
        <v>6591.8669400802446</v>
      </c>
      <c r="G13313" s="39">
        <v>2818.409369943955</v>
      </c>
      <c r="H13313" s="83">
        <v>2819.2751927345521</v>
      </c>
      <c r="I13313" s="85">
        <v>0.55817304968533654</v>
      </c>
    </row>
    <row r="13314" spans="1:9" hidden="1" x14ac:dyDescent="0.2">
      <c r="A13314" s="49" t="s">
        <v>12948</v>
      </c>
      <c r="B13314" s="1" t="s">
        <v>2186</v>
      </c>
      <c r="C13314" s="1" t="s">
        <v>8810</v>
      </c>
      <c r="D13314" s="1" t="s">
        <v>66</v>
      </c>
      <c r="E13314" s="39">
        <v>5092.4974679320894</v>
      </c>
      <c r="F13314" s="39">
        <v>6646.1577876014162</v>
      </c>
      <c r="G13314" s="39">
        <v>2842.43082415957</v>
      </c>
      <c r="H13314" s="83">
        <v>2844.6773938761939</v>
      </c>
      <c r="I13314" s="85">
        <v>0.55860163147637898</v>
      </c>
    </row>
    <row r="13315" spans="1:9" x14ac:dyDescent="0.2">
      <c r="A13315" s="49" t="s">
        <v>12946</v>
      </c>
      <c r="B13315" s="1" t="s">
        <v>2185</v>
      </c>
      <c r="C13315" s="1" t="s">
        <v>8809</v>
      </c>
      <c r="D13315" s="1" t="s">
        <v>66</v>
      </c>
      <c r="E13315" s="39">
        <v>13222.833333333334</v>
      </c>
      <c r="F13315" s="39">
        <v>29426.205506727907</v>
      </c>
      <c r="G13315" s="39">
        <v>12577.424214729203</v>
      </c>
      <c r="H13315" s="83">
        <v>12574.485241087956</v>
      </c>
      <c r="I13315" s="85">
        <v>0.95096753654067745</v>
      </c>
    </row>
    <row r="13316" spans="1:9" hidden="1" x14ac:dyDescent="0.2">
      <c r="A13316" s="49" t="s">
        <v>12947</v>
      </c>
      <c r="B13316" s="1" t="s">
        <v>2185</v>
      </c>
      <c r="C13316" s="1" t="s">
        <v>8809</v>
      </c>
      <c r="D13316" s="1" t="s">
        <v>66</v>
      </c>
      <c r="E13316" s="39">
        <v>13241.260201541256</v>
      </c>
      <c r="F13316" s="39">
        <v>29467.212815605104</v>
      </c>
      <c r="G13316" s="39">
        <v>12598.960121701581</v>
      </c>
      <c r="H13316" s="83">
        <v>12602.830555474446</v>
      </c>
      <c r="I13316" s="85">
        <v>0.95178482739939674</v>
      </c>
    </row>
    <row r="13317" spans="1:9" hidden="1" x14ac:dyDescent="0.2">
      <c r="A13317" s="49" t="s">
        <v>12948</v>
      </c>
      <c r="B13317" s="1" t="s">
        <v>2185</v>
      </c>
      <c r="C13317" s="1" t="s">
        <v>8809</v>
      </c>
      <c r="D13317" s="1" t="s">
        <v>66</v>
      </c>
      <c r="E13317" s="39">
        <v>13262.403566340781</v>
      </c>
      <c r="F13317" s="39">
        <v>29514.265439048988</v>
      </c>
      <c r="G13317" s="39">
        <v>12622.670197942571</v>
      </c>
      <c r="H13317" s="83">
        <v>12632.646767422681</v>
      </c>
      <c r="I13317" s="85">
        <v>0.95251563596538513</v>
      </c>
    </row>
    <row r="13318" spans="1:9" x14ac:dyDescent="0.2">
      <c r="A13318" s="49" t="s">
        <v>12946</v>
      </c>
      <c r="B13318" s="1" t="s">
        <v>2184</v>
      </c>
      <c r="C13318" s="1" t="s">
        <v>8808</v>
      </c>
      <c r="D13318" s="1" t="s">
        <v>66</v>
      </c>
      <c r="E13318" s="39">
        <v>16039.249999999998</v>
      </c>
      <c r="F13318" s="39">
        <v>24995.72617321739</v>
      </c>
      <c r="G13318" s="39">
        <v>10683.737377008589</v>
      </c>
      <c r="H13318" s="83">
        <v>10681.240902213354</v>
      </c>
      <c r="I13318" s="85">
        <v>0.66594391272742526</v>
      </c>
    </row>
    <row r="13319" spans="1:9" hidden="1" x14ac:dyDescent="0.2">
      <c r="A13319" s="49" t="s">
        <v>12947</v>
      </c>
      <c r="B13319" s="1" t="s">
        <v>2184</v>
      </c>
      <c r="C13319" s="1" t="s">
        <v>8808</v>
      </c>
      <c r="D13319" s="1" t="s">
        <v>66</v>
      </c>
      <c r="E13319" s="39">
        <v>16194.887958213068</v>
      </c>
      <c r="F13319" s="39">
        <v>25238.273909904117</v>
      </c>
      <c r="G13319" s="39">
        <v>10790.840943160772</v>
      </c>
      <c r="H13319" s="83">
        <v>10794.155917953976</v>
      </c>
      <c r="I13319" s="85">
        <v>0.6665162454847261</v>
      </c>
    </row>
    <row r="13320" spans="1:9" hidden="1" x14ac:dyDescent="0.2">
      <c r="A13320" s="49" t="s">
        <v>12948</v>
      </c>
      <c r="B13320" s="1" t="s">
        <v>2184</v>
      </c>
      <c r="C13320" s="1" t="s">
        <v>8808</v>
      </c>
      <c r="D13320" s="1" t="s">
        <v>66</v>
      </c>
      <c r="E13320" s="39">
        <v>16340.714714732643</v>
      </c>
      <c r="F13320" s="39">
        <v>25465.531772627855</v>
      </c>
      <c r="G13320" s="39">
        <v>10891.106527619102</v>
      </c>
      <c r="H13320" s="83">
        <v>10899.714522542854</v>
      </c>
      <c r="I13320" s="85">
        <v>0.66702801638876719</v>
      </c>
    </row>
    <row r="13321" spans="1:9" x14ac:dyDescent="0.2">
      <c r="A13321" s="49" t="s">
        <v>12946</v>
      </c>
      <c r="B13321" s="1" t="s">
        <v>2183</v>
      </c>
      <c r="C13321" s="1" t="s">
        <v>8807</v>
      </c>
      <c r="D13321" s="1" t="s">
        <v>66</v>
      </c>
      <c r="E13321" s="39">
        <v>8009.333333333333</v>
      </c>
      <c r="F13321" s="39">
        <v>11853.851369047035</v>
      </c>
      <c r="G13321" s="39">
        <v>5066.6035487574318</v>
      </c>
      <c r="H13321" s="83">
        <v>5065.4196327165773</v>
      </c>
      <c r="I13321" s="85">
        <v>0.63243960788037845</v>
      </c>
    </row>
    <row r="13322" spans="1:9" hidden="1" x14ac:dyDescent="0.2">
      <c r="A13322" s="49" t="s">
        <v>12947</v>
      </c>
      <c r="B13322" s="1" t="s">
        <v>2183</v>
      </c>
      <c r="C13322" s="1" t="s">
        <v>8807</v>
      </c>
      <c r="D13322" s="1" t="s">
        <v>66</v>
      </c>
      <c r="E13322" s="39">
        <v>8077.2668118637766</v>
      </c>
      <c r="F13322" s="39">
        <v>11954.393239883006</v>
      </c>
      <c r="G13322" s="39">
        <v>5111.2035824665463</v>
      </c>
      <c r="H13322" s="83">
        <v>5112.7737576853324</v>
      </c>
      <c r="I13322" s="85">
        <v>0.63298314600376471</v>
      </c>
    </row>
    <row r="13323" spans="1:9" hidden="1" x14ac:dyDescent="0.2">
      <c r="A13323" s="49" t="s">
        <v>12948</v>
      </c>
      <c r="B13323" s="1" t="s">
        <v>2183</v>
      </c>
      <c r="C13323" s="1" t="s">
        <v>8807</v>
      </c>
      <c r="D13323" s="1" t="s">
        <v>66</v>
      </c>
      <c r="E13323" s="39">
        <v>8144.2255267398814</v>
      </c>
      <c r="F13323" s="39">
        <v>12053.492455881475</v>
      </c>
      <c r="G13323" s="39">
        <v>5155.0413923797523</v>
      </c>
      <c r="H13323" s="83">
        <v>5159.11577821234</v>
      </c>
      <c r="I13323" s="85">
        <v>0.63346916920134999</v>
      </c>
    </row>
    <row r="13324" spans="1:9" x14ac:dyDescent="0.2">
      <c r="A13324" s="49" t="s">
        <v>12946</v>
      </c>
      <c r="B13324" s="1" t="s">
        <v>2182</v>
      </c>
      <c r="C13324" s="1" t="s">
        <v>8806</v>
      </c>
      <c r="D13324" s="1" t="s">
        <v>66</v>
      </c>
      <c r="E13324" s="39">
        <v>16535.333333333336</v>
      </c>
      <c r="F13324" s="39">
        <v>21616.000409510041</v>
      </c>
      <c r="G13324" s="39">
        <v>9239.1663245200853</v>
      </c>
      <c r="H13324" s="83">
        <v>9237.0074034380523</v>
      </c>
      <c r="I13324" s="85">
        <v>0.55862238862867708</v>
      </c>
    </row>
    <row r="13325" spans="1:9" hidden="1" x14ac:dyDescent="0.2">
      <c r="A13325" s="49" t="s">
        <v>12947</v>
      </c>
      <c r="B13325" s="1" t="s">
        <v>2182</v>
      </c>
      <c r="C13325" s="1" t="s">
        <v>8806</v>
      </c>
      <c r="D13325" s="1" t="s">
        <v>66</v>
      </c>
      <c r="E13325" s="39">
        <v>16741.857044156692</v>
      </c>
      <c r="F13325" s="39">
        <v>21885.980852464392</v>
      </c>
      <c r="G13325" s="39">
        <v>9357.5392321630734</v>
      </c>
      <c r="H13325" s="83">
        <v>9360.4138928910415</v>
      </c>
      <c r="I13325" s="85">
        <v>0.55910248595498846</v>
      </c>
    </row>
    <row r="13326" spans="1:9" hidden="1" x14ac:dyDescent="0.2">
      <c r="A13326" s="49" t="s">
        <v>12948</v>
      </c>
      <c r="B13326" s="1" t="s">
        <v>2182</v>
      </c>
      <c r="C13326" s="1" t="s">
        <v>8806</v>
      </c>
      <c r="D13326" s="1" t="s">
        <v>66</v>
      </c>
      <c r="E13326" s="39">
        <v>16940.467920759394</v>
      </c>
      <c r="F13326" s="39">
        <v>22145.61715391848</v>
      </c>
      <c r="G13326" s="39">
        <v>9471.2444136918984</v>
      </c>
      <c r="H13326" s="83">
        <v>9478.7301933624876</v>
      </c>
      <c r="I13326" s="85">
        <v>0.5595317813947126</v>
      </c>
    </row>
    <row r="13327" spans="1:9" x14ac:dyDescent="0.2">
      <c r="A13327" s="49" t="s">
        <v>12946</v>
      </c>
      <c r="B13327" s="1" t="s">
        <v>2181</v>
      </c>
      <c r="C13327" s="1" t="s">
        <v>8805</v>
      </c>
      <c r="D13327" s="1" t="s">
        <v>66</v>
      </c>
      <c r="E13327" s="39">
        <v>18622.333333333328</v>
      </c>
      <c r="F13327" s="39">
        <v>39654.369521488654</v>
      </c>
      <c r="G13327" s="39">
        <v>16949.172305799286</v>
      </c>
      <c r="H13327" s="83">
        <v>16945.211783374561</v>
      </c>
      <c r="I13327" s="85">
        <v>0.90994031091921346</v>
      </c>
    </row>
    <row r="13328" spans="1:9" hidden="1" x14ac:dyDescent="0.2">
      <c r="A13328" s="49" t="s">
        <v>12947</v>
      </c>
      <c r="B13328" s="1" t="s">
        <v>2181</v>
      </c>
      <c r="C13328" s="1" t="s">
        <v>8805</v>
      </c>
      <c r="D13328" s="1" t="s">
        <v>66</v>
      </c>
      <c r="E13328" s="39">
        <v>18743.966056926478</v>
      </c>
      <c r="F13328" s="39">
        <v>39913.374066243225</v>
      </c>
      <c r="G13328" s="39">
        <v>17065.306153313915</v>
      </c>
      <c r="H13328" s="83">
        <v>17070.548660365454</v>
      </c>
      <c r="I13328" s="85">
        <v>0.91072234171366073</v>
      </c>
    </row>
    <row r="13329" spans="1:9" hidden="1" x14ac:dyDescent="0.2">
      <c r="A13329" s="49" t="s">
        <v>12948</v>
      </c>
      <c r="B13329" s="1" t="s">
        <v>2181</v>
      </c>
      <c r="C13329" s="1" t="s">
        <v>8805</v>
      </c>
      <c r="D13329" s="1" t="s">
        <v>66</v>
      </c>
      <c r="E13329" s="39">
        <v>18867.835620054699</v>
      </c>
      <c r="F13329" s="39">
        <v>40177.141733851211</v>
      </c>
      <c r="G13329" s="39">
        <v>17182.972439199544</v>
      </c>
      <c r="H13329" s="83">
        <v>17196.553331017698</v>
      </c>
      <c r="I13329" s="85">
        <v>0.91142162128757431</v>
      </c>
    </row>
    <row r="13330" spans="1:9" x14ac:dyDescent="0.2">
      <c r="A13330" s="49" t="s">
        <v>12946</v>
      </c>
      <c r="B13330" s="1" t="s">
        <v>2180</v>
      </c>
      <c r="C13330" s="1" t="s">
        <v>8804</v>
      </c>
      <c r="D13330" s="1" t="s">
        <v>66</v>
      </c>
      <c r="E13330" s="39">
        <v>12658.916666666664</v>
      </c>
      <c r="F13330" s="39">
        <v>22865.882466002928</v>
      </c>
      <c r="G13330" s="39">
        <v>9773.3941181543996</v>
      </c>
      <c r="H13330" s="83">
        <v>9771.110363769687</v>
      </c>
      <c r="I13330" s="85">
        <v>0.77187571583426873</v>
      </c>
    </row>
    <row r="13331" spans="1:9" hidden="1" x14ac:dyDescent="0.2">
      <c r="A13331" s="49" t="s">
        <v>12947</v>
      </c>
      <c r="B13331" s="1" t="s">
        <v>2180</v>
      </c>
      <c r="C13331" s="1" t="s">
        <v>8804</v>
      </c>
      <c r="D13331" s="1" t="s">
        <v>66</v>
      </c>
      <c r="E13331" s="39">
        <v>12752.361012936377</v>
      </c>
      <c r="F13331" s="39">
        <v>23034.671588735844</v>
      </c>
      <c r="G13331" s="39">
        <v>9848.6718299087224</v>
      </c>
      <c r="H13331" s="83">
        <v>9851.697367865836</v>
      </c>
      <c r="I13331" s="85">
        <v>0.77253908965343587</v>
      </c>
    </row>
    <row r="13332" spans="1:9" hidden="1" x14ac:dyDescent="0.2">
      <c r="A13332" s="49" t="s">
        <v>12948</v>
      </c>
      <c r="B13332" s="1" t="s">
        <v>2180</v>
      </c>
      <c r="C13332" s="1" t="s">
        <v>8804</v>
      </c>
      <c r="D13332" s="1" t="s">
        <v>66</v>
      </c>
      <c r="E13332" s="39">
        <v>12841.846383008964</v>
      </c>
      <c r="F13332" s="39">
        <v>23196.309587340769</v>
      </c>
      <c r="G13332" s="39">
        <v>9920.6048795300958</v>
      </c>
      <c r="H13332" s="83">
        <v>9928.4458198631073</v>
      </c>
      <c r="I13332" s="85">
        <v>0.77313226803580404</v>
      </c>
    </row>
    <row r="13333" spans="1:9" x14ac:dyDescent="0.2">
      <c r="A13333" s="49" t="s">
        <v>12946</v>
      </c>
      <c r="B13333" s="1" t="s">
        <v>2179</v>
      </c>
      <c r="C13333" s="1" t="s">
        <v>8803</v>
      </c>
      <c r="D13333" s="1" t="s">
        <v>66</v>
      </c>
      <c r="E13333" s="39">
        <v>5292.583333333333</v>
      </c>
      <c r="F13333" s="39">
        <v>8001.7200427007228</v>
      </c>
      <c r="G13333" s="39">
        <v>3420.1156993054319</v>
      </c>
      <c r="H13333" s="83">
        <v>3419.3165189868969</v>
      </c>
      <c r="I13333" s="85">
        <v>0.64605813524968536</v>
      </c>
    </row>
    <row r="13334" spans="1:9" hidden="1" x14ac:dyDescent="0.2">
      <c r="A13334" s="49" t="s">
        <v>12947</v>
      </c>
      <c r="B13334" s="1" t="s">
        <v>2179</v>
      </c>
      <c r="C13334" s="1" t="s">
        <v>8803</v>
      </c>
      <c r="D13334" s="1" t="s">
        <v>66</v>
      </c>
      <c r="E13334" s="39">
        <v>5347.8886834788182</v>
      </c>
      <c r="F13334" s="39">
        <v>8085.3347731369076</v>
      </c>
      <c r="G13334" s="39">
        <v>3456.9543789161103</v>
      </c>
      <c r="H13334" s="83">
        <v>3458.0163644173081</v>
      </c>
      <c r="I13334" s="85">
        <v>0.64661337755591763</v>
      </c>
    </row>
    <row r="13335" spans="1:9" hidden="1" x14ac:dyDescent="0.2">
      <c r="A13335" s="49" t="s">
        <v>12948</v>
      </c>
      <c r="B13335" s="1" t="s">
        <v>2179</v>
      </c>
      <c r="C13335" s="1" t="s">
        <v>8803</v>
      </c>
      <c r="D13335" s="1" t="s">
        <v>66</v>
      </c>
      <c r="E13335" s="39">
        <v>5402.4268715816306</v>
      </c>
      <c r="F13335" s="39">
        <v>8167.7896510953442</v>
      </c>
      <c r="G13335" s="39">
        <v>3493.2028115305529</v>
      </c>
      <c r="H13335" s="83">
        <v>3495.9637313684989</v>
      </c>
      <c r="I13335" s="85">
        <v>0.64710986644878177</v>
      </c>
    </row>
    <row r="13336" spans="1:9" x14ac:dyDescent="0.2">
      <c r="A13336" s="49" t="s">
        <v>12946</v>
      </c>
      <c r="B13336" s="1" t="s">
        <v>2178</v>
      </c>
      <c r="C13336" s="1" t="s">
        <v>8802</v>
      </c>
      <c r="D13336" s="1" t="s">
        <v>66</v>
      </c>
      <c r="E13336" s="39">
        <v>5543.0833333333339</v>
      </c>
      <c r="F13336" s="39">
        <v>12447.70143286143</v>
      </c>
      <c r="G13336" s="39">
        <v>5320.4284658310899</v>
      </c>
      <c r="H13336" s="83">
        <v>5319.1852383821097</v>
      </c>
      <c r="I13336" s="85">
        <v>0.95960766211021709</v>
      </c>
    </row>
    <row r="13337" spans="1:9" hidden="1" x14ac:dyDescent="0.2">
      <c r="A13337" s="49" t="s">
        <v>12947</v>
      </c>
      <c r="B13337" s="1" t="s">
        <v>2178</v>
      </c>
      <c r="C13337" s="1" t="s">
        <v>8802</v>
      </c>
      <c r="D13337" s="1" t="s">
        <v>66</v>
      </c>
      <c r="E13337" s="39">
        <v>5574.0074112693947</v>
      </c>
      <c r="F13337" s="39">
        <v>12517.145398626804</v>
      </c>
      <c r="G13337" s="39">
        <v>5351.8131050156171</v>
      </c>
      <c r="H13337" s="83">
        <v>5353.4571961142192</v>
      </c>
      <c r="I13337" s="85">
        <v>0.96043237855958496</v>
      </c>
    </row>
    <row r="13338" spans="1:9" hidden="1" x14ac:dyDescent="0.2">
      <c r="A13338" s="49" t="s">
        <v>12948</v>
      </c>
      <c r="B13338" s="1" t="s">
        <v>2178</v>
      </c>
      <c r="C13338" s="1" t="s">
        <v>8802</v>
      </c>
      <c r="D13338" s="1" t="s">
        <v>66</v>
      </c>
      <c r="E13338" s="39">
        <v>5606.7703920556314</v>
      </c>
      <c r="F13338" s="39">
        <v>12590.718855555588</v>
      </c>
      <c r="G13338" s="39">
        <v>5384.8025456335436</v>
      </c>
      <c r="H13338" s="83">
        <v>5389.0585276001748</v>
      </c>
      <c r="I13338" s="85">
        <v>0.96116982697134556</v>
      </c>
    </row>
    <row r="13339" spans="1:9" x14ac:dyDescent="0.2">
      <c r="A13339" s="49" t="s">
        <v>12946</v>
      </c>
      <c r="B13339" s="1" t="s">
        <v>2177</v>
      </c>
      <c r="C13339" s="1" t="s">
        <v>8801</v>
      </c>
      <c r="D13339" s="1" t="s">
        <v>66</v>
      </c>
      <c r="E13339" s="39">
        <v>42828.083333333336</v>
      </c>
      <c r="F13339" s="39">
        <v>66660.80972501167</v>
      </c>
      <c r="G13339" s="39">
        <v>28492.334229675787</v>
      </c>
      <c r="H13339" s="83">
        <v>28485.676410248772</v>
      </c>
      <c r="I13339" s="85">
        <v>0.66511676902613603</v>
      </c>
    </row>
    <row r="13340" spans="1:9" hidden="1" x14ac:dyDescent="0.2">
      <c r="A13340" s="49" t="s">
        <v>12947</v>
      </c>
      <c r="B13340" s="1" t="s">
        <v>2177</v>
      </c>
      <c r="C13340" s="1" t="s">
        <v>8801</v>
      </c>
      <c r="D13340" s="1" t="s">
        <v>66</v>
      </c>
      <c r="E13340" s="39">
        <v>42896.583784440336</v>
      </c>
      <c r="F13340" s="39">
        <v>66767.428914616336</v>
      </c>
      <c r="G13340" s="39">
        <v>28546.988124995572</v>
      </c>
      <c r="H13340" s="83">
        <v>28555.75783502603</v>
      </c>
      <c r="I13340" s="85">
        <v>0.66568839091060483</v>
      </c>
    </row>
    <row r="13341" spans="1:9" hidden="1" x14ac:dyDescent="0.2">
      <c r="A13341" s="49" t="s">
        <v>12948</v>
      </c>
      <c r="B13341" s="1" t="s">
        <v>2177</v>
      </c>
      <c r="C13341" s="1" t="s">
        <v>8801</v>
      </c>
      <c r="D13341" s="1" t="s">
        <v>66</v>
      </c>
      <c r="E13341" s="39">
        <v>42984.959021275441</v>
      </c>
      <c r="F13341" s="39">
        <v>66904.982696820793</v>
      </c>
      <c r="G13341" s="39">
        <v>28613.943752897121</v>
      </c>
      <c r="H13341" s="83">
        <v>28636.559332126726</v>
      </c>
      <c r="I13341" s="85">
        <v>0.66619952616339673</v>
      </c>
    </row>
    <row r="13342" spans="1:9" x14ac:dyDescent="0.2">
      <c r="A13342" s="49" t="s">
        <v>12946</v>
      </c>
      <c r="B13342" s="1" t="s">
        <v>2176</v>
      </c>
      <c r="C13342" s="1" t="s">
        <v>8800</v>
      </c>
      <c r="D13342" s="1" t="s">
        <v>66</v>
      </c>
      <c r="E13342" s="39">
        <v>14880</v>
      </c>
      <c r="F13342" s="39">
        <v>23539.977618871111</v>
      </c>
      <c r="G13342" s="39">
        <v>10061.517596962341</v>
      </c>
      <c r="H13342" s="83">
        <v>10059.166516605699</v>
      </c>
      <c r="I13342" s="85">
        <v>0.67601925514823247</v>
      </c>
    </row>
    <row r="13343" spans="1:9" hidden="1" x14ac:dyDescent="0.2">
      <c r="A13343" s="49" t="s">
        <v>12947</v>
      </c>
      <c r="B13343" s="1" t="s">
        <v>2176</v>
      </c>
      <c r="C13343" s="1" t="s">
        <v>8800</v>
      </c>
      <c r="D13343" s="1" t="s">
        <v>66</v>
      </c>
      <c r="E13343" s="39">
        <v>14965.13091191891</v>
      </c>
      <c r="F13343" s="39">
        <v>23674.653678094583</v>
      </c>
      <c r="G13343" s="39">
        <v>10122.301673114116</v>
      </c>
      <c r="H13343" s="83">
        <v>10125.411270880622</v>
      </c>
      <c r="I13343" s="85">
        <v>0.67660024696585075</v>
      </c>
    </row>
    <row r="13344" spans="1:9" hidden="1" x14ac:dyDescent="0.2">
      <c r="A13344" s="49" t="s">
        <v>12948</v>
      </c>
      <c r="B13344" s="1" t="s">
        <v>2176</v>
      </c>
      <c r="C13344" s="1" t="s">
        <v>8800</v>
      </c>
      <c r="D13344" s="1" t="s">
        <v>66</v>
      </c>
      <c r="E13344" s="39">
        <v>15054.035133211413</v>
      </c>
      <c r="F13344" s="39">
        <v>23815.299066498392</v>
      </c>
      <c r="G13344" s="39">
        <v>10185.334491979318</v>
      </c>
      <c r="H13344" s="83">
        <v>10193.384666438757</v>
      </c>
      <c r="I13344" s="85">
        <v>0.67711976066474378</v>
      </c>
    </row>
    <row r="13345" spans="1:9" x14ac:dyDescent="0.2">
      <c r="A13345" s="49" t="s">
        <v>12946</v>
      </c>
      <c r="B13345" s="1" t="s">
        <v>2175</v>
      </c>
      <c r="C13345" s="1" t="s">
        <v>8799</v>
      </c>
      <c r="D13345" s="1" t="s">
        <v>66</v>
      </c>
      <c r="E13345" s="39">
        <v>7610.75</v>
      </c>
      <c r="F13345" s="39">
        <v>11680.779774044215</v>
      </c>
      <c r="G13345" s="39">
        <v>4992.6288438172187</v>
      </c>
      <c r="H13345" s="83">
        <v>4991.4622134863966</v>
      </c>
      <c r="I13345" s="85">
        <v>0.65584367026724</v>
      </c>
    </row>
    <row r="13346" spans="1:9" hidden="1" x14ac:dyDescent="0.2">
      <c r="A13346" s="49" t="s">
        <v>12947</v>
      </c>
      <c r="B13346" s="1" t="s">
        <v>2175</v>
      </c>
      <c r="C13346" s="1" t="s">
        <v>8799</v>
      </c>
      <c r="D13346" s="1" t="s">
        <v>66</v>
      </c>
      <c r="E13346" s="39">
        <v>7656.6880120517262</v>
      </c>
      <c r="F13346" s="39">
        <v>11751.284231822174</v>
      </c>
      <c r="G13346" s="39">
        <v>5024.3625802676006</v>
      </c>
      <c r="H13346" s="83">
        <v>5025.906077701512</v>
      </c>
      <c r="I13346" s="85">
        <v>0.65640732256436085</v>
      </c>
    </row>
    <row r="13347" spans="1:9" hidden="1" x14ac:dyDescent="0.2">
      <c r="A13347" s="49" t="s">
        <v>12948</v>
      </c>
      <c r="B13347" s="1" t="s">
        <v>2175</v>
      </c>
      <c r="C13347" s="1" t="s">
        <v>8799</v>
      </c>
      <c r="D13347" s="1" t="s">
        <v>66</v>
      </c>
      <c r="E13347" s="39">
        <v>7705.0875730983444</v>
      </c>
      <c r="F13347" s="39">
        <v>11825.566610529391</v>
      </c>
      <c r="G13347" s="39">
        <v>5057.5619961397178</v>
      </c>
      <c r="H13347" s="83">
        <v>5061.5593372619369</v>
      </c>
      <c r="I13347" s="85">
        <v>0.65691133153813064</v>
      </c>
    </row>
    <row r="13348" spans="1:9" x14ac:dyDescent="0.2">
      <c r="A13348" s="49" t="s">
        <v>12946</v>
      </c>
      <c r="B13348" s="1" t="s">
        <v>2174</v>
      </c>
      <c r="C13348" s="1" t="s">
        <v>8798</v>
      </c>
      <c r="D13348" s="1" t="s">
        <v>66</v>
      </c>
      <c r="E13348" s="39">
        <v>16092.583333333332</v>
      </c>
      <c r="F13348" s="39">
        <v>39909.267618995647</v>
      </c>
      <c r="G13348" s="39">
        <v>17058.121504265931</v>
      </c>
      <c r="H13348" s="83">
        <v>17054.135523622015</v>
      </c>
      <c r="I13348" s="85">
        <v>1.0597512636953057</v>
      </c>
    </row>
    <row r="13349" spans="1:9" hidden="1" x14ac:dyDescent="0.2">
      <c r="A13349" s="49" t="s">
        <v>12947</v>
      </c>
      <c r="B13349" s="1" t="s">
        <v>2174</v>
      </c>
      <c r="C13349" s="1" t="s">
        <v>8798</v>
      </c>
      <c r="D13349" s="1" t="s">
        <v>66</v>
      </c>
      <c r="E13349" s="39">
        <v>16183.408155306241</v>
      </c>
      <c r="F13349" s="39">
        <v>40134.51126393961</v>
      </c>
      <c r="G13349" s="39">
        <v>17159.855262950987</v>
      </c>
      <c r="H13349" s="83">
        <v>17165.126815738335</v>
      </c>
      <c r="I13349" s="85">
        <v>1.0606620466474614</v>
      </c>
    </row>
    <row r="13350" spans="1:9" hidden="1" x14ac:dyDescent="0.2">
      <c r="A13350" s="49" t="s">
        <v>12948</v>
      </c>
      <c r="B13350" s="1" t="s">
        <v>2174</v>
      </c>
      <c r="C13350" s="1" t="s">
        <v>8798</v>
      </c>
      <c r="D13350" s="1" t="s">
        <v>66</v>
      </c>
      <c r="E13350" s="39">
        <v>16270.290922469656</v>
      </c>
      <c r="F13350" s="39">
        <v>40349.978696009472</v>
      </c>
      <c r="G13350" s="39">
        <v>17256.891404787337</v>
      </c>
      <c r="H13350" s="83">
        <v>17270.530719877628</v>
      </c>
      <c r="I13350" s="85">
        <v>1.0614764543654605</v>
      </c>
    </row>
    <row r="13351" spans="1:9" x14ac:dyDescent="0.2">
      <c r="A13351" s="49" t="s">
        <v>12946</v>
      </c>
      <c r="B13351" s="1" t="s">
        <v>2173</v>
      </c>
      <c r="C13351" s="1" t="s">
        <v>8797</v>
      </c>
      <c r="D13351" s="1" t="s">
        <v>66</v>
      </c>
      <c r="E13351" s="39">
        <v>6811.5</v>
      </c>
      <c r="F13351" s="39">
        <v>10289.737882752841</v>
      </c>
      <c r="G13351" s="39">
        <v>4398.0661516199298</v>
      </c>
      <c r="H13351" s="83">
        <v>4397.0384530807532</v>
      </c>
      <c r="I13351" s="85">
        <v>0.64553159408070959</v>
      </c>
    </row>
    <row r="13352" spans="1:9" hidden="1" x14ac:dyDescent="0.2">
      <c r="A13352" s="49" t="s">
        <v>12947</v>
      </c>
      <c r="B13352" s="1" t="s">
        <v>2173</v>
      </c>
      <c r="C13352" s="1" t="s">
        <v>8797</v>
      </c>
      <c r="D13352" s="1" t="s">
        <v>66</v>
      </c>
      <c r="E13352" s="39">
        <v>6864.8870884022854</v>
      </c>
      <c r="F13352" s="39">
        <v>10370.38665996533</v>
      </c>
      <c r="G13352" s="39">
        <v>4433.9479540575012</v>
      </c>
      <c r="H13352" s="83">
        <v>4435.3100745613156</v>
      </c>
      <c r="I13352" s="85">
        <v>0.64608638386120598</v>
      </c>
    </row>
    <row r="13353" spans="1:9" hidden="1" x14ac:dyDescent="0.2">
      <c r="A13353" s="49" t="s">
        <v>12948</v>
      </c>
      <c r="B13353" s="1" t="s">
        <v>2173</v>
      </c>
      <c r="C13353" s="1" t="s">
        <v>8797</v>
      </c>
      <c r="D13353" s="1" t="s">
        <v>66</v>
      </c>
      <c r="E13353" s="39">
        <v>6915.6236993150433</v>
      </c>
      <c r="F13353" s="39">
        <v>10447.031514601093</v>
      </c>
      <c r="G13353" s="39">
        <v>4467.9896787080997</v>
      </c>
      <c r="H13353" s="83">
        <v>4471.5210400418773</v>
      </c>
      <c r="I13353" s="85">
        <v>0.64658246811271103</v>
      </c>
    </row>
    <row r="13354" spans="1:9" x14ac:dyDescent="0.2">
      <c r="A13354" s="49" t="s">
        <v>12946</v>
      </c>
      <c r="B13354" s="1" t="s">
        <v>2172</v>
      </c>
      <c r="C13354" s="1" t="s">
        <v>8796</v>
      </c>
      <c r="D13354" s="1" t="s">
        <v>66</v>
      </c>
      <c r="E13354" s="39">
        <v>9071.5</v>
      </c>
      <c r="F13354" s="39">
        <v>19285.114912485507</v>
      </c>
      <c r="G13354" s="39">
        <v>8242.8932683377425</v>
      </c>
      <c r="H13354" s="83">
        <v>8240.9671469292825</v>
      </c>
      <c r="I13354" s="85">
        <v>0.90844591819757292</v>
      </c>
    </row>
    <row r="13355" spans="1:9" hidden="1" x14ac:dyDescent="0.2">
      <c r="A13355" s="49" t="s">
        <v>12947</v>
      </c>
      <c r="B13355" s="1" t="s">
        <v>2172</v>
      </c>
      <c r="C13355" s="1" t="s">
        <v>8796</v>
      </c>
      <c r="D13355" s="1" t="s">
        <v>66</v>
      </c>
      <c r="E13355" s="39">
        <v>9133.7237653562115</v>
      </c>
      <c r="F13355" s="39">
        <v>19417.396504855245</v>
      </c>
      <c r="G13355" s="39">
        <v>8302.0747758805392</v>
      </c>
      <c r="H13355" s="83">
        <v>8304.6251951442755</v>
      </c>
      <c r="I13355" s="85">
        <v>0.9092266646647813</v>
      </c>
    </row>
    <row r="13356" spans="1:9" hidden="1" x14ac:dyDescent="0.2">
      <c r="A13356" s="49" t="s">
        <v>12948</v>
      </c>
      <c r="B13356" s="1" t="s">
        <v>2172</v>
      </c>
      <c r="C13356" s="1" t="s">
        <v>8796</v>
      </c>
      <c r="D13356" s="1" t="s">
        <v>66</v>
      </c>
      <c r="E13356" s="39">
        <v>9192.7233521058333</v>
      </c>
      <c r="F13356" s="39">
        <v>19542.823811282586</v>
      </c>
      <c r="G13356" s="39">
        <v>8358.0809495581943</v>
      </c>
      <c r="H13356" s="83">
        <v>8364.6869191356327</v>
      </c>
      <c r="I13356" s="85">
        <v>0.90992479581358043</v>
      </c>
    </row>
    <row r="13357" spans="1:9" x14ac:dyDescent="0.2">
      <c r="A13357" s="49" t="s">
        <v>12946</v>
      </c>
      <c r="B13357" s="1" t="s">
        <v>2171</v>
      </c>
      <c r="C13357" s="1" t="s">
        <v>8795</v>
      </c>
      <c r="D13357" s="1" t="s">
        <v>66</v>
      </c>
      <c r="E13357" s="39">
        <v>13887.25</v>
      </c>
      <c r="F13357" s="39">
        <v>36051.284634822332</v>
      </c>
      <c r="G13357" s="39">
        <v>15409.132524220224</v>
      </c>
      <c r="H13357" s="83">
        <v>15405.53186373919</v>
      </c>
      <c r="I13357" s="85">
        <v>1.1093291950342357</v>
      </c>
    </row>
    <row r="13358" spans="1:9" hidden="1" x14ac:dyDescent="0.2">
      <c r="A13358" s="49" t="s">
        <v>12947</v>
      </c>
      <c r="B13358" s="1" t="s">
        <v>2171</v>
      </c>
      <c r="C13358" s="1" t="s">
        <v>8795</v>
      </c>
      <c r="D13358" s="1" t="s">
        <v>66</v>
      </c>
      <c r="E13358" s="39">
        <v>13964.072961042253</v>
      </c>
      <c r="F13358" s="39">
        <v>36250.716951157396</v>
      </c>
      <c r="G13358" s="39">
        <v>15499.305621767364</v>
      </c>
      <c r="H13358" s="83">
        <v>15504.067049326068</v>
      </c>
      <c r="I13358" s="85">
        <v>1.1102825867911301</v>
      </c>
    </row>
    <row r="13359" spans="1:9" hidden="1" x14ac:dyDescent="0.2">
      <c r="A13359" s="49" t="s">
        <v>12948</v>
      </c>
      <c r="B13359" s="1" t="s">
        <v>2171</v>
      </c>
      <c r="C13359" s="1" t="s">
        <v>8795</v>
      </c>
      <c r="D13359" s="1" t="s">
        <v>66</v>
      </c>
      <c r="E13359" s="39">
        <v>14036.943668471682</v>
      </c>
      <c r="F13359" s="39">
        <v>36439.889221771031</v>
      </c>
      <c r="G13359" s="39">
        <v>15584.62312558232</v>
      </c>
      <c r="H13359" s="83">
        <v>15596.940731365845</v>
      </c>
      <c r="I13359" s="85">
        <v>1.1111350946287593</v>
      </c>
    </row>
    <row r="13360" spans="1:9" x14ac:dyDescent="0.2">
      <c r="A13360" s="49" t="s">
        <v>12946</v>
      </c>
      <c r="B13360" s="1" t="s">
        <v>2170</v>
      </c>
      <c r="C13360" s="1" t="s">
        <v>8794</v>
      </c>
      <c r="D13360" s="1" t="s">
        <v>66</v>
      </c>
      <c r="E13360" s="39">
        <v>5393.0833333333339</v>
      </c>
      <c r="F13360" s="39">
        <v>27699.796853288375</v>
      </c>
      <c r="G13360" s="39">
        <v>11839.518201080116</v>
      </c>
      <c r="H13360" s="83">
        <v>11836.751654343361</v>
      </c>
      <c r="I13360" s="85">
        <v>2.1948022907755353</v>
      </c>
    </row>
    <row r="13361" spans="1:9" hidden="1" x14ac:dyDescent="0.2">
      <c r="A13361" s="49" t="s">
        <v>12947</v>
      </c>
      <c r="B13361" s="1" t="s">
        <v>2170</v>
      </c>
      <c r="C13361" s="1" t="s">
        <v>8794</v>
      </c>
      <c r="D13361" s="1" t="s">
        <v>66</v>
      </c>
      <c r="E13361" s="39">
        <v>5400.5274980145177</v>
      </c>
      <c r="F13361" s="39">
        <v>27738.031354160397</v>
      </c>
      <c r="G13361" s="39">
        <v>11859.633724859927</v>
      </c>
      <c r="H13361" s="83">
        <v>11863.277035614079</v>
      </c>
      <c r="I13361" s="85">
        <v>2.1966885716211175</v>
      </c>
    </row>
    <row r="13362" spans="1:9" hidden="1" x14ac:dyDescent="0.2">
      <c r="A13362" s="49" t="s">
        <v>12948</v>
      </c>
      <c r="B13362" s="1" t="s">
        <v>2170</v>
      </c>
      <c r="C13362" s="1" t="s">
        <v>8794</v>
      </c>
      <c r="D13362" s="1" t="s">
        <v>66</v>
      </c>
      <c r="E13362" s="39">
        <v>5411.8117348250598</v>
      </c>
      <c r="F13362" s="39">
        <v>27795.989121169943</v>
      </c>
      <c r="G13362" s="39">
        <v>11887.797249323417</v>
      </c>
      <c r="H13362" s="83">
        <v>11897.192997874517</v>
      </c>
      <c r="I13362" s="85">
        <v>2.1983752541345751</v>
      </c>
    </row>
    <row r="13363" spans="1:9" x14ac:dyDescent="0.2">
      <c r="A13363" s="49" t="s">
        <v>12946</v>
      </c>
      <c r="B13363" s="1" t="s">
        <v>2169</v>
      </c>
      <c r="C13363" s="1" t="s">
        <v>8793</v>
      </c>
      <c r="D13363" s="1" t="s">
        <v>66</v>
      </c>
      <c r="E13363" s="39">
        <v>7756.3333333333339</v>
      </c>
      <c r="F13363" s="39">
        <v>22081.765126278515</v>
      </c>
      <c r="G13363" s="39">
        <v>9438.2446741126241</v>
      </c>
      <c r="H13363" s="83">
        <v>9436.039234283031</v>
      </c>
      <c r="I13363" s="85">
        <v>1.2165592721152216</v>
      </c>
    </row>
    <row r="13364" spans="1:9" hidden="1" x14ac:dyDescent="0.2">
      <c r="A13364" s="49" t="s">
        <v>12947</v>
      </c>
      <c r="B13364" s="1" t="s">
        <v>2169</v>
      </c>
      <c r="C13364" s="1" t="s">
        <v>8793</v>
      </c>
      <c r="D13364" s="1" t="s">
        <v>66</v>
      </c>
      <c r="E13364" s="39">
        <v>7750.6220273554918</v>
      </c>
      <c r="F13364" s="39">
        <v>22065.505418018551</v>
      </c>
      <c r="G13364" s="39">
        <v>9434.2965032506472</v>
      </c>
      <c r="H13364" s="83">
        <v>9437.1947440147032</v>
      </c>
      <c r="I13364" s="85">
        <v>1.2176048207107151</v>
      </c>
    </row>
    <row r="13365" spans="1:9" hidden="1" x14ac:dyDescent="0.2">
      <c r="A13365" s="49" t="s">
        <v>12948</v>
      </c>
      <c r="B13365" s="1" t="s">
        <v>2169</v>
      </c>
      <c r="C13365" s="1" t="s">
        <v>8793</v>
      </c>
      <c r="D13365" s="1" t="s">
        <v>66</v>
      </c>
      <c r="E13365" s="39">
        <v>7747.5895601821248</v>
      </c>
      <c r="F13365" s="39">
        <v>22056.872185665365</v>
      </c>
      <c r="G13365" s="39">
        <v>9433.2899381417847</v>
      </c>
      <c r="H13365" s="83">
        <v>9440.7457197646963</v>
      </c>
      <c r="I13365" s="85">
        <v>1.2185397337365882</v>
      </c>
    </row>
    <row r="13366" spans="1:9" x14ac:dyDescent="0.2">
      <c r="A13366" s="49" t="s">
        <v>12946</v>
      </c>
      <c r="B13366" s="1" t="s">
        <v>2168</v>
      </c>
      <c r="C13366" s="1" t="s">
        <v>8792</v>
      </c>
      <c r="D13366" s="1" t="s">
        <v>66</v>
      </c>
      <c r="E13366" s="39">
        <v>4490.75</v>
      </c>
      <c r="F13366" s="39">
        <v>9106.1219543523966</v>
      </c>
      <c r="G13366" s="39">
        <v>3892.1619963798234</v>
      </c>
      <c r="H13366" s="83">
        <v>3891.2525127431481</v>
      </c>
      <c r="I13366" s="85">
        <v>0.86650392757181949</v>
      </c>
    </row>
    <row r="13367" spans="1:9" hidden="1" x14ac:dyDescent="0.2">
      <c r="A13367" s="49" t="s">
        <v>12947</v>
      </c>
      <c r="B13367" s="1" t="s">
        <v>2168</v>
      </c>
      <c r="C13367" s="1" t="s">
        <v>8792</v>
      </c>
      <c r="D13367" s="1" t="s">
        <v>66</v>
      </c>
      <c r="E13367" s="39">
        <v>4511.6170601941631</v>
      </c>
      <c r="F13367" s="39">
        <v>9148.4351525836191</v>
      </c>
      <c r="G13367" s="39">
        <v>3911.4920839182555</v>
      </c>
      <c r="H13367" s="83">
        <v>3912.6937046010466</v>
      </c>
      <c r="I13367" s="85">
        <v>0.86724862779747069</v>
      </c>
    </row>
    <row r="13368" spans="1:9" hidden="1" x14ac:dyDescent="0.2">
      <c r="A13368" s="49" t="s">
        <v>12948</v>
      </c>
      <c r="B13368" s="1" t="s">
        <v>2168</v>
      </c>
      <c r="C13368" s="1" t="s">
        <v>8792</v>
      </c>
      <c r="D13368" s="1" t="s">
        <v>66</v>
      </c>
      <c r="E13368" s="39">
        <v>4533.8297146335317</v>
      </c>
      <c r="F13368" s="39">
        <v>9193.4768806367902</v>
      </c>
      <c r="G13368" s="39">
        <v>3931.8690440166788</v>
      </c>
      <c r="H13368" s="83">
        <v>3934.9766721246147</v>
      </c>
      <c r="I13368" s="85">
        <v>0.86791452696689508</v>
      </c>
    </row>
    <row r="13369" spans="1:9" x14ac:dyDescent="0.2">
      <c r="A13369" s="49" t="s">
        <v>12946</v>
      </c>
      <c r="B13369" s="1" t="s">
        <v>2167</v>
      </c>
      <c r="C13369" s="1" t="s">
        <v>8791</v>
      </c>
      <c r="D13369" s="1" t="s">
        <v>66</v>
      </c>
      <c r="E13369" s="39">
        <v>4758.3333333333339</v>
      </c>
      <c r="F13369" s="39">
        <v>5940.062803514008</v>
      </c>
      <c r="G13369" s="39">
        <v>2538.9168754648886</v>
      </c>
      <c r="H13369" s="83">
        <v>2538.3236053606988</v>
      </c>
      <c r="I13369" s="85">
        <v>0.53344804315811523</v>
      </c>
    </row>
    <row r="13370" spans="1:9" hidden="1" x14ac:dyDescent="0.2">
      <c r="A13370" s="49" t="s">
        <v>12947</v>
      </c>
      <c r="B13370" s="1" t="s">
        <v>2167</v>
      </c>
      <c r="C13370" s="1" t="s">
        <v>8791</v>
      </c>
      <c r="D13370" s="1" t="s">
        <v>66</v>
      </c>
      <c r="E13370" s="39">
        <v>4814.5691194356878</v>
      </c>
      <c r="F13370" s="39">
        <v>6010.2647162116536</v>
      </c>
      <c r="G13370" s="39">
        <v>2569.7403400269882</v>
      </c>
      <c r="H13370" s="83">
        <v>2570.5297710358545</v>
      </c>
      <c r="I13370" s="85">
        <v>0.5339065048747591</v>
      </c>
    </row>
    <row r="13371" spans="1:9" hidden="1" x14ac:dyDescent="0.2">
      <c r="A13371" s="49" t="s">
        <v>12948</v>
      </c>
      <c r="B13371" s="1" t="s">
        <v>2167</v>
      </c>
      <c r="C13371" s="1" t="s">
        <v>8791</v>
      </c>
      <c r="D13371" s="1" t="s">
        <v>66</v>
      </c>
      <c r="E13371" s="39">
        <v>4868.4753678668239</v>
      </c>
      <c r="F13371" s="39">
        <v>6077.5585518367552</v>
      </c>
      <c r="G13371" s="39">
        <v>2599.2521266350968</v>
      </c>
      <c r="H13371" s="83">
        <v>2601.3064954042284</v>
      </c>
      <c r="I13371" s="85">
        <v>0.53431645409433781</v>
      </c>
    </row>
    <row r="13372" spans="1:9" x14ac:dyDescent="0.2">
      <c r="A13372" s="49" t="s">
        <v>12946</v>
      </c>
      <c r="B13372" s="1" t="s">
        <v>2166</v>
      </c>
      <c r="C13372" s="1" t="s">
        <v>8790</v>
      </c>
      <c r="D13372" s="1" t="s">
        <v>66</v>
      </c>
      <c r="E13372" s="39">
        <v>19178.083333333336</v>
      </c>
      <c r="F13372" s="39">
        <v>47847.942142995249</v>
      </c>
      <c r="G13372" s="39">
        <v>20451.290126301741</v>
      </c>
      <c r="H13372" s="83">
        <v>20446.511262077674</v>
      </c>
      <c r="I13372" s="85">
        <v>1.0661394523476542</v>
      </c>
    </row>
    <row r="13373" spans="1:9" hidden="1" x14ac:dyDescent="0.2">
      <c r="A13373" s="49" t="s">
        <v>12947</v>
      </c>
      <c r="B13373" s="1" t="s">
        <v>2166</v>
      </c>
      <c r="C13373" s="1" t="s">
        <v>8790</v>
      </c>
      <c r="D13373" s="1" t="s">
        <v>66</v>
      </c>
      <c r="E13373" s="39">
        <v>19256.931010377855</v>
      </c>
      <c r="F13373" s="39">
        <v>48044.661440943986</v>
      </c>
      <c r="G13373" s="39">
        <v>20541.9079620095</v>
      </c>
      <c r="H13373" s="83">
        <v>20548.218490304476</v>
      </c>
      <c r="I13373" s="85">
        <v>1.0670557255063502</v>
      </c>
    </row>
    <row r="13374" spans="1:9" hidden="1" x14ac:dyDescent="0.2">
      <c r="A13374" s="49" t="s">
        <v>12948</v>
      </c>
      <c r="B13374" s="1" t="s">
        <v>2166</v>
      </c>
      <c r="C13374" s="1" t="s">
        <v>8790</v>
      </c>
      <c r="D13374" s="1" t="s">
        <v>66</v>
      </c>
      <c r="E13374" s="39">
        <v>19329.497788480192</v>
      </c>
      <c r="F13374" s="39">
        <v>48225.710346603351</v>
      </c>
      <c r="G13374" s="39">
        <v>20625.186760070545</v>
      </c>
      <c r="H13374" s="83">
        <v>20641.488271995146</v>
      </c>
      <c r="I13374" s="85">
        <v>1.0678750424802481</v>
      </c>
    </row>
    <row r="13375" spans="1:9" x14ac:dyDescent="0.2">
      <c r="A13375" s="49" t="s">
        <v>12946</v>
      </c>
      <c r="B13375" s="1" t="s">
        <v>2165</v>
      </c>
      <c r="C13375" s="1" t="s">
        <v>8789</v>
      </c>
      <c r="D13375" s="1" t="s">
        <v>66</v>
      </c>
      <c r="E13375" s="39">
        <v>17733.75</v>
      </c>
      <c r="F13375" s="39">
        <v>35180.803280554865</v>
      </c>
      <c r="G13375" s="39">
        <v>15037.069151620903</v>
      </c>
      <c r="H13375" s="83">
        <v>15033.555431392999</v>
      </c>
      <c r="I13375" s="85">
        <v>0.84773696659719455</v>
      </c>
    </row>
    <row r="13376" spans="1:9" hidden="1" x14ac:dyDescent="0.2">
      <c r="A13376" s="49" t="s">
        <v>12947</v>
      </c>
      <c r="B13376" s="1" t="s">
        <v>2165</v>
      </c>
      <c r="C13376" s="1" t="s">
        <v>8789</v>
      </c>
      <c r="D13376" s="1" t="s">
        <v>66</v>
      </c>
      <c r="E13376" s="39">
        <v>17932.088354343265</v>
      </c>
      <c r="F13376" s="39">
        <v>35574.273506938982</v>
      </c>
      <c r="G13376" s="39">
        <v>15210.0864128919</v>
      </c>
      <c r="H13376" s="83">
        <v>15214.758991546963</v>
      </c>
      <c r="I13376" s="85">
        <v>0.84846553791721935</v>
      </c>
    </row>
    <row r="13377" spans="1:9" hidden="1" x14ac:dyDescent="0.2">
      <c r="A13377" s="49" t="s">
        <v>12948</v>
      </c>
      <c r="B13377" s="1" t="s">
        <v>2165</v>
      </c>
      <c r="C13377" s="1" t="s">
        <v>8789</v>
      </c>
      <c r="D13377" s="1" t="s">
        <v>66</v>
      </c>
      <c r="E13377" s="39">
        <v>18127.437773322697</v>
      </c>
      <c r="F13377" s="39">
        <v>35961.814183901617</v>
      </c>
      <c r="G13377" s="39">
        <v>15380.159845093203</v>
      </c>
      <c r="H13377" s="83">
        <v>15392.315849401608</v>
      </c>
      <c r="I13377" s="85">
        <v>0.84911701487420133</v>
      </c>
    </row>
    <row r="13378" spans="1:9" x14ac:dyDescent="0.2">
      <c r="A13378" s="49" t="s">
        <v>12946</v>
      </c>
      <c r="B13378" s="1" t="s">
        <v>2164</v>
      </c>
      <c r="C13378" s="1" t="s">
        <v>8788</v>
      </c>
      <c r="D13378" s="1" t="s">
        <v>66</v>
      </c>
      <c r="E13378" s="39">
        <v>16596.5</v>
      </c>
      <c r="F13378" s="39">
        <v>26676.068909830905</v>
      </c>
      <c r="G13378" s="39">
        <v>11401.953778361971</v>
      </c>
      <c r="H13378" s="83">
        <v>11399.289477544791</v>
      </c>
      <c r="I13378" s="85">
        <v>0.68684900295512852</v>
      </c>
    </row>
    <row r="13379" spans="1:9" hidden="1" x14ac:dyDescent="0.2">
      <c r="A13379" s="49" t="s">
        <v>12947</v>
      </c>
      <c r="B13379" s="1" t="s">
        <v>2164</v>
      </c>
      <c r="C13379" s="1" t="s">
        <v>8788</v>
      </c>
      <c r="D13379" s="1" t="s">
        <v>66</v>
      </c>
      <c r="E13379" s="39">
        <v>16761.48952212252</v>
      </c>
      <c r="F13379" s="39">
        <v>26941.261683098786</v>
      </c>
      <c r="G13379" s="39">
        <v>11518.968003445976</v>
      </c>
      <c r="H13379" s="83">
        <v>11522.506660792174</v>
      </c>
      <c r="I13379" s="85">
        <v>0.68743930219234306</v>
      </c>
    </row>
    <row r="13380" spans="1:9" hidden="1" x14ac:dyDescent="0.2">
      <c r="A13380" s="49" t="s">
        <v>12948</v>
      </c>
      <c r="B13380" s="1" t="s">
        <v>2164</v>
      </c>
      <c r="C13380" s="1" t="s">
        <v>8788</v>
      </c>
      <c r="D13380" s="1" t="s">
        <v>66</v>
      </c>
      <c r="E13380" s="39">
        <v>16920.992233442645</v>
      </c>
      <c r="F13380" s="39">
        <v>27197.635335283314</v>
      </c>
      <c r="G13380" s="39">
        <v>11631.893116573277</v>
      </c>
      <c r="H13380" s="83">
        <v>11641.086606385094</v>
      </c>
      <c r="I13380" s="85">
        <v>0.68796713843870527</v>
      </c>
    </row>
    <row r="13381" spans="1:9" x14ac:dyDescent="0.2">
      <c r="A13381" s="49" t="s">
        <v>12946</v>
      </c>
      <c r="B13381" s="1" t="s">
        <v>2163</v>
      </c>
      <c r="C13381" s="1" t="s">
        <v>8787</v>
      </c>
      <c r="D13381" s="1" t="s">
        <v>66</v>
      </c>
      <c r="E13381" s="39">
        <v>7340</v>
      </c>
      <c r="F13381" s="39">
        <v>12001.104580384275</v>
      </c>
      <c r="G13381" s="39">
        <v>5129.5428939457261</v>
      </c>
      <c r="H13381" s="83">
        <v>5128.3442708334278</v>
      </c>
      <c r="I13381" s="85">
        <v>0.69868450556313733</v>
      </c>
    </row>
    <row r="13382" spans="1:9" hidden="1" x14ac:dyDescent="0.2">
      <c r="A13382" s="49" t="s">
        <v>12947</v>
      </c>
      <c r="B13382" s="1" t="s">
        <v>2163</v>
      </c>
      <c r="C13382" s="1" t="s">
        <v>8787</v>
      </c>
      <c r="D13382" s="1" t="s">
        <v>66</v>
      </c>
      <c r="E13382" s="39">
        <v>7408.5112055899026</v>
      </c>
      <c r="F13382" s="39">
        <v>12113.122311067194</v>
      </c>
      <c r="G13382" s="39">
        <v>5179.0695611907122</v>
      </c>
      <c r="H13382" s="83">
        <v>5180.6605850171263</v>
      </c>
      <c r="I13382" s="85">
        <v>0.69928497659667321</v>
      </c>
    </row>
    <row r="13383" spans="1:9" hidden="1" x14ac:dyDescent="0.2">
      <c r="A13383" s="49" t="s">
        <v>12948</v>
      </c>
      <c r="B13383" s="1" t="s">
        <v>2163</v>
      </c>
      <c r="C13383" s="1" t="s">
        <v>8787</v>
      </c>
      <c r="D13383" s="1" t="s">
        <v>66</v>
      </c>
      <c r="E13383" s="39">
        <v>7475.0366102439621</v>
      </c>
      <c r="F13383" s="39">
        <v>12221.893201871793</v>
      </c>
      <c r="G13383" s="39">
        <v>5227.0630756607779</v>
      </c>
      <c r="H13383" s="83">
        <v>5231.1943852120448</v>
      </c>
      <c r="I13383" s="85">
        <v>0.69982190830250857</v>
      </c>
    </row>
    <row r="13384" spans="1:9" x14ac:dyDescent="0.2">
      <c r="A13384" s="49" t="s">
        <v>12946</v>
      </c>
      <c r="B13384" s="1" t="s">
        <v>2162</v>
      </c>
      <c r="C13384" s="1" t="s">
        <v>8786</v>
      </c>
      <c r="D13384" s="1" t="s">
        <v>66</v>
      </c>
      <c r="E13384" s="39">
        <v>2869.7500000000005</v>
      </c>
      <c r="F13384" s="39">
        <v>4242.279008930368</v>
      </c>
      <c r="G13384" s="39">
        <v>1813.245772390153</v>
      </c>
      <c r="H13384" s="83">
        <v>1812.8220702521653</v>
      </c>
      <c r="I13384" s="85">
        <v>0.63170034680796761</v>
      </c>
    </row>
    <row r="13385" spans="1:9" hidden="1" x14ac:dyDescent="0.2">
      <c r="A13385" s="49" t="s">
        <v>12947</v>
      </c>
      <c r="B13385" s="1" t="s">
        <v>2162</v>
      </c>
      <c r="C13385" s="1" t="s">
        <v>8786</v>
      </c>
      <c r="D13385" s="1" t="s">
        <v>66</v>
      </c>
      <c r="E13385" s="39">
        <v>2890.9029772481572</v>
      </c>
      <c r="F13385" s="39">
        <v>4273.5489214162071</v>
      </c>
      <c r="G13385" s="39">
        <v>1827.1925742006406</v>
      </c>
      <c r="H13385" s="83">
        <v>1827.7538925777451</v>
      </c>
      <c r="I13385" s="85">
        <v>0.63224324958756628</v>
      </c>
    </row>
    <row r="13386" spans="1:9" hidden="1" x14ac:dyDescent="0.2">
      <c r="A13386" s="49" t="s">
        <v>12948</v>
      </c>
      <c r="B13386" s="1" t="s">
        <v>2162</v>
      </c>
      <c r="C13386" s="1" t="s">
        <v>8786</v>
      </c>
      <c r="D13386" s="1" t="s">
        <v>66</v>
      </c>
      <c r="E13386" s="39">
        <v>2912.2376858120124</v>
      </c>
      <c r="F13386" s="39">
        <v>4305.0874827201842</v>
      </c>
      <c r="G13386" s="39">
        <v>1841.2011499961179</v>
      </c>
      <c r="H13386" s="83">
        <v>1842.6563786372647</v>
      </c>
      <c r="I13386" s="85">
        <v>0.63272870467078002</v>
      </c>
    </row>
    <row r="13387" spans="1:9" x14ac:dyDescent="0.2">
      <c r="A13387" s="49" t="s">
        <v>12946</v>
      </c>
      <c r="B13387" s="1" t="s">
        <v>2161</v>
      </c>
      <c r="C13387" s="1" t="s">
        <v>8785</v>
      </c>
      <c r="D13387" s="1" t="s">
        <v>66</v>
      </c>
      <c r="E13387" s="39">
        <v>26081</v>
      </c>
      <c r="F13387" s="39">
        <v>61869.132157606095</v>
      </c>
      <c r="G13387" s="39">
        <v>26444.263116610178</v>
      </c>
      <c r="H13387" s="83">
        <v>26438.083871087802</v>
      </c>
      <c r="I13387" s="85">
        <v>1.0136913412479507</v>
      </c>
    </row>
    <row r="13388" spans="1:9" hidden="1" x14ac:dyDescent="0.2">
      <c r="A13388" s="49" t="s">
        <v>12947</v>
      </c>
      <c r="B13388" s="1" t="s">
        <v>2161</v>
      </c>
      <c r="C13388" s="1" t="s">
        <v>8785</v>
      </c>
      <c r="D13388" s="1" t="s">
        <v>66</v>
      </c>
      <c r="E13388" s="39">
        <v>26237.192429216855</v>
      </c>
      <c r="F13388" s="39">
        <v>62239.650544371754</v>
      </c>
      <c r="G13388" s="39">
        <v>26611.097564745345</v>
      </c>
      <c r="H13388" s="83">
        <v>26619.272564090748</v>
      </c>
      <c r="I13388" s="85">
        <v>1.0145625388808148</v>
      </c>
    </row>
    <row r="13389" spans="1:9" hidden="1" x14ac:dyDescent="0.2">
      <c r="A13389" s="49" t="s">
        <v>12948</v>
      </c>
      <c r="B13389" s="1" t="s">
        <v>2161</v>
      </c>
      <c r="C13389" s="1" t="s">
        <v>8785</v>
      </c>
      <c r="D13389" s="1" t="s">
        <v>66</v>
      </c>
      <c r="E13389" s="39">
        <v>26386.813849695191</v>
      </c>
      <c r="F13389" s="39">
        <v>62594.581238638952</v>
      </c>
      <c r="G13389" s="39">
        <v>26770.469920227231</v>
      </c>
      <c r="H13389" s="83">
        <v>26791.62847455735</v>
      </c>
      <c r="I13389" s="85">
        <v>1.0153415500320755</v>
      </c>
    </row>
    <row r="13390" spans="1:9" x14ac:dyDescent="0.2">
      <c r="A13390" s="49" t="s">
        <v>12946</v>
      </c>
      <c r="B13390" s="1" t="s">
        <v>2160</v>
      </c>
      <c r="C13390" s="1" t="s">
        <v>8784</v>
      </c>
      <c r="D13390" s="1" t="s">
        <v>66</v>
      </c>
      <c r="E13390" s="39">
        <v>3705.9166666666665</v>
      </c>
      <c r="F13390" s="39">
        <v>5336.4067401978764</v>
      </c>
      <c r="G13390" s="39">
        <v>2280.9006529388648</v>
      </c>
      <c r="H13390" s="83">
        <v>2280.3676736274538</v>
      </c>
      <c r="I13390" s="85">
        <v>0.61533161124169566</v>
      </c>
    </row>
    <row r="13391" spans="1:9" hidden="1" x14ac:dyDescent="0.2">
      <c r="A13391" s="49" t="s">
        <v>12947</v>
      </c>
      <c r="B13391" s="1" t="s">
        <v>2160</v>
      </c>
      <c r="C13391" s="1" t="s">
        <v>8784</v>
      </c>
      <c r="D13391" s="1" t="s">
        <v>66</v>
      </c>
      <c r="E13391" s="39">
        <v>3745.7329285868354</v>
      </c>
      <c r="F13391" s="39">
        <v>5393.7409405028675</v>
      </c>
      <c r="G13391" s="39">
        <v>2306.140300456148</v>
      </c>
      <c r="H13391" s="83">
        <v>2306.8487528377441</v>
      </c>
      <c r="I13391" s="85">
        <v>0.61586044622462077</v>
      </c>
    </row>
    <row r="13392" spans="1:9" hidden="1" x14ac:dyDescent="0.2">
      <c r="A13392" s="49" t="s">
        <v>12948</v>
      </c>
      <c r="B13392" s="1" t="s">
        <v>2160</v>
      </c>
      <c r="C13392" s="1" t="s">
        <v>8784</v>
      </c>
      <c r="D13392" s="1" t="s">
        <v>66</v>
      </c>
      <c r="E13392" s="39">
        <v>3784.7697313829685</v>
      </c>
      <c r="F13392" s="39">
        <v>5449.9527434909887</v>
      </c>
      <c r="G13392" s="39">
        <v>2330.8374798460072</v>
      </c>
      <c r="H13392" s="83">
        <v>2332.6797019511464</v>
      </c>
      <c r="I13392" s="85">
        <v>0.61633332210643543</v>
      </c>
    </row>
    <row r="13393" spans="1:9" x14ac:dyDescent="0.2">
      <c r="A13393" s="49" t="s">
        <v>12946</v>
      </c>
      <c r="B13393" s="1" t="s">
        <v>2159</v>
      </c>
      <c r="C13393" s="1" t="s">
        <v>8783</v>
      </c>
      <c r="D13393" s="1" t="s">
        <v>66</v>
      </c>
      <c r="E13393" s="39">
        <v>5870.2499999999991</v>
      </c>
      <c r="F13393" s="39">
        <v>10240.159439599251</v>
      </c>
      <c r="G13393" s="39">
        <v>4376.8752063141892</v>
      </c>
      <c r="H13393" s="83">
        <v>4375.8524594748706</v>
      </c>
      <c r="I13393" s="85">
        <v>0.74542863753245114</v>
      </c>
    </row>
    <row r="13394" spans="1:9" hidden="1" x14ac:dyDescent="0.2">
      <c r="A13394" s="49" t="s">
        <v>12947</v>
      </c>
      <c r="B13394" s="1" t="s">
        <v>2159</v>
      </c>
      <c r="C13394" s="1" t="s">
        <v>8783</v>
      </c>
      <c r="D13394" s="1" t="s">
        <v>66</v>
      </c>
      <c r="E13394" s="39">
        <v>5942.8790126914846</v>
      </c>
      <c r="F13394" s="39">
        <v>10366.854668916823</v>
      </c>
      <c r="G13394" s="39">
        <v>4432.4378209258475</v>
      </c>
      <c r="H13394" s="83">
        <v>4433.7994775127827</v>
      </c>
      <c r="I13394" s="85">
        <v>0.74606928191606392</v>
      </c>
    </row>
    <row r="13395" spans="1:9" hidden="1" x14ac:dyDescent="0.2">
      <c r="A13395" s="49" t="s">
        <v>12948</v>
      </c>
      <c r="B13395" s="1" t="s">
        <v>2159</v>
      </c>
      <c r="C13395" s="1" t="s">
        <v>8783</v>
      </c>
      <c r="D13395" s="1" t="s">
        <v>66</v>
      </c>
      <c r="E13395" s="39">
        <v>6012.9874358627476</v>
      </c>
      <c r="F13395" s="39">
        <v>10489.152940938055</v>
      </c>
      <c r="G13395" s="39">
        <v>4486.0041833894511</v>
      </c>
      <c r="H13395" s="83">
        <v>4489.5497828325024</v>
      </c>
      <c r="I13395" s="85">
        <v>0.74664213599647056</v>
      </c>
    </row>
    <row r="13396" spans="1:9" x14ac:dyDescent="0.2">
      <c r="A13396" s="49" t="s">
        <v>12946</v>
      </c>
      <c r="B13396" s="1" t="s">
        <v>2158</v>
      </c>
      <c r="C13396" s="1" t="s">
        <v>8782</v>
      </c>
      <c r="D13396" s="1" t="s">
        <v>66</v>
      </c>
      <c r="E13396" s="39">
        <v>12354.333333333332</v>
      </c>
      <c r="F13396" s="39">
        <v>22248.698090045033</v>
      </c>
      <c r="G13396" s="39">
        <v>9509.5955895486459</v>
      </c>
      <c r="H13396" s="83">
        <v>9507.3734771113577</v>
      </c>
      <c r="I13396" s="85">
        <v>0.76955779163408455</v>
      </c>
    </row>
    <row r="13397" spans="1:9" hidden="1" x14ac:dyDescent="0.2">
      <c r="A13397" s="49" t="s">
        <v>12947</v>
      </c>
      <c r="B13397" s="1" t="s">
        <v>2158</v>
      </c>
      <c r="C13397" s="1" t="s">
        <v>8782</v>
      </c>
      <c r="D13397" s="1" t="s">
        <v>66</v>
      </c>
      <c r="E13397" s="39">
        <v>12453.660289547031</v>
      </c>
      <c r="F13397" s="39">
        <v>22427.574230211914</v>
      </c>
      <c r="G13397" s="39">
        <v>9589.1021360290652</v>
      </c>
      <c r="H13397" s="83">
        <v>9592.0479334917327</v>
      </c>
      <c r="I13397" s="85">
        <v>0.77021917335763601</v>
      </c>
    </row>
    <row r="13398" spans="1:9" hidden="1" x14ac:dyDescent="0.2">
      <c r="A13398" s="49" t="s">
        <v>12948</v>
      </c>
      <c r="B13398" s="1" t="s">
        <v>2158</v>
      </c>
      <c r="C13398" s="1" t="s">
        <v>8782</v>
      </c>
      <c r="D13398" s="1" t="s">
        <v>66</v>
      </c>
      <c r="E13398" s="39">
        <v>12549.28013290084</v>
      </c>
      <c r="F13398" s="39">
        <v>22599.774297086933</v>
      </c>
      <c r="G13398" s="39">
        <v>9665.4784815562653</v>
      </c>
      <c r="H13398" s="83">
        <v>9673.1177778475903</v>
      </c>
      <c r="I13398" s="85">
        <v>0.77081057043959644</v>
      </c>
    </row>
    <row r="13399" spans="1:9" x14ac:dyDescent="0.2">
      <c r="A13399" s="49" t="s">
        <v>12946</v>
      </c>
      <c r="B13399" s="1" t="s">
        <v>2157</v>
      </c>
      <c r="C13399" s="1" t="s">
        <v>8781</v>
      </c>
      <c r="D13399" s="1" t="s">
        <v>66</v>
      </c>
      <c r="E13399" s="39">
        <v>4341.333333333333</v>
      </c>
      <c r="F13399" s="39">
        <v>7863.7398756049224</v>
      </c>
      <c r="G13399" s="39">
        <v>3361.1398624654994</v>
      </c>
      <c r="H13399" s="83">
        <v>3360.3544630632305</v>
      </c>
      <c r="I13399" s="85">
        <v>0.77403742238864348</v>
      </c>
    </row>
    <row r="13400" spans="1:9" hidden="1" x14ac:dyDescent="0.2">
      <c r="A13400" s="49" t="s">
        <v>12947</v>
      </c>
      <c r="B13400" s="1" t="s">
        <v>2157</v>
      </c>
      <c r="C13400" s="1" t="s">
        <v>8781</v>
      </c>
      <c r="D13400" s="1" t="s">
        <v>66</v>
      </c>
      <c r="E13400" s="39">
        <v>4363.8191628688946</v>
      </c>
      <c r="F13400" s="39">
        <v>7904.4699234446452</v>
      </c>
      <c r="G13400" s="39">
        <v>3379.6240578250158</v>
      </c>
      <c r="H13400" s="83">
        <v>3380.6622872476541</v>
      </c>
      <c r="I13400" s="85">
        <v>0.77470265404515848</v>
      </c>
    </row>
    <row r="13401" spans="1:9" hidden="1" x14ac:dyDescent="0.2">
      <c r="A13401" s="49" t="s">
        <v>12948</v>
      </c>
      <c r="B13401" s="1" t="s">
        <v>2157</v>
      </c>
      <c r="C13401" s="1" t="s">
        <v>8781</v>
      </c>
      <c r="D13401" s="1" t="s">
        <v>66</v>
      </c>
      <c r="E13401" s="39">
        <v>4386.7177562909956</v>
      </c>
      <c r="F13401" s="39">
        <v>7945.9476374008736</v>
      </c>
      <c r="G13401" s="39">
        <v>3398.3253503009778</v>
      </c>
      <c r="H13401" s="83">
        <v>3401.0112819177939</v>
      </c>
      <c r="I13401" s="85">
        <v>0.77529749367631429</v>
      </c>
    </row>
    <row r="13402" spans="1:9" x14ac:dyDescent="0.2">
      <c r="A13402" s="49" t="s">
        <v>12946</v>
      </c>
      <c r="B13402" s="1" t="s">
        <v>2156</v>
      </c>
      <c r="C13402" s="1" t="s">
        <v>8780</v>
      </c>
      <c r="D13402" s="1" t="s">
        <v>66</v>
      </c>
      <c r="E13402" s="39">
        <v>4109.75</v>
      </c>
      <c r="F13402" s="39">
        <v>6650.2848360216904</v>
      </c>
      <c r="G13402" s="39">
        <v>2842.4817978077967</v>
      </c>
      <c r="H13402" s="83">
        <v>2841.8175935210638</v>
      </c>
      <c r="I13402" s="85">
        <v>0.69148186471709083</v>
      </c>
    </row>
    <row r="13403" spans="1:9" hidden="1" x14ac:dyDescent="0.2">
      <c r="A13403" s="49" t="s">
        <v>12947</v>
      </c>
      <c r="B13403" s="1" t="s">
        <v>2156</v>
      </c>
      <c r="C13403" s="1" t="s">
        <v>8780</v>
      </c>
      <c r="D13403" s="1" t="s">
        <v>66</v>
      </c>
      <c r="E13403" s="39">
        <v>4135.0704553726318</v>
      </c>
      <c r="F13403" s="39">
        <v>6691.2577030831362</v>
      </c>
      <c r="G13403" s="39">
        <v>2860.9047449688974</v>
      </c>
      <c r="H13403" s="83">
        <v>2861.7836224507628</v>
      </c>
      <c r="I13403" s="85">
        <v>0.6920761455787271</v>
      </c>
    </row>
    <row r="13404" spans="1:9" hidden="1" x14ac:dyDescent="0.2">
      <c r="A13404" s="49" t="s">
        <v>12948</v>
      </c>
      <c r="B13404" s="1" t="s">
        <v>2156</v>
      </c>
      <c r="C13404" s="1" t="s">
        <v>8780</v>
      </c>
      <c r="D13404" s="1" t="s">
        <v>66</v>
      </c>
      <c r="E13404" s="39">
        <v>4161.081038227956</v>
      </c>
      <c r="F13404" s="39">
        <v>6733.3473155264355</v>
      </c>
      <c r="G13404" s="39">
        <v>2879.720068507685</v>
      </c>
      <c r="H13404" s="83">
        <v>2881.996110493747</v>
      </c>
      <c r="I13404" s="85">
        <v>0.69260754213070508</v>
      </c>
    </row>
    <row r="13405" spans="1:9" x14ac:dyDescent="0.2">
      <c r="A13405" s="49" t="s">
        <v>12946</v>
      </c>
      <c r="B13405" s="1" t="s">
        <v>2155</v>
      </c>
      <c r="C13405" s="1" t="s">
        <v>8779</v>
      </c>
      <c r="D13405" s="1" t="s">
        <v>66</v>
      </c>
      <c r="E13405" s="39">
        <v>12889.166666666666</v>
      </c>
      <c r="F13405" s="39">
        <v>33720.630678686655</v>
      </c>
      <c r="G13405" s="39">
        <v>14412.958433838332</v>
      </c>
      <c r="H13405" s="83">
        <v>14409.590549905481</v>
      </c>
      <c r="I13405" s="85">
        <v>1.1179613797043109</v>
      </c>
    </row>
    <row r="13406" spans="1:9" hidden="1" x14ac:dyDescent="0.2">
      <c r="A13406" s="49" t="s">
        <v>12947</v>
      </c>
      <c r="B13406" s="1" t="s">
        <v>2155</v>
      </c>
      <c r="C13406" s="1" t="s">
        <v>8779</v>
      </c>
      <c r="D13406" s="1" t="s">
        <v>66</v>
      </c>
      <c r="E13406" s="39">
        <v>12877.851627527043</v>
      </c>
      <c r="F13406" s="39">
        <v>33691.028279570433</v>
      </c>
      <c r="G13406" s="39">
        <v>14404.888728690292</v>
      </c>
      <c r="H13406" s="83">
        <v>14409.313948493464</v>
      </c>
      <c r="I13406" s="85">
        <v>1.1189221902271993</v>
      </c>
    </row>
    <row r="13407" spans="1:9" hidden="1" x14ac:dyDescent="0.2">
      <c r="A13407" s="49" t="s">
        <v>12948</v>
      </c>
      <c r="B13407" s="1" t="s">
        <v>2155</v>
      </c>
      <c r="C13407" s="1" t="s">
        <v>8779</v>
      </c>
      <c r="D13407" s="1" t="s">
        <v>66</v>
      </c>
      <c r="E13407" s="39">
        <v>12872.711692083281</v>
      </c>
      <c r="F13407" s="39">
        <v>33677.581183315589</v>
      </c>
      <c r="G13407" s="39">
        <v>14403.238366860973</v>
      </c>
      <c r="H13407" s="83">
        <v>14414.622242542759</v>
      </c>
      <c r="I13407" s="85">
        <v>1.1197813318081031</v>
      </c>
    </row>
    <row r="13408" spans="1:9" x14ac:dyDescent="0.2">
      <c r="A13408" s="49" t="s">
        <v>12946</v>
      </c>
      <c r="B13408" s="1" t="s">
        <v>2154</v>
      </c>
      <c r="C13408" s="1" t="s">
        <v>8778</v>
      </c>
      <c r="D13408" s="1" t="s">
        <v>66</v>
      </c>
      <c r="E13408" s="39">
        <v>3745.5</v>
      </c>
      <c r="F13408" s="39">
        <v>4878.6543997005601</v>
      </c>
      <c r="G13408" s="39">
        <v>2085.2469737581232</v>
      </c>
      <c r="H13408" s="83">
        <v>2084.7597129496512</v>
      </c>
      <c r="I13408" s="85">
        <v>0.55660384807092544</v>
      </c>
    </row>
    <row r="13409" spans="1:9" hidden="1" x14ac:dyDescent="0.2">
      <c r="A13409" s="49" t="s">
        <v>12947</v>
      </c>
      <c r="B13409" s="1" t="s">
        <v>2154</v>
      </c>
      <c r="C13409" s="1" t="s">
        <v>8778</v>
      </c>
      <c r="D13409" s="1" t="s">
        <v>66</v>
      </c>
      <c r="E13409" s="39">
        <v>3779.3126970637686</v>
      </c>
      <c r="F13409" s="39">
        <v>4922.696707348643</v>
      </c>
      <c r="G13409" s="39">
        <v>2104.7412897589188</v>
      </c>
      <c r="H13409" s="83">
        <v>2105.387871833339</v>
      </c>
      <c r="I13409" s="85">
        <v>0.55708221060116603</v>
      </c>
    </row>
    <row r="13410" spans="1:9" hidden="1" x14ac:dyDescent="0.2">
      <c r="A13410" s="49" t="s">
        <v>12948</v>
      </c>
      <c r="B13410" s="1" t="s">
        <v>2154</v>
      </c>
      <c r="C13410" s="1" t="s">
        <v>8778</v>
      </c>
      <c r="D13410" s="1" t="s">
        <v>66</v>
      </c>
      <c r="E13410" s="39">
        <v>3814.3068037764392</v>
      </c>
      <c r="F13410" s="39">
        <v>4968.2778454283016</v>
      </c>
      <c r="G13410" s="39">
        <v>2124.8346100327981</v>
      </c>
      <c r="H13410" s="83">
        <v>2126.5140138188676</v>
      </c>
      <c r="I13410" s="85">
        <v>0.55750995481366761</v>
      </c>
    </row>
    <row r="13411" spans="1:9" x14ac:dyDescent="0.2">
      <c r="A13411" s="49" t="s">
        <v>12946</v>
      </c>
      <c r="B13411" s="1" t="s">
        <v>2153</v>
      </c>
      <c r="C13411" s="1" t="s">
        <v>8777</v>
      </c>
      <c r="D13411" s="1" t="s">
        <v>66</v>
      </c>
      <c r="E13411" s="39">
        <v>5184.75</v>
      </c>
      <c r="F13411" s="39">
        <v>10857.592671142271</v>
      </c>
      <c r="G13411" s="39">
        <v>4640.7801014122733</v>
      </c>
      <c r="H13411" s="83">
        <v>4639.6956877708135</v>
      </c>
      <c r="I13411" s="85">
        <v>0.89487355952954595</v>
      </c>
    </row>
    <row r="13412" spans="1:9" hidden="1" x14ac:dyDescent="0.2">
      <c r="A13412" s="49" t="s">
        <v>12947</v>
      </c>
      <c r="B13412" s="1" t="s">
        <v>2153</v>
      </c>
      <c r="C13412" s="1" t="s">
        <v>8777</v>
      </c>
      <c r="D13412" s="1" t="s">
        <v>66</v>
      </c>
      <c r="E13412" s="39">
        <v>5204.2693979320247</v>
      </c>
      <c r="F13412" s="39">
        <v>10898.469024280197</v>
      </c>
      <c r="G13412" s="39">
        <v>4659.7341079978387</v>
      </c>
      <c r="H13412" s="83">
        <v>4661.165590603543</v>
      </c>
      <c r="I13412" s="85">
        <v>0.89564264149271555</v>
      </c>
    </row>
    <row r="13413" spans="1:9" hidden="1" x14ac:dyDescent="0.2">
      <c r="A13413" s="49" t="s">
        <v>12948</v>
      </c>
      <c r="B13413" s="1" t="s">
        <v>2153</v>
      </c>
      <c r="C13413" s="1" t="s">
        <v>8777</v>
      </c>
      <c r="D13413" s="1" t="s">
        <v>66</v>
      </c>
      <c r="E13413" s="39">
        <v>5222.4330509206666</v>
      </c>
      <c r="F13413" s="39">
        <v>10936.506257622335</v>
      </c>
      <c r="G13413" s="39">
        <v>4677.3283886326017</v>
      </c>
      <c r="H13413" s="83">
        <v>4681.0252048306593</v>
      </c>
      <c r="I13413" s="85">
        <v>0.89633034242639797</v>
      </c>
    </row>
    <row r="13414" spans="1:9" x14ac:dyDescent="0.2">
      <c r="A13414" s="49" t="s">
        <v>12946</v>
      </c>
      <c r="B13414" s="1" t="s">
        <v>2152</v>
      </c>
      <c r="C13414" s="1" t="s">
        <v>8776</v>
      </c>
      <c r="D13414" s="1" t="s">
        <v>66</v>
      </c>
      <c r="E13414" s="39">
        <v>2239.333333333333</v>
      </c>
      <c r="F13414" s="39">
        <v>3380.9120014585883</v>
      </c>
      <c r="G13414" s="39">
        <v>1445.0780772699854</v>
      </c>
      <c r="H13414" s="83">
        <v>1444.7404050800255</v>
      </c>
      <c r="I13414" s="85">
        <v>0.64516540863948757</v>
      </c>
    </row>
    <row r="13415" spans="1:9" hidden="1" x14ac:dyDescent="0.2">
      <c r="A13415" s="49" t="s">
        <v>12947</v>
      </c>
      <c r="B13415" s="1" t="s">
        <v>2152</v>
      </c>
      <c r="C13415" s="1" t="s">
        <v>8776</v>
      </c>
      <c r="D13415" s="1" t="s">
        <v>66</v>
      </c>
      <c r="E13415" s="39">
        <v>2261.6744914402061</v>
      </c>
      <c r="F13415" s="39">
        <v>3414.6423480959852</v>
      </c>
      <c r="G13415" s="39">
        <v>1459.959686134684</v>
      </c>
      <c r="H13415" s="83">
        <v>1460.408189600181</v>
      </c>
      <c r="I13415" s="85">
        <v>0.64571988370891131</v>
      </c>
    </row>
    <row r="13416" spans="1:9" hidden="1" x14ac:dyDescent="0.2">
      <c r="A13416" s="49" t="s">
        <v>12948</v>
      </c>
      <c r="B13416" s="1" t="s">
        <v>2152</v>
      </c>
      <c r="C13416" s="1" t="s">
        <v>8776</v>
      </c>
      <c r="D13416" s="1" t="s">
        <v>66</v>
      </c>
      <c r="E13416" s="39">
        <v>2283.513432296736</v>
      </c>
      <c r="F13416" s="39">
        <v>3447.6144546340856</v>
      </c>
      <c r="G13416" s="39">
        <v>1474.4768193664368</v>
      </c>
      <c r="H13416" s="83">
        <v>1475.6422003994942</v>
      </c>
      <c r="I13416" s="85">
        <v>0.64621568655074968</v>
      </c>
    </row>
    <row r="13417" spans="1:9" x14ac:dyDescent="0.2">
      <c r="A13417" s="49" t="s">
        <v>12946</v>
      </c>
      <c r="B13417" s="1" t="s">
        <v>2151</v>
      </c>
      <c r="C13417" s="1" t="s">
        <v>8775</v>
      </c>
      <c r="D13417" s="1" t="s">
        <v>66</v>
      </c>
      <c r="E13417" s="39">
        <v>7807.4166666666661</v>
      </c>
      <c r="F13417" s="39">
        <v>38404.862138286837</v>
      </c>
      <c r="G13417" s="39">
        <v>16415.104655983807</v>
      </c>
      <c r="H13417" s="83">
        <v>16411.268929440866</v>
      </c>
      <c r="I13417" s="85">
        <v>2.102010130893599</v>
      </c>
    </row>
    <row r="13418" spans="1:9" hidden="1" x14ac:dyDescent="0.2">
      <c r="A13418" s="49" t="s">
        <v>12947</v>
      </c>
      <c r="B13418" s="1" t="s">
        <v>2151</v>
      </c>
      <c r="C13418" s="1" t="s">
        <v>8775</v>
      </c>
      <c r="D13418" s="1" t="s">
        <v>66</v>
      </c>
      <c r="E13418" s="39">
        <v>7800.0833423311615</v>
      </c>
      <c r="F13418" s="39">
        <v>38368.789347228711</v>
      </c>
      <c r="G13418" s="39">
        <v>16404.905680380558</v>
      </c>
      <c r="H13418" s="83">
        <v>16409.945310665335</v>
      </c>
      <c r="I13418" s="85">
        <v>2.1038166632923434</v>
      </c>
    </row>
    <row r="13419" spans="1:9" hidden="1" x14ac:dyDescent="0.2">
      <c r="A13419" s="49" t="s">
        <v>12948</v>
      </c>
      <c r="B13419" s="1" t="s">
        <v>2151</v>
      </c>
      <c r="C13419" s="1" t="s">
        <v>8775</v>
      </c>
      <c r="D13419" s="1" t="s">
        <v>66</v>
      </c>
      <c r="E13419" s="39">
        <v>7797.418462166188</v>
      </c>
      <c r="F13419" s="39">
        <v>38355.680740410302</v>
      </c>
      <c r="G13419" s="39">
        <v>16403.969436529449</v>
      </c>
      <c r="H13419" s="83">
        <v>16416.934628384006</v>
      </c>
      <c r="I13419" s="85">
        <v>2.1054320360053169</v>
      </c>
    </row>
    <row r="13420" spans="1:9" x14ac:dyDescent="0.2">
      <c r="A13420" s="49" t="s">
        <v>12946</v>
      </c>
      <c r="B13420" s="1" t="s">
        <v>2150</v>
      </c>
      <c r="C13420" s="1" t="s">
        <v>8774</v>
      </c>
      <c r="D13420" s="1" t="s">
        <v>66</v>
      </c>
      <c r="E13420" s="39">
        <v>4005.916666666667</v>
      </c>
      <c r="F13420" s="39">
        <v>6260.4093916620395</v>
      </c>
      <c r="G13420" s="39">
        <v>2675.8402356296142</v>
      </c>
      <c r="H13420" s="83">
        <v>2675.2149705684665</v>
      </c>
      <c r="I13420" s="85">
        <v>0.66781593157665942</v>
      </c>
    </row>
    <row r="13421" spans="1:9" hidden="1" x14ac:dyDescent="0.2">
      <c r="A13421" s="49" t="s">
        <v>12947</v>
      </c>
      <c r="B13421" s="1" t="s">
        <v>2150</v>
      </c>
      <c r="C13421" s="1" t="s">
        <v>8774</v>
      </c>
      <c r="D13421" s="1" t="s">
        <v>66</v>
      </c>
      <c r="E13421" s="39">
        <v>4055.1722069527923</v>
      </c>
      <c r="F13421" s="39">
        <v>6337.3854929285781</v>
      </c>
      <c r="G13421" s="39">
        <v>2709.6036398452188</v>
      </c>
      <c r="H13421" s="83">
        <v>2710.4360372286087</v>
      </c>
      <c r="I13421" s="85">
        <v>0.66838987320475141</v>
      </c>
    </row>
    <row r="13422" spans="1:9" hidden="1" x14ac:dyDescent="0.2">
      <c r="A13422" s="49" t="s">
        <v>12948</v>
      </c>
      <c r="B13422" s="1" t="s">
        <v>2150</v>
      </c>
      <c r="C13422" s="1" t="s">
        <v>8774</v>
      </c>
      <c r="D13422" s="1" t="s">
        <v>66</v>
      </c>
      <c r="E13422" s="39">
        <v>4102.9525527293845</v>
      </c>
      <c r="F13422" s="39">
        <v>6412.0561739054592</v>
      </c>
      <c r="G13422" s="39">
        <v>2742.3101733985786</v>
      </c>
      <c r="H13422" s="83">
        <v>2744.4776108386682</v>
      </c>
      <c r="I13422" s="85">
        <v>0.66890308273562038</v>
      </c>
    </row>
    <row r="13423" spans="1:9" x14ac:dyDescent="0.2">
      <c r="A13423" s="49" t="s">
        <v>12946</v>
      </c>
      <c r="B13423" s="1" t="s">
        <v>2149</v>
      </c>
      <c r="C13423" s="1" t="s">
        <v>8773</v>
      </c>
      <c r="D13423" s="1" t="s">
        <v>66</v>
      </c>
      <c r="E13423" s="39">
        <v>5439.4166666666679</v>
      </c>
      <c r="F13423" s="39">
        <v>9726.2012903383438</v>
      </c>
      <c r="G13423" s="39">
        <v>4157.1978962242574</v>
      </c>
      <c r="H13423" s="83">
        <v>4156.2264815029394</v>
      </c>
      <c r="I13423" s="85">
        <v>0.76409415498039401</v>
      </c>
    </row>
    <row r="13424" spans="1:9" hidden="1" x14ac:dyDescent="0.2">
      <c r="A13424" s="49" t="s">
        <v>12947</v>
      </c>
      <c r="B13424" s="1" t="s">
        <v>2149</v>
      </c>
      <c r="C13424" s="1" t="s">
        <v>8773</v>
      </c>
      <c r="D13424" s="1" t="s">
        <v>66</v>
      </c>
      <c r="E13424" s="39">
        <v>5500.0046295072543</v>
      </c>
      <c r="F13424" s="39">
        <v>9834.5384078035895</v>
      </c>
      <c r="G13424" s="39">
        <v>4204.8414280173447</v>
      </c>
      <c r="H13424" s="83">
        <v>4206.1331663922056</v>
      </c>
      <c r="I13424" s="85">
        <v>0.76475084108593439</v>
      </c>
    </row>
    <row r="13425" spans="1:9" hidden="1" x14ac:dyDescent="0.2">
      <c r="A13425" s="49" t="s">
        <v>12948</v>
      </c>
      <c r="B13425" s="1" t="s">
        <v>2149</v>
      </c>
      <c r="C13425" s="1" t="s">
        <v>8773</v>
      </c>
      <c r="D13425" s="1" t="s">
        <v>66</v>
      </c>
      <c r="E13425" s="39">
        <v>5559.0639385121767</v>
      </c>
      <c r="F13425" s="39">
        <v>9940.1421448679503</v>
      </c>
      <c r="G13425" s="39">
        <v>4251.2030758296441</v>
      </c>
      <c r="H13425" s="83">
        <v>4254.5630957141047</v>
      </c>
      <c r="I13425" s="85">
        <v>0.76533803942049861</v>
      </c>
    </row>
    <row r="13426" spans="1:9" x14ac:dyDescent="0.2">
      <c r="A13426" s="49" t="s">
        <v>12946</v>
      </c>
      <c r="B13426" s="1" t="s">
        <v>2148</v>
      </c>
      <c r="C13426" s="1" t="s">
        <v>8772</v>
      </c>
      <c r="D13426" s="1" t="s">
        <v>66</v>
      </c>
      <c r="E13426" s="39">
        <v>2795.1666666666665</v>
      </c>
      <c r="F13426" s="39">
        <v>3672.7272379446381</v>
      </c>
      <c r="G13426" s="39">
        <v>1569.8064939449594</v>
      </c>
      <c r="H13426" s="83">
        <v>1569.4396763972011</v>
      </c>
      <c r="I13426" s="85">
        <v>0.56148339743504905</v>
      </c>
    </row>
    <row r="13427" spans="1:9" hidden="1" x14ac:dyDescent="0.2">
      <c r="A13427" s="49" t="s">
        <v>12947</v>
      </c>
      <c r="B13427" s="1" t="s">
        <v>2148</v>
      </c>
      <c r="C13427" s="1" t="s">
        <v>8772</v>
      </c>
      <c r="D13427" s="1" t="s">
        <v>66</v>
      </c>
      <c r="E13427" s="39">
        <v>2821.1816650884384</v>
      </c>
      <c r="F13427" s="39">
        <v>3706.9098126147455</v>
      </c>
      <c r="G13427" s="39">
        <v>1584.9211527445377</v>
      </c>
      <c r="H13427" s="83">
        <v>1585.4080447021006</v>
      </c>
      <c r="I13427" s="85">
        <v>0.56196595360065238</v>
      </c>
    </row>
    <row r="13428" spans="1:9" hidden="1" x14ac:dyDescent="0.2">
      <c r="A13428" s="49" t="s">
        <v>12948</v>
      </c>
      <c r="B13428" s="1" t="s">
        <v>2148</v>
      </c>
      <c r="C13428" s="1" t="s">
        <v>8772</v>
      </c>
      <c r="D13428" s="1" t="s">
        <v>66</v>
      </c>
      <c r="E13428" s="39">
        <v>2845.0778537145397</v>
      </c>
      <c r="F13428" s="39">
        <v>3738.3083635121798</v>
      </c>
      <c r="G13428" s="39">
        <v>1598.8008804851738</v>
      </c>
      <c r="H13428" s="83">
        <v>1600.0645234243375</v>
      </c>
      <c r="I13428" s="85">
        <v>0.56239744769560163</v>
      </c>
    </row>
    <row r="13429" spans="1:9" x14ac:dyDescent="0.2">
      <c r="A13429" s="49" t="s">
        <v>12946</v>
      </c>
      <c r="B13429" s="1" t="s">
        <v>2147</v>
      </c>
      <c r="C13429" s="1" t="s">
        <v>8771</v>
      </c>
      <c r="D13429" s="1" t="s">
        <v>66</v>
      </c>
      <c r="E13429" s="39">
        <v>46.083333333333329</v>
      </c>
      <c r="F13429" s="39">
        <v>120.57261908369023</v>
      </c>
      <c r="G13429" s="39">
        <v>51.535458030761056</v>
      </c>
      <c r="H13429" s="83">
        <v>51.52341571190815</v>
      </c>
      <c r="I13429" s="85">
        <v>1.1180488038750414</v>
      </c>
    </row>
    <row r="13430" spans="1:9" hidden="1" x14ac:dyDescent="0.2">
      <c r="A13430" s="49" t="s">
        <v>12947</v>
      </c>
      <c r="B13430" s="1" t="s">
        <v>2147</v>
      </c>
      <c r="C13430" s="1" t="s">
        <v>8771</v>
      </c>
      <c r="D13430" s="1" t="s">
        <v>66</v>
      </c>
      <c r="E13430" s="39">
        <v>46.179360952018442</v>
      </c>
      <c r="F13430" s="39">
        <v>120.82386613228121</v>
      </c>
      <c r="G13430" s="39">
        <v>51.65928249394095</v>
      </c>
      <c r="H13430" s="83">
        <v>51.675152361748701</v>
      </c>
      <c r="I13430" s="85">
        <v>1.1190096895329611</v>
      </c>
    </row>
    <row r="13431" spans="1:9" hidden="1" x14ac:dyDescent="0.2">
      <c r="A13431" s="49" t="s">
        <v>12948</v>
      </c>
      <c r="B13431" s="1" t="s">
        <v>2147</v>
      </c>
      <c r="C13431" s="1" t="s">
        <v>8771</v>
      </c>
      <c r="D13431" s="1" t="s">
        <v>66</v>
      </c>
      <c r="E13431" s="39">
        <v>46.228777722252602</v>
      </c>
      <c r="F13431" s="39">
        <v>120.95316036910846</v>
      </c>
      <c r="G13431" s="39">
        <v>51.729285144875661</v>
      </c>
      <c r="H13431" s="83">
        <v>51.770170377501671</v>
      </c>
      <c r="I13431" s="85">
        <v>1.1198688982984224</v>
      </c>
    </row>
    <row r="13432" spans="1:9" x14ac:dyDescent="0.2">
      <c r="A13432" s="49" t="s">
        <v>12946</v>
      </c>
      <c r="B13432" s="1" t="s">
        <v>2146</v>
      </c>
      <c r="C13432" s="1" t="s">
        <v>8770</v>
      </c>
      <c r="D13432" s="1" t="s">
        <v>66</v>
      </c>
      <c r="E13432" s="39">
        <v>8088.4166666666679</v>
      </c>
      <c r="F13432" s="39">
        <v>27017.614076406968</v>
      </c>
      <c r="G13432" s="39">
        <v>11547.937889277506</v>
      </c>
      <c r="H13432" s="83">
        <v>11545.239476272749</v>
      </c>
      <c r="I13432" s="85">
        <v>1.4273794182552515</v>
      </c>
    </row>
    <row r="13433" spans="1:9" hidden="1" x14ac:dyDescent="0.2">
      <c r="A13433" s="49" t="s">
        <v>12947</v>
      </c>
      <c r="B13433" s="1" t="s">
        <v>2146</v>
      </c>
      <c r="C13433" s="1" t="s">
        <v>8770</v>
      </c>
      <c r="D13433" s="1" t="s">
        <v>66</v>
      </c>
      <c r="E13433" s="39">
        <v>8085.0165999474048</v>
      </c>
      <c r="F13433" s="39">
        <v>27006.256885718009</v>
      </c>
      <c r="G13433" s="39">
        <v>11546.757260985387</v>
      </c>
      <c r="H13433" s="83">
        <v>11550.304455264781</v>
      </c>
      <c r="I13433" s="85">
        <v>1.4286061521926767</v>
      </c>
    </row>
    <row r="13434" spans="1:9" hidden="1" x14ac:dyDescent="0.2">
      <c r="A13434" s="49" t="s">
        <v>12948</v>
      </c>
      <c r="B13434" s="1" t="s">
        <v>2146</v>
      </c>
      <c r="C13434" s="1" t="s">
        <v>8770</v>
      </c>
      <c r="D13434" s="1" t="s">
        <v>66</v>
      </c>
      <c r="E13434" s="39">
        <v>8082.9917251904808</v>
      </c>
      <c r="F13434" s="39">
        <v>26999.493227638784</v>
      </c>
      <c r="G13434" s="39">
        <v>11547.151638514566</v>
      </c>
      <c r="H13434" s="83">
        <v>11556.278151273949</v>
      </c>
      <c r="I13434" s="85">
        <v>1.4297030782870952</v>
      </c>
    </row>
    <row r="13435" spans="1:9" x14ac:dyDescent="0.2">
      <c r="A13435" s="49" t="s">
        <v>12946</v>
      </c>
      <c r="B13435" s="1" t="s">
        <v>2145</v>
      </c>
      <c r="C13435" s="1" t="s">
        <v>8769</v>
      </c>
      <c r="D13435" s="1" t="s">
        <v>66</v>
      </c>
      <c r="E13435" s="39">
        <v>22739.916666666672</v>
      </c>
      <c r="F13435" s="39">
        <v>68085.924194716601</v>
      </c>
      <c r="G13435" s="39">
        <v>29101.460310710245</v>
      </c>
      <c r="H13435" s="83">
        <v>29094.660156456495</v>
      </c>
      <c r="I13435" s="85">
        <v>1.2794532443957867</v>
      </c>
    </row>
    <row r="13436" spans="1:9" hidden="1" x14ac:dyDescent="0.2">
      <c r="A13436" s="49" t="s">
        <v>12947</v>
      </c>
      <c r="B13436" s="1" t="s">
        <v>2145</v>
      </c>
      <c r="C13436" s="1" t="s">
        <v>8769</v>
      </c>
      <c r="D13436" s="1" t="s">
        <v>66</v>
      </c>
      <c r="E13436" s="39">
        <v>22741.326295945</v>
      </c>
      <c r="F13436" s="39">
        <v>68090.144786796765</v>
      </c>
      <c r="G13436" s="39">
        <v>29112.526665414218</v>
      </c>
      <c r="H13436" s="83">
        <v>29121.470110375616</v>
      </c>
      <c r="I13436" s="85">
        <v>1.2805528460126909</v>
      </c>
    </row>
    <row r="13437" spans="1:9" hidden="1" x14ac:dyDescent="0.2">
      <c r="A13437" s="49" t="s">
        <v>12948</v>
      </c>
      <c r="B13437" s="1" t="s">
        <v>2145</v>
      </c>
      <c r="C13437" s="1" t="s">
        <v>8769</v>
      </c>
      <c r="D13437" s="1" t="s">
        <v>66</v>
      </c>
      <c r="E13437" s="39">
        <v>22751.771714862596</v>
      </c>
      <c r="F13437" s="39">
        <v>68121.419571618113</v>
      </c>
      <c r="G13437" s="39">
        <v>29134.189852834526</v>
      </c>
      <c r="H13437" s="83">
        <v>29157.216618546972</v>
      </c>
      <c r="I13437" s="85">
        <v>1.2815360923958294</v>
      </c>
    </row>
    <row r="13438" spans="1:9" x14ac:dyDescent="0.2">
      <c r="A13438" s="49" t="s">
        <v>12946</v>
      </c>
      <c r="B13438" s="1" t="s">
        <v>2144</v>
      </c>
      <c r="C13438" s="1" t="s">
        <v>7571</v>
      </c>
      <c r="D13438" s="1" t="s">
        <v>66</v>
      </c>
      <c r="E13438" s="39">
        <v>4188.0833333333339</v>
      </c>
      <c r="F13438" s="39">
        <v>21908.721009630583</v>
      </c>
      <c r="G13438" s="39">
        <v>9364.281714041319</v>
      </c>
      <c r="H13438" s="83">
        <v>9362.093557177328</v>
      </c>
      <c r="I13438" s="85">
        <v>2.235412433812761</v>
      </c>
    </row>
    <row r="13439" spans="1:9" hidden="1" x14ac:dyDescent="0.2">
      <c r="A13439" s="49" t="s">
        <v>12947</v>
      </c>
      <c r="B13439" s="1" t="s">
        <v>2144</v>
      </c>
      <c r="C13439" s="1" t="s">
        <v>7571</v>
      </c>
      <c r="D13439" s="1" t="s">
        <v>66</v>
      </c>
      <c r="E13439" s="39">
        <v>4181.7952909777823</v>
      </c>
      <c r="F13439" s="39">
        <v>21875.82697321826</v>
      </c>
      <c r="G13439" s="39">
        <v>9353.1978538147669</v>
      </c>
      <c r="H13439" s="83">
        <v>9356.0711808598571</v>
      </c>
      <c r="I13439" s="85">
        <v>2.2373336162689665</v>
      </c>
    </row>
    <row r="13440" spans="1:9" hidden="1" x14ac:dyDescent="0.2">
      <c r="A13440" s="49" t="s">
        <v>12948</v>
      </c>
      <c r="B13440" s="1" t="s">
        <v>2144</v>
      </c>
      <c r="C13440" s="1" t="s">
        <v>7571</v>
      </c>
      <c r="D13440" s="1" t="s">
        <v>66</v>
      </c>
      <c r="E13440" s="39">
        <v>4177.9070292525867</v>
      </c>
      <c r="F13440" s="39">
        <v>21855.486680399412</v>
      </c>
      <c r="G13440" s="39">
        <v>9347.16132278228</v>
      </c>
      <c r="H13440" s="83">
        <v>9354.5490310021887</v>
      </c>
      <c r="I13440" s="85">
        <v>2.2390515072509132</v>
      </c>
    </row>
    <row r="13441" spans="1:9" x14ac:dyDescent="0.2">
      <c r="A13441" s="49" t="s">
        <v>12946</v>
      </c>
      <c r="B13441" s="1" t="s">
        <v>2143</v>
      </c>
      <c r="C13441" s="1" t="s">
        <v>8768</v>
      </c>
      <c r="D13441" s="1" t="s">
        <v>66</v>
      </c>
      <c r="E13441" s="39">
        <v>6616.6666666666661</v>
      </c>
      <c r="F13441" s="39">
        <v>15300.593897426692</v>
      </c>
      <c r="G13441" s="39">
        <v>6539.8190786519535</v>
      </c>
      <c r="H13441" s="83">
        <v>6538.2909155270918</v>
      </c>
      <c r="I13441" s="85">
        <v>0.98815479831643716</v>
      </c>
    </row>
    <row r="13442" spans="1:9" hidden="1" x14ac:dyDescent="0.2">
      <c r="A13442" s="49" t="s">
        <v>12947</v>
      </c>
      <c r="B13442" s="1" t="s">
        <v>2143</v>
      </c>
      <c r="C13442" s="1" t="s">
        <v>8768</v>
      </c>
      <c r="D13442" s="1" t="s">
        <v>66</v>
      </c>
      <c r="E13442" s="39">
        <v>6638.4283853867673</v>
      </c>
      <c r="F13442" s="39">
        <v>15350.916399287595</v>
      </c>
      <c r="G13442" s="39">
        <v>6563.4162537346056</v>
      </c>
      <c r="H13442" s="83">
        <v>6565.4325525154927</v>
      </c>
      <c r="I13442" s="85">
        <v>0.98900404905595407</v>
      </c>
    </row>
    <row r="13443" spans="1:9" hidden="1" x14ac:dyDescent="0.2">
      <c r="A13443" s="49" t="s">
        <v>12948</v>
      </c>
      <c r="B13443" s="1" t="s">
        <v>2143</v>
      </c>
      <c r="C13443" s="1" t="s">
        <v>8768</v>
      </c>
      <c r="D13443" s="1" t="s">
        <v>66</v>
      </c>
      <c r="E13443" s="39">
        <v>6662.506687883073</v>
      </c>
      <c r="F13443" s="39">
        <v>15406.595844360949</v>
      </c>
      <c r="G13443" s="39">
        <v>6589.0976896569891</v>
      </c>
      <c r="H13443" s="83">
        <v>6594.3055093877792</v>
      </c>
      <c r="I13443" s="85">
        <v>0.9897634356421241</v>
      </c>
    </row>
    <row r="13444" spans="1:9" x14ac:dyDescent="0.2">
      <c r="A13444" s="49" t="s">
        <v>12946</v>
      </c>
      <c r="B13444" s="1" t="s">
        <v>2142</v>
      </c>
      <c r="C13444" s="1" t="s">
        <v>8767</v>
      </c>
      <c r="D13444" s="1" t="s">
        <v>66</v>
      </c>
      <c r="E13444" s="39">
        <v>4940.4166666666661</v>
      </c>
      <c r="F13444" s="39">
        <v>9037.027892696</v>
      </c>
      <c r="G13444" s="39">
        <v>3862.6296353700945</v>
      </c>
      <c r="H13444" s="83">
        <v>3861.7270525764761</v>
      </c>
      <c r="I13444" s="85">
        <v>0.78166019449975066</v>
      </c>
    </row>
    <row r="13445" spans="1:9" hidden="1" x14ac:dyDescent="0.2">
      <c r="A13445" s="49" t="s">
        <v>12947</v>
      </c>
      <c r="B13445" s="1" t="s">
        <v>2142</v>
      </c>
      <c r="C13445" s="1" t="s">
        <v>8767</v>
      </c>
      <c r="D13445" s="1" t="s">
        <v>66</v>
      </c>
      <c r="E13445" s="39">
        <v>4994.4503687622673</v>
      </c>
      <c r="F13445" s="39">
        <v>9135.866534440167</v>
      </c>
      <c r="G13445" s="39">
        <v>3906.1182631987608</v>
      </c>
      <c r="H13445" s="83">
        <v>3907.3182330296563</v>
      </c>
      <c r="I13445" s="85">
        <v>0.78233197740194471</v>
      </c>
    </row>
    <row r="13446" spans="1:9" hidden="1" x14ac:dyDescent="0.2">
      <c r="A13446" s="49" t="s">
        <v>12948</v>
      </c>
      <c r="B13446" s="1" t="s">
        <v>2142</v>
      </c>
      <c r="C13446" s="1" t="s">
        <v>8767</v>
      </c>
      <c r="D13446" s="1" t="s">
        <v>66</v>
      </c>
      <c r="E13446" s="39">
        <v>5047.8004167588888</v>
      </c>
      <c r="F13446" s="39">
        <v>9233.4546336535532</v>
      </c>
      <c r="G13446" s="39">
        <v>3948.9667418275058</v>
      </c>
      <c r="H13446" s="83">
        <v>3952.0878834288214</v>
      </c>
      <c r="I13446" s="85">
        <v>0.78293267505342323</v>
      </c>
    </row>
    <row r="13447" spans="1:9" x14ac:dyDescent="0.2">
      <c r="A13447" s="49" t="s">
        <v>12946</v>
      </c>
      <c r="B13447" s="1" t="s">
        <v>2141</v>
      </c>
      <c r="C13447" s="1" t="s">
        <v>8766</v>
      </c>
      <c r="D13447" s="1" t="s">
        <v>66</v>
      </c>
      <c r="E13447" s="39">
        <v>3063.583333333333</v>
      </c>
      <c r="F13447" s="39">
        <v>4953.2448161479806</v>
      </c>
      <c r="G13447" s="39">
        <v>2117.1286008268266</v>
      </c>
      <c r="H13447" s="83">
        <v>2116.6338902210036</v>
      </c>
      <c r="I13447" s="85">
        <v>0.69090135959122068</v>
      </c>
    </row>
    <row r="13448" spans="1:9" hidden="1" x14ac:dyDescent="0.2">
      <c r="A13448" s="49" t="s">
        <v>12947</v>
      </c>
      <c r="B13448" s="1" t="s">
        <v>2141</v>
      </c>
      <c r="C13448" s="1" t="s">
        <v>8766</v>
      </c>
      <c r="D13448" s="1" t="s">
        <v>66</v>
      </c>
      <c r="E13448" s="39">
        <v>3091.7742189006349</v>
      </c>
      <c r="F13448" s="39">
        <v>4998.8242382187118</v>
      </c>
      <c r="G13448" s="39">
        <v>2137.2902699287592</v>
      </c>
      <c r="H13448" s="83">
        <v>2137.9468511357195</v>
      </c>
      <c r="I13448" s="85">
        <v>0.69149514154883052</v>
      </c>
    </row>
    <row r="13449" spans="1:9" hidden="1" x14ac:dyDescent="0.2">
      <c r="A13449" s="49" t="s">
        <v>12948</v>
      </c>
      <c r="B13449" s="1" t="s">
        <v>2141</v>
      </c>
      <c r="C13449" s="1" t="s">
        <v>8766</v>
      </c>
      <c r="D13449" s="1" t="s">
        <v>66</v>
      </c>
      <c r="E13449" s="39">
        <v>3120.5634692246176</v>
      </c>
      <c r="F13449" s="39">
        <v>5045.3711048818423</v>
      </c>
      <c r="G13449" s="39">
        <v>2157.8058791492904</v>
      </c>
      <c r="H13449" s="83">
        <v>2159.5113424102597</v>
      </c>
      <c r="I13449" s="85">
        <v>0.69202609198871523</v>
      </c>
    </row>
    <row r="13450" spans="1:9" x14ac:dyDescent="0.2">
      <c r="A13450" s="49" t="s">
        <v>12946</v>
      </c>
      <c r="B13450" s="1" t="s">
        <v>2140</v>
      </c>
      <c r="C13450" s="1" t="s">
        <v>8765</v>
      </c>
      <c r="D13450" s="1" t="s">
        <v>66</v>
      </c>
      <c r="E13450" s="39">
        <v>3860.25</v>
      </c>
      <c r="F13450" s="39">
        <v>7779.1378233719652</v>
      </c>
      <c r="G13450" s="39">
        <v>3324.9790363566999</v>
      </c>
      <c r="H13450" s="83">
        <v>3324.2020866745775</v>
      </c>
      <c r="I13450" s="85">
        <v>0.86113647734591736</v>
      </c>
    </row>
    <row r="13451" spans="1:9" hidden="1" x14ac:dyDescent="0.2">
      <c r="A13451" s="49" t="s">
        <v>12947</v>
      </c>
      <c r="B13451" s="1" t="s">
        <v>2140</v>
      </c>
      <c r="C13451" s="1" t="s">
        <v>8765</v>
      </c>
      <c r="D13451" s="1" t="s">
        <v>66</v>
      </c>
      <c r="E13451" s="39">
        <v>3889.8717192123504</v>
      </c>
      <c r="F13451" s="39">
        <v>7838.8312205141456</v>
      </c>
      <c r="G13451" s="39">
        <v>3351.5596661963773</v>
      </c>
      <c r="H13451" s="83">
        <v>3352.5892741639018</v>
      </c>
      <c r="I13451" s="85">
        <v>0.86187656461914341</v>
      </c>
    </row>
    <row r="13452" spans="1:9" hidden="1" x14ac:dyDescent="0.2">
      <c r="A13452" s="49" t="s">
        <v>12948</v>
      </c>
      <c r="B13452" s="1" t="s">
        <v>2140</v>
      </c>
      <c r="C13452" s="1" t="s">
        <v>8765</v>
      </c>
      <c r="D13452" s="1" t="s">
        <v>66</v>
      </c>
      <c r="E13452" s="39">
        <v>3917.96424659175</v>
      </c>
      <c r="F13452" s="39">
        <v>7895.4430053185488</v>
      </c>
      <c r="G13452" s="39">
        <v>3376.7255135860796</v>
      </c>
      <c r="H13452" s="83">
        <v>3379.3943733576866</v>
      </c>
      <c r="I13452" s="85">
        <v>0.86253833895943099</v>
      </c>
    </row>
    <row r="13453" spans="1:9" x14ac:dyDescent="0.2">
      <c r="A13453" s="49" t="s">
        <v>12946</v>
      </c>
      <c r="B13453" s="1" t="s">
        <v>2139</v>
      </c>
      <c r="C13453" s="1" t="s">
        <v>8764</v>
      </c>
      <c r="D13453" s="1" t="s">
        <v>66</v>
      </c>
      <c r="E13453" s="39">
        <v>578.75</v>
      </c>
      <c r="F13453" s="39">
        <v>1851.4790392920067</v>
      </c>
      <c r="G13453" s="39">
        <v>791.36391868569751</v>
      </c>
      <c r="H13453" s="83">
        <v>791.17900024310188</v>
      </c>
      <c r="I13453" s="85">
        <v>1.3670479485841933</v>
      </c>
    </row>
    <row r="13454" spans="1:9" hidden="1" x14ac:dyDescent="0.2">
      <c r="A13454" s="49" t="s">
        <v>12947</v>
      </c>
      <c r="B13454" s="1" t="s">
        <v>2139</v>
      </c>
      <c r="C13454" s="1" t="s">
        <v>8764</v>
      </c>
      <c r="D13454" s="1" t="s">
        <v>66</v>
      </c>
      <c r="E13454" s="39">
        <v>580.10647189078395</v>
      </c>
      <c r="F13454" s="39">
        <v>1855.8185283169316</v>
      </c>
      <c r="G13454" s="39">
        <v>793.47116327872504</v>
      </c>
      <c r="H13454" s="83">
        <v>793.71491971246917</v>
      </c>
      <c r="I13454" s="85">
        <v>1.368222831794059</v>
      </c>
    </row>
    <row r="13455" spans="1:9" hidden="1" x14ac:dyDescent="0.2">
      <c r="A13455" s="49" t="s">
        <v>12948</v>
      </c>
      <c r="B13455" s="1" t="s">
        <v>2139</v>
      </c>
      <c r="C13455" s="1" t="s">
        <v>8764</v>
      </c>
      <c r="D13455" s="1" t="s">
        <v>66</v>
      </c>
      <c r="E13455" s="39">
        <v>582.13690066312915</v>
      </c>
      <c r="F13455" s="39">
        <v>1862.3140727018517</v>
      </c>
      <c r="G13455" s="39">
        <v>796.47506028055079</v>
      </c>
      <c r="H13455" s="83">
        <v>797.10456961997397</v>
      </c>
      <c r="I13455" s="85">
        <v>1.369273393787559</v>
      </c>
    </row>
    <row r="13456" spans="1:9" x14ac:dyDescent="0.2">
      <c r="A13456" s="49" t="s">
        <v>12946</v>
      </c>
      <c r="B13456" s="1" t="s">
        <v>2138</v>
      </c>
      <c r="C13456" s="1" t="s">
        <v>8763</v>
      </c>
      <c r="D13456" s="1" t="s">
        <v>49</v>
      </c>
      <c r="E13456" s="39">
        <v>11131.416666666668</v>
      </c>
      <c r="F13456" s="39">
        <v>25907.498764478798</v>
      </c>
      <c r="G13456" s="39">
        <v>11073.449556006173</v>
      </c>
      <c r="H13456" s="83">
        <v>11084.002703591228</v>
      </c>
      <c r="I13456" s="85">
        <v>0.9957405275091874</v>
      </c>
    </row>
    <row r="13457" spans="1:9" hidden="1" x14ac:dyDescent="0.2">
      <c r="A13457" s="49" t="s">
        <v>12947</v>
      </c>
      <c r="B13457" s="1" t="s">
        <v>2138</v>
      </c>
      <c r="C13457" s="1" t="s">
        <v>8763</v>
      </c>
      <c r="D13457" s="1" t="s">
        <v>49</v>
      </c>
      <c r="E13457" s="39">
        <v>11132.773866263889</v>
      </c>
      <c r="F13457" s="39">
        <v>25910.657540036402</v>
      </c>
      <c r="G13457" s="39">
        <v>11078.324343627999</v>
      </c>
      <c r="H13457" s="83">
        <v>11095.207342576672</v>
      </c>
      <c r="I13457" s="85">
        <v>0.99662559177627275</v>
      </c>
    </row>
    <row r="13458" spans="1:9" hidden="1" x14ac:dyDescent="0.2">
      <c r="A13458" s="49" t="s">
        <v>12948</v>
      </c>
      <c r="B13458" s="1" t="s">
        <v>2138</v>
      </c>
      <c r="C13458" s="1" t="s">
        <v>8763</v>
      </c>
      <c r="D13458" s="1" t="s">
        <v>49</v>
      </c>
      <c r="E13458" s="39">
        <v>11141.968772601551</v>
      </c>
      <c r="F13458" s="39">
        <v>25932.057962975901</v>
      </c>
      <c r="G13458" s="39">
        <v>11090.630593417965</v>
      </c>
      <c r="H13458" s="83">
        <v>11113.779368722127</v>
      </c>
      <c r="I13458" s="85">
        <v>0.99746997999592835</v>
      </c>
    </row>
    <row r="13459" spans="1:9" x14ac:dyDescent="0.2">
      <c r="A13459" s="49" t="s">
        <v>12946</v>
      </c>
      <c r="B13459" s="1" t="s">
        <v>2137</v>
      </c>
      <c r="C13459" s="1" t="s">
        <v>8762</v>
      </c>
      <c r="D13459" s="1" t="s">
        <v>49</v>
      </c>
      <c r="E13459" s="39">
        <v>7897.5</v>
      </c>
      <c r="F13459" s="39">
        <v>9840.5849951854689</v>
      </c>
      <c r="G13459" s="39">
        <v>4206.0880726619134</v>
      </c>
      <c r="H13459" s="83">
        <v>4210.0965316305519</v>
      </c>
      <c r="I13459" s="85">
        <v>0.53309231169744242</v>
      </c>
    </row>
    <row r="13460" spans="1:9" hidden="1" x14ac:dyDescent="0.2">
      <c r="A13460" s="49" t="s">
        <v>12947</v>
      </c>
      <c r="B13460" s="1" t="s">
        <v>2137</v>
      </c>
      <c r="C13460" s="1" t="s">
        <v>8762</v>
      </c>
      <c r="D13460" s="1" t="s">
        <v>49</v>
      </c>
      <c r="E13460" s="39">
        <v>8026.8646876320145</v>
      </c>
      <c r="F13460" s="39">
        <v>10001.778310034277</v>
      </c>
      <c r="G13460" s="39">
        <v>4276.3462857094119</v>
      </c>
      <c r="H13460" s="83">
        <v>4282.8632956475903</v>
      </c>
      <c r="I13460" s="85">
        <v>0.53356615095888293</v>
      </c>
    </row>
    <row r="13461" spans="1:9" hidden="1" x14ac:dyDescent="0.2">
      <c r="A13461" s="49" t="s">
        <v>12948</v>
      </c>
      <c r="B13461" s="1" t="s">
        <v>2137</v>
      </c>
      <c r="C13461" s="1" t="s">
        <v>8762</v>
      </c>
      <c r="D13461" s="1" t="s">
        <v>49</v>
      </c>
      <c r="E13461" s="39">
        <v>8151.8116067185892</v>
      </c>
      <c r="F13461" s="39">
        <v>10157.46691746169</v>
      </c>
      <c r="G13461" s="39">
        <v>4344.148601984065</v>
      </c>
      <c r="H13461" s="83">
        <v>4353.2158699836773</v>
      </c>
      <c r="I13461" s="85">
        <v>0.53401821337429201</v>
      </c>
    </row>
    <row r="13462" spans="1:9" x14ac:dyDescent="0.2">
      <c r="A13462" s="49" t="s">
        <v>12946</v>
      </c>
      <c r="B13462" s="1" t="s">
        <v>2136</v>
      </c>
      <c r="C13462" s="1" t="s">
        <v>8761</v>
      </c>
      <c r="D13462" s="1" t="s">
        <v>49</v>
      </c>
      <c r="E13462" s="39">
        <v>7730.3333333333348</v>
      </c>
      <c r="F13462" s="39">
        <v>10882.737557944918</v>
      </c>
      <c r="G13462" s="39">
        <v>4651.5275934080018</v>
      </c>
      <c r="H13462" s="83">
        <v>4655.96056228016</v>
      </c>
      <c r="I13462" s="85">
        <v>0.60229751571042545</v>
      </c>
    </row>
    <row r="13463" spans="1:9" hidden="1" x14ac:dyDescent="0.2">
      <c r="A13463" s="49" t="s">
        <v>12947</v>
      </c>
      <c r="B13463" s="1" t="s">
        <v>2136</v>
      </c>
      <c r="C13463" s="1" t="s">
        <v>8761</v>
      </c>
      <c r="D13463" s="1" t="s">
        <v>49</v>
      </c>
      <c r="E13463" s="39">
        <v>7796.309352924447</v>
      </c>
      <c r="F13463" s="39">
        <v>10975.618378909245</v>
      </c>
      <c r="G13463" s="39">
        <v>4692.7199776988118</v>
      </c>
      <c r="H13463" s="83">
        <v>4699.8715273368643</v>
      </c>
      <c r="I13463" s="85">
        <v>0.60283286803824832</v>
      </c>
    </row>
    <row r="13464" spans="1:9" hidden="1" x14ac:dyDescent="0.2">
      <c r="A13464" s="49" t="s">
        <v>12948</v>
      </c>
      <c r="B13464" s="1" t="s">
        <v>2136</v>
      </c>
      <c r="C13464" s="1" t="s">
        <v>8761</v>
      </c>
      <c r="D13464" s="1" t="s">
        <v>49</v>
      </c>
      <c r="E13464" s="39">
        <v>7861.1089435010272</v>
      </c>
      <c r="F13464" s="39">
        <v>11066.843027019357</v>
      </c>
      <c r="G13464" s="39">
        <v>4733.0708585972179</v>
      </c>
      <c r="H13464" s="83">
        <v>4742.9498995481772</v>
      </c>
      <c r="I13464" s="85">
        <v>0.60334361648419732</v>
      </c>
    </row>
    <row r="13465" spans="1:9" x14ac:dyDescent="0.2">
      <c r="A13465" s="49" t="s">
        <v>12946</v>
      </c>
      <c r="B13465" s="1" t="s">
        <v>2135</v>
      </c>
      <c r="C13465" s="1" t="s">
        <v>8760</v>
      </c>
      <c r="D13465" s="1" t="s">
        <v>49</v>
      </c>
      <c r="E13465" s="39">
        <v>6605</v>
      </c>
      <c r="F13465" s="39">
        <v>9651.9689901193997</v>
      </c>
      <c r="G13465" s="39">
        <v>4125.4693361122399</v>
      </c>
      <c r="H13465" s="83">
        <v>4129.4009643317404</v>
      </c>
      <c r="I13465" s="85">
        <v>0.62519318157937021</v>
      </c>
    </row>
    <row r="13466" spans="1:9" hidden="1" x14ac:dyDescent="0.2">
      <c r="A13466" s="49" t="s">
        <v>12947</v>
      </c>
      <c r="B13466" s="1" t="s">
        <v>2135</v>
      </c>
      <c r="C13466" s="1" t="s">
        <v>8760</v>
      </c>
      <c r="D13466" s="1" t="s">
        <v>49</v>
      </c>
      <c r="E13466" s="39">
        <v>6662.6694999007905</v>
      </c>
      <c r="F13466" s="39">
        <v>9736.2421505612056</v>
      </c>
      <c r="G13466" s="39">
        <v>4162.8140183380192</v>
      </c>
      <c r="H13466" s="83">
        <v>4169.15800886539</v>
      </c>
      <c r="I13466" s="85">
        <v>0.62574888472668055</v>
      </c>
    </row>
    <row r="13467" spans="1:9" hidden="1" x14ac:dyDescent="0.2">
      <c r="A13467" s="49" t="s">
        <v>12948</v>
      </c>
      <c r="B13467" s="1" t="s">
        <v>2135</v>
      </c>
      <c r="C13467" s="1" t="s">
        <v>8760</v>
      </c>
      <c r="D13467" s="1" t="s">
        <v>49</v>
      </c>
      <c r="E13467" s="39">
        <v>6724.5362491431188</v>
      </c>
      <c r="F13467" s="39">
        <v>9826.6488038854204</v>
      </c>
      <c r="G13467" s="39">
        <v>4202.664208553967</v>
      </c>
      <c r="H13467" s="83">
        <v>4211.4361650827868</v>
      </c>
      <c r="I13467" s="85">
        <v>0.62627904870308837</v>
      </c>
    </row>
    <row r="13468" spans="1:9" x14ac:dyDescent="0.2">
      <c r="A13468" s="49" t="s">
        <v>12946</v>
      </c>
      <c r="B13468" s="1" t="s">
        <v>2134</v>
      </c>
      <c r="C13468" s="1" t="s">
        <v>8759</v>
      </c>
      <c r="D13468" s="1" t="s">
        <v>49</v>
      </c>
      <c r="E13468" s="39">
        <v>12173.25</v>
      </c>
      <c r="F13468" s="39">
        <v>22052.252942015191</v>
      </c>
      <c r="G13468" s="39">
        <v>9425.6305006372768</v>
      </c>
      <c r="H13468" s="83">
        <v>9434.6132543178101</v>
      </c>
      <c r="I13468" s="85">
        <v>0.77502830011030821</v>
      </c>
    </row>
    <row r="13469" spans="1:9" hidden="1" x14ac:dyDescent="0.2">
      <c r="A13469" s="49" t="s">
        <v>12947</v>
      </c>
      <c r="B13469" s="1" t="s">
        <v>2134</v>
      </c>
      <c r="C13469" s="1" t="s">
        <v>8759</v>
      </c>
      <c r="D13469" s="1" t="s">
        <v>49</v>
      </c>
      <c r="E13469" s="39">
        <v>12239.780818608771</v>
      </c>
      <c r="F13469" s="39">
        <v>22172.775763808877</v>
      </c>
      <c r="G13469" s="39">
        <v>9480.1608616244976</v>
      </c>
      <c r="H13469" s="83">
        <v>9494.6083124207998</v>
      </c>
      <c r="I13469" s="85">
        <v>0.7757171842477486</v>
      </c>
    </row>
    <row r="13470" spans="1:9" hidden="1" x14ac:dyDescent="0.2">
      <c r="A13470" s="49" t="s">
        <v>12948</v>
      </c>
      <c r="B13470" s="1" t="s">
        <v>2134</v>
      </c>
      <c r="C13470" s="1" t="s">
        <v>8759</v>
      </c>
      <c r="D13470" s="1" t="s">
        <v>49</v>
      </c>
      <c r="E13470" s="39">
        <v>12307.629544768075</v>
      </c>
      <c r="F13470" s="39">
        <v>22295.686019579396</v>
      </c>
      <c r="G13470" s="39">
        <v>9535.4259127073146</v>
      </c>
      <c r="H13470" s="83">
        <v>9555.3286071504717</v>
      </c>
      <c r="I13470" s="85">
        <v>0.77637440844263994</v>
      </c>
    </row>
    <row r="13471" spans="1:9" x14ac:dyDescent="0.2">
      <c r="A13471" s="49" t="s">
        <v>12946</v>
      </c>
      <c r="B13471" s="1" t="s">
        <v>2133</v>
      </c>
      <c r="C13471" s="1" t="s">
        <v>8758</v>
      </c>
      <c r="D13471" s="1" t="s">
        <v>49</v>
      </c>
      <c r="E13471" s="39">
        <v>10706.166666666668</v>
      </c>
      <c r="F13471" s="39">
        <v>25833.457029267716</v>
      </c>
      <c r="G13471" s="39">
        <v>11041.802447678478</v>
      </c>
      <c r="H13471" s="83">
        <v>11052.325435140156</v>
      </c>
      <c r="I13471" s="85">
        <v>1.0323326526898973</v>
      </c>
    </row>
    <row r="13472" spans="1:9" hidden="1" x14ac:dyDescent="0.2">
      <c r="A13472" s="49" t="s">
        <v>12947</v>
      </c>
      <c r="B13472" s="1" t="s">
        <v>2133</v>
      </c>
      <c r="C13472" s="1" t="s">
        <v>8758</v>
      </c>
      <c r="D13472" s="1" t="s">
        <v>49</v>
      </c>
      <c r="E13472" s="39">
        <v>10710.82767500004</v>
      </c>
      <c r="F13472" s="39">
        <v>25844.703814624434</v>
      </c>
      <c r="G13472" s="39">
        <v>11050.125261429666</v>
      </c>
      <c r="H13472" s="83">
        <v>11066.965285912134</v>
      </c>
      <c r="I13472" s="85">
        <v>1.0332502418784451</v>
      </c>
    </row>
    <row r="13473" spans="1:9" hidden="1" x14ac:dyDescent="0.2">
      <c r="A13473" s="49" t="s">
        <v>12948</v>
      </c>
      <c r="B13473" s="1" t="s">
        <v>2133</v>
      </c>
      <c r="C13473" s="1" t="s">
        <v>8758</v>
      </c>
      <c r="D13473" s="1" t="s">
        <v>49</v>
      </c>
      <c r="E13473" s="39">
        <v>10720.578538219852</v>
      </c>
      <c r="F13473" s="39">
        <v>25868.232171115607</v>
      </c>
      <c r="G13473" s="39">
        <v>11063.333558957163</v>
      </c>
      <c r="H13473" s="83">
        <v>11086.425358879096</v>
      </c>
      <c r="I13473" s="85">
        <v>1.0341256602295266</v>
      </c>
    </row>
    <row r="13474" spans="1:9" x14ac:dyDescent="0.2">
      <c r="A13474" s="49" t="s">
        <v>12946</v>
      </c>
      <c r="B13474" s="1" t="s">
        <v>2132</v>
      </c>
      <c r="C13474" s="1" t="s">
        <v>8757</v>
      </c>
      <c r="D13474" s="1" t="s">
        <v>49</v>
      </c>
      <c r="E13474" s="39">
        <v>18822.416666666664</v>
      </c>
      <c r="F13474" s="39">
        <v>43248.926145306643</v>
      </c>
      <c r="G13474" s="39">
        <v>18485.566915402855</v>
      </c>
      <c r="H13474" s="83">
        <v>18503.183911341202</v>
      </c>
      <c r="I13474" s="85">
        <v>0.98303975727565296</v>
      </c>
    </row>
    <row r="13475" spans="1:9" hidden="1" x14ac:dyDescent="0.2">
      <c r="A13475" s="49" t="s">
        <v>12947</v>
      </c>
      <c r="B13475" s="1" t="s">
        <v>2132</v>
      </c>
      <c r="C13475" s="1" t="s">
        <v>8757</v>
      </c>
      <c r="D13475" s="1" t="s">
        <v>49</v>
      </c>
      <c r="E13475" s="39">
        <v>18900.51736838611</v>
      </c>
      <c r="F13475" s="39">
        <v>43428.380863602346</v>
      </c>
      <c r="G13475" s="39">
        <v>18568.17752240333</v>
      </c>
      <c r="H13475" s="83">
        <v>18596.47480923713</v>
      </c>
      <c r="I13475" s="85">
        <v>0.98391353245930002</v>
      </c>
    </row>
    <row r="13476" spans="1:9" hidden="1" x14ac:dyDescent="0.2">
      <c r="A13476" s="49" t="s">
        <v>12948</v>
      </c>
      <c r="B13476" s="1" t="s">
        <v>2132</v>
      </c>
      <c r="C13476" s="1" t="s">
        <v>8757</v>
      </c>
      <c r="D13476" s="1" t="s">
        <v>49</v>
      </c>
      <c r="E13476" s="39">
        <v>18975.884626928397</v>
      </c>
      <c r="F13476" s="39">
        <v>43601.554853754315</v>
      </c>
      <c r="G13476" s="39">
        <v>18647.526504531459</v>
      </c>
      <c r="H13476" s="83">
        <v>18686.448313115361</v>
      </c>
      <c r="I13476" s="85">
        <v>0.98474715042257899</v>
      </c>
    </row>
    <row r="13477" spans="1:9" x14ac:dyDescent="0.2">
      <c r="A13477" s="49" t="s">
        <v>12946</v>
      </c>
      <c r="B13477" s="1" t="s">
        <v>2131</v>
      </c>
      <c r="C13477" s="1" t="s">
        <v>8756</v>
      </c>
      <c r="D13477" s="1" t="s">
        <v>49</v>
      </c>
      <c r="E13477" s="39">
        <v>12083.583333333334</v>
      </c>
      <c r="F13477" s="39">
        <v>18785.378739703741</v>
      </c>
      <c r="G13477" s="39">
        <v>8029.2947519036607</v>
      </c>
      <c r="H13477" s="83">
        <v>8036.9467786810601</v>
      </c>
      <c r="I13477" s="85">
        <v>0.66511286900390143</v>
      </c>
    </row>
    <row r="13478" spans="1:9" hidden="1" x14ac:dyDescent="0.2">
      <c r="A13478" s="49" t="s">
        <v>12947</v>
      </c>
      <c r="B13478" s="1" t="s">
        <v>2131</v>
      </c>
      <c r="C13478" s="1" t="s">
        <v>8756</v>
      </c>
      <c r="D13478" s="1" t="s">
        <v>49</v>
      </c>
      <c r="E13478" s="39">
        <v>12241.511756967306</v>
      </c>
      <c r="F13478" s="39">
        <v>19030.897404977855</v>
      </c>
      <c r="G13478" s="39">
        <v>8136.8237636147969</v>
      </c>
      <c r="H13478" s="83">
        <v>8149.2240132180377</v>
      </c>
      <c r="I13478" s="85">
        <v>0.66570405477737449</v>
      </c>
    </row>
    <row r="13479" spans="1:9" hidden="1" x14ac:dyDescent="0.2">
      <c r="A13479" s="49" t="s">
        <v>12948</v>
      </c>
      <c r="B13479" s="1" t="s">
        <v>2131</v>
      </c>
      <c r="C13479" s="1" t="s">
        <v>8756</v>
      </c>
      <c r="D13479" s="1" t="s">
        <v>49</v>
      </c>
      <c r="E13479" s="39">
        <v>12398.259568206275</v>
      </c>
      <c r="F13479" s="39">
        <v>19274.580666765014</v>
      </c>
      <c r="G13479" s="39">
        <v>8243.3586383051224</v>
      </c>
      <c r="H13479" s="83">
        <v>8260.5644820362249</v>
      </c>
      <c r="I13479" s="85">
        <v>0.6662680706588342</v>
      </c>
    </row>
    <row r="13480" spans="1:9" x14ac:dyDescent="0.2">
      <c r="A13480" s="49" t="s">
        <v>12946</v>
      </c>
      <c r="B13480" s="1" t="s">
        <v>2130</v>
      </c>
      <c r="C13480" s="1" t="s">
        <v>8755</v>
      </c>
      <c r="D13480" s="1" t="s">
        <v>49</v>
      </c>
      <c r="E13480" s="39">
        <v>7824.7500000000009</v>
      </c>
      <c r="F13480" s="39">
        <v>12936.469661174335</v>
      </c>
      <c r="G13480" s="39">
        <v>5529.3390353154055</v>
      </c>
      <c r="H13480" s="83">
        <v>5534.6085703949993</v>
      </c>
      <c r="I13480" s="85">
        <v>0.70732081796798607</v>
      </c>
    </row>
    <row r="13481" spans="1:9" hidden="1" x14ac:dyDescent="0.2">
      <c r="A13481" s="49" t="s">
        <v>12947</v>
      </c>
      <c r="B13481" s="1" t="s">
        <v>2130</v>
      </c>
      <c r="C13481" s="1" t="s">
        <v>8755</v>
      </c>
      <c r="D13481" s="1" t="s">
        <v>49</v>
      </c>
      <c r="E13481" s="39">
        <v>7884.5948791624814</v>
      </c>
      <c r="F13481" s="39">
        <v>13035.409750463075</v>
      </c>
      <c r="G13481" s="39">
        <v>5573.4014833310166</v>
      </c>
      <c r="H13481" s="83">
        <v>5581.8951623807488</v>
      </c>
      <c r="I13481" s="85">
        <v>0.70794952028957892</v>
      </c>
    </row>
    <row r="13482" spans="1:9" hidden="1" x14ac:dyDescent="0.2">
      <c r="A13482" s="49" t="s">
        <v>12948</v>
      </c>
      <c r="B13482" s="1" t="s">
        <v>2130</v>
      </c>
      <c r="C13482" s="1" t="s">
        <v>8755</v>
      </c>
      <c r="D13482" s="1" t="s">
        <v>49</v>
      </c>
      <c r="E13482" s="39">
        <v>7943.1821581127779</v>
      </c>
      <c r="F13482" s="39">
        <v>13132.270679779829</v>
      </c>
      <c r="G13482" s="39">
        <v>5616.4135978006288</v>
      </c>
      <c r="H13482" s="83">
        <v>5628.136384462362</v>
      </c>
      <c r="I13482" s="85">
        <v>0.708549328522456</v>
      </c>
    </row>
    <row r="13483" spans="1:9" x14ac:dyDescent="0.2">
      <c r="A13483" s="49" t="s">
        <v>12946</v>
      </c>
      <c r="B13483" s="1" t="s">
        <v>2129</v>
      </c>
      <c r="C13483" s="1" t="s">
        <v>8754</v>
      </c>
      <c r="D13483" s="1" t="s">
        <v>49</v>
      </c>
      <c r="E13483" s="39">
        <v>24084.25</v>
      </c>
      <c r="F13483" s="39">
        <v>39332.633367636445</v>
      </c>
      <c r="G13483" s="39">
        <v>16811.655013898046</v>
      </c>
      <c r="H13483" s="83">
        <v>16827.676749095681</v>
      </c>
      <c r="I13483" s="85">
        <v>0.69870046811072306</v>
      </c>
    </row>
    <row r="13484" spans="1:9" hidden="1" x14ac:dyDescent="0.2">
      <c r="A13484" s="49" t="s">
        <v>12947</v>
      </c>
      <c r="B13484" s="1" t="s">
        <v>2129</v>
      </c>
      <c r="C13484" s="1" t="s">
        <v>8754</v>
      </c>
      <c r="D13484" s="1" t="s">
        <v>49</v>
      </c>
      <c r="E13484" s="39">
        <v>24357.72633308126</v>
      </c>
      <c r="F13484" s="39">
        <v>39779.254887667623</v>
      </c>
      <c r="G13484" s="39">
        <v>17007.962345706346</v>
      </c>
      <c r="H13484" s="83">
        <v>17033.88191634672</v>
      </c>
      <c r="I13484" s="85">
        <v>0.69932150823175487</v>
      </c>
    </row>
    <row r="13485" spans="1:9" hidden="1" x14ac:dyDescent="0.2">
      <c r="A13485" s="49" t="s">
        <v>12948</v>
      </c>
      <c r="B13485" s="1" t="s">
        <v>2129</v>
      </c>
      <c r="C13485" s="1" t="s">
        <v>8754</v>
      </c>
      <c r="D13485" s="1" t="s">
        <v>49</v>
      </c>
      <c r="E13485" s="39">
        <v>24629.652647047929</v>
      </c>
      <c r="F13485" s="39">
        <v>40223.345029991498</v>
      </c>
      <c r="G13485" s="39">
        <v>17202.732679224529</v>
      </c>
      <c r="H13485" s="83">
        <v>17238.638860577757</v>
      </c>
      <c r="I13485" s="85">
        <v>0.69991400640576851</v>
      </c>
    </row>
    <row r="13486" spans="1:9" x14ac:dyDescent="0.2">
      <c r="A13486" s="49" t="s">
        <v>12946</v>
      </c>
      <c r="B13486" s="1" t="s">
        <v>2128</v>
      </c>
      <c r="C13486" s="1" t="s">
        <v>8753</v>
      </c>
      <c r="D13486" s="1" t="s">
        <v>49</v>
      </c>
      <c r="E13486" s="39">
        <v>8950.75</v>
      </c>
      <c r="F13486" s="39">
        <v>14078.285374910627</v>
      </c>
      <c r="G13486" s="39">
        <v>6017.3768356162864</v>
      </c>
      <c r="H13486" s="83">
        <v>6023.1114773374566</v>
      </c>
      <c r="I13486" s="85">
        <v>0.67291695973381638</v>
      </c>
    </row>
    <row r="13487" spans="1:9" hidden="1" x14ac:dyDescent="0.2">
      <c r="A13487" s="49" t="s">
        <v>12947</v>
      </c>
      <c r="B13487" s="1" t="s">
        <v>2128</v>
      </c>
      <c r="C13487" s="1" t="s">
        <v>8753</v>
      </c>
      <c r="D13487" s="1" t="s">
        <v>49</v>
      </c>
      <c r="E13487" s="39">
        <v>9017.9260926198585</v>
      </c>
      <c r="F13487" s="39">
        <v>14183.944029467373</v>
      </c>
      <c r="G13487" s="39">
        <v>6064.4671864272832</v>
      </c>
      <c r="H13487" s="83">
        <v>6073.7092333250712</v>
      </c>
      <c r="I13487" s="85">
        <v>0.67351508217567979</v>
      </c>
    </row>
    <row r="13488" spans="1:9" hidden="1" x14ac:dyDescent="0.2">
      <c r="A13488" s="49" t="s">
        <v>12948</v>
      </c>
      <c r="B13488" s="1" t="s">
        <v>2128</v>
      </c>
      <c r="C13488" s="1" t="s">
        <v>8753</v>
      </c>
      <c r="D13488" s="1" t="s">
        <v>49</v>
      </c>
      <c r="E13488" s="39">
        <v>9082.8313821335087</v>
      </c>
      <c r="F13488" s="39">
        <v>14286.031026435712</v>
      </c>
      <c r="G13488" s="39">
        <v>6109.8541807409974</v>
      </c>
      <c r="H13488" s="83">
        <v>6122.6068948792818</v>
      </c>
      <c r="I13488" s="85">
        <v>0.67408571592805611</v>
      </c>
    </row>
    <row r="13489" spans="1:9" x14ac:dyDescent="0.2">
      <c r="A13489" s="49" t="s">
        <v>12946</v>
      </c>
      <c r="B13489" s="1" t="s">
        <v>2127</v>
      </c>
      <c r="C13489" s="1" t="s">
        <v>8752</v>
      </c>
      <c r="D13489" s="1" t="s">
        <v>49</v>
      </c>
      <c r="E13489" s="39">
        <v>11238.333333333332</v>
      </c>
      <c r="F13489" s="39">
        <v>18102.757344927919</v>
      </c>
      <c r="G13489" s="39">
        <v>7737.5269649158799</v>
      </c>
      <c r="H13489" s="83">
        <v>7744.9009330358513</v>
      </c>
      <c r="I13489" s="85">
        <v>0.689150312890629</v>
      </c>
    </row>
    <row r="13490" spans="1:9" hidden="1" x14ac:dyDescent="0.2">
      <c r="A13490" s="49" t="s">
        <v>12947</v>
      </c>
      <c r="B13490" s="1" t="s">
        <v>2127</v>
      </c>
      <c r="C13490" s="1" t="s">
        <v>8752</v>
      </c>
      <c r="D13490" s="1" t="s">
        <v>49</v>
      </c>
      <c r="E13490" s="39">
        <v>11263.92025569627</v>
      </c>
      <c r="F13490" s="39">
        <v>18143.972873334245</v>
      </c>
      <c r="G13490" s="39">
        <v>7757.6115566422031</v>
      </c>
      <c r="H13490" s="83">
        <v>7769.4338994164809</v>
      </c>
      <c r="I13490" s="85">
        <v>0.68976286435332368</v>
      </c>
    </row>
    <row r="13491" spans="1:9" hidden="1" x14ac:dyDescent="0.2">
      <c r="A13491" s="49" t="s">
        <v>12948</v>
      </c>
      <c r="B13491" s="1" t="s">
        <v>2127</v>
      </c>
      <c r="C13491" s="1" t="s">
        <v>8752</v>
      </c>
      <c r="D13491" s="1" t="s">
        <v>49</v>
      </c>
      <c r="E13491" s="39">
        <v>11291.633342654684</v>
      </c>
      <c r="F13491" s="39">
        <v>18188.613237132591</v>
      </c>
      <c r="G13491" s="39">
        <v>7778.9117511458944</v>
      </c>
      <c r="H13491" s="83">
        <v>7795.1481841170771</v>
      </c>
      <c r="I13491" s="85">
        <v>0.69034726399329072</v>
      </c>
    </row>
    <row r="13492" spans="1:9" x14ac:dyDescent="0.2">
      <c r="A13492" s="49" t="s">
        <v>12946</v>
      </c>
      <c r="B13492" s="1" t="s">
        <v>2126</v>
      </c>
      <c r="C13492" s="1" t="s">
        <v>8751</v>
      </c>
      <c r="D13492" s="1" t="s">
        <v>49</v>
      </c>
      <c r="E13492" s="39">
        <v>6876.25</v>
      </c>
      <c r="F13492" s="39">
        <v>9170.3102937427484</v>
      </c>
      <c r="G13492" s="39">
        <v>3919.5975409989514</v>
      </c>
      <c r="H13492" s="83">
        <v>3923.3329706060467</v>
      </c>
      <c r="I13492" s="85">
        <v>0.57056287520175197</v>
      </c>
    </row>
    <row r="13493" spans="1:9" hidden="1" x14ac:dyDescent="0.2">
      <c r="A13493" s="49" t="s">
        <v>12947</v>
      </c>
      <c r="B13493" s="1" t="s">
        <v>2126</v>
      </c>
      <c r="C13493" s="1" t="s">
        <v>8751</v>
      </c>
      <c r="D13493" s="1" t="s">
        <v>49</v>
      </c>
      <c r="E13493" s="39">
        <v>6922.3473132941999</v>
      </c>
      <c r="F13493" s="39">
        <v>9231.7866313709164</v>
      </c>
      <c r="G13493" s="39">
        <v>3947.1297251128067</v>
      </c>
      <c r="H13493" s="83">
        <v>3953.1450199292726</v>
      </c>
      <c r="I13493" s="85">
        <v>0.57107002018482278</v>
      </c>
    </row>
    <row r="13494" spans="1:9" hidden="1" x14ac:dyDescent="0.2">
      <c r="A13494" s="49" t="s">
        <v>12948</v>
      </c>
      <c r="B13494" s="1" t="s">
        <v>2126</v>
      </c>
      <c r="C13494" s="1" t="s">
        <v>8751</v>
      </c>
      <c r="D13494" s="1" t="s">
        <v>49</v>
      </c>
      <c r="E13494" s="39">
        <v>6968.2992854330987</v>
      </c>
      <c r="F13494" s="39">
        <v>9293.0691390056181</v>
      </c>
      <c r="G13494" s="39">
        <v>3974.4626919681796</v>
      </c>
      <c r="H13494" s="83">
        <v>3982.7583378321528</v>
      </c>
      <c r="I13494" s="85">
        <v>0.5715538576475786</v>
      </c>
    </row>
    <row r="13495" spans="1:9" x14ac:dyDescent="0.2">
      <c r="A13495" s="49" t="s">
        <v>12946</v>
      </c>
      <c r="B13495" s="1" t="s">
        <v>2125</v>
      </c>
      <c r="C13495" s="1" t="s">
        <v>8750</v>
      </c>
      <c r="D13495" s="1" t="s">
        <v>49</v>
      </c>
      <c r="E13495" s="39">
        <v>12965.25</v>
      </c>
      <c r="F13495" s="39">
        <v>23174.534999931344</v>
      </c>
      <c r="G13495" s="39">
        <v>9905.3191756777414</v>
      </c>
      <c r="H13495" s="83">
        <v>9914.7590791702623</v>
      </c>
      <c r="I13495" s="85">
        <v>0.76471792515919568</v>
      </c>
    </row>
    <row r="13496" spans="1:9" hidden="1" x14ac:dyDescent="0.2">
      <c r="A13496" s="49" t="s">
        <v>12947</v>
      </c>
      <c r="B13496" s="1" t="s">
        <v>2125</v>
      </c>
      <c r="C13496" s="1" t="s">
        <v>8750</v>
      </c>
      <c r="D13496" s="1" t="s">
        <v>49</v>
      </c>
      <c r="E13496" s="39">
        <v>13121.73092705837</v>
      </c>
      <c r="F13496" s="39">
        <v>23454.234405722666</v>
      </c>
      <c r="G13496" s="39">
        <v>10028.059518620374</v>
      </c>
      <c r="H13496" s="83">
        <v>10043.341948801928</v>
      </c>
      <c r="I13496" s="85">
        <v>0.76539764491676288</v>
      </c>
    </row>
    <row r="13497" spans="1:9" hidden="1" x14ac:dyDescent="0.2">
      <c r="A13497" s="49" t="s">
        <v>12948</v>
      </c>
      <c r="B13497" s="1" t="s">
        <v>2125</v>
      </c>
      <c r="C13497" s="1" t="s">
        <v>8750</v>
      </c>
      <c r="D13497" s="1" t="s">
        <v>49</v>
      </c>
      <c r="E13497" s="39">
        <v>13274.010646677885</v>
      </c>
      <c r="F13497" s="39">
        <v>23726.424428445109</v>
      </c>
      <c r="G13497" s="39">
        <v>10147.324559208848</v>
      </c>
      <c r="H13497" s="83">
        <v>10168.504431190062</v>
      </c>
      <c r="I13497" s="85">
        <v>0.7660461259110829</v>
      </c>
    </row>
    <row r="13498" spans="1:9" x14ac:dyDescent="0.2">
      <c r="A13498" s="49" t="s">
        <v>12946</v>
      </c>
      <c r="B13498" s="1" t="s">
        <v>2124</v>
      </c>
      <c r="C13498" s="1" t="s">
        <v>8749</v>
      </c>
      <c r="D13498" s="1" t="s">
        <v>49</v>
      </c>
      <c r="E13498" s="39">
        <v>8315.0000000000018</v>
      </c>
      <c r="F13498" s="39">
        <v>12808.754733774202</v>
      </c>
      <c r="G13498" s="39">
        <v>5474.7507935491494</v>
      </c>
      <c r="H13498" s="83">
        <v>5479.9683052941127</v>
      </c>
      <c r="I13498" s="85">
        <v>0.65904609805100556</v>
      </c>
    </row>
    <row r="13499" spans="1:9" hidden="1" x14ac:dyDescent="0.2">
      <c r="A13499" s="49" t="s">
        <v>12947</v>
      </c>
      <c r="B13499" s="1" t="s">
        <v>2124</v>
      </c>
      <c r="C13499" s="1" t="s">
        <v>8749</v>
      </c>
      <c r="D13499" s="1" t="s">
        <v>49</v>
      </c>
      <c r="E13499" s="39">
        <v>8376.1448673943414</v>
      </c>
      <c r="F13499" s="39">
        <v>12902.944704872607</v>
      </c>
      <c r="G13499" s="39">
        <v>5516.7649144991701</v>
      </c>
      <c r="H13499" s="83">
        <v>5525.1722812960388</v>
      </c>
      <c r="I13499" s="85">
        <v>0.65963189137329403</v>
      </c>
    </row>
    <row r="13500" spans="1:9" hidden="1" x14ac:dyDescent="0.2">
      <c r="A13500" s="49" t="s">
        <v>12948</v>
      </c>
      <c r="B13500" s="1" t="s">
        <v>2124</v>
      </c>
      <c r="C13500" s="1" t="s">
        <v>8749</v>
      </c>
      <c r="D13500" s="1" t="s">
        <v>49</v>
      </c>
      <c r="E13500" s="39">
        <v>8437.004206202344</v>
      </c>
      <c r="F13500" s="39">
        <v>12996.694836448238</v>
      </c>
      <c r="G13500" s="39">
        <v>5558.4304790705783</v>
      </c>
      <c r="H13500" s="83">
        <v>5570.0322412174646</v>
      </c>
      <c r="I13500" s="85">
        <v>0.66019076263144849</v>
      </c>
    </row>
    <row r="13501" spans="1:9" x14ac:dyDescent="0.2">
      <c r="A13501" s="49" t="s">
        <v>12946</v>
      </c>
      <c r="B13501" s="1" t="s">
        <v>2123</v>
      </c>
      <c r="C13501" s="1" t="s">
        <v>8748</v>
      </c>
      <c r="D13501" s="1" t="s">
        <v>49</v>
      </c>
      <c r="E13501" s="39">
        <v>8411.3333333333321</v>
      </c>
      <c r="F13501" s="39">
        <v>19959.048722063115</v>
      </c>
      <c r="G13501" s="39">
        <v>8530.9477853826975</v>
      </c>
      <c r="H13501" s="83">
        <v>8539.0778943035184</v>
      </c>
      <c r="I13501" s="85">
        <v>1.0151871951696345</v>
      </c>
    </row>
    <row r="13502" spans="1:9" hidden="1" x14ac:dyDescent="0.2">
      <c r="A13502" s="49" t="s">
        <v>12947</v>
      </c>
      <c r="B13502" s="1" t="s">
        <v>2123</v>
      </c>
      <c r="C13502" s="1" t="s">
        <v>8748</v>
      </c>
      <c r="D13502" s="1" t="s">
        <v>49</v>
      </c>
      <c r="E13502" s="39">
        <v>8417.3474968894243</v>
      </c>
      <c r="F13502" s="39">
        <v>19973.319584800513</v>
      </c>
      <c r="G13502" s="39">
        <v>8539.7644670906539</v>
      </c>
      <c r="H13502" s="83">
        <v>8552.7787849647029</v>
      </c>
      <c r="I13502" s="85">
        <v>1.0160895446131131</v>
      </c>
    </row>
    <row r="13503" spans="1:9" hidden="1" x14ac:dyDescent="0.2">
      <c r="A13503" s="49" t="s">
        <v>12948</v>
      </c>
      <c r="B13503" s="1" t="s">
        <v>2123</v>
      </c>
      <c r="C13503" s="1" t="s">
        <v>8748</v>
      </c>
      <c r="D13503" s="1" t="s">
        <v>49</v>
      </c>
      <c r="E13503" s="39">
        <v>8425.2166746276434</v>
      </c>
      <c r="F13503" s="39">
        <v>19991.992165669144</v>
      </c>
      <c r="G13503" s="39">
        <v>8550.1814106888578</v>
      </c>
      <c r="H13503" s="83">
        <v>8568.0276662843971</v>
      </c>
      <c r="I13503" s="85">
        <v>1.0169504236118729</v>
      </c>
    </row>
    <row r="13504" spans="1:9" x14ac:dyDescent="0.2">
      <c r="A13504" s="49" t="s">
        <v>12946</v>
      </c>
      <c r="B13504" s="1" t="s">
        <v>2122</v>
      </c>
      <c r="C13504" s="1" t="s">
        <v>8747</v>
      </c>
      <c r="D13504" s="1" t="s">
        <v>49</v>
      </c>
      <c r="E13504" s="39">
        <v>13045.333333333332</v>
      </c>
      <c r="F13504" s="39">
        <v>24035.485143866776</v>
      </c>
      <c r="G13504" s="39">
        <v>10273.308693916249</v>
      </c>
      <c r="H13504" s="83">
        <v>10283.099296409662</v>
      </c>
      <c r="I13504" s="85">
        <v>0.78825883813442843</v>
      </c>
    </row>
    <row r="13505" spans="1:9" hidden="1" x14ac:dyDescent="0.2">
      <c r="A13505" s="49" t="s">
        <v>12947</v>
      </c>
      <c r="B13505" s="1" t="s">
        <v>2122</v>
      </c>
      <c r="C13505" s="1" t="s">
        <v>8747</v>
      </c>
      <c r="D13505" s="1" t="s">
        <v>49</v>
      </c>
      <c r="E13505" s="39">
        <v>13247.266864325582</v>
      </c>
      <c r="F13505" s="39">
        <v>24407.539292288649</v>
      </c>
      <c r="G13505" s="39">
        <v>10435.653216905524</v>
      </c>
      <c r="H13505" s="83">
        <v>10451.556806367686</v>
      </c>
      <c r="I13505" s="85">
        <v>0.78895948223956713</v>
      </c>
    </row>
    <row r="13506" spans="1:9" hidden="1" x14ac:dyDescent="0.2">
      <c r="A13506" s="49" t="s">
        <v>12948</v>
      </c>
      <c r="B13506" s="1" t="s">
        <v>2122</v>
      </c>
      <c r="C13506" s="1" t="s">
        <v>8747</v>
      </c>
      <c r="D13506" s="1" t="s">
        <v>49</v>
      </c>
      <c r="E13506" s="39">
        <v>13439.786440879903</v>
      </c>
      <c r="F13506" s="39">
        <v>24762.248620439834</v>
      </c>
      <c r="G13506" s="39">
        <v>10590.326170941355</v>
      </c>
      <c r="H13506" s="83">
        <v>10612.430692308642</v>
      </c>
      <c r="I13506" s="85">
        <v>0.78962792593405573</v>
      </c>
    </row>
    <row r="13507" spans="1:9" x14ac:dyDescent="0.2">
      <c r="A13507" s="49" t="s">
        <v>12946</v>
      </c>
      <c r="B13507" s="1" t="s">
        <v>2121</v>
      </c>
      <c r="C13507" s="1" t="s">
        <v>8746</v>
      </c>
      <c r="D13507" s="1" t="s">
        <v>49</v>
      </c>
      <c r="E13507" s="39">
        <v>4265.1666666666661</v>
      </c>
      <c r="F13507" s="39">
        <v>7496.1934587425148</v>
      </c>
      <c r="G13507" s="39">
        <v>3204.0422304780773</v>
      </c>
      <c r="H13507" s="83">
        <v>3207.0957261711737</v>
      </c>
      <c r="I13507" s="85">
        <v>0.75192741030155308</v>
      </c>
    </row>
    <row r="13508" spans="1:9" hidden="1" x14ac:dyDescent="0.2">
      <c r="A13508" s="49" t="s">
        <v>12947</v>
      </c>
      <c r="B13508" s="1" t="s">
        <v>2121</v>
      </c>
      <c r="C13508" s="1" t="s">
        <v>8746</v>
      </c>
      <c r="D13508" s="1" t="s">
        <v>49</v>
      </c>
      <c r="E13508" s="39">
        <v>4299.4613010151497</v>
      </c>
      <c r="F13508" s="39">
        <v>7556.4675895712599</v>
      </c>
      <c r="G13508" s="39">
        <v>3230.8326687592689</v>
      </c>
      <c r="H13508" s="83">
        <v>3235.7563506138604</v>
      </c>
      <c r="I13508" s="85">
        <v>0.75259576120614524</v>
      </c>
    </row>
    <row r="13509" spans="1:9" hidden="1" x14ac:dyDescent="0.2">
      <c r="A13509" s="49" t="s">
        <v>12948</v>
      </c>
      <c r="B13509" s="1" t="s">
        <v>2121</v>
      </c>
      <c r="C13509" s="1" t="s">
        <v>8746</v>
      </c>
      <c r="D13509" s="1" t="s">
        <v>49</v>
      </c>
      <c r="E13509" s="39">
        <v>4335.0230509524818</v>
      </c>
      <c r="F13509" s="39">
        <v>7618.9687244847055</v>
      </c>
      <c r="G13509" s="39">
        <v>3258.4829074000654</v>
      </c>
      <c r="H13509" s="83">
        <v>3265.2841337163236</v>
      </c>
      <c r="I13509" s="85">
        <v>0.75323339584062476</v>
      </c>
    </row>
    <row r="13510" spans="1:9" x14ac:dyDescent="0.2">
      <c r="A13510" s="49" t="s">
        <v>12946</v>
      </c>
      <c r="B13510" s="1" t="s">
        <v>2120</v>
      </c>
      <c r="C13510" s="1" t="s">
        <v>8745</v>
      </c>
      <c r="D13510" s="1" t="s">
        <v>49</v>
      </c>
      <c r="E13510" s="39">
        <v>4769.6666666666661</v>
      </c>
      <c r="F13510" s="39">
        <v>6682.758676346014</v>
      </c>
      <c r="G13510" s="39">
        <v>2856.3618499112531</v>
      </c>
      <c r="H13510" s="83">
        <v>2859.0840014870537</v>
      </c>
      <c r="I13510" s="85">
        <v>0.5994305684856498</v>
      </c>
    </row>
    <row r="13511" spans="1:9" hidden="1" x14ac:dyDescent="0.2">
      <c r="A13511" s="49" t="s">
        <v>12947</v>
      </c>
      <c r="B13511" s="1" t="s">
        <v>2120</v>
      </c>
      <c r="C13511" s="1" t="s">
        <v>8745</v>
      </c>
      <c r="D13511" s="1" t="s">
        <v>49</v>
      </c>
      <c r="E13511" s="39">
        <v>4817.0016839867276</v>
      </c>
      <c r="F13511" s="39">
        <v>6749.0795578242369</v>
      </c>
      <c r="G13511" s="39">
        <v>2885.6269759652459</v>
      </c>
      <c r="H13511" s="83">
        <v>2890.0245757908465</v>
      </c>
      <c r="I13511" s="85">
        <v>0.5999633725265705</v>
      </c>
    </row>
    <row r="13512" spans="1:9" hidden="1" x14ac:dyDescent="0.2">
      <c r="A13512" s="49" t="s">
        <v>12948</v>
      </c>
      <c r="B13512" s="1" t="s">
        <v>2120</v>
      </c>
      <c r="C13512" s="1" t="s">
        <v>8745</v>
      </c>
      <c r="D13512" s="1" t="s">
        <v>49</v>
      </c>
      <c r="E13512" s="39">
        <v>4862.2155049968405</v>
      </c>
      <c r="F13512" s="39">
        <v>6812.4284406209563</v>
      </c>
      <c r="G13512" s="39">
        <v>2913.5415086181233</v>
      </c>
      <c r="H13512" s="83">
        <v>2919.6227604598694</v>
      </c>
      <c r="I13512" s="85">
        <v>0.60047168980054633</v>
      </c>
    </row>
    <row r="13513" spans="1:9" x14ac:dyDescent="0.2">
      <c r="A13513" s="49" t="s">
        <v>12946</v>
      </c>
      <c r="B13513" s="1" t="s">
        <v>2119</v>
      </c>
      <c r="C13513" s="1" t="s">
        <v>8744</v>
      </c>
      <c r="D13513" s="1" t="s">
        <v>49</v>
      </c>
      <c r="E13513" s="39">
        <v>30564.000000000004</v>
      </c>
      <c r="F13513" s="39">
        <v>88243.722771877656</v>
      </c>
      <c r="G13513" s="39">
        <v>37717.358268809272</v>
      </c>
      <c r="H13513" s="83">
        <v>37753.303422694335</v>
      </c>
      <c r="I13513" s="85">
        <v>1.2352212872233455</v>
      </c>
    </row>
    <row r="13514" spans="1:9" hidden="1" x14ac:dyDescent="0.2">
      <c r="A13514" s="49" t="s">
        <v>12947</v>
      </c>
      <c r="B13514" s="1" t="s">
        <v>2119</v>
      </c>
      <c r="C13514" s="1" t="s">
        <v>8744</v>
      </c>
      <c r="D13514" s="1" t="s">
        <v>49</v>
      </c>
      <c r="E13514" s="39">
        <v>30704.706001559854</v>
      </c>
      <c r="F13514" s="39">
        <v>88649.966110249166</v>
      </c>
      <c r="G13514" s="39">
        <v>37903.05499208071</v>
      </c>
      <c r="H13514" s="83">
        <v>37960.817991044612</v>
      </c>
      <c r="I13514" s="85">
        <v>1.236319214035664</v>
      </c>
    </row>
    <row r="13515" spans="1:9" hidden="1" x14ac:dyDescent="0.2">
      <c r="A13515" s="49" t="s">
        <v>12948</v>
      </c>
      <c r="B13515" s="1" t="s">
        <v>2119</v>
      </c>
      <c r="C13515" s="1" t="s">
        <v>8744</v>
      </c>
      <c r="D13515" s="1" t="s">
        <v>49</v>
      </c>
      <c r="E13515" s="39">
        <v>30834.471622641577</v>
      </c>
      <c r="F13515" s="39">
        <v>89024.62261764532</v>
      </c>
      <c r="G13515" s="39">
        <v>38074.078215481575</v>
      </c>
      <c r="H13515" s="83">
        <v>38153.547842938679</v>
      </c>
      <c r="I13515" s="85">
        <v>1.2373666820002438</v>
      </c>
    </row>
    <row r="13516" spans="1:9" x14ac:dyDescent="0.2">
      <c r="A13516" s="49" t="s">
        <v>12946</v>
      </c>
      <c r="B13516" s="1" t="s">
        <v>2118</v>
      </c>
      <c r="C13516" s="1" t="s">
        <v>8743</v>
      </c>
      <c r="D13516" s="1" t="s">
        <v>49</v>
      </c>
      <c r="E13516" s="39">
        <v>12271.166666666668</v>
      </c>
      <c r="F13516" s="39">
        <v>22030.69941575178</v>
      </c>
      <c r="G13516" s="39">
        <v>9416.4180371724833</v>
      </c>
      <c r="H13516" s="83">
        <v>9425.3920112504129</v>
      </c>
      <c r="I13516" s="85">
        <v>0.76809257565162881</v>
      </c>
    </row>
    <row r="13517" spans="1:9" hidden="1" x14ac:dyDescent="0.2">
      <c r="A13517" s="49" t="s">
        <v>12947</v>
      </c>
      <c r="B13517" s="1" t="s">
        <v>2118</v>
      </c>
      <c r="C13517" s="1" t="s">
        <v>8743</v>
      </c>
      <c r="D13517" s="1" t="s">
        <v>49</v>
      </c>
      <c r="E13517" s="39">
        <v>12353.683277381166</v>
      </c>
      <c r="F13517" s="39">
        <v>22178.843328782954</v>
      </c>
      <c r="G13517" s="39">
        <v>9482.7551011822943</v>
      </c>
      <c r="H13517" s="83">
        <v>9497.2065055136591</v>
      </c>
      <c r="I13517" s="85">
        <v>0.76877529496829988</v>
      </c>
    </row>
    <row r="13518" spans="1:9" hidden="1" x14ac:dyDescent="0.2">
      <c r="A13518" s="49" t="s">
        <v>12948</v>
      </c>
      <c r="B13518" s="1" t="s">
        <v>2118</v>
      </c>
      <c r="C13518" s="1" t="s">
        <v>8743</v>
      </c>
      <c r="D13518" s="1" t="s">
        <v>49</v>
      </c>
      <c r="E13518" s="39">
        <v>12434.922867600617</v>
      </c>
      <c r="F13518" s="39">
        <v>22324.694578415583</v>
      </c>
      <c r="G13518" s="39">
        <v>9547.8323021484812</v>
      </c>
      <c r="H13518" s="83">
        <v>9567.7608916675854</v>
      </c>
      <c r="I13518" s="85">
        <v>0.76942663766709274</v>
      </c>
    </row>
    <row r="13519" spans="1:9" x14ac:dyDescent="0.2">
      <c r="A13519" s="49" t="s">
        <v>12946</v>
      </c>
      <c r="B13519" s="1" t="s">
        <v>2117</v>
      </c>
      <c r="C13519" s="1" t="s">
        <v>8742</v>
      </c>
      <c r="D13519" s="1" t="s">
        <v>49</v>
      </c>
      <c r="E13519" s="39">
        <v>7906.25</v>
      </c>
      <c r="F13519" s="39">
        <v>14054.888268837654</v>
      </c>
      <c r="G13519" s="39">
        <v>6007.3763845418343</v>
      </c>
      <c r="H13519" s="83">
        <v>6013.1014956975223</v>
      </c>
      <c r="I13519" s="85">
        <v>0.76055038680759179</v>
      </c>
    </row>
    <row r="13520" spans="1:9" hidden="1" x14ac:dyDescent="0.2">
      <c r="A13520" s="49" t="s">
        <v>12947</v>
      </c>
      <c r="B13520" s="1" t="s">
        <v>2117</v>
      </c>
      <c r="C13520" s="1" t="s">
        <v>8742</v>
      </c>
      <c r="D13520" s="1" t="s">
        <v>49</v>
      </c>
      <c r="E13520" s="39">
        <v>7962.7853855457961</v>
      </c>
      <c r="F13520" s="39">
        <v>14155.390849338122</v>
      </c>
      <c r="G13520" s="39">
        <v>6052.2590288371057</v>
      </c>
      <c r="H13520" s="83">
        <v>6061.482470907541</v>
      </c>
      <c r="I13520" s="85">
        <v>0.76122640224744254</v>
      </c>
    </row>
    <row r="13521" spans="1:9" hidden="1" x14ac:dyDescent="0.2">
      <c r="A13521" s="49" t="s">
        <v>12948</v>
      </c>
      <c r="B13521" s="1" t="s">
        <v>2117</v>
      </c>
      <c r="C13521" s="1" t="s">
        <v>8742</v>
      </c>
      <c r="D13521" s="1" t="s">
        <v>49</v>
      </c>
      <c r="E13521" s="39">
        <v>8020.817409154025</v>
      </c>
      <c r="F13521" s="39">
        <v>14258.553993411255</v>
      </c>
      <c r="G13521" s="39">
        <v>6098.1027947340526</v>
      </c>
      <c r="H13521" s="83">
        <v>6110.8309809438388</v>
      </c>
      <c r="I13521" s="85">
        <v>0.76187134916818444</v>
      </c>
    </row>
    <row r="13522" spans="1:9" x14ac:dyDescent="0.2">
      <c r="A13522" s="49" t="s">
        <v>12946</v>
      </c>
      <c r="B13522" s="1" t="s">
        <v>2116</v>
      </c>
      <c r="C13522" s="1" t="s">
        <v>8741</v>
      </c>
      <c r="D13522" s="1" t="s">
        <v>49</v>
      </c>
      <c r="E13522" s="39">
        <v>3192.166666666667</v>
      </c>
      <c r="F13522" s="39">
        <v>5559.0578335436448</v>
      </c>
      <c r="G13522" s="39">
        <v>2376.0667541965595</v>
      </c>
      <c r="H13522" s="83">
        <v>2378.3311780332469</v>
      </c>
      <c r="I13522" s="85">
        <v>0.7450523191249141</v>
      </c>
    </row>
    <row r="13523" spans="1:9" hidden="1" x14ac:dyDescent="0.2">
      <c r="A13523" s="49" t="s">
        <v>12947</v>
      </c>
      <c r="B13523" s="1" t="s">
        <v>2116</v>
      </c>
      <c r="C13523" s="1" t="s">
        <v>8741</v>
      </c>
      <c r="D13523" s="1" t="s">
        <v>49</v>
      </c>
      <c r="E13523" s="39">
        <v>3213.3620714343333</v>
      </c>
      <c r="F13523" s="39">
        <v>5595.9689641995701</v>
      </c>
      <c r="G13523" s="39">
        <v>2392.6046302178006</v>
      </c>
      <c r="H13523" s="83">
        <v>2396.250880336826</v>
      </c>
      <c r="I13523" s="85">
        <v>0.74571455910264817</v>
      </c>
    </row>
    <row r="13524" spans="1:9" hidden="1" x14ac:dyDescent="0.2">
      <c r="A13524" s="49" t="s">
        <v>12948</v>
      </c>
      <c r="B13524" s="1" t="s">
        <v>2116</v>
      </c>
      <c r="C13524" s="1" t="s">
        <v>8741</v>
      </c>
      <c r="D13524" s="1" t="s">
        <v>49</v>
      </c>
      <c r="E13524" s="39">
        <v>3236.1174757313784</v>
      </c>
      <c r="F13524" s="39">
        <v>5635.5967849627741</v>
      </c>
      <c r="G13524" s="39">
        <v>2410.2337810872091</v>
      </c>
      <c r="H13524" s="83">
        <v>2415.2645103824398</v>
      </c>
      <c r="I13524" s="85">
        <v>0.74634636365806784</v>
      </c>
    </row>
    <row r="13525" spans="1:9" x14ac:dyDescent="0.2">
      <c r="A13525" s="49" t="s">
        <v>12946</v>
      </c>
      <c r="B13525" s="1" t="s">
        <v>2115</v>
      </c>
      <c r="C13525" s="1" t="s">
        <v>8740</v>
      </c>
      <c r="D13525" s="1" t="s">
        <v>49</v>
      </c>
      <c r="E13525" s="39">
        <v>10711.333333333332</v>
      </c>
      <c r="F13525" s="39">
        <v>22455.22682600388</v>
      </c>
      <c r="G13525" s="39">
        <v>9597.8706314697756</v>
      </c>
      <c r="H13525" s="83">
        <v>9607.017532330603</v>
      </c>
      <c r="I13525" s="85">
        <v>0.89690211604505543</v>
      </c>
    </row>
    <row r="13526" spans="1:9" hidden="1" x14ac:dyDescent="0.2">
      <c r="A13526" s="49" t="s">
        <v>12947</v>
      </c>
      <c r="B13526" s="1" t="s">
        <v>2115</v>
      </c>
      <c r="C13526" s="1" t="s">
        <v>8740</v>
      </c>
      <c r="D13526" s="1" t="s">
        <v>49</v>
      </c>
      <c r="E13526" s="39">
        <v>10709.001408358297</v>
      </c>
      <c r="F13526" s="39">
        <v>22450.338181180115</v>
      </c>
      <c r="G13526" s="39">
        <v>9598.835058930712</v>
      </c>
      <c r="H13526" s="83">
        <v>9613.4633652685407</v>
      </c>
      <c r="I13526" s="85">
        <v>0.89769932776041128</v>
      </c>
    </row>
    <row r="13527" spans="1:9" hidden="1" x14ac:dyDescent="0.2">
      <c r="A13527" s="49" t="s">
        <v>12948</v>
      </c>
      <c r="B13527" s="1" t="s">
        <v>2115</v>
      </c>
      <c r="C13527" s="1" t="s">
        <v>8740</v>
      </c>
      <c r="D13527" s="1" t="s">
        <v>49</v>
      </c>
      <c r="E13527" s="39">
        <v>10713.618189264685</v>
      </c>
      <c r="F13527" s="39">
        <v>22460.016795338848</v>
      </c>
      <c r="G13527" s="39">
        <v>9605.7069498575474</v>
      </c>
      <c r="H13527" s="83">
        <v>9625.7563374867623</v>
      </c>
      <c r="I13527" s="85">
        <v>0.89845990098209882</v>
      </c>
    </row>
    <row r="13528" spans="1:9" x14ac:dyDescent="0.2">
      <c r="A13528" s="49" t="s">
        <v>12946</v>
      </c>
      <c r="B13528" s="1" t="s">
        <v>2114</v>
      </c>
      <c r="C13528" s="1" t="s">
        <v>8739</v>
      </c>
      <c r="D13528" s="1" t="s">
        <v>49</v>
      </c>
      <c r="E13528" s="39">
        <v>5721</v>
      </c>
      <c r="F13528" s="39">
        <v>8836.5984314213783</v>
      </c>
      <c r="G13528" s="39">
        <v>3776.9615610747464</v>
      </c>
      <c r="H13528" s="83">
        <v>3780.5610566588011</v>
      </c>
      <c r="I13528" s="85">
        <v>0.66082171939500112</v>
      </c>
    </row>
    <row r="13529" spans="1:9" hidden="1" x14ac:dyDescent="0.2">
      <c r="A13529" s="49" t="s">
        <v>12947</v>
      </c>
      <c r="B13529" s="1" t="s">
        <v>2114</v>
      </c>
      <c r="C13529" s="1" t="s">
        <v>8739</v>
      </c>
      <c r="D13529" s="1" t="s">
        <v>49</v>
      </c>
      <c r="E13529" s="39">
        <v>5800.3293094911478</v>
      </c>
      <c r="F13529" s="39">
        <v>8959.1296762763359</v>
      </c>
      <c r="G13529" s="39">
        <v>3830.5529003673728</v>
      </c>
      <c r="H13529" s="83">
        <v>3836.3905359685491</v>
      </c>
      <c r="I13529" s="85">
        <v>0.66140909097885492</v>
      </c>
    </row>
    <row r="13530" spans="1:9" hidden="1" x14ac:dyDescent="0.2">
      <c r="A13530" s="49" t="s">
        <v>12948</v>
      </c>
      <c r="B13530" s="1" t="s">
        <v>2114</v>
      </c>
      <c r="C13530" s="1" t="s">
        <v>8739</v>
      </c>
      <c r="D13530" s="1" t="s">
        <v>49</v>
      </c>
      <c r="E13530" s="39">
        <v>5878.1198985306282</v>
      </c>
      <c r="F13530" s="39">
        <v>9079.284229166673</v>
      </c>
      <c r="G13530" s="39">
        <v>3883.0310954147521</v>
      </c>
      <c r="H13530" s="83">
        <v>3891.1359018610306</v>
      </c>
      <c r="I13530" s="85">
        <v>0.66196946796435874</v>
      </c>
    </row>
    <row r="13531" spans="1:9" x14ac:dyDescent="0.2">
      <c r="A13531" s="49" t="s">
        <v>12946</v>
      </c>
      <c r="B13531" s="1" t="s">
        <v>2113</v>
      </c>
      <c r="C13531" s="1" t="s">
        <v>8738</v>
      </c>
      <c r="D13531" s="1" t="s">
        <v>49</v>
      </c>
      <c r="E13531" s="39">
        <v>6980.4166666666661</v>
      </c>
      <c r="F13531" s="39">
        <v>11978.79486819191</v>
      </c>
      <c r="G13531" s="39">
        <v>5120.0072195521061</v>
      </c>
      <c r="H13531" s="83">
        <v>5124.886655860656</v>
      </c>
      <c r="I13531" s="85">
        <v>0.73418062281773866</v>
      </c>
    </row>
    <row r="13532" spans="1:9" hidden="1" x14ac:dyDescent="0.2">
      <c r="A13532" s="49" t="s">
        <v>12947</v>
      </c>
      <c r="B13532" s="1" t="s">
        <v>2113</v>
      </c>
      <c r="C13532" s="1" t="s">
        <v>8738</v>
      </c>
      <c r="D13532" s="1" t="s">
        <v>49</v>
      </c>
      <c r="E13532" s="39">
        <v>7027.2533058525933</v>
      </c>
      <c r="F13532" s="39">
        <v>12059.169224038444</v>
      </c>
      <c r="G13532" s="39">
        <v>5156.001455083373</v>
      </c>
      <c r="H13532" s="83">
        <v>5163.8590303308056</v>
      </c>
      <c r="I13532" s="85">
        <v>0.7348331994849433</v>
      </c>
    </row>
    <row r="13533" spans="1:9" hidden="1" x14ac:dyDescent="0.2">
      <c r="A13533" s="49" t="s">
        <v>12948</v>
      </c>
      <c r="B13533" s="1" t="s">
        <v>2113</v>
      </c>
      <c r="C13533" s="1" t="s">
        <v>8738</v>
      </c>
      <c r="D13533" s="1" t="s">
        <v>49</v>
      </c>
      <c r="E13533" s="39">
        <v>7074.427429932357</v>
      </c>
      <c r="F13533" s="39">
        <v>12140.122723295382</v>
      </c>
      <c r="G13533" s="39">
        <v>5192.091452018999</v>
      </c>
      <c r="H13533" s="83">
        <v>5202.9285777684381</v>
      </c>
      <c r="I13533" s="85">
        <v>0.73545578483913954</v>
      </c>
    </row>
    <row r="13534" spans="1:9" x14ac:dyDescent="0.2">
      <c r="A13534" s="49" t="s">
        <v>12946</v>
      </c>
      <c r="B13534" s="1" t="s">
        <v>2112</v>
      </c>
      <c r="C13534" s="1" t="s">
        <v>8737</v>
      </c>
      <c r="D13534" s="1" t="s">
        <v>49</v>
      </c>
      <c r="E13534" s="39">
        <v>20647.333333333332</v>
      </c>
      <c r="F13534" s="39">
        <v>46475.503676453605</v>
      </c>
      <c r="G13534" s="39">
        <v>19864.678957615379</v>
      </c>
      <c r="H13534" s="83">
        <v>19883.610266030988</v>
      </c>
      <c r="I13534" s="85">
        <v>0.96301105547274812</v>
      </c>
    </row>
    <row r="13535" spans="1:9" hidden="1" x14ac:dyDescent="0.2">
      <c r="A13535" s="49" t="s">
        <v>12947</v>
      </c>
      <c r="B13535" s="1" t="s">
        <v>2112</v>
      </c>
      <c r="C13535" s="1" t="s">
        <v>8737</v>
      </c>
      <c r="D13535" s="1" t="s">
        <v>49</v>
      </c>
      <c r="E13535" s="39">
        <v>20666.350540496936</v>
      </c>
      <c r="F13535" s="39">
        <v>46518.309895890234</v>
      </c>
      <c r="G13535" s="39">
        <v>19889.303239324432</v>
      </c>
      <c r="H13535" s="83">
        <v>19919.613877943029</v>
      </c>
      <c r="I13535" s="85">
        <v>0.96386702813877889</v>
      </c>
    </row>
    <row r="13536" spans="1:9" hidden="1" x14ac:dyDescent="0.2">
      <c r="A13536" s="49" t="s">
        <v>12948</v>
      </c>
      <c r="B13536" s="1" t="s">
        <v>2112</v>
      </c>
      <c r="C13536" s="1" t="s">
        <v>8737</v>
      </c>
      <c r="D13536" s="1" t="s">
        <v>49</v>
      </c>
      <c r="E13536" s="39">
        <v>20701.280715636633</v>
      </c>
      <c r="F13536" s="39">
        <v>46596.934939469269</v>
      </c>
      <c r="G13536" s="39">
        <v>19928.591588720901</v>
      </c>
      <c r="H13536" s="83">
        <v>19970.187283837597</v>
      </c>
      <c r="I13536" s="85">
        <v>0.96468366175785403</v>
      </c>
    </row>
    <row r="13537" spans="1:9" x14ac:dyDescent="0.2">
      <c r="A13537" s="49" t="s">
        <v>12946</v>
      </c>
      <c r="B13537" s="1" t="s">
        <v>2111</v>
      </c>
      <c r="C13537" s="1" t="s">
        <v>8736</v>
      </c>
      <c r="D13537" s="1" t="s">
        <v>49</v>
      </c>
      <c r="E13537" s="39">
        <v>12561</v>
      </c>
      <c r="F13537" s="39">
        <v>31912.440682167147</v>
      </c>
      <c r="G13537" s="39">
        <v>13640.097228819703</v>
      </c>
      <c r="H13537" s="83">
        <v>13653.096426441201</v>
      </c>
      <c r="I13537" s="85">
        <v>1.086943430176037</v>
      </c>
    </row>
    <row r="13538" spans="1:9" hidden="1" x14ac:dyDescent="0.2">
      <c r="A13538" s="49" t="s">
        <v>12947</v>
      </c>
      <c r="B13538" s="1" t="s">
        <v>2111</v>
      </c>
      <c r="C13538" s="1" t="s">
        <v>8736</v>
      </c>
      <c r="D13538" s="1" t="s">
        <v>49</v>
      </c>
      <c r="E13538" s="39">
        <v>12608.56563234645</v>
      </c>
      <c r="F13538" s="39">
        <v>32033.285791693925</v>
      </c>
      <c r="G13538" s="39">
        <v>13696.106679044053</v>
      </c>
      <c r="H13538" s="83">
        <v>13716.979091467707</v>
      </c>
      <c r="I13538" s="85">
        <v>1.0879095601705633</v>
      </c>
    </row>
    <row r="13539" spans="1:9" hidden="1" x14ac:dyDescent="0.2">
      <c r="A13539" s="49" t="s">
        <v>12948</v>
      </c>
      <c r="B13539" s="1" t="s">
        <v>2111</v>
      </c>
      <c r="C13539" s="1" t="s">
        <v>8736</v>
      </c>
      <c r="D13539" s="1" t="s">
        <v>49</v>
      </c>
      <c r="E13539" s="39">
        <v>12653.996883410073</v>
      </c>
      <c r="F13539" s="39">
        <v>32148.708298236757</v>
      </c>
      <c r="G13539" s="39">
        <v>13749.369537132481</v>
      </c>
      <c r="H13539" s="83">
        <v>13778.067730919394</v>
      </c>
      <c r="I13539" s="85">
        <v>1.0888312884747922</v>
      </c>
    </row>
    <row r="13540" spans="1:9" x14ac:dyDescent="0.2">
      <c r="A13540" s="49" t="s">
        <v>12946</v>
      </c>
      <c r="B13540" s="1" t="s">
        <v>2110</v>
      </c>
      <c r="C13540" s="1" t="s">
        <v>8735</v>
      </c>
      <c r="D13540" s="1" t="s">
        <v>49</v>
      </c>
      <c r="E13540" s="39">
        <v>11520.333333333332</v>
      </c>
      <c r="F13540" s="39">
        <v>17960.421871510895</v>
      </c>
      <c r="G13540" s="39">
        <v>7676.6895718799033</v>
      </c>
      <c r="H13540" s="83">
        <v>7684.0055611393436</v>
      </c>
      <c r="I13540" s="85">
        <v>0.66699507200075325</v>
      </c>
    </row>
    <row r="13541" spans="1:9" hidden="1" x14ac:dyDescent="0.2">
      <c r="A13541" s="49" t="s">
        <v>12947</v>
      </c>
      <c r="B13541" s="1" t="s">
        <v>2110</v>
      </c>
      <c r="C13541" s="1" t="s">
        <v>8735</v>
      </c>
      <c r="D13541" s="1" t="s">
        <v>49</v>
      </c>
      <c r="E13541" s="39">
        <v>11701.487083509826</v>
      </c>
      <c r="F13541" s="39">
        <v>18242.84406213988</v>
      </c>
      <c r="G13541" s="39">
        <v>7799.8847832531619</v>
      </c>
      <c r="H13541" s="83">
        <v>7811.7715490230394</v>
      </c>
      <c r="I13541" s="85">
        <v>0.66758793077092571</v>
      </c>
    </row>
    <row r="13542" spans="1:9" hidden="1" x14ac:dyDescent="0.2">
      <c r="A13542" s="49" t="s">
        <v>12948</v>
      </c>
      <c r="B13542" s="1" t="s">
        <v>2110</v>
      </c>
      <c r="C13542" s="1" t="s">
        <v>8735</v>
      </c>
      <c r="D13542" s="1" t="s">
        <v>49</v>
      </c>
      <c r="E13542" s="39">
        <v>11875.57089147059</v>
      </c>
      <c r="F13542" s="39">
        <v>18514.244076489096</v>
      </c>
      <c r="G13542" s="39">
        <v>7918.177649528654</v>
      </c>
      <c r="H13542" s="83">
        <v>7934.7047634455266</v>
      </c>
      <c r="I13542" s="85">
        <v>0.6681535427610038</v>
      </c>
    </row>
    <row r="13543" spans="1:9" x14ac:dyDescent="0.2">
      <c r="A13543" s="49" t="s">
        <v>12946</v>
      </c>
      <c r="B13543" s="1" t="s">
        <v>2109</v>
      </c>
      <c r="C13543" s="1" t="s">
        <v>8734</v>
      </c>
      <c r="D13543" s="1" t="s">
        <v>49</v>
      </c>
      <c r="E13543" s="39">
        <v>11488.583333333332</v>
      </c>
      <c r="F13543" s="39">
        <v>18936.151572140661</v>
      </c>
      <c r="G13543" s="39">
        <v>8093.7384625676759</v>
      </c>
      <c r="H13543" s="83">
        <v>8101.4519050752078</v>
      </c>
      <c r="I13543" s="85">
        <v>0.70517414288752245</v>
      </c>
    </row>
    <row r="13544" spans="1:9" hidden="1" x14ac:dyDescent="0.2">
      <c r="A13544" s="49" t="s">
        <v>12947</v>
      </c>
      <c r="B13544" s="1" t="s">
        <v>2109</v>
      </c>
      <c r="C13544" s="1" t="s">
        <v>8734</v>
      </c>
      <c r="D13544" s="1" t="s">
        <v>49</v>
      </c>
      <c r="E13544" s="39">
        <v>11589.030183207909</v>
      </c>
      <c r="F13544" s="39">
        <v>19101.713915119046</v>
      </c>
      <c r="G13544" s="39">
        <v>8167.1019712216739</v>
      </c>
      <c r="H13544" s="83">
        <v>8179.5483638092992</v>
      </c>
      <c r="I13544" s="85">
        <v>0.70580093713632508</v>
      </c>
    </row>
    <row r="13545" spans="1:9" hidden="1" x14ac:dyDescent="0.2">
      <c r="A13545" s="49" t="s">
        <v>12948</v>
      </c>
      <c r="B13545" s="1" t="s">
        <v>2109</v>
      </c>
      <c r="C13545" s="1" t="s">
        <v>8734</v>
      </c>
      <c r="D13545" s="1" t="s">
        <v>49</v>
      </c>
      <c r="E13545" s="39">
        <v>11688.318327806646</v>
      </c>
      <c r="F13545" s="39">
        <v>19265.366412636577</v>
      </c>
      <c r="G13545" s="39">
        <v>8239.4178832413218</v>
      </c>
      <c r="H13545" s="83">
        <v>8256.6155016823723</v>
      </c>
      <c r="I13545" s="85">
        <v>0.7063989249881899</v>
      </c>
    </row>
    <row r="13546" spans="1:9" x14ac:dyDescent="0.2">
      <c r="A13546" s="49" t="s">
        <v>12946</v>
      </c>
      <c r="B13546" s="1" t="s">
        <v>2108</v>
      </c>
      <c r="C13546" s="1" t="s">
        <v>8733</v>
      </c>
      <c r="D13546" s="1" t="s">
        <v>49</v>
      </c>
      <c r="E13546" s="39">
        <v>11482.666666666666</v>
      </c>
      <c r="F13546" s="39">
        <v>15474.020617614871</v>
      </c>
      <c r="G13546" s="39">
        <v>6613.9455721095337</v>
      </c>
      <c r="H13546" s="83">
        <v>6620.2487519261731</v>
      </c>
      <c r="I13546" s="85">
        <v>0.57654279655650609</v>
      </c>
    </row>
    <row r="13547" spans="1:9" hidden="1" x14ac:dyDescent="0.2">
      <c r="A13547" s="49" t="s">
        <v>12947</v>
      </c>
      <c r="B13547" s="1" t="s">
        <v>2108</v>
      </c>
      <c r="C13547" s="1" t="s">
        <v>8733</v>
      </c>
      <c r="D13547" s="1" t="s">
        <v>49</v>
      </c>
      <c r="E13547" s="39">
        <v>11632.843888417188</v>
      </c>
      <c r="F13547" s="39">
        <v>15676.39916722562</v>
      </c>
      <c r="G13547" s="39">
        <v>6702.5792088200824</v>
      </c>
      <c r="H13547" s="83">
        <v>6712.7937172805605</v>
      </c>
      <c r="I13547" s="85">
        <v>0.5770552567944699</v>
      </c>
    </row>
    <row r="13548" spans="1:9" hidden="1" x14ac:dyDescent="0.2">
      <c r="A13548" s="49" t="s">
        <v>12948</v>
      </c>
      <c r="B13548" s="1" t="s">
        <v>2108</v>
      </c>
      <c r="C13548" s="1" t="s">
        <v>8733</v>
      </c>
      <c r="D13548" s="1" t="s">
        <v>49</v>
      </c>
      <c r="E13548" s="39">
        <v>11781.330537917882</v>
      </c>
      <c r="F13548" s="39">
        <v>15876.499504761699</v>
      </c>
      <c r="G13548" s="39">
        <v>6790.066232895645</v>
      </c>
      <c r="H13548" s="83">
        <v>6804.238710844641</v>
      </c>
      <c r="I13548" s="85">
        <v>0.57754416523204999</v>
      </c>
    </row>
    <row r="13549" spans="1:9" x14ac:dyDescent="0.2">
      <c r="A13549" s="49" t="s">
        <v>12946</v>
      </c>
      <c r="B13549" s="1" t="s">
        <v>2107</v>
      </c>
      <c r="C13549" s="1" t="s">
        <v>8732</v>
      </c>
      <c r="D13549" s="1" t="s">
        <v>49</v>
      </c>
      <c r="E13549" s="39">
        <v>8996</v>
      </c>
      <c r="F13549" s="39">
        <v>16593.095539996219</v>
      </c>
      <c r="G13549" s="39">
        <v>7092.2634450557171</v>
      </c>
      <c r="H13549" s="83">
        <v>7099.0224682913595</v>
      </c>
      <c r="I13549" s="85">
        <v>0.78913099914310358</v>
      </c>
    </row>
    <row r="13550" spans="1:9" hidden="1" x14ac:dyDescent="0.2">
      <c r="A13550" s="49" t="s">
        <v>12947</v>
      </c>
      <c r="B13550" s="1" t="s">
        <v>2107</v>
      </c>
      <c r="C13550" s="1" t="s">
        <v>8732</v>
      </c>
      <c r="D13550" s="1" t="s">
        <v>49</v>
      </c>
      <c r="E13550" s="39">
        <v>9046.0769417050578</v>
      </c>
      <c r="F13550" s="39">
        <v>16685.462311679508</v>
      </c>
      <c r="G13550" s="39">
        <v>7134.0128295295635</v>
      </c>
      <c r="H13550" s="83">
        <v>7144.8848285219055</v>
      </c>
      <c r="I13550" s="85">
        <v>0.78983241846881702</v>
      </c>
    </row>
    <row r="13551" spans="1:9" hidden="1" x14ac:dyDescent="0.2">
      <c r="A13551" s="49" t="s">
        <v>12948</v>
      </c>
      <c r="B13551" s="1" t="s">
        <v>2107</v>
      </c>
      <c r="C13551" s="1" t="s">
        <v>8732</v>
      </c>
      <c r="D13551" s="1" t="s">
        <v>49</v>
      </c>
      <c r="E13551" s="39">
        <v>9097.2020104342191</v>
      </c>
      <c r="F13551" s="39">
        <v>16779.762350575889</v>
      </c>
      <c r="G13551" s="39">
        <v>7176.3739669747265</v>
      </c>
      <c r="H13551" s="83">
        <v>7191.3527607467167</v>
      </c>
      <c r="I13551" s="85">
        <v>0.79050160175606188</v>
      </c>
    </row>
    <row r="13552" spans="1:9" x14ac:dyDescent="0.2">
      <c r="A13552" s="49" t="s">
        <v>12946</v>
      </c>
      <c r="B13552" s="1" t="s">
        <v>2106</v>
      </c>
      <c r="C13552" s="1" t="s">
        <v>8731</v>
      </c>
      <c r="D13552" s="1" t="s">
        <v>49</v>
      </c>
      <c r="E13552" s="39">
        <v>13575.166666666664</v>
      </c>
      <c r="F13552" s="39">
        <v>21291.256380824489</v>
      </c>
      <c r="G13552" s="39">
        <v>9100.3633990445414</v>
      </c>
      <c r="H13552" s="83">
        <v>9109.03616876657</v>
      </c>
      <c r="I13552" s="85">
        <v>0.67100731743747077</v>
      </c>
    </row>
    <row r="13553" spans="1:9" hidden="1" x14ac:dyDescent="0.2">
      <c r="A13553" s="49" t="s">
        <v>12947</v>
      </c>
      <c r="B13553" s="1" t="s">
        <v>2106</v>
      </c>
      <c r="C13553" s="1" t="s">
        <v>8731</v>
      </c>
      <c r="D13553" s="1" t="s">
        <v>49</v>
      </c>
      <c r="E13553" s="39">
        <v>13609.54212753522</v>
      </c>
      <c r="F13553" s="39">
        <v>21345.170764974082</v>
      </c>
      <c r="G13553" s="39">
        <v>9126.3112307792417</v>
      </c>
      <c r="H13553" s="83">
        <v>9140.2194264715909</v>
      </c>
      <c r="I13553" s="85">
        <v>0.67160374249320509</v>
      </c>
    </row>
    <row r="13554" spans="1:9" hidden="1" x14ac:dyDescent="0.2">
      <c r="A13554" s="49" t="s">
        <v>12948</v>
      </c>
      <c r="B13554" s="1" t="s">
        <v>2106</v>
      </c>
      <c r="C13554" s="1" t="s">
        <v>8731</v>
      </c>
      <c r="D13554" s="1" t="s">
        <v>49</v>
      </c>
      <c r="E13554" s="39">
        <v>13648.057745693754</v>
      </c>
      <c r="F13554" s="39">
        <v>21405.578561137121</v>
      </c>
      <c r="G13554" s="39">
        <v>9154.7444787800978</v>
      </c>
      <c r="H13554" s="83">
        <v>9173.8526008225053</v>
      </c>
      <c r="I13554" s="85">
        <v>0.67217275686843037</v>
      </c>
    </row>
    <row r="13555" spans="1:9" x14ac:dyDescent="0.2">
      <c r="A13555" s="49" t="s">
        <v>12946</v>
      </c>
      <c r="B13555" s="1" t="s">
        <v>2105</v>
      </c>
      <c r="C13555" s="1" t="s">
        <v>8730</v>
      </c>
      <c r="D13555" s="1" t="s">
        <v>49</v>
      </c>
      <c r="E13555" s="39">
        <v>12965</v>
      </c>
      <c r="F13555" s="39">
        <v>26980.581891453596</v>
      </c>
      <c r="G13555" s="39">
        <v>11532.109497823827</v>
      </c>
      <c r="H13555" s="83">
        <v>11543.099754552955</v>
      </c>
      <c r="I13555" s="85">
        <v>0.89032778669903245</v>
      </c>
    </row>
    <row r="13556" spans="1:9" hidden="1" x14ac:dyDescent="0.2">
      <c r="A13556" s="49" t="s">
        <v>12947</v>
      </c>
      <c r="B13556" s="1" t="s">
        <v>2105</v>
      </c>
      <c r="C13556" s="1" t="s">
        <v>8730</v>
      </c>
      <c r="D13556" s="1" t="s">
        <v>49</v>
      </c>
      <c r="E13556" s="39">
        <v>12987.375819169483</v>
      </c>
      <c r="F13556" s="39">
        <v>27027.146690642996</v>
      </c>
      <c r="G13556" s="39">
        <v>11555.68887663723</v>
      </c>
      <c r="H13556" s="83">
        <v>11573.299363305068</v>
      </c>
      <c r="I13556" s="85">
        <v>0.89111915481977311</v>
      </c>
    </row>
    <row r="13557" spans="1:9" hidden="1" x14ac:dyDescent="0.2">
      <c r="A13557" s="49" t="s">
        <v>12948</v>
      </c>
      <c r="B13557" s="1" t="s">
        <v>2105</v>
      </c>
      <c r="C13557" s="1" t="s">
        <v>8730</v>
      </c>
      <c r="D13557" s="1" t="s">
        <v>49</v>
      </c>
      <c r="E13557" s="39">
        <v>13017.010733675594</v>
      </c>
      <c r="F13557" s="39">
        <v>27088.817900645183</v>
      </c>
      <c r="G13557" s="39">
        <v>11585.354042373383</v>
      </c>
      <c r="H13557" s="83">
        <v>11609.535422799598</v>
      </c>
      <c r="I13557" s="85">
        <v>0.89187415300850958</v>
      </c>
    </row>
    <row r="13558" spans="1:9" x14ac:dyDescent="0.2">
      <c r="A13558" s="49" t="s">
        <v>12946</v>
      </c>
      <c r="B13558" s="1" t="s">
        <v>2104</v>
      </c>
      <c r="C13558" s="1" t="s">
        <v>8729</v>
      </c>
      <c r="D13558" s="1" t="s">
        <v>49</v>
      </c>
      <c r="E13558" s="39">
        <v>5209.7500000000009</v>
      </c>
      <c r="F13558" s="39">
        <v>7201.5565967307193</v>
      </c>
      <c r="G13558" s="39">
        <v>3078.1077873854497</v>
      </c>
      <c r="H13558" s="83">
        <v>3081.0412658465825</v>
      </c>
      <c r="I13558" s="85">
        <v>0.59139906249754437</v>
      </c>
    </row>
    <row r="13559" spans="1:9" hidden="1" x14ac:dyDescent="0.2">
      <c r="A13559" s="49" t="s">
        <v>12947</v>
      </c>
      <c r="B13559" s="1" t="s">
        <v>2104</v>
      </c>
      <c r="C13559" s="1" t="s">
        <v>8729</v>
      </c>
      <c r="D13559" s="1" t="s">
        <v>49</v>
      </c>
      <c r="E13559" s="39">
        <v>5281.948132313556</v>
      </c>
      <c r="F13559" s="39">
        <v>7301.3577265419999</v>
      </c>
      <c r="G13559" s="39">
        <v>3121.7582540505837</v>
      </c>
      <c r="H13559" s="83">
        <v>3126.5157101140053</v>
      </c>
      <c r="I13559" s="85">
        <v>0.59192472773195415</v>
      </c>
    </row>
    <row r="13560" spans="1:9" hidden="1" x14ac:dyDescent="0.2">
      <c r="A13560" s="49" t="s">
        <v>12948</v>
      </c>
      <c r="B13560" s="1" t="s">
        <v>2104</v>
      </c>
      <c r="C13560" s="1" t="s">
        <v>8729</v>
      </c>
      <c r="D13560" s="1" t="s">
        <v>49</v>
      </c>
      <c r="E13560" s="39">
        <v>5351.2245468394849</v>
      </c>
      <c r="F13560" s="39">
        <v>7397.1200990218804</v>
      </c>
      <c r="G13560" s="39">
        <v>3163.6026184473494</v>
      </c>
      <c r="H13560" s="83">
        <v>3170.2058071072943</v>
      </c>
      <c r="I13560" s="85">
        <v>0.59242623428681696</v>
      </c>
    </row>
    <row r="13561" spans="1:9" x14ac:dyDescent="0.2">
      <c r="A13561" s="49" t="s">
        <v>12946</v>
      </c>
      <c r="B13561" s="1" t="s">
        <v>2103</v>
      </c>
      <c r="C13561" s="1" t="s">
        <v>8728</v>
      </c>
      <c r="D13561" s="1" t="s">
        <v>49</v>
      </c>
      <c r="E13561" s="39">
        <v>6620.25</v>
      </c>
      <c r="F13561" s="39">
        <v>11389.490749225375</v>
      </c>
      <c r="G13561" s="39">
        <v>4868.1253418823972</v>
      </c>
      <c r="H13561" s="83">
        <v>4872.7647313459602</v>
      </c>
      <c r="I13561" s="85">
        <v>0.73603938391238399</v>
      </c>
    </row>
    <row r="13562" spans="1:9" hidden="1" x14ac:dyDescent="0.2">
      <c r="A13562" s="49" t="s">
        <v>12947</v>
      </c>
      <c r="B13562" s="1" t="s">
        <v>2103</v>
      </c>
      <c r="C13562" s="1" t="s">
        <v>8728</v>
      </c>
      <c r="D13562" s="1" t="s">
        <v>49</v>
      </c>
      <c r="E13562" s="39">
        <v>6679.5561863748117</v>
      </c>
      <c r="F13562" s="39">
        <v>11491.52122558016</v>
      </c>
      <c r="G13562" s="39">
        <v>4913.298674182689</v>
      </c>
      <c r="H13562" s="83">
        <v>4920.7863784399178</v>
      </c>
      <c r="I13562" s="85">
        <v>0.73669361273994627</v>
      </c>
    </row>
    <row r="13563" spans="1:9" hidden="1" x14ac:dyDescent="0.2">
      <c r="A13563" s="49" t="s">
        <v>12948</v>
      </c>
      <c r="B13563" s="1" t="s">
        <v>2103</v>
      </c>
      <c r="C13563" s="1" t="s">
        <v>8728</v>
      </c>
      <c r="D13563" s="1" t="s">
        <v>49</v>
      </c>
      <c r="E13563" s="39">
        <v>6737.7751758748982</v>
      </c>
      <c r="F13563" s="39">
        <v>11591.681286354373</v>
      </c>
      <c r="G13563" s="39">
        <v>4957.5338481481322</v>
      </c>
      <c r="H13563" s="83">
        <v>4967.8813965717236</v>
      </c>
      <c r="I13563" s="85">
        <v>0.73731777432402168</v>
      </c>
    </row>
    <row r="13564" spans="1:9" x14ac:dyDescent="0.2">
      <c r="A13564" s="49" t="s">
        <v>12946</v>
      </c>
      <c r="B13564" s="1" t="s">
        <v>2102</v>
      </c>
      <c r="C13564" s="1" t="s">
        <v>8727</v>
      </c>
      <c r="D13564" s="1" t="s">
        <v>49</v>
      </c>
      <c r="E13564" s="39">
        <v>6447.8333333333339</v>
      </c>
      <c r="F13564" s="39">
        <v>11498.628638107648</v>
      </c>
      <c r="G13564" s="39">
        <v>4914.7733382086135</v>
      </c>
      <c r="H13564" s="83">
        <v>4919.4571838452312</v>
      </c>
      <c r="I13564" s="85">
        <v>0.76296283255541619</v>
      </c>
    </row>
    <row r="13565" spans="1:9" hidden="1" x14ac:dyDescent="0.2">
      <c r="A13565" s="49" t="s">
        <v>12947</v>
      </c>
      <c r="B13565" s="1" t="s">
        <v>2102</v>
      </c>
      <c r="C13565" s="1" t="s">
        <v>8727</v>
      </c>
      <c r="D13565" s="1" t="s">
        <v>49</v>
      </c>
      <c r="E13565" s="39">
        <v>6497.8097850790073</v>
      </c>
      <c r="F13565" s="39">
        <v>11587.753252464998</v>
      </c>
      <c r="G13565" s="39">
        <v>4954.443504429767</v>
      </c>
      <c r="H13565" s="83">
        <v>4961.9939120439522</v>
      </c>
      <c r="I13565" s="85">
        <v>0.76364099229839477</v>
      </c>
    </row>
    <row r="13566" spans="1:9" hidden="1" x14ac:dyDescent="0.2">
      <c r="A13566" s="49" t="s">
        <v>12948</v>
      </c>
      <c r="B13566" s="1" t="s">
        <v>2102</v>
      </c>
      <c r="C13566" s="1" t="s">
        <v>8727</v>
      </c>
      <c r="D13566" s="1" t="s">
        <v>49</v>
      </c>
      <c r="E13566" s="39">
        <v>6548.4695366454835</v>
      </c>
      <c r="F13566" s="39">
        <v>11678.096417377506</v>
      </c>
      <c r="G13566" s="39">
        <v>4994.4918981890396</v>
      </c>
      <c r="H13566" s="83">
        <v>5004.916586824711</v>
      </c>
      <c r="I13566" s="85">
        <v>0.76428798497374206</v>
      </c>
    </row>
    <row r="13567" spans="1:9" x14ac:dyDescent="0.2">
      <c r="A13567" s="49" t="s">
        <v>12946</v>
      </c>
      <c r="B13567" s="1" t="s">
        <v>2101</v>
      </c>
      <c r="C13567" s="1" t="s">
        <v>8726</v>
      </c>
      <c r="D13567" s="1" t="s">
        <v>49</v>
      </c>
      <c r="E13567" s="39">
        <v>14120.416666666666</v>
      </c>
      <c r="F13567" s="39">
        <v>25733.261028984649</v>
      </c>
      <c r="G13567" s="39">
        <v>10998.976416306845</v>
      </c>
      <c r="H13567" s="83">
        <v>11009.458589979897</v>
      </c>
      <c r="I13567" s="85">
        <v>0.77968369134385063</v>
      </c>
    </row>
    <row r="13568" spans="1:9" hidden="1" x14ac:dyDescent="0.2">
      <c r="A13568" s="49" t="s">
        <v>12947</v>
      </c>
      <c r="B13568" s="1" t="s">
        <v>2101</v>
      </c>
      <c r="C13568" s="1" t="s">
        <v>8726</v>
      </c>
      <c r="D13568" s="1" t="s">
        <v>49</v>
      </c>
      <c r="E13568" s="39">
        <v>14340.498111920278</v>
      </c>
      <c r="F13568" s="39">
        <v>26134.340785484805</v>
      </c>
      <c r="G13568" s="39">
        <v>11173.962037865738</v>
      </c>
      <c r="H13568" s="83">
        <v>11190.990785489135</v>
      </c>
      <c r="I13568" s="85">
        <v>0.78037671342718751</v>
      </c>
    </row>
    <row r="13569" spans="1:9" hidden="1" x14ac:dyDescent="0.2">
      <c r="A13569" s="49" t="s">
        <v>12948</v>
      </c>
      <c r="B13569" s="1" t="s">
        <v>2101</v>
      </c>
      <c r="C13569" s="1" t="s">
        <v>8726</v>
      </c>
      <c r="D13569" s="1" t="s">
        <v>49</v>
      </c>
      <c r="E13569" s="39">
        <v>14547.696824236364</v>
      </c>
      <c r="F13569" s="39">
        <v>26511.942854514826</v>
      </c>
      <c r="G13569" s="39">
        <v>11338.63594370465</v>
      </c>
      <c r="H13569" s="83">
        <v>11362.302364969488</v>
      </c>
      <c r="I13569" s="85">
        <v>0.78103788539502483</v>
      </c>
    </row>
    <row r="13570" spans="1:9" x14ac:dyDescent="0.2">
      <c r="A13570" s="49" t="s">
        <v>12946</v>
      </c>
      <c r="B13570" s="1" t="s">
        <v>2100</v>
      </c>
      <c r="C13570" s="1" t="s">
        <v>8725</v>
      </c>
      <c r="D13570" s="1" t="s">
        <v>49</v>
      </c>
      <c r="E13570" s="39">
        <v>10723.500000000002</v>
      </c>
      <c r="F13570" s="39">
        <v>14896.474289431151</v>
      </c>
      <c r="G13570" s="39">
        <v>6367.0892395264882</v>
      </c>
      <c r="H13570" s="83">
        <v>6373.1571619107544</v>
      </c>
      <c r="I13570" s="85">
        <v>0.59431688925357895</v>
      </c>
    </row>
    <row r="13571" spans="1:9" hidden="1" x14ac:dyDescent="0.2">
      <c r="A13571" s="49" t="s">
        <v>12947</v>
      </c>
      <c r="B13571" s="1" t="s">
        <v>2100</v>
      </c>
      <c r="C13571" s="1" t="s">
        <v>8725</v>
      </c>
      <c r="D13571" s="1" t="s">
        <v>49</v>
      </c>
      <c r="E13571" s="39">
        <v>10897.760831151245</v>
      </c>
      <c r="F13571" s="39">
        <v>15138.547492293967</v>
      </c>
      <c r="G13571" s="39">
        <v>6472.6161021544358</v>
      </c>
      <c r="H13571" s="83">
        <v>6482.480154465803</v>
      </c>
      <c r="I13571" s="85">
        <v>0.59484514799917765</v>
      </c>
    </row>
    <row r="13572" spans="1:9" hidden="1" x14ac:dyDescent="0.2">
      <c r="A13572" s="49" t="s">
        <v>12948</v>
      </c>
      <c r="B13572" s="1" t="s">
        <v>2100</v>
      </c>
      <c r="C13572" s="1" t="s">
        <v>8725</v>
      </c>
      <c r="D13572" s="1" t="s">
        <v>49</v>
      </c>
      <c r="E13572" s="39">
        <v>11061.697213410498</v>
      </c>
      <c r="F13572" s="39">
        <v>15366.278559895713</v>
      </c>
      <c r="G13572" s="39">
        <v>6571.8547809309603</v>
      </c>
      <c r="H13572" s="83">
        <v>6585.5717998483187</v>
      </c>
      <c r="I13572" s="85">
        <v>0.59534912887186886</v>
      </c>
    </row>
    <row r="13573" spans="1:9" x14ac:dyDescent="0.2">
      <c r="A13573" s="49" t="s">
        <v>12946</v>
      </c>
      <c r="B13573" s="1" t="s">
        <v>2099</v>
      </c>
      <c r="C13573" s="1" t="s">
        <v>8724</v>
      </c>
      <c r="D13573" s="1" t="s">
        <v>49</v>
      </c>
      <c r="E13573" s="39">
        <v>6846.25</v>
      </c>
      <c r="F13573" s="39">
        <v>16439.089724738318</v>
      </c>
      <c r="G13573" s="39">
        <v>7026.4378845840838</v>
      </c>
      <c r="H13573" s="83">
        <v>7033.1341751679893</v>
      </c>
      <c r="I13573" s="85">
        <v>1.027297305118567</v>
      </c>
    </row>
    <row r="13574" spans="1:9" hidden="1" x14ac:dyDescent="0.2">
      <c r="A13574" s="49" t="s">
        <v>12947</v>
      </c>
      <c r="B13574" s="1" t="s">
        <v>2099</v>
      </c>
      <c r="C13574" s="1" t="s">
        <v>8724</v>
      </c>
      <c r="D13574" s="1" t="s">
        <v>49</v>
      </c>
      <c r="E13574" s="39">
        <v>6849.2894638890357</v>
      </c>
      <c r="F13574" s="39">
        <v>16446.388029589434</v>
      </c>
      <c r="G13574" s="39">
        <v>7031.7945652836097</v>
      </c>
      <c r="H13574" s="83">
        <v>7042.510787030742</v>
      </c>
      <c r="I13574" s="85">
        <v>1.028210418636913</v>
      </c>
    </row>
    <row r="13575" spans="1:9" hidden="1" x14ac:dyDescent="0.2">
      <c r="A13575" s="49" t="s">
        <v>12948</v>
      </c>
      <c r="B13575" s="1" t="s">
        <v>2099</v>
      </c>
      <c r="C13575" s="1" t="s">
        <v>8724</v>
      </c>
      <c r="D13575" s="1" t="s">
        <v>49</v>
      </c>
      <c r="E13575" s="39">
        <v>6854.8218812550385</v>
      </c>
      <c r="F13575" s="39">
        <v>16459.672368530377</v>
      </c>
      <c r="G13575" s="39">
        <v>7039.4777841654404</v>
      </c>
      <c r="H13575" s="83">
        <v>7054.170843149931</v>
      </c>
      <c r="I13575" s="85">
        <v>1.0290815670119782</v>
      </c>
    </row>
    <row r="13576" spans="1:9" x14ac:dyDescent="0.2">
      <c r="A13576" s="49" t="s">
        <v>12946</v>
      </c>
      <c r="B13576" s="1" t="s">
        <v>2098</v>
      </c>
      <c r="C13576" s="1" t="s">
        <v>8723</v>
      </c>
      <c r="D13576" s="1" t="s">
        <v>49</v>
      </c>
      <c r="E13576" s="39">
        <v>37251.333333333336</v>
      </c>
      <c r="F13576" s="39">
        <v>109990.5662841626</v>
      </c>
      <c r="G13576" s="39">
        <v>47012.449887835821</v>
      </c>
      <c r="H13576" s="83">
        <v>47057.253390077109</v>
      </c>
      <c r="I13576" s="85">
        <v>1.2632367536753164</v>
      </c>
    </row>
    <row r="13577" spans="1:9" hidden="1" x14ac:dyDescent="0.2">
      <c r="A13577" s="49" t="s">
        <v>12947</v>
      </c>
      <c r="B13577" s="1" t="s">
        <v>2098</v>
      </c>
      <c r="C13577" s="1" t="s">
        <v>8723</v>
      </c>
      <c r="D13577" s="1" t="s">
        <v>49</v>
      </c>
      <c r="E13577" s="39">
        <v>37347.882312506947</v>
      </c>
      <c r="F13577" s="39">
        <v>110275.64270809722</v>
      </c>
      <c r="G13577" s="39">
        <v>47149.298902764189</v>
      </c>
      <c r="H13577" s="83">
        <v>47221.15287084772</v>
      </c>
      <c r="I13577" s="85">
        <v>1.2643595820434093</v>
      </c>
    </row>
    <row r="13578" spans="1:9" hidden="1" x14ac:dyDescent="0.2">
      <c r="A13578" s="49" t="s">
        <v>12948</v>
      </c>
      <c r="B13578" s="1" t="s">
        <v>2098</v>
      </c>
      <c r="C13578" s="1" t="s">
        <v>8723</v>
      </c>
      <c r="D13578" s="1" t="s">
        <v>49</v>
      </c>
      <c r="E13578" s="39">
        <v>37436.736321051772</v>
      </c>
      <c r="F13578" s="39">
        <v>110537.99849088253</v>
      </c>
      <c r="G13578" s="39">
        <v>47274.925482138067</v>
      </c>
      <c r="H13578" s="83">
        <v>47373.599459085461</v>
      </c>
      <c r="I13578" s="85">
        <v>1.2654308071306393</v>
      </c>
    </row>
    <row r="13579" spans="1:9" x14ac:dyDescent="0.2">
      <c r="A13579" s="49" t="s">
        <v>12946</v>
      </c>
      <c r="B13579" s="1" t="s">
        <v>2097</v>
      </c>
      <c r="C13579" s="1" t="s">
        <v>8722</v>
      </c>
      <c r="D13579" s="1" t="s">
        <v>49</v>
      </c>
      <c r="E13579" s="39">
        <v>9210.5833333333321</v>
      </c>
      <c r="F13579" s="39">
        <v>13007.098653909838</v>
      </c>
      <c r="G13579" s="39">
        <v>5559.5274605029599</v>
      </c>
      <c r="H13579" s="83">
        <v>5564.8257655611187</v>
      </c>
      <c r="I13579" s="85">
        <v>0.60417734297260794</v>
      </c>
    </row>
    <row r="13580" spans="1:9" hidden="1" x14ac:dyDescent="0.2">
      <c r="A13580" s="49" t="s">
        <v>12947</v>
      </c>
      <c r="B13580" s="1" t="s">
        <v>2097</v>
      </c>
      <c r="C13580" s="1" t="s">
        <v>8722</v>
      </c>
      <c r="D13580" s="1" t="s">
        <v>49</v>
      </c>
      <c r="E13580" s="39">
        <v>9265.2297034985513</v>
      </c>
      <c r="F13580" s="39">
        <v>13084.269740918488</v>
      </c>
      <c r="G13580" s="39">
        <v>5594.2919922212386</v>
      </c>
      <c r="H13580" s="83">
        <v>5602.8175077138021</v>
      </c>
      <c r="I13580" s="85">
        <v>0.6047143661854576</v>
      </c>
    </row>
    <row r="13581" spans="1:9" hidden="1" x14ac:dyDescent="0.2">
      <c r="A13581" s="49" t="s">
        <v>12948</v>
      </c>
      <c r="B13581" s="1" t="s">
        <v>2097</v>
      </c>
      <c r="C13581" s="1" t="s">
        <v>8722</v>
      </c>
      <c r="D13581" s="1" t="s">
        <v>49</v>
      </c>
      <c r="E13581" s="39">
        <v>9318.3869411000742</v>
      </c>
      <c r="F13581" s="39">
        <v>13159.337889007442</v>
      </c>
      <c r="G13581" s="39">
        <v>5627.9897102390169</v>
      </c>
      <c r="H13581" s="83">
        <v>5639.7366589917574</v>
      </c>
      <c r="I13581" s="85">
        <v>0.6052267087254013</v>
      </c>
    </row>
    <row r="13582" spans="1:9" x14ac:dyDescent="0.2">
      <c r="A13582" s="49" t="s">
        <v>12946</v>
      </c>
      <c r="B13582" s="1" t="s">
        <v>2096</v>
      </c>
      <c r="C13582" s="1" t="s">
        <v>8721</v>
      </c>
      <c r="D13582" s="1" t="s">
        <v>49</v>
      </c>
      <c r="E13582" s="39">
        <v>8422.25</v>
      </c>
      <c r="F13582" s="39">
        <v>32081.733079857102</v>
      </c>
      <c r="G13582" s="39">
        <v>13712.45661955353</v>
      </c>
      <c r="H13582" s="83">
        <v>13725.524776655608</v>
      </c>
      <c r="I13582" s="85">
        <v>1.6296743479065106</v>
      </c>
    </row>
    <row r="13583" spans="1:9" hidden="1" x14ac:dyDescent="0.2">
      <c r="A13583" s="49" t="s">
        <v>12947</v>
      </c>
      <c r="B13583" s="1" t="s">
        <v>2096</v>
      </c>
      <c r="C13583" s="1" t="s">
        <v>8721</v>
      </c>
      <c r="D13583" s="1" t="s">
        <v>49</v>
      </c>
      <c r="E13583" s="39">
        <v>8453.1711705612197</v>
      </c>
      <c r="F13583" s="39">
        <v>32199.516895400666</v>
      </c>
      <c r="G13583" s="39">
        <v>13767.180216256183</v>
      </c>
      <c r="H13583" s="83">
        <v>13788.160942393792</v>
      </c>
      <c r="I13583" s="85">
        <v>1.6311228844403458</v>
      </c>
    </row>
    <row r="13584" spans="1:9" hidden="1" x14ac:dyDescent="0.2">
      <c r="A13584" s="49" t="s">
        <v>12948</v>
      </c>
      <c r="B13584" s="1" t="s">
        <v>2096</v>
      </c>
      <c r="C13584" s="1" t="s">
        <v>8721</v>
      </c>
      <c r="D13584" s="1" t="s">
        <v>49</v>
      </c>
      <c r="E13584" s="39">
        <v>8481.695201702325</v>
      </c>
      <c r="F13584" s="39">
        <v>32308.16961331221</v>
      </c>
      <c r="G13584" s="39">
        <v>13817.568001826932</v>
      </c>
      <c r="H13584" s="83">
        <v>13846.408541977469</v>
      </c>
      <c r="I13584" s="85">
        <v>1.6325048487003417</v>
      </c>
    </row>
    <row r="13585" spans="1:9" x14ac:dyDescent="0.2">
      <c r="A13585" s="49" t="s">
        <v>12946</v>
      </c>
      <c r="B13585" s="1" t="s">
        <v>2095</v>
      </c>
      <c r="C13585" s="1" t="s">
        <v>8720</v>
      </c>
      <c r="D13585" s="1" t="s">
        <v>49</v>
      </c>
      <c r="E13585" s="39">
        <v>7716.5833333333339</v>
      </c>
      <c r="F13585" s="39">
        <v>10438.413913411896</v>
      </c>
      <c r="G13585" s="39">
        <v>4461.613641891262</v>
      </c>
      <c r="H13585" s="83">
        <v>4465.8656201923541</v>
      </c>
      <c r="I13585" s="85">
        <v>0.57873613583632921</v>
      </c>
    </row>
    <row r="13586" spans="1:9" hidden="1" x14ac:dyDescent="0.2">
      <c r="A13586" s="49" t="s">
        <v>12947</v>
      </c>
      <c r="B13586" s="1" t="s">
        <v>2095</v>
      </c>
      <c r="C13586" s="1" t="s">
        <v>8720</v>
      </c>
      <c r="D13586" s="1" t="s">
        <v>49</v>
      </c>
      <c r="E13586" s="39">
        <v>7816.1703589645604</v>
      </c>
      <c r="F13586" s="39">
        <v>10573.127756189157</v>
      </c>
      <c r="G13586" s="39">
        <v>4520.6316523881878</v>
      </c>
      <c r="H13586" s="83">
        <v>4527.5209451248193</v>
      </c>
      <c r="I13586" s="85">
        <v>0.57925054562457079</v>
      </c>
    </row>
    <row r="13587" spans="1:9" hidden="1" x14ac:dyDescent="0.2">
      <c r="A13587" s="49" t="s">
        <v>12948</v>
      </c>
      <c r="B13587" s="1" t="s">
        <v>2095</v>
      </c>
      <c r="C13587" s="1" t="s">
        <v>8720</v>
      </c>
      <c r="D13587" s="1" t="s">
        <v>49</v>
      </c>
      <c r="E13587" s="39">
        <v>7911.1123998482135</v>
      </c>
      <c r="F13587" s="39">
        <v>10701.558212741946</v>
      </c>
      <c r="G13587" s="39">
        <v>4576.8457359200993</v>
      </c>
      <c r="H13587" s="83">
        <v>4586.3986980037434</v>
      </c>
      <c r="I13587" s="85">
        <v>0.57974131401441598</v>
      </c>
    </row>
    <row r="13588" spans="1:9" x14ac:dyDescent="0.2">
      <c r="A13588" s="49" t="s">
        <v>12946</v>
      </c>
      <c r="B13588" s="1" t="s">
        <v>2094</v>
      </c>
      <c r="C13588" s="1" t="s">
        <v>8719</v>
      </c>
      <c r="D13588" s="1" t="s">
        <v>49</v>
      </c>
      <c r="E13588" s="39">
        <v>13730.083333333334</v>
      </c>
      <c r="F13588" s="39">
        <v>25292.56037054535</v>
      </c>
      <c r="G13588" s="39">
        <v>10810.611010796636</v>
      </c>
      <c r="H13588" s="83">
        <v>10820.913669683963</v>
      </c>
      <c r="I13588" s="85">
        <v>0.78811711531374262</v>
      </c>
    </row>
    <row r="13589" spans="1:9" hidden="1" x14ac:dyDescent="0.2">
      <c r="A13589" s="49" t="s">
        <v>12947</v>
      </c>
      <c r="B13589" s="1" t="s">
        <v>2094</v>
      </c>
      <c r="C13589" s="1" t="s">
        <v>8719</v>
      </c>
      <c r="D13589" s="1" t="s">
        <v>49</v>
      </c>
      <c r="E13589" s="39">
        <v>13937.51346279626</v>
      </c>
      <c r="F13589" s="39">
        <v>25674.673060231216</v>
      </c>
      <c r="G13589" s="39">
        <v>10977.427150907028</v>
      </c>
      <c r="H13589" s="83">
        <v>10994.156385879687</v>
      </c>
      <c r="I13589" s="85">
        <v>0.78881763344850953</v>
      </c>
    </row>
    <row r="13590" spans="1:9" hidden="1" x14ac:dyDescent="0.2">
      <c r="A13590" s="49" t="s">
        <v>12948</v>
      </c>
      <c r="B13590" s="1" t="s">
        <v>2094</v>
      </c>
      <c r="C13590" s="1" t="s">
        <v>8719</v>
      </c>
      <c r="D13590" s="1" t="s">
        <v>49</v>
      </c>
      <c r="E13590" s="39">
        <v>14138.376140865264</v>
      </c>
      <c r="F13590" s="39">
        <v>26044.687668876446</v>
      </c>
      <c r="G13590" s="39">
        <v>11138.800100973891</v>
      </c>
      <c r="H13590" s="83">
        <v>11162.049417459866</v>
      </c>
      <c r="I13590" s="85">
        <v>0.78948595696201018</v>
      </c>
    </row>
    <row r="13591" spans="1:9" x14ac:dyDescent="0.2">
      <c r="A13591" s="49" t="s">
        <v>12946</v>
      </c>
      <c r="B13591" s="1" t="s">
        <v>2093</v>
      </c>
      <c r="C13591" s="1" t="s">
        <v>8718</v>
      </c>
      <c r="D13591" s="1" t="s">
        <v>49</v>
      </c>
      <c r="E13591" s="39">
        <v>9334.5833333333339</v>
      </c>
      <c r="F13591" s="39">
        <v>24503.289313503545</v>
      </c>
      <c r="G13591" s="39">
        <v>10473.258751683485</v>
      </c>
      <c r="H13591" s="83">
        <v>10483.239909293312</v>
      </c>
      <c r="I13591" s="85">
        <v>1.1230538669956678</v>
      </c>
    </row>
    <row r="13592" spans="1:9" hidden="1" x14ac:dyDescent="0.2">
      <c r="A13592" s="49" t="s">
        <v>12947</v>
      </c>
      <c r="B13592" s="1" t="s">
        <v>2093</v>
      </c>
      <c r="C13592" s="1" t="s">
        <v>8718</v>
      </c>
      <c r="D13592" s="1" t="s">
        <v>49</v>
      </c>
      <c r="E13592" s="39">
        <v>9339.2265041371265</v>
      </c>
      <c r="F13592" s="39">
        <v>24515.477640874415</v>
      </c>
      <c r="G13592" s="39">
        <v>10481.803185616314</v>
      </c>
      <c r="H13592" s="83">
        <v>10497.777106100482</v>
      </c>
      <c r="I13592" s="85">
        <v>1.1240520937628118</v>
      </c>
    </row>
    <row r="13593" spans="1:9" hidden="1" x14ac:dyDescent="0.2">
      <c r="A13593" s="49" t="s">
        <v>12948</v>
      </c>
      <c r="B13593" s="1" t="s">
        <v>2093</v>
      </c>
      <c r="C13593" s="1" t="s">
        <v>8718</v>
      </c>
      <c r="D13593" s="1" t="s">
        <v>49</v>
      </c>
      <c r="E13593" s="39">
        <v>9346.8663234403975</v>
      </c>
      <c r="F13593" s="39">
        <v>24535.532173145013</v>
      </c>
      <c r="G13593" s="39">
        <v>10493.364010437592</v>
      </c>
      <c r="H13593" s="83">
        <v>10515.266148789091</v>
      </c>
      <c r="I13593" s="85">
        <v>1.1250044437266145</v>
      </c>
    </row>
    <row r="13594" spans="1:9" x14ac:dyDescent="0.2">
      <c r="A13594" s="49" t="s">
        <v>12946</v>
      </c>
      <c r="B13594" s="1" t="s">
        <v>2092</v>
      </c>
      <c r="C13594" s="1" t="s">
        <v>8717</v>
      </c>
      <c r="D13594" s="1" t="s">
        <v>49</v>
      </c>
      <c r="E13594" s="39">
        <v>7968.4166666666661</v>
      </c>
      <c r="F13594" s="39">
        <v>18064.407641256123</v>
      </c>
      <c r="G13594" s="39">
        <v>7721.1354362330858</v>
      </c>
      <c r="H13594" s="83">
        <v>7728.4937830039498</v>
      </c>
      <c r="I13594" s="85">
        <v>0.96989077081443831</v>
      </c>
    </row>
    <row r="13595" spans="1:9" hidden="1" x14ac:dyDescent="0.2">
      <c r="A13595" s="49" t="s">
        <v>12947</v>
      </c>
      <c r="B13595" s="1" t="s">
        <v>2092</v>
      </c>
      <c r="C13595" s="1" t="s">
        <v>8717</v>
      </c>
      <c r="D13595" s="1" t="s">
        <v>49</v>
      </c>
      <c r="E13595" s="39">
        <v>7962.4951343614348</v>
      </c>
      <c r="F13595" s="39">
        <v>18050.983522275241</v>
      </c>
      <c r="G13595" s="39">
        <v>7717.8531603165466</v>
      </c>
      <c r="H13595" s="83">
        <v>7729.6149126131913</v>
      </c>
      <c r="I13595" s="85">
        <v>0.97075285851751802</v>
      </c>
    </row>
    <row r="13596" spans="1:9" hidden="1" x14ac:dyDescent="0.2">
      <c r="A13596" s="49" t="s">
        <v>12948</v>
      </c>
      <c r="B13596" s="1" t="s">
        <v>2092</v>
      </c>
      <c r="C13596" s="1" t="s">
        <v>8717</v>
      </c>
      <c r="D13596" s="1" t="s">
        <v>49</v>
      </c>
      <c r="E13596" s="39">
        <v>7961.726789969015</v>
      </c>
      <c r="F13596" s="39">
        <v>18049.241684857076</v>
      </c>
      <c r="G13596" s="39">
        <v>7719.3052824373226</v>
      </c>
      <c r="H13596" s="83">
        <v>7735.4173025774053</v>
      </c>
      <c r="I13596" s="85">
        <v>0.97157532613694586</v>
      </c>
    </row>
    <row r="13597" spans="1:9" x14ac:dyDescent="0.2">
      <c r="A13597" s="49" t="s">
        <v>12946</v>
      </c>
      <c r="B13597" s="1" t="s">
        <v>2091</v>
      </c>
      <c r="C13597" s="1" t="s">
        <v>8716</v>
      </c>
      <c r="D13597" s="1" t="s">
        <v>49</v>
      </c>
      <c r="E13597" s="39">
        <v>10820.333333333332</v>
      </c>
      <c r="F13597" s="39">
        <v>17524.402717044501</v>
      </c>
      <c r="G13597" s="39">
        <v>7490.3251468024828</v>
      </c>
      <c r="H13597" s="83">
        <v>7497.4635282376867</v>
      </c>
      <c r="I13597" s="85">
        <v>0.6929050425037141</v>
      </c>
    </row>
    <row r="13598" spans="1:9" hidden="1" x14ac:dyDescent="0.2">
      <c r="A13598" s="49" t="s">
        <v>12947</v>
      </c>
      <c r="B13598" s="1" t="s">
        <v>2091</v>
      </c>
      <c r="C13598" s="1" t="s">
        <v>8716</v>
      </c>
      <c r="D13598" s="1" t="s">
        <v>49</v>
      </c>
      <c r="E13598" s="39">
        <v>10897.055570956811</v>
      </c>
      <c r="F13598" s="39">
        <v>17648.660570111253</v>
      </c>
      <c r="G13598" s="39">
        <v>7545.8365239933783</v>
      </c>
      <c r="H13598" s="83">
        <v>7557.3361286402405</v>
      </c>
      <c r="I13598" s="85">
        <v>0.69352093135895354</v>
      </c>
    </row>
    <row r="13599" spans="1:9" hidden="1" x14ac:dyDescent="0.2">
      <c r="A13599" s="49" t="s">
        <v>12948</v>
      </c>
      <c r="B13599" s="1" t="s">
        <v>2091</v>
      </c>
      <c r="C13599" s="1" t="s">
        <v>8716</v>
      </c>
      <c r="D13599" s="1" t="s">
        <v>49</v>
      </c>
      <c r="E13599" s="39">
        <v>10974.624980527813</v>
      </c>
      <c r="F13599" s="39">
        <v>17774.290486488964</v>
      </c>
      <c r="G13599" s="39">
        <v>7601.7140686326948</v>
      </c>
      <c r="H13599" s="83">
        <v>7617.5806480322199</v>
      </c>
      <c r="I13599" s="85">
        <v>0.69410851501058402</v>
      </c>
    </row>
    <row r="13600" spans="1:9" x14ac:dyDescent="0.2">
      <c r="A13600" s="49" t="s">
        <v>12946</v>
      </c>
      <c r="B13600" s="1" t="s">
        <v>2090</v>
      </c>
      <c r="C13600" s="1" t="s">
        <v>8715</v>
      </c>
      <c r="D13600" s="1" t="s">
        <v>49</v>
      </c>
      <c r="E13600" s="39">
        <v>4652.25</v>
      </c>
      <c r="F13600" s="39">
        <v>6359.8352504403765</v>
      </c>
      <c r="G13600" s="39">
        <v>2718.3370911444372</v>
      </c>
      <c r="H13600" s="83">
        <v>2720.9277032534897</v>
      </c>
      <c r="I13600" s="85">
        <v>0.58486274453296572</v>
      </c>
    </row>
    <row r="13601" spans="1:9" hidden="1" x14ac:dyDescent="0.2">
      <c r="A13601" s="49" t="s">
        <v>12947</v>
      </c>
      <c r="B13601" s="1" t="s">
        <v>2090</v>
      </c>
      <c r="C13601" s="1" t="s">
        <v>8715</v>
      </c>
      <c r="D13601" s="1" t="s">
        <v>49</v>
      </c>
      <c r="E13601" s="39">
        <v>4707.0550742868418</v>
      </c>
      <c r="F13601" s="39">
        <v>6434.7562549763443</v>
      </c>
      <c r="G13601" s="39">
        <v>2751.2353460990871</v>
      </c>
      <c r="H13601" s="83">
        <v>2755.4281375371224</v>
      </c>
      <c r="I13601" s="85">
        <v>0.58538259995918851</v>
      </c>
    </row>
    <row r="13602" spans="1:9" hidden="1" x14ac:dyDescent="0.2">
      <c r="A13602" s="49" t="s">
        <v>12948</v>
      </c>
      <c r="B13602" s="1" t="s">
        <v>2090</v>
      </c>
      <c r="C13602" s="1" t="s">
        <v>8715</v>
      </c>
      <c r="D13602" s="1" t="s">
        <v>49</v>
      </c>
      <c r="E13602" s="39">
        <v>4759.6914526243254</v>
      </c>
      <c r="F13602" s="39">
        <v>6506.7125544886758</v>
      </c>
      <c r="G13602" s="39">
        <v>2782.7928436076795</v>
      </c>
      <c r="H13602" s="83">
        <v>2788.6011919889643</v>
      </c>
      <c r="I13602" s="85">
        <v>0.58587856371476099</v>
      </c>
    </row>
    <row r="13603" spans="1:9" x14ac:dyDescent="0.2">
      <c r="A13603" s="49" t="s">
        <v>12946</v>
      </c>
      <c r="B13603" s="1" t="s">
        <v>2089</v>
      </c>
      <c r="C13603" s="1" t="s">
        <v>8714</v>
      </c>
      <c r="D13603" s="1" t="s">
        <v>49</v>
      </c>
      <c r="E13603" s="39">
        <v>9280.1666666666661</v>
      </c>
      <c r="F13603" s="39">
        <v>15100.203113862464</v>
      </c>
      <c r="G13603" s="39">
        <v>6454.1675360827621</v>
      </c>
      <c r="H13603" s="83">
        <v>6460.3184452644464</v>
      </c>
      <c r="I13603" s="85">
        <v>0.69614250231832553</v>
      </c>
    </row>
    <row r="13604" spans="1:9" hidden="1" x14ac:dyDescent="0.2">
      <c r="A13604" s="49" t="s">
        <v>12947</v>
      </c>
      <c r="B13604" s="1" t="s">
        <v>2089</v>
      </c>
      <c r="C13604" s="1" t="s">
        <v>8714</v>
      </c>
      <c r="D13604" s="1" t="s">
        <v>49</v>
      </c>
      <c r="E13604" s="39">
        <v>9341.0381238299669</v>
      </c>
      <c r="F13604" s="39">
        <v>15199.249973689259</v>
      </c>
      <c r="G13604" s="39">
        <v>6498.5699698369135</v>
      </c>
      <c r="H13604" s="83">
        <v>6508.4735749820129</v>
      </c>
      <c r="I13604" s="85">
        <v>0.69676126879069411</v>
      </c>
    </row>
    <row r="13605" spans="1:9" hidden="1" x14ac:dyDescent="0.2">
      <c r="A13605" s="49" t="s">
        <v>12948</v>
      </c>
      <c r="B13605" s="1" t="s">
        <v>2089</v>
      </c>
      <c r="C13605" s="1" t="s">
        <v>8714</v>
      </c>
      <c r="D13605" s="1" t="s">
        <v>49</v>
      </c>
      <c r="E13605" s="39">
        <v>9403.2397483133282</v>
      </c>
      <c r="F13605" s="39">
        <v>15300.461212393049</v>
      </c>
      <c r="G13605" s="39">
        <v>6543.7059973352716</v>
      </c>
      <c r="H13605" s="83">
        <v>6557.3642630680342</v>
      </c>
      <c r="I13605" s="85">
        <v>0.69735159780906764</v>
      </c>
    </row>
    <row r="13606" spans="1:9" x14ac:dyDescent="0.2">
      <c r="A13606" s="49" t="s">
        <v>12946</v>
      </c>
      <c r="B13606" s="1" t="s">
        <v>2088</v>
      </c>
      <c r="C13606" s="1" t="s">
        <v>8713</v>
      </c>
      <c r="D13606" s="1" t="s">
        <v>49</v>
      </c>
      <c r="E13606" s="39">
        <v>9632.6666666666679</v>
      </c>
      <c r="F13606" s="39">
        <v>17092.586339284291</v>
      </c>
      <c r="G13606" s="39">
        <v>7305.7570833219179</v>
      </c>
      <c r="H13606" s="83">
        <v>7312.7195688898446</v>
      </c>
      <c r="I13606" s="85">
        <v>0.75915837451275281</v>
      </c>
    </row>
    <row r="13607" spans="1:9" hidden="1" x14ac:dyDescent="0.2">
      <c r="A13607" s="49" t="s">
        <v>12947</v>
      </c>
      <c r="B13607" s="1" t="s">
        <v>2088</v>
      </c>
      <c r="C13607" s="1" t="s">
        <v>8713</v>
      </c>
      <c r="D13607" s="1" t="s">
        <v>49</v>
      </c>
      <c r="E13607" s="39">
        <v>9670.0537527028591</v>
      </c>
      <c r="F13607" s="39">
        <v>17158.927469748112</v>
      </c>
      <c r="G13607" s="39">
        <v>7336.4469274827461</v>
      </c>
      <c r="H13607" s="83">
        <v>7347.6274293277684</v>
      </c>
      <c r="I13607" s="85">
        <v>0.75983315266205698</v>
      </c>
    </row>
    <row r="13608" spans="1:9" hidden="1" x14ac:dyDescent="0.2">
      <c r="A13608" s="49" t="s">
        <v>12948</v>
      </c>
      <c r="B13608" s="1" t="s">
        <v>2088</v>
      </c>
      <c r="C13608" s="1" t="s">
        <v>8713</v>
      </c>
      <c r="D13608" s="1" t="s">
        <v>49</v>
      </c>
      <c r="E13608" s="39">
        <v>9708.47766981315</v>
      </c>
      <c r="F13608" s="39">
        <v>17227.108394452363</v>
      </c>
      <c r="G13608" s="39">
        <v>7367.695061781179</v>
      </c>
      <c r="H13608" s="83">
        <v>7383.0731880345211</v>
      </c>
      <c r="I13608" s="85">
        <v>0.76047691915602011</v>
      </c>
    </row>
    <row r="13609" spans="1:9" x14ac:dyDescent="0.2">
      <c r="A13609" s="49" t="s">
        <v>12946</v>
      </c>
      <c r="B13609" s="1" t="s">
        <v>2087</v>
      </c>
      <c r="C13609" s="1" t="s">
        <v>8712</v>
      </c>
      <c r="D13609" s="1" t="s">
        <v>49</v>
      </c>
      <c r="E13609" s="39">
        <v>5139.4166666666661</v>
      </c>
      <c r="F13609" s="39">
        <v>8163.1121090670185</v>
      </c>
      <c r="G13609" s="39">
        <v>3489.0983101662346</v>
      </c>
      <c r="H13609" s="83">
        <v>3492.4234681686908</v>
      </c>
      <c r="I13609" s="85">
        <v>0.67953693866074771</v>
      </c>
    </row>
    <row r="13610" spans="1:9" hidden="1" x14ac:dyDescent="0.2">
      <c r="A13610" s="49" t="s">
        <v>12947</v>
      </c>
      <c r="B13610" s="1" t="s">
        <v>2087</v>
      </c>
      <c r="C13610" s="1" t="s">
        <v>8712</v>
      </c>
      <c r="D13610" s="1" t="s">
        <v>49</v>
      </c>
      <c r="E13610" s="39">
        <v>5209.0805631597705</v>
      </c>
      <c r="F13610" s="39">
        <v>8273.7616698850725</v>
      </c>
      <c r="G13610" s="39">
        <v>3537.5179182247521</v>
      </c>
      <c r="H13610" s="83">
        <v>3542.908978230018</v>
      </c>
      <c r="I13610" s="85">
        <v>0.6801409452728695</v>
      </c>
    </row>
    <row r="13611" spans="1:9" hidden="1" x14ac:dyDescent="0.2">
      <c r="A13611" s="49" t="s">
        <v>12948</v>
      </c>
      <c r="B13611" s="1" t="s">
        <v>2087</v>
      </c>
      <c r="C13611" s="1" t="s">
        <v>8712</v>
      </c>
      <c r="D13611" s="1" t="s">
        <v>49</v>
      </c>
      <c r="E13611" s="39">
        <v>5276.4987407345743</v>
      </c>
      <c r="F13611" s="39">
        <v>8380.8442781704707</v>
      </c>
      <c r="G13611" s="39">
        <v>3584.3220805250253</v>
      </c>
      <c r="H13611" s="83">
        <v>3591.8034104422854</v>
      </c>
      <c r="I13611" s="85">
        <v>0.68071719276905351</v>
      </c>
    </row>
    <row r="13612" spans="1:9" x14ac:dyDescent="0.2">
      <c r="A13612" s="49" t="s">
        <v>12946</v>
      </c>
      <c r="B13612" s="1" t="s">
        <v>2086</v>
      </c>
      <c r="C13612" s="1" t="s">
        <v>8711</v>
      </c>
      <c r="D13612" s="1" t="s">
        <v>49</v>
      </c>
      <c r="E13612" s="39">
        <v>7259.9999999999991</v>
      </c>
      <c r="F13612" s="39">
        <v>14087.7801306568</v>
      </c>
      <c r="G13612" s="39">
        <v>6021.4351084645323</v>
      </c>
      <c r="H13612" s="83">
        <v>6027.173617774758</v>
      </c>
      <c r="I13612" s="85">
        <v>0.83018920355024228</v>
      </c>
    </row>
    <row r="13613" spans="1:9" hidden="1" x14ac:dyDescent="0.2">
      <c r="A13613" s="49" t="s">
        <v>12947</v>
      </c>
      <c r="B13613" s="1" t="s">
        <v>2086</v>
      </c>
      <c r="C13613" s="1" t="s">
        <v>8711</v>
      </c>
      <c r="D13613" s="1" t="s">
        <v>49</v>
      </c>
      <c r="E13613" s="39">
        <v>7327.5749047623985</v>
      </c>
      <c r="F13613" s="39">
        <v>14218.906907604838</v>
      </c>
      <c r="G13613" s="39">
        <v>6079.4158654947705</v>
      </c>
      <c r="H13613" s="83">
        <v>6088.6806936837665</v>
      </c>
      <c r="I13613" s="85">
        <v>0.8309271174732803</v>
      </c>
    </row>
    <row r="13614" spans="1:9" hidden="1" x14ac:dyDescent="0.2">
      <c r="A13614" s="49" t="s">
        <v>12948</v>
      </c>
      <c r="B13614" s="1" t="s">
        <v>2086</v>
      </c>
      <c r="C13614" s="1" t="s">
        <v>8711</v>
      </c>
      <c r="D13614" s="1" t="s">
        <v>49</v>
      </c>
      <c r="E13614" s="39">
        <v>7393.3806449917438</v>
      </c>
      <c r="F13614" s="39">
        <v>14346.60068166629</v>
      </c>
      <c r="G13614" s="39">
        <v>6135.7586296779891</v>
      </c>
      <c r="H13614" s="83">
        <v>6148.5654125423716</v>
      </c>
      <c r="I13614" s="85">
        <v>0.83163111812826696</v>
      </c>
    </row>
    <row r="13615" spans="1:9" x14ac:dyDescent="0.2">
      <c r="A13615" s="49" t="s">
        <v>12946</v>
      </c>
      <c r="B13615" s="1" t="s">
        <v>2085</v>
      </c>
      <c r="C13615" s="1" t="s">
        <v>7091</v>
      </c>
      <c r="D13615" s="1" t="s">
        <v>49</v>
      </c>
      <c r="E13615" s="39">
        <v>6563.6666666666679</v>
      </c>
      <c r="F13615" s="39">
        <v>13131.190660024282</v>
      </c>
      <c r="G13615" s="39">
        <v>5612.5671839631013</v>
      </c>
      <c r="H13615" s="83">
        <v>5617.9160365969474</v>
      </c>
      <c r="I13615" s="85">
        <v>0.85591123405570257</v>
      </c>
    </row>
    <row r="13616" spans="1:9" hidden="1" x14ac:dyDescent="0.2">
      <c r="A13616" s="49" t="s">
        <v>12947</v>
      </c>
      <c r="B13616" s="1" t="s">
        <v>2085</v>
      </c>
      <c r="C13616" s="1" t="s">
        <v>7091</v>
      </c>
      <c r="D13616" s="1" t="s">
        <v>49</v>
      </c>
      <c r="E13616" s="39">
        <v>6603.5206510666121</v>
      </c>
      <c r="F13616" s="39">
        <v>13210.922050159465</v>
      </c>
      <c r="G13616" s="39">
        <v>5648.4432756640845</v>
      </c>
      <c r="H13616" s="83">
        <v>5657.0513159169877</v>
      </c>
      <c r="I13616" s="85">
        <v>0.85667201101328438</v>
      </c>
    </row>
    <row r="13617" spans="1:9" hidden="1" x14ac:dyDescent="0.2">
      <c r="A13617" s="49" t="s">
        <v>12948</v>
      </c>
      <c r="B13617" s="1" t="s">
        <v>2085</v>
      </c>
      <c r="C13617" s="1" t="s">
        <v>7091</v>
      </c>
      <c r="D13617" s="1" t="s">
        <v>49</v>
      </c>
      <c r="E13617" s="39">
        <v>6643.0068199843026</v>
      </c>
      <c r="F13617" s="39">
        <v>13289.917593172839</v>
      </c>
      <c r="G13617" s="39">
        <v>5683.8360786207268</v>
      </c>
      <c r="H13617" s="83">
        <v>5695.6995919837773</v>
      </c>
      <c r="I13617" s="85">
        <v>0.85739782395665765</v>
      </c>
    </row>
    <row r="13618" spans="1:9" x14ac:dyDescent="0.2">
      <c r="A13618" s="49" t="s">
        <v>12946</v>
      </c>
      <c r="B13618" s="1" t="s">
        <v>2084</v>
      </c>
      <c r="C13618" s="1" t="s">
        <v>8710</v>
      </c>
      <c r="D13618" s="1" t="s">
        <v>49</v>
      </c>
      <c r="E13618" s="39">
        <v>6035.0833333333339</v>
      </c>
      <c r="F13618" s="39">
        <v>11143.855233913269</v>
      </c>
      <c r="G13618" s="39">
        <v>4763.1351800493467</v>
      </c>
      <c r="H13618" s="83">
        <v>4767.6745124649951</v>
      </c>
      <c r="I13618" s="85">
        <v>0.78999315322323549</v>
      </c>
    </row>
    <row r="13619" spans="1:9" hidden="1" x14ac:dyDescent="0.2">
      <c r="A13619" s="49" t="s">
        <v>12947</v>
      </c>
      <c r="B13619" s="1" t="s">
        <v>2084</v>
      </c>
      <c r="C13619" s="1" t="s">
        <v>8710</v>
      </c>
      <c r="D13619" s="1" t="s">
        <v>49</v>
      </c>
      <c r="E13619" s="39">
        <v>6085.7093350508258</v>
      </c>
      <c r="F13619" s="39">
        <v>11237.336765658742</v>
      </c>
      <c r="G13619" s="39">
        <v>4804.6199235269687</v>
      </c>
      <c r="H13619" s="83">
        <v>4811.9420049719238</v>
      </c>
      <c r="I13619" s="85">
        <v>0.79069533887486199</v>
      </c>
    </row>
    <row r="13620" spans="1:9" hidden="1" x14ac:dyDescent="0.2">
      <c r="A13620" s="49" t="s">
        <v>12948</v>
      </c>
      <c r="B13620" s="1" t="s">
        <v>2084</v>
      </c>
      <c r="C13620" s="1" t="s">
        <v>8710</v>
      </c>
      <c r="D13620" s="1" t="s">
        <v>49</v>
      </c>
      <c r="E13620" s="39">
        <v>6137.9740088815452</v>
      </c>
      <c r="F13620" s="39">
        <v>11333.844125515783</v>
      </c>
      <c r="G13620" s="39">
        <v>4847.2619712226988</v>
      </c>
      <c r="H13620" s="83">
        <v>4857.3793560969934</v>
      </c>
      <c r="I13620" s="85">
        <v>0.79136525326898532</v>
      </c>
    </row>
    <row r="13621" spans="1:9" x14ac:dyDescent="0.2">
      <c r="A13621" s="49" t="s">
        <v>12946</v>
      </c>
      <c r="B13621" s="1" t="s">
        <v>2083</v>
      </c>
      <c r="C13621" s="1" t="s">
        <v>8709</v>
      </c>
      <c r="D13621" s="1" t="s">
        <v>49</v>
      </c>
      <c r="E13621" s="39">
        <v>5064.9166666666661</v>
      </c>
      <c r="F13621" s="39">
        <v>7937.2060809932682</v>
      </c>
      <c r="G13621" s="39">
        <v>3392.5409763605408</v>
      </c>
      <c r="H13621" s="83">
        <v>3395.7741139145432</v>
      </c>
      <c r="I13621" s="85">
        <v>0.67045014506613343</v>
      </c>
    </row>
    <row r="13622" spans="1:9" hidden="1" x14ac:dyDescent="0.2">
      <c r="A13622" s="49" t="s">
        <v>12947</v>
      </c>
      <c r="B13622" s="1" t="s">
        <v>2083</v>
      </c>
      <c r="C13622" s="1" t="s">
        <v>8709</v>
      </c>
      <c r="D13622" s="1" t="s">
        <v>49</v>
      </c>
      <c r="E13622" s="39">
        <v>5128.5663837700677</v>
      </c>
      <c r="F13622" s="39">
        <v>8036.9512406661725</v>
      </c>
      <c r="G13622" s="39">
        <v>3436.2675837325828</v>
      </c>
      <c r="H13622" s="83">
        <v>3441.5043415854871</v>
      </c>
      <c r="I13622" s="85">
        <v>0.67104607487903822</v>
      </c>
    </row>
    <row r="13623" spans="1:9" hidden="1" x14ac:dyDescent="0.2">
      <c r="A13623" s="49" t="s">
        <v>12948</v>
      </c>
      <c r="B13623" s="1" t="s">
        <v>2083</v>
      </c>
      <c r="C13623" s="1" t="s">
        <v>8709</v>
      </c>
      <c r="D13623" s="1" t="s">
        <v>49</v>
      </c>
      <c r="E13623" s="39">
        <v>5191.6311061690085</v>
      </c>
      <c r="F13623" s="39">
        <v>8135.7796580052582</v>
      </c>
      <c r="G13623" s="39">
        <v>3479.5127677566702</v>
      </c>
      <c r="H13623" s="83">
        <v>3486.7753357910397</v>
      </c>
      <c r="I13623" s="85">
        <v>0.67161461677195122</v>
      </c>
    </row>
    <row r="13624" spans="1:9" x14ac:dyDescent="0.2">
      <c r="A13624" s="49" t="s">
        <v>12946</v>
      </c>
      <c r="B13624" s="1" t="s">
        <v>2082</v>
      </c>
      <c r="C13624" s="1" t="s">
        <v>8708</v>
      </c>
      <c r="D13624" s="1" t="s">
        <v>49</v>
      </c>
      <c r="E13624" s="39">
        <v>4432.25</v>
      </c>
      <c r="F13624" s="39">
        <v>8296.3797346116389</v>
      </c>
      <c r="G13624" s="39">
        <v>3546.0599004120836</v>
      </c>
      <c r="H13624" s="83">
        <v>3549.4393435824545</v>
      </c>
      <c r="I13624" s="85">
        <v>0.80082110521348171</v>
      </c>
    </row>
    <row r="13625" spans="1:9" hidden="1" x14ac:dyDescent="0.2">
      <c r="A13625" s="49" t="s">
        <v>12947</v>
      </c>
      <c r="B13625" s="1" t="s">
        <v>2082</v>
      </c>
      <c r="C13625" s="1" t="s">
        <v>8708</v>
      </c>
      <c r="D13625" s="1" t="s">
        <v>49</v>
      </c>
      <c r="E13625" s="39">
        <v>4455.4385357294541</v>
      </c>
      <c r="F13625" s="39">
        <v>8339.7845285427484</v>
      </c>
      <c r="G13625" s="39">
        <v>3565.7465589365161</v>
      </c>
      <c r="H13625" s="83">
        <v>3571.180638454181</v>
      </c>
      <c r="I13625" s="85">
        <v>0.80153291529348847</v>
      </c>
    </row>
    <row r="13626" spans="1:9" hidden="1" x14ac:dyDescent="0.2">
      <c r="A13626" s="49" t="s">
        <v>12948</v>
      </c>
      <c r="B13626" s="1" t="s">
        <v>2082</v>
      </c>
      <c r="C13626" s="1" t="s">
        <v>8708</v>
      </c>
      <c r="D13626" s="1" t="s">
        <v>49</v>
      </c>
      <c r="E13626" s="39">
        <v>4481.0751987117801</v>
      </c>
      <c r="F13626" s="39">
        <v>8387.7717790881015</v>
      </c>
      <c r="G13626" s="39">
        <v>3587.2848362663053</v>
      </c>
      <c r="H13626" s="83">
        <v>3594.7723501571777</v>
      </c>
      <c r="I13626" s="85">
        <v>0.80221201179364343</v>
      </c>
    </row>
    <row r="13627" spans="1:9" x14ac:dyDescent="0.2">
      <c r="A13627" s="49" t="s">
        <v>12946</v>
      </c>
      <c r="B13627" s="1" t="s">
        <v>2081</v>
      </c>
      <c r="C13627" s="1" t="s">
        <v>8707</v>
      </c>
      <c r="D13627" s="1" t="s">
        <v>49</v>
      </c>
      <c r="E13627" s="39">
        <v>5046.4166666666661</v>
      </c>
      <c r="F13627" s="39">
        <v>9444.3397315289094</v>
      </c>
      <c r="G13627" s="39">
        <v>4036.723905985843</v>
      </c>
      <c r="H13627" s="83">
        <v>4040.570958607027</v>
      </c>
      <c r="I13627" s="85">
        <v>0.80068120123659248</v>
      </c>
    </row>
    <row r="13628" spans="1:9" hidden="1" x14ac:dyDescent="0.2">
      <c r="A13628" s="49" t="s">
        <v>12947</v>
      </c>
      <c r="B13628" s="1" t="s">
        <v>2081</v>
      </c>
      <c r="C13628" s="1" t="s">
        <v>8707</v>
      </c>
      <c r="D13628" s="1" t="s">
        <v>49</v>
      </c>
      <c r="E13628" s="39">
        <v>5080.9946723673565</v>
      </c>
      <c r="F13628" s="39">
        <v>9509.0522700779256</v>
      </c>
      <c r="G13628" s="39">
        <v>4065.677032150199</v>
      </c>
      <c r="H13628" s="83">
        <v>4071.8729891316275</v>
      </c>
      <c r="I13628" s="85">
        <v>0.80139288696290734</v>
      </c>
    </row>
    <row r="13629" spans="1:9" hidden="1" x14ac:dyDescent="0.2">
      <c r="A13629" s="49" t="s">
        <v>12948</v>
      </c>
      <c r="B13629" s="1" t="s">
        <v>2081</v>
      </c>
      <c r="C13629" s="1" t="s">
        <v>8707</v>
      </c>
      <c r="D13629" s="1" t="s">
        <v>49</v>
      </c>
      <c r="E13629" s="39">
        <v>5115.6929966526932</v>
      </c>
      <c r="F13629" s="39">
        <v>9573.9899841652441</v>
      </c>
      <c r="G13629" s="39">
        <v>4094.6070061643154</v>
      </c>
      <c r="H13629" s="83">
        <v>4103.1534216946275</v>
      </c>
      <c r="I13629" s="85">
        <v>0.80207186482445447</v>
      </c>
    </row>
    <row r="13630" spans="1:9" x14ac:dyDescent="0.2">
      <c r="A13630" s="49" t="s">
        <v>12946</v>
      </c>
      <c r="B13630" s="1" t="s">
        <v>2080</v>
      </c>
      <c r="C13630" s="1" t="s">
        <v>8706</v>
      </c>
      <c r="D13630" s="1" t="s">
        <v>49</v>
      </c>
      <c r="E13630" s="39">
        <v>7319.6666666666661</v>
      </c>
      <c r="F13630" s="39">
        <v>13750.561950715984</v>
      </c>
      <c r="G13630" s="39">
        <v>5877.3004492722421</v>
      </c>
      <c r="H13630" s="83">
        <v>5882.9015962977628</v>
      </c>
      <c r="I13630" s="85">
        <v>0.8037116803539911</v>
      </c>
    </row>
    <row r="13631" spans="1:9" hidden="1" x14ac:dyDescent="0.2">
      <c r="A13631" s="49" t="s">
        <v>12947</v>
      </c>
      <c r="B13631" s="1" t="s">
        <v>2080</v>
      </c>
      <c r="C13631" s="1" t="s">
        <v>8706</v>
      </c>
      <c r="D13631" s="1" t="s">
        <v>49</v>
      </c>
      <c r="E13631" s="39">
        <v>7372.0388879781412</v>
      </c>
      <c r="F13631" s="39">
        <v>13848.947233329955</v>
      </c>
      <c r="G13631" s="39">
        <v>5921.2364268083074</v>
      </c>
      <c r="H13631" s="83">
        <v>5930.2601947778867</v>
      </c>
      <c r="I13631" s="85">
        <v>0.80442605972258008</v>
      </c>
    </row>
    <row r="13632" spans="1:9" hidden="1" x14ac:dyDescent="0.2">
      <c r="A13632" s="49" t="s">
        <v>12948</v>
      </c>
      <c r="B13632" s="1" t="s">
        <v>2080</v>
      </c>
      <c r="C13632" s="1" t="s">
        <v>8706</v>
      </c>
      <c r="D13632" s="1" t="s">
        <v>49</v>
      </c>
      <c r="E13632" s="39">
        <v>7422.6860668519967</v>
      </c>
      <c r="F13632" s="39">
        <v>13944.091889835343</v>
      </c>
      <c r="G13632" s="39">
        <v>5963.6135447343449</v>
      </c>
      <c r="H13632" s="83">
        <v>5976.0610199960174</v>
      </c>
      <c r="I13632" s="85">
        <v>0.80510760743118681</v>
      </c>
    </row>
    <row r="13633" spans="1:9" x14ac:dyDescent="0.2">
      <c r="A13633" s="49" t="s">
        <v>12946</v>
      </c>
      <c r="B13633" s="1" t="s">
        <v>2079</v>
      </c>
      <c r="C13633" s="1" t="s">
        <v>8705</v>
      </c>
      <c r="D13633" s="1" t="s">
        <v>49</v>
      </c>
      <c r="E13633" s="39">
        <v>5256.75</v>
      </c>
      <c r="F13633" s="39">
        <v>9103.322261891095</v>
      </c>
      <c r="G13633" s="39">
        <v>3890.9653446488173</v>
      </c>
      <c r="H13633" s="83">
        <v>3894.6734873845321</v>
      </c>
      <c r="I13633" s="85">
        <v>0.74088999617340223</v>
      </c>
    </row>
    <row r="13634" spans="1:9" hidden="1" x14ac:dyDescent="0.2">
      <c r="A13634" s="49" t="s">
        <v>12947</v>
      </c>
      <c r="B13634" s="1" t="s">
        <v>2079</v>
      </c>
      <c r="C13634" s="1" t="s">
        <v>8705</v>
      </c>
      <c r="D13634" s="1" t="s">
        <v>49</v>
      </c>
      <c r="E13634" s="39">
        <v>5289.9777381506883</v>
      </c>
      <c r="F13634" s="39">
        <v>9160.8640526210038</v>
      </c>
      <c r="G13634" s="39">
        <v>3916.8061669605681</v>
      </c>
      <c r="H13634" s="83">
        <v>3922.7752496799221</v>
      </c>
      <c r="I13634" s="85">
        <v>0.7415485364691301</v>
      </c>
    </row>
    <row r="13635" spans="1:9" hidden="1" x14ac:dyDescent="0.2">
      <c r="A13635" s="49" t="s">
        <v>12948</v>
      </c>
      <c r="B13635" s="1" t="s">
        <v>2079</v>
      </c>
      <c r="C13635" s="1" t="s">
        <v>8705</v>
      </c>
      <c r="D13635" s="1" t="s">
        <v>49</v>
      </c>
      <c r="E13635" s="39">
        <v>5323.2860668290541</v>
      </c>
      <c r="F13635" s="39">
        <v>9218.5454051609104</v>
      </c>
      <c r="G13635" s="39">
        <v>3942.5903583611093</v>
      </c>
      <c r="H13635" s="83">
        <v>3950.8194791088708</v>
      </c>
      <c r="I13635" s="85">
        <v>0.74217681137363212</v>
      </c>
    </row>
    <row r="13636" spans="1:9" x14ac:dyDescent="0.2">
      <c r="A13636" s="49" t="s">
        <v>12946</v>
      </c>
      <c r="B13636" s="1" t="s">
        <v>2078</v>
      </c>
      <c r="C13636" s="1" t="s">
        <v>8704</v>
      </c>
      <c r="D13636" s="1" t="s">
        <v>49</v>
      </c>
      <c r="E13636" s="39">
        <v>4593</v>
      </c>
      <c r="F13636" s="39">
        <v>9098.4792490315267</v>
      </c>
      <c r="G13636" s="39">
        <v>3888.8953316735374</v>
      </c>
      <c r="H13636" s="83">
        <v>3892.6015016588171</v>
      </c>
      <c r="I13636" s="85">
        <v>0.84750740293028892</v>
      </c>
    </row>
    <row r="13637" spans="1:9" hidden="1" x14ac:dyDescent="0.2">
      <c r="A13637" s="49" t="s">
        <v>12947</v>
      </c>
      <c r="B13637" s="1" t="s">
        <v>2078</v>
      </c>
      <c r="C13637" s="1" t="s">
        <v>8704</v>
      </c>
      <c r="D13637" s="1" t="s">
        <v>49</v>
      </c>
      <c r="E13637" s="39">
        <v>4623.2807427274183</v>
      </c>
      <c r="F13637" s="39">
        <v>9158.4637274444758</v>
      </c>
      <c r="G13637" s="39">
        <v>3915.7798872995959</v>
      </c>
      <c r="H13637" s="83">
        <v>3921.7474060027776</v>
      </c>
      <c r="I13637" s="85">
        <v>0.84826071014005</v>
      </c>
    </row>
    <row r="13638" spans="1:9" hidden="1" x14ac:dyDescent="0.2">
      <c r="A13638" s="49" t="s">
        <v>12948</v>
      </c>
      <c r="B13638" s="1" t="s">
        <v>2078</v>
      </c>
      <c r="C13638" s="1" t="s">
        <v>8704</v>
      </c>
      <c r="D13638" s="1" t="s">
        <v>49</v>
      </c>
      <c r="E13638" s="39">
        <v>4655.1369383697966</v>
      </c>
      <c r="F13638" s="39">
        <v>9221.5690910424</v>
      </c>
      <c r="G13638" s="39">
        <v>3943.8835292768158</v>
      </c>
      <c r="H13638" s="83">
        <v>3952.1153491788505</v>
      </c>
      <c r="I13638" s="85">
        <v>0.84897939663249944</v>
      </c>
    </row>
    <row r="13639" spans="1:9" x14ac:dyDescent="0.2">
      <c r="A13639" s="49" t="s">
        <v>12946</v>
      </c>
      <c r="B13639" s="1" t="s">
        <v>2077</v>
      </c>
      <c r="C13639" s="1" t="s">
        <v>8703</v>
      </c>
      <c r="D13639" s="1" t="s">
        <v>49</v>
      </c>
      <c r="E13639" s="39">
        <v>4509.75</v>
      </c>
      <c r="F13639" s="39">
        <v>18150.105491400009</v>
      </c>
      <c r="G13639" s="39">
        <v>7757.7646310949067</v>
      </c>
      <c r="H13639" s="83">
        <v>7765.1578859851734</v>
      </c>
      <c r="I13639" s="85">
        <v>1.7218599447830087</v>
      </c>
    </row>
    <row r="13640" spans="1:9" hidden="1" x14ac:dyDescent="0.2">
      <c r="A13640" s="49" t="s">
        <v>12947</v>
      </c>
      <c r="B13640" s="1" t="s">
        <v>2077</v>
      </c>
      <c r="C13640" s="1" t="s">
        <v>8703</v>
      </c>
      <c r="D13640" s="1" t="s">
        <v>49</v>
      </c>
      <c r="E13640" s="39">
        <v>4526.5076988283836</v>
      </c>
      <c r="F13640" s="39">
        <v>18217.549141608619</v>
      </c>
      <c r="G13640" s="39">
        <v>7789.0697225601398</v>
      </c>
      <c r="H13640" s="83">
        <v>7800.9400065361424</v>
      </c>
      <c r="I13640" s="85">
        <v>1.7233904205123289</v>
      </c>
    </row>
    <row r="13641" spans="1:9" hidden="1" x14ac:dyDescent="0.2">
      <c r="A13641" s="49" t="s">
        <v>12948</v>
      </c>
      <c r="B13641" s="1" t="s">
        <v>2077</v>
      </c>
      <c r="C13641" s="1" t="s">
        <v>8703</v>
      </c>
      <c r="D13641" s="1" t="s">
        <v>49</v>
      </c>
      <c r="E13641" s="39">
        <v>4541.1259325539604</v>
      </c>
      <c r="F13641" s="39">
        <v>18276.382221982734</v>
      </c>
      <c r="G13641" s="39">
        <v>7816.4488178114871</v>
      </c>
      <c r="H13641" s="83">
        <v>7832.7635995397131</v>
      </c>
      <c r="I13641" s="85">
        <v>1.724850558181837</v>
      </c>
    </row>
    <row r="13642" spans="1:9" x14ac:dyDescent="0.2">
      <c r="A13642" s="49" t="s">
        <v>12946</v>
      </c>
      <c r="B13642" s="1" t="s">
        <v>2076</v>
      </c>
      <c r="C13642" s="1" t="s">
        <v>8702</v>
      </c>
      <c r="D13642" s="1" t="s">
        <v>49</v>
      </c>
      <c r="E13642" s="39">
        <v>10286</v>
      </c>
      <c r="F13642" s="39">
        <v>19631.854905766533</v>
      </c>
      <c r="G13642" s="39">
        <v>8391.0977654045055</v>
      </c>
      <c r="H13642" s="83">
        <v>8399.094595359893</v>
      </c>
      <c r="I13642" s="85">
        <v>0.81655595910557</v>
      </c>
    </row>
    <row r="13643" spans="1:9" hidden="1" x14ac:dyDescent="0.2">
      <c r="A13643" s="49" t="s">
        <v>12947</v>
      </c>
      <c r="B13643" s="1" t="s">
        <v>2076</v>
      </c>
      <c r="C13643" s="1" t="s">
        <v>8702</v>
      </c>
      <c r="D13643" s="1" t="s">
        <v>49</v>
      </c>
      <c r="E13643" s="39">
        <v>10439.28466694403</v>
      </c>
      <c r="F13643" s="39">
        <v>19924.41395114121</v>
      </c>
      <c r="G13643" s="39">
        <v>8518.8544430562888</v>
      </c>
      <c r="H13643" s="83">
        <v>8531.8368947470753</v>
      </c>
      <c r="I13643" s="85">
        <v>0.81728175511518686</v>
      </c>
    </row>
    <row r="13644" spans="1:9" hidden="1" x14ac:dyDescent="0.2">
      <c r="A13644" s="49" t="s">
        <v>12948</v>
      </c>
      <c r="B13644" s="1" t="s">
        <v>2076</v>
      </c>
      <c r="C13644" s="1" t="s">
        <v>8702</v>
      </c>
      <c r="D13644" s="1" t="s">
        <v>49</v>
      </c>
      <c r="E13644" s="39">
        <v>10584.438408145899</v>
      </c>
      <c r="F13644" s="39">
        <v>20201.45431535512</v>
      </c>
      <c r="G13644" s="39">
        <v>8639.7642478391954</v>
      </c>
      <c r="H13644" s="83">
        <v>8657.7974840532715</v>
      </c>
      <c r="I13644" s="85">
        <v>0.81797419477542954</v>
      </c>
    </row>
    <row r="13645" spans="1:9" x14ac:dyDescent="0.2">
      <c r="A13645" s="49" t="s">
        <v>12946</v>
      </c>
      <c r="B13645" s="1" t="s">
        <v>2075</v>
      </c>
      <c r="C13645" s="1" t="s">
        <v>8701</v>
      </c>
      <c r="D13645" s="1" t="s">
        <v>49</v>
      </c>
      <c r="E13645" s="39">
        <v>3855.1666666666665</v>
      </c>
      <c r="F13645" s="39">
        <v>6383.0999262730174</v>
      </c>
      <c r="G13645" s="39">
        <v>2728.2809385459777</v>
      </c>
      <c r="H13645" s="83">
        <v>2730.8810272764449</v>
      </c>
      <c r="I13645" s="85">
        <v>0.7083691221157179</v>
      </c>
    </row>
    <row r="13646" spans="1:9" hidden="1" x14ac:dyDescent="0.2">
      <c r="A13646" s="49" t="s">
        <v>12947</v>
      </c>
      <c r="B13646" s="1" t="s">
        <v>2075</v>
      </c>
      <c r="C13646" s="1" t="s">
        <v>8701</v>
      </c>
      <c r="D13646" s="1" t="s">
        <v>49</v>
      </c>
      <c r="E13646" s="39">
        <v>3887.2934763643029</v>
      </c>
      <c r="F13646" s="39">
        <v>6436.293122402637</v>
      </c>
      <c r="G13646" s="39">
        <v>2751.8924469771841</v>
      </c>
      <c r="H13646" s="83">
        <v>2756.0862398151685</v>
      </c>
      <c r="I13646" s="85">
        <v>0.70899875622276742</v>
      </c>
    </row>
    <row r="13647" spans="1:9" hidden="1" x14ac:dyDescent="0.2">
      <c r="A13647" s="49" t="s">
        <v>12948</v>
      </c>
      <c r="B13647" s="1" t="s">
        <v>2075</v>
      </c>
      <c r="C13647" s="1" t="s">
        <v>8701</v>
      </c>
      <c r="D13647" s="1" t="s">
        <v>49</v>
      </c>
      <c r="E13647" s="39">
        <v>3918.9353170354011</v>
      </c>
      <c r="F13647" s="39">
        <v>6488.6833426753865</v>
      </c>
      <c r="G13647" s="39">
        <v>2775.0821047069271</v>
      </c>
      <c r="H13647" s="83">
        <v>2780.8743589481405</v>
      </c>
      <c r="I13647" s="85">
        <v>0.70959945341782737</v>
      </c>
    </row>
    <row r="13648" spans="1:9" x14ac:dyDescent="0.2">
      <c r="A13648" s="49" t="s">
        <v>12946</v>
      </c>
      <c r="B13648" s="1" t="s">
        <v>2074</v>
      </c>
      <c r="C13648" s="1" t="s">
        <v>8700</v>
      </c>
      <c r="D13648" s="1" t="s">
        <v>49</v>
      </c>
      <c r="E13648" s="39">
        <v>11746.666666666668</v>
      </c>
      <c r="F13648" s="39">
        <v>27503.846943192635</v>
      </c>
      <c r="G13648" s="39">
        <v>11755.764788036471</v>
      </c>
      <c r="H13648" s="83">
        <v>11766.968191289981</v>
      </c>
      <c r="I13648" s="85">
        <v>1.0017282796217351</v>
      </c>
    </row>
    <row r="13649" spans="1:9" hidden="1" x14ac:dyDescent="0.2">
      <c r="A13649" s="49" t="s">
        <v>12947</v>
      </c>
      <c r="B13649" s="1" t="s">
        <v>2074</v>
      </c>
      <c r="C13649" s="1" t="s">
        <v>8700</v>
      </c>
      <c r="D13649" s="1" t="s">
        <v>49</v>
      </c>
      <c r="E13649" s="39">
        <v>11821.811620541954</v>
      </c>
      <c r="F13649" s="39">
        <v>27679.792627920713</v>
      </c>
      <c r="G13649" s="39">
        <v>11834.733256871183</v>
      </c>
      <c r="H13649" s="83">
        <v>11852.768997921543</v>
      </c>
      <c r="I13649" s="85">
        <v>1.0026186661040848</v>
      </c>
    </row>
    <row r="13650" spans="1:9" hidden="1" x14ac:dyDescent="0.2">
      <c r="A13650" s="49" t="s">
        <v>12948</v>
      </c>
      <c r="B13650" s="1" t="s">
        <v>2074</v>
      </c>
      <c r="C13650" s="1" t="s">
        <v>8700</v>
      </c>
      <c r="D13650" s="1" t="s">
        <v>49</v>
      </c>
      <c r="E13650" s="39">
        <v>11893.007109609094</v>
      </c>
      <c r="F13650" s="39">
        <v>27846.490967961719</v>
      </c>
      <c r="G13650" s="39">
        <v>11909.395894824389</v>
      </c>
      <c r="H13650" s="83">
        <v>11934.253627417269</v>
      </c>
      <c r="I13650" s="85">
        <v>1.0034681319390493</v>
      </c>
    </row>
    <row r="13651" spans="1:9" x14ac:dyDescent="0.2">
      <c r="A13651" s="49" t="s">
        <v>12946</v>
      </c>
      <c r="B13651" s="1" t="s">
        <v>2073</v>
      </c>
      <c r="C13651" s="1" t="s">
        <v>8699</v>
      </c>
      <c r="D13651" s="1" t="s">
        <v>49</v>
      </c>
      <c r="E13651" s="39">
        <v>3162.5833333333335</v>
      </c>
      <c r="F13651" s="39">
        <v>6320.4774064739422</v>
      </c>
      <c r="G13651" s="39">
        <v>2701.5146605517539</v>
      </c>
      <c r="H13651" s="83">
        <v>2704.0892406563366</v>
      </c>
      <c r="I13651" s="85">
        <v>0.85502545092029292</v>
      </c>
    </row>
    <row r="13652" spans="1:9" hidden="1" x14ac:dyDescent="0.2">
      <c r="A13652" s="49" t="s">
        <v>12947</v>
      </c>
      <c r="B13652" s="1" t="s">
        <v>2073</v>
      </c>
      <c r="C13652" s="1" t="s">
        <v>8699</v>
      </c>
      <c r="D13652" s="1" t="s">
        <v>49</v>
      </c>
      <c r="E13652" s="39">
        <v>3185.4399905444247</v>
      </c>
      <c r="F13652" s="39">
        <v>6366.1568306230474</v>
      </c>
      <c r="G13652" s="39">
        <v>2721.905072577556</v>
      </c>
      <c r="H13652" s="83">
        <v>2726.0531656513199</v>
      </c>
      <c r="I13652" s="85">
        <v>0.85578544054926897</v>
      </c>
    </row>
    <row r="13653" spans="1:9" hidden="1" x14ac:dyDescent="0.2">
      <c r="A13653" s="49" t="s">
        <v>12948</v>
      </c>
      <c r="B13653" s="1" t="s">
        <v>2073</v>
      </c>
      <c r="C13653" s="1" t="s">
        <v>8699</v>
      </c>
      <c r="D13653" s="1" t="s">
        <v>49</v>
      </c>
      <c r="E13653" s="39">
        <v>3208.4813128006549</v>
      </c>
      <c r="F13653" s="39">
        <v>6412.2053110538509</v>
      </c>
      <c r="G13653" s="39">
        <v>2742.3739564204634</v>
      </c>
      <c r="H13653" s="83">
        <v>2748.0979410020832</v>
      </c>
      <c r="I13653" s="85">
        <v>0.85651050234831905</v>
      </c>
    </row>
    <row r="13654" spans="1:9" x14ac:dyDescent="0.2">
      <c r="A13654" s="49" t="s">
        <v>12946</v>
      </c>
      <c r="B13654" s="1" t="s">
        <v>2072</v>
      </c>
      <c r="C13654" s="1" t="s">
        <v>8698</v>
      </c>
      <c r="D13654" s="1" t="s">
        <v>49</v>
      </c>
      <c r="E13654" s="39">
        <v>3310.3333333333335</v>
      </c>
      <c r="F13654" s="39">
        <v>5948.3398344760917</v>
      </c>
      <c r="G13654" s="39">
        <v>2542.4546652633312</v>
      </c>
      <c r="H13654" s="83">
        <v>2544.8776590355187</v>
      </c>
      <c r="I13654" s="85">
        <v>0.76876779549960284</v>
      </c>
    </row>
    <row r="13655" spans="1:9" hidden="1" x14ac:dyDescent="0.2">
      <c r="A13655" s="49" t="s">
        <v>12947</v>
      </c>
      <c r="B13655" s="1" t="s">
        <v>2072</v>
      </c>
      <c r="C13655" s="1" t="s">
        <v>8698</v>
      </c>
      <c r="D13655" s="1" t="s">
        <v>49</v>
      </c>
      <c r="E13655" s="39">
        <v>3335.4111747652687</v>
      </c>
      <c r="F13655" s="39">
        <v>5993.4022218949585</v>
      </c>
      <c r="G13655" s="39">
        <v>2562.5306356420542</v>
      </c>
      <c r="H13655" s="83">
        <v>2566.4358473586954</v>
      </c>
      <c r="I13655" s="85">
        <v>0.76945111498563878</v>
      </c>
    </row>
    <row r="13656" spans="1:9" hidden="1" x14ac:dyDescent="0.2">
      <c r="A13656" s="49" t="s">
        <v>12948</v>
      </c>
      <c r="B13656" s="1" t="s">
        <v>2072</v>
      </c>
      <c r="C13656" s="1" t="s">
        <v>8698</v>
      </c>
      <c r="D13656" s="1" t="s">
        <v>49</v>
      </c>
      <c r="E13656" s="39">
        <v>3361.2954253512039</v>
      </c>
      <c r="F13656" s="39">
        <v>6039.9136463776531</v>
      </c>
      <c r="G13656" s="39">
        <v>2583.1521417913514</v>
      </c>
      <c r="H13656" s="83">
        <v>2588.5437926991258</v>
      </c>
      <c r="I13656" s="85">
        <v>0.77010303027103388</v>
      </c>
    </row>
    <row r="13657" spans="1:9" x14ac:dyDescent="0.2">
      <c r="A13657" s="49" t="s">
        <v>12946</v>
      </c>
      <c r="B13657" s="1" t="s">
        <v>2071</v>
      </c>
      <c r="C13657" s="1" t="s">
        <v>8697</v>
      </c>
      <c r="D13657" s="1" t="s">
        <v>49</v>
      </c>
      <c r="E13657" s="39">
        <v>4879.583333333333</v>
      </c>
      <c r="F13657" s="39">
        <v>10777.207365284579</v>
      </c>
      <c r="G13657" s="39">
        <v>4606.4216078521104</v>
      </c>
      <c r="H13657" s="83">
        <v>4610.8115901083875</v>
      </c>
      <c r="I13657" s="85">
        <v>0.94491912016566737</v>
      </c>
    </row>
    <row r="13658" spans="1:9" hidden="1" x14ac:dyDescent="0.2">
      <c r="A13658" s="49" t="s">
        <v>12947</v>
      </c>
      <c r="B13658" s="1" t="s">
        <v>2071</v>
      </c>
      <c r="C13658" s="1" t="s">
        <v>8697</v>
      </c>
      <c r="D13658" s="1" t="s">
        <v>49</v>
      </c>
      <c r="E13658" s="39">
        <v>4882.2793262572759</v>
      </c>
      <c r="F13658" s="39">
        <v>10783.161823444601</v>
      </c>
      <c r="G13658" s="39">
        <v>4610.433523169424</v>
      </c>
      <c r="H13658" s="83">
        <v>4617.4596709793468</v>
      </c>
      <c r="I13658" s="85">
        <v>0.94575901180956434</v>
      </c>
    </row>
    <row r="13659" spans="1:9" hidden="1" x14ac:dyDescent="0.2">
      <c r="A13659" s="49" t="s">
        <v>12948</v>
      </c>
      <c r="B13659" s="1" t="s">
        <v>2071</v>
      </c>
      <c r="C13659" s="1" t="s">
        <v>8697</v>
      </c>
      <c r="D13659" s="1" t="s">
        <v>49</v>
      </c>
      <c r="E13659" s="39">
        <v>4885.3007608715361</v>
      </c>
      <c r="F13659" s="39">
        <v>10789.83506276733</v>
      </c>
      <c r="G13659" s="39">
        <v>4614.600006521373</v>
      </c>
      <c r="H13659" s="83">
        <v>4624.2317707181664</v>
      </c>
      <c r="I13659" s="85">
        <v>0.94656030346291409</v>
      </c>
    </row>
    <row r="13660" spans="1:9" x14ac:dyDescent="0.2">
      <c r="A13660" s="49" t="s">
        <v>12946</v>
      </c>
      <c r="B13660" s="1" t="s">
        <v>2070</v>
      </c>
      <c r="C13660" s="1" t="s">
        <v>8696</v>
      </c>
      <c r="D13660" s="1" t="s">
        <v>49</v>
      </c>
      <c r="E13660" s="39">
        <v>6260.5</v>
      </c>
      <c r="F13660" s="39">
        <v>13417.169702157329</v>
      </c>
      <c r="G13660" s="39">
        <v>5734.8010794820757</v>
      </c>
      <c r="H13660" s="83">
        <v>5740.266422675867</v>
      </c>
      <c r="I13660" s="85">
        <v>0.91690223187858266</v>
      </c>
    </row>
    <row r="13661" spans="1:9" hidden="1" x14ac:dyDescent="0.2">
      <c r="A13661" s="49" t="s">
        <v>12947</v>
      </c>
      <c r="B13661" s="1" t="s">
        <v>2070</v>
      </c>
      <c r="C13661" s="1" t="s">
        <v>8696</v>
      </c>
      <c r="D13661" s="1" t="s">
        <v>49</v>
      </c>
      <c r="E13661" s="39">
        <v>6274.968093490741</v>
      </c>
      <c r="F13661" s="39">
        <v>13448.176948484612</v>
      </c>
      <c r="G13661" s="39">
        <v>5749.8836467430183</v>
      </c>
      <c r="H13661" s="83">
        <v>5758.6462787577402</v>
      </c>
      <c r="I13661" s="85">
        <v>0.91771722070290673</v>
      </c>
    </row>
    <row r="13662" spans="1:9" hidden="1" x14ac:dyDescent="0.2">
      <c r="A13662" s="49" t="s">
        <v>12948</v>
      </c>
      <c r="B13662" s="1" t="s">
        <v>2070</v>
      </c>
      <c r="C13662" s="1" t="s">
        <v>8696</v>
      </c>
      <c r="D13662" s="1" t="s">
        <v>49</v>
      </c>
      <c r="E13662" s="39">
        <v>6287.5976073731254</v>
      </c>
      <c r="F13662" s="39">
        <v>13475.243849054166</v>
      </c>
      <c r="G13662" s="39">
        <v>5763.0964692220286</v>
      </c>
      <c r="H13662" s="83">
        <v>5775.1254178105255</v>
      </c>
      <c r="I13662" s="85">
        <v>0.91849475402788949</v>
      </c>
    </row>
    <row r="13663" spans="1:9" x14ac:dyDescent="0.2">
      <c r="A13663" s="49" t="s">
        <v>12946</v>
      </c>
      <c r="B13663" s="1" t="s">
        <v>2069</v>
      </c>
      <c r="C13663" s="1" t="s">
        <v>8695</v>
      </c>
      <c r="D13663" s="1" t="s">
        <v>46</v>
      </c>
      <c r="E13663" s="39">
        <v>16285.833333333334</v>
      </c>
      <c r="F13663" s="39">
        <v>30857.926473040432</v>
      </c>
      <c r="G13663" s="39">
        <v>13189.374061484588</v>
      </c>
      <c r="H13663" s="83">
        <v>13181.244200787663</v>
      </c>
      <c r="I13663" s="85">
        <v>0.80936872746994803</v>
      </c>
    </row>
    <row r="13664" spans="1:9" hidden="1" x14ac:dyDescent="0.2">
      <c r="A13664" s="49" t="s">
        <v>12947</v>
      </c>
      <c r="B13664" s="1" t="s">
        <v>2069</v>
      </c>
      <c r="C13664" s="1" t="s">
        <v>8695</v>
      </c>
      <c r="D13664" s="1" t="s">
        <v>46</v>
      </c>
      <c r="E13664" s="39">
        <v>16426.964409663437</v>
      </c>
      <c r="F13664" s="39">
        <v>31125.33755894057</v>
      </c>
      <c r="G13664" s="39">
        <v>13307.905607954934</v>
      </c>
      <c r="H13664" s="83">
        <v>13296.611720054345</v>
      </c>
      <c r="I13664" s="85">
        <v>0.80943815232425964</v>
      </c>
    </row>
    <row r="13665" spans="1:9" hidden="1" x14ac:dyDescent="0.2">
      <c r="A13665" s="49" t="s">
        <v>12948</v>
      </c>
      <c r="B13665" s="1" t="s">
        <v>2069</v>
      </c>
      <c r="C13665" s="1" t="s">
        <v>8695</v>
      </c>
      <c r="D13665" s="1" t="s">
        <v>46</v>
      </c>
      <c r="E13665" s="39">
        <v>16568.062238148374</v>
      </c>
      <c r="F13665" s="39">
        <v>31392.685647784281</v>
      </c>
      <c r="G13665" s="39">
        <v>13426.033535477834</v>
      </c>
      <c r="H13665" s="83">
        <v>13411.797974230634</v>
      </c>
      <c r="I13665" s="85">
        <v>0.80949707826118844</v>
      </c>
    </row>
    <row r="13666" spans="1:9" x14ac:dyDescent="0.2">
      <c r="A13666" s="49" t="s">
        <v>12946</v>
      </c>
      <c r="B13666" s="1" t="s">
        <v>2068</v>
      </c>
      <c r="C13666" s="1" t="s">
        <v>8694</v>
      </c>
      <c r="D13666" s="1" t="s">
        <v>46</v>
      </c>
      <c r="E13666" s="39">
        <v>11443.083333333332</v>
      </c>
      <c r="F13666" s="39">
        <v>18200.506354755154</v>
      </c>
      <c r="G13666" s="39">
        <v>7779.3070973521126</v>
      </c>
      <c r="H13666" s="83">
        <v>7774.511973434538</v>
      </c>
      <c r="I13666" s="85">
        <v>0.67940709221155771</v>
      </c>
    </row>
    <row r="13667" spans="1:9" hidden="1" x14ac:dyDescent="0.2">
      <c r="A13667" s="49" t="s">
        <v>12947</v>
      </c>
      <c r="B13667" s="1" t="s">
        <v>2068</v>
      </c>
      <c r="C13667" s="1" t="s">
        <v>8694</v>
      </c>
      <c r="D13667" s="1" t="s">
        <v>46</v>
      </c>
      <c r="E13667" s="39">
        <v>11549.371905841534</v>
      </c>
      <c r="F13667" s="39">
        <v>18369.560951582062</v>
      </c>
      <c r="G13667" s="39">
        <v>7854.063678516125</v>
      </c>
      <c r="H13667" s="83">
        <v>7847.3982484054541</v>
      </c>
      <c r="I13667" s="85">
        <v>0.67946536940561542</v>
      </c>
    </row>
    <row r="13668" spans="1:9" hidden="1" x14ac:dyDescent="0.2">
      <c r="A13668" s="49" t="s">
        <v>12948</v>
      </c>
      <c r="B13668" s="1" t="s">
        <v>2068</v>
      </c>
      <c r="C13668" s="1" t="s">
        <v>8694</v>
      </c>
      <c r="D13668" s="1" t="s">
        <v>46</v>
      </c>
      <c r="E13668" s="39">
        <v>11648.943261496159</v>
      </c>
      <c r="F13668" s="39">
        <v>18527.931649282444</v>
      </c>
      <c r="G13668" s="39">
        <v>7924.0315549066327</v>
      </c>
      <c r="H13668" s="83">
        <v>7915.629740906501</v>
      </c>
      <c r="I13668" s="85">
        <v>0.67951483351030062</v>
      </c>
    </row>
    <row r="13669" spans="1:9" x14ac:dyDescent="0.2">
      <c r="A13669" s="49" t="s">
        <v>12946</v>
      </c>
      <c r="B13669" s="1" t="s">
        <v>2067</v>
      </c>
      <c r="C13669" s="1" t="s">
        <v>8693</v>
      </c>
      <c r="D13669" s="1" t="s">
        <v>46</v>
      </c>
      <c r="E13669" s="39">
        <v>3975.8333333333335</v>
      </c>
      <c r="F13669" s="39">
        <v>5458.6948660226135</v>
      </c>
      <c r="G13669" s="39">
        <v>2333.1693572599243</v>
      </c>
      <c r="H13669" s="83">
        <v>2331.7312039579983</v>
      </c>
      <c r="I13669" s="85">
        <v>0.58647609405776524</v>
      </c>
    </row>
    <row r="13670" spans="1:9" hidden="1" x14ac:dyDescent="0.2">
      <c r="A13670" s="49" t="s">
        <v>12947</v>
      </c>
      <c r="B13670" s="1" t="s">
        <v>2067</v>
      </c>
      <c r="C13670" s="1" t="s">
        <v>8693</v>
      </c>
      <c r="D13670" s="1" t="s">
        <v>46</v>
      </c>
      <c r="E13670" s="39">
        <v>4022.0382480675926</v>
      </c>
      <c r="F13670" s="39">
        <v>5522.1327694000802</v>
      </c>
      <c r="G13670" s="39">
        <v>2361.0353304798787</v>
      </c>
      <c r="H13670" s="83">
        <v>2359.0316141072717</v>
      </c>
      <c r="I13670" s="85">
        <v>0.58652639995173583</v>
      </c>
    </row>
    <row r="13671" spans="1:9" hidden="1" x14ac:dyDescent="0.2">
      <c r="A13671" s="49" t="s">
        <v>12948</v>
      </c>
      <c r="B13671" s="1" t="s">
        <v>2067</v>
      </c>
      <c r="C13671" s="1" t="s">
        <v>8693</v>
      </c>
      <c r="D13671" s="1" t="s">
        <v>46</v>
      </c>
      <c r="E13671" s="39">
        <v>4067.942930991263</v>
      </c>
      <c r="F13671" s="39">
        <v>5585.1584638880713</v>
      </c>
      <c r="G13671" s="39">
        <v>2388.6623042846195</v>
      </c>
      <c r="H13671" s="83">
        <v>2386.1296166936295</v>
      </c>
      <c r="I13671" s="85">
        <v>0.58656909823269943</v>
      </c>
    </row>
    <row r="13672" spans="1:9" x14ac:dyDescent="0.2">
      <c r="A13672" s="49" t="s">
        <v>12946</v>
      </c>
      <c r="B13672" s="1" t="s">
        <v>2066</v>
      </c>
      <c r="C13672" s="1" t="s">
        <v>8692</v>
      </c>
      <c r="D13672" s="1" t="s">
        <v>46</v>
      </c>
      <c r="E13672" s="39">
        <v>12766.166666666666</v>
      </c>
      <c r="F13672" s="39">
        <v>22165.45636309066</v>
      </c>
      <c r="G13672" s="39">
        <v>9474.0161971586731</v>
      </c>
      <c r="H13672" s="83">
        <v>9468.1764634787996</v>
      </c>
      <c r="I13672" s="85">
        <v>0.74166166796183663</v>
      </c>
    </row>
    <row r="13673" spans="1:9" hidden="1" x14ac:dyDescent="0.2">
      <c r="A13673" s="49" t="s">
        <v>12947</v>
      </c>
      <c r="B13673" s="1" t="s">
        <v>2066</v>
      </c>
      <c r="C13673" s="1" t="s">
        <v>8692</v>
      </c>
      <c r="D13673" s="1" t="s">
        <v>46</v>
      </c>
      <c r="E13673" s="39">
        <v>12828.893991505753</v>
      </c>
      <c r="F13673" s="39">
        <v>22274.36766103921</v>
      </c>
      <c r="G13673" s="39">
        <v>9523.5973505080055</v>
      </c>
      <c r="H13673" s="83">
        <v>9515.5150538600137</v>
      </c>
      <c r="I13673" s="85">
        <v>0.74172528513840796</v>
      </c>
    </row>
    <row r="13674" spans="1:9" hidden="1" x14ac:dyDescent="0.2">
      <c r="A13674" s="49" t="s">
        <v>12948</v>
      </c>
      <c r="B13674" s="1" t="s">
        <v>2066</v>
      </c>
      <c r="C13674" s="1" t="s">
        <v>8692</v>
      </c>
      <c r="D13674" s="1" t="s">
        <v>46</v>
      </c>
      <c r="E13674" s="39">
        <v>12889.048590075072</v>
      </c>
      <c r="F13674" s="39">
        <v>22378.812022799655</v>
      </c>
      <c r="G13674" s="39">
        <v>9570.9772675492422</v>
      </c>
      <c r="H13674" s="83">
        <v>9560.829204628968</v>
      </c>
      <c r="I13674" s="85">
        <v>0.74177928167569129</v>
      </c>
    </row>
    <row r="13675" spans="1:9" x14ac:dyDescent="0.2">
      <c r="A13675" s="49" t="s">
        <v>12946</v>
      </c>
      <c r="B13675" s="1" t="s">
        <v>2065</v>
      </c>
      <c r="C13675" s="1" t="s">
        <v>8691</v>
      </c>
      <c r="D13675" s="1" t="s">
        <v>46</v>
      </c>
      <c r="E13675" s="39">
        <v>10306.166666666664</v>
      </c>
      <c r="F13675" s="39">
        <v>18567.696276689396</v>
      </c>
      <c r="G13675" s="39">
        <v>7936.2523553631845</v>
      </c>
      <c r="H13675" s="83">
        <v>7931.360491215275</v>
      </c>
      <c r="I13675" s="85">
        <v>0.76957425080925113</v>
      </c>
    </row>
    <row r="13676" spans="1:9" hidden="1" x14ac:dyDescent="0.2">
      <c r="A13676" s="49" t="s">
        <v>12947</v>
      </c>
      <c r="B13676" s="1" t="s">
        <v>2065</v>
      </c>
      <c r="C13676" s="1" t="s">
        <v>8691</v>
      </c>
      <c r="D13676" s="1" t="s">
        <v>46</v>
      </c>
      <c r="E13676" s="39">
        <v>10378.557373818581</v>
      </c>
      <c r="F13676" s="39">
        <v>18698.116122120275</v>
      </c>
      <c r="G13676" s="39">
        <v>7994.5402657418317</v>
      </c>
      <c r="H13676" s="83">
        <v>7987.755618762968</v>
      </c>
      <c r="I13676" s="85">
        <v>0.76964026223078386</v>
      </c>
    </row>
    <row r="13677" spans="1:9" hidden="1" x14ac:dyDescent="0.2">
      <c r="A13677" s="49" t="s">
        <v>12948</v>
      </c>
      <c r="B13677" s="1" t="s">
        <v>2065</v>
      </c>
      <c r="C13677" s="1" t="s">
        <v>8691</v>
      </c>
      <c r="D13677" s="1" t="s">
        <v>46</v>
      </c>
      <c r="E13677" s="39">
        <v>10447.837775041426</v>
      </c>
      <c r="F13677" s="39">
        <v>18822.932408275778</v>
      </c>
      <c r="G13677" s="39">
        <v>8050.1975710185889</v>
      </c>
      <c r="H13677" s="83">
        <v>8041.6619837752332</v>
      </c>
      <c r="I13677" s="85">
        <v>0.76969629093837533</v>
      </c>
    </row>
    <row r="13678" spans="1:9" x14ac:dyDescent="0.2">
      <c r="A13678" s="49" t="s">
        <v>12946</v>
      </c>
      <c r="B13678" s="1" t="s">
        <v>2064</v>
      </c>
      <c r="C13678" s="1" t="s">
        <v>8690</v>
      </c>
      <c r="D13678" s="1" t="s">
        <v>46</v>
      </c>
      <c r="E13678" s="39">
        <v>10780.083333333334</v>
      </c>
      <c r="F13678" s="39">
        <v>13939.296399538631</v>
      </c>
      <c r="G13678" s="39">
        <v>5957.9698113560753</v>
      </c>
      <c r="H13678" s="83">
        <v>5954.2973501477563</v>
      </c>
      <c r="I13678" s="85">
        <v>0.55234242315514781</v>
      </c>
    </row>
    <row r="13679" spans="1:9" hidden="1" x14ac:dyDescent="0.2">
      <c r="A13679" s="49" t="s">
        <v>12947</v>
      </c>
      <c r="B13679" s="1" t="s">
        <v>2064</v>
      </c>
      <c r="C13679" s="1" t="s">
        <v>8690</v>
      </c>
      <c r="D13679" s="1" t="s">
        <v>46</v>
      </c>
      <c r="E13679" s="39">
        <v>10836.583002003663</v>
      </c>
      <c r="F13679" s="39">
        <v>14012.353870776928</v>
      </c>
      <c r="G13679" s="39">
        <v>5991.1023391936651</v>
      </c>
      <c r="H13679" s="83">
        <v>5986.0179299550427</v>
      </c>
      <c r="I13679" s="85">
        <v>0.55238980118070791</v>
      </c>
    </row>
    <row r="13680" spans="1:9" hidden="1" x14ac:dyDescent="0.2">
      <c r="A13680" s="49" t="s">
        <v>12948</v>
      </c>
      <c r="B13680" s="1" t="s">
        <v>2064</v>
      </c>
      <c r="C13680" s="1" t="s">
        <v>8690</v>
      </c>
      <c r="D13680" s="1" t="s">
        <v>46</v>
      </c>
      <c r="E13680" s="39">
        <v>10889.688360097267</v>
      </c>
      <c r="F13680" s="39">
        <v>14081.022294200096</v>
      </c>
      <c r="G13680" s="39">
        <v>6022.1759825472263</v>
      </c>
      <c r="H13680" s="83">
        <v>6015.7906972122519</v>
      </c>
      <c r="I13680" s="85">
        <v>0.55243001436622552</v>
      </c>
    </row>
    <row r="13681" spans="1:9" x14ac:dyDescent="0.2">
      <c r="A13681" s="49" t="s">
        <v>12946</v>
      </c>
      <c r="B13681" s="1" t="s">
        <v>2063</v>
      </c>
      <c r="C13681" s="1" t="s">
        <v>8689</v>
      </c>
      <c r="D13681" s="1" t="s">
        <v>46</v>
      </c>
      <c r="E13681" s="39">
        <v>29399.833333333328</v>
      </c>
      <c r="F13681" s="39">
        <v>48563.175824289618</v>
      </c>
      <c r="G13681" s="39">
        <v>20756.997140420328</v>
      </c>
      <c r="H13681" s="83">
        <v>20744.202636719743</v>
      </c>
      <c r="I13681" s="85">
        <v>0.70558912363629323</v>
      </c>
    </row>
    <row r="13682" spans="1:9" hidden="1" x14ac:dyDescent="0.2">
      <c r="A13682" s="49" t="s">
        <v>12947</v>
      </c>
      <c r="B13682" s="1" t="s">
        <v>2063</v>
      </c>
      <c r="C13682" s="1" t="s">
        <v>8689</v>
      </c>
      <c r="D13682" s="1" t="s">
        <v>46</v>
      </c>
      <c r="E13682" s="39">
        <v>29564.31567505881</v>
      </c>
      <c r="F13682" s="39">
        <v>48834.870727816466</v>
      </c>
      <c r="G13682" s="39">
        <v>20879.768734774283</v>
      </c>
      <c r="H13682" s="83">
        <v>20862.048909098652</v>
      </c>
      <c r="I13682" s="85">
        <v>0.70564964663458773</v>
      </c>
    </row>
    <row r="13683" spans="1:9" hidden="1" x14ac:dyDescent="0.2">
      <c r="A13683" s="49" t="s">
        <v>12948</v>
      </c>
      <c r="B13683" s="1" t="s">
        <v>2063</v>
      </c>
      <c r="C13683" s="1" t="s">
        <v>8689</v>
      </c>
      <c r="D13683" s="1" t="s">
        <v>46</v>
      </c>
      <c r="E13683" s="39">
        <v>29726.500637507637</v>
      </c>
      <c r="F13683" s="39">
        <v>49102.77077875071</v>
      </c>
      <c r="G13683" s="39">
        <v>21000.28823774492</v>
      </c>
      <c r="H13683" s="83">
        <v>20978.021729276334</v>
      </c>
      <c r="I13683" s="85">
        <v>0.70570101691711251</v>
      </c>
    </row>
    <row r="13684" spans="1:9" x14ac:dyDescent="0.2">
      <c r="A13684" s="49" t="s">
        <v>12946</v>
      </c>
      <c r="B13684" s="1" t="s">
        <v>2062</v>
      </c>
      <c r="C13684" s="1" t="s">
        <v>8688</v>
      </c>
      <c r="D13684" s="1" t="s">
        <v>46</v>
      </c>
      <c r="E13684" s="39">
        <v>10463.583333333332</v>
      </c>
      <c r="F13684" s="39">
        <v>19775.54430585825</v>
      </c>
      <c r="G13684" s="39">
        <v>8452.5138572516262</v>
      </c>
      <c r="H13684" s="83">
        <v>8447.3037722333411</v>
      </c>
      <c r="I13684" s="85">
        <v>0.80730506014351444</v>
      </c>
    </row>
    <row r="13685" spans="1:9" hidden="1" x14ac:dyDescent="0.2">
      <c r="A13685" s="49" t="s">
        <v>12947</v>
      </c>
      <c r="B13685" s="1" t="s">
        <v>2062</v>
      </c>
      <c r="C13685" s="1" t="s">
        <v>8688</v>
      </c>
      <c r="D13685" s="1" t="s">
        <v>46</v>
      </c>
      <c r="E13685" s="39">
        <v>10582.986789834547</v>
      </c>
      <c r="F13685" s="39">
        <v>20001.209670111642</v>
      </c>
      <c r="G13685" s="39">
        <v>8551.6891127917806</v>
      </c>
      <c r="H13685" s="83">
        <v>8544.4316358419273</v>
      </c>
      <c r="I13685" s="85">
        <v>0.80737430798356968</v>
      </c>
    </row>
    <row r="13686" spans="1:9" hidden="1" x14ac:dyDescent="0.2">
      <c r="A13686" s="49" t="s">
        <v>12948</v>
      </c>
      <c r="B13686" s="1" t="s">
        <v>2062</v>
      </c>
      <c r="C13686" s="1" t="s">
        <v>8688</v>
      </c>
      <c r="D13686" s="1" t="s">
        <v>46</v>
      </c>
      <c r="E13686" s="39">
        <v>10701.481702996189</v>
      </c>
      <c r="F13686" s="39">
        <v>20225.157941998765</v>
      </c>
      <c r="G13686" s="39">
        <v>8649.9018222347295</v>
      </c>
      <c r="H13686" s="83">
        <v>8640.7303713481142</v>
      </c>
      <c r="I13686" s="85">
        <v>0.80743308367558975</v>
      </c>
    </row>
    <row r="13687" spans="1:9" x14ac:dyDescent="0.2">
      <c r="A13687" s="49" t="s">
        <v>12946</v>
      </c>
      <c r="B13687" s="1" t="s">
        <v>2061</v>
      </c>
      <c r="C13687" s="1" t="s">
        <v>8687</v>
      </c>
      <c r="D13687" s="1" t="s">
        <v>46</v>
      </c>
      <c r="E13687" s="39">
        <v>12669</v>
      </c>
      <c r="F13687" s="39">
        <v>29001.341877110168</v>
      </c>
      <c r="G13687" s="39">
        <v>12395.827912688488</v>
      </c>
      <c r="H13687" s="83">
        <v>12388.187189657703</v>
      </c>
      <c r="I13687" s="85">
        <v>0.97783465069521691</v>
      </c>
    </row>
    <row r="13688" spans="1:9" hidden="1" x14ac:dyDescent="0.2">
      <c r="A13688" s="49" t="s">
        <v>12947</v>
      </c>
      <c r="B13688" s="1" t="s">
        <v>2061</v>
      </c>
      <c r="C13688" s="1" t="s">
        <v>8687</v>
      </c>
      <c r="D13688" s="1" t="s">
        <v>46</v>
      </c>
      <c r="E13688" s="39">
        <v>12753.553434766753</v>
      </c>
      <c r="F13688" s="39">
        <v>29194.898043228608</v>
      </c>
      <c r="G13688" s="39">
        <v>12482.52960011846</v>
      </c>
      <c r="H13688" s="83">
        <v>12471.936175865792</v>
      </c>
      <c r="I13688" s="85">
        <v>0.9779185259746308</v>
      </c>
    </row>
    <row r="13689" spans="1:9" hidden="1" x14ac:dyDescent="0.2">
      <c r="A13689" s="49" t="s">
        <v>12948</v>
      </c>
      <c r="B13689" s="1" t="s">
        <v>2061</v>
      </c>
      <c r="C13689" s="1" t="s">
        <v>8687</v>
      </c>
      <c r="D13689" s="1" t="s">
        <v>46</v>
      </c>
      <c r="E13689" s="39">
        <v>12836.421105682912</v>
      </c>
      <c r="F13689" s="39">
        <v>29384.595229652114</v>
      </c>
      <c r="G13689" s="39">
        <v>12567.212802565577</v>
      </c>
      <c r="H13689" s="83">
        <v>12553.887844968474</v>
      </c>
      <c r="I13689" s="85">
        <v>0.97798971704119653</v>
      </c>
    </row>
    <row r="13690" spans="1:9" x14ac:dyDescent="0.2">
      <c r="A13690" s="49" t="s">
        <v>12946</v>
      </c>
      <c r="B13690" s="1" t="s">
        <v>2060</v>
      </c>
      <c r="C13690" s="1" t="s">
        <v>8686</v>
      </c>
      <c r="D13690" s="1" t="s">
        <v>46</v>
      </c>
      <c r="E13690" s="39">
        <v>8090.0833333333339</v>
      </c>
      <c r="F13690" s="39">
        <v>11339.364103093338</v>
      </c>
      <c r="G13690" s="39">
        <v>4846.700082253863</v>
      </c>
      <c r="H13690" s="83">
        <v>4843.712601852988</v>
      </c>
      <c r="I13690" s="85">
        <v>0.59872221363846534</v>
      </c>
    </row>
    <row r="13691" spans="1:9" hidden="1" x14ac:dyDescent="0.2">
      <c r="A13691" s="49" t="s">
        <v>12947</v>
      </c>
      <c r="B13691" s="1" t="s">
        <v>2060</v>
      </c>
      <c r="C13691" s="1" t="s">
        <v>8686</v>
      </c>
      <c r="D13691" s="1" t="s">
        <v>46</v>
      </c>
      <c r="E13691" s="39">
        <v>8146.1486881127576</v>
      </c>
      <c r="F13691" s="39">
        <v>11417.947406283003</v>
      </c>
      <c r="G13691" s="39">
        <v>4881.8415553460118</v>
      </c>
      <c r="H13691" s="83">
        <v>4877.6985314248359</v>
      </c>
      <c r="I13691" s="85">
        <v>0.59877356996228204</v>
      </c>
    </row>
    <row r="13692" spans="1:9" hidden="1" x14ac:dyDescent="0.2">
      <c r="A13692" s="49" t="s">
        <v>12948</v>
      </c>
      <c r="B13692" s="1" t="s">
        <v>2060</v>
      </c>
      <c r="C13692" s="1" t="s">
        <v>8686</v>
      </c>
      <c r="D13692" s="1" t="s">
        <v>46</v>
      </c>
      <c r="E13692" s="39">
        <v>8201.1450633208206</v>
      </c>
      <c r="F13692" s="39">
        <v>11495.032387628629</v>
      </c>
      <c r="G13692" s="39">
        <v>4916.1990171617808</v>
      </c>
      <c r="H13692" s="83">
        <v>4910.9863940868199</v>
      </c>
      <c r="I13692" s="85">
        <v>0.59881715981966255</v>
      </c>
    </row>
    <row r="13693" spans="1:9" x14ac:dyDescent="0.2">
      <c r="A13693" s="49" t="s">
        <v>12946</v>
      </c>
      <c r="B13693" s="1" t="s">
        <v>2059</v>
      </c>
      <c r="C13693" s="1" t="s">
        <v>8685</v>
      </c>
      <c r="D13693" s="1" t="s">
        <v>46</v>
      </c>
      <c r="E13693" s="39">
        <v>15643.583333333332</v>
      </c>
      <c r="F13693" s="39">
        <v>24471.972568338144</v>
      </c>
      <c r="G13693" s="39">
        <v>10459.87326815997</v>
      </c>
      <c r="H13693" s="83">
        <v>10453.425857374499</v>
      </c>
      <c r="I13693" s="85">
        <v>0.66822451318428744</v>
      </c>
    </row>
    <row r="13694" spans="1:9" hidden="1" x14ac:dyDescent="0.2">
      <c r="A13694" s="49" t="s">
        <v>12947</v>
      </c>
      <c r="B13694" s="1" t="s">
        <v>2059</v>
      </c>
      <c r="C13694" s="1" t="s">
        <v>8685</v>
      </c>
      <c r="D13694" s="1" t="s">
        <v>46</v>
      </c>
      <c r="E13694" s="39">
        <v>15783.757364235011</v>
      </c>
      <c r="F13694" s="39">
        <v>24691.253213055261</v>
      </c>
      <c r="G13694" s="39">
        <v>10556.957542363043</v>
      </c>
      <c r="H13694" s="83">
        <v>10547.998274198153</v>
      </c>
      <c r="I13694" s="85">
        <v>0.66828183117533502</v>
      </c>
    </row>
    <row r="13695" spans="1:9" hidden="1" x14ac:dyDescent="0.2">
      <c r="A13695" s="49" t="s">
        <v>12948</v>
      </c>
      <c r="B13695" s="1" t="s">
        <v>2059</v>
      </c>
      <c r="C13695" s="1" t="s">
        <v>8685</v>
      </c>
      <c r="D13695" s="1" t="s">
        <v>46</v>
      </c>
      <c r="E13695" s="39">
        <v>15920.427667770564</v>
      </c>
      <c r="F13695" s="39">
        <v>24905.052816877607</v>
      </c>
      <c r="G13695" s="39">
        <v>10651.400713970006</v>
      </c>
      <c r="H13695" s="83">
        <v>10640.107083067662</v>
      </c>
      <c r="I13695" s="85">
        <v>0.66833048113447202</v>
      </c>
    </row>
    <row r="13696" spans="1:9" x14ac:dyDescent="0.2">
      <c r="A13696" s="49" t="s">
        <v>12946</v>
      </c>
      <c r="B13696" s="1" t="s">
        <v>2058</v>
      </c>
      <c r="C13696" s="1" t="s">
        <v>8684</v>
      </c>
      <c r="D13696" s="1" t="s">
        <v>46</v>
      </c>
      <c r="E13696" s="39">
        <v>3888.9999999999995</v>
      </c>
      <c r="F13696" s="39">
        <v>6109.0459595116909</v>
      </c>
      <c r="G13696" s="39">
        <v>2611.1440893216218</v>
      </c>
      <c r="H13696" s="83">
        <v>2609.5345938590758</v>
      </c>
      <c r="I13696" s="85">
        <v>0.67100400973491281</v>
      </c>
    </row>
    <row r="13697" spans="1:9" hidden="1" x14ac:dyDescent="0.2">
      <c r="A13697" s="49" t="s">
        <v>12947</v>
      </c>
      <c r="B13697" s="1" t="s">
        <v>2058</v>
      </c>
      <c r="C13697" s="1" t="s">
        <v>8684</v>
      </c>
      <c r="D13697" s="1" t="s">
        <v>46</v>
      </c>
      <c r="E13697" s="39">
        <v>3917.8614894490015</v>
      </c>
      <c r="F13697" s="39">
        <v>6154.3831067227775</v>
      </c>
      <c r="G13697" s="39">
        <v>2631.3593966447861</v>
      </c>
      <c r="H13697" s="83">
        <v>2629.1262670354131</v>
      </c>
      <c r="I13697" s="85">
        <v>0.67106156614157564</v>
      </c>
    </row>
    <row r="13698" spans="1:9" hidden="1" x14ac:dyDescent="0.2">
      <c r="A13698" s="49" t="s">
        <v>12948</v>
      </c>
      <c r="B13698" s="1" t="s">
        <v>2058</v>
      </c>
      <c r="C13698" s="1" t="s">
        <v>8684</v>
      </c>
      <c r="D13698" s="1" t="s">
        <v>46</v>
      </c>
      <c r="E13698" s="39">
        <v>3944.8480980494633</v>
      </c>
      <c r="F13698" s="39">
        <v>6196.7750923827352</v>
      </c>
      <c r="G13698" s="39">
        <v>2650.2386936753383</v>
      </c>
      <c r="H13698" s="83">
        <v>2647.4286578487618</v>
      </c>
      <c r="I13698" s="85">
        <v>0.6711104184614326</v>
      </c>
    </row>
    <row r="13699" spans="1:9" x14ac:dyDescent="0.2">
      <c r="A13699" s="49" t="s">
        <v>12946</v>
      </c>
      <c r="B13699" s="1" t="s">
        <v>2057</v>
      </c>
      <c r="C13699" s="1" t="s">
        <v>8683</v>
      </c>
      <c r="D13699" s="1" t="s">
        <v>46</v>
      </c>
      <c r="E13699" s="39">
        <v>13507.666666666668</v>
      </c>
      <c r="F13699" s="39">
        <v>26151.613516037607</v>
      </c>
      <c r="G13699" s="39">
        <v>11177.789709096125</v>
      </c>
      <c r="H13699" s="83">
        <v>11170.899778398061</v>
      </c>
      <c r="I13699" s="85">
        <v>0.82700440083888604</v>
      </c>
    </row>
    <row r="13700" spans="1:9" hidden="1" x14ac:dyDescent="0.2">
      <c r="A13700" s="49" t="s">
        <v>12947</v>
      </c>
      <c r="B13700" s="1" t="s">
        <v>2057</v>
      </c>
      <c r="C13700" s="1" t="s">
        <v>8683</v>
      </c>
      <c r="D13700" s="1" t="s">
        <v>46</v>
      </c>
      <c r="E13700" s="39">
        <v>13599.560702417835</v>
      </c>
      <c r="F13700" s="39">
        <v>26329.525613418857</v>
      </c>
      <c r="G13700" s="39">
        <v>11257.414988740007</v>
      </c>
      <c r="H13700" s="83">
        <v>11247.861270320393</v>
      </c>
      <c r="I13700" s="85">
        <v>0.82707533842035508</v>
      </c>
    </row>
    <row r="13701" spans="1:9" hidden="1" x14ac:dyDescent="0.2">
      <c r="A13701" s="49" t="s">
        <v>12948</v>
      </c>
      <c r="B13701" s="1" t="s">
        <v>2057</v>
      </c>
      <c r="C13701" s="1" t="s">
        <v>8683</v>
      </c>
      <c r="D13701" s="1" t="s">
        <v>46</v>
      </c>
      <c r="E13701" s="39">
        <v>13682.990288628642</v>
      </c>
      <c r="F13701" s="39">
        <v>26491.050053444618</v>
      </c>
      <c r="G13701" s="39">
        <v>11329.70050406225</v>
      </c>
      <c r="H13701" s="83">
        <v>11317.687675030369</v>
      </c>
      <c r="I13701" s="85">
        <v>0.8271355483191436</v>
      </c>
    </row>
    <row r="13702" spans="1:9" x14ac:dyDescent="0.2">
      <c r="A13702" s="49" t="s">
        <v>12946</v>
      </c>
      <c r="B13702" s="1" t="s">
        <v>2056</v>
      </c>
      <c r="C13702" s="1" t="s">
        <v>8682</v>
      </c>
      <c r="D13702" s="1" t="s">
        <v>46</v>
      </c>
      <c r="E13702" s="39">
        <v>13457.166666666664</v>
      </c>
      <c r="F13702" s="39">
        <v>22630.360943304615</v>
      </c>
      <c r="G13702" s="39">
        <v>9672.7269049794504</v>
      </c>
      <c r="H13702" s="83">
        <v>9666.7646870659773</v>
      </c>
      <c r="I13702" s="85">
        <v>0.71833580771578809</v>
      </c>
    </row>
    <row r="13703" spans="1:9" hidden="1" x14ac:dyDescent="0.2">
      <c r="A13703" s="49" t="s">
        <v>12947</v>
      </c>
      <c r="B13703" s="1" t="s">
        <v>2056</v>
      </c>
      <c r="C13703" s="1" t="s">
        <v>8682</v>
      </c>
      <c r="D13703" s="1" t="s">
        <v>46</v>
      </c>
      <c r="E13703" s="39">
        <v>13481.853638315479</v>
      </c>
      <c r="F13703" s="39">
        <v>22671.876003112386</v>
      </c>
      <c r="G13703" s="39">
        <v>9693.5554589033618</v>
      </c>
      <c r="H13703" s="83">
        <v>9685.3289255978088</v>
      </c>
      <c r="I13703" s="85">
        <v>0.71839742408062257</v>
      </c>
    </row>
    <row r="13704" spans="1:9" hidden="1" x14ac:dyDescent="0.2">
      <c r="A13704" s="49" t="s">
        <v>12948</v>
      </c>
      <c r="B13704" s="1" t="s">
        <v>2056</v>
      </c>
      <c r="C13704" s="1" t="s">
        <v>8682</v>
      </c>
      <c r="D13704" s="1" t="s">
        <v>46</v>
      </c>
      <c r="E13704" s="39">
        <v>13504.337335821991</v>
      </c>
      <c r="F13704" s="39">
        <v>22709.685907865423</v>
      </c>
      <c r="G13704" s="39">
        <v>9712.4855133472684</v>
      </c>
      <c r="H13704" s="83">
        <v>9702.1874098886074</v>
      </c>
      <c r="I13704" s="85">
        <v>0.71844972238306781</v>
      </c>
    </row>
    <row r="13705" spans="1:9" x14ac:dyDescent="0.2">
      <c r="A13705" s="49" t="s">
        <v>12946</v>
      </c>
      <c r="B13705" s="1" t="s">
        <v>2055</v>
      </c>
      <c r="C13705" s="1" t="s">
        <v>8681</v>
      </c>
      <c r="D13705" s="1" t="s">
        <v>46</v>
      </c>
      <c r="E13705" s="39">
        <v>15578.166666666668</v>
      </c>
      <c r="F13705" s="39">
        <v>36122.943093043483</v>
      </c>
      <c r="G13705" s="39">
        <v>15439.760966185491</v>
      </c>
      <c r="H13705" s="83">
        <v>15430.243978854343</v>
      </c>
      <c r="I13705" s="85">
        <v>0.99050448676166492</v>
      </c>
    </row>
    <row r="13706" spans="1:9" hidden="1" x14ac:dyDescent="0.2">
      <c r="A13706" s="49" t="s">
        <v>12947</v>
      </c>
      <c r="B13706" s="1" t="s">
        <v>2055</v>
      </c>
      <c r="C13706" s="1" t="s">
        <v>8681</v>
      </c>
      <c r="D13706" s="1" t="s">
        <v>46</v>
      </c>
      <c r="E13706" s="39">
        <v>15702.328196526803</v>
      </c>
      <c r="F13706" s="39">
        <v>36410.851161653372</v>
      </c>
      <c r="G13706" s="39">
        <v>15567.772379882015</v>
      </c>
      <c r="H13706" s="83">
        <v>15554.560633323252</v>
      </c>
      <c r="I13706" s="85">
        <v>0.99058944881586186</v>
      </c>
    </row>
    <row r="13707" spans="1:9" hidden="1" x14ac:dyDescent="0.2">
      <c r="A13707" s="49" t="s">
        <v>12948</v>
      </c>
      <c r="B13707" s="1" t="s">
        <v>2055</v>
      </c>
      <c r="C13707" s="1" t="s">
        <v>8681</v>
      </c>
      <c r="D13707" s="1" t="s">
        <v>46</v>
      </c>
      <c r="E13707" s="39">
        <v>15825.71779066907</v>
      </c>
      <c r="F13707" s="39">
        <v>36696.969251339244</v>
      </c>
      <c r="G13707" s="39">
        <v>15694.571192371186</v>
      </c>
      <c r="H13707" s="83">
        <v>15677.930311140914</v>
      </c>
      <c r="I13707" s="85">
        <v>0.99066156230744284</v>
      </c>
    </row>
    <row r="13708" spans="1:9" x14ac:dyDescent="0.2">
      <c r="A13708" s="49" t="s">
        <v>12946</v>
      </c>
      <c r="B13708" s="1" t="s">
        <v>2054</v>
      </c>
      <c r="C13708" s="1" t="s">
        <v>8680</v>
      </c>
      <c r="D13708" s="1" t="s">
        <v>46</v>
      </c>
      <c r="E13708" s="39">
        <v>9949.5833333333321</v>
      </c>
      <c r="F13708" s="39">
        <v>17327.152616746182</v>
      </c>
      <c r="G13708" s="39">
        <v>7406.0160031283986</v>
      </c>
      <c r="H13708" s="83">
        <v>7401.4509738750057</v>
      </c>
      <c r="I13708" s="85">
        <v>0.74389557089074143</v>
      </c>
    </row>
    <row r="13709" spans="1:9" hidden="1" x14ac:dyDescent="0.2">
      <c r="A13709" s="49" t="s">
        <v>12947</v>
      </c>
      <c r="B13709" s="1" t="s">
        <v>2054</v>
      </c>
      <c r="C13709" s="1" t="s">
        <v>8680</v>
      </c>
      <c r="D13709" s="1" t="s">
        <v>46</v>
      </c>
      <c r="E13709" s="39">
        <v>9978.8700041575503</v>
      </c>
      <c r="F13709" s="39">
        <v>17378.155216353298</v>
      </c>
      <c r="G13709" s="39">
        <v>7430.1796348932867</v>
      </c>
      <c r="H13709" s="83">
        <v>7423.8739382382428</v>
      </c>
      <c r="I13709" s="85">
        <v>0.74395937968379122</v>
      </c>
    </row>
    <row r="13710" spans="1:9" hidden="1" x14ac:dyDescent="0.2">
      <c r="A13710" s="49" t="s">
        <v>12948</v>
      </c>
      <c r="B13710" s="1" t="s">
        <v>2054</v>
      </c>
      <c r="C13710" s="1" t="s">
        <v>8680</v>
      </c>
      <c r="D13710" s="1" t="s">
        <v>46</v>
      </c>
      <c r="E13710" s="39">
        <v>10006.236762189064</v>
      </c>
      <c r="F13710" s="39">
        <v>17425.814296854587</v>
      </c>
      <c r="G13710" s="39">
        <v>7452.6776637567427</v>
      </c>
      <c r="H13710" s="83">
        <v>7444.7756241068573</v>
      </c>
      <c r="I13710" s="85">
        <v>0.74401353885995436</v>
      </c>
    </row>
    <row r="13711" spans="1:9" x14ac:dyDescent="0.2">
      <c r="A13711" s="49" t="s">
        <v>12946</v>
      </c>
      <c r="B13711" s="1" t="s">
        <v>2053</v>
      </c>
      <c r="C13711" s="1" t="s">
        <v>8679</v>
      </c>
      <c r="D13711" s="1" t="s">
        <v>46</v>
      </c>
      <c r="E13711" s="39">
        <v>5212.9166666666679</v>
      </c>
      <c r="F13711" s="39">
        <v>8488.412565071616</v>
      </c>
      <c r="G13711" s="39">
        <v>3628.1390652333203</v>
      </c>
      <c r="H13711" s="83">
        <v>3625.9026994246078</v>
      </c>
      <c r="I13711" s="85">
        <v>0.69556122441204193</v>
      </c>
    </row>
    <row r="13712" spans="1:9" hidden="1" x14ac:dyDescent="0.2">
      <c r="A13712" s="49" t="s">
        <v>12947</v>
      </c>
      <c r="B13712" s="1" t="s">
        <v>2053</v>
      </c>
      <c r="C13712" s="1" t="s">
        <v>8679</v>
      </c>
      <c r="D13712" s="1" t="s">
        <v>46</v>
      </c>
      <c r="E13712" s="39">
        <v>5250.2030500747533</v>
      </c>
      <c r="F13712" s="39">
        <v>8549.1275593187147</v>
      </c>
      <c r="G13712" s="39">
        <v>3655.2529711312177</v>
      </c>
      <c r="H13712" s="83">
        <v>3652.1509039449602</v>
      </c>
      <c r="I13712" s="85">
        <v>0.69562088725177218</v>
      </c>
    </row>
    <row r="13713" spans="1:9" hidden="1" x14ac:dyDescent="0.2">
      <c r="A13713" s="49" t="s">
        <v>12948</v>
      </c>
      <c r="B13713" s="1" t="s">
        <v>2053</v>
      </c>
      <c r="C13713" s="1" t="s">
        <v>8679</v>
      </c>
      <c r="D13713" s="1" t="s">
        <v>46</v>
      </c>
      <c r="E13713" s="39">
        <v>5285.2506744677576</v>
      </c>
      <c r="F13713" s="39">
        <v>8606.1970876263131</v>
      </c>
      <c r="G13713" s="39">
        <v>3680.7010399748306</v>
      </c>
      <c r="H13713" s="83">
        <v>3676.798409689517</v>
      </c>
      <c r="I13713" s="85">
        <v>0.69567152745499305</v>
      </c>
    </row>
    <row r="13714" spans="1:9" x14ac:dyDescent="0.2">
      <c r="A13714" s="49" t="s">
        <v>12946</v>
      </c>
      <c r="B13714" s="1" t="s">
        <v>2052</v>
      </c>
      <c r="C13714" s="1" t="s">
        <v>8678</v>
      </c>
      <c r="D13714" s="1" t="s">
        <v>46</v>
      </c>
      <c r="E13714" s="39">
        <v>12814.833333333334</v>
      </c>
      <c r="F13714" s="39">
        <v>23983.771580189667</v>
      </c>
      <c r="G13714" s="39">
        <v>10251.205149921298</v>
      </c>
      <c r="H13714" s="83">
        <v>10244.886361064755</v>
      </c>
      <c r="I13714" s="85">
        <v>0.79945529485867328</v>
      </c>
    </row>
    <row r="13715" spans="1:9" hidden="1" x14ac:dyDescent="0.2">
      <c r="A13715" s="49" t="s">
        <v>12947</v>
      </c>
      <c r="B13715" s="1" t="s">
        <v>2052</v>
      </c>
      <c r="C13715" s="1" t="s">
        <v>8678</v>
      </c>
      <c r="D13715" s="1" t="s">
        <v>46</v>
      </c>
      <c r="E13715" s="39">
        <v>12956.570510652335</v>
      </c>
      <c r="F13715" s="39">
        <v>24249.04167749147</v>
      </c>
      <c r="G13715" s="39">
        <v>10367.886199349085</v>
      </c>
      <c r="H13715" s="83">
        <v>10359.087388480491</v>
      </c>
      <c r="I13715" s="85">
        <v>0.79952386937297149</v>
      </c>
    </row>
    <row r="13716" spans="1:9" hidden="1" x14ac:dyDescent="0.2">
      <c r="A13716" s="49" t="s">
        <v>12948</v>
      </c>
      <c r="B13716" s="1" t="s">
        <v>2052</v>
      </c>
      <c r="C13716" s="1" t="s">
        <v>8678</v>
      </c>
      <c r="D13716" s="1" t="s">
        <v>46</v>
      </c>
      <c r="E13716" s="39">
        <v>13092.627218060275</v>
      </c>
      <c r="F13716" s="39">
        <v>24503.680415861701</v>
      </c>
      <c r="G13716" s="39">
        <v>10479.741641002633</v>
      </c>
      <c r="H13716" s="83">
        <v>10468.63001942124</v>
      </c>
      <c r="I13716" s="85">
        <v>0.79958207356431621</v>
      </c>
    </row>
    <row r="13717" spans="1:9" x14ac:dyDescent="0.2">
      <c r="A13717" s="49" t="s">
        <v>12946</v>
      </c>
      <c r="B13717" s="1" t="s">
        <v>2051</v>
      </c>
      <c r="C13717" s="1" t="s">
        <v>8677</v>
      </c>
      <c r="D13717" s="1" t="s">
        <v>46</v>
      </c>
      <c r="E13717" s="39">
        <v>10974.833333333334</v>
      </c>
      <c r="F13717" s="39">
        <v>16906.482546968251</v>
      </c>
      <c r="G13717" s="39">
        <v>7226.2121231878791</v>
      </c>
      <c r="H13717" s="83">
        <v>7221.7579240989699</v>
      </c>
      <c r="I13717" s="85">
        <v>0.65802893809463803</v>
      </c>
    </row>
    <row r="13718" spans="1:9" hidden="1" x14ac:dyDescent="0.2">
      <c r="A13718" s="49" t="s">
        <v>12947</v>
      </c>
      <c r="B13718" s="1" t="s">
        <v>2051</v>
      </c>
      <c r="C13718" s="1" t="s">
        <v>8677</v>
      </c>
      <c r="D13718" s="1" t="s">
        <v>46</v>
      </c>
      <c r="E13718" s="39">
        <v>11058.188437516332</v>
      </c>
      <c r="F13718" s="39">
        <v>17034.889199831978</v>
      </c>
      <c r="G13718" s="39">
        <v>7283.4132990219423</v>
      </c>
      <c r="H13718" s="83">
        <v>7277.232157093521</v>
      </c>
      <c r="I13718" s="85">
        <v>0.6580853815444645</v>
      </c>
    </row>
    <row r="13719" spans="1:9" hidden="1" x14ac:dyDescent="0.2">
      <c r="A13719" s="49" t="s">
        <v>12948</v>
      </c>
      <c r="B13719" s="1" t="s">
        <v>2051</v>
      </c>
      <c r="C13719" s="1" t="s">
        <v>8677</v>
      </c>
      <c r="D13719" s="1" t="s">
        <v>46</v>
      </c>
      <c r="E13719" s="39">
        <v>11139.54913402328</v>
      </c>
      <c r="F13719" s="39">
        <v>17160.223512775581</v>
      </c>
      <c r="G13719" s="39">
        <v>7339.0897148387667</v>
      </c>
      <c r="H13719" s="83">
        <v>7331.3081119656472</v>
      </c>
      <c r="I13719" s="85">
        <v>0.65813328921668779</v>
      </c>
    </row>
    <row r="13720" spans="1:9" x14ac:dyDescent="0.2">
      <c r="A13720" s="49" t="s">
        <v>12946</v>
      </c>
      <c r="B13720" s="1" t="s">
        <v>2050</v>
      </c>
      <c r="C13720" s="1" t="s">
        <v>8676</v>
      </c>
      <c r="D13720" s="1" t="s">
        <v>46</v>
      </c>
      <c r="E13720" s="39">
        <v>13328.500000000002</v>
      </c>
      <c r="F13720" s="39">
        <v>21787.053128234376</v>
      </c>
      <c r="G13720" s="39">
        <v>9312.2781161843832</v>
      </c>
      <c r="H13720" s="83">
        <v>9306.5380770056709</v>
      </c>
      <c r="I13720" s="85">
        <v>0.69824346903294965</v>
      </c>
    </row>
    <row r="13721" spans="1:9" hidden="1" x14ac:dyDescent="0.2">
      <c r="A13721" s="49" t="s">
        <v>12947</v>
      </c>
      <c r="B13721" s="1" t="s">
        <v>2050</v>
      </c>
      <c r="C13721" s="1" t="s">
        <v>8676</v>
      </c>
      <c r="D13721" s="1" t="s">
        <v>46</v>
      </c>
      <c r="E13721" s="39">
        <v>13472.912009895565</v>
      </c>
      <c r="F13721" s="39">
        <v>22023.112109511319</v>
      </c>
      <c r="G13721" s="39">
        <v>9416.1708798110685</v>
      </c>
      <c r="H13721" s="83">
        <v>9408.1797517175692</v>
      </c>
      <c r="I13721" s="85">
        <v>0.69830336194636045</v>
      </c>
    </row>
    <row r="13722" spans="1:9" hidden="1" x14ac:dyDescent="0.2">
      <c r="A13722" s="49" t="s">
        <v>12948</v>
      </c>
      <c r="B13722" s="1" t="s">
        <v>2050</v>
      </c>
      <c r="C13722" s="1" t="s">
        <v>8676</v>
      </c>
      <c r="D13722" s="1" t="s">
        <v>46</v>
      </c>
      <c r="E13722" s="39">
        <v>13615.435258638387</v>
      </c>
      <c r="F13722" s="39">
        <v>22256.083681133663</v>
      </c>
      <c r="G13722" s="39">
        <v>9518.4887723166757</v>
      </c>
      <c r="H13722" s="83">
        <v>9508.396362705078</v>
      </c>
      <c r="I13722" s="85">
        <v>0.69835419742989302</v>
      </c>
    </row>
    <row r="13723" spans="1:9" x14ac:dyDescent="0.2">
      <c r="A13723" s="49" t="s">
        <v>12946</v>
      </c>
      <c r="B13723" s="1" t="s">
        <v>2049</v>
      </c>
      <c r="C13723" s="1" t="s">
        <v>8675</v>
      </c>
      <c r="D13723" s="1" t="s">
        <v>46</v>
      </c>
      <c r="E13723" s="39">
        <v>14542.583333333334</v>
      </c>
      <c r="F13723" s="39">
        <v>24961.810150578738</v>
      </c>
      <c r="G13723" s="39">
        <v>10669.240903642183</v>
      </c>
      <c r="H13723" s="83">
        <v>10662.664439749038</v>
      </c>
      <c r="I13723" s="85">
        <v>0.73320291143245098</v>
      </c>
    </row>
    <row r="13724" spans="1:9" hidden="1" x14ac:dyDescent="0.2">
      <c r="A13724" s="49" t="s">
        <v>12947</v>
      </c>
      <c r="B13724" s="1" t="s">
        <v>2049</v>
      </c>
      <c r="C13724" s="1" t="s">
        <v>8675</v>
      </c>
      <c r="D13724" s="1" t="s">
        <v>46</v>
      </c>
      <c r="E13724" s="39">
        <v>14576.41939380453</v>
      </c>
      <c r="F13724" s="39">
        <v>25019.888505597653</v>
      </c>
      <c r="G13724" s="39">
        <v>10697.468386440318</v>
      </c>
      <c r="H13724" s="83">
        <v>10688.389872334814</v>
      </c>
      <c r="I13724" s="85">
        <v>0.73326580304609923</v>
      </c>
    </row>
    <row r="13725" spans="1:9" hidden="1" x14ac:dyDescent="0.2">
      <c r="A13725" s="49" t="s">
        <v>12948</v>
      </c>
      <c r="B13725" s="1" t="s">
        <v>2049</v>
      </c>
      <c r="C13725" s="1" t="s">
        <v>8675</v>
      </c>
      <c r="D13725" s="1" t="s">
        <v>46</v>
      </c>
      <c r="E13725" s="39">
        <v>14606.890548424077</v>
      </c>
      <c r="F13725" s="39">
        <v>25072.191123313354</v>
      </c>
      <c r="G13725" s="39">
        <v>10722.882476710738</v>
      </c>
      <c r="H13725" s="83">
        <v>10711.513054026043</v>
      </c>
      <c r="I13725" s="85">
        <v>0.73331918374521521</v>
      </c>
    </row>
    <row r="13726" spans="1:9" x14ac:dyDescent="0.2">
      <c r="A13726" s="49" t="s">
        <v>12946</v>
      </c>
      <c r="B13726" s="1" t="s">
        <v>2048</v>
      </c>
      <c r="C13726" s="1" t="s">
        <v>8674</v>
      </c>
      <c r="D13726" s="1" t="s">
        <v>46</v>
      </c>
      <c r="E13726" s="39">
        <v>17608.5</v>
      </c>
      <c r="F13726" s="39">
        <v>33574.897928085971</v>
      </c>
      <c r="G13726" s="39">
        <v>14350.668967876945</v>
      </c>
      <c r="H13726" s="83">
        <v>14341.823291116802</v>
      </c>
      <c r="I13726" s="85">
        <v>0.81448296510871465</v>
      </c>
    </row>
    <row r="13727" spans="1:9" hidden="1" x14ac:dyDescent="0.2">
      <c r="A13727" s="49" t="s">
        <v>12947</v>
      </c>
      <c r="B13727" s="1" t="s">
        <v>2048</v>
      </c>
      <c r="C13727" s="1" t="s">
        <v>8674</v>
      </c>
      <c r="D13727" s="1" t="s">
        <v>46</v>
      </c>
      <c r="E13727" s="39">
        <v>17732.298634011611</v>
      </c>
      <c r="F13727" s="39">
        <v>33810.950204008186</v>
      </c>
      <c r="G13727" s="39">
        <v>14456.162378260191</v>
      </c>
      <c r="H13727" s="83">
        <v>14443.894010706157</v>
      </c>
      <c r="I13727" s="85">
        <v>0.81455282864466894</v>
      </c>
    </row>
    <row r="13728" spans="1:9" hidden="1" x14ac:dyDescent="0.2">
      <c r="A13728" s="49" t="s">
        <v>12948</v>
      </c>
      <c r="B13728" s="1" t="s">
        <v>2048</v>
      </c>
      <c r="C13728" s="1" t="s">
        <v>8674</v>
      </c>
      <c r="D13728" s="1" t="s">
        <v>46</v>
      </c>
      <c r="E13728" s="39">
        <v>17844.870964458474</v>
      </c>
      <c r="F13728" s="39">
        <v>34025.596795386227</v>
      </c>
      <c r="G13728" s="39">
        <v>14552.077791781599</v>
      </c>
      <c r="H13728" s="83">
        <v>14536.648291018661</v>
      </c>
      <c r="I13728" s="85">
        <v>0.81461212692270057</v>
      </c>
    </row>
    <row r="13729" spans="1:9" x14ac:dyDescent="0.2">
      <c r="A13729" s="49" t="s">
        <v>12946</v>
      </c>
      <c r="B13729" s="1" t="s">
        <v>2047</v>
      </c>
      <c r="C13729" s="1" t="s">
        <v>8673</v>
      </c>
      <c r="D13729" s="1" t="s">
        <v>46</v>
      </c>
      <c r="E13729" s="39">
        <v>10298</v>
      </c>
      <c r="F13729" s="39">
        <v>14075.173470092537</v>
      </c>
      <c r="G13729" s="39">
        <v>6016.0467372791418</v>
      </c>
      <c r="H13729" s="83">
        <v>6012.338477759602</v>
      </c>
      <c r="I13729" s="85">
        <v>0.58383554843266672</v>
      </c>
    </row>
    <row r="13730" spans="1:9" hidden="1" x14ac:dyDescent="0.2">
      <c r="A13730" s="49" t="s">
        <v>12947</v>
      </c>
      <c r="B13730" s="1" t="s">
        <v>2047</v>
      </c>
      <c r="C13730" s="1" t="s">
        <v>8673</v>
      </c>
      <c r="D13730" s="1" t="s">
        <v>46</v>
      </c>
      <c r="E13730" s="39">
        <v>10362.446485215689</v>
      </c>
      <c r="F13730" s="39">
        <v>14163.258094189312</v>
      </c>
      <c r="G13730" s="39">
        <v>6055.622736995324</v>
      </c>
      <c r="H13730" s="83">
        <v>6050.4835718723771</v>
      </c>
      <c r="I13730" s="85">
        <v>0.58388562782975273</v>
      </c>
    </row>
    <row r="13731" spans="1:9" hidden="1" x14ac:dyDescent="0.2">
      <c r="A13731" s="49" t="s">
        <v>12948</v>
      </c>
      <c r="B13731" s="1" t="s">
        <v>2047</v>
      </c>
      <c r="C13731" s="1" t="s">
        <v>8673</v>
      </c>
      <c r="D13731" s="1" t="s">
        <v>46</v>
      </c>
      <c r="E13731" s="39">
        <v>10427.038507961228</v>
      </c>
      <c r="F13731" s="39">
        <v>14251.541637103239</v>
      </c>
      <c r="G13731" s="39">
        <v>6095.1037480130917</v>
      </c>
      <c r="H13731" s="83">
        <v>6088.6411377057666</v>
      </c>
      <c r="I13731" s="85">
        <v>0.58392813386629205</v>
      </c>
    </row>
    <row r="13732" spans="1:9" x14ac:dyDescent="0.2">
      <c r="A13732" s="49" t="s">
        <v>12946</v>
      </c>
      <c r="B13732" s="1" t="s">
        <v>2046</v>
      </c>
      <c r="C13732" s="1" t="s">
        <v>8672</v>
      </c>
      <c r="D13732" s="1" t="s">
        <v>46</v>
      </c>
      <c r="E13732" s="39">
        <v>12841.25</v>
      </c>
      <c r="F13732" s="39">
        <v>29636.050670113302</v>
      </c>
      <c r="G13732" s="39">
        <v>12667.116772565239</v>
      </c>
      <c r="H13732" s="83">
        <v>12659.308828510231</v>
      </c>
      <c r="I13732" s="85">
        <v>0.98583150616258008</v>
      </c>
    </row>
    <row r="13733" spans="1:9" hidden="1" x14ac:dyDescent="0.2">
      <c r="A13733" s="49" t="s">
        <v>12947</v>
      </c>
      <c r="B13733" s="1" t="s">
        <v>2046</v>
      </c>
      <c r="C13733" s="1" t="s">
        <v>8672</v>
      </c>
      <c r="D13733" s="1" t="s">
        <v>46</v>
      </c>
      <c r="E13733" s="39">
        <v>12890.35314094738</v>
      </c>
      <c r="F13733" s="39">
        <v>29749.374775880129</v>
      </c>
      <c r="G13733" s="39">
        <v>12719.600893111205</v>
      </c>
      <c r="H13733" s="83">
        <v>12708.80627592207</v>
      </c>
      <c r="I13733" s="85">
        <v>0.98591606738463899</v>
      </c>
    </row>
    <row r="13734" spans="1:9" hidden="1" x14ac:dyDescent="0.2">
      <c r="A13734" s="49" t="s">
        <v>12948</v>
      </c>
      <c r="B13734" s="1" t="s">
        <v>2046</v>
      </c>
      <c r="C13734" s="1" t="s">
        <v>8672</v>
      </c>
      <c r="D13734" s="1" t="s">
        <v>46</v>
      </c>
      <c r="E13734" s="39">
        <v>12935.728710371221</v>
      </c>
      <c r="F13734" s="39">
        <v>29854.096097763137</v>
      </c>
      <c r="G13734" s="39">
        <v>12768.00907947282</v>
      </c>
      <c r="H13734" s="83">
        <v>12754.471218512223</v>
      </c>
      <c r="I13734" s="85">
        <v>0.98598784066075262</v>
      </c>
    </row>
    <row r="13735" spans="1:9" x14ac:dyDescent="0.2">
      <c r="A13735" s="49" t="s">
        <v>12946</v>
      </c>
      <c r="B13735" s="1" t="s">
        <v>2045</v>
      </c>
      <c r="C13735" s="1" t="s">
        <v>8671</v>
      </c>
      <c r="D13735" s="1" t="s">
        <v>46</v>
      </c>
      <c r="E13735" s="39">
        <v>5854.5833333333339</v>
      </c>
      <c r="F13735" s="39">
        <v>9089.694467951882</v>
      </c>
      <c r="G13735" s="39">
        <v>3885.1405180178331</v>
      </c>
      <c r="H13735" s="83">
        <v>3882.7457378673707</v>
      </c>
      <c r="I13735" s="85">
        <v>0.66319762087265599</v>
      </c>
    </row>
    <row r="13736" spans="1:9" hidden="1" x14ac:dyDescent="0.2">
      <c r="A13736" s="49" t="s">
        <v>12947</v>
      </c>
      <c r="B13736" s="1" t="s">
        <v>2045</v>
      </c>
      <c r="C13736" s="1" t="s">
        <v>8671</v>
      </c>
      <c r="D13736" s="1" t="s">
        <v>46</v>
      </c>
      <c r="E13736" s="39">
        <v>5876.4574646711144</v>
      </c>
      <c r="F13736" s="39">
        <v>9123.6557525202024</v>
      </c>
      <c r="G13736" s="39">
        <v>3900.8974384323633</v>
      </c>
      <c r="H13736" s="83">
        <v>3897.586902599061</v>
      </c>
      <c r="I13736" s="85">
        <v>0.66325450767424143</v>
      </c>
    </row>
    <row r="13737" spans="1:9" hidden="1" x14ac:dyDescent="0.2">
      <c r="A13737" s="49" t="s">
        <v>12948</v>
      </c>
      <c r="B13737" s="1" t="s">
        <v>2045</v>
      </c>
      <c r="C13737" s="1" t="s">
        <v>8671</v>
      </c>
      <c r="D13737" s="1" t="s">
        <v>46</v>
      </c>
      <c r="E13737" s="39">
        <v>5895.7174839699092</v>
      </c>
      <c r="F13737" s="39">
        <v>9153.5584255039721</v>
      </c>
      <c r="G13737" s="39">
        <v>3914.7967067432505</v>
      </c>
      <c r="H13737" s="83">
        <v>3910.6458659054174</v>
      </c>
      <c r="I13737" s="85">
        <v>0.66330279165143535</v>
      </c>
    </row>
    <row r="13738" spans="1:9" x14ac:dyDescent="0.2">
      <c r="A13738" s="49" t="s">
        <v>12946</v>
      </c>
      <c r="B13738" s="1" t="s">
        <v>2044</v>
      </c>
      <c r="C13738" s="1" t="s">
        <v>8670</v>
      </c>
      <c r="D13738" s="1" t="s">
        <v>46</v>
      </c>
      <c r="E13738" s="39">
        <v>8991.0833333333358</v>
      </c>
      <c r="F13738" s="39">
        <v>13214.015987744771</v>
      </c>
      <c r="G13738" s="39">
        <v>5647.9685979247615</v>
      </c>
      <c r="H13738" s="83">
        <v>5644.4872198314806</v>
      </c>
      <c r="I13738" s="85">
        <v>0.62778722102432738</v>
      </c>
    </row>
    <row r="13739" spans="1:9" hidden="1" x14ac:dyDescent="0.2">
      <c r="A13739" s="49" t="s">
        <v>12947</v>
      </c>
      <c r="B13739" s="1" t="s">
        <v>2044</v>
      </c>
      <c r="C13739" s="1" t="s">
        <v>8670</v>
      </c>
      <c r="D13739" s="1" t="s">
        <v>46</v>
      </c>
      <c r="E13739" s="39">
        <v>9013.011506566676</v>
      </c>
      <c r="F13739" s="39">
        <v>13246.2433869296</v>
      </c>
      <c r="G13739" s="39">
        <v>5663.5452168010643</v>
      </c>
      <c r="H13739" s="83">
        <v>5658.7387922078342</v>
      </c>
      <c r="I13739" s="85">
        <v>0.62784107044410242</v>
      </c>
    </row>
    <row r="13740" spans="1:9" hidden="1" x14ac:dyDescent="0.2">
      <c r="A13740" s="49" t="s">
        <v>12948</v>
      </c>
      <c r="B13740" s="1" t="s">
        <v>2044</v>
      </c>
      <c r="C13740" s="1" t="s">
        <v>8670</v>
      </c>
      <c r="D13740" s="1" t="s">
        <v>46</v>
      </c>
      <c r="E13740" s="39">
        <v>9034.9936378852617</v>
      </c>
      <c r="F13740" s="39">
        <v>13278.550087236959</v>
      </c>
      <c r="G13740" s="39">
        <v>5678.974420156007</v>
      </c>
      <c r="H13740" s="83">
        <v>5672.953029849944</v>
      </c>
      <c r="I13740" s="85">
        <v>0.62788677637384149</v>
      </c>
    </row>
    <row r="13741" spans="1:9" x14ac:dyDescent="0.2">
      <c r="A13741" s="49" t="s">
        <v>12946</v>
      </c>
      <c r="B13741" s="1" t="s">
        <v>2043</v>
      </c>
      <c r="C13741" s="1" t="s">
        <v>8669</v>
      </c>
      <c r="D13741" s="1" t="s">
        <v>46</v>
      </c>
      <c r="E13741" s="39">
        <v>5670.833333333333</v>
      </c>
      <c r="F13741" s="39">
        <v>10097.522171442308</v>
      </c>
      <c r="G13741" s="39">
        <v>4315.9088193965899</v>
      </c>
      <c r="H13741" s="83">
        <v>4313.248515934215</v>
      </c>
      <c r="I13741" s="85">
        <v>0.76060223646158098</v>
      </c>
    </row>
    <row r="13742" spans="1:9" hidden="1" x14ac:dyDescent="0.2">
      <c r="A13742" s="49" t="s">
        <v>12947</v>
      </c>
      <c r="B13742" s="1" t="s">
        <v>2043</v>
      </c>
      <c r="C13742" s="1" t="s">
        <v>8669</v>
      </c>
      <c r="D13742" s="1" t="s">
        <v>46</v>
      </c>
      <c r="E13742" s="39">
        <v>5695.9412419553191</v>
      </c>
      <c r="F13742" s="39">
        <v>10142.229474423477</v>
      </c>
      <c r="G13742" s="39">
        <v>4336.3973882775172</v>
      </c>
      <c r="H13742" s="83">
        <v>4332.7172610329771</v>
      </c>
      <c r="I13742" s="85">
        <v>0.76066747829470749</v>
      </c>
    </row>
    <row r="13743" spans="1:9" hidden="1" x14ac:dyDescent="0.2">
      <c r="A13743" s="49" t="s">
        <v>12948</v>
      </c>
      <c r="B13743" s="1" t="s">
        <v>2043</v>
      </c>
      <c r="C13743" s="1" t="s">
        <v>8669</v>
      </c>
      <c r="D13743" s="1" t="s">
        <v>46</v>
      </c>
      <c r="E13743" s="39">
        <v>5720.9357531842797</v>
      </c>
      <c r="F13743" s="39">
        <v>10186.734861279987</v>
      </c>
      <c r="G13743" s="39">
        <v>4356.6659252748386</v>
      </c>
      <c r="H13743" s="83">
        <v>4352.0465725487375</v>
      </c>
      <c r="I13743" s="85">
        <v>0.76072285379649351</v>
      </c>
    </row>
    <row r="13744" spans="1:9" x14ac:dyDescent="0.2">
      <c r="A13744" s="49" t="s">
        <v>12946</v>
      </c>
      <c r="B13744" s="1" t="s">
        <v>2042</v>
      </c>
      <c r="C13744" s="1" t="s">
        <v>8668</v>
      </c>
      <c r="D13744" s="1" t="s">
        <v>46</v>
      </c>
      <c r="E13744" s="39">
        <v>13156.5</v>
      </c>
      <c r="F13744" s="39">
        <v>21909.200664878983</v>
      </c>
      <c r="G13744" s="39">
        <v>9364.4867295175609</v>
      </c>
      <c r="H13744" s="83">
        <v>9358.7145092245974</v>
      </c>
      <c r="I13744" s="85">
        <v>0.71133770449774614</v>
      </c>
    </row>
    <row r="13745" spans="1:9" hidden="1" x14ac:dyDescent="0.2">
      <c r="A13745" s="49" t="s">
        <v>12947</v>
      </c>
      <c r="B13745" s="1" t="s">
        <v>2042</v>
      </c>
      <c r="C13745" s="1" t="s">
        <v>8668</v>
      </c>
      <c r="D13745" s="1" t="s">
        <v>46</v>
      </c>
      <c r="E13745" s="39">
        <v>13248.573644106584</v>
      </c>
      <c r="F13745" s="39">
        <v>22062.528673443401</v>
      </c>
      <c r="G13745" s="39">
        <v>9433.0237705212403</v>
      </c>
      <c r="H13745" s="83">
        <v>9425.0183400525893</v>
      </c>
      <c r="I13745" s="85">
        <v>0.71139872058945441</v>
      </c>
    </row>
    <row r="13746" spans="1:9" hidden="1" x14ac:dyDescent="0.2">
      <c r="A13746" s="49" t="s">
        <v>12948</v>
      </c>
      <c r="B13746" s="1" t="s">
        <v>2042</v>
      </c>
      <c r="C13746" s="1" t="s">
        <v>8668</v>
      </c>
      <c r="D13746" s="1" t="s">
        <v>46</v>
      </c>
      <c r="E13746" s="39">
        <v>13337.161801687218</v>
      </c>
      <c r="F13746" s="39">
        <v>22210.052385750325</v>
      </c>
      <c r="G13746" s="39">
        <v>9498.8020936287758</v>
      </c>
      <c r="H13746" s="83">
        <v>9488.7305577115167</v>
      </c>
      <c r="I13746" s="85">
        <v>0.71145050939632037</v>
      </c>
    </row>
    <row r="13747" spans="1:9" x14ac:dyDescent="0.2">
      <c r="A13747" s="49" t="s">
        <v>12946</v>
      </c>
      <c r="B13747" s="1" t="s">
        <v>2041</v>
      </c>
      <c r="C13747" s="1" t="s">
        <v>8667</v>
      </c>
      <c r="D13747" s="1" t="s">
        <v>46</v>
      </c>
      <c r="E13747" s="39">
        <v>8037.916666666667</v>
      </c>
      <c r="F13747" s="39">
        <v>14592.260705967376</v>
      </c>
      <c r="G13747" s="39">
        <v>6237.0614895934559</v>
      </c>
      <c r="H13747" s="83">
        <v>6233.2169977447775</v>
      </c>
      <c r="I13747" s="85">
        <v>0.7754766883306965</v>
      </c>
    </row>
    <row r="13748" spans="1:9" hidden="1" x14ac:dyDescent="0.2">
      <c r="A13748" s="49" t="s">
        <v>12947</v>
      </c>
      <c r="B13748" s="1" t="s">
        <v>2041</v>
      </c>
      <c r="C13748" s="1" t="s">
        <v>8667</v>
      </c>
      <c r="D13748" s="1" t="s">
        <v>46</v>
      </c>
      <c r="E13748" s="39">
        <v>8069.2956571318791</v>
      </c>
      <c r="F13748" s="39">
        <v>14649.227010614115</v>
      </c>
      <c r="G13748" s="39">
        <v>6263.4029243084651</v>
      </c>
      <c r="H13748" s="83">
        <v>6258.0874244403967</v>
      </c>
      <c r="I13748" s="85">
        <v>0.77554320604293592</v>
      </c>
    </row>
    <row r="13749" spans="1:9" hidden="1" x14ac:dyDescent="0.2">
      <c r="A13749" s="49" t="s">
        <v>12948</v>
      </c>
      <c r="B13749" s="1" t="s">
        <v>2041</v>
      </c>
      <c r="C13749" s="1" t="s">
        <v>8667</v>
      </c>
      <c r="D13749" s="1" t="s">
        <v>46</v>
      </c>
      <c r="E13749" s="39">
        <v>8099.8334135195582</v>
      </c>
      <c r="F13749" s="39">
        <v>14704.666115181137</v>
      </c>
      <c r="G13749" s="39">
        <v>6288.8961653512088</v>
      </c>
      <c r="H13749" s="83">
        <v>6282.2280778402874</v>
      </c>
      <c r="I13749" s="85">
        <v>0.77559966447637341</v>
      </c>
    </row>
    <row r="13750" spans="1:9" x14ac:dyDescent="0.2">
      <c r="A13750" s="49" t="s">
        <v>12946</v>
      </c>
      <c r="B13750" s="1" t="s">
        <v>2040</v>
      </c>
      <c r="C13750" s="1" t="s">
        <v>8666</v>
      </c>
      <c r="D13750" s="1" t="s">
        <v>46</v>
      </c>
      <c r="E13750" s="39">
        <v>7186.3333333333321</v>
      </c>
      <c r="F13750" s="39">
        <v>9762.4867864657026</v>
      </c>
      <c r="G13750" s="39">
        <v>4172.7071360252012</v>
      </c>
      <c r="H13750" s="83">
        <v>4170.1351013261465</v>
      </c>
      <c r="I13750" s="85">
        <v>0.58028690124673876</v>
      </c>
    </row>
    <row r="13751" spans="1:9" hidden="1" x14ac:dyDescent="0.2">
      <c r="A13751" s="49" t="s">
        <v>12947</v>
      </c>
      <c r="B13751" s="1" t="s">
        <v>2040</v>
      </c>
      <c r="C13751" s="1" t="s">
        <v>8666</v>
      </c>
      <c r="D13751" s="1" t="s">
        <v>46</v>
      </c>
      <c r="E13751" s="39">
        <v>7218.8365344280719</v>
      </c>
      <c r="F13751" s="39">
        <v>9806.6417200718861</v>
      </c>
      <c r="G13751" s="39">
        <v>4192.913959394552</v>
      </c>
      <c r="H13751" s="83">
        <v>4189.3556008046098</v>
      </c>
      <c r="I13751" s="85">
        <v>0.58033667625312435</v>
      </c>
    </row>
    <row r="13752" spans="1:9" hidden="1" x14ac:dyDescent="0.2">
      <c r="A13752" s="49" t="s">
        <v>12948</v>
      </c>
      <c r="B13752" s="1" t="s">
        <v>2040</v>
      </c>
      <c r="C13752" s="1" t="s">
        <v>8666</v>
      </c>
      <c r="D13752" s="1" t="s">
        <v>46</v>
      </c>
      <c r="E13752" s="39">
        <v>7249.3360981713013</v>
      </c>
      <c r="F13752" s="39">
        <v>9848.074753334502</v>
      </c>
      <c r="G13752" s="39">
        <v>4211.8276652604218</v>
      </c>
      <c r="H13752" s="83">
        <v>4207.3618838713737</v>
      </c>
      <c r="I13752" s="85">
        <v>0.58037892393107726</v>
      </c>
    </row>
    <row r="13753" spans="1:9" x14ac:dyDescent="0.2">
      <c r="A13753" s="49" t="s">
        <v>12946</v>
      </c>
      <c r="B13753" s="1" t="s">
        <v>2039</v>
      </c>
      <c r="C13753" s="1" t="s">
        <v>8665</v>
      </c>
      <c r="D13753" s="1" t="s">
        <v>46</v>
      </c>
      <c r="E13753" s="39">
        <v>5906.4166666666661</v>
      </c>
      <c r="F13753" s="39">
        <v>8320.2731055970107</v>
      </c>
      <c r="G13753" s="39">
        <v>3556.2724663079553</v>
      </c>
      <c r="H13753" s="83">
        <v>3554.080398692266</v>
      </c>
      <c r="I13753" s="85">
        <v>0.60173208211841922</v>
      </c>
    </row>
    <row r="13754" spans="1:9" hidden="1" x14ac:dyDescent="0.2">
      <c r="A13754" s="49" t="s">
        <v>12947</v>
      </c>
      <c r="B13754" s="1" t="s">
        <v>2039</v>
      </c>
      <c r="C13754" s="1" t="s">
        <v>8665</v>
      </c>
      <c r="D13754" s="1" t="s">
        <v>46</v>
      </c>
      <c r="E13754" s="39">
        <v>5931.1998866836093</v>
      </c>
      <c r="F13754" s="39">
        <v>8355.1848245992933</v>
      </c>
      <c r="G13754" s="39">
        <v>3572.3310878871484</v>
      </c>
      <c r="H13754" s="83">
        <v>3569.2993931908572</v>
      </c>
      <c r="I13754" s="85">
        <v>0.60178369661835951</v>
      </c>
    </row>
    <row r="13755" spans="1:9" hidden="1" x14ac:dyDescent="0.2">
      <c r="A13755" s="49" t="s">
        <v>12948</v>
      </c>
      <c r="B13755" s="1" t="s">
        <v>2039</v>
      </c>
      <c r="C13755" s="1" t="s">
        <v>8665</v>
      </c>
      <c r="D13755" s="1" t="s">
        <v>46</v>
      </c>
      <c r="E13755" s="39">
        <v>5954.772616972924</v>
      </c>
      <c r="F13755" s="39">
        <v>8388.3913464077814</v>
      </c>
      <c r="G13755" s="39">
        <v>3587.5498130097681</v>
      </c>
      <c r="H13755" s="83">
        <v>3583.7459505394763</v>
      </c>
      <c r="I13755" s="85">
        <v>0.60182750560864473</v>
      </c>
    </row>
    <row r="13756" spans="1:9" x14ac:dyDescent="0.2">
      <c r="A13756" s="49" t="s">
        <v>12946</v>
      </c>
      <c r="B13756" s="1" t="s">
        <v>2038</v>
      </c>
      <c r="C13756" s="1" t="s">
        <v>8664</v>
      </c>
      <c r="D13756" s="1" t="s">
        <v>46</v>
      </c>
      <c r="E13756" s="39">
        <v>13724.083333333334</v>
      </c>
      <c r="F13756" s="39">
        <v>19797.658952559439</v>
      </c>
      <c r="G13756" s="39">
        <v>8461.9661562528054</v>
      </c>
      <c r="H13756" s="83">
        <v>8456.7502448872074</v>
      </c>
      <c r="I13756" s="85">
        <v>0.61619782097557507</v>
      </c>
    </row>
    <row r="13757" spans="1:9" hidden="1" x14ac:dyDescent="0.2">
      <c r="A13757" s="49" t="s">
        <v>12947</v>
      </c>
      <c r="B13757" s="1" t="s">
        <v>2038</v>
      </c>
      <c r="C13757" s="1" t="s">
        <v>8664</v>
      </c>
      <c r="D13757" s="1" t="s">
        <v>46</v>
      </c>
      <c r="E13757" s="39">
        <v>13784.177424818959</v>
      </c>
      <c r="F13757" s="39">
        <v>19884.347607779619</v>
      </c>
      <c r="G13757" s="39">
        <v>8501.7237335659156</v>
      </c>
      <c r="H13757" s="83">
        <v>8494.5086602375268</v>
      </c>
      <c r="I13757" s="85">
        <v>0.61625067629663755</v>
      </c>
    </row>
    <row r="13758" spans="1:9" hidden="1" x14ac:dyDescent="0.2">
      <c r="A13758" s="49" t="s">
        <v>12948</v>
      </c>
      <c r="B13758" s="1" t="s">
        <v>2038</v>
      </c>
      <c r="C13758" s="1" t="s">
        <v>8664</v>
      </c>
      <c r="D13758" s="1" t="s">
        <v>46</v>
      </c>
      <c r="E13758" s="39">
        <v>13842.916780123302</v>
      </c>
      <c r="F13758" s="39">
        <v>19969.081990044997</v>
      </c>
      <c r="G13758" s="39">
        <v>8540.3831796714621</v>
      </c>
      <c r="H13758" s="83">
        <v>8531.3278508949097</v>
      </c>
      <c r="I13758" s="85">
        <v>0.61629553846230078</v>
      </c>
    </row>
    <row r="13759" spans="1:9" x14ac:dyDescent="0.2">
      <c r="A13759" s="49" t="s">
        <v>12946</v>
      </c>
      <c r="B13759" s="1" t="s">
        <v>2037</v>
      </c>
      <c r="C13759" s="1" t="s">
        <v>8663</v>
      </c>
      <c r="D13759" s="1" t="s">
        <v>46</v>
      </c>
      <c r="E13759" s="39">
        <v>8193.75</v>
      </c>
      <c r="F13759" s="39">
        <v>13060.626351482084</v>
      </c>
      <c r="G13759" s="39">
        <v>5582.4064062593179</v>
      </c>
      <c r="H13759" s="83">
        <v>5578.9654403556333</v>
      </c>
      <c r="I13759" s="85">
        <v>0.68088060294195374</v>
      </c>
    </row>
    <row r="13760" spans="1:9" hidden="1" x14ac:dyDescent="0.2">
      <c r="A13760" s="49" t="s">
        <v>12947</v>
      </c>
      <c r="B13760" s="1" t="s">
        <v>2037</v>
      </c>
      <c r="C13760" s="1" t="s">
        <v>8663</v>
      </c>
      <c r="D13760" s="1" t="s">
        <v>46</v>
      </c>
      <c r="E13760" s="39">
        <v>8261.0436350059681</v>
      </c>
      <c r="F13760" s="39">
        <v>13167.890671560919</v>
      </c>
      <c r="G13760" s="39">
        <v>5630.0448398724984</v>
      </c>
      <c r="H13760" s="83">
        <v>5625.266845710983</v>
      </c>
      <c r="I13760" s="85">
        <v>0.68093900652867323</v>
      </c>
    </row>
    <row r="13761" spans="1:9" hidden="1" x14ac:dyDescent="0.2">
      <c r="A13761" s="49" t="s">
        <v>12948</v>
      </c>
      <c r="B13761" s="1" t="s">
        <v>2037</v>
      </c>
      <c r="C13761" s="1" t="s">
        <v>8663</v>
      </c>
      <c r="D13761" s="1" t="s">
        <v>46</v>
      </c>
      <c r="E13761" s="39">
        <v>8325.1886999798207</v>
      </c>
      <c r="F13761" s="39">
        <v>13270.136252145516</v>
      </c>
      <c r="G13761" s="39">
        <v>5675.3759885542277</v>
      </c>
      <c r="H13761" s="83">
        <v>5669.3584136485442</v>
      </c>
      <c r="I13761" s="85">
        <v>0.68098857791202816</v>
      </c>
    </row>
    <row r="13762" spans="1:9" x14ac:dyDescent="0.2">
      <c r="A13762" s="49" t="s">
        <v>12946</v>
      </c>
      <c r="B13762" s="1" t="s">
        <v>2036</v>
      </c>
      <c r="C13762" s="1" t="s">
        <v>8662</v>
      </c>
      <c r="D13762" s="1" t="s">
        <v>46</v>
      </c>
      <c r="E13762" s="39">
        <v>16995.666666666664</v>
      </c>
      <c r="F13762" s="39">
        <v>37059.574515903201</v>
      </c>
      <c r="G13762" s="39">
        <v>15840.09837072984</v>
      </c>
      <c r="H13762" s="83">
        <v>15830.334617531296</v>
      </c>
      <c r="I13762" s="85">
        <v>0.93143357821785744</v>
      </c>
    </row>
    <row r="13763" spans="1:9" hidden="1" x14ac:dyDescent="0.2">
      <c r="A13763" s="49" t="s">
        <v>12947</v>
      </c>
      <c r="B13763" s="1" t="s">
        <v>2036</v>
      </c>
      <c r="C13763" s="1" t="s">
        <v>8662</v>
      </c>
      <c r="D13763" s="1" t="s">
        <v>46</v>
      </c>
      <c r="E13763" s="39">
        <v>17073.794144643671</v>
      </c>
      <c r="F13763" s="39">
        <v>37229.933887419182</v>
      </c>
      <c r="G13763" s="39">
        <v>15917.978239624308</v>
      </c>
      <c r="H13763" s="83">
        <v>15904.469287341475</v>
      </c>
      <c r="I13763" s="85">
        <v>0.93151347337351886</v>
      </c>
    </row>
    <row r="13764" spans="1:9" hidden="1" x14ac:dyDescent="0.2">
      <c r="A13764" s="49" t="s">
        <v>12948</v>
      </c>
      <c r="B13764" s="1" t="s">
        <v>2036</v>
      </c>
      <c r="C13764" s="1" t="s">
        <v>8662</v>
      </c>
      <c r="D13764" s="1" t="s">
        <v>46</v>
      </c>
      <c r="E13764" s="39">
        <v>17147.544409393468</v>
      </c>
      <c r="F13764" s="39">
        <v>37390.748610705275</v>
      </c>
      <c r="G13764" s="39">
        <v>15991.286963986862</v>
      </c>
      <c r="H13764" s="83">
        <v>15974.33147639659</v>
      </c>
      <c r="I13764" s="85">
        <v>0.93158128621879011</v>
      </c>
    </row>
    <row r="13765" spans="1:9" x14ac:dyDescent="0.2">
      <c r="A13765" s="49" t="s">
        <v>12946</v>
      </c>
      <c r="B13765" s="1" t="s">
        <v>2035</v>
      </c>
      <c r="C13765" s="1" t="s">
        <v>8661</v>
      </c>
      <c r="D13765" s="1" t="s">
        <v>46</v>
      </c>
      <c r="E13765" s="39">
        <v>5782</v>
      </c>
      <c r="F13765" s="39">
        <v>8460.5888417453825</v>
      </c>
      <c r="G13765" s="39">
        <v>3616.2465780613916</v>
      </c>
      <c r="H13765" s="83">
        <v>3614.0175427191293</v>
      </c>
      <c r="I13765" s="85">
        <v>0.62504627165671556</v>
      </c>
    </row>
    <row r="13766" spans="1:9" hidden="1" x14ac:dyDescent="0.2">
      <c r="A13766" s="49" t="s">
        <v>12947</v>
      </c>
      <c r="B13766" s="1" t="s">
        <v>2035</v>
      </c>
      <c r="C13766" s="1" t="s">
        <v>8661</v>
      </c>
      <c r="D13766" s="1" t="s">
        <v>46</v>
      </c>
      <c r="E13766" s="39">
        <v>5835.714277096813</v>
      </c>
      <c r="F13766" s="39">
        <v>8539.186976205383</v>
      </c>
      <c r="G13766" s="39">
        <v>3651.0027893778552</v>
      </c>
      <c r="H13766" s="83">
        <v>3647.904329151077</v>
      </c>
      <c r="I13766" s="85">
        <v>0.62509988596731969</v>
      </c>
    </row>
    <row r="13767" spans="1:9" hidden="1" x14ac:dyDescent="0.2">
      <c r="A13767" s="49" t="s">
        <v>12948</v>
      </c>
      <c r="B13767" s="1" t="s">
        <v>2035</v>
      </c>
      <c r="C13767" s="1" t="s">
        <v>8661</v>
      </c>
      <c r="D13767" s="1" t="s">
        <v>46</v>
      </c>
      <c r="E13767" s="39">
        <v>5890.0081289442069</v>
      </c>
      <c r="F13767" s="39">
        <v>8618.6331811717318</v>
      </c>
      <c r="G13767" s="39">
        <v>3686.0197123198618</v>
      </c>
      <c r="H13767" s="83">
        <v>3682.1114426708655</v>
      </c>
      <c r="I13767" s="85">
        <v>0.6251453923427589</v>
      </c>
    </row>
    <row r="13768" spans="1:9" x14ac:dyDescent="0.2">
      <c r="A13768" s="49" t="s">
        <v>12946</v>
      </c>
      <c r="B13768" s="1" t="s">
        <v>2034</v>
      </c>
      <c r="C13768" s="1" t="s">
        <v>8660</v>
      </c>
      <c r="D13768" s="1" t="s">
        <v>46</v>
      </c>
      <c r="E13768" s="39">
        <v>4111.5</v>
      </c>
      <c r="F13768" s="39">
        <v>5743.498040963681</v>
      </c>
      <c r="G13768" s="39">
        <v>2454.9006606084499</v>
      </c>
      <c r="H13768" s="83">
        <v>2453.387472772356</v>
      </c>
      <c r="I13768" s="85">
        <v>0.59671347993976798</v>
      </c>
    </row>
    <row r="13769" spans="1:9" hidden="1" x14ac:dyDescent="0.2">
      <c r="A13769" s="49" t="s">
        <v>12947</v>
      </c>
      <c r="B13769" s="1" t="s">
        <v>2034</v>
      </c>
      <c r="C13769" s="1" t="s">
        <v>8660</v>
      </c>
      <c r="D13769" s="1" t="s">
        <v>46</v>
      </c>
      <c r="E13769" s="39">
        <v>4151.3866617173426</v>
      </c>
      <c r="F13769" s="39">
        <v>5799.2171126976318</v>
      </c>
      <c r="G13769" s="39">
        <v>2479.5051231066518</v>
      </c>
      <c r="H13769" s="83">
        <v>2477.4008661533594</v>
      </c>
      <c r="I13769" s="85">
        <v>0.59676466396134487</v>
      </c>
    </row>
    <row r="13770" spans="1:9" hidden="1" x14ac:dyDescent="0.2">
      <c r="A13770" s="49" t="s">
        <v>12948</v>
      </c>
      <c r="B13770" s="1" t="s">
        <v>2034</v>
      </c>
      <c r="C13770" s="1" t="s">
        <v>8660</v>
      </c>
      <c r="D13770" s="1" t="s">
        <v>46</v>
      </c>
      <c r="E13770" s="39">
        <v>4191.9289582560586</v>
      </c>
      <c r="F13770" s="39">
        <v>5855.852063627045</v>
      </c>
      <c r="G13770" s="39">
        <v>2504.4326269868825</v>
      </c>
      <c r="H13770" s="83">
        <v>2501.7771886582987</v>
      </c>
      <c r="I13770" s="85">
        <v>0.59680810757324876</v>
      </c>
    </row>
    <row r="13771" spans="1:9" x14ac:dyDescent="0.2">
      <c r="A13771" s="49" t="s">
        <v>12946</v>
      </c>
      <c r="B13771" s="1" t="s">
        <v>2033</v>
      </c>
      <c r="C13771" s="1" t="s">
        <v>8659</v>
      </c>
      <c r="D13771" s="1" t="s">
        <v>46</v>
      </c>
      <c r="E13771" s="39">
        <v>6733.9166666666661</v>
      </c>
      <c r="F13771" s="39">
        <v>9166.5401503397898</v>
      </c>
      <c r="G13771" s="39">
        <v>3917.9860966379538</v>
      </c>
      <c r="H13771" s="83">
        <v>3915.5710706458435</v>
      </c>
      <c r="I13771" s="85">
        <v>0.58147008115324328</v>
      </c>
    </row>
    <row r="13772" spans="1:9" hidden="1" x14ac:dyDescent="0.2">
      <c r="A13772" s="49" t="s">
        <v>12947</v>
      </c>
      <c r="B13772" s="1" t="s">
        <v>2033</v>
      </c>
      <c r="C13772" s="1" t="s">
        <v>8659</v>
      </c>
      <c r="D13772" s="1" t="s">
        <v>46</v>
      </c>
      <c r="E13772" s="39">
        <v>6805.3808597945681</v>
      </c>
      <c r="F13772" s="39">
        <v>9263.8207417170543</v>
      </c>
      <c r="G13772" s="39">
        <v>3960.8261843371906</v>
      </c>
      <c r="H13772" s="83">
        <v>3957.4647893711131</v>
      </c>
      <c r="I13772" s="85">
        <v>0.581519957648715</v>
      </c>
    </row>
    <row r="13773" spans="1:9" hidden="1" x14ac:dyDescent="0.2">
      <c r="A13773" s="49" t="s">
        <v>12948</v>
      </c>
      <c r="B13773" s="1" t="s">
        <v>2033</v>
      </c>
      <c r="C13773" s="1" t="s">
        <v>8659</v>
      </c>
      <c r="D13773" s="1" t="s">
        <v>46</v>
      </c>
      <c r="E13773" s="39">
        <v>6875.5256059792391</v>
      </c>
      <c r="F13773" s="39">
        <v>9359.3052367093969</v>
      </c>
      <c r="G13773" s="39">
        <v>4002.7905667797722</v>
      </c>
      <c r="H13773" s="83">
        <v>3998.5464264592124</v>
      </c>
      <c r="I13773" s="85">
        <v>0.58156229146785698</v>
      </c>
    </row>
    <row r="13774" spans="1:9" x14ac:dyDescent="0.2">
      <c r="A13774" s="49" t="s">
        <v>12946</v>
      </c>
      <c r="B13774" s="1" t="s">
        <v>2032</v>
      </c>
      <c r="C13774" s="1" t="s">
        <v>8658</v>
      </c>
      <c r="D13774" s="1" t="s">
        <v>46</v>
      </c>
      <c r="E13774" s="39">
        <v>14011.75</v>
      </c>
      <c r="F13774" s="39">
        <v>22954.501854546463</v>
      </c>
      <c r="G13774" s="39">
        <v>9811.2720444506431</v>
      </c>
      <c r="H13774" s="83">
        <v>9805.2244280429804</v>
      </c>
      <c r="I13774" s="85">
        <v>0.69978585316202335</v>
      </c>
    </row>
    <row r="13775" spans="1:9" hidden="1" x14ac:dyDescent="0.2">
      <c r="A13775" s="49" t="s">
        <v>12947</v>
      </c>
      <c r="B13775" s="1" t="s">
        <v>2032</v>
      </c>
      <c r="C13775" s="1" t="s">
        <v>8658</v>
      </c>
      <c r="D13775" s="1" t="s">
        <v>46</v>
      </c>
      <c r="E13775" s="39">
        <v>14124.371360778845</v>
      </c>
      <c r="F13775" s="39">
        <v>23139.001808860488</v>
      </c>
      <c r="G13775" s="39">
        <v>9893.2791122826657</v>
      </c>
      <c r="H13775" s="83">
        <v>9884.8830814905214</v>
      </c>
      <c r="I13775" s="85">
        <v>0.69984587837581824</v>
      </c>
    </row>
    <row r="13776" spans="1:9" hidden="1" x14ac:dyDescent="0.2">
      <c r="A13776" s="49" t="s">
        <v>12948</v>
      </c>
      <c r="B13776" s="1" t="s">
        <v>2032</v>
      </c>
      <c r="C13776" s="1" t="s">
        <v>8658</v>
      </c>
      <c r="D13776" s="1" t="s">
        <v>46</v>
      </c>
      <c r="E13776" s="39">
        <v>14227.801555277516</v>
      </c>
      <c r="F13776" s="39">
        <v>23308.444497420867</v>
      </c>
      <c r="G13776" s="39">
        <v>9968.5627726560524</v>
      </c>
      <c r="H13776" s="83">
        <v>9957.9931516639917</v>
      </c>
      <c r="I13776" s="85">
        <v>0.69989682615233517</v>
      </c>
    </row>
    <row r="13777" spans="1:9" x14ac:dyDescent="0.2">
      <c r="A13777" s="49" t="s">
        <v>12946</v>
      </c>
      <c r="B13777" s="1" t="s">
        <v>2031</v>
      </c>
      <c r="C13777" s="1" t="s">
        <v>8657</v>
      </c>
      <c r="D13777" s="1" t="s">
        <v>46</v>
      </c>
      <c r="E13777" s="39">
        <v>6355.916666666667</v>
      </c>
      <c r="F13777" s="39">
        <v>8561.1755158375108</v>
      </c>
      <c r="G13777" s="39">
        <v>3659.2395922342912</v>
      </c>
      <c r="H13777" s="83">
        <v>3656.9840562245572</v>
      </c>
      <c r="I13777" s="85">
        <v>0.57536689796508089</v>
      </c>
    </row>
    <row r="13778" spans="1:9" hidden="1" x14ac:dyDescent="0.2">
      <c r="A13778" s="49" t="s">
        <v>12947</v>
      </c>
      <c r="B13778" s="1" t="s">
        <v>2031</v>
      </c>
      <c r="C13778" s="1" t="s">
        <v>8657</v>
      </c>
      <c r="D13778" s="1" t="s">
        <v>46</v>
      </c>
      <c r="E13778" s="39">
        <v>6377.137130578074</v>
      </c>
      <c r="F13778" s="39">
        <v>8589.7586653029248</v>
      </c>
      <c r="G13778" s="39">
        <v>3672.6251497352491</v>
      </c>
      <c r="H13778" s="83">
        <v>3669.5083394749481</v>
      </c>
      <c r="I13778" s="85">
        <v>0.5754162509505758</v>
      </c>
    </row>
    <row r="13779" spans="1:9" hidden="1" x14ac:dyDescent="0.2">
      <c r="A13779" s="49" t="s">
        <v>12948</v>
      </c>
      <c r="B13779" s="1" t="s">
        <v>2031</v>
      </c>
      <c r="C13779" s="1" t="s">
        <v>8657</v>
      </c>
      <c r="D13779" s="1" t="s">
        <v>46</v>
      </c>
      <c r="E13779" s="39">
        <v>6398.6069386877989</v>
      </c>
      <c r="F13779" s="39">
        <v>8618.6776718221063</v>
      </c>
      <c r="G13779" s="39">
        <v>3686.0387400950144</v>
      </c>
      <c r="H13779" s="83">
        <v>3682.1304502709563</v>
      </c>
      <c r="I13779" s="85">
        <v>0.57545814042862165</v>
      </c>
    </row>
    <row r="13780" spans="1:9" x14ac:dyDescent="0.2">
      <c r="A13780" s="49" t="s">
        <v>12946</v>
      </c>
      <c r="B13780" s="1" t="s">
        <v>2030</v>
      </c>
      <c r="C13780" s="1" t="s">
        <v>8656</v>
      </c>
      <c r="D13780" s="1" t="s">
        <v>46</v>
      </c>
      <c r="E13780" s="39">
        <v>15430.166666666666</v>
      </c>
      <c r="F13780" s="39">
        <v>40234.522667448946</v>
      </c>
      <c r="G13780" s="39">
        <v>17197.142851121003</v>
      </c>
      <c r="H13780" s="83">
        <v>17186.542622852932</v>
      </c>
      <c r="I13780" s="85">
        <v>1.1138274131529968</v>
      </c>
    </row>
    <row r="13781" spans="1:9" hidden="1" x14ac:dyDescent="0.2">
      <c r="A13781" s="49" t="s">
        <v>12947</v>
      </c>
      <c r="B13781" s="1" t="s">
        <v>2030</v>
      </c>
      <c r="C13781" s="1" t="s">
        <v>8656</v>
      </c>
      <c r="D13781" s="1" t="s">
        <v>46</v>
      </c>
      <c r="E13781" s="39">
        <v>15502.850701345105</v>
      </c>
      <c r="F13781" s="39">
        <v>40424.047998186223</v>
      </c>
      <c r="G13781" s="39">
        <v>17283.649182361274</v>
      </c>
      <c r="H13781" s="83">
        <v>17268.981239701538</v>
      </c>
      <c r="I13781" s="85">
        <v>1.1139229534219273</v>
      </c>
    </row>
    <row r="13782" spans="1:9" hidden="1" x14ac:dyDescent="0.2">
      <c r="A13782" s="49" t="s">
        <v>12948</v>
      </c>
      <c r="B13782" s="1" t="s">
        <v>2030</v>
      </c>
      <c r="C13782" s="1" t="s">
        <v>8656</v>
      </c>
      <c r="D13782" s="1" t="s">
        <v>46</v>
      </c>
      <c r="E13782" s="39">
        <v>15571.274496127953</v>
      </c>
      <c r="F13782" s="39">
        <v>40602.464653148905</v>
      </c>
      <c r="G13782" s="39">
        <v>17364.874677254837</v>
      </c>
      <c r="H13782" s="83">
        <v>17346.462780966569</v>
      </c>
      <c r="I13782" s="85">
        <v>1.11400404541581</v>
      </c>
    </row>
    <row r="13783" spans="1:9" x14ac:dyDescent="0.2">
      <c r="A13783" s="49" t="s">
        <v>12946</v>
      </c>
      <c r="B13783" s="1" t="s">
        <v>2029</v>
      </c>
      <c r="C13783" s="1" t="s">
        <v>7131</v>
      </c>
      <c r="D13783" s="1" t="s">
        <v>46</v>
      </c>
      <c r="E13783" s="39">
        <v>11308</v>
      </c>
      <c r="F13783" s="39">
        <v>18381.441637127584</v>
      </c>
      <c r="G13783" s="39">
        <v>7856.6429197125435</v>
      </c>
      <c r="H13783" s="83">
        <v>7851.8001264014292</v>
      </c>
      <c r="I13783" s="85">
        <v>0.69435798783175007</v>
      </c>
    </row>
    <row r="13784" spans="1:9" hidden="1" x14ac:dyDescent="0.2">
      <c r="A13784" s="49" t="s">
        <v>12947</v>
      </c>
      <c r="B13784" s="1" t="s">
        <v>2029</v>
      </c>
      <c r="C13784" s="1" t="s">
        <v>7131</v>
      </c>
      <c r="D13784" s="1" t="s">
        <v>46</v>
      </c>
      <c r="E13784" s="39">
        <v>11373.501923587588</v>
      </c>
      <c r="F13784" s="39">
        <v>18487.916680065755</v>
      </c>
      <c r="G13784" s="39">
        <v>7904.6676875437897</v>
      </c>
      <c r="H13784" s="83">
        <v>7897.9593118320508</v>
      </c>
      <c r="I13784" s="85">
        <v>0.69441754746200168</v>
      </c>
    </row>
    <row r="13785" spans="1:9" hidden="1" x14ac:dyDescent="0.2">
      <c r="A13785" s="49" t="s">
        <v>12948</v>
      </c>
      <c r="B13785" s="1" t="s">
        <v>2029</v>
      </c>
      <c r="C13785" s="1" t="s">
        <v>7131</v>
      </c>
      <c r="D13785" s="1" t="s">
        <v>46</v>
      </c>
      <c r="E13785" s="39">
        <v>11438.043252931042</v>
      </c>
      <c r="F13785" s="39">
        <v>18592.83025262583</v>
      </c>
      <c r="G13785" s="39">
        <v>7951.787409715299</v>
      </c>
      <c r="H13785" s="83">
        <v>7943.3561663107148</v>
      </c>
      <c r="I13785" s="85">
        <v>0.6944681000638111</v>
      </c>
    </row>
    <row r="13786" spans="1:9" x14ac:dyDescent="0.2">
      <c r="A13786" s="49" t="s">
        <v>12946</v>
      </c>
      <c r="B13786" s="1" t="s">
        <v>2028</v>
      </c>
      <c r="C13786" s="1" t="s">
        <v>8655</v>
      </c>
      <c r="D13786" s="1" t="s">
        <v>46</v>
      </c>
      <c r="E13786" s="39">
        <v>6071.666666666667</v>
      </c>
      <c r="F13786" s="39">
        <v>10237.842140868506</v>
      </c>
      <c r="G13786" s="39">
        <v>4375.8847405484903</v>
      </c>
      <c r="H13786" s="83">
        <v>4373.1874682442385</v>
      </c>
      <c r="I13786" s="85">
        <v>0.72026145510473316</v>
      </c>
    </row>
    <row r="13787" spans="1:9" hidden="1" x14ac:dyDescent="0.2">
      <c r="A13787" s="49" t="s">
        <v>12947</v>
      </c>
      <c r="B13787" s="1" t="s">
        <v>2028</v>
      </c>
      <c r="C13787" s="1" t="s">
        <v>8655</v>
      </c>
      <c r="D13787" s="1" t="s">
        <v>46</v>
      </c>
      <c r="E13787" s="39">
        <v>6105.4661046687779</v>
      </c>
      <c r="F13787" s="39">
        <v>10294.833627673175</v>
      </c>
      <c r="G13787" s="39">
        <v>4401.6446056926916</v>
      </c>
      <c r="H13787" s="83">
        <v>4397.9091057410533</v>
      </c>
      <c r="I13787" s="85">
        <v>0.72032323664495068</v>
      </c>
    </row>
    <row r="13788" spans="1:9" hidden="1" x14ac:dyDescent="0.2">
      <c r="A13788" s="49" t="s">
        <v>12948</v>
      </c>
      <c r="B13788" s="1" t="s">
        <v>2028</v>
      </c>
      <c r="C13788" s="1" t="s">
        <v>8655</v>
      </c>
      <c r="D13788" s="1" t="s">
        <v>46</v>
      </c>
      <c r="E13788" s="39">
        <v>6136.5965032153854</v>
      </c>
      <c r="F13788" s="39">
        <v>10347.324669029611</v>
      </c>
      <c r="G13788" s="39">
        <v>4425.3470240662245</v>
      </c>
      <c r="H13788" s="83">
        <v>4420.6548490888017</v>
      </c>
      <c r="I13788" s="85">
        <v>0.72037567514378964</v>
      </c>
    </row>
    <row r="13789" spans="1:9" x14ac:dyDescent="0.2">
      <c r="A13789" s="49" t="s">
        <v>12946</v>
      </c>
      <c r="B13789" s="1" t="s">
        <v>2027</v>
      </c>
      <c r="C13789" s="1" t="s">
        <v>8654</v>
      </c>
      <c r="D13789" s="1" t="s">
        <v>46</v>
      </c>
      <c r="E13789" s="39">
        <v>5696.9166666666679</v>
      </c>
      <c r="F13789" s="39">
        <v>8581.3887267706014</v>
      </c>
      <c r="G13789" s="39">
        <v>3667.8791746836546</v>
      </c>
      <c r="H13789" s="83">
        <v>3665.6183132808069</v>
      </c>
      <c r="I13789" s="85">
        <v>0.64343899125798565</v>
      </c>
    </row>
    <row r="13790" spans="1:9" hidden="1" x14ac:dyDescent="0.2">
      <c r="A13790" s="49" t="s">
        <v>12947</v>
      </c>
      <c r="B13790" s="1" t="s">
        <v>2027</v>
      </c>
      <c r="C13790" s="1" t="s">
        <v>8654</v>
      </c>
      <c r="D13790" s="1" t="s">
        <v>46</v>
      </c>
      <c r="E13790" s="39">
        <v>5732.0678524853738</v>
      </c>
      <c r="F13790" s="39">
        <v>8634.3377178418996</v>
      </c>
      <c r="G13790" s="39">
        <v>3691.6853068229375</v>
      </c>
      <c r="H13790" s="83">
        <v>3688.5523209686808</v>
      </c>
      <c r="I13790" s="85">
        <v>0.64349418323255847</v>
      </c>
    </row>
    <row r="13791" spans="1:9" hidden="1" x14ac:dyDescent="0.2">
      <c r="A13791" s="49" t="s">
        <v>12948</v>
      </c>
      <c r="B13791" s="1" t="s">
        <v>2027</v>
      </c>
      <c r="C13791" s="1" t="s">
        <v>8654</v>
      </c>
      <c r="D13791" s="1" t="s">
        <v>46</v>
      </c>
      <c r="E13791" s="39">
        <v>5766.5048177570588</v>
      </c>
      <c r="F13791" s="39">
        <v>8686.2108630637231</v>
      </c>
      <c r="G13791" s="39">
        <v>3714.921356273213</v>
      </c>
      <c r="H13791" s="83">
        <v>3710.9824423448349</v>
      </c>
      <c r="I13791" s="85">
        <v>0.64354102868646512</v>
      </c>
    </row>
    <row r="13792" spans="1:9" x14ac:dyDescent="0.2">
      <c r="A13792" s="49" t="s">
        <v>12946</v>
      </c>
      <c r="B13792" s="1" t="s">
        <v>2026</v>
      </c>
      <c r="C13792" s="1" t="s">
        <v>8653</v>
      </c>
      <c r="D13792" s="1" t="s">
        <v>46</v>
      </c>
      <c r="E13792" s="39">
        <v>6143</v>
      </c>
      <c r="F13792" s="39">
        <v>11234.022791570691</v>
      </c>
      <c r="G13792" s="39">
        <v>4801.6748287581877</v>
      </c>
      <c r="H13792" s="83">
        <v>4798.7151016863982</v>
      </c>
      <c r="I13792" s="85">
        <v>0.78116801264632885</v>
      </c>
    </row>
    <row r="13793" spans="1:9" hidden="1" x14ac:dyDescent="0.2">
      <c r="A13793" s="49" t="s">
        <v>12947</v>
      </c>
      <c r="B13793" s="1" t="s">
        <v>2026</v>
      </c>
      <c r="C13793" s="1" t="s">
        <v>8653</v>
      </c>
      <c r="D13793" s="1" t="s">
        <v>46</v>
      </c>
      <c r="E13793" s="39">
        <v>6174.7460420275311</v>
      </c>
      <c r="F13793" s="39">
        <v>11292.078425573531</v>
      </c>
      <c r="G13793" s="39">
        <v>4828.0251907498305</v>
      </c>
      <c r="H13793" s="83">
        <v>4823.9278386275746</v>
      </c>
      <c r="I13793" s="85">
        <v>0.78123501854071331</v>
      </c>
    </row>
    <row r="13794" spans="1:9" hidden="1" x14ac:dyDescent="0.2">
      <c r="A13794" s="49" t="s">
        <v>12948</v>
      </c>
      <c r="B13794" s="1" t="s">
        <v>2026</v>
      </c>
      <c r="C13794" s="1" t="s">
        <v>8653</v>
      </c>
      <c r="D13794" s="1" t="s">
        <v>46</v>
      </c>
      <c r="E13794" s="39">
        <v>6205.9278160645881</v>
      </c>
      <c r="F13794" s="39">
        <v>11349.102153428636</v>
      </c>
      <c r="G13794" s="39">
        <v>4853.7875293333236</v>
      </c>
      <c r="H13794" s="83">
        <v>4848.6410808701839</v>
      </c>
      <c r="I13794" s="85">
        <v>0.7812918913299397</v>
      </c>
    </row>
    <row r="13795" spans="1:9" x14ac:dyDescent="0.2">
      <c r="A13795" s="49" t="s">
        <v>12946</v>
      </c>
      <c r="B13795" s="1" t="s">
        <v>2025</v>
      </c>
      <c r="C13795" s="1" t="s">
        <v>8652</v>
      </c>
      <c r="D13795" s="1" t="s">
        <v>46</v>
      </c>
      <c r="E13795" s="39">
        <v>5610.1666666666661</v>
      </c>
      <c r="F13795" s="39">
        <v>9560.6682307421506</v>
      </c>
      <c r="G13795" s="39">
        <v>4086.4453314184634</v>
      </c>
      <c r="H13795" s="83">
        <v>4083.9264680413871</v>
      </c>
      <c r="I13795" s="85">
        <v>0.72795100585984751</v>
      </c>
    </row>
    <row r="13796" spans="1:9" hidden="1" x14ac:dyDescent="0.2">
      <c r="A13796" s="49" t="s">
        <v>12947</v>
      </c>
      <c r="B13796" s="1" t="s">
        <v>2025</v>
      </c>
      <c r="C13796" s="1" t="s">
        <v>8652</v>
      </c>
      <c r="D13796" s="1" t="s">
        <v>46</v>
      </c>
      <c r="E13796" s="39">
        <v>5619.3903172611954</v>
      </c>
      <c r="F13796" s="39">
        <v>9576.3868837608807</v>
      </c>
      <c r="G13796" s="39">
        <v>4094.4665249980762</v>
      </c>
      <c r="H13796" s="83">
        <v>4090.9917148131894</v>
      </c>
      <c r="I13796" s="85">
        <v>0.72801344698317305</v>
      </c>
    </row>
    <row r="13797" spans="1:9" hidden="1" x14ac:dyDescent="0.2">
      <c r="A13797" s="49" t="s">
        <v>12948</v>
      </c>
      <c r="B13797" s="1" t="s">
        <v>2025</v>
      </c>
      <c r="C13797" s="1" t="s">
        <v>8652</v>
      </c>
      <c r="D13797" s="1" t="s">
        <v>46</v>
      </c>
      <c r="E13797" s="39">
        <v>5627.779439114096</v>
      </c>
      <c r="F13797" s="39">
        <v>9590.6833593467836</v>
      </c>
      <c r="G13797" s="39">
        <v>4101.7464340400402</v>
      </c>
      <c r="H13797" s="83">
        <v>4097.3973712712059</v>
      </c>
      <c r="I13797" s="85">
        <v>0.72806644531829823</v>
      </c>
    </row>
    <row r="13798" spans="1:9" x14ac:dyDescent="0.2">
      <c r="A13798" s="49" t="s">
        <v>12946</v>
      </c>
      <c r="B13798" s="1" t="s">
        <v>2024</v>
      </c>
      <c r="C13798" s="1" t="s">
        <v>8651</v>
      </c>
      <c r="D13798" s="1" t="s">
        <v>46</v>
      </c>
      <c r="E13798" s="39">
        <v>6621.666666666667</v>
      </c>
      <c r="F13798" s="39">
        <v>10440.861824276441</v>
      </c>
      <c r="G13798" s="39">
        <v>4462.6599342301151</v>
      </c>
      <c r="H13798" s="83">
        <v>4459.9091741535631</v>
      </c>
      <c r="I13798" s="85">
        <v>0.67353272199651093</v>
      </c>
    </row>
    <row r="13799" spans="1:9" hidden="1" x14ac:dyDescent="0.2">
      <c r="A13799" s="49" t="s">
        <v>12947</v>
      </c>
      <c r="B13799" s="1" t="s">
        <v>2024</v>
      </c>
      <c r="C13799" s="1" t="s">
        <v>8651</v>
      </c>
      <c r="D13799" s="1" t="s">
        <v>46</v>
      </c>
      <c r="E13799" s="39">
        <v>6683.4258148498066</v>
      </c>
      <c r="F13799" s="39">
        <v>10538.241950009919</v>
      </c>
      <c r="G13799" s="39">
        <v>4505.7159260989047</v>
      </c>
      <c r="H13799" s="83">
        <v>4501.8921049748033</v>
      </c>
      <c r="I13799" s="85">
        <v>0.6735904953073788</v>
      </c>
    </row>
    <row r="13800" spans="1:9" hidden="1" x14ac:dyDescent="0.2">
      <c r="A13800" s="49" t="s">
        <v>12948</v>
      </c>
      <c r="B13800" s="1" t="s">
        <v>2024</v>
      </c>
      <c r="C13800" s="1" t="s">
        <v>8651</v>
      </c>
      <c r="D13800" s="1" t="s">
        <v>46</v>
      </c>
      <c r="E13800" s="39">
        <v>6747.8611900070837</v>
      </c>
      <c r="F13800" s="39">
        <v>10639.841876807684</v>
      </c>
      <c r="G13800" s="39">
        <v>4550.4508742240696</v>
      </c>
      <c r="H13800" s="83">
        <v>4545.6260522130706</v>
      </c>
      <c r="I13800" s="85">
        <v>0.67363953172965296</v>
      </c>
    </row>
    <row r="13801" spans="1:9" x14ac:dyDescent="0.2">
      <c r="A13801" s="49" t="s">
        <v>12946</v>
      </c>
      <c r="B13801" s="1" t="s">
        <v>2023</v>
      </c>
      <c r="C13801" s="1" t="s">
        <v>8650</v>
      </c>
      <c r="D13801" s="1" t="s">
        <v>46</v>
      </c>
      <c r="E13801" s="39">
        <v>7179.1666666666661</v>
      </c>
      <c r="F13801" s="39">
        <v>15594.319372581671</v>
      </c>
      <c r="G13801" s="39">
        <v>6665.3639744371885</v>
      </c>
      <c r="H13801" s="83">
        <v>6661.2554791929206</v>
      </c>
      <c r="I13801" s="85">
        <v>0.92785914974248462</v>
      </c>
    </row>
    <row r="13802" spans="1:9" hidden="1" x14ac:dyDescent="0.2">
      <c r="A13802" s="49" t="s">
        <v>12947</v>
      </c>
      <c r="B13802" s="1" t="s">
        <v>2023</v>
      </c>
      <c r="C13802" s="1" t="s">
        <v>8650</v>
      </c>
      <c r="D13802" s="1" t="s">
        <v>46</v>
      </c>
      <c r="E13802" s="39">
        <v>7205.3136248057308</v>
      </c>
      <c r="F13802" s="39">
        <v>15651.114824585213</v>
      </c>
      <c r="G13802" s="39">
        <v>6691.7686707952162</v>
      </c>
      <c r="H13802" s="83">
        <v>6686.089634029322</v>
      </c>
      <c r="I13802" s="85">
        <v>0.92793873829601581</v>
      </c>
    </row>
    <row r="13803" spans="1:9" hidden="1" x14ac:dyDescent="0.2">
      <c r="A13803" s="49" t="s">
        <v>12948</v>
      </c>
      <c r="B13803" s="1" t="s">
        <v>2023</v>
      </c>
      <c r="C13803" s="1" t="s">
        <v>8650</v>
      </c>
      <c r="D13803" s="1" t="s">
        <v>46</v>
      </c>
      <c r="E13803" s="39">
        <v>7230.7887780817109</v>
      </c>
      <c r="F13803" s="39">
        <v>15706.451006999761</v>
      </c>
      <c r="G13803" s="39">
        <v>6717.3398386258214</v>
      </c>
      <c r="H13803" s="83">
        <v>6710.2174742701591</v>
      </c>
      <c r="I13803" s="85">
        <v>0.92800629090569886</v>
      </c>
    </row>
    <row r="13804" spans="1:9" x14ac:dyDescent="0.2">
      <c r="A13804" s="49" t="s">
        <v>12946</v>
      </c>
      <c r="B13804" s="1" t="s">
        <v>2022</v>
      </c>
      <c r="C13804" s="1" t="s">
        <v>8649</v>
      </c>
      <c r="D13804" s="1" t="s">
        <v>46</v>
      </c>
      <c r="E13804" s="39">
        <v>7726.4166666666661</v>
      </c>
      <c r="F13804" s="39">
        <v>14128.118120611969</v>
      </c>
      <c r="G13804" s="39">
        <v>6038.6764755690892</v>
      </c>
      <c r="H13804" s="83">
        <v>6034.9542671980689</v>
      </c>
      <c r="I13804" s="85">
        <v>0.78108061311708565</v>
      </c>
    </row>
    <row r="13805" spans="1:9" hidden="1" x14ac:dyDescent="0.2">
      <c r="A13805" s="49" t="s">
        <v>12947</v>
      </c>
      <c r="B13805" s="1" t="s">
        <v>2022</v>
      </c>
      <c r="C13805" s="1" t="s">
        <v>8649</v>
      </c>
      <c r="D13805" s="1" t="s">
        <v>46</v>
      </c>
      <c r="E13805" s="39">
        <v>7804.2554067976416</v>
      </c>
      <c r="F13805" s="39">
        <v>14270.449936558996</v>
      </c>
      <c r="G13805" s="39">
        <v>6101.4535305569116</v>
      </c>
      <c r="H13805" s="83">
        <v>6096.2754706701953</v>
      </c>
      <c r="I13805" s="85">
        <v>0.78114761151464029</v>
      </c>
    </row>
    <row r="13806" spans="1:9" hidden="1" x14ac:dyDescent="0.2">
      <c r="A13806" s="49" t="s">
        <v>12948</v>
      </c>
      <c r="B13806" s="1" t="s">
        <v>2022</v>
      </c>
      <c r="C13806" s="1" t="s">
        <v>8649</v>
      </c>
      <c r="D13806" s="1" t="s">
        <v>46</v>
      </c>
      <c r="E13806" s="39">
        <v>7881.4121578833892</v>
      </c>
      <c r="F13806" s="39">
        <v>14411.534703297622</v>
      </c>
      <c r="G13806" s="39">
        <v>6163.52963219103</v>
      </c>
      <c r="H13806" s="83">
        <v>6156.9944702352568</v>
      </c>
      <c r="I13806" s="85">
        <v>0.78120447794076064</v>
      </c>
    </row>
    <row r="13807" spans="1:9" x14ac:dyDescent="0.2">
      <c r="A13807" s="49" t="s">
        <v>12946</v>
      </c>
      <c r="B13807" s="1" t="s">
        <v>2021</v>
      </c>
      <c r="C13807" s="1" t="s">
        <v>8648</v>
      </c>
      <c r="D13807" s="1" t="s">
        <v>46</v>
      </c>
      <c r="E13807" s="39">
        <v>6491.7500000000018</v>
      </c>
      <c r="F13807" s="39">
        <v>10519.478371820906</v>
      </c>
      <c r="G13807" s="39">
        <v>4496.2624205764469</v>
      </c>
      <c r="H13807" s="83">
        <v>4493.4909481043114</v>
      </c>
      <c r="I13807" s="85">
        <v>0.69218484200782693</v>
      </c>
    </row>
    <row r="13808" spans="1:9" hidden="1" x14ac:dyDescent="0.2">
      <c r="A13808" s="49" t="s">
        <v>12947</v>
      </c>
      <c r="B13808" s="1" t="s">
        <v>2021</v>
      </c>
      <c r="C13808" s="1" t="s">
        <v>8648</v>
      </c>
      <c r="D13808" s="1" t="s">
        <v>46</v>
      </c>
      <c r="E13808" s="39">
        <v>6529.4441550536103</v>
      </c>
      <c r="F13808" s="39">
        <v>10580.55941296243</v>
      </c>
      <c r="G13808" s="39">
        <v>4523.8091211196406</v>
      </c>
      <c r="H13808" s="83">
        <v>4519.9699450236631</v>
      </c>
      <c r="I13808" s="85">
        <v>0.6922442152331344</v>
      </c>
    </row>
    <row r="13809" spans="1:9" hidden="1" x14ac:dyDescent="0.2">
      <c r="A13809" s="49" t="s">
        <v>12948</v>
      </c>
      <c r="B13809" s="1" t="s">
        <v>2021</v>
      </c>
      <c r="C13809" s="1" t="s">
        <v>8648</v>
      </c>
      <c r="D13809" s="1" t="s">
        <v>46</v>
      </c>
      <c r="E13809" s="39">
        <v>6567.4993723711887</v>
      </c>
      <c r="F13809" s="39">
        <v>10642.225533116043</v>
      </c>
      <c r="G13809" s="39">
        <v>4551.4703170934099</v>
      </c>
      <c r="H13809" s="83">
        <v>4546.6444141718521</v>
      </c>
      <c r="I13809" s="85">
        <v>0.69229460961947398</v>
      </c>
    </row>
    <row r="13810" spans="1:9" x14ac:dyDescent="0.2">
      <c r="A13810" s="49" t="s">
        <v>12946</v>
      </c>
      <c r="B13810" s="1" t="s">
        <v>2020</v>
      </c>
      <c r="C13810" s="1" t="s">
        <v>8647</v>
      </c>
      <c r="D13810" s="1" t="s">
        <v>46</v>
      </c>
      <c r="E13810" s="39">
        <v>7575.5</v>
      </c>
      <c r="F13810" s="39">
        <v>11646.143897463213</v>
      </c>
      <c r="G13810" s="39">
        <v>4977.8246886328652</v>
      </c>
      <c r="H13810" s="83">
        <v>4974.756383715312</v>
      </c>
      <c r="I13810" s="85">
        <v>0.65669017011620512</v>
      </c>
    </row>
    <row r="13811" spans="1:9" hidden="1" x14ac:dyDescent="0.2">
      <c r="A13811" s="49" t="s">
        <v>12947</v>
      </c>
      <c r="B13811" s="1" t="s">
        <v>2020</v>
      </c>
      <c r="C13811" s="1" t="s">
        <v>8647</v>
      </c>
      <c r="D13811" s="1" t="s">
        <v>46</v>
      </c>
      <c r="E13811" s="39">
        <v>7611.543272717352</v>
      </c>
      <c r="F13811" s="39">
        <v>11701.554779992655</v>
      </c>
      <c r="G13811" s="39">
        <v>5003.1003256935137</v>
      </c>
      <c r="H13811" s="83">
        <v>4998.8543942976667</v>
      </c>
      <c r="I13811" s="85">
        <v>0.65674649873113777</v>
      </c>
    </row>
    <row r="13812" spans="1:9" hidden="1" x14ac:dyDescent="0.2">
      <c r="A13812" s="49" t="s">
        <v>12948</v>
      </c>
      <c r="B13812" s="1" t="s">
        <v>2020</v>
      </c>
      <c r="C13812" s="1" t="s">
        <v>8647</v>
      </c>
      <c r="D13812" s="1" t="s">
        <v>46</v>
      </c>
      <c r="E13812" s="39">
        <v>7646.762209177271</v>
      </c>
      <c r="F13812" s="39">
        <v>11755.698374729349</v>
      </c>
      <c r="G13812" s="39">
        <v>5027.6807273804698</v>
      </c>
      <c r="H13812" s="83">
        <v>5022.349900763892</v>
      </c>
      <c r="I13812" s="85">
        <v>0.65679430893461188</v>
      </c>
    </row>
    <row r="13813" spans="1:9" x14ac:dyDescent="0.2">
      <c r="A13813" s="49" t="s">
        <v>12946</v>
      </c>
      <c r="B13813" s="1" t="s">
        <v>2019</v>
      </c>
      <c r="C13813" s="1" t="s">
        <v>8646</v>
      </c>
      <c r="D13813" s="1" t="s">
        <v>46</v>
      </c>
      <c r="E13813" s="39">
        <v>8737.4166666666642</v>
      </c>
      <c r="F13813" s="39">
        <v>11275.005169009484</v>
      </c>
      <c r="G13813" s="39">
        <v>4819.1916216133859</v>
      </c>
      <c r="H13813" s="83">
        <v>4816.2210972827497</v>
      </c>
      <c r="I13813" s="85">
        <v>0.55121797220186186</v>
      </c>
    </row>
    <row r="13814" spans="1:9" hidden="1" x14ac:dyDescent="0.2">
      <c r="A13814" s="49" t="s">
        <v>12947</v>
      </c>
      <c r="B13814" s="1" t="s">
        <v>2019</v>
      </c>
      <c r="C13814" s="1" t="s">
        <v>8646</v>
      </c>
      <c r="D13814" s="1" t="s">
        <v>46</v>
      </c>
      <c r="E13814" s="39">
        <v>8790.435776489976</v>
      </c>
      <c r="F13814" s="39">
        <v>11343.422501056233</v>
      </c>
      <c r="G13814" s="39">
        <v>4849.9777915451668</v>
      </c>
      <c r="H13814" s="83">
        <v>4845.8618091275193</v>
      </c>
      <c r="I13814" s="85">
        <v>0.55126525377590252</v>
      </c>
    </row>
    <row r="13815" spans="1:9" hidden="1" x14ac:dyDescent="0.2">
      <c r="A13815" s="49" t="s">
        <v>12948</v>
      </c>
      <c r="B13815" s="1" t="s">
        <v>2019</v>
      </c>
      <c r="C13815" s="1" t="s">
        <v>8646</v>
      </c>
      <c r="D13815" s="1" t="s">
        <v>46</v>
      </c>
      <c r="E13815" s="39">
        <v>8840.4286946584107</v>
      </c>
      <c r="F13815" s="39">
        <v>11407.934751331921</v>
      </c>
      <c r="G13815" s="39">
        <v>4878.9490730537655</v>
      </c>
      <c r="H13815" s="83">
        <v>4873.7759459222198</v>
      </c>
      <c r="I13815" s="85">
        <v>0.55130538509598148</v>
      </c>
    </row>
    <row r="13816" spans="1:9" x14ac:dyDescent="0.2">
      <c r="A13816" s="49" t="s">
        <v>12946</v>
      </c>
      <c r="B13816" s="1" t="s">
        <v>2018</v>
      </c>
      <c r="C13816" s="1" t="s">
        <v>8645</v>
      </c>
      <c r="D13816" s="1" t="s">
        <v>46</v>
      </c>
      <c r="E13816" s="39">
        <v>6713</v>
      </c>
      <c r="F13816" s="39">
        <v>10186.535691502073</v>
      </c>
      <c r="G13816" s="39">
        <v>4353.9552063961646</v>
      </c>
      <c r="H13816" s="83">
        <v>4351.2714513412511</v>
      </c>
      <c r="I13816" s="85">
        <v>0.64818582620903487</v>
      </c>
    </row>
    <row r="13817" spans="1:9" hidden="1" x14ac:dyDescent="0.2">
      <c r="A13817" s="49" t="s">
        <v>12947</v>
      </c>
      <c r="B13817" s="1" t="s">
        <v>2018</v>
      </c>
      <c r="C13817" s="1" t="s">
        <v>8645</v>
      </c>
      <c r="D13817" s="1" t="s">
        <v>46</v>
      </c>
      <c r="E13817" s="39">
        <v>6748.9787653043359</v>
      </c>
      <c r="F13817" s="39">
        <v>10241.131099949682</v>
      </c>
      <c r="G13817" s="39">
        <v>4378.6836283699713</v>
      </c>
      <c r="H13817" s="83">
        <v>4374.9676144826026</v>
      </c>
      <c r="I13817" s="85">
        <v>0.64824142535071672</v>
      </c>
    </row>
    <row r="13818" spans="1:9" hidden="1" x14ac:dyDescent="0.2">
      <c r="A13818" s="49" t="s">
        <v>12948</v>
      </c>
      <c r="B13818" s="1" t="s">
        <v>2018</v>
      </c>
      <c r="C13818" s="1" t="s">
        <v>8645</v>
      </c>
      <c r="D13818" s="1" t="s">
        <v>46</v>
      </c>
      <c r="E13818" s="39">
        <v>6782.9549129352163</v>
      </c>
      <c r="F13818" s="39">
        <v>10292.687667877837</v>
      </c>
      <c r="G13818" s="39">
        <v>4401.9798544658934</v>
      </c>
      <c r="H13818" s="83">
        <v>4397.3124555902987</v>
      </c>
      <c r="I13818" s="85">
        <v>0.64828861639704327</v>
      </c>
    </row>
    <row r="13819" spans="1:9" x14ac:dyDescent="0.2">
      <c r="A13819" s="49" t="s">
        <v>12946</v>
      </c>
      <c r="B13819" s="1" t="s">
        <v>2017</v>
      </c>
      <c r="C13819" s="1" t="s">
        <v>8644</v>
      </c>
      <c r="D13819" s="1" t="s">
        <v>46</v>
      </c>
      <c r="E13819" s="39">
        <v>4181.916666666667</v>
      </c>
      <c r="F13819" s="39">
        <v>6435.4467061560235</v>
      </c>
      <c r="G13819" s="39">
        <v>2750.6551334353967</v>
      </c>
      <c r="H13819" s="83">
        <v>2748.9596441001286</v>
      </c>
      <c r="I13819" s="85">
        <v>0.6573444339557527</v>
      </c>
    </row>
    <row r="13820" spans="1:9" hidden="1" x14ac:dyDescent="0.2">
      <c r="A13820" s="49" t="s">
        <v>12947</v>
      </c>
      <c r="B13820" s="1" t="s">
        <v>2017</v>
      </c>
      <c r="C13820" s="1" t="s">
        <v>8644</v>
      </c>
      <c r="D13820" s="1" t="s">
        <v>46</v>
      </c>
      <c r="E13820" s="39">
        <v>4191.509694145394</v>
      </c>
      <c r="F13820" s="39">
        <v>6450.2091756193968</v>
      </c>
      <c r="G13820" s="39">
        <v>2757.8423751440105</v>
      </c>
      <c r="H13820" s="83">
        <v>2755.5019044831915</v>
      </c>
      <c r="I13820" s="85">
        <v>0.65740081869117806</v>
      </c>
    </row>
    <row r="13821" spans="1:9" hidden="1" x14ac:dyDescent="0.2">
      <c r="A13821" s="49" t="s">
        <v>12948</v>
      </c>
      <c r="B13821" s="1" t="s">
        <v>2017</v>
      </c>
      <c r="C13821" s="1" t="s">
        <v>8644</v>
      </c>
      <c r="D13821" s="1" t="s">
        <v>46</v>
      </c>
      <c r="E13821" s="39">
        <v>4202.0910686708612</v>
      </c>
      <c r="F13821" s="39">
        <v>6466.4925875724139</v>
      </c>
      <c r="G13821" s="39">
        <v>2765.5915556811824</v>
      </c>
      <c r="H13821" s="83">
        <v>2762.6592117486575</v>
      </c>
      <c r="I13821" s="85">
        <v>0.65744867652820715</v>
      </c>
    </row>
    <row r="13822" spans="1:9" x14ac:dyDescent="0.2">
      <c r="A13822" s="49" t="s">
        <v>12946</v>
      </c>
      <c r="B13822" s="1" t="s">
        <v>2016</v>
      </c>
      <c r="C13822" s="1" t="s">
        <v>8643</v>
      </c>
      <c r="D13822" s="1" t="s">
        <v>46</v>
      </c>
      <c r="E13822" s="39">
        <v>6299.416666666667</v>
      </c>
      <c r="F13822" s="39">
        <v>12783.284943217997</v>
      </c>
      <c r="G13822" s="39">
        <v>5463.8644303579304</v>
      </c>
      <c r="H13822" s="83">
        <v>5460.4965331037756</v>
      </c>
      <c r="I13822" s="85">
        <v>0.86682574308792226</v>
      </c>
    </row>
    <row r="13823" spans="1:9" hidden="1" x14ac:dyDescent="0.2">
      <c r="A13823" s="49" t="s">
        <v>12947</v>
      </c>
      <c r="B13823" s="1" t="s">
        <v>2016</v>
      </c>
      <c r="C13823" s="1" t="s">
        <v>8643</v>
      </c>
      <c r="D13823" s="1" t="s">
        <v>46</v>
      </c>
      <c r="E13823" s="39">
        <v>6345.7007235409437</v>
      </c>
      <c r="F13823" s="39">
        <v>12877.208288610082</v>
      </c>
      <c r="G13823" s="39">
        <v>5505.7610885114145</v>
      </c>
      <c r="H13823" s="83">
        <v>5501.0885690051218</v>
      </c>
      <c r="I13823" s="85">
        <v>0.86690009640660726</v>
      </c>
    </row>
    <row r="13824" spans="1:9" hidden="1" x14ac:dyDescent="0.2">
      <c r="A13824" s="49" t="s">
        <v>12948</v>
      </c>
      <c r="B13824" s="1" t="s">
        <v>2016</v>
      </c>
      <c r="C13824" s="1" t="s">
        <v>8643</v>
      </c>
      <c r="D13824" s="1" t="s">
        <v>46</v>
      </c>
      <c r="E13824" s="39">
        <v>6391.4212537314233</v>
      </c>
      <c r="F13824" s="39">
        <v>12969.988080153727</v>
      </c>
      <c r="G13824" s="39">
        <v>5547.0085252544277</v>
      </c>
      <c r="H13824" s="83">
        <v>5541.127057776238</v>
      </c>
      <c r="I13824" s="85">
        <v>0.86696320549067729</v>
      </c>
    </row>
    <row r="13825" spans="1:9" x14ac:dyDescent="0.2">
      <c r="A13825" s="49" t="s">
        <v>12946</v>
      </c>
      <c r="B13825" s="1" t="s">
        <v>2015</v>
      </c>
      <c r="C13825" s="1" t="s">
        <v>8642</v>
      </c>
      <c r="D13825" s="1" t="s">
        <v>46</v>
      </c>
      <c r="E13825" s="39">
        <v>10943</v>
      </c>
      <c r="F13825" s="39">
        <v>19892.985807384808</v>
      </c>
      <c r="G13825" s="39">
        <v>8502.7110049870553</v>
      </c>
      <c r="H13825" s="83">
        <v>8497.4699787113204</v>
      </c>
      <c r="I13825" s="85">
        <v>0.77652106174827018</v>
      </c>
    </row>
    <row r="13826" spans="1:9" hidden="1" x14ac:dyDescent="0.2">
      <c r="A13826" s="49" t="s">
        <v>12947</v>
      </c>
      <c r="B13826" s="1" t="s">
        <v>2015</v>
      </c>
      <c r="C13826" s="1" t="s">
        <v>8642</v>
      </c>
      <c r="D13826" s="1" t="s">
        <v>46</v>
      </c>
      <c r="E13826" s="39">
        <v>10919.976624468756</v>
      </c>
      <c r="F13826" s="39">
        <v>19851.132231337917</v>
      </c>
      <c r="G13826" s="39">
        <v>8487.5222138689223</v>
      </c>
      <c r="H13826" s="83">
        <v>8480.3191928030155</v>
      </c>
      <c r="I13826" s="85">
        <v>0.77658766904325427</v>
      </c>
    </row>
    <row r="13827" spans="1:9" hidden="1" x14ac:dyDescent="0.2">
      <c r="A13827" s="49" t="s">
        <v>12948</v>
      </c>
      <c r="B13827" s="1" t="s">
        <v>2015</v>
      </c>
      <c r="C13827" s="1" t="s">
        <v>8642</v>
      </c>
      <c r="D13827" s="1" t="s">
        <v>46</v>
      </c>
      <c r="E13827" s="39">
        <v>10897.838694156861</v>
      </c>
      <c r="F13827" s="39">
        <v>19810.888282375163</v>
      </c>
      <c r="G13827" s="39">
        <v>8472.7268457054415</v>
      </c>
      <c r="H13827" s="83">
        <v>8463.7432526268076</v>
      </c>
      <c r="I13827" s="85">
        <v>0.77664420351210084</v>
      </c>
    </row>
    <row r="13828" spans="1:9" x14ac:dyDescent="0.2">
      <c r="A13828" s="49" t="s">
        <v>12946</v>
      </c>
      <c r="B13828" s="1" t="s">
        <v>2014</v>
      </c>
      <c r="C13828" s="1" t="s">
        <v>8641</v>
      </c>
      <c r="D13828" s="1" t="s">
        <v>46</v>
      </c>
      <c r="E13828" s="39">
        <v>7020.8333333333339</v>
      </c>
      <c r="F13828" s="39">
        <v>11660.884444497282</v>
      </c>
      <c r="G13828" s="39">
        <v>4984.1251310450634</v>
      </c>
      <c r="H13828" s="83">
        <v>4981.0529425679952</v>
      </c>
      <c r="I13828" s="85">
        <v>0.70946748143401706</v>
      </c>
    </row>
    <row r="13829" spans="1:9" hidden="1" x14ac:dyDescent="0.2">
      <c r="A13829" s="49" t="s">
        <v>12947</v>
      </c>
      <c r="B13829" s="1" t="s">
        <v>2014</v>
      </c>
      <c r="C13829" s="1" t="s">
        <v>8641</v>
      </c>
      <c r="D13829" s="1" t="s">
        <v>46</v>
      </c>
      <c r="E13829" s="39">
        <v>7108.9788551859056</v>
      </c>
      <c r="F13829" s="39">
        <v>11807.285120289245</v>
      </c>
      <c r="G13829" s="39">
        <v>5048.3062414815595</v>
      </c>
      <c r="H13829" s="83">
        <v>5044.0219456307495</v>
      </c>
      <c r="I13829" s="85">
        <v>0.70952833710444962</v>
      </c>
    </row>
    <row r="13830" spans="1:9" hidden="1" x14ac:dyDescent="0.2">
      <c r="A13830" s="49" t="s">
        <v>12948</v>
      </c>
      <c r="B13830" s="1" t="s">
        <v>2014</v>
      </c>
      <c r="C13830" s="1" t="s">
        <v>8641</v>
      </c>
      <c r="D13830" s="1" t="s">
        <v>46</v>
      </c>
      <c r="E13830" s="39">
        <v>7197.8595926222442</v>
      </c>
      <c r="F13830" s="39">
        <v>11954.906913797166</v>
      </c>
      <c r="G13830" s="39">
        <v>5112.8782971610863</v>
      </c>
      <c r="H13830" s="83">
        <v>5107.4571359554047</v>
      </c>
      <c r="I13830" s="85">
        <v>0.70957998975007963</v>
      </c>
    </row>
    <row r="13831" spans="1:9" x14ac:dyDescent="0.2">
      <c r="A13831" s="49" t="s">
        <v>12946</v>
      </c>
      <c r="B13831" s="1" t="s">
        <v>2013</v>
      </c>
      <c r="C13831" s="1" t="s">
        <v>8640</v>
      </c>
      <c r="D13831" s="1" t="s">
        <v>46</v>
      </c>
      <c r="E13831" s="39">
        <v>7572.083333333333</v>
      </c>
      <c r="F13831" s="39">
        <v>13932.283278497638</v>
      </c>
      <c r="G13831" s="39">
        <v>5954.9722451771249</v>
      </c>
      <c r="H13831" s="83">
        <v>5951.3016316528092</v>
      </c>
      <c r="I13831" s="85">
        <v>0.78595300258442424</v>
      </c>
    </row>
    <row r="13832" spans="1:9" hidden="1" x14ac:dyDescent="0.2">
      <c r="A13832" s="49" t="s">
        <v>12947</v>
      </c>
      <c r="B13832" s="1" t="s">
        <v>2013</v>
      </c>
      <c r="C13832" s="1" t="s">
        <v>8640</v>
      </c>
      <c r="D13832" s="1" t="s">
        <v>46</v>
      </c>
      <c r="E13832" s="39">
        <v>7597.70526585067</v>
      </c>
      <c r="F13832" s="39">
        <v>13979.426449836317</v>
      </c>
      <c r="G13832" s="39">
        <v>5977.0239373462555</v>
      </c>
      <c r="H13832" s="83">
        <v>5971.9514758849136</v>
      </c>
      <c r="I13832" s="85">
        <v>0.78602041891872065</v>
      </c>
    </row>
    <row r="13833" spans="1:9" hidden="1" x14ac:dyDescent="0.2">
      <c r="A13833" s="49" t="s">
        <v>12948</v>
      </c>
      <c r="B13833" s="1" t="s">
        <v>2013</v>
      </c>
      <c r="C13833" s="1" t="s">
        <v>8640</v>
      </c>
      <c r="D13833" s="1" t="s">
        <v>46</v>
      </c>
      <c r="E13833" s="39">
        <v>7623.1297104105433</v>
      </c>
      <c r="F13833" s="39">
        <v>14026.206252463064</v>
      </c>
      <c r="G13833" s="39">
        <v>5998.7322408138552</v>
      </c>
      <c r="H13833" s="83">
        <v>5992.3718127697866</v>
      </c>
      <c r="I13833" s="85">
        <v>0.78607764007823344</v>
      </c>
    </row>
    <row r="13834" spans="1:9" x14ac:dyDescent="0.2">
      <c r="A13834" s="49" t="s">
        <v>12946</v>
      </c>
      <c r="B13834" s="1" t="s">
        <v>2012</v>
      </c>
      <c r="C13834" s="1" t="s">
        <v>8639</v>
      </c>
      <c r="D13834" s="1" t="s">
        <v>46</v>
      </c>
      <c r="E13834" s="39">
        <v>3151.6666666666665</v>
      </c>
      <c r="F13834" s="39">
        <v>5025.5089079388408</v>
      </c>
      <c r="G13834" s="39">
        <v>2148.0159042454738</v>
      </c>
      <c r="H13834" s="83">
        <v>2146.6918785566968</v>
      </c>
      <c r="I13834" s="85">
        <v>0.68112909948916878</v>
      </c>
    </row>
    <row r="13835" spans="1:9" hidden="1" x14ac:dyDescent="0.2">
      <c r="A13835" s="49" t="s">
        <v>12947</v>
      </c>
      <c r="B13835" s="1" t="s">
        <v>2012</v>
      </c>
      <c r="C13835" s="1" t="s">
        <v>8639</v>
      </c>
      <c r="D13835" s="1" t="s">
        <v>46</v>
      </c>
      <c r="E13835" s="39">
        <v>3172.986959827078</v>
      </c>
      <c r="F13835" s="39">
        <v>5059.5053087418601</v>
      </c>
      <c r="G13835" s="39">
        <v>2163.2349832088166</v>
      </c>
      <c r="H13835" s="83">
        <v>2161.3991320897353</v>
      </c>
      <c r="I13835" s="85">
        <v>0.68118752439106389</v>
      </c>
    </row>
    <row r="13836" spans="1:9" hidden="1" x14ac:dyDescent="0.2">
      <c r="A13836" s="49" t="s">
        <v>12948</v>
      </c>
      <c r="B13836" s="1" t="s">
        <v>2012</v>
      </c>
      <c r="C13836" s="1" t="s">
        <v>8639</v>
      </c>
      <c r="D13836" s="1" t="s">
        <v>46</v>
      </c>
      <c r="E13836" s="39">
        <v>3193.1481383588498</v>
      </c>
      <c r="F13836" s="39">
        <v>5091.6534363905002</v>
      </c>
      <c r="G13836" s="39">
        <v>2177.5999210451355</v>
      </c>
      <c r="H13836" s="83">
        <v>2175.2910219226942</v>
      </c>
      <c r="I13836" s="85">
        <v>0.68123711386616304</v>
      </c>
    </row>
    <row r="13837" spans="1:9" x14ac:dyDescent="0.2">
      <c r="A13837" s="49" t="s">
        <v>12946</v>
      </c>
      <c r="B13837" s="1" t="s">
        <v>2011</v>
      </c>
      <c r="C13837" s="1" t="s">
        <v>8638</v>
      </c>
      <c r="D13837" s="1" t="s">
        <v>46</v>
      </c>
      <c r="E13837" s="39">
        <v>5076.5833333333339</v>
      </c>
      <c r="F13837" s="39">
        <v>12136.234491140422</v>
      </c>
      <c r="G13837" s="39">
        <v>5187.3004669121065</v>
      </c>
      <c r="H13837" s="83">
        <v>5184.1030422282283</v>
      </c>
      <c r="I13837" s="85">
        <v>1.0211795417971197</v>
      </c>
    </row>
    <row r="13838" spans="1:9" hidden="1" x14ac:dyDescent="0.2">
      <c r="A13838" s="49" t="s">
        <v>12947</v>
      </c>
      <c r="B13838" s="1" t="s">
        <v>2011</v>
      </c>
      <c r="C13838" s="1" t="s">
        <v>8638</v>
      </c>
      <c r="D13838" s="1" t="s">
        <v>46</v>
      </c>
      <c r="E13838" s="39">
        <v>5092.5032260223634</v>
      </c>
      <c r="F13838" s="39">
        <v>12174.293070712874</v>
      </c>
      <c r="G13838" s="39">
        <v>5205.223645264181</v>
      </c>
      <c r="H13838" s="83">
        <v>5200.8061798809003</v>
      </c>
      <c r="I13838" s="85">
        <v>1.021267135051602</v>
      </c>
    </row>
    <row r="13839" spans="1:9" hidden="1" x14ac:dyDescent="0.2">
      <c r="A13839" s="49" t="s">
        <v>12948</v>
      </c>
      <c r="B13839" s="1" t="s">
        <v>2011</v>
      </c>
      <c r="C13839" s="1" t="s">
        <v>8638</v>
      </c>
      <c r="D13839" s="1" t="s">
        <v>46</v>
      </c>
      <c r="E13839" s="39">
        <v>5106.1004397581837</v>
      </c>
      <c r="F13839" s="39">
        <v>12206.798983349143</v>
      </c>
      <c r="G13839" s="39">
        <v>5220.6075756009659</v>
      </c>
      <c r="H13839" s="83">
        <v>5215.0721895397237</v>
      </c>
      <c r="I13839" s="85">
        <v>1.0213414818347561</v>
      </c>
    </row>
    <row r="13840" spans="1:9" x14ac:dyDescent="0.2">
      <c r="A13840" s="49" t="s">
        <v>12946</v>
      </c>
      <c r="B13840" s="1" t="s">
        <v>2010</v>
      </c>
      <c r="C13840" s="1" t="s">
        <v>8637</v>
      </c>
      <c r="D13840" s="1" t="s">
        <v>46</v>
      </c>
      <c r="E13840" s="39">
        <v>4795.4166666666661</v>
      </c>
      <c r="F13840" s="39">
        <v>6918.0216738061554</v>
      </c>
      <c r="G13840" s="39">
        <v>2956.9185635659724</v>
      </c>
      <c r="H13840" s="83">
        <v>2955.0959345388574</v>
      </c>
      <c r="I13840" s="85">
        <v>0.61623340367479873</v>
      </c>
    </row>
    <row r="13841" spans="1:9" hidden="1" x14ac:dyDescent="0.2">
      <c r="A13841" s="49" t="s">
        <v>12947</v>
      </c>
      <c r="B13841" s="1" t="s">
        <v>2010</v>
      </c>
      <c r="C13841" s="1" t="s">
        <v>8637</v>
      </c>
      <c r="D13841" s="1" t="s">
        <v>46</v>
      </c>
      <c r="E13841" s="39">
        <v>4836.894519181571</v>
      </c>
      <c r="F13841" s="39">
        <v>6977.8589523216224</v>
      </c>
      <c r="G13841" s="39">
        <v>2983.443572532301</v>
      </c>
      <c r="H13841" s="83">
        <v>2980.9116431469761</v>
      </c>
      <c r="I13841" s="85">
        <v>0.61628626204802217</v>
      </c>
    </row>
    <row r="13842" spans="1:9" hidden="1" x14ac:dyDescent="0.2">
      <c r="A13842" s="49" t="s">
        <v>12948</v>
      </c>
      <c r="B13842" s="1" t="s">
        <v>2010</v>
      </c>
      <c r="C13842" s="1" t="s">
        <v>8637</v>
      </c>
      <c r="D13842" s="1" t="s">
        <v>46</v>
      </c>
      <c r="E13842" s="39">
        <v>4878.2122761409555</v>
      </c>
      <c r="F13842" s="39">
        <v>7037.4652718610596</v>
      </c>
      <c r="G13842" s="39">
        <v>3009.7853304066089</v>
      </c>
      <c r="H13842" s="83">
        <v>3006.5940689444128</v>
      </c>
      <c r="I13842" s="85">
        <v>0.61633112680427715</v>
      </c>
    </row>
    <row r="13843" spans="1:9" x14ac:dyDescent="0.2">
      <c r="A13843" s="49" t="s">
        <v>12946</v>
      </c>
      <c r="B13843" s="1" t="s">
        <v>2009</v>
      </c>
      <c r="C13843" s="1" t="s">
        <v>8636</v>
      </c>
      <c r="D13843" s="1" t="s">
        <v>46</v>
      </c>
      <c r="E13843" s="39">
        <v>3039.2499999999995</v>
      </c>
      <c r="F13843" s="39">
        <v>4471.9231267231635</v>
      </c>
      <c r="G13843" s="39">
        <v>1911.4008500890718</v>
      </c>
      <c r="H13843" s="83">
        <v>1910.2226726733152</v>
      </c>
      <c r="I13843" s="85">
        <v>0.62851778322721574</v>
      </c>
    </row>
    <row r="13844" spans="1:9" hidden="1" x14ac:dyDescent="0.2">
      <c r="A13844" s="49" t="s">
        <v>12947</v>
      </c>
      <c r="B13844" s="1" t="s">
        <v>2009</v>
      </c>
      <c r="C13844" s="1" t="s">
        <v>8636</v>
      </c>
      <c r="D13844" s="1" t="s">
        <v>46</v>
      </c>
      <c r="E13844" s="39">
        <v>3058.8122326581988</v>
      </c>
      <c r="F13844" s="39">
        <v>4500.7068071162012</v>
      </c>
      <c r="G13844" s="39">
        <v>1924.315880743859</v>
      </c>
      <c r="H13844" s="83">
        <v>1922.6827907233339</v>
      </c>
      <c r="I13844" s="85">
        <v>0.62857169531209356</v>
      </c>
    </row>
    <row r="13845" spans="1:9" hidden="1" x14ac:dyDescent="0.2">
      <c r="A13845" s="49" t="s">
        <v>12948</v>
      </c>
      <c r="B13845" s="1" t="s">
        <v>2009</v>
      </c>
      <c r="C13845" s="1" t="s">
        <v>8636</v>
      </c>
      <c r="D13845" s="1" t="s">
        <v>46</v>
      </c>
      <c r="E13845" s="39">
        <v>3077.3615566375065</v>
      </c>
      <c r="F13845" s="39">
        <v>4528.0001034518582</v>
      </c>
      <c r="G13845" s="39">
        <v>1936.5364887754536</v>
      </c>
      <c r="H13845" s="83">
        <v>1934.4831880950587</v>
      </c>
      <c r="I13845" s="85">
        <v>0.62861745443027528</v>
      </c>
    </row>
    <row r="13846" spans="1:9" x14ac:dyDescent="0.2">
      <c r="A13846" s="49" t="s">
        <v>12946</v>
      </c>
      <c r="B13846" s="1" t="s">
        <v>2008</v>
      </c>
      <c r="C13846" s="1" t="s">
        <v>8635</v>
      </c>
      <c r="D13846" s="1" t="s">
        <v>46</v>
      </c>
      <c r="E13846" s="39">
        <v>7776.416666666667</v>
      </c>
      <c r="F13846" s="39">
        <v>13815.837791630785</v>
      </c>
      <c r="G13846" s="39">
        <v>5905.2008165816087</v>
      </c>
      <c r="H13846" s="83">
        <v>5901.5608819037107</v>
      </c>
      <c r="I13846" s="85">
        <v>0.75890492174892599</v>
      </c>
    </row>
    <row r="13847" spans="1:9" hidden="1" x14ac:dyDescent="0.2">
      <c r="A13847" s="49" t="s">
        <v>12947</v>
      </c>
      <c r="B13847" s="1" t="s">
        <v>2008</v>
      </c>
      <c r="C13847" s="1" t="s">
        <v>8635</v>
      </c>
      <c r="D13847" s="1" t="s">
        <v>46</v>
      </c>
      <c r="E13847" s="39">
        <v>7796.6713507498944</v>
      </c>
      <c r="F13847" s="39">
        <v>13851.822930006163</v>
      </c>
      <c r="G13847" s="39">
        <v>5922.4659556399747</v>
      </c>
      <c r="H13847" s="83">
        <v>5917.4397953583702</v>
      </c>
      <c r="I13847" s="85">
        <v>0.75897001799225805</v>
      </c>
    </row>
    <row r="13848" spans="1:9" hidden="1" x14ac:dyDescent="0.2">
      <c r="A13848" s="49" t="s">
        <v>12948</v>
      </c>
      <c r="B13848" s="1" t="s">
        <v>2008</v>
      </c>
      <c r="C13848" s="1" t="s">
        <v>8635</v>
      </c>
      <c r="D13848" s="1" t="s">
        <v>46</v>
      </c>
      <c r="E13848" s="39">
        <v>7814.663245035621</v>
      </c>
      <c r="F13848" s="39">
        <v>13883.787921553141</v>
      </c>
      <c r="G13848" s="39">
        <v>5937.8227248738467</v>
      </c>
      <c r="H13848" s="83">
        <v>5931.5268789077545</v>
      </c>
      <c r="I13848" s="85">
        <v>0.75902526992136787</v>
      </c>
    </row>
    <row r="13849" spans="1:9" x14ac:dyDescent="0.2">
      <c r="A13849" s="49" t="s">
        <v>12946</v>
      </c>
      <c r="B13849" s="1" t="s">
        <v>2007</v>
      </c>
      <c r="C13849" s="1" t="s">
        <v>8634</v>
      </c>
      <c r="D13849" s="1" t="s">
        <v>46</v>
      </c>
      <c r="E13849" s="39">
        <v>3195.25</v>
      </c>
      <c r="F13849" s="39">
        <v>4992.5211602374256</v>
      </c>
      <c r="G13849" s="39">
        <v>2133.9161965330986</v>
      </c>
      <c r="H13849" s="83">
        <v>2132.6008618298856</v>
      </c>
      <c r="I13849" s="85">
        <v>0.66742848347700046</v>
      </c>
    </row>
    <row r="13850" spans="1:9" hidden="1" x14ac:dyDescent="0.2">
      <c r="A13850" s="49" t="s">
        <v>12947</v>
      </c>
      <c r="B13850" s="1" t="s">
        <v>2007</v>
      </c>
      <c r="C13850" s="1" t="s">
        <v>8634</v>
      </c>
      <c r="D13850" s="1" t="s">
        <v>46</v>
      </c>
      <c r="E13850" s="39">
        <v>3213.3635833718427</v>
      </c>
      <c r="F13850" s="39">
        <v>5020.8233113278411</v>
      </c>
      <c r="G13850" s="39">
        <v>2146.6961627273322</v>
      </c>
      <c r="H13850" s="83">
        <v>2144.8743474445446</v>
      </c>
      <c r="I13850" s="85">
        <v>0.66748573318736859</v>
      </c>
    </row>
    <row r="13851" spans="1:9" hidden="1" x14ac:dyDescent="0.2">
      <c r="A13851" s="49" t="s">
        <v>12948</v>
      </c>
      <c r="B13851" s="1" t="s">
        <v>2007</v>
      </c>
      <c r="C13851" s="1" t="s">
        <v>8634</v>
      </c>
      <c r="D13851" s="1" t="s">
        <v>46</v>
      </c>
      <c r="E13851" s="39">
        <v>3231.3777550420295</v>
      </c>
      <c r="F13851" s="39">
        <v>5048.9701334067258</v>
      </c>
      <c r="G13851" s="39">
        <v>2159.3451127851877</v>
      </c>
      <c r="H13851" s="83">
        <v>2157.0555691514951</v>
      </c>
      <c r="I13851" s="85">
        <v>0.66753432519171341</v>
      </c>
    </row>
    <row r="13852" spans="1:9" x14ac:dyDescent="0.2">
      <c r="A13852" s="49" t="s">
        <v>12946</v>
      </c>
      <c r="B13852" s="1" t="s">
        <v>2006</v>
      </c>
      <c r="C13852" s="1" t="s">
        <v>8633</v>
      </c>
      <c r="D13852" s="1" t="s">
        <v>73</v>
      </c>
      <c r="E13852" s="39">
        <v>17323</v>
      </c>
      <c r="F13852" s="39">
        <v>45055.79703919679</v>
      </c>
      <c r="G13852" s="39">
        <v>19257.864306193092</v>
      </c>
      <c r="H13852" s="83">
        <v>19264.883831831201</v>
      </c>
      <c r="I13852" s="85">
        <v>1.1120985875328293</v>
      </c>
    </row>
    <row r="13853" spans="1:9" hidden="1" x14ac:dyDescent="0.2">
      <c r="A13853" s="49" t="s">
        <v>12947</v>
      </c>
      <c r="B13853" s="1" t="s">
        <v>2006</v>
      </c>
      <c r="C13853" s="1" t="s">
        <v>8633</v>
      </c>
      <c r="D13853" s="1" t="s">
        <v>73</v>
      </c>
      <c r="E13853" s="39">
        <v>17317.002296800238</v>
      </c>
      <c r="F13853" s="39">
        <v>45040.197472258624</v>
      </c>
      <c r="G13853" s="39">
        <v>19257.323567637799</v>
      </c>
      <c r="H13853" s="83">
        <v>19270.236840055037</v>
      </c>
      <c r="I13853" s="85">
        <v>1.1127928789162145</v>
      </c>
    </row>
    <row r="13854" spans="1:9" hidden="1" x14ac:dyDescent="0.2">
      <c r="A13854" s="49" t="s">
        <v>12948</v>
      </c>
      <c r="B13854" s="1" t="s">
        <v>2006</v>
      </c>
      <c r="C13854" s="1" t="s">
        <v>8633</v>
      </c>
      <c r="D13854" s="1" t="s">
        <v>73</v>
      </c>
      <c r="E13854" s="39">
        <v>17306.778943852543</v>
      </c>
      <c r="F13854" s="39">
        <v>45013.607313771558</v>
      </c>
      <c r="G13854" s="39">
        <v>19251.433538633322</v>
      </c>
      <c r="H13854" s="83">
        <v>19269.834138517439</v>
      </c>
      <c r="I13854" s="85">
        <v>1.1134269525850842</v>
      </c>
    </row>
    <row r="13855" spans="1:9" x14ac:dyDescent="0.2">
      <c r="A13855" s="49" t="s">
        <v>12946</v>
      </c>
      <c r="B13855" s="1" t="s">
        <v>2005</v>
      </c>
      <c r="C13855" s="1" t="s">
        <v>8632</v>
      </c>
      <c r="D13855" s="1" t="s">
        <v>73</v>
      </c>
      <c r="E13855" s="39">
        <v>14520.5</v>
      </c>
      <c r="F13855" s="39">
        <v>39386.940842358876</v>
      </c>
      <c r="G13855" s="39">
        <v>16834.8672540035</v>
      </c>
      <c r="H13855" s="83">
        <v>16841.003592925863</v>
      </c>
      <c r="I13855" s="85">
        <v>1.1598087939758179</v>
      </c>
    </row>
    <row r="13856" spans="1:9" hidden="1" x14ac:dyDescent="0.2">
      <c r="A13856" s="49" t="s">
        <v>12947</v>
      </c>
      <c r="B13856" s="1" t="s">
        <v>2005</v>
      </c>
      <c r="C13856" s="1" t="s">
        <v>8632</v>
      </c>
      <c r="D13856" s="1" t="s">
        <v>73</v>
      </c>
      <c r="E13856" s="39">
        <v>14515.909036858346</v>
      </c>
      <c r="F13856" s="39">
        <v>39374.487828091478</v>
      </c>
      <c r="G13856" s="39">
        <v>16834.900710251037</v>
      </c>
      <c r="H13856" s="83">
        <v>16846.189592541719</v>
      </c>
      <c r="I13856" s="85">
        <v>1.1605328711943839</v>
      </c>
    </row>
    <row r="13857" spans="1:9" hidden="1" x14ac:dyDescent="0.2">
      <c r="A13857" s="49" t="s">
        <v>12948</v>
      </c>
      <c r="B13857" s="1" t="s">
        <v>2005</v>
      </c>
      <c r="C13857" s="1" t="s">
        <v>8632</v>
      </c>
      <c r="D13857" s="1" t="s">
        <v>73</v>
      </c>
      <c r="E13857" s="39">
        <v>14513.200428404572</v>
      </c>
      <c r="F13857" s="39">
        <v>39367.140711881024</v>
      </c>
      <c r="G13857" s="39">
        <v>16836.550950870762</v>
      </c>
      <c r="H13857" s="83">
        <v>16852.643395979012</v>
      </c>
      <c r="I13857" s="85">
        <v>1.1611941472947476</v>
      </c>
    </row>
    <row r="13858" spans="1:9" x14ac:dyDescent="0.2">
      <c r="A13858" s="49" t="s">
        <v>12946</v>
      </c>
      <c r="B13858" s="1" t="s">
        <v>2004</v>
      </c>
      <c r="C13858" s="1" t="s">
        <v>8631</v>
      </c>
      <c r="D13858" s="1" t="s">
        <v>73</v>
      </c>
      <c r="E13858" s="39">
        <v>4933.25</v>
      </c>
      <c r="F13858" s="39">
        <v>9428.5492321655565</v>
      </c>
      <c r="G13858" s="39">
        <v>4029.9746902566899</v>
      </c>
      <c r="H13858" s="83">
        <v>4031.4436231668715</v>
      </c>
      <c r="I13858" s="85">
        <v>0.81719832223521438</v>
      </c>
    </row>
    <row r="13859" spans="1:9" hidden="1" x14ac:dyDescent="0.2">
      <c r="A13859" s="49" t="s">
        <v>12947</v>
      </c>
      <c r="B13859" s="1" t="s">
        <v>2004</v>
      </c>
      <c r="C13859" s="1" t="s">
        <v>8631</v>
      </c>
      <c r="D13859" s="1" t="s">
        <v>73</v>
      </c>
      <c r="E13859" s="39">
        <v>4967.5348180958827</v>
      </c>
      <c r="F13859" s="39">
        <v>9494.0752232126088</v>
      </c>
      <c r="G13859" s="39">
        <v>4059.2734670292707</v>
      </c>
      <c r="H13859" s="83">
        <v>4061.9954706302228</v>
      </c>
      <c r="I13859" s="85">
        <v>0.81770850519921179</v>
      </c>
    </row>
    <row r="13860" spans="1:9" hidden="1" x14ac:dyDescent="0.2">
      <c r="A13860" s="49" t="s">
        <v>12948</v>
      </c>
      <c r="B13860" s="1" t="s">
        <v>2004</v>
      </c>
      <c r="C13860" s="1" t="s">
        <v>8631</v>
      </c>
      <c r="D13860" s="1" t="s">
        <v>73</v>
      </c>
      <c r="E13860" s="39">
        <v>5001.7374849708194</v>
      </c>
      <c r="F13860" s="39">
        <v>9559.4442048173732</v>
      </c>
      <c r="G13860" s="39">
        <v>4088.3860627408922</v>
      </c>
      <c r="H13860" s="83">
        <v>4092.2937590670554</v>
      </c>
      <c r="I13860" s="85">
        <v>0.81817443865527661</v>
      </c>
    </row>
    <row r="13861" spans="1:9" x14ac:dyDescent="0.2">
      <c r="A13861" s="49" t="s">
        <v>12946</v>
      </c>
      <c r="B13861" s="1" t="s">
        <v>2003</v>
      </c>
      <c r="C13861" s="1" t="s">
        <v>7634</v>
      </c>
      <c r="D13861" s="1" t="s">
        <v>73</v>
      </c>
      <c r="E13861" s="39">
        <v>15141.666666666668</v>
      </c>
      <c r="F13861" s="39">
        <v>29071.286471705</v>
      </c>
      <c r="G13861" s="39">
        <v>12425.723810667769</v>
      </c>
      <c r="H13861" s="83">
        <v>12430.253008998083</v>
      </c>
      <c r="I13861" s="85">
        <v>0.82093030329101258</v>
      </c>
    </row>
    <row r="13862" spans="1:9" hidden="1" x14ac:dyDescent="0.2">
      <c r="A13862" s="49" t="s">
        <v>12947</v>
      </c>
      <c r="B13862" s="1" t="s">
        <v>2003</v>
      </c>
      <c r="C13862" s="1" t="s">
        <v>7634</v>
      </c>
      <c r="D13862" s="1" t="s">
        <v>73</v>
      </c>
      <c r="E13862" s="39">
        <v>15333.870119327677</v>
      </c>
      <c r="F13862" s="39">
        <v>29440.308043515168</v>
      </c>
      <c r="G13862" s="39">
        <v>12587.456755137333</v>
      </c>
      <c r="H13862" s="83">
        <v>12595.897453427953</v>
      </c>
      <c r="I13862" s="85">
        <v>0.82144281615841852</v>
      </c>
    </row>
    <row r="13863" spans="1:9" hidden="1" x14ac:dyDescent="0.2">
      <c r="A13863" s="49" t="s">
        <v>12948</v>
      </c>
      <c r="B13863" s="1" t="s">
        <v>2003</v>
      </c>
      <c r="C13863" s="1" t="s">
        <v>7634</v>
      </c>
      <c r="D13863" s="1" t="s">
        <v>73</v>
      </c>
      <c r="E13863" s="39">
        <v>15513.644093868104</v>
      </c>
      <c r="F13863" s="39">
        <v>29785.465603054305</v>
      </c>
      <c r="G13863" s="39">
        <v>12738.657168207394</v>
      </c>
      <c r="H13863" s="83">
        <v>12750.83282947141</v>
      </c>
      <c r="I13863" s="85">
        <v>0.8219108774392524</v>
      </c>
    </row>
    <row r="13864" spans="1:9" x14ac:dyDescent="0.2">
      <c r="A13864" s="49" t="s">
        <v>12946</v>
      </c>
      <c r="B13864" s="1" t="s">
        <v>2002</v>
      </c>
      <c r="C13864" s="1" t="s">
        <v>8630</v>
      </c>
      <c r="D13864" s="1" t="s">
        <v>73</v>
      </c>
      <c r="E13864" s="39">
        <v>13722.583333333332</v>
      </c>
      <c r="F13864" s="39">
        <v>34225.390932619717</v>
      </c>
      <c r="G13864" s="39">
        <v>14628.704355921254</v>
      </c>
      <c r="H13864" s="83">
        <v>14634.036544560973</v>
      </c>
      <c r="I13864" s="85">
        <v>1.0664199436132149</v>
      </c>
    </row>
    <row r="13865" spans="1:9" hidden="1" x14ac:dyDescent="0.2">
      <c r="A13865" s="49" t="s">
        <v>12947</v>
      </c>
      <c r="B13865" s="1" t="s">
        <v>2002</v>
      </c>
      <c r="C13865" s="1" t="s">
        <v>8630</v>
      </c>
      <c r="D13865" s="1" t="s">
        <v>73</v>
      </c>
      <c r="E13865" s="39">
        <v>13772.883990315288</v>
      </c>
      <c r="F13865" s="39">
        <v>34350.845419399418</v>
      </c>
      <c r="G13865" s="39">
        <v>14686.999218214372</v>
      </c>
      <c r="H13865" s="83">
        <v>14696.847794587429</v>
      </c>
      <c r="I13865" s="85">
        <v>1.0670857174809465</v>
      </c>
    </row>
    <row r="13866" spans="1:9" hidden="1" x14ac:dyDescent="0.2">
      <c r="A13866" s="49" t="s">
        <v>12948</v>
      </c>
      <c r="B13866" s="1" t="s">
        <v>2002</v>
      </c>
      <c r="C13866" s="1" t="s">
        <v>8630</v>
      </c>
      <c r="D13866" s="1" t="s">
        <v>73</v>
      </c>
      <c r="E13866" s="39">
        <v>13820.237251120918</v>
      </c>
      <c r="F13866" s="39">
        <v>34468.948827747481</v>
      </c>
      <c r="G13866" s="39">
        <v>14741.690726504328</v>
      </c>
      <c r="H13866" s="83">
        <v>14755.780895536647</v>
      </c>
      <c r="I13866" s="85">
        <v>1.0676937470331669</v>
      </c>
    </row>
    <row r="13867" spans="1:9" x14ac:dyDescent="0.2">
      <c r="A13867" s="49" t="s">
        <v>12946</v>
      </c>
      <c r="B13867" s="1" t="s">
        <v>2001</v>
      </c>
      <c r="C13867" s="1" t="s">
        <v>8629</v>
      </c>
      <c r="D13867" s="1" t="s">
        <v>73</v>
      </c>
      <c r="E13867" s="39">
        <v>20171.5</v>
      </c>
      <c r="F13867" s="39">
        <v>38355.196603757875</v>
      </c>
      <c r="G13867" s="39">
        <v>16393.87648585908</v>
      </c>
      <c r="H13867" s="83">
        <v>16399.852082865622</v>
      </c>
      <c r="I13867" s="85">
        <v>0.81302094950130743</v>
      </c>
    </row>
    <row r="13868" spans="1:9" hidden="1" x14ac:dyDescent="0.2">
      <c r="A13868" s="49" t="s">
        <v>12947</v>
      </c>
      <c r="B13868" s="1" t="s">
        <v>2001</v>
      </c>
      <c r="C13868" s="1" t="s">
        <v>8629</v>
      </c>
      <c r="D13868" s="1" t="s">
        <v>73</v>
      </c>
      <c r="E13868" s="39">
        <v>20181.883430600035</v>
      </c>
      <c r="F13868" s="39">
        <v>38374.94022828187</v>
      </c>
      <c r="G13868" s="39">
        <v>16407.5355424441</v>
      </c>
      <c r="H13868" s="83">
        <v>16418.537848938609</v>
      </c>
      <c r="I13868" s="85">
        <v>0.813528524500573</v>
      </c>
    </row>
    <row r="13869" spans="1:9" hidden="1" x14ac:dyDescent="0.2">
      <c r="A13869" s="49" t="s">
        <v>12948</v>
      </c>
      <c r="B13869" s="1" t="s">
        <v>2001</v>
      </c>
      <c r="C13869" s="1" t="s">
        <v>8629</v>
      </c>
      <c r="D13869" s="1" t="s">
        <v>73</v>
      </c>
      <c r="E13869" s="39">
        <v>20193.253348598279</v>
      </c>
      <c r="F13869" s="39">
        <v>38396.559614058402</v>
      </c>
      <c r="G13869" s="39">
        <v>16421.4525258914</v>
      </c>
      <c r="H13869" s="83">
        <v>16437.148218206396</v>
      </c>
      <c r="I13869" s="85">
        <v>0.81399207618753444</v>
      </c>
    </row>
    <row r="13870" spans="1:9" x14ac:dyDescent="0.2">
      <c r="A13870" s="49" t="s">
        <v>12946</v>
      </c>
      <c r="B13870" s="1" t="s">
        <v>2000</v>
      </c>
      <c r="C13870" s="1" t="s">
        <v>8628</v>
      </c>
      <c r="D13870" s="1" t="s">
        <v>73</v>
      </c>
      <c r="E13870" s="39">
        <v>5686.75</v>
      </c>
      <c r="F13870" s="39">
        <v>7471.0336190189473</v>
      </c>
      <c r="G13870" s="39">
        <v>3193.2883472665449</v>
      </c>
      <c r="H13870" s="83">
        <v>3194.4523065232474</v>
      </c>
      <c r="I13870" s="85">
        <v>0.56173601908352699</v>
      </c>
    </row>
    <row r="13871" spans="1:9" hidden="1" x14ac:dyDescent="0.2">
      <c r="A13871" s="49" t="s">
        <v>12947</v>
      </c>
      <c r="B13871" s="1" t="s">
        <v>2000</v>
      </c>
      <c r="C13871" s="1" t="s">
        <v>8628</v>
      </c>
      <c r="D13871" s="1" t="s">
        <v>73</v>
      </c>
      <c r="E13871" s="39">
        <v>5762.7092782088121</v>
      </c>
      <c r="F13871" s="39">
        <v>7570.8259997591676</v>
      </c>
      <c r="G13871" s="39">
        <v>3236.9717304513433</v>
      </c>
      <c r="H13871" s="83">
        <v>3239.1423279186083</v>
      </c>
      <c r="I13871" s="85">
        <v>0.56208671503994578</v>
      </c>
    </row>
    <row r="13872" spans="1:9" hidden="1" x14ac:dyDescent="0.2">
      <c r="A13872" s="49" t="s">
        <v>12948</v>
      </c>
      <c r="B13872" s="1" t="s">
        <v>2000</v>
      </c>
      <c r="C13872" s="1" t="s">
        <v>8628</v>
      </c>
      <c r="D13872" s="1" t="s">
        <v>73</v>
      </c>
      <c r="E13872" s="39">
        <v>5835.6195401127161</v>
      </c>
      <c r="F13872" s="39">
        <v>7666.6127000458946</v>
      </c>
      <c r="G13872" s="39">
        <v>3278.859297646663</v>
      </c>
      <c r="H13872" s="83">
        <v>3281.9932449390158</v>
      </c>
      <c r="I13872" s="85">
        <v>0.56240699421532603</v>
      </c>
    </row>
    <row r="13873" spans="1:9" x14ac:dyDescent="0.2">
      <c r="A13873" s="49" t="s">
        <v>12946</v>
      </c>
      <c r="B13873" s="1" t="s">
        <v>1999</v>
      </c>
      <c r="C13873" s="1" t="s">
        <v>8627</v>
      </c>
      <c r="D13873" s="1" t="s">
        <v>73</v>
      </c>
      <c r="E13873" s="39">
        <v>17422.166666666672</v>
      </c>
      <c r="F13873" s="39">
        <v>41495.746828784242</v>
      </c>
      <c r="G13873" s="39">
        <v>17736.218516291399</v>
      </c>
      <c r="H13873" s="83">
        <v>17742.683399344824</v>
      </c>
      <c r="I13873" s="85">
        <v>1.0183970650040552</v>
      </c>
    </row>
    <row r="13874" spans="1:9" hidden="1" x14ac:dyDescent="0.2">
      <c r="A13874" s="49" t="s">
        <v>12947</v>
      </c>
      <c r="B13874" s="1" t="s">
        <v>1999</v>
      </c>
      <c r="C13874" s="1" t="s">
        <v>8627</v>
      </c>
      <c r="D13874" s="1" t="s">
        <v>73</v>
      </c>
      <c r="E13874" s="39">
        <v>17424.33578511481</v>
      </c>
      <c r="F13874" s="39">
        <v>41500.913189070408</v>
      </c>
      <c r="G13874" s="39">
        <v>17744.072150807529</v>
      </c>
      <c r="H13874" s="83">
        <v>17755.970690948361</v>
      </c>
      <c r="I13874" s="85">
        <v>1.0190328578330579</v>
      </c>
    </row>
    <row r="13875" spans="1:9" hidden="1" x14ac:dyDescent="0.2">
      <c r="A13875" s="49" t="s">
        <v>12948</v>
      </c>
      <c r="B13875" s="1" t="s">
        <v>1999</v>
      </c>
      <c r="C13875" s="1" t="s">
        <v>8627</v>
      </c>
      <c r="D13875" s="1" t="s">
        <v>73</v>
      </c>
      <c r="E13875" s="39">
        <v>17431.961281357355</v>
      </c>
      <c r="F13875" s="39">
        <v>41519.075434190578</v>
      </c>
      <c r="G13875" s="39">
        <v>17756.891060412378</v>
      </c>
      <c r="H13875" s="83">
        <v>17773.863170407865</v>
      </c>
      <c r="I13875" s="85">
        <v>1.0196135066807519</v>
      </c>
    </row>
    <row r="13876" spans="1:9" x14ac:dyDescent="0.2">
      <c r="A13876" s="49" t="s">
        <v>12946</v>
      </c>
      <c r="B13876" s="1" t="s">
        <v>1998</v>
      </c>
      <c r="C13876" s="1" t="s">
        <v>8626</v>
      </c>
      <c r="D13876" s="1" t="s">
        <v>73</v>
      </c>
      <c r="E13876" s="39">
        <v>5937.5833333333339</v>
      </c>
      <c r="F13876" s="39">
        <v>9231.6972398121761</v>
      </c>
      <c r="G13876" s="39">
        <v>3945.8357069012923</v>
      </c>
      <c r="H13876" s="83">
        <v>3947.2739710030628</v>
      </c>
      <c r="I13876" s="85">
        <v>0.66479470676954355</v>
      </c>
    </row>
    <row r="13877" spans="1:9" hidden="1" x14ac:dyDescent="0.2">
      <c r="A13877" s="49" t="s">
        <v>12947</v>
      </c>
      <c r="B13877" s="1" t="s">
        <v>1998</v>
      </c>
      <c r="C13877" s="1" t="s">
        <v>8626</v>
      </c>
      <c r="D13877" s="1" t="s">
        <v>73</v>
      </c>
      <c r="E13877" s="39">
        <v>5985.9743646890875</v>
      </c>
      <c r="F13877" s="39">
        <v>9306.935148152872</v>
      </c>
      <c r="G13877" s="39">
        <v>3979.2601193942596</v>
      </c>
      <c r="H13877" s="83">
        <v>3981.928468906086</v>
      </c>
      <c r="I13877" s="85">
        <v>0.66520974302784341</v>
      </c>
    </row>
    <row r="13878" spans="1:9" hidden="1" x14ac:dyDescent="0.2">
      <c r="A13878" s="49" t="s">
        <v>12948</v>
      </c>
      <c r="B13878" s="1" t="s">
        <v>1998</v>
      </c>
      <c r="C13878" s="1" t="s">
        <v>8626</v>
      </c>
      <c r="D13878" s="1" t="s">
        <v>73</v>
      </c>
      <c r="E13878" s="39">
        <v>6030.5332879529842</v>
      </c>
      <c r="F13878" s="39">
        <v>9376.2149318310203</v>
      </c>
      <c r="G13878" s="39">
        <v>4010.0225104345723</v>
      </c>
      <c r="H13878" s="83">
        <v>4013.8553065529882</v>
      </c>
      <c r="I13878" s="85">
        <v>0.66558878210179961</v>
      </c>
    </row>
    <row r="13879" spans="1:9" x14ac:dyDescent="0.2">
      <c r="A13879" s="49" t="s">
        <v>12946</v>
      </c>
      <c r="B13879" s="1" t="s">
        <v>1997</v>
      </c>
      <c r="C13879" s="1" t="s">
        <v>8625</v>
      </c>
      <c r="D13879" s="1" t="s">
        <v>73</v>
      </c>
      <c r="E13879" s="39">
        <v>13692.75</v>
      </c>
      <c r="F13879" s="39">
        <v>36523.83662778404</v>
      </c>
      <c r="G13879" s="39">
        <v>15611.111908807756</v>
      </c>
      <c r="H13879" s="83">
        <v>15616.802186739978</v>
      </c>
      <c r="I13879" s="85">
        <v>1.1405161261791807</v>
      </c>
    </row>
    <row r="13880" spans="1:9" hidden="1" x14ac:dyDescent="0.2">
      <c r="A13880" s="49" t="s">
        <v>12947</v>
      </c>
      <c r="B13880" s="1" t="s">
        <v>1997</v>
      </c>
      <c r="C13880" s="1" t="s">
        <v>8625</v>
      </c>
      <c r="D13880" s="1" t="s">
        <v>73</v>
      </c>
      <c r="E13880" s="39">
        <v>13751.669288670539</v>
      </c>
      <c r="F13880" s="39">
        <v>36680.997057473331</v>
      </c>
      <c r="G13880" s="39">
        <v>15683.275579651034</v>
      </c>
      <c r="H13880" s="83">
        <v>15693.792223318746</v>
      </c>
      <c r="I13880" s="85">
        <v>1.1412281588423774</v>
      </c>
    </row>
    <row r="13881" spans="1:9" hidden="1" x14ac:dyDescent="0.2">
      <c r="A13881" s="49" t="s">
        <v>12948</v>
      </c>
      <c r="B13881" s="1" t="s">
        <v>1997</v>
      </c>
      <c r="C13881" s="1" t="s">
        <v>8625</v>
      </c>
      <c r="D13881" s="1" t="s">
        <v>73</v>
      </c>
      <c r="E13881" s="39">
        <v>13808.865178822914</v>
      </c>
      <c r="F13881" s="39">
        <v>36833.560519722043</v>
      </c>
      <c r="G13881" s="39">
        <v>15752.988588402111</v>
      </c>
      <c r="H13881" s="83">
        <v>15768.045360117972</v>
      </c>
      <c r="I13881" s="85">
        <v>1.1418784350432813</v>
      </c>
    </row>
    <row r="13882" spans="1:9" x14ac:dyDescent="0.2">
      <c r="A13882" s="49" t="s">
        <v>12946</v>
      </c>
      <c r="B13882" s="1" t="s">
        <v>1996</v>
      </c>
      <c r="C13882" s="1" t="s">
        <v>8624</v>
      </c>
      <c r="D13882" s="1" t="s">
        <v>73</v>
      </c>
      <c r="E13882" s="39">
        <v>5474.75</v>
      </c>
      <c r="F13882" s="39">
        <v>8212.7278779882654</v>
      </c>
      <c r="G13882" s="39">
        <v>3510.3052093473002</v>
      </c>
      <c r="H13882" s="83">
        <v>3511.58472181155</v>
      </c>
      <c r="I13882" s="85">
        <v>0.64141462565624918</v>
      </c>
    </row>
    <row r="13883" spans="1:9" hidden="1" x14ac:dyDescent="0.2">
      <c r="A13883" s="49" t="s">
        <v>12947</v>
      </c>
      <c r="B13883" s="1" t="s">
        <v>1996</v>
      </c>
      <c r="C13883" s="1" t="s">
        <v>8624</v>
      </c>
      <c r="D13883" s="1" t="s">
        <v>73</v>
      </c>
      <c r="E13883" s="39">
        <v>5547.2883367195973</v>
      </c>
      <c r="F13883" s="39">
        <v>8321.5433709696681</v>
      </c>
      <c r="G13883" s="39">
        <v>3557.9473952261565</v>
      </c>
      <c r="H13883" s="83">
        <v>3560.3332274940408</v>
      </c>
      <c r="I13883" s="85">
        <v>0.64181506555677847</v>
      </c>
    </row>
    <row r="13884" spans="1:9" hidden="1" x14ac:dyDescent="0.2">
      <c r="A13884" s="49" t="s">
        <v>12948</v>
      </c>
      <c r="B13884" s="1" t="s">
        <v>1996</v>
      </c>
      <c r="C13884" s="1" t="s">
        <v>8624</v>
      </c>
      <c r="D13884" s="1" t="s">
        <v>73</v>
      </c>
      <c r="E13884" s="39">
        <v>5616.2577592579964</v>
      </c>
      <c r="F13884" s="39">
        <v>8425.0050996714108</v>
      </c>
      <c r="G13884" s="39">
        <v>3603.208794362703</v>
      </c>
      <c r="H13884" s="83">
        <v>3606.6527562469414</v>
      </c>
      <c r="I13884" s="85">
        <v>0.6421807742533957</v>
      </c>
    </row>
    <row r="13885" spans="1:9" x14ac:dyDescent="0.2">
      <c r="A13885" s="49" t="s">
        <v>12946</v>
      </c>
      <c r="B13885" s="1" t="s">
        <v>1995</v>
      </c>
      <c r="C13885" s="1" t="s">
        <v>8623</v>
      </c>
      <c r="D13885" s="1" t="s">
        <v>73</v>
      </c>
      <c r="E13885" s="39">
        <v>13527.583333333332</v>
      </c>
      <c r="F13885" s="39">
        <v>19241.002679544235</v>
      </c>
      <c r="G13885" s="39">
        <v>8224.0387046178475</v>
      </c>
      <c r="H13885" s="83">
        <v>8227.0363812873893</v>
      </c>
      <c r="I13885" s="85">
        <v>0.60816748849849189</v>
      </c>
    </row>
    <row r="13886" spans="1:9" hidden="1" x14ac:dyDescent="0.2">
      <c r="A13886" s="49" t="s">
        <v>12947</v>
      </c>
      <c r="B13886" s="1" t="s">
        <v>1995</v>
      </c>
      <c r="C13886" s="1" t="s">
        <v>8623</v>
      </c>
      <c r="D13886" s="1" t="s">
        <v>73</v>
      </c>
      <c r="E13886" s="39">
        <v>13630.307853006663</v>
      </c>
      <c r="F13886" s="39">
        <v>19387.113238214319</v>
      </c>
      <c r="G13886" s="39">
        <v>8289.1269049315142</v>
      </c>
      <c r="H13886" s="83">
        <v>8294.6852969608353</v>
      </c>
      <c r="I13886" s="85">
        <v>0.60854717196509533</v>
      </c>
    </row>
    <row r="13887" spans="1:9" hidden="1" x14ac:dyDescent="0.2">
      <c r="A13887" s="49" t="s">
        <v>12948</v>
      </c>
      <c r="B13887" s="1" t="s">
        <v>1995</v>
      </c>
      <c r="C13887" s="1" t="s">
        <v>8623</v>
      </c>
      <c r="D13887" s="1" t="s">
        <v>73</v>
      </c>
      <c r="E13887" s="39">
        <v>13722.915534391028</v>
      </c>
      <c r="F13887" s="39">
        <v>19518.834078645014</v>
      </c>
      <c r="G13887" s="39">
        <v>8347.8210132624299</v>
      </c>
      <c r="H13887" s="83">
        <v>8355.7998951499012</v>
      </c>
      <c r="I13887" s="85">
        <v>0.60889392448779656</v>
      </c>
    </row>
    <row r="13888" spans="1:9" x14ac:dyDescent="0.2">
      <c r="A13888" s="49" t="s">
        <v>12946</v>
      </c>
      <c r="B13888" s="1" t="s">
        <v>1994</v>
      </c>
      <c r="C13888" s="1" t="s">
        <v>8622</v>
      </c>
      <c r="D13888" s="1" t="s">
        <v>73</v>
      </c>
      <c r="E13888" s="39">
        <v>10484.833333333332</v>
      </c>
      <c r="F13888" s="39">
        <v>24248.631016023523</v>
      </c>
      <c r="G13888" s="39">
        <v>10364.412049159278</v>
      </c>
      <c r="H13888" s="83">
        <v>10368.189895702708</v>
      </c>
      <c r="I13888" s="85">
        <v>0.9888750317794951</v>
      </c>
    </row>
    <row r="13889" spans="1:9" hidden="1" x14ac:dyDescent="0.2">
      <c r="A13889" s="49" t="s">
        <v>12947</v>
      </c>
      <c r="B13889" s="1" t="s">
        <v>1994</v>
      </c>
      <c r="C13889" s="1" t="s">
        <v>8622</v>
      </c>
      <c r="D13889" s="1" t="s">
        <v>73</v>
      </c>
      <c r="E13889" s="39">
        <v>10534.289825729727</v>
      </c>
      <c r="F13889" s="39">
        <v>24363.010729781519</v>
      </c>
      <c r="G13889" s="39">
        <v>10416.614647264933</v>
      </c>
      <c r="H13889" s="83">
        <v>10423.599656481456</v>
      </c>
      <c r="I13889" s="85">
        <v>0.98949239378454223</v>
      </c>
    </row>
    <row r="13890" spans="1:9" hidden="1" x14ac:dyDescent="0.2">
      <c r="A13890" s="49" t="s">
        <v>12948</v>
      </c>
      <c r="B13890" s="1" t="s">
        <v>1994</v>
      </c>
      <c r="C13890" s="1" t="s">
        <v>8622</v>
      </c>
      <c r="D13890" s="1" t="s">
        <v>73</v>
      </c>
      <c r="E13890" s="39">
        <v>10584.70563560148</v>
      </c>
      <c r="F13890" s="39">
        <v>24479.60908972564</v>
      </c>
      <c r="G13890" s="39">
        <v>10469.446808774126</v>
      </c>
      <c r="H13890" s="83">
        <v>10479.453549381247</v>
      </c>
      <c r="I13890" s="85">
        <v>0.99005621036203229</v>
      </c>
    </row>
    <row r="13891" spans="1:9" x14ac:dyDescent="0.2">
      <c r="A13891" s="49" t="s">
        <v>12946</v>
      </c>
      <c r="B13891" s="1" t="s">
        <v>1993</v>
      </c>
      <c r="C13891" s="1" t="s">
        <v>8621</v>
      </c>
      <c r="D13891" s="1" t="s">
        <v>73</v>
      </c>
      <c r="E13891" s="39">
        <v>14186.5</v>
      </c>
      <c r="F13891" s="39">
        <v>30629.805324576955</v>
      </c>
      <c r="G13891" s="39">
        <v>13091.869935241728</v>
      </c>
      <c r="H13891" s="83">
        <v>13096.641945013946</v>
      </c>
      <c r="I13891" s="85">
        <v>0.92317639622274317</v>
      </c>
    </row>
    <row r="13892" spans="1:9" hidden="1" x14ac:dyDescent="0.2">
      <c r="A13892" s="49" t="s">
        <v>12947</v>
      </c>
      <c r="B13892" s="1" t="s">
        <v>1993</v>
      </c>
      <c r="C13892" s="1" t="s">
        <v>8621</v>
      </c>
      <c r="D13892" s="1" t="s">
        <v>73</v>
      </c>
      <c r="E13892" s="39">
        <v>14280.468267923061</v>
      </c>
      <c r="F13892" s="39">
        <v>30832.690444456493</v>
      </c>
      <c r="G13892" s="39">
        <v>13182.781818739168</v>
      </c>
      <c r="H13892" s="83">
        <v>13191.621720724739</v>
      </c>
      <c r="I13892" s="85">
        <v>0.92375274208310798</v>
      </c>
    </row>
    <row r="13893" spans="1:9" hidden="1" x14ac:dyDescent="0.2">
      <c r="A13893" s="49" t="s">
        <v>12948</v>
      </c>
      <c r="B13893" s="1" t="s">
        <v>1993</v>
      </c>
      <c r="C13893" s="1" t="s">
        <v>8621</v>
      </c>
      <c r="D13893" s="1" t="s">
        <v>73</v>
      </c>
      <c r="E13893" s="39">
        <v>14370.397685299718</v>
      </c>
      <c r="F13893" s="39">
        <v>31026.855358085621</v>
      </c>
      <c r="G13893" s="39">
        <v>13269.575123703356</v>
      </c>
      <c r="H13893" s="83">
        <v>13282.258238547429</v>
      </c>
      <c r="I13893" s="85">
        <v>0.92427909995383017</v>
      </c>
    </row>
    <row r="13894" spans="1:9" x14ac:dyDescent="0.2">
      <c r="A13894" s="49" t="s">
        <v>12946</v>
      </c>
      <c r="B13894" s="1" t="s">
        <v>1992</v>
      </c>
      <c r="C13894" s="1" t="s">
        <v>8620</v>
      </c>
      <c r="D13894" s="1" t="s">
        <v>73</v>
      </c>
      <c r="E13894" s="39">
        <v>11836.75</v>
      </c>
      <c r="F13894" s="39">
        <v>36383.621746862533</v>
      </c>
      <c r="G13894" s="39">
        <v>15551.180904854005</v>
      </c>
      <c r="H13894" s="83">
        <v>15556.849337829171</v>
      </c>
      <c r="I13894" s="85">
        <v>1.3142838480012817</v>
      </c>
    </row>
    <row r="13895" spans="1:9" hidden="1" x14ac:dyDescent="0.2">
      <c r="A13895" s="49" t="s">
        <v>12947</v>
      </c>
      <c r="B13895" s="1" t="s">
        <v>1992</v>
      </c>
      <c r="C13895" s="1" t="s">
        <v>8620</v>
      </c>
      <c r="D13895" s="1" t="s">
        <v>73</v>
      </c>
      <c r="E13895" s="39">
        <v>11830.786363704801</v>
      </c>
      <c r="F13895" s="39">
        <v>36365.290812509746</v>
      </c>
      <c r="G13895" s="39">
        <v>15548.292660996374</v>
      </c>
      <c r="H13895" s="83">
        <v>15558.718789946703</v>
      </c>
      <c r="I13895" s="85">
        <v>1.3151043651399772</v>
      </c>
    </row>
    <row r="13896" spans="1:9" hidden="1" x14ac:dyDescent="0.2">
      <c r="A13896" s="49" t="s">
        <v>12948</v>
      </c>
      <c r="B13896" s="1" t="s">
        <v>1992</v>
      </c>
      <c r="C13896" s="1" t="s">
        <v>8620</v>
      </c>
      <c r="D13896" s="1" t="s">
        <v>73</v>
      </c>
      <c r="E13896" s="39">
        <v>11826.344050790187</v>
      </c>
      <c r="F13896" s="39">
        <v>36351.636098777803</v>
      </c>
      <c r="G13896" s="39">
        <v>15546.87900256552</v>
      </c>
      <c r="H13896" s="83">
        <v>15561.738773885869</v>
      </c>
      <c r="I13896" s="85">
        <v>1.3158537166729982</v>
      </c>
    </row>
    <row r="13897" spans="1:9" x14ac:dyDescent="0.2">
      <c r="A13897" s="49" t="s">
        <v>12946</v>
      </c>
      <c r="B13897" s="1" t="s">
        <v>1991</v>
      </c>
      <c r="C13897" s="1" t="s">
        <v>8619</v>
      </c>
      <c r="D13897" s="1" t="s">
        <v>73</v>
      </c>
      <c r="E13897" s="39">
        <v>6493.3333333333339</v>
      </c>
      <c r="F13897" s="39">
        <v>10067.168074366176</v>
      </c>
      <c r="G13897" s="39">
        <v>4302.9347933878926</v>
      </c>
      <c r="H13897" s="83">
        <v>4304.5032207389768</v>
      </c>
      <c r="I13897" s="85">
        <v>0.66291117362509899</v>
      </c>
    </row>
    <row r="13898" spans="1:9" hidden="1" x14ac:dyDescent="0.2">
      <c r="A13898" s="49" t="s">
        <v>12947</v>
      </c>
      <c r="B13898" s="1" t="s">
        <v>1991</v>
      </c>
      <c r="C13898" s="1" t="s">
        <v>8619</v>
      </c>
      <c r="D13898" s="1" t="s">
        <v>73</v>
      </c>
      <c r="E13898" s="39">
        <v>6554.203166731264</v>
      </c>
      <c r="F13898" s="39">
        <v>10161.539764839836</v>
      </c>
      <c r="G13898" s="39">
        <v>4344.6536689246423</v>
      </c>
      <c r="H13898" s="83">
        <v>4347.5670382819326</v>
      </c>
      <c r="I13898" s="85">
        <v>0.6633250339797091</v>
      </c>
    </row>
    <row r="13899" spans="1:9" hidden="1" x14ac:dyDescent="0.2">
      <c r="A13899" s="49" t="s">
        <v>12948</v>
      </c>
      <c r="B13899" s="1" t="s">
        <v>1991</v>
      </c>
      <c r="C13899" s="1" t="s">
        <v>8619</v>
      </c>
      <c r="D13899" s="1" t="s">
        <v>73</v>
      </c>
      <c r="E13899" s="39">
        <v>6610.0422550789917</v>
      </c>
      <c r="F13899" s="39">
        <v>10248.111862506565</v>
      </c>
      <c r="G13899" s="39">
        <v>4382.9156601978284</v>
      </c>
      <c r="H13899" s="83">
        <v>4387.1048691327005</v>
      </c>
      <c r="I13899" s="85">
        <v>0.66370299913918984</v>
      </c>
    </row>
    <row r="13900" spans="1:9" x14ac:dyDescent="0.2">
      <c r="A13900" s="49" t="s">
        <v>12946</v>
      </c>
      <c r="B13900" s="1" t="s">
        <v>1990</v>
      </c>
      <c r="C13900" s="1" t="s">
        <v>8618</v>
      </c>
      <c r="D13900" s="1" t="s">
        <v>73</v>
      </c>
      <c r="E13900" s="39">
        <v>17852.583333333336</v>
      </c>
      <c r="F13900" s="39">
        <v>45775.433506652291</v>
      </c>
      <c r="G13900" s="39">
        <v>19565.45317046265</v>
      </c>
      <c r="H13900" s="83">
        <v>19572.584812786408</v>
      </c>
      <c r="I13900" s="85">
        <v>1.0963446828583951</v>
      </c>
    </row>
    <row r="13901" spans="1:9" hidden="1" x14ac:dyDescent="0.2">
      <c r="A13901" s="49" t="s">
        <v>12947</v>
      </c>
      <c r="B13901" s="1" t="s">
        <v>1990</v>
      </c>
      <c r="C13901" s="1" t="s">
        <v>8618</v>
      </c>
      <c r="D13901" s="1" t="s">
        <v>73</v>
      </c>
      <c r="E13901" s="39">
        <v>17843.281273806489</v>
      </c>
      <c r="F13901" s="39">
        <v>45751.582291430626</v>
      </c>
      <c r="G13901" s="39">
        <v>19561.482261709654</v>
      </c>
      <c r="H13901" s="83">
        <v>19574.599492068442</v>
      </c>
      <c r="I13901" s="85">
        <v>1.0970291389624334</v>
      </c>
    </row>
    <row r="13902" spans="1:9" hidden="1" x14ac:dyDescent="0.2">
      <c r="A13902" s="49" t="s">
        <v>12948</v>
      </c>
      <c r="B13902" s="1" t="s">
        <v>1990</v>
      </c>
      <c r="C13902" s="1" t="s">
        <v>8618</v>
      </c>
      <c r="D13902" s="1" t="s">
        <v>73</v>
      </c>
      <c r="E13902" s="39">
        <v>17826.60979512873</v>
      </c>
      <c r="F13902" s="39">
        <v>45708.835303534121</v>
      </c>
      <c r="G13902" s="39">
        <v>19548.768860946333</v>
      </c>
      <c r="H13902" s="83">
        <v>19567.453655162593</v>
      </c>
      <c r="I13902" s="85">
        <v>1.0976542303915555</v>
      </c>
    </row>
    <row r="13903" spans="1:9" x14ac:dyDescent="0.2">
      <c r="A13903" s="49" t="s">
        <v>12946</v>
      </c>
      <c r="B13903" s="1" t="s">
        <v>1989</v>
      </c>
      <c r="C13903" s="1" t="s">
        <v>8617</v>
      </c>
      <c r="D13903" s="1" t="s">
        <v>73</v>
      </c>
      <c r="E13903" s="39">
        <v>12393.5</v>
      </c>
      <c r="F13903" s="39">
        <v>33495.558239759252</v>
      </c>
      <c r="G13903" s="39">
        <v>14316.757394843125</v>
      </c>
      <c r="H13903" s="83">
        <v>14321.975878263187</v>
      </c>
      <c r="I13903" s="85">
        <v>1.1556038147628342</v>
      </c>
    </row>
    <row r="13904" spans="1:9" hidden="1" x14ac:dyDescent="0.2">
      <c r="A13904" s="49" t="s">
        <v>12947</v>
      </c>
      <c r="B13904" s="1" t="s">
        <v>1989</v>
      </c>
      <c r="C13904" s="1" t="s">
        <v>8617</v>
      </c>
      <c r="D13904" s="1" t="s">
        <v>73</v>
      </c>
      <c r="E13904" s="39">
        <v>12394.349242588338</v>
      </c>
      <c r="F13904" s="39">
        <v>33497.853463431129</v>
      </c>
      <c r="G13904" s="39">
        <v>14322.295175635718</v>
      </c>
      <c r="H13904" s="83">
        <v>14331.899194522011</v>
      </c>
      <c r="I13904" s="85">
        <v>1.1563252667817396</v>
      </c>
    </row>
    <row r="13905" spans="1:9" hidden="1" x14ac:dyDescent="0.2">
      <c r="A13905" s="49" t="s">
        <v>12948</v>
      </c>
      <c r="B13905" s="1" t="s">
        <v>1989</v>
      </c>
      <c r="C13905" s="1" t="s">
        <v>8617</v>
      </c>
      <c r="D13905" s="1" t="s">
        <v>73</v>
      </c>
      <c r="E13905" s="39">
        <v>12394.79378114069</v>
      </c>
      <c r="F13905" s="39">
        <v>33499.054905071513</v>
      </c>
      <c r="G13905" s="39">
        <v>14326.886192804843</v>
      </c>
      <c r="H13905" s="83">
        <v>14340.579889946412</v>
      </c>
      <c r="I13905" s="85">
        <v>1.1569841453729013</v>
      </c>
    </row>
    <row r="13906" spans="1:9" x14ac:dyDescent="0.2">
      <c r="A13906" s="49" t="s">
        <v>12946</v>
      </c>
      <c r="B13906" s="1" t="s">
        <v>1988</v>
      </c>
      <c r="C13906" s="1" t="s">
        <v>8616</v>
      </c>
      <c r="D13906" s="1" t="s">
        <v>73</v>
      </c>
      <c r="E13906" s="39">
        <v>12955.166666666668</v>
      </c>
      <c r="F13906" s="39">
        <v>19308.180912687458</v>
      </c>
      <c r="G13906" s="39">
        <v>8252.752197291753</v>
      </c>
      <c r="H13906" s="83">
        <v>8255.7603400802145</v>
      </c>
      <c r="I13906" s="85">
        <v>0.63725620460924581</v>
      </c>
    </row>
    <row r="13907" spans="1:9" hidden="1" x14ac:dyDescent="0.2">
      <c r="A13907" s="49" t="s">
        <v>12947</v>
      </c>
      <c r="B13907" s="1" t="s">
        <v>1988</v>
      </c>
      <c r="C13907" s="1" t="s">
        <v>8616</v>
      </c>
      <c r="D13907" s="1" t="s">
        <v>73</v>
      </c>
      <c r="E13907" s="39">
        <v>13057.127538339209</v>
      </c>
      <c r="F13907" s="39">
        <v>19460.141825805938</v>
      </c>
      <c r="G13907" s="39">
        <v>8320.3509052660065</v>
      </c>
      <c r="H13907" s="83">
        <v>8325.9302349931804</v>
      </c>
      <c r="I13907" s="85">
        <v>0.63765404837672213</v>
      </c>
    </row>
    <row r="13908" spans="1:9" hidden="1" x14ac:dyDescent="0.2">
      <c r="A13908" s="49" t="s">
        <v>12948</v>
      </c>
      <c r="B13908" s="1" t="s">
        <v>1988</v>
      </c>
      <c r="C13908" s="1" t="s">
        <v>8616</v>
      </c>
      <c r="D13908" s="1" t="s">
        <v>73</v>
      </c>
      <c r="E13908" s="39">
        <v>13150.167245778928</v>
      </c>
      <c r="F13908" s="39">
        <v>19598.806773122422</v>
      </c>
      <c r="G13908" s="39">
        <v>8382.0237600430955</v>
      </c>
      <c r="H13908" s="83">
        <v>8390.0353330575526</v>
      </c>
      <c r="I13908" s="85">
        <v>0.63801738610972192</v>
      </c>
    </row>
    <row r="13909" spans="1:9" x14ac:dyDescent="0.2">
      <c r="A13909" s="49" t="s">
        <v>12946</v>
      </c>
      <c r="B13909" s="1" t="s">
        <v>1987</v>
      </c>
      <c r="C13909" s="1" t="s">
        <v>8615</v>
      </c>
      <c r="D13909" s="1" t="s">
        <v>73</v>
      </c>
      <c r="E13909" s="39">
        <v>17284.916666666664</v>
      </c>
      <c r="F13909" s="39">
        <v>38206.418864497762</v>
      </c>
      <c r="G13909" s="39">
        <v>16330.285523036673</v>
      </c>
      <c r="H13909" s="83">
        <v>16336.23794102467</v>
      </c>
      <c r="I13909" s="85">
        <v>0.94511522711176932</v>
      </c>
    </row>
    <row r="13910" spans="1:9" hidden="1" x14ac:dyDescent="0.2">
      <c r="A13910" s="49" t="s">
        <v>12947</v>
      </c>
      <c r="B13910" s="1" t="s">
        <v>1987</v>
      </c>
      <c r="C13910" s="1" t="s">
        <v>8615</v>
      </c>
      <c r="D13910" s="1" t="s">
        <v>73</v>
      </c>
      <c r="E13910" s="39">
        <v>17291.595625672911</v>
      </c>
      <c r="F13910" s="39">
        <v>38221.18197329907</v>
      </c>
      <c r="G13910" s="39">
        <v>16341.794878912975</v>
      </c>
      <c r="H13910" s="83">
        <v>16352.753102069835</v>
      </c>
      <c r="I13910" s="85">
        <v>0.94570526954671708</v>
      </c>
    </row>
    <row r="13911" spans="1:9" hidden="1" x14ac:dyDescent="0.2">
      <c r="A13911" s="49" t="s">
        <v>12948</v>
      </c>
      <c r="B13911" s="1" t="s">
        <v>1987</v>
      </c>
      <c r="C13911" s="1" t="s">
        <v>8615</v>
      </c>
      <c r="D13911" s="1" t="s">
        <v>73</v>
      </c>
      <c r="E13911" s="39">
        <v>17302.987745440962</v>
      </c>
      <c r="F13911" s="39">
        <v>38246.363008765213</v>
      </c>
      <c r="G13911" s="39">
        <v>16357.21639515043</v>
      </c>
      <c r="H13911" s="83">
        <v>16372.850690305702</v>
      </c>
      <c r="I13911" s="85">
        <v>0.94624413605214885</v>
      </c>
    </row>
    <row r="13912" spans="1:9" x14ac:dyDescent="0.2">
      <c r="A13912" s="49" t="s">
        <v>12946</v>
      </c>
      <c r="B13912" s="1" t="s">
        <v>1986</v>
      </c>
      <c r="C13912" s="1" t="s">
        <v>8614</v>
      </c>
      <c r="D13912" s="1" t="s">
        <v>73</v>
      </c>
      <c r="E13912" s="39">
        <v>5032.75</v>
      </c>
      <c r="F13912" s="39">
        <v>7698.9930488811151</v>
      </c>
      <c r="G13912" s="39">
        <v>3290.7233513301426</v>
      </c>
      <c r="H13912" s="83">
        <v>3291.9228258183471</v>
      </c>
      <c r="I13912" s="85">
        <v>0.65410020879605524</v>
      </c>
    </row>
    <row r="13913" spans="1:9" hidden="1" x14ac:dyDescent="0.2">
      <c r="A13913" s="49" t="s">
        <v>12947</v>
      </c>
      <c r="B13913" s="1" t="s">
        <v>1986</v>
      </c>
      <c r="C13913" s="1" t="s">
        <v>8614</v>
      </c>
      <c r="D13913" s="1" t="s">
        <v>73</v>
      </c>
      <c r="E13913" s="39">
        <v>5073.0215432460191</v>
      </c>
      <c r="F13913" s="39">
        <v>7760.5995923253195</v>
      </c>
      <c r="G13913" s="39">
        <v>3318.1110611323502</v>
      </c>
      <c r="H13913" s="83">
        <v>3320.3360677326991</v>
      </c>
      <c r="I13913" s="85">
        <v>0.65450856840007654</v>
      </c>
    </row>
    <row r="13914" spans="1:9" hidden="1" x14ac:dyDescent="0.2">
      <c r="A13914" s="49" t="s">
        <v>12948</v>
      </c>
      <c r="B13914" s="1" t="s">
        <v>1986</v>
      </c>
      <c r="C13914" s="1" t="s">
        <v>8614</v>
      </c>
      <c r="D13914" s="1" t="s">
        <v>73</v>
      </c>
      <c r="E13914" s="39">
        <v>5109.9940670236829</v>
      </c>
      <c r="F13914" s="39">
        <v>7817.1593665171276</v>
      </c>
      <c r="G13914" s="39">
        <v>3343.245142660845</v>
      </c>
      <c r="H13914" s="83">
        <v>3346.440630210443</v>
      </c>
      <c r="I13914" s="85">
        <v>0.65488150990350913</v>
      </c>
    </row>
    <row r="13915" spans="1:9" x14ac:dyDescent="0.2">
      <c r="A13915" s="49" t="s">
        <v>12946</v>
      </c>
      <c r="B13915" s="1" t="s">
        <v>1985</v>
      </c>
      <c r="C13915" s="1" t="s">
        <v>8613</v>
      </c>
      <c r="D13915" s="1" t="s">
        <v>73</v>
      </c>
      <c r="E13915" s="39">
        <v>5433.75</v>
      </c>
      <c r="F13915" s="39">
        <v>10426.599363844753</v>
      </c>
      <c r="G13915" s="39">
        <v>4456.563836819455</v>
      </c>
      <c r="H13915" s="83">
        <v>4458.1882622288895</v>
      </c>
      <c r="I13915" s="85">
        <v>0.8204625281304605</v>
      </c>
    </row>
    <row r="13916" spans="1:9" hidden="1" x14ac:dyDescent="0.2">
      <c r="A13916" s="49" t="s">
        <v>12947</v>
      </c>
      <c r="B13916" s="1" t="s">
        <v>1985</v>
      </c>
      <c r="C13916" s="1" t="s">
        <v>8613</v>
      </c>
      <c r="D13916" s="1" t="s">
        <v>73</v>
      </c>
      <c r="E13916" s="39">
        <v>5476.7720614596665</v>
      </c>
      <c r="F13916" s="39">
        <v>10509.152627915908</v>
      </c>
      <c r="G13916" s="39">
        <v>4493.2785364033416</v>
      </c>
      <c r="H13916" s="83">
        <v>4496.2915682809698</v>
      </c>
      <c r="I13916" s="85">
        <v>0.82097474896236977</v>
      </c>
    </row>
    <row r="13917" spans="1:9" hidden="1" x14ac:dyDescent="0.2">
      <c r="A13917" s="49" t="s">
        <v>12948</v>
      </c>
      <c r="B13917" s="1" t="s">
        <v>1985</v>
      </c>
      <c r="C13917" s="1" t="s">
        <v>8613</v>
      </c>
      <c r="D13917" s="1" t="s">
        <v>73</v>
      </c>
      <c r="E13917" s="39">
        <v>5519.3573632879707</v>
      </c>
      <c r="F13917" s="39">
        <v>10590.867811896058</v>
      </c>
      <c r="G13917" s="39">
        <v>4529.5056309514994</v>
      </c>
      <c r="H13917" s="83">
        <v>4533.834951187353</v>
      </c>
      <c r="I13917" s="85">
        <v>0.82144254353671242</v>
      </c>
    </row>
    <row r="13918" spans="1:9" x14ac:dyDescent="0.2">
      <c r="A13918" s="49" t="s">
        <v>12946</v>
      </c>
      <c r="B13918" s="1" t="s">
        <v>1984</v>
      </c>
      <c r="C13918" s="1" t="s">
        <v>8612</v>
      </c>
      <c r="D13918" s="1" t="s">
        <v>73</v>
      </c>
      <c r="E13918" s="39">
        <v>49493.666666666672</v>
      </c>
      <c r="F13918" s="39">
        <v>110840.81577470822</v>
      </c>
      <c r="G13918" s="39">
        <v>47375.865705362972</v>
      </c>
      <c r="H13918" s="83">
        <v>47393.134292297582</v>
      </c>
      <c r="I13918" s="85">
        <v>0.95755957244962475</v>
      </c>
    </row>
    <row r="13919" spans="1:9" hidden="1" x14ac:dyDescent="0.2">
      <c r="A13919" s="49" t="s">
        <v>12947</v>
      </c>
      <c r="B13919" s="1" t="s">
        <v>1984</v>
      </c>
      <c r="C13919" s="1" t="s">
        <v>8612</v>
      </c>
      <c r="D13919" s="1" t="s">
        <v>73</v>
      </c>
      <c r="E13919" s="39">
        <v>49747.784960050049</v>
      </c>
      <c r="F13919" s="39">
        <v>111409.91240542642</v>
      </c>
      <c r="G13919" s="39">
        <v>47634.26566135553</v>
      </c>
      <c r="H13919" s="83">
        <v>47666.207496196686</v>
      </c>
      <c r="I13919" s="85">
        <v>0.95815738398151851</v>
      </c>
    </row>
    <row r="13920" spans="1:9" hidden="1" x14ac:dyDescent="0.2">
      <c r="A13920" s="49" t="s">
        <v>12948</v>
      </c>
      <c r="B13920" s="1" t="s">
        <v>1984</v>
      </c>
      <c r="C13920" s="1" t="s">
        <v>8612</v>
      </c>
      <c r="D13920" s="1" t="s">
        <v>73</v>
      </c>
      <c r="E13920" s="39">
        <v>49992.062277651319</v>
      </c>
      <c r="F13920" s="39">
        <v>111956.97022073307</v>
      </c>
      <c r="G13920" s="39">
        <v>47881.791751708508</v>
      </c>
      <c r="H13920" s="83">
        <v>47927.557366512709</v>
      </c>
      <c r="I13920" s="85">
        <v>0.95870334574972038</v>
      </c>
    </row>
    <row r="13921" spans="1:9" x14ac:dyDescent="0.2">
      <c r="A13921" s="49" t="s">
        <v>12946</v>
      </c>
      <c r="B13921" s="1" t="s">
        <v>1983</v>
      </c>
      <c r="C13921" s="1" t="s">
        <v>8611</v>
      </c>
      <c r="D13921" s="1" t="s">
        <v>73</v>
      </c>
      <c r="E13921" s="39">
        <v>8842.75</v>
      </c>
      <c r="F13921" s="39">
        <v>11623.623805786625</v>
      </c>
      <c r="G13921" s="39">
        <v>4968.1990933006273</v>
      </c>
      <c r="H13921" s="83">
        <v>4970.0100106669652</v>
      </c>
      <c r="I13921" s="85">
        <v>0.56204348315478392</v>
      </c>
    </row>
    <row r="13922" spans="1:9" hidden="1" x14ac:dyDescent="0.2">
      <c r="A13922" s="49" t="s">
        <v>12947</v>
      </c>
      <c r="B13922" s="1" t="s">
        <v>1983</v>
      </c>
      <c r="C13922" s="1" t="s">
        <v>8611</v>
      </c>
      <c r="D13922" s="1" t="s">
        <v>73</v>
      </c>
      <c r="E13922" s="39">
        <v>8921.655105222575</v>
      </c>
      <c r="F13922" s="39">
        <v>11727.343040126985</v>
      </c>
      <c r="G13922" s="39">
        <v>5014.1263179742773</v>
      </c>
      <c r="H13922" s="83">
        <v>5017.4886117453207</v>
      </c>
      <c r="I13922" s="85">
        <v>0.56239437106329904</v>
      </c>
    </row>
    <row r="13923" spans="1:9" hidden="1" x14ac:dyDescent="0.2">
      <c r="A13923" s="49" t="s">
        <v>12948</v>
      </c>
      <c r="B13923" s="1" t="s">
        <v>1983</v>
      </c>
      <c r="C13923" s="1" t="s">
        <v>8611</v>
      </c>
      <c r="D13923" s="1" t="s">
        <v>73</v>
      </c>
      <c r="E13923" s="39">
        <v>8993.7368451259172</v>
      </c>
      <c r="F13923" s="39">
        <v>11822.093092758012</v>
      </c>
      <c r="G13923" s="39">
        <v>5056.0764409818112</v>
      </c>
      <c r="H13923" s="83">
        <v>5060.909059778086</v>
      </c>
      <c r="I13923" s="85">
        <v>0.56271482554226659</v>
      </c>
    </row>
    <row r="13924" spans="1:9" x14ac:dyDescent="0.2">
      <c r="A13924" s="49" t="s">
        <v>12946</v>
      </c>
      <c r="B13924" s="1" t="s">
        <v>1982</v>
      </c>
      <c r="C13924" s="1" t="s">
        <v>8610</v>
      </c>
      <c r="D13924" s="1" t="s">
        <v>73</v>
      </c>
      <c r="E13924" s="39">
        <v>7927.75</v>
      </c>
      <c r="F13924" s="39">
        <v>11549.355088895627</v>
      </c>
      <c r="G13924" s="39">
        <v>4936.4549678812582</v>
      </c>
      <c r="H13924" s="83">
        <v>4938.254314457673</v>
      </c>
      <c r="I13924" s="85">
        <v>0.6229074219618016</v>
      </c>
    </row>
    <row r="13925" spans="1:9" hidden="1" x14ac:dyDescent="0.2">
      <c r="A13925" s="49" t="s">
        <v>12947</v>
      </c>
      <c r="B13925" s="1" t="s">
        <v>1982</v>
      </c>
      <c r="C13925" s="1" t="s">
        <v>8610</v>
      </c>
      <c r="D13925" s="1" t="s">
        <v>73</v>
      </c>
      <c r="E13925" s="39">
        <v>8049.9119959434229</v>
      </c>
      <c r="F13925" s="39">
        <v>11727.323903441849</v>
      </c>
      <c r="G13925" s="39">
        <v>5014.11813592006</v>
      </c>
      <c r="H13925" s="83">
        <v>5017.4804242045102</v>
      </c>
      <c r="I13925" s="85">
        <v>0.6232963076780168</v>
      </c>
    </row>
    <row r="13926" spans="1:9" hidden="1" x14ac:dyDescent="0.2">
      <c r="A13926" s="49" t="s">
        <v>12948</v>
      </c>
      <c r="B13926" s="1" t="s">
        <v>1982</v>
      </c>
      <c r="C13926" s="1" t="s">
        <v>8610</v>
      </c>
      <c r="D13926" s="1" t="s">
        <v>73</v>
      </c>
      <c r="E13926" s="39">
        <v>8166.1189884725791</v>
      </c>
      <c r="F13926" s="39">
        <v>11896.617312105323</v>
      </c>
      <c r="G13926" s="39">
        <v>5087.948982228786</v>
      </c>
      <c r="H13926" s="83">
        <v>5092.8120649319471</v>
      </c>
      <c r="I13926" s="85">
        <v>0.6236514643150608</v>
      </c>
    </row>
    <row r="13927" spans="1:9" x14ac:dyDescent="0.2">
      <c r="A13927" s="49" t="s">
        <v>12946</v>
      </c>
      <c r="B13927" s="1" t="s">
        <v>1981</v>
      </c>
      <c r="C13927" s="1" t="s">
        <v>8609</v>
      </c>
      <c r="D13927" s="1" t="s">
        <v>73</v>
      </c>
      <c r="E13927" s="39">
        <v>12261.583333333332</v>
      </c>
      <c r="F13927" s="39">
        <v>24500.694582711123</v>
      </c>
      <c r="G13927" s="39">
        <v>10472.14970519457</v>
      </c>
      <c r="H13927" s="83">
        <v>10475.966822304388</v>
      </c>
      <c r="I13927" s="85">
        <v>0.85437308849219218</v>
      </c>
    </row>
    <row r="13928" spans="1:9" hidden="1" x14ac:dyDescent="0.2">
      <c r="A13928" s="49" t="s">
        <v>12947</v>
      </c>
      <c r="B13928" s="1" t="s">
        <v>1981</v>
      </c>
      <c r="C13928" s="1" t="s">
        <v>8609</v>
      </c>
      <c r="D13928" s="1" t="s">
        <v>73</v>
      </c>
      <c r="E13928" s="39">
        <v>12340.967533875808</v>
      </c>
      <c r="F13928" s="39">
        <v>24659.317494557792</v>
      </c>
      <c r="G13928" s="39">
        <v>10543.303151419275</v>
      </c>
      <c r="H13928" s="83">
        <v>10550.37311341548</v>
      </c>
      <c r="I13928" s="85">
        <v>0.85490647993804636</v>
      </c>
    </row>
    <row r="13929" spans="1:9" hidden="1" x14ac:dyDescent="0.2">
      <c r="A13929" s="49" t="s">
        <v>12948</v>
      </c>
      <c r="B13929" s="1" t="s">
        <v>1981</v>
      </c>
      <c r="C13929" s="1" t="s">
        <v>8609</v>
      </c>
      <c r="D13929" s="1" t="s">
        <v>73</v>
      </c>
      <c r="E13929" s="39">
        <v>12421.978523128062</v>
      </c>
      <c r="F13929" s="39">
        <v>24821.191002371172</v>
      </c>
      <c r="G13929" s="39">
        <v>10615.534667128968</v>
      </c>
      <c r="H13929" s="83">
        <v>10625.68103911596</v>
      </c>
      <c r="I13929" s="85">
        <v>0.85539360894340333</v>
      </c>
    </row>
    <row r="13930" spans="1:9" x14ac:dyDescent="0.2">
      <c r="A13930" s="49" t="s">
        <v>12946</v>
      </c>
      <c r="B13930" s="1" t="s">
        <v>1980</v>
      </c>
      <c r="C13930" s="1" t="s">
        <v>8608</v>
      </c>
      <c r="D13930" s="1" t="s">
        <v>73</v>
      </c>
      <c r="E13930" s="39">
        <v>7335.416666666667</v>
      </c>
      <c r="F13930" s="39">
        <v>10582.002717603733</v>
      </c>
      <c r="G13930" s="39">
        <v>4522.9867367809002</v>
      </c>
      <c r="H13930" s="83">
        <v>4524.6353734549812</v>
      </c>
      <c r="I13930" s="85">
        <v>0.61682049964737029</v>
      </c>
    </row>
    <row r="13931" spans="1:9" hidden="1" x14ac:dyDescent="0.2">
      <c r="A13931" s="49" t="s">
        <v>12947</v>
      </c>
      <c r="B13931" s="1" t="s">
        <v>1980</v>
      </c>
      <c r="C13931" s="1" t="s">
        <v>8608</v>
      </c>
      <c r="D13931" s="1" t="s">
        <v>73</v>
      </c>
      <c r="E13931" s="39">
        <v>7388.6104861680442</v>
      </c>
      <c r="F13931" s="39">
        <v>10658.739618600945</v>
      </c>
      <c r="G13931" s="39">
        <v>4557.2357400302844</v>
      </c>
      <c r="H13931" s="83">
        <v>4560.2916593211394</v>
      </c>
      <c r="I13931" s="85">
        <v>0.61720558525291047</v>
      </c>
    </row>
    <row r="13932" spans="1:9" hidden="1" x14ac:dyDescent="0.2">
      <c r="A13932" s="49" t="s">
        <v>12948</v>
      </c>
      <c r="B13932" s="1" t="s">
        <v>1980</v>
      </c>
      <c r="C13932" s="1" t="s">
        <v>8608</v>
      </c>
      <c r="D13932" s="1" t="s">
        <v>73</v>
      </c>
      <c r="E13932" s="39">
        <v>7440.5190812702604</v>
      </c>
      <c r="F13932" s="39">
        <v>10733.622467033363</v>
      </c>
      <c r="G13932" s="39">
        <v>4590.5589861413991</v>
      </c>
      <c r="H13932" s="83">
        <v>4594.9466614269259</v>
      </c>
      <c r="I13932" s="85">
        <v>0.61755727137285521</v>
      </c>
    </row>
    <row r="13933" spans="1:9" x14ac:dyDescent="0.2">
      <c r="A13933" s="49" t="s">
        <v>12946</v>
      </c>
      <c r="B13933" s="1" t="s">
        <v>1979</v>
      </c>
      <c r="C13933" s="1" t="s">
        <v>8607</v>
      </c>
      <c r="D13933" s="1" t="s">
        <v>73</v>
      </c>
      <c r="E13933" s="39">
        <v>8803.1666666666661</v>
      </c>
      <c r="F13933" s="39">
        <v>18352.173440752631</v>
      </c>
      <c r="G13933" s="39">
        <v>7844.1330321660971</v>
      </c>
      <c r="H13933" s="83">
        <v>7846.9922325453581</v>
      </c>
      <c r="I13933" s="85">
        <v>0.89138290000325926</v>
      </c>
    </row>
    <row r="13934" spans="1:9" hidden="1" x14ac:dyDescent="0.2">
      <c r="A13934" s="49" t="s">
        <v>12947</v>
      </c>
      <c r="B13934" s="1" t="s">
        <v>1979</v>
      </c>
      <c r="C13934" s="1" t="s">
        <v>8607</v>
      </c>
      <c r="D13934" s="1" t="s">
        <v>73</v>
      </c>
      <c r="E13934" s="39">
        <v>8921.7769640151128</v>
      </c>
      <c r="F13934" s="39">
        <v>18599.443182564999</v>
      </c>
      <c r="G13934" s="39">
        <v>7952.3518023018951</v>
      </c>
      <c r="H13934" s="83">
        <v>7957.6843649926632</v>
      </c>
      <c r="I13934" s="85">
        <v>0.89193939694850044</v>
      </c>
    </row>
    <row r="13935" spans="1:9" hidden="1" x14ac:dyDescent="0.2">
      <c r="A13935" s="49" t="s">
        <v>12948</v>
      </c>
      <c r="B13935" s="1" t="s">
        <v>1979</v>
      </c>
      <c r="C13935" s="1" t="s">
        <v>8607</v>
      </c>
      <c r="D13935" s="1" t="s">
        <v>73</v>
      </c>
      <c r="E13935" s="39">
        <v>9033.1137075615006</v>
      </c>
      <c r="F13935" s="39">
        <v>18831.549571692995</v>
      </c>
      <c r="G13935" s="39">
        <v>8053.8829621418045</v>
      </c>
      <c r="H13935" s="83">
        <v>8061.5808968230058</v>
      </c>
      <c r="I13935" s="85">
        <v>0.89244762745262052</v>
      </c>
    </row>
    <row r="13936" spans="1:9" x14ac:dyDescent="0.2">
      <c r="A13936" s="49" t="s">
        <v>12946</v>
      </c>
      <c r="B13936" s="1" t="s">
        <v>1978</v>
      </c>
      <c r="C13936" s="1" t="s">
        <v>8606</v>
      </c>
      <c r="D13936" s="1" t="s">
        <v>73</v>
      </c>
      <c r="E13936" s="39">
        <v>12755.333333333332</v>
      </c>
      <c r="F13936" s="39">
        <v>24985.909217068947</v>
      </c>
      <c r="G13936" s="39">
        <v>10679.541388438192</v>
      </c>
      <c r="H13936" s="83">
        <v>10683.434100183766</v>
      </c>
      <c r="I13936" s="85">
        <v>0.83756604559011394</v>
      </c>
    </row>
    <row r="13937" spans="1:9" hidden="1" x14ac:dyDescent="0.2">
      <c r="A13937" s="49" t="s">
        <v>12947</v>
      </c>
      <c r="B13937" s="1" t="s">
        <v>1978</v>
      </c>
      <c r="C13937" s="1" t="s">
        <v>8606</v>
      </c>
      <c r="D13937" s="1" t="s">
        <v>73</v>
      </c>
      <c r="E13937" s="39">
        <v>12759.330295620508</v>
      </c>
      <c r="F13937" s="39">
        <v>24993.738705663371</v>
      </c>
      <c r="G13937" s="39">
        <v>10686.287814710506</v>
      </c>
      <c r="H13937" s="83">
        <v>10693.45365710785</v>
      </c>
      <c r="I13937" s="85">
        <v>0.83808894427462655</v>
      </c>
    </row>
    <row r="13938" spans="1:9" hidden="1" x14ac:dyDescent="0.2">
      <c r="A13938" s="49" t="s">
        <v>12948</v>
      </c>
      <c r="B13938" s="1" t="s">
        <v>1978</v>
      </c>
      <c r="C13938" s="1" t="s">
        <v>8606</v>
      </c>
      <c r="D13938" s="1" t="s">
        <v>73</v>
      </c>
      <c r="E13938" s="39">
        <v>12766.175362726226</v>
      </c>
      <c r="F13938" s="39">
        <v>25007.147232184689</v>
      </c>
      <c r="G13938" s="39">
        <v>10695.064485176998</v>
      </c>
      <c r="H13938" s="83">
        <v>10705.286872093362</v>
      </c>
      <c r="I13938" s="85">
        <v>0.83856649058338173</v>
      </c>
    </row>
    <row r="13939" spans="1:9" x14ac:dyDescent="0.2">
      <c r="A13939" s="49" t="s">
        <v>12946</v>
      </c>
      <c r="B13939" s="1" t="s">
        <v>1977</v>
      </c>
      <c r="C13939" s="1" t="s">
        <v>8605</v>
      </c>
      <c r="D13939" s="1" t="s">
        <v>73</v>
      </c>
      <c r="E13939" s="39">
        <v>11406.833333333334</v>
      </c>
      <c r="F13939" s="39">
        <v>24054.260153818224</v>
      </c>
      <c r="G13939" s="39">
        <v>10281.333556814088</v>
      </c>
      <c r="H13939" s="83">
        <v>10285.081121099958</v>
      </c>
      <c r="I13939" s="85">
        <v>0.9016596298505245</v>
      </c>
    </row>
    <row r="13940" spans="1:9" hidden="1" x14ac:dyDescent="0.2">
      <c r="A13940" s="49" t="s">
        <v>12947</v>
      </c>
      <c r="B13940" s="1" t="s">
        <v>1977</v>
      </c>
      <c r="C13940" s="1" t="s">
        <v>8605</v>
      </c>
      <c r="D13940" s="1" t="s">
        <v>73</v>
      </c>
      <c r="E13940" s="39">
        <v>11423.318740452083</v>
      </c>
      <c r="F13940" s="39">
        <v>24089.023901125482</v>
      </c>
      <c r="G13940" s="39">
        <v>10299.469223647508</v>
      </c>
      <c r="H13940" s="83">
        <v>10306.375679332836</v>
      </c>
      <c r="I13940" s="85">
        <v>0.90222254263430945</v>
      </c>
    </row>
    <row r="13941" spans="1:9" hidden="1" x14ac:dyDescent="0.2">
      <c r="A13941" s="49" t="s">
        <v>12948</v>
      </c>
      <c r="B13941" s="1" t="s">
        <v>1977</v>
      </c>
      <c r="C13941" s="1" t="s">
        <v>8605</v>
      </c>
      <c r="D13941" s="1" t="s">
        <v>73</v>
      </c>
      <c r="E13941" s="39">
        <v>11445.890797767306</v>
      </c>
      <c r="F13941" s="39">
        <v>24136.622925587479</v>
      </c>
      <c r="G13941" s="39">
        <v>10322.758379705336</v>
      </c>
      <c r="H13941" s="83">
        <v>10332.624914904609</v>
      </c>
      <c r="I13941" s="85">
        <v>0.90273663251445169</v>
      </c>
    </row>
    <row r="13942" spans="1:9" x14ac:dyDescent="0.2">
      <c r="A13942" s="49" t="s">
        <v>12946</v>
      </c>
      <c r="B13942" s="1" t="s">
        <v>1976</v>
      </c>
      <c r="C13942" s="1" t="s">
        <v>8604</v>
      </c>
      <c r="D13942" s="1" t="s">
        <v>73</v>
      </c>
      <c r="E13942" s="39">
        <v>11827</v>
      </c>
      <c r="F13942" s="39">
        <v>19085.870487034452</v>
      </c>
      <c r="G13942" s="39">
        <v>8157.7317050928668</v>
      </c>
      <c r="H13942" s="83">
        <v>8160.7052127436755</v>
      </c>
      <c r="I13942" s="85">
        <v>0.69000635941013577</v>
      </c>
    </row>
    <row r="13943" spans="1:9" hidden="1" x14ac:dyDescent="0.2">
      <c r="A13943" s="49" t="s">
        <v>12947</v>
      </c>
      <c r="B13943" s="1" t="s">
        <v>1976</v>
      </c>
      <c r="C13943" s="1" t="s">
        <v>8604</v>
      </c>
      <c r="D13943" s="1" t="s">
        <v>73</v>
      </c>
      <c r="E13943" s="39">
        <v>11936.614518939485</v>
      </c>
      <c r="F13943" s="39">
        <v>19262.761373309721</v>
      </c>
      <c r="G13943" s="39">
        <v>8235.95919623792</v>
      </c>
      <c r="H13943" s="83">
        <v>8241.4819359034154</v>
      </c>
      <c r="I13943" s="85">
        <v>0.69043713548987373</v>
      </c>
    </row>
    <row r="13944" spans="1:9" hidden="1" x14ac:dyDescent="0.2">
      <c r="A13944" s="49" t="s">
        <v>12948</v>
      </c>
      <c r="B13944" s="1" t="s">
        <v>1976</v>
      </c>
      <c r="C13944" s="1" t="s">
        <v>8604</v>
      </c>
      <c r="D13944" s="1" t="s">
        <v>73</v>
      </c>
      <c r="E13944" s="39">
        <v>12044.949242124116</v>
      </c>
      <c r="F13944" s="39">
        <v>19437.586983857669</v>
      </c>
      <c r="G13944" s="39">
        <v>8313.0732305619076</v>
      </c>
      <c r="H13944" s="83">
        <v>8321.0189003748073</v>
      </c>
      <c r="I13944" s="85">
        <v>0.69083054922923059</v>
      </c>
    </row>
    <row r="13945" spans="1:9" x14ac:dyDescent="0.2">
      <c r="A13945" s="49" t="s">
        <v>12946</v>
      </c>
      <c r="B13945" s="1" t="s">
        <v>1975</v>
      </c>
      <c r="C13945" s="1" t="s">
        <v>8603</v>
      </c>
      <c r="D13945" s="1" t="s">
        <v>73</v>
      </c>
      <c r="E13945" s="39">
        <v>11040.583333333332</v>
      </c>
      <c r="F13945" s="39">
        <v>17410.036752274213</v>
      </c>
      <c r="G13945" s="39">
        <v>7441.4425528739584</v>
      </c>
      <c r="H13945" s="83">
        <v>7444.154971860502</v>
      </c>
      <c r="I13945" s="85">
        <v>0.67425377329342528</v>
      </c>
    </row>
    <row r="13946" spans="1:9" hidden="1" x14ac:dyDescent="0.2">
      <c r="A13946" s="49" t="s">
        <v>12947</v>
      </c>
      <c r="B13946" s="1" t="s">
        <v>1975</v>
      </c>
      <c r="C13946" s="1" t="s">
        <v>8603</v>
      </c>
      <c r="D13946" s="1" t="s">
        <v>73</v>
      </c>
      <c r="E13946" s="39">
        <v>11135.08256977945</v>
      </c>
      <c r="F13946" s="39">
        <v>17559.053804174138</v>
      </c>
      <c r="G13946" s="39">
        <v>7507.524381011247</v>
      </c>
      <c r="H13946" s="83">
        <v>7512.5586583432214</v>
      </c>
      <c r="I13946" s="85">
        <v>0.67467471491700137</v>
      </c>
    </row>
    <row r="13947" spans="1:9" hidden="1" x14ac:dyDescent="0.2">
      <c r="A13947" s="49" t="s">
        <v>12948</v>
      </c>
      <c r="B13947" s="1" t="s">
        <v>1975</v>
      </c>
      <c r="C13947" s="1" t="s">
        <v>8603</v>
      </c>
      <c r="D13947" s="1" t="s">
        <v>73</v>
      </c>
      <c r="E13947" s="39">
        <v>11229.24629696766</v>
      </c>
      <c r="F13947" s="39">
        <v>17707.541787243677</v>
      </c>
      <c r="G13947" s="39">
        <v>7573.166964234827</v>
      </c>
      <c r="H13947" s="83">
        <v>7580.4054285748907</v>
      </c>
      <c r="I13947" s="85">
        <v>0.67505914716839899</v>
      </c>
    </row>
    <row r="13948" spans="1:9" x14ac:dyDescent="0.2">
      <c r="A13948" s="49" t="s">
        <v>12946</v>
      </c>
      <c r="B13948" s="1" t="s">
        <v>1974</v>
      </c>
      <c r="C13948" s="1" t="s">
        <v>8602</v>
      </c>
      <c r="D13948" s="1" t="s">
        <v>73</v>
      </c>
      <c r="E13948" s="39">
        <v>21215.416666666668</v>
      </c>
      <c r="F13948" s="39">
        <v>43478.953875785905</v>
      </c>
      <c r="G13948" s="39">
        <v>18583.885957819912</v>
      </c>
      <c r="H13948" s="83">
        <v>18590.659817156673</v>
      </c>
      <c r="I13948" s="85">
        <v>0.87628068348834398</v>
      </c>
    </row>
    <row r="13949" spans="1:9" hidden="1" x14ac:dyDescent="0.2">
      <c r="A13949" s="49" t="s">
        <v>12947</v>
      </c>
      <c r="B13949" s="1" t="s">
        <v>1974</v>
      </c>
      <c r="C13949" s="1" t="s">
        <v>8602</v>
      </c>
      <c r="D13949" s="1" t="s">
        <v>73</v>
      </c>
      <c r="E13949" s="39">
        <v>21330.475033472998</v>
      </c>
      <c r="F13949" s="39">
        <v>43714.754920940759</v>
      </c>
      <c r="G13949" s="39">
        <v>18690.61921211705</v>
      </c>
      <c r="H13949" s="83">
        <v>18703.152472862512</v>
      </c>
      <c r="I13949" s="85">
        <v>0.87682775200798191</v>
      </c>
    </row>
    <row r="13950" spans="1:9" hidden="1" x14ac:dyDescent="0.2">
      <c r="A13950" s="49" t="s">
        <v>12948</v>
      </c>
      <c r="B13950" s="1" t="s">
        <v>1974</v>
      </c>
      <c r="C13950" s="1" t="s">
        <v>8602</v>
      </c>
      <c r="D13950" s="1" t="s">
        <v>73</v>
      </c>
      <c r="E13950" s="39">
        <v>21450.823667662131</v>
      </c>
      <c r="F13950" s="39">
        <v>43961.397859759141</v>
      </c>
      <c r="G13950" s="39">
        <v>18801.424272958575</v>
      </c>
      <c r="H13950" s="83">
        <v>18819.39475212336</v>
      </c>
      <c r="I13950" s="85">
        <v>0.87732737183860487</v>
      </c>
    </row>
    <row r="13951" spans="1:9" x14ac:dyDescent="0.2">
      <c r="A13951" s="49" t="s">
        <v>12946</v>
      </c>
      <c r="B13951" s="1" t="s">
        <v>1973</v>
      </c>
      <c r="C13951" s="1" t="s">
        <v>8601</v>
      </c>
      <c r="D13951" s="1" t="s">
        <v>73</v>
      </c>
      <c r="E13951" s="39">
        <v>10207.916666666666</v>
      </c>
      <c r="F13951" s="39">
        <v>24693.913645956894</v>
      </c>
      <c r="G13951" s="39">
        <v>10554.735892674944</v>
      </c>
      <c r="H13951" s="83">
        <v>10558.583112596327</v>
      </c>
      <c r="I13951" s="85">
        <v>1.0343524009237597</v>
      </c>
    </row>
    <row r="13952" spans="1:9" hidden="1" x14ac:dyDescent="0.2">
      <c r="A13952" s="49" t="s">
        <v>12947</v>
      </c>
      <c r="B13952" s="1" t="s">
        <v>1973</v>
      </c>
      <c r="C13952" s="1" t="s">
        <v>8601</v>
      </c>
      <c r="D13952" s="1" t="s">
        <v>73</v>
      </c>
      <c r="E13952" s="39">
        <v>10215.324714936505</v>
      </c>
      <c r="F13952" s="39">
        <v>24711.834413752524</v>
      </c>
      <c r="G13952" s="39">
        <v>10565.757211624747</v>
      </c>
      <c r="H13952" s="83">
        <v>10572.842230510621</v>
      </c>
      <c r="I13952" s="85">
        <v>1.0349981547871274</v>
      </c>
    </row>
    <row r="13953" spans="1:9" hidden="1" x14ac:dyDescent="0.2">
      <c r="A13953" s="49" t="s">
        <v>12948</v>
      </c>
      <c r="B13953" s="1" t="s">
        <v>1973</v>
      </c>
      <c r="C13953" s="1" t="s">
        <v>8601</v>
      </c>
      <c r="D13953" s="1" t="s">
        <v>73</v>
      </c>
      <c r="E13953" s="39">
        <v>10218.945826560232</v>
      </c>
      <c r="F13953" s="39">
        <v>24720.594224462056</v>
      </c>
      <c r="G13953" s="39">
        <v>10572.511405948886</v>
      </c>
      <c r="H13953" s="83">
        <v>10582.61665612471</v>
      </c>
      <c r="I13953" s="85">
        <v>1.0355879007225242</v>
      </c>
    </row>
    <row r="13954" spans="1:9" x14ac:dyDescent="0.2">
      <c r="A13954" s="49" t="s">
        <v>12946</v>
      </c>
      <c r="B13954" s="1" t="s">
        <v>1972</v>
      </c>
      <c r="C13954" s="1" t="s">
        <v>8600</v>
      </c>
      <c r="D13954" s="1" t="s">
        <v>73</v>
      </c>
      <c r="E13954" s="39">
        <v>9445.9166666666679</v>
      </c>
      <c r="F13954" s="39">
        <v>14622.037910278643</v>
      </c>
      <c r="G13954" s="39">
        <v>6249.788938617281</v>
      </c>
      <c r="H13954" s="83">
        <v>6252.0669977514544</v>
      </c>
      <c r="I13954" s="85">
        <v>0.66188038899539869</v>
      </c>
    </row>
    <row r="13955" spans="1:9" hidden="1" x14ac:dyDescent="0.2">
      <c r="A13955" s="49" t="s">
        <v>12947</v>
      </c>
      <c r="B13955" s="1" t="s">
        <v>1972</v>
      </c>
      <c r="C13955" s="1" t="s">
        <v>8600</v>
      </c>
      <c r="D13955" s="1" t="s">
        <v>73</v>
      </c>
      <c r="E13955" s="39">
        <v>9534.8597165563606</v>
      </c>
      <c r="F13955" s="39">
        <v>14759.71948139945</v>
      </c>
      <c r="G13955" s="39">
        <v>6310.6449299193755</v>
      </c>
      <c r="H13955" s="83">
        <v>6314.8766226996458</v>
      </c>
      <c r="I13955" s="85">
        <v>0.66229360582353136</v>
      </c>
    </row>
    <row r="13956" spans="1:9" hidden="1" x14ac:dyDescent="0.2">
      <c r="A13956" s="49" t="s">
        <v>12948</v>
      </c>
      <c r="B13956" s="1" t="s">
        <v>1972</v>
      </c>
      <c r="C13956" s="1" t="s">
        <v>8600</v>
      </c>
      <c r="D13956" s="1" t="s">
        <v>73</v>
      </c>
      <c r="E13956" s="39">
        <v>9619.765472391302</v>
      </c>
      <c r="F13956" s="39">
        <v>14891.151424368039</v>
      </c>
      <c r="G13956" s="39">
        <v>6368.6522602297628</v>
      </c>
      <c r="H13956" s="83">
        <v>6374.7394444286119</v>
      </c>
      <c r="I13956" s="85">
        <v>0.66267098327127572</v>
      </c>
    </row>
    <row r="13957" spans="1:9" x14ac:dyDescent="0.2">
      <c r="A13957" s="49" t="s">
        <v>12946</v>
      </c>
      <c r="B13957" s="1" t="s">
        <v>1971</v>
      </c>
      <c r="C13957" s="1" t="s">
        <v>8599</v>
      </c>
      <c r="D13957" s="1" t="s">
        <v>73</v>
      </c>
      <c r="E13957" s="39">
        <v>8623.5833333333321</v>
      </c>
      <c r="F13957" s="39">
        <v>13107.311796589163</v>
      </c>
      <c r="G13957" s="39">
        <v>5602.3608189215602</v>
      </c>
      <c r="H13957" s="83">
        <v>5604.4028893597506</v>
      </c>
      <c r="I13957" s="85">
        <v>0.64989258788706372</v>
      </c>
    </row>
    <row r="13958" spans="1:9" hidden="1" x14ac:dyDescent="0.2">
      <c r="A13958" s="49" t="s">
        <v>12947</v>
      </c>
      <c r="B13958" s="1" t="s">
        <v>1971</v>
      </c>
      <c r="C13958" s="1" t="s">
        <v>8599</v>
      </c>
      <c r="D13958" s="1" t="s">
        <v>73</v>
      </c>
      <c r="E13958" s="39">
        <v>8699.2737894749807</v>
      </c>
      <c r="F13958" s="39">
        <v>13222.356595291325</v>
      </c>
      <c r="G13958" s="39">
        <v>5653.3322137196647</v>
      </c>
      <c r="H13958" s="83">
        <v>5657.1231361022319</v>
      </c>
      <c r="I13958" s="85">
        <v>0.65029832064219362</v>
      </c>
    </row>
    <row r="13959" spans="1:9" hidden="1" x14ac:dyDescent="0.2">
      <c r="A13959" s="49" t="s">
        <v>12948</v>
      </c>
      <c r="B13959" s="1" t="s">
        <v>1971</v>
      </c>
      <c r="C13959" s="1" t="s">
        <v>8599</v>
      </c>
      <c r="D13959" s="1" t="s">
        <v>73</v>
      </c>
      <c r="E13959" s="39">
        <v>8769.6609525273016</v>
      </c>
      <c r="F13959" s="39">
        <v>13329.340717429739</v>
      </c>
      <c r="G13959" s="39">
        <v>5700.6965726314975</v>
      </c>
      <c r="H13959" s="83">
        <v>5706.1453220185631</v>
      </c>
      <c r="I13959" s="85">
        <v>0.6506688631302362</v>
      </c>
    </row>
    <row r="13960" spans="1:9" x14ac:dyDescent="0.2">
      <c r="A13960" s="49" t="s">
        <v>12946</v>
      </c>
      <c r="B13960" s="1" t="s">
        <v>1970</v>
      </c>
      <c r="C13960" s="1" t="s">
        <v>8598</v>
      </c>
      <c r="D13960" s="1" t="s">
        <v>73</v>
      </c>
      <c r="E13960" s="39">
        <v>11252.083333333332</v>
      </c>
      <c r="F13960" s="39">
        <v>19604.139042089624</v>
      </c>
      <c r="G13960" s="39">
        <v>8379.2513798804739</v>
      </c>
      <c r="H13960" s="83">
        <v>8382.3056318449726</v>
      </c>
      <c r="I13960" s="85">
        <v>0.74495587914934036</v>
      </c>
    </row>
    <row r="13961" spans="1:9" hidden="1" x14ac:dyDescent="0.2">
      <c r="A13961" s="49" t="s">
        <v>12947</v>
      </c>
      <c r="B13961" s="1" t="s">
        <v>1970</v>
      </c>
      <c r="C13961" s="1" t="s">
        <v>8598</v>
      </c>
      <c r="D13961" s="1" t="s">
        <v>73</v>
      </c>
      <c r="E13961" s="39">
        <v>11329.452843538522</v>
      </c>
      <c r="F13961" s="39">
        <v>19738.937424820015</v>
      </c>
      <c r="G13961" s="39">
        <v>8439.5523599833014</v>
      </c>
      <c r="H13961" s="83">
        <v>8445.211621942588</v>
      </c>
      <c r="I13961" s="85">
        <v>0.74542096062115737</v>
      </c>
    </row>
    <row r="13962" spans="1:9" hidden="1" x14ac:dyDescent="0.2">
      <c r="A13962" s="49" t="s">
        <v>12948</v>
      </c>
      <c r="B13962" s="1" t="s">
        <v>1970</v>
      </c>
      <c r="C13962" s="1" t="s">
        <v>8598</v>
      </c>
      <c r="D13962" s="1" t="s">
        <v>73</v>
      </c>
      <c r="E13962" s="39">
        <v>11404.434007772019</v>
      </c>
      <c r="F13962" s="39">
        <v>19869.574669997241</v>
      </c>
      <c r="G13962" s="39">
        <v>8497.8258581674636</v>
      </c>
      <c r="H13962" s="83">
        <v>8505.94811530677</v>
      </c>
      <c r="I13962" s="85">
        <v>0.74584570435587094</v>
      </c>
    </row>
    <row r="13963" spans="1:9" x14ac:dyDescent="0.2">
      <c r="A13963" s="49" t="s">
        <v>12946</v>
      </c>
      <c r="B13963" s="1" t="s">
        <v>1969</v>
      </c>
      <c r="C13963" s="1" t="s">
        <v>8597</v>
      </c>
      <c r="D13963" s="1" t="s">
        <v>73</v>
      </c>
      <c r="E13963" s="39">
        <v>4907.3333333333339</v>
      </c>
      <c r="F13963" s="39">
        <v>7125.2274367790606</v>
      </c>
      <c r="G13963" s="39">
        <v>3045.4829821095391</v>
      </c>
      <c r="H13963" s="83">
        <v>3046.5930660489335</v>
      </c>
      <c r="I13963" s="85">
        <v>0.62082456175429968</v>
      </c>
    </row>
    <row r="13964" spans="1:9" hidden="1" x14ac:dyDescent="0.2">
      <c r="A13964" s="49" t="s">
        <v>12947</v>
      </c>
      <c r="B13964" s="1" t="s">
        <v>1969</v>
      </c>
      <c r="C13964" s="1" t="s">
        <v>8597</v>
      </c>
      <c r="D13964" s="1" t="s">
        <v>73</v>
      </c>
      <c r="E13964" s="39">
        <v>4949.6064741006512</v>
      </c>
      <c r="F13964" s="39">
        <v>7186.6061371799797</v>
      </c>
      <c r="G13964" s="39">
        <v>3072.6952256833965</v>
      </c>
      <c r="H13964" s="83">
        <v>3074.7556652021608</v>
      </c>
      <c r="I13964" s="85">
        <v>0.62121214712546358</v>
      </c>
    </row>
    <row r="13965" spans="1:9" hidden="1" x14ac:dyDescent="0.2">
      <c r="A13965" s="49" t="s">
        <v>12948</v>
      </c>
      <c r="B13965" s="1" t="s">
        <v>1969</v>
      </c>
      <c r="C13965" s="1" t="s">
        <v>8597</v>
      </c>
      <c r="D13965" s="1" t="s">
        <v>73</v>
      </c>
      <c r="E13965" s="39">
        <v>4990.3567289201028</v>
      </c>
      <c r="F13965" s="39">
        <v>7245.7736756316772</v>
      </c>
      <c r="G13965" s="39">
        <v>3098.8747331459876</v>
      </c>
      <c r="H13965" s="83">
        <v>3101.8366504463902</v>
      </c>
      <c r="I13965" s="85">
        <v>0.62156611619979674</v>
      </c>
    </row>
    <row r="13966" spans="1:9" x14ac:dyDescent="0.2">
      <c r="A13966" s="49" t="s">
        <v>12946</v>
      </c>
      <c r="B13966" s="1" t="s">
        <v>1968</v>
      </c>
      <c r="C13966" s="1" t="s">
        <v>8596</v>
      </c>
      <c r="D13966" s="1" t="s">
        <v>73</v>
      </c>
      <c r="E13966" s="39">
        <v>11483.75</v>
      </c>
      <c r="F13966" s="39">
        <v>18702.059259581478</v>
      </c>
      <c r="G13966" s="39">
        <v>7993.6821260552888</v>
      </c>
      <c r="H13966" s="83">
        <v>7996.5958373440671</v>
      </c>
      <c r="I13966" s="85">
        <v>0.69634011863233414</v>
      </c>
    </row>
    <row r="13967" spans="1:9" hidden="1" x14ac:dyDescent="0.2">
      <c r="A13967" s="49" t="s">
        <v>12947</v>
      </c>
      <c r="B13967" s="1" t="s">
        <v>1968</v>
      </c>
      <c r="C13967" s="1" t="s">
        <v>8596</v>
      </c>
      <c r="D13967" s="1" t="s">
        <v>73</v>
      </c>
      <c r="E13967" s="39">
        <v>11646.363754822352</v>
      </c>
      <c r="F13967" s="39">
        <v>18966.886696534624</v>
      </c>
      <c r="G13967" s="39">
        <v>8109.455435022448</v>
      </c>
      <c r="H13967" s="83">
        <v>8114.8933457902694</v>
      </c>
      <c r="I13967" s="85">
        <v>0.69677484892485653</v>
      </c>
    </row>
    <row r="13968" spans="1:9" hidden="1" x14ac:dyDescent="0.2">
      <c r="A13968" s="49" t="s">
        <v>12948</v>
      </c>
      <c r="B13968" s="1" t="s">
        <v>1968</v>
      </c>
      <c r="C13968" s="1" t="s">
        <v>8596</v>
      </c>
      <c r="D13968" s="1" t="s">
        <v>73</v>
      </c>
      <c r="E13968" s="39">
        <v>11801.634617825217</v>
      </c>
      <c r="F13968" s="39">
        <v>19219.755740284789</v>
      </c>
      <c r="G13968" s="39">
        <v>8219.9110967420274</v>
      </c>
      <c r="H13968" s="83">
        <v>8227.7677218016961</v>
      </c>
      <c r="I13968" s="85">
        <v>0.69717187391774149</v>
      </c>
    </row>
    <row r="13969" spans="1:9" x14ac:dyDescent="0.2">
      <c r="A13969" s="49" t="s">
        <v>12946</v>
      </c>
      <c r="B13969" s="1" t="s">
        <v>1967</v>
      </c>
      <c r="C13969" s="1" t="s">
        <v>8595</v>
      </c>
      <c r="D13969" s="1" t="s">
        <v>73</v>
      </c>
      <c r="E13969" s="39">
        <v>10532.833333333334</v>
      </c>
      <c r="F13969" s="39">
        <v>22045.964327638649</v>
      </c>
      <c r="G13969" s="39">
        <v>9422.9426049546837</v>
      </c>
      <c r="H13969" s="83">
        <v>9426.37728421871</v>
      </c>
      <c r="I13969" s="85">
        <v>0.8949517177288836</v>
      </c>
    </row>
    <row r="13970" spans="1:9" hidden="1" x14ac:dyDescent="0.2">
      <c r="A13970" s="49" t="s">
        <v>12947</v>
      </c>
      <c r="B13970" s="1" t="s">
        <v>1967</v>
      </c>
      <c r="C13970" s="1" t="s">
        <v>8595</v>
      </c>
      <c r="D13970" s="1" t="s">
        <v>73</v>
      </c>
      <c r="E13970" s="39">
        <v>10670.43540885637</v>
      </c>
      <c r="F13970" s="39">
        <v>22333.975193507908</v>
      </c>
      <c r="G13970" s="39">
        <v>9549.0830633653968</v>
      </c>
      <c r="H13970" s="83">
        <v>9555.4863369303312</v>
      </c>
      <c r="I13970" s="85">
        <v>0.89551044271345848</v>
      </c>
    </row>
    <row r="13971" spans="1:9" hidden="1" x14ac:dyDescent="0.2">
      <c r="A13971" s="49" t="s">
        <v>12948</v>
      </c>
      <c r="B13971" s="1" t="s">
        <v>1967</v>
      </c>
      <c r="C13971" s="1" t="s">
        <v>8595</v>
      </c>
      <c r="D13971" s="1" t="s">
        <v>73</v>
      </c>
      <c r="E13971" s="39">
        <v>10797.347249666247</v>
      </c>
      <c r="F13971" s="39">
        <v>22599.610642840897</v>
      </c>
      <c r="G13971" s="39">
        <v>9665.4084898575566</v>
      </c>
      <c r="H13971" s="83">
        <v>9674.6467273104463</v>
      </c>
      <c r="I13971" s="85">
        <v>0.89602070801321088</v>
      </c>
    </row>
    <row r="13972" spans="1:9" x14ac:dyDescent="0.2">
      <c r="A13972" s="49" t="s">
        <v>12946</v>
      </c>
      <c r="B13972" s="1" t="s">
        <v>1966</v>
      </c>
      <c r="C13972" s="1" t="s">
        <v>8594</v>
      </c>
      <c r="D13972" s="1" t="s">
        <v>73</v>
      </c>
      <c r="E13972" s="39">
        <v>9552.3333333333321</v>
      </c>
      <c r="F13972" s="39">
        <v>16524.224559196111</v>
      </c>
      <c r="G13972" s="39">
        <v>7062.8264338376248</v>
      </c>
      <c r="H13972" s="83">
        <v>7065.4008465783927</v>
      </c>
      <c r="I13972" s="85">
        <v>0.73965183165492487</v>
      </c>
    </row>
    <row r="13973" spans="1:9" hidden="1" x14ac:dyDescent="0.2">
      <c r="A13973" s="49" t="s">
        <v>12947</v>
      </c>
      <c r="B13973" s="1" t="s">
        <v>1966</v>
      </c>
      <c r="C13973" s="1" t="s">
        <v>8594</v>
      </c>
      <c r="D13973" s="1" t="s">
        <v>73</v>
      </c>
      <c r="E13973" s="39">
        <v>9630.8892731927481</v>
      </c>
      <c r="F13973" s="39">
        <v>16660.115544717522</v>
      </c>
      <c r="G13973" s="39">
        <v>7123.1756014494449</v>
      </c>
      <c r="H13973" s="83">
        <v>7127.952148236659</v>
      </c>
      <c r="I13973" s="85">
        <v>0.74011360177061436</v>
      </c>
    </row>
    <row r="13974" spans="1:9" hidden="1" x14ac:dyDescent="0.2">
      <c r="A13974" s="49" t="s">
        <v>12948</v>
      </c>
      <c r="B13974" s="1" t="s">
        <v>1966</v>
      </c>
      <c r="C13974" s="1" t="s">
        <v>8594</v>
      </c>
      <c r="D13974" s="1" t="s">
        <v>73</v>
      </c>
      <c r="E13974" s="39">
        <v>9706.2491580402857</v>
      </c>
      <c r="F13974" s="39">
        <v>16790.477794078153</v>
      </c>
      <c r="G13974" s="39">
        <v>7180.9567511755768</v>
      </c>
      <c r="H13974" s="83">
        <v>7187.8203393701069</v>
      </c>
      <c r="I13974" s="85">
        <v>0.74053532135181088</v>
      </c>
    </row>
    <row r="13975" spans="1:9" x14ac:dyDescent="0.2">
      <c r="A13975" s="49" t="s">
        <v>12946</v>
      </c>
      <c r="B13975" s="1" t="s">
        <v>1965</v>
      </c>
      <c r="C13975" s="1" t="s">
        <v>8593</v>
      </c>
      <c r="D13975" s="1" t="s">
        <v>73</v>
      </c>
      <c r="E13975" s="39">
        <v>11229.083333333332</v>
      </c>
      <c r="F13975" s="39">
        <v>23071.837783944637</v>
      </c>
      <c r="G13975" s="39">
        <v>9861.4240682762411</v>
      </c>
      <c r="H13975" s="83">
        <v>9865.0185748100357</v>
      </c>
      <c r="I13975" s="85">
        <v>0.87852394376003118</v>
      </c>
    </row>
    <row r="13976" spans="1:9" hidden="1" x14ac:dyDescent="0.2">
      <c r="A13976" s="49" t="s">
        <v>12947</v>
      </c>
      <c r="B13976" s="1" t="s">
        <v>1965</v>
      </c>
      <c r="C13976" s="1" t="s">
        <v>8593</v>
      </c>
      <c r="D13976" s="1" t="s">
        <v>73</v>
      </c>
      <c r="E13976" s="39">
        <v>11240.526791326944</v>
      </c>
      <c r="F13976" s="39">
        <v>23095.350086657025</v>
      </c>
      <c r="G13976" s="39">
        <v>9874.6154432506955</v>
      </c>
      <c r="H13976" s="83">
        <v>9881.2370071864261</v>
      </c>
      <c r="I13976" s="85">
        <v>0.87907241276366788</v>
      </c>
    </row>
    <row r="13977" spans="1:9" hidden="1" x14ac:dyDescent="0.2">
      <c r="A13977" s="49" t="s">
        <v>12948</v>
      </c>
      <c r="B13977" s="1" t="s">
        <v>1965</v>
      </c>
      <c r="C13977" s="1" t="s">
        <v>8593</v>
      </c>
      <c r="D13977" s="1" t="s">
        <v>73</v>
      </c>
      <c r="E13977" s="39">
        <v>11249.742754584378</v>
      </c>
      <c r="F13977" s="39">
        <v>23114.285666969903</v>
      </c>
      <c r="G13977" s="39">
        <v>9885.5248638230514</v>
      </c>
      <c r="H13977" s="83">
        <v>9894.9734894175399</v>
      </c>
      <c r="I13977" s="85">
        <v>0.87957331161063601</v>
      </c>
    </row>
    <row r="13978" spans="1:9" x14ac:dyDescent="0.2">
      <c r="A13978" s="49" t="s">
        <v>12946</v>
      </c>
      <c r="B13978" s="1" t="s">
        <v>1964</v>
      </c>
      <c r="C13978" s="1" t="s">
        <v>8592</v>
      </c>
      <c r="D13978" s="1" t="s">
        <v>73</v>
      </c>
      <c r="E13978" s="39">
        <v>7308.833333333333</v>
      </c>
      <c r="F13978" s="39">
        <v>11167.37194992398</v>
      </c>
      <c r="G13978" s="39">
        <v>4773.1867551101004</v>
      </c>
      <c r="H13978" s="83">
        <v>4774.9265901338731</v>
      </c>
      <c r="I13978" s="85">
        <v>0.65330899917458873</v>
      </c>
    </row>
    <row r="13979" spans="1:9" hidden="1" x14ac:dyDescent="0.2">
      <c r="A13979" s="49" t="s">
        <v>12947</v>
      </c>
      <c r="B13979" s="1" t="s">
        <v>1964</v>
      </c>
      <c r="C13979" s="1" t="s">
        <v>8592</v>
      </c>
      <c r="D13979" s="1" t="s">
        <v>73</v>
      </c>
      <c r="E13979" s="39">
        <v>7370.6354503137882</v>
      </c>
      <c r="F13979" s="39">
        <v>11261.801142127037</v>
      </c>
      <c r="G13979" s="39">
        <v>4815.079877967014</v>
      </c>
      <c r="H13979" s="83">
        <v>4818.3086983145849</v>
      </c>
      <c r="I13979" s="85">
        <v>0.65371686482058422</v>
      </c>
    </row>
    <row r="13980" spans="1:9" hidden="1" x14ac:dyDescent="0.2">
      <c r="A13980" s="49" t="s">
        <v>12948</v>
      </c>
      <c r="B13980" s="1" t="s">
        <v>1964</v>
      </c>
      <c r="C13980" s="1" t="s">
        <v>8592</v>
      </c>
      <c r="D13980" s="1" t="s">
        <v>73</v>
      </c>
      <c r="E13980" s="39">
        <v>7429.7172136921281</v>
      </c>
      <c r="F13980" s="39">
        <v>11352.073829574188</v>
      </c>
      <c r="G13980" s="39">
        <v>4855.0584567090318</v>
      </c>
      <c r="H13980" s="83">
        <v>4859.6989416836514</v>
      </c>
      <c r="I13980" s="85">
        <v>0.65408935520826772</v>
      </c>
    </row>
    <row r="13981" spans="1:9" x14ac:dyDescent="0.2">
      <c r="A13981" s="49" t="s">
        <v>12946</v>
      </c>
      <c r="B13981" s="1" t="s">
        <v>1963</v>
      </c>
      <c r="C13981" s="1" t="s">
        <v>8591</v>
      </c>
      <c r="D13981" s="1" t="s">
        <v>73</v>
      </c>
      <c r="E13981" s="39">
        <v>5391.2500000000009</v>
      </c>
      <c r="F13981" s="39">
        <v>12955.558631821854</v>
      </c>
      <c r="G13981" s="39">
        <v>5537.4980920990429</v>
      </c>
      <c r="H13981" s="83">
        <v>5539.516519958458</v>
      </c>
      <c r="I13981" s="85">
        <v>1.0275013252879124</v>
      </c>
    </row>
    <row r="13982" spans="1:9" hidden="1" x14ac:dyDescent="0.2">
      <c r="A13982" s="49" t="s">
        <v>12947</v>
      </c>
      <c r="B13982" s="1" t="s">
        <v>1963</v>
      </c>
      <c r="C13982" s="1" t="s">
        <v>8591</v>
      </c>
      <c r="D13982" s="1" t="s">
        <v>73</v>
      </c>
      <c r="E13982" s="39">
        <v>5433.9673614033545</v>
      </c>
      <c r="F13982" s="39">
        <v>13058.21150087038</v>
      </c>
      <c r="G13982" s="39">
        <v>5583.1505677077548</v>
      </c>
      <c r="H13982" s="83">
        <v>5586.8944287886598</v>
      </c>
      <c r="I13982" s="85">
        <v>1.0281428019740277</v>
      </c>
    </row>
    <row r="13983" spans="1:9" hidden="1" x14ac:dyDescent="0.2">
      <c r="A13983" s="49" t="s">
        <v>12948</v>
      </c>
      <c r="B13983" s="1" t="s">
        <v>1963</v>
      </c>
      <c r="C13983" s="1" t="s">
        <v>8591</v>
      </c>
      <c r="D13983" s="1" t="s">
        <v>73</v>
      </c>
      <c r="E13983" s="39">
        <v>5473.8512112735189</v>
      </c>
      <c r="F13983" s="39">
        <v>13154.055239420009</v>
      </c>
      <c r="G13983" s="39">
        <v>5625.730425024849</v>
      </c>
      <c r="H13983" s="83">
        <v>5631.1075214576449</v>
      </c>
      <c r="I13983" s="85">
        <v>1.0287286417029848</v>
      </c>
    </row>
    <row r="13984" spans="1:9" x14ac:dyDescent="0.2">
      <c r="A13984" s="49" t="s">
        <v>12946</v>
      </c>
      <c r="B13984" s="1" t="s">
        <v>1962</v>
      </c>
      <c r="C13984" s="1" t="s">
        <v>8590</v>
      </c>
      <c r="D13984" s="1" t="s">
        <v>73</v>
      </c>
      <c r="E13984" s="39">
        <v>13359.41666666667</v>
      </c>
      <c r="F13984" s="39">
        <v>34957.256074284363</v>
      </c>
      <c r="G13984" s="39">
        <v>14941.520031479033</v>
      </c>
      <c r="H13984" s="83">
        <v>14946.966241986371</v>
      </c>
      <c r="I13984" s="85">
        <v>1.1188337496262712</v>
      </c>
    </row>
    <row r="13985" spans="1:9" hidden="1" x14ac:dyDescent="0.2">
      <c r="A13985" s="49" t="s">
        <v>12947</v>
      </c>
      <c r="B13985" s="1" t="s">
        <v>1962</v>
      </c>
      <c r="C13985" s="1" t="s">
        <v>8590</v>
      </c>
      <c r="D13985" s="1" t="s">
        <v>73</v>
      </c>
      <c r="E13985" s="39">
        <v>13421.31378131358</v>
      </c>
      <c r="F13985" s="39">
        <v>35119.220727454449</v>
      </c>
      <c r="G13985" s="39">
        <v>15015.524685664039</v>
      </c>
      <c r="H13985" s="83">
        <v>15025.593559465358</v>
      </c>
      <c r="I13985" s="85">
        <v>1.1195322458212256</v>
      </c>
    </row>
    <row r="13986" spans="1:9" hidden="1" x14ac:dyDescent="0.2">
      <c r="A13986" s="49" t="s">
        <v>12948</v>
      </c>
      <c r="B13986" s="1" t="s">
        <v>1962</v>
      </c>
      <c r="C13986" s="1" t="s">
        <v>8590</v>
      </c>
      <c r="D13986" s="1" t="s">
        <v>73</v>
      </c>
      <c r="E13986" s="39">
        <v>13484.344544754986</v>
      </c>
      <c r="F13986" s="39">
        <v>35284.151771463024</v>
      </c>
      <c r="G13986" s="39">
        <v>15090.336974338737</v>
      </c>
      <c r="H13986" s="83">
        <v>15104.760380898259</v>
      </c>
      <c r="I13986" s="85">
        <v>1.1201701596073179</v>
      </c>
    </row>
    <row r="13987" spans="1:9" x14ac:dyDescent="0.2">
      <c r="A13987" s="49" t="s">
        <v>12946</v>
      </c>
      <c r="B13987" s="1" t="s">
        <v>1961</v>
      </c>
      <c r="C13987" s="1" t="s">
        <v>8589</v>
      </c>
      <c r="D13987" s="1" t="s">
        <v>73</v>
      </c>
      <c r="E13987" s="39">
        <v>15573.166666666668</v>
      </c>
      <c r="F13987" s="39">
        <v>29948.832676939564</v>
      </c>
      <c r="G13987" s="39">
        <v>12800.806859983706</v>
      </c>
      <c r="H13987" s="83">
        <v>12805.47277674963</v>
      </c>
      <c r="I13987" s="85">
        <v>0.8222780280236065</v>
      </c>
    </row>
    <row r="13988" spans="1:9" hidden="1" x14ac:dyDescent="0.2">
      <c r="A13988" s="49" t="s">
        <v>12947</v>
      </c>
      <c r="B13988" s="1" t="s">
        <v>1961</v>
      </c>
      <c r="C13988" s="1" t="s">
        <v>8589</v>
      </c>
      <c r="D13988" s="1" t="s">
        <v>73</v>
      </c>
      <c r="E13988" s="39">
        <v>15662.459128357015</v>
      </c>
      <c r="F13988" s="39">
        <v>30120.551444979224</v>
      </c>
      <c r="G13988" s="39">
        <v>12878.300668395314</v>
      </c>
      <c r="H13988" s="83">
        <v>12886.936396211693</v>
      </c>
      <c r="I13988" s="85">
        <v>0.82279138228554327</v>
      </c>
    </row>
    <row r="13989" spans="1:9" hidden="1" x14ac:dyDescent="0.2">
      <c r="A13989" s="49" t="s">
        <v>12948</v>
      </c>
      <c r="B13989" s="1" t="s">
        <v>1961</v>
      </c>
      <c r="C13989" s="1" t="s">
        <v>8589</v>
      </c>
      <c r="D13989" s="1" t="s">
        <v>73</v>
      </c>
      <c r="E13989" s="39">
        <v>15757.690365915087</v>
      </c>
      <c r="F13989" s="39">
        <v>30303.691101819164</v>
      </c>
      <c r="G13989" s="39">
        <v>12960.292010266465</v>
      </c>
      <c r="H13989" s="83">
        <v>12972.679511030172</v>
      </c>
      <c r="I13989" s="85">
        <v>0.82326021198455102</v>
      </c>
    </row>
    <row r="13990" spans="1:9" x14ac:dyDescent="0.2">
      <c r="A13990" s="49" t="s">
        <v>12946</v>
      </c>
      <c r="B13990" s="1" t="s">
        <v>1960</v>
      </c>
      <c r="C13990" s="1" t="s">
        <v>8588</v>
      </c>
      <c r="D13990" s="1" t="s">
        <v>73</v>
      </c>
      <c r="E13990" s="39">
        <v>10130</v>
      </c>
      <c r="F13990" s="39">
        <v>20928.439632366128</v>
      </c>
      <c r="G13990" s="39">
        <v>8945.2873340545721</v>
      </c>
      <c r="H13990" s="83">
        <v>8948.5479071266054</v>
      </c>
      <c r="I13990" s="85">
        <v>0.88337096812700944</v>
      </c>
    </row>
    <row r="13991" spans="1:9" hidden="1" x14ac:dyDescent="0.2">
      <c r="A13991" s="49" t="s">
        <v>12947</v>
      </c>
      <c r="B13991" s="1" t="s">
        <v>1960</v>
      </c>
      <c r="C13991" s="1" t="s">
        <v>8588</v>
      </c>
      <c r="D13991" s="1" t="s">
        <v>73</v>
      </c>
      <c r="E13991" s="39">
        <v>10266.538111174021</v>
      </c>
      <c r="F13991" s="39">
        <v>21210.525478093943</v>
      </c>
      <c r="G13991" s="39">
        <v>9068.742481043957</v>
      </c>
      <c r="H13991" s="83">
        <v>9074.8236553944935</v>
      </c>
      <c r="I13991" s="85">
        <v>0.88392246316385126</v>
      </c>
    </row>
    <row r="13992" spans="1:9" hidden="1" x14ac:dyDescent="0.2">
      <c r="A13992" s="49" t="s">
        <v>12948</v>
      </c>
      <c r="B13992" s="1" t="s">
        <v>1960</v>
      </c>
      <c r="C13992" s="1" t="s">
        <v>8588</v>
      </c>
      <c r="D13992" s="1" t="s">
        <v>73</v>
      </c>
      <c r="E13992" s="39">
        <v>10394.869499326735</v>
      </c>
      <c r="F13992" s="39">
        <v>21475.656347777243</v>
      </c>
      <c r="G13992" s="39">
        <v>9184.7153683076303</v>
      </c>
      <c r="H13992" s="83">
        <v>9193.4941572847001</v>
      </c>
      <c r="I13992" s="85">
        <v>0.88442612558821965</v>
      </c>
    </row>
    <row r="13993" spans="1:9" x14ac:dyDescent="0.2">
      <c r="A13993" s="49" t="s">
        <v>12946</v>
      </c>
      <c r="B13993" s="1" t="s">
        <v>1959</v>
      </c>
      <c r="C13993" s="1" t="s">
        <v>8587</v>
      </c>
      <c r="D13993" s="1" t="s">
        <v>73</v>
      </c>
      <c r="E13993" s="39">
        <v>8898.4166666666661</v>
      </c>
      <c r="F13993" s="39">
        <v>15090.900058524634</v>
      </c>
      <c r="G13993" s="39">
        <v>6450.1912003146235</v>
      </c>
      <c r="H13993" s="83">
        <v>6452.542306428023</v>
      </c>
      <c r="I13993" s="85">
        <v>0.72513375672766023</v>
      </c>
    </row>
    <row r="13994" spans="1:9" hidden="1" x14ac:dyDescent="0.2">
      <c r="A13994" s="49" t="s">
        <v>12947</v>
      </c>
      <c r="B13994" s="1" t="s">
        <v>1959</v>
      </c>
      <c r="C13994" s="1" t="s">
        <v>8587</v>
      </c>
      <c r="D13994" s="1" t="s">
        <v>73</v>
      </c>
      <c r="E13994" s="39">
        <v>8965.9898527537662</v>
      </c>
      <c r="F13994" s="39">
        <v>15205.497996121381</v>
      </c>
      <c r="G13994" s="39">
        <v>6501.2413655319997</v>
      </c>
      <c r="H13994" s="83">
        <v>6505.6008654650232</v>
      </c>
      <c r="I13994" s="85">
        <v>0.72558646310166497</v>
      </c>
    </row>
    <row r="13995" spans="1:9" hidden="1" x14ac:dyDescent="0.2">
      <c r="A13995" s="49" t="s">
        <v>12948</v>
      </c>
      <c r="B13995" s="1" t="s">
        <v>1959</v>
      </c>
      <c r="C13995" s="1" t="s">
        <v>8587</v>
      </c>
      <c r="D13995" s="1" t="s">
        <v>73</v>
      </c>
      <c r="E13995" s="39">
        <v>9032.1061523901753</v>
      </c>
      <c r="F13995" s="39">
        <v>15317.625187668849</v>
      </c>
      <c r="G13995" s="39">
        <v>6551.0466916052846</v>
      </c>
      <c r="H13995" s="83">
        <v>6557.3082091568222</v>
      </c>
      <c r="I13995" s="85">
        <v>0.72599990506328971</v>
      </c>
    </row>
    <row r="13996" spans="1:9" x14ac:dyDescent="0.2">
      <c r="A13996" s="49" t="s">
        <v>12946</v>
      </c>
      <c r="B13996" s="1" t="s">
        <v>1958</v>
      </c>
      <c r="C13996" s="1" t="s">
        <v>8586</v>
      </c>
      <c r="D13996" s="1" t="s">
        <v>70</v>
      </c>
      <c r="E13996" s="39">
        <v>3513.0833333333335</v>
      </c>
      <c r="F13996" s="39">
        <v>13864.572734728023</v>
      </c>
      <c r="G13996" s="39">
        <v>5926.0312309302917</v>
      </c>
      <c r="H13996" s="83">
        <v>5931.7001501241675</v>
      </c>
      <c r="I13996" s="85">
        <v>1.6884598477474679</v>
      </c>
    </row>
    <row r="13997" spans="1:9" hidden="1" x14ac:dyDescent="0.2">
      <c r="A13997" s="49" t="s">
        <v>12947</v>
      </c>
      <c r="B13997" s="1" t="s">
        <v>1958</v>
      </c>
      <c r="C13997" s="1" t="s">
        <v>8586</v>
      </c>
      <c r="D13997" s="1" t="s">
        <v>70</v>
      </c>
      <c r="E13997" s="39">
        <v>3531.1594246972977</v>
      </c>
      <c r="F13997" s="39">
        <v>13935.911003620573</v>
      </c>
      <c r="G13997" s="39">
        <v>5958.4185342841829</v>
      </c>
      <c r="H13997" s="83">
        <v>5963.4123214266638</v>
      </c>
      <c r="I13997" s="85">
        <v>1.6887972487783858</v>
      </c>
    </row>
    <row r="13998" spans="1:9" hidden="1" x14ac:dyDescent="0.2">
      <c r="A13998" s="49" t="s">
        <v>12948</v>
      </c>
      <c r="B13998" s="1" t="s">
        <v>1958</v>
      </c>
      <c r="C13998" s="1" t="s">
        <v>8586</v>
      </c>
      <c r="D13998" s="1" t="s">
        <v>70</v>
      </c>
      <c r="E13998" s="39">
        <v>3548.4925281706214</v>
      </c>
      <c r="F13998" s="39">
        <v>14004.317030754704</v>
      </c>
      <c r="G13998" s="39">
        <v>5989.3706516838511</v>
      </c>
      <c r="H13998" s="83">
        <v>5993.799260839407</v>
      </c>
      <c r="I13998" s="85">
        <v>1.6891114221760617</v>
      </c>
    </row>
    <row r="13999" spans="1:9" x14ac:dyDescent="0.2">
      <c r="A13999" s="49" t="s">
        <v>12946</v>
      </c>
      <c r="B13999" s="1" t="s">
        <v>1957</v>
      </c>
      <c r="C13999" s="1" t="s">
        <v>8585</v>
      </c>
      <c r="D13999" s="1" t="s">
        <v>73</v>
      </c>
      <c r="E13999" s="39">
        <v>12382.5</v>
      </c>
      <c r="F13999" s="39">
        <v>23221.800562723431</v>
      </c>
      <c r="G13999" s="39">
        <v>9925.5215437284951</v>
      </c>
      <c r="H13999" s="83">
        <v>9929.1394139055847</v>
      </c>
      <c r="I13999" s="85">
        <v>0.80186871907172097</v>
      </c>
    </row>
    <row r="14000" spans="1:9" hidden="1" x14ac:dyDescent="0.2">
      <c r="A14000" s="49" t="s">
        <v>12947</v>
      </c>
      <c r="B14000" s="1" t="s">
        <v>1957</v>
      </c>
      <c r="C14000" s="1" t="s">
        <v>8585</v>
      </c>
      <c r="D14000" s="1" t="s">
        <v>73</v>
      </c>
      <c r="E14000" s="39">
        <v>12404.87551089828</v>
      </c>
      <c r="F14000" s="39">
        <v>23263.762981586257</v>
      </c>
      <c r="G14000" s="39">
        <v>9946.6218240533635</v>
      </c>
      <c r="H14000" s="83">
        <v>9953.291672892643</v>
      </c>
      <c r="I14000" s="85">
        <v>0.80236933165094615</v>
      </c>
    </row>
    <row r="14001" spans="1:9" hidden="1" x14ac:dyDescent="0.2">
      <c r="A14001" s="49" t="s">
        <v>12948</v>
      </c>
      <c r="B14001" s="1" t="s">
        <v>1957</v>
      </c>
      <c r="C14001" s="1" t="s">
        <v>8585</v>
      </c>
      <c r="D14001" s="1" t="s">
        <v>73</v>
      </c>
      <c r="E14001" s="39">
        <v>12430.98529775604</v>
      </c>
      <c r="F14001" s="39">
        <v>23312.728559066258</v>
      </c>
      <c r="G14001" s="39">
        <v>9970.394981469417</v>
      </c>
      <c r="H14001" s="83">
        <v>9979.9247262737445</v>
      </c>
      <c r="I14001" s="85">
        <v>0.80282652478683691</v>
      </c>
    </row>
    <row r="14002" spans="1:9" x14ac:dyDescent="0.2">
      <c r="A14002" s="49" t="s">
        <v>12946</v>
      </c>
      <c r="B14002" s="1" t="s">
        <v>1956</v>
      </c>
      <c r="C14002" s="1" t="s">
        <v>8584</v>
      </c>
      <c r="D14002" s="1" t="s">
        <v>73</v>
      </c>
      <c r="E14002" s="39">
        <v>7663.75</v>
      </c>
      <c r="F14002" s="39">
        <v>12734.309824039556</v>
      </c>
      <c r="G14002" s="39">
        <v>5442.9313593327397</v>
      </c>
      <c r="H14002" s="83">
        <v>5444.9153174506191</v>
      </c>
      <c r="I14002" s="85">
        <v>0.71047663577890974</v>
      </c>
    </row>
    <row r="14003" spans="1:9" hidden="1" x14ac:dyDescent="0.2">
      <c r="A14003" s="49" t="s">
        <v>12947</v>
      </c>
      <c r="B14003" s="1" t="s">
        <v>1956</v>
      </c>
      <c r="C14003" s="1" t="s">
        <v>8584</v>
      </c>
      <c r="D14003" s="1" t="s">
        <v>73</v>
      </c>
      <c r="E14003" s="39">
        <v>7733.0837613413487</v>
      </c>
      <c r="F14003" s="39">
        <v>12849.516817768052</v>
      </c>
      <c r="G14003" s="39">
        <v>5493.9213621337221</v>
      </c>
      <c r="H14003" s="83">
        <v>5497.6053893007866</v>
      </c>
      <c r="I14003" s="85">
        <v>0.71092019160376907</v>
      </c>
    </row>
    <row r="14004" spans="1:9" hidden="1" x14ac:dyDescent="0.2">
      <c r="A14004" s="49" t="s">
        <v>12948</v>
      </c>
      <c r="B14004" s="1" t="s">
        <v>1956</v>
      </c>
      <c r="C14004" s="1" t="s">
        <v>8584</v>
      </c>
      <c r="D14004" s="1" t="s">
        <v>73</v>
      </c>
      <c r="E14004" s="39">
        <v>7798.5181150054632</v>
      </c>
      <c r="F14004" s="39">
        <v>12958.244442324516</v>
      </c>
      <c r="G14004" s="39">
        <v>5541.9860025848948</v>
      </c>
      <c r="H14004" s="83">
        <v>5547.2830557519901</v>
      </c>
      <c r="I14004" s="85">
        <v>0.71132527666739975</v>
      </c>
    </row>
    <row r="14005" spans="1:9" x14ac:dyDescent="0.2">
      <c r="A14005" s="49" t="s">
        <v>12946</v>
      </c>
      <c r="B14005" s="1" t="s">
        <v>1955</v>
      </c>
      <c r="C14005" s="1" t="s">
        <v>8583</v>
      </c>
      <c r="D14005" s="1" t="s">
        <v>73</v>
      </c>
      <c r="E14005" s="39">
        <v>8476.75</v>
      </c>
      <c r="F14005" s="39">
        <v>18900.789364296157</v>
      </c>
      <c r="G14005" s="39">
        <v>8078.6238570121595</v>
      </c>
      <c r="H14005" s="83">
        <v>8081.5685297122736</v>
      </c>
      <c r="I14005" s="85">
        <v>0.95338054439641062</v>
      </c>
    </row>
    <row r="14006" spans="1:9" hidden="1" x14ac:dyDescent="0.2">
      <c r="A14006" s="49" t="s">
        <v>12947</v>
      </c>
      <c r="B14006" s="1" t="s">
        <v>1955</v>
      </c>
      <c r="C14006" s="1" t="s">
        <v>8583</v>
      </c>
      <c r="D14006" s="1" t="s">
        <v>73</v>
      </c>
      <c r="E14006" s="39">
        <v>8531.0354245279923</v>
      </c>
      <c r="F14006" s="39">
        <v>19021.830727384011</v>
      </c>
      <c r="G14006" s="39">
        <v>8132.9472276778561</v>
      </c>
      <c r="H14006" s="83">
        <v>8138.4008912016134</v>
      </c>
      <c r="I14006" s="85">
        <v>0.95397574693014442</v>
      </c>
    </row>
    <row r="14007" spans="1:9" hidden="1" x14ac:dyDescent="0.2">
      <c r="A14007" s="49" t="s">
        <v>12948</v>
      </c>
      <c r="B14007" s="1" t="s">
        <v>1955</v>
      </c>
      <c r="C14007" s="1" t="s">
        <v>8583</v>
      </c>
      <c r="D14007" s="1" t="s">
        <v>73</v>
      </c>
      <c r="E14007" s="39">
        <v>8583.1415697542598</v>
      </c>
      <c r="F14007" s="39">
        <v>19138.012905165248</v>
      </c>
      <c r="G14007" s="39">
        <v>8184.9512956624576</v>
      </c>
      <c r="H14007" s="83">
        <v>8192.7745059995068</v>
      </c>
      <c r="I14007" s="85">
        <v>0.95451932598544686</v>
      </c>
    </row>
    <row r="14008" spans="1:9" x14ac:dyDescent="0.2">
      <c r="A14008" s="49" t="s">
        <v>12946</v>
      </c>
      <c r="B14008" s="1" t="s">
        <v>1954</v>
      </c>
      <c r="C14008" s="1" t="s">
        <v>8582</v>
      </c>
      <c r="D14008" s="1" t="s">
        <v>73</v>
      </c>
      <c r="E14008" s="39">
        <v>4965.5</v>
      </c>
      <c r="F14008" s="39">
        <v>7828.2349017656425</v>
      </c>
      <c r="G14008" s="39">
        <v>3345.9642355024039</v>
      </c>
      <c r="H14008" s="83">
        <v>3347.1838453907008</v>
      </c>
      <c r="I14008" s="85">
        <v>0.67408797611332205</v>
      </c>
    </row>
    <row r="14009" spans="1:9" hidden="1" x14ac:dyDescent="0.2">
      <c r="A14009" s="49" t="s">
        <v>12947</v>
      </c>
      <c r="B14009" s="1" t="s">
        <v>1954</v>
      </c>
      <c r="C14009" s="1" t="s">
        <v>8582</v>
      </c>
      <c r="D14009" s="1" t="s">
        <v>73</v>
      </c>
      <c r="E14009" s="39">
        <v>5000.3755440756131</v>
      </c>
      <c r="F14009" s="39">
        <v>7883.2170689896438</v>
      </c>
      <c r="G14009" s="39">
        <v>3370.5372172260609</v>
      </c>
      <c r="H14009" s="83">
        <v>3372.7973789315856</v>
      </c>
      <c r="I14009" s="85">
        <v>0.67450881422849063</v>
      </c>
    </row>
    <row r="14010" spans="1:9" hidden="1" x14ac:dyDescent="0.2">
      <c r="A14010" s="49" t="s">
        <v>12948</v>
      </c>
      <c r="B14010" s="1" t="s">
        <v>1954</v>
      </c>
      <c r="C14010" s="1" t="s">
        <v>8582</v>
      </c>
      <c r="D14010" s="1" t="s">
        <v>73</v>
      </c>
      <c r="E14010" s="39">
        <v>5032.6650766450184</v>
      </c>
      <c r="F14010" s="39">
        <v>7934.1223244163921</v>
      </c>
      <c r="G14010" s="39">
        <v>3393.2678967757047</v>
      </c>
      <c r="H14010" s="83">
        <v>3396.5111962807987</v>
      </c>
      <c r="I14010" s="85">
        <v>0.6748931519490371</v>
      </c>
    </row>
    <row r="14011" spans="1:9" x14ac:dyDescent="0.2">
      <c r="A14011" s="49" t="s">
        <v>12946</v>
      </c>
      <c r="B14011" s="1" t="s">
        <v>1953</v>
      </c>
      <c r="C14011" s="1" t="s">
        <v>8581</v>
      </c>
      <c r="D14011" s="1" t="s">
        <v>73</v>
      </c>
      <c r="E14011" s="39">
        <v>14497.166666666668</v>
      </c>
      <c r="F14011" s="39">
        <v>32394.314490548459</v>
      </c>
      <c r="G14011" s="39">
        <v>13846.06096765763</v>
      </c>
      <c r="H14011" s="83">
        <v>13851.107881396556</v>
      </c>
      <c r="I14011" s="85">
        <v>0.95543551370243984</v>
      </c>
    </row>
    <row r="14012" spans="1:9" hidden="1" x14ac:dyDescent="0.2">
      <c r="A14012" s="49" t="s">
        <v>12947</v>
      </c>
      <c r="B14012" s="1" t="s">
        <v>1953</v>
      </c>
      <c r="C14012" s="1" t="s">
        <v>8581</v>
      </c>
      <c r="D14012" s="1" t="s">
        <v>73</v>
      </c>
      <c r="E14012" s="39">
        <v>14556.245039352729</v>
      </c>
      <c r="F14012" s="39">
        <v>32526.326726345022</v>
      </c>
      <c r="G14012" s="39">
        <v>13906.91056853665</v>
      </c>
      <c r="H14012" s="83">
        <v>13916.23604536228</v>
      </c>
      <c r="I14012" s="85">
        <v>0.95603199916872883</v>
      </c>
    </row>
    <row r="14013" spans="1:9" hidden="1" x14ac:dyDescent="0.2">
      <c r="A14013" s="49" t="s">
        <v>12948</v>
      </c>
      <c r="B14013" s="1" t="s">
        <v>1953</v>
      </c>
      <c r="C14013" s="1" t="s">
        <v>8581</v>
      </c>
      <c r="D14013" s="1" t="s">
        <v>73</v>
      </c>
      <c r="E14013" s="39">
        <v>14617.950402594741</v>
      </c>
      <c r="F14013" s="39">
        <v>32664.209044219682</v>
      </c>
      <c r="G14013" s="39">
        <v>13969.839056076587</v>
      </c>
      <c r="H14013" s="83">
        <v>13983.191486086567</v>
      </c>
      <c r="I14013" s="85">
        <v>0.9565767498844775</v>
      </c>
    </row>
    <row r="14014" spans="1:9" x14ac:dyDescent="0.2">
      <c r="A14014" s="49" t="s">
        <v>12946</v>
      </c>
      <c r="B14014" s="1" t="s">
        <v>1952</v>
      </c>
      <c r="C14014" s="1" t="s">
        <v>8580</v>
      </c>
      <c r="D14014" s="1" t="s">
        <v>73</v>
      </c>
      <c r="E14014" s="39">
        <v>9446.5833333333339</v>
      </c>
      <c r="F14014" s="39">
        <v>15312.328601506197</v>
      </c>
      <c r="G14014" s="39">
        <v>6544.8347559606873</v>
      </c>
      <c r="H14014" s="83">
        <v>6547.2203598176984</v>
      </c>
      <c r="I14014" s="85">
        <v>0.6930781351089228</v>
      </c>
    </row>
    <row r="14015" spans="1:9" hidden="1" x14ac:dyDescent="0.2">
      <c r="A14015" s="49" t="s">
        <v>12947</v>
      </c>
      <c r="B14015" s="1" t="s">
        <v>1952</v>
      </c>
      <c r="C14015" s="1" t="s">
        <v>8580</v>
      </c>
      <c r="D14015" s="1" t="s">
        <v>73</v>
      </c>
      <c r="E14015" s="39">
        <v>9523.4645031446271</v>
      </c>
      <c r="F14015" s="39">
        <v>15436.948233163361</v>
      </c>
      <c r="G14015" s="39">
        <v>6600.1999037859478</v>
      </c>
      <c r="H14015" s="83">
        <v>6604.6257617753226</v>
      </c>
      <c r="I14015" s="85">
        <v>0.69351082892097615</v>
      </c>
    </row>
    <row r="14016" spans="1:9" hidden="1" x14ac:dyDescent="0.2">
      <c r="A14016" s="49" t="s">
        <v>12948</v>
      </c>
      <c r="B14016" s="1" t="s">
        <v>1952</v>
      </c>
      <c r="C14016" s="1" t="s">
        <v>8580</v>
      </c>
      <c r="D14016" s="1" t="s">
        <v>73</v>
      </c>
      <c r="E14016" s="39">
        <v>9599.8442124202775</v>
      </c>
      <c r="F14016" s="39">
        <v>15560.75502823914</v>
      </c>
      <c r="G14016" s="39">
        <v>6655.0285372363387</v>
      </c>
      <c r="H14016" s="83">
        <v>6661.3894410664525</v>
      </c>
      <c r="I14016" s="85">
        <v>0.69390599406268982</v>
      </c>
    </row>
    <row r="14017" spans="1:9" x14ac:dyDescent="0.2">
      <c r="A14017" s="49" t="s">
        <v>12946</v>
      </c>
      <c r="B14017" s="1" t="s">
        <v>1951</v>
      </c>
      <c r="C14017" s="1" t="s">
        <v>8579</v>
      </c>
      <c r="D14017" s="1" t="s">
        <v>73</v>
      </c>
      <c r="E14017" s="39">
        <v>12414.75</v>
      </c>
      <c r="F14017" s="39">
        <v>21322.363960163846</v>
      </c>
      <c r="G14017" s="39">
        <v>9113.6594803743264</v>
      </c>
      <c r="H14017" s="83">
        <v>9116.9814253918175</v>
      </c>
      <c r="I14017" s="85">
        <v>0.73436689626386498</v>
      </c>
    </row>
    <row r="14018" spans="1:9" hidden="1" x14ac:dyDescent="0.2">
      <c r="A14018" s="49" t="s">
        <v>12947</v>
      </c>
      <c r="B14018" s="1" t="s">
        <v>1951</v>
      </c>
      <c r="C14018" s="1" t="s">
        <v>8579</v>
      </c>
      <c r="D14018" s="1" t="s">
        <v>73</v>
      </c>
      <c r="E14018" s="39">
        <v>12525.768352818803</v>
      </c>
      <c r="F14018" s="39">
        <v>21513.038256872227</v>
      </c>
      <c r="G14018" s="39">
        <v>9198.0844198280138</v>
      </c>
      <c r="H14018" s="83">
        <v>9204.2523262565901</v>
      </c>
      <c r="I14018" s="85">
        <v>0.73482536695525447</v>
      </c>
    </row>
    <row r="14019" spans="1:9" hidden="1" x14ac:dyDescent="0.2">
      <c r="A14019" s="49" t="s">
        <v>12948</v>
      </c>
      <c r="B14019" s="1" t="s">
        <v>1951</v>
      </c>
      <c r="C14019" s="1" t="s">
        <v>8579</v>
      </c>
      <c r="D14019" s="1" t="s">
        <v>73</v>
      </c>
      <c r="E14019" s="39">
        <v>12628.980173830998</v>
      </c>
      <c r="F14019" s="39">
        <v>21690.30481581327</v>
      </c>
      <c r="G14019" s="39">
        <v>9276.5162916986519</v>
      </c>
      <c r="H14019" s="83">
        <v>9285.3828243783882</v>
      </c>
      <c r="I14019" s="85">
        <v>0.73524407327988306</v>
      </c>
    </row>
    <row r="14020" spans="1:9" x14ac:dyDescent="0.2">
      <c r="A14020" s="49" t="s">
        <v>12946</v>
      </c>
      <c r="B14020" s="1" t="s">
        <v>1950</v>
      </c>
      <c r="C14020" s="1" t="s">
        <v>8578</v>
      </c>
      <c r="D14020" s="1" t="s">
        <v>73</v>
      </c>
      <c r="E14020" s="39">
        <v>7133.5833333333339</v>
      </c>
      <c r="F14020" s="39">
        <v>15795.547505606595</v>
      </c>
      <c r="G14020" s="39">
        <v>6751.3734190600699</v>
      </c>
      <c r="H14020" s="83">
        <v>6753.8343066254847</v>
      </c>
      <c r="I14020" s="85">
        <v>0.94676602081125438</v>
      </c>
    </row>
    <row r="14021" spans="1:9" hidden="1" x14ac:dyDescent="0.2">
      <c r="A14021" s="49" t="s">
        <v>12947</v>
      </c>
      <c r="B14021" s="1" t="s">
        <v>1950</v>
      </c>
      <c r="C14021" s="1" t="s">
        <v>8578</v>
      </c>
      <c r="D14021" s="1" t="s">
        <v>73</v>
      </c>
      <c r="E14021" s="39">
        <v>7144.8598687475533</v>
      </c>
      <c r="F14021" s="39">
        <v>15820.516590919113</v>
      </c>
      <c r="G14021" s="39">
        <v>6764.1978520666917</v>
      </c>
      <c r="H14021" s="83">
        <v>6768.7336812145504</v>
      </c>
      <c r="I14021" s="85">
        <v>0.94735709384893296</v>
      </c>
    </row>
    <row r="14022" spans="1:9" hidden="1" x14ac:dyDescent="0.2">
      <c r="A14022" s="49" t="s">
        <v>12948</v>
      </c>
      <c r="B14022" s="1" t="s">
        <v>1950</v>
      </c>
      <c r="C14022" s="1" t="s">
        <v>8578</v>
      </c>
      <c r="D14022" s="1" t="s">
        <v>73</v>
      </c>
      <c r="E14022" s="39">
        <v>7159.2152762063415</v>
      </c>
      <c r="F14022" s="39">
        <v>15852.303073235522</v>
      </c>
      <c r="G14022" s="39">
        <v>6779.7178955550871</v>
      </c>
      <c r="H14022" s="83">
        <v>6786.1979779901412</v>
      </c>
      <c r="I14022" s="85">
        <v>0.94789690157021489</v>
      </c>
    </row>
    <row r="14023" spans="1:9" x14ac:dyDescent="0.2">
      <c r="A14023" s="49" t="s">
        <v>12946</v>
      </c>
      <c r="B14023" s="1" t="s">
        <v>1949</v>
      </c>
      <c r="C14023" s="1" t="s">
        <v>8577</v>
      </c>
      <c r="D14023" s="1" t="s">
        <v>73</v>
      </c>
      <c r="E14023" s="39">
        <v>10637.666666666666</v>
      </c>
      <c r="F14023" s="39">
        <v>17523.699696605443</v>
      </c>
      <c r="G14023" s="39">
        <v>7490.0246600036789</v>
      </c>
      <c r="H14023" s="83">
        <v>7492.7547872542928</v>
      </c>
      <c r="I14023" s="85">
        <v>0.70436074207259991</v>
      </c>
    </row>
    <row r="14024" spans="1:9" hidden="1" x14ac:dyDescent="0.2">
      <c r="A14024" s="49" t="s">
        <v>12947</v>
      </c>
      <c r="B14024" s="1" t="s">
        <v>1949</v>
      </c>
      <c r="C14024" s="1" t="s">
        <v>8577</v>
      </c>
      <c r="D14024" s="1" t="s">
        <v>73</v>
      </c>
      <c r="E14024" s="39">
        <v>10791.31465769916</v>
      </c>
      <c r="F14024" s="39">
        <v>17776.807952222916</v>
      </c>
      <c r="G14024" s="39">
        <v>7600.6270386928309</v>
      </c>
      <c r="H14024" s="83">
        <v>7605.7237473370897</v>
      </c>
      <c r="I14024" s="85">
        <v>0.70480047969972948</v>
      </c>
    </row>
    <row r="14025" spans="1:9" hidden="1" x14ac:dyDescent="0.2">
      <c r="A14025" s="49" t="s">
        <v>12948</v>
      </c>
      <c r="B14025" s="1" t="s">
        <v>1949</v>
      </c>
      <c r="C14025" s="1" t="s">
        <v>8577</v>
      </c>
      <c r="D14025" s="1" t="s">
        <v>73</v>
      </c>
      <c r="E14025" s="39">
        <v>10938.006768895171</v>
      </c>
      <c r="F14025" s="39">
        <v>18018.457609521818</v>
      </c>
      <c r="G14025" s="39">
        <v>7706.1395395490899</v>
      </c>
      <c r="H14025" s="83">
        <v>7713.5050996271939</v>
      </c>
      <c r="I14025" s="85">
        <v>0.7052020777279443</v>
      </c>
    </row>
    <row r="14026" spans="1:9" x14ac:dyDescent="0.2">
      <c r="A14026" s="49" t="s">
        <v>12946</v>
      </c>
      <c r="B14026" s="1" t="s">
        <v>1948</v>
      </c>
      <c r="C14026" s="1" t="s">
        <v>8576</v>
      </c>
      <c r="D14026" s="1" t="s">
        <v>73</v>
      </c>
      <c r="E14026" s="39">
        <v>13638.166666666666</v>
      </c>
      <c r="F14026" s="39">
        <v>22104.449485358193</v>
      </c>
      <c r="G14026" s="39">
        <v>9447.940481039519</v>
      </c>
      <c r="H14026" s="83">
        <v>9451.3842720736393</v>
      </c>
      <c r="I14026" s="85">
        <v>0.6930098819787831</v>
      </c>
    </row>
    <row r="14027" spans="1:9" hidden="1" x14ac:dyDescent="0.2">
      <c r="A14027" s="49" t="s">
        <v>12947</v>
      </c>
      <c r="B14027" s="1" t="s">
        <v>1948</v>
      </c>
      <c r="C14027" s="1" t="s">
        <v>8576</v>
      </c>
      <c r="D14027" s="1" t="s">
        <v>73</v>
      </c>
      <c r="E14027" s="39">
        <v>13751.414032483655</v>
      </c>
      <c r="F14027" s="39">
        <v>22287.998399096708</v>
      </c>
      <c r="G14027" s="39">
        <v>9529.4252897260922</v>
      </c>
      <c r="H14027" s="83">
        <v>9535.8153814911147</v>
      </c>
      <c r="I14027" s="85">
        <v>0.69344253317990179</v>
      </c>
    </row>
    <row r="14028" spans="1:9" hidden="1" x14ac:dyDescent="0.2">
      <c r="A14028" s="49" t="s">
        <v>12948</v>
      </c>
      <c r="B14028" s="1" t="s">
        <v>1948</v>
      </c>
      <c r="C14028" s="1" t="s">
        <v>8576</v>
      </c>
      <c r="D14028" s="1" t="s">
        <v>73</v>
      </c>
      <c r="E14028" s="39">
        <v>13863.837860187772</v>
      </c>
      <c r="F14028" s="39">
        <v>22470.212539836761</v>
      </c>
      <c r="G14028" s="39">
        <v>9610.0674690270116</v>
      </c>
      <c r="H14028" s="83">
        <v>9619.2528113030603</v>
      </c>
      <c r="I14028" s="85">
        <v>0.69383765940643916</v>
      </c>
    </row>
    <row r="14029" spans="1:9" x14ac:dyDescent="0.2">
      <c r="A14029" s="49" t="s">
        <v>12946</v>
      </c>
      <c r="B14029" s="1" t="s">
        <v>1947</v>
      </c>
      <c r="C14029" s="1" t="s">
        <v>8575</v>
      </c>
      <c r="D14029" s="1" t="s">
        <v>73</v>
      </c>
      <c r="E14029" s="39">
        <v>3181.916666666667</v>
      </c>
      <c r="F14029" s="39">
        <v>4562.7025175270419</v>
      </c>
      <c r="G14029" s="39">
        <v>1950.2020100902828</v>
      </c>
      <c r="H14029" s="83">
        <v>1950.9128621760419</v>
      </c>
      <c r="I14029" s="85">
        <v>0.61312506471760997</v>
      </c>
    </row>
    <row r="14030" spans="1:9" hidden="1" x14ac:dyDescent="0.2">
      <c r="A14030" s="49" t="s">
        <v>12947</v>
      </c>
      <c r="B14030" s="1" t="s">
        <v>1947</v>
      </c>
      <c r="C14030" s="1" t="s">
        <v>8575</v>
      </c>
      <c r="D14030" s="1" t="s">
        <v>73</v>
      </c>
      <c r="E14030" s="39">
        <v>3208.7054847962509</v>
      </c>
      <c r="F14030" s="39">
        <v>4601.1162853047736</v>
      </c>
      <c r="G14030" s="39">
        <v>1967.2468162027005</v>
      </c>
      <c r="H14030" s="83">
        <v>1968.5659815560966</v>
      </c>
      <c r="I14030" s="85">
        <v>0.61350784323575847</v>
      </c>
    </row>
    <row r="14031" spans="1:9" hidden="1" x14ac:dyDescent="0.2">
      <c r="A14031" s="49" t="s">
        <v>12948</v>
      </c>
      <c r="B14031" s="1" t="s">
        <v>1947</v>
      </c>
      <c r="C14031" s="1" t="s">
        <v>8575</v>
      </c>
      <c r="D14031" s="1" t="s">
        <v>73</v>
      </c>
      <c r="E14031" s="39">
        <v>3233.6117320894791</v>
      </c>
      <c r="F14031" s="39">
        <v>4636.8305447061712</v>
      </c>
      <c r="G14031" s="39">
        <v>1983.0811256489919</v>
      </c>
      <c r="H14031" s="83">
        <v>1984.9765627995596</v>
      </c>
      <c r="I14031" s="85">
        <v>0.61385742236805818</v>
      </c>
    </row>
    <row r="14032" spans="1:9" x14ac:dyDescent="0.2">
      <c r="A14032" s="49" t="s">
        <v>12946</v>
      </c>
      <c r="B14032" s="1" t="s">
        <v>1946</v>
      </c>
      <c r="C14032" s="1" t="s">
        <v>8121</v>
      </c>
      <c r="D14032" s="1" t="s">
        <v>73</v>
      </c>
      <c r="E14032" s="39">
        <v>4582.833333333333</v>
      </c>
      <c r="F14032" s="39">
        <v>6767.705187417173</v>
      </c>
      <c r="G14032" s="39">
        <v>2892.6699054999658</v>
      </c>
      <c r="H14032" s="83">
        <v>2893.7242888023611</v>
      </c>
      <c r="I14032" s="85">
        <v>0.63142690958337888</v>
      </c>
    </row>
    <row r="14033" spans="1:9" hidden="1" x14ac:dyDescent="0.2">
      <c r="A14033" s="49" t="s">
        <v>12947</v>
      </c>
      <c r="B14033" s="1" t="s">
        <v>1946</v>
      </c>
      <c r="C14033" s="1" t="s">
        <v>8121</v>
      </c>
      <c r="D14033" s="1" t="s">
        <v>73</v>
      </c>
      <c r="E14033" s="39">
        <v>4599.2139611812327</v>
      </c>
      <c r="F14033" s="39">
        <v>6791.8953012607299</v>
      </c>
      <c r="G14033" s="39">
        <v>2903.9332150898267</v>
      </c>
      <c r="H14033" s="83">
        <v>2905.8804888403147</v>
      </c>
      <c r="I14033" s="85">
        <v>0.63182111407880381</v>
      </c>
    </row>
    <row r="14034" spans="1:9" hidden="1" x14ac:dyDescent="0.2">
      <c r="A14034" s="49" t="s">
        <v>12948</v>
      </c>
      <c r="B14034" s="1" t="s">
        <v>1946</v>
      </c>
      <c r="C14034" s="1" t="s">
        <v>8121</v>
      </c>
      <c r="D14034" s="1" t="s">
        <v>73</v>
      </c>
      <c r="E14034" s="39">
        <v>4612.8527472205315</v>
      </c>
      <c r="F14034" s="39">
        <v>6812.0363965863799</v>
      </c>
      <c r="G14034" s="39">
        <v>2913.3738391038082</v>
      </c>
      <c r="H14034" s="83">
        <v>2916.1584538816442</v>
      </c>
      <c r="I14034" s="85">
        <v>0.63218112818337235</v>
      </c>
    </row>
    <row r="14035" spans="1:9" x14ac:dyDescent="0.2">
      <c r="A14035" s="49" t="s">
        <v>12946</v>
      </c>
      <c r="B14035" s="1" t="s">
        <v>1945</v>
      </c>
      <c r="C14035" s="1" t="s">
        <v>8574</v>
      </c>
      <c r="D14035" s="1" t="s">
        <v>73</v>
      </c>
      <c r="E14035" s="39">
        <v>6738.6666666666661</v>
      </c>
      <c r="F14035" s="39">
        <v>8432.8602784591476</v>
      </c>
      <c r="G14035" s="39">
        <v>3604.3947644377763</v>
      </c>
      <c r="H14035" s="83">
        <v>3605.7085727114541</v>
      </c>
      <c r="I14035" s="85">
        <v>0.53507744945262981</v>
      </c>
    </row>
    <row r="14036" spans="1:9" hidden="1" x14ac:dyDescent="0.2">
      <c r="A14036" s="49" t="s">
        <v>12947</v>
      </c>
      <c r="B14036" s="1" t="s">
        <v>1945</v>
      </c>
      <c r="C14036" s="1" t="s">
        <v>8574</v>
      </c>
      <c r="D14036" s="1" t="s">
        <v>73</v>
      </c>
      <c r="E14036" s="39">
        <v>6793.8832346947538</v>
      </c>
      <c r="F14036" s="39">
        <v>8501.9590521884056</v>
      </c>
      <c r="G14036" s="39">
        <v>3635.0856704756143</v>
      </c>
      <c r="H14036" s="83">
        <v>3637.5232289119144</v>
      </c>
      <c r="I14036" s="85">
        <v>0.53541150226661893</v>
      </c>
    </row>
    <row r="14037" spans="1:9" hidden="1" x14ac:dyDescent="0.2">
      <c r="A14037" s="49" t="s">
        <v>12948</v>
      </c>
      <c r="B14037" s="1" t="s">
        <v>1945</v>
      </c>
      <c r="C14037" s="1" t="s">
        <v>8574</v>
      </c>
      <c r="D14037" s="1" t="s">
        <v>73</v>
      </c>
      <c r="E14037" s="39">
        <v>6845.7075573310049</v>
      </c>
      <c r="F14037" s="39">
        <v>8566.8127233128562</v>
      </c>
      <c r="G14037" s="39">
        <v>3663.8571228286955</v>
      </c>
      <c r="H14037" s="83">
        <v>3667.3590526363878</v>
      </c>
      <c r="I14037" s="85">
        <v>0.53571658180300841</v>
      </c>
    </row>
    <row r="14038" spans="1:9" x14ac:dyDescent="0.2">
      <c r="A14038" s="49" t="s">
        <v>12946</v>
      </c>
      <c r="B14038" s="1" t="s">
        <v>1944</v>
      </c>
      <c r="C14038" s="1" t="s">
        <v>8573</v>
      </c>
      <c r="D14038" s="1" t="s">
        <v>73</v>
      </c>
      <c r="E14038" s="39">
        <v>5017.0833333333321</v>
      </c>
      <c r="F14038" s="39">
        <v>7329.6538305815639</v>
      </c>
      <c r="G14038" s="39">
        <v>3132.8594355552104</v>
      </c>
      <c r="H14038" s="83">
        <v>3134.001368366597</v>
      </c>
      <c r="I14038" s="85">
        <v>0.62466599817953949</v>
      </c>
    </row>
    <row r="14039" spans="1:9" hidden="1" x14ac:dyDescent="0.2">
      <c r="A14039" s="49" t="s">
        <v>12947</v>
      </c>
      <c r="B14039" s="1" t="s">
        <v>1944</v>
      </c>
      <c r="C14039" s="1" t="s">
        <v>8573</v>
      </c>
      <c r="D14039" s="1" t="s">
        <v>73</v>
      </c>
      <c r="E14039" s="39">
        <v>5060.973590140431</v>
      </c>
      <c r="F14039" s="39">
        <v>7393.7748282923239</v>
      </c>
      <c r="G14039" s="39">
        <v>3161.2719802656043</v>
      </c>
      <c r="H14039" s="83">
        <v>3163.3918161879101</v>
      </c>
      <c r="I14039" s="85">
        <v>0.62505598178790989</v>
      </c>
    </row>
    <row r="14040" spans="1:9" hidden="1" x14ac:dyDescent="0.2">
      <c r="A14040" s="49" t="s">
        <v>12948</v>
      </c>
      <c r="B14040" s="1" t="s">
        <v>1944</v>
      </c>
      <c r="C14040" s="1" t="s">
        <v>8573</v>
      </c>
      <c r="D14040" s="1" t="s">
        <v>73</v>
      </c>
      <c r="E14040" s="39">
        <v>5104.1594143590373</v>
      </c>
      <c r="F14040" s="39">
        <v>7456.8666928040548</v>
      </c>
      <c r="G14040" s="39">
        <v>3189.1550602087846</v>
      </c>
      <c r="H14040" s="83">
        <v>3192.2032678195869</v>
      </c>
      <c r="I14040" s="85">
        <v>0.62541214109403998</v>
      </c>
    </row>
    <row r="14041" spans="1:9" x14ac:dyDescent="0.2">
      <c r="A14041" s="49" t="s">
        <v>12946</v>
      </c>
      <c r="B14041" s="1" t="s">
        <v>1943</v>
      </c>
      <c r="C14041" s="1" t="s">
        <v>8572</v>
      </c>
      <c r="D14041" s="1" t="s">
        <v>73</v>
      </c>
      <c r="E14041" s="39">
        <v>15244.25</v>
      </c>
      <c r="F14041" s="39">
        <v>25497.509451838912</v>
      </c>
      <c r="G14041" s="39">
        <v>10898.210872670054</v>
      </c>
      <c r="H14041" s="83">
        <v>10902.183289829811</v>
      </c>
      <c r="I14041" s="85">
        <v>0.71516691800710497</v>
      </c>
    </row>
    <row r="14042" spans="1:9" hidden="1" x14ac:dyDescent="0.2">
      <c r="A14042" s="49" t="s">
        <v>12947</v>
      </c>
      <c r="B14042" s="1" t="s">
        <v>1943</v>
      </c>
      <c r="C14042" s="1" t="s">
        <v>8572</v>
      </c>
      <c r="D14042" s="1" t="s">
        <v>73</v>
      </c>
      <c r="E14042" s="39">
        <v>15359.463325914692</v>
      </c>
      <c r="F14042" s="39">
        <v>25690.215086192042</v>
      </c>
      <c r="G14042" s="39">
        <v>10984.072277696459</v>
      </c>
      <c r="H14042" s="83">
        <v>10991.437803703973</v>
      </c>
      <c r="I14042" s="85">
        <v>0.71561340200989132</v>
      </c>
    </row>
    <row r="14043" spans="1:9" hidden="1" x14ac:dyDescent="0.2">
      <c r="A14043" s="49" t="s">
        <v>12948</v>
      </c>
      <c r="B14043" s="1" t="s">
        <v>1943</v>
      </c>
      <c r="C14043" s="1" t="s">
        <v>8572</v>
      </c>
      <c r="D14043" s="1" t="s">
        <v>73</v>
      </c>
      <c r="E14043" s="39">
        <v>15470.760596477379</v>
      </c>
      <c r="F14043" s="39">
        <v>25876.370732297029</v>
      </c>
      <c r="G14043" s="39">
        <v>11066.814261327718</v>
      </c>
      <c r="H14043" s="83">
        <v>11077.391968219305</v>
      </c>
      <c r="I14043" s="85">
        <v>0.71602116128288973</v>
      </c>
    </row>
    <row r="14044" spans="1:9" x14ac:dyDescent="0.2">
      <c r="A14044" s="49" t="s">
        <v>12946</v>
      </c>
      <c r="B14044" s="1" t="s">
        <v>1942</v>
      </c>
      <c r="C14044" s="1" t="s">
        <v>8571</v>
      </c>
      <c r="D14044" s="1" t="s">
        <v>73</v>
      </c>
      <c r="E14044" s="39">
        <v>4592.833333333333</v>
      </c>
      <c r="F14044" s="39">
        <v>7446.8045669431194</v>
      </c>
      <c r="G14044" s="39">
        <v>3182.9323036982096</v>
      </c>
      <c r="H14044" s="83">
        <v>3184.0924881586948</v>
      </c>
      <c r="I14044" s="85">
        <v>0.69327412014922418</v>
      </c>
    </row>
    <row r="14045" spans="1:9" hidden="1" x14ac:dyDescent="0.2">
      <c r="A14045" s="49" t="s">
        <v>12947</v>
      </c>
      <c r="B14045" s="1" t="s">
        <v>1942</v>
      </c>
      <c r="C14045" s="1" t="s">
        <v>8571</v>
      </c>
      <c r="D14045" s="1" t="s">
        <v>73</v>
      </c>
      <c r="E14045" s="39">
        <v>4634.8428709888076</v>
      </c>
      <c r="F14045" s="39">
        <v>7514.9186904401531</v>
      </c>
      <c r="G14045" s="39">
        <v>3213.0680798064855</v>
      </c>
      <c r="H14045" s="83">
        <v>3215.222648340578</v>
      </c>
      <c r="I14045" s="85">
        <v>0.69370693631618952</v>
      </c>
    </row>
    <row r="14046" spans="1:9" hidden="1" x14ac:dyDescent="0.2">
      <c r="A14046" s="49" t="s">
        <v>12948</v>
      </c>
      <c r="B14046" s="1" t="s">
        <v>1942</v>
      </c>
      <c r="C14046" s="1" t="s">
        <v>8571</v>
      </c>
      <c r="D14046" s="1" t="s">
        <v>73</v>
      </c>
      <c r="E14046" s="39">
        <v>4677.5106618809041</v>
      </c>
      <c r="F14046" s="39">
        <v>7584.1001035279287</v>
      </c>
      <c r="G14046" s="39">
        <v>3243.5702847734442</v>
      </c>
      <c r="H14046" s="83">
        <v>3246.6705026811837</v>
      </c>
      <c r="I14046" s="85">
        <v>0.69410221320065235</v>
      </c>
    </row>
    <row r="14047" spans="1:9" x14ac:dyDescent="0.2">
      <c r="A14047" s="49" t="s">
        <v>12946</v>
      </c>
      <c r="B14047" s="1" t="s">
        <v>1941</v>
      </c>
      <c r="C14047" s="1" t="s">
        <v>8570</v>
      </c>
      <c r="D14047" s="1" t="s">
        <v>73</v>
      </c>
      <c r="E14047" s="39">
        <v>5520.5833333333339</v>
      </c>
      <c r="F14047" s="39">
        <v>9847.1727699661842</v>
      </c>
      <c r="G14047" s="39">
        <v>4208.9038362515894</v>
      </c>
      <c r="H14047" s="83">
        <v>4210.4379891523031</v>
      </c>
      <c r="I14047" s="85">
        <v>0.762679908068707</v>
      </c>
    </row>
    <row r="14048" spans="1:9" hidden="1" x14ac:dyDescent="0.2">
      <c r="A14048" s="49" t="s">
        <v>12947</v>
      </c>
      <c r="B14048" s="1" t="s">
        <v>1941</v>
      </c>
      <c r="C14048" s="1" t="s">
        <v>8570</v>
      </c>
      <c r="D14048" s="1" t="s">
        <v>73</v>
      </c>
      <c r="E14048" s="39">
        <v>5564.3396255309344</v>
      </c>
      <c r="F14048" s="39">
        <v>9925.2217265757627</v>
      </c>
      <c r="G14048" s="39">
        <v>4243.6138604175048</v>
      </c>
      <c r="H14048" s="83">
        <v>4246.4594760930513</v>
      </c>
      <c r="I14048" s="85">
        <v>0.76315605478302662</v>
      </c>
    </row>
    <row r="14049" spans="1:9" hidden="1" x14ac:dyDescent="0.2">
      <c r="A14049" s="49" t="s">
        <v>12948</v>
      </c>
      <c r="B14049" s="1" t="s">
        <v>1941</v>
      </c>
      <c r="C14049" s="1" t="s">
        <v>8570</v>
      </c>
      <c r="D14049" s="1" t="s">
        <v>73</v>
      </c>
      <c r="E14049" s="39">
        <v>5602.2717966834916</v>
      </c>
      <c r="F14049" s="39">
        <v>9992.8820842455425</v>
      </c>
      <c r="G14049" s="39">
        <v>4273.758909461948</v>
      </c>
      <c r="H14049" s="83">
        <v>4277.8437859225187</v>
      </c>
      <c r="I14049" s="85">
        <v>0.76359090404270891</v>
      </c>
    </row>
    <row r="14050" spans="1:9" x14ac:dyDescent="0.2">
      <c r="A14050" s="49" t="s">
        <v>12946</v>
      </c>
      <c r="B14050" s="1" t="s">
        <v>1940</v>
      </c>
      <c r="C14050" s="1" t="s">
        <v>8569</v>
      </c>
      <c r="D14050" s="1" t="s">
        <v>73</v>
      </c>
      <c r="E14050" s="39">
        <v>3502.8333333333339</v>
      </c>
      <c r="F14050" s="39">
        <v>5834.7117170562624</v>
      </c>
      <c r="G14050" s="39">
        <v>2493.8874439413876</v>
      </c>
      <c r="H14050" s="83">
        <v>2494.7964703304492</v>
      </c>
      <c r="I14050" s="85">
        <v>0.71222243050781242</v>
      </c>
    </row>
    <row r="14051" spans="1:9" hidden="1" x14ac:dyDescent="0.2">
      <c r="A14051" s="49" t="s">
        <v>12947</v>
      </c>
      <c r="B14051" s="1" t="s">
        <v>1940</v>
      </c>
      <c r="C14051" s="1" t="s">
        <v>8569</v>
      </c>
      <c r="D14051" s="1" t="s">
        <v>73</v>
      </c>
      <c r="E14051" s="39">
        <v>3522.8785971576872</v>
      </c>
      <c r="F14051" s="39">
        <v>5868.1013546945842</v>
      </c>
      <c r="G14051" s="39">
        <v>2508.9571728598489</v>
      </c>
      <c r="H14051" s="83">
        <v>2510.6395898033315</v>
      </c>
      <c r="I14051" s="85">
        <v>0.7126670762452485</v>
      </c>
    </row>
    <row r="14052" spans="1:9" hidden="1" x14ac:dyDescent="0.2">
      <c r="A14052" s="49" t="s">
        <v>12948</v>
      </c>
      <c r="B14052" s="1" t="s">
        <v>1940</v>
      </c>
      <c r="C14052" s="1" t="s">
        <v>8569</v>
      </c>
      <c r="D14052" s="1" t="s">
        <v>73</v>
      </c>
      <c r="E14052" s="39">
        <v>3543.3039966682409</v>
      </c>
      <c r="F14052" s="39">
        <v>5902.1241889287139</v>
      </c>
      <c r="G14052" s="39">
        <v>2524.2223038889565</v>
      </c>
      <c r="H14052" s="83">
        <v>2526.6349660182059</v>
      </c>
      <c r="I14052" s="85">
        <v>0.71307315669047699</v>
      </c>
    </row>
    <row r="14053" spans="1:9" x14ac:dyDescent="0.2">
      <c r="A14053" s="49" t="s">
        <v>12946</v>
      </c>
      <c r="B14053" s="1" t="s">
        <v>1939</v>
      </c>
      <c r="C14053" s="1" t="s">
        <v>8568</v>
      </c>
      <c r="D14053" s="1" t="s">
        <v>73</v>
      </c>
      <c r="E14053" s="39">
        <v>13836.083333333332</v>
      </c>
      <c r="F14053" s="39">
        <v>25943.795693041699</v>
      </c>
      <c r="G14053" s="39">
        <v>11088.963682288031</v>
      </c>
      <c r="H14053" s="83">
        <v>11093.005629184647</v>
      </c>
      <c r="I14053" s="85">
        <v>0.80174463841655441</v>
      </c>
    </row>
    <row r="14054" spans="1:9" hidden="1" x14ac:dyDescent="0.2">
      <c r="A14054" s="49" t="s">
        <v>12947</v>
      </c>
      <c r="B14054" s="1" t="s">
        <v>1939</v>
      </c>
      <c r="C14054" s="1" t="s">
        <v>8568</v>
      </c>
      <c r="D14054" s="1" t="s">
        <v>73</v>
      </c>
      <c r="E14054" s="39">
        <v>14010.646400833108</v>
      </c>
      <c r="F14054" s="39">
        <v>26271.115820396972</v>
      </c>
      <c r="G14054" s="39">
        <v>11232.441379678146</v>
      </c>
      <c r="H14054" s="83">
        <v>11239.973453122151</v>
      </c>
      <c r="I14054" s="85">
        <v>0.80224517353130786</v>
      </c>
    </row>
    <row r="14055" spans="1:9" hidden="1" x14ac:dyDescent="0.2">
      <c r="A14055" s="49" t="s">
        <v>12948</v>
      </c>
      <c r="B14055" s="1" t="s">
        <v>1939</v>
      </c>
      <c r="C14055" s="1" t="s">
        <v>8568</v>
      </c>
      <c r="D14055" s="1" t="s">
        <v>73</v>
      </c>
      <c r="E14055" s="39">
        <v>14174.558986165172</v>
      </c>
      <c r="F14055" s="39">
        <v>26578.465416588569</v>
      </c>
      <c r="G14055" s="39">
        <v>11367.086333686848</v>
      </c>
      <c r="H14055" s="83">
        <v>11377.951041868429</v>
      </c>
      <c r="I14055" s="85">
        <v>0.80270229592142361</v>
      </c>
    </row>
    <row r="14056" spans="1:9" x14ac:dyDescent="0.2">
      <c r="A14056" s="49" t="s">
        <v>12946</v>
      </c>
      <c r="B14056" s="1" t="s">
        <v>1938</v>
      </c>
      <c r="C14056" s="1" t="s">
        <v>8567</v>
      </c>
      <c r="D14056" s="1" t="s">
        <v>73</v>
      </c>
      <c r="E14056" s="39">
        <v>5531.75</v>
      </c>
      <c r="F14056" s="39">
        <v>12204.18669741809</v>
      </c>
      <c r="G14056" s="39">
        <v>5216.3447731678225</v>
      </c>
      <c r="H14056" s="83">
        <v>5218.2461400738448</v>
      </c>
      <c r="I14056" s="85">
        <v>0.94332645909049484</v>
      </c>
    </row>
    <row r="14057" spans="1:9" hidden="1" x14ac:dyDescent="0.2">
      <c r="A14057" s="49" t="s">
        <v>12947</v>
      </c>
      <c r="B14057" s="1" t="s">
        <v>1938</v>
      </c>
      <c r="C14057" s="1" t="s">
        <v>8567</v>
      </c>
      <c r="D14057" s="1" t="s">
        <v>73</v>
      </c>
      <c r="E14057" s="39">
        <v>5531.0027404901402</v>
      </c>
      <c r="F14057" s="39">
        <v>12202.538088104628</v>
      </c>
      <c r="G14057" s="39">
        <v>5217.3000452271599</v>
      </c>
      <c r="H14057" s="83">
        <v>5220.7985800328852</v>
      </c>
      <c r="I14057" s="85">
        <v>0.94391538478432113</v>
      </c>
    </row>
    <row r="14058" spans="1:9" hidden="1" x14ac:dyDescent="0.2">
      <c r="A14058" s="49" t="s">
        <v>12948</v>
      </c>
      <c r="B14058" s="1" t="s">
        <v>1938</v>
      </c>
      <c r="C14058" s="1" t="s">
        <v>8567</v>
      </c>
      <c r="D14058" s="1" t="s">
        <v>73</v>
      </c>
      <c r="E14058" s="39">
        <v>5529.7910359895632</v>
      </c>
      <c r="F14058" s="39">
        <v>12199.86481690706</v>
      </c>
      <c r="G14058" s="39">
        <v>5217.6419691461206</v>
      </c>
      <c r="H14058" s="83">
        <v>5222.6290129431536</v>
      </c>
      <c r="I14058" s="85">
        <v>0.94445323140652049</v>
      </c>
    </row>
    <row r="14059" spans="1:9" x14ac:dyDescent="0.2">
      <c r="A14059" s="49" t="s">
        <v>12946</v>
      </c>
      <c r="B14059" s="1" t="s">
        <v>1937</v>
      </c>
      <c r="C14059" s="1" t="s">
        <v>8566</v>
      </c>
      <c r="D14059" s="1" t="s">
        <v>73</v>
      </c>
      <c r="E14059" s="39">
        <v>9009.8333333333321</v>
      </c>
      <c r="F14059" s="39">
        <v>24145.012754313288</v>
      </c>
      <c r="G14059" s="39">
        <v>10320.123266032808</v>
      </c>
      <c r="H14059" s="83">
        <v>10323.884969236369</v>
      </c>
      <c r="I14059" s="85">
        <v>1.1458463866408595</v>
      </c>
    </row>
    <row r="14060" spans="1:9" hidden="1" x14ac:dyDescent="0.2">
      <c r="A14060" s="49" t="s">
        <v>12947</v>
      </c>
      <c r="B14060" s="1" t="s">
        <v>1937</v>
      </c>
      <c r="C14060" s="1" t="s">
        <v>8566</v>
      </c>
      <c r="D14060" s="1" t="s">
        <v>73</v>
      </c>
      <c r="E14060" s="39">
        <v>9049.3169156252443</v>
      </c>
      <c r="F14060" s="39">
        <v>24250.822880067466</v>
      </c>
      <c r="G14060" s="39">
        <v>10368.647767820594</v>
      </c>
      <c r="H14060" s="83">
        <v>10375.600612163369</v>
      </c>
      <c r="I14060" s="85">
        <v>1.146561747025133</v>
      </c>
    </row>
    <row r="14061" spans="1:9" hidden="1" x14ac:dyDescent="0.2">
      <c r="A14061" s="49" t="s">
        <v>12948</v>
      </c>
      <c r="B14061" s="1" t="s">
        <v>1937</v>
      </c>
      <c r="C14061" s="1" t="s">
        <v>8566</v>
      </c>
      <c r="D14061" s="1" t="s">
        <v>73</v>
      </c>
      <c r="E14061" s="39">
        <v>9086.2722444537121</v>
      </c>
      <c r="F14061" s="39">
        <v>24349.857662720107</v>
      </c>
      <c r="G14061" s="39">
        <v>10413.954678225067</v>
      </c>
      <c r="H14061" s="83">
        <v>10423.908379224051</v>
      </c>
      <c r="I14061" s="85">
        <v>1.1472150623251285</v>
      </c>
    </row>
    <row r="14062" spans="1:9" x14ac:dyDescent="0.2">
      <c r="A14062" s="49" t="s">
        <v>12946</v>
      </c>
      <c r="B14062" s="1" t="s">
        <v>1936</v>
      </c>
      <c r="C14062" s="1" t="s">
        <v>8565</v>
      </c>
      <c r="D14062" s="1" t="s">
        <v>73</v>
      </c>
      <c r="E14062" s="39">
        <v>9833.0833333333321</v>
      </c>
      <c r="F14062" s="39">
        <v>20437.45872609759</v>
      </c>
      <c r="G14062" s="39">
        <v>8735.4310160845343</v>
      </c>
      <c r="H14062" s="83">
        <v>8738.6150961570893</v>
      </c>
      <c r="I14062" s="85">
        <v>0.88869531559179538</v>
      </c>
    </row>
    <row r="14063" spans="1:9" hidden="1" x14ac:dyDescent="0.2">
      <c r="A14063" s="49" t="s">
        <v>12947</v>
      </c>
      <c r="B14063" s="1" t="s">
        <v>1936</v>
      </c>
      <c r="C14063" s="1" t="s">
        <v>8565</v>
      </c>
      <c r="D14063" s="1" t="s">
        <v>73</v>
      </c>
      <c r="E14063" s="39">
        <v>9952.4529421152401</v>
      </c>
      <c r="F14063" s="39">
        <v>20685.561113713953</v>
      </c>
      <c r="G14063" s="39">
        <v>8844.2894547762244</v>
      </c>
      <c r="H14063" s="83">
        <v>8850.220118955247</v>
      </c>
      <c r="I14063" s="85">
        <v>0.88925013465818703</v>
      </c>
    </row>
    <row r="14064" spans="1:9" hidden="1" x14ac:dyDescent="0.2">
      <c r="A14064" s="49" t="s">
        <v>12948</v>
      </c>
      <c r="B14064" s="1" t="s">
        <v>1936</v>
      </c>
      <c r="C14064" s="1" t="s">
        <v>8565</v>
      </c>
      <c r="D14064" s="1" t="s">
        <v>73</v>
      </c>
      <c r="E14064" s="39">
        <v>10064.307308802063</v>
      </c>
      <c r="F14064" s="39">
        <v>20918.043533012315</v>
      </c>
      <c r="G14064" s="39">
        <v>8946.2353467241792</v>
      </c>
      <c r="H14064" s="83">
        <v>8954.7861955092267</v>
      </c>
      <c r="I14064" s="85">
        <v>0.88975683281029494</v>
      </c>
    </row>
    <row r="14065" spans="1:9" x14ac:dyDescent="0.2">
      <c r="A14065" s="49" t="s">
        <v>12946</v>
      </c>
      <c r="B14065" s="1" t="s">
        <v>1935</v>
      </c>
      <c r="C14065" s="1" t="s">
        <v>8564</v>
      </c>
      <c r="D14065" s="1" t="s">
        <v>73</v>
      </c>
      <c r="E14065" s="39">
        <v>3616.666666666667</v>
      </c>
      <c r="F14065" s="39">
        <v>5329.5555619539482</v>
      </c>
      <c r="G14065" s="39">
        <v>2277.9723047655025</v>
      </c>
      <c r="H14065" s="83">
        <v>2278.8026297040296</v>
      </c>
      <c r="I14065" s="85">
        <v>0.63008367641586072</v>
      </c>
    </row>
    <row r="14066" spans="1:9" hidden="1" x14ac:dyDescent="0.2">
      <c r="A14066" s="49" t="s">
        <v>12947</v>
      </c>
      <c r="B14066" s="1" t="s">
        <v>1935</v>
      </c>
      <c r="C14066" s="1" t="s">
        <v>8564</v>
      </c>
      <c r="D14066" s="1" t="s">
        <v>73</v>
      </c>
      <c r="E14066" s="39">
        <v>3645.8838982129341</v>
      </c>
      <c r="F14066" s="39">
        <v>5372.610361647673</v>
      </c>
      <c r="G14066" s="39">
        <v>2297.1057398408975</v>
      </c>
      <c r="H14066" s="83">
        <v>2298.6460967905837</v>
      </c>
      <c r="I14066" s="85">
        <v>0.63047704232087254</v>
      </c>
    </row>
    <row r="14067" spans="1:9" hidden="1" x14ac:dyDescent="0.2">
      <c r="A14067" s="49" t="s">
        <v>12948</v>
      </c>
      <c r="B14067" s="1" t="s">
        <v>1935</v>
      </c>
      <c r="C14067" s="1" t="s">
        <v>8564</v>
      </c>
      <c r="D14067" s="1" t="s">
        <v>73</v>
      </c>
      <c r="E14067" s="39">
        <v>3672.4099595126372</v>
      </c>
      <c r="F14067" s="39">
        <v>5411.6994264043269</v>
      </c>
      <c r="G14067" s="39">
        <v>2314.4772893286649</v>
      </c>
      <c r="H14067" s="83">
        <v>2316.689476304578</v>
      </c>
      <c r="I14067" s="85">
        <v>0.63083629056817614</v>
      </c>
    </row>
    <row r="14068" spans="1:9" x14ac:dyDescent="0.2">
      <c r="A14068" s="49" t="s">
        <v>12946</v>
      </c>
      <c r="B14068" s="1" t="s">
        <v>1934</v>
      </c>
      <c r="C14068" s="1" t="s">
        <v>8563</v>
      </c>
      <c r="D14068" s="1" t="s">
        <v>73</v>
      </c>
      <c r="E14068" s="39">
        <v>6161.9166666666661</v>
      </c>
      <c r="F14068" s="39">
        <v>8930.0656368444379</v>
      </c>
      <c r="G14068" s="39">
        <v>3816.9115536927984</v>
      </c>
      <c r="H14068" s="83">
        <v>3818.3028247124475</v>
      </c>
      <c r="I14068" s="85">
        <v>0.6196615487138657</v>
      </c>
    </row>
    <row r="14069" spans="1:9" hidden="1" x14ac:dyDescent="0.2">
      <c r="A14069" s="49" t="s">
        <v>12947</v>
      </c>
      <c r="B14069" s="1" t="s">
        <v>1934</v>
      </c>
      <c r="C14069" s="1" t="s">
        <v>8563</v>
      </c>
      <c r="D14069" s="1" t="s">
        <v>73</v>
      </c>
      <c r="E14069" s="39">
        <v>6206.0223171327889</v>
      </c>
      <c r="F14069" s="39">
        <v>8993.9850916057858</v>
      </c>
      <c r="G14069" s="39">
        <v>3845.4556327876076</v>
      </c>
      <c r="H14069" s="83">
        <v>3848.0342577964348</v>
      </c>
      <c r="I14069" s="85">
        <v>0.62004840800737637</v>
      </c>
    </row>
    <row r="14070" spans="1:9" hidden="1" x14ac:dyDescent="0.2">
      <c r="A14070" s="49" t="s">
        <v>12948</v>
      </c>
      <c r="B14070" s="1" t="s">
        <v>1934</v>
      </c>
      <c r="C14070" s="1" t="s">
        <v>8563</v>
      </c>
      <c r="D14070" s="1" t="s">
        <v>73</v>
      </c>
      <c r="E14070" s="39">
        <v>6247.8410073544164</v>
      </c>
      <c r="F14070" s="39">
        <v>9054.5902034123392</v>
      </c>
      <c r="G14070" s="39">
        <v>3872.4699468203489</v>
      </c>
      <c r="H14070" s="83">
        <v>3876.1712696289451</v>
      </c>
      <c r="I14070" s="85">
        <v>0.62040171397867716</v>
      </c>
    </row>
    <row r="14071" spans="1:9" x14ac:dyDescent="0.2">
      <c r="A14071" s="49" t="s">
        <v>12946</v>
      </c>
      <c r="B14071" s="1" t="s">
        <v>1933</v>
      </c>
      <c r="C14071" s="1" t="s">
        <v>8562</v>
      </c>
      <c r="D14071" s="1" t="s">
        <v>73</v>
      </c>
      <c r="E14071" s="39">
        <v>5128.0833333333339</v>
      </c>
      <c r="F14071" s="39">
        <v>7441.9191397697696</v>
      </c>
      <c r="G14071" s="39">
        <v>3180.8441618881711</v>
      </c>
      <c r="H14071" s="83">
        <v>3182.0035852172691</v>
      </c>
      <c r="I14071" s="85">
        <v>0.62050543612147524</v>
      </c>
    </row>
    <row r="14072" spans="1:9" hidden="1" x14ac:dyDescent="0.2">
      <c r="A14072" s="49" t="s">
        <v>12947</v>
      </c>
      <c r="B14072" s="1" t="s">
        <v>1933</v>
      </c>
      <c r="C14072" s="1" t="s">
        <v>8562</v>
      </c>
      <c r="D14072" s="1" t="s">
        <v>73</v>
      </c>
      <c r="E14072" s="39">
        <v>5170.7546393993107</v>
      </c>
      <c r="F14072" s="39">
        <v>7503.8441103074365</v>
      </c>
      <c r="G14072" s="39">
        <v>3208.3330478803309</v>
      </c>
      <c r="H14072" s="83">
        <v>3210.4844412713696</v>
      </c>
      <c r="I14072" s="85">
        <v>0.62089282226014375</v>
      </c>
    </row>
    <row r="14073" spans="1:9" hidden="1" x14ac:dyDescent="0.2">
      <c r="A14073" s="49" t="s">
        <v>12948</v>
      </c>
      <c r="B14073" s="1" t="s">
        <v>1933</v>
      </c>
      <c r="C14073" s="1" t="s">
        <v>8562</v>
      </c>
      <c r="D14073" s="1" t="s">
        <v>73</v>
      </c>
      <c r="E14073" s="39">
        <v>5210.2232118698521</v>
      </c>
      <c r="F14073" s="39">
        <v>7561.1212459925518</v>
      </c>
      <c r="G14073" s="39">
        <v>3233.7426798549491</v>
      </c>
      <c r="H14073" s="83">
        <v>3236.8335044972177</v>
      </c>
      <c r="I14073" s="85">
        <v>0.62124660938193821</v>
      </c>
    </row>
    <row r="14074" spans="1:9" x14ac:dyDescent="0.2">
      <c r="A14074" s="49" t="s">
        <v>12946</v>
      </c>
      <c r="B14074" s="1" t="s">
        <v>1932</v>
      </c>
      <c r="C14074" s="1" t="s">
        <v>8561</v>
      </c>
      <c r="D14074" s="1" t="s">
        <v>73</v>
      </c>
      <c r="E14074" s="39">
        <v>3446.583333333333</v>
      </c>
      <c r="F14074" s="39">
        <v>6452.3250163517823</v>
      </c>
      <c r="G14074" s="39">
        <v>2757.8693040599887</v>
      </c>
      <c r="H14074" s="83">
        <v>2758.8745523044772</v>
      </c>
      <c r="I14074" s="85">
        <v>0.80046651581647843</v>
      </c>
    </row>
    <row r="14075" spans="1:9" hidden="1" x14ac:dyDescent="0.2">
      <c r="A14075" s="49" t="s">
        <v>12947</v>
      </c>
      <c r="B14075" s="1" t="s">
        <v>1932</v>
      </c>
      <c r="C14075" s="1" t="s">
        <v>8561</v>
      </c>
      <c r="D14075" s="1" t="s">
        <v>73</v>
      </c>
      <c r="E14075" s="39">
        <v>3467.7269922246742</v>
      </c>
      <c r="F14075" s="39">
        <v>6491.907915126455</v>
      </c>
      <c r="G14075" s="39">
        <v>2775.6710296374695</v>
      </c>
      <c r="H14075" s="83">
        <v>2777.5322953538839</v>
      </c>
      <c r="I14075" s="85">
        <v>0.80096625298982804</v>
      </c>
    </row>
    <row r="14076" spans="1:9" hidden="1" x14ac:dyDescent="0.2">
      <c r="A14076" s="49" t="s">
        <v>12948</v>
      </c>
      <c r="B14076" s="1" t="s">
        <v>1932</v>
      </c>
      <c r="C14076" s="1" t="s">
        <v>8561</v>
      </c>
      <c r="D14076" s="1" t="s">
        <v>73</v>
      </c>
      <c r="E14076" s="39">
        <v>3489.6339578377647</v>
      </c>
      <c r="F14076" s="39">
        <v>6532.9197951789811</v>
      </c>
      <c r="G14076" s="39">
        <v>2794.0011644352799</v>
      </c>
      <c r="H14076" s="83">
        <v>2796.6716823164215</v>
      </c>
      <c r="I14076" s="85">
        <v>0.80142264664609286</v>
      </c>
    </row>
    <row r="14077" spans="1:9" x14ac:dyDescent="0.2">
      <c r="A14077" s="49" t="s">
        <v>12946</v>
      </c>
      <c r="B14077" s="1" t="s">
        <v>1931</v>
      </c>
      <c r="C14077" s="1" t="s">
        <v>8560</v>
      </c>
      <c r="D14077" s="1" t="s">
        <v>73</v>
      </c>
      <c r="E14077" s="39">
        <v>3022.833333333333</v>
      </c>
      <c r="F14077" s="39">
        <v>7089.4610959732145</v>
      </c>
      <c r="G14077" s="39">
        <v>3030.1956410073758</v>
      </c>
      <c r="H14077" s="83">
        <v>3031.3001526838702</v>
      </c>
      <c r="I14077" s="85">
        <v>1.0028009547391092</v>
      </c>
    </row>
    <row r="14078" spans="1:9" hidden="1" x14ac:dyDescent="0.2">
      <c r="A14078" s="49" t="s">
        <v>12947</v>
      </c>
      <c r="B14078" s="1" t="s">
        <v>1931</v>
      </c>
      <c r="C14078" s="1" t="s">
        <v>8560</v>
      </c>
      <c r="D14078" s="1" t="s">
        <v>73</v>
      </c>
      <c r="E14078" s="39">
        <v>3021.1827346824648</v>
      </c>
      <c r="F14078" s="39">
        <v>7085.5899414535934</v>
      </c>
      <c r="G14078" s="39">
        <v>3029.5048829262846</v>
      </c>
      <c r="H14078" s="83">
        <v>3031.5363605459643</v>
      </c>
      <c r="I14078" s="85">
        <v>1.0034270108009828</v>
      </c>
    </row>
    <row r="14079" spans="1:9" hidden="1" x14ac:dyDescent="0.2">
      <c r="A14079" s="49" t="s">
        <v>12948</v>
      </c>
      <c r="B14079" s="1" t="s">
        <v>1931</v>
      </c>
      <c r="C14079" s="1" t="s">
        <v>8560</v>
      </c>
      <c r="D14079" s="1" t="s">
        <v>73</v>
      </c>
      <c r="E14079" s="39">
        <v>3020.3069033555921</v>
      </c>
      <c r="F14079" s="39">
        <v>7083.5358513223146</v>
      </c>
      <c r="G14079" s="39">
        <v>3029.4888101211377</v>
      </c>
      <c r="H14079" s="83">
        <v>3032.3844080690296</v>
      </c>
      <c r="I14079" s="85">
        <v>1.0039987673769242</v>
      </c>
    </row>
    <row r="14080" spans="1:9" x14ac:dyDescent="0.2">
      <c r="A14080" s="49" t="s">
        <v>12946</v>
      </c>
      <c r="B14080" s="1" t="s">
        <v>1930</v>
      </c>
      <c r="C14080" s="1" t="s">
        <v>8559</v>
      </c>
      <c r="D14080" s="1" t="s">
        <v>73</v>
      </c>
      <c r="E14080" s="39">
        <v>5662</v>
      </c>
      <c r="F14080" s="39">
        <v>12102.998571825583</v>
      </c>
      <c r="G14080" s="39">
        <v>5173.0946850523405</v>
      </c>
      <c r="H14080" s="83">
        <v>5174.9802872246646</v>
      </c>
      <c r="I14080" s="85">
        <v>0.91398450851724911</v>
      </c>
    </row>
    <row r="14081" spans="1:9" hidden="1" x14ac:dyDescent="0.2">
      <c r="A14081" s="49" t="s">
        <v>12947</v>
      </c>
      <c r="B14081" s="1" t="s">
        <v>1930</v>
      </c>
      <c r="C14081" s="1" t="s">
        <v>8559</v>
      </c>
      <c r="D14081" s="1" t="s">
        <v>73</v>
      </c>
      <c r="E14081" s="39">
        <v>5653.7334093647987</v>
      </c>
      <c r="F14081" s="39">
        <v>12085.328042922067</v>
      </c>
      <c r="G14081" s="39">
        <v>5167.1858829424973</v>
      </c>
      <c r="H14081" s="83">
        <v>5170.6508129834028</v>
      </c>
      <c r="I14081" s="85">
        <v>0.9145551158140528</v>
      </c>
    </row>
    <row r="14082" spans="1:9" hidden="1" x14ac:dyDescent="0.2">
      <c r="A14082" s="49" t="s">
        <v>12948</v>
      </c>
      <c r="B14082" s="1" t="s">
        <v>1930</v>
      </c>
      <c r="C14082" s="1" t="s">
        <v>8559</v>
      </c>
      <c r="D14082" s="1" t="s">
        <v>73</v>
      </c>
      <c r="E14082" s="39">
        <v>5644.1956185622303</v>
      </c>
      <c r="F14082" s="39">
        <v>12064.94021733714</v>
      </c>
      <c r="G14082" s="39">
        <v>5159.9373745500698</v>
      </c>
      <c r="H14082" s="83">
        <v>5164.8692640566696</v>
      </c>
      <c r="I14082" s="85">
        <v>0.91507623284189754</v>
      </c>
    </row>
    <row r="14083" spans="1:9" x14ac:dyDescent="0.2">
      <c r="A14083" s="49" t="s">
        <v>12946</v>
      </c>
      <c r="B14083" s="1" t="s">
        <v>1929</v>
      </c>
      <c r="C14083" s="1" t="s">
        <v>8558</v>
      </c>
      <c r="D14083" s="1" t="s">
        <v>73</v>
      </c>
      <c r="E14083" s="39">
        <v>8154.25</v>
      </c>
      <c r="F14083" s="39">
        <v>16980.498496676435</v>
      </c>
      <c r="G14083" s="39">
        <v>7257.8482102098042</v>
      </c>
      <c r="H14083" s="83">
        <v>7260.4937087333701</v>
      </c>
      <c r="I14083" s="85">
        <v>0.89039380798152745</v>
      </c>
    </row>
    <row r="14084" spans="1:9" hidden="1" x14ac:dyDescent="0.2">
      <c r="A14084" s="49" t="s">
        <v>12947</v>
      </c>
      <c r="B14084" s="1" t="s">
        <v>1929</v>
      </c>
      <c r="C14084" s="1" t="s">
        <v>8558</v>
      </c>
      <c r="D14084" s="1" t="s">
        <v>73</v>
      </c>
      <c r="E14084" s="39">
        <v>8250.6554517709392</v>
      </c>
      <c r="F14084" s="39">
        <v>17181.254253351526</v>
      </c>
      <c r="G14084" s="39">
        <v>7345.9929357199526</v>
      </c>
      <c r="H14084" s="83">
        <v>7350.918895842131</v>
      </c>
      <c r="I14084" s="85">
        <v>0.89094968742929548</v>
      </c>
    </row>
    <row r="14085" spans="1:9" hidden="1" x14ac:dyDescent="0.2">
      <c r="A14085" s="49" t="s">
        <v>12948</v>
      </c>
      <c r="B14085" s="1" t="s">
        <v>1929</v>
      </c>
      <c r="C14085" s="1" t="s">
        <v>8558</v>
      </c>
      <c r="D14085" s="1" t="s">
        <v>73</v>
      </c>
      <c r="E14085" s="39">
        <v>8337.4044847636051</v>
      </c>
      <c r="F14085" s="39">
        <v>17361.901379000126</v>
      </c>
      <c r="G14085" s="39">
        <v>7425.3433672237288</v>
      </c>
      <c r="H14085" s="83">
        <v>7432.4405411577263</v>
      </c>
      <c r="I14085" s="85">
        <v>0.89145735399311887</v>
      </c>
    </row>
    <row r="14086" spans="1:9" x14ac:dyDescent="0.2">
      <c r="A14086" s="49" t="s">
        <v>12946</v>
      </c>
      <c r="B14086" s="1" t="s">
        <v>1928</v>
      </c>
      <c r="C14086" s="1" t="s">
        <v>8557</v>
      </c>
      <c r="D14086" s="1" t="s">
        <v>73</v>
      </c>
      <c r="E14086" s="39">
        <v>9837.8333333333358</v>
      </c>
      <c r="F14086" s="39">
        <v>15916.43968233737</v>
      </c>
      <c r="G14086" s="39">
        <v>6803.0454632397832</v>
      </c>
      <c r="H14086" s="83">
        <v>6805.5251853567925</v>
      </c>
      <c r="I14086" s="85">
        <v>0.69177073393770216</v>
      </c>
    </row>
    <row r="14087" spans="1:9" hidden="1" x14ac:dyDescent="0.2">
      <c r="A14087" s="49" t="s">
        <v>12947</v>
      </c>
      <c r="B14087" s="1" t="s">
        <v>1928</v>
      </c>
      <c r="C14087" s="1" t="s">
        <v>8557</v>
      </c>
      <c r="D14087" s="1" t="s">
        <v>73</v>
      </c>
      <c r="E14087" s="39">
        <v>9919.4118032159895</v>
      </c>
      <c r="F14087" s="39">
        <v>16048.423906024629</v>
      </c>
      <c r="G14087" s="39">
        <v>6861.6415835938842</v>
      </c>
      <c r="H14087" s="83">
        <v>6866.2427550228831</v>
      </c>
      <c r="I14087" s="85">
        <v>0.692202611529523</v>
      </c>
    </row>
    <row r="14088" spans="1:9" hidden="1" x14ac:dyDescent="0.2">
      <c r="A14088" s="49" t="s">
        <v>12948</v>
      </c>
      <c r="B14088" s="1" t="s">
        <v>1928</v>
      </c>
      <c r="C14088" s="1" t="s">
        <v>8557</v>
      </c>
      <c r="D14088" s="1" t="s">
        <v>73</v>
      </c>
      <c r="E14088" s="39">
        <v>10002.393785892727</v>
      </c>
      <c r="F14088" s="39">
        <v>16182.678845831333</v>
      </c>
      <c r="G14088" s="39">
        <v>6921.0131084574541</v>
      </c>
      <c r="H14088" s="83">
        <v>6927.6282414420129</v>
      </c>
      <c r="I14088" s="85">
        <v>0.69259703124392769</v>
      </c>
    </row>
    <row r="14089" spans="1:9" x14ac:dyDescent="0.2">
      <c r="A14089" s="49" t="s">
        <v>12946</v>
      </c>
      <c r="B14089" s="1" t="s">
        <v>1927</v>
      </c>
      <c r="C14089" s="1" t="s">
        <v>8556</v>
      </c>
      <c r="D14089" s="1" t="s">
        <v>54</v>
      </c>
      <c r="E14089" s="39">
        <v>10887.166666666668</v>
      </c>
      <c r="F14089" s="39">
        <v>17857.114776883263</v>
      </c>
      <c r="G14089" s="39">
        <v>7632.533788585798</v>
      </c>
      <c r="H14089" s="83">
        <v>7646.6545131462099</v>
      </c>
      <c r="I14089" s="85">
        <v>0.70235486855896478</v>
      </c>
    </row>
    <row r="14090" spans="1:9" hidden="1" x14ac:dyDescent="0.2">
      <c r="A14090" s="49" t="s">
        <v>12947</v>
      </c>
      <c r="B14090" s="1" t="s">
        <v>1927</v>
      </c>
      <c r="C14090" s="1" t="s">
        <v>8556</v>
      </c>
      <c r="D14090" s="1" t="s">
        <v>54</v>
      </c>
      <c r="E14090" s="39">
        <v>10977.444830585348</v>
      </c>
      <c r="F14090" s="39">
        <v>18005.188888752786</v>
      </c>
      <c r="G14090" s="39">
        <v>7698.27327113097</v>
      </c>
      <c r="H14090" s="83">
        <v>7711.2628286864983</v>
      </c>
      <c r="I14090" s="85">
        <v>0.70246427540235812</v>
      </c>
    </row>
    <row r="14091" spans="1:9" hidden="1" x14ac:dyDescent="0.2">
      <c r="A14091" s="49" t="s">
        <v>12948</v>
      </c>
      <c r="B14091" s="1" t="s">
        <v>1927</v>
      </c>
      <c r="C14091" s="1" t="s">
        <v>8556</v>
      </c>
      <c r="D14091" s="1" t="s">
        <v>54</v>
      </c>
      <c r="E14091" s="39">
        <v>11063.352189350489</v>
      </c>
      <c r="F14091" s="39">
        <v>18146.094012428799</v>
      </c>
      <c r="G14091" s="39">
        <v>7760.7271159356251</v>
      </c>
      <c r="H14091" s="83">
        <v>7772.7243440631801</v>
      </c>
      <c r="I14091" s="85">
        <v>0.70256502830535883</v>
      </c>
    </row>
    <row r="14092" spans="1:9" x14ac:dyDescent="0.2">
      <c r="A14092" s="49" t="s">
        <v>12946</v>
      </c>
      <c r="B14092" s="1" t="s">
        <v>1926</v>
      </c>
      <c r="C14092" s="1" t="s">
        <v>8555</v>
      </c>
      <c r="D14092" s="1" t="s">
        <v>54</v>
      </c>
      <c r="E14092" s="39">
        <v>24537.916666666668</v>
      </c>
      <c r="F14092" s="39">
        <v>69746.585520522407</v>
      </c>
      <c r="G14092" s="39">
        <v>29811.26443298754</v>
      </c>
      <c r="H14092" s="83">
        <v>29866.41736981245</v>
      </c>
      <c r="I14092" s="85">
        <v>1.2171537533332746</v>
      </c>
    </row>
    <row r="14093" spans="1:9" hidden="1" x14ac:dyDescent="0.2">
      <c r="A14093" s="49" t="s">
        <v>12947</v>
      </c>
      <c r="B14093" s="1" t="s">
        <v>1926</v>
      </c>
      <c r="C14093" s="1" t="s">
        <v>8555</v>
      </c>
      <c r="D14093" s="1" t="s">
        <v>54</v>
      </c>
      <c r="E14093" s="39">
        <v>24750.24848451362</v>
      </c>
      <c r="F14093" s="39">
        <v>70350.11757637572</v>
      </c>
      <c r="G14093" s="39">
        <v>30078.797456961805</v>
      </c>
      <c r="H14093" s="83">
        <v>30129.550431948221</v>
      </c>
      <c r="I14093" s="85">
        <v>1.2173433511506142</v>
      </c>
    </row>
    <row r="14094" spans="1:9" hidden="1" x14ac:dyDescent="0.2">
      <c r="A14094" s="49" t="s">
        <v>12948</v>
      </c>
      <c r="B14094" s="1" t="s">
        <v>1926</v>
      </c>
      <c r="C14094" s="1" t="s">
        <v>8555</v>
      </c>
      <c r="D14094" s="1" t="s">
        <v>54</v>
      </c>
      <c r="E14094" s="39">
        <v>24951.283920542697</v>
      </c>
      <c r="F14094" s="39">
        <v>70921.540791399719</v>
      </c>
      <c r="G14094" s="39">
        <v>30331.746564674642</v>
      </c>
      <c r="H14094" s="83">
        <v>30378.636099328734</v>
      </c>
      <c r="I14094" s="85">
        <v>1.2175179520248107</v>
      </c>
    </row>
    <row r="14095" spans="1:9" x14ac:dyDescent="0.2">
      <c r="A14095" s="49" t="s">
        <v>12946</v>
      </c>
      <c r="B14095" s="1" t="s">
        <v>1925</v>
      </c>
      <c r="C14095" s="1" t="s">
        <v>8554</v>
      </c>
      <c r="D14095" s="1" t="s">
        <v>54</v>
      </c>
      <c r="E14095" s="39">
        <v>16258.083333333332</v>
      </c>
      <c r="F14095" s="39">
        <v>27861.12299063088</v>
      </c>
      <c r="G14095" s="39">
        <v>11908.47263238851</v>
      </c>
      <c r="H14095" s="83">
        <v>11930.504144679833</v>
      </c>
      <c r="I14095" s="85">
        <v>0.73381984211011964</v>
      </c>
    </row>
    <row r="14096" spans="1:9" hidden="1" x14ac:dyDescent="0.2">
      <c r="A14096" s="49" t="s">
        <v>12947</v>
      </c>
      <c r="B14096" s="1" t="s">
        <v>1925</v>
      </c>
      <c r="C14096" s="1" t="s">
        <v>8554</v>
      </c>
      <c r="D14096" s="1" t="s">
        <v>54</v>
      </c>
      <c r="E14096" s="39">
        <v>16413.638296225916</v>
      </c>
      <c r="F14096" s="39">
        <v>28127.694139523173</v>
      </c>
      <c r="G14096" s="39">
        <v>12026.237398048079</v>
      </c>
      <c r="H14096" s="83">
        <v>12046.529676245607</v>
      </c>
      <c r="I14096" s="85">
        <v>0.73393415029838549</v>
      </c>
    </row>
    <row r="14097" spans="1:9" hidden="1" x14ac:dyDescent="0.2">
      <c r="A14097" s="49" t="s">
        <v>12948</v>
      </c>
      <c r="B14097" s="1" t="s">
        <v>1925</v>
      </c>
      <c r="C14097" s="1" t="s">
        <v>8554</v>
      </c>
      <c r="D14097" s="1" t="s">
        <v>54</v>
      </c>
      <c r="E14097" s="39">
        <v>16563.653453905579</v>
      </c>
      <c r="F14097" s="39">
        <v>28384.771844986935</v>
      </c>
      <c r="G14097" s="39">
        <v>12139.608027278788</v>
      </c>
      <c r="H14097" s="83">
        <v>12158.374522312908</v>
      </c>
      <c r="I14097" s="85">
        <v>0.73403941685619234</v>
      </c>
    </row>
    <row r="14098" spans="1:9" x14ac:dyDescent="0.2">
      <c r="A14098" s="49" t="s">
        <v>12946</v>
      </c>
      <c r="B14098" s="1" t="s">
        <v>1924</v>
      </c>
      <c r="C14098" s="1" t="s">
        <v>8553</v>
      </c>
      <c r="D14098" s="1" t="s">
        <v>54</v>
      </c>
      <c r="E14098" s="39">
        <v>9310.25</v>
      </c>
      <c r="F14098" s="39">
        <v>17878.285212591451</v>
      </c>
      <c r="G14098" s="39">
        <v>7641.5825105031254</v>
      </c>
      <c r="H14098" s="83">
        <v>7655.7199758357847</v>
      </c>
      <c r="I14098" s="85">
        <v>0.82228940961153407</v>
      </c>
    </row>
    <row r="14099" spans="1:9" hidden="1" x14ac:dyDescent="0.2">
      <c r="A14099" s="49" t="s">
        <v>12947</v>
      </c>
      <c r="B14099" s="1" t="s">
        <v>1924</v>
      </c>
      <c r="C14099" s="1" t="s">
        <v>8553</v>
      </c>
      <c r="D14099" s="1" t="s">
        <v>54</v>
      </c>
      <c r="E14099" s="39">
        <v>9393.5541504466146</v>
      </c>
      <c r="F14099" s="39">
        <v>18038.252491781292</v>
      </c>
      <c r="G14099" s="39">
        <v>7712.4098988005981</v>
      </c>
      <c r="H14099" s="83">
        <v>7725.4233095673972</v>
      </c>
      <c r="I14099" s="85">
        <v>0.82241749883350523</v>
      </c>
    </row>
    <row r="14100" spans="1:9" hidden="1" x14ac:dyDescent="0.2">
      <c r="A14100" s="49" t="s">
        <v>12948</v>
      </c>
      <c r="B14100" s="1" t="s">
        <v>1924</v>
      </c>
      <c r="C14100" s="1" t="s">
        <v>8553</v>
      </c>
      <c r="D14100" s="1" t="s">
        <v>54</v>
      </c>
      <c r="E14100" s="39">
        <v>9475.9815979206724</v>
      </c>
      <c r="F14100" s="39">
        <v>18196.536255943058</v>
      </c>
      <c r="G14100" s="39">
        <v>7782.3002702883796</v>
      </c>
      <c r="H14100" s="83">
        <v>7794.3308481330869</v>
      </c>
      <c r="I14100" s="85">
        <v>0.82253545636300174</v>
      </c>
    </row>
    <row r="14101" spans="1:9" x14ac:dyDescent="0.2">
      <c r="A14101" s="49" t="s">
        <v>12946</v>
      </c>
      <c r="B14101" s="1" t="s">
        <v>1923</v>
      </c>
      <c r="C14101" s="1" t="s">
        <v>8552</v>
      </c>
      <c r="D14101" s="1" t="s">
        <v>54</v>
      </c>
      <c r="E14101" s="39">
        <v>11467</v>
      </c>
      <c r="F14101" s="39">
        <v>24586.998895072273</v>
      </c>
      <c r="G14101" s="39">
        <v>10509.038115692434</v>
      </c>
      <c r="H14101" s="83">
        <v>10528.480575658808</v>
      </c>
      <c r="I14101" s="85">
        <v>0.91815475500643662</v>
      </c>
    </row>
    <row r="14102" spans="1:9" hidden="1" x14ac:dyDescent="0.2">
      <c r="A14102" s="49" t="s">
        <v>12947</v>
      </c>
      <c r="B14102" s="1" t="s">
        <v>1923</v>
      </c>
      <c r="C14102" s="1" t="s">
        <v>8552</v>
      </c>
      <c r="D14102" s="1" t="s">
        <v>54</v>
      </c>
      <c r="E14102" s="39">
        <v>11554.588572037721</v>
      </c>
      <c r="F14102" s="39">
        <v>24774.80216741137</v>
      </c>
      <c r="G14102" s="39">
        <v>10592.679615934421</v>
      </c>
      <c r="H14102" s="83">
        <v>10610.553003471136</v>
      </c>
      <c r="I14102" s="85">
        <v>0.91829777731323414</v>
      </c>
    </row>
    <row r="14103" spans="1:9" hidden="1" x14ac:dyDescent="0.2">
      <c r="A14103" s="49" t="s">
        <v>12948</v>
      </c>
      <c r="B14103" s="1" t="s">
        <v>1923</v>
      </c>
      <c r="C14103" s="1" t="s">
        <v>8552</v>
      </c>
      <c r="D14103" s="1" t="s">
        <v>54</v>
      </c>
      <c r="E14103" s="39">
        <v>11641.88957165268</v>
      </c>
      <c r="F14103" s="39">
        <v>24961.988840566657</v>
      </c>
      <c r="G14103" s="39">
        <v>10675.751130242208</v>
      </c>
      <c r="H14103" s="83">
        <v>10692.254663974187</v>
      </c>
      <c r="I14103" s="85">
        <v>0.91842948673978153</v>
      </c>
    </row>
    <row r="14104" spans="1:9" x14ac:dyDescent="0.2">
      <c r="A14104" s="49" t="s">
        <v>12946</v>
      </c>
      <c r="B14104" s="1" t="s">
        <v>1922</v>
      </c>
      <c r="C14104" s="1" t="s">
        <v>8551</v>
      </c>
      <c r="D14104" s="1" t="s">
        <v>54</v>
      </c>
      <c r="E14104" s="39">
        <v>15659.666666666668</v>
      </c>
      <c r="F14104" s="39">
        <v>39505.683661813666</v>
      </c>
      <c r="G14104" s="39">
        <v>16885.620614384759</v>
      </c>
      <c r="H14104" s="83">
        <v>16916.860200652158</v>
      </c>
      <c r="I14104" s="85">
        <v>1.0802822665862719</v>
      </c>
    </row>
    <row r="14105" spans="1:9" hidden="1" x14ac:dyDescent="0.2">
      <c r="A14105" s="49" t="s">
        <v>12947</v>
      </c>
      <c r="B14105" s="1" t="s">
        <v>1922</v>
      </c>
      <c r="C14105" s="1" t="s">
        <v>8551</v>
      </c>
      <c r="D14105" s="1" t="s">
        <v>54</v>
      </c>
      <c r="E14105" s="39">
        <v>15804.387524550062</v>
      </c>
      <c r="F14105" s="39">
        <v>39870.780604967484</v>
      </c>
      <c r="G14105" s="39">
        <v>17047.094952837768</v>
      </c>
      <c r="H14105" s="83">
        <v>17075.859094255669</v>
      </c>
      <c r="I14105" s="85">
        <v>1.0804505437322731</v>
      </c>
    </row>
    <row r="14106" spans="1:9" hidden="1" x14ac:dyDescent="0.2">
      <c r="A14106" s="49" t="s">
        <v>12948</v>
      </c>
      <c r="B14106" s="1" t="s">
        <v>1922</v>
      </c>
      <c r="C14106" s="1" t="s">
        <v>8551</v>
      </c>
      <c r="D14106" s="1" t="s">
        <v>54</v>
      </c>
      <c r="E14106" s="39">
        <v>15945.113350425314</v>
      </c>
      <c r="F14106" s="39">
        <v>40225.79901490012</v>
      </c>
      <c r="G14106" s="39">
        <v>17203.782200251444</v>
      </c>
      <c r="H14106" s="83">
        <v>17230.377349988041</v>
      </c>
      <c r="I14106" s="85">
        <v>1.0806055103727716</v>
      </c>
    </row>
    <row r="14107" spans="1:9" x14ac:dyDescent="0.2">
      <c r="A14107" s="49" t="s">
        <v>12946</v>
      </c>
      <c r="B14107" s="1" t="s">
        <v>1921</v>
      </c>
      <c r="C14107" s="1" t="s">
        <v>8550</v>
      </c>
      <c r="D14107" s="1" t="s">
        <v>54</v>
      </c>
      <c r="E14107" s="39">
        <v>7311.2499999999991</v>
      </c>
      <c r="F14107" s="39">
        <v>9026.768115453362</v>
      </c>
      <c r="G14107" s="39">
        <v>3858.2443750721004</v>
      </c>
      <c r="H14107" s="83">
        <v>3865.382398645429</v>
      </c>
      <c r="I14107" s="85">
        <v>0.52868967668256861</v>
      </c>
    </row>
    <row r="14108" spans="1:9" hidden="1" x14ac:dyDescent="0.2">
      <c r="A14108" s="49" t="s">
        <v>12947</v>
      </c>
      <c r="B14108" s="1" t="s">
        <v>1921</v>
      </c>
      <c r="C14108" s="1" t="s">
        <v>8550</v>
      </c>
      <c r="D14108" s="1" t="s">
        <v>54</v>
      </c>
      <c r="E14108" s="39">
        <v>7405.2684207748507</v>
      </c>
      <c r="F14108" s="39">
        <v>9142.8471009778223</v>
      </c>
      <c r="G14108" s="39">
        <v>3909.1028644226753</v>
      </c>
      <c r="H14108" s="83">
        <v>3915.6988262519753</v>
      </c>
      <c r="I14108" s="85">
        <v>0.52877203144545248</v>
      </c>
    </row>
    <row r="14109" spans="1:9" hidden="1" x14ac:dyDescent="0.2">
      <c r="A14109" s="49" t="s">
        <v>12948</v>
      </c>
      <c r="B14109" s="1" t="s">
        <v>1921</v>
      </c>
      <c r="C14109" s="1" t="s">
        <v>8550</v>
      </c>
      <c r="D14109" s="1" t="s">
        <v>54</v>
      </c>
      <c r="E14109" s="39">
        <v>7499.1944171012547</v>
      </c>
      <c r="F14109" s="39">
        <v>9258.8119755001499</v>
      </c>
      <c r="G14109" s="39">
        <v>3959.8115776540008</v>
      </c>
      <c r="H14109" s="83">
        <v>3965.9330095932451</v>
      </c>
      <c r="I14109" s="85">
        <v>0.52884787205266781</v>
      </c>
    </row>
    <row r="14110" spans="1:9" x14ac:dyDescent="0.2">
      <c r="A14110" s="49" t="s">
        <v>12946</v>
      </c>
      <c r="B14110" s="1" t="s">
        <v>1920</v>
      </c>
      <c r="C14110" s="1" t="s">
        <v>8549</v>
      </c>
      <c r="D14110" s="1" t="s">
        <v>54</v>
      </c>
      <c r="E14110" s="39">
        <v>10197.083333333332</v>
      </c>
      <c r="F14110" s="39">
        <v>30573.750447574545</v>
      </c>
      <c r="G14110" s="39">
        <v>13067.910815972933</v>
      </c>
      <c r="H14110" s="83">
        <v>13092.087370485977</v>
      </c>
      <c r="I14110" s="85">
        <v>1.2839051072269991</v>
      </c>
    </row>
    <row r="14111" spans="1:9" hidden="1" x14ac:dyDescent="0.2">
      <c r="A14111" s="49" t="s">
        <v>12947</v>
      </c>
      <c r="B14111" s="1" t="s">
        <v>1920</v>
      </c>
      <c r="C14111" s="1" t="s">
        <v>8549</v>
      </c>
      <c r="D14111" s="1" t="s">
        <v>54</v>
      </c>
      <c r="E14111" s="39">
        <v>10295.764820354278</v>
      </c>
      <c r="F14111" s="39">
        <v>30869.62555806927</v>
      </c>
      <c r="G14111" s="39">
        <v>13198.57374403627</v>
      </c>
      <c r="H14111" s="83">
        <v>13220.844145106856</v>
      </c>
      <c r="I14111" s="85">
        <v>1.2841051030001991</v>
      </c>
    </row>
    <row r="14112" spans="1:9" hidden="1" x14ac:dyDescent="0.2">
      <c r="A14112" s="49" t="s">
        <v>12948</v>
      </c>
      <c r="B14112" s="1" t="s">
        <v>1920</v>
      </c>
      <c r="C14112" s="1" t="s">
        <v>8549</v>
      </c>
      <c r="D14112" s="1" t="s">
        <v>54</v>
      </c>
      <c r="E14112" s="39">
        <v>10389.633097347476</v>
      </c>
      <c r="F14112" s="39">
        <v>31151.069298589897</v>
      </c>
      <c r="G14112" s="39">
        <v>13322.698980307894</v>
      </c>
      <c r="H14112" s="83">
        <v>13343.294403462678</v>
      </c>
      <c r="I14112" s="85">
        <v>1.2842892793653402</v>
      </c>
    </row>
    <row r="14113" spans="1:9" x14ac:dyDescent="0.2">
      <c r="A14113" s="49" t="s">
        <v>12946</v>
      </c>
      <c r="B14113" s="1" t="s">
        <v>1919</v>
      </c>
      <c r="C14113" s="1" t="s">
        <v>8548</v>
      </c>
      <c r="D14113" s="1" t="s">
        <v>54</v>
      </c>
      <c r="E14113" s="39">
        <v>17868.916666666664</v>
      </c>
      <c r="F14113" s="39">
        <v>35723.375703204038</v>
      </c>
      <c r="G14113" s="39">
        <v>15268.976847817468</v>
      </c>
      <c r="H14113" s="83">
        <v>15297.225529364057</v>
      </c>
      <c r="I14113" s="85">
        <v>0.85608018744080139</v>
      </c>
    </row>
    <row r="14114" spans="1:9" hidden="1" x14ac:dyDescent="0.2">
      <c r="A14114" s="49" t="s">
        <v>12947</v>
      </c>
      <c r="B14114" s="1" t="s">
        <v>1919</v>
      </c>
      <c r="C14114" s="1" t="s">
        <v>8548</v>
      </c>
      <c r="D14114" s="1" t="s">
        <v>54</v>
      </c>
      <c r="E14114" s="39">
        <v>18014.718807944566</v>
      </c>
      <c r="F14114" s="39">
        <v>36014.862018147702</v>
      </c>
      <c r="G14114" s="39">
        <v>15398.463817892311</v>
      </c>
      <c r="H14114" s="83">
        <v>15424.446168087559</v>
      </c>
      <c r="I14114" s="85">
        <v>0.85621354030157348</v>
      </c>
    </row>
    <row r="14115" spans="1:9" hidden="1" x14ac:dyDescent="0.2">
      <c r="A14115" s="49" t="s">
        <v>12948</v>
      </c>
      <c r="B14115" s="1" t="s">
        <v>1919</v>
      </c>
      <c r="C14115" s="1" t="s">
        <v>8548</v>
      </c>
      <c r="D14115" s="1" t="s">
        <v>54</v>
      </c>
      <c r="E14115" s="39">
        <v>18154.337249155215</v>
      </c>
      <c r="F14115" s="39">
        <v>36293.985936150399</v>
      </c>
      <c r="G14115" s="39">
        <v>15522.223163130644</v>
      </c>
      <c r="H14115" s="83">
        <v>15546.218808068668</v>
      </c>
      <c r="I14115" s="85">
        <v>0.8563363451228212</v>
      </c>
    </row>
    <row r="14116" spans="1:9" x14ac:dyDescent="0.2">
      <c r="A14116" s="49" t="s">
        <v>12946</v>
      </c>
      <c r="B14116" s="1" t="s">
        <v>1918</v>
      </c>
      <c r="C14116" s="1" t="s">
        <v>8547</v>
      </c>
      <c r="D14116" s="1" t="s">
        <v>54</v>
      </c>
      <c r="E14116" s="39">
        <v>4435.8333333333339</v>
      </c>
      <c r="F14116" s="39">
        <v>6976.4586702663619</v>
      </c>
      <c r="G14116" s="39">
        <v>2981.8958544418415</v>
      </c>
      <c r="H14116" s="83">
        <v>2987.4125715890855</v>
      </c>
      <c r="I14116" s="85">
        <v>0.67347268192878118</v>
      </c>
    </row>
    <row r="14117" spans="1:9" hidden="1" x14ac:dyDescent="0.2">
      <c r="A14117" s="49" t="s">
        <v>12947</v>
      </c>
      <c r="B14117" s="1" t="s">
        <v>1918</v>
      </c>
      <c r="C14117" s="1" t="s">
        <v>8547</v>
      </c>
      <c r="D14117" s="1" t="s">
        <v>54</v>
      </c>
      <c r="E14117" s="39">
        <v>4476.1830904994258</v>
      </c>
      <c r="F14117" s="39">
        <v>7039.918767179649</v>
      </c>
      <c r="G14117" s="39">
        <v>3009.9777798035902</v>
      </c>
      <c r="H14117" s="83">
        <v>3015.0566173863299</v>
      </c>
      <c r="I14117" s="85">
        <v>0.67357758975179183</v>
      </c>
    </row>
    <row r="14118" spans="1:9" hidden="1" x14ac:dyDescent="0.2">
      <c r="A14118" s="49" t="s">
        <v>12948</v>
      </c>
      <c r="B14118" s="1" t="s">
        <v>1918</v>
      </c>
      <c r="C14118" s="1" t="s">
        <v>8547</v>
      </c>
      <c r="D14118" s="1" t="s">
        <v>54</v>
      </c>
      <c r="E14118" s="39">
        <v>4515.2661278875194</v>
      </c>
      <c r="F14118" s="39">
        <v>7101.3866300494237</v>
      </c>
      <c r="G14118" s="39">
        <v>3037.1232367042448</v>
      </c>
      <c r="H14118" s="83">
        <v>3041.8182942391786</v>
      </c>
      <c r="I14118" s="85">
        <v>0.67367419950112717</v>
      </c>
    </row>
    <row r="14119" spans="1:9" x14ac:dyDescent="0.2">
      <c r="A14119" s="49" t="s">
        <v>12946</v>
      </c>
      <c r="B14119" s="1" t="s">
        <v>1917</v>
      </c>
      <c r="C14119" s="1" t="s">
        <v>8546</v>
      </c>
      <c r="D14119" s="1" t="s">
        <v>54</v>
      </c>
      <c r="E14119" s="39">
        <v>14586.75</v>
      </c>
      <c r="F14119" s="39">
        <v>32709.473230927801</v>
      </c>
      <c r="G14119" s="39">
        <v>13980.766924625965</v>
      </c>
      <c r="H14119" s="83">
        <v>14006.632327171736</v>
      </c>
      <c r="I14119" s="85">
        <v>0.96022982001965729</v>
      </c>
    </row>
    <row r="14120" spans="1:9" hidden="1" x14ac:dyDescent="0.2">
      <c r="A14120" s="49" t="s">
        <v>12947</v>
      </c>
      <c r="B14120" s="1" t="s">
        <v>1917</v>
      </c>
      <c r="C14120" s="1" t="s">
        <v>8546</v>
      </c>
      <c r="D14120" s="1" t="s">
        <v>54</v>
      </c>
      <c r="E14120" s="39">
        <v>14710.807963608451</v>
      </c>
      <c r="F14120" s="39">
        <v>32987.662041988115</v>
      </c>
      <c r="G14120" s="39">
        <v>14104.158448099995</v>
      </c>
      <c r="H14120" s="83">
        <v>14127.956872952089</v>
      </c>
      <c r="I14120" s="85">
        <v>0.96037939642076642</v>
      </c>
    </row>
    <row r="14121" spans="1:9" hidden="1" x14ac:dyDescent="0.2">
      <c r="A14121" s="49" t="s">
        <v>12948</v>
      </c>
      <c r="B14121" s="1" t="s">
        <v>1917</v>
      </c>
      <c r="C14121" s="1" t="s">
        <v>8546</v>
      </c>
      <c r="D14121" s="1" t="s">
        <v>54</v>
      </c>
      <c r="E14121" s="39">
        <v>14826.610573800761</v>
      </c>
      <c r="F14121" s="39">
        <v>33247.338966468</v>
      </c>
      <c r="G14121" s="39">
        <v>14219.232242103635</v>
      </c>
      <c r="H14121" s="83">
        <v>14241.213606795214</v>
      </c>
      <c r="I14121" s="85">
        <v>0.96051714152120726</v>
      </c>
    </row>
    <row r="14122" spans="1:9" x14ac:dyDescent="0.2">
      <c r="A14122" s="49" t="s">
        <v>12946</v>
      </c>
      <c r="B14122" s="1" t="s">
        <v>1916</v>
      </c>
      <c r="C14122" s="1" t="s">
        <v>8545</v>
      </c>
      <c r="D14122" s="1" t="s">
        <v>54</v>
      </c>
      <c r="E14122" s="39">
        <v>2792.25</v>
      </c>
      <c r="F14122" s="39">
        <v>4470.6842727026578</v>
      </c>
      <c r="G14122" s="39">
        <v>1910.8713359268581</v>
      </c>
      <c r="H14122" s="83">
        <v>1914.4065823538526</v>
      </c>
      <c r="I14122" s="85">
        <v>0.68561431904516168</v>
      </c>
    </row>
    <row r="14123" spans="1:9" hidden="1" x14ac:dyDescent="0.2">
      <c r="A14123" s="49" t="s">
        <v>12947</v>
      </c>
      <c r="B14123" s="1" t="s">
        <v>1916</v>
      </c>
      <c r="C14123" s="1" t="s">
        <v>8545</v>
      </c>
      <c r="D14123" s="1" t="s">
        <v>54</v>
      </c>
      <c r="E14123" s="39">
        <v>2821.0799706620192</v>
      </c>
      <c r="F14123" s="39">
        <v>4516.8440708658482</v>
      </c>
      <c r="G14123" s="39">
        <v>1931.2155065662073</v>
      </c>
      <c r="H14123" s="83">
        <v>1934.4741119821444</v>
      </c>
      <c r="I14123" s="85">
        <v>0.68572111818871406</v>
      </c>
    </row>
    <row r="14124" spans="1:9" hidden="1" x14ac:dyDescent="0.2">
      <c r="A14124" s="49" t="s">
        <v>12948</v>
      </c>
      <c r="B14124" s="1" t="s">
        <v>1916</v>
      </c>
      <c r="C14124" s="1" t="s">
        <v>8545</v>
      </c>
      <c r="D14124" s="1" t="s">
        <v>54</v>
      </c>
      <c r="E14124" s="39">
        <v>2848.3029895338686</v>
      </c>
      <c r="F14124" s="39">
        <v>4560.4309711526648</v>
      </c>
      <c r="G14124" s="39">
        <v>1950.4065323333996</v>
      </c>
      <c r="H14124" s="83">
        <v>1953.4216457061957</v>
      </c>
      <c r="I14124" s="85">
        <v>0.68581946965757234</v>
      </c>
    </row>
    <row r="14125" spans="1:9" x14ac:dyDescent="0.2">
      <c r="A14125" s="49" t="s">
        <v>12946</v>
      </c>
      <c r="B14125" s="1" t="s">
        <v>1915</v>
      </c>
      <c r="C14125" s="1" t="s">
        <v>8544</v>
      </c>
      <c r="D14125" s="1" t="s">
        <v>54</v>
      </c>
      <c r="E14125" s="39">
        <v>8851.8333333333321</v>
      </c>
      <c r="F14125" s="39">
        <v>15634.714882256059</v>
      </c>
      <c r="G14125" s="39">
        <v>6682.6299267676313</v>
      </c>
      <c r="H14125" s="83">
        <v>6694.9932623451523</v>
      </c>
      <c r="I14125" s="85">
        <v>0.75633973327692794</v>
      </c>
    </row>
    <row r="14126" spans="1:9" hidden="1" x14ac:dyDescent="0.2">
      <c r="A14126" s="49" t="s">
        <v>12947</v>
      </c>
      <c r="B14126" s="1" t="s">
        <v>1915</v>
      </c>
      <c r="C14126" s="1" t="s">
        <v>8544</v>
      </c>
      <c r="D14126" s="1" t="s">
        <v>54</v>
      </c>
      <c r="E14126" s="39">
        <v>8942.2386490889112</v>
      </c>
      <c r="F14126" s="39">
        <v>15794.39494879732</v>
      </c>
      <c r="G14126" s="39">
        <v>6753.029319451638</v>
      </c>
      <c r="H14126" s="83">
        <v>6764.4239348322244</v>
      </c>
      <c r="I14126" s="85">
        <v>0.75645754942152255</v>
      </c>
    </row>
    <row r="14127" spans="1:9" hidden="1" x14ac:dyDescent="0.2">
      <c r="A14127" s="49" t="s">
        <v>12948</v>
      </c>
      <c r="B14127" s="1" t="s">
        <v>1915</v>
      </c>
      <c r="C14127" s="1" t="s">
        <v>8544</v>
      </c>
      <c r="D14127" s="1" t="s">
        <v>54</v>
      </c>
      <c r="E14127" s="39">
        <v>9032.0257973985863</v>
      </c>
      <c r="F14127" s="39">
        <v>15952.983165616353</v>
      </c>
      <c r="G14127" s="39">
        <v>6822.7767886942747</v>
      </c>
      <c r="H14127" s="83">
        <v>6833.3240490700809</v>
      </c>
      <c r="I14127" s="85">
        <v>0.75656604646083081</v>
      </c>
    </row>
    <row r="14128" spans="1:9" x14ac:dyDescent="0.2">
      <c r="A14128" s="49" t="s">
        <v>12946</v>
      </c>
      <c r="B14128" s="1" t="s">
        <v>1914</v>
      </c>
      <c r="C14128" s="1" t="s">
        <v>8543</v>
      </c>
      <c r="D14128" s="1" t="s">
        <v>54</v>
      </c>
      <c r="E14128" s="39">
        <v>10168</v>
      </c>
      <c r="F14128" s="39">
        <v>16480.599136832327</v>
      </c>
      <c r="G14128" s="39">
        <v>7044.1799439430788</v>
      </c>
      <c r="H14128" s="83">
        <v>7057.2121724922863</v>
      </c>
      <c r="I14128" s="85">
        <v>0.69406099257398568</v>
      </c>
    </row>
    <row r="14129" spans="1:9" hidden="1" x14ac:dyDescent="0.2">
      <c r="A14129" s="49" t="s">
        <v>12947</v>
      </c>
      <c r="B14129" s="1" t="s">
        <v>1914</v>
      </c>
      <c r="C14129" s="1" t="s">
        <v>8543</v>
      </c>
      <c r="D14129" s="1" t="s">
        <v>54</v>
      </c>
      <c r="E14129" s="39">
        <v>10268.320145512051</v>
      </c>
      <c r="F14129" s="39">
        <v>16643.201035291491</v>
      </c>
      <c r="G14129" s="39">
        <v>7115.9436575574227</v>
      </c>
      <c r="H14129" s="83">
        <v>7127.9506306079084</v>
      </c>
      <c r="I14129" s="85">
        <v>0.69416910746820693</v>
      </c>
    </row>
    <row r="14130" spans="1:9" hidden="1" x14ac:dyDescent="0.2">
      <c r="A14130" s="49" t="s">
        <v>12948</v>
      </c>
      <c r="B14130" s="1" t="s">
        <v>1914</v>
      </c>
      <c r="C14130" s="1" t="s">
        <v>8543</v>
      </c>
      <c r="D14130" s="1" t="s">
        <v>54</v>
      </c>
      <c r="E14130" s="39">
        <v>10366.451923646964</v>
      </c>
      <c r="F14130" s="39">
        <v>16802.255962320021</v>
      </c>
      <c r="G14130" s="39">
        <v>7185.9940418227052</v>
      </c>
      <c r="H14130" s="83">
        <v>7197.1027960096644</v>
      </c>
      <c r="I14130" s="85">
        <v>0.6942686706135508</v>
      </c>
    </row>
    <row r="14131" spans="1:9" x14ac:dyDescent="0.2">
      <c r="A14131" s="49" t="s">
        <v>12946</v>
      </c>
      <c r="B14131" s="1" t="s">
        <v>1913</v>
      </c>
      <c r="C14131" s="1" t="s">
        <v>8542</v>
      </c>
      <c r="D14131" s="1" t="s">
        <v>54</v>
      </c>
      <c r="E14131" s="39">
        <v>4681.333333333333</v>
      </c>
      <c r="F14131" s="39">
        <v>7980.3616637860978</v>
      </c>
      <c r="G14131" s="39">
        <v>3410.9866462208693</v>
      </c>
      <c r="H14131" s="83">
        <v>3417.2972115252192</v>
      </c>
      <c r="I14131" s="85">
        <v>0.72998373928906712</v>
      </c>
    </row>
    <row r="14132" spans="1:9" hidden="1" x14ac:dyDescent="0.2">
      <c r="A14132" s="49" t="s">
        <v>12947</v>
      </c>
      <c r="B14132" s="1" t="s">
        <v>1913</v>
      </c>
      <c r="C14132" s="1" t="s">
        <v>8542</v>
      </c>
      <c r="D14132" s="1" t="s">
        <v>54</v>
      </c>
      <c r="E14132" s="39">
        <v>4728.0723118891856</v>
      </c>
      <c r="F14132" s="39">
        <v>8060.0385263619264</v>
      </c>
      <c r="G14132" s="39">
        <v>3446.1387511761864</v>
      </c>
      <c r="H14132" s="83">
        <v>3451.953537957088</v>
      </c>
      <c r="I14132" s="85">
        <v>0.73009744992199543</v>
      </c>
    </row>
    <row r="14133" spans="1:9" hidden="1" x14ac:dyDescent="0.2">
      <c r="A14133" s="49" t="s">
        <v>12948</v>
      </c>
      <c r="B14133" s="1" t="s">
        <v>1913</v>
      </c>
      <c r="C14133" s="1" t="s">
        <v>8542</v>
      </c>
      <c r="D14133" s="1" t="s">
        <v>54</v>
      </c>
      <c r="E14133" s="39">
        <v>4774.3015970679726</v>
      </c>
      <c r="F14133" s="39">
        <v>8138.8465045415815</v>
      </c>
      <c r="G14133" s="39">
        <v>3480.8243976346239</v>
      </c>
      <c r="H14133" s="83">
        <v>3486.2053682249484</v>
      </c>
      <c r="I14133" s="85">
        <v>0.73020216619032219</v>
      </c>
    </row>
    <row r="14134" spans="1:9" x14ac:dyDescent="0.2">
      <c r="A14134" s="49" t="s">
        <v>12946</v>
      </c>
      <c r="B14134" s="1" t="s">
        <v>1912</v>
      </c>
      <c r="C14134" s="1" t="s">
        <v>8541</v>
      </c>
      <c r="D14134" s="1" t="s">
        <v>54</v>
      </c>
      <c r="E14134" s="39">
        <v>6750.1666666666661</v>
      </c>
      <c r="F14134" s="39">
        <v>10765.55798440704</v>
      </c>
      <c r="G14134" s="39">
        <v>4601.4423996051528</v>
      </c>
      <c r="H14134" s="83">
        <v>4609.9553918178563</v>
      </c>
      <c r="I14134" s="85">
        <v>0.68293949163988887</v>
      </c>
    </row>
    <row r="14135" spans="1:9" hidden="1" x14ac:dyDescent="0.2">
      <c r="A14135" s="49" t="s">
        <v>12947</v>
      </c>
      <c r="B14135" s="1" t="s">
        <v>1912</v>
      </c>
      <c r="C14135" s="1" t="s">
        <v>8541</v>
      </c>
      <c r="D14135" s="1" t="s">
        <v>54</v>
      </c>
      <c r="E14135" s="39">
        <v>6810.8138340513688</v>
      </c>
      <c r="F14135" s="39">
        <v>10862.281610550108</v>
      </c>
      <c r="G14135" s="39">
        <v>4644.2618682123557</v>
      </c>
      <c r="H14135" s="83">
        <v>4652.0982887595874</v>
      </c>
      <c r="I14135" s="85">
        <v>0.68304587412167106</v>
      </c>
    </row>
    <row r="14136" spans="1:9" hidden="1" x14ac:dyDescent="0.2">
      <c r="A14136" s="49" t="s">
        <v>12948</v>
      </c>
      <c r="B14136" s="1" t="s">
        <v>1912</v>
      </c>
      <c r="C14136" s="1" t="s">
        <v>8541</v>
      </c>
      <c r="D14136" s="1" t="s">
        <v>54</v>
      </c>
      <c r="E14136" s="39">
        <v>6869.5922495354407</v>
      </c>
      <c r="F14136" s="39">
        <v>10956.02484258764</v>
      </c>
      <c r="G14136" s="39">
        <v>4685.6761031049937</v>
      </c>
      <c r="H14136" s="83">
        <v>4692.9196415390861</v>
      </c>
      <c r="I14136" s="85">
        <v>0.68314384188616828</v>
      </c>
    </row>
    <row r="14137" spans="1:9" x14ac:dyDescent="0.2">
      <c r="A14137" s="49" t="s">
        <v>12946</v>
      </c>
      <c r="B14137" s="1" t="s">
        <v>1911</v>
      </c>
      <c r="C14137" s="1" t="s">
        <v>8540</v>
      </c>
      <c r="D14137" s="1" t="s">
        <v>54</v>
      </c>
      <c r="E14137" s="39">
        <v>8339.25</v>
      </c>
      <c r="F14137" s="39">
        <v>12470.994192380309</v>
      </c>
      <c r="G14137" s="39">
        <v>5330.3843168338171</v>
      </c>
      <c r="H14137" s="83">
        <v>5340.2459028842732</v>
      </c>
      <c r="I14137" s="85">
        <v>0.640374842208145</v>
      </c>
    </row>
    <row r="14138" spans="1:9" hidden="1" x14ac:dyDescent="0.2">
      <c r="A14138" s="49" t="s">
        <v>12947</v>
      </c>
      <c r="B14138" s="1" t="s">
        <v>1911</v>
      </c>
      <c r="C14138" s="1" t="s">
        <v>8540</v>
      </c>
      <c r="D14138" s="1" t="s">
        <v>54</v>
      </c>
      <c r="E14138" s="39">
        <v>8430.6663965821735</v>
      </c>
      <c r="F14138" s="39">
        <v>12607.703530853747</v>
      </c>
      <c r="G14138" s="39">
        <v>5390.5320128323356</v>
      </c>
      <c r="H14138" s="83">
        <v>5399.6276403022239</v>
      </c>
      <c r="I14138" s="85">
        <v>0.64047459433233589</v>
      </c>
    </row>
    <row r="14139" spans="1:9" hidden="1" x14ac:dyDescent="0.2">
      <c r="A14139" s="49" t="s">
        <v>12948</v>
      </c>
      <c r="B14139" s="1" t="s">
        <v>1911</v>
      </c>
      <c r="C14139" s="1" t="s">
        <v>8540</v>
      </c>
      <c r="D14139" s="1" t="s">
        <v>54</v>
      </c>
      <c r="E14139" s="39">
        <v>8514.7339890805833</v>
      </c>
      <c r="F14139" s="39">
        <v>12733.423044936555</v>
      </c>
      <c r="G14139" s="39">
        <v>5445.8343176131184</v>
      </c>
      <c r="H14139" s="83">
        <v>5454.2529768028116</v>
      </c>
      <c r="I14139" s="85">
        <v>0.64056645619198715</v>
      </c>
    </row>
    <row r="14140" spans="1:9" x14ac:dyDescent="0.2">
      <c r="A14140" s="49" t="s">
        <v>12946</v>
      </c>
      <c r="B14140" s="1" t="s">
        <v>1910</v>
      </c>
      <c r="C14140" s="1" t="s">
        <v>8539</v>
      </c>
      <c r="D14140" s="1" t="s">
        <v>54</v>
      </c>
      <c r="E14140" s="39">
        <v>3835.916666666667</v>
      </c>
      <c r="F14140" s="39">
        <v>5445.992647831953</v>
      </c>
      <c r="G14140" s="39">
        <v>2327.7401425888224</v>
      </c>
      <c r="H14140" s="83">
        <v>2332.0466256404752</v>
      </c>
      <c r="I14140" s="85">
        <v>0.60795028367156267</v>
      </c>
    </row>
    <row r="14141" spans="1:9" hidden="1" x14ac:dyDescent="0.2">
      <c r="A14141" s="49" t="s">
        <v>12947</v>
      </c>
      <c r="B14141" s="1" t="s">
        <v>1910</v>
      </c>
      <c r="C14141" s="1" t="s">
        <v>8539</v>
      </c>
      <c r="D14141" s="1" t="s">
        <v>54</v>
      </c>
      <c r="E14141" s="39">
        <v>3869.4403853537451</v>
      </c>
      <c r="F14141" s="39">
        <v>5493.5875101198408</v>
      </c>
      <c r="G14141" s="39">
        <v>2348.8305595167794</v>
      </c>
      <c r="H14141" s="83">
        <v>2352.7938209737922</v>
      </c>
      <c r="I14141" s="85">
        <v>0.60804498497492665</v>
      </c>
    </row>
    <row r="14142" spans="1:9" hidden="1" x14ac:dyDescent="0.2">
      <c r="A14142" s="49" t="s">
        <v>12948</v>
      </c>
      <c r="B14142" s="1" t="s">
        <v>1910</v>
      </c>
      <c r="C14142" s="1" t="s">
        <v>8539</v>
      </c>
      <c r="D14142" s="1" t="s">
        <v>54</v>
      </c>
      <c r="E14142" s="39">
        <v>3902.3070624343964</v>
      </c>
      <c r="F14142" s="39">
        <v>5540.2495461581357</v>
      </c>
      <c r="G14142" s="39">
        <v>2369.4556444196746</v>
      </c>
      <c r="H14142" s="83">
        <v>2373.1185614994229</v>
      </c>
      <c r="I14142" s="85">
        <v>0.60813219552717312</v>
      </c>
    </row>
    <row r="14143" spans="1:9" x14ac:dyDescent="0.2">
      <c r="A14143" s="49" t="s">
        <v>12946</v>
      </c>
      <c r="B14143" s="1" t="s">
        <v>1909</v>
      </c>
      <c r="C14143" s="1" t="s">
        <v>8538</v>
      </c>
      <c r="D14143" s="1" t="s">
        <v>54</v>
      </c>
      <c r="E14143" s="39">
        <v>8178.6666666666661</v>
      </c>
      <c r="F14143" s="39">
        <v>12976.414127202965</v>
      </c>
      <c r="G14143" s="39">
        <v>5546.4122014141758</v>
      </c>
      <c r="H14143" s="83">
        <v>5556.6734542515769</v>
      </c>
      <c r="I14143" s="85">
        <v>0.6794106766691691</v>
      </c>
    </row>
    <row r="14144" spans="1:9" hidden="1" x14ac:dyDescent="0.2">
      <c r="A14144" s="49" t="s">
        <v>12947</v>
      </c>
      <c r="B14144" s="1" t="s">
        <v>1909</v>
      </c>
      <c r="C14144" s="1" t="s">
        <v>8538</v>
      </c>
      <c r="D14144" s="1" t="s">
        <v>54</v>
      </c>
      <c r="E14144" s="39">
        <v>8273.2949639495055</v>
      </c>
      <c r="F14144" s="39">
        <v>13126.553021932446</v>
      </c>
      <c r="G14144" s="39">
        <v>5612.3705724603396</v>
      </c>
      <c r="H14144" s="83">
        <v>5621.8405156549143</v>
      </c>
      <c r="I14144" s="85">
        <v>0.67951650946229047</v>
      </c>
    </row>
    <row r="14145" spans="1:9" hidden="1" x14ac:dyDescent="0.2">
      <c r="A14145" s="49" t="s">
        <v>12948</v>
      </c>
      <c r="B14145" s="1" t="s">
        <v>1909</v>
      </c>
      <c r="C14145" s="1" t="s">
        <v>8538</v>
      </c>
      <c r="D14145" s="1" t="s">
        <v>54</v>
      </c>
      <c r="E14145" s="39">
        <v>8367.0381940805019</v>
      </c>
      <c r="F14145" s="39">
        <v>13275.287653796015</v>
      </c>
      <c r="G14145" s="39">
        <v>5677.5791416100155</v>
      </c>
      <c r="H14145" s="83">
        <v>5686.356052736588</v>
      </c>
      <c r="I14145" s="85">
        <v>0.67961397101779242</v>
      </c>
    </row>
    <row r="14146" spans="1:9" x14ac:dyDescent="0.2">
      <c r="A14146" s="49" t="s">
        <v>12946</v>
      </c>
      <c r="B14146" s="1" t="s">
        <v>1908</v>
      </c>
      <c r="C14146" s="1" t="s">
        <v>8537</v>
      </c>
      <c r="D14146" s="1" t="s">
        <v>54</v>
      </c>
      <c r="E14146" s="39">
        <v>13913.5</v>
      </c>
      <c r="F14146" s="39">
        <v>26732.608447872783</v>
      </c>
      <c r="G14146" s="39">
        <v>11426.120052695062</v>
      </c>
      <c r="H14146" s="83">
        <v>11447.259178773953</v>
      </c>
      <c r="I14146" s="85">
        <v>0.82274475716203344</v>
      </c>
    </row>
    <row r="14147" spans="1:9" hidden="1" x14ac:dyDescent="0.2">
      <c r="A14147" s="49" t="s">
        <v>12947</v>
      </c>
      <c r="B14147" s="1" t="s">
        <v>1908</v>
      </c>
      <c r="C14147" s="1" t="s">
        <v>8537</v>
      </c>
      <c r="D14147" s="1" t="s">
        <v>54</v>
      </c>
      <c r="E14147" s="39">
        <v>14014.507175455594</v>
      </c>
      <c r="F14147" s="39">
        <v>26926.677896385376</v>
      </c>
      <c r="G14147" s="39">
        <v>11512.732580083222</v>
      </c>
      <c r="H14147" s="83">
        <v>11532.158404187338</v>
      </c>
      <c r="I14147" s="85">
        <v>0.82287291731415746</v>
      </c>
    </row>
    <row r="14148" spans="1:9" hidden="1" x14ac:dyDescent="0.2">
      <c r="A14148" s="49" t="s">
        <v>12948</v>
      </c>
      <c r="B14148" s="1" t="s">
        <v>1908</v>
      </c>
      <c r="C14148" s="1" t="s">
        <v>8537</v>
      </c>
      <c r="D14148" s="1" t="s">
        <v>54</v>
      </c>
      <c r="E14148" s="39">
        <v>14112.69661559311</v>
      </c>
      <c r="F14148" s="39">
        <v>27115.333508338663</v>
      </c>
      <c r="G14148" s="39">
        <v>11596.694245696552</v>
      </c>
      <c r="H14148" s="83">
        <v>11614.621455906719</v>
      </c>
      <c r="I14148" s="85">
        <v>0.82299094016332297</v>
      </c>
    </row>
    <row r="14149" spans="1:9" x14ac:dyDescent="0.2">
      <c r="A14149" s="49" t="s">
        <v>12946</v>
      </c>
      <c r="B14149" s="1" t="s">
        <v>1907</v>
      </c>
      <c r="C14149" s="1" t="s">
        <v>8536</v>
      </c>
      <c r="D14149" s="1" t="s">
        <v>54</v>
      </c>
      <c r="E14149" s="39">
        <v>7344.3333333333339</v>
      </c>
      <c r="F14149" s="39">
        <v>10911.657112015764</v>
      </c>
      <c r="G14149" s="39">
        <v>4663.8884633668104</v>
      </c>
      <c r="H14149" s="83">
        <v>4672.5169851913952</v>
      </c>
      <c r="I14149" s="85">
        <v>0.63620709642691342</v>
      </c>
    </row>
    <row r="14150" spans="1:9" hidden="1" x14ac:dyDescent="0.2">
      <c r="A14150" s="49" t="s">
        <v>12947</v>
      </c>
      <c r="B14150" s="1" t="s">
        <v>1907</v>
      </c>
      <c r="C14150" s="1" t="s">
        <v>8536</v>
      </c>
      <c r="D14150" s="1" t="s">
        <v>54</v>
      </c>
      <c r="E14150" s="39">
        <v>7402.2200058686476</v>
      </c>
      <c r="F14150" s="39">
        <v>10997.660768630054</v>
      </c>
      <c r="G14150" s="39">
        <v>4702.1443908870315</v>
      </c>
      <c r="H14150" s="83">
        <v>4710.0784785776941</v>
      </c>
      <c r="I14150" s="85">
        <v>0.63630619933525856</v>
      </c>
    </row>
    <row r="14151" spans="1:9" hidden="1" x14ac:dyDescent="0.2">
      <c r="A14151" s="49" t="s">
        <v>12948</v>
      </c>
      <c r="B14151" s="1" t="s">
        <v>1907</v>
      </c>
      <c r="C14151" s="1" t="s">
        <v>8536</v>
      </c>
      <c r="D14151" s="1" t="s">
        <v>54</v>
      </c>
      <c r="E14151" s="39">
        <v>7456.3866878597182</v>
      </c>
      <c r="F14151" s="39">
        <v>11078.137543574296</v>
      </c>
      <c r="G14151" s="39">
        <v>4737.9013009408573</v>
      </c>
      <c r="H14151" s="83">
        <v>4745.2255737704627</v>
      </c>
      <c r="I14151" s="85">
        <v>0.63639746333120129</v>
      </c>
    </row>
    <row r="14152" spans="1:9" x14ac:dyDescent="0.2">
      <c r="A14152" s="49" t="s">
        <v>12946</v>
      </c>
      <c r="B14152" s="1" t="s">
        <v>1906</v>
      </c>
      <c r="C14152" s="1" t="s">
        <v>8535</v>
      </c>
      <c r="D14152" s="1" t="s">
        <v>54</v>
      </c>
      <c r="E14152" s="39">
        <v>3816.6666666666665</v>
      </c>
      <c r="F14152" s="39">
        <v>7147.1561543723219</v>
      </c>
      <c r="G14152" s="39">
        <v>3054.8558108146326</v>
      </c>
      <c r="H14152" s="83">
        <v>3060.5075090148812</v>
      </c>
      <c r="I14152" s="85">
        <v>0.80187969668512171</v>
      </c>
    </row>
    <row r="14153" spans="1:9" hidden="1" x14ac:dyDescent="0.2">
      <c r="A14153" s="49" t="s">
        <v>12947</v>
      </c>
      <c r="B14153" s="1" t="s">
        <v>1906</v>
      </c>
      <c r="C14153" s="1" t="s">
        <v>8535</v>
      </c>
      <c r="D14153" s="1" t="s">
        <v>54</v>
      </c>
      <c r="E14153" s="39">
        <v>3854.0538757918025</v>
      </c>
      <c r="F14153" s="39">
        <v>7217.1680902134185</v>
      </c>
      <c r="G14153" s="39">
        <v>3085.7622513949595</v>
      </c>
      <c r="H14153" s="83">
        <v>3090.9689626866311</v>
      </c>
      <c r="I14153" s="85">
        <v>0.8020046066563099</v>
      </c>
    </row>
    <row r="14154" spans="1:9" hidden="1" x14ac:dyDescent="0.2">
      <c r="A14154" s="49" t="s">
        <v>12948</v>
      </c>
      <c r="B14154" s="1" t="s">
        <v>1906</v>
      </c>
      <c r="C14154" s="1" t="s">
        <v>8535</v>
      </c>
      <c r="D14154" s="1" t="s">
        <v>54</v>
      </c>
      <c r="E14154" s="39">
        <v>3888.0694709284317</v>
      </c>
      <c r="F14154" s="39">
        <v>7280.8662832593745</v>
      </c>
      <c r="G14154" s="39">
        <v>3113.8831504615059</v>
      </c>
      <c r="H14154" s="83">
        <v>3118.6968703566336</v>
      </c>
      <c r="I14154" s="85">
        <v>0.80211963640966533</v>
      </c>
    </row>
    <row r="14155" spans="1:9" x14ac:dyDescent="0.2">
      <c r="A14155" s="49" t="s">
        <v>12946</v>
      </c>
      <c r="B14155" s="1" t="s">
        <v>1905</v>
      </c>
      <c r="C14155" s="1" t="s">
        <v>8534</v>
      </c>
      <c r="D14155" s="1" t="s">
        <v>54</v>
      </c>
      <c r="E14155" s="39">
        <v>20702.75</v>
      </c>
      <c r="F14155" s="39">
        <v>38132.552087422933</v>
      </c>
      <c r="G14155" s="39">
        <v>16298.713195764218</v>
      </c>
      <c r="H14155" s="83">
        <v>16328.866962010326</v>
      </c>
      <c r="I14155" s="85">
        <v>0.78872936986682085</v>
      </c>
    </row>
    <row r="14156" spans="1:9" hidden="1" x14ac:dyDescent="0.2">
      <c r="A14156" s="49" t="s">
        <v>12947</v>
      </c>
      <c r="B14156" s="1" t="s">
        <v>1905</v>
      </c>
      <c r="C14156" s="1" t="s">
        <v>8534</v>
      </c>
      <c r="D14156" s="1" t="s">
        <v>54</v>
      </c>
      <c r="E14156" s="39">
        <v>20890.733272222336</v>
      </c>
      <c r="F14156" s="39">
        <v>38478.799900857499</v>
      </c>
      <c r="G14156" s="39">
        <v>16451.941638168919</v>
      </c>
      <c r="H14156" s="83">
        <v>16479.701557216038</v>
      </c>
      <c r="I14156" s="85">
        <v>0.78885223139239968</v>
      </c>
    </row>
    <row r="14157" spans="1:9" hidden="1" x14ac:dyDescent="0.2">
      <c r="A14157" s="49" t="s">
        <v>12948</v>
      </c>
      <c r="B14157" s="1" t="s">
        <v>1905</v>
      </c>
      <c r="C14157" s="1" t="s">
        <v>8534</v>
      </c>
      <c r="D14157" s="1" t="s">
        <v>54</v>
      </c>
      <c r="E14157" s="39">
        <v>21069.404213192258</v>
      </c>
      <c r="F14157" s="39">
        <v>38807.895260799749</v>
      </c>
      <c r="G14157" s="39">
        <v>16597.372682881112</v>
      </c>
      <c r="H14157" s="83">
        <v>16623.030390389693</v>
      </c>
      <c r="I14157" s="85">
        <v>0.78896537472955497</v>
      </c>
    </row>
    <row r="14158" spans="1:9" x14ac:dyDescent="0.2">
      <c r="A14158" s="49" t="s">
        <v>12946</v>
      </c>
      <c r="B14158" s="1" t="s">
        <v>1904</v>
      </c>
      <c r="C14158" s="1" t="s">
        <v>8533</v>
      </c>
      <c r="D14158" s="1" t="s">
        <v>54</v>
      </c>
      <c r="E14158" s="39">
        <v>13097.499999999996</v>
      </c>
      <c r="F14158" s="39">
        <v>24837.023826930392</v>
      </c>
      <c r="G14158" s="39">
        <v>10615.904413201277</v>
      </c>
      <c r="H14158" s="83">
        <v>10635.544583337525</v>
      </c>
      <c r="I14158" s="85">
        <v>0.81202859960584295</v>
      </c>
    </row>
    <row r="14159" spans="1:9" hidden="1" x14ac:dyDescent="0.2">
      <c r="A14159" s="49" t="s">
        <v>12947</v>
      </c>
      <c r="B14159" s="1" t="s">
        <v>1904</v>
      </c>
      <c r="C14159" s="1" t="s">
        <v>8533</v>
      </c>
      <c r="D14159" s="1" t="s">
        <v>54</v>
      </c>
      <c r="E14159" s="39">
        <v>13209.949610903162</v>
      </c>
      <c r="F14159" s="39">
        <v>25050.264038064655</v>
      </c>
      <c r="G14159" s="39">
        <v>10710.455706436342</v>
      </c>
      <c r="H14159" s="83">
        <v>10728.527821564603</v>
      </c>
      <c r="I14159" s="85">
        <v>0.81215509048645762</v>
      </c>
    </row>
    <row r="14160" spans="1:9" hidden="1" x14ac:dyDescent="0.2">
      <c r="A14160" s="49" t="s">
        <v>12948</v>
      </c>
      <c r="B14160" s="1" t="s">
        <v>1904</v>
      </c>
      <c r="C14160" s="1" t="s">
        <v>8533</v>
      </c>
      <c r="D14160" s="1" t="s">
        <v>54</v>
      </c>
      <c r="E14160" s="39">
        <v>13316.635952891607</v>
      </c>
      <c r="F14160" s="39">
        <v>25252.575259135472</v>
      </c>
      <c r="G14160" s="39">
        <v>10800.029219872131</v>
      </c>
      <c r="H14160" s="83">
        <v>10816.724873823037</v>
      </c>
      <c r="I14160" s="85">
        <v>0.81227157610134015</v>
      </c>
    </row>
    <row r="14161" spans="1:9" x14ac:dyDescent="0.2">
      <c r="A14161" s="49" t="s">
        <v>12946</v>
      </c>
      <c r="B14161" s="1" t="s">
        <v>1903</v>
      </c>
      <c r="C14161" s="1" t="s">
        <v>8532</v>
      </c>
      <c r="D14161" s="1" t="s">
        <v>54</v>
      </c>
      <c r="E14161" s="39">
        <v>15651.083333333336</v>
      </c>
      <c r="F14161" s="39">
        <v>23830.885328793982</v>
      </c>
      <c r="G14161" s="39">
        <v>10185.858116306528</v>
      </c>
      <c r="H14161" s="83">
        <v>10204.702670533972</v>
      </c>
      <c r="I14161" s="85">
        <v>0.65201254463965563</v>
      </c>
    </row>
    <row r="14162" spans="1:9" hidden="1" x14ac:dyDescent="0.2">
      <c r="A14162" s="49" t="s">
        <v>12947</v>
      </c>
      <c r="B14162" s="1" t="s">
        <v>1903</v>
      </c>
      <c r="C14162" s="1" t="s">
        <v>8532</v>
      </c>
      <c r="D14162" s="1" t="s">
        <v>54</v>
      </c>
      <c r="E14162" s="39">
        <v>15834.681264219835</v>
      </c>
      <c r="F14162" s="39">
        <v>24110.437941503009</v>
      </c>
      <c r="G14162" s="39">
        <v>10308.624980673096</v>
      </c>
      <c r="H14162" s="83">
        <v>10326.019073190826</v>
      </c>
      <c r="I14162" s="85">
        <v>0.65211410958574689</v>
      </c>
    </row>
    <row r="14163" spans="1:9" hidden="1" x14ac:dyDescent="0.2">
      <c r="A14163" s="49" t="s">
        <v>12948</v>
      </c>
      <c r="B14163" s="1" t="s">
        <v>1903</v>
      </c>
      <c r="C14163" s="1" t="s">
        <v>8532</v>
      </c>
      <c r="D14163" s="1" t="s">
        <v>54</v>
      </c>
      <c r="E14163" s="39">
        <v>16017.035094199937</v>
      </c>
      <c r="F14163" s="39">
        <v>24388.096242782827</v>
      </c>
      <c r="G14163" s="39">
        <v>10430.308566007439</v>
      </c>
      <c r="H14163" s="83">
        <v>10446.432672606967</v>
      </c>
      <c r="I14163" s="85">
        <v>0.65220764087542094</v>
      </c>
    </row>
    <row r="14164" spans="1:9" x14ac:dyDescent="0.2">
      <c r="A14164" s="49" t="s">
        <v>12946</v>
      </c>
      <c r="B14164" s="1" t="s">
        <v>1902</v>
      </c>
      <c r="C14164" s="1" t="s">
        <v>8531</v>
      </c>
      <c r="D14164" s="1" t="s">
        <v>54</v>
      </c>
      <c r="E14164" s="39">
        <v>10377.166666666666</v>
      </c>
      <c r="F14164" s="39">
        <v>17407.005628342351</v>
      </c>
      <c r="G14164" s="39">
        <v>7440.1469821103501</v>
      </c>
      <c r="H14164" s="83">
        <v>7453.9117775417808</v>
      </c>
      <c r="I14164" s="85">
        <v>0.71829932167179045</v>
      </c>
    </row>
    <row r="14165" spans="1:9" hidden="1" x14ac:dyDescent="0.2">
      <c r="A14165" s="49" t="s">
        <v>12947</v>
      </c>
      <c r="B14165" s="1" t="s">
        <v>1902</v>
      </c>
      <c r="C14165" s="1" t="s">
        <v>8531</v>
      </c>
      <c r="D14165" s="1" t="s">
        <v>54</v>
      </c>
      <c r="E14165" s="39">
        <v>10475.657591665426</v>
      </c>
      <c r="F14165" s="39">
        <v>17572.217592346082</v>
      </c>
      <c r="G14165" s="39">
        <v>7513.1526717921461</v>
      </c>
      <c r="H14165" s="83">
        <v>7525.8298690825695</v>
      </c>
      <c r="I14165" s="85">
        <v>0.71841121220592596</v>
      </c>
    </row>
    <row r="14166" spans="1:9" hidden="1" x14ac:dyDescent="0.2">
      <c r="A14166" s="49" t="s">
        <v>12948</v>
      </c>
      <c r="B14166" s="1" t="s">
        <v>1902</v>
      </c>
      <c r="C14166" s="1" t="s">
        <v>8531</v>
      </c>
      <c r="D14166" s="1" t="s">
        <v>54</v>
      </c>
      <c r="E14166" s="39">
        <v>10572.765494429503</v>
      </c>
      <c r="F14166" s="39">
        <v>17735.109628705151</v>
      </c>
      <c r="G14166" s="39">
        <v>7584.9571872222832</v>
      </c>
      <c r="H14166" s="83">
        <v>7596.6826944271425</v>
      </c>
      <c r="I14166" s="85">
        <v>0.71851425234292998</v>
      </c>
    </row>
    <row r="14167" spans="1:9" x14ac:dyDescent="0.2">
      <c r="A14167" s="49" t="s">
        <v>12946</v>
      </c>
      <c r="B14167" s="1" t="s">
        <v>1901</v>
      </c>
      <c r="C14167" s="1" t="s">
        <v>8530</v>
      </c>
      <c r="D14167" s="1" t="s">
        <v>54</v>
      </c>
      <c r="E14167" s="39">
        <v>3288.25</v>
      </c>
      <c r="F14167" s="39">
        <v>6696.8194825869887</v>
      </c>
      <c r="G14167" s="39">
        <v>2862.3717557706213</v>
      </c>
      <c r="H14167" s="83">
        <v>2867.6673449251934</v>
      </c>
      <c r="I14167" s="85">
        <v>0.87209529230599658</v>
      </c>
    </row>
    <row r="14168" spans="1:9" hidden="1" x14ac:dyDescent="0.2">
      <c r="A14168" s="49" t="s">
        <v>12947</v>
      </c>
      <c r="B14168" s="1" t="s">
        <v>1901</v>
      </c>
      <c r="C14168" s="1" t="s">
        <v>8530</v>
      </c>
      <c r="D14168" s="1" t="s">
        <v>54</v>
      </c>
      <c r="E14168" s="39">
        <v>3317.0698006625771</v>
      </c>
      <c r="F14168" s="39">
        <v>6755.5136215853681</v>
      </c>
      <c r="G14168" s="39">
        <v>2888.3779152296493</v>
      </c>
      <c r="H14168" s="83">
        <v>2893.251573237178</v>
      </c>
      <c r="I14168" s="85">
        <v>0.87223113986303746</v>
      </c>
    </row>
    <row r="14169" spans="1:9" hidden="1" x14ac:dyDescent="0.2">
      <c r="A14169" s="49" t="s">
        <v>12948</v>
      </c>
      <c r="B14169" s="1" t="s">
        <v>1901</v>
      </c>
      <c r="C14169" s="1" t="s">
        <v>8530</v>
      </c>
      <c r="D14169" s="1" t="s">
        <v>54</v>
      </c>
      <c r="E14169" s="39">
        <v>3345.6341918500802</v>
      </c>
      <c r="F14169" s="39">
        <v>6813.6875960133184</v>
      </c>
      <c r="G14169" s="39">
        <v>2914.0800245869036</v>
      </c>
      <c r="H14169" s="83">
        <v>2918.5848708873405</v>
      </c>
      <c r="I14169" s="85">
        <v>0.87235624205329254</v>
      </c>
    </row>
    <row r="14170" spans="1:9" x14ac:dyDescent="0.2">
      <c r="A14170" s="49" t="s">
        <v>12946</v>
      </c>
      <c r="B14170" s="1" t="s">
        <v>1900</v>
      </c>
      <c r="C14170" s="1" t="s">
        <v>8529</v>
      </c>
      <c r="D14170" s="1" t="s">
        <v>54</v>
      </c>
      <c r="E14170" s="39">
        <v>16970.5</v>
      </c>
      <c r="F14170" s="39">
        <v>42486.267088116459</v>
      </c>
      <c r="G14170" s="39">
        <v>18159.589225506916</v>
      </c>
      <c r="H14170" s="83">
        <v>18193.185743345737</v>
      </c>
      <c r="I14170" s="85">
        <v>1.0720477147606575</v>
      </c>
    </row>
    <row r="14171" spans="1:9" hidden="1" x14ac:dyDescent="0.2">
      <c r="A14171" s="49" t="s">
        <v>12947</v>
      </c>
      <c r="B14171" s="1" t="s">
        <v>1900</v>
      </c>
      <c r="C14171" s="1" t="s">
        <v>8529</v>
      </c>
      <c r="D14171" s="1" t="s">
        <v>54</v>
      </c>
      <c r="E14171" s="39">
        <v>17075.133705276858</v>
      </c>
      <c r="F14171" s="39">
        <v>42748.221394048036</v>
      </c>
      <c r="G14171" s="39">
        <v>18277.36949495479</v>
      </c>
      <c r="H14171" s="83">
        <v>18308.209520328881</v>
      </c>
      <c r="I14171" s="85">
        <v>1.072214709198497</v>
      </c>
    </row>
    <row r="14172" spans="1:9" hidden="1" x14ac:dyDescent="0.2">
      <c r="A14172" s="49" t="s">
        <v>12948</v>
      </c>
      <c r="B14172" s="1" t="s">
        <v>1900</v>
      </c>
      <c r="C14172" s="1" t="s">
        <v>8529</v>
      </c>
      <c r="D14172" s="1" t="s">
        <v>54</v>
      </c>
      <c r="E14172" s="39">
        <v>17181.238587679589</v>
      </c>
      <c r="F14172" s="39">
        <v>43013.858845691517</v>
      </c>
      <c r="G14172" s="39">
        <v>18396.18049350693</v>
      </c>
      <c r="H14172" s="83">
        <v>18424.6189594856</v>
      </c>
      <c r="I14172" s="85">
        <v>1.0723684945913983</v>
      </c>
    </row>
    <row r="14173" spans="1:9" x14ac:dyDescent="0.2">
      <c r="A14173" s="49" t="s">
        <v>12946</v>
      </c>
      <c r="B14173" s="1" t="s">
        <v>1899</v>
      </c>
      <c r="C14173" s="1" t="s">
        <v>8528</v>
      </c>
      <c r="D14173" s="1" t="s">
        <v>54</v>
      </c>
      <c r="E14173" s="39">
        <v>5537.1666666666679</v>
      </c>
      <c r="F14173" s="39">
        <v>7571.7261803371885</v>
      </c>
      <c r="G14173" s="39">
        <v>3236.3266200291541</v>
      </c>
      <c r="H14173" s="83">
        <v>3242.3140519953649</v>
      </c>
      <c r="I14173" s="85">
        <v>0.58555471546736249</v>
      </c>
    </row>
    <row r="14174" spans="1:9" hidden="1" x14ac:dyDescent="0.2">
      <c r="A14174" s="49" t="s">
        <v>12947</v>
      </c>
      <c r="B14174" s="1" t="s">
        <v>1899</v>
      </c>
      <c r="C14174" s="1" t="s">
        <v>8528</v>
      </c>
      <c r="D14174" s="1" t="s">
        <v>54</v>
      </c>
      <c r="E14174" s="39">
        <v>5594.0044977253528</v>
      </c>
      <c r="F14174" s="39">
        <v>7649.4483294737438</v>
      </c>
      <c r="G14174" s="39">
        <v>3270.587383310939</v>
      </c>
      <c r="H14174" s="83">
        <v>3276.105956315514</v>
      </c>
      <c r="I14174" s="85">
        <v>0.58564592818036743</v>
      </c>
    </row>
    <row r="14175" spans="1:9" hidden="1" x14ac:dyDescent="0.2">
      <c r="A14175" s="49" t="s">
        <v>12948</v>
      </c>
      <c r="B14175" s="1" t="s">
        <v>1899</v>
      </c>
      <c r="C14175" s="1" t="s">
        <v>8528</v>
      </c>
      <c r="D14175" s="1" t="s">
        <v>54</v>
      </c>
      <c r="E14175" s="39">
        <v>5648.0695735600602</v>
      </c>
      <c r="F14175" s="39">
        <v>7723.3789107228004</v>
      </c>
      <c r="G14175" s="39">
        <v>3303.1370882371575</v>
      </c>
      <c r="H14175" s="83">
        <v>3308.2433738457312</v>
      </c>
      <c r="I14175" s="85">
        <v>0.58572992608525842</v>
      </c>
    </row>
    <row r="14176" spans="1:9" x14ac:dyDescent="0.2">
      <c r="A14176" s="49" t="s">
        <v>12946</v>
      </c>
      <c r="B14176" s="1" t="s">
        <v>1898</v>
      </c>
      <c r="C14176" s="1" t="s">
        <v>8527</v>
      </c>
      <c r="D14176" s="1" t="s">
        <v>54</v>
      </c>
      <c r="E14176" s="39">
        <v>7749.833333333333</v>
      </c>
      <c r="F14176" s="39">
        <v>14633.580650509573</v>
      </c>
      <c r="G14176" s="39">
        <v>6254.7225662456085</v>
      </c>
      <c r="H14176" s="83">
        <v>6266.2942430971189</v>
      </c>
      <c r="I14176" s="85">
        <v>0.80857148451757488</v>
      </c>
    </row>
    <row r="14177" spans="1:9" hidden="1" x14ac:dyDescent="0.2">
      <c r="A14177" s="49" t="s">
        <v>12947</v>
      </c>
      <c r="B14177" s="1" t="s">
        <v>1898</v>
      </c>
      <c r="C14177" s="1" t="s">
        <v>8527</v>
      </c>
      <c r="D14177" s="1" t="s">
        <v>54</v>
      </c>
      <c r="E14177" s="39">
        <v>7815.3424161598068</v>
      </c>
      <c r="F14177" s="39">
        <v>14757.277819938865</v>
      </c>
      <c r="G14177" s="39">
        <v>6309.6009765748531</v>
      </c>
      <c r="H14177" s="83">
        <v>6320.2473802748873</v>
      </c>
      <c r="I14177" s="85">
        <v>0.80869743687832452</v>
      </c>
    </row>
    <row r="14178" spans="1:9" hidden="1" x14ac:dyDescent="0.2">
      <c r="A14178" s="49" t="s">
        <v>12948</v>
      </c>
      <c r="B14178" s="1" t="s">
        <v>1898</v>
      </c>
      <c r="C14178" s="1" t="s">
        <v>8527</v>
      </c>
      <c r="D14178" s="1" t="s">
        <v>54</v>
      </c>
      <c r="E14178" s="39">
        <v>7877.9876303784004</v>
      </c>
      <c r="F14178" s="39">
        <v>14875.567305042146</v>
      </c>
      <c r="G14178" s="39">
        <v>6361.9872392424586</v>
      </c>
      <c r="H14178" s="83">
        <v>6371.8221697990375</v>
      </c>
      <c r="I14178" s="85">
        <v>0.80881342656956956</v>
      </c>
    </row>
    <row r="14179" spans="1:9" x14ac:dyDescent="0.2">
      <c r="A14179" s="49" t="s">
        <v>12946</v>
      </c>
      <c r="B14179" s="1" t="s">
        <v>1897</v>
      </c>
      <c r="C14179" s="1" t="s">
        <v>8526</v>
      </c>
      <c r="D14179" s="1" t="s">
        <v>54</v>
      </c>
      <c r="E14179" s="39">
        <v>12109.583333333334</v>
      </c>
      <c r="F14179" s="39">
        <v>22884.143163260731</v>
      </c>
      <c r="G14179" s="39">
        <v>9781.199152201878</v>
      </c>
      <c r="H14179" s="83">
        <v>9799.2950588725216</v>
      </c>
      <c r="I14179" s="85">
        <v>0.80921818605422879</v>
      </c>
    </row>
    <row r="14180" spans="1:9" hidden="1" x14ac:dyDescent="0.2">
      <c r="A14180" s="49" t="s">
        <v>12947</v>
      </c>
      <c r="B14180" s="1" t="s">
        <v>1897</v>
      </c>
      <c r="C14180" s="1" t="s">
        <v>8526</v>
      </c>
      <c r="D14180" s="1" t="s">
        <v>54</v>
      </c>
      <c r="E14180" s="39">
        <v>12212.703655858209</v>
      </c>
      <c r="F14180" s="39">
        <v>23079.01528715992</v>
      </c>
      <c r="G14180" s="39">
        <v>9867.6313593216237</v>
      </c>
      <c r="H14180" s="83">
        <v>9884.2813483469963</v>
      </c>
      <c r="I14180" s="85">
        <v>0.8093442391526211</v>
      </c>
    </row>
    <row r="14181" spans="1:9" hidden="1" x14ac:dyDescent="0.2">
      <c r="A14181" s="49" t="s">
        <v>12948</v>
      </c>
      <c r="B14181" s="1" t="s">
        <v>1897</v>
      </c>
      <c r="C14181" s="1" t="s">
        <v>8526</v>
      </c>
      <c r="D14181" s="1" t="s">
        <v>54</v>
      </c>
      <c r="E14181" s="39">
        <v>12311.140690998955</v>
      </c>
      <c r="F14181" s="39">
        <v>23265.037146271043</v>
      </c>
      <c r="G14181" s="39">
        <v>9949.9983032518576</v>
      </c>
      <c r="H14181" s="83">
        <v>9965.3799031624894</v>
      </c>
      <c r="I14181" s="85">
        <v>0.80946032161329118</v>
      </c>
    </row>
    <row r="14182" spans="1:9" x14ac:dyDescent="0.2">
      <c r="A14182" s="49" t="s">
        <v>12946</v>
      </c>
      <c r="B14182" s="1" t="s">
        <v>1896</v>
      </c>
      <c r="C14182" s="1" t="s">
        <v>8525</v>
      </c>
      <c r="D14182" s="1" t="s">
        <v>54</v>
      </c>
      <c r="E14182" s="39">
        <v>11843.666666666666</v>
      </c>
      <c r="F14182" s="39">
        <v>17690.734976338852</v>
      </c>
      <c r="G14182" s="39">
        <v>7561.4193075926351</v>
      </c>
      <c r="H14182" s="83">
        <v>7575.4084653593491</v>
      </c>
      <c r="I14182" s="85">
        <v>0.6396168246342081</v>
      </c>
    </row>
    <row r="14183" spans="1:9" hidden="1" x14ac:dyDescent="0.2">
      <c r="A14183" s="49" t="s">
        <v>12947</v>
      </c>
      <c r="B14183" s="1" t="s">
        <v>1896</v>
      </c>
      <c r="C14183" s="1" t="s">
        <v>8525</v>
      </c>
      <c r="D14183" s="1" t="s">
        <v>54</v>
      </c>
      <c r="E14183" s="39">
        <v>11921.21913773302</v>
      </c>
      <c r="F14183" s="39">
        <v>17806.574120668738</v>
      </c>
      <c r="G14183" s="39">
        <v>7613.3538198638735</v>
      </c>
      <c r="H14183" s="83">
        <v>7626.200089949476</v>
      </c>
      <c r="I14183" s="85">
        <v>0.63971645868089466</v>
      </c>
    </row>
    <row r="14184" spans="1:9" hidden="1" x14ac:dyDescent="0.2">
      <c r="A14184" s="49" t="s">
        <v>12948</v>
      </c>
      <c r="B14184" s="1" t="s">
        <v>1896</v>
      </c>
      <c r="C14184" s="1" t="s">
        <v>8525</v>
      </c>
      <c r="D14184" s="1" t="s">
        <v>54</v>
      </c>
      <c r="E14184" s="39">
        <v>12000.531624410665</v>
      </c>
      <c r="F14184" s="39">
        <v>17925.042178037962</v>
      </c>
      <c r="G14184" s="39">
        <v>7666.1875988357315</v>
      </c>
      <c r="H14184" s="83">
        <v>7678.0386792973823</v>
      </c>
      <c r="I14184" s="85">
        <v>0.63980821180282033</v>
      </c>
    </row>
    <row r="14185" spans="1:9" x14ac:dyDescent="0.2">
      <c r="A14185" s="49" t="s">
        <v>12946</v>
      </c>
      <c r="B14185" s="1" t="s">
        <v>1895</v>
      </c>
      <c r="C14185" s="1" t="s">
        <v>8524</v>
      </c>
      <c r="D14185" s="1" t="s">
        <v>54</v>
      </c>
      <c r="E14185" s="39">
        <v>14912</v>
      </c>
      <c r="F14185" s="39">
        <v>39649.916046035083</v>
      </c>
      <c r="G14185" s="39">
        <v>16947.268789900962</v>
      </c>
      <c r="H14185" s="83">
        <v>16978.622429630843</v>
      </c>
      <c r="I14185" s="85">
        <v>1.1385878775235276</v>
      </c>
    </row>
    <row r="14186" spans="1:9" hidden="1" x14ac:dyDescent="0.2">
      <c r="A14186" s="49" t="s">
        <v>12947</v>
      </c>
      <c r="B14186" s="1" t="s">
        <v>1895</v>
      </c>
      <c r="C14186" s="1" t="s">
        <v>8524</v>
      </c>
      <c r="D14186" s="1" t="s">
        <v>54</v>
      </c>
      <c r="E14186" s="39">
        <v>15050.86421626353</v>
      </c>
      <c r="F14186" s="39">
        <v>40019.145828535584</v>
      </c>
      <c r="G14186" s="39">
        <v>17110.529779432291</v>
      </c>
      <c r="H14186" s="83">
        <v>17139.400956584315</v>
      </c>
      <c r="I14186" s="85">
        <v>1.138765237019677</v>
      </c>
    </row>
    <row r="14187" spans="1:9" hidden="1" x14ac:dyDescent="0.2">
      <c r="A14187" s="49" t="s">
        <v>12948</v>
      </c>
      <c r="B14187" s="1" t="s">
        <v>1895</v>
      </c>
      <c r="C14187" s="1" t="s">
        <v>8524</v>
      </c>
      <c r="D14187" s="1" t="s">
        <v>54</v>
      </c>
      <c r="E14187" s="39">
        <v>15193.844715864368</v>
      </c>
      <c r="F14187" s="39">
        <v>40399.320507008852</v>
      </c>
      <c r="G14187" s="39">
        <v>17277.993925820789</v>
      </c>
      <c r="H14187" s="83">
        <v>17304.703798699702</v>
      </c>
      <c r="I14187" s="85">
        <v>1.1389285676081262</v>
      </c>
    </row>
    <row r="14188" spans="1:9" x14ac:dyDescent="0.2">
      <c r="A14188" s="49" t="s">
        <v>12946</v>
      </c>
      <c r="B14188" s="1" t="s">
        <v>1894</v>
      </c>
      <c r="C14188" s="1" t="s">
        <v>8523</v>
      </c>
      <c r="D14188" s="1" t="s">
        <v>54</v>
      </c>
      <c r="E14188" s="39">
        <v>6306.5000000000009</v>
      </c>
      <c r="F14188" s="39">
        <v>11787.992026572298</v>
      </c>
      <c r="G14188" s="39">
        <v>5038.4537797150551</v>
      </c>
      <c r="H14188" s="83">
        <v>5047.7752737305973</v>
      </c>
      <c r="I14188" s="85">
        <v>0.80040835229217422</v>
      </c>
    </row>
    <row r="14189" spans="1:9" hidden="1" x14ac:dyDescent="0.2">
      <c r="A14189" s="49" t="s">
        <v>12947</v>
      </c>
      <c r="B14189" s="1" t="s">
        <v>1894</v>
      </c>
      <c r="C14189" s="1" t="s">
        <v>8523</v>
      </c>
      <c r="D14189" s="1" t="s">
        <v>54</v>
      </c>
      <c r="E14189" s="39">
        <v>6345.9355567542962</v>
      </c>
      <c r="F14189" s="39">
        <v>11861.704232801279</v>
      </c>
      <c r="G14189" s="39">
        <v>5071.5736007899504</v>
      </c>
      <c r="H14189" s="83">
        <v>5080.1310389146274</v>
      </c>
      <c r="I14189" s="85">
        <v>0.80053303306989787</v>
      </c>
    </row>
    <row r="14190" spans="1:9" hidden="1" x14ac:dyDescent="0.2">
      <c r="A14190" s="49" t="s">
        <v>12948</v>
      </c>
      <c r="B14190" s="1" t="s">
        <v>1894</v>
      </c>
      <c r="C14190" s="1" t="s">
        <v>8523</v>
      </c>
      <c r="D14190" s="1" t="s">
        <v>54</v>
      </c>
      <c r="E14190" s="39">
        <v>6384.3992355667397</v>
      </c>
      <c r="F14190" s="39">
        <v>11933.599822931101</v>
      </c>
      <c r="G14190" s="39">
        <v>5103.7656739302838</v>
      </c>
      <c r="H14190" s="83">
        <v>5111.655532726375</v>
      </c>
      <c r="I14190" s="85">
        <v>0.80064785175869657</v>
      </c>
    </row>
    <row r="14191" spans="1:9" x14ac:dyDescent="0.2">
      <c r="A14191" s="49" t="s">
        <v>12946</v>
      </c>
      <c r="B14191" s="1" t="s">
        <v>1893</v>
      </c>
      <c r="C14191" s="1" t="s">
        <v>8522</v>
      </c>
      <c r="D14191" s="1" t="s">
        <v>54</v>
      </c>
      <c r="E14191" s="39">
        <v>7149.416666666667</v>
      </c>
      <c r="F14191" s="39">
        <v>11958.200686429</v>
      </c>
      <c r="G14191" s="39">
        <v>5111.2048015737455</v>
      </c>
      <c r="H14191" s="83">
        <v>5120.6608900987403</v>
      </c>
      <c r="I14191" s="85">
        <v>0.71623478233870919</v>
      </c>
    </row>
    <row r="14192" spans="1:9" hidden="1" x14ac:dyDescent="0.2">
      <c r="A14192" s="49" t="s">
        <v>12947</v>
      </c>
      <c r="B14192" s="1" t="s">
        <v>1893</v>
      </c>
      <c r="C14192" s="1" t="s">
        <v>8522</v>
      </c>
      <c r="D14192" s="1" t="s">
        <v>54</v>
      </c>
      <c r="E14192" s="39">
        <v>7219.0032960079043</v>
      </c>
      <c r="F14192" s="39">
        <v>12074.592123318442</v>
      </c>
      <c r="G14192" s="39">
        <v>5162.5956482364772</v>
      </c>
      <c r="H14192" s="83">
        <v>5171.3066709485656</v>
      </c>
      <c r="I14192" s="85">
        <v>0.71634635127653823</v>
      </c>
    </row>
    <row r="14193" spans="1:9" hidden="1" x14ac:dyDescent="0.2">
      <c r="A14193" s="49" t="s">
        <v>12948</v>
      </c>
      <c r="B14193" s="1" t="s">
        <v>1893</v>
      </c>
      <c r="C14193" s="1" t="s">
        <v>8522</v>
      </c>
      <c r="D14193" s="1" t="s">
        <v>54</v>
      </c>
      <c r="E14193" s="39">
        <v>7284.6748426040267</v>
      </c>
      <c r="F14193" s="39">
        <v>12184.435145511572</v>
      </c>
      <c r="G14193" s="39">
        <v>5211.0430024975994</v>
      </c>
      <c r="H14193" s="83">
        <v>5219.0987002111679</v>
      </c>
      <c r="I14193" s="85">
        <v>0.71644909525508971</v>
      </c>
    </row>
    <row r="14194" spans="1:9" x14ac:dyDescent="0.2">
      <c r="A14194" s="49" t="s">
        <v>12946</v>
      </c>
      <c r="B14194" s="1" t="s">
        <v>1892</v>
      </c>
      <c r="C14194" s="1" t="s">
        <v>8521</v>
      </c>
      <c r="D14194" s="1" t="s">
        <v>54</v>
      </c>
      <c r="E14194" s="39">
        <v>6364.0833333333339</v>
      </c>
      <c r="F14194" s="39">
        <v>27178.973501002805</v>
      </c>
      <c r="G14194" s="39">
        <v>11616.906548309076</v>
      </c>
      <c r="H14194" s="83">
        <v>11638.398642829254</v>
      </c>
      <c r="I14194" s="85">
        <v>1.8287627664883792</v>
      </c>
    </row>
    <row r="14195" spans="1:9" hidden="1" x14ac:dyDescent="0.2">
      <c r="A14195" s="49" t="s">
        <v>12947</v>
      </c>
      <c r="B14195" s="1" t="s">
        <v>1892</v>
      </c>
      <c r="C14195" s="1" t="s">
        <v>8521</v>
      </c>
      <c r="D14195" s="1" t="s">
        <v>54</v>
      </c>
      <c r="E14195" s="39">
        <v>6419.8215843988883</v>
      </c>
      <c r="F14195" s="39">
        <v>27417.013823443001</v>
      </c>
      <c r="G14195" s="39">
        <v>11722.379920328616</v>
      </c>
      <c r="H14195" s="83">
        <v>11742.159489499523</v>
      </c>
      <c r="I14195" s="85">
        <v>1.8290476355347163</v>
      </c>
    </row>
    <row r="14196" spans="1:9" hidden="1" x14ac:dyDescent="0.2">
      <c r="A14196" s="49" t="s">
        <v>12948</v>
      </c>
      <c r="B14196" s="1" t="s">
        <v>1892</v>
      </c>
      <c r="C14196" s="1" t="s">
        <v>8521</v>
      </c>
      <c r="D14196" s="1" t="s">
        <v>54</v>
      </c>
      <c r="E14196" s="39">
        <v>6473.9384265136314</v>
      </c>
      <c r="F14196" s="39">
        <v>27648.129624534213</v>
      </c>
      <c r="G14196" s="39">
        <v>11824.560653938011</v>
      </c>
      <c r="H14196" s="83">
        <v>11842.840120482082</v>
      </c>
      <c r="I14196" s="85">
        <v>1.8293099718064094</v>
      </c>
    </row>
    <row r="14197" spans="1:9" x14ac:dyDescent="0.2">
      <c r="A14197" s="49" t="s">
        <v>12946</v>
      </c>
      <c r="B14197" s="1" t="s">
        <v>1891</v>
      </c>
      <c r="C14197" s="1" t="s">
        <v>8520</v>
      </c>
      <c r="D14197" s="1" t="s">
        <v>54</v>
      </c>
      <c r="E14197" s="39">
        <v>7646.75</v>
      </c>
      <c r="F14197" s="39">
        <v>13753.942962030016</v>
      </c>
      <c r="G14197" s="39">
        <v>5878.7455697979467</v>
      </c>
      <c r="H14197" s="83">
        <v>5889.6216627509848</v>
      </c>
      <c r="I14197" s="85">
        <v>0.77021239909124595</v>
      </c>
    </row>
    <row r="14198" spans="1:9" hidden="1" x14ac:dyDescent="0.2">
      <c r="A14198" s="49" t="s">
        <v>12947</v>
      </c>
      <c r="B14198" s="1" t="s">
        <v>1891</v>
      </c>
      <c r="C14198" s="1" t="s">
        <v>8520</v>
      </c>
      <c r="D14198" s="1" t="s">
        <v>54</v>
      </c>
      <c r="E14198" s="39">
        <v>7728.9014225247447</v>
      </c>
      <c r="F14198" s="39">
        <v>13901.705865179061</v>
      </c>
      <c r="G14198" s="39">
        <v>5943.7938333367738</v>
      </c>
      <c r="H14198" s="83">
        <v>5953.8229982387084</v>
      </c>
      <c r="I14198" s="85">
        <v>0.77033237620125006</v>
      </c>
    </row>
    <row r="14199" spans="1:9" hidden="1" x14ac:dyDescent="0.2">
      <c r="A14199" s="49" t="s">
        <v>12948</v>
      </c>
      <c r="B14199" s="1" t="s">
        <v>1891</v>
      </c>
      <c r="C14199" s="1" t="s">
        <v>8520</v>
      </c>
      <c r="D14199" s="1" t="s">
        <v>54</v>
      </c>
      <c r="E14199" s="39">
        <v>7808.974286595645</v>
      </c>
      <c r="F14199" s="39">
        <v>14045.730137613435</v>
      </c>
      <c r="G14199" s="39">
        <v>6007.0822220710406</v>
      </c>
      <c r="H14199" s="83">
        <v>6016.3685086164323</v>
      </c>
      <c r="I14199" s="85">
        <v>0.77044286327638722</v>
      </c>
    </row>
    <row r="14200" spans="1:9" x14ac:dyDescent="0.2">
      <c r="A14200" s="49" t="s">
        <v>12946</v>
      </c>
      <c r="B14200" s="1" t="s">
        <v>1890</v>
      </c>
      <c r="C14200" s="1" t="s">
        <v>8519</v>
      </c>
      <c r="D14200" s="1" t="s">
        <v>54</v>
      </c>
      <c r="E14200" s="39">
        <v>4026</v>
      </c>
      <c r="F14200" s="39">
        <v>5860.6309160075798</v>
      </c>
      <c r="G14200" s="39">
        <v>2504.9658944212547</v>
      </c>
      <c r="H14200" s="83">
        <v>2509.6002575840153</v>
      </c>
      <c r="I14200" s="85">
        <v>0.6233483004431235</v>
      </c>
    </row>
    <row r="14201" spans="1:9" hidden="1" x14ac:dyDescent="0.2">
      <c r="A14201" s="49" t="s">
        <v>12947</v>
      </c>
      <c r="B14201" s="1" t="s">
        <v>1890</v>
      </c>
      <c r="C14201" s="1" t="s">
        <v>8519</v>
      </c>
      <c r="D14201" s="1" t="s">
        <v>54</v>
      </c>
      <c r="E14201" s="39">
        <v>4063.9257048797044</v>
      </c>
      <c r="F14201" s="39">
        <v>5915.8392017823871</v>
      </c>
      <c r="G14201" s="39">
        <v>2529.3678997079819</v>
      </c>
      <c r="H14201" s="83">
        <v>2533.6357879415127</v>
      </c>
      <c r="I14201" s="85">
        <v>0.62344540031804307</v>
      </c>
    </row>
    <row r="14202" spans="1:9" hidden="1" x14ac:dyDescent="0.2">
      <c r="A14202" s="49" t="s">
        <v>12948</v>
      </c>
      <c r="B14202" s="1" t="s">
        <v>1890</v>
      </c>
      <c r="C14202" s="1" t="s">
        <v>8519</v>
      </c>
      <c r="D14202" s="1" t="s">
        <v>54</v>
      </c>
      <c r="E14202" s="39">
        <v>4100.094473340816</v>
      </c>
      <c r="F14202" s="39">
        <v>5968.4899227553406</v>
      </c>
      <c r="G14202" s="39">
        <v>2552.6056215177805</v>
      </c>
      <c r="H14202" s="83">
        <v>2556.5516682610228</v>
      </c>
      <c r="I14202" s="85">
        <v>0.62353481971792413</v>
      </c>
    </row>
    <row r="14203" spans="1:9" x14ac:dyDescent="0.2">
      <c r="A14203" s="49" t="s">
        <v>12946</v>
      </c>
      <c r="B14203" s="1" t="s">
        <v>1889</v>
      </c>
      <c r="C14203" s="1" t="s">
        <v>8518</v>
      </c>
      <c r="D14203" s="1" t="s">
        <v>54</v>
      </c>
      <c r="E14203" s="39">
        <v>9765.3333333333321</v>
      </c>
      <c r="F14203" s="39">
        <v>17475.554857855925</v>
      </c>
      <c r="G14203" s="39">
        <v>7469.446469568491</v>
      </c>
      <c r="H14203" s="83">
        <v>7483.2654711133318</v>
      </c>
      <c r="I14203" s="85">
        <v>0.76630927134557614</v>
      </c>
    </row>
    <row r="14204" spans="1:9" hidden="1" x14ac:dyDescent="0.2">
      <c r="A14204" s="49" t="s">
        <v>12947</v>
      </c>
      <c r="B14204" s="1" t="s">
        <v>1889</v>
      </c>
      <c r="C14204" s="1" t="s">
        <v>8518</v>
      </c>
      <c r="D14204" s="1" t="s">
        <v>54</v>
      </c>
      <c r="E14204" s="39">
        <v>9845.4539607911101</v>
      </c>
      <c r="F14204" s="39">
        <v>17618.934747982654</v>
      </c>
      <c r="G14204" s="39">
        <v>7533.1269932370569</v>
      </c>
      <c r="H14204" s="83">
        <v>7545.8378938774258</v>
      </c>
      <c r="I14204" s="85">
        <v>0.76642864045967229</v>
      </c>
    </row>
    <row r="14205" spans="1:9" hidden="1" x14ac:dyDescent="0.2">
      <c r="A14205" s="49" t="s">
        <v>12948</v>
      </c>
      <c r="B14205" s="1" t="s">
        <v>1889</v>
      </c>
      <c r="C14205" s="1" t="s">
        <v>8518</v>
      </c>
      <c r="D14205" s="1" t="s">
        <v>54</v>
      </c>
      <c r="E14205" s="39">
        <v>9924.4044205450336</v>
      </c>
      <c r="F14205" s="39">
        <v>17760.220564184456</v>
      </c>
      <c r="G14205" s="39">
        <v>7595.6966398971817</v>
      </c>
      <c r="H14205" s="83">
        <v>7607.4387491113339</v>
      </c>
      <c r="I14205" s="85">
        <v>0.76653856763059491</v>
      </c>
    </row>
    <row r="14206" spans="1:9" x14ac:dyDescent="0.2">
      <c r="A14206" s="49" t="s">
        <v>12946</v>
      </c>
      <c r="B14206" s="1" t="s">
        <v>1888</v>
      </c>
      <c r="C14206" s="1" t="s">
        <v>8517</v>
      </c>
      <c r="D14206" s="1" t="s">
        <v>54</v>
      </c>
      <c r="E14206" s="39">
        <v>6279</v>
      </c>
      <c r="F14206" s="39">
        <v>12861.96407721118</v>
      </c>
      <c r="G14206" s="39">
        <v>5497.4936675646613</v>
      </c>
      <c r="H14206" s="83">
        <v>5507.6644176723621</v>
      </c>
      <c r="I14206" s="85">
        <v>0.87715630158820868</v>
      </c>
    </row>
    <row r="14207" spans="1:9" hidden="1" x14ac:dyDescent="0.2">
      <c r="A14207" s="49" t="s">
        <v>12947</v>
      </c>
      <c r="B14207" s="1" t="s">
        <v>1888</v>
      </c>
      <c r="C14207" s="1" t="s">
        <v>8517</v>
      </c>
      <c r="D14207" s="1" t="s">
        <v>54</v>
      </c>
      <c r="E14207" s="39">
        <v>6328.3646124314082</v>
      </c>
      <c r="F14207" s="39">
        <v>12963.083024778982</v>
      </c>
      <c r="G14207" s="39">
        <v>5542.477570087869</v>
      </c>
      <c r="H14207" s="83">
        <v>5551.8295804493182</v>
      </c>
      <c r="I14207" s="85">
        <v>0.87729293750605508</v>
      </c>
    </row>
    <row r="14208" spans="1:9" hidden="1" x14ac:dyDescent="0.2">
      <c r="A14208" s="49" t="s">
        <v>12948</v>
      </c>
      <c r="B14208" s="1" t="s">
        <v>1888</v>
      </c>
      <c r="C14208" s="1" t="s">
        <v>8517</v>
      </c>
      <c r="D14208" s="1" t="s">
        <v>54</v>
      </c>
      <c r="E14208" s="39">
        <v>6377.4234952145052</v>
      </c>
      <c r="F14208" s="39">
        <v>13063.575712790496</v>
      </c>
      <c r="G14208" s="39">
        <v>5587.0341130102788</v>
      </c>
      <c r="H14208" s="83">
        <v>5595.6710515095838</v>
      </c>
      <c r="I14208" s="85">
        <v>0.87741876569879151</v>
      </c>
    </row>
    <row r="14209" spans="1:9" x14ac:dyDescent="0.2">
      <c r="A14209" s="49" t="s">
        <v>12946</v>
      </c>
      <c r="B14209" s="1" t="s">
        <v>1887</v>
      </c>
      <c r="C14209" s="1" t="s">
        <v>8516</v>
      </c>
      <c r="D14209" s="1" t="s">
        <v>54</v>
      </c>
      <c r="E14209" s="39">
        <v>4659.4166666666661</v>
      </c>
      <c r="F14209" s="39">
        <v>6879.5079476918254</v>
      </c>
      <c r="G14209" s="39">
        <v>2940.4569279901903</v>
      </c>
      <c r="H14209" s="83">
        <v>2945.8969802077122</v>
      </c>
      <c r="I14209" s="85">
        <v>0.6322458777474389</v>
      </c>
    </row>
    <row r="14210" spans="1:9" hidden="1" x14ac:dyDescent="0.2">
      <c r="A14210" s="49" t="s">
        <v>12947</v>
      </c>
      <c r="B14210" s="1" t="s">
        <v>1887</v>
      </c>
      <c r="C14210" s="1" t="s">
        <v>8516</v>
      </c>
      <c r="D14210" s="1" t="s">
        <v>54</v>
      </c>
      <c r="E14210" s="39">
        <v>4700.3418315694689</v>
      </c>
      <c r="F14210" s="39">
        <v>6939.932892991008</v>
      </c>
      <c r="G14210" s="39">
        <v>2967.2279598759637</v>
      </c>
      <c r="H14210" s="83">
        <v>2972.2346642378002</v>
      </c>
      <c r="I14210" s="85">
        <v>0.63234436361096646</v>
      </c>
    </row>
    <row r="14211" spans="1:9" hidden="1" x14ac:dyDescent="0.2">
      <c r="A14211" s="49" t="s">
        <v>12948</v>
      </c>
      <c r="B14211" s="1" t="s">
        <v>1887</v>
      </c>
      <c r="C14211" s="1" t="s">
        <v>8516</v>
      </c>
      <c r="D14211" s="1" t="s">
        <v>54</v>
      </c>
      <c r="E14211" s="39">
        <v>4740.037050488324</v>
      </c>
      <c r="F14211" s="39">
        <v>6998.5418549220713</v>
      </c>
      <c r="G14211" s="39">
        <v>2993.1385513765667</v>
      </c>
      <c r="H14211" s="83">
        <v>2997.7656134394124</v>
      </c>
      <c r="I14211" s="85">
        <v>0.63243505936954214</v>
      </c>
    </row>
    <row r="14212" spans="1:9" x14ac:dyDescent="0.2">
      <c r="A14212" s="49" t="s">
        <v>12946</v>
      </c>
      <c r="B14212" s="1" t="s">
        <v>1886</v>
      </c>
      <c r="C14212" s="1" t="s">
        <v>8515</v>
      </c>
      <c r="D14212" s="1" t="s">
        <v>54</v>
      </c>
      <c r="E14212" s="39">
        <v>14059.25</v>
      </c>
      <c r="F14212" s="39">
        <v>21091.623816711439</v>
      </c>
      <c r="G14212" s="39">
        <v>9015.0359365774602</v>
      </c>
      <c r="H14212" s="83">
        <v>9031.7143873893001</v>
      </c>
      <c r="I14212" s="85">
        <v>0.64240371196111457</v>
      </c>
    </row>
    <row r="14213" spans="1:9" hidden="1" x14ac:dyDescent="0.2">
      <c r="A14213" s="49" t="s">
        <v>12947</v>
      </c>
      <c r="B14213" s="1" t="s">
        <v>1886</v>
      </c>
      <c r="C14213" s="1" t="s">
        <v>8515</v>
      </c>
      <c r="D14213" s="1" t="s">
        <v>54</v>
      </c>
      <c r="E14213" s="39">
        <v>14184.704831970961</v>
      </c>
      <c r="F14213" s="39">
        <v>21279.830593169663</v>
      </c>
      <c r="G14213" s="39">
        <v>9098.3744786995521</v>
      </c>
      <c r="H14213" s="83">
        <v>9113.7264745030807</v>
      </c>
      <c r="I14213" s="85">
        <v>0.64250378012530918</v>
      </c>
    </row>
    <row r="14214" spans="1:9" hidden="1" x14ac:dyDescent="0.2">
      <c r="A14214" s="49" t="s">
        <v>12948</v>
      </c>
      <c r="B14214" s="1" t="s">
        <v>1886</v>
      </c>
      <c r="C14214" s="1" t="s">
        <v>8515</v>
      </c>
      <c r="D14214" s="1" t="s">
        <v>54</v>
      </c>
      <c r="E14214" s="39">
        <v>14316.47925638905</v>
      </c>
      <c r="F14214" s="39">
        <v>21477.517993883783</v>
      </c>
      <c r="G14214" s="39">
        <v>9185.5115576919361</v>
      </c>
      <c r="H14214" s="83">
        <v>9199.7113454153878</v>
      </c>
      <c r="I14214" s="85">
        <v>0.64259593302660711</v>
      </c>
    </row>
    <row r="14215" spans="1:9" x14ac:dyDescent="0.2">
      <c r="A14215" s="49" t="s">
        <v>12946</v>
      </c>
      <c r="B14215" s="1" t="s">
        <v>1885</v>
      </c>
      <c r="C14215" s="1" t="s">
        <v>8514</v>
      </c>
      <c r="D14215" s="1" t="s">
        <v>54</v>
      </c>
      <c r="E14215" s="39">
        <v>6404.1666666666661</v>
      </c>
      <c r="F14215" s="39">
        <v>15905.080857114619</v>
      </c>
      <c r="G14215" s="39">
        <v>6798.1904450358616</v>
      </c>
      <c r="H14215" s="83">
        <v>6810.7675757034176</v>
      </c>
      <c r="I14215" s="85">
        <v>1.0634900573642292</v>
      </c>
    </row>
    <row r="14216" spans="1:9" hidden="1" x14ac:dyDescent="0.2">
      <c r="A14216" s="49" t="s">
        <v>12947</v>
      </c>
      <c r="B14216" s="1" t="s">
        <v>1885</v>
      </c>
      <c r="C14216" s="1" t="s">
        <v>8514</v>
      </c>
      <c r="D14216" s="1" t="s">
        <v>54</v>
      </c>
      <c r="E14216" s="39">
        <v>6457.2193895162382</v>
      </c>
      <c r="F14216" s="39">
        <v>16036.840052421716</v>
      </c>
      <c r="G14216" s="39">
        <v>6856.6888074181397</v>
      </c>
      <c r="H14216" s="83">
        <v>6868.2583309680904</v>
      </c>
      <c r="I14216" s="85">
        <v>1.0636557187632811</v>
      </c>
    </row>
    <row r="14217" spans="1:9" hidden="1" x14ac:dyDescent="0.2">
      <c r="A14217" s="49" t="s">
        <v>12948</v>
      </c>
      <c r="B14217" s="1" t="s">
        <v>1885</v>
      </c>
      <c r="C14217" s="1" t="s">
        <v>8514</v>
      </c>
      <c r="D14217" s="1" t="s">
        <v>54</v>
      </c>
      <c r="E14217" s="39">
        <v>6505.0227415966092</v>
      </c>
      <c r="F14217" s="39">
        <v>16155.562162518698</v>
      </c>
      <c r="G14217" s="39">
        <v>6909.4158369270372</v>
      </c>
      <c r="H14217" s="83">
        <v>6920.0970317152869</v>
      </c>
      <c r="I14217" s="85">
        <v>1.0638082765590455</v>
      </c>
    </row>
    <row r="14218" spans="1:9" x14ac:dyDescent="0.2">
      <c r="A14218" s="49" t="s">
        <v>12946</v>
      </c>
      <c r="B14218" s="1" t="s">
        <v>1884</v>
      </c>
      <c r="C14218" s="1" t="s">
        <v>8513</v>
      </c>
      <c r="D14218" s="1" t="s">
        <v>54</v>
      </c>
      <c r="E14218" s="39">
        <v>3509.166666666667</v>
      </c>
      <c r="F14218" s="39">
        <v>5638.5214753764785</v>
      </c>
      <c r="G14218" s="39">
        <v>2410.0313077558126</v>
      </c>
      <c r="H14218" s="83">
        <v>2414.4900352533159</v>
      </c>
      <c r="I14218" s="85">
        <v>0.68805225416860105</v>
      </c>
    </row>
    <row r="14219" spans="1:9" hidden="1" x14ac:dyDescent="0.2">
      <c r="A14219" s="49" t="s">
        <v>12947</v>
      </c>
      <c r="B14219" s="1" t="s">
        <v>1884</v>
      </c>
      <c r="C14219" s="1" t="s">
        <v>8513</v>
      </c>
      <c r="D14219" s="1" t="s">
        <v>54</v>
      </c>
      <c r="E14219" s="39">
        <v>3543.1454216982356</v>
      </c>
      <c r="F14219" s="39">
        <v>5693.1184661013585</v>
      </c>
      <c r="G14219" s="39">
        <v>2434.1417347944375</v>
      </c>
      <c r="H14219" s="83">
        <v>2438.2489446905838</v>
      </c>
      <c r="I14219" s="85">
        <v>0.68815943307286753</v>
      </c>
    </row>
    <row r="14220" spans="1:9" hidden="1" x14ac:dyDescent="0.2">
      <c r="A14220" s="49" t="s">
        <v>12948</v>
      </c>
      <c r="B14220" s="1" t="s">
        <v>1884</v>
      </c>
      <c r="C14220" s="1" t="s">
        <v>8513</v>
      </c>
      <c r="D14220" s="1" t="s">
        <v>54</v>
      </c>
      <c r="E14220" s="39">
        <v>3575.756022431754</v>
      </c>
      <c r="F14220" s="39">
        <v>5745.517109433832</v>
      </c>
      <c r="G14220" s="39">
        <v>2457.2445395529535</v>
      </c>
      <c r="H14220" s="83">
        <v>2461.043168581627</v>
      </c>
      <c r="I14220" s="85">
        <v>0.68825813426385629</v>
      </c>
    </row>
    <row r="14221" spans="1:9" x14ac:dyDescent="0.2">
      <c r="A14221" s="49" t="s">
        <v>12946</v>
      </c>
      <c r="B14221" s="1" t="s">
        <v>1883</v>
      </c>
      <c r="C14221" s="1" t="s">
        <v>8512</v>
      </c>
      <c r="D14221" s="1" t="s">
        <v>54</v>
      </c>
      <c r="E14221" s="39">
        <v>13800</v>
      </c>
      <c r="F14221" s="39">
        <v>27676.875558106392</v>
      </c>
      <c r="G14221" s="39">
        <v>11829.721122316803</v>
      </c>
      <c r="H14221" s="83">
        <v>11851.606938773266</v>
      </c>
      <c r="I14221" s="85">
        <v>0.85881209701255545</v>
      </c>
    </row>
    <row r="14222" spans="1:9" hidden="1" x14ac:dyDescent="0.2">
      <c r="A14222" s="49" t="s">
        <v>12947</v>
      </c>
      <c r="B14222" s="1" t="s">
        <v>1883</v>
      </c>
      <c r="C14222" s="1" t="s">
        <v>8512</v>
      </c>
      <c r="D14222" s="1" t="s">
        <v>54</v>
      </c>
      <c r="E14222" s="39">
        <v>13944.978315302229</v>
      </c>
      <c r="F14222" s="39">
        <v>27967.639818341442</v>
      </c>
      <c r="G14222" s="39">
        <v>11957.804797296414</v>
      </c>
      <c r="H14222" s="83">
        <v>11977.981606845997</v>
      </c>
      <c r="I14222" s="85">
        <v>0.8589458754268704</v>
      </c>
    </row>
    <row r="14223" spans="1:9" hidden="1" x14ac:dyDescent="0.2">
      <c r="A14223" s="49" t="s">
        <v>12948</v>
      </c>
      <c r="B14223" s="1" t="s">
        <v>1883</v>
      </c>
      <c r="C14223" s="1" t="s">
        <v>8512</v>
      </c>
      <c r="D14223" s="1" t="s">
        <v>54</v>
      </c>
      <c r="E14223" s="39">
        <v>14082.71151081887</v>
      </c>
      <c r="F14223" s="39">
        <v>28243.873478670022</v>
      </c>
      <c r="G14223" s="39">
        <v>12079.348570267392</v>
      </c>
      <c r="H14223" s="83">
        <v>12098.021910827478</v>
      </c>
      <c r="I14223" s="85">
        <v>0.85906907214092409</v>
      </c>
    </row>
    <row r="14224" spans="1:9" x14ac:dyDescent="0.2">
      <c r="A14224" s="49" t="s">
        <v>12946</v>
      </c>
      <c r="B14224" s="1" t="s">
        <v>1882</v>
      </c>
      <c r="C14224" s="1" t="s">
        <v>8511</v>
      </c>
      <c r="D14224" s="1" t="s">
        <v>54</v>
      </c>
      <c r="E14224" s="39">
        <v>8322.0833333333358</v>
      </c>
      <c r="F14224" s="39">
        <v>14184.278597290489</v>
      </c>
      <c r="G14224" s="39">
        <v>6062.6807305222355</v>
      </c>
      <c r="H14224" s="83">
        <v>6073.8971164649292</v>
      </c>
      <c r="I14224" s="85">
        <v>0.72985295546566997</v>
      </c>
    </row>
    <row r="14225" spans="1:9" hidden="1" x14ac:dyDescent="0.2">
      <c r="A14225" s="49" t="s">
        <v>12947</v>
      </c>
      <c r="B14225" s="1" t="s">
        <v>1882</v>
      </c>
      <c r="C14225" s="1" t="s">
        <v>8511</v>
      </c>
      <c r="D14225" s="1" t="s">
        <v>54</v>
      </c>
      <c r="E14225" s="39">
        <v>8389.830334799386</v>
      </c>
      <c r="F14225" s="39">
        <v>14299.74756154329</v>
      </c>
      <c r="G14225" s="39">
        <v>6113.9799819436621</v>
      </c>
      <c r="H14225" s="83">
        <v>6124.2963077055219</v>
      </c>
      <c r="I14225" s="85">
        <v>0.72996664572621106</v>
      </c>
    </row>
    <row r="14226" spans="1:9" hidden="1" x14ac:dyDescent="0.2">
      <c r="A14226" s="49" t="s">
        <v>12948</v>
      </c>
      <c r="B14226" s="1" t="s">
        <v>1882</v>
      </c>
      <c r="C14226" s="1" t="s">
        <v>8511</v>
      </c>
      <c r="D14226" s="1" t="s">
        <v>54</v>
      </c>
      <c r="E14226" s="39">
        <v>8455.9119434032255</v>
      </c>
      <c r="F14226" s="39">
        <v>14412.378006234901</v>
      </c>
      <c r="G14226" s="39">
        <v>6163.8902962528282</v>
      </c>
      <c r="H14226" s="83">
        <v>6173.4189907852669</v>
      </c>
      <c r="I14226" s="85">
        <v>0.73007134323358025</v>
      </c>
    </row>
    <row r="14227" spans="1:9" x14ac:dyDescent="0.2">
      <c r="A14227" s="49" t="s">
        <v>12946</v>
      </c>
      <c r="B14227" s="1" t="s">
        <v>1881</v>
      </c>
      <c r="C14227" s="1" t="s">
        <v>8510</v>
      </c>
      <c r="D14227" s="1" t="s">
        <v>54</v>
      </c>
      <c r="E14227" s="39">
        <v>2350.4166666666665</v>
      </c>
      <c r="F14227" s="39">
        <v>3911.602756075305</v>
      </c>
      <c r="G14227" s="39">
        <v>1671.9072804481907</v>
      </c>
      <c r="H14227" s="83">
        <v>1675.0004265582104</v>
      </c>
      <c r="I14227" s="85">
        <v>0.71263978438924047</v>
      </c>
    </row>
    <row r="14228" spans="1:9" hidden="1" x14ac:dyDescent="0.2">
      <c r="A14228" s="49" t="s">
        <v>12947</v>
      </c>
      <c r="B14228" s="1" t="s">
        <v>1881</v>
      </c>
      <c r="C14228" s="1" t="s">
        <v>8510</v>
      </c>
      <c r="D14228" s="1" t="s">
        <v>54</v>
      </c>
      <c r="E14228" s="39">
        <v>2377.8340588939891</v>
      </c>
      <c r="F14228" s="39">
        <v>3957.2312391105652</v>
      </c>
      <c r="G14228" s="39">
        <v>1691.9482302548381</v>
      </c>
      <c r="H14228" s="83">
        <v>1694.8031118813824</v>
      </c>
      <c r="I14228" s="85">
        <v>0.71275079332898972</v>
      </c>
    </row>
    <row r="14229" spans="1:9" hidden="1" x14ac:dyDescent="0.2">
      <c r="A14229" s="49" t="s">
        <v>12948</v>
      </c>
      <c r="B14229" s="1" t="s">
        <v>1881</v>
      </c>
      <c r="C14229" s="1" t="s">
        <v>8510</v>
      </c>
      <c r="D14229" s="1" t="s">
        <v>54</v>
      </c>
      <c r="E14229" s="39">
        <v>2404.6065045401256</v>
      </c>
      <c r="F14229" s="39">
        <v>4001.7863912508114</v>
      </c>
      <c r="G14229" s="39">
        <v>1711.4852451161464</v>
      </c>
      <c r="H14229" s="83">
        <v>1714.1310125314756</v>
      </c>
      <c r="I14229" s="85">
        <v>0.7128530216045883</v>
      </c>
    </row>
    <row r="14230" spans="1:9" x14ac:dyDescent="0.2">
      <c r="A14230" s="49" t="s">
        <v>12946</v>
      </c>
      <c r="B14230" s="1" t="s">
        <v>1880</v>
      </c>
      <c r="C14230" s="1" t="s">
        <v>8509</v>
      </c>
      <c r="D14230" s="1" t="s">
        <v>54</v>
      </c>
      <c r="E14230" s="39">
        <v>5152.5</v>
      </c>
      <c r="F14230" s="39">
        <v>10454.108922744103</v>
      </c>
      <c r="G14230" s="39">
        <v>4468.3220430264391</v>
      </c>
      <c r="H14230" s="83">
        <v>4476.5887532126626</v>
      </c>
      <c r="I14230" s="85">
        <v>0.86881877791609174</v>
      </c>
    </row>
    <row r="14231" spans="1:9" hidden="1" x14ac:dyDescent="0.2">
      <c r="A14231" s="49" t="s">
        <v>12947</v>
      </c>
      <c r="B14231" s="1" t="s">
        <v>1880</v>
      </c>
      <c r="C14231" s="1" t="s">
        <v>8509</v>
      </c>
      <c r="D14231" s="1" t="s">
        <v>54</v>
      </c>
      <c r="E14231" s="39">
        <v>5197.1094561680311</v>
      </c>
      <c r="F14231" s="39">
        <v>10544.61879441125</v>
      </c>
      <c r="G14231" s="39">
        <v>4508.4424007342022</v>
      </c>
      <c r="H14231" s="83">
        <v>4516.0496484880241</v>
      </c>
      <c r="I14231" s="85">
        <v>0.86895411508570175</v>
      </c>
    </row>
    <row r="14232" spans="1:9" hidden="1" x14ac:dyDescent="0.2">
      <c r="A14232" s="49" t="s">
        <v>12948</v>
      </c>
      <c r="B14232" s="1" t="s">
        <v>1880</v>
      </c>
      <c r="C14232" s="1" t="s">
        <v>8509</v>
      </c>
      <c r="D14232" s="1" t="s">
        <v>54</v>
      </c>
      <c r="E14232" s="39">
        <v>5241.0476609782709</v>
      </c>
      <c r="F14232" s="39">
        <v>10633.766737925289</v>
      </c>
      <c r="G14232" s="39">
        <v>4547.8526569424121</v>
      </c>
      <c r="H14232" s="83">
        <v>4554.8831355304055</v>
      </c>
      <c r="I14232" s="85">
        <v>0.86907874725951473</v>
      </c>
    </row>
    <row r="14233" spans="1:9" x14ac:dyDescent="0.2">
      <c r="A14233" s="49" t="s">
        <v>12946</v>
      </c>
      <c r="B14233" s="1" t="s">
        <v>1879</v>
      </c>
      <c r="C14233" s="1" t="s">
        <v>8508</v>
      </c>
      <c r="D14233" s="1" t="s">
        <v>54</v>
      </c>
      <c r="E14233" s="39">
        <v>7090.8333333333339</v>
      </c>
      <c r="F14233" s="39">
        <v>23221.397395562097</v>
      </c>
      <c r="G14233" s="39">
        <v>9925.3492209865635</v>
      </c>
      <c r="H14233" s="83">
        <v>9943.7118154273576</v>
      </c>
      <c r="I14233" s="85">
        <v>1.4023333151384214</v>
      </c>
    </row>
    <row r="14234" spans="1:9" hidden="1" x14ac:dyDescent="0.2">
      <c r="A14234" s="49" t="s">
        <v>12947</v>
      </c>
      <c r="B14234" s="1" t="s">
        <v>1879</v>
      </c>
      <c r="C14234" s="1" t="s">
        <v>8508</v>
      </c>
      <c r="D14234" s="1" t="s">
        <v>54</v>
      </c>
      <c r="E14234" s="39">
        <v>7154.6932790198443</v>
      </c>
      <c r="F14234" s="39">
        <v>23430.528975270001</v>
      </c>
      <c r="G14234" s="39">
        <v>10017.924058072753</v>
      </c>
      <c r="H14234" s="83">
        <v>10034.82764106548</v>
      </c>
      <c r="I14234" s="85">
        <v>1.4025517586464864</v>
      </c>
    </row>
    <row r="14235" spans="1:9" hidden="1" x14ac:dyDescent="0.2">
      <c r="A14235" s="49" t="s">
        <v>12948</v>
      </c>
      <c r="B14235" s="1" t="s">
        <v>1879</v>
      </c>
      <c r="C14235" s="1" t="s">
        <v>8508</v>
      </c>
      <c r="D14235" s="1" t="s">
        <v>54</v>
      </c>
      <c r="E14235" s="39">
        <v>7215.6849095453081</v>
      </c>
      <c r="F14235" s="39">
        <v>23630.267260413038</v>
      </c>
      <c r="G14235" s="39">
        <v>10106.200031758095</v>
      </c>
      <c r="H14235" s="83">
        <v>10121.823102312239</v>
      </c>
      <c r="I14235" s="85">
        <v>1.4027529235544265</v>
      </c>
    </row>
    <row r="14236" spans="1:9" x14ac:dyDescent="0.2">
      <c r="A14236" s="49" t="s">
        <v>12946</v>
      </c>
      <c r="B14236" s="1" t="s">
        <v>1878</v>
      </c>
      <c r="C14236" s="1" t="s">
        <v>8507</v>
      </c>
      <c r="D14236" s="1" t="s">
        <v>54</v>
      </c>
      <c r="E14236" s="39">
        <v>3016.666666666667</v>
      </c>
      <c r="F14236" s="39">
        <v>3443.9793595708079</v>
      </c>
      <c r="G14236" s="39">
        <v>1472.034489196704</v>
      </c>
      <c r="H14236" s="83">
        <v>1474.7578565791662</v>
      </c>
      <c r="I14236" s="85">
        <v>0.48887000770580091</v>
      </c>
    </row>
    <row r="14237" spans="1:9" hidden="1" x14ac:dyDescent="0.2">
      <c r="A14237" s="49" t="s">
        <v>12947</v>
      </c>
      <c r="B14237" s="1" t="s">
        <v>1878</v>
      </c>
      <c r="C14237" s="1" t="s">
        <v>8507</v>
      </c>
      <c r="D14237" s="1" t="s">
        <v>54</v>
      </c>
      <c r="E14237" s="39">
        <v>3051.8565545469928</v>
      </c>
      <c r="F14237" s="39">
        <v>3484.1539167615661</v>
      </c>
      <c r="G14237" s="39">
        <v>1489.6799547971748</v>
      </c>
      <c r="H14237" s="83">
        <v>1492.1935423031834</v>
      </c>
      <c r="I14237" s="85">
        <v>0.48894615970070704</v>
      </c>
    </row>
    <row r="14238" spans="1:9" hidden="1" x14ac:dyDescent="0.2">
      <c r="A14238" s="49" t="s">
        <v>12948</v>
      </c>
      <c r="B14238" s="1" t="s">
        <v>1878</v>
      </c>
      <c r="C14238" s="1" t="s">
        <v>8507</v>
      </c>
      <c r="D14238" s="1" t="s">
        <v>54</v>
      </c>
      <c r="E14238" s="39">
        <v>3084.9512434800286</v>
      </c>
      <c r="F14238" s="39">
        <v>3521.9364887826018</v>
      </c>
      <c r="G14238" s="39">
        <v>1506.2628899848751</v>
      </c>
      <c r="H14238" s="83">
        <v>1508.5914062748132</v>
      </c>
      <c r="I14238" s="85">
        <v>0.48901628817090231</v>
      </c>
    </row>
    <row r="14239" spans="1:9" x14ac:dyDescent="0.2">
      <c r="A14239" s="49" t="s">
        <v>12946</v>
      </c>
      <c r="B14239" s="1" t="s">
        <v>1877</v>
      </c>
      <c r="C14239" s="1" t="s">
        <v>8506</v>
      </c>
      <c r="D14239" s="1" t="s">
        <v>57</v>
      </c>
      <c r="E14239" s="39">
        <v>12024.666666666668</v>
      </c>
      <c r="F14239" s="39">
        <v>25051.831832934164</v>
      </c>
      <c r="G14239" s="39">
        <v>10707.718201955378</v>
      </c>
      <c r="H14239" s="83">
        <v>10721.598387088166</v>
      </c>
      <c r="I14239" s="85">
        <v>0.89163372959096565</v>
      </c>
    </row>
    <row r="14240" spans="1:9" hidden="1" x14ac:dyDescent="0.2">
      <c r="A14240" s="49" t="s">
        <v>12947</v>
      </c>
      <c r="B14240" s="1" t="s">
        <v>1877</v>
      </c>
      <c r="C14240" s="1" t="s">
        <v>8506</v>
      </c>
      <c r="D14240" s="1" t="s">
        <v>57</v>
      </c>
      <c r="E14240" s="39">
        <v>12101.544647815976</v>
      </c>
      <c r="F14240" s="39">
        <v>25211.997125561094</v>
      </c>
      <c r="G14240" s="39">
        <v>10779.606078155522</v>
      </c>
      <c r="H14240" s="83">
        <v>10792.599043115129</v>
      </c>
      <c r="I14240" s="85">
        <v>0.89183648511042946</v>
      </c>
    </row>
    <row r="14241" spans="1:9" hidden="1" x14ac:dyDescent="0.2">
      <c r="A14241" s="49" t="s">
        <v>12948</v>
      </c>
      <c r="B14241" s="1" t="s">
        <v>1877</v>
      </c>
      <c r="C14241" s="1" t="s">
        <v>8506</v>
      </c>
      <c r="D14241" s="1" t="s">
        <v>57</v>
      </c>
      <c r="E14241" s="39">
        <v>12178.898048619631</v>
      </c>
      <c r="F14241" s="39">
        <v>25373.152893313938</v>
      </c>
      <c r="G14241" s="39">
        <v>10851.597899859309</v>
      </c>
      <c r="H14241" s="83">
        <v>10863.918466594952</v>
      </c>
      <c r="I14241" s="85">
        <v>0.89202803268611652</v>
      </c>
    </row>
    <row r="14242" spans="1:9" x14ac:dyDescent="0.2">
      <c r="A14242" s="49" t="s">
        <v>12946</v>
      </c>
      <c r="B14242" s="1" t="s">
        <v>1876</v>
      </c>
      <c r="C14242" s="1" t="s">
        <v>8505</v>
      </c>
      <c r="D14242" s="1" t="s">
        <v>57</v>
      </c>
      <c r="E14242" s="39">
        <v>9890.1666666666679</v>
      </c>
      <c r="F14242" s="39">
        <v>29237.296039271147</v>
      </c>
      <c r="G14242" s="39">
        <v>12496.680045731979</v>
      </c>
      <c r="H14242" s="83">
        <v>12512.879223680862</v>
      </c>
      <c r="I14242" s="85">
        <v>1.2651838584129886</v>
      </c>
    </row>
    <row r="14243" spans="1:9" hidden="1" x14ac:dyDescent="0.2">
      <c r="A14243" s="49" t="s">
        <v>12947</v>
      </c>
      <c r="B14243" s="1" t="s">
        <v>1876</v>
      </c>
      <c r="C14243" s="1" t="s">
        <v>8505</v>
      </c>
      <c r="D14243" s="1" t="s">
        <v>57</v>
      </c>
      <c r="E14243" s="39">
        <v>9936.6940316149448</v>
      </c>
      <c r="F14243" s="39">
        <v>29374.840166561215</v>
      </c>
      <c r="G14243" s="39">
        <v>12559.465401623285</v>
      </c>
      <c r="H14243" s="83">
        <v>12574.603681509539</v>
      </c>
      <c r="I14243" s="85">
        <v>1.2654715583977656</v>
      </c>
    </row>
    <row r="14244" spans="1:9" hidden="1" x14ac:dyDescent="0.2">
      <c r="A14244" s="49" t="s">
        <v>12948</v>
      </c>
      <c r="B14244" s="1" t="s">
        <v>1876</v>
      </c>
      <c r="C14244" s="1" t="s">
        <v>8505</v>
      </c>
      <c r="D14244" s="1" t="s">
        <v>57</v>
      </c>
      <c r="E14244" s="39">
        <v>9981.9147459627602</v>
      </c>
      <c r="F14244" s="39">
        <v>29508.521575283114</v>
      </c>
      <c r="G14244" s="39">
        <v>12620.213660505504</v>
      </c>
      <c r="H14244" s="83">
        <v>12634.542258566104</v>
      </c>
      <c r="I14244" s="85">
        <v>1.2657433548684849</v>
      </c>
    </row>
    <row r="14245" spans="1:9" x14ac:dyDescent="0.2">
      <c r="A14245" s="49" t="s">
        <v>12946</v>
      </c>
      <c r="B14245" s="1" t="s">
        <v>1875</v>
      </c>
      <c r="C14245" s="1" t="s">
        <v>8504</v>
      </c>
      <c r="D14245" s="1" t="s">
        <v>57</v>
      </c>
      <c r="E14245" s="39">
        <v>5067.25</v>
      </c>
      <c r="F14245" s="39">
        <v>15348.275365658386</v>
      </c>
      <c r="G14245" s="39">
        <v>6560.1992140722014</v>
      </c>
      <c r="H14245" s="83">
        <v>6568.7030594183243</v>
      </c>
      <c r="I14245" s="85">
        <v>1.2963053055243623</v>
      </c>
    </row>
    <row r="14246" spans="1:9" hidden="1" x14ac:dyDescent="0.2">
      <c r="A14246" s="49" t="s">
        <v>12947</v>
      </c>
      <c r="B14246" s="1" t="s">
        <v>1875</v>
      </c>
      <c r="C14246" s="1" t="s">
        <v>8504</v>
      </c>
      <c r="D14246" s="1" t="s">
        <v>57</v>
      </c>
      <c r="E14246" s="39">
        <v>5092.6263329648245</v>
      </c>
      <c r="F14246" s="39">
        <v>15425.138150426212</v>
      </c>
      <c r="G14246" s="39">
        <v>6595.1504013993308</v>
      </c>
      <c r="H14246" s="83">
        <v>6603.0997232435084</v>
      </c>
      <c r="I14246" s="85">
        <v>1.2966000824567305</v>
      </c>
    </row>
    <row r="14247" spans="1:9" hidden="1" x14ac:dyDescent="0.2">
      <c r="A14247" s="49" t="s">
        <v>12948</v>
      </c>
      <c r="B14247" s="1" t="s">
        <v>1875</v>
      </c>
      <c r="C14247" s="1" t="s">
        <v>8504</v>
      </c>
      <c r="D14247" s="1" t="s">
        <v>57</v>
      </c>
      <c r="E14247" s="39">
        <v>5119.1046553289161</v>
      </c>
      <c r="F14247" s="39">
        <v>15505.338768683599</v>
      </c>
      <c r="G14247" s="39">
        <v>6631.3280941601679</v>
      </c>
      <c r="H14247" s="83">
        <v>6638.857097822487</v>
      </c>
      <c r="I14247" s="85">
        <v>1.2968785646746896</v>
      </c>
    </row>
    <row r="14248" spans="1:9" x14ac:dyDescent="0.2">
      <c r="A14248" s="49" t="s">
        <v>12946</v>
      </c>
      <c r="B14248" s="1" t="s">
        <v>1874</v>
      </c>
      <c r="C14248" s="1" t="s">
        <v>8503</v>
      </c>
      <c r="D14248" s="1" t="s">
        <v>57</v>
      </c>
      <c r="E14248" s="39">
        <v>29888.416666666664</v>
      </c>
      <c r="F14248" s="39">
        <v>50747.680081218168</v>
      </c>
      <c r="G14248" s="39">
        <v>21690.703551598293</v>
      </c>
      <c r="H14248" s="83">
        <v>21718.820744755434</v>
      </c>
      <c r="I14248" s="85">
        <v>0.72666347592034042</v>
      </c>
    </row>
    <row r="14249" spans="1:9" hidden="1" x14ac:dyDescent="0.2">
      <c r="A14249" s="49" t="s">
        <v>12947</v>
      </c>
      <c r="B14249" s="1" t="s">
        <v>1874</v>
      </c>
      <c r="C14249" s="1" t="s">
        <v>8503</v>
      </c>
      <c r="D14249" s="1" t="s">
        <v>57</v>
      </c>
      <c r="E14249" s="39">
        <v>29989.907430981861</v>
      </c>
      <c r="F14249" s="39">
        <v>50920.001716589708</v>
      </c>
      <c r="G14249" s="39">
        <v>21771.284411552715</v>
      </c>
      <c r="H14249" s="83">
        <v>21797.525958176408</v>
      </c>
      <c r="I14249" s="85">
        <v>0.72682871757242906</v>
      </c>
    </row>
    <row r="14250" spans="1:9" hidden="1" x14ac:dyDescent="0.2">
      <c r="A14250" s="49" t="s">
        <v>12948</v>
      </c>
      <c r="B14250" s="1" t="s">
        <v>1874</v>
      </c>
      <c r="C14250" s="1" t="s">
        <v>8503</v>
      </c>
      <c r="D14250" s="1" t="s">
        <v>57</v>
      </c>
      <c r="E14250" s="39">
        <v>30102.32544277775</v>
      </c>
      <c r="F14250" s="39">
        <v>51110.876775700715</v>
      </c>
      <c r="G14250" s="39">
        <v>21859.115633410824</v>
      </c>
      <c r="H14250" s="83">
        <v>21883.933793411674</v>
      </c>
      <c r="I14250" s="85">
        <v>0.72698482497677397</v>
      </c>
    </row>
    <row r="14251" spans="1:9" x14ac:dyDescent="0.2">
      <c r="A14251" s="49" t="s">
        <v>12946</v>
      </c>
      <c r="B14251" s="1" t="s">
        <v>1873</v>
      </c>
      <c r="C14251" s="1" t="s">
        <v>6956</v>
      </c>
      <c r="D14251" s="1" t="s">
        <v>57</v>
      </c>
      <c r="E14251" s="39">
        <v>7460</v>
      </c>
      <c r="F14251" s="39">
        <v>22290.465369352718</v>
      </c>
      <c r="G14251" s="39">
        <v>9527.4478671733541</v>
      </c>
      <c r="H14251" s="83">
        <v>9539.7980932201317</v>
      </c>
      <c r="I14251" s="85">
        <v>1.2787933100831275</v>
      </c>
    </row>
    <row r="14252" spans="1:9" hidden="1" x14ac:dyDescent="0.2">
      <c r="A14252" s="49" t="s">
        <v>12947</v>
      </c>
      <c r="B14252" s="1" t="s">
        <v>1873</v>
      </c>
      <c r="C14252" s="1" t="s">
        <v>6956</v>
      </c>
      <c r="D14252" s="1" t="s">
        <v>57</v>
      </c>
      <c r="E14252" s="39">
        <v>7484.4262038073612</v>
      </c>
      <c r="F14252" s="39">
        <v>22363.450818424131</v>
      </c>
      <c r="G14252" s="39">
        <v>9561.6856201530227</v>
      </c>
      <c r="H14252" s="83">
        <v>9573.2105910394075</v>
      </c>
      <c r="I14252" s="85">
        <v>1.27908410482683</v>
      </c>
    </row>
    <row r="14253" spans="1:9" hidden="1" x14ac:dyDescent="0.2">
      <c r="A14253" s="49" t="s">
        <v>12948</v>
      </c>
      <c r="B14253" s="1" t="s">
        <v>1873</v>
      </c>
      <c r="C14253" s="1" t="s">
        <v>6956</v>
      </c>
      <c r="D14253" s="1" t="s">
        <v>57</v>
      </c>
      <c r="E14253" s="39">
        <v>7511.0784142692482</v>
      </c>
      <c r="F14253" s="39">
        <v>22443.087571013595</v>
      </c>
      <c r="G14253" s="39">
        <v>9598.4666539468817</v>
      </c>
      <c r="H14253" s="83">
        <v>9609.3644544423587</v>
      </c>
      <c r="I14253" s="85">
        <v>1.2793588249840222</v>
      </c>
    </row>
    <row r="14254" spans="1:9" x14ac:dyDescent="0.2">
      <c r="A14254" s="49" t="s">
        <v>12946</v>
      </c>
      <c r="B14254" s="1" t="s">
        <v>1872</v>
      </c>
      <c r="C14254" s="1" t="s">
        <v>8502</v>
      </c>
      <c r="D14254" s="1" t="s">
        <v>57</v>
      </c>
      <c r="E14254" s="39">
        <v>10813.083333333332</v>
      </c>
      <c r="F14254" s="39">
        <v>18027.791160584657</v>
      </c>
      <c r="G14254" s="39">
        <v>7705.4847261695613</v>
      </c>
      <c r="H14254" s="83">
        <v>7715.473180527425</v>
      </c>
      <c r="I14254" s="85">
        <v>0.71353127897785174</v>
      </c>
    </row>
    <row r="14255" spans="1:9" hidden="1" x14ac:dyDescent="0.2">
      <c r="A14255" s="49" t="s">
        <v>12947</v>
      </c>
      <c r="B14255" s="1" t="s">
        <v>1872</v>
      </c>
      <c r="C14255" s="1" t="s">
        <v>8502</v>
      </c>
      <c r="D14255" s="1" t="s">
        <v>57</v>
      </c>
      <c r="E14255" s="39">
        <v>10855.978290857303</v>
      </c>
      <c r="F14255" s="39">
        <v>18099.306501051928</v>
      </c>
      <c r="G14255" s="39">
        <v>7738.5140652477003</v>
      </c>
      <c r="H14255" s="83">
        <v>7747.8415157463733</v>
      </c>
      <c r="I14255" s="85">
        <v>0.71369353439767436</v>
      </c>
    </row>
    <row r="14256" spans="1:9" hidden="1" x14ac:dyDescent="0.2">
      <c r="A14256" s="49" t="s">
        <v>12948</v>
      </c>
      <c r="B14256" s="1" t="s">
        <v>1872</v>
      </c>
      <c r="C14256" s="1" t="s">
        <v>8502</v>
      </c>
      <c r="D14256" s="1" t="s">
        <v>57</v>
      </c>
      <c r="E14256" s="39">
        <v>10894.8434896751</v>
      </c>
      <c r="F14256" s="39">
        <v>18164.103346327498</v>
      </c>
      <c r="G14256" s="39">
        <v>7768.4293534436993</v>
      </c>
      <c r="H14256" s="83">
        <v>7777.2493865082743</v>
      </c>
      <c r="I14256" s="85">
        <v>0.7138468206430566</v>
      </c>
    </row>
    <row r="14257" spans="1:9" x14ac:dyDescent="0.2">
      <c r="A14257" s="49" t="s">
        <v>12946</v>
      </c>
      <c r="B14257" s="1" t="s">
        <v>1871</v>
      </c>
      <c r="C14257" s="1" t="s">
        <v>8501</v>
      </c>
      <c r="D14257" s="1" t="s">
        <v>57</v>
      </c>
      <c r="E14257" s="39">
        <v>10539.500000000002</v>
      </c>
      <c r="F14257" s="39">
        <v>39359.296600881091</v>
      </c>
      <c r="G14257" s="39">
        <v>16823.051481423478</v>
      </c>
      <c r="H14257" s="83">
        <v>16844.85884174586</v>
      </c>
      <c r="I14257" s="85">
        <v>1.5982597696044267</v>
      </c>
    </row>
    <row r="14258" spans="1:9" hidden="1" x14ac:dyDescent="0.2">
      <c r="A14258" s="49" t="s">
        <v>12947</v>
      </c>
      <c r="B14258" s="1" t="s">
        <v>1871</v>
      </c>
      <c r="C14258" s="1" t="s">
        <v>8501</v>
      </c>
      <c r="D14258" s="1" t="s">
        <v>57</v>
      </c>
      <c r="E14258" s="39">
        <v>10580.447584283556</v>
      </c>
      <c r="F14258" s="39">
        <v>39512.213543326747</v>
      </c>
      <c r="G14258" s="39">
        <v>16893.786523607061</v>
      </c>
      <c r="H14258" s="83">
        <v>16914.149083680673</v>
      </c>
      <c r="I14258" s="85">
        <v>1.5986232103077893</v>
      </c>
    </row>
    <row r="14259" spans="1:9" hidden="1" x14ac:dyDescent="0.2">
      <c r="A14259" s="49" t="s">
        <v>12948</v>
      </c>
      <c r="B14259" s="1" t="s">
        <v>1871</v>
      </c>
      <c r="C14259" s="1" t="s">
        <v>8501</v>
      </c>
      <c r="D14259" s="1" t="s">
        <v>57</v>
      </c>
      <c r="E14259" s="39">
        <v>10623.067827639763</v>
      </c>
      <c r="F14259" s="39">
        <v>39671.376957099572</v>
      </c>
      <c r="G14259" s="39">
        <v>16966.666802596254</v>
      </c>
      <c r="H14259" s="83">
        <v>16985.930228365607</v>
      </c>
      <c r="I14259" s="85">
        <v>1.5989665606926231</v>
      </c>
    </row>
    <row r="14260" spans="1:9" x14ac:dyDescent="0.2">
      <c r="A14260" s="49" t="s">
        <v>12946</v>
      </c>
      <c r="B14260" s="1" t="s">
        <v>1870</v>
      </c>
      <c r="C14260" s="1" t="s">
        <v>8500</v>
      </c>
      <c r="D14260" s="1" t="s">
        <v>57</v>
      </c>
      <c r="E14260" s="39">
        <v>8048.25</v>
      </c>
      <c r="F14260" s="39">
        <v>15147.59895271019</v>
      </c>
      <c r="G14260" s="39">
        <v>6474.4255870592806</v>
      </c>
      <c r="H14260" s="83">
        <v>6482.8182458948886</v>
      </c>
      <c r="I14260" s="85">
        <v>0.80549414417977683</v>
      </c>
    </row>
    <row r="14261" spans="1:9" hidden="1" x14ac:dyDescent="0.2">
      <c r="A14261" s="49" t="s">
        <v>12947</v>
      </c>
      <c r="B14261" s="1" t="s">
        <v>1870</v>
      </c>
      <c r="C14261" s="1" t="s">
        <v>8500</v>
      </c>
      <c r="D14261" s="1" t="s">
        <v>57</v>
      </c>
      <c r="E14261" s="39">
        <v>8063.9062017751921</v>
      </c>
      <c r="F14261" s="39">
        <v>15177.065466003554</v>
      </c>
      <c r="G14261" s="39">
        <v>6489.0847928912417</v>
      </c>
      <c r="H14261" s="83">
        <v>6496.9062708490328</v>
      </c>
      <c r="I14261" s="85">
        <v>0.8056773117498317</v>
      </c>
    </row>
    <row r="14262" spans="1:9" hidden="1" x14ac:dyDescent="0.2">
      <c r="A14262" s="49" t="s">
        <v>12948</v>
      </c>
      <c r="B14262" s="1" t="s">
        <v>1870</v>
      </c>
      <c r="C14262" s="1" t="s">
        <v>8500</v>
      </c>
      <c r="D14262" s="1" t="s">
        <v>57</v>
      </c>
      <c r="E14262" s="39">
        <v>8078.7019687093143</v>
      </c>
      <c r="F14262" s="39">
        <v>15204.912556205258</v>
      </c>
      <c r="G14262" s="39">
        <v>6502.8417184188338</v>
      </c>
      <c r="H14262" s="83">
        <v>6510.2248426464776</v>
      </c>
      <c r="I14262" s="85">
        <v>0.8058503541611125</v>
      </c>
    </row>
    <row r="14263" spans="1:9" x14ac:dyDescent="0.2">
      <c r="A14263" s="49" t="s">
        <v>12946</v>
      </c>
      <c r="B14263" s="1" t="s">
        <v>1869</v>
      </c>
      <c r="C14263" s="1" t="s">
        <v>8499</v>
      </c>
      <c r="D14263" s="1" t="s">
        <v>57</v>
      </c>
      <c r="E14263" s="39">
        <v>8003.75</v>
      </c>
      <c r="F14263" s="39">
        <v>18204.528079232539</v>
      </c>
      <c r="G14263" s="39">
        <v>7781.0260731410654</v>
      </c>
      <c r="H14263" s="83">
        <v>7791.1124501245877</v>
      </c>
      <c r="I14263" s="85">
        <v>0.97343275965948306</v>
      </c>
    </row>
    <row r="14264" spans="1:9" hidden="1" x14ac:dyDescent="0.2">
      <c r="A14264" s="49" t="s">
        <v>12947</v>
      </c>
      <c r="B14264" s="1" t="s">
        <v>1869</v>
      </c>
      <c r="C14264" s="1" t="s">
        <v>8499</v>
      </c>
      <c r="D14264" s="1" t="s">
        <v>57</v>
      </c>
      <c r="E14264" s="39">
        <v>8017.1492205959694</v>
      </c>
      <c r="F14264" s="39">
        <v>18235.004604308804</v>
      </c>
      <c r="G14264" s="39">
        <v>7796.5329556742345</v>
      </c>
      <c r="H14264" s="83">
        <v>7805.9303379871917</v>
      </c>
      <c r="I14264" s="85">
        <v>0.97365411609576147</v>
      </c>
    </row>
    <row r="14265" spans="1:9" hidden="1" x14ac:dyDescent="0.2">
      <c r="A14265" s="49" t="s">
        <v>12948</v>
      </c>
      <c r="B14265" s="1" t="s">
        <v>1869</v>
      </c>
      <c r="C14265" s="1" t="s">
        <v>8499</v>
      </c>
      <c r="D14265" s="1" t="s">
        <v>57</v>
      </c>
      <c r="E14265" s="39">
        <v>8027.7861779951336</v>
      </c>
      <c r="F14265" s="39">
        <v>18259.198362191131</v>
      </c>
      <c r="G14265" s="39">
        <v>7809.0996193255878</v>
      </c>
      <c r="H14265" s="83">
        <v>7817.9658281450684</v>
      </c>
      <c r="I14265" s="85">
        <v>0.97386323636456573</v>
      </c>
    </row>
    <row r="14266" spans="1:9" x14ac:dyDescent="0.2">
      <c r="A14266" s="49" t="s">
        <v>12946</v>
      </c>
      <c r="B14266" s="1" t="s">
        <v>1868</v>
      </c>
      <c r="C14266" s="1" t="s">
        <v>8498</v>
      </c>
      <c r="D14266" s="1" t="s">
        <v>57</v>
      </c>
      <c r="E14266" s="39">
        <v>4627.6666666666661</v>
      </c>
      <c r="F14266" s="39">
        <v>7391.6329558798452</v>
      </c>
      <c r="G14266" s="39">
        <v>3159.3507122220612</v>
      </c>
      <c r="H14266" s="83">
        <v>3163.4461106961303</v>
      </c>
      <c r="I14266" s="85">
        <v>0.68359420385279779</v>
      </c>
    </row>
    <row r="14267" spans="1:9" hidden="1" x14ac:dyDescent="0.2">
      <c r="A14267" s="49" t="s">
        <v>12947</v>
      </c>
      <c r="B14267" s="1" t="s">
        <v>1868</v>
      </c>
      <c r="C14267" s="1" t="s">
        <v>8498</v>
      </c>
      <c r="D14267" s="1" t="s">
        <v>57</v>
      </c>
      <c r="E14267" s="39">
        <v>4666.1013302296178</v>
      </c>
      <c r="F14267" s="39">
        <v>7453.0234894475325</v>
      </c>
      <c r="G14267" s="39">
        <v>3186.6042546082717</v>
      </c>
      <c r="H14267" s="83">
        <v>3190.4451591014481</v>
      </c>
      <c r="I14267" s="85">
        <v>0.68374965164857382</v>
      </c>
    </row>
    <row r="14268" spans="1:9" hidden="1" x14ac:dyDescent="0.2">
      <c r="A14268" s="49" t="s">
        <v>12948</v>
      </c>
      <c r="B14268" s="1" t="s">
        <v>1868</v>
      </c>
      <c r="C14268" s="1" t="s">
        <v>8498</v>
      </c>
      <c r="D14268" s="1" t="s">
        <v>57</v>
      </c>
      <c r="E14268" s="39">
        <v>4701.2375278835625</v>
      </c>
      <c r="F14268" s="39">
        <v>7509.1454825015999</v>
      </c>
      <c r="G14268" s="39">
        <v>3211.5136692028823</v>
      </c>
      <c r="H14268" s="83">
        <v>3215.1599219344139</v>
      </c>
      <c r="I14268" s="85">
        <v>0.68389650658256318</v>
      </c>
    </row>
    <row r="14269" spans="1:9" x14ac:dyDescent="0.2">
      <c r="A14269" s="49" t="s">
        <v>12946</v>
      </c>
      <c r="B14269" s="1" t="s">
        <v>1867</v>
      </c>
      <c r="C14269" s="1" t="s">
        <v>8497</v>
      </c>
      <c r="D14269" s="1" t="s">
        <v>57</v>
      </c>
      <c r="E14269" s="39">
        <v>9388.3333333333321</v>
      </c>
      <c r="F14269" s="39">
        <v>30423.391318540886</v>
      </c>
      <c r="G14269" s="39">
        <v>13003.643931478391</v>
      </c>
      <c r="H14269" s="83">
        <v>13020.500275824175</v>
      </c>
      <c r="I14269" s="85">
        <v>1.3868809099049364</v>
      </c>
    </row>
    <row r="14270" spans="1:9" hidden="1" x14ac:dyDescent="0.2">
      <c r="A14270" s="49" t="s">
        <v>12947</v>
      </c>
      <c r="B14270" s="1" t="s">
        <v>1867</v>
      </c>
      <c r="C14270" s="1" t="s">
        <v>8497</v>
      </c>
      <c r="D14270" s="1" t="s">
        <v>57</v>
      </c>
      <c r="E14270" s="39">
        <v>9410.8020437914056</v>
      </c>
      <c r="F14270" s="39">
        <v>30496.202364593322</v>
      </c>
      <c r="G14270" s="39">
        <v>13038.913447945069</v>
      </c>
      <c r="H14270" s="83">
        <v>13054.629620160658</v>
      </c>
      <c r="I14270" s="85">
        <v>1.3871962835275233</v>
      </c>
    </row>
    <row r="14271" spans="1:9" hidden="1" x14ac:dyDescent="0.2">
      <c r="A14271" s="49" t="s">
        <v>12948</v>
      </c>
      <c r="B14271" s="1" t="s">
        <v>1867</v>
      </c>
      <c r="C14271" s="1" t="s">
        <v>8497</v>
      </c>
      <c r="D14271" s="1" t="s">
        <v>57</v>
      </c>
      <c r="E14271" s="39">
        <v>9431.0130826678942</v>
      </c>
      <c r="F14271" s="39">
        <v>30561.697306332397</v>
      </c>
      <c r="G14271" s="39">
        <v>13070.636183843104</v>
      </c>
      <c r="H14271" s="83">
        <v>13085.476177627101</v>
      </c>
      <c r="I14271" s="85">
        <v>1.3874942238894035</v>
      </c>
    </row>
    <row r="14272" spans="1:9" x14ac:dyDescent="0.2">
      <c r="A14272" s="49" t="s">
        <v>12946</v>
      </c>
      <c r="B14272" s="1" t="s">
        <v>1866</v>
      </c>
      <c r="C14272" s="1" t="s">
        <v>8496</v>
      </c>
      <c r="D14272" s="1" t="s">
        <v>57</v>
      </c>
      <c r="E14272" s="39">
        <v>7500.75</v>
      </c>
      <c r="F14272" s="39">
        <v>12657.863433274493</v>
      </c>
      <c r="G14272" s="39">
        <v>5410.256446961951</v>
      </c>
      <c r="H14272" s="83">
        <v>5417.2696461966843</v>
      </c>
      <c r="I14272" s="85">
        <v>0.72223039645324594</v>
      </c>
    </row>
    <row r="14273" spans="1:9" hidden="1" x14ac:dyDescent="0.2">
      <c r="A14273" s="49" t="s">
        <v>12947</v>
      </c>
      <c r="B14273" s="1" t="s">
        <v>1866</v>
      </c>
      <c r="C14273" s="1" t="s">
        <v>8496</v>
      </c>
      <c r="D14273" s="1" t="s">
        <v>57</v>
      </c>
      <c r="E14273" s="39">
        <v>7529.9152714586016</v>
      </c>
      <c r="F14273" s="39">
        <v>12707.081181248677</v>
      </c>
      <c r="G14273" s="39">
        <v>5433.0217814490361</v>
      </c>
      <c r="H14273" s="83">
        <v>5439.5703567048795</v>
      </c>
      <c r="I14273" s="85">
        <v>0.722394630032961</v>
      </c>
    </row>
    <row r="14274" spans="1:9" hidden="1" x14ac:dyDescent="0.2">
      <c r="A14274" s="49" t="s">
        <v>12948</v>
      </c>
      <c r="B14274" s="1" t="s">
        <v>1866</v>
      </c>
      <c r="C14274" s="1" t="s">
        <v>8496</v>
      </c>
      <c r="D14274" s="1" t="s">
        <v>57</v>
      </c>
      <c r="E14274" s="39">
        <v>7561.1382087862703</v>
      </c>
      <c r="F14274" s="39">
        <v>12759.771335790465</v>
      </c>
      <c r="G14274" s="39">
        <v>5457.1029628184415</v>
      </c>
      <c r="H14274" s="83">
        <v>5463.2987877888418</v>
      </c>
      <c r="I14274" s="85">
        <v>0.72254978508927714</v>
      </c>
    </row>
    <row r="14275" spans="1:9" x14ac:dyDescent="0.2">
      <c r="A14275" s="49" t="s">
        <v>12946</v>
      </c>
      <c r="B14275" s="1" t="s">
        <v>1865</v>
      </c>
      <c r="C14275" s="1" t="s">
        <v>7927</v>
      </c>
      <c r="D14275" s="1" t="s">
        <v>57</v>
      </c>
      <c r="E14275" s="39">
        <v>7228.666666666667</v>
      </c>
      <c r="F14275" s="39">
        <v>12438.813393758308</v>
      </c>
      <c r="G14275" s="39">
        <v>5316.6295173662093</v>
      </c>
      <c r="H14275" s="83">
        <v>5323.5213500229574</v>
      </c>
      <c r="I14275" s="85">
        <v>0.73644581988697189</v>
      </c>
    </row>
    <row r="14276" spans="1:9" hidden="1" x14ac:dyDescent="0.2">
      <c r="A14276" s="49" t="s">
        <v>12947</v>
      </c>
      <c r="B14276" s="1" t="s">
        <v>1865</v>
      </c>
      <c r="C14276" s="1" t="s">
        <v>7927</v>
      </c>
      <c r="D14276" s="1" t="s">
        <v>57</v>
      </c>
      <c r="E14276" s="39">
        <v>7253.3502199071963</v>
      </c>
      <c r="F14276" s="39">
        <v>12481.287909019838</v>
      </c>
      <c r="G14276" s="39">
        <v>5336.4819271248043</v>
      </c>
      <c r="H14276" s="83">
        <v>5342.9141401559673</v>
      </c>
      <c r="I14276" s="85">
        <v>0.73661328602223863</v>
      </c>
    </row>
    <row r="14277" spans="1:9" hidden="1" x14ac:dyDescent="0.2">
      <c r="A14277" s="49" t="s">
        <v>12948</v>
      </c>
      <c r="B14277" s="1" t="s">
        <v>1865</v>
      </c>
      <c r="C14277" s="1" t="s">
        <v>7927</v>
      </c>
      <c r="D14277" s="1" t="s">
        <v>57</v>
      </c>
      <c r="E14277" s="39">
        <v>7280.615571139876</v>
      </c>
      <c r="F14277" s="39">
        <v>12528.205083616156</v>
      </c>
      <c r="G14277" s="39">
        <v>5358.0666362594675</v>
      </c>
      <c r="H14277" s="83">
        <v>5364.1500184650431</v>
      </c>
      <c r="I14277" s="85">
        <v>0.73677149494451533</v>
      </c>
    </row>
    <row r="14278" spans="1:9" x14ac:dyDescent="0.2">
      <c r="A14278" s="49" t="s">
        <v>12946</v>
      </c>
      <c r="B14278" s="1" t="s">
        <v>1864</v>
      </c>
      <c r="C14278" s="1" t="s">
        <v>8495</v>
      </c>
      <c r="D14278" s="1" t="s">
        <v>57</v>
      </c>
      <c r="E14278" s="39">
        <v>4514.833333333333</v>
      </c>
      <c r="F14278" s="39">
        <v>6444.5580497405772</v>
      </c>
      <c r="G14278" s="39">
        <v>2754.5495272743469</v>
      </c>
      <c r="H14278" s="83">
        <v>2758.1201906663869</v>
      </c>
      <c r="I14278" s="85">
        <v>0.61090188430722148</v>
      </c>
    </row>
    <row r="14279" spans="1:9" hidden="1" x14ac:dyDescent="0.2">
      <c r="A14279" s="49" t="s">
        <v>12947</v>
      </c>
      <c r="B14279" s="1" t="s">
        <v>1864</v>
      </c>
      <c r="C14279" s="1" t="s">
        <v>8495</v>
      </c>
      <c r="D14279" s="1" t="s">
        <v>57</v>
      </c>
      <c r="E14279" s="39">
        <v>4534.160123374355</v>
      </c>
      <c r="F14279" s="39">
        <v>6472.1454734921772</v>
      </c>
      <c r="G14279" s="39">
        <v>2767.2214278507045</v>
      </c>
      <c r="H14279" s="83">
        <v>2770.5568383273821</v>
      </c>
      <c r="I14279" s="85">
        <v>0.61104080203182454</v>
      </c>
    </row>
    <row r="14280" spans="1:9" hidden="1" x14ac:dyDescent="0.2">
      <c r="A14280" s="49" t="s">
        <v>12948</v>
      </c>
      <c r="B14280" s="1" t="s">
        <v>1864</v>
      </c>
      <c r="C14280" s="1" t="s">
        <v>8495</v>
      </c>
      <c r="D14280" s="1" t="s">
        <v>57</v>
      </c>
      <c r="E14280" s="39">
        <v>4555.0423014147773</v>
      </c>
      <c r="F14280" s="39">
        <v>6501.9530873398317</v>
      </c>
      <c r="G14280" s="39">
        <v>2780.7573132211323</v>
      </c>
      <c r="H14280" s="83">
        <v>2783.9144985840007</v>
      </c>
      <c r="I14280" s="85">
        <v>0.61117204064588559</v>
      </c>
    </row>
    <row r="14281" spans="1:9" x14ac:dyDescent="0.2">
      <c r="A14281" s="49" t="s">
        <v>12946</v>
      </c>
      <c r="B14281" s="1" t="s">
        <v>1863</v>
      </c>
      <c r="C14281" s="1" t="s">
        <v>8494</v>
      </c>
      <c r="D14281" s="1" t="s">
        <v>57</v>
      </c>
      <c r="E14281" s="39">
        <v>8306.5833333333321</v>
      </c>
      <c r="F14281" s="39">
        <v>17493.540262904342</v>
      </c>
      <c r="G14281" s="39">
        <v>7477.1338375139085</v>
      </c>
      <c r="H14281" s="83">
        <v>7486.8262855191597</v>
      </c>
      <c r="I14281" s="85">
        <v>0.90131236696024164</v>
      </c>
    </row>
    <row r="14282" spans="1:9" hidden="1" x14ac:dyDescent="0.2">
      <c r="A14282" s="49" t="s">
        <v>12947</v>
      </c>
      <c r="B14282" s="1" t="s">
        <v>1863</v>
      </c>
      <c r="C14282" s="1" t="s">
        <v>8494</v>
      </c>
      <c r="D14282" s="1" t="s">
        <v>57</v>
      </c>
      <c r="E14282" s="39">
        <v>8336.6291946593556</v>
      </c>
      <c r="F14282" s="39">
        <v>17556.816397477174</v>
      </c>
      <c r="G14282" s="39">
        <v>7506.5677585465619</v>
      </c>
      <c r="H14282" s="83">
        <v>7515.6156375828241</v>
      </c>
      <c r="I14282" s="85">
        <v>0.90151732338023471</v>
      </c>
    </row>
    <row r="14283" spans="1:9" hidden="1" x14ac:dyDescent="0.2">
      <c r="A14283" s="49" t="s">
        <v>12948</v>
      </c>
      <c r="B14283" s="1" t="s">
        <v>1863</v>
      </c>
      <c r="C14283" s="1" t="s">
        <v>8494</v>
      </c>
      <c r="D14283" s="1" t="s">
        <v>57</v>
      </c>
      <c r="E14283" s="39">
        <v>8368.2318725024124</v>
      </c>
      <c r="F14283" s="39">
        <v>17623.37116435041</v>
      </c>
      <c r="G14283" s="39">
        <v>7537.1688461271197</v>
      </c>
      <c r="H14283" s="83">
        <v>7545.7263132046392</v>
      </c>
      <c r="I14283" s="85">
        <v>0.9017109501948094</v>
      </c>
    </row>
    <row r="14284" spans="1:9" x14ac:dyDescent="0.2">
      <c r="A14284" s="49" t="s">
        <v>12946</v>
      </c>
      <c r="B14284" s="1" t="s">
        <v>1862</v>
      </c>
      <c r="C14284" s="1" t="s">
        <v>8493</v>
      </c>
      <c r="D14284" s="1" t="s">
        <v>57</v>
      </c>
      <c r="E14284" s="39">
        <v>9758.9166666666661</v>
      </c>
      <c r="F14284" s="39">
        <v>17479.579922645466</v>
      </c>
      <c r="G14284" s="39">
        <v>7471.1668730822321</v>
      </c>
      <c r="H14284" s="83">
        <v>7480.8515862396434</v>
      </c>
      <c r="I14284" s="85">
        <v>0.76656578201880099</v>
      </c>
    </row>
    <row r="14285" spans="1:9" hidden="1" x14ac:dyDescent="0.2">
      <c r="A14285" s="49" t="s">
        <v>12947</v>
      </c>
      <c r="B14285" s="1" t="s">
        <v>1862</v>
      </c>
      <c r="C14285" s="1" t="s">
        <v>8493</v>
      </c>
      <c r="D14285" s="1" t="s">
        <v>57</v>
      </c>
      <c r="E14285" s="39">
        <v>9835.911344419168</v>
      </c>
      <c r="F14285" s="39">
        <v>17617.488121819883</v>
      </c>
      <c r="G14285" s="39">
        <v>7532.5084757868381</v>
      </c>
      <c r="H14285" s="83">
        <v>7541.5876219053753</v>
      </c>
      <c r="I14285" s="85">
        <v>0.76674009736621129</v>
      </c>
    </row>
    <row r="14286" spans="1:9" hidden="1" x14ac:dyDescent="0.2">
      <c r="A14286" s="49" t="s">
        <v>12948</v>
      </c>
      <c r="B14286" s="1" t="s">
        <v>1862</v>
      </c>
      <c r="C14286" s="1" t="s">
        <v>8493</v>
      </c>
      <c r="D14286" s="1" t="s">
        <v>57</v>
      </c>
      <c r="E14286" s="39">
        <v>9907.8367130117695</v>
      </c>
      <c r="F14286" s="39">
        <v>17746.316481741673</v>
      </c>
      <c r="G14286" s="39">
        <v>7589.7501376051732</v>
      </c>
      <c r="H14286" s="83">
        <v>7598.3673038455881</v>
      </c>
      <c r="I14286" s="85">
        <v>0.766904776889066</v>
      </c>
    </row>
    <row r="14287" spans="1:9" x14ac:dyDescent="0.2">
      <c r="A14287" s="49" t="s">
        <v>12946</v>
      </c>
      <c r="B14287" s="1" t="s">
        <v>1861</v>
      </c>
      <c r="C14287" s="1" t="s">
        <v>8492</v>
      </c>
      <c r="D14287" s="1" t="s">
        <v>57</v>
      </c>
      <c r="E14287" s="39">
        <v>9908.9166666666679</v>
      </c>
      <c r="F14287" s="39">
        <v>35113.648864013776</v>
      </c>
      <c r="G14287" s="39">
        <v>15008.365838700152</v>
      </c>
      <c r="H14287" s="83">
        <v>15027.820860998341</v>
      </c>
      <c r="I14287" s="85">
        <v>1.5165957456834338</v>
      </c>
    </row>
    <row r="14288" spans="1:9" hidden="1" x14ac:dyDescent="0.2">
      <c r="A14288" s="49" t="s">
        <v>12947</v>
      </c>
      <c r="B14288" s="1" t="s">
        <v>1861</v>
      </c>
      <c r="C14288" s="1" t="s">
        <v>8492</v>
      </c>
      <c r="D14288" s="1" t="s">
        <v>57</v>
      </c>
      <c r="E14288" s="39">
        <v>9934.5476257036498</v>
      </c>
      <c r="F14288" s="39">
        <v>35204.475795549093</v>
      </c>
      <c r="G14288" s="39">
        <v>15051.976222829051</v>
      </c>
      <c r="H14288" s="83">
        <v>15070.11879670588</v>
      </c>
      <c r="I14288" s="85">
        <v>1.516940616170078</v>
      </c>
    </row>
    <row r="14289" spans="1:9" hidden="1" x14ac:dyDescent="0.2">
      <c r="A14289" s="49" t="s">
        <v>12948</v>
      </c>
      <c r="B14289" s="1" t="s">
        <v>1861</v>
      </c>
      <c r="C14289" s="1" t="s">
        <v>8492</v>
      </c>
      <c r="D14289" s="1" t="s">
        <v>57</v>
      </c>
      <c r="E14289" s="39">
        <v>9958.8660179198669</v>
      </c>
      <c r="F14289" s="39">
        <v>35290.651460754765</v>
      </c>
      <c r="G14289" s="39">
        <v>15093.116763471155</v>
      </c>
      <c r="H14289" s="83">
        <v>15110.253018799564</v>
      </c>
      <c r="I14289" s="85">
        <v>1.5172664228648474</v>
      </c>
    </row>
    <row r="14290" spans="1:9" x14ac:dyDescent="0.2">
      <c r="A14290" s="49" t="s">
        <v>12946</v>
      </c>
      <c r="B14290" s="1" t="s">
        <v>1860</v>
      </c>
      <c r="C14290" s="1" t="s">
        <v>8491</v>
      </c>
      <c r="D14290" s="1" t="s">
        <v>57</v>
      </c>
      <c r="E14290" s="39">
        <v>7973.6666666666661</v>
      </c>
      <c r="F14290" s="39">
        <v>12581.106724193363</v>
      </c>
      <c r="G14290" s="39">
        <v>5377.4488975407658</v>
      </c>
      <c r="H14290" s="83">
        <v>5384.4195690537999</v>
      </c>
      <c r="I14290" s="85">
        <v>0.67527522708755494</v>
      </c>
    </row>
    <row r="14291" spans="1:9" hidden="1" x14ac:dyDescent="0.2">
      <c r="A14291" s="49" t="s">
        <v>12947</v>
      </c>
      <c r="B14291" s="1" t="s">
        <v>1860</v>
      </c>
      <c r="C14291" s="1" t="s">
        <v>8491</v>
      </c>
      <c r="D14291" s="1" t="s">
        <v>57</v>
      </c>
      <c r="E14291" s="39">
        <v>8045.4200058380102</v>
      </c>
      <c r="F14291" s="39">
        <v>12694.321441546139</v>
      </c>
      <c r="G14291" s="39">
        <v>5427.5662450641885</v>
      </c>
      <c r="H14291" s="83">
        <v>5434.108244607286</v>
      </c>
      <c r="I14291" s="85">
        <v>0.67542878316658739</v>
      </c>
    </row>
    <row r="14292" spans="1:9" hidden="1" x14ac:dyDescent="0.2">
      <c r="A14292" s="49" t="s">
        <v>12948</v>
      </c>
      <c r="B14292" s="1" t="s">
        <v>1860</v>
      </c>
      <c r="C14292" s="1" t="s">
        <v>8491</v>
      </c>
      <c r="D14292" s="1" t="s">
        <v>57</v>
      </c>
      <c r="E14292" s="39">
        <v>8114.844461673265</v>
      </c>
      <c r="F14292" s="39">
        <v>12803.861572159291</v>
      </c>
      <c r="G14292" s="39">
        <v>5475.9594887849225</v>
      </c>
      <c r="H14292" s="83">
        <v>5482.1767228684057</v>
      </c>
      <c r="I14292" s="85">
        <v>0.67557385095437694</v>
      </c>
    </row>
    <row r="14293" spans="1:9" x14ac:dyDescent="0.2">
      <c r="A14293" s="49" t="s">
        <v>12946</v>
      </c>
      <c r="B14293" s="1" t="s">
        <v>1859</v>
      </c>
      <c r="C14293" s="1" t="s">
        <v>8490</v>
      </c>
      <c r="D14293" s="1" t="s">
        <v>57</v>
      </c>
      <c r="E14293" s="39">
        <v>9183.6666666666661</v>
      </c>
      <c r="F14293" s="39">
        <v>20840.459462213395</v>
      </c>
      <c r="G14293" s="39">
        <v>8907.6826241220606</v>
      </c>
      <c r="H14293" s="83">
        <v>8919.2294617951284</v>
      </c>
      <c r="I14293" s="85">
        <v>0.97120570525154759</v>
      </c>
    </row>
    <row r="14294" spans="1:9" hidden="1" x14ac:dyDescent="0.2">
      <c r="A14294" s="49" t="s">
        <v>12947</v>
      </c>
      <c r="B14294" s="1" t="s">
        <v>1859</v>
      </c>
      <c r="C14294" s="1" t="s">
        <v>8490</v>
      </c>
      <c r="D14294" s="1" t="s">
        <v>57</v>
      </c>
      <c r="E14294" s="39">
        <v>9220.3956928041462</v>
      </c>
      <c r="F14294" s="39">
        <v>20923.808500031049</v>
      </c>
      <c r="G14294" s="39">
        <v>8946.1541726269443</v>
      </c>
      <c r="H14294" s="83">
        <v>8956.9372260006421</v>
      </c>
      <c r="I14294" s="85">
        <v>0.97142655526062571</v>
      </c>
    </row>
    <row r="14295" spans="1:9" hidden="1" x14ac:dyDescent="0.2">
      <c r="A14295" s="49" t="s">
        <v>12948</v>
      </c>
      <c r="B14295" s="1" t="s">
        <v>1859</v>
      </c>
      <c r="C14295" s="1" t="s">
        <v>8490</v>
      </c>
      <c r="D14295" s="1" t="s">
        <v>57</v>
      </c>
      <c r="E14295" s="39">
        <v>9257.4619194289407</v>
      </c>
      <c r="F14295" s="39">
        <v>21007.922745618278</v>
      </c>
      <c r="G14295" s="39">
        <v>8984.6749162509477</v>
      </c>
      <c r="H14295" s="83">
        <v>8994.8758366983566</v>
      </c>
      <c r="I14295" s="85">
        <v>0.97163519709657287</v>
      </c>
    </row>
    <row r="14296" spans="1:9" x14ac:dyDescent="0.2">
      <c r="A14296" s="49" t="s">
        <v>12946</v>
      </c>
      <c r="B14296" s="1" t="s">
        <v>1858</v>
      </c>
      <c r="C14296" s="1" t="s">
        <v>8489</v>
      </c>
      <c r="D14296" s="1" t="s">
        <v>57</v>
      </c>
      <c r="E14296" s="39">
        <v>7424.5833333333321</v>
      </c>
      <c r="F14296" s="39">
        <v>15624.964562070545</v>
      </c>
      <c r="G14296" s="39">
        <v>6678.4624199113841</v>
      </c>
      <c r="H14296" s="83">
        <v>6687.1195673112679</v>
      </c>
      <c r="I14296" s="85">
        <v>0.90067270674824884</v>
      </c>
    </row>
    <row r="14297" spans="1:9" hidden="1" x14ac:dyDescent="0.2">
      <c r="A14297" s="49" t="s">
        <v>12947</v>
      </c>
      <c r="B14297" s="1" t="s">
        <v>1858</v>
      </c>
      <c r="C14297" s="1" t="s">
        <v>8489</v>
      </c>
      <c r="D14297" s="1" t="s">
        <v>57</v>
      </c>
      <c r="E14297" s="39">
        <v>7478.4550474128791</v>
      </c>
      <c r="F14297" s="39">
        <v>15738.337068728506</v>
      </c>
      <c r="G14297" s="39">
        <v>6729.0612909884876</v>
      </c>
      <c r="H14297" s="83">
        <v>6737.172019426147</v>
      </c>
      <c r="I14297" s="85">
        <v>0.9008775177109376</v>
      </c>
    </row>
    <row r="14298" spans="1:9" hidden="1" x14ac:dyDescent="0.2">
      <c r="A14298" s="49" t="s">
        <v>12948</v>
      </c>
      <c r="B14298" s="1" t="s">
        <v>1858</v>
      </c>
      <c r="C14298" s="1" t="s">
        <v>8489</v>
      </c>
      <c r="D14298" s="1" t="s">
        <v>57</v>
      </c>
      <c r="E14298" s="39">
        <v>7532.500808385259</v>
      </c>
      <c r="F14298" s="39">
        <v>15852.075855406578</v>
      </c>
      <c r="G14298" s="39">
        <v>6779.6207189635243</v>
      </c>
      <c r="H14298" s="83">
        <v>6787.3180894596635</v>
      </c>
      <c r="I14298" s="85">
        <v>0.90107100710881438</v>
      </c>
    </row>
    <row r="14299" spans="1:9" x14ac:dyDescent="0.2">
      <c r="A14299" s="49" t="s">
        <v>12946</v>
      </c>
      <c r="B14299" s="1" t="s">
        <v>1857</v>
      </c>
      <c r="C14299" s="1" t="s">
        <v>8488</v>
      </c>
      <c r="D14299" s="1" t="s">
        <v>57</v>
      </c>
      <c r="E14299" s="39">
        <v>6370.0833333333339</v>
      </c>
      <c r="F14299" s="39">
        <v>18527.65892644897</v>
      </c>
      <c r="G14299" s="39">
        <v>7919.139488456427</v>
      </c>
      <c r="H14299" s="83">
        <v>7929.4048988939257</v>
      </c>
      <c r="I14299" s="85">
        <v>1.2447882522040148</v>
      </c>
    </row>
    <row r="14300" spans="1:9" hidden="1" x14ac:dyDescent="0.2">
      <c r="A14300" s="49" t="s">
        <v>12947</v>
      </c>
      <c r="B14300" s="1" t="s">
        <v>1857</v>
      </c>
      <c r="C14300" s="1" t="s">
        <v>8488</v>
      </c>
      <c r="D14300" s="1" t="s">
        <v>57</v>
      </c>
      <c r="E14300" s="39">
        <v>6396.8091955290201</v>
      </c>
      <c r="F14300" s="39">
        <v>18605.392235946798</v>
      </c>
      <c r="G14300" s="39">
        <v>7954.8953712097582</v>
      </c>
      <c r="H14300" s="83">
        <v>7964.4836322339634</v>
      </c>
      <c r="I14300" s="85">
        <v>1.2450713142734744</v>
      </c>
    </row>
    <row r="14301" spans="1:9" hidden="1" x14ac:dyDescent="0.2">
      <c r="A14301" s="49" t="s">
        <v>12948</v>
      </c>
      <c r="B14301" s="1" t="s">
        <v>1857</v>
      </c>
      <c r="C14301" s="1" t="s">
        <v>8488</v>
      </c>
      <c r="D14301" s="1" t="s">
        <v>57</v>
      </c>
      <c r="E14301" s="39">
        <v>6424.1815518431576</v>
      </c>
      <c r="F14301" s="39">
        <v>18685.005901147655</v>
      </c>
      <c r="G14301" s="39">
        <v>7991.2091196668898</v>
      </c>
      <c r="H14301" s="83">
        <v>8000.2820899488624</v>
      </c>
      <c r="I14301" s="85">
        <v>1.2453387292041127</v>
      </c>
    </row>
    <row r="14302" spans="1:9" x14ac:dyDescent="0.2">
      <c r="A14302" s="49" t="s">
        <v>12946</v>
      </c>
      <c r="B14302" s="1" t="s">
        <v>1856</v>
      </c>
      <c r="C14302" s="1" t="s">
        <v>8487</v>
      </c>
      <c r="D14302" s="1" t="s">
        <v>57</v>
      </c>
      <c r="E14302" s="39">
        <v>16527.833333333332</v>
      </c>
      <c r="F14302" s="39">
        <v>56741.590417399864</v>
      </c>
      <c r="G14302" s="39">
        <v>24252.636077556181</v>
      </c>
      <c r="H14302" s="83">
        <v>24284.074248823443</v>
      </c>
      <c r="I14302" s="85">
        <v>1.4692835872108732</v>
      </c>
    </row>
    <row r="14303" spans="1:9" hidden="1" x14ac:dyDescent="0.2">
      <c r="A14303" s="49" t="s">
        <v>12947</v>
      </c>
      <c r="B14303" s="1" t="s">
        <v>1856</v>
      </c>
      <c r="C14303" s="1" t="s">
        <v>8487</v>
      </c>
      <c r="D14303" s="1" t="s">
        <v>57</v>
      </c>
      <c r="E14303" s="39">
        <v>16589.892105517876</v>
      </c>
      <c r="F14303" s="39">
        <v>56954.643959390778</v>
      </c>
      <c r="G14303" s="39">
        <v>24351.447572607525</v>
      </c>
      <c r="H14303" s="83">
        <v>24380.799063073191</v>
      </c>
      <c r="I14303" s="85">
        <v>1.469617699018309</v>
      </c>
    </row>
    <row r="14304" spans="1:9" hidden="1" x14ac:dyDescent="0.2">
      <c r="A14304" s="49" t="s">
        <v>12948</v>
      </c>
      <c r="B14304" s="1" t="s">
        <v>1856</v>
      </c>
      <c r="C14304" s="1" t="s">
        <v>8487</v>
      </c>
      <c r="D14304" s="1" t="s">
        <v>57</v>
      </c>
      <c r="E14304" s="39">
        <v>16649.442439854938</v>
      </c>
      <c r="F14304" s="39">
        <v>57159.08580073958</v>
      </c>
      <c r="G14304" s="39">
        <v>24445.815545321129</v>
      </c>
      <c r="H14304" s="83">
        <v>24473.570563947214</v>
      </c>
      <c r="I14304" s="85">
        <v>1.4699333417534219</v>
      </c>
    </row>
    <row r="14305" spans="1:9" x14ac:dyDescent="0.2">
      <c r="A14305" s="49" t="s">
        <v>12946</v>
      </c>
      <c r="B14305" s="1" t="s">
        <v>1855</v>
      </c>
      <c r="C14305" s="1" t="s">
        <v>8486</v>
      </c>
      <c r="D14305" s="1" t="s">
        <v>57</v>
      </c>
      <c r="E14305" s="39">
        <v>10562.666666666664</v>
      </c>
      <c r="F14305" s="39">
        <v>25143.694316883633</v>
      </c>
      <c r="G14305" s="39">
        <v>10746.982300406233</v>
      </c>
      <c r="H14305" s="83">
        <v>10760.913382746558</v>
      </c>
      <c r="I14305" s="85">
        <v>1.0187686237136986</v>
      </c>
    </row>
    <row r="14306" spans="1:9" hidden="1" x14ac:dyDescent="0.2">
      <c r="A14306" s="49" t="s">
        <v>12947</v>
      </c>
      <c r="B14306" s="1" t="s">
        <v>1855</v>
      </c>
      <c r="C14306" s="1" t="s">
        <v>8486</v>
      </c>
      <c r="D14306" s="1" t="s">
        <v>57</v>
      </c>
      <c r="E14306" s="39">
        <v>10617.476398855204</v>
      </c>
      <c r="F14306" s="39">
        <v>25274.165077272952</v>
      </c>
      <c r="G14306" s="39">
        <v>10806.186520268147</v>
      </c>
      <c r="H14306" s="83">
        <v>10819.211523388562</v>
      </c>
      <c r="I14306" s="85">
        <v>1.0190002894242467</v>
      </c>
    </row>
    <row r="14307" spans="1:9" hidden="1" x14ac:dyDescent="0.2">
      <c r="A14307" s="49" t="s">
        <v>12948</v>
      </c>
      <c r="B14307" s="1" t="s">
        <v>1855</v>
      </c>
      <c r="C14307" s="1" t="s">
        <v>8486</v>
      </c>
      <c r="D14307" s="1" t="s">
        <v>57</v>
      </c>
      <c r="E14307" s="39">
        <v>10669.867998993132</v>
      </c>
      <c r="F14307" s="39">
        <v>25398.879642279306</v>
      </c>
      <c r="G14307" s="39">
        <v>10862.600723836946</v>
      </c>
      <c r="H14307" s="83">
        <v>10874.933782836712</v>
      </c>
      <c r="I14307" s="85">
        <v>1.0192191490900291</v>
      </c>
    </row>
    <row r="14308" spans="1:9" x14ac:dyDescent="0.2">
      <c r="A14308" s="49" t="s">
        <v>12946</v>
      </c>
      <c r="B14308" s="1" t="s">
        <v>1854</v>
      </c>
      <c r="C14308" s="1" t="s">
        <v>8485</v>
      </c>
      <c r="D14308" s="1" t="s">
        <v>57</v>
      </c>
      <c r="E14308" s="39">
        <v>11708.416666666664</v>
      </c>
      <c r="F14308" s="39">
        <v>45540.578394538301</v>
      </c>
      <c r="G14308" s="39">
        <v>19465.070796208514</v>
      </c>
      <c r="H14308" s="83">
        <v>19490.302949425328</v>
      </c>
      <c r="I14308" s="85">
        <v>1.6646403612294858</v>
      </c>
    </row>
    <row r="14309" spans="1:9" hidden="1" x14ac:dyDescent="0.2">
      <c r="A14309" s="49" t="s">
        <v>12947</v>
      </c>
      <c r="B14309" s="1" t="s">
        <v>1854</v>
      </c>
      <c r="C14309" s="1" t="s">
        <v>8485</v>
      </c>
      <c r="D14309" s="1" t="s">
        <v>57</v>
      </c>
      <c r="E14309" s="39">
        <v>11735.786521970051</v>
      </c>
      <c r="F14309" s="39">
        <v>45647.035063836687</v>
      </c>
      <c r="G14309" s="39">
        <v>19516.782195926949</v>
      </c>
      <c r="H14309" s="83">
        <v>19540.306327083268</v>
      </c>
      <c r="I14309" s="85">
        <v>1.6650188967311836</v>
      </c>
    </row>
    <row r="14310" spans="1:9" hidden="1" x14ac:dyDescent="0.2">
      <c r="A14310" s="49" t="s">
        <v>12948</v>
      </c>
      <c r="B14310" s="1" t="s">
        <v>1854</v>
      </c>
      <c r="C14310" s="1" t="s">
        <v>8485</v>
      </c>
      <c r="D14310" s="1" t="s">
        <v>57</v>
      </c>
      <c r="E14310" s="39">
        <v>11764.596726676958</v>
      </c>
      <c r="F14310" s="39">
        <v>45759.094057240371</v>
      </c>
      <c r="G14310" s="39">
        <v>19570.263540321084</v>
      </c>
      <c r="H14310" s="83">
        <v>19592.483008846157</v>
      </c>
      <c r="I14310" s="85">
        <v>1.6653765075022908</v>
      </c>
    </row>
    <row r="14311" spans="1:9" x14ac:dyDescent="0.2">
      <c r="A14311" s="49" t="s">
        <v>12946</v>
      </c>
      <c r="B14311" s="1" t="s">
        <v>1853</v>
      </c>
      <c r="C14311" s="1" t="s">
        <v>8484</v>
      </c>
      <c r="D14311" s="1" t="s">
        <v>57</v>
      </c>
      <c r="E14311" s="39">
        <v>13746.75</v>
      </c>
      <c r="F14311" s="39">
        <v>25136.504001725403</v>
      </c>
      <c r="G14311" s="39">
        <v>10743.908997463317</v>
      </c>
      <c r="H14311" s="83">
        <v>10757.836095947043</v>
      </c>
      <c r="I14311" s="85">
        <v>0.7825730515174163</v>
      </c>
    </row>
    <row r="14312" spans="1:9" hidden="1" x14ac:dyDescent="0.2">
      <c r="A14312" s="49" t="s">
        <v>12947</v>
      </c>
      <c r="B14312" s="1" t="s">
        <v>1853</v>
      </c>
      <c r="C14312" s="1" t="s">
        <v>8484</v>
      </c>
      <c r="D14312" s="1" t="s">
        <v>57</v>
      </c>
      <c r="E14312" s="39">
        <v>13790.721138202913</v>
      </c>
      <c r="F14312" s="39">
        <v>25216.907056367261</v>
      </c>
      <c r="G14312" s="39">
        <v>10781.705361274504</v>
      </c>
      <c r="H14312" s="83">
        <v>10794.700856559599</v>
      </c>
      <c r="I14312" s="85">
        <v>0.78275100688217314</v>
      </c>
    </row>
    <row r="14313" spans="1:9" hidden="1" x14ac:dyDescent="0.2">
      <c r="A14313" s="49" t="s">
        <v>12948</v>
      </c>
      <c r="B14313" s="1" t="s">
        <v>1853</v>
      </c>
      <c r="C14313" s="1" t="s">
        <v>8484</v>
      </c>
      <c r="D14313" s="1" t="s">
        <v>57</v>
      </c>
      <c r="E14313" s="39">
        <v>13835.590348859301</v>
      </c>
      <c r="F14313" s="39">
        <v>25298.952273834559</v>
      </c>
      <c r="G14313" s="39">
        <v>10819.863755904227</v>
      </c>
      <c r="H14313" s="83">
        <v>10832.14829267986</v>
      </c>
      <c r="I14313" s="85">
        <v>0.78291912520906159</v>
      </c>
    </row>
    <row r="14314" spans="1:9" x14ac:dyDescent="0.2">
      <c r="A14314" s="49" t="s">
        <v>12946</v>
      </c>
      <c r="B14314" s="1" t="s">
        <v>1852</v>
      </c>
      <c r="C14314" s="1" t="s">
        <v>8483</v>
      </c>
      <c r="D14314" s="1" t="s">
        <v>57</v>
      </c>
      <c r="E14314" s="39">
        <v>6465.75</v>
      </c>
      <c r="F14314" s="39">
        <v>10266.737096345722</v>
      </c>
      <c r="G14314" s="39">
        <v>4388.235096513331</v>
      </c>
      <c r="H14314" s="83">
        <v>4393.9234714216918</v>
      </c>
      <c r="I14314" s="85">
        <v>0.67956903242805422</v>
      </c>
    </row>
    <row r="14315" spans="1:9" hidden="1" x14ac:dyDescent="0.2">
      <c r="A14315" s="49" t="s">
        <v>12947</v>
      </c>
      <c r="B14315" s="1" t="s">
        <v>1852</v>
      </c>
      <c r="C14315" s="1" t="s">
        <v>8483</v>
      </c>
      <c r="D14315" s="1" t="s">
        <v>57</v>
      </c>
      <c r="E14315" s="39">
        <v>6496.1868736612105</v>
      </c>
      <c r="F14315" s="39">
        <v>10315.066737905378</v>
      </c>
      <c r="G14315" s="39">
        <v>4410.2954458840823</v>
      </c>
      <c r="H14315" s="83">
        <v>4415.6113000789783</v>
      </c>
      <c r="I14315" s="85">
        <v>0.67972356490883512</v>
      </c>
    </row>
    <row r="14316" spans="1:9" hidden="1" x14ac:dyDescent="0.2">
      <c r="A14316" s="49" t="s">
        <v>12948</v>
      </c>
      <c r="B14316" s="1" t="s">
        <v>1852</v>
      </c>
      <c r="C14316" s="1" t="s">
        <v>8483</v>
      </c>
      <c r="D14316" s="1" t="s">
        <v>57</v>
      </c>
      <c r="E14316" s="39">
        <v>6527.6033299954261</v>
      </c>
      <c r="F14316" s="39">
        <v>10364.951824350448</v>
      </c>
      <c r="G14316" s="39">
        <v>4432.8858113215711</v>
      </c>
      <c r="H14316" s="83">
        <v>4437.9187719946331</v>
      </c>
      <c r="I14316" s="85">
        <v>0.67986955512472025</v>
      </c>
    </row>
    <row r="14317" spans="1:9" x14ac:dyDescent="0.2">
      <c r="A14317" s="49" t="s">
        <v>12946</v>
      </c>
      <c r="B14317" s="1" t="s">
        <v>1851</v>
      </c>
      <c r="C14317" s="1" t="s">
        <v>8482</v>
      </c>
      <c r="D14317" s="1" t="s">
        <v>57</v>
      </c>
      <c r="E14317" s="39">
        <v>13649.166666666668</v>
      </c>
      <c r="F14317" s="39">
        <v>29181.035354160562</v>
      </c>
      <c r="G14317" s="39">
        <v>12472.632959433839</v>
      </c>
      <c r="H14317" s="83">
        <v>12488.800965661219</v>
      </c>
      <c r="I14317" s="85">
        <v>0.91498633364634363</v>
      </c>
    </row>
    <row r="14318" spans="1:9" hidden="1" x14ac:dyDescent="0.2">
      <c r="A14318" s="49" t="s">
        <v>12947</v>
      </c>
      <c r="B14318" s="1" t="s">
        <v>1851</v>
      </c>
      <c r="C14318" s="1" t="s">
        <v>8482</v>
      </c>
      <c r="D14318" s="1" t="s">
        <v>57</v>
      </c>
      <c r="E14318" s="39">
        <v>13631.74274220215</v>
      </c>
      <c r="F14318" s="39">
        <v>29143.784130827709</v>
      </c>
      <c r="G14318" s="39">
        <v>12460.675407527091</v>
      </c>
      <c r="H14318" s="83">
        <v>12475.694613031375</v>
      </c>
      <c r="I14318" s="85">
        <v>0.91519439949583292</v>
      </c>
    </row>
    <row r="14319" spans="1:9" hidden="1" x14ac:dyDescent="0.2">
      <c r="A14319" s="49" t="s">
        <v>12948</v>
      </c>
      <c r="B14319" s="1" t="s">
        <v>1851</v>
      </c>
      <c r="C14319" s="1" t="s">
        <v>8482</v>
      </c>
      <c r="D14319" s="1" t="s">
        <v>57</v>
      </c>
      <c r="E14319" s="39">
        <v>13623.758162774731</v>
      </c>
      <c r="F14319" s="39">
        <v>29126.71361654286</v>
      </c>
      <c r="G14319" s="39">
        <v>12456.921914279237</v>
      </c>
      <c r="H14319" s="83">
        <v>12471.065115970074</v>
      </c>
      <c r="I14319" s="85">
        <v>0.91539096385648921</v>
      </c>
    </row>
    <row r="14320" spans="1:9" x14ac:dyDescent="0.2">
      <c r="A14320" s="49" t="s">
        <v>12946</v>
      </c>
      <c r="B14320" s="1" t="s">
        <v>1850</v>
      </c>
      <c r="C14320" s="1" t="s">
        <v>8481</v>
      </c>
      <c r="D14320" s="1" t="s">
        <v>57</v>
      </c>
      <c r="E14320" s="39">
        <v>6342.0833333333339</v>
      </c>
      <c r="F14320" s="39">
        <v>14281.496116919445</v>
      </c>
      <c r="G14320" s="39">
        <v>6104.2336920550288</v>
      </c>
      <c r="H14320" s="83">
        <v>6112.146479087849</v>
      </c>
      <c r="I14320" s="85">
        <v>0.96374427106043203</v>
      </c>
    </row>
    <row r="14321" spans="1:9" hidden="1" x14ac:dyDescent="0.2">
      <c r="A14321" s="49" t="s">
        <v>12947</v>
      </c>
      <c r="B14321" s="1" t="s">
        <v>1850</v>
      </c>
      <c r="C14321" s="1" t="s">
        <v>8481</v>
      </c>
      <c r="D14321" s="1" t="s">
        <v>57</v>
      </c>
      <c r="E14321" s="39">
        <v>6379.2950006534229</v>
      </c>
      <c r="F14321" s="39">
        <v>14365.291654506087</v>
      </c>
      <c r="G14321" s="39">
        <v>6142.0039222673986</v>
      </c>
      <c r="H14321" s="83">
        <v>6149.4070538071956</v>
      </c>
      <c r="I14321" s="85">
        <v>0.96396342435603299</v>
      </c>
    </row>
    <row r="14322" spans="1:9" hidden="1" x14ac:dyDescent="0.2">
      <c r="A14322" s="49" t="s">
        <v>12948</v>
      </c>
      <c r="B14322" s="1" t="s">
        <v>1850</v>
      </c>
      <c r="C14322" s="1" t="s">
        <v>8481</v>
      </c>
      <c r="D14322" s="1" t="s">
        <v>57</v>
      </c>
      <c r="E14322" s="39">
        <v>6416.6975132051666</v>
      </c>
      <c r="F14322" s="39">
        <v>14449.516949207475</v>
      </c>
      <c r="G14322" s="39">
        <v>6179.7738909033915</v>
      </c>
      <c r="H14322" s="83">
        <v>6186.790213968131</v>
      </c>
      <c r="I14322" s="85">
        <v>0.96417046326963352</v>
      </c>
    </row>
    <row r="14323" spans="1:9" x14ac:dyDescent="0.2">
      <c r="A14323" s="49" t="s">
        <v>12946</v>
      </c>
      <c r="B14323" s="1" t="s">
        <v>1849</v>
      </c>
      <c r="C14323" s="1" t="s">
        <v>8480</v>
      </c>
      <c r="D14323" s="1" t="s">
        <v>57</v>
      </c>
      <c r="E14323" s="39">
        <v>11926.916666666664</v>
      </c>
      <c r="F14323" s="39">
        <v>36094.968189574502</v>
      </c>
      <c r="G14323" s="39">
        <v>15427.803861209282</v>
      </c>
      <c r="H14323" s="83">
        <v>15447.802592007674</v>
      </c>
      <c r="I14323" s="85">
        <v>1.2952050411470701</v>
      </c>
    </row>
    <row r="14324" spans="1:9" hidden="1" x14ac:dyDescent="0.2">
      <c r="A14324" s="49" t="s">
        <v>12947</v>
      </c>
      <c r="B14324" s="1" t="s">
        <v>1849</v>
      </c>
      <c r="C14324" s="1" t="s">
        <v>8480</v>
      </c>
      <c r="D14324" s="1" t="s">
        <v>57</v>
      </c>
      <c r="E14324" s="39">
        <v>11979.119570808924</v>
      </c>
      <c r="F14324" s="39">
        <v>36252.952203136396</v>
      </c>
      <c r="G14324" s="39">
        <v>15500.261322963865</v>
      </c>
      <c r="H14324" s="83">
        <v>15518.944227587081</v>
      </c>
      <c r="I14324" s="85">
        <v>1.2954995678817756</v>
      </c>
    </row>
    <row r="14325" spans="1:9" hidden="1" x14ac:dyDescent="0.2">
      <c r="A14325" s="49" t="s">
        <v>12948</v>
      </c>
      <c r="B14325" s="1" t="s">
        <v>1849</v>
      </c>
      <c r="C14325" s="1" t="s">
        <v>8480</v>
      </c>
      <c r="D14325" s="1" t="s">
        <v>57</v>
      </c>
      <c r="E14325" s="39">
        <v>12031.222526056499</v>
      </c>
      <c r="F14325" s="39">
        <v>36410.633736830692</v>
      </c>
      <c r="G14325" s="39">
        <v>15572.111130708337</v>
      </c>
      <c r="H14325" s="83">
        <v>15589.79122134303</v>
      </c>
      <c r="I14325" s="85">
        <v>1.2957778137325278</v>
      </c>
    </row>
    <row r="14326" spans="1:9" x14ac:dyDescent="0.2">
      <c r="A14326" s="49" t="s">
        <v>12946</v>
      </c>
      <c r="B14326" s="1" t="s">
        <v>1848</v>
      </c>
      <c r="C14326" s="1" t="s">
        <v>8479</v>
      </c>
      <c r="D14326" s="1" t="s">
        <v>57</v>
      </c>
      <c r="E14326" s="39">
        <v>6587.75</v>
      </c>
      <c r="F14326" s="39">
        <v>9559.1941750403821</v>
      </c>
      <c r="G14326" s="39">
        <v>4085.815286750521</v>
      </c>
      <c r="H14326" s="83">
        <v>4091.1116413546342</v>
      </c>
      <c r="I14326" s="85">
        <v>0.62101804733856536</v>
      </c>
    </row>
    <row r="14327" spans="1:9" hidden="1" x14ac:dyDescent="0.2">
      <c r="A14327" s="49" t="s">
        <v>12947</v>
      </c>
      <c r="B14327" s="1" t="s">
        <v>1848</v>
      </c>
      <c r="C14327" s="1" t="s">
        <v>8479</v>
      </c>
      <c r="D14327" s="1" t="s">
        <v>57</v>
      </c>
      <c r="E14327" s="39">
        <v>6609.0336288505878</v>
      </c>
      <c r="F14327" s="39">
        <v>9590.0779124214696</v>
      </c>
      <c r="G14327" s="39">
        <v>4100.3202419817362</v>
      </c>
      <c r="H14327" s="83">
        <v>4105.2624742712069</v>
      </c>
      <c r="I14327" s="85">
        <v>0.62115926545605649</v>
      </c>
    </row>
    <row r="14328" spans="1:9" hidden="1" x14ac:dyDescent="0.2">
      <c r="A14328" s="49" t="s">
        <v>12948</v>
      </c>
      <c r="B14328" s="1" t="s">
        <v>1848</v>
      </c>
      <c r="C14328" s="1" t="s">
        <v>8479</v>
      </c>
      <c r="D14328" s="1" t="s">
        <v>57</v>
      </c>
      <c r="E14328" s="39">
        <v>6631.5050304923498</v>
      </c>
      <c r="F14328" s="39">
        <v>9622.6851746398188</v>
      </c>
      <c r="G14328" s="39">
        <v>4115.4329803311439</v>
      </c>
      <c r="H14328" s="83">
        <v>4120.1055149337117</v>
      </c>
      <c r="I14328" s="85">
        <v>0.62129267730161375</v>
      </c>
    </row>
    <row r="14329" spans="1:9" x14ac:dyDescent="0.2">
      <c r="A14329" s="49" t="s">
        <v>12946</v>
      </c>
      <c r="B14329" s="1" t="s">
        <v>1847</v>
      </c>
      <c r="C14329" s="1" t="s">
        <v>8478</v>
      </c>
      <c r="D14329" s="1" t="s">
        <v>57</v>
      </c>
      <c r="E14329" s="39">
        <v>9005.0000000000018</v>
      </c>
      <c r="F14329" s="39">
        <v>22277.287157623341</v>
      </c>
      <c r="G14329" s="39">
        <v>9521.8152021233527</v>
      </c>
      <c r="H14329" s="83">
        <v>9534.1581266674002</v>
      </c>
      <c r="I14329" s="85">
        <v>1.0587627014622318</v>
      </c>
    </row>
    <row r="14330" spans="1:9" hidden="1" x14ac:dyDescent="0.2">
      <c r="A14330" s="49" t="s">
        <v>12947</v>
      </c>
      <c r="B14330" s="1" t="s">
        <v>1847</v>
      </c>
      <c r="C14330" s="1" t="s">
        <v>8478</v>
      </c>
      <c r="D14330" s="1" t="s">
        <v>57</v>
      </c>
      <c r="E14330" s="39">
        <v>9067.2979098737705</v>
      </c>
      <c r="F14330" s="39">
        <v>22431.40469538877</v>
      </c>
      <c r="G14330" s="39">
        <v>9590.7398843397968</v>
      </c>
      <c r="H14330" s="83">
        <v>9602.2998751549021</v>
      </c>
      <c r="I14330" s="85">
        <v>1.0590034617367701</v>
      </c>
    </row>
    <row r="14331" spans="1:9" hidden="1" x14ac:dyDescent="0.2">
      <c r="A14331" s="49" t="s">
        <v>12948</v>
      </c>
      <c r="B14331" s="1" t="s">
        <v>1847</v>
      </c>
      <c r="C14331" s="1" t="s">
        <v>8478</v>
      </c>
      <c r="D14331" s="1" t="s">
        <v>57</v>
      </c>
      <c r="E14331" s="39">
        <v>9125.3948754741396</v>
      </c>
      <c r="F14331" s="39">
        <v>22575.129602181216</v>
      </c>
      <c r="G14331" s="39">
        <v>9654.9384307945002</v>
      </c>
      <c r="H14331" s="83">
        <v>9665.9003475889549</v>
      </c>
      <c r="I14331" s="85">
        <v>1.0592309132361499</v>
      </c>
    </row>
    <row r="14332" spans="1:9" x14ac:dyDescent="0.2">
      <c r="A14332" s="49" t="s">
        <v>12946</v>
      </c>
      <c r="B14332" s="1" t="s">
        <v>1846</v>
      </c>
      <c r="C14332" s="1" t="s">
        <v>8477</v>
      </c>
      <c r="D14332" s="1" t="s">
        <v>57</v>
      </c>
      <c r="E14332" s="39">
        <v>8202.4166666666679</v>
      </c>
      <c r="F14332" s="39">
        <v>13149.048359977733</v>
      </c>
      <c r="G14332" s="39">
        <v>5620.1999678693555</v>
      </c>
      <c r="H14332" s="83">
        <v>5627.4853123812309</v>
      </c>
      <c r="I14332" s="85">
        <v>0.68607649928958703</v>
      </c>
    </row>
    <row r="14333" spans="1:9" hidden="1" x14ac:dyDescent="0.2">
      <c r="A14333" s="49" t="s">
        <v>12947</v>
      </c>
      <c r="B14333" s="1" t="s">
        <v>1846</v>
      </c>
      <c r="C14333" s="1" t="s">
        <v>8477</v>
      </c>
      <c r="D14333" s="1" t="s">
        <v>57</v>
      </c>
      <c r="E14333" s="39">
        <v>8255.9674098850592</v>
      </c>
      <c r="F14333" s="39">
        <v>13234.893951698634</v>
      </c>
      <c r="G14333" s="39">
        <v>5658.6926682151643</v>
      </c>
      <c r="H14333" s="83">
        <v>5665.5132509917739</v>
      </c>
      <c r="I14333" s="85">
        <v>0.68623251155380349</v>
      </c>
    </row>
    <row r="14334" spans="1:9" hidden="1" x14ac:dyDescent="0.2">
      <c r="A14334" s="49" t="s">
        <v>12948</v>
      </c>
      <c r="B14334" s="1" t="s">
        <v>1846</v>
      </c>
      <c r="C14334" s="1" t="s">
        <v>8477</v>
      </c>
      <c r="D14334" s="1" t="s">
        <v>57</v>
      </c>
      <c r="E14334" s="39">
        <v>8309.842011372566</v>
      </c>
      <c r="F14334" s="39">
        <v>13321.25871090583</v>
      </c>
      <c r="G14334" s="39">
        <v>5697.2400575744105</v>
      </c>
      <c r="H14334" s="83">
        <v>5703.7085267331549</v>
      </c>
      <c r="I14334" s="85">
        <v>0.68637989975347957</v>
      </c>
    </row>
    <row r="14335" spans="1:9" x14ac:dyDescent="0.2">
      <c r="A14335" s="49" t="s">
        <v>12946</v>
      </c>
      <c r="B14335" s="1" t="s">
        <v>1845</v>
      </c>
      <c r="C14335" s="1" t="s">
        <v>7615</v>
      </c>
      <c r="D14335" s="1" t="s">
        <v>57</v>
      </c>
      <c r="E14335" s="39">
        <v>10420</v>
      </c>
      <c r="F14335" s="39">
        <v>24051.371764318777</v>
      </c>
      <c r="G14335" s="39">
        <v>10280.098993967593</v>
      </c>
      <c r="H14335" s="83">
        <v>10293.424865505152</v>
      </c>
      <c r="I14335" s="85">
        <v>0.98785267423274015</v>
      </c>
    </row>
    <row r="14336" spans="1:9" hidden="1" x14ac:dyDescent="0.2">
      <c r="A14336" s="49" t="s">
        <v>12947</v>
      </c>
      <c r="B14336" s="1" t="s">
        <v>1845</v>
      </c>
      <c r="C14336" s="1" t="s">
        <v>7615</v>
      </c>
      <c r="D14336" s="1" t="s">
        <v>57</v>
      </c>
      <c r="E14336" s="39">
        <v>10459.868497085186</v>
      </c>
      <c r="F14336" s="39">
        <v>24143.395952906154</v>
      </c>
      <c r="G14336" s="39">
        <v>10322.716461735699</v>
      </c>
      <c r="H14336" s="83">
        <v>10335.158724681381</v>
      </c>
      <c r="I14336" s="85">
        <v>0.98807730972539887</v>
      </c>
    </row>
    <row r="14337" spans="1:9" hidden="1" x14ac:dyDescent="0.2">
      <c r="A14337" s="49" t="s">
        <v>12948</v>
      </c>
      <c r="B14337" s="1" t="s">
        <v>1845</v>
      </c>
      <c r="C14337" s="1" t="s">
        <v>7615</v>
      </c>
      <c r="D14337" s="1" t="s">
        <v>57</v>
      </c>
      <c r="E14337" s="39">
        <v>10498.048871186209</v>
      </c>
      <c r="F14337" s="39">
        <v>24231.52362772424</v>
      </c>
      <c r="G14337" s="39">
        <v>10363.345541432242</v>
      </c>
      <c r="H14337" s="83">
        <v>10375.111761626358</v>
      </c>
      <c r="I14337" s="85">
        <v>0.98828952779051416</v>
      </c>
    </row>
    <row r="14338" spans="1:9" x14ac:dyDescent="0.2">
      <c r="A14338" s="49" t="s">
        <v>12946</v>
      </c>
      <c r="B14338" s="1" t="s">
        <v>1844</v>
      </c>
      <c r="C14338" s="1" t="s">
        <v>8476</v>
      </c>
      <c r="D14338" s="1" t="s">
        <v>57</v>
      </c>
      <c r="E14338" s="39">
        <v>10004.5</v>
      </c>
      <c r="F14338" s="39">
        <v>27947.268145201335</v>
      </c>
      <c r="G14338" s="39">
        <v>11945.293015255349</v>
      </c>
      <c r="H14338" s="83">
        <v>11960.777442038907</v>
      </c>
      <c r="I14338" s="85">
        <v>1.1955397513157986</v>
      </c>
    </row>
    <row r="14339" spans="1:9" hidden="1" x14ac:dyDescent="0.2">
      <c r="A14339" s="49" t="s">
        <v>12947</v>
      </c>
      <c r="B14339" s="1" t="s">
        <v>1844</v>
      </c>
      <c r="C14339" s="1" t="s">
        <v>8476</v>
      </c>
      <c r="D14339" s="1" t="s">
        <v>57</v>
      </c>
      <c r="E14339" s="39">
        <v>10079.257028802147</v>
      </c>
      <c r="F14339" s="39">
        <v>28156.099643994094</v>
      </c>
      <c r="G14339" s="39">
        <v>12038.382415641205</v>
      </c>
      <c r="H14339" s="83">
        <v>12052.892619424416</v>
      </c>
      <c r="I14339" s="85">
        <v>1.1958116143861075</v>
      </c>
    </row>
    <row r="14340" spans="1:9" hidden="1" x14ac:dyDescent="0.2">
      <c r="A14340" s="49" t="s">
        <v>12948</v>
      </c>
      <c r="B14340" s="1" t="s">
        <v>1844</v>
      </c>
      <c r="C14340" s="1" t="s">
        <v>8476</v>
      </c>
      <c r="D14340" s="1" t="s">
        <v>57</v>
      </c>
      <c r="E14340" s="39">
        <v>10150.718317103439</v>
      </c>
      <c r="F14340" s="39">
        <v>28355.724591383543</v>
      </c>
      <c r="G14340" s="39">
        <v>12127.18508884758</v>
      </c>
      <c r="H14340" s="83">
        <v>12140.953917602706</v>
      </c>
      <c r="I14340" s="85">
        <v>1.1960684493772054</v>
      </c>
    </row>
    <row r="14341" spans="1:9" x14ac:dyDescent="0.2">
      <c r="A14341" s="49" t="s">
        <v>12946</v>
      </c>
      <c r="B14341" s="1" t="s">
        <v>1843</v>
      </c>
      <c r="C14341" s="1" t="s">
        <v>8475</v>
      </c>
      <c r="D14341" s="1" t="s">
        <v>57</v>
      </c>
      <c r="E14341" s="39">
        <v>12740.083333333334</v>
      </c>
      <c r="F14341" s="39">
        <v>30478.48217167638</v>
      </c>
      <c r="G14341" s="39">
        <v>13027.191005193961</v>
      </c>
      <c r="H14341" s="83">
        <v>13044.077873105678</v>
      </c>
      <c r="I14341" s="85">
        <v>1.0238612677655701</v>
      </c>
    </row>
    <row r="14342" spans="1:9" hidden="1" x14ac:dyDescent="0.2">
      <c r="A14342" s="49" t="s">
        <v>12947</v>
      </c>
      <c r="B14342" s="1" t="s">
        <v>1843</v>
      </c>
      <c r="C14342" s="1" t="s">
        <v>8475</v>
      </c>
      <c r="D14342" s="1" t="s">
        <v>57</v>
      </c>
      <c r="E14342" s="39">
        <v>12823.547827455077</v>
      </c>
      <c r="F14342" s="39">
        <v>30678.156775797826</v>
      </c>
      <c r="G14342" s="39">
        <v>13116.709620425938</v>
      </c>
      <c r="H14342" s="83">
        <v>13132.519562574833</v>
      </c>
      <c r="I14342" s="85">
        <v>1.0240940915320058</v>
      </c>
    </row>
    <row r="14343" spans="1:9" hidden="1" x14ac:dyDescent="0.2">
      <c r="A14343" s="49" t="s">
        <v>12948</v>
      </c>
      <c r="B14343" s="1" t="s">
        <v>1843</v>
      </c>
      <c r="C14343" s="1" t="s">
        <v>8475</v>
      </c>
      <c r="D14343" s="1" t="s">
        <v>57</v>
      </c>
      <c r="E14343" s="39">
        <v>12901.437402713762</v>
      </c>
      <c r="F14343" s="39">
        <v>30864.49433488349</v>
      </c>
      <c r="G14343" s="39">
        <v>13200.136510937831</v>
      </c>
      <c r="H14343" s="83">
        <v>13215.123535365332</v>
      </c>
      <c r="I14343" s="85">
        <v>1.0243140452385242</v>
      </c>
    </row>
    <row r="14344" spans="1:9" x14ac:dyDescent="0.2">
      <c r="A14344" s="49" t="s">
        <v>12946</v>
      </c>
      <c r="B14344" s="1" t="s">
        <v>1842</v>
      </c>
      <c r="C14344" s="1" t="s">
        <v>8474</v>
      </c>
      <c r="D14344" s="1" t="s">
        <v>57</v>
      </c>
      <c r="E14344" s="39">
        <v>10227.833333333332</v>
      </c>
      <c r="F14344" s="39">
        <v>16203.026366131075</v>
      </c>
      <c r="G14344" s="39">
        <v>6925.5390785155196</v>
      </c>
      <c r="H14344" s="83">
        <v>6934.5165060814234</v>
      </c>
      <c r="I14344" s="85">
        <v>0.67800444923963277</v>
      </c>
    </row>
    <row r="14345" spans="1:9" hidden="1" x14ac:dyDescent="0.2">
      <c r="A14345" s="49" t="s">
        <v>12947</v>
      </c>
      <c r="B14345" s="1" t="s">
        <v>1842</v>
      </c>
      <c r="C14345" s="1" t="s">
        <v>8474</v>
      </c>
      <c r="D14345" s="1" t="s">
        <v>57</v>
      </c>
      <c r="E14345" s="39">
        <v>10253.784791237118</v>
      </c>
      <c r="F14345" s="39">
        <v>16244.138901205748</v>
      </c>
      <c r="G14345" s="39">
        <v>6945.3212120316339</v>
      </c>
      <c r="H14345" s="83">
        <v>6953.6926046861399</v>
      </c>
      <c r="I14345" s="85">
        <v>0.67815862593768927</v>
      </c>
    </row>
    <row r="14346" spans="1:9" hidden="1" x14ac:dyDescent="0.2">
      <c r="A14346" s="49" t="s">
        <v>12948</v>
      </c>
      <c r="B14346" s="1" t="s">
        <v>1842</v>
      </c>
      <c r="C14346" s="1" t="s">
        <v>8474</v>
      </c>
      <c r="D14346" s="1" t="s">
        <v>57</v>
      </c>
      <c r="E14346" s="39">
        <v>10279.827158728416</v>
      </c>
      <c r="F14346" s="39">
        <v>16285.395456073802</v>
      </c>
      <c r="G14346" s="39">
        <v>6964.9429801874103</v>
      </c>
      <c r="H14346" s="83">
        <v>6972.8507598148208</v>
      </c>
      <c r="I14346" s="85">
        <v>0.67830428003785048</v>
      </c>
    </row>
    <row r="14347" spans="1:9" x14ac:dyDescent="0.2">
      <c r="A14347" s="49" t="s">
        <v>12946</v>
      </c>
      <c r="B14347" s="1" t="s">
        <v>1841</v>
      </c>
      <c r="C14347" s="1" t="s">
        <v>8473</v>
      </c>
      <c r="D14347" s="1" t="s">
        <v>57</v>
      </c>
      <c r="E14347" s="39">
        <v>9778.5</v>
      </c>
      <c r="F14347" s="39">
        <v>23459.179506766934</v>
      </c>
      <c r="G14347" s="39">
        <v>10026.982660697755</v>
      </c>
      <c r="H14347" s="83">
        <v>10039.980422968743</v>
      </c>
      <c r="I14347" s="85">
        <v>1.0267403408466271</v>
      </c>
    </row>
    <row r="14348" spans="1:9" hidden="1" x14ac:dyDescent="0.2">
      <c r="A14348" s="49" t="s">
        <v>12947</v>
      </c>
      <c r="B14348" s="1" t="s">
        <v>1841</v>
      </c>
      <c r="C14348" s="1" t="s">
        <v>8473</v>
      </c>
      <c r="D14348" s="1" t="s">
        <v>57</v>
      </c>
      <c r="E14348" s="39">
        <v>9792.7275760447956</v>
      </c>
      <c r="F14348" s="39">
        <v>23493.312273590171</v>
      </c>
      <c r="G14348" s="39">
        <v>10044.76759691691</v>
      </c>
      <c r="H14348" s="83">
        <v>10056.874840212062</v>
      </c>
      <c r="I14348" s="85">
        <v>1.0269738193078535</v>
      </c>
    </row>
    <row r="14349" spans="1:9" hidden="1" x14ac:dyDescent="0.2">
      <c r="A14349" s="49" t="s">
        <v>12948</v>
      </c>
      <c r="B14349" s="1" t="s">
        <v>1841</v>
      </c>
      <c r="C14349" s="1" t="s">
        <v>8473</v>
      </c>
      <c r="D14349" s="1" t="s">
        <v>57</v>
      </c>
      <c r="E14349" s="39">
        <v>9805.7172896079901</v>
      </c>
      <c r="F14349" s="39">
        <v>23524.475337681848</v>
      </c>
      <c r="G14349" s="39">
        <v>10060.954909429038</v>
      </c>
      <c r="H14349" s="83">
        <v>10072.377804704905</v>
      </c>
      <c r="I14349" s="85">
        <v>1.0271943915188662</v>
      </c>
    </row>
    <row r="14350" spans="1:9" x14ac:dyDescent="0.2">
      <c r="A14350" s="49" t="s">
        <v>12946</v>
      </c>
      <c r="B14350" s="1" t="s">
        <v>1840</v>
      </c>
      <c r="C14350" s="1" t="s">
        <v>8472</v>
      </c>
      <c r="D14350" s="1" t="s">
        <v>57</v>
      </c>
      <c r="E14350" s="39">
        <v>6496</v>
      </c>
      <c r="F14350" s="39">
        <v>16032.015462098525</v>
      </c>
      <c r="G14350" s="39">
        <v>6852.4451593940094</v>
      </c>
      <c r="H14350" s="83">
        <v>6861.3278368824122</v>
      </c>
      <c r="I14350" s="85">
        <v>1.0562388911456915</v>
      </c>
    </row>
    <row r="14351" spans="1:9" hidden="1" x14ac:dyDescent="0.2">
      <c r="A14351" s="49" t="s">
        <v>12947</v>
      </c>
      <c r="B14351" s="1" t="s">
        <v>1840</v>
      </c>
      <c r="C14351" s="1" t="s">
        <v>8472</v>
      </c>
      <c r="D14351" s="1" t="s">
        <v>57</v>
      </c>
      <c r="E14351" s="39">
        <v>6514.0563196584753</v>
      </c>
      <c r="F14351" s="39">
        <v>16076.578146204631</v>
      </c>
      <c r="G14351" s="39">
        <v>6873.6791709797126</v>
      </c>
      <c r="H14351" s="83">
        <v>6881.9642114500784</v>
      </c>
      <c r="I14351" s="85">
        <v>1.0564790775113979</v>
      </c>
    </row>
    <row r="14352" spans="1:9" hidden="1" x14ac:dyDescent="0.2">
      <c r="A14352" s="49" t="s">
        <v>12948</v>
      </c>
      <c r="B14352" s="1" t="s">
        <v>1840</v>
      </c>
      <c r="C14352" s="1" t="s">
        <v>8472</v>
      </c>
      <c r="D14352" s="1" t="s">
        <v>57</v>
      </c>
      <c r="E14352" s="39">
        <v>6533.0966491358477</v>
      </c>
      <c r="F14352" s="39">
        <v>16123.569349496609</v>
      </c>
      <c r="G14352" s="39">
        <v>6895.7331407299653</v>
      </c>
      <c r="H14352" s="83">
        <v>6903.5623416583057</v>
      </c>
      <c r="I14352" s="85">
        <v>1.0567059868265474</v>
      </c>
    </row>
    <row r="14353" spans="1:9" x14ac:dyDescent="0.2">
      <c r="A14353" s="49" t="s">
        <v>12946</v>
      </c>
      <c r="B14353" s="1" t="s">
        <v>1839</v>
      </c>
      <c r="C14353" s="1" t="s">
        <v>8471</v>
      </c>
      <c r="D14353" s="1" t="s">
        <v>57</v>
      </c>
      <c r="E14353" s="39">
        <v>9851.3333333333321</v>
      </c>
      <c r="F14353" s="39">
        <v>20107.573921832158</v>
      </c>
      <c r="G14353" s="39">
        <v>8594.4308071282485</v>
      </c>
      <c r="H14353" s="83">
        <v>8605.5715831987382</v>
      </c>
      <c r="I14353" s="85">
        <v>0.87354384345930225</v>
      </c>
    </row>
    <row r="14354" spans="1:9" hidden="1" x14ac:dyDescent="0.2">
      <c r="A14354" s="49" t="s">
        <v>12947</v>
      </c>
      <c r="B14354" s="1" t="s">
        <v>1839</v>
      </c>
      <c r="C14354" s="1" t="s">
        <v>8471</v>
      </c>
      <c r="D14354" s="1" t="s">
        <v>57</v>
      </c>
      <c r="E14354" s="39">
        <v>9866.0756652846831</v>
      </c>
      <c r="F14354" s="39">
        <v>20137.664521699382</v>
      </c>
      <c r="G14354" s="39">
        <v>8610.031557471726</v>
      </c>
      <c r="H14354" s="83">
        <v>8620.4094727235679</v>
      </c>
      <c r="I14354" s="85">
        <v>0.87374248537904642</v>
      </c>
    </row>
    <row r="14355" spans="1:9" hidden="1" x14ac:dyDescent="0.2">
      <c r="A14355" s="49" t="s">
        <v>12948</v>
      </c>
      <c r="B14355" s="1" t="s">
        <v>1839</v>
      </c>
      <c r="C14355" s="1" t="s">
        <v>8471</v>
      </c>
      <c r="D14355" s="1" t="s">
        <v>57</v>
      </c>
      <c r="E14355" s="39">
        <v>9882.8376475577716</v>
      </c>
      <c r="F14355" s="39">
        <v>20171.877433416837</v>
      </c>
      <c r="G14355" s="39">
        <v>8627.1147977974379</v>
      </c>
      <c r="H14355" s="83">
        <v>8636.9097556076322</v>
      </c>
      <c r="I14355" s="85">
        <v>0.87393014674707004</v>
      </c>
    </row>
    <row r="14356" spans="1:9" x14ac:dyDescent="0.2">
      <c r="A14356" s="49" t="s">
        <v>12946</v>
      </c>
      <c r="B14356" s="1" t="s">
        <v>1838</v>
      </c>
      <c r="C14356" s="1" t="s">
        <v>8470</v>
      </c>
      <c r="D14356" s="1" t="s">
        <v>57</v>
      </c>
      <c r="E14356" s="39">
        <v>10889.083333333336</v>
      </c>
      <c r="F14356" s="39">
        <v>22517.740663572094</v>
      </c>
      <c r="G14356" s="39">
        <v>9624.5904562261931</v>
      </c>
      <c r="H14356" s="83">
        <v>9637.0666061248048</v>
      </c>
      <c r="I14356" s="85">
        <v>0.88502092518881781</v>
      </c>
    </row>
    <row r="14357" spans="1:9" hidden="1" x14ac:dyDescent="0.2">
      <c r="A14357" s="49" t="s">
        <v>12947</v>
      </c>
      <c r="B14357" s="1" t="s">
        <v>1838</v>
      </c>
      <c r="C14357" s="1" t="s">
        <v>8470</v>
      </c>
      <c r="D14357" s="1" t="s">
        <v>57</v>
      </c>
      <c r="E14357" s="39">
        <v>10979.736177225674</v>
      </c>
      <c r="F14357" s="39">
        <v>22705.203388091264</v>
      </c>
      <c r="G14357" s="39">
        <v>9707.8048688131821</v>
      </c>
      <c r="H14357" s="83">
        <v>9719.5059613745143</v>
      </c>
      <c r="I14357" s="85">
        <v>0.8852221769713241</v>
      </c>
    </row>
    <row r="14358" spans="1:9" hidden="1" x14ac:dyDescent="0.2">
      <c r="A14358" s="49" t="s">
        <v>12948</v>
      </c>
      <c r="B14358" s="1" t="s">
        <v>1838</v>
      </c>
      <c r="C14358" s="1" t="s">
        <v>8470</v>
      </c>
      <c r="D14358" s="1" t="s">
        <v>57</v>
      </c>
      <c r="E14358" s="39">
        <v>11064.771286260511</v>
      </c>
      <c r="F14358" s="39">
        <v>22881.049092814959</v>
      </c>
      <c r="G14358" s="39">
        <v>9785.7741734412848</v>
      </c>
      <c r="H14358" s="83">
        <v>9796.8846370685242</v>
      </c>
      <c r="I14358" s="85">
        <v>0.88541230393380443</v>
      </c>
    </row>
    <row r="14359" spans="1:9" x14ac:dyDescent="0.2">
      <c r="A14359" s="49" t="s">
        <v>12946</v>
      </c>
      <c r="B14359" s="1" t="s">
        <v>1837</v>
      </c>
      <c r="C14359" s="1" t="s">
        <v>8469</v>
      </c>
      <c r="D14359" s="1" t="s">
        <v>57</v>
      </c>
      <c r="E14359" s="39">
        <v>10091.5</v>
      </c>
      <c r="F14359" s="39">
        <v>23877.939761061185</v>
      </c>
      <c r="G14359" s="39">
        <v>10205.970242406938</v>
      </c>
      <c r="H14359" s="83">
        <v>10219.200022435933</v>
      </c>
      <c r="I14359" s="85">
        <v>1.0126542161656773</v>
      </c>
    </row>
    <row r="14360" spans="1:9" hidden="1" x14ac:dyDescent="0.2">
      <c r="A14360" s="49" t="s">
        <v>12947</v>
      </c>
      <c r="B14360" s="1" t="s">
        <v>1837</v>
      </c>
      <c r="C14360" s="1" t="s">
        <v>8469</v>
      </c>
      <c r="D14360" s="1" t="s">
        <v>57</v>
      </c>
      <c r="E14360" s="39">
        <v>10170.42409307587</v>
      </c>
      <c r="F14360" s="39">
        <v>24064.685511461223</v>
      </c>
      <c r="G14360" s="39">
        <v>10289.063135948434</v>
      </c>
      <c r="H14360" s="83">
        <v>10301.464835585999</v>
      </c>
      <c r="I14360" s="85">
        <v>1.0128844914735997</v>
      </c>
    </row>
    <row r="14361" spans="1:9" hidden="1" x14ac:dyDescent="0.2">
      <c r="A14361" s="49" t="s">
        <v>12948</v>
      </c>
      <c r="B14361" s="1" t="s">
        <v>1837</v>
      </c>
      <c r="C14361" s="1" t="s">
        <v>8469</v>
      </c>
      <c r="D14361" s="1" t="s">
        <v>57</v>
      </c>
      <c r="E14361" s="39">
        <v>10245.817369870736</v>
      </c>
      <c r="F14361" s="39">
        <v>24243.076842947805</v>
      </c>
      <c r="G14361" s="39">
        <v>10368.286624102724</v>
      </c>
      <c r="H14361" s="83">
        <v>10380.058454248421</v>
      </c>
      <c r="I14361" s="85">
        <v>1.0131020375955988</v>
      </c>
    </row>
    <row r="14362" spans="1:9" x14ac:dyDescent="0.2">
      <c r="A14362" s="49" t="s">
        <v>12946</v>
      </c>
      <c r="B14362" s="1" t="s">
        <v>1836</v>
      </c>
      <c r="C14362" s="1" t="s">
        <v>8468</v>
      </c>
      <c r="D14362" s="1" t="s">
        <v>57</v>
      </c>
      <c r="E14362" s="39">
        <v>11741.5</v>
      </c>
      <c r="F14362" s="39">
        <v>37435.588113399448</v>
      </c>
      <c r="G14362" s="39">
        <v>16000.815066776004</v>
      </c>
      <c r="H14362" s="83">
        <v>16021.556579693461</v>
      </c>
      <c r="I14362" s="85">
        <v>1.3645238325336166</v>
      </c>
    </row>
    <row r="14363" spans="1:9" hidden="1" x14ac:dyDescent="0.2">
      <c r="A14363" s="49" t="s">
        <v>12947</v>
      </c>
      <c r="B14363" s="1" t="s">
        <v>1836</v>
      </c>
      <c r="C14363" s="1" t="s">
        <v>8468</v>
      </c>
      <c r="D14363" s="1" t="s">
        <v>57</v>
      </c>
      <c r="E14363" s="39">
        <v>11805.643545721658</v>
      </c>
      <c r="F14363" s="39">
        <v>37640.097874313207</v>
      </c>
      <c r="G14363" s="39">
        <v>16093.347377743108</v>
      </c>
      <c r="H14363" s="83">
        <v>16112.745145810492</v>
      </c>
      <c r="I14363" s="85">
        <v>1.3648341222067237</v>
      </c>
    </row>
    <row r="14364" spans="1:9" hidden="1" x14ac:dyDescent="0.2">
      <c r="A14364" s="49" t="s">
        <v>12948</v>
      </c>
      <c r="B14364" s="1" t="s">
        <v>1836</v>
      </c>
      <c r="C14364" s="1" t="s">
        <v>8468</v>
      </c>
      <c r="D14364" s="1" t="s">
        <v>57</v>
      </c>
      <c r="E14364" s="39">
        <v>11868.346959487973</v>
      </c>
      <c r="F14364" s="39">
        <v>37840.016042439929</v>
      </c>
      <c r="G14364" s="39">
        <v>16183.429798548492</v>
      </c>
      <c r="H14364" s="83">
        <v>16201.803961384659</v>
      </c>
      <c r="I14364" s="85">
        <v>1.3651272596502892</v>
      </c>
    </row>
    <row r="14365" spans="1:9" x14ac:dyDescent="0.2">
      <c r="A14365" s="49" t="s">
        <v>12946</v>
      </c>
      <c r="B14365" s="1" t="s">
        <v>1835</v>
      </c>
      <c r="C14365" s="1" t="s">
        <v>8467</v>
      </c>
      <c r="D14365" s="1" t="s">
        <v>57</v>
      </c>
      <c r="E14365" s="39">
        <v>20825.166666666664</v>
      </c>
      <c r="F14365" s="39">
        <v>37053.495363770155</v>
      </c>
      <c r="G14365" s="39">
        <v>15837.500003936484</v>
      </c>
      <c r="H14365" s="83">
        <v>15858.029815045544</v>
      </c>
      <c r="I14365" s="85">
        <v>0.76148393282385318</v>
      </c>
    </row>
    <row r="14366" spans="1:9" hidden="1" x14ac:dyDescent="0.2">
      <c r="A14366" s="49" t="s">
        <v>12947</v>
      </c>
      <c r="B14366" s="1" t="s">
        <v>1835</v>
      </c>
      <c r="C14366" s="1" t="s">
        <v>8467</v>
      </c>
      <c r="D14366" s="1" t="s">
        <v>57</v>
      </c>
      <c r="E14366" s="39">
        <v>20983.870746848792</v>
      </c>
      <c r="F14366" s="39">
        <v>37335.872018582355</v>
      </c>
      <c r="G14366" s="39">
        <v>15963.272998183405</v>
      </c>
      <c r="H14366" s="83">
        <v>15982.513983911664</v>
      </c>
      <c r="I14366" s="85">
        <v>0.76165709257010195</v>
      </c>
    </row>
    <row r="14367" spans="1:9" hidden="1" x14ac:dyDescent="0.2">
      <c r="A14367" s="49" t="s">
        <v>12948</v>
      </c>
      <c r="B14367" s="1" t="s">
        <v>1835</v>
      </c>
      <c r="C14367" s="1" t="s">
        <v>8467</v>
      </c>
      <c r="D14367" s="1" t="s">
        <v>57</v>
      </c>
      <c r="E14367" s="39">
        <v>21131.593156134666</v>
      </c>
      <c r="F14367" s="39">
        <v>37598.709367988078</v>
      </c>
      <c r="G14367" s="39">
        <v>16080.227685168496</v>
      </c>
      <c r="H14367" s="83">
        <v>16098.484675535052</v>
      </c>
      <c r="I14367" s="85">
        <v>0.76182068037125428</v>
      </c>
    </row>
    <row r="14368" spans="1:9" x14ac:dyDescent="0.2">
      <c r="A14368" s="49" t="s">
        <v>12946</v>
      </c>
      <c r="B14368" s="1" t="s">
        <v>1834</v>
      </c>
      <c r="C14368" s="1" t="s">
        <v>8466</v>
      </c>
      <c r="D14368" s="1" t="s">
        <v>57</v>
      </c>
      <c r="E14368" s="39">
        <v>10194.583333333332</v>
      </c>
      <c r="F14368" s="39">
        <v>20507.121410497828</v>
      </c>
      <c r="G14368" s="39">
        <v>8765.2064192855432</v>
      </c>
      <c r="H14368" s="83">
        <v>8776.5685681142786</v>
      </c>
      <c r="I14368" s="85">
        <v>0.86090507881940048</v>
      </c>
    </row>
    <row r="14369" spans="1:9" hidden="1" x14ac:dyDescent="0.2">
      <c r="A14369" s="49" t="s">
        <v>12947</v>
      </c>
      <c r="B14369" s="1" t="s">
        <v>1834</v>
      </c>
      <c r="C14369" s="1" t="s">
        <v>8466</v>
      </c>
      <c r="D14369" s="1" t="s">
        <v>57</v>
      </c>
      <c r="E14369" s="39">
        <v>10228.136800123506</v>
      </c>
      <c r="F14369" s="39">
        <v>20574.616568927635</v>
      </c>
      <c r="G14369" s="39">
        <v>8796.8541610404372</v>
      </c>
      <c r="H14369" s="83">
        <v>8807.4572588754108</v>
      </c>
      <c r="I14369" s="85">
        <v>0.86110084671228293</v>
      </c>
    </row>
    <row r="14370" spans="1:9" hidden="1" x14ac:dyDescent="0.2">
      <c r="A14370" s="49" t="s">
        <v>12948</v>
      </c>
      <c r="B14370" s="1" t="s">
        <v>1834</v>
      </c>
      <c r="C14370" s="1" t="s">
        <v>8466</v>
      </c>
      <c r="D14370" s="1" t="s">
        <v>57</v>
      </c>
      <c r="E14370" s="39">
        <v>10266.305170971078</v>
      </c>
      <c r="F14370" s="39">
        <v>20651.39493145794</v>
      </c>
      <c r="G14370" s="39">
        <v>8832.1949901002154</v>
      </c>
      <c r="H14370" s="83">
        <v>8842.2227895820924</v>
      </c>
      <c r="I14370" s="85">
        <v>0.86128579292424412</v>
      </c>
    </row>
    <row r="14371" spans="1:9" x14ac:dyDescent="0.2">
      <c r="A14371" s="49" t="s">
        <v>12946</v>
      </c>
      <c r="B14371" s="1" t="s">
        <v>1833</v>
      </c>
      <c r="C14371" s="1" t="s">
        <v>8465</v>
      </c>
      <c r="D14371" s="1" t="s">
        <v>57</v>
      </c>
      <c r="E14371" s="39">
        <v>11015.916666666668</v>
      </c>
      <c r="F14371" s="39">
        <v>29796.226253072109</v>
      </c>
      <c r="G14371" s="39">
        <v>12735.579430968608</v>
      </c>
      <c r="H14371" s="83">
        <v>12752.088289059669</v>
      </c>
      <c r="I14371" s="85">
        <v>1.1576057331339957</v>
      </c>
    </row>
    <row r="14372" spans="1:9" hidden="1" x14ac:dyDescent="0.2">
      <c r="A14372" s="49" t="s">
        <v>12947</v>
      </c>
      <c r="B14372" s="1" t="s">
        <v>1833</v>
      </c>
      <c r="C14372" s="1" t="s">
        <v>8465</v>
      </c>
      <c r="D14372" s="1" t="s">
        <v>57</v>
      </c>
      <c r="E14372" s="39">
        <v>11062.289813488434</v>
      </c>
      <c r="F14372" s="39">
        <v>29921.657918595625</v>
      </c>
      <c r="G14372" s="39">
        <v>12793.262031621207</v>
      </c>
      <c r="H14372" s="83">
        <v>12808.682113217024</v>
      </c>
      <c r="I14372" s="85">
        <v>1.157868970093261</v>
      </c>
    </row>
    <row r="14373" spans="1:9" hidden="1" x14ac:dyDescent="0.2">
      <c r="A14373" s="49" t="s">
        <v>12948</v>
      </c>
      <c r="B14373" s="1" t="s">
        <v>1833</v>
      </c>
      <c r="C14373" s="1" t="s">
        <v>8465</v>
      </c>
      <c r="D14373" s="1" t="s">
        <v>57</v>
      </c>
      <c r="E14373" s="39">
        <v>11111.743643746853</v>
      </c>
      <c r="F14373" s="39">
        <v>30055.422321509064</v>
      </c>
      <c r="G14373" s="39">
        <v>12854.112341293452</v>
      </c>
      <c r="H14373" s="83">
        <v>12868.706500641212</v>
      </c>
      <c r="I14373" s="85">
        <v>1.1581176558085096</v>
      </c>
    </row>
    <row r="14374" spans="1:9" x14ac:dyDescent="0.2">
      <c r="A14374" s="49" t="s">
        <v>12946</v>
      </c>
      <c r="B14374" s="1" t="s">
        <v>1832</v>
      </c>
      <c r="C14374" s="1" t="s">
        <v>8464</v>
      </c>
      <c r="D14374" s="1" t="s">
        <v>57</v>
      </c>
      <c r="E14374" s="39">
        <v>10655.166666666668</v>
      </c>
      <c r="F14374" s="39">
        <v>24390.78309503432</v>
      </c>
      <c r="G14374" s="39">
        <v>10425.17105528787</v>
      </c>
      <c r="H14374" s="83">
        <v>10438.684980622769</v>
      </c>
      <c r="I14374" s="85">
        <v>0.97968293760048497</v>
      </c>
    </row>
    <row r="14375" spans="1:9" hidden="1" x14ac:dyDescent="0.2">
      <c r="A14375" s="49" t="s">
        <v>12947</v>
      </c>
      <c r="B14375" s="1" t="s">
        <v>1832</v>
      </c>
      <c r="C14375" s="1" t="s">
        <v>8464</v>
      </c>
      <c r="D14375" s="1" t="s">
        <v>57</v>
      </c>
      <c r="E14375" s="39">
        <v>10729.587497818682</v>
      </c>
      <c r="F14375" s="39">
        <v>24561.14010653556</v>
      </c>
      <c r="G14375" s="39">
        <v>10501.326565296753</v>
      </c>
      <c r="H14375" s="83">
        <v>10513.984112066368</v>
      </c>
      <c r="I14375" s="85">
        <v>0.97990571531327308</v>
      </c>
    </row>
    <row r="14376" spans="1:9" hidden="1" x14ac:dyDescent="0.2">
      <c r="A14376" s="49" t="s">
        <v>12948</v>
      </c>
      <c r="B14376" s="1" t="s">
        <v>1832</v>
      </c>
      <c r="C14376" s="1" t="s">
        <v>8464</v>
      </c>
      <c r="D14376" s="1" t="s">
        <v>57</v>
      </c>
      <c r="E14376" s="39">
        <v>10801.660023477756</v>
      </c>
      <c r="F14376" s="39">
        <v>24726.121602879597</v>
      </c>
      <c r="G14376" s="39">
        <v>10574.875356865026</v>
      </c>
      <c r="H14376" s="83">
        <v>10586.881741432322</v>
      </c>
      <c r="I14376" s="85">
        <v>0.98011617829309505</v>
      </c>
    </row>
    <row r="14377" spans="1:9" x14ac:dyDescent="0.2">
      <c r="A14377" s="49" t="s">
        <v>12946</v>
      </c>
      <c r="B14377" s="1" t="s">
        <v>1831</v>
      </c>
      <c r="C14377" s="1" t="s">
        <v>8463</v>
      </c>
      <c r="D14377" s="1" t="s">
        <v>57</v>
      </c>
      <c r="E14377" s="39">
        <v>3964.6666666666665</v>
      </c>
      <c r="F14377" s="39">
        <v>6786.9728729129201</v>
      </c>
      <c r="G14377" s="39">
        <v>2900.9053490423075</v>
      </c>
      <c r="H14377" s="83">
        <v>2904.6657303427842</v>
      </c>
      <c r="I14377" s="85">
        <v>0.73263806886063165</v>
      </c>
    </row>
    <row r="14378" spans="1:9" hidden="1" x14ac:dyDescent="0.2">
      <c r="A14378" s="49" t="s">
        <v>12947</v>
      </c>
      <c r="B14378" s="1" t="s">
        <v>1831</v>
      </c>
      <c r="C14378" s="1" t="s">
        <v>8463</v>
      </c>
      <c r="D14378" s="1" t="s">
        <v>57</v>
      </c>
      <c r="E14378" s="39">
        <v>3994.1361465808832</v>
      </c>
      <c r="F14378" s="39">
        <v>6837.4206350005215</v>
      </c>
      <c r="G14378" s="39">
        <v>2923.3979628385873</v>
      </c>
      <c r="H14378" s="83">
        <v>2926.9216173226896</v>
      </c>
      <c r="I14378" s="85">
        <v>0.73280466912181608</v>
      </c>
    </row>
    <row r="14379" spans="1:9" hidden="1" x14ac:dyDescent="0.2">
      <c r="A14379" s="49" t="s">
        <v>12948</v>
      </c>
      <c r="B14379" s="1" t="s">
        <v>1831</v>
      </c>
      <c r="C14379" s="1" t="s">
        <v>8463</v>
      </c>
      <c r="D14379" s="1" t="s">
        <v>57</v>
      </c>
      <c r="E14379" s="39">
        <v>4022.3163886727689</v>
      </c>
      <c r="F14379" s="39">
        <v>6885.661396383508</v>
      </c>
      <c r="G14379" s="39">
        <v>2944.8618018546335</v>
      </c>
      <c r="H14379" s="83">
        <v>2948.2053063497156</v>
      </c>
      <c r="I14379" s="85">
        <v>0.73296206003390141</v>
      </c>
    </row>
    <row r="14380" spans="1:9" x14ac:dyDescent="0.2">
      <c r="A14380" s="49" t="s">
        <v>12946</v>
      </c>
      <c r="B14380" s="1" t="s">
        <v>1830</v>
      </c>
      <c r="C14380" s="1" t="s">
        <v>8462</v>
      </c>
      <c r="D14380" s="1" t="s">
        <v>57</v>
      </c>
      <c r="E14380" s="39">
        <v>8136.0833333333321</v>
      </c>
      <c r="F14380" s="39">
        <v>20063.058621191387</v>
      </c>
      <c r="G14380" s="39">
        <v>8575.4039631786545</v>
      </c>
      <c r="H14380" s="83">
        <v>8586.520075159975</v>
      </c>
      <c r="I14380" s="85">
        <v>1.0553628476224199</v>
      </c>
    </row>
    <row r="14381" spans="1:9" hidden="1" x14ac:dyDescent="0.2">
      <c r="A14381" s="49" t="s">
        <v>12947</v>
      </c>
      <c r="B14381" s="1" t="s">
        <v>1830</v>
      </c>
      <c r="C14381" s="1" t="s">
        <v>8462</v>
      </c>
      <c r="D14381" s="1" t="s">
        <v>57</v>
      </c>
      <c r="E14381" s="39">
        <v>8168.2632269161568</v>
      </c>
      <c r="F14381" s="39">
        <v>20142.41217067272</v>
      </c>
      <c r="G14381" s="39">
        <v>8612.0614555982047</v>
      </c>
      <c r="H14381" s="83">
        <v>8622.441817543835</v>
      </c>
      <c r="I14381" s="85">
        <v>1.0556028347777853</v>
      </c>
    </row>
    <row r="14382" spans="1:9" hidden="1" x14ac:dyDescent="0.2">
      <c r="A14382" s="49" t="s">
        <v>12948</v>
      </c>
      <c r="B14382" s="1" t="s">
        <v>1830</v>
      </c>
      <c r="C14382" s="1" t="s">
        <v>8462</v>
      </c>
      <c r="D14382" s="1" t="s">
        <v>57</v>
      </c>
      <c r="E14382" s="39">
        <v>8199.2701027671646</v>
      </c>
      <c r="F14382" s="39">
        <v>20218.873133813311</v>
      </c>
      <c r="G14382" s="39">
        <v>8647.2139335205011</v>
      </c>
      <c r="H14382" s="83">
        <v>8657.0317112642479</v>
      </c>
      <c r="I14382" s="85">
        <v>1.0558295558945661</v>
      </c>
    </row>
    <row r="14383" spans="1:9" x14ac:dyDescent="0.2">
      <c r="A14383" s="49" t="s">
        <v>12946</v>
      </c>
      <c r="B14383" s="1" t="s">
        <v>1829</v>
      </c>
      <c r="C14383" s="1" t="s">
        <v>8461</v>
      </c>
      <c r="D14383" s="1" t="s">
        <v>57</v>
      </c>
      <c r="E14383" s="39">
        <v>12744.583333333332</v>
      </c>
      <c r="F14383" s="39">
        <v>26919.00992110699</v>
      </c>
      <c r="G14383" s="39">
        <v>11505.792248370481</v>
      </c>
      <c r="H14383" s="83">
        <v>11520.706959749195</v>
      </c>
      <c r="I14383" s="85">
        <v>0.90396889866276753</v>
      </c>
    </row>
    <row r="14384" spans="1:9" hidden="1" x14ac:dyDescent="0.2">
      <c r="A14384" s="49" t="s">
        <v>12947</v>
      </c>
      <c r="B14384" s="1" t="s">
        <v>1829</v>
      </c>
      <c r="C14384" s="1" t="s">
        <v>8461</v>
      </c>
      <c r="D14384" s="1" t="s">
        <v>57</v>
      </c>
      <c r="E14384" s="39">
        <v>12751.019456809052</v>
      </c>
      <c r="F14384" s="39">
        <v>26932.604251118802</v>
      </c>
      <c r="G14384" s="39">
        <v>11515.26644398887</v>
      </c>
      <c r="H14384" s="83">
        <v>11529.146121253745</v>
      </c>
      <c r="I14384" s="85">
        <v>0.9041744591721389</v>
      </c>
    </row>
    <row r="14385" spans="1:9" hidden="1" x14ac:dyDescent="0.2">
      <c r="A14385" s="49" t="s">
        <v>12948</v>
      </c>
      <c r="B14385" s="1" t="s">
        <v>1829</v>
      </c>
      <c r="C14385" s="1" t="s">
        <v>8461</v>
      </c>
      <c r="D14385" s="1" t="s">
        <v>57</v>
      </c>
      <c r="E14385" s="39">
        <v>12759.554587299304</v>
      </c>
      <c r="F14385" s="39">
        <v>26950.63208744234</v>
      </c>
      <c r="G14385" s="39">
        <v>11526.254690919213</v>
      </c>
      <c r="H14385" s="83">
        <v>11539.341241991413</v>
      </c>
      <c r="I14385" s="85">
        <v>0.90436865668316702</v>
      </c>
    </row>
    <row r="14386" spans="1:9" x14ac:dyDescent="0.2">
      <c r="A14386" s="49" t="s">
        <v>12946</v>
      </c>
      <c r="B14386" s="1" t="s">
        <v>1828</v>
      </c>
      <c r="C14386" s="1" t="s">
        <v>8460</v>
      </c>
      <c r="D14386" s="1" t="s">
        <v>57</v>
      </c>
      <c r="E14386" s="39">
        <v>3594.583333333333</v>
      </c>
      <c r="F14386" s="39">
        <v>8207.0501376620286</v>
      </c>
      <c r="G14386" s="39">
        <v>3507.8784150177416</v>
      </c>
      <c r="H14386" s="83">
        <v>3512.425602467526</v>
      </c>
      <c r="I14386" s="85">
        <v>0.97714401830555964</v>
      </c>
    </row>
    <row r="14387" spans="1:9" hidden="1" x14ac:dyDescent="0.2">
      <c r="A14387" s="49" t="s">
        <v>12947</v>
      </c>
      <c r="B14387" s="1" t="s">
        <v>1828</v>
      </c>
      <c r="C14387" s="1" t="s">
        <v>8460</v>
      </c>
      <c r="D14387" s="1" t="s">
        <v>57</v>
      </c>
      <c r="E14387" s="39">
        <v>3617.7123115033942</v>
      </c>
      <c r="F14387" s="39">
        <v>8259.8575609075378</v>
      </c>
      <c r="G14387" s="39">
        <v>3531.5730969200722</v>
      </c>
      <c r="H14387" s="83">
        <v>3535.8298021436112</v>
      </c>
      <c r="I14387" s="85">
        <v>0.97736621867376861</v>
      </c>
    </row>
    <row r="14388" spans="1:9" hidden="1" x14ac:dyDescent="0.2">
      <c r="A14388" s="49" t="s">
        <v>12948</v>
      </c>
      <c r="B14388" s="1" t="s">
        <v>1828</v>
      </c>
      <c r="C14388" s="1" t="s">
        <v>8460</v>
      </c>
      <c r="D14388" s="1" t="s">
        <v>57</v>
      </c>
      <c r="E14388" s="39">
        <v>3639.6731469335227</v>
      </c>
      <c r="F14388" s="39">
        <v>8309.9979139683946</v>
      </c>
      <c r="G14388" s="39">
        <v>3554.0224855073916</v>
      </c>
      <c r="H14388" s="83">
        <v>3558.0576120958217</v>
      </c>
      <c r="I14388" s="85">
        <v>0.97757613622353334</v>
      </c>
    </row>
    <row r="14389" spans="1:9" x14ac:dyDescent="0.2">
      <c r="A14389" s="49" t="s">
        <v>12946</v>
      </c>
      <c r="B14389" s="1" t="s">
        <v>1827</v>
      </c>
      <c r="C14389" s="1" t="s">
        <v>8459</v>
      </c>
      <c r="D14389" s="1" t="s">
        <v>57</v>
      </c>
      <c r="E14389" s="39">
        <v>7228.5833333333321</v>
      </c>
      <c r="F14389" s="39">
        <v>10521.465597872182</v>
      </c>
      <c r="G14389" s="39">
        <v>4497.1118058310885</v>
      </c>
      <c r="H14389" s="83">
        <v>4502.941315279365</v>
      </c>
      <c r="I14389" s="85">
        <v>0.62293551967711969</v>
      </c>
    </row>
    <row r="14390" spans="1:9" hidden="1" x14ac:dyDescent="0.2">
      <c r="A14390" s="49" t="s">
        <v>12947</v>
      </c>
      <c r="B14390" s="1" t="s">
        <v>1827</v>
      </c>
      <c r="C14390" s="1" t="s">
        <v>8459</v>
      </c>
      <c r="D14390" s="1" t="s">
        <v>57</v>
      </c>
      <c r="E14390" s="39">
        <v>7278.3781978922416</v>
      </c>
      <c r="F14390" s="39">
        <v>10593.943831884002</v>
      </c>
      <c r="G14390" s="39">
        <v>4529.5317444739521</v>
      </c>
      <c r="H14390" s="83">
        <v>4534.9913175615666</v>
      </c>
      <c r="I14390" s="85">
        <v>0.62307717382353978</v>
      </c>
    </row>
    <row r="14391" spans="1:9" hidden="1" x14ac:dyDescent="0.2">
      <c r="A14391" s="49" t="s">
        <v>12948</v>
      </c>
      <c r="B14391" s="1" t="s">
        <v>1827</v>
      </c>
      <c r="C14391" s="1" t="s">
        <v>8459</v>
      </c>
      <c r="D14391" s="1" t="s">
        <v>57</v>
      </c>
      <c r="E14391" s="39">
        <v>7327.4131205488047</v>
      </c>
      <c r="F14391" s="39">
        <v>10665.315942854388</v>
      </c>
      <c r="G14391" s="39">
        <v>4561.3456306926728</v>
      </c>
      <c r="H14391" s="83">
        <v>4566.524440649132</v>
      </c>
      <c r="I14391" s="85">
        <v>0.6232109975951664</v>
      </c>
    </row>
    <row r="14392" spans="1:9" x14ac:dyDescent="0.2">
      <c r="A14392" s="49" t="s">
        <v>12946</v>
      </c>
      <c r="B14392" s="1" t="s">
        <v>1826</v>
      </c>
      <c r="C14392" s="1" t="s">
        <v>8458</v>
      </c>
      <c r="D14392" s="1" t="s">
        <v>57</v>
      </c>
      <c r="E14392" s="39">
        <v>7523.25</v>
      </c>
      <c r="F14392" s="39">
        <v>23924.396247415658</v>
      </c>
      <c r="G14392" s="39">
        <v>10225.826792932026</v>
      </c>
      <c r="H14392" s="83">
        <v>10239.082312581002</v>
      </c>
      <c r="I14392" s="85">
        <v>1.3609919001204269</v>
      </c>
    </row>
    <row r="14393" spans="1:9" hidden="1" x14ac:dyDescent="0.2">
      <c r="A14393" s="49" t="s">
        <v>12947</v>
      </c>
      <c r="B14393" s="1" t="s">
        <v>1826</v>
      </c>
      <c r="C14393" s="1" t="s">
        <v>8458</v>
      </c>
      <c r="D14393" s="1" t="s">
        <v>57</v>
      </c>
      <c r="E14393" s="39">
        <v>7540.1195625892578</v>
      </c>
      <c r="F14393" s="39">
        <v>23978.042490715558</v>
      </c>
      <c r="G14393" s="39">
        <v>10252.018167697473</v>
      </c>
      <c r="H14393" s="83">
        <v>10264.375215984061</v>
      </c>
      <c r="I14393" s="85">
        <v>1.3613013866399886</v>
      </c>
    </row>
    <row r="14394" spans="1:9" hidden="1" x14ac:dyDescent="0.2">
      <c r="A14394" s="49" t="s">
        <v>12948</v>
      </c>
      <c r="B14394" s="1" t="s">
        <v>1826</v>
      </c>
      <c r="C14394" s="1" t="s">
        <v>8458</v>
      </c>
      <c r="D14394" s="1" t="s">
        <v>57</v>
      </c>
      <c r="E14394" s="39">
        <v>7556.8633778670028</v>
      </c>
      <c r="F14394" s="39">
        <v>24031.288849855333</v>
      </c>
      <c r="G14394" s="39">
        <v>10277.709069522847</v>
      </c>
      <c r="H14394" s="83">
        <v>10289.378060730329</v>
      </c>
      <c r="I14394" s="85">
        <v>1.361593765326826</v>
      </c>
    </row>
    <row r="14395" spans="1:9" x14ac:dyDescent="0.2">
      <c r="A14395" s="49" t="s">
        <v>12946</v>
      </c>
      <c r="B14395" s="1" t="s">
        <v>1825</v>
      </c>
      <c r="C14395" s="1" t="s">
        <v>8457</v>
      </c>
      <c r="D14395" s="1" t="s">
        <v>57</v>
      </c>
      <c r="E14395" s="39">
        <v>8117.916666666667</v>
      </c>
      <c r="F14395" s="39">
        <v>23901.739198947347</v>
      </c>
      <c r="G14395" s="39">
        <v>10216.142659176674</v>
      </c>
      <c r="H14395" s="83">
        <v>10229.385625491052</v>
      </c>
      <c r="I14395" s="85">
        <v>1.2600998563454562</v>
      </c>
    </row>
    <row r="14396" spans="1:9" hidden="1" x14ac:dyDescent="0.2">
      <c r="A14396" s="49" t="s">
        <v>12947</v>
      </c>
      <c r="B14396" s="1" t="s">
        <v>1825</v>
      </c>
      <c r="C14396" s="1" t="s">
        <v>8457</v>
      </c>
      <c r="D14396" s="1" t="s">
        <v>57</v>
      </c>
      <c r="E14396" s="39">
        <v>8147.3822386071079</v>
      </c>
      <c r="F14396" s="39">
        <v>23988.495252844787</v>
      </c>
      <c r="G14396" s="39">
        <v>10256.487335991464</v>
      </c>
      <c r="H14396" s="83">
        <v>10268.849771093359</v>
      </c>
      <c r="I14396" s="85">
        <v>1.2603864002395131</v>
      </c>
    </row>
    <row r="14397" spans="1:9" hidden="1" x14ac:dyDescent="0.2">
      <c r="A14397" s="49" t="s">
        <v>12948</v>
      </c>
      <c r="B14397" s="1" t="s">
        <v>1825</v>
      </c>
      <c r="C14397" s="1" t="s">
        <v>8457</v>
      </c>
      <c r="D14397" s="1" t="s">
        <v>57</v>
      </c>
      <c r="E14397" s="39">
        <v>8180.4291784956622</v>
      </c>
      <c r="F14397" s="39">
        <v>24085.795997724672</v>
      </c>
      <c r="G14397" s="39">
        <v>10301.020703431068</v>
      </c>
      <c r="H14397" s="83">
        <v>10312.716161942622</v>
      </c>
      <c r="I14397" s="85">
        <v>1.2606571045260337</v>
      </c>
    </row>
    <row r="14398" spans="1:9" x14ac:dyDescent="0.2">
      <c r="A14398" s="49" t="s">
        <v>12946</v>
      </c>
      <c r="B14398" s="1" t="s">
        <v>1824</v>
      </c>
      <c r="C14398" s="1" t="s">
        <v>8456</v>
      </c>
      <c r="D14398" s="1" t="s">
        <v>57</v>
      </c>
      <c r="E14398" s="39">
        <v>14618.583333333332</v>
      </c>
      <c r="F14398" s="39">
        <v>49831.312090079715</v>
      </c>
      <c r="G14398" s="39">
        <v>21299.027195001367</v>
      </c>
      <c r="H14398" s="83">
        <v>21326.636666509585</v>
      </c>
      <c r="I14398" s="85">
        <v>1.4588716416782008</v>
      </c>
    </row>
    <row r="14399" spans="1:9" hidden="1" x14ac:dyDescent="0.2">
      <c r="A14399" s="49" t="s">
        <v>12947</v>
      </c>
      <c r="B14399" s="1" t="s">
        <v>1824</v>
      </c>
      <c r="C14399" s="1" t="s">
        <v>8456</v>
      </c>
      <c r="D14399" s="1" t="s">
        <v>57</v>
      </c>
      <c r="E14399" s="39">
        <v>14656.331731822225</v>
      </c>
      <c r="F14399" s="39">
        <v>49959.987501582247</v>
      </c>
      <c r="G14399" s="39">
        <v>21360.822082223069</v>
      </c>
      <c r="H14399" s="83">
        <v>21386.56888695883</v>
      </c>
      <c r="I14399" s="85">
        <v>1.459203385832468</v>
      </c>
    </row>
    <row r="14400" spans="1:9" hidden="1" x14ac:dyDescent="0.2">
      <c r="A14400" s="49" t="s">
        <v>12948</v>
      </c>
      <c r="B14400" s="1" t="s">
        <v>1824</v>
      </c>
      <c r="C14400" s="1" t="s">
        <v>8456</v>
      </c>
      <c r="D14400" s="1" t="s">
        <v>57</v>
      </c>
      <c r="E14400" s="39">
        <v>14690.579488487996</v>
      </c>
      <c r="F14400" s="39">
        <v>50076.730048509198</v>
      </c>
      <c r="G14400" s="39">
        <v>21416.831440345682</v>
      </c>
      <c r="H14400" s="83">
        <v>21441.147444630198</v>
      </c>
      <c r="I14400" s="85">
        <v>1.4595167917938268</v>
      </c>
    </row>
    <row r="14401" spans="1:9" x14ac:dyDescent="0.2">
      <c r="A14401" s="49" t="s">
        <v>12946</v>
      </c>
      <c r="B14401" s="1" t="s">
        <v>1823</v>
      </c>
      <c r="C14401" s="1" t="s">
        <v>8455</v>
      </c>
      <c r="D14401" s="1" t="s">
        <v>57</v>
      </c>
      <c r="E14401" s="39">
        <v>15166.999999999998</v>
      </c>
      <c r="F14401" s="39">
        <v>26907.903590412981</v>
      </c>
      <c r="G14401" s="39">
        <v>11501.045152025501</v>
      </c>
      <c r="H14401" s="83">
        <v>11515.953709845178</v>
      </c>
      <c r="I14401" s="85">
        <v>0.75927696379278564</v>
      </c>
    </row>
    <row r="14402" spans="1:9" hidden="1" x14ac:dyDescent="0.2">
      <c r="A14402" s="49" t="s">
        <v>12947</v>
      </c>
      <c r="B14402" s="1" t="s">
        <v>1823</v>
      </c>
      <c r="C14402" s="1" t="s">
        <v>8455</v>
      </c>
      <c r="D14402" s="1" t="s">
        <v>57</v>
      </c>
      <c r="E14402" s="39">
        <v>15284.571152308734</v>
      </c>
      <c r="F14402" s="39">
        <v>27116.487570853231</v>
      </c>
      <c r="G14402" s="39">
        <v>11593.887337891441</v>
      </c>
      <c r="H14402" s="83">
        <v>11607.861779149745</v>
      </c>
      <c r="I14402" s="85">
        <v>0.75944962167920416</v>
      </c>
    </row>
    <row r="14403" spans="1:9" hidden="1" x14ac:dyDescent="0.2">
      <c r="A14403" s="49" t="s">
        <v>12948</v>
      </c>
      <c r="B14403" s="1" t="s">
        <v>1823</v>
      </c>
      <c r="C14403" s="1" t="s">
        <v>8455</v>
      </c>
      <c r="D14403" s="1" t="s">
        <v>57</v>
      </c>
      <c r="E14403" s="39">
        <v>15395.319791819449</v>
      </c>
      <c r="F14403" s="39">
        <v>27312.967673360232</v>
      </c>
      <c r="G14403" s="39">
        <v>11681.218486696718</v>
      </c>
      <c r="H14403" s="83">
        <v>11694.480978842768</v>
      </c>
      <c r="I14403" s="85">
        <v>0.7596127353623936</v>
      </c>
    </row>
    <row r="14404" spans="1:9" x14ac:dyDescent="0.2">
      <c r="A14404" s="49" t="s">
        <v>12946</v>
      </c>
      <c r="B14404" s="1" t="s">
        <v>1822</v>
      </c>
      <c r="C14404" s="1" t="s">
        <v>8454</v>
      </c>
      <c r="D14404" s="1" t="s">
        <v>57</v>
      </c>
      <c r="E14404" s="39">
        <v>8324.75</v>
      </c>
      <c r="F14404" s="39">
        <v>12841.902998901776</v>
      </c>
      <c r="G14404" s="39">
        <v>5488.9191100314256</v>
      </c>
      <c r="H14404" s="83">
        <v>5496.0342779868379</v>
      </c>
      <c r="I14404" s="85">
        <v>0.66020412360573444</v>
      </c>
    </row>
    <row r="14405" spans="1:9" hidden="1" x14ac:dyDescent="0.2">
      <c r="A14405" s="49" t="s">
        <v>12947</v>
      </c>
      <c r="B14405" s="1" t="s">
        <v>1822</v>
      </c>
      <c r="C14405" s="1" t="s">
        <v>8454</v>
      </c>
      <c r="D14405" s="1" t="s">
        <v>57</v>
      </c>
      <c r="E14405" s="39">
        <v>8385.4042522518175</v>
      </c>
      <c r="F14405" s="39">
        <v>12935.469295053463</v>
      </c>
      <c r="G14405" s="39">
        <v>5530.6710825927566</v>
      </c>
      <c r="H14405" s="83">
        <v>5537.337357321001</v>
      </c>
      <c r="I14405" s="85">
        <v>0.66035425254948243</v>
      </c>
    </row>
    <row r="14406" spans="1:9" hidden="1" x14ac:dyDescent="0.2">
      <c r="A14406" s="49" t="s">
        <v>12948</v>
      </c>
      <c r="B14406" s="1" t="s">
        <v>1822</v>
      </c>
      <c r="C14406" s="1" t="s">
        <v>8454</v>
      </c>
      <c r="D14406" s="1" t="s">
        <v>57</v>
      </c>
      <c r="E14406" s="39">
        <v>8442.852089137943</v>
      </c>
      <c r="F14406" s="39">
        <v>13024.089319533279</v>
      </c>
      <c r="G14406" s="39">
        <v>5570.1465600938272</v>
      </c>
      <c r="H14406" s="83">
        <v>5576.4707312485516</v>
      </c>
      <c r="I14406" s="85">
        <v>0.66049608264758042</v>
      </c>
    </row>
    <row r="14407" spans="1:9" x14ac:dyDescent="0.2">
      <c r="A14407" s="49" t="s">
        <v>12946</v>
      </c>
      <c r="B14407" s="1" t="s">
        <v>1821</v>
      </c>
      <c r="C14407" s="1" t="s">
        <v>6740</v>
      </c>
      <c r="D14407" s="1" t="s">
        <v>57</v>
      </c>
      <c r="E14407" s="39">
        <v>12296.25</v>
      </c>
      <c r="F14407" s="39">
        <v>28035.207221009267</v>
      </c>
      <c r="G14407" s="39">
        <v>11982.880160537628</v>
      </c>
      <c r="H14407" s="83">
        <v>11998.413310730348</v>
      </c>
      <c r="I14407" s="85">
        <v>0.97577825033895271</v>
      </c>
    </row>
    <row r="14408" spans="1:9" hidden="1" x14ac:dyDescent="0.2">
      <c r="A14408" s="49" t="s">
        <v>12947</v>
      </c>
      <c r="B14408" s="1" t="s">
        <v>1821</v>
      </c>
      <c r="C14408" s="1" t="s">
        <v>6740</v>
      </c>
      <c r="D14408" s="1" t="s">
        <v>57</v>
      </c>
      <c r="E14408" s="39">
        <v>12312.844631571905</v>
      </c>
      <c r="F14408" s="39">
        <v>28073.042653346336</v>
      </c>
      <c r="G14408" s="39">
        <v>12002.870685381957</v>
      </c>
      <c r="H14408" s="83">
        <v>12017.338085869429</v>
      </c>
      <c r="I14408" s="85">
        <v>0.97600014013457503</v>
      </c>
    </row>
    <row r="14409" spans="1:9" hidden="1" x14ac:dyDescent="0.2">
      <c r="A14409" s="49" t="s">
        <v>12948</v>
      </c>
      <c r="B14409" s="1" t="s">
        <v>1821</v>
      </c>
      <c r="C14409" s="1" t="s">
        <v>6740</v>
      </c>
      <c r="D14409" s="1" t="s">
        <v>57</v>
      </c>
      <c r="E14409" s="39">
        <v>12332.130934289909</v>
      </c>
      <c r="F14409" s="39">
        <v>28117.015042751755</v>
      </c>
      <c r="G14409" s="39">
        <v>12025.093715043906</v>
      </c>
      <c r="H14409" s="83">
        <v>12038.746632428589</v>
      </c>
      <c r="I14409" s="85">
        <v>0.97620976427962214</v>
      </c>
    </row>
    <row r="14410" spans="1:9" x14ac:dyDescent="0.2">
      <c r="A14410" s="49" t="s">
        <v>12946</v>
      </c>
      <c r="B14410" s="1" t="s">
        <v>1820</v>
      </c>
      <c r="C14410" s="1" t="s">
        <v>8453</v>
      </c>
      <c r="D14410" s="1" t="s">
        <v>57</v>
      </c>
      <c r="E14410" s="39">
        <v>11373.749999999998</v>
      </c>
      <c r="F14410" s="39">
        <v>24049.599048771557</v>
      </c>
      <c r="G14410" s="39">
        <v>10279.341295342661</v>
      </c>
      <c r="H14410" s="83">
        <v>10292.666184691767</v>
      </c>
      <c r="I14410" s="85">
        <v>0.90494921944756734</v>
      </c>
    </row>
    <row r="14411" spans="1:9" hidden="1" x14ac:dyDescent="0.2">
      <c r="A14411" s="49" t="s">
        <v>12947</v>
      </c>
      <c r="B14411" s="1" t="s">
        <v>1820</v>
      </c>
      <c r="C14411" s="1" t="s">
        <v>8453</v>
      </c>
      <c r="D14411" s="1" t="s">
        <v>57</v>
      </c>
      <c r="E14411" s="39">
        <v>11420.476665076258</v>
      </c>
      <c r="F14411" s="39">
        <v>24148.401779618489</v>
      </c>
      <c r="G14411" s="39">
        <v>10324.856745973626</v>
      </c>
      <c r="H14411" s="83">
        <v>10337.301588664608</v>
      </c>
      <c r="I14411" s="85">
        <v>0.90515500287969664</v>
      </c>
    </row>
    <row r="14412" spans="1:9" hidden="1" x14ac:dyDescent="0.2">
      <c r="A14412" s="49" t="s">
        <v>12948</v>
      </c>
      <c r="B14412" s="1" t="s">
        <v>1820</v>
      </c>
      <c r="C14412" s="1" t="s">
        <v>8453</v>
      </c>
      <c r="D14412" s="1" t="s">
        <v>57</v>
      </c>
      <c r="E14412" s="39">
        <v>11464.135082268927</v>
      </c>
      <c r="F14412" s="39">
        <v>24240.716753007888</v>
      </c>
      <c r="G14412" s="39">
        <v>10367.277260105149</v>
      </c>
      <c r="H14412" s="83">
        <v>10379.047944250358</v>
      </c>
      <c r="I14412" s="85">
        <v>0.90534941099073185</v>
      </c>
    </row>
    <row r="14413" spans="1:9" x14ac:dyDescent="0.2">
      <c r="A14413" s="49" t="s">
        <v>12946</v>
      </c>
      <c r="B14413" s="1" t="s">
        <v>1819</v>
      </c>
      <c r="C14413" s="1" t="s">
        <v>8452</v>
      </c>
      <c r="D14413" s="1" t="s">
        <v>57</v>
      </c>
      <c r="E14413" s="39">
        <v>9448.3333333333339</v>
      </c>
      <c r="F14413" s="39">
        <v>29159.696054850658</v>
      </c>
      <c r="G14413" s="39">
        <v>12463.512061402851</v>
      </c>
      <c r="H14413" s="83">
        <v>12479.668244406008</v>
      </c>
      <c r="I14413" s="85">
        <v>1.320832765327854</v>
      </c>
    </row>
    <row r="14414" spans="1:9" hidden="1" x14ac:dyDescent="0.2">
      <c r="A14414" s="49" t="s">
        <v>12947</v>
      </c>
      <c r="B14414" s="1" t="s">
        <v>1819</v>
      </c>
      <c r="C14414" s="1" t="s">
        <v>8452</v>
      </c>
      <c r="D14414" s="1" t="s">
        <v>57</v>
      </c>
      <c r="E14414" s="39">
        <v>9502.4308989795172</v>
      </c>
      <c r="F14414" s="39">
        <v>29326.653391758402</v>
      </c>
      <c r="G14414" s="39">
        <v>12538.862731871886</v>
      </c>
      <c r="H14414" s="83">
        <v>12553.976178775914</v>
      </c>
      <c r="I14414" s="85">
        <v>1.3211331197498219</v>
      </c>
    </row>
    <row r="14415" spans="1:9" hidden="1" x14ac:dyDescent="0.2">
      <c r="A14415" s="49" t="s">
        <v>12948</v>
      </c>
      <c r="B14415" s="1" t="s">
        <v>1819</v>
      </c>
      <c r="C14415" s="1" t="s">
        <v>8452</v>
      </c>
      <c r="D14415" s="1" t="s">
        <v>57</v>
      </c>
      <c r="E14415" s="39">
        <v>9554.718551534761</v>
      </c>
      <c r="F14415" s="39">
        <v>29488.024927048496</v>
      </c>
      <c r="G14415" s="39">
        <v>12611.44764763071</v>
      </c>
      <c r="H14415" s="83">
        <v>12625.766293032944</v>
      </c>
      <c r="I14415" s="85">
        <v>1.3214168711442458</v>
      </c>
    </row>
    <row r="14416" spans="1:9" x14ac:dyDescent="0.2">
      <c r="A14416" s="49" t="s">
        <v>12946</v>
      </c>
      <c r="B14416" s="1" t="s">
        <v>1818</v>
      </c>
      <c r="C14416" s="1" t="s">
        <v>8451</v>
      </c>
      <c r="D14416" s="1" t="s">
        <v>57</v>
      </c>
      <c r="E14416" s="39">
        <v>14036.583333333334</v>
      </c>
      <c r="F14416" s="39">
        <v>30837.590630424915</v>
      </c>
      <c r="G14416" s="39">
        <v>13180.68206348706</v>
      </c>
      <c r="H14416" s="83">
        <v>13197.767898561073</v>
      </c>
      <c r="I14416" s="85">
        <v>0.94024076836559745</v>
      </c>
    </row>
    <row r="14417" spans="1:9" hidden="1" x14ac:dyDescent="0.2">
      <c r="A14417" s="49" t="s">
        <v>12947</v>
      </c>
      <c r="B14417" s="1" t="s">
        <v>1818</v>
      </c>
      <c r="C14417" s="1" t="s">
        <v>8451</v>
      </c>
      <c r="D14417" s="1" t="s">
        <v>57</v>
      </c>
      <c r="E14417" s="39">
        <v>14124.671370456756</v>
      </c>
      <c r="F14417" s="39">
        <v>31031.115134482745</v>
      </c>
      <c r="G14417" s="39">
        <v>13267.620000498855</v>
      </c>
      <c r="H14417" s="83">
        <v>13283.611839209287</v>
      </c>
      <c r="I14417" s="85">
        <v>0.94045457701715918</v>
      </c>
    </row>
    <row r="14418" spans="1:9" hidden="1" x14ac:dyDescent="0.2">
      <c r="A14418" s="49" t="s">
        <v>12948</v>
      </c>
      <c r="B14418" s="1" t="s">
        <v>1818</v>
      </c>
      <c r="C14418" s="1" t="s">
        <v>8451</v>
      </c>
      <c r="D14418" s="1" t="s">
        <v>57</v>
      </c>
      <c r="E14418" s="39">
        <v>14207.687376023041</v>
      </c>
      <c r="F14418" s="39">
        <v>31213.496668124684</v>
      </c>
      <c r="G14418" s="39">
        <v>13349.397937074751</v>
      </c>
      <c r="H14418" s="83">
        <v>13364.554428282974</v>
      </c>
      <c r="I14418" s="85">
        <v>0.94065656672859077</v>
      </c>
    </row>
    <row r="14419" spans="1:9" x14ac:dyDescent="0.2">
      <c r="A14419" s="49" t="s">
        <v>12946</v>
      </c>
      <c r="B14419" s="1" t="s">
        <v>1817</v>
      </c>
      <c r="C14419" s="1" t="s">
        <v>8450</v>
      </c>
      <c r="D14419" s="1" t="s">
        <v>57</v>
      </c>
      <c r="E14419" s="39">
        <v>15413.666666666668</v>
      </c>
      <c r="F14419" s="39">
        <v>81055.851494893723</v>
      </c>
      <c r="G14419" s="39">
        <v>34645.099895882995</v>
      </c>
      <c r="H14419" s="83">
        <v>34690.009594796342</v>
      </c>
      <c r="I14419" s="85">
        <v>2.2506007392657819</v>
      </c>
    </row>
    <row r="14420" spans="1:9" hidden="1" x14ac:dyDescent="0.2">
      <c r="A14420" s="49" t="s">
        <v>12947</v>
      </c>
      <c r="B14420" s="1" t="s">
        <v>1817</v>
      </c>
      <c r="C14420" s="1" t="s">
        <v>8450</v>
      </c>
      <c r="D14420" s="1" t="s">
        <v>57</v>
      </c>
      <c r="E14420" s="39">
        <v>15444.77061142831</v>
      </c>
      <c r="F14420" s="39">
        <v>81219.417814448127</v>
      </c>
      <c r="G14420" s="39">
        <v>34726.060199699212</v>
      </c>
      <c r="H14420" s="83">
        <v>34767.916505030647</v>
      </c>
      <c r="I14420" s="85">
        <v>2.2511125208492406</v>
      </c>
    </row>
    <row r="14421" spans="1:9" hidden="1" x14ac:dyDescent="0.2">
      <c r="A14421" s="49" t="s">
        <v>12948</v>
      </c>
      <c r="B14421" s="1" t="s">
        <v>1817</v>
      </c>
      <c r="C14421" s="1" t="s">
        <v>8450</v>
      </c>
      <c r="D14421" s="1" t="s">
        <v>57</v>
      </c>
      <c r="E14421" s="39">
        <v>15473.70568529889</v>
      </c>
      <c r="F14421" s="39">
        <v>81371.578692282565</v>
      </c>
      <c r="G14421" s="39">
        <v>34801.022015600269</v>
      </c>
      <c r="H14421" s="83">
        <v>34840.534013572229</v>
      </c>
      <c r="I14421" s="85">
        <v>2.2515960121093159</v>
      </c>
    </row>
    <row r="14422" spans="1:9" x14ac:dyDescent="0.2">
      <c r="A14422" s="49" t="s">
        <v>12946</v>
      </c>
      <c r="B14422" s="1" t="s">
        <v>1816</v>
      </c>
      <c r="C14422" s="1" t="s">
        <v>8449</v>
      </c>
      <c r="D14422" s="1" t="s">
        <v>57</v>
      </c>
      <c r="E14422" s="39">
        <v>9063.25</v>
      </c>
      <c r="F14422" s="39">
        <v>40613.617230236901</v>
      </c>
      <c r="G14422" s="39">
        <v>17359.17642125261</v>
      </c>
      <c r="H14422" s="83">
        <v>17381.678748820003</v>
      </c>
      <c r="I14422" s="85">
        <v>1.9178196285901858</v>
      </c>
    </row>
    <row r="14423" spans="1:9" hidden="1" x14ac:dyDescent="0.2">
      <c r="A14423" s="49" t="s">
        <v>12947</v>
      </c>
      <c r="B14423" s="1" t="s">
        <v>1816</v>
      </c>
      <c r="C14423" s="1" t="s">
        <v>8449</v>
      </c>
      <c r="D14423" s="1" t="s">
        <v>57</v>
      </c>
      <c r="E14423" s="39">
        <v>9086.5768576445425</v>
      </c>
      <c r="F14423" s="39">
        <v>40718.147952390624</v>
      </c>
      <c r="G14423" s="39">
        <v>17409.394145687202</v>
      </c>
      <c r="H14423" s="83">
        <v>17430.37818225244</v>
      </c>
      <c r="I14423" s="85">
        <v>1.9182557364920378</v>
      </c>
    </row>
    <row r="14424" spans="1:9" hidden="1" x14ac:dyDescent="0.2">
      <c r="A14424" s="49" t="s">
        <v>12948</v>
      </c>
      <c r="B14424" s="1" t="s">
        <v>1816</v>
      </c>
      <c r="C14424" s="1" t="s">
        <v>8449</v>
      </c>
      <c r="D14424" s="1" t="s">
        <v>57</v>
      </c>
      <c r="E14424" s="39">
        <v>9111.031752492323</v>
      </c>
      <c r="F14424" s="39">
        <v>40827.733557858133</v>
      </c>
      <c r="G14424" s="39">
        <v>17461.217752296583</v>
      </c>
      <c r="H14424" s="83">
        <v>17481.04267583209</v>
      </c>
      <c r="I14424" s="85">
        <v>1.9186677371693004</v>
      </c>
    </row>
    <row r="14425" spans="1:9" x14ac:dyDescent="0.2">
      <c r="A14425" s="49" t="s">
        <v>12946</v>
      </c>
      <c r="B14425" s="1" t="s">
        <v>1815</v>
      </c>
      <c r="C14425" s="1" t="s">
        <v>8448</v>
      </c>
      <c r="D14425" s="1" t="s">
        <v>57</v>
      </c>
      <c r="E14425" s="39">
        <v>9033</v>
      </c>
      <c r="F14425" s="39">
        <v>20237.685576755717</v>
      </c>
      <c r="G14425" s="39">
        <v>8650.043464318449</v>
      </c>
      <c r="H14425" s="83">
        <v>8661.256329882046</v>
      </c>
      <c r="I14425" s="85">
        <v>0.95884604559748099</v>
      </c>
    </row>
    <row r="14426" spans="1:9" hidden="1" x14ac:dyDescent="0.2">
      <c r="A14426" s="49" t="s">
        <v>12947</v>
      </c>
      <c r="B14426" s="1" t="s">
        <v>1815</v>
      </c>
      <c r="C14426" s="1" t="s">
        <v>8448</v>
      </c>
      <c r="D14426" s="1" t="s">
        <v>57</v>
      </c>
      <c r="E14426" s="39">
        <v>9038.3953552086678</v>
      </c>
      <c r="F14426" s="39">
        <v>20249.773421578913</v>
      </c>
      <c r="G14426" s="39">
        <v>8657.9646812357114</v>
      </c>
      <c r="H14426" s="83">
        <v>8668.4003716412044</v>
      </c>
      <c r="I14426" s="85">
        <v>0.95906408504754759</v>
      </c>
    </row>
    <row r="14427" spans="1:9" hidden="1" x14ac:dyDescent="0.2">
      <c r="A14427" s="49" t="s">
        <v>12948</v>
      </c>
      <c r="B14427" s="1" t="s">
        <v>1815</v>
      </c>
      <c r="C14427" s="1" t="s">
        <v>8448</v>
      </c>
      <c r="D14427" s="1" t="s">
        <v>57</v>
      </c>
      <c r="E14427" s="39">
        <v>9044.1112321939327</v>
      </c>
      <c r="F14427" s="39">
        <v>20262.579368797247</v>
      </c>
      <c r="G14427" s="39">
        <v>8665.9062296555803</v>
      </c>
      <c r="H14427" s="83">
        <v>8675.7452300509685</v>
      </c>
      <c r="I14427" s="85">
        <v>0.95927007168689971</v>
      </c>
    </row>
    <row r="14428" spans="1:9" x14ac:dyDescent="0.2">
      <c r="A14428" s="49" t="s">
        <v>12946</v>
      </c>
      <c r="B14428" s="1" t="s">
        <v>1814</v>
      </c>
      <c r="C14428" s="1" t="s">
        <v>8447</v>
      </c>
      <c r="D14428" s="1" t="s">
        <v>57</v>
      </c>
      <c r="E14428" s="39">
        <v>12255.666666666664</v>
      </c>
      <c r="F14428" s="39">
        <v>45816.336739403174</v>
      </c>
      <c r="G14428" s="39">
        <v>19582.936135092394</v>
      </c>
      <c r="H14428" s="83">
        <v>19608.321074616579</v>
      </c>
      <c r="I14428" s="85">
        <v>1.5999391634849116</v>
      </c>
    </row>
    <row r="14429" spans="1:9" hidden="1" x14ac:dyDescent="0.2">
      <c r="A14429" s="49" t="s">
        <v>12947</v>
      </c>
      <c r="B14429" s="1" t="s">
        <v>1814</v>
      </c>
      <c r="C14429" s="1" t="s">
        <v>8447</v>
      </c>
      <c r="D14429" s="1" t="s">
        <v>57</v>
      </c>
      <c r="E14429" s="39">
        <v>12296.837457159996</v>
      </c>
      <c r="F14429" s="39">
        <v>45970.24879105846</v>
      </c>
      <c r="G14429" s="39">
        <v>19654.975003150888</v>
      </c>
      <c r="H14429" s="83">
        <v>19678.665702017464</v>
      </c>
      <c r="I14429" s="85">
        <v>1.600302986078693</v>
      </c>
    </row>
    <row r="14430" spans="1:9" hidden="1" x14ac:dyDescent="0.2">
      <c r="A14430" s="49" t="s">
        <v>12948</v>
      </c>
      <c r="B14430" s="1" t="s">
        <v>1814</v>
      </c>
      <c r="C14430" s="1" t="s">
        <v>8447</v>
      </c>
      <c r="D14430" s="1" t="s">
        <v>57</v>
      </c>
      <c r="E14430" s="39">
        <v>12333.940424590528</v>
      </c>
      <c r="F14430" s="39">
        <v>46108.95377513345</v>
      </c>
      <c r="G14430" s="39">
        <v>19719.891652991872</v>
      </c>
      <c r="H14430" s="83">
        <v>19742.281004622149</v>
      </c>
      <c r="I14430" s="85">
        <v>1.6006466972437619</v>
      </c>
    </row>
    <row r="14431" spans="1:9" x14ac:dyDescent="0.2">
      <c r="A14431" s="49" t="s">
        <v>12946</v>
      </c>
      <c r="B14431" s="1" t="s">
        <v>1813</v>
      </c>
      <c r="C14431" s="1" t="s">
        <v>8446</v>
      </c>
      <c r="D14431" s="1" t="s">
        <v>57</v>
      </c>
      <c r="E14431" s="39">
        <v>6564.333333333333</v>
      </c>
      <c r="F14431" s="39">
        <v>14615.450195992722</v>
      </c>
      <c r="G14431" s="39">
        <v>6246.9732008844458</v>
      </c>
      <c r="H14431" s="83">
        <v>6255.0710180769083</v>
      </c>
      <c r="I14431" s="85">
        <v>0.95288747545984487</v>
      </c>
    </row>
    <row r="14432" spans="1:9" hidden="1" x14ac:dyDescent="0.2">
      <c r="A14432" s="49" t="s">
        <v>12947</v>
      </c>
      <c r="B14432" s="1" t="s">
        <v>1813</v>
      </c>
      <c r="C14432" s="1" t="s">
        <v>8446</v>
      </c>
      <c r="D14432" s="1" t="s">
        <v>57</v>
      </c>
      <c r="E14432" s="39">
        <v>6594.2936827072535</v>
      </c>
      <c r="F14432" s="39">
        <v>14682.156740571365</v>
      </c>
      <c r="G14432" s="39">
        <v>6277.4823133957862</v>
      </c>
      <c r="H14432" s="83">
        <v>6285.0487408831304</v>
      </c>
      <c r="I14432" s="85">
        <v>0.95310415994436504</v>
      </c>
    </row>
    <row r="14433" spans="1:9" hidden="1" x14ac:dyDescent="0.2">
      <c r="A14433" s="49" t="s">
        <v>12948</v>
      </c>
      <c r="B14433" s="1" t="s">
        <v>1813</v>
      </c>
      <c r="C14433" s="1" t="s">
        <v>8446</v>
      </c>
      <c r="D14433" s="1" t="s">
        <v>57</v>
      </c>
      <c r="E14433" s="39">
        <v>6622.9749076896751</v>
      </c>
      <c r="F14433" s="39">
        <v>14746.015322091293</v>
      </c>
      <c r="G14433" s="39">
        <v>6306.5804069885708</v>
      </c>
      <c r="H14433" s="83">
        <v>6313.7407022275802</v>
      </c>
      <c r="I14433" s="85">
        <v>0.95330886651811786</v>
      </c>
    </row>
    <row r="14434" spans="1:9" x14ac:dyDescent="0.2">
      <c r="A14434" s="49" t="s">
        <v>12946</v>
      </c>
      <c r="B14434" s="1" t="s">
        <v>1812</v>
      </c>
      <c r="C14434" s="1" t="s">
        <v>8445</v>
      </c>
      <c r="D14434" s="1" t="s">
        <v>57</v>
      </c>
      <c r="E14434" s="39">
        <v>15764.75</v>
      </c>
      <c r="F14434" s="39">
        <v>33699.612418734781</v>
      </c>
      <c r="G14434" s="39">
        <v>14403.97475527299</v>
      </c>
      <c r="H14434" s="83">
        <v>14422.646318390394</v>
      </c>
      <c r="I14434" s="85">
        <v>0.91486679575574581</v>
      </c>
    </row>
    <row r="14435" spans="1:9" hidden="1" x14ac:dyDescent="0.2">
      <c r="A14435" s="49" t="s">
        <v>12947</v>
      </c>
      <c r="B14435" s="1" t="s">
        <v>1812</v>
      </c>
      <c r="C14435" s="1" t="s">
        <v>8445</v>
      </c>
      <c r="D14435" s="1" t="s">
        <v>57</v>
      </c>
      <c r="E14435" s="39">
        <v>15761.002403934184</v>
      </c>
      <c r="F14435" s="39">
        <v>33691.601347520846</v>
      </c>
      <c r="G14435" s="39">
        <v>14405.133748818238</v>
      </c>
      <c r="H14435" s="83">
        <v>14422.496665114051</v>
      </c>
      <c r="I14435" s="85">
        <v>0.91507483442258586</v>
      </c>
    </row>
    <row r="14436" spans="1:9" hidden="1" x14ac:dyDescent="0.2">
      <c r="A14436" s="49" t="s">
        <v>12948</v>
      </c>
      <c r="B14436" s="1" t="s">
        <v>1812</v>
      </c>
      <c r="C14436" s="1" t="s">
        <v>8445</v>
      </c>
      <c r="D14436" s="1" t="s">
        <v>57</v>
      </c>
      <c r="E14436" s="39">
        <v>15763.848763415164</v>
      </c>
      <c r="F14436" s="39">
        <v>33697.685884942206</v>
      </c>
      <c r="G14436" s="39">
        <v>14411.836751888881</v>
      </c>
      <c r="H14436" s="83">
        <v>14428.199503082154</v>
      </c>
      <c r="I14436" s="85">
        <v>0.9152713731031985</v>
      </c>
    </row>
    <row r="14437" spans="1:9" x14ac:dyDescent="0.2">
      <c r="A14437" s="49" t="s">
        <v>12946</v>
      </c>
      <c r="B14437" s="1" t="s">
        <v>1811</v>
      </c>
      <c r="C14437" s="1" t="s">
        <v>8444</v>
      </c>
      <c r="D14437" s="1" t="s">
        <v>57</v>
      </c>
      <c r="E14437" s="39">
        <v>10883</v>
      </c>
      <c r="F14437" s="39">
        <v>26471.592264095027</v>
      </c>
      <c r="G14437" s="39">
        <v>11314.555846106075</v>
      </c>
      <c r="H14437" s="83">
        <v>11329.222661843769</v>
      </c>
      <c r="I14437" s="85">
        <v>1.0410018066565991</v>
      </c>
    </row>
    <row r="14438" spans="1:9" hidden="1" x14ac:dyDescent="0.2">
      <c r="A14438" s="49" t="s">
        <v>12947</v>
      </c>
      <c r="B14438" s="1" t="s">
        <v>1811</v>
      </c>
      <c r="C14438" s="1" t="s">
        <v>8444</v>
      </c>
      <c r="D14438" s="1" t="s">
        <v>57</v>
      </c>
      <c r="E14438" s="39">
        <v>10900.306323892026</v>
      </c>
      <c r="F14438" s="39">
        <v>26513.687821354979</v>
      </c>
      <c r="G14438" s="39">
        <v>11336.155123690367</v>
      </c>
      <c r="H14438" s="83">
        <v>11349.818913000559</v>
      </c>
      <c r="I14438" s="85">
        <v>1.0412385281433112</v>
      </c>
    </row>
    <row r="14439" spans="1:9" hidden="1" x14ac:dyDescent="0.2">
      <c r="A14439" s="49" t="s">
        <v>12948</v>
      </c>
      <c r="B14439" s="1" t="s">
        <v>1811</v>
      </c>
      <c r="C14439" s="1" t="s">
        <v>8444</v>
      </c>
      <c r="D14439" s="1" t="s">
        <v>57</v>
      </c>
      <c r="E14439" s="39">
        <v>10915.034769658985</v>
      </c>
      <c r="F14439" s="39">
        <v>26549.512999249564</v>
      </c>
      <c r="G14439" s="39">
        <v>11354.703954858611</v>
      </c>
      <c r="H14439" s="83">
        <v>11367.595732560872</v>
      </c>
      <c r="I14439" s="85">
        <v>1.0414621641114594</v>
      </c>
    </row>
    <row r="14440" spans="1:9" x14ac:dyDescent="0.2">
      <c r="A14440" s="49" t="s">
        <v>12946</v>
      </c>
      <c r="B14440" s="1" t="s">
        <v>1810</v>
      </c>
      <c r="C14440" s="1" t="s">
        <v>8443</v>
      </c>
      <c r="D14440" s="1" t="s">
        <v>57</v>
      </c>
      <c r="E14440" s="39">
        <v>5186.25</v>
      </c>
      <c r="F14440" s="39">
        <v>16787.809458524924</v>
      </c>
      <c r="G14440" s="39">
        <v>7175.4885674143516</v>
      </c>
      <c r="H14440" s="83">
        <v>7184.7899991344848</v>
      </c>
      <c r="I14440" s="85">
        <v>1.3853535790088185</v>
      </c>
    </row>
    <row r="14441" spans="1:9" hidden="1" x14ac:dyDescent="0.2">
      <c r="A14441" s="49" t="s">
        <v>12947</v>
      </c>
      <c r="B14441" s="1" t="s">
        <v>1810</v>
      </c>
      <c r="C14441" s="1" t="s">
        <v>8443</v>
      </c>
      <c r="D14441" s="1" t="s">
        <v>57</v>
      </c>
      <c r="E14441" s="39">
        <v>5206.9611422893768</v>
      </c>
      <c r="F14441" s="39">
        <v>16854.851099483698</v>
      </c>
      <c r="G14441" s="39">
        <v>7206.4364617191059</v>
      </c>
      <c r="H14441" s="83">
        <v>7215.1225839903545</v>
      </c>
      <c r="I14441" s="85">
        <v>1.3856686053197695</v>
      </c>
    </row>
    <row r="14442" spans="1:9" hidden="1" x14ac:dyDescent="0.2">
      <c r="A14442" s="49" t="s">
        <v>12948</v>
      </c>
      <c r="B14442" s="1" t="s">
        <v>1810</v>
      </c>
      <c r="C14442" s="1" t="s">
        <v>8443</v>
      </c>
      <c r="D14442" s="1" t="s">
        <v>57</v>
      </c>
      <c r="E14442" s="39">
        <v>5227.1904517191269</v>
      </c>
      <c r="F14442" s="39">
        <v>16920.333055074771</v>
      </c>
      <c r="G14442" s="39">
        <v>7236.4932894781496</v>
      </c>
      <c r="H14442" s="83">
        <v>7244.7093788806333</v>
      </c>
      <c r="I14442" s="85">
        <v>1.3859662175687479</v>
      </c>
    </row>
    <row r="14443" spans="1:9" x14ac:dyDescent="0.2">
      <c r="A14443" s="49" t="s">
        <v>12946</v>
      </c>
      <c r="B14443" s="1" t="s">
        <v>1809</v>
      </c>
      <c r="C14443" s="1" t="s">
        <v>8442</v>
      </c>
      <c r="D14443" s="1" t="s">
        <v>57</v>
      </c>
      <c r="E14443" s="39">
        <v>8440.5</v>
      </c>
      <c r="F14443" s="39">
        <v>12184.447053925842</v>
      </c>
      <c r="G14443" s="39">
        <v>5207.9076041283834</v>
      </c>
      <c r="H14443" s="83">
        <v>5214.6585029040498</v>
      </c>
      <c r="I14443" s="85">
        <v>0.61781393316794619</v>
      </c>
    </row>
    <row r="14444" spans="1:9" hidden="1" x14ac:dyDescent="0.2">
      <c r="A14444" s="49" t="s">
        <v>12947</v>
      </c>
      <c r="B14444" s="1" t="s">
        <v>1809</v>
      </c>
      <c r="C14444" s="1" t="s">
        <v>8442</v>
      </c>
      <c r="D14444" s="1" t="s">
        <v>57</v>
      </c>
      <c r="E14444" s="39">
        <v>8513.9070920816011</v>
      </c>
      <c r="F14444" s="39">
        <v>12290.415281738286</v>
      </c>
      <c r="G14444" s="39">
        <v>5254.872694704588</v>
      </c>
      <c r="H14444" s="83">
        <v>5261.2065418131433</v>
      </c>
      <c r="I14444" s="85">
        <v>0.61795442267702838</v>
      </c>
    </row>
    <row r="14445" spans="1:9" hidden="1" x14ac:dyDescent="0.2">
      <c r="A14445" s="49" t="s">
        <v>12948</v>
      </c>
      <c r="B14445" s="1" t="s">
        <v>1809</v>
      </c>
      <c r="C14445" s="1" t="s">
        <v>8442</v>
      </c>
      <c r="D14445" s="1" t="s">
        <v>57</v>
      </c>
      <c r="E14445" s="39">
        <v>8583.2006452579189</v>
      </c>
      <c r="F14445" s="39">
        <v>12390.445330888839</v>
      </c>
      <c r="G14445" s="39">
        <v>5299.1495024816304</v>
      </c>
      <c r="H14445" s="83">
        <v>5305.1659920060274</v>
      </c>
      <c r="I14445" s="85">
        <v>0.61808714619027894</v>
      </c>
    </row>
    <row r="14446" spans="1:9" x14ac:dyDescent="0.2">
      <c r="A14446" s="49" t="s">
        <v>12946</v>
      </c>
      <c r="B14446" s="1" t="s">
        <v>1808</v>
      </c>
      <c r="C14446" s="1" t="s">
        <v>8441</v>
      </c>
      <c r="D14446" s="1" t="s">
        <v>57</v>
      </c>
      <c r="E14446" s="39">
        <v>6450.9166666666661</v>
      </c>
      <c r="F14446" s="39">
        <v>13674.312872364071</v>
      </c>
      <c r="G14446" s="39">
        <v>5844.7098726790464</v>
      </c>
      <c r="H14446" s="83">
        <v>5852.2862445586698</v>
      </c>
      <c r="I14446" s="85">
        <v>0.90720227015158106</v>
      </c>
    </row>
    <row r="14447" spans="1:9" hidden="1" x14ac:dyDescent="0.2">
      <c r="A14447" s="49" t="s">
        <v>12947</v>
      </c>
      <c r="B14447" s="1" t="s">
        <v>1808</v>
      </c>
      <c r="C14447" s="1" t="s">
        <v>8441</v>
      </c>
      <c r="D14447" s="1" t="s">
        <v>57</v>
      </c>
      <c r="E14447" s="39">
        <v>6476.9878368752425</v>
      </c>
      <c r="F14447" s="39">
        <v>13729.577163751197</v>
      </c>
      <c r="G14447" s="39">
        <v>5870.1987275267838</v>
      </c>
      <c r="H14447" s="83">
        <v>5877.274244555857</v>
      </c>
      <c r="I14447" s="85">
        <v>0.90740856592241015</v>
      </c>
    </row>
    <row r="14448" spans="1:9" hidden="1" x14ac:dyDescent="0.2">
      <c r="A14448" s="49" t="s">
        <v>12948</v>
      </c>
      <c r="B14448" s="1" t="s">
        <v>1808</v>
      </c>
      <c r="C14448" s="1" t="s">
        <v>8441</v>
      </c>
      <c r="D14448" s="1" t="s">
        <v>57</v>
      </c>
      <c r="E14448" s="39">
        <v>6503.868027575114</v>
      </c>
      <c r="F14448" s="39">
        <v>13786.55637410097</v>
      </c>
      <c r="G14448" s="39">
        <v>5896.2387064994464</v>
      </c>
      <c r="H14448" s="83">
        <v>5902.9331125346771</v>
      </c>
      <c r="I14448" s="85">
        <v>0.90760345805102571</v>
      </c>
    </row>
    <row r="14449" spans="1:9" x14ac:dyDescent="0.2">
      <c r="A14449" s="49" t="s">
        <v>12946</v>
      </c>
      <c r="B14449" s="1" t="s">
        <v>1807</v>
      </c>
      <c r="C14449" s="1" t="s">
        <v>8440</v>
      </c>
      <c r="D14449" s="1" t="s">
        <v>57</v>
      </c>
      <c r="E14449" s="39">
        <v>14483.5</v>
      </c>
      <c r="F14449" s="39">
        <v>44490.624443371787</v>
      </c>
      <c r="G14449" s="39">
        <v>19016.296786024534</v>
      </c>
      <c r="H14449" s="83">
        <v>19040.947203130378</v>
      </c>
      <c r="I14449" s="85">
        <v>1.3146647704719423</v>
      </c>
    </row>
    <row r="14450" spans="1:9" hidden="1" x14ac:dyDescent="0.2">
      <c r="A14450" s="49" t="s">
        <v>12947</v>
      </c>
      <c r="B14450" s="1" t="s">
        <v>1807</v>
      </c>
      <c r="C14450" s="1" t="s">
        <v>8440</v>
      </c>
      <c r="D14450" s="1" t="s">
        <v>57</v>
      </c>
      <c r="E14450" s="39">
        <v>14529.575545708849</v>
      </c>
      <c r="F14450" s="39">
        <v>44632.159970016299</v>
      </c>
      <c r="G14450" s="39">
        <v>19082.863626309812</v>
      </c>
      <c r="H14450" s="83">
        <v>19105.864743106471</v>
      </c>
      <c r="I14450" s="85">
        <v>1.3149637223056512</v>
      </c>
    </row>
    <row r="14451" spans="1:9" hidden="1" x14ac:dyDescent="0.2">
      <c r="A14451" s="49" t="s">
        <v>12948</v>
      </c>
      <c r="B14451" s="1" t="s">
        <v>1807</v>
      </c>
      <c r="C14451" s="1" t="s">
        <v>8440</v>
      </c>
      <c r="D14451" s="1" t="s">
        <v>57</v>
      </c>
      <c r="E14451" s="39">
        <v>14572.730801192942</v>
      </c>
      <c r="F14451" s="39">
        <v>44764.724906979085</v>
      </c>
      <c r="G14451" s="39">
        <v>19144.991433695988</v>
      </c>
      <c r="H14451" s="83">
        <v>19166.728061498539</v>
      </c>
      <c r="I14451" s="85">
        <v>1.3152461486442559</v>
      </c>
    </row>
    <row r="14452" spans="1:9" x14ac:dyDescent="0.2">
      <c r="A14452" s="49" t="s">
        <v>12946</v>
      </c>
      <c r="B14452" s="1" t="s">
        <v>1806</v>
      </c>
      <c r="C14452" s="1" t="s">
        <v>8439</v>
      </c>
      <c r="D14452" s="1" t="s">
        <v>57</v>
      </c>
      <c r="E14452" s="39">
        <v>5826.4166666666661</v>
      </c>
      <c r="F14452" s="39">
        <v>11546.366460374717</v>
      </c>
      <c r="G14452" s="39">
        <v>4935.1775606151687</v>
      </c>
      <c r="H14452" s="83">
        <v>4941.5749252929218</v>
      </c>
      <c r="I14452" s="85">
        <v>0.84813277319557567</v>
      </c>
    </row>
    <row r="14453" spans="1:9" hidden="1" x14ac:dyDescent="0.2">
      <c r="A14453" s="49" t="s">
        <v>12947</v>
      </c>
      <c r="B14453" s="1" t="s">
        <v>1806</v>
      </c>
      <c r="C14453" s="1" t="s">
        <v>8439</v>
      </c>
      <c r="D14453" s="1" t="s">
        <v>57</v>
      </c>
      <c r="E14453" s="39">
        <v>5831.7820903641104</v>
      </c>
      <c r="F14453" s="39">
        <v>11556.999264681401</v>
      </c>
      <c r="G14453" s="39">
        <v>4941.2943726101585</v>
      </c>
      <c r="H14453" s="83">
        <v>4947.2502548727325</v>
      </c>
      <c r="I14453" s="85">
        <v>0.84832563669467431</v>
      </c>
    </row>
    <row r="14454" spans="1:9" hidden="1" x14ac:dyDescent="0.2">
      <c r="A14454" s="49" t="s">
        <v>12948</v>
      </c>
      <c r="B14454" s="1" t="s">
        <v>1806</v>
      </c>
      <c r="C14454" s="1" t="s">
        <v>8439</v>
      </c>
      <c r="D14454" s="1" t="s">
        <v>57</v>
      </c>
      <c r="E14454" s="39">
        <v>5838.4093963546102</v>
      </c>
      <c r="F14454" s="39">
        <v>11570.132775034193</v>
      </c>
      <c r="G14454" s="39">
        <v>4948.3179741426284</v>
      </c>
      <c r="H14454" s="83">
        <v>4953.9361404617475</v>
      </c>
      <c r="I14454" s="85">
        <v>0.84850783906227767</v>
      </c>
    </row>
    <row r="14455" spans="1:9" x14ac:dyDescent="0.2">
      <c r="A14455" s="49" t="s">
        <v>12946</v>
      </c>
      <c r="B14455" s="1" t="s">
        <v>1805</v>
      </c>
      <c r="C14455" s="1" t="s">
        <v>8438</v>
      </c>
      <c r="D14455" s="1" t="s">
        <v>57</v>
      </c>
      <c r="E14455" s="39">
        <v>8532</v>
      </c>
      <c r="F14455" s="39">
        <v>16044.123389009783</v>
      </c>
      <c r="G14455" s="39">
        <v>6857.6203605625387</v>
      </c>
      <c r="H14455" s="83">
        <v>6866.5097465530671</v>
      </c>
      <c r="I14455" s="85">
        <v>0.80479486012108148</v>
      </c>
    </row>
    <row r="14456" spans="1:9" hidden="1" x14ac:dyDescent="0.2">
      <c r="A14456" s="49" t="s">
        <v>12947</v>
      </c>
      <c r="B14456" s="1" t="s">
        <v>1805</v>
      </c>
      <c r="C14456" s="1" t="s">
        <v>8438</v>
      </c>
      <c r="D14456" s="1" t="s">
        <v>57</v>
      </c>
      <c r="E14456" s="39">
        <v>8553.218182966415</v>
      </c>
      <c r="F14456" s="39">
        <v>16084.023429516552</v>
      </c>
      <c r="G14456" s="39">
        <v>6876.8624658548897</v>
      </c>
      <c r="H14456" s="83">
        <v>6885.1513432408592</v>
      </c>
      <c r="I14456" s="85">
        <v>0.80497786867550258</v>
      </c>
    </row>
    <row r="14457" spans="1:9" hidden="1" x14ac:dyDescent="0.2">
      <c r="A14457" s="49" t="s">
        <v>12948</v>
      </c>
      <c r="B14457" s="1" t="s">
        <v>1805</v>
      </c>
      <c r="C14457" s="1" t="s">
        <v>8438</v>
      </c>
      <c r="D14457" s="1" t="s">
        <v>57</v>
      </c>
      <c r="E14457" s="39">
        <v>8575.5836871865649</v>
      </c>
      <c r="F14457" s="39">
        <v>16126.080966948046</v>
      </c>
      <c r="G14457" s="39">
        <v>6896.8073100606689</v>
      </c>
      <c r="H14457" s="83">
        <v>6904.6377305674569</v>
      </c>
      <c r="I14457" s="85">
        <v>0.80515076086123494</v>
      </c>
    </row>
    <row r="14458" spans="1:9" x14ac:dyDescent="0.2">
      <c r="A14458" s="49" t="s">
        <v>12946</v>
      </c>
      <c r="B14458" s="1" t="s">
        <v>1804</v>
      </c>
      <c r="C14458" s="1" t="s">
        <v>8437</v>
      </c>
      <c r="D14458" s="1" t="s">
        <v>57</v>
      </c>
      <c r="E14458" s="39">
        <v>4006.666666666667</v>
      </c>
      <c r="F14458" s="39">
        <v>9889.2303294597223</v>
      </c>
      <c r="G14458" s="39">
        <v>4226.8801861776947</v>
      </c>
      <c r="H14458" s="83">
        <v>4232.359400181248</v>
      </c>
      <c r="I14458" s="85">
        <v>1.0563293012099619</v>
      </c>
    </row>
    <row r="14459" spans="1:9" hidden="1" x14ac:dyDescent="0.2">
      <c r="A14459" s="49" t="s">
        <v>12947</v>
      </c>
      <c r="B14459" s="1" t="s">
        <v>1804</v>
      </c>
      <c r="C14459" s="1" t="s">
        <v>8437</v>
      </c>
      <c r="D14459" s="1" t="s">
        <v>57</v>
      </c>
      <c r="E14459" s="39">
        <v>4024.3548689331537</v>
      </c>
      <c r="F14459" s="39">
        <v>9932.888242852574</v>
      </c>
      <c r="G14459" s="39">
        <v>4246.8917453484055</v>
      </c>
      <c r="H14459" s="83">
        <v>4252.0106444282501</v>
      </c>
      <c r="I14459" s="85">
        <v>1.0565695081347155</v>
      </c>
    </row>
    <row r="14460" spans="1:9" hidden="1" x14ac:dyDescent="0.2">
      <c r="A14460" s="49" t="s">
        <v>12948</v>
      </c>
      <c r="B14460" s="1" t="s">
        <v>1804</v>
      </c>
      <c r="C14460" s="1" t="s">
        <v>8437</v>
      </c>
      <c r="D14460" s="1" t="s">
        <v>57</v>
      </c>
      <c r="E14460" s="39">
        <v>4040.8004105675</v>
      </c>
      <c r="F14460" s="39">
        <v>9973.4790288213171</v>
      </c>
      <c r="G14460" s="39">
        <v>4265.4606046995204</v>
      </c>
      <c r="H14460" s="83">
        <v>4270.3034760004502</v>
      </c>
      <c r="I14460" s="85">
        <v>1.0567964368724458</v>
      </c>
    </row>
    <row r="14461" spans="1:9" x14ac:dyDescent="0.2">
      <c r="A14461" s="49" t="s">
        <v>12946</v>
      </c>
      <c r="B14461" s="1" t="s">
        <v>1803</v>
      </c>
      <c r="C14461" s="1" t="s">
        <v>8436</v>
      </c>
      <c r="D14461" s="1" t="s">
        <v>57</v>
      </c>
      <c r="E14461" s="39">
        <v>6311.25</v>
      </c>
      <c r="F14461" s="39">
        <v>26389.786602316224</v>
      </c>
      <c r="G14461" s="39">
        <v>11279.59026037592</v>
      </c>
      <c r="H14461" s="83">
        <v>11294.211750975797</v>
      </c>
      <c r="I14461" s="85">
        <v>1.7895364232086826</v>
      </c>
    </row>
    <row r="14462" spans="1:9" hidden="1" x14ac:dyDescent="0.2">
      <c r="A14462" s="49" t="s">
        <v>12947</v>
      </c>
      <c r="B14462" s="1" t="s">
        <v>1803</v>
      </c>
      <c r="C14462" s="1" t="s">
        <v>8436</v>
      </c>
      <c r="D14462" s="1" t="s">
        <v>57</v>
      </c>
      <c r="E14462" s="39">
        <v>6325.0552191639645</v>
      </c>
      <c r="F14462" s="39">
        <v>26447.511583537886</v>
      </c>
      <c r="G14462" s="39">
        <v>11307.860904400639</v>
      </c>
      <c r="H14462" s="83">
        <v>11321.490589885781</v>
      </c>
      <c r="I14462" s="85">
        <v>1.7899433597960333</v>
      </c>
    </row>
    <row r="14463" spans="1:9" hidden="1" x14ac:dyDescent="0.2">
      <c r="A14463" s="49" t="s">
        <v>12948</v>
      </c>
      <c r="B14463" s="1" t="s">
        <v>1803</v>
      </c>
      <c r="C14463" s="1" t="s">
        <v>8436</v>
      </c>
      <c r="D14463" s="1" t="s">
        <v>57</v>
      </c>
      <c r="E14463" s="39">
        <v>6337.0213697932486</v>
      </c>
      <c r="F14463" s="39">
        <v>26497.546705194924</v>
      </c>
      <c r="G14463" s="39">
        <v>11332.478994098003</v>
      </c>
      <c r="H14463" s="83">
        <v>11345.345538271084</v>
      </c>
      <c r="I14463" s="85">
        <v>1.790327801694195</v>
      </c>
    </row>
    <row r="14464" spans="1:9" x14ac:dyDescent="0.2">
      <c r="A14464" s="49" t="s">
        <v>12946</v>
      </c>
      <c r="B14464" s="1" t="s">
        <v>1802</v>
      </c>
      <c r="C14464" s="1" t="s">
        <v>8435</v>
      </c>
      <c r="D14464" s="1" t="s">
        <v>57</v>
      </c>
      <c r="E14464" s="39">
        <v>4429.8333333333339</v>
      </c>
      <c r="F14464" s="39">
        <v>8505.2318939545403</v>
      </c>
      <c r="G14464" s="39">
        <v>3635.328025913936</v>
      </c>
      <c r="H14464" s="83">
        <v>3640.0404235570572</v>
      </c>
      <c r="I14464" s="85">
        <v>0.82171046846541784</v>
      </c>
    </row>
    <row r="14465" spans="1:9" hidden="1" x14ac:dyDescent="0.2">
      <c r="A14465" s="49" t="s">
        <v>12947</v>
      </c>
      <c r="B14465" s="1" t="s">
        <v>1802</v>
      </c>
      <c r="C14465" s="1" t="s">
        <v>8435</v>
      </c>
      <c r="D14465" s="1" t="s">
        <v>57</v>
      </c>
      <c r="E14465" s="39">
        <v>4437.3197819079542</v>
      </c>
      <c r="F14465" s="39">
        <v>8519.6057939182665</v>
      </c>
      <c r="G14465" s="39">
        <v>3642.6306865829652</v>
      </c>
      <c r="H14465" s="83">
        <v>3647.0212526693708</v>
      </c>
      <c r="I14465" s="85">
        <v>0.82189732359141099</v>
      </c>
    </row>
    <row r="14466" spans="1:9" hidden="1" x14ac:dyDescent="0.2">
      <c r="A14466" s="49" t="s">
        <v>12948</v>
      </c>
      <c r="B14466" s="1" t="s">
        <v>1802</v>
      </c>
      <c r="C14466" s="1" t="s">
        <v>8435</v>
      </c>
      <c r="D14466" s="1" t="s">
        <v>57</v>
      </c>
      <c r="E14466" s="39">
        <v>4443.2668678252121</v>
      </c>
      <c r="F14466" s="39">
        <v>8531.0241342966583</v>
      </c>
      <c r="G14466" s="39">
        <v>3648.5510479770583</v>
      </c>
      <c r="H14466" s="83">
        <v>3652.6934993551713</v>
      </c>
      <c r="I14466" s="85">
        <v>0.82207384971747322</v>
      </c>
    </row>
    <row r="14467" spans="1:9" x14ac:dyDescent="0.2">
      <c r="A14467" s="49" t="s">
        <v>12946</v>
      </c>
      <c r="B14467" s="1" t="s">
        <v>1801</v>
      </c>
      <c r="C14467" s="1" t="s">
        <v>8434</v>
      </c>
      <c r="D14467" s="1" t="s">
        <v>57</v>
      </c>
      <c r="E14467" s="39">
        <v>6558.6666666666661</v>
      </c>
      <c r="F14467" s="39">
        <v>16168.128222096004</v>
      </c>
      <c r="G14467" s="39">
        <v>6910.6228243034211</v>
      </c>
      <c r="H14467" s="83">
        <v>6919.5809162493497</v>
      </c>
      <c r="I14467" s="85">
        <v>1.0550286007698746</v>
      </c>
    </row>
    <row r="14468" spans="1:9" hidden="1" x14ac:dyDescent="0.2">
      <c r="A14468" s="49" t="s">
        <v>12947</v>
      </c>
      <c r="B14468" s="1" t="s">
        <v>1801</v>
      </c>
      <c r="C14468" s="1" t="s">
        <v>8434</v>
      </c>
      <c r="D14468" s="1" t="s">
        <v>57</v>
      </c>
      <c r="E14468" s="39">
        <v>6600.626498180397</v>
      </c>
      <c r="F14468" s="39">
        <v>16271.565699646046</v>
      </c>
      <c r="G14468" s="39">
        <v>6957.0477754490021</v>
      </c>
      <c r="H14468" s="83">
        <v>6965.4333024630087</v>
      </c>
      <c r="I14468" s="85">
        <v>1.0552685119182517</v>
      </c>
    </row>
    <row r="14469" spans="1:9" hidden="1" x14ac:dyDescent="0.2">
      <c r="A14469" s="49" t="s">
        <v>12948</v>
      </c>
      <c r="B14469" s="1" t="s">
        <v>1801</v>
      </c>
      <c r="C14469" s="1" t="s">
        <v>8434</v>
      </c>
      <c r="D14469" s="1" t="s">
        <v>57</v>
      </c>
      <c r="E14469" s="39">
        <v>6641.7575997513122</v>
      </c>
      <c r="F14469" s="39">
        <v>16372.96022964929</v>
      </c>
      <c r="G14469" s="39">
        <v>7002.3927097117148</v>
      </c>
      <c r="H14469" s="83">
        <v>7010.3430085972195</v>
      </c>
      <c r="I14469" s="85">
        <v>1.055495161229568</v>
      </c>
    </row>
    <row r="14470" spans="1:9" x14ac:dyDescent="0.2">
      <c r="A14470" s="49" t="s">
        <v>12946</v>
      </c>
      <c r="B14470" s="1" t="s">
        <v>1800</v>
      </c>
      <c r="C14470" s="1" t="s">
        <v>8433</v>
      </c>
      <c r="D14470" s="1" t="s">
        <v>57</v>
      </c>
      <c r="E14470" s="39">
        <v>7288.166666666667</v>
      </c>
      <c r="F14470" s="39">
        <v>14365.872636013344</v>
      </c>
      <c r="G14470" s="39">
        <v>6140.2981202112014</v>
      </c>
      <c r="H14470" s="83">
        <v>6148.2576567876758</v>
      </c>
      <c r="I14470" s="85">
        <v>0.8435945468848145</v>
      </c>
    </row>
    <row r="14471" spans="1:9" hidden="1" x14ac:dyDescent="0.2">
      <c r="A14471" s="49" t="s">
        <v>12947</v>
      </c>
      <c r="B14471" s="1" t="s">
        <v>1800</v>
      </c>
      <c r="C14471" s="1" t="s">
        <v>8433</v>
      </c>
      <c r="D14471" s="1" t="s">
        <v>57</v>
      </c>
      <c r="E14471" s="39">
        <v>7295.8622720021394</v>
      </c>
      <c r="F14471" s="39">
        <v>14381.041620363283</v>
      </c>
      <c r="G14471" s="39">
        <v>6148.7379555468506</v>
      </c>
      <c r="H14471" s="83">
        <v>6156.149203807965</v>
      </c>
      <c r="I14471" s="85">
        <v>0.84378637840138215</v>
      </c>
    </row>
    <row r="14472" spans="1:9" hidden="1" x14ac:dyDescent="0.2">
      <c r="A14472" s="49" t="s">
        <v>12948</v>
      </c>
      <c r="B14472" s="1" t="s">
        <v>1800</v>
      </c>
      <c r="C14472" s="1" t="s">
        <v>8433</v>
      </c>
      <c r="D14472" s="1" t="s">
        <v>57</v>
      </c>
      <c r="E14472" s="39">
        <v>7303.027831638472</v>
      </c>
      <c r="F14472" s="39">
        <v>14395.165819467033</v>
      </c>
      <c r="G14472" s="39">
        <v>6156.5289828769328</v>
      </c>
      <c r="H14472" s="83">
        <v>6163.5189143960915</v>
      </c>
      <c r="I14472" s="85">
        <v>0.84396760583250774</v>
      </c>
    </row>
    <row r="14473" spans="1:9" x14ac:dyDescent="0.2">
      <c r="A14473" s="49" t="s">
        <v>12946</v>
      </c>
      <c r="B14473" s="1" t="s">
        <v>1799</v>
      </c>
      <c r="C14473" s="1" t="s">
        <v>8432</v>
      </c>
      <c r="D14473" s="1" t="s">
        <v>57</v>
      </c>
      <c r="E14473" s="39">
        <v>3429.083333333333</v>
      </c>
      <c r="F14473" s="39">
        <v>7552.7371955574627</v>
      </c>
      <c r="G14473" s="39">
        <v>3228.2102994615211</v>
      </c>
      <c r="H14473" s="83">
        <v>3232.3949591396135</v>
      </c>
      <c r="I14473" s="85">
        <v>0.9426411215260484</v>
      </c>
    </row>
    <row r="14474" spans="1:9" hidden="1" x14ac:dyDescent="0.2">
      <c r="A14474" s="49" t="s">
        <v>12947</v>
      </c>
      <c r="B14474" s="1" t="s">
        <v>1799</v>
      </c>
      <c r="C14474" s="1" t="s">
        <v>8432</v>
      </c>
      <c r="D14474" s="1" t="s">
        <v>57</v>
      </c>
      <c r="E14474" s="39">
        <v>3451.5721218419749</v>
      </c>
      <c r="F14474" s="39">
        <v>7602.2699403003953</v>
      </c>
      <c r="G14474" s="39">
        <v>3250.4158575028941</v>
      </c>
      <c r="H14474" s="83">
        <v>3254.3336759309968</v>
      </c>
      <c r="I14474" s="85">
        <v>0.94285547601255992</v>
      </c>
    </row>
    <row r="14475" spans="1:9" hidden="1" x14ac:dyDescent="0.2">
      <c r="A14475" s="49" t="s">
        <v>12948</v>
      </c>
      <c r="B14475" s="1" t="s">
        <v>1799</v>
      </c>
      <c r="C14475" s="1" t="s">
        <v>8432</v>
      </c>
      <c r="D14475" s="1" t="s">
        <v>57</v>
      </c>
      <c r="E14475" s="39">
        <v>3475.6095039069314</v>
      </c>
      <c r="F14475" s="39">
        <v>7655.21354416124</v>
      </c>
      <c r="G14475" s="39">
        <v>3273.9841031220326</v>
      </c>
      <c r="H14475" s="83">
        <v>3277.7012828412035</v>
      </c>
      <c r="I14475" s="85">
        <v>0.94305798138621166</v>
      </c>
    </row>
    <row r="14476" spans="1:9" x14ac:dyDescent="0.2">
      <c r="A14476" s="49" t="s">
        <v>12946</v>
      </c>
      <c r="B14476" s="1" t="s">
        <v>1798</v>
      </c>
      <c r="C14476" s="1" t="s">
        <v>8431</v>
      </c>
      <c r="D14476" s="1" t="s">
        <v>57</v>
      </c>
      <c r="E14476" s="39">
        <v>12866.083333333336</v>
      </c>
      <c r="F14476" s="39">
        <v>29325.879995704956</v>
      </c>
      <c r="G14476" s="39">
        <v>12534.542827545027</v>
      </c>
      <c r="H14476" s="83">
        <v>12550.791086204787</v>
      </c>
      <c r="I14476" s="85">
        <v>0.97549431019837307</v>
      </c>
    </row>
    <row r="14477" spans="1:9" hidden="1" x14ac:dyDescent="0.2">
      <c r="A14477" s="49" t="s">
        <v>12947</v>
      </c>
      <c r="B14477" s="1" t="s">
        <v>1798</v>
      </c>
      <c r="C14477" s="1" t="s">
        <v>8431</v>
      </c>
      <c r="D14477" s="1" t="s">
        <v>57</v>
      </c>
      <c r="E14477" s="39">
        <v>12845.564286446581</v>
      </c>
      <c r="F14477" s="39">
        <v>29279.110587250387</v>
      </c>
      <c r="G14477" s="39">
        <v>12518.53539715521</v>
      </c>
      <c r="H14477" s="83">
        <v>12533.624342946137</v>
      </c>
      <c r="I14477" s="85">
        <v>0.97571613542664115</v>
      </c>
    </row>
    <row r="14478" spans="1:9" hidden="1" x14ac:dyDescent="0.2">
      <c r="A14478" s="49" t="s">
        <v>12948</v>
      </c>
      <c r="B14478" s="1" t="s">
        <v>1798</v>
      </c>
      <c r="C14478" s="1" t="s">
        <v>8431</v>
      </c>
      <c r="D14478" s="1" t="s">
        <v>57</v>
      </c>
      <c r="E14478" s="39">
        <v>12820.351396683473</v>
      </c>
      <c r="F14478" s="39">
        <v>29221.642423833298</v>
      </c>
      <c r="G14478" s="39">
        <v>12497.521096026985</v>
      </c>
      <c r="H14478" s="83">
        <v>12511.710392766012</v>
      </c>
      <c r="I14478" s="85">
        <v>0.97592569857349587</v>
      </c>
    </row>
    <row r="14479" spans="1:9" x14ac:dyDescent="0.2">
      <c r="A14479" s="49" t="s">
        <v>12946</v>
      </c>
      <c r="B14479" s="1" t="s">
        <v>1797</v>
      </c>
      <c r="C14479" s="1" t="s">
        <v>7634</v>
      </c>
      <c r="D14479" s="1" t="s">
        <v>57</v>
      </c>
      <c r="E14479" s="39">
        <v>1983</v>
      </c>
      <c r="F14479" s="39">
        <v>4633.0299774661326</v>
      </c>
      <c r="G14479" s="39">
        <v>1980.2615533567796</v>
      </c>
      <c r="H14479" s="83">
        <v>1982.8285238778114</v>
      </c>
      <c r="I14479" s="85">
        <v>0.99991352691770619</v>
      </c>
    </row>
    <row r="14480" spans="1:9" hidden="1" x14ac:dyDescent="0.2">
      <c r="A14480" s="49" t="s">
        <v>12947</v>
      </c>
      <c r="B14480" s="1" t="s">
        <v>1797</v>
      </c>
      <c r="C14480" s="1" t="s">
        <v>7634</v>
      </c>
      <c r="D14480" s="1" t="s">
        <v>57</v>
      </c>
      <c r="E14480" s="39">
        <v>1979.3457910086058</v>
      </c>
      <c r="F14480" s="39">
        <v>4624.4923779698865</v>
      </c>
      <c r="G14480" s="39">
        <v>1977.2414655484638</v>
      </c>
      <c r="H14480" s="83">
        <v>1979.624690769524</v>
      </c>
      <c r="I14480" s="85">
        <v>1.0001409050213383</v>
      </c>
    </row>
    <row r="14481" spans="1:9" hidden="1" x14ac:dyDescent="0.2">
      <c r="A14481" s="49" t="s">
        <v>12948</v>
      </c>
      <c r="B14481" s="1" t="s">
        <v>1797</v>
      </c>
      <c r="C14481" s="1" t="s">
        <v>7634</v>
      </c>
      <c r="D14481" s="1" t="s">
        <v>57</v>
      </c>
      <c r="E14481" s="39">
        <v>1978.4080098865545</v>
      </c>
      <c r="F14481" s="39">
        <v>4622.3013703799897</v>
      </c>
      <c r="G14481" s="39">
        <v>1976.8672838663956</v>
      </c>
      <c r="H14481" s="83">
        <v>1979.1117574935195</v>
      </c>
      <c r="I14481" s="85">
        <v>1.0003557140910511</v>
      </c>
    </row>
    <row r="14482" spans="1:9" x14ac:dyDescent="0.2">
      <c r="A14482" s="49" t="s">
        <v>12946</v>
      </c>
      <c r="B14482" s="1" t="s">
        <v>1796</v>
      </c>
      <c r="C14482" s="1" t="s">
        <v>8430</v>
      </c>
      <c r="D14482" s="1" t="s">
        <v>57</v>
      </c>
      <c r="E14482" s="39">
        <v>2353.416666666667</v>
      </c>
      <c r="F14482" s="39">
        <v>5526.408755539489</v>
      </c>
      <c r="G14482" s="39">
        <v>2362.1118015546308</v>
      </c>
      <c r="H14482" s="83">
        <v>2365.1737563513057</v>
      </c>
      <c r="I14482" s="85">
        <v>1.0049957535574401</v>
      </c>
    </row>
    <row r="14483" spans="1:9" hidden="1" x14ac:dyDescent="0.2">
      <c r="A14483" s="49" t="s">
        <v>12947</v>
      </c>
      <c r="B14483" s="1" t="s">
        <v>1796</v>
      </c>
      <c r="C14483" s="1" t="s">
        <v>8430</v>
      </c>
      <c r="D14483" s="1" t="s">
        <v>57</v>
      </c>
      <c r="E14483" s="39">
        <v>2343.4446421451057</v>
      </c>
      <c r="F14483" s="39">
        <v>5502.9919571429409</v>
      </c>
      <c r="G14483" s="39">
        <v>2352.8515116764606</v>
      </c>
      <c r="H14483" s="83">
        <v>2355.6874703399521</v>
      </c>
      <c r="I14483" s="85">
        <v>1.0052242873480637</v>
      </c>
    </row>
    <row r="14484" spans="1:9" hidden="1" x14ac:dyDescent="0.2">
      <c r="A14484" s="49" t="s">
        <v>12948</v>
      </c>
      <c r="B14484" s="1" t="s">
        <v>1796</v>
      </c>
      <c r="C14484" s="1" t="s">
        <v>8430</v>
      </c>
      <c r="D14484" s="1" t="s">
        <v>57</v>
      </c>
      <c r="E14484" s="39">
        <v>2335.1107615481124</v>
      </c>
      <c r="F14484" s="39">
        <v>5483.421928872478</v>
      </c>
      <c r="G14484" s="39">
        <v>2345.1515914317015</v>
      </c>
      <c r="H14484" s="83">
        <v>2347.8142036067998</v>
      </c>
      <c r="I14484" s="85">
        <v>1.0054401882205646</v>
      </c>
    </row>
    <row r="14485" spans="1:9" x14ac:dyDescent="0.2">
      <c r="A14485" s="49" t="s">
        <v>12946</v>
      </c>
      <c r="B14485" s="1" t="s">
        <v>1795</v>
      </c>
      <c r="C14485" s="1" t="s">
        <v>8429</v>
      </c>
      <c r="D14485" s="1" t="s">
        <v>57</v>
      </c>
      <c r="E14485" s="39">
        <v>8850.4166666666679</v>
      </c>
      <c r="F14485" s="39">
        <v>19079.08843257184</v>
      </c>
      <c r="G14485" s="39">
        <v>8154.8329019833673</v>
      </c>
      <c r="H14485" s="83">
        <v>8165.4038367307739</v>
      </c>
      <c r="I14485" s="85">
        <v>0.92260106436391198</v>
      </c>
    </row>
    <row r="14486" spans="1:9" hidden="1" x14ac:dyDescent="0.2">
      <c r="A14486" s="49" t="s">
        <v>12947</v>
      </c>
      <c r="B14486" s="1" t="s">
        <v>1795</v>
      </c>
      <c r="C14486" s="1" t="s">
        <v>8429</v>
      </c>
      <c r="D14486" s="1" t="s">
        <v>57</v>
      </c>
      <c r="E14486" s="39">
        <v>8825.1132567228997</v>
      </c>
      <c r="F14486" s="39">
        <v>19024.541170658056</v>
      </c>
      <c r="G14486" s="39">
        <v>8134.1061009970099</v>
      </c>
      <c r="H14486" s="83">
        <v>8143.9103697969758</v>
      </c>
      <c r="I14486" s="85">
        <v>0.92281086178616589</v>
      </c>
    </row>
    <row r="14487" spans="1:9" hidden="1" x14ac:dyDescent="0.2">
      <c r="A14487" s="49" t="s">
        <v>12948</v>
      </c>
      <c r="B14487" s="1" t="s">
        <v>1795</v>
      </c>
      <c r="C14487" s="1" t="s">
        <v>8429</v>
      </c>
      <c r="D14487" s="1" t="s">
        <v>57</v>
      </c>
      <c r="E14487" s="39">
        <v>8802.640381914518</v>
      </c>
      <c r="F14487" s="39">
        <v>18976.095771763103</v>
      </c>
      <c r="G14487" s="39">
        <v>8115.7025258242811</v>
      </c>
      <c r="H14487" s="83">
        <v>8124.9168420474571</v>
      </c>
      <c r="I14487" s="85">
        <v>0.92300906200150135</v>
      </c>
    </row>
    <row r="14488" spans="1:9" x14ac:dyDescent="0.2">
      <c r="A14488" s="49" t="s">
        <v>12946</v>
      </c>
      <c r="B14488" s="1" t="s">
        <v>1794</v>
      </c>
      <c r="C14488" s="1" t="s">
        <v>8428</v>
      </c>
      <c r="D14488" s="1" t="s">
        <v>57</v>
      </c>
      <c r="E14488" s="39">
        <v>6096.25</v>
      </c>
      <c r="F14488" s="39">
        <v>9709.5072282407473</v>
      </c>
      <c r="G14488" s="39">
        <v>4150.0624773942454</v>
      </c>
      <c r="H14488" s="83">
        <v>4155.4421142517367</v>
      </c>
      <c r="I14488" s="85">
        <v>0.68163905913499889</v>
      </c>
    </row>
    <row r="14489" spans="1:9" hidden="1" x14ac:dyDescent="0.2">
      <c r="A14489" s="49" t="s">
        <v>12947</v>
      </c>
      <c r="B14489" s="1" t="s">
        <v>1794</v>
      </c>
      <c r="C14489" s="1" t="s">
        <v>8428</v>
      </c>
      <c r="D14489" s="1" t="s">
        <v>57</v>
      </c>
      <c r="E14489" s="39">
        <v>6107.2636163180232</v>
      </c>
      <c r="F14489" s="39">
        <v>9727.0486327515409</v>
      </c>
      <c r="G14489" s="39">
        <v>4158.8832507765628</v>
      </c>
      <c r="H14489" s="83">
        <v>4163.8960707216202</v>
      </c>
      <c r="I14489" s="85">
        <v>0.68179406233523121</v>
      </c>
    </row>
    <row r="14490" spans="1:9" hidden="1" x14ac:dyDescent="0.2">
      <c r="A14490" s="49" t="s">
        <v>12948</v>
      </c>
      <c r="B14490" s="1" t="s">
        <v>1794</v>
      </c>
      <c r="C14490" s="1" t="s">
        <v>8428</v>
      </c>
      <c r="D14490" s="1" t="s">
        <v>57</v>
      </c>
      <c r="E14490" s="39">
        <v>6119.1860820122674</v>
      </c>
      <c r="F14490" s="39">
        <v>9746.0375631327934</v>
      </c>
      <c r="G14490" s="39">
        <v>4168.1883681042464</v>
      </c>
      <c r="H14490" s="83">
        <v>4172.9207995332281</v>
      </c>
      <c r="I14490" s="85">
        <v>0.68194049725008221</v>
      </c>
    </row>
    <row r="14491" spans="1:9" x14ac:dyDescent="0.2">
      <c r="A14491" s="49" t="s">
        <v>12946</v>
      </c>
      <c r="B14491" s="1" t="s">
        <v>1793</v>
      </c>
      <c r="C14491" s="1" t="s">
        <v>8427</v>
      </c>
      <c r="D14491" s="1" t="s">
        <v>57</v>
      </c>
      <c r="E14491" s="39">
        <v>3051.5833333333339</v>
      </c>
      <c r="F14491" s="39">
        <v>5430.7480121608896</v>
      </c>
      <c r="G14491" s="39">
        <v>2321.2242413187755</v>
      </c>
      <c r="H14491" s="83">
        <v>2324.2331944492694</v>
      </c>
      <c r="I14491" s="85">
        <v>0.76164827912808175</v>
      </c>
    </row>
    <row r="14492" spans="1:9" hidden="1" x14ac:dyDescent="0.2">
      <c r="A14492" s="49" t="s">
        <v>12947</v>
      </c>
      <c r="B14492" s="1" t="s">
        <v>1793</v>
      </c>
      <c r="C14492" s="1" t="s">
        <v>8427</v>
      </c>
      <c r="D14492" s="1" t="s">
        <v>57</v>
      </c>
      <c r="E14492" s="39">
        <v>3057.4981675959052</v>
      </c>
      <c r="F14492" s="39">
        <v>5441.2743425621738</v>
      </c>
      <c r="G14492" s="39">
        <v>2326.4636150750607</v>
      </c>
      <c r="H14492" s="83">
        <v>2329.2677676583103</v>
      </c>
      <c r="I14492" s="85">
        <v>0.76182147624631325</v>
      </c>
    </row>
    <row r="14493" spans="1:9" hidden="1" x14ac:dyDescent="0.2">
      <c r="A14493" s="49" t="s">
        <v>12948</v>
      </c>
      <c r="B14493" s="1" t="s">
        <v>1793</v>
      </c>
      <c r="C14493" s="1" t="s">
        <v>8427</v>
      </c>
      <c r="D14493" s="1" t="s">
        <v>57</v>
      </c>
      <c r="E14493" s="39">
        <v>3063.2546461769748</v>
      </c>
      <c r="F14493" s="39">
        <v>5451.5188553925163</v>
      </c>
      <c r="G14493" s="39">
        <v>2331.5072750698419</v>
      </c>
      <c r="H14493" s="83">
        <v>2334.1543959125252</v>
      </c>
      <c r="I14493" s="85">
        <v>0.76198509935359549</v>
      </c>
    </row>
    <row r="14494" spans="1:9" x14ac:dyDescent="0.2">
      <c r="A14494" s="49" t="s">
        <v>12946</v>
      </c>
      <c r="B14494" s="1" t="s">
        <v>1792</v>
      </c>
      <c r="C14494" s="1" t="s">
        <v>8426</v>
      </c>
      <c r="D14494" s="1" t="s">
        <v>57</v>
      </c>
      <c r="E14494" s="39">
        <v>8339.9166666666642</v>
      </c>
      <c r="F14494" s="39">
        <v>29118.107384697109</v>
      </c>
      <c r="G14494" s="39">
        <v>12445.736125360807</v>
      </c>
      <c r="H14494" s="83">
        <v>12461.869265799849</v>
      </c>
      <c r="I14494" s="85">
        <v>1.494243859247177</v>
      </c>
    </row>
    <row r="14495" spans="1:9" hidden="1" x14ac:dyDescent="0.2">
      <c r="A14495" s="49" t="s">
        <v>12947</v>
      </c>
      <c r="B14495" s="1" t="s">
        <v>1792</v>
      </c>
      <c r="C14495" s="1" t="s">
        <v>8426</v>
      </c>
      <c r="D14495" s="1" t="s">
        <v>57</v>
      </c>
      <c r="E14495" s="39">
        <v>8359.5928879955572</v>
      </c>
      <c r="F14495" s="39">
        <v>29186.805232466941</v>
      </c>
      <c r="G14495" s="39">
        <v>12479.069449316388</v>
      </c>
      <c r="H14495" s="83">
        <v>12494.110825680969</v>
      </c>
      <c r="I14495" s="85">
        <v>1.494583646964748</v>
      </c>
    </row>
    <row r="14496" spans="1:9" hidden="1" x14ac:dyDescent="0.2">
      <c r="A14496" s="49" t="s">
        <v>12948</v>
      </c>
      <c r="B14496" s="1" t="s">
        <v>1792</v>
      </c>
      <c r="C14496" s="1" t="s">
        <v>8426</v>
      </c>
      <c r="D14496" s="1" t="s">
        <v>57</v>
      </c>
      <c r="E14496" s="39">
        <v>8378.4000362903716</v>
      </c>
      <c r="F14496" s="39">
        <v>29252.46878589753</v>
      </c>
      <c r="G14496" s="39">
        <v>12510.704924116584</v>
      </c>
      <c r="H14496" s="83">
        <v>12524.909189363965</v>
      </c>
      <c r="I14496" s="85">
        <v>1.4949046518563591</v>
      </c>
    </row>
    <row r="14497" spans="1:9" x14ac:dyDescent="0.2">
      <c r="A14497" s="49" t="s">
        <v>12946</v>
      </c>
      <c r="B14497" s="1" t="s">
        <v>1791</v>
      </c>
      <c r="C14497" s="1" t="s">
        <v>8425</v>
      </c>
      <c r="D14497" s="1" t="s">
        <v>57</v>
      </c>
      <c r="E14497" s="39">
        <v>3522.833333333333</v>
      </c>
      <c r="F14497" s="39">
        <v>5798.9965707962092</v>
      </c>
      <c r="G14497" s="39">
        <v>2478.6219845432643</v>
      </c>
      <c r="H14497" s="83">
        <v>2481.8349689878287</v>
      </c>
      <c r="I14497" s="85">
        <v>0.70449968367918692</v>
      </c>
    </row>
    <row r="14498" spans="1:9" hidden="1" x14ac:dyDescent="0.2">
      <c r="A14498" s="49" t="s">
        <v>12947</v>
      </c>
      <c r="B14498" s="1" t="s">
        <v>1791</v>
      </c>
      <c r="C14498" s="1" t="s">
        <v>8425</v>
      </c>
      <c r="D14498" s="1" t="s">
        <v>57</v>
      </c>
      <c r="E14498" s="39">
        <v>3553.7932056514642</v>
      </c>
      <c r="F14498" s="39">
        <v>5849.9601493755154</v>
      </c>
      <c r="G14498" s="39">
        <v>2501.2007445948211</v>
      </c>
      <c r="H14498" s="83">
        <v>2504.2155127965384</v>
      </c>
      <c r="I14498" s="85">
        <v>0.70465988533440216</v>
      </c>
    </row>
    <row r="14499" spans="1:9" hidden="1" x14ac:dyDescent="0.2">
      <c r="A14499" s="49" t="s">
        <v>12948</v>
      </c>
      <c r="B14499" s="1" t="s">
        <v>1791</v>
      </c>
      <c r="C14499" s="1" t="s">
        <v>8425</v>
      </c>
      <c r="D14499" s="1" t="s">
        <v>57</v>
      </c>
      <c r="E14499" s="39">
        <v>3583.2855518307169</v>
      </c>
      <c r="F14499" s="39">
        <v>5898.5080079244735</v>
      </c>
      <c r="G14499" s="39">
        <v>2522.6757344753673</v>
      </c>
      <c r="H14499" s="83">
        <v>2525.5399020409013</v>
      </c>
      <c r="I14499" s="85">
        <v>0.70481123134342205</v>
      </c>
    </row>
    <row r="14500" spans="1:9" x14ac:dyDescent="0.2">
      <c r="A14500" s="49" t="s">
        <v>12946</v>
      </c>
      <c r="B14500" s="1" t="s">
        <v>1790</v>
      </c>
      <c r="C14500" s="1" t="s">
        <v>8424</v>
      </c>
      <c r="D14500" s="1" t="s">
        <v>57</v>
      </c>
      <c r="E14500" s="39">
        <v>7300.3333333333339</v>
      </c>
      <c r="F14500" s="39">
        <v>24911.08083642507</v>
      </c>
      <c r="G14500" s="39">
        <v>10647.558050102432</v>
      </c>
      <c r="H14500" s="83">
        <v>10661.360250922447</v>
      </c>
      <c r="I14500" s="85">
        <v>1.4603936237051889</v>
      </c>
    </row>
    <row r="14501" spans="1:9" hidden="1" x14ac:dyDescent="0.2">
      <c r="A14501" s="49" t="s">
        <v>12947</v>
      </c>
      <c r="B14501" s="1" t="s">
        <v>1790</v>
      </c>
      <c r="C14501" s="1" t="s">
        <v>8424</v>
      </c>
      <c r="D14501" s="1" t="s">
        <v>57</v>
      </c>
      <c r="E14501" s="39">
        <v>7320.7755466352883</v>
      </c>
      <c r="F14501" s="39">
        <v>24980.836230430883</v>
      </c>
      <c r="G14501" s="39">
        <v>10680.771250522961</v>
      </c>
      <c r="H14501" s="83">
        <v>10693.645087061464</v>
      </c>
      <c r="I14501" s="85">
        <v>1.4607257139547716</v>
      </c>
    </row>
    <row r="14502" spans="1:9" hidden="1" x14ac:dyDescent="0.2">
      <c r="A14502" s="49" t="s">
        <v>12948</v>
      </c>
      <c r="B14502" s="1" t="s">
        <v>1790</v>
      </c>
      <c r="C14502" s="1" t="s">
        <v>8424</v>
      </c>
      <c r="D14502" s="1" t="s">
        <v>57</v>
      </c>
      <c r="E14502" s="39">
        <v>7342.1974612436479</v>
      </c>
      <c r="F14502" s="39">
        <v>25053.934679791164</v>
      </c>
      <c r="G14502" s="39">
        <v>10715.074555282239</v>
      </c>
      <c r="H14502" s="83">
        <v>10727.240117658768</v>
      </c>
      <c r="I14502" s="85">
        <v>1.4610394468799468</v>
      </c>
    </row>
    <row r="14503" spans="1:9" x14ac:dyDescent="0.2">
      <c r="A14503" s="49" t="s">
        <v>12946</v>
      </c>
      <c r="B14503" s="1" t="s">
        <v>1789</v>
      </c>
      <c r="C14503" s="1" t="s">
        <v>8423</v>
      </c>
      <c r="D14503" s="1" t="s">
        <v>57</v>
      </c>
      <c r="E14503" s="39">
        <v>6232.75</v>
      </c>
      <c r="F14503" s="39">
        <v>30245.623974145208</v>
      </c>
      <c r="G14503" s="39">
        <v>12927.662157291463</v>
      </c>
      <c r="H14503" s="83">
        <v>12944.420008095249</v>
      </c>
      <c r="I14503" s="85">
        <v>2.0768392777016964</v>
      </c>
    </row>
    <row r="14504" spans="1:9" hidden="1" x14ac:dyDescent="0.2">
      <c r="A14504" s="49" t="s">
        <v>12947</v>
      </c>
      <c r="B14504" s="1" t="s">
        <v>1789</v>
      </c>
      <c r="C14504" s="1" t="s">
        <v>8423</v>
      </c>
      <c r="D14504" s="1" t="s">
        <v>57</v>
      </c>
      <c r="E14504" s="39">
        <v>6241.6509147537963</v>
      </c>
      <c r="F14504" s="39">
        <v>30288.817383261448</v>
      </c>
      <c r="G14504" s="39">
        <v>12950.244216620402</v>
      </c>
      <c r="H14504" s="83">
        <v>12965.853513296455</v>
      </c>
      <c r="I14504" s="85">
        <v>2.0773115463167322</v>
      </c>
    </row>
    <row r="14505" spans="1:9" hidden="1" x14ac:dyDescent="0.2">
      <c r="A14505" s="49" t="s">
        <v>12948</v>
      </c>
      <c r="B14505" s="1" t="s">
        <v>1789</v>
      </c>
      <c r="C14505" s="1" t="s">
        <v>8423</v>
      </c>
      <c r="D14505" s="1" t="s">
        <v>57</v>
      </c>
      <c r="E14505" s="39">
        <v>6249.4449404616144</v>
      </c>
      <c r="F14505" s="39">
        <v>30326.639399354422</v>
      </c>
      <c r="G14505" s="39">
        <v>12970.10654527463</v>
      </c>
      <c r="H14505" s="83">
        <v>12984.832400833793</v>
      </c>
      <c r="I14505" s="85">
        <v>2.0777577088109638</v>
      </c>
    </row>
    <row r="14506" spans="1:9" x14ac:dyDescent="0.2">
      <c r="A14506" s="49" t="s">
        <v>12946</v>
      </c>
      <c r="B14506" s="1" t="s">
        <v>1788</v>
      </c>
      <c r="C14506" s="1" t="s">
        <v>8422</v>
      </c>
      <c r="D14506" s="1" t="s">
        <v>57</v>
      </c>
      <c r="E14506" s="39">
        <v>10841.166666666668</v>
      </c>
      <c r="F14506" s="39">
        <v>22458.826303014263</v>
      </c>
      <c r="G14506" s="39">
        <v>9599.4091291636214</v>
      </c>
      <c r="H14506" s="83">
        <v>9611.8526370487871</v>
      </c>
      <c r="I14506" s="85">
        <v>0.88660685077394374</v>
      </c>
    </row>
    <row r="14507" spans="1:9" hidden="1" x14ac:dyDescent="0.2">
      <c r="A14507" s="49" t="s">
        <v>12947</v>
      </c>
      <c r="B14507" s="1" t="s">
        <v>1788</v>
      </c>
      <c r="C14507" s="1" t="s">
        <v>8422</v>
      </c>
      <c r="D14507" s="1" t="s">
        <v>57</v>
      </c>
      <c r="E14507" s="39">
        <v>10912.78268302311</v>
      </c>
      <c r="F14507" s="39">
        <v>22607.18779595289</v>
      </c>
      <c r="G14507" s="39">
        <v>9665.8974599115045</v>
      </c>
      <c r="H14507" s="83">
        <v>9677.5480402842222</v>
      </c>
      <c r="I14507" s="85">
        <v>0.88680846319238738</v>
      </c>
    </row>
    <row r="14508" spans="1:9" hidden="1" x14ac:dyDescent="0.2">
      <c r="A14508" s="49" t="s">
        <v>12948</v>
      </c>
      <c r="B14508" s="1" t="s">
        <v>1788</v>
      </c>
      <c r="C14508" s="1" t="s">
        <v>8422</v>
      </c>
      <c r="D14508" s="1" t="s">
        <v>57</v>
      </c>
      <c r="E14508" s="39">
        <v>10980.613591023732</v>
      </c>
      <c r="F14508" s="39">
        <v>22747.707965746584</v>
      </c>
      <c r="G14508" s="39">
        <v>9728.7467988558692</v>
      </c>
      <c r="H14508" s="83">
        <v>9739.7925153757405</v>
      </c>
      <c r="I14508" s="85">
        <v>0.88699893085552894</v>
      </c>
    </row>
    <row r="14509" spans="1:9" x14ac:dyDescent="0.2">
      <c r="A14509" s="49" t="s">
        <v>12946</v>
      </c>
      <c r="B14509" s="1" t="s">
        <v>1787</v>
      </c>
      <c r="C14509" s="1" t="s">
        <v>8421</v>
      </c>
      <c r="D14509" s="1" t="s">
        <v>57</v>
      </c>
      <c r="E14509" s="39">
        <v>3819.3333333333335</v>
      </c>
      <c r="F14509" s="39">
        <v>9123.1300105860955</v>
      </c>
      <c r="G14509" s="39">
        <v>3899.431623388657</v>
      </c>
      <c r="H14509" s="83">
        <v>3904.486372852964</v>
      </c>
      <c r="I14509" s="85">
        <v>1.0222952625727781</v>
      </c>
    </row>
    <row r="14510" spans="1:9" hidden="1" x14ac:dyDescent="0.2">
      <c r="A14510" s="49" t="s">
        <v>12947</v>
      </c>
      <c r="B14510" s="1" t="s">
        <v>1787</v>
      </c>
      <c r="C14510" s="1" t="s">
        <v>8421</v>
      </c>
      <c r="D14510" s="1" t="s">
        <v>57</v>
      </c>
      <c r="E14510" s="39">
        <v>3844.8487113543983</v>
      </c>
      <c r="F14510" s="39">
        <v>9184.0778490279063</v>
      </c>
      <c r="G14510" s="39">
        <v>3926.731425146133</v>
      </c>
      <c r="H14510" s="83">
        <v>3931.464425910985</v>
      </c>
      <c r="I14510" s="85">
        <v>1.0225277302331293</v>
      </c>
    </row>
    <row r="14511" spans="1:9" hidden="1" x14ac:dyDescent="0.2">
      <c r="A14511" s="49" t="s">
        <v>12948</v>
      </c>
      <c r="B14511" s="1" t="s">
        <v>1787</v>
      </c>
      <c r="C14511" s="1" t="s">
        <v>8421</v>
      </c>
      <c r="D14511" s="1" t="s">
        <v>57</v>
      </c>
      <c r="E14511" s="39">
        <v>3868.5300586414241</v>
      </c>
      <c r="F14511" s="39">
        <v>9240.6447918081594</v>
      </c>
      <c r="G14511" s="39">
        <v>3952.0418308973685</v>
      </c>
      <c r="H14511" s="83">
        <v>3956.5288562708629</v>
      </c>
      <c r="I14511" s="85">
        <v>1.0227473475184377</v>
      </c>
    </row>
    <row r="14512" spans="1:9" x14ac:dyDescent="0.2">
      <c r="A14512" s="49" t="s">
        <v>12946</v>
      </c>
      <c r="B14512" s="1" t="s">
        <v>1786</v>
      </c>
      <c r="C14512" s="1" t="s">
        <v>8420</v>
      </c>
      <c r="D14512" s="1" t="s">
        <v>57</v>
      </c>
      <c r="E14512" s="39">
        <v>5785.666666666667</v>
      </c>
      <c r="F14512" s="39">
        <v>9356.7407835831928</v>
      </c>
      <c r="G14512" s="39">
        <v>3999.2821390266149</v>
      </c>
      <c r="H14512" s="83">
        <v>4004.4663225698282</v>
      </c>
      <c r="I14512" s="85">
        <v>0.69213567826868028</v>
      </c>
    </row>
    <row r="14513" spans="1:9" hidden="1" x14ac:dyDescent="0.2">
      <c r="A14513" s="49" t="s">
        <v>12947</v>
      </c>
      <c r="B14513" s="1" t="s">
        <v>1786</v>
      </c>
      <c r="C14513" s="1" t="s">
        <v>8420</v>
      </c>
      <c r="D14513" s="1" t="s">
        <v>57</v>
      </c>
      <c r="E14513" s="39">
        <v>5798.6757635216254</v>
      </c>
      <c r="F14513" s="39">
        <v>9377.779456239823</v>
      </c>
      <c r="G14513" s="39">
        <v>4009.5502122517814</v>
      </c>
      <c r="H14513" s="83">
        <v>4014.3830368498102</v>
      </c>
      <c r="I14513" s="85">
        <v>0.69229306837666904</v>
      </c>
    </row>
    <row r="14514" spans="1:9" hidden="1" x14ac:dyDescent="0.2">
      <c r="A14514" s="49" t="s">
        <v>12948</v>
      </c>
      <c r="B14514" s="1" t="s">
        <v>1786</v>
      </c>
      <c r="C14514" s="1" t="s">
        <v>8420</v>
      </c>
      <c r="D14514" s="1" t="s">
        <v>57</v>
      </c>
      <c r="E14514" s="39">
        <v>5815.9518364983851</v>
      </c>
      <c r="F14514" s="39">
        <v>9405.7188011614926</v>
      </c>
      <c r="G14514" s="39">
        <v>4022.6407344215741</v>
      </c>
      <c r="H14514" s="83">
        <v>4027.2079155942752</v>
      </c>
      <c r="I14514" s="85">
        <v>0.69244175825550502</v>
      </c>
    </row>
    <row r="14515" spans="1:9" x14ac:dyDescent="0.2">
      <c r="A14515" s="49" t="s">
        <v>12946</v>
      </c>
      <c r="B14515" s="1" t="s">
        <v>1785</v>
      </c>
      <c r="C14515" s="1" t="s">
        <v>8419</v>
      </c>
      <c r="D14515" s="1" t="s">
        <v>57</v>
      </c>
      <c r="E14515" s="39">
        <v>6928.666666666667</v>
      </c>
      <c r="F14515" s="39">
        <v>14932.589703833446</v>
      </c>
      <c r="G14515" s="39">
        <v>6382.5257825603685</v>
      </c>
      <c r="H14515" s="83">
        <v>6390.7993136531604</v>
      </c>
      <c r="I14515" s="85">
        <v>0.92237072745884152</v>
      </c>
    </row>
    <row r="14516" spans="1:9" hidden="1" x14ac:dyDescent="0.2">
      <c r="A14516" s="49" t="s">
        <v>12947</v>
      </c>
      <c r="B14516" s="1" t="s">
        <v>1785</v>
      </c>
      <c r="C14516" s="1" t="s">
        <v>8419</v>
      </c>
      <c r="D14516" s="1" t="s">
        <v>57</v>
      </c>
      <c r="E14516" s="39">
        <v>6954.0396210326198</v>
      </c>
      <c r="F14516" s="39">
        <v>14987.273228867727</v>
      </c>
      <c r="G14516" s="39">
        <v>6407.9374905642126</v>
      </c>
      <c r="H14516" s="83">
        <v>6415.6611593768394</v>
      </c>
      <c r="I14516" s="85">
        <v>0.92258047250299735</v>
      </c>
    </row>
    <row r="14517" spans="1:9" hidden="1" x14ac:dyDescent="0.2">
      <c r="A14517" s="49" t="s">
        <v>12948</v>
      </c>
      <c r="B14517" s="1" t="s">
        <v>1785</v>
      </c>
      <c r="C14517" s="1" t="s">
        <v>8419</v>
      </c>
      <c r="D14517" s="1" t="s">
        <v>57</v>
      </c>
      <c r="E14517" s="39">
        <v>6979.4231063094685</v>
      </c>
      <c r="F14517" s="39">
        <v>15041.979450010682</v>
      </c>
      <c r="G14517" s="39">
        <v>6433.1584370216478</v>
      </c>
      <c r="H14517" s="83">
        <v>6440.4624450189694</v>
      </c>
      <c r="I14517" s="85">
        <v>0.92277862323559767</v>
      </c>
    </row>
    <row r="14518" spans="1:9" x14ac:dyDescent="0.2">
      <c r="A14518" s="49" t="s">
        <v>12946</v>
      </c>
      <c r="B14518" s="1" t="s">
        <v>1784</v>
      </c>
      <c r="C14518" s="1" t="s">
        <v>8418</v>
      </c>
      <c r="D14518" s="1" t="s">
        <v>57</v>
      </c>
      <c r="E14518" s="39">
        <v>4839.8333333333339</v>
      </c>
      <c r="F14518" s="39">
        <v>13121.174278683251</v>
      </c>
      <c r="G14518" s="39">
        <v>5608.2859565655071</v>
      </c>
      <c r="H14518" s="83">
        <v>5615.5558572004093</v>
      </c>
      <c r="I14518" s="85">
        <v>1.1602787679741882</v>
      </c>
    </row>
    <row r="14519" spans="1:9" hidden="1" x14ac:dyDescent="0.2">
      <c r="A14519" s="49" t="s">
        <v>12947</v>
      </c>
      <c r="B14519" s="1" t="s">
        <v>1784</v>
      </c>
      <c r="C14519" s="1" t="s">
        <v>8418</v>
      </c>
      <c r="D14519" s="1" t="s">
        <v>57</v>
      </c>
      <c r="E14519" s="39">
        <v>4867.4557944512726</v>
      </c>
      <c r="F14519" s="39">
        <v>13196.060974437505</v>
      </c>
      <c r="G14519" s="39">
        <v>5642.0892950023162</v>
      </c>
      <c r="H14519" s="83">
        <v>5648.8898652622538</v>
      </c>
      <c r="I14519" s="85">
        <v>1.1605426127756082</v>
      </c>
    </row>
    <row r="14520" spans="1:9" hidden="1" x14ac:dyDescent="0.2">
      <c r="A14520" s="49" t="s">
        <v>12948</v>
      </c>
      <c r="B14520" s="1" t="s">
        <v>1784</v>
      </c>
      <c r="C14520" s="1" t="s">
        <v>8418</v>
      </c>
      <c r="D14520" s="1" t="s">
        <v>57</v>
      </c>
      <c r="E14520" s="39">
        <v>4893.7907446958234</v>
      </c>
      <c r="F14520" s="39">
        <v>13267.457125499015</v>
      </c>
      <c r="G14520" s="39">
        <v>5674.2301788390196</v>
      </c>
      <c r="H14520" s="83">
        <v>5680.6725232971294</v>
      </c>
      <c r="I14520" s="85">
        <v>1.1607918727326407</v>
      </c>
    </row>
    <row r="14521" spans="1:9" x14ac:dyDescent="0.2">
      <c r="A14521" s="49" t="s">
        <v>12946</v>
      </c>
      <c r="B14521" s="1" t="s">
        <v>1783</v>
      </c>
      <c r="C14521" s="1" t="s">
        <v>8417</v>
      </c>
      <c r="D14521" s="1" t="s">
        <v>57</v>
      </c>
      <c r="E14521" s="39">
        <v>4544.666666666667</v>
      </c>
      <c r="F14521" s="39">
        <v>14296.537364769709</v>
      </c>
      <c r="G14521" s="39">
        <v>6110.6626607811659</v>
      </c>
      <c r="H14521" s="83">
        <v>6118.5837815480691</v>
      </c>
      <c r="I14521" s="85">
        <v>1.3463217943849353</v>
      </c>
    </row>
    <row r="14522" spans="1:9" hidden="1" x14ac:dyDescent="0.2">
      <c r="A14522" s="49" t="s">
        <v>12947</v>
      </c>
      <c r="B14522" s="1" t="s">
        <v>1783</v>
      </c>
      <c r="C14522" s="1" t="s">
        <v>8417</v>
      </c>
      <c r="D14522" s="1" t="s">
        <v>57</v>
      </c>
      <c r="E14522" s="39">
        <v>4564.9515628729778</v>
      </c>
      <c r="F14522" s="39">
        <v>14360.349256339459</v>
      </c>
      <c r="G14522" s="39">
        <v>6139.8907574493833</v>
      </c>
      <c r="H14522" s="83">
        <v>6147.2913419316883</v>
      </c>
      <c r="I14522" s="85">
        <v>1.3466279449552048</v>
      </c>
    </row>
    <row r="14523" spans="1:9" hidden="1" x14ac:dyDescent="0.2">
      <c r="A14523" s="49" t="s">
        <v>12948</v>
      </c>
      <c r="B14523" s="1" t="s">
        <v>1783</v>
      </c>
      <c r="C14523" s="1" t="s">
        <v>8417</v>
      </c>
      <c r="D14523" s="1" t="s">
        <v>57</v>
      </c>
      <c r="E14523" s="39">
        <v>4585.5599589459762</v>
      </c>
      <c r="F14523" s="39">
        <v>14425.178808448656</v>
      </c>
      <c r="G14523" s="39">
        <v>6169.3649473142614</v>
      </c>
      <c r="H14523" s="83">
        <v>6176.3694523882023</v>
      </c>
      <c r="I14523" s="85">
        <v>1.3469171720977529</v>
      </c>
    </row>
    <row r="14524" spans="1:9" x14ac:dyDescent="0.2">
      <c r="A14524" s="49" t="s">
        <v>12946</v>
      </c>
      <c r="B14524" s="1" t="s">
        <v>1782</v>
      </c>
      <c r="C14524" s="1" t="s">
        <v>8416</v>
      </c>
      <c r="D14524" s="1" t="s">
        <v>57</v>
      </c>
      <c r="E14524" s="39">
        <v>8892</v>
      </c>
      <c r="F14524" s="39">
        <v>16157.363187157323</v>
      </c>
      <c r="G14524" s="39">
        <v>6906.021605465362</v>
      </c>
      <c r="H14524" s="83">
        <v>6914.9737329501313</v>
      </c>
      <c r="I14524" s="85">
        <v>0.77766236312979431</v>
      </c>
    </row>
    <row r="14525" spans="1:9" hidden="1" x14ac:dyDescent="0.2">
      <c r="A14525" s="49" t="s">
        <v>12947</v>
      </c>
      <c r="B14525" s="1" t="s">
        <v>1782</v>
      </c>
      <c r="C14525" s="1" t="s">
        <v>8416</v>
      </c>
      <c r="D14525" s="1" t="s">
        <v>57</v>
      </c>
      <c r="E14525" s="39">
        <v>8930.8503541489263</v>
      </c>
      <c r="F14525" s="39">
        <v>16227.956898575889</v>
      </c>
      <c r="G14525" s="39">
        <v>6938.4024577165028</v>
      </c>
      <c r="H14525" s="83">
        <v>6946.7655110001888</v>
      </c>
      <c r="I14525" s="85">
        <v>0.77783920181497512</v>
      </c>
    </row>
    <row r="14526" spans="1:9" hidden="1" x14ac:dyDescent="0.2">
      <c r="A14526" s="49" t="s">
        <v>12948</v>
      </c>
      <c r="B14526" s="1" t="s">
        <v>1782</v>
      </c>
      <c r="C14526" s="1" t="s">
        <v>8416</v>
      </c>
      <c r="D14526" s="1" t="s">
        <v>57</v>
      </c>
      <c r="E14526" s="39">
        <v>8970.7194591477128</v>
      </c>
      <c r="F14526" s="39">
        <v>16300.401748937147</v>
      </c>
      <c r="G14526" s="39">
        <v>6971.3608761739779</v>
      </c>
      <c r="H14526" s="83">
        <v>6979.2759424808737</v>
      </c>
      <c r="I14526" s="85">
        <v>0.77800626519023464</v>
      </c>
    </row>
    <row r="14527" spans="1:9" x14ac:dyDescent="0.2">
      <c r="A14527" s="49" t="s">
        <v>12946</v>
      </c>
      <c r="B14527" s="1" t="s">
        <v>1781</v>
      </c>
      <c r="C14527" s="1" t="s">
        <v>8415</v>
      </c>
      <c r="D14527" s="1" t="s">
        <v>57</v>
      </c>
      <c r="E14527" s="39">
        <v>4805.0833333333339</v>
      </c>
      <c r="F14527" s="39">
        <v>14635.335711908105</v>
      </c>
      <c r="G14527" s="39">
        <v>6255.472719089038</v>
      </c>
      <c r="H14527" s="83">
        <v>6263.581554024403</v>
      </c>
      <c r="I14527" s="85">
        <v>1.3035323467906006</v>
      </c>
    </row>
    <row r="14528" spans="1:9" hidden="1" x14ac:dyDescent="0.2">
      <c r="A14528" s="49" t="s">
        <v>12947</v>
      </c>
      <c r="B14528" s="1" t="s">
        <v>1781</v>
      </c>
      <c r="C14528" s="1" t="s">
        <v>8415</v>
      </c>
      <c r="D14528" s="1" t="s">
        <v>57</v>
      </c>
      <c r="E14528" s="39">
        <v>4817.7990686882822</v>
      </c>
      <c r="F14528" s="39">
        <v>14674.065332777</v>
      </c>
      <c r="G14528" s="39">
        <v>6274.0227624444433</v>
      </c>
      <c r="H14528" s="83">
        <v>6281.5850200368996</v>
      </c>
      <c r="I14528" s="85">
        <v>1.3038287671360183</v>
      </c>
    </row>
    <row r="14529" spans="1:9" hidden="1" x14ac:dyDescent="0.2">
      <c r="A14529" s="49" t="s">
        <v>12948</v>
      </c>
      <c r="B14529" s="1" t="s">
        <v>1781</v>
      </c>
      <c r="C14529" s="1" t="s">
        <v>8415</v>
      </c>
      <c r="D14529" s="1" t="s">
        <v>57</v>
      </c>
      <c r="E14529" s="39">
        <v>4829.87974914394</v>
      </c>
      <c r="F14529" s="39">
        <v>14710.86070172936</v>
      </c>
      <c r="G14529" s="39">
        <v>6291.5454680476396</v>
      </c>
      <c r="H14529" s="83">
        <v>6298.6886930846113</v>
      </c>
      <c r="I14529" s="85">
        <v>1.3041088019222438</v>
      </c>
    </row>
    <row r="14530" spans="1:9" x14ac:dyDescent="0.2">
      <c r="A14530" s="49" t="s">
        <v>12946</v>
      </c>
      <c r="B14530" s="1" t="s">
        <v>1780</v>
      </c>
      <c r="C14530" s="1" t="s">
        <v>8414</v>
      </c>
      <c r="D14530" s="1" t="s">
        <v>57</v>
      </c>
      <c r="E14530" s="39">
        <v>14825.333333333334</v>
      </c>
      <c r="F14530" s="39">
        <v>66881.954437393404</v>
      </c>
      <c r="G14530" s="39">
        <v>28586.856469719052</v>
      </c>
      <c r="H14530" s="83">
        <v>28623.912997793508</v>
      </c>
      <c r="I14530" s="85">
        <v>1.9307432996083398</v>
      </c>
    </row>
    <row r="14531" spans="1:9" hidden="1" x14ac:dyDescent="0.2">
      <c r="A14531" s="49" t="s">
        <v>12947</v>
      </c>
      <c r="B14531" s="1" t="s">
        <v>1780</v>
      </c>
      <c r="C14531" s="1" t="s">
        <v>8414</v>
      </c>
      <c r="D14531" s="1" t="s">
        <v>57</v>
      </c>
      <c r="E14531" s="39">
        <v>14866.906749407088</v>
      </c>
      <c r="F14531" s="39">
        <v>67069.505790009527</v>
      </c>
      <c r="G14531" s="39">
        <v>28676.143689540568</v>
      </c>
      <c r="H14531" s="83">
        <v>28710.707858901998</v>
      </c>
      <c r="I14531" s="85">
        <v>1.9311823463241282</v>
      </c>
    </row>
    <row r="14532" spans="1:9" hidden="1" x14ac:dyDescent="0.2">
      <c r="A14532" s="49" t="s">
        <v>12948</v>
      </c>
      <c r="B14532" s="1" t="s">
        <v>1780</v>
      </c>
      <c r="C14532" s="1" t="s">
        <v>8414</v>
      </c>
      <c r="D14532" s="1" t="s">
        <v>57</v>
      </c>
      <c r="E14532" s="39">
        <v>14904.653428251429</v>
      </c>
      <c r="F14532" s="39">
        <v>67239.793472442543</v>
      </c>
      <c r="G14532" s="39">
        <v>28757.135729269306</v>
      </c>
      <c r="H14532" s="83">
        <v>28789.785686736217</v>
      </c>
      <c r="I14532" s="85">
        <v>1.9315971233632201</v>
      </c>
    </row>
    <row r="14533" spans="1:9" x14ac:dyDescent="0.2">
      <c r="A14533" s="49" t="s">
        <v>12946</v>
      </c>
      <c r="B14533" s="1" t="s">
        <v>1779</v>
      </c>
      <c r="C14533" s="1" t="s">
        <v>8413</v>
      </c>
      <c r="D14533" s="1" t="s">
        <v>57</v>
      </c>
      <c r="E14533" s="39">
        <v>14419.416666666664</v>
      </c>
      <c r="F14533" s="39">
        <v>31872.744218086733</v>
      </c>
      <c r="G14533" s="39">
        <v>13623.130064349585</v>
      </c>
      <c r="H14533" s="83">
        <v>13640.789435264547</v>
      </c>
      <c r="I14533" s="85">
        <v>0.94600147499710807</v>
      </c>
    </row>
    <row r="14534" spans="1:9" hidden="1" x14ac:dyDescent="0.2">
      <c r="A14534" s="49" t="s">
        <v>12947</v>
      </c>
      <c r="B14534" s="1" t="s">
        <v>1779</v>
      </c>
      <c r="C14534" s="1" t="s">
        <v>8413</v>
      </c>
      <c r="D14534" s="1" t="s">
        <v>57</v>
      </c>
      <c r="E14534" s="39">
        <v>14382.956666961376</v>
      </c>
      <c r="F14534" s="39">
        <v>31792.152868820533</v>
      </c>
      <c r="G14534" s="39">
        <v>13593.008225236357</v>
      </c>
      <c r="H14534" s="83">
        <v>13609.392263603404</v>
      </c>
      <c r="I14534" s="85">
        <v>0.94621659362049659</v>
      </c>
    </row>
    <row r="14535" spans="1:9" hidden="1" x14ac:dyDescent="0.2">
      <c r="A14535" s="49" t="s">
        <v>12948</v>
      </c>
      <c r="B14535" s="1" t="s">
        <v>1779</v>
      </c>
      <c r="C14535" s="1" t="s">
        <v>8413</v>
      </c>
      <c r="D14535" s="1" t="s">
        <v>57</v>
      </c>
      <c r="E14535" s="39">
        <v>14352.999549863902</v>
      </c>
      <c r="F14535" s="39">
        <v>31725.935520863157</v>
      </c>
      <c r="G14535" s="39">
        <v>13568.55794456631</v>
      </c>
      <c r="H14535" s="83">
        <v>13583.963263230453</v>
      </c>
      <c r="I14535" s="85">
        <v>0.94641982089097598</v>
      </c>
    </row>
    <row r="14536" spans="1:9" x14ac:dyDescent="0.2">
      <c r="A14536" s="49" t="s">
        <v>12946</v>
      </c>
      <c r="B14536" s="1" t="s">
        <v>1778</v>
      </c>
      <c r="C14536" s="1" t="s">
        <v>8412</v>
      </c>
      <c r="D14536" s="1" t="s">
        <v>57</v>
      </c>
      <c r="E14536" s="39">
        <v>5999.9166666666661</v>
      </c>
      <c r="F14536" s="39">
        <v>12578.070224004086</v>
      </c>
      <c r="G14536" s="39">
        <v>5376.1510288434274</v>
      </c>
      <c r="H14536" s="83">
        <v>5383.1200179571451</v>
      </c>
      <c r="I14536" s="85">
        <v>0.89719913075856261</v>
      </c>
    </row>
    <row r="14537" spans="1:9" hidden="1" x14ac:dyDescent="0.2">
      <c r="A14537" s="49" t="s">
        <v>12947</v>
      </c>
      <c r="B14537" s="1" t="s">
        <v>1778</v>
      </c>
      <c r="C14537" s="1" t="s">
        <v>8412</v>
      </c>
      <c r="D14537" s="1" t="s">
        <v>57</v>
      </c>
      <c r="E14537" s="39">
        <v>6026.9812639950378</v>
      </c>
      <c r="F14537" s="39">
        <v>12634.807746322005</v>
      </c>
      <c r="G14537" s="39">
        <v>5402.1206531272783</v>
      </c>
      <c r="H14537" s="83">
        <v>5408.6319823766726</v>
      </c>
      <c r="I14537" s="85">
        <v>0.89740315183782615</v>
      </c>
    </row>
    <row r="14538" spans="1:9" hidden="1" x14ac:dyDescent="0.2">
      <c r="A14538" s="49" t="s">
        <v>12948</v>
      </c>
      <c r="B14538" s="1" t="s">
        <v>1778</v>
      </c>
      <c r="C14538" s="1" t="s">
        <v>8412</v>
      </c>
      <c r="D14538" s="1" t="s">
        <v>57</v>
      </c>
      <c r="E14538" s="39">
        <v>6054.8924543403373</v>
      </c>
      <c r="F14538" s="39">
        <v>12693.320044359265</v>
      </c>
      <c r="G14538" s="39">
        <v>5428.6830538867553</v>
      </c>
      <c r="H14538" s="83">
        <v>5434.8466117765056</v>
      </c>
      <c r="I14538" s="85">
        <v>0.89759589501554837</v>
      </c>
    </row>
    <row r="14539" spans="1:9" x14ac:dyDescent="0.2">
      <c r="A14539" s="49" t="s">
        <v>12946</v>
      </c>
      <c r="B14539" s="1" t="s">
        <v>1777</v>
      </c>
      <c r="C14539" s="1" t="s">
        <v>8411</v>
      </c>
      <c r="D14539" s="1" t="s">
        <v>57</v>
      </c>
      <c r="E14539" s="39">
        <v>5144.25</v>
      </c>
      <c r="F14539" s="39">
        <v>9335.6085277102375</v>
      </c>
      <c r="G14539" s="39">
        <v>3990.2497360323659</v>
      </c>
      <c r="H14539" s="83">
        <v>3995.4222110655692</v>
      </c>
      <c r="I14539" s="85">
        <v>0.77667730204900021</v>
      </c>
    </row>
    <row r="14540" spans="1:9" hidden="1" x14ac:dyDescent="0.2">
      <c r="A14540" s="49" t="s">
        <v>12947</v>
      </c>
      <c r="B14540" s="1" t="s">
        <v>1777</v>
      </c>
      <c r="C14540" s="1" t="s">
        <v>8411</v>
      </c>
      <c r="D14540" s="1" t="s">
        <v>57</v>
      </c>
      <c r="E14540" s="39">
        <v>5154.854155619767</v>
      </c>
      <c r="F14540" s="39">
        <v>9354.8525857620552</v>
      </c>
      <c r="G14540" s="39">
        <v>3999.7476317134606</v>
      </c>
      <c r="H14540" s="83">
        <v>4004.5686409831255</v>
      </c>
      <c r="I14540" s="85">
        <v>0.77685391673349047</v>
      </c>
    </row>
    <row r="14541" spans="1:9" hidden="1" x14ac:dyDescent="0.2">
      <c r="A14541" s="49" t="s">
        <v>12948</v>
      </c>
      <c r="B14541" s="1" t="s">
        <v>1777</v>
      </c>
      <c r="C14541" s="1" t="s">
        <v>8411</v>
      </c>
      <c r="D14541" s="1" t="s">
        <v>57</v>
      </c>
      <c r="E14541" s="39">
        <v>5163.299825559121</v>
      </c>
      <c r="F14541" s="39">
        <v>9370.1794980054456</v>
      </c>
      <c r="G14541" s="39">
        <v>4007.4412742239315</v>
      </c>
      <c r="H14541" s="83">
        <v>4011.9911984022765</v>
      </c>
      <c r="I14541" s="85">
        <v>0.77702076849039614</v>
      </c>
    </row>
    <row r="14542" spans="1:9" x14ac:dyDescent="0.2">
      <c r="A14542" s="49" t="s">
        <v>12946</v>
      </c>
      <c r="B14542" s="1" t="s">
        <v>1776</v>
      </c>
      <c r="C14542" s="1" t="s">
        <v>8410</v>
      </c>
      <c r="D14542" s="1" t="s">
        <v>57</v>
      </c>
      <c r="E14542" s="39">
        <v>5342</v>
      </c>
      <c r="F14542" s="39">
        <v>13057.582206127247</v>
      </c>
      <c r="G14542" s="39">
        <v>5581.1052698457106</v>
      </c>
      <c r="H14542" s="83">
        <v>5588.3399367401844</v>
      </c>
      <c r="I14542" s="85">
        <v>1.0461138032085706</v>
      </c>
    </row>
    <row r="14543" spans="1:9" hidden="1" x14ac:dyDescent="0.2">
      <c r="A14543" s="49" t="s">
        <v>12947</v>
      </c>
      <c r="B14543" s="1" t="s">
        <v>1776</v>
      </c>
      <c r="C14543" s="1" t="s">
        <v>8410</v>
      </c>
      <c r="D14543" s="1" t="s">
        <v>57</v>
      </c>
      <c r="E14543" s="39">
        <v>5375.2467073972866</v>
      </c>
      <c r="F14543" s="39">
        <v>13138.847952088146</v>
      </c>
      <c r="G14543" s="39">
        <v>5617.6273755282136</v>
      </c>
      <c r="H14543" s="83">
        <v>5624.3984611427686</v>
      </c>
      <c r="I14543" s="85">
        <v>1.0463516871518856</v>
      </c>
    </row>
    <row r="14544" spans="1:9" hidden="1" x14ac:dyDescent="0.2">
      <c r="A14544" s="49" t="s">
        <v>12948</v>
      </c>
      <c r="B14544" s="1" t="s">
        <v>1776</v>
      </c>
      <c r="C14544" s="1" t="s">
        <v>8410</v>
      </c>
      <c r="D14544" s="1" t="s">
        <v>57</v>
      </c>
      <c r="E14544" s="39">
        <v>5406.6354567458893</v>
      </c>
      <c r="F14544" s="39">
        <v>13215.572245417781</v>
      </c>
      <c r="G14544" s="39">
        <v>5652.0400372318118</v>
      </c>
      <c r="H14544" s="83">
        <v>5658.4571876933251</v>
      </c>
      <c r="I14544" s="85">
        <v>1.0465764213182223</v>
      </c>
    </row>
    <row r="14545" spans="1:9" x14ac:dyDescent="0.2">
      <c r="A14545" s="49" t="s">
        <v>12946</v>
      </c>
      <c r="B14545" s="1" t="s">
        <v>1775</v>
      </c>
      <c r="C14545" s="1" t="s">
        <v>8409</v>
      </c>
      <c r="D14545" s="1" t="s">
        <v>57</v>
      </c>
      <c r="E14545" s="39">
        <v>18625.916666666664</v>
      </c>
      <c r="F14545" s="39">
        <v>37032.345098145772</v>
      </c>
      <c r="G14545" s="39">
        <v>15828.459903168097</v>
      </c>
      <c r="H14545" s="83">
        <v>15848.977995788686</v>
      </c>
      <c r="I14545" s="85">
        <v>0.85090995946268533</v>
      </c>
    </row>
    <row r="14546" spans="1:9" hidden="1" x14ac:dyDescent="0.2">
      <c r="A14546" s="49" t="s">
        <v>12947</v>
      </c>
      <c r="B14546" s="1" t="s">
        <v>1775</v>
      </c>
      <c r="C14546" s="1" t="s">
        <v>8409</v>
      </c>
      <c r="D14546" s="1" t="s">
        <v>57</v>
      </c>
      <c r="E14546" s="39">
        <v>18683.835810265751</v>
      </c>
      <c r="F14546" s="39">
        <v>37147.500864808739</v>
      </c>
      <c r="G14546" s="39">
        <v>15882.733292262667</v>
      </c>
      <c r="H14546" s="83">
        <v>15901.877201198944</v>
      </c>
      <c r="I14546" s="85">
        <v>0.85110345448774105</v>
      </c>
    </row>
    <row r="14547" spans="1:9" hidden="1" x14ac:dyDescent="0.2">
      <c r="A14547" s="49" t="s">
        <v>12948</v>
      </c>
      <c r="B14547" s="1" t="s">
        <v>1775</v>
      </c>
      <c r="C14547" s="1" t="s">
        <v>8409</v>
      </c>
      <c r="D14547" s="1" t="s">
        <v>57</v>
      </c>
      <c r="E14547" s="39">
        <v>18734.54980328244</v>
      </c>
      <c r="F14547" s="39">
        <v>37248.331235968937</v>
      </c>
      <c r="G14547" s="39">
        <v>15930.377856983469</v>
      </c>
      <c r="H14547" s="83">
        <v>15948.464712515917</v>
      </c>
      <c r="I14547" s="85">
        <v>0.85128625347173392</v>
      </c>
    </row>
    <row r="14548" spans="1:9" x14ac:dyDescent="0.2">
      <c r="A14548" s="49" t="s">
        <v>12946</v>
      </c>
      <c r="B14548" s="1" t="s">
        <v>1774</v>
      </c>
      <c r="C14548" s="1" t="s">
        <v>8408</v>
      </c>
      <c r="D14548" s="1" t="s">
        <v>57</v>
      </c>
      <c r="E14548" s="39">
        <v>3195.083333333333</v>
      </c>
      <c r="F14548" s="39">
        <v>11493.970127094814</v>
      </c>
      <c r="G14548" s="39">
        <v>4912.7821854857793</v>
      </c>
      <c r="H14548" s="83">
        <v>4919.1505195197433</v>
      </c>
      <c r="I14548" s="85">
        <v>1.5396000687054829</v>
      </c>
    </row>
    <row r="14549" spans="1:9" hidden="1" x14ac:dyDescent="0.2">
      <c r="A14549" s="49" t="s">
        <v>12947</v>
      </c>
      <c r="B14549" s="1" t="s">
        <v>1774</v>
      </c>
      <c r="C14549" s="1" t="s">
        <v>8408</v>
      </c>
      <c r="D14549" s="1" t="s">
        <v>57</v>
      </c>
      <c r="E14549" s="39">
        <v>3202.7852301575049</v>
      </c>
      <c r="F14549" s="39">
        <v>11521.676876116175</v>
      </c>
      <c r="G14549" s="39">
        <v>4926.1919817691478</v>
      </c>
      <c r="H14549" s="83">
        <v>4932.1296606916758</v>
      </c>
      <c r="I14549" s="85">
        <v>1.5399501703238234</v>
      </c>
    </row>
    <row r="14550" spans="1:9" hidden="1" x14ac:dyDescent="0.2">
      <c r="A14550" s="49" t="s">
        <v>12948</v>
      </c>
      <c r="B14550" s="1" t="s">
        <v>1774</v>
      </c>
      <c r="C14550" s="1" t="s">
        <v>8408</v>
      </c>
      <c r="D14550" s="1" t="s">
        <v>57</v>
      </c>
      <c r="E14550" s="39">
        <v>3210.1985222567573</v>
      </c>
      <c r="F14550" s="39">
        <v>11548.345400546597</v>
      </c>
      <c r="G14550" s="39">
        <v>4938.9999430635926</v>
      </c>
      <c r="H14550" s="83">
        <v>4944.607529980045</v>
      </c>
      <c r="I14550" s="85">
        <v>1.5402809189831677</v>
      </c>
    </row>
    <row r="14551" spans="1:9" x14ac:dyDescent="0.2">
      <c r="A14551" s="49" t="s">
        <v>12946</v>
      </c>
      <c r="B14551" s="1" t="s">
        <v>1773</v>
      </c>
      <c r="C14551" s="1" t="s">
        <v>8407</v>
      </c>
      <c r="D14551" s="1" t="s">
        <v>57</v>
      </c>
      <c r="E14551" s="39">
        <v>2751.6666666666665</v>
      </c>
      <c r="F14551" s="39">
        <v>9792.829403023572</v>
      </c>
      <c r="G14551" s="39">
        <v>4185.6762550013445</v>
      </c>
      <c r="H14551" s="83">
        <v>4191.1020572338621</v>
      </c>
      <c r="I14551" s="85">
        <v>1.5231140123199984</v>
      </c>
    </row>
    <row r="14552" spans="1:9" hidden="1" x14ac:dyDescent="0.2">
      <c r="A14552" s="49" t="s">
        <v>12947</v>
      </c>
      <c r="B14552" s="1" t="s">
        <v>1773</v>
      </c>
      <c r="C14552" s="1" t="s">
        <v>8407</v>
      </c>
      <c r="D14552" s="1" t="s">
        <v>57</v>
      </c>
      <c r="E14552" s="39">
        <v>2758.5780971424438</v>
      </c>
      <c r="F14552" s="39">
        <v>9817.4262992973981</v>
      </c>
      <c r="G14552" s="39">
        <v>4197.5249989401582</v>
      </c>
      <c r="H14552" s="83">
        <v>4202.584394880314</v>
      </c>
      <c r="I14552" s="85">
        <v>1.5234603650459226</v>
      </c>
    </row>
    <row r="14553" spans="1:9" hidden="1" x14ac:dyDescent="0.2">
      <c r="A14553" s="49" t="s">
        <v>12948</v>
      </c>
      <c r="B14553" s="1" t="s">
        <v>1773</v>
      </c>
      <c r="C14553" s="1" t="s">
        <v>8407</v>
      </c>
      <c r="D14553" s="1" t="s">
        <v>57</v>
      </c>
      <c r="E14553" s="39">
        <v>2765.052751931069</v>
      </c>
      <c r="F14553" s="39">
        <v>9840.468766815924</v>
      </c>
      <c r="G14553" s="39">
        <v>4208.5747345868713</v>
      </c>
      <c r="H14553" s="83">
        <v>4213.3530194402101</v>
      </c>
      <c r="I14553" s="85">
        <v>1.5237875720445735</v>
      </c>
    </row>
    <row r="14554" spans="1:9" x14ac:dyDescent="0.2">
      <c r="A14554" s="49" t="s">
        <v>12946</v>
      </c>
      <c r="B14554" s="1" t="s">
        <v>1772</v>
      </c>
      <c r="C14554" s="1" t="s">
        <v>8406</v>
      </c>
      <c r="D14554" s="1" t="s">
        <v>57</v>
      </c>
      <c r="E14554" s="39">
        <v>2874.3333333333339</v>
      </c>
      <c r="F14554" s="39">
        <v>10171.720539504351</v>
      </c>
      <c r="G14554" s="39">
        <v>4347.6228761390939</v>
      </c>
      <c r="H14554" s="83">
        <v>4353.2586062984228</v>
      </c>
      <c r="I14554" s="85">
        <v>1.5145281014606593</v>
      </c>
    </row>
    <row r="14555" spans="1:9" hidden="1" x14ac:dyDescent="0.2">
      <c r="A14555" s="49" t="s">
        <v>12947</v>
      </c>
      <c r="B14555" s="1" t="s">
        <v>1772</v>
      </c>
      <c r="C14555" s="1" t="s">
        <v>8406</v>
      </c>
      <c r="D14555" s="1" t="s">
        <v>57</v>
      </c>
      <c r="E14555" s="39">
        <v>2881.765011750229</v>
      </c>
      <c r="F14555" s="39">
        <v>10198.019839978475</v>
      </c>
      <c r="G14555" s="39">
        <v>4360.2510386108916</v>
      </c>
      <c r="H14555" s="83">
        <v>4365.5065728622376</v>
      </c>
      <c r="I14555" s="85">
        <v>1.5148725017696234</v>
      </c>
    </row>
    <row r="14556" spans="1:9" hidden="1" x14ac:dyDescent="0.2">
      <c r="A14556" s="49" t="s">
        <v>12948</v>
      </c>
      <c r="B14556" s="1" t="s">
        <v>1772</v>
      </c>
      <c r="C14556" s="1" t="s">
        <v>8406</v>
      </c>
      <c r="D14556" s="1" t="s">
        <v>57</v>
      </c>
      <c r="E14556" s="39">
        <v>2889.1227009806048</v>
      </c>
      <c r="F14556" s="39">
        <v>10224.05730675381</v>
      </c>
      <c r="G14556" s="39">
        <v>4372.6280003320562</v>
      </c>
      <c r="H14556" s="83">
        <v>4377.5925461607339</v>
      </c>
      <c r="I14556" s="85">
        <v>1.5151978642772506</v>
      </c>
    </row>
    <row r="14557" spans="1:9" x14ac:dyDescent="0.2">
      <c r="A14557" s="49" t="s">
        <v>12946</v>
      </c>
      <c r="B14557" s="1" t="s">
        <v>1771</v>
      </c>
      <c r="C14557" s="1" t="s">
        <v>8405</v>
      </c>
      <c r="D14557" s="1" t="s">
        <v>57</v>
      </c>
      <c r="E14557" s="39">
        <v>10711</v>
      </c>
      <c r="F14557" s="39">
        <v>41323.387581072377</v>
      </c>
      <c r="G14557" s="39">
        <v>17662.548284656943</v>
      </c>
      <c r="H14557" s="83">
        <v>17685.443866655271</v>
      </c>
      <c r="I14557" s="85">
        <v>1.6511477795402176</v>
      </c>
    </row>
    <row r="14558" spans="1:9" hidden="1" x14ac:dyDescent="0.2">
      <c r="A14558" s="49" t="s">
        <v>12947</v>
      </c>
      <c r="B14558" s="1" t="s">
        <v>1771</v>
      </c>
      <c r="C14558" s="1" t="s">
        <v>8405</v>
      </c>
      <c r="D14558" s="1" t="s">
        <v>57</v>
      </c>
      <c r="E14558" s="39">
        <v>10737.658525597304</v>
      </c>
      <c r="F14558" s="39">
        <v>41426.23704289642</v>
      </c>
      <c r="G14558" s="39">
        <v>17712.143722639725</v>
      </c>
      <c r="H14558" s="83">
        <v>17733.492671857279</v>
      </c>
      <c r="I14558" s="85">
        <v>1.6515232468589625</v>
      </c>
    </row>
    <row r="14559" spans="1:9" hidden="1" x14ac:dyDescent="0.2">
      <c r="A14559" s="49" t="s">
        <v>12948</v>
      </c>
      <c r="B14559" s="1" t="s">
        <v>1771</v>
      </c>
      <c r="C14559" s="1" t="s">
        <v>8405</v>
      </c>
      <c r="D14559" s="1" t="s">
        <v>57</v>
      </c>
      <c r="E14559" s="39">
        <v>10762.903259048802</v>
      </c>
      <c r="F14559" s="39">
        <v>41523.632048479194</v>
      </c>
      <c r="G14559" s="39">
        <v>17758.839834624738</v>
      </c>
      <c r="H14559" s="83">
        <v>17779.00266901551</v>
      </c>
      <c r="I14559" s="85">
        <v>1.6518779590504999</v>
      </c>
    </row>
    <row r="14560" spans="1:9" x14ac:dyDescent="0.2">
      <c r="A14560" s="49" t="s">
        <v>12946</v>
      </c>
      <c r="B14560" s="1" t="s">
        <v>1770</v>
      </c>
      <c r="C14560" s="1" t="s">
        <v>8404</v>
      </c>
      <c r="D14560" s="1" t="s">
        <v>57</v>
      </c>
      <c r="E14560" s="39">
        <v>7846.4166666666661</v>
      </c>
      <c r="F14560" s="39">
        <v>35394.420559626065</v>
      </c>
      <c r="G14560" s="39">
        <v>15128.373996816128</v>
      </c>
      <c r="H14560" s="83">
        <v>15147.984583112238</v>
      </c>
      <c r="I14560" s="85">
        <v>1.9305608186045315</v>
      </c>
    </row>
    <row r="14561" spans="1:9" hidden="1" x14ac:dyDescent="0.2">
      <c r="A14561" s="49" t="s">
        <v>12947</v>
      </c>
      <c r="B14561" s="1" t="s">
        <v>1770</v>
      </c>
      <c r="C14561" s="1" t="s">
        <v>8404</v>
      </c>
      <c r="D14561" s="1" t="s">
        <v>57</v>
      </c>
      <c r="E14561" s="39">
        <v>7862.6066563723252</v>
      </c>
      <c r="F14561" s="39">
        <v>35467.452024668259</v>
      </c>
      <c r="G14561" s="39">
        <v>15164.413969974015</v>
      </c>
      <c r="H14561" s="83">
        <v>15182.692068256671</v>
      </c>
      <c r="I14561" s="85">
        <v>1.9309998238245469</v>
      </c>
    </row>
    <row r="14562" spans="1:9" hidden="1" x14ac:dyDescent="0.2">
      <c r="A14562" s="49" t="s">
        <v>12948</v>
      </c>
      <c r="B14562" s="1" t="s">
        <v>1770</v>
      </c>
      <c r="C14562" s="1" t="s">
        <v>8404</v>
      </c>
      <c r="D14562" s="1" t="s">
        <v>57</v>
      </c>
      <c r="E14562" s="39">
        <v>7877.0958794270427</v>
      </c>
      <c r="F14562" s="39">
        <v>35532.811497172377</v>
      </c>
      <c r="G14562" s="39">
        <v>15196.683842961371</v>
      </c>
      <c r="H14562" s="83">
        <v>15213.937685130561</v>
      </c>
      <c r="I14562" s="85">
        <v>1.931414561661674</v>
      </c>
    </row>
    <row r="14563" spans="1:9" x14ac:dyDescent="0.2">
      <c r="A14563" s="49" t="s">
        <v>12946</v>
      </c>
      <c r="B14563" s="1" t="s">
        <v>1769</v>
      </c>
      <c r="C14563" s="1" t="s">
        <v>7227</v>
      </c>
      <c r="D14563" s="1" t="s">
        <v>57</v>
      </c>
      <c r="E14563" s="39">
        <v>4817.0833333333339</v>
      </c>
      <c r="F14563" s="39">
        <v>8722.0669304383118</v>
      </c>
      <c r="G14563" s="39">
        <v>3728.0082132336752</v>
      </c>
      <c r="H14563" s="83">
        <v>3732.8407502131031</v>
      </c>
      <c r="I14563" s="85">
        <v>0.77491720443832246</v>
      </c>
    </row>
    <row r="14564" spans="1:9" hidden="1" x14ac:dyDescent="0.2">
      <c r="A14564" s="49" t="s">
        <v>12947</v>
      </c>
      <c r="B14564" s="1" t="s">
        <v>1769</v>
      </c>
      <c r="C14564" s="1" t="s">
        <v>7227</v>
      </c>
      <c r="D14564" s="1" t="s">
        <v>57</v>
      </c>
      <c r="E14564" s="39">
        <v>4823.1648444896109</v>
      </c>
      <c r="F14564" s="39">
        <v>8733.0784375418334</v>
      </c>
      <c r="G14564" s="39">
        <v>3733.90275024632</v>
      </c>
      <c r="H14564" s="83">
        <v>3738.4033291399073</v>
      </c>
      <c r="I14564" s="85">
        <v>0.7750934188805455</v>
      </c>
    </row>
    <row r="14565" spans="1:9" hidden="1" x14ac:dyDescent="0.2">
      <c r="A14565" s="49" t="s">
        <v>12948</v>
      </c>
      <c r="B14565" s="1" t="s">
        <v>1769</v>
      </c>
      <c r="C14565" s="1" t="s">
        <v>7227</v>
      </c>
      <c r="D14565" s="1" t="s">
        <v>57</v>
      </c>
      <c r="E14565" s="39">
        <v>4828.37913976034</v>
      </c>
      <c r="F14565" s="39">
        <v>8742.5197175030189</v>
      </c>
      <c r="G14565" s="39">
        <v>3739.0035446061402</v>
      </c>
      <c r="H14565" s="83">
        <v>3743.2486929355605</v>
      </c>
      <c r="I14565" s="85">
        <v>0.77525989251982386</v>
      </c>
    </row>
    <row r="14566" spans="1:9" x14ac:dyDescent="0.2">
      <c r="A14566" s="49" t="s">
        <v>12946</v>
      </c>
      <c r="B14566" s="1" t="s">
        <v>1768</v>
      </c>
      <c r="C14566" s="1" t="s">
        <v>8403</v>
      </c>
      <c r="D14566" s="1" t="s">
        <v>57</v>
      </c>
      <c r="E14566" s="39">
        <v>3989.3333333333326</v>
      </c>
      <c r="F14566" s="39">
        <v>11768.729779011543</v>
      </c>
      <c r="G14566" s="39">
        <v>5030.2206604688317</v>
      </c>
      <c r="H14566" s="83">
        <v>5036.7412274756598</v>
      </c>
      <c r="I14566" s="85">
        <v>1.2625521125022545</v>
      </c>
    </row>
    <row r="14567" spans="1:9" hidden="1" x14ac:dyDescent="0.2">
      <c r="A14567" s="49" t="s">
        <v>12947</v>
      </c>
      <c r="B14567" s="1" t="s">
        <v>1768</v>
      </c>
      <c r="C14567" s="1" t="s">
        <v>8403</v>
      </c>
      <c r="D14567" s="1" t="s">
        <v>57</v>
      </c>
      <c r="E14567" s="39">
        <v>4012.0085896457549</v>
      </c>
      <c r="F14567" s="39">
        <v>11835.622901724792</v>
      </c>
      <c r="G14567" s="39">
        <v>5060.4223035088062</v>
      </c>
      <c r="H14567" s="83">
        <v>5066.5217740454473</v>
      </c>
      <c r="I14567" s="85">
        <v>1.2628392140338867</v>
      </c>
    </row>
    <row r="14568" spans="1:9" hidden="1" x14ac:dyDescent="0.2">
      <c r="A14568" s="49" t="s">
        <v>12948</v>
      </c>
      <c r="B14568" s="1" t="s">
        <v>1768</v>
      </c>
      <c r="C14568" s="1" t="s">
        <v>8403</v>
      </c>
      <c r="D14568" s="1" t="s">
        <v>57</v>
      </c>
      <c r="E14568" s="39">
        <v>4034.059695977774</v>
      </c>
      <c r="F14568" s="39">
        <v>11900.674751261</v>
      </c>
      <c r="G14568" s="39">
        <v>5089.6842690654539</v>
      </c>
      <c r="H14568" s="83">
        <v>5095.462938278878</v>
      </c>
      <c r="I14568" s="85">
        <v>1.2631104451328259</v>
      </c>
    </row>
    <row r="14569" spans="1:9" x14ac:dyDescent="0.2">
      <c r="A14569" s="49" t="s">
        <v>12946</v>
      </c>
      <c r="B14569" s="1" t="s">
        <v>1767</v>
      </c>
      <c r="C14569" s="1" t="s">
        <v>8402</v>
      </c>
      <c r="D14569" s="1" t="s">
        <v>57</v>
      </c>
      <c r="E14569" s="39">
        <v>14030</v>
      </c>
      <c r="F14569" s="39">
        <v>33276.694187619592</v>
      </c>
      <c r="G14569" s="39">
        <v>14223.209960448783</v>
      </c>
      <c r="H14569" s="83">
        <v>14241.647202044989</v>
      </c>
      <c r="I14569" s="85">
        <v>1.0150853315784027</v>
      </c>
    </row>
    <row r="14570" spans="1:9" hidden="1" x14ac:dyDescent="0.2">
      <c r="A14570" s="49" t="s">
        <v>12947</v>
      </c>
      <c r="B14570" s="1" t="s">
        <v>1767</v>
      </c>
      <c r="C14570" s="1" t="s">
        <v>8402</v>
      </c>
      <c r="D14570" s="1" t="s">
        <v>57</v>
      </c>
      <c r="E14570" s="39">
        <v>14116.286458987903</v>
      </c>
      <c r="F14570" s="39">
        <v>33481.350503248461</v>
      </c>
      <c r="G14570" s="39">
        <v>14315.239193160125</v>
      </c>
      <c r="H14570" s="83">
        <v>14332.493756998227</v>
      </c>
      <c r="I14570" s="85">
        <v>1.0153161597165425</v>
      </c>
    </row>
    <row r="14571" spans="1:9" hidden="1" x14ac:dyDescent="0.2">
      <c r="A14571" s="49" t="s">
        <v>12948</v>
      </c>
      <c r="B14571" s="1" t="s">
        <v>1767</v>
      </c>
      <c r="C14571" s="1" t="s">
        <v>8402</v>
      </c>
      <c r="D14571" s="1" t="s">
        <v>57</v>
      </c>
      <c r="E14571" s="39">
        <v>14197.690707981979</v>
      </c>
      <c r="F14571" s="39">
        <v>33674.427074834261</v>
      </c>
      <c r="G14571" s="39">
        <v>14401.889416767312</v>
      </c>
      <c r="H14571" s="83">
        <v>14418.240874065681</v>
      </c>
      <c r="I14571" s="85">
        <v>1.0155342281093438</v>
      </c>
    </row>
    <row r="14572" spans="1:9" x14ac:dyDescent="0.2">
      <c r="A14572" s="49" t="s">
        <v>12946</v>
      </c>
      <c r="B14572" s="1" t="s">
        <v>1766</v>
      </c>
      <c r="C14572" s="1" t="s">
        <v>8401</v>
      </c>
      <c r="D14572" s="1" t="s">
        <v>57</v>
      </c>
      <c r="E14572" s="39">
        <v>2657.25</v>
      </c>
      <c r="F14572" s="39">
        <v>4955.1459791603747</v>
      </c>
      <c r="G14572" s="39">
        <v>2117.9412007966989</v>
      </c>
      <c r="H14572" s="83">
        <v>2120.6866424877257</v>
      </c>
      <c r="I14572" s="85">
        <v>0.79807569573345594</v>
      </c>
    </row>
    <row r="14573" spans="1:9" hidden="1" x14ac:dyDescent="0.2">
      <c r="A14573" s="49" t="s">
        <v>12947</v>
      </c>
      <c r="B14573" s="1" t="s">
        <v>1766</v>
      </c>
      <c r="C14573" s="1" t="s">
        <v>8401</v>
      </c>
      <c r="D14573" s="1" t="s">
        <v>57</v>
      </c>
      <c r="E14573" s="39">
        <v>2663.7666868079787</v>
      </c>
      <c r="F14573" s="39">
        <v>4967.29806663201</v>
      </c>
      <c r="G14573" s="39">
        <v>2123.8109842869076</v>
      </c>
      <c r="H14573" s="83">
        <v>2126.3708739062126</v>
      </c>
      <c r="I14573" s="85">
        <v>0.79825717636489646</v>
      </c>
    </row>
    <row r="14574" spans="1:9" hidden="1" x14ac:dyDescent="0.2">
      <c r="A14574" s="49" t="s">
        <v>12948</v>
      </c>
      <c r="B14574" s="1" t="s">
        <v>1766</v>
      </c>
      <c r="C14574" s="1" t="s">
        <v>8401</v>
      </c>
      <c r="D14574" s="1" t="s">
        <v>57</v>
      </c>
      <c r="E14574" s="39">
        <v>2669.5637045474787</v>
      </c>
      <c r="F14574" s="39">
        <v>4978.1081406344583</v>
      </c>
      <c r="G14574" s="39">
        <v>2129.0388337358067</v>
      </c>
      <c r="H14574" s="83">
        <v>2131.4560782076242</v>
      </c>
      <c r="I14574" s="85">
        <v>0.79842862508835699</v>
      </c>
    </row>
    <row r="14575" spans="1:9" x14ac:dyDescent="0.2">
      <c r="A14575" s="49" t="s">
        <v>12946</v>
      </c>
      <c r="B14575" s="1" t="s">
        <v>1765</v>
      </c>
      <c r="C14575" s="1" t="s">
        <v>8400</v>
      </c>
      <c r="D14575" s="1" t="s">
        <v>57</v>
      </c>
      <c r="E14575" s="39">
        <v>2112.0833333333339</v>
      </c>
      <c r="F14575" s="39">
        <v>3578.3452288643703</v>
      </c>
      <c r="G14575" s="39">
        <v>1529.4654936019303</v>
      </c>
      <c r="H14575" s="83">
        <v>1531.4481068725645</v>
      </c>
      <c r="I14575" s="85">
        <v>0.72508886496235037</v>
      </c>
    </row>
    <row r="14576" spans="1:9" hidden="1" x14ac:dyDescent="0.2">
      <c r="A14576" s="49" t="s">
        <v>12947</v>
      </c>
      <c r="B14576" s="1" t="s">
        <v>1765</v>
      </c>
      <c r="C14576" s="1" t="s">
        <v>8400</v>
      </c>
      <c r="D14576" s="1" t="s">
        <v>57</v>
      </c>
      <c r="E14576" s="39">
        <v>2127.0564516041172</v>
      </c>
      <c r="F14576" s="39">
        <v>3603.7130661461124</v>
      </c>
      <c r="G14576" s="39">
        <v>1540.7984967748791</v>
      </c>
      <c r="H14576" s="83">
        <v>1542.6556649063734</v>
      </c>
      <c r="I14576" s="85">
        <v>0.72525374855142255</v>
      </c>
    </row>
    <row r="14577" spans="1:9" hidden="1" x14ac:dyDescent="0.2">
      <c r="A14577" s="49" t="s">
        <v>12948</v>
      </c>
      <c r="B14577" s="1" t="s">
        <v>1765</v>
      </c>
      <c r="C14577" s="1" t="s">
        <v>8400</v>
      </c>
      <c r="D14577" s="1" t="s">
        <v>57</v>
      </c>
      <c r="E14577" s="39">
        <v>2141.0369659850094</v>
      </c>
      <c r="F14577" s="39">
        <v>3627.3992087061129</v>
      </c>
      <c r="G14577" s="39">
        <v>1551.3672187550294</v>
      </c>
      <c r="H14577" s="83">
        <v>1553.1285928426566</v>
      </c>
      <c r="I14577" s="85">
        <v>0.72540951768580109</v>
      </c>
    </row>
    <row r="14578" spans="1:9" x14ac:dyDescent="0.2">
      <c r="A14578" s="49" t="s">
        <v>12946</v>
      </c>
      <c r="B14578" s="1" t="s">
        <v>1764</v>
      </c>
      <c r="C14578" s="1" t="s">
        <v>8399</v>
      </c>
      <c r="D14578" s="1" t="s">
        <v>57</v>
      </c>
      <c r="E14578" s="39">
        <v>12401.583333333332</v>
      </c>
      <c r="F14578" s="39">
        <v>43057.470017474232</v>
      </c>
      <c r="G14578" s="39">
        <v>18403.734246297521</v>
      </c>
      <c r="H14578" s="83">
        <v>18427.590611739281</v>
      </c>
      <c r="I14578" s="85">
        <v>1.4859062844184641</v>
      </c>
    </row>
    <row r="14579" spans="1:9" hidden="1" x14ac:dyDescent="0.2">
      <c r="A14579" s="49" t="s">
        <v>12947</v>
      </c>
      <c r="B14579" s="1" t="s">
        <v>1764</v>
      </c>
      <c r="C14579" s="1" t="s">
        <v>8399</v>
      </c>
      <c r="D14579" s="1" t="s">
        <v>57</v>
      </c>
      <c r="E14579" s="39">
        <v>12419.931161342234</v>
      </c>
      <c r="F14579" s="39">
        <v>43121.172452328305</v>
      </c>
      <c r="G14579" s="39">
        <v>18436.827925584887</v>
      </c>
      <c r="H14579" s="83">
        <v>18459.05035722725</v>
      </c>
      <c r="I14579" s="85">
        <v>1.486244176190133</v>
      </c>
    </row>
    <row r="14580" spans="1:9" hidden="1" x14ac:dyDescent="0.2">
      <c r="A14580" s="49" t="s">
        <v>12948</v>
      </c>
      <c r="B14580" s="1" t="s">
        <v>1764</v>
      </c>
      <c r="C14580" s="1" t="s">
        <v>8399</v>
      </c>
      <c r="D14580" s="1" t="s">
        <v>57</v>
      </c>
      <c r="E14580" s="39">
        <v>12436.842320042262</v>
      </c>
      <c r="F14580" s="39">
        <v>43179.886867182904</v>
      </c>
      <c r="G14580" s="39">
        <v>18467.18740923826</v>
      </c>
      <c r="H14580" s="83">
        <v>18488.154479433342</v>
      </c>
      <c r="I14580" s="85">
        <v>1.4865633899401658</v>
      </c>
    </row>
    <row r="14581" spans="1:9" x14ac:dyDescent="0.2">
      <c r="A14581" s="49" t="s">
        <v>12946</v>
      </c>
      <c r="B14581" s="1" t="s">
        <v>1763</v>
      </c>
      <c r="C14581" s="1" t="s">
        <v>8398</v>
      </c>
      <c r="D14581" s="1" t="s">
        <v>57</v>
      </c>
      <c r="E14581" s="39">
        <v>6107</v>
      </c>
      <c r="F14581" s="39">
        <v>22386.702868115339</v>
      </c>
      <c r="G14581" s="39">
        <v>9568.5819456744102</v>
      </c>
      <c r="H14581" s="83">
        <v>9580.9854929437024</v>
      </c>
      <c r="I14581" s="85">
        <v>1.5688530363425091</v>
      </c>
    </row>
    <row r="14582" spans="1:9" hidden="1" x14ac:dyDescent="0.2">
      <c r="A14582" s="49" t="s">
        <v>12947</v>
      </c>
      <c r="B14582" s="1" t="s">
        <v>1763</v>
      </c>
      <c r="C14582" s="1" t="s">
        <v>8398</v>
      </c>
      <c r="D14582" s="1" t="s">
        <v>57</v>
      </c>
      <c r="E14582" s="39">
        <v>6118.736038744426</v>
      </c>
      <c r="F14582" s="39">
        <v>22429.724189913301</v>
      </c>
      <c r="G14582" s="39">
        <v>9590.0213697791496</v>
      </c>
      <c r="H14582" s="83">
        <v>9601.580494548276</v>
      </c>
      <c r="I14582" s="85">
        <v>1.5692097900203805</v>
      </c>
    </row>
    <row r="14583" spans="1:9" hidden="1" x14ac:dyDescent="0.2">
      <c r="A14583" s="49" t="s">
        <v>12948</v>
      </c>
      <c r="B14583" s="1" t="s">
        <v>1763</v>
      </c>
      <c r="C14583" s="1" t="s">
        <v>8398</v>
      </c>
      <c r="D14583" s="1" t="s">
        <v>57</v>
      </c>
      <c r="E14583" s="39">
        <v>6129.7073700032724</v>
      </c>
      <c r="F14583" s="39">
        <v>22469.942289300801</v>
      </c>
      <c r="G14583" s="39">
        <v>9609.9518881939639</v>
      </c>
      <c r="H14583" s="83">
        <v>9620.8627286671763</v>
      </c>
      <c r="I14583" s="85">
        <v>1.5695468230259155</v>
      </c>
    </row>
    <row r="14584" spans="1:9" x14ac:dyDescent="0.2">
      <c r="A14584" s="49" t="s">
        <v>12946</v>
      </c>
      <c r="B14584" s="1" t="s">
        <v>1762</v>
      </c>
      <c r="C14584" s="1" t="s">
        <v>8397</v>
      </c>
      <c r="D14584" s="1" t="s">
        <v>57</v>
      </c>
      <c r="E14584" s="39">
        <v>4891.4166666666661</v>
      </c>
      <c r="F14584" s="39">
        <v>8408.8463772304985</v>
      </c>
      <c r="G14584" s="39">
        <v>3594.1306811962495</v>
      </c>
      <c r="H14584" s="83">
        <v>3598.7896756062187</v>
      </c>
      <c r="I14584" s="85">
        <v>0.73573566123097656</v>
      </c>
    </row>
    <row r="14585" spans="1:9" hidden="1" x14ac:dyDescent="0.2">
      <c r="A14585" s="49" t="s">
        <v>12947</v>
      </c>
      <c r="B14585" s="1" t="s">
        <v>1762</v>
      </c>
      <c r="C14585" s="1" t="s">
        <v>8397</v>
      </c>
      <c r="D14585" s="1" t="s">
        <v>57</v>
      </c>
      <c r="E14585" s="39">
        <v>4904.1720096118115</v>
      </c>
      <c r="F14585" s="39">
        <v>8430.7741185422419</v>
      </c>
      <c r="G14585" s="39">
        <v>3604.6499402324389</v>
      </c>
      <c r="H14585" s="83">
        <v>3608.9947270479793</v>
      </c>
      <c r="I14585" s="85">
        <v>0.73590296587775039</v>
      </c>
    </row>
    <row r="14586" spans="1:9" hidden="1" x14ac:dyDescent="0.2">
      <c r="A14586" s="49" t="s">
        <v>12948</v>
      </c>
      <c r="B14586" s="1" t="s">
        <v>1762</v>
      </c>
      <c r="C14586" s="1" t="s">
        <v>8397</v>
      </c>
      <c r="D14586" s="1" t="s">
        <v>57</v>
      </c>
      <c r="E14586" s="39">
        <v>4918.8567528786843</v>
      </c>
      <c r="F14586" s="39">
        <v>8456.018696674726</v>
      </c>
      <c r="G14586" s="39">
        <v>3616.4726991491257</v>
      </c>
      <c r="H14586" s="83">
        <v>3620.5787297677207</v>
      </c>
      <c r="I14586" s="85">
        <v>0.73606102223831449</v>
      </c>
    </row>
    <row r="14587" spans="1:9" x14ac:dyDescent="0.2">
      <c r="A14587" s="49" t="s">
        <v>12946</v>
      </c>
      <c r="B14587" s="1" t="s">
        <v>1761</v>
      </c>
      <c r="C14587" s="1" t="s">
        <v>8396</v>
      </c>
      <c r="D14587" s="1" t="s">
        <v>57</v>
      </c>
      <c r="E14587" s="39">
        <v>7664.5</v>
      </c>
      <c r="F14587" s="39">
        <v>20615.248555450813</v>
      </c>
      <c r="G14587" s="39">
        <v>8811.4224008496731</v>
      </c>
      <c r="H14587" s="83">
        <v>8822.8444584627196</v>
      </c>
      <c r="I14587" s="85">
        <v>1.1511311185938704</v>
      </c>
    </row>
    <row r="14588" spans="1:9" hidden="1" x14ac:dyDescent="0.2">
      <c r="A14588" s="49" t="s">
        <v>12947</v>
      </c>
      <c r="B14588" s="1" t="s">
        <v>1761</v>
      </c>
      <c r="C14588" s="1" t="s">
        <v>8396</v>
      </c>
      <c r="D14588" s="1" t="s">
        <v>57</v>
      </c>
      <c r="E14588" s="39">
        <v>7690.6775461650686</v>
      </c>
      <c r="F14588" s="39">
        <v>20685.658447911464</v>
      </c>
      <c r="G14588" s="39">
        <v>8844.3310708489953</v>
      </c>
      <c r="H14588" s="83">
        <v>8854.991393950002</v>
      </c>
      <c r="I14588" s="85">
        <v>1.1513928832402438</v>
      </c>
    </row>
    <row r="14589" spans="1:9" hidden="1" x14ac:dyDescent="0.2">
      <c r="A14589" s="49" t="s">
        <v>12948</v>
      </c>
      <c r="B14589" s="1" t="s">
        <v>1761</v>
      </c>
      <c r="C14589" s="1" t="s">
        <v>8396</v>
      </c>
      <c r="D14589" s="1" t="s">
        <v>57</v>
      </c>
      <c r="E14589" s="39">
        <v>7733.3245798688513</v>
      </c>
      <c r="F14589" s="39">
        <v>20800.366413200285</v>
      </c>
      <c r="G14589" s="39">
        <v>8895.9071596209433</v>
      </c>
      <c r="H14589" s="83">
        <v>8906.0072959184381</v>
      </c>
      <c r="I14589" s="85">
        <v>1.1516401780292886</v>
      </c>
    </row>
    <row r="14590" spans="1:9" x14ac:dyDescent="0.2">
      <c r="A14590" s="49" t="s">
        <v>12946</v>
      </c>
      <c r="B14590" s="1" t="s">
        <v>1760</v>
      </c>
      <c r="C14590" s="1" t="s">
        <v>8395</v>
      </c>
      <c r="D14590" s="1" t="s">
        <v>57</v>
      </c>
      <c r="E14590" s="39">
        <v>6410.8333333333339</v>
      </c>
      <c r="F14590" s="39">
        <v>14119.22993965559</v>
      </c>
      <c r="G14590" s="39">
        <v>6034.8774664729253</v>
      </c>
      <c r="H14590" s="83">
        <v>6042.7003485201049</v>
      </c>
      <c r="I14590" s="85">
        <v>0.94257642249111206</v>
      </c>
    </row>
    <row r="14591" spans="1:9" hidden="1" x14ac:dyDescent="0.2">
      <c r="A14591" s="49" t="s">
        <v>12947</v>
      </c>
      <c r="B14591" s="1" t="s">
        <v>1760</v>
      </c>
      <c r="C14591" s="1" t="s">
        <v>8395</v>
      </c>
      <c r="D14591" s="1" t="s">
        <v>57</v>
      </c>
      <c r="E14591" s="39">
        <v>6443.7038138799089</v>
      </c>
      <c r="F14591" s="39">
        <v>14191.623940393518</v>
      </c>
      <c r="G14591" s="39">
        <v>6067.7507983556388</v>
      </c>
      <c r="H14591" s="83">
        <v>6075.0644304990637</v>
      </c>
      <c r="I14591" s="85">
        <v>0.94279076226520742</v>
      </c>
    </row>
    <row r="14592" spans="1:9" hidden="1" x14ac:dyDescent="0.2">
      <c r="A14592" s="49" t="s">
        <v>12948</v>
      </c>
      <c r="B14592" s="1" t="s">
        <v>1760</v>
      </c>
      <c r="C14592" s="1" t="s">
        <v>8395</v>
      </c>
      <c r="D14592" s="1" t="s">
        <v>57</v>
      </c>
      <c r="E14592" s="39">
        <v>6477.4208659861861</v>
      </c>
      <c r="F14592" s="39">
        <v>14265.882431735134</v>
      </c>
      <c r="G14592" s="39">
        <v>6101.2370235096023</v>
      </c>
      <c r="H14592" s="83">
        <v>6108.1641782578545</v>
      </c>
      <c r="I14592" s="85">
        <v>0.94299325373971787</v>
      </c>
    </row>
    <row r="14593" spans="1:9" x14ac:dyDescent="0.2">
      <c r="A14593" s="49" t="s">
        <v>12946</v>
      </c>
      <c r="B14593" s="1" t="s">
        <v>1759</v>
      </c>
      <c r="C14593" s="1" t="s">
        <v>8394</v>
      </c>
      <c r="D14593" s="1" t="s">
        <v>57</v>
      </c>
      <c r="E14593" s="39">
        <v>9429.6666666666679</v>
      </c>
      <c r="F14593" s="39">
        <v>37979.24500984179</v>
      </c>
      <c r="G14593" s="39">
        <v>16233.186291542142</v>
      </c>
      <c r="H14593" s="83">
        <v>16254.229022287567</v>
      </c>
      <c r="I14593" s="85">
        <v>1.7237331495232315</v>
      </c>
    </row>
    <row r="14594" spans="1:9" hidden="1" x14ac:dyDescent="0.2">
      <c r="A14594" s="49" t="s">
        <v>12947</v>
      </c>
      <c r="B14594" s="1" t="s">
        <v>1759</v>
      </c>
      <c r="C14594" s="1" t="s">
        <v>8394</v>
      </c>
      <c r="D14594" s="1" t="s">
        <v>57</v>
      </c>
      <c r="E14594" s="39">
        <v>9463.4519079506972</v>
      </c>
      <c r="F14594" s="39">
        <v>38115.319592518033</v>
      </c>
      <c r="G14594" s="39">
        <v>16296.532508080865</v>
      </c>
      <c r="H14594" s="83">
        <v>16316.175180949003</v>
      </c>
      <c r="I14594" s="85">
        <v>1.7241251225930578</v>
      </c>
    </row>
    <row r="14595" spans="1:9" hidden="1" x14ac:dyDescent="0.2">
      <c r="A14595" s="49" t="s">
        <v>12948</v>
      </c>
      <c r="B14595" s="1" t="s">
        <v>1759</v>
      </c>
      <c r="C14595" s="1" t="s">
        <v>8394</v>
      </c>
      <c r="D14595" s="1" t="s">
        <v>57</v>
      </c>
      <c r="E14595" s="39">
        <v>9499.4772986202806</v>
      </c>
      <c r="F14595" s="39">
        <v>38260.416676771492</v>
      </c>
      <c r="G14595" s="39">
        <v>16363.226872242634</v>
      </c>
      <c r="H14595" s="83">
        <v>16381.805171084003</v>
      </c>
      <c r="I14595" s="85">
        <v>1.7244954281288005</v>
      </c>
    </row>
    <row r="14596" spans="1:9" x14ac:dyDescent="0.2">
      <c r="A14596" s="49" t="s">
        <v>12946</v>
      </c>
      <c r="B14596" s="1" t="s">
        <v>1758</v>
      </c>
      <c r="C14596" s="1" t="s">
        <v>8393</v>
      </c>
      <c r="D14596" s="1" t="s">
        <v>57</v>
      </c>
      <c r="E14596" s="39">
        <v>5889.6666666666661</v>
      </c>
      <c r="F14596" s="39">
        <v>27254.265393193986</v>
      </c>
      <c r="G14596" s="39">
        <v>11649.088001938957</v>
      </c>
      <c r="H14596" s="83">
        <v>11664.188464525423</v>
      </c>
      <c r="I14596" s="85">
        <v>1.9804496798673537</v>
      </c>
    </row>
    <row r="14597" spans="1:9" hidden="1" x14ac:dyDescent="0.2">
      <c r="A14597" s="49" t="s">
        <v>12947</v>
      </c>
      <c r="B14597" s="1" t="s">
        <v>1758</v>
      </c>
      <c r="C14597" s="1" t="s">
        <v>8393</v>
      </c>
      <c r="D14597" s="1" t="s">
        <v>57</v>
      </c>
      <c r="E14597" s="39">
        <v>5904.5975916968018</v>
      </c>
      <c r="F14597" s="39">
        <v>27323.357825137595</v>
      </c>
      <c r="G14597" s="39">
        <v>11682.336493242663</v>
      </c>
      <c r="H14597" s="83">
        <v>11696.417544776692</v>
      </c>
      <c r="I14597" s="85">
        <v>1.9809000297030399</v>
      </c>
    </row>
    <row r="14598" spans="1:9" hidden="1" x14ac:dyDescent="0.2">
      <c r="A14598" s="49" t="s">
        <v>12948</v>
      </c>
      <c r="B14598" s="1" t="s">
        <v>1758</v>
      </c>
      <c r="C14598" s="1" t="s">
        <v>8393</v>
      </c>
      <c r="D14598" s="1" t="s">
        <v>57</v>
      </c>
      <c r="E14598" s="39">
        <v>5919.4979332972816</v>
      </c>
      <c r="F14598" s="39">
        <v>27392.308733128208</v>
      </c>
      <c r="G14598" s="39">
        <v>11715.151095748928</v>
      </c>
      <c r="H14598" s="83">
        <v>11728.452113923884</v>
      </c>
      <c r="I14598" s="85">
        <v>1.9813254850468198</v>
      </c>
    </row>
    <row r="14599" spans="1:9" x14ac:dyDescent="0.2">
      <c r="A14599" s="49" t="s">
        <v>12946</v>
      </c>
      <c r="B14599" s="1" t="s">
        <v>1757</v>
      </c>
      <c r="C14599" s="1" t="s">
        <v>8392</v>
      </c>
      <c r="D14599" s="1" t="s">
        <v>57</v>
      </c>
      <c r="E14599" s="39">
        <v>1913</v>
      </c>
      <c r="F14599" s="39">
        <v>3311.8638293319682</v>
      </c>
      <c r="G14599" s="39">
        <v>1415.5653304807474</v>
      </c>
      <c r="H14599" s="83">
        <v>1417.4002974161904</v>
      </c>
      <c r="I14599" s="85">
        <v>0.74093063116371682</v>
      </c>
    </row>
    <row r="14600" spans="1:9" hidden="1" x14ac:dyDescent="0.2">
      <c r="A14600" s="49" t="s">
        <v>12947</v>
      </c>
      <c r="B14600" s="1" t="s">
        <v>1757</v>
      </c>
      <c r="C14600" s="1" t="s">
        <v>8392</v>
      </c>
      <c r="D14600" s="1" t="s">
        <v>57</v>
      </c>
      <c r="E14600" s="39">
        <v>1923.12846622698</v>
      </c>
      <c r="F14600" s="39">
        <v>3329.3986442529017</v>
      </c>
      <c r="G14600" s="39">
        <v>1423.513007853106</v>
      </c>
      <c r="H14600" s="83">
        <v>1425.2288084581078</v>
      </c>
      <c r="I14600" s="85">
        <v>0.74109911713505527</v>
      </c>
    </row>
    <row r="14601" spans="1:9" hidden="1" x14ac:dyDescent="0.2">
      <c r="A14601" s="49" t="s">
        <v>12948</v>
      </c>
      <c r="B14601" s="1" t="s">
        <v>1757</v>
      </c>
      <c r="C14601" s="1" t="s">
        <v>8392</v>
      </c>
      <c r="D14601" s="1" t="s">
        <v>57</v>
      </c>
      <c r="E14601" s="39">
        <v>1932.6629556069076</v>
      </c>
      <c r="F14601" s="39">
        <v>3345.9051421664053</v>
      </c>
      <c r="G14601" s="39">
        <v>1430.9777490612541</v>
      </c>
      <c r="H14601" s="83">
        <v>1432.6024366894937</v>
      </c>
      <c r="I14601" s="85">
        <v>0.74125828951878392</v>
      </c>
    </row>
    <row r="14602" spans="1:9" x14ac:dyDescent="0.2">
      <c r="A14602" s="49" t="s">
        <v>12946</v>
      </c>
      <c r="B14602" s="1" t="s">
        <v>1756</v>
      </c>
      <c r="C14602" s="1" t="s">
        <v>8391</v>
      </c>
      <c r="D14602" s="1" t="s">
        <v>57</v>
      </c>
      <c r="E14602" s="39">
        <v>6898.1666666666661</v>
      </c>
      <c r="F14602" s="39">
        <v>14491.34989161772</v>
      </c>
      <c r="G14602" s="39">
        <v>6193.9299305604973</v>
      </c>
      <c r="H14602" s="83">
        <v>6201.958988900863</v>
      </c>
      <c r="I14602" s="85">
        <v>0.89907352034127863</v>
      </c>
    </row>
    <row r="14603" spans="1:9" hidden="1" x14ac:dyDescent="0.2">
      <c r="A14603" s="49" t="s">
        <v>12947</v>
      </c>
      <c r="B14603" s="1" t="s">
        <v>1756</v>
      </c>
      <c r="C14603" s="1" t="s">
        <v>8391</v>
      </c>
      <c r="D14603" s="1" t="s">
        <v>57</v>
      </c>
      <c r="E14603" s="39">
        <v>6870.8431190622159</v>
      </c>
      <c r="F14603" s="39">
        <v>14433.949844945942</v>
      </c>
      <c r="G14603" s="39">
        <v>6171.3593217343559</v>
      </c>
      <c r="H14603" s="83">
        <v>6178.7978361697706</v>
      </c>
      <c r="I14603" s="85">
        <v>0.89927796765254908</v>
      </c>
    </row>
    <row r="14604" spans="1:9" hidden="1" x14ac:dyDescent="0.2">
      <c r="A14604" s="49" t="s">
        <v>12948</v>
      </c>
      <c r="B14604" s="1" t="s">
        <v>1756</v>
      </c>
      <c r="C14604" s="1" t="s">
        <v>8391</v>
      </c>
      <c r="D14604" s="1" t="s">
        <v>57</v>
      </c>
      <c r="E14604" s="39">
        <v>6842.8229089126726</v>
      </c>
      <c r="F14604" s="39">
        <v>14375.086281779832</v>
      </c>
      <c r="G14604" s="39">
        <v>6147.9413599704394</v>
      </c>
      <c r="H14604" s="83">
        <v>6154.921541369652</v>
      </c>
      <c r="I14604" s="85">
        <v>0.89947111350097353</v>
      </c>
    </row>
    <row r="14605" spans="1:9" x14ac:dyDescent="0.2">
      <c r="A14605" s="49" t="s">
        <v>12946</v>
      </c>
      <c r="B14605" s="1" t="s">
        <v>1755</v>
      </c>
      <c r="C14605" s="1" t="s">
        <v>8390</v>
      </c>
      <c r="D14605" s="1" t="s">
        <v>57</v>
      </c>
      <c r="E14605" s="39">
        <v>3138.666666666667</v>
      </c>
      <c r="F14605" s="39">
        <v>11240.820922530544</v>
      </c>
      <c r="G14605" s="39">
        <v>4804.5805033253619</v>
      </c>
      <c r="H14605" s="83">
        <v>4810.8085778426166</v>
      </c>
      <c r="I14605" s="85">
        <v>1.5327554942149373</v>
      </c>
    </row>
    <row r="14606" spans="1:9" hidden="1" x14ac:dyDescent="0.2">
      <c r="A14606" s="49" t="s">
        <v>12947</v>
      </c>
      <c r="B14606" s="1" t="s">
        <v>1755</v>
      </c>
      <c r="C14606" s="1" t="s">
        <v>8390</v>
      </c>
      <c r="D14606" s="1" t="s">
        <v>57</v>
      </c>
      <c r="E14606" s="39">
        <v>3149.8795959512017</v>
      </c>
      <c r="F14606" s="39">
        <v>11280.978907907918</v>
      </c>
      <c r="G14606" s="39">
        <v>4823.2794965671383</v>
      </c>
      <c r="H14606" s="83">
        <v>4829.0931321522348</v>
      </c>
      <c r="I14606" s="85">
        <v>1.5331040393923197</v>
      </c>
    </row>
    <row r="14607" spans="1:9" hidden="1" x14ac:dyDescent="0.2">
      <c r="A14607" s="49" t="s">
        <v>12948</v>
      </c>
      <c r="B14607" s="1" t="s">
        <v>1755</v>
      </c>
      <c r="C14607" s="1" t="s">
        <v>8390</v>
      </c>
      <c r="D14607" s="1" t="s">
        <v>57</v>
      </c>
      <c r="E14607" s="39">
        <v>3161.3281991798481</v>
      </c>
      <c r="F14607" s="39">
        <v>11321.980935957936</v>
      </c>
      <c r="G14607" s="39">
        <v>4842.1883186327796</v>
      </c>
      <c r="H14607" s="83">
        <v>4847.6859886420089</v>
      </c>
      <c r="I14607" s="85">
        <v>1.5334333176478345</v>
      </c>
    </row>
    <row r="14608" spans="1:9" x14ac:dyDescent="0.2">
      <c r="A14608" s="49" t="s">
        <v>12946</v>
      </c>
      <c r="B14608" s="1" t="s">
        <v>1754</v>
      </c>
      <c r="C14608" s="1" t="s">
        <v>8389</v>
      </c>
      <c r="D14608" s="1" t="s">
        <v>57</v>
      </c>
      <c r="E14608" s="39">
        <v>3359.916666666667</v>
      </c>
      <c r="F14608" s="39">
        <v>6280.5567859671855</v>
      </c>
      <c r="G14608" s="39">
        <v>2684.4516865670889</v>
      </c>
      <c r="H14608" s="83">
        <v>2687.9314836337294</v>
      </c>
      <c r="I14608" s="85">
        <v>0.79999944948051172</v>
      </c>
    </row>
    <row r="14609" spans="1:9" hidden="1" x14ac:dyDescent="0.2">
      <c r="A14609" s="49" t="s">
        <v>12947</v>
      </c>
      <c r="B14609" s="1" t="s">
        <v>1754</v>
      </c>
      <c r="C14609" s="1" t="s">
        <v>8389</v>
      </c>
      <c r="D14609" s="1" t="s">
        <v>57</v>
      </c>
      <c r="E14609" s="39">
        <v>3367.2290922162674</v>
      </c>
      <c r="F14609" s="39">
        <v>6294.2256082814556</v>
      </c>
      <c r="G14609" s="39">
        <v>2691.1502601880029</v>
      </c>
      <c r="H14609" s="83">
        <v>2694.3939799286081</v>
      </c>
      <c r="I14609" s="85">
        <v>0.80018136756925917</v>
      </c>
    </row>
    <row r="14610" spans="1:9" hidden="1" x14ac:dyDescent="0.2">
      <c r="A14610" s="49" t="s">
        <v>12948</v>
      </c>
      <c r="B14610" s="1" t="s">
        <v>1754</v>
      </c>
      <c r="C14610" s="1" t="s">
        <v>8389</v>
      </c>
      <c r="D14610" s="1" t="s">
        <v>57</v>
      </c>
      <c r="E14610" s="39">
        <v>3374.9261529423461</v>
      </c>
      <c r="F14610" s="39">
        <v>6308.6134136263827</v>
      </c>
      <c r="G14610" s="39">
        <v>2698.0697415957234</v>
      </c>
      <c r="H14610" s="83">
        <v>2701.13304606162</v>
      </c>
      <c r="I14610" s="85">
        <v>0.80035322956820965</v>
      </c>
    </row>
    <row r="14611" spans="1:9" x14ac:dyDescent="0.2">
      <c r="A14611" s="49" t="s">
        <v>12946</v>
      </c>
      <c r="B14611" s="1" t="s">
        <v>1753</v>
      </c>
      <c r="C14611" s="1" t="s">
        <v>8388</v>
      </c>
      <c r="D14611" s="1" t="s">
        <v>57</v>
      </c>
      <c r="E14611" s="39">
        <v>4293.6666666666661</v>
      </c>
      <c r="F14611" s="39">
        <v>10068.597451944199</v>
      </c>
      <c r="G14611" s="39">
        <v>4303.5457416176159</v>
      </c>
      <c r="H14611" s="83">
        <v>4309.1243355341203</v>
      </c>
      <c r="I14611" s="85">
        <v>1.0036001091997797</v>
      </c>
    </row>
    <row r="14612" spans="1:9" hidden="1" x14ac:dyDescent="0.2">
      <c r="A14612" s="49" t="s">
        <v>12947</v>
      </c>
      <c r="B14612" s="1" t="s">
        <v>1753</v>
      </c>
      <c r="C14612" s="1" t="s">
        <v>8388</v>
      </c>
      <c r="D14612" s="1" t="s">
        <v>57</v>
      </c>
      <c r="E14612" s="39">
        <v>4310.7574195481156</v>
      </c>
      <c r="F14612" s="39">
        <v>10108.675064920049</v>
      </c>
      <c r="G14612" s="39">
        <v>4322.0509120808592</v>
      </c>
      <c r="H14612" s="83">
        <v>4327.2604026361869</v>
      </c>
      <c r="I14612" s="85">
        <v>1.0038283256239924</v>
      </c>
    </row>
    <row r="14613" spans="1:9" hidden="1" x14ac:dyDescent="0.2">
      <c r="A14613" s="49" t="s">
        <v>12948</v>
      </c>
      <c r="B14613" s="1" t="s">
        <v>1753</v>
      </c>
      <c r="C14613" s="1" t="s">
        <v>8388</v>
      </c>
      <c r="D14613" s="1" t="s">
        <v>57</v>
      </c>
      <c r="E14613" s="39">
        <v>4327.5264880797376</v>
      </c>
      <c r="F14613" s="39">
        <v>10147.99833190762</v>
      </c>
      <c r="G14613" s="39">
        <v>4340.0990743772591</v>
      </c>
      <c r="H14613" s="83">
        <v>4345.0266878751627</v>
      </c>
      <c r="I14613" s="85">
        <v>1.0040439266735004</v>
      </c>
    </row>
    <row r="14614" spans="1:9" x14ac:dyDescent="0.2">
      <c r="A14614" s="49" t="s">
        <v>12946</v>
      </c>
      <c r="B14614" s="1" t="s">
        <v>1752</v>
      </c>
      <c r="C14614" s="1" t="s">
        <v>8387</v>
      </c>
      <c r="D14614" s="1" t="s">
        <v>57</v>
      </c>
      <c r="E14614" s="39">
        <v>5003.3333333333339</v>
      </c>
      <c r="F14614" s="39">
        <v>10134.730267714875</v>
      </c>
      <c r="G14614" s="39">
        <v>4331.8123993174049</v>
      </c>
      <c r="H14614" s="83">
        <v>4337.4276346951956</v>
      </c>
      <c r="I14614" s="85">
        <v>0.8669075885466746</v>
      </c>
    </row>
    <row r="14615" spans="1:9" hidden="1" x14ac:dyDescent="0.2">
      <c r="A14615" s="49" t="s">
        <v>12947</v>
      </c>
      <c r="B14615" s="1" t="s">
        <v>1752</v>
      </c>
      <c r="C14615" s="1" t="s">
        <v>8387</v>
      </c>
      <c r="D14615" s="1" t="s">
        <v>57</v>
      </c>
      <c r="E14615" s="39">
        <v>5032.7880592836991</v>
      </c>
      <c r="F14615" s="39">
        <v>10194.393632661526</v>
      </c>
      <c r="G14615" s="39">
        <v>4358.7006225038394</v>
      </c>
      <c r="H14615" s="83">
        <v>4363.9542879946757</v>
      </c>
      <c r="I14615" s="85">
        <v>0.86710472139686801</v>
      </c>
    </row>
    <row r="14616" spans="1:9" hidden="1" x14ac:dyDescent="0.2">
      <c r="A14616" s="49" t="s">
        <v>12948</v>
      </c>
      <c r="B14616" s="1" t="s">
        <v>1752</v>
      </c>
      <c r="C14616" s="1" t="s">
        <v>8387</v>
      </c>
      <c r="D14616" s="1" t="s">
        <v>57</v>
      </c>
      <c r="E14616" s="39">
        <v>5062.4187193920989</v>
      </c>
      <c r="F14616" s="39">
        <v>10254.413369074511</v>
      </c>
      <c r="G14616" s="39">
        <v>4385.6106904814596</v>
      </c>
      <c r="H14616" s="83">
        <v>4390.5899764527294</v>
      </c>
      <c r="I14616" s="85">
        <v>0.86729095711386683</v>
      </c>
    </row>
    <row r="14617" spans="1:9" x14ac:dyDescent="0.2">
      <c r="A14617" s="49" t="s">
        <v>12946</v>
      </c>
      <c r="B14617" s="1" t="s">
        <v>1751</v>
      </c>
      <c r="C14617" s="1" t="s">
        <v>8386</v>
      </c>
      <c r="D14617" s="1" t="s">
        <v>57</v>
      </c>
      <c r="E14617" s="39">
        <v>1672.5</v>
      </c>
      <c r="F14617" s="39">
        <v>3641.4778973403481</v>
      </c>
      <c r="G14617" s="39">
        <v>1556.4498206518006</v>
      </c>
      <c r="H14617" s="83">
        <v>1558.4674131260401</v>
      </c>
      <c r="I14617" s="85">
        <v>0.93181908109180278</v>
      </c>
    </row>
    <row r="14618" spans="1:9" hidden="1" x14ac:dyDescent="0.2">
      <c r="A14618" s="49" t="s">
        <v>12947</v>
      </c>
      <c r="B14618" s="1" t="s">
        <v>1751</v>
      </c>
      <c r="C14618" s="1" t="s">
        <v>8386</v>
      </c>
      <c r="D14618" s="1" t="s">
        <v>57</v>
      </c>
      <c r="E14618" s="39">
        <v>1668.1424429920767</v>
      </c>
      <c r="F14618" s="39">
        <v>3631.9903352890756</v>
      </c>
      <c r="G14618" s="39">
        <v>1552.8886862513045</v>
      </c>
      <c r="H14618" s="83">
        <v>1554.7604270311017</v>
      </c>
      <c r="I14618" s="85">
        <v>0.93203097467048057</v>
      </c>
    </row>
    <row r="14619" spans="1:9" hidden="1" x14ac:dyDescent="0.2">
      <c r="A14619" s="49" t="s">
        <v>12948</v>
      </c>
      <c r="B14619" s="1" t="s">
        <v>1751</v>
      </c>
      <c r="C14619" s="1" t="s">
        <v>8386</v>
      </c>
      <c r="D14619" s="1" t="s">
        <v>57</v>
      </c>
      <c r="E14619" s="39">
        <v>1663.8664146371277</v>
      </c>
      <c r="F14619" s="39">
        <v>3622.6802828269247</v>
      </c>
      <c r="G14619" s="39">
        <v>1549.3490270712641</v>
      </c>
      <c r="H14619" s="83">
        <v>1551.1081097668257</v>
      </c>
      <c r="I14619" s="85">
        <v>0.93223115517065502</v>
      </c>
    </row>
    <row r="14620" spans="1:9" x14ac:dyDescent="0.2">
      <c r="A14620" s="49" t="s">
        <v>12946</v>
      </c>
      <c r="B14620" s="1" t="s">
        <v>1750</v>
      </c>
      <c r="C14620" s="1" t="s">
        <v>8385</v>
      </c>
      <c r="D14620" s="1" t="s">
        <v>57</v>
      </c>
      <c r="E14620" s="39">
        <v>5609.416666666667</v>
      </c>
      <c r="F14620" s="39">
        <v>11375.810590409146</v>
      </c>
      <c r="G14620" s="39">
        <v>4862.2781333214016</v>
      </c>
      <c r="H14620" s="83">
        <v>4868.581000037233</v>
      </c>
      <c r="I14620" s="85">
        <v>0.86792999866960008</v>
      </c>
    </row>
    <row r="14621" spans="1:9" hidden="1" x14ac:dyDescent="0.2">
      <c r="A14621" s="49" t="s">
        <v>12947</v>
      </c>
      <c r="B14621" s="1" t="s">
        <v>1750</v>
      </c>
      <c r="C14621" s="1" t="s">
        <v>8385</v>
      </c>
      <c r="D14621" s="1" t="s">
        <v>57</v>
      </c>
      <c r="E14621" s="39">
        <v>5625.0896079125923</v>
      </c>
      <c r="F14621" s="39">
        <v>11407.595073823926</v>
      </c>
      <c r="G14621" s="39">
        <v>4877.4153266207268</v>
      </c>
      <c r="H14621" s="83">
        <v>4883.2942136573001</v>
      </c>
      <c r="I14621" s="85">
        <v>0.86812736401357271</v>
      </c>
    </row>
    <row r="14622" spans="1:9" hidden="1" x14ac:dyDescent="0.2">
      <c r="A14622" s="49" t="s">
        <v>12948</v>
      </c>
      <c r="B14622" s="1" t="s">
        <v>1750</v>
      </c>
      <c r="C14622" s="1" t="s">
        <v>8385</v>
      </c>
      <c r="D14622" s="1" t="s">
        <v>57</v>
      </c>
      <c r="E14622" s="39">
        <v>5640.9771455913669</v>
      </c>
      <c r="F14622" s="39">
        <v>11439.814755498801</v>
      </c>
      <c r="G14622" s="39">
        <v>4892.5835231246501</v>
      </c>
      <c r="H14622" s="83">
        <v>4898.1384102816055</v>
      </c>
      <c r="I14622" s="85">
        <v>0.86831381937253238</v>
      </c>
    </row>
    <row r="14623" spans="1:9" x14ac:dyDescent="0.2">
      <c r="A14623" s="49" t="s">
        <v>12946</v>
      </c>
      <c r="B14623" s="1" t="s">
        <v>1749</v>
      </c>
      <c r="C14623" s="1" t="s">
        <v>8384</v>
      </c>
      <c r="D14623" s="1" t="s">
        <v>57</v>
      </c>
      <c r="E14623" s="39">
        <v>3669.25</v>
      </c>
      <c r="F14623" s="39">
        <v>7984.7943343689367</v>
      </c>
      <c r="G14623" s="39">
        <v>3412.8812696479968</v>
      </c>
      <c r="H14623" s="83">
        <v>3417.3053143385164</v>
      </c>
      <c r="I14623" s="85">
        <v>0.93133618977679811</v>
      </c>
    </row>
    <row r="14624" spans="1:9" hidden="1" x14ac:dyDescent="0.2">
      <c r="A14624" s="49" t="s">
        <v>12947</v>
      </c>
      <c r="B14624" s="1" t="s">
        <v>1749</v>
      </c>
      <c r="C14624" s="1" t="s">
        <v>8384</v>
      </c>
      <c r="D14624" s="1" t="s">
        <v>57</v>
      </c>
      <c r="E14624" s="39">
        <v>3683.1348838625645</v>
      </c>
      <c r="F14624" s="39">
        <v>8015.0097576841035</v>
      </c>
      <c r="G14624" s="39">
        <v>3426.8863140878443</v>
      </c>
      <c r="H14624" s="83">
        <v>3431.0168373626911</v>
      </c>
      <c r="I14624" s="85">
        <v>0.93154797354706897</v>
      </c>
    </row>
    <row r="14625" spans="1:9" hidden="1" x14ac:dyDescent="0.2">
      <c r="A14625" s="49" t="s">
        <v>12948</v>
      </c>
      <c r="B14625" s="1" t="s">
        <v>1749</v>
      </c>
      <c r="C14625" s="1" t="s">
        <v>8384</v>
      </c>
      <c r="D14625" s="1" t="s">
        <v>57</v>
      </c>
      <c r="E14625" s="39">
        <v>3697.0459169502642</v>
      </c>
      <c r="F14625" s="39">
        <v>8045.2820853215999</v>
      </c>
      <c r="G14625" s="39">
        <v>3440.8087378000646</v>
      </c>
      <c r="H14625" s="83">
        <v>3444.715325020662</v>
      </c>
      <c r="I14625" s="85">
        <v>0.93174805030883889</v>
      </c>
    </row>
    <row r="14626" spans="1:9" x14ac:dyDescent="0.2">
      <c r="A14626" s="49" t="s">
        <v>12946</v>
      </c>
      <c r="B14626" s="1" t="s">
        <v>1748</v>
      </c>
      <c r="C14626" s="1" t="s">
        <v>8383</v>
      </c>
      <c r="D14626" s="1" t="s">
        <v>57</v>
      </c>
      <c r="E14626" s="39">
        <v>4844.1666666666661</v>
      </c>
      <c r="F14626" s="39">
        <v>13362.154617791712</v>
      </c>
      <c r="G14626" s="39">
        <v>5711.2863910484175</v>
      </c>
      <c r="H14626" s="83">
        <v>5718.6898089343731</v>
      </c>
      <c r="I14626" s="85">
        <v>1.180531183678178</v>
      </c>
    </row>
    <row r="14627" spans="1:9" hidden="1" x14ac:dyDescent="0.2">
      <c r="A14627" s="49" t="s">
        <v>12947</v>
      </c>
      <c r="B14627" s="1" t="s">
        <v>1748</v>
      </c>
      <c r="C14627" s="1" t="s">
        <v>8383</v>
      </c>
      <c r="D14627" s="1" t="s">
        <v>57</v>
      </c>
      <c r="E14627" s="39">
        <v>4864.8545324493507</v>
      </c>
      <c r="F14627" s="39">
        <v>13419.220049334877</v>
      </c>
      <c r="G14627" s="39">
        <v>5737.5028756155079</v>
      </c>
      <c r="H14627" s="83">
        <v>5744.4184505704761</v>
      </c>
      <c r="I14627" s="85">
        <v>1.1807996338337137</v>
      </c>
    </row>
    <row r="14628" spans="1:9" hidden="1" x14ac:dyDescent="0.2">
      <c r="A14628" s="49" t="s">
        <v>12948</v>
      </c>
      <c r="B14628" s="1" t="s">
        <v>1748</v>
      </c>
      <c r="C14628" s="1" t="s">
        <v>8383</v>
      </c>
      <c r="D14628" s="1" t="s">
        <v>57</v>
      </c>
      <c r="E14628" s="39">
        <v>4883.1187105996005</v>
      </c>
      <c r="F14628" s="39">
        <v>13469.599978268756</v>
      </c>
      <c r="G14628" s="39">
        <v>5760.682696813863</v>
      </c>
      <c r="H14628" s="83">
        <v>5767.2231967719272</v>
      </c>
      <c r="I14628" s="85">
        <v>1.1810532445695483</v>
      </c>
    </row>
    <row r="14629" spans="1:9" x14ac:dyDescent="0.2">
      <c r="A14629" s="49" t="s">
        <v>12946</v>
      </c>
      <c r="B14629" s="1" t="s">
        <v>1747</v>
      </c>
      <c r="C14629" s="1" t="s">
        <v>8382</v>
      </c>
      <c r="D14629" s="1" t="s">
        <v>57</v>
      </c>
      <c r="E14629" s="39">
        <v>4740.166666666667</v>
      </c>
      <c r="F14629" s="39">
        <v>10084.796366562337</v>
      </c>
      <c r="G14629" s="39">
        <v>4310.4695232422609</v>
      </c>
      <c r="H14629" s="83">
        <v>4316.0570923081814</v>
      </c>
      <c r="I14629" s="85">
        <v>0.91052855222562801</v>
      </c>
    </row>
    <row r="14630" spans="1:9" hidden="1" x14ac:dyDescent="0.2">
      <c r="A14630" s="49" t="s">
        <v>12947</v>
      </c>
      <c r="B14630" s="1" t="s">
        <v>1747</v>
      </c>
      <c r="C14630" s="1" t="s">
        <v>8382</v>
      </c>
      <c r="D14630" s="1" t="s">
        <v>57</v>
      </c>
      <c r="E14630" s="39">
        <v>4749.7780837922328</v>
      </c>
      <c r="F14630" s="39">
        <v>10105.244842601594</v>
      </c>
      <c r="G14630" s="39">
        <v>4320.5842910444817</v>
      </c>
      <c r="H14630" s="83">
        <v>4325.7920138398749</v>
      </c>
      <c r="I14630" s="85">
        <v>0.91073560438557444</v>
      </c>
    </row>
    <row r="14631" spans="1:9" hidden="1" x14ac:dyDescent="0.2">
      <c r="A14631" s="49" t="s">
        <v>12948</v>
      </c>
      <c r="B14631" s="1" t="s">
        <v>1747</v>
      </c>
      <c r="C14631" s="1" t="s">
        <v>8382</v>
      </c>
      <c r="D14631" s="1" t="s">
        <v>57</v>
      </c>
      <c r="E14631" s="39">
        <v>4758.8899207042887</v>
      </c>
      <c r="F14631" s="39">
        <v>10124.630452063304</v>
      </c>
      <c r="G14631" s="39">
        <v>4330.1050922770064</v>
      </c>
      <c r="H14631" s="83">
        <v>4335.0213589184787</v>
      </c>
      <c r="I14631" s="85">
        <v>0.91093121109153963</v>
      </c>
    </row>
    <row r="14632" spans="1:9" x14ac:dyDescent="0.2">
      <c r="A14632" s="49" t="s">
        <v>12946</v>
      </c>
      <c r="B14632" s="1" t="s">
        <v>1746</v>
      </c>
      <c r="C14632" s="1" t="s">
        <v>8381</v>
      </c>
      <c r="D14632" s="1" t="s">
        <v>57</v>
      </c>
      <c r="E14632" s="39">
        <v>3558.3333333333335</v>
      </c>
      <c r="F14632" s="39">
        <v>8005.5197135707322</v>
      </c>
      <c r="G14632" s="39">
        <v>3421.7397643721129</v>
      </c>
      <c r="H14632" s="83">
        <v>3426.1752921390871</v>
      </c>
      <c r="I14632" s="85">
        <v>0.96285956687749519</v>
      </c>
    </row>
    <row r="14633" spans="1:9" hidden="1" x14ac:dyDescent="0.2">
      <c r="A14633" s="49" t="s">
        <v>12947</v>
      </c>
      <c r="B14633" s="1" t="s">
        <v>1746</v>
      </c>
      <c r="C14633" s="1" t="s">
        <v>8381</v>
      </c>
      <c r="D14633" s="1" t="s">
        <v>57</v>
      </c>
      <c r="E14633" s="39">
        <v>3575.4262966309202</v>
      </c>
      <c r="F14633" s="39">
        <v>8043.9753729549484</v>
      </c>
      <c r="G14633" s="39">
        <v>3439.2708118678538</v>
      </c>
      <c r="H14633" s="83">
        <v>3443.4162625291497</v>
      </c>
      <c r="I14633" s="85">
        <v>0.96307851899334018</v>
      </c>
    </row>
    <row r="14634" spans="1:9" hidden="1" x14ac:dyDescent="0.2">
      <c r="A14634" s="49" t="s">
        <v>12948</v>
      </c>
      <c r="B14634" s="1" t="s">
        <v>1746</v>
      </c>
      <c r="C14634" s="1" t="s">
        <v>8381</v>
      </c>
      <c r="D14634" s="1" t="s">
        <v>57</v>
      </c>
      <c r="E14634" s="39">
        <v>3592.2068218533454</v>
      </c>
      <c r="F14634" s="39">
        <v>8081.7281107925683</v>
      </c>
      <c r="G14634" s="39">
        <v>3456.395985278607</v>
      </c>
      <c r="H14634" s="83">
        <v>3460.3202697751781</v>
      </c>
      <c r="I14634" s="85">
        <v>0.96328536784802321</v>
      </c>
    </row>
    <row r="14635" spans="1:9" x14ac:dyDescent="0.2">
      <c r="A14635" s="49" t="s">
        <v>12946</v>
      </c>
      <c r="B14635" s="1" t="s">
        <v>1745</v>
      </c>
      <c r="C14635" s="1" t="s">
        <v>8380</v>
      </c>
      <c r="D14635" s="1" t="s">
        <v>57</v>
      </c>
      <c r="E14635" s="39">
        <v>3706.833333333333</v>
      </c>
      <c r="F14635" s="39">
        <v>14488.870369186263</v>
      </c>
      <c r="G14635" s="39">
        <v>6192.8701267246533</v>
      </c>
      <c r="H14635" s="83">
        <v>6200.897811264068</v>
      </c>
      <c r="I14635" s="85">
        <v>1.6728288686472916</v>
      </c>
    </row>
    <row r="14636" spans="1:9" hidden="1" x14ac:dyDescent="0.2">
      <c r="A14636" s="49" t="s">
        <v>12947</v>
      </c>
      <c r="B14636" s="1" t="s">
        <v>1745</v>
      </c>
      <c r="C14636" s="1" t="s">
        <v>8380</v>
      </c>
      <c r="D14636" s="1" t="s">
        <v>57</v>
      </c>
      <c r="E14636" s="39">
        <v>3724.5684016096402</v>
      </c>
      <c r="F14636" s="39">
        <v>14558.191291422876</v>
      </c>
      <c r="G14636" s="39">
        <v>6224.4798200801124</v>
      </c>
      <c r="H14636" s="83">
        <v>6231.9823621588966</v>
      </c>
      <c r="I14636" s="85">
        <v>1.6732092661972946</v>
      </c>
    </row>
    <row r="14637" spans="1:9" hidden="1" x14ac:dyDescent="0.2">
      <c r="A14637" s="49" t="s">
        <v>12948</v>
      </c>
      <c r="B14637" s="1" t="s">
        <v>1745</v>
      </c>
      <c r="C14637" s="1" t="s">
        <v>8380</v>
      </c>
      <c r="D14637" s="1" t="s">
        <v>57</v>
      </c>
      <c r="E14637" s="39">
        <v>3741.111036300028</v>
      </c>
      <c r="F14637" s="39">
        <v>14622.851357857075</v>
      </c>
      <c r="G14637" s="39">
        <v>6253.9056045609004</v>
      </c>
      <c r="H14637" s="83">
        <v>6261.0060944675906</v>
      </c>
      <c r="I14637" s="85">
        <v>1.6735686360861792</v>
      </c>
    </row>
    <row r="14638" spans="1:9" x14ac:dyDescent="0.2">
      <c r="A14638" s="49" t="s">
        <v>12946</v>
      </c>
      <c r="B14638" s="1" t="s">
        <v>1744</v>
      </c>
      <c r="C14638" s="1" t="s">
        <v>8379</v>
      </c>
      <c r="D14638" s="1" t="s">
        <v>57</v>
      </c>
      <c r="E14638" s="39">
        <v>4388.5</v>
      </c>
      <c r="F14638" s="39">
        <v>10827.390175427003</v>
      </c>
      <c r="G14638" s="39">
        <v>4627.8708732459836</v>
      </c>
      <c r="H14638" s="83">
        <v>4633.869882865004</v>
      </c>
      <c r="I14638" s="85">
        <v>1.0559120161478874</v>
      </c>
    </row>
    <row r="14639" spans="1:9" hidden="1" x14ac:dyDescent="0.2">
      <c r="A14639" s="49" t="s">
        <v>12947</v>
      </c>
      <c r="B14639" s="1" t="s">
        <v>1744</v>
      </c>
      <c r="C14639" s="1" t="s">
        <v>8379</v>
      </c>
      <c r="D14639" s="1" t="s">
        <v>57</v>
      </c>
      <c r="E14639" s="39">
        <v>4415.9424614000873</v>
      </c>
      <c r="F14639" s="39">
        <v>10895.096735060781</v>
      </c>
      <c r="G14639" s="39">
        <v>4658.2922567559135</v>
      </c>
      <c r="H14639" s="83">
        <v>4663.9070285411544</v>
      </c>
      <c r="I14639" s="85">
        <v>1.0561521281829496</v>
      </c>
    </row>
    <row r="14640" spans="1:9" hidden="1" x14ac:dyDescent="0.2">
      <c r="A14640" s="49" t="s">
        <v>12948</v>
      </c>
      <c r="B14640" s="1" t="s">
        <v>1744</v>
      </c>
      <c r="C14640" s="1" t="s">
        <v>8379</v>
      </c>
      <c r="D14640" s="1" t="s">
        <v>57</v>
      </c>
      <c r="E14640" s="39">
        <v>4443.9584769884132</v>
      </c>
      <c r="F14640" s="39">
        <v>10964.218378432241</v>
      </c>
      <c r="G14640" s="39">
        <v>4689.180317056549</v>
      </c>
      <c r="H14640" s="83">
        <v>4694.5042665398332</v>
      </c>
      <c r="I14640" s="85">
        <v>1.0563789672763122</v>
      </c>
    </row>
    <row r="14641" spans="1:9" x14ac:dyDescent="0.2">
      <c r="A14641" s="49" t="s">
        <v>12946</v>
      </c>
      <c r="B14641" s="1" t="s">
        <v>1743</v>
      </c>
      <c r="C14641" s="1" t="s">
        <v>8378</v>
      </c>
      <c r="D14641" s="1" t="s">
        <v>57</v>
      </c>
      <c r="E14641" s="39">
        <v>12209.749999999998</v>
      </c>
      <c r="F14641" s="39">
        <v>37597.706267478876</v>
      </c>
      <c r="G14641" s="39">
        <v>16070.108023909046</v>
      </c>
      <c r="H14641" s="83">
        <v>16090.939359798615</v>
      </c>
      <c r="I14641" s="85">
        <v>1.3178762349596524</v>
      </c>
    </row>
    <row r="14642" spans="1:9" hidden="1" x14ac:dyDescent="0.2">
      <c r="A14642" s="49" t="s">
        <v>12947</v>
      </c>
      <c r="B14642" s="1" t="s">
        <v>1743</v>
      </c>
      <c r="C14642" s="1" t="s">
        <v>8378</v>
      </c>
      <c r="D14642" s="1" t="s">
        <v>57</v>
      </c>
      <c r="E14642" s="39">
        <v>12249.810094741191</v>
      </c>
      <c r="F14642" s="39">
        <v>37721.064049180124</v>
      </c>
      <c r="G14642" s="39">
        <v>16127.965161743867</v>
      </c>
      <c r="H14642" s="83">
        <v>16147.404655608207</v>
      </c>
      <c r="I14642" s="85">
        <v>1.3181759170732159</v>
      </c>
    </row>
    <row r="14643" spans="1:9" hidden="1" x14ac:dyDescent="0.2">
      <c r="A14643" s="49" t="s">
        <v>12948</v>
      </c>
      <c r="B14643" s="1" t="s">
        <v>1743</v>
      </c>
      <c r="C14643" s="1" t="s">
        <v>8378</v>
      </c>
      <c r="D14643" s="1" t="s">
        <v>57</v>
      </c>
      <c r="E14643" s="39">
        <v>12292.088467769901</v>
      </c>
      <c r="F14643" s="39">
        <v>37851.252615743761</v>
      </c>
      <c r="G14643" s="39">
        <v>16188.235459704525</v>
      </c>
      <c r="H14643" s="83">
        <v>16206.615078738896</v>
      </c>
      <c r="I14643" s="85">
        <v>1.3184590333231787</v>
      </c>
    </row>
    <row r="14644" spans="1:9" x14ac:dyDescent="0.2">
      <c r="A14644" s="49" t="s">
        <v>12946</v>
      </c>
      <c r="B14644" s="1" t="s">
        <v>1742</v>
      </c>
      <c r="C14644" s="1" t="s">
        <v>8377</v>
      </c>
      <c r="D14644" s="1" t="s">
        <v>57</v>
      </c>
      <c r="E14644" s="39">
        <v>3543.083333333333</v>
      </c>
      <c r="F14644" s="39">
        <v>15570.896938503665</v>
      </c>
      <c r="G14644" s="39">
        <v>6655.3526976018775</v>
      </c>
      <c r="H14644" s="83">
        <v>6663.9798883650647</v>
      </c>
      <c r="I14644" s="85">
        <v>1.8808419846268736</v>
      </c>
    </row>
    <row r="14645" spans="1:9" hidden="1" x14ac:dyDescent="0.2">
      <c r="A14645" s="49" t="s">
        <v>12947</v>
      </c>
      <c r="B14645" s="1" t="s">
        <v>1742</v>
      </c>
      <c r="C14645" s="1" t="s">
        <v>8377</v>
      </c>
      <c r="D14645" s="1" t="s">
        <v>57</v>
      </c>
      <c r="E14645" s="39">
        <v>3550.6093429406919</v>
      </c>
      <c r="F14645" s="39">
        <v>15603.971723635552</v>
      </c>
      <c r="G14645" s="39">
        <v>6671.6122327705252</v>
      </c>
      <c r="H14645" s="83">
        <v>6679.653716228825</v>
      </c>
      <c r="I14645" s="85">
        <v>1.881269683895044</v>
      </c>
    </row>
    <row r="14646" spans="1:9" hidden="1" x14ac:dyDescent="0.2">
      <c r="A14646" s="49" t="s">
        <v>12948</v>
      </c>
      <c r="B14646" s="1" t="s">
        <v>1742</v>
      </c>
      <c r="C14646" s="1" t="s">
        <v>8377</v>
      </c>
      <c r="D14646" s="1" t="s">
        <v>57</v>
      </c>
      <c r="E14646" s="39">
        <v>3555.7461360978014</v>
      </c>
      <c r="F14646" s="39">
        <v>15626.546545991907</v>
      </c>
      <c r="G14646" s="39">
        <v>6683.1662739565791</v>
      </c>
      <c r="H14646" s="83">
        <v>6690.7541330759032</v>
      </c>
      <c r="I14646" s="85">
        <v>1.8816737407520796</v>
      </c>
    </row>
    <row r="14647" spans="1:9" x14ac:dyDescent="0.2">
      <c r="A14647" s="49" t="s">
        <v>12946</v>
      </c>
      <c r="B14647" s="1" t="s">
        <v>1741</v>
      </c>
      <c r="C14647" s="1" t="s">
        <v>8376</v>
      </c>
      <c r="D14647" s="1" t="s">
        <v>57</v>
      </c>
      <c r="E14647" s="39">
        <v>3877.416666666667</v>
      </c>
      <c r="F14647" s="39">
        <v>8361.4199754059318</v>
      </c>
      <c r="G14647" s="39">
        <v>3573.8595669137981</v>
      </c>
      <c r="H14647" s="83">
        <v>3578.492284313691</v>
      </c>
      <c r="I14647" s="85">
        <v>0.92290630384844485</v>
      </c>
    </row>
    <row r="14648" spans="1:9" hidden="1" x14ac:dyDescent="0.2">
      <c r="A14648" s="49" t="s">
        <v>12947</v>
      </c>
      <c r="B14648" s="1" t="s">
        <v>1741</v>
      </c>
      <c r="C14648" s="1" t="s">
        <v>8376</v>
      </c>
      <c r="D14648" s="1" t="s">
        <v>57</v>
      </c>
      <c r="E14648" s="39">
        <v>3904.8660468741955</v>
      </c>
      <c r="F14648" s="39">
        <v>8420.6129421956084</v>
      </c>
      <c r="G14648" s="39">
        <v>3600.3054419460923</v>
      </c>
      <c r="H14648" s="83">
        <v>3604.6449922146203</v>
      </c>
      <c r="I14648" s="85">
        <v>0.923116170681476</v>
      </c>
    </row>
    <row r="14649" spans="1:9" hidden="1" x14ac:dyDescent="0.2">
      <c r="A14649" s="49" t="s">
        <v>12948</v>
      </c>
      <c r="B14649" s="1" t="s">
        <v>1741</v>
      </c>
      <c r="C14649" s="1" t="s">
        <v>8376</v>
      </c>
      <c r="D14649" s="1" t="s">
        <v>57</v>
      </c>
      <c r="E14649" s="39">
        <v>3933.4412194165593</v>
      </c>
      <c r="F14649" s="39">
        <v>8482.2336136468912</v>
      </c>
      <c r="G14649" s="39">
        <v>3627.6843029713332</v>
      </c>
      <c r="H14649" s="83">
        <v>3631.8030628961906</v>
      </c>
      <c r="I14649" s="85">
        <v>0.92331443647069167</v>
      </c>
    </row>
    <row r="14650" spans="1:9" x14ac:dyDescent="0.2">
      <c r="A14650" s="49" t="s">
        <v>12946</v>
      </c>
      <c r="B14650" s="1" t="s">
        <v>1740</v>
      </c>
      <c r="C14650" s="1" t="s">
        <v>8375</v>
      </c>
      <c r="D14650" s="1" t="s">
        <v>57</v>
      </c>
      <c r="E14650" s="39">
        <v>6200.5</v>
      </c>
      <c r="F14650" s="39">
        <v>13510.324241384578</v>
      </c>
      <c r="G14650" s="39">
        <v>5774.6174315129501</v>
      </c>
      <c r="H14650" s="83">
        <v>5782.1029440664834</v>
      </c>
      <c r="I14650" s="85">
        <v>0.93252204565220276</v>
      </c>
    </row>
    <row r="14651" spans="1:9" hidden="1" x14ac:dyDescent="0.2">
      <c r="A14651" s="49" t="s">
        <v>12947</v>
      </c>
      <c r="B14651" s="1" t="s">
        <v>1740</v>
      </c>
      <c r="C14651" s="1" t="s">
        <v>8375</v>
      </c>
      <c r="D14651" s="1" t="s">
        <v>57</v>
      </c>
      <c r="E14651" s="39">
        <v>6249.5125362037516</v>
      </c>
      <c r="F14651" s="39">
        <v>13617.118089623476</v>
      </c>
      <c r="G14651" s="39">
        <v>5822.1158837531002</v>
      </c>
      <c r="H14651" s="83">
        <v>5829.1334451667472</v>
      </c>
      <c r="I14651" s="85">
        <v>0.93273409908345228</v>
      </c>
    </row>
    <row r="14652" spans="1:9" hidden="1" x14ac:dyDescent="0.2">
      <c r="A14652" s="49" t="s">
        <v>12948</v>
      </c>
      <c r="B14652" s="1" t="s">
        <v>1740</v>
      </c>
      <c r="C14652" s="1" t="s">
        <v>8375</v>
      </c>
      <c r="D14652" s="1" t="s">
        <v>57</v>
      </c>
      <c r="E14652" s="39">
        <v>6295.8014579642577</v>
      </c>
      <c r="F14652" s="39">
        <v>13717.977430284474</v>
      </c>
      <c r="G14652" s="39">
        <v>5866.908842535644</v>
      </c>
      <c r="H14652" s="83">
        <v>5873.5699483555836</v>
      </c>
      <c r="I14652" s="85">
        <v>0.93293443059984893</v>
      </c>
    </row>
    <row r="14653" spans="1:9" x14ac:dyDescent="0.2">
      <c r="A14653" s="49" t="s">
        <v>12946</v>
      </c>
      <c r="B14653" s="1" t="s">
        <v>1739</v>
      </c>
      <c r="C14653" s="1" t="s">
        <v>8374</v>
      </c>
      <c r="D14653" s="1" t="s">
        <v>36</v>
      </c>
      <c r="E14653" s="39">
        <v>14592.333333333334</v>
      </c>
      <c r="F14653" s="39">
        <v>39970.672877192286</v>
      </c>
      <c r="G14653" s="39">
        <v>17084.367497184645</v>
      </c>
      <c r="H14653" s="83">
        <v>17074.452673347434</v>
      </c>
      <c r="I14653" s="85">
        <v>1.170097494575743</v>
      </c>
    </row>
    <row r="14654" spans="1:9" hidden="1" x14ac:dyDescent="0.2">
      <c r="A14654" s="49" t="s">
        <v>12947</v>
      </c>
      <c r="B14654" s="1" t="s">
        <v>1739</v>
      </c>
      <c r="C14654" s="1" t="s">
        <v>8374</v>
      </c>
      <c r="D14654" s="1" t="s">
        <v>36</v>
      </c>
      <c r="E14654" s="39">
        <v>14680.104606057299</v>
      </c>
      <c r="F14654" s="39">
        <v>40211.09205827352</v>
      </c>
      <c r="G14654" s="39">
        <v>17192.598039810771</v>
      </c>
      <c r="H14654" s="83">
        <v>17176.466836334806</v>
      </c>
      <c r="I14654" s="85">
        <v>1.1700507113040231</v>
      </c>
    </row>
    <row r="14655" spans="1:9" hidden="1" x14ac:dyDescent="0.2">
      <c r="A14655" s="49" t="s">
        <v>12948</v>
      </c>
      <c r="B14655" s="1" t="s">
        <v>1739</v>
      </c>
      <c r="C14655" s="1" t="s">
        <v>8374</v>
      </c>
      <c r="D14655" s="1" t="s">
        <v>36</v>
      </c>
      <c r="E14655" s="39">
        <v>14766.542566191125</v>
      </c>
      <c r="F14655" s="39">
        <v>40447.859088587218</v>
      </c>
      <c r="G14655" s="39">
        <v>17298.752921446307</v>
      </c>
      <c r="H14655" s="83">
        <v>17276.612383553111</v>
      </c>
      <c r="I14655" s="85">
        <v>1.169983583232878</v>
      </c>
    </row>
    <row r="14656" spans="1:9" x14ac:dyDescent="0.2">
      <c r="A14656" s="49" t="s">
        <v>12946</v>
      </c>
      <c r="B14656" s="1" t="s">
        <v>1738</v>
      </c>
      <c r="C14656" s="1" t="s">
        <v>8373</v>
      </c>
      <c r="D14656" s="1" t="s">
        <v>36</v>
      </c>
      <c r="E14656" s="39">
        <v>7712.166666666667</v>
      </c>
      <c r="F14656" s="39">
        <v>14044.654788902926</v>
      </c>
      <c r="G14656" s="39">
        <v>6003.0023643066206</v>
      </c>
      <c r="H14656" s="83">
        <v>5999.5185531004827</v>
      </c>
      <c r="I14656" s="85">
        <v>0.77792905838400139</v>
      </c>
    </row>
    <row r="14657" spans="1:9" hidden="1" x14ac:dyDescent="0.2">
      <c r="A14657" s="49" t="s">
        <v>12947</v>
      </c>
      <c r="B14657" s="1" t="s">
        <v>1738</v>
      </c>
      <c r="C14657" s="1" t="s">
        <v>8373</v>
      </c>
      <c r="D14657" s="1" t="s">
        <v>36</v>
      </c>
      <c r="E14657" s="39">
        <v>7812.1616705637571</v>
      </c>
      <c r="F14657" s="39">
        <v>14226.756054481079</v>
      </c>
      <c r="G14657" s="39">
        <v>6082.7718357082395</v>
      </c>
      <c r="H14657" s="83">
        <v>6077.0645871613669</v>
      </c>
      <c r="I14657" s="85">
        <v>0.77789795493605307</v>
      </c>
    </row>
    <row r="14658" spans="1:9" hidden="1" x14ac:dyDescent="0.2">
      <c r="A14658" s="49" t="s">
        <v>12948</v>
      </c>
      <c r="B14658" s="1" t="s">
        <v>1738</v>
      </c>
      <c r="C14658" s="1" t="s">
        <v>8373</v>
      </c>
      <c r="D14658" s="1" t="s">
        <v>36</v>
      </c>
      <c r="E14658" s="39">
        <v>7910.4785351253704</v>
      </c>
      <c r="F14658" s="39">
        <v>14405.801254406977</v>
      </c>
      <c r="G14658" s="39">
        <v>6161.077548991032</v>
      </c>
      <c r="H14658" s="83">
        <v>6153.1920342631329</v>
      </c>
      <c r="I14658" s="85">
        <v>0.77785332542661567</v>
      </c>
    </row>
    <row r="14659" spans="1:9" x14ac:dyDescent="0.2">
      <c r="A14659" s="49" t="s">
        <v>12946</v>
      </c>
      <c r="B14659" s="1" t="s">
        <v>1737</v>
      </c>
      <c r="C14659" s="1" t="s">
        <v>8372</v>
      </c>
      <c r="D14659" s="1" t="s">
        <v>36</v>
      </c>
      <c r="E14659" s="39">
        <v>9296.8333333333321</v>
      </c>
      <c r="F14659" s="39">
        <v>25949.375935501979</v>
      </c>
      <c r="G14659" s="39">
        <v>11091.348803829711</v>
      </c>
      <c r="H14659" s="83">
        <v>11084.911997227115</v>
      </c>
      <c r="I14659" s="85">
        <v>1.1923320123942327</v>
      </c>
    </row>
    <row r="14660" spans="1:9" hidden="1" x14ac:dyDescent="0.2">
      <c r="A14660" s="49" t="s">
        <v>12947</v>
      </c>
      <c r="B14660" s="1" t="s">
        <v>1737</v>
      </c>
      <c r="C14660" s="1" t="s">
        <v>8372</v>
      </c>
      <c r="D14660" s="1" t="s">
        <v>36</v>
      </c>
      <c r="E14660" s="39">
        <v>9349.4280440202128</v>
      </c>
      <c r="F14660" s="39">
        <v>26096.178601624797</v>
      </c>
      <c r="G14660" s="39">
        <v>11157.645468137276</v>
      </c>
      <c r="H14660" s="83">
        <v>11147.176646092905</v>
      </c>
      <c r="I14660" s="85">
        <v>1.1922843401337808</v>
      </c>
    </row>
    <row r="14661" spans="1:9" hidden="1" x14ac:dyDescent="0.2">
      <c r="A14661" s="49" t="s">
        <v>12948</v>
      </c>
      <c r="B14661" s="1" t="s">
        <v>1737</v>
      </c>
      <c r="C14661" s="1" t="s">
        <v>8372</v>
      </c>
      <c r="D14661" s="1" t="s">
        <v>36</v>
      </c>
      <c r="E14661" s="39">
        <v>9404.1650588112025</v>
      </c>
      <c r="F14661" s="39">
        <v>26248.960879575912</v>
      </c>
      <c r="G14661" s="39">
        <v>11226.163731088931</v>
      </c>
      <c r="H14661" s="83">
        <v>11211.795452368951</v>
      </c>
      <c r="I14661" s="85">
        <v>1.1922159364763696</v>
      </c>
    </row>
    <row r="14662" spans="1:9" x14ac:dyDescent="0.2">
      <c r="A14662" s="49" t="s">
        <v>12946</v>
      </c>
      <c r="B14662" s="1" t="s">
        <v>1736</v>
      </c>
      <c r="C14662" s="1" t="s">
        <v>8371</v>
      </c>
      <c r="D14662" s="1" t="s">
        <v>36</v>
      </c>
      <c r="E14662" s="39">
        <v>14700.75</v>
      </c>
      <c r="F14662" s="39">
        <v>31155.237089300659</v>
      </c>
      <c r="G14662" s="39">
        <v>13316.451327474337</v>
      </c>
      <c r="H14662" s="83">
        <v>13308.723194192817</v>
      </c>
      <c r="I14662" s="85">
        <v>0.90530913009151348</v>
      </c>
    </row>
    <row r="14663" spans="1:9" hidden="1" x14ac:dyDescent="0.2">
      <c r="A14663" s="49" t="s">
        <v>12947</v>
      </c>
      <c r="B14663" s="1" t="s">
        <v>1736</v>
      </c>
      <c r="C14663" s="1" t="s">
        <v>8371</v>
      </c>
      <c r="D14663" s="1" t="s">
        <v>36</v>
      </c>
      <c r="E14663" s="39">
        <v>14815.040675986762</v>
      </c>
      <c r="F14663" s="39">
        <v>31397.45283390308</v>
      </c>
      <c r="G14663" s="39">
        <v>13424.250832703945</v>
      </c>
      <c r="H14663" s="83">
        <v>13411.655335432777</v>
      </c>
      <c r="I14663" s="85">
        <v>0.90527293368632533</v>
      </c>
    </row>
    <row r="14664" spans="1:9" hidden="1" x14ac:dyDescent="0.2">
      <c r="A14664" s="49" t="s">
        <v>12948</v>
      </c>
      <c r="B14664" s="1" t="s">
        <v>1736</v>
      </c>
      <c r="C14664" s="1" t="s">
        <v>8371</v>
      </c>
      <c r="D14664" s="1" t="s">
        <v>36</v>
      </c>
      <c r="E14664" s="39">
        <v>14923.882261750428</v>
      </c>
      <c r="F14664" s="39">
        <v>31628.120344720042</v>
      </c>
      <c r="G14664" s="39">
        <v>13526.724319692332</v>
      </c>
      <c r="H14664" s="83">
        <v>13509.411571557772</v>
      </c>
      <c r="I14664" s="85">
        <v>0.90522099642812692</v>
      </c>
    </row>
    <row r="14665" spans="1:9" x14ac:dyDescent="0.2">
      <c r="A14665" s="49" t="s">
        <v>12946</v>
      </c>
      <c r="B14665" s="1" t="s">
        <v>1735</v>
      </c>
      <c r="C14665" s="1" t="s">
        <v>8370</v>
      </c>
      <c r="D14665" s="1" t="s">
        <v>36</v>
      </c>
      <c r="E14665" s="39">
        <v>4584.333333333333</v>
      </c>
      <c r="F14665" s="39">
        <v>11753.938557823451</v>
      </c>
      <c r="G14665" s="39">
        <v>5023.8985587797788</v>
      </c>
      <c r="H14665" s="83">
        <v>5020.9829653757779</v>
      </c>
      <c r="I14665" s="85">
        <v>1.095248229195618</v>
      </c>
    </row>
    <row r="14666" spans="1:9" hidden="1" x14ac:dyDescent="0.2">
      <c r="A14666" s="49" t="s">
        <v>12947</v>
      </c>
      <c r="B14666" s="1" t="s">
        <v>1735</v>
      </c>
      <c r="C14666" s="1" t="s">
        <v>8370</v>
      </c>
      <c r="D14666" s="1" t="s">
        <v>36</v>
      </c>
      <c r="E14666" s="39">
        <v>4609.6282771643837</v>
      </c>
      <c r="F14666" s="39">
        <v>11818.793182039351</v>
      </c>
      <c r="G14666" s="39">
        <v>5053.2266121991761</v>
      </c>
      <c r="H14666" s="83">
        <v>5048.4853493311221</v>
      </c>
      <c r="I14666" s="85">
        <v>1.0952044385749693</v>
      </c>
    </row>
    <row r="14667" spans="1:9" hidden="1" x14ac:dyDescent="0.2">
      <c r="A14667" s="49" t="s">
        <v>12948</v>
      </c>
      <c r="B14667" s="1" t="s">
        <v>1735</v>
      </c>
      <c r="C14667" s="1" t="s">
        <v>8370</v>
      </c>
      <c r="D14667" s="1" t="s">
        <v>36</v>
      </c>
      <c r="E14667" s="39">
        <v>4634.3317033197291</v>
      </c>
      <c r="F14667" s="39">
        <v>11882.131192625622</v>
      </c>
      <c r="G14667" s="39">
        <v>5081.7535541562875</v>
      </c>
      <c r="H14667" s="83">
        <v>5075.2494577257175</v>
      </c>
      <c r="I14667" s="85">
        <v>1.0951416045791769</v>
      </c>
    </row>
    <row r="14668" spans="1:9" x14ac:dyDescent="0.2">
      <c r="A14668" s="49" t="s">
        <v>12946</v>
      </c>
      <c r="B14668" s="1" t="s">
        <v>1734</v>
      </c>
      <c r="C14668" s="1" t="s">
        <v>8369</v>
      </c>
      <c r="D14668" s="1" t="s">
        <v>36</v>
      </c>
      <c r="E14668" s="39">
        <v>10410.916666666668</v>
      </c>
      <c r="F14668" s="39">
        <v>20181.438797148639</v>
      </c>
      <c r="G14668" s="39">
        <v>8626.0023215462752</v>
      </c>
      <c r="H14668" s="83">
        <v>8620.9962659547164</v>
      </c>
      <c r="I14668" s="85">
        <v>0.82807273768285361</v>
      </c>
    </row>
    <row r="14669" spans="1:9" hidden="1" x14ac:dyDescent="0.2">
      <c r="A14669" s="49" t="s">
        <v>12947</v>
      </c>
      <c r="B14669" s="1" t="s">
        <v>1734</v>
      </c>
      <c r="C14669" s="1" t="s">
        <v>8369</v>
      </c>
      <c r="D14669" s="1" t="s">
        <v>36</v>
      </c>
      <c r="E14669" s="39">
        <v>10522.399329798001</v>
      </c>
      <c r="F14669" s="39">
        <v>20397.546620788391</v>
      </c>
      <c r="G14669" s="39">
        <v>8721.1463827270218</v>
      </c>
      <c r="H14669" s="83">
        <v>8712.9636411473202</v>
      </c>
      <c r="I14669" s="85">
        <v>0.82803962937173403</v>
      </c>
    </row>
    <row r="14670" spans="1:9" hidden="1" x14ac:dyDescent="0.2">
      <c r="A14670" s="49" t="s">
        <v>12948</v>
      </c>
      <c r="B14670" s="1" t="s">
        <v>1734</v>
      </c>
      <c r="C14670" s="1" t="s">
        <v>8369</v>
      </c>
      <c r="D14670" s="1" t="s">
        <v>36</v>
      </c>
      <c r="E14670" s="39">
        <v>10623.239252497482</v>
      </c>
      <c r="F14670" s="39">
        <v>20593.023618004656</v>
      </c>
      <c r="G14670" s="39">
        <v>8807.2307286564355</v>
      </c>
      <c r="H14670" s="83">
        <v>8795.9584232730685</v>
      </c>
      <c r="I14670" s="85">
        <v>0.8279921231375047</v>
      </c>
    </row>
    <row r="14671" spans="1:9" x14ac:dyDescent="0.2">
      <c r="A14671" s="49" t="s">
        <v>12946</v>
      </c>
      <c r="B14671" s="1" t="s">
        <v>1733</v>
      </c>
      <c r="C14671" s="1" t="s">
        <v>8368</v>
      </c>
      <c r="D14671" s="1" t="s">
        <v>36</v>
      </c>
      <c r="E14671" s="39">
        <v>12901.75</v>
      </c>
      <c r="F14671" s="39">
        <v>26167.899105540666</v>
      </c>
      <c r="G14671" s="39">
        <v>11184.750537522341</v>
      </c>
      <c r="H14671" s="83">
        <v>11178.259525709293</v>
      </c>
      <c r="I14671" s="85">
        <v>0.86641420936766655</v>
      </c>
    </row>
    <row r="14672" spans="1:9" hidden="1" x14ac:dyDescent="0.2">
      <c r="A14672" s="49" t="s">
        <v>12947</v>
      </c>
      <c r="B14672" s="1" t="s">
        <v>1733</v>
      </c>
      <c r="C14672" s="1" t="s">
        <v>8368</v>
      </c>
      <c r="D14672" s="1" t="s">
        <v>36</v>
      </c>
      <c r="E14672" s="39">
        <v>13033.624495948927</v>
      </c>
      <c r="F14672" s="39">
        <v>26435.372781947786</v>
      </c>
      <c r="G14672" s="39">
        <v>11302.670855442975</v>
      </c>
      <c r="H14672" s="83">
        <v>11292.06596123392</v>
      </c>
      <c r="I14672" s="85">
        <v>0.86637956807361505</v>
      </c>
    </row>
    <row r="14673" spans="1:9" hidden="1" x14ac:dyDescent="0.2">
      <c r="A14673" s="49" t="s">
        <v>12948</v>
      </c>
      <c r="B14673" s="1" t="s">
        <v>1733</v>
      </c>
      <c r="C14673" s="1" t="s">
        <v>8368</v>
      </c>
      <c r="D14673" s="1" t="s">
        <v>36</v>
      </c>
      <c r="E14673" s="39">
        <v>13157.633751777767</v>
      </c>
      <c r="F14673" s="39">
        <v>26686.893831005647</v>
      </c>
      <c r="G14673" s="39">
        <v>11413.459031597935</v>
      </c>
      <c r="H14673" s="83">
        <v>11398.851035095004</v>
      </c>
      <c r="I14673" s="85">
        <v>0.86632986220298702</v>
      </c>
    </row>
    <row r="14674" spans="1:9" x14ac:dyDescent="0.2">
      <c r="A14674" s="49" t="s">
        <v>12946</v>
      </c>
      <c r="B14674" s="1" t="s">
        <v>1732</v>
      </c>
      <c r="C14674" s="1" t="s">
        <v>8367</v>
      </c>
      <c r="D14674" s="1" t="s">
        <v>36</v>
      </c>
      <c r="E14674" s="39">
        <v>9808.75</v>
      </c>
      <c r="F14674" s="39">
        <v>21837.264506980839</v>
      </c>
      <c r="G14674" s="39">
        <v>9333.7395924442535</v>
      </c>
      <c r="H14674" s="83">
        <v>9328.3228052078066</v>
      </c>
      <c r="I14674" s="85">
        <v>0.95102054851105455</v>
      </c>
    </row>
    <row r="14675" spans="1:9" hidden="1" x14ac:dyDescent="0.2">
      <c r="A14675" s="49" t="s">
        <v>12947</v>
      </c>
      <c r="B14675" s="1" t="s">
        <v>1732</v>
      </c>
      <c r="C14675" s="1" t="s">
        <v>8367</v>
      </c>
      <c r="D14675" s="1" t="s">
        <v>36</v>
      </c>
      <c r="E14675" s="39">
        <v>9901.8988563245184</v>
      </c>
      <c r="F14675" s="39">
        <v>22044.642227289874</v>
      </c>
      <c r="G14675" s="39">
        <v>9425.3762667271967</v>
      </c>
      <c r="H14675" s="83">
        <v>9416.5327712854942</v>
      </c>
      <c r="I14675" s="85">
        <v>0.95098252445499254</v>
      </c>
    </row>
    <row r="14676" spans="1:9" hidden="1" x14ac:dyDescent="0.2">
      <c r="A14676" s="49" t="s">
        <v>12948</v>
      </c>
      <c r="B14676" s="1" t="s">
        <v>1732</v>
      </c>
      <c r="C14676" s="1" t="s">
        <v>8367</v>
      </c>
      <c r="D14676" s="1" t="s">
        <v>36</v>
      </c>
      <c r="E14676" s="39">
        <v>9982.5008512619042</v>
      </c>
      <c r="F14676" s="39">
        <v>22224.086813321534</v>
      </c>
      <c r="G14676" s="39">
        <v>9504.8043419657406</v>
      </c>
      <c r="H14676" s="83">
        <v>9492.6392175977398</v>
      </c>
      <c r="I14676" s="85">
        <v>0.95092796474921004</v>
      </c>
    </row>
    <row r="14677" spans="1:9" x14ac:dyDescent="0.2">
      <c r="A14677" s="49" t="s">
        <v>12946</v>
      </c>
      <c r="B14677" s="1" t="s">
        <v>1731</v>
      </c>
      <c r="C14677" s="1" t="s">
        <v>8366</v>
      </c>
      <c r="D14677" s="1" t="s">
        <v>36</v>
      </c>
      <c r="E14677" s="39">
        <v>5390.4166666666679</v>
      </c>
      <c r="F14677" s="39">
        <v>8421.0939690245432</v>
      </c>
      <c r="G14677" s="39">
        <v>3599.3655782871206</v>
      </c>
      <c r="H14677" s="83">
        <v>3597.2767051906876</v>
      </c>
      <c r="I14677" s="85">
        <v>0.6673466872116911</v>
      </c>
    </row>
    <row r="14678" spans="1:9" hidden="1" x14ac:dyDescent="0.2">
      <c r="A14678" s="49" t="s">
        <v>12947</v>
      </c>
      <c r="B14678" s="1" t="s">
        <v>1731</v>
      </c>
      <c r="C14678" s="1" t="s">
        <v>8366</v>
      </c>
      <c r="D14678" s="1" t="s">
        <v>36</v>
      </c>
      <c r="E14678" s="39">
        <v>5458.1012845193372</v>
      </c>
      <c r="F14678" s="39">
        <v>8526.833202638798</v>
      </c>
      <c r="G14678" s="39">
        <v>3645.720827303875</v>
      </c>
      <c r="H14678" s="83">
        <v>3642.3001770713959</v>
      </c>
      <c r="I14678" s="85">
        <v>0.66732000510909384</v>
      </c>
    </row>
    <row r="14679" spans="1:9" hidden="1" x14ac:dyDescent="0.2">
      <c r="A14679" s="49" t="s">
        <v>12948</v>
      </c>
      <c r="B14679" s="1" t="s">
        <v>1731</v>
      </c>
      <c r="C14679" s="1" t="s">
        <v>8366</v>
      </c>
      <c r="D14679" s="1" t="s">
        <v>36</v>
      </c>
      <c r="E14679" s="39">
        <v>5522.2013255284382</v>
      </c>
      <c r="F14679" s="39">
        <v>8626.9724872499373</v>
      </c>
      <c r="G14679" s="39">
        <v>3689.5862693301415</v>
      </c>
      <c r="H14679" s="83">
        <v>3684.8639968647635</v>
      </c>
      <c r="I14679" s="85">
        <v>0.66728171967039729</v>
      </c>
    </row>
    <row r="14680" spans="1:9" x14ac:dyDescent="0.2">
      <c r="A14680" s="49" t="s">
        <v>12946</v>
      </c>
      <c r="B14680" s="1" t="s">
        <v>1730</v>
      </c>
      <c r="C14680" s="1" t="s">
        <v>8365</v>
      </c>
      <c r="D14680" s="1" t="s">
        <v>36</v>
      </c>
      <c r="E14680" s="39">
        <v>10114.916666666668</v>
      </c>
      <c r="F14680" s="39">
        <v>16819.49603787643</v>
      </c>
      <c r="G14680" s="39">
        <v>7189.0321264140475</v>
      </c>
      <c r="H14680" s="83">
        <v>7184.8600090028995</v>
      </c>
      <c r="I14680" s="85">
        <v>0.7103232034209771</v>
      </c>
    </row>
    <row r="14681" spans="1:9" hidden="1" x14ac:dyDescent="0.2">
      <c r="A14681" s="49" t="s">
        <v>12947</v>
      </c>
      <c r="B14681" s="1" t="s">
        <v>1730</v>
      </c>
      <c r="C14681" s="1" t="s">
        <v>8365</v>
      </c>
      <c r="D14681" s="1" t="s">
        <v>36</v>
      </c>
      <c r="E14681" s="39">
        <v>10180.950212858343</v>
      </c>
      <c r="F14681" s="39">
        <v>16929.299312103882</v>
      </c>
      <c r="G14681" s="39">
        <v>7238.2674349368017</v>
      </c>
      <c r="H14681" s="83">
        <v>7231.476025951607</v>
      </c>
      <c r="I14681" s="85">
        <v>0.71029480301537995</v>
      </c>
    </row>
    <row r="14682" spans="1:9" hidden="1" x14ac:dyDescent="0.2">
      <c r="A14682" s="49" t="s">
        <v>12948</v>
      </c>
      <c r="B14682" s="1" t="s">
        <v>1730</v>
      </c>
      <c r="C14682" s="1" t="s">
        <v>8365</v>
      </c>
      <c r="D14682" s="1" t="s">
        <v>36</v>
      </c>
      <c r="E14682" s="39">
        <v>10249.710619661984</v>
      </c>
      <c r="F14682" s="39">
        <v>17043.636921390163</v>
      </c>
      <c r="G14682" s="39">
        <v>7289.2279252712933</v>
      </c>
      <c r="H14682" s="83">
        <v>7279.8984997442349</v>
      </c>
      <c r="I14682" s="85">
        <v>0.71025405202945247</v>
      </c>
    </row>
    <row r="14683" spans="1:9" x14ac:dyDescent="0.2">
      <c r="A14683" s="49" t="s">
        <v>12946</v>
      </c>
      <c r="B14683" s="1" t="s">
        <v>1729</v>
      </c>
      <c r="C14683" s="1" t="s">
        <v>8364</v>
      </c>
      <c r="D14683" s="1" t="s">
        <v>36</v>
      </c>
      <c r="E14683" s="39">
        <v>20950.5</v>
      </c>
      <c r="F14683" s="39">
        <v>56684.691100368465</v>
      </c>
      <c r="G14683" s="39">
        <v>24228.316025564811</v>
      </c>
      <c r="H14683" s="83">
        <v>24214.25524834813</v>
      </c>
      <c r="I14683" s="85">
        <v>1.1557841220184784</v>
      </c>
    </row>
    <row r="14684" spans="1:9" hidden="1" x14ac:dyDescent="0.2">
      <c r="A14684" s="49" t="s">
        <v>12947</v>
      </c>
      <c r="B14684" s="1" t="s">
        <v>1729</v>
      </c>
      <c r="C14684" s="1" t="s">
        <v>8364</v>
      </c>
      <c r="D14684" s="1" t="s">
        <v>36</v>
      </c>
      <c r="E14684" s="39">
        <v>21074.10878390001</v>
      </c>
      <c r="F14684" s="39">
        <v>57019.13303410104</v>
      </c>
      <c r="G14684" s="39">
        <v>24379.020430809087</v>
      </c>
      <c r="H14684" s="83">
        <v>24356.146462709359</v>
      </c>
      <c r="I14684" s="85">
        <v>1.1557379110293255</v>
      </c>
    </row>
    <row r="14685" spans="1:9" hidden="1" x14ac:dyDescent="0.2">
      <c r="A14685" s="49" t="s">
        <v>12948</v>
      </c>
      <c r="B14685" s="1" t="s">
        <v>1729</v>
      </c>
      <c r="C14685" s="1" t="s">
        <v>8364</v>
      </c>
      <c r="D14685" s="1" t="s">
        <v>36</v>
      </c>
      <c r="E14685" s="39">
        <v>21197.74885286158</v>
      </c>
      <c r="F14685" s="39">
        <v>57353.659614216784</v>
      </c>
      <c r="G14685" s="39">
        <v>24529.030934223516</v>
      </c>
      <c r="H14685" s="83">
        <v>24497.636420332907</v>
      </c>
      <c r="I14685" s="85">
        <v>1.1556716041112007</v>
      </c>
    </row>
    <row r="14686" spans="1:9" x14ac:dyDescent="0.2">
      <c r="A14686" s="49" t="s">
        <v>12946</v>
      </c>
      <c r="B14686" s="1" t="s">
        <v>1728</v>
      </c>
      <c r="C14686" s="1" t="s">
        <v>8363</v>
      </c>
      <c r="D14686" s="1" t="s">
        <v>36</v>
      </c>
      <c r="E14686" s="39">
        <v>14785.75</v>
      </c>
      <c r="F14686" s="39">
        <v>37286.647940221876</v>
      </c>
      <c r="G14686" s="39">
        <v>15937.154676032073</v>
      </c>
      <c r="H14686" s="83">
        <v>15927.905631190037</v>
      </c>
      <c r="I14686" s="85">
        <v>1.0772470541697268</v>
      </c>
    </row>
    <row r="14687" spans="1:9" hidden="1" x14ac:dyDescent="0.2">
      <c r="A14687" s="49" t="s">
        <v>12947</v>
      </c>
      <c r="B14687" s="1" t="s">
        <v>1728</v>
      </c>
      <c r="C14687" s="1" t="s">
        <v>8363</v>
      </c>
      <c r="D14687" s="1" t="s">
        <v>36</v>
      </c>
      <c r="E14687" s="39">
        <v>14948.160537619955</v>
      </c>
      <c r="F14687" s="39">
        <v>37696.21421437215</v>
      </c>
      <c r="G14687" s="39">
        <v>16117.340401277525</v>
      </c>
      <c r="H14687" s="83">
        <v>16102.218073814138</v>
      </c>
      <c r="I14687" s="85">
        <v>1.0772039832787299</v>
      </c>
    </row>
    <row r="14688" spans="1:9" hidden="1" x14ac:dyDescent="0.2">
      <c r="A14688" s="49" t="s">
        <v>12948</v>
      </c>
      <c r="B14688" s="1" t="s">
        <v>1728</v>
      </c>
      <c r="C14688" s="1" t="s">
        <v>8363</v>
      </c>
      <c r="D14688" s="1" t="s">
        <v>36</v>
      </c>
      <c r="E14688" s="39">
        <v>15107.595809138176</v>
      </c>
      <c r="F14688" s="39">
        <v>38098.277473818147</v>
      </c>
      <c r="G14688" s="39">
        <v>16293.883127629917</v>
      </c>
      <c r="H14688" s="83">
        <v>16273.028714687389</v>
      </c>
      <c r="I14688" s="85">
        <v>1.0771421820038549</v>
      </c>
    </row>
    <row r="14689" spans="1:9" x14ac:dyDescent="0.2">
      <c r="A14689" s="49" t="s">
        <v>12946</v>
      </c>
      <c r="B14689" s="1" t="s">
        <v>1727</v>
      </c>
      <c r="C14689" s="1" t="s">
        <v>8362</v>
      </c>
      <c r="D14689" s="1" t="s">
        <v>36</v>
      </c>
      <c r="E14689" s="39">
        <v>12076.75</v>
      </c>
      <c r="F14689" s="39">
        <v>16789.023501227253</v>
      </c>
      <c r="G14689" s="39">
        <v>7176.007476659327</v>
      </c>
      <c r="H14689" s="83">
        <v>7171.8429180359353</v>
      </c>
      <c r="I14689" s="85">
        <v>0.59385537649085518</v>
      </c>
    </row>
    <row r="14690" spans="1:9" hidden="1" x14ac:dyDescent="0.2">
      <c r="A14690" s="49" t="s">
        <v>12947</v>
      </c>
      <c r="B14690" s="1" t="s">
        <v>1727</v>
      </c>
      <c r="C14690" s="1" t="s">
        <v>8362</v>
      </c>
      <c r="D14690" s="1" t="s">
        <v>36</v>
      </c>
      <c r="E14690" s="39">
        <v>12170.747344952066</v>
      </c>
      <c r="F14690" s="39">
        <v>16919.698031498494</v>
      </c>
      <c r="G14690" s="39">
        <v>7234.1623248871501</v>
      </c>
      <c r="H14690" s="83">
        <v>7227.3747675807626</v>
      </c>
      <c r="I14690" s="85">
        <v>0.59383163274508244</v>
      </c>
    </row>
    <row r="14691" spans="1:9" hidden="1" x14ac:dyDescent="0.2">
      <c r="A14691" s="49" t="s">
        <v>12948</v>
      </c>
      <c r="B14691" s="1" t="s">
        <v>1727</v>
      </c>
      <c r="C14691" s="1" t="s">
        <v>8362</v>
      </c>
      <c r="D14691" s="1" t="s">
        <v>36</v>
      </c>
      <c r="E14691" s="39">
        <v>12264.544060650478</v>
      </c>
      <c r="F14691" s="39">
        <v>17050.093648216451</v>
      </c>
      <c r="G14691" s="39">
        <v>7291.9893402031585</v>
      </c>
      <c r="H14691" s="83">
        <v>7282.6563803628342</v>
      </c>
      <c r="I14691" s="85">
        <v>0.59379756347636958</v>
      </c>
    </row>
    <row r="14692" spans="1:9" x14ac:dyDescent="0.2">
      <c r="A14692" s="49" t="s">
        <v>12946</v>
      </c>
      <c r="B14692" s="1" t="s">
        <v>1726</v>
      </c>
      <c r="C14692" s="1" t="s">
        <v>8361</v>
      </c>
      <c r="D14692" s="1" t="s">
        <v>36</v>
      </c>
      <c r="E14692" s="39">
        <v>9197.4166666666679</v>
      </c>
      <c r="F14692" s="39">
        <v>15561.587015102015</v>
      </c>
      <c r="G14692" s="39">
        <v>6651.3734262682901</v>
      </c>
      <c r="H14692" s="83">
        <v>6647.5133362879124</v>
      </c>
      <c r="I14692" s="85">
        <v>0.72275874598351841</v>
      </c>
    </row>
    <row r="14693" spans="1:9" hidden="1" x14ac:dyDescent="0.2">
      <c r="A14693" s="49" t="s">
        <v>12947</v>
      </c>
      <c r="B14693" s="1" t="s">
        <v>1726</v>
      </c>
      <c r="C14693" s="1" t="s">
        <v>8361</v>
      </c>
      <c r="D14693" s="1" t="s">
        <v>36</v>
      </c>
      <c r="E14693" s="39">
        <v>9319.8787945384029</v>
      </c>
      <c r="F14693" s="39">
        <v>15768.787050502959</v>
      </c>
      <c r="G14693" s="39">
        <v>6742.080442425834</v>
      </c>
      <c r="H14693" s="83">
        <v>6735.7545880543048</v>
      </c>
      <c r="I14693" s="85">
        <v>0.72272984837544929</v>
      </c>
    </row>
    <row r="14694" spans="1:9" hidden="1" x14ac:dyDescent="0.2">
      <c r="A14694" s="49" t="s">
        <v>12948</v>
      </c>
      <c r="B14694" s="1" t="s">
        <v>1726</v>
      </c>
      <c r="C14694" s="1" t="s">
        <v>8361</v>
      </c>
      <c r="D14694" s="1" t="s">
        <v>36</v>
      </c>
      <c r="E14694" s="39">
        <v>9436.9979168240534</v>
      </c>
      <c r="F14694" s="39">
        <v>15966.946977212147</v>
      </c>
      <c r="G14694" s="39">
        <v>6828.7488359689705</v>
      </c>
      <c r="H14694" s="83">
        <v>6820.0087740088702</v>
      </c>
      <c r="I14694" s="85">
        <v>0.72268838396693102</v>
      </c>
    </row>
    <row r="14695" spans="1:9" x14ac:dyDescent="0.2">
      <c r="A14695" s="49" t="s">
        <v>12946</v>
      </c>
      <c r="B14695" s="1" t="s">
        <v>1725</v>
      </c>
      <c r="C14695" s="1" t="s">
        <v>8028</v>
      </c>
      <c r="D14695" s="1" t="s">
        <v>36</v>
      </c>
      <c r="E14695" s="39">
        <v>14772.833333333334</v>
      </c>
      <c r="F14695" s="39">
        <v>30696.067009641883</v>
      </c>
      <c r="G14695" s="39">
        <v>13120.191674585723</v>
      </c>
      <c r="H14695" s="83">
        <v>13112.577439573195</v>
      </c>
      <c r="I14695" s="85">
        <v>0.88761425406364347</v>
      </c>
    </row>
    <row r="14696" spans="1:9" hidden="1" x14ac:dyDescent="0.2">
      <c r="A14696" s="49" t="s">
        <v>12947</v>
      </c>
      <c r="B14696" s="1" t="s">
        <v>1725</v>
      </c>
      <c r="C14696" s="1" t="s">
        <v>8028</v>
      </c>
      <c r="D14696" s="1" t="s">
        <v>36</v>
      </c>
      <c r="E14696" s="39">
        <v>14863.286949369245</v>
      </c>
      <c r="F14696" s="39">
        <v>30884.018108557873</v>
      </c>
      <c r="G14696" s="39">
        <v>13204.727402707356</v>
      </c>
      <c r="H14696" s="83">
        <v>13192.337876465628</v>
      </c>
      <c r="I14696" s="85">
        <v>0.88757876514154721</v>
      </c>
    </row>
    <row r="14697" spans="1:9" hidden="1" x14ac:dyDescent="0.2">
      <c r="A14697" s="49" t="s">
        <v>12948</v>
      </c>
      <c r="B14697" s="1" t="s">
        <v>1725</v>
      </c>
      <c r="C14697" s="1" t="s">
        <v>8028</v>
      </c>
      <c r="D14697" s="1" t="s">
        <v>36</v>
      </c>
      <c r="E14697" s="39">
        <v>14960.473036089592</v>
      </c>
      <c r="F14697" s="39">
        <v>31085.958424478264</v>
      </c>
      <c r="G14697" s="39">
        <v>13294.852341471222</v>
      </c>
      <c r="H14697" s="83">
        <v>13277.836364459037</v>
      </c>
      <c r="I14697" s="85">
        <v>0.88752784303200305</v>
      </c>
    </row>
    <row r="14698" spans="1:9" x14ac:dyDescent="0.2">
      <c r="A14698" s="49" t="s">
        <v>12946</v>
      </c>
      <c r="B14698" s="1" t="s">
        <v>1724</v>
      </c>
      <c r="C14698" s="1" t="s">
        <v>8360</v>
      </c>
      <c r="D14698" s="1" t="s">
        <v>36</v>
      </c>
      <c r="E14698" s="39">
        <v>4349.0833333333339</v>
      </c>
      <c r="F14698" s="39">
        <v>6667.6990990140976</v>
      </c>
      <c r="G14698" s="39">
        <v>2849.9250467510656</v>
      </c>
      <c r="H14698" s="83">
        <v>2848.2711075699722</v>
      </c>
      <c r="I14698" s="85">
        <v>0.65491297573894236</v>
      </c>
    </row>
    <row r="14699" spans="1:9" hidden="1" x14ac:dyDescent="0.2">
      <c r="A14699" s="49" t="s">
        <v>12947</v>
      </c>
      <c r="B14699" s="1" t="s">
        <v>1724</v>
      </c>
      <c r="C14699" s="1" t="s">
        <v>8360</v>
      </c>
      <c r="D14699" s="1" t="s">
        <v>36</v>
      </c>
      <c r="E14699" s="39">
        <v>4384.228627397164</v>
      </c>
      <c r="F14699" s="39">
        <v>6721.5813145531538</v>
      </c>
      <c r="G14699" s="39">
        <v>2873.8698656963793</v>
      </c>
      <c r="H14699" s="83">
        <v>2871.1734157788251</v>
      </c>
      <c r="I14699" s="85">
        <v>0.65488679076560563</v>
      </c>
    </row>
    <row r="14700" spans="1:9" hidden="1" x14ac:dyDescent="0.2">
      <c r="A14700" s="49" t="s">
        <v>12948</v>
      </c>
      <c r="B14700" s="1" t="s">
        <v>1724</v>
      </c>
      <c r="C14700" s="1" t="s">
        <v>8360</v>
      </c>
      <c r="D14700" s="1" t="s">
        <v>36</v>
      </c>
      <c r="E14700" s="39">
        <v>4419.7678889792205</v>
      </c>
      <c r="F14700" s="39">
        <v>6776.0675325140974</v>
      </c>
      <c r="G14700" s="39">
        <v>2897.9906641602656</v>
      </c>
      <c r="H14700" s="83">
        <v>2894.2815486878762</v>
      </c>
      <c r="I14700" s="85">
        <v>0.65484921864445078</v>
      </c>
    </row>
    <row r="14701" spans="1:9" x14ac:dyDescent="0.2">
      <c r="A14701" s="49" t="s">
        <v>12946</v>
      </c>
      <c r="B14701" s="1" t="s">
        <v>1723</v>
      </c>
      <c r="C14701" s="1" t="s">
        <v>8359</v>
      </c>
      <c r="D14701" s="1" t="s">
        <v>36</v>
      </c>
      <c r="E14701" s="39">
        <v>13741.75</v>
      </c>
      <c r="F14701" s="39">
        <v>25699.094114358555</v>
      </c>
      <c r="G14701" s="39">
        <v>10984.372706043809</v>
      </c>
      <c r="H14701" s="83">
        <v>10977.997982463281</v>
      </c>
      <c r="I14701" s="85">
        <v>0.79887918077852393</v>
      </c>
    </row>
    <row r="14702" spans="1:9" hidden="1" x14ac:dyDescent="0.2">
      <c r="A14702" s="49" t="s">
        <v>12947</v>
      </c>
      <c r="B14702" s="1" t="s">
        <v>1723</v>
      </c>
      <c r="C14702" s="1" t="s">
        <v>8359</v>
      </c>
      <c r="D14702" s="1" t="s">
        <v>36</v>
      </c>
      <c r="E14702" s="39">
        <v>13831.686674462882</v>
      </c>
      <c r="F14702" s="39">
        <v>25867.288926617115</v>
      </c>
      <c r="G14702" s="39">
        <v>11059.781720190138</v>
      </c>
      <c r="H14702" s="83">
        <v>11049.404720221024</v>
      </c>
      <c r="I14702" s="85">
        <v>0.79884723969501714</v>
      </c>
    </row>
    <row r="14703" spans="1:9" hidden="1" x14ac:dyDescent="0.2">
      <c r="A14703" s="49" t="s">
        <v>12948</v>
      </c>
      <c r="B14703" s="1" t="s">
        <v>1723</v>
      </c>
      <c r="C14703" s="1" t="s">
        <v>8359</v>
      </c>
      <c r="D14703" s="1" t="s">
        <v>36</v>
      </c>
      <c r="E14703" s="39">
        <v>13927.589537647715</v>
      </c>
      <c r="F14703" s="39">
        <v>26046.641389500186</v>
      </c>
      <c r="G14703" s="39">
        <v>11139.635668816272</v>
      </c>
      <c r="H14703" s="83">
        <v>11125.378136683072</v>
      </c>
      <c r="I14703" s="85">
        <v>0.79880140828461554</v>
      </c>
    </row>
    <row r="14704" spans="1:9" x14ac:dyDescent="0.2">
      <c r="A14704" s="49" t="s">
        <v>12946</v>
      </c>
      <c r="B14704" s="1" t="s">
        <v>1722</v>
      </c>
      <c r="C14704" s="1" t="s">
        <v>8358</v>
      </c>
      <c r="D14704" s="1" t="s">
        <v>36</v>
      </c>
      <c r="E14704" s="39">
        <v>13497.666666666668</v>
      </c>
      <c r="F14704" s="39">
        <v>21431.395216828099</v>
      </c>
      <c r="G14704" s="39">
        <v>9160.2618996844831</v>
      </c>
      <c r="H14704" s="83">
        <v>9154.9457893249364</v>
      </c>
      <c r="I14704" s="85">
        <v>0.67826136290160788</v>
      </c>
    </row>
    <row r="14705" spans="1:9" hidden="1" x14ac:dyDescent="0.2">
      <c r="A14705" s="49" t="s">
        <v>12947</v>
      </c>
      <c r="B14705" s="1" t="s">
        <v>1722</v>
      </c>
      <c r="C14705" s="1" t="s">
        <v>8358</v>
      </c>
      <c r="D14705" s="1" t="s">
        <v>36</v>
      </c>
      <c r="E14705" s="39">
        <v>13669.184974823122</v>
      </c>
      <c r="F14705" s="39">
        <v>21703.729446128673</v>
      </c>
      <c r="G14705" s="39">
        <v>9279.6160768610625</v>
      </c>
      <c r="H14705" s="83">
        <v>9270.9093430231605</v>
      </c>
      <c r="I14705" s="85">
        <v>0.67823424440440172</v>
      </c>
    </row>
    <row r="14706" spans="1:9" hidden="1" x14ac:dyDescent="0.2">
      <c r="A14706" s="49" t="s">
        <v>12948</v>
      </c>
      <c r="B14706" s="1" t="s">
        <v>1722</v>
      </c>
      <c r="C14706" s="1" t="s">
        <v>8358</v>
      </c>
      <c r="D14706" s="1" t="s">
        <v>36</v>
      </c>
      <c r="E14706" s="39">
        <v>13839.763307556685</v>
      </c>
      <c r="F14706" s="39">
        <v>21974.571196374931</v>
      </c>
      <c r="G14706" s="39">
        <v>9398.0914255132739</v>
      </c>
      <c r="H14706" s="83">
        <v>9386.0628821682603</v>
      </c>
      <c r="I14706" s="85">
        <v>0.67819533279469835</v>
      </c>
    </row>
    <row r="14707" spans="1:9" x14ac:dyDescent="0.2">
      <c r="A14707" s="49" t="s">
        <v>12946</v>
      </c>
      <c r="B14707" s="1" t="s">
        <v>1721</v>
      </c>
      <c r="C14707" s="1" t="s">
        <v>8357</v>
      </c>
      <c r="D14707" s="1" t="s">
        <v>36</v>
      </c>
      <c r="E14707" s="39">
        <v>16463</v>
      </c>
      <c r="F14707" s="39">
        <v>38706.318129279382</v>
      </c>
      <c r="G14707" s="39">
        <v>16543.953748671545</v>
      </c>
      <c r="H14707" s="83">
        <v>16534.352551143096</v>
      </c>
      <c r="I14707" s="85">
        <v>1.0043341159656864</v>
      </c>
    </row>
    <row r="14708" spans="1:9" hidden="1" x14ac:dyDescent="0.2">
      <c r="A14708" s="49" t="s">
        <v>12947</v>
      </c>
      <c r="B14708" s="1" t="s">
        <v>1721</v>
      </c>
      <c r="C14708" s="1" t="s">
        <v>8357</v>
      </c>
      <c r="D14708" s="1" t="s">
        <v>36</v>
      </c>
      <c r="E14708" s="39">
        <v>16627.799605739754</v>
      </c>
      <c r="F14708" s="39">
        <v>39093.780072263202</v>
      </c>
      <c r="G14708" s="39">
        <v>16714.881696452085</v>
      </c>
      <c r="H14708" s="83">
        <v>16699.198717236392</v>
      </c>
      <c r="I14708" s="85">
        <v>1.00429396030681</v>
      </c>
    </row>
    <row r="14709" spans="1:9" hidden="1" x14ac:dyDescent="0.2">
      <c r="A14709" s="49" t="s">
        <v>12948</v>
      </c>
      <c r="B14709" s="1" t="s">
        <v>1721</v>
      </c>
      <c r="C14709" s="1" t="s">
        <v>8357</v>
      </c>
      <c r="D14709" s="1" t="s">
        <v>36</v>
      </c>
      <c r="E14709" s="39">
        <v>16784.016619386155</v>
      </c>
      <c r="F14709" s="39">
        <v>39461.063400174498</v>
      </c>
      <c r="G14709" s="39">
        <v>16876.719835333803</v>
      </c>
      <c r="H14709" s="83">
        <v>16855.119454270276</v>
      </c>
      <c r="I14709" s="85">
        <v>1.004236342020896</v>
      </c>
    </row>
    <row r="14710" spans="1:9" x14ac:dyDescent="0.2">
      <c r="A14710" s="49" t="s">
        <v>12946</v>
      </c>
      <c r="B14710" s="1" t="s">
        <v>1720</v>
      </c>
      <c r="C14710" s="1" t="s">
        <v>8356</v>
      </c>
      <c r="D14710" s="1" t="s">
        <v>36</v>
      </c>
      <c r="E14710" s="39">
        <v>14565.083333333332</v>
      </c>
      <c r="F14710" s="39">
        <v>32286.053032643089</v>
      </c>
      <c r="G14710" s="39">
        <v>13799.787577706977</v>
      </c>
      <c r="H14710" s="83">
        <v>13791.778942746012</v>
      </c>
      <c r="I14710" s="85">
        <v>0.94690697108353972</v>
      </c>
    </row>
    <row r="14711" spans="1:9" hidden="1" x14ac:dyDescent="0.2">
      <c r="A14711" s="49" t="s">
        <v>12947</v>
      </c>
      <c r="B14711" s="1" t="s">
        <v>1720</v>
      </c>
      <c r="C14711" s="1" t="s">
        <v>8356</v>
      </c>
      <c r="D14711" s="1" t="s">
        <v>36</v>
      </c>
      <c r="E14711" s="39">
        <v>14678.780902356426</v>
      </c>
      <c r="F14711" s="39">
        <v>32538.083567529298</v>
      </c>
      <c r="G14711" s="39">
        <v>13911.937307039703</v>
      </c>
      <c r="H14711" s="83">
        <v>13898.884230888847</v>
      </c>
      <c r="I14711" s="85">
        <v>0.94686911149805497</v>
      </c>
    </row>
    <row r="14712" spans="1:9" hidden="1" x14ac:dyDescent="0.2">
      <c r="A14712" s="49" t="s">
        <v>12948</v>
      </c>
      <c r="B14712" s="1" t="s">
        <v>1720</v>
      </c>
      <c r="C14712" s="1" t="s">
        <v>8356</v>
      </c>
      <c r="D14712" s="1" t="s">
        <v>36</v>
      </c>
      <c r="E14712" s="39">
        <v>14788.018396404794</v>
      </c>
      <c r="F14712" s="39">
        <v>32780.227566659545</v>
      </c>
      <c r="G14712" s="39">
        <v>14019.457893741219</v>
      </c>
      <c r="H14712" s="83">
        <v>14001.514499778199</v>
      </c>
      <c r="I14712" s="85">
        <v>0.94681478778672556</v>
      </c>
    </row>
    <row r="14713" spans="1:9" x14ac:dyDescent="0.2">
      <c r="A14713" s="49" t="s">
        <v>12946</v>
      </c>
      <c r="B14713" s="1" t="s">
        <v>1719</v>
      </c>
      <c r="C14713" s="1" t="s">
        <v>8355</v>
      </c>
      <c r="D14713" s="1" t="s">
        <v>36</v>
      </c>
      <c r="E14713" s="39">
        <v>16525.083333333332</v>
      </c>
      <c r="F14713" s="39">
        <v>28518.039181558703</v>
      </c>
      <c r="G14713" s="39">
        <v>12189.253435232227</v>
      </c>
      <c r="H14713" s="83">
        <v>12182.179465385971</v>
      </c>
      <c r="I14713" s="85">
        <v>0.73719322436413159</v>
      </c>
    </row>
    <row r="14714" spans="1:9" hidden="1" x14ac:dyDescent="0.2">
      <c r="A14714" s="49" t="s">
        <v>12947</v>
      </c>
      <c r="B14714" s="1" t="s">
        <v>1719</v>
      </c>
      <c r="C14714" s="1" t="s">
        <v>8355</v>
      </c>
      <c r="D14714" s="1" t="s">
        <v>36</v>
      </c>
      <c r="E14714" s="39">
        <v>16746.316653602487</v>
      </c>
      <c r="F14714" s="39">
        <v>28899.830932222721</v>
      </c>
      <c r="G14714" s="39">
        <v>12356.371120588963</v>
      </c>
      <c r="H14714" s="83">
        <v>12344.777576884331</v>
      </c>
      <c r="I14714" s="85">
        <v>0.73716374963139775</v>
      </c>
    </row>
    <row r="14715" spans="1:9" hidden="1" x14ac:dyDescent="0.2">
      <c r="A14715" s="49" t="s">
        <v>12948</v>
      </c>
      <c r="B14715" s="1" t="s">
        <v>1719</v>
      </c>
      <c r="C14715" s="1" t="s">
        <v>8355</v>
      </c>
      <c r="D14715" s="1" t="s">
        <v>36</v>
      </c>
      <c r="E14715" s="39">
        <v>16963.256786944428</v>
      </c>
      <c r="F14715" s="39">
        <v>29274.213747601243</v>
      </c>
      <c r="G14715" s="39">
        <v>12520.004816083052</v>
      </c>
      <c r="H14715" s="83">
        <v>12503.980560328186</v>
      </c>
      <c r="I14715" s="85">
        <v>0.73712145712206201</v>
      </c>
    </row>
    <row r="14716" spans="1:9" x14ac:dyDescent="0.2">
      <c r="A14716" s="49" t="s">
        <v>12946</v>
      </c>
      <c r="B14716" s="1" t="s">
        <v>1718</v>
      </c>
      <c r="C14716" s="1" t="s">
        <v>8354</v>
      </c>
      <c r="D14716" s="1" t="s">
        <v>36</v>
      </c>
      <c r="E14716" s="39">
        <v>8535.4166666666679</v>
      </c>
      <c r="F14716" s="39">
        <v>25063.606635186949</v>
      </c>
      <c r="G14716" s="39">
        <v>10712.75101812816</v>
      </c>
      <c r="H14716" s="83">
        <v>10706.533928781764</v>
      </c>
      <c r="I14716" s="85">
        <v>1.2543657031523667</v>
      </c>
    </row>
    <row r="14717" spans="1:9" hidden="1" x14ac:dyDescent="0.2">
      <c r="A14717" s="49" t="s">
        <v>12947</v>
      </c>
      <c r="B14717" s="1" t="s">
        <v>1718</v>
      </c>
      <c r="C14717" s="1" t="s">
        <v>8354</v>
      </c>
      <c r="D14717" s="1" t="s">
        <v>36</v>
      </c>
      <c r="E14717" s="39">
        <v>8587.2987181988465</v>
      </c>
      <c r="F14717" s="39">
        <v>25215.954362522545</v>
      </c>
      <c r="G14717" s="39">
        <v>10781.298028832414</v>
      </c>
      <c r="H14717" s="83">
        <v>10771.182320209704</v>
      </c>
      <c r="I14717" s="85">
        <v>1.2543155506378982</v>
      </c>
    </row>
    <row r="14718" spans="1:9" hidden="1" x14ac:dyDescent="0.2">
      <c r="A14718" s="49" t="s">
        <v>12948</v>
      </c>
      <c r="B14718" s="1" t="s">
        <v>1718</v>
      </c>
      <c r="C14718" s="1" t="s">
        <v>8354</v>
      </c>
      <c r="D14718" s="1" t="s">
        <v>36</v>
      </c>
      <c r="E14718" s="39">
        <v>8638.3324071241623</v>
      </c>
      <c r="F14718" s="39">
        <v>25365.810937112725</v>
      </c>
      <c r="G14718" s="39">
        <v>10848.457889753787</v>
      </c>
      <c r="H14718" s="83">
        <v>10834.573033771303</v>
      </c>
      <c r="I14718" s="85">
        <v>1.2542435881300271</v>
      </c>
    </row>
    <row r="14719" spans="1:9" x14ac:dyDescent="0.2">
      <c r="A14719" s="49" t="s">
        <v>12946</v>
      </c>
      <c r="B14719" s="1" t="s">
        <v>1717</v>
      </c>
      <c r="C14719" s="1" t="s">
        <v>7723</v>
      </c>
      <c r="D14719" s="1" t="s">
        <v>36</v>
      </c>
      <c r="E14719" s="39">
        <v>20492.416666666664</v>
      </c>
      <c r="F14719" s="39">
        <v>45585.922152693529</v>
      </c>
      <c r="G14719" s="39">
        <v>19484.451741593337</v>
      </c>
      <c r="H14719" s="83">
        <v>19473.144041345469</v>
      </c>
      <c r="I14719" s="85">
        <v>0.95026098473884912</v>
      </c>
    </row>
    <row r="14720" spans="1:9" hidden="1" x14ac:dyDescent="0.2">
      <c r="A14720" s="49" t="s">
        <v>12947</v>
      </c>
      <c r="B14720" s="1" t="s">
        <v>1717</v>
      </c>
      <c r="C14720" s="1" t="s">
        <v>7723</v>
      </c>
      <c r="D14720" s="1" t="s">
        <v>36</v>
      </c>
      <c r="E14720" s="39">
        <v>20647.118815254587</v>
      </c>
      <c r="F14720" s="39">
        <v>45930.061168461973</v>
      </c>
      <c r="G14720" s="39">
        <v>19637.792439681194</v>
      </c>
      <c r="H14720" s="83">
        <v>19619.366997236157</v>
      </c>
      <c r="I14720" s="85">
        <v>0.95022299105194752</v>
      </c>
    </row>
    <row r="14721" spans="1:9" hidden="1" x14ac:dyDescent="0.2">
      <c r="A14721" s="49" t="s">
        <v>12948</v>
      </c>
      <c r="B14721" s="1" t="s">
        <v>1717</v>
      </c>
      <c r="C14721" s="1" t="s">
        <v>7723</v>
      </c>
      <c r="D14721" s="1" t="s">
        <v>36</v>
      </c>
      <c r="E14721" s="39">
        <v>20797.245821025543</v>
      </c>
      <c r="F14721" s="39">
        <v>46264.022658188253</v>
      </c>
      <c r="G14721" s="39">
        <v>19786.211560997253</v>
      </c>
      <c r="H14721" s="83">
        <v>19760.887344343118</v>
      </c>
      <c r="I14721" s="85">
        <v>0.95016847492206447</v>
      </c>
    </row>
    <row r="14722" spans="1:9" x14ac:dyDescent="0.2">
      <c r="A14722" s="49" t="s">
        <v>12946</v>
      </c>
      <c r="B14722" s="1" t="s">
        <v>1716</v>
      </c>
      <c r="C14722" s="1" t="s">
        <v>8353</v>
      </c>
      <c r="D14722" s="1" t="s">
        <v>36</v>
      </c>
      <c r="E14722" s="39">
        <v>6650</v>
      </c>
      <c r="F14722" s="39">
        <v>9779.0297981065924</v>
      </c>
      <c r="G14722" s="39">
        <v>4179.7779924816714</v>
      </c>
      <c r="H14722" s="83">
        <v>4177.3522800588416</v>
      </c>
      <c r="I14722" s="85">
        <v>0.62817327519681831</v>
      </c>
    </row>
    <row r="14723" spans="1:9" hidden="1" x14ac:dyDescent="0.2">
      <c r="A14723" s="49" t="s">
        <v>12947</v>
      </c>
      <c r="B14723" s="1" t="s">
        <v>1716</v>
      </c>
      <c r="C14723" s="1" t="s">
        <v>8353</v>
      </c>
      <c r="D14723" s="1" t="s">
        <v>36</v>
      </c>
      <c r="E14723" s="39">
        <v>6742.5429346161836</v>
      </c>
      <c r="F14723" s="39">
        <v>9915.1170334774033</v>
      </c>
      <c r="G14723" s="39">
        <v>4239.2935120294533</v>
      </c>
      <c r="H14723" s="83">
        <v>4235.3159336507506</v>
      </c>
      <c r="I14723" s="85">
        <v>0.62814815934009982</v>
      </c>
    </row>
    <row r="14724" spans="1:9" hidden="1" x14ac:dyDescent="0.2">
      <c r="A14724" s="49" t="s">
        <v>12948</v>
      </c>
      <c r="B14724" s="1" t="s">
        <v>1716</v>
      </c>
      <c r="C14724" s="1" t="s">
        <v>8353</v>
      </c>
      <c r="D14724" s="1" t="s">
        <v>36</v>
      </c>
      <c r="E14724" s="39">
        <v>6833.8401576350752</v>
      </c>
      <c r="F14724" s="39">
        <v>10049.37241158058</v>
      </c>
      <c r="G14724" s="39">
        <v>4297.9187101792168</v>
      </c>
      <c r="H14724" s="83">
        <v>4292.4178378043862</v>
      </c>
      <c r="I14724" s="85">
        <v>0.62811212126591853</v>
      </c>
    </row>
    <row r="14725" spans="1:9" x14ac:dyDescent="0.2">
      <c r="A14725" s="49" t="s">
        <v>12946</v>
      </c>
      <c r="B14725" s="1" t="s">
        <v>1715</v>
      </c>
      <c r="C14725" s="1" t="s">
        <v>8352</v>
      </c>
      <c r="D14725" s="1" t="s">
        <v>36</v>
      </c>
      <c r="E14725" s="39">
        <v>11857.499999999998</v>
      </c>
      <c r="F14725" s="39">
        <v>17315.237847597258</v>
      </c>
      <c r="G14725" s="39">
        <v>7400.9233619459565</v>
      </c>
      <c r="H14725" s="83">
        <v>7396.6282745581148</v>
      </c>
      <c r="I14725" s="85">
        <v>0.6237932342026663</v>
      </c>
    </row>
    <row r="14726" spans="1:9" hidden="1" x14ac:dyDescent="0.2">
      <c r="A14726" s="49" t="s">
        <v>12947</v>
      </c>
      <c r="B14726" s="1" t="s">
        <v>1715</v>
      </c>
      <c r="C14726" s="1" t="s">
        <v>8352</v>
      </c>
      <c r="D14726" s="1" t="s">
        <v>36</v>
      </c>
      <c r="E14726" s="39">
        <v>12016.148226967962</v>
      </c>
      <c r="F14726" s="39">
        <v>17546.908248950822</v>
      </c>
      <c r="G14726" s="39">
        <v>7502.3314444796506</v>
      </c>
      <c r="H14726" s="83">
        <v>7495.2922736228211</v>
      </c>
      <c r="I14726" s="85">
        <v>0.62376829347037033</v>
      </c>
    </row>
    <row r="14727" spans="1:9" hidden="1" x14ac:dyDescent="0.2">
      <c r="A14727" s="49" t="s">
        <v>12948</v>
      </c>
      <c r="B14727" s="1" t="s">
        <v>1715</v>
      </c>
      <c r="C14727" s="1" t="s">
        <v>8352</v>
      </c>
      <c r="D14727" s="1" t="s">
        <v>36</v>
      </c>
      <c r="E14727" s="39">
        <v>12172.741081805507</v>
      </c>
      <c r="F14727" s="39">
        <v>17775.57723708039</v>
      </c>
      <c r="G14727" s="39">
        <v>7602.2643865247701</v>
      </c>
      <c r="H14727" s="83">
        <v>7592.534308091469</v>
      </c>
      <c r="I14727" s="85">
        <v>0.62373250667756053</v>
      </c>
    </row>
    <row r="14728" spans="1:9" x14ac:dyDescent="0.2">
      <c r="A14728" s="49" t="s">
        <v>12946</v>
      </c>
      <c r="B14728" s="1" t="s">
        <v>1714</v>
      </c>
      <c r="C14728" s="1" t="s">
        <v>8351</v>
      </c>
      <c r="D14728" s="1" t="s">
        <v>36</v>
      </c>
      <c r="E14728" s="39">
        <v>7815.4166666666679</v>
      </c>
      <c r="F14728" s="39">
        <v>13229.823854898264</v>
      </c>
      <c r="G14728" s="39">
        <v>5654.7252370393126</v>
      </c>
      <c r="H14728" s="83">
        <v>5651.4435466529212</v>
      </c>
      <c r="I14728" s="85">
        <v>0.72311481110875986</v>
      </c>
    </row>
    <row r="14729" spans="1:9" hidden="1" x14ac:dyDescent="0.2">
      <c r="A14729" s="49" t="s">
        <v>12947</v>
      </c>
      <c r="B14729" s="1" t="s">
        <v>1714</v>
      </c>
      <c r="C14729" s="1" t="s">
        <v>8351</v>
      </c>
      <c r="D14729" s="1" t="s">
        <v>36</v>
      </c>
      <c r="E14729" s="39">
        <v>7915.6183732979152</v>
      </c>
      <c r="F14729" s="39">
        <v>13399.443848973</v>
      </c>
      <c r="G14729" s="39">
        <v>5729.0473911664958</v>
      </c>
      <c r="H14729" s="83">
        <v>5723.6720296896356</v>
      </c>
      <c r="I14729" s="85">
        <v>0.72308589926436284</v>
      </c>
    </row>
    <row r="14730" spans="1:9" hidden="1" x14ac:dyDescent="0.2">
      <c r="A14730" s="49" t="s">
        <v>12948</v>
      </c>
      <c r="B14730" s="1" t="s">
        <v>1714</v>
      </c>
      <c r="C14730" s="1" t="s">
        <v>8351</v>
      </c>
      <c r="D14730" s="1" t="s">
        <v>36</v>
      </c>
      <c r="E14730" s="39">
        <v>8011.6632144905825</v>
      </c>
      <c r="F14730" s="39">
        <v>13562.027161590242</v>
      </c>
      <c r="G14730" s="39">
        <v>5800.2119832465969</v>
      </c>
      <c r="H14730" s="83">
        <v>5792.7883375198326</v>
      </c>
      <c r="I14730" s="85">
        <v>0.72304441442851686</v>
      </c>
    </row>
    <row r="14731" spans="1:9" x14ac:dyDescent="0.2">
      <c r="A14731" s="49" t="s">
        <v>12946</v>
      </c>
      <c r="B14731" s="1" t="s">
        <v>1713</v>
      </c>
      <c r="C14731" s="1" t="s">
        <v>7822</v>
      </c>
      <c r="D14731" s="1" t="s">
        <v>36</v>
      </c>
      <c r="E14731" s="39">
        <v>18446.166666666664</v>
      </c>
      <c r="F14731" s="39">
        <v>30162.705676459638</v>
      </c>
      <c r="G14731" s="39">
        <v>12892.221005868927</v>
      </c>
      <c r="H14731" s="83">
        <v>12884.739072448525</v>
      </c>
      <c r="I14731" s="85">
        <v>0.69850496882542135</v>
      </c>
    </row>
    <row r="14732" spans="1:9" hidden="1" x14ac:dyDescent="0.2">
      <c r="A14732" s="49" t="s">
        <v>12947</v>
      </c>
      <c r="B14732" s="1" t="s">
        <v>1713</v>
      </c>
      <c r="C14732" s="1" t="s">
        <v>7822</v>
      </c>
      <c r="D14732" s="1" t="s">
        <v>36</v>
      </c>
      <c r="E14732" s="39">
        <v>18571.396841474903</v>
      </c>
      <c r="F14732" s="39">
        <v>30367.478894267446</v>
      </c>
      <c r="G14732" s="39">
        <v>12983.876621777925</v>
      </c>
      <c r="H14732" s="83">
        <v>12971.694311971827</v>
      </c>
      <c r="I14732" s="85">
        <v>0.69847704094086016</v>
      </c>
    </row>
    <row r="14733" spans="1:9" hidden="1" x14ac:dyDescent="0.2">
      <c r="A14733" s="49" t="s">
        <v>12948</v>
      </c>
      <c r="B14733" s="1" t="s">
        <v>1713</v>
      </c>
      <c r="C14733" s="1" t="s">
        <v>7822</v>
      </c>
      <c r="D14733" s="1" t="s">
        <v>36</v>
      </c>
      <c r="E14733" s="39">
        <v>18700.518805377724</v>
      </c>
      <c r="F14733" s="39">
        <v>30578.615867273613</v>
      </c>
      <c r="G14733" s="39">
        <v>13077.871919234378</v>
      </c>
      <c r="H14733" s="83">
        <v>13061.133653759112</v>
      </c>
      <c r="I14733" s="85">
        <v>0.69843696796278787</v>
      </c>
    </row>
    <row r="14734" spans="1:9" x14ac:dyDescent="0.2">
      <c r="A14734" s="49" t="s">
        <v>12946</v>
      </c>
      <c r="B14734" s="1" t="s">
        <v>1712</v>
      </c>
      <c r="C14734" s="1" t="s">
        <v>8350</v>
      </c>
      <c r="D14734" s="1" t="s">
        <v>36</v>
      </c>
      <c r="E14734" s="39">
        <v>7376.4166666666661</v>
      </c>
      <c r="F14734" s="39">
        <v>14003.679696904534</v>
      </c>
      <c r="G14734" s="39">
        <v>5985.48868541304</v>
      </c>
      <c r="H14734" s="83">
        <v>5982.0150381793756</v>
      </c>
      <c r="I14734" s="85">
        <v>0.81096490457372605</v>
      </c>
    </row>
    <row r="14735" spans="1:9" hidden="1" x14ac:dyDescent="0.2">
      <c r="A14735" s="49" t="s">
        <v>12947</v>
      </c>
      <c r="B14735" s="1" t="s">
        <v>1712</v>
      </c>
      <c r="C14735" s="1" t="s">
        <v>8350</v>
      </c>
      <c r="D14735" s="1" t="s">
        <v>36</v>
      </c>
      <c r="E14735" s="39">
        <v>7427.8858264454357</v>
      </c>
      <c r="F14735" s="39">
        <v>14101.390775383565</v>
      </c>
      <c r="G14735" s="39">
        <v>6029.1708330657666</v>
      </c>
      <c r="H14735" s="83">
        <v>6023.5138764339463</v>
      </c>
      <c r="I14735" s="85">
        <v>0.81093248027433107</v>
      </c>
    </row>
    <row r="14736" spans="1:9" hidden="1" x14ac:dyDescent="0.2">
      <c r="A14736" s="49" t="s">
        <v>12948</v>
      </c>
      <c r="B14736" s="1" t="s">
        <v>1712</v>
      </c>
      <c r="C14736" s="1" t="s">
        <v>8350</v>
      </c>
      <c r="D14736" s="1" t="s">
        <v>36</v>
      </c>
      <c r="E14736" s="39">
        <v>7479.758531181049</v>
      </c>
      <c r="F14736" s="39">
        <v>14199.86795949007</v>
      </c>
      <c r="G14736" s="39">
        <v>6073.0039335429383</v>
      </c>
      <c r="H14736" s="83">
        <v>6065.2311435431784</v>
      </c>
      <c r="I14736" s="85">
        <v>0.81088595551031539</v>
      </c>
    </row>
    <row r="14737" spans="1:9" x14ac:dyDescent="0.2">
      <c r="A14737" s="49" t="s">
        <v>12946</v>
      </c>
      <c r="B14737" s="1" t="s">
        <v>1711</v>
      </c>
      <c r="C14737" s="1" t="s">
        <v>8349</v>
      </c>
      <c r="D14737" s="1" t="s">
        <v>36</v>
      </c>
      <c r="E14737" s="39">
        <v>12729.666666666668</v>
      </c>
      <c r="F14737" s="39">
        <v>17160.623819951044</v>
      </c>
      <c r="G14737" s="39">
        <v>7334.8378377756826</v>
      </c>
      <c r="H14737" s="83">
        <v>7330.5811027781438</v>
      </c>
      <c r="I14737" s="85">
        <v>0.57586591186819314</v>
      </c>
    </row>
    <row r="14738" spans="1:9" hidden="1" x14ac:dyDescent="0.2">
      <c r="A14738" s="49" t="s">
        <v>12947</v>
      </c>
      <c r="B14738" s="1" t="s">
        <v>1711</v>
      </c>
      <c r="C14738" s="1" t="s">
        <v>8349</v>
      </c>
      <c r="D14738" s="1" t="s">
        <v>36</v>
      </c>
      <c r="E14738" s="39">
        <v>12899.411976810425</v>
      </c>
      <c r="F14738" s="39">
        <v>17389.454274734719</v>
      </c>
      <c r="G14738" s="39">
        <v>7435.0106444241537</v>
      </c>
      <c r="H14738" s="83">
        <v>7428.0346382804955</v>
      </c>
      <c r="I14738" s="85">
        <v>0.57584288738386269</v>
      </c>
    </row>
    <row r="14739" spans="1:9" hidden="1" x14ac:dyDescent="0.2">
      <c r="A14739" s="49" t="s">
        <v>12948</v>
      </c>
      <c r="B14739" s="1" t="s">
        <v>1711</v>
      </c>
      <c r="C14739" s="1" t="s">
        <v>8349</v>
      </c>
      <c r="D14739" s="1" t="s">
        <v>36</v>
      </c>
      <c r="E14739" s="39">
        <v>13065.635189086461</v>
      </c>
      <c r="F14739" s="39">
        <v>17613.536655735497</v>
      </c>
      <c r="G14739" s="39">
        <v>7532.962820432148</v>
      </c>
      <c r="H14739" s="83">
        <v>7523.3214405285689</v>
      </c>
      <c r="I14739" s="85">
        <v>0.57580985016424557</v>
      </c>
    </row>
    <row r="14740" spans="1:9" x14ac:dyDescent="0.2">
      <c r="A14740" s="49" t="s">
        <v>12946</v>
      </c>
      <c r="B14740" s="1" t="s">
        <v>1710</v>
      </c>
      <c r="C14740" s="1" t="s">
        <v>8348</v>
      </c>
      <c r="D14740" s="1" t="s">
        <v>36</v>
      </c>
      <c r="E14740" s="39">
        <v>7714.666666666667</v>
      </c>
      <c r="F14740" s="39">
        <v>15734.774340193631</v>
      </c>
      <c r="G14740" s="39">
        <v>6725.3975968598206</v>
      </c>
      <c r="H14740" s="83">
        <v>6721.4945473369708</v>
      </c>
      <c r="I14740" s="85">
        <v>0.87126182345363423</v>
      </c>
    </row>
    <row r="14741" spans="1:9" hidden="1" x14ac:dyDescent="0.2">
      <c r="A14741" s="49" t="s">
        <v>12947</v>
      </c>
      <c r="B14741" s="1" t="s">
        <v>1710</v>
      </c>
      <c r="C14741" s="1" t="s">
        <v>8348</v>
      </c>
      <c r="D14741" s="1" t="s">
        <v>36</v>
      </c>
      <c r="E14741" s="39">
        <v>7793.310518016071</v>
      </c>
      <c r="F14741" s="39">
        <v>15895.175729870429</v>
      </c>
      <c r="G14741" s="39">
        <v>6796.1190086502584</v>
      </c>
      <c r="H14741" s="83">
        <v>6789.7424518133248</v>
      </c>
      <c r="I14741" s="85">
        <v>0.87122698834047962</v>
      </c>
    </row>
    <row r="14742" spans="1:9" hidden="1" x14ac:dyDescent="0.2">
      <c r="A14742" s="49" t="s">
        <v>12948</v>
      </c>
      <c r="B14742" s="1" t="s">
        <v>1710</v>
      </c>
      <c r="C14742" s="1" t="s">
        <v>8348</v>
      </c>
      <c r="D14742" s="1" t="s">
        <v>36</v>
      </c>
      <c r="E14742" s="39">
        <v>7872.5088201706203</v>
      </c>
      <c r="F14742" s="39">
        <v>16056.707973112087</v>
      </c>
      <c r="G14742" s="39">
        <v>6867.1378465382377</v>
      </c>
      <c r="H14742" s="83">
        <v>6858.348650785254</v>
      </c>
      <c r="I14742" s="85">
        <v>0.87117700436398027</v>
      </c>
    </row>
    <row r="14743" spans="1:9" x14ac:dyDescent="0.2">
      <c r="A14743" s="49" t="s">
        <v>12946</v>
      </c>
      <c r="B14743" s="1" t="s">
        <v>1709</v>
      </c>
      <c r="C14743" s="1" t="s">
        <v>8347</v>
      </c>
      <c r="D14743" s="1" t="s">
        <v>36</v>
      </c>
      <c r="E14743" s="39">
        <v>13585.75</v>
      </c>
      <c r="F14743" s="39">
        <v>29201.289939334885</v>
      </c>
      <c r="G14743" s="39">
        <v>12481.290226167484</v>
      </c>
      <c r="H14743" s="83">
        <v>12474.046774288217</v>
      </c>
      <c r="I14743" s="85">
        <v>0.9181713762058199</v>
      </c>
    </row>
    <row r="14744" spans="1:9" hidden="1" x14ac:dyDescent="0.2">
      <c r="A14744" s="49" t="s">
        <v>12947</v>
      </c>
      <c r="B14744" s="1" t="s">
        <v>1709</v>
      </c>
      <c r="C14744" s="1" t="s">
        <v>8347</v>
      </c>
      <c r="D14744" s="1" t="s">
        <v>36</v>
      </c>
      <c r="E14744" s="39">
        <v>13674.102350014466</v>
      </c>
      <c r="F14744" s="39">
        <v>29391.194993497811</v>
      </c>
      <c r="G14744" s="39">
        <v>12566.458048456256</v>
      </c>
      <c r="H14744" s="83">
        <v>12554.667387656624</v>
      </c>
      <c r="I14744" s="85">
        <v>0.9181346655375402</v>
      </c>
    </row>
    <row r="14745" spans="1:9" hidden="1" x14ac:dyDescent="0.2">
      <c r="A14745" s="49" t="s">
        <v>12948</v>
      </c>
      <c r="B14745" s="1" t="s">
        <v>1709</v>
      </c>
      <c r="C14745" s="1" t="s">
        <v>8347</v>
      </c>
      <c r="D14745" s="1" t="s">
        <v>36</v>
      </c>
      <c r="E14745" s="39">
        <v>13771.124642934014</v>
      </c>
      <c r="F14745" s="39">
        <v>29599.735273285296</v>
      </c>
      <c r="G14745" s="39">
        <v>12659.22396316047</v>
      </c>
      <c r="H14745" s="83">
        <v>12643.021521913543</v>
      </c>
      <c r="I14745" s="85">
        <v>0.91808199037692229</v>
      </c>
    </row>
    <row r="14746" spans="1:9" x14ac:dyDescent="0.2">
      <c r="A14746" s="49" t="s">
        <v>12946</v>
      </c>
      <c r="B14746" s="1" t="s">
        <v>1708</v>
      </c>
      <c r="C14746" s="1" t="s">
        <v>8346</v>
      </c>
      <c r="D14746" s="1" t="s">
        <v>36</v>
      </c>
      <c r="E14746" s="39">
        <v>2546.75</v>
      </c>
      <c r="F14746" s="39">
        <v>5549.6013877889545</v>
      </c>
      <c r="G14746" s="39">
        <v>2372.0248559031106</v>
      </c>
      <c r="H14746" s="83">
        <v>2370.6482636126648</v>
      </c>
      <c r="I14746" s="85">
        <v>0.9308523661971787</v>
      </c>
    </row>
    <row r="14747" spans="1:9" hidden="1" x14ac:dyDescent="0.2">
      <c r="A14747" s="49" t="s">
        <v>12947</v>
      </c>
      <c r="B14747" s="1" t="s">
        <v>1708</v>
      </c>
      <c r="C14747" s="1" t="s">
        <v>8346</v>
      </c>
      <c r="D14747" s="1" t="s">
        <v>36</v>
      </c>
      <c r="E14747" s="39">
        <v>2561.2103604507656</v>
      </c>
      <c r="F14747" s="39">
        <v>5581.1118369596616</v>
      </c>
      <c r="G14747" s="39">
        <v>2386.252337763472</v>
      </c>
      <c r="H14747" s="83">
        <v>2384.0134020356477</v>
      </c>
      <c r="I14747" s="85">
        <v>0.93081514851285707</v>
      </c>
    </row>
    <row r="14748" spans="1:9" hidden="1" x14ac:dyDescent="0.2">
      <c r="A14748" s="49" t="s">
        <v>12948</v>
      </c>
      <c r="B14748" s="1" t="s">
        <v>1708</v>
      </c>
      <c r="C14748" s="1" t="s">
        <v>8346</v>
      </c>
      <c r="D14748" s="1" t="s">
        <v>36</v>
      </c>
      <c r="E14748" s="39">
        <v>2573.1057490274361</v>
      </c>
      <c r="F14748" s="39">
        <v>5607.0329776108365</v>
      </c>
      <c r="G14748" s="39">
        <v>2398.0176030987827</v>
      </c>
      <c r="H14748" s="83">
        <v>2394.9483992173782</v>
      </c>
      <c r="I14748" s="85">
        <v>0.9307617458484182</v>
      </c>
    </row>
    <row r="14749" spans="1:9" x14ac:dyDescent="0.2">
      <c r="A14749" s="49" t="s">
        <v>12946</v>
      </c>
      <c r="B14749" s="1" t="s">
        <v>1707</v>
      </c>
      <c r="C14749" s="1" t="s">
        <v>8345</v>
      </c>
      <c r="D14749" s="1" t="s">
        <v>36</v>
      </c>
      <c r="E14749" s="39">
        <v>11509.166666666668</v>
      </c>
      <c r="F14749" s="39">
        <v>27058.52652763826</v>
      </c>
      <c r="G14749" s="39">
        <v>11565.424794093782</v>
      </c>
      <c r="H14749" s="83">
        <v>11558.712859955462</v>
      </c>
      <c r="I14749" s="85">
        <v>1.0043049331653431</v>
      </c>
    </row>
    <row r="14750" spans="1:9" hidden="1" x14ac:dyDescent="0.2">
      <c r="A14750" s="49" t="s">
        <v>12947</v>
      </c>
      <c r="B14750" s="1" t="s">
        <v>1707</v>
      </c>
      <c r="C14750" s="1" t="s">
        <v>8345</v>
      </c>
      <c r="D14750" s="1" t="s">
        <v>36</v>
      </c>
      <c r="E14750" s="39">
        <v>11598.917124209442</v>
      </c>
      <c r="F14750" s="39">
        <v>27269.533562867178</v>
      </c>
      <c r="G14750" s="39">
        <v>11659.323467268048</v>
      </c>
      <c r="H14750" s="83">
        <v>11648.383938593728</v>
      </c>
      <c r="I14750" s="85">
        <v>1.0042647786732641</v>
      </c>
    </row>
    <row r="14751" spans="1:9" hidden="1" x14ac:dyDescent="0.2">
      <c r="A14751" s="49" t="s">
        <v>12948</v>
      </c>
      <c r="B14751" s="1" t="s">
        <v>1707</v>
      </c>
      <c r="C14751" s="1" t="s">
        <v>8345</v>
      </c>
      <c r="D14751" s="1" t="s">
        <v>36</v>
      </c>
      <c r="E14751" s="39">
        <v>11683.159870739784</v>
      </c>
      <c r="F14751" s="39">
        <v>27467.59174186239</v>
      </c>
      <c r="G14751" s="39">
        <v>11747.348156276246</v>
      </c>
      <c r="H14751" s="83">
        <v>11732.312817707063</v>
      </c>
      <c r="I14751" s="85">
        <v>1.0042071620615567</v>
      </c>
    </row>
    <row r="14752" spans="1:9" x14ac:dyDescent="0.2">
      <c r="A14752" s="49" t="s">
        <v>12946</v>
      </c>
      <c r="B14752" s="1" t="s">
        <v>1706</v>
      </c>
      <c r="C14752" s="1" t="s">
        <v>8344</v>
      </c>
      <c r="D14752" s="1" t="s">
        <v>36</v>
      </c>
      <c r="E14752" s="39">
        <v>15083.166666666668</v>
      </c>
      <c r="F14752" s="39">
        <v>20710.110062651715</v>
      </c>
      <c r="G14752" s="39">
        <v>8851.9683495089903</v>
      </c>
      <c r="H14752" s="83">
        <v>8846.8311557081415</v>
      </c>
      <c r="I14752" s="85">
        <v>0.58653672343615781</v>
      </c>
    </row>
    <row r="14753" spans="1:9" hidden="1" x14ac:dyDescent="0.2">
      <c r="A14753" s="49" t="s">
        <v>12947</v>
      </c>
      <c r="B14753" s="1" t="s">
        <v>1706</v>
      </c>
      <c r="C14753" s="1" t="s">
        <v>8344</v>
      </c>
      <c r="D14753" s="1" t="s">
        <v>36</v>
      </c>
      <c r="E14753" s="39">
        <v>15195.963235874326</v>
      </c>
      <c r="F14753" s="39">
        <v>20864.986648888917</v>
      </c>
      <c r="G14753" s="39">
        <v>8921.0043845739674</v>
      </c>
      <c r="H14753" s="83">
        <v>8912.6341233368767</v>
      </c>
      <c r="I14753" s="85">
        <v>0.58651327230748418</v>
      </c>
    </row>
    <row r="14754" spans="1:9" hidden="1" x14ac:dyDescent="0.2">
      <c r="A14754" s="49" t="s">
        <v>12948</v>
      </c>
      <c r="B14754" s="1" t="s">
        <v>1706</v>
      </c>
      <c r="C14754" s="1" t="s">
        <v>8344</v>
      </c>
      <c r="D14754" s="1" t="s">
        <v>36</v>
      </c>
      <c r="E14754" s="39">
        <v>15307.074813311596</v>
      </c>
      <c r="F14754" s="39">
        <v>21017.549638400007</v>
      </c>
      <c r="G14754" s="39">
        <v>8988.7921487419844</v>
      </c>
      <c r="H14754" s="83">
        <v>8977.2874643241521</v>
      </c>
      <c r="I14754" s="85">
        <v>0.58647962290725675</v>
      </c>
    </row>
    <row r="14755" spans="1:9" x14ac:dyDescent="0.2">
      <c r="A14755" s="49" t="s">
        <v>12946</v>
      </c>
      <c r="B14755" s="1" t="s">
        <v>1705</v>
      </c>
      <c r="C14755" s="1" t="s">
        <v>8343</v>
      </c>
      <c r="D14755" s="1" t="s">
        <v>36</v>
      </c>
      <c r="E14755" s="39">
        <v>12153.583333333332</v>
      </c>
      <c r="F14755" s="39">
        <v>21431.288715141272</v>
      </c>
      <c r="G14755" s="39">
        <v>9160.2163784603981</v>
      </c>
      <c r="H14755" s="83">
        <v>9154.9002945188568</v>
      </c>
      <c r="I14755" s="85">
        <v>0.75326757906945341</v>
      </c>
    </row>
    <row r="14756" spans="1:9" hidden="1" x14ac:dyDescent="0.2">
      <c r="A14756" s="49" t="s">
        <v>12947</v>
      </c>
      <c r="B14756" s="1" t="s">
        <v>1705</v>
      </c>
      <c r="C14756" s="1" t="s">
        <v>8343</v>
      </c>
      <c r="D14756" s="1" t="s">
        <v>36</v>
      </c>
      <c r="E14756" s="39">
        <v>12227.264905472659</v>
      </c>
      <c r="F14756" s="39">
        <v>21561.216737370938</v>
      </c>
      <c r="G14756" s="39">
        <v>9218.6835432783992</v>
      </c>
      <c r="H14756" s="83">
        <v>9210.0339802703656</v>
      </c>
      <c r="I14756" s="85">
        <v>0.75323746164591188</v>
      </c>
    </row>
    <row r="14757" spans="1:9" hidden="1" x14ac:dyDescent="0.2">
      <c r="A14757" s="49" t="s">
        <v>12948</v>
      </c>
      <c r="B14757" s="1" t="s">
        <v>1705</v>
      </c>
      <c r="C14757" s="1" t="s">
        <v>8343</v>
      </c>
      <c r="D14757" s="1" t="s">
        <v>36</v>
      </c>
      <c r="E14757" s="39">
        <v>12305.080810728112</v>
      </c>
      <c r="F14757" s="39">
        <v>21698.435126912544</v>
      </c>
      <c r="G14757" s="39">
        <v>9279.9934656715141</v>
      </c>
      <c r="H14757" s="83">
        <v>9268.1160749770315</v>
      </c>
      <c r="I14757" s="85">
        <v>0.75319424695664572</v>
      </c>
    </row>
    <row r="14758" spans="1:9" x14ac:dyDescent="0.2">
      <c r="A14758" s="49" t="s">
        <v>12946</v>
      </c>
      <c r="B14758" s="1" t="s">
        <v>1704</v>
      </c>
      <c r="C14758" s="1" t="s">
        <v>8342</v>
      </c>
      <c r="D14758" s="1" t="s">
        <v>36</v>
      </c>
      <c r="E14758" s="39">
        <v>10609.166666666668</v>
      </c>
      <c r="F14758" s="39">
        <v>20616.857052128369</v>
      </c>
      <c r="G14758" s="39">
        <v>8812.1099086242302</v>
      </c>
      <c r="H14758" s="83">
        <v>8806.9958464622814</v>
      </c>
      <c r="I14758" s="85">
        <v>0.83013078436530807</v>
      </c>
    </row>
    <row r="14759" spans="1:9" hidden="1" x14ac:dyDescent="0.2">
      <c r="A14759" s="49" t="s">
        <v>12947</v>
      </c>
      <c r="B14759" s="1" t="s">
        <v>1704</v>
      </c>
      <c r="C14759" s="1" t="s">
        <v>8342</v>
      </c>
      <c r="D14759" s="1" t="s">
        <v>36</v>
      </c>
      <c r="E14759" s="39">
        <v>10684.295729737147</v>
      </c>
      <c r="F14759" s="39">
        <v>20762.855809848992</v>
      </c>
      <c r="G14759" s="39">
        <v>8877.3374664873518</v>
      </c>
      <c r="H14759" s="83">
        <v>8869.0081763669696</v>
      </c>
      <c r="I14759" s="85">
        <v>0.83009759376860337</v>
      </c>
    </row>
    <row r="14760" spans="1:9" hidden="1" x14ac:dyDescent="0.2">
      <c r="A14760" s="49" t="s">
        <v>12948</v>
      </c>
      <c r="B14760" s="1" t="s">
        <v>1704</v>
      </c>
      <c r="C14760" s="1" t="s">
        <v>8342</v>
      </c>
      <c r="D14760" s="1" t="s">
        <v>36</v>
      </c>
      <c r="E14760" s="39">
        <v>10764.857099766827</v>
      </c>
      <c r="F14760" s="39">
        <v>20919.411202181931</v>
      </c>
      <c r="G14760" s="39">
        <v>8946.8202718988741</v>
      </c>
      <c r="H14760" s="83">
        <v>8935.3693069563069</v>
      </c>
      <c r="I14760" s="85">
        <v>0.83004996946497811</v>
      </c>
    </row>
    <row r="14761" spans="1:9" x14ac:dyDescent="0.2">
      <c r="A14761" s="49" t="s">
        <v>12946</v>
      </c>
      <c r="B14761" s="1" t="s">
        <v>1703</v>
      </c>
      <c r="C14761" s="1" t="s">
        <v>8341</v>
      </c>
      <c r="D14761" s="1" t="s">
        <v>36</v>
      </c>
      <c r="E14761" s="39">
        <v>6230.75</v>
      </c>
      <c r="F14761" s="39">
        <v>18587.828663725264</v>
      </c>
      <c r="G14761" s="39">
        <v>7944.8573918551419</v>
      </c>
      <c r="H14761" s="83">
        <v>7940.2466351815337</v>
      </c>
      <c r="I14761" s="85">
        <v>1.2743645043022964</v>
      </c>
    </row>
    <row r="14762" spans="1:9" hidden="1" x14ac:dyDescent="0.2">
      <c r="A14762" s="49" t="s">
        <v>12947</v>
      </c>
      <c r="B14762" s="1" t="s">
        <v>1703</v>
      </c>
      <c r="C14762" s="1" t="s">
        <v>8341</v>
      </c>
      <c r="D14762" s="1" t="s">
        <v>36</v>
      </c>
      <c r="E14762" s="39">
        <v>6263.527747720168</v>
      </c>
      <c r="F14762" s="39">
        <v>18685.61258357525</v>
      </c>
      <c r="G14762" s="39">
        <v>7989.1942703640298</v>
      </c>
      <c r="H14762" s="83">
        <v>7981.6982934275702</v>
      </c>
      <c r="I14762" s="85">
        <v>1.274313552188348</v>
      </c>
    </row>
    <row r="14763" spans="1:9" hidden="1" x14ac:dyDescent="0.2">
      <c r="A14763" s="49" t="s">
        <v>12948</v>
      </c>
      <c r="B14763" s="1" t="s">
        <v>1703</v>
      </c>
      <c r="C14763" s="1" t="s">
        <v>8341</v>
      </c>
      <c r="D14763" s="1" t="s">
        <v>36</v>
      </c>
      <c r="E14763" s="39">
        <v>6299.0682572510523</v>
      </c>
      <c r="F14763" s="39">
        <v>18791.638487644836</v>
      </c>
      <c r="G14763" s="39">
        <v>8036.8137773361495</v>
      </c>
      <c r="H14763" s="83">
        <v>8026.5275225531777</v>
      </c>
      <c r="I14763" s="85">
        <v>1.2742404423564697</v>
      </c>
    </row>
    <row r="14764" spans="1:9" x14ac:dyDescent="0.2">
      <c r="A14764" s="49" t="s">
        <v>12946</v>
      </c>
      <c r="B14764" s="1" t="s">
        <v>1702</v>
      </c>
      <c r="C14764" s="1" t="s">
        <v>8340</v>
      </c>
      <c r="D14764" s="1" t="s">
        <v>36</v>
      </c>
      <c r="E14764" s="39">
        <v>10443.916666666668</v>
      </c>
      <c r="F14764" s="39">
        <v>21492.664372634441</v>
      </c>
      <c r="G14764" s="39">
        <v>9186.4497193705265</v>
      </c>
      <c r="H14764" s="83">
        <v>9181.1184110460017</v>
      </c>
      <c r="I14764" s="85">
        <v>0.87908767410495747</v>
      </c>
    </row>
    <row r="14765" spans="1:9" hidden="1" x14ac:dyDescent="0.2">
      <c r="A14765" s="49" t="s">
        <v>12947</v>
      </c>
      <c r="B14765" s="1" t="s">
        <v>1702</v>
      </c>
      <c r="C14765" s="1" t="s">
        <v>8340</v>
      </c>
      <c r="D14765" s="1" t="s">
        <v>36</v>
      </c>
      <c r="E14765" s="39">
        <v>10553.479529279877</v>
      </c>
      <c r="F14765" s="39">
        <v>21718.135133174543</v>
      </c>
      <c r="G14765" s="39">
        <v>9285.7753521801224</v>
      </c>
      <c r="H14765" s="83">
        <v>9277.0628393131738</v>
      </c>
      <c r="I14765" s="85">
        <v>0.87905252609574158</v>
      </c>
    </row>
    <row r="14766" spans="1:9" hidden="1" x14ac:dyDescent="0.2">
      <c r="A14766" s="49" t="s">
        <v>12948</v>
      </c>
      <c r="B14766" s="1" t="s">
        <v>1702</v>
      </c>
      <c r="C14766" s="1" t="s">
        <v>8340</v>
      </c>
      <c r="D14766" s="1" t="s">
        <v>36</v>
      </c>
      <c r="E14766" s="39">
        <v>10656.252166422699</v>
      </c>
      <c r="F14766" s="39">
        <v>21929.63220532671</v>
      </c>
      <c r="G14766" s="39">
        <v>9378.8719038822364</v>
      </c>
      <c r="H14766" s="83">
        <v>9366.8679594518908</v>
      </c>
      <c r="I14766" s="85">
        <v>0.87900209315301381</v>
      </c>
    </row>
    <row r="14767" spans="1:9" x14ac:dyDescent="0.2">
      <c r="A14767" s="49" t="s">
        <v>12946</v>
      </c>
      <c r="B14767" s="1" t="s">
        <v>1701</v>
      </c>
      <c r="C14767" s="1" t="s">
        <v>8339</v>
      </c>
      <c r="D14767" s="1" t="s">
        <v>36</v>
      </c>
      <c r="E14767" s="39">
        <v>20189.25</v>
      </c>
      <c r="F14767" s="39">
        <v>33541.577097613546</v>
      </c>
      <c r="G14767" s="39">
        <v>14336.426893072467</v>
      </c>
      <c r="H14767" s="83">
        <v>14328.106822275387</v>
      </c>
      <c r="I14767" s="85">
        <v>0.7096899004309416</v>
      </c>
    </row>
    <row r="14768" spans="1:9" hidden="1" x14ac:dyDescent="0.2">
      <c r="A14768" s="49" t="s">
        <v>12947</v>
      </c>
      <c r="B14768" s="1" t="s">
        <v>1701</v>
      </c>
      <c r="C14768" s="1" t="s">
        <v>8339</v>
      </c>
      <c r="D14768" s="1" t="s">
        <v>36</v>
      </c>
      <c r="E14768" s="39">
        <v>20451.386682456498</v>
      </c>
      <c r="F14768" s="39">
        <v>33977.080038273911</v>
      </c>
      <c r="G14768" s="39">
        <v>14527.192616852364</v>
      </c>
      <c r="H14768" s="83">
        <v>14513.562268519068</v>
      </c>
      <c r="I14768" s="85">
        <v>0.70966152534629923</v>
      </c>
    </row>
    <row r="14769" spans="1:9" hidden="1" x14ac:dyDescent="0.2">
      <c r="A14769" s="49" t="s">
        <v>12948</v>
      </c>
      <c r="B14769" s="1" t="s">
        <v>1701</v>
      </c>
      <c r="C14769" s="1" t="s">
        <v>8339</v>
      </c>
      <c r="D14769" s="1" t="s">
        <v>36</v>
      </c>
      <c r="E14769" s="39">
        <v>20706.683467789328</v>
      </c>
      <c r="F14769" s="39">
        <v>34401.219459402186</v>
      </c>
      <c r="G14769" s="39">
        <v>14712.724209241576</v>
      </c>
      <c r="H14769" s="83">
        <v>14693.89350917053</v>
      </c>
      <c r="I14769" s="85">
        <v>0.70962081069273564</v>
      </c>
    </row>
    <row r="14770" spans="1:9" x14ac:dyDescent="0.2">
      <c r="A14770" s="49" t="s">
        <v>12946</v>
      </c>
      <c r="B14770" s="1" t="s">
        <v>1700</v>
      </c>
      <c r="C14770" s="1" t="s">
        <v>8338</v>
      </c>
      <c r="D14770" s="1" t="s">
        <v>36</v>
      </c>
      <c r="E14770" s="39">
        <v>5885.6666666666661</v>
      </c>
      <c r="F14770" s="39">
        <v>8885.9103344781215</v>
      </c>
      <c r="G14770" s="39">
        <v>3798.0385811288088</v>
      </c>
      <c r="H14770" s="83">
        <v>3795.8344091882886</v>
      </c>
      <c r="I14770" s="85">
        <v>0.64492853981791176</v>
      </c>
    </row>
    <row r="14771" spans="1:9" hidden="1" x14ac:dyDescent="0.2">
      <c r="A14771" s="49" t="s">
        <v>12947</v>
      </c>
      <c r="B14771" s="1" t="s">
        <v>1700</v>
      </c>
      <c r="C14771" s="1" t="s">
        <v>8338</v>
      </c>
      <c r="D14771" s="1" t="s">
        <v>36</v>
      </c>
      <c r="E14771" s="39">
        <v>5961.5561569338406</v>
      </c>
      <c r="F14771" s="39">
        <v>9000.4848158469886</v>
      </c>
      <c r="G14771" s="39">
        <v>3848.2346457546437</v>
      </c>
      <c r="H14771" s="83">
        <v>3844.6239840064786</v>
      </c>
      <c r="I14771" s="85">
        <v>0.64490275404599284</v>
      </c>
    </row>
    <row r="14772" spans="1:9" hidden="1" x14ac:dyDescent="0.2">
      <c r="A14772" s="49" t="s">
        <v>12948</v>
      </c>
      <c r="B14772" s="1" t="s">
        <v>1700</v>
      </c>
      <c r="C14772" s="1" t="s">
        <v>8338</v>
      </c>
      <c r="D14772" s="1" t="s">
        <v>36</v>
      </c>
      <c r="E14772" s="39">
        <v>6036.9303490702705</v>
      </c>
      <c r="F14772" s="39">
        <v>9114.2813236667844</v>
      </c>
      <c r="G14772" s="39">
        <v>3897.9986636462377</v>
      </c>
      <c r="H14772" s="83">
        <v>3893.0096457955292</v>
      </c>
      <c r="I14772" s="85">
        <v>0.64486575472832475</v>
      </c>
    </row>
    <row r="14773" spans="1:9" x14ac:dyDescent="0.2">
      <c r="A14773" s="49" t="s">
        <v>12946</v>
      </c>
      <c r="B14773" s="1" t="s">
        <v>1699</v>
      </c>
      <c r="C14773" s="1" t="s">
        <v>8337</v>
      </c>
      <c r="D14773" s="1" t="s">
        <v>36</v>
      </c>
      <c r="E14773" s="39">
        <v>8068.833333333333</v>
      </c>
      <c r="F14773" s="39">
        <v>12781.432957015093</v>
      </c>
      <c r="G14773" s="39">
        <v>5463.0728496660731</v>
      </c>
      <c r="H14773" s="83">
        <v>5459.90238374609</v>
      </c>
      <c r="I14773" s="85">
        <v>0.67666565390445832</v>
      </c>
    </row>
    <row r="14774" spans="1:9" hidden="1" x14ac:dyDescent="0.2">
      <c r="A14774" s="49" t="s">
        <v>12947</v>
      </c>
      <c r="B14774" s="1" t="s">
        <v>1699</v>
      </c>
      <c r="C14774" s="1" t="s">
        <v>8337</v>
      </c>
      <c r="D14774" s="1" t="s">
        <v>36</v>
      </c>
      <c r="E14774" s="39">
        <v>8142.6124541917543</v>
      </c>
      <c r="F14774" s="39">
        <v>12898.302750691926</v>
      </c>
      <c r="G14774" s="39">
        <v>5514.7802070897815</v>
      </c>
      <c r="H14774" s="83">
        <v>5509.6058848936946</v>
      </c>
      <c r="I14774" s="85">
        <v>0.6766385992074806</v>
      </c>
    </row>
    <row r="14775" spans="1:9" hidden="1" x14ac:dyDescent="0.2">
      <c r="A14775" s="49" t="s">
        <v>12948</v>
      </c>
      <c r="B14775" s="1" t="s">
        <v>1699</v>
      </c>
      <c r="C14775" s="1" t="s">
        <v>8337</v>
      </c>
      <c r="D14775" s="1" t="s">
        <v>36</v>
      </c>
      <c r="E14775" s="39">
        <v>8215.0213373972583</v>
      </c>
      <c r="F14775" s="39">
        <v>13013.002019836596</v>
      </c>
      <c r="G14775" s="39">
        <v>5565.4047403204031</v>
      </c>
      <c r="H14775" s="83">
        <v>5558.2816225382376</v>
      </c>
      <c r="I14775" s="85">
        <v>0.67659977914302682</v>
      </c>
    </row>
    <row r="14776" spans="1:9" x14ac:dyDescent="0.2">
      <c r="A14776" s="49" t="s">
        <v>12946</v>
      </c>
      <c r="B14776" s="1" t="s">
        <v>1698</v>
      </c>
      <c r="C14776" s="1" t="s">
        <v>8336</v>
      </c>
      <c r="D14776" s="1" t="s">
        <v>36</v>
      </c>
      <c r="E14776" s="39">
        <v>4900.1666666666661</v>
      </c>
      <c r="F14776" s="39">
        <v>8130.2849810063981</v>
      </c>
      <c r="G14776" s="39">
        <v>3475.0672549126016</v>
      </c>
      <c r="H14776" s="83">
        <v>3473.0505177017799</v>
      </c>
      <c r="I14776" s="85">
        <v>0.70876171239790087</v>
      </c>
    </row>
    <row r="14777" spans="1:9" hidden="1" x14ac:dyDescent="0.2">
      <c r="A14777" s="49" t="s">
        <v>12947</v>
      </c>
      <c r="B14777" s="1" t="s">
        <v>1698</v>
      </c>
      <c r="C14777" s="1" t="s">
        <v>8336</v>
      </c>
      <c r="D14777" s="1" t="s">
        <v>36</v>
      </c>
      <c r="E14777" s="39">
        <v>4963.7882717364082</v>
      </c>
      <c r="F14777" s="39">
        <v>8235.8450191342272</v>
      </c>
      <c r="G14777" s="39">
        <v>3521.306328287566</v>
      </c>
      <c r="H14777" s="83">
        <v>3518.002411756087</v>
      </c>
      <c r="I14777" s="85">
        <v>0.70873337442441653</v>
      </c>
    </row>
    <row r="14778" spans="1:9" hidden="1" x14ac:dyDescent="0.2">
      <c r="A14778" s="49" t="s">
        <v>12948</v>
      </c>
      <c r="B14778" s="1" t="s">
        <v>1698</v>
      </c>
      <c r="C14778" s="1" t="s">
        <v>8336</v>
      </c>
      <c r="D14778" s="1" t="s">
        <v>36</v>
      </c>
      <c r="E14778" s="39">
        <v>5025.9821571472876</v>
      </c>
      <c r="F14778" s="39">
        <v>8339.0362056516587</v>
      </c>
      <c r="G14778" s="39">
        <v>3566.4415911018186</v>
      </c>
      <c r="H14778" s="83">
        <v>3561.8769305421683</v>
      </c>
      <c r="I14778" s="85">
        <v>0.70869271302066561</v>
      </c>
    </row>
    <row r="14779" spans="1:9" x14ac:dyDescent="0.2">
      <c r="A14779" s="49" t="s">
        <v>12946</v>
      </c>
      <c r="B14779" s="1" t="s">
        <v>1697</v>
      </c>
      <c r="C14779" s="1" t="s">
        <v>8335</v>
      </c>
      <c r="D14779" s="1" t="s">
        <v>36</v>
      </c>
      <c r="E14779" s="39">
        <v>5599.75</v>
      </c>
      <c r="F14779" s="39">
        <v>10118.707857733647</v>
      </c>
      <c r="G14779" s="39">
        <v>4324.9640597572752</v>
      </c>
      <c r="H14779" s="83">
        <v>4322.4540893552785</v>
      </c>
      <c r="I14779" s="85">
        <v>0.77190126154833316</v>
      </c>
    </row>
    <row r="14780" spans="1:9" hidden="1" x14ac:dyDescent="0.2">
      <c r="A14780" s="49" t="s">
        <v>12947</v>
      </c>
      <c r="B14780" s="1" t="s">
        <v>1697</v>
      </c>
      <c r="C14780" s="1" t="s">
        <v>8335</v>
      </c>
      <c r="D14780" s="1" t="s">
        <v>36</v>
      </c>
      <c r="E14780" s="39">
        <v>5673.3151930197619</v>
      </c>
      <c r="F14780" s="39">
        <v>10251.63963087794</v>
      </c>
      <c r="G14780" s="39">
        <v>4383.1766410933424</v>
      </c>
      <c r="H14780" s="83">
        <v>4379.0640622902529</v>
      </c>
      <c r="I14780" s="85">
        <v>0.7718703991059922</v>
      </c>
    </row>
    <row r="14781" spans="1:9" hidden="1" x14ac:dyDescent="0.2">
      <c r="A14781" s="49" t="s">
        <v>12948</v>
      </c>
      <c r="B14781" s="1" t="s">
        <v>1697</v>
      </c>
      <c r="C14781" s="1" t="s">
        <v>8335</v>
      </c>
      <c r="D14781" s="1" t="s">
        <v>36</v>
      </c>
      <c r="E14781" s="39">
        <v>5744.4807793197615</v>
      </c>
      <c r="F14781" s="39">
        <v>10380.235331988531</v>
      </c>
      <c r="G14781" s="39">
        <v>4439.4222666089872</v>
      </c>
      <c r="H14781" s="83">
        <v>4433.7402849445225</v>
      </c>
      <c r="I14781" s="85">
        <v>0.77182611540908463</v>
      </c>
    </row>
    <row r="14782" spans="1:9" x14ac:dyDescent="0.2">
      <c r="A14782" s="49" t="s">
        <v>12946</v>
      </c>
      <c r="B14782" s="1" t="s">
        <v>1696</v>
      </c>
      <c r="C14782" s="1" t="s">
        <v>8334</v>
      </c>
      <c r="D14782" s="1" t="s">
        <v>36</v>
      </c>
      <c r="E14782" s="39">
        <v>8341.6666666666661</v>
      </c>
      <c r="F14782" s="39">
        <v>19861.247053530016</v>
      </c>
      <c r="G14782" s="39">
        <v>8489.1451454273738</v>
      </c>
      <c r="H14782" s="83">
        <v>8484.2185141863101</v>
      </c>
      <c r="I14782" s="85">
        <v>1.0170891325697875</v>
      </c>
    </row>
    <row r="14783" spans="1:9" hidden="1" x14ac:dyDescent="0.2">
      <c r="A14783" s="49" t="s">
        <v>12947</v>
      </c>
      <c r="B14783" s="1" t="s">
        <v>1696</v>
      </c>
      <c r="C14783" s="1" t="s">
        <v>8334</v>
      </c>
      <c r="D14783" s="1" t="s">
        <v>36</v>
      </c>
      <c r="E14783" s="39">
        <v>8401.850765081479</v>
      </c>
      <c r="F14783" s="39">
        <v>20004.543506754057</v>
      </c>
      <c r="G14783" s="39">
        <v>8553.1145233038933</v>
      </c>
      <c r="H14783" s="83">
        <v>8545.0894400436937</v>
      </c>
      <c r="I14783" s="85">
        <v>1.0170484669351094</v>
      </c>
    </row>
    <row r="14784" spans="1:9" hidden="1" x14ac:dyDescent="0.2">
      <c r="A14784" s="49" t="s">
        <v>12948</v>
      </c>
      <c r="B14784" s="1" t="s">
        <v>1696</v>
      </c>
      <c r="C14784" s="1" t="s">
        <v>8334</v>
      </c>
      <c r="D14784" s="1" t="s">
        <v>36</v>
      </c>
      <c r="E14784" s="39">
        <v>8459.7861817663397</v>
      </c>
      <c r="F14784" s="39">
        <v>20142.485919212868</v>
      </c>
      <c r="G14784" s="39">
        <v>8614.5446258857901</v>
      </c>
      <c r="H14784" s="83">
        <v>8603.5189379308158</v>
      </c>
      <c r="I14784" s="85">
        <v>1.0169901168984943</v>
      </c>
    </row>
    <row r="14785" spans="1:9" x14ac:dyDescent="0.2">
      <c r="A14785" s="49" t="s">
        <v>12946</v>
      </c>
      <c r="B14785" s="1" t="s">
        <v>1695</v>
      </c>
      <c r="C14785" s="1" t="s">
        <v>8333</v>
      </c>
      <c r="D14785" s="1" t="s">
        <v>36</v>
      </c>
      <c r="E14785" s="39">
        <v>12653.166666666668</v>
      </c>
      <c r="F14785" s="39">
        <v>34843.103741560648</v>
      </c>
      <c r="G14785" s="39">
        <v>14892.728748707668</v>
      </c>
      <c r="H14785" s="83">
        <v>14884.085831021475</v>
      </c>
      <c r="I14785" s="85">
        <v>1.1763131098424484</v>
      </c>
    </row>
    <row r="14786" spans="1:9" hidden="1" x14ac:dyDescent="0.2">
      <c r="A14786" s="49" t="s">
        <v>12947</v>
      </c>
      <c r="B14786" s="1" t="s">
        <v>1695</v>
      </c>
      <c r="C14786" s="1" t="s">
        <v>8333</v>
      </c>
      <c r="D14786" s="1" t="s">
        <v>36</v>
      </c>
      <c r="E14786" s="39">
        <v>12720.706684079127</v>
      </c>
      <c r="F14786" s="39">
        <v>35029.089107548803</v>
      </c>
      <c r="G14786" s="39">
        <v>14976.988136856335</v>
      </c>
      <c r="H14786" s="83">
        <v>14962.935761378627</v>
      </c>
      <c r="I14786" s="85">
        <v>1.1762660780556957</v>
      </c>
    </row>
    <row r="14787" spans="1:9" hidden="1" x14ac:dyDescent="0.2">
      <c r="A14787" s="49" t="s">
        <v>12948</v>
      </c>
      <c r="B14787" s="1" t="s">
        <v>1695</v>
      </c>
      <c r="C14787" s="1" t="s">
        <v>8333</v>
      </c>
      <c r="D14787" s="1" t="s">
        <v>36</v>
      </c>
      <c r="E14787" s="39">
        <v>12791.201856989843</v>
      </c>
      <c r="F14787" s="39">
        <v>35223.212103610975</v>
      </c>
      <c r="G14787" s="39">
        <v>15064.274278289022</v>
      </c>
      <c r="H14787" s="83">
        <v>15044.993632047843</v>
      </c>
      <c r="I14787" s="85">
        <v>1.176198593396945</v>
      </c>
    </row>
    <row r="14788" spans="1:9" x14ac:dyDescent="0.2">
      <c r="A14788" s="49" t="s">
        <v>12946</v>
      </c>
      <c r="B14788" s="1" t="s">
        <v>1694</v>
      </c>
      <c r="C14788" s="1" t="s">
        <v>8332</v>
      </c>
      <c r="D14788" s="1" t="s">
        <v>36</v>
      </c>
      <c r="E14788" s="39">
        <v>2269.333333333333</v>
      </c>
      <c r="F14788" s="39">
        <v>5442.3568282050101</v>
      </c>
      <c r="G14788" s="39">
        <v>2326.1861112406132</v>
      </c>
      <c r="H14788" s="83">
        <v>2324.836121227268</v>
      </c>
      <c r="I14788" s="85">
        <v>1.0244577502470336</v>
      </c>
    </row>
    <row r="14789" spans="1:9" hidden="1" x14ac:dyDescent="0.2">
      <c r="A14789" s="49" t="s">
        <v>12947</v>
      </c>
      <c r="B14789" s="1" t="s">
        <v>1694</v>
      </c>
      <c r="C14789" s="1" t="s">
        <v>8332</v>
      </c>
      <c r="D14789" s="1" t="s">
        <v>36</v>
      </c>
      <c r="E14789" s="39">
        <v>2279.5277261587225</v>
      </c>
      <c r="F14789" s="39">
        <v>5466.8052080827993</v>
      </c>
      <c r="G14789" s="39">
        <v>2337.3795560763265</v>
      </c>
      <c r="H14789" s="83">
        <v>2335.1864759419386</v>
      </c>
      <c r="I14789" s="85">
        <v>1.0244167899975525</v>
      </c>
    </row>
    <row r="14790" spans="1:9" hidden="1" x14ac:dyDescent="0.2">
      <c r="A14790" s="49" t="s">
        <v>12948</v>
      </c>
      <c r="B14790" s="1" t="s">
        <v>1694</v>
      </c>
      <c r="C14790" s="1" t="s">
        <v>8332</v>
      </c>
      <c r="D14790" s="1" t="s">
        <v>36</v>
      </c>
      <c r="E14790" s="39">
        <v>2290.8208020670036</v>
      </c>
      <c r="F14790" s="39">
        <v>5493.8884698840047</v>
      </c>
      <c r="G14790" s="39">
        <v>2349.6279249381064</v>
      </c>
      <c r="H14790" s="83">
        <v>2346.6206546254289</v>
      </c>
      <c r="I14790" s="85">
        <v>1.0243580172259992</v>
      </c>
    </row>
    <row r="14791" spans="1:9" x14ac:dyDescent="0.2">
      <c r="A14791" s="49" t="s">
        <v>12946</v>
      </c>
      <c r="B14791" s="1" t="s">
        <v>1693</v>
      </c>
      <c r="C14791" s="1" t="s">
        <v>8331</v>
      </c>
      <c r="D14791" s="1" t="s">
        <v>36</v>
      </c>
      <c r="E14791" s="39">
        <v>4117.1666666666679</v>
      </c>
      <c r="F14791" s="39">
        <v>8583.8608626115056</v>
      </c>
      <c r="G14791" s="39">
        <v>3668.9358213240234</v>
      </c>
      <c r="H14791" s="83">
        <v>3666.8065734988136</v>
      </c>
      <c r="I14791" s="85">
        <v>0.89061407282487448</v>
      </c>
    </row>
    <row r="14792" spans="1:9" hidden="1" x14ac:dyDescent="0.2">
      <c r="A14792" s="49" t="s">
        <v>12947</v>
      </c>
      <c r="B14792" s="1" t="s">
        <v>1693</v>
      </c>
      <c r="C14792" s="1" t="s">
        <v>8331</v>
      </c>
      <c r="D14792" s="1" t="s">
        <v>36</v>
      </c>
      <c r="E14792" s="39">
        <v>4143.9857958084831</v>
      </c>
      <c r="F14792" s="39">
        <v>8639.7759351961522</v>
      </c>
      <c r="G14792" s="39">
        <v>3694.0104633963847</v>
      </c>
      <c r="H14792" s="83">
        <v>3690.5445047152475</v>
      </c>
      <c r="I14792" s="85">
        <v>0.89057846396291274</v>
      </c>
    </row>
    <row r="14793" spans="1:9" hidden="1" x14ac:dyDescent="0.2">
      <c r="A14793" s="49" t="s">
        <v>12948</v>
      </c>
      <c r="B14793" s="1" t="s">
        <v>1693</v>
      </c>
      <c r="C14793" s="1" t="s">
        <v>8331</v>
      </c>
      <c r="D14793" s="1" t="s">
        <v>36</v>
      </c>
      <c r="E14793" s="39">
        <v>4173.8899601595667</v>
      </c>
      <c r="F14793" s="39">
        <v>8702.1229827618008</v>
      </c>
      <c r="G14793" s="39">
        <v>3721.726656561435</v>
      </c>
      <c r="H14793" s="83">
        <v>3716.9632478670683</v>
      </c>
      <c r="I14793" s="85">
        <v>0.89052736975484847</v>
      </c>
    </row>
    <row r="14794" spans="1:9" x14ac:dyDescent="0.2">
      <c r="A14794" s="49" t="s">
        <v>12946</v>
      </c>
      <c r="B14794" s="1" t="s">
        <v>1692</v>
      </c>
      <c r="C14794" s="1" t="s">
        <v>8330</v>
      </c>
      <c r="D14794" s="1" t="s">
        <v>36</v>
      </c>
      <c r="E14794" s="39">
        <v>6576.4166666666661</v>
      </c>
      <c r="F14794" s="39">
        <v>11848.409393550475</v>
      </c>
      <c r="G14794" s="39">
        <v>5064.2775256359409</v>
      </c>
      <c r="H14794" s="83">
        <v>5061.3384985084986</v>
      </c>
      <c r="I14794" s="85">
        <v>0.76961949874047397</v>
      </c>
    </row>
    <row r="14795" spans="1:9" hidden="1" x14ac:dyDescent="0.2">
      <c r="A14795" s="49" t="s">
        <v>12947</v>
      </c>
      <c r="B14795" s="1" t="s">
        <v>1692</v>
      </c>
      <c r="C14795" s="1" t="s">
        <v>8330</v>
      </c>
      <c r="D14795" s="1" t="s">
        <v>36</v>
      </c>
      <c r="E14795" s="39">
        <v>6662.0098896344789</v>
      </c>
      <c r="F14795" s="39">
        <v>12002.618531815147</v>
      </c>
      <c r="G14795" s="39">
        <v>5131.8227205476587</v>
      </c>
      <c r="H14795" s="83">
        <v>5127.0077137455428</v>
      </c>
      <c r="I14795" s="85">
        <v>0.76958872752841911</v>
      </c>
    </row>
    <row r="14796" spans="1:9" hidden="1" x14ac:dyDescent="0.2">
      <c r="A14796" s="49" t="s">
        <v>12948</v>
      </c>
      <c r="B14796" s="1" t="s">
        <v>1692</v>
      </c>
      <c r="C14796" s="1" t="s">
        <v>8330</v>
      </c>
      <c r="D14796" s="1" t="s">
        <v>36</v>
      </c>
      <c r="E14796" s="39">
        <v>6744.773727641601</v>
      </c>
      <c r="F14796" s="39">
        <v>12151.730105091863</v>
      </c>
      <c r="G14796" s="39">
        <v>5197.0557006661884</v>
      </c>
      <c r="H14796" s="83">
        <v>5190.4040299245935</v>
      </c>
      <c r="I14796" s="85">
        <v>0.76954457473542059</v>
      </c>
    </row>
    <row r="14797" spans="1:9" x14ac:dyDescent="0.2">
      <c r="A14797" s="49" t="s">
        <v>12946</v>
      </c>
      <c r="B14797" s="1" t="s">
        <v>1691</v>
      </c>
      <c r="C14797" s="1" t="s">
        <v>8329</v>
      </c>
      <c r="D14797" s="1" t="s">
        <v>36</v>
      </c>
      <c r="E14797" s="39">
        <v>5633.3333333333339</v>
      </c>
      <c r="F14797" s="39">
        <v>10321.381858937186</v>
      </c>
      <c r="G14797" s="39">
        <v>4411.5915010646713</v>
      </c>
      <c r="H14797" s="83">
        <v>4409.0312568775798</v>
      </c>
      <c r="I14797" s="85">
        <v>0.78266827045164133</v>
      </c>
    </row>
    <row r="14798" spans="1:9" hidden="1" x14ac:dyDescent="0.2">
      <c r="A14798" s="49" t="s">
        <v>12947</v>
      </c>
      <c r="B14798" s="1" t="s">
        <v>1691</v>
      </c>
      <c r="C14798" s="1" t="s">
        <v>8329</v>
      </c>
      <c r="D14798" s="1" t="s">
        <v>36</v>
      </c>
      <c r="E14798" s="39">
        <v>5674.3577929188359</v>
      </c>
      <c r="F14798" s="39">
        <v>10396.546790228045</v>
      </c>
      <c r="G14798" s="39">
        <v>4445.1329426080283</v>
      </c>
      <c r="H14798" s="83">
        <v>4440.9622324100192</v>
      </c>
      <c r="I14798" s="85">
        <v>0.78263697751875994</v>
      </c>
    </row>
    <row r="14799" spans="1:9" hidden="1" x14ac:dyDescent="0.2">
      <c r="A14799" s="49" t="s">
        <v>12948</v>
      </c>
      <c r="B14799" s="1" t="s">
        <v>1691</v>
      </c>
      <c r="C14799" s="1" t="s">
        <v>8329</v>
      </c>
      <c r="D14799" s="1" t="s">
        <v>36</v>
      </c>
      <c r="E14799" s="39">
        <v>5717.5390997049435</v>
      </c>
      <c r="F14799" s="39">
        <v>10475.663492566624</v>
      </c>
      <c r="G14799" s="39">
        <v>4480.2350119256935</v>
      </c>
      <c r="H14799" s="83">
        <v>4474.5007943492928</v>
      </c>
      <c r="I14799" s="85">
        <v>0.78259207612243553</v>
      </c>
    </row>
    <row r="14800" spans="1:9" x14ac:dyDescent="0.2">
      <c r="A14800" s="49" t="s">
        <v>12946</v>
      </c>
      <c r="B14800" s="1" t="s">
        <v>1690</v>
      </c>
      <c r="C14800" s="1" t="s">
        <v>8328</v>
      </c>
      <c r="D14800" s="1" t="s">
        <v>36</v>
      </c>
      <c r="E14800" s="39">
        <v>6301.833333333333</v>
      </c>
      <c r="F14800" s="39">
        <v>9960.8143105375493</v>
      </c>
      <c r="G14800" s="39">
        <v>4257.4767949313828</v>
      </c>
      <c r="H14800" s="83">
        <v>4255.0059904125892</v>
      </c>
      <c r="I14800" s="85">
        <v>0.67520128910834243</v>
      </c>
    </row>
    <row r="14801" spans="1:9" hidden="1" x14ac:dyDescent="0.2">
      <c r="A14801" s="49" t="s">
        <v>12947</v>
      </c>
      <c r="B14801" s="1" t="s">
        <v>1690</v>
      </c>
      <c r="C14801" s="1" t="s">
        <v>8328</v>
      </c>
      <c r="D14801" s="1" t="s">
        <v>36</v>
      </c>
      <c r="E14801" s="39">
        <v>6377.812370414149</v>
      </c>
      <c r="F14801" s="39">
        <v>10080.908422809976</v>
      </c>
      <c r="G14801" s="39">
        <v>4310.1790455813889</v>
      </c>
      <c r="H14801" s="83">
        <v>4306.1349578268155</v>
      </c>
      <c r="I14801" s="85">
        <v>0.6751742929601412</v>
      </c>
    </row>
    <row r="14802" spans="1:9" hidden="1" x14ac:dyDescent="0.2">
      <c r="A14802" s="49" t="s">
        <v>12948</v>
      </c>
      <c r="B14802" s="1" t="s">
        <v>1690</v>
      </c>
      <c r="C14802" s="1" t="s">
        <v>8328</v>
      </c>
      <c r="D14802" s="1" t="s">
        <v>36</v>
      </c>
      <c r="E14802" s="39">
        <v>6449.6723266598783</v>
      </c>
      <c r="F14802" s="39">
        <v>10194.491826665002</v>
      </c>
      <c r="G14802" s="39">
        <v>4359.9834266368189</v>
      </c>
      <c r="H14802" s="83">
        <v>4354.4031181192331</v>
      </c>
      <c r="I14802" s="85">
        <v>0.67513555690576732</v>
      </c>
    </row>
    <row r="14803" spans="1:9" x14ac:dyDescent="0.2">
      <c r="A14803" s="49" t="s">
        <v>12946</v>
      </c>
      <c r="B14803" s="1" t="s">
        <v>1689</v>
      </c>
      <c r="C14803" s="1" t="s">
        <v>8327</v>
      </c>
      <c r="D14803" s="1" t="s">
        <v>36</v>
      </c>
      <c r="E14803" s="39">
        <v>6950.3333333333339</v>
      </c>
      <c r="F14803" s="39">
        <v>11628.922714529634</v>
      </c>
      <c r="G14803" s="39">
        <v>4970.4639664634524</v>
      </c>
      <c r="H14803" s="83">
        <v>4967.5793835472386</v>
      </c>
      <c r="I14803" s="85">
        <v>0.71472534413897248</v>
      </c>
    </row>
    <row r="14804" spans="1:9" hidden="1" x14ac:dyDescent="0.2">
      <c r="A14804" s="49" t="s">
        <v>12947</v>
      </c>
      <c r="B14804" s="1" t="s">
        <v>1689</v>
      </c>
      <c r="C14804" s="1" t="s">
        <v>8327</v>
      </c>
      <c r="D14804" s="1" t="s">
        <v>36</v>
      </c>
      <c r="E14804" s="39">
        <v>6988.1598931472618</v>
      </c>
      <c r="F14804" s="39">
        <v>11692.212073404417</v>
      </c>
      <c r="G14804" s="39">
        <v>4999.105771187441</v>
      </c>
      <c r="H14804" s="83">
        <v>4994.4152879802987</v>
      </c>
      <c r="I14804" s="85">
        <v>0.7146967677253534</v>
      </c>
    </row>
    <row r="14805" spans="1:9" hidden="1" x14ac:dyDescent="0.2">
      <c r="A14805" s="49" t="s">
        <v>12948</v>
      </c>
      <c r="B14805" s="1" t="s">
        <v>1689</v>
      </c>
      <c r="C14805" s="1" t="s">
        <v>8327</v>
      </c>
      <c r="D14805" s="1" t="s">
        <v>36</v>
      </c>
      <c r="E14805" s="39">
        <v>7027.3878338646273</v>
      </c>
      <c r="F14805" s="39">
        <v>11757.846147192588</v>
      </c>
      <c r="G14805" s="39">
        <v>5028.5992873737605</v>
      </c>
      <c r="H14805" s="83">
        <v>5022.1632226714446</v>
      </c>
      <c r="I14805" s="85">
        <v>0.71465576419020072</v>
      </c>
    </row>
    <row r="14806" spans="1:9" x14ac:dyDescent="0.2">
      <c r="A14806" s="49" t="s">
        <v>12946</v>
      </c>
      <c r="B14806" s="1" t="s">
        <v>1688</v>
      </c>
      <c r="C14806" s="1" t="s">
        <v>8326</v>
      </c>
      <c r="D14806" s="1" t="s">
        <v>36</v>
      </c>
      <c r="E14806" s="39">
        <v>6464.25</v>
      </c>
      <c r="F14806" s="39">
        <v>12899.528493479151</v>
      </c>
      <c r="G14806" s="39">
        <v>5513.5495466916154</v>
      </c>
      <c r="H14806" s="83">
        <v>5510.3497868829945</v>
      </c>
      <c r="I14806" s="85">
        <v>0.85243451086870003</v>
      </c>
    </row>
    <row r="14807" spans="1:9" hidden="1" x14ac:dyDescent="0.2">
      <c r="A14807" s="49" t="s">
        <v>12947</v>
      </c>
      <c r="B14807" s="1" t="s">
        <v>1688</v>
      </c>
      <c r="C14807" s="1" t="s">
        <v>8326</v>
      </c>
      <c r="D14807" s="1" t="s">
        <v>36</v>
      </c>
      <c r="E14807" s="39">
        <v>6505.6456942484137</v>
      </c>
      <c r="F14807" s="39">
        <v>12982.134354555805</v>
      </c>
      <c r="G14807" s="39">
        <v>5550.623129887691</v>
      </c>
      <c r="H14807" s="83">
        <v>5545.4151775515011</v>
      </c>
      <c r="I14807" s="85">
        <v>0.85240042851613573</v>
      </c>
    </row>
    <row r="14808" spans="1:9" hidden="1" x14ac:dyDescent="0.2">
      <c r="A14808" s="49" t="s">
        <v>12948</v>
      </c>
      <c r="B14808" s="1" t="s">
        <v>1688</v>
      </c>
      <c r="C14808" s="1" t="s">
        <v>8326</v>
      </c>
      <c r="D14808" s="1" t="s">
        <v>36</v>
      </c>
      <c r="E14808" s="39">
        <v>6548.8896335877798</v>
      </c>
      <c r="F14808" s="39">
        <v>13068.428422340688</v>
      </c>
      <c r="G14808" s="39">
        <v>5589.1095213359567</v>
      </c>
      <c r="H14808" s="83">
        <v>5581.9560639908932</v>
      </c>
      <c r="I14808" s="85">
        <v>0.85235152465576725</v>
      </c>
    </row>
    <row r="14809" spans="1:9" x14ac:dyDescent="0.2">
      <c r="A14809" s="49" t="s">
        <v>12946</v>
      </c>
      <c r="B14809" s="1" t="s">
        <v>1687</v>
      </c>
      <c r="C14809" s="1" t="s">
        <v>8325</v>
      </c>
      <c r="D14809" s="1" t="s">
        <v>36</v>
      </c>
      <c r="E14809" s="39">
        <v>7119.7499999999991</v>
      </c>
      <c r="F14809" s="39">
        <v>17697.590637601643</v>
      </c>
      <c r="G14809" s="39">
        <v>7564.3495719094153</v>
      </c>
      <c r="H14809" s="83">
        <v>7559.9596409704482</v>
      </c>
      <c r="I14809" s="85">
        <v>1.0618293677405035</v>
      </c>
    </row>
    <row r="14810" spans="1:9" hidden="1" x14ac:dyDescent="0.2">
      <c r="A14810" s="49" t="s">
        <v>12947</v>
      </c>
      <c r="B14810" s="1" t="s">
        <v>1687</v>
      </c>
      <c r="C14810" s="1" t="s">
        <v>8325</v>
      </c>
      <c r="D14810" s="1" t="s">
        <v>36</v>
      </c>
      <c r="E14810" s="39">
        <v>7168.1538319054362</v>
      </c>
      <c r="F14810" s="39">
        <v>17817.908233353417</v>
      </c>
      <c r="G14810" s="39">
        <v>7618.199817163405</v>
      </c>
      <c r="H14810" s="83">
        <v>7611.0519311320641</v>
      </c>
      <c r="I14810" s="85">
        <v>1.0617869132851598</v>
      </c>
    </row>
    <row r="14811" spans="1:9" hidden="1" x14ac:dyDescent="0.2">
      <c r="A14811" s="49" t="s">
        <v>12948</v>
      </c>
      <c r="B14811" s="1" t="s">
        <v>1687</v>
      </c>
      <c r="C14811" s="1" t="s">
        <v>8325</v>
      </c>
      <c r="D14811" s="1" t="s">
        <v>36</v>
      </c>
      <c r="E14811" s="39">
        <v>7220.0908993405901</v>
      </c>
      <c r="F14811" s="39">
        <v>17947.008406587713</v>
      </c>
      <c r="G14811" s="39">
        <v>7675.5821222755485</v>
      </c>
      <c r="H14811" s="83">
        <v>7665.7582050485498</v>
      </c>
      <c r="I14811" s="85">
        <v>1.0617259965173933</v>
      </c>
    </row>
    <row r="14812" spans="1:9" x14ac:dyDescent="0.2">
      <c r="A14812" s="49" t="s">
        <v>12946</v>
      </c>
      <c r="B14812" s="1" t="s">
        <v>1686</v>
      </c>
      <c r="C14812" s="1" t="s">
        <v>8324</v>
      </c>
      <c r="D14812" s="1" t="s">
        <v>36</v>
      </c>
      <c r="E14812" s="39">
        <v>5647.333333333333</v>
      </c>
      <c r="F14812" s="39">
        <v>8462.5126904727185</v>
      </c>
      <c r="G14812" s="39">
        <v>3617.0688744177173</v>
      </c>
      <c r="H14812" s="83">
        <v>3614.9697273054335</v>
      </c>
      <c r="I14812" s="85">
        <v>0.6401197722769626</v>
      </c>
    </row>
    <row r="14813" spans="1:9" hidden="1" x14ac:dyDescent="0.2">
      <c r="A14813" s="49" t="s">
        <v>12947</v>
      </c>
      <c r="B14813" s="1" t="s">
        <v>1686</v>
      </c>
      <c r="C14813" s="1" t="s">
        <v>8324</v>
      </c>
      <c r="D14813" s="1" t="s">
        <v>36</v>
      </c>
      <c r="E14813" s="39">
        <v>5719.8063944050955</v>
      </c>
      <c r="F14813" s="39">
        <v>8571.1133631861867</v>
      </c>
      <c r="G14813" s="39">
        <v>3664.6531905514657</v>
      </c>
      <c r="H14813" s="83">
        <v>3661.2147767556717</v>
      </c>
      <c r="I14813" s="85">
        <v>0.64009417877096986</v>
      </c>
    </row>
    <row r="14814" spans="1:9" hidden="1" x14ac:dyDescent="0.2">
      <c r="A14814" s="49" t="s">
        <v>12948</v>
      </c>
      <c r="B14814" s="1" t="s">
        <v>1686</v>
      </c>
      <c r="C14814" s="1" t="s">
        <v>8324</v>
      </c>
      <c r="D14814" s="1" t="s">
        <v>36</v>
      </c>
      <c r="E14814" s="39">
        <v>5790.1461902114215</v>
      </c>
      <c r="F14814" s="39">
        <v>8676.5173440602794</v>
      </c>
      <c r="G14814" s="39">
        <v>3710.7756290590069</v>
      </c>
      <c r="H14814" s="83">
        <v>3706.0262364986638</v>
      </c>
      <c r="I14814" s="85">
        <v>0.6400574553305608</v>
      </c>
    </row>
    <row r="14815" spans="1:9" x14ac:dyDescent="0.2">
      <c r="A14815" s="49" t="s">
        <v>12946</v>
      </c>
      <c r="B14815" s="1" t="s">
        <v>1685</v>
      </c>
      <c r="C14815" s="1" t="s">
        <v>8323</v>
      </c>
      <c r="D14815" s="1" t="s">
        <v>36</v>
      </c>
      <c r="E14815" s="39">
        <v>7916.7500000000009</v>
      </c>
      <c r="F14815" s="39">
        <v>18202.985834623683</v>
      </c>
      <c r="G14815" s="39">
        <v>7780.3668829956005</v>
      </c>
      <c r="H14815" s="83">
        <v>7775.8515875334479</v>
      </c>
      <c r="I14815" s="85">
        <v>0.98220249313587604</v>
      </c>
    </row>
    <row r="14816" spans="1:9" hidden="1" x14ac:dyDescent="0.2">
      <c r="A14816" s="49" t="s">
        <v>12947</v>
      </c>
      <c r="B14816" s="1" t="s">
        <v>1685</v>
      </c>
      <c r="C14816" s="1" t="s">
        <v>8323</v>
      </c>
      <c r="D14816" s="1" t="s">
        <v>36</v>
      </c>
      <c r="E14816" s="39">
        <v>7981.7091748063467</v>
      </c>
      <c r="F14816" s="39">
        <v>18352.34648625835</v>
      </c>
      <c r="G14816" s="39">
        <v>7846.7034859018104</v>
      </c>
      <c r="H14816" s="83">
        <v>7839.3412030023019</v>
      </c>
      <c r="I14816" s="85">
        <v>0.98216322235174658</v>
      </c>
    </row>
    <row r="14817" spans="1:9" hidden="1" x14ac:dyDescent="0.2">
      <c r="A14817" s="49" t="s">
        <v>12948</v>
      </c>
      <c r="B14817" s="1" t="s">
        <v>1685</v>
      </c>
      <c r="C14817" s="1" t="s">
        <v>8323</v>
      </c>
      <c r="D14817" s="1" t="s">
        <v>36</v>
      </c>
      <c r="E14817" s="39">
        <v>8046.715821950449</v>
      </c>
      <c r="F14817" s="39">
        <v>18501.816291054573</v>
      </c>
      <c r="G14817" s="39">
        <v>7912.8625303990675</v>
      </c>
      <c r="H14817" s="83">
        <v>7902.7349198427737</v>
      </c>
      <c r="I14817" s="85">
        <v>0.98210687374905015</v>
      </c>
    </row>
    <row r="14818" spans="1:9" x14ac:dyDescent="0.2">
      <c r="A14818" s="49" t="s">
        <v>12946</v>
      </c>
      <c r="B14818" s="1" t="s">
        <v>1684</v>
      </c>
      <c r="C14818" s="1" t="s">
        <v>8322</v>
      </c>
      <c r="D14818" s="1" t="s">
        <v>36</v>
      </c>
      <c r="E14818" s="39">
        <v>5427.4166666666661</v>
      </c>
      <c r="F14818" s="39">
        <v>7560.5970739935874</v>
      </c>
      <c r="G14818" s="39">
        <v>3231.5697888576224</v>
      </c>
      <c r="H14818" s="83">
        <v>3229.694364135024</v>
      </c>
      <c r="I14818" s="85">
        <v>0.59507028158915831</v>
      </c>
    </row>
    <row r="14819" spans="1:9" hidden="1" x14ac:dyDescent="0.2">
      <c r="A14819" s="49" t="s">
        <v>12947</v>
      </c>
      <c r="B14819" s="1" t="s">
        <v>1684</v>
      </c>
      <c r="C14819" s="1" t="s">
        <v>8322</v>
      </c>
      <c r="D14819" s="1" t="s">
        <v>36</v>
      </c>
      <c r="E14819" s="39">
        <v>5459.5382105791377</v>
      </c>
      <c r="F14819" s="39">
        <v>7605.343601822995</v>
      </c>
      <c r="G14819" s="39">
        <v>3251.7300279062224</v>
      </c>
      <c r="H14819" s="83">
        <v>3248.6790452328883</v>
      </c>
      <c r="I14819" s="85">
        <v>0.5950464892685996</v>
      </c>
    </row>
    <row r="14820" spans="1:9" hidden="1" x14ac:dyDescent="0.2">
      <c r="A14820" s="49" t="s">
        <v>12948</v>
      </c>
      <c r="B14820" s="1" t="s">
        <v>1684</v>
      </c>
      <c r="C14820" s="1" t="s">
        <v>8322</v>
      </c>
      <c r="D14820" s="1" t="s">
        <v>36</v>
      </c>
      <c r="E14820" s="39">
        <v>5491.9798437958161</v>
      </c>
      <c r="F14820" s="39">
        <v>7650.5360261820833</v>
      </c>
      <c r="G14820" s="39">
        <v>3271.9836207817971</v>
      </c>
      <c r="H14820" s="83">
        <v>3267.7958346638725</v>
      </c>
      <c r="I14820" s="85">
        <v>0.59501235030121946</v>
      </c>
    </row>
    <row r="14821" spans="1:9" x14ac:dyDescent="0.2">
      <c r="A14821" s="49" t="s">
        <v>12946</v>
      </c>
      <c r="B14821" s="1" t="s">
        <v>1683</v>
      </c>
      <c r="C14821" s="1" t="s">
        <v>8321</v>
      </c>
      <c r="D14821" s="1" t="s">
        <v>36</v>
      </c>
      <c r="E14821" s="39">
        <v>10667.833333333332</v>
      </c>
      <c r="F14821" s="39">
        <v>16930.021099680314</v>
      </c>
      <c r="G14821" s="39">
        <v>7236.2730317475198</v>
      </c>
      <c r="H14821" s="83">
        <v>7232.0734983226166</v>
      </c>
      <c r="I14821" s="85">
        <v>0.67793274157413574</v>
      </c>
    </row>
    <row r="14822" spans="1:9" hidden="1" x14ac:dyDescent="0.2">
      <c r="A14822" s="49" t="s">
        <v>12947</v>
      </c>
      <c r="B14822" s="1" t="s">
        <v>1683</v>
      </c>
      <c r="C14822" s="1" t="s">
        <v>8321</v>
      </c>
      <c r="D14822" s="1" t="s">
        <v>36</v>
      </c>
      <c r="E14822" s="39">
        <v>10729.060715651838</v>
      </c>
      <c r="F14822" s="39">
        <v>17027.189928826861</v>
      </c>
      <c r="G14822" s="39">
        <v>7280.1214095254145</v>
      </c>
      <c r="H14822" s="83">
        <v>7273.2907304439368</v>
      </c>
      <c r="I14822" s="85">
        <v>0.67790563621598932</v>
      </c>
    </row>
    <row r="14823" spans="1:9" hidden="1" x14ac:dyDescent="0.2">
      <c r="A14823" s="49" t="s">
        <v>12948</v>
      </c>
      <c r="B14823" s="1" t="s">
        <v>1683</v>
      </c>
      <c r="C14823" s="1" t="s">
        <v>8321</v>
      </c>
      <c r="D14823" s="1" t="s">
        <v>36</v>
      </c>
      <c r="E14823" s="39">
        <v>10795.301853034656</v>
      </c>
      <c r="F14823" s="39">
        <v>17132.315666970309</v>
      </c>
      <c r="G14823" s="39">
        <v>7327.1540786880905</v>
      </c>
      <c r="H14823" s="83">
        <v>7317.7761117753789</v>
      </c>
      <c r="I14823" s="85">
        <v>0.67786674345917308</v>
      </c>
    </row>
    <row r="14824" spans="1:9" x14ac:dyDescent="0.2">
      <c r="A14824" s="49" t="s">
        <v>12946</v>
      </c>
      <c r="B14824" s="1" t="s">
        <v>1682</v>
      </c>
      <c r="C14824" s="1" t="s">
        <v>8320</v>
      </c>
      <c r="D14824" s="1" t="s">
        <v>36</v>
      </c>
      <c r="E14824" s="39">
        <v>4471.5833333333339</v>
      </c>
      <c r="F14824" s="39">
        <v>11933.905026635397</v>
      </c>
      <c r="G14824" s="39">
        <v>5100.8202883638787</v>
      </c>
      <c r="H14824" s="83">
        <v>5097.8600538341116</v>
      </c>
      <c r="I14824" s="85">
        <v>1.140057038819384</v>
      </c>
    </row>
    <row r="14825" spans="1:9" hidden="1" x14ac:dyDescent="0.2">
      <c r="A14825" s="49" t="s">
        <v>12947</v>
      </c>
      <c r="B14825" s="1" t="s">
        <v>1682</v>
      </c>
      <c r="C14825" s="1" t="s">
        <v>8320</v>
      </c>
      <c r="D14825" s="1" t="s">
        <v>36</v>
      </c>
      <c r="E14825" s="39">
        <v>4498.5496856596201</v>
      </c>
      <c r="F14825" s="39">
        <v>12005.873692673158</v>
      </c>
      <c r="G14825" s="39">
        <v>5133.2144925519005</v>
      </c>
      <c r="H14825" s="83">
        <v>5128.3981798995965</v>
      </c>
      <c r="I14825" s="85">
        <v>1.1400114566363009</v>
      </c>
    </row>
    <row r="14826" spans="1:9" hidden="1" x14ac:dyDescent="0.2">
      <c r="A14826" s="49" t="s">
        <v>12948</v>
      </c>
      <c r="B14826" s="1" t="s">
        <v>1682</v>
      </c>
      <c r="C14826" s="1" t="s">
        <v>8320</v>
      </c>
      <c r="D14826" s="1" t="s">
        <v>36</v>
      </c>
      <c r="E14826" s="39">
        <v>4526.2434399442627</v>
      </c>
      <c r="F14826" s="39">
        <v>12079.783672388898</v>
      </c>
      <c r="G14826" s="39">
        <v>5166.2856280108663</v>
      </c>
      <c r="H14826" s="83">
        <v>5159.6733396434056</v>
      </c>
      <c r="I14826" s="85">
        <v>1.1399460519752651</v>
      </c>
    </row>
    <row r="14827" spans="1:9" x14ac:dyDescent="0.2">
      <c r="A14827" s="49" t="s">
        <v>12946</v>
      </c>
      <c r="B14827" s="1" t="s">
        <v>1681</v>
      </c>
      <c r="C14827" s="1" t="s">
        <v>8319</v>
      </c>
      <c r="D14827" s="1" t="s">
        <v>36</v>
      </c>
      <c r="E14827" s="39">
        <v>4385.75</v>
      </c>
      <c r="F14827" s="39">
        <v>10262.245643143775</v>
      </c>
      <c r="G14827" s="39">
        <v>4386.3153480684095</v>
      </c>
      <c r="H14827" s="83">
        <v>4383.7697727652712</v>
      </c>
      <c r="I14827" s="85">
        <v>0.99954848606629909</v>
      </c>
    </row>
    <row r="14828" spans="1:9" hidden="1" x14ac:dyDescent="0.2">
      <c r="A14828" s="49" t="s">
        <v>12947</v>
      </c>
      <c r="B14828" s="1" t="s">
        <v>1681</v>
      </c>
      <c r="C14828" s="1" t="s">
        <v>8319</v>
      </c>
      <c r="D14828" s="1" t="s">
        <v>36</v>
      </c>
      <c r="E14828" s="39">
        <v>4425.2261304795302</v>
      </c>
      <c r="F14828" s="39">
        <v>10354.616103845305</v>
      </c>
      <c r="G14828" s="39">
        <v>4427.2051172341953</v>
      </c>
      <c r="H14828" s="83">
        <v>4423.0512280773282</v>
      </c>
      <c r="I14828" s="85">
        <v>0.999508521748251</v>
      </c>
    </row>
    <row r="14829" spans="1:9" hidden="1" x14ac:dyDescent="0.2">
      <c r="A14829" s="49" t="s">
        <v>12948</v>
      </c>
      <c r="B14829" s="1" t="s">
        <v>1681</v>
      </c>
      <c r="C14829" s="1" t="s">
        <v>8319</v>
      </c>
      <c r="D14829" s="1" t="s">
        <v>36</v>
      </c>
      <c r="E14829" s="39">
        <v>4460.8876315100897</v>
      </c>
      <c r="F14829" s="39">
        <v>10438.060687685884</v>
      </c>
      <c r="G14829" s="39">
        <v>4464.1530326703605</v>
      </c>
      <c r="H14829" s="83">
        <v>4458.4393982928013</v>
      </c>
      <c r="I14829" s="85">
        <v>0.99945117801219763</v>
      </c>
    </row>
    <row r="14830" spans="1:9" x14ac:dyDescent="0.2">
      <c r="A14830" s="49" t="s">
        <v>12946</v>
      </c>
      <c r="B14830" s="1" t="s">
        <v>1680</v>
      </c>
      <c r="C14830" s="1" t="s">
        <v>8318</v>
      </c>
      <c r="D14830" s="1" t="s">
        <v>36</v>
      </c>
      <c r="E14830" s="39">
        <v>7065.7500000000009</v>
      </c>
      <c r="F14830" s="39">
        <v>16492.236162332076</v>
      </c>
      <c r="G14830" s="39">
        <v>7049.1538712227784</v>
      </c>
      <c r="H14830" s="83">
        <v>7045.0629314296548</v>
      </c>
      <c r="I14830" s="85">
        <v>0.9970722048515237</v>
      </c>
    </row>
    <row r="14831" spans="1:9" hidden="1" x14ac:dyDescent="0.2">
      <c r="A14831" s="49" t="s">
        <v>12947</v>
      </c>
      <c r="B14831" s="1" t="s">
        <v>1680</v>
      </c>
      <c r="C14831" s="1" t="s">
        <v>8318</v>
      </c>
      <c r="D14831" s="1" t="s">
        <v>36</v>
      </c>
      <c r="E14831" s="39">
        <v>7101.1657724758043</v>
      </c>
      <c r="F14831" s="39">
        <v>16574.900463155394</v>
      </c>
      <c r="G14831" s="39">
        <v>7086.7411608701086</v>
      </c>
      <c r="H14831" s="83">
        <v>7080.0919236005138</v>
      </c>
      <c r="I14831" s="85">
        <v>0.99703233954106907</v>
      </c>
    </row>
    <row r="14832" spans="1:9" hidden="1" x14ac:dyDescent="0.2">
      <c r="A14832" s="49" t="s">
        <v>12948</v>
      </c>
      <c r="B14832" s="1" t="s">
        <v>1680</v>
      </c>
      <c r="C14832" s="1" t="s">
        <v>8318</v>
      </c>
      <c r="D14832" s="1" t="s">
        <v>36</v>
      </c>
      <c r="E14832" s="39">
        <v>7138.0388028186699</v>
      </c>
      <c r="F14832" s="39">
        <v>16660.966163814966</v>
      </c>
      <c r="G14832" s="39">
        <v>7125.5671769716673</v>
      </c>
      <c r="H14832" s="83">
        <v>7116.4472195499575</v>
      </c>
      <c r="I14832" s="85">
        <v>0.99697513786837555</v>
      </c>
    </row>
    <row r="14833" spans="1:9" x14ac:dyDescent="0.2">
      <c r="A14833" s="49" t="s">
        <v>12946</v>
      </c>
      <c r="B14833" s="1" t="s">
        <v>1679</v>
      </c>
      <c r="C14833" s="1" t="s">
        <v>8317</v>
      </c>
      <c r="D14833" s="1" t="s">
        <v>36</v>
      </c>
      <c r="E14833" s="39">
        <v>4183.25</v>
      </c>
      <c r="F14833" s="39">
        <v>6262.7186558031535</v>
      </c>
      <c r="G14833" s="39">
        <v>2676.8272672304101</v>
      </c>
      <c r="H14833" s="83">
        <v>2675.2737844455423</v>
      </c>
      <c r="I14833" s="85">
        <v>0.63952041700724138</v>
      </c>
    </row>
    <row r="14834" spans="1:9" hidden="1" x14ac:dyDescent="0.2">
      <c r="A14834" s="49" t="s">
        <v>12947</v>
      </c>
      <c r="B14834" s="1" t="s">
        <v>1679</v>
      </c>
      <c r="C14834" s="1" t="s">
        <v>8317</v>
      </c>
      <c r="D14834" s="1" t="s">
        <v>36</v>
      </c>
      <c r="E14834" s="39">
        <v>4215.9459631688114</v>
      </c>
      <c r="F14834" s="39">
        <v>6311.6675874966377</v>
      </c>
      <c r="G14834" s="39">
        <v>2698.607728322188</v>
      </c>
      <c r="H14834" s="83">
        <v>2696.0757206368708</v>
      </c>
      <c r="I14834" s="85">
        <v>0.63949484746489305</v>
      </c>
    </row>
    <row r="14835" spans="1:9" hidden="1" x14ac:dyDescent="0.2">
      <c r="A14835" s="49" t="s">
        <v>12948</v>
      </c>
      <c r="B14835" s="1" t="s">
        <v>1679</v>
      </c>
      <c r="C14835" s="1" t="s">
        <v>8317</v>
      </c>
      <c r="D14835" s="1" t="s">
        <v>36</v>
      </c>
      <c r="E14835" s="39">
        <v>4247.2883584792253</v>
      </c>
      <c r="F14835" s="39">
        <v>6358.5901008123819</v>
      </c>
      <c r="G14835" s="39">
        <v>2719.4437866735989</v>
      </c>
      <c r="H14835" s="83">
        <v>2715.9631919462981</v>
      </c>
      <c r="I14835" s="85">
        <v>0.63945815840927978</v>
      </c>
    </row>
    <row r="14836" spans="1:9" x14ac:dyDescent="0.2">
      <c r="A14836" s="49" t="s">
        <v>12946</v>
      </c>
      <c r="B14836" s="1" t="s">
        <v>1678</v>
      </c>
      <c r="C14836" s="1" t="s">
        <v>8316</v>
      </c>
      <c r="D14836" s="1" t="s">
        <v>36</v>
      </c>
      <c r="E14836" s="39">
        <v>3608.6666666666665</v>
      </c>
      <c r="F14836" s="39">
        <v>8622.9599249095336</v>
      </c>
      <c r="G14836" s="39">
        <v>3685.6476427924076</v>
      </c>
      <c r="H14836" s="83">
        <v>3683.508696348511</v>
      </c>
      <c r="I14836" s="85">
        <v>1.0207395242052035</v>
      </c>
    </row>
    <row r="14837" spans="1:9" hidden="1" x14ac:dyDescent="0.2">
      <c r="A14837" s="49" t="s">
        <v>12947</v>
      </c>
      <c r="B14837" s="1" t="s">
        <v>1678</v>
      </c>
      <c r="C14837" s="1" t="s">
        <v>8316</v>
      </c>
      <c r="D14837" s="1" t="s">
        <v>36</v>
      </c>
      <c r="E14837" s="39">
        <v>3631.9246303529912</v>
      </c>
      <c r="F14837" s="39">
        <v>8678.5351573505577</v>
      </c>
      <c r="G14837" s="39">
        <v>3710.5823019793988</v>
      </c>
      <c r="H14837" s="83">
        <v>3707.1007945313136</v>
      </c>
      <c r="I14837" s="85">
        <v>1.0206987126192142</v>
      </c>
    </row>
    <row r="14838" spans="1:9" hidden="1" x14ac:dyDescent="0.2">
      <c r="A14838" s="49" t="s">
        <v>12948</v>
      </c>
      <c r="B14838" s="1" t="s">
        <v>1678</v>
      </c>
      <c r="C14838" s="1" t="s">
        <v>8316</v>
      </c>
      <c r="D14838" s="1" t="s">
        <v>36</v>
      </c>
      <c r="E14838" s="39">
        <v>3653.0173330032649</v>
      </c>
      <c r="F14838" s="39">
        <v>8728.9364679901319</v>
      </c>
      <c r="G14838" s="39">
        <v>3733.1942562411082</v>
      </c>
      <c r="H14838" s="83">
        <v>3728.4161702560482</v>
      </c>
      <c r="I14838" s="85">
        <v>1.0206401531609475</v>
      </c>
    </row>
    <row r="14839" spans="1:9" x14ac:dyDescent="0.2">
      <c r="A14839" s="49" t="s">
        <v>12946</v>
      </c>
      <c r="B14839" s="1" t="s">
        <v>1677</v>
      </c>
      <c r="C14839" s="1" t="s">
        <v>8315</v>
      </c>
      <c r="D14839" s="1" t="s">
        <v>36</v>
      </c>
      <c r="E14839" s="39">
        <v>2867.666666666667</v>
      </c>
      <c r="F14839" s="39">
        <v>4037.9150501221225</v>
      </c>
      <c r="G14839" s="39">
        <v>1725.8960050698279</v>
      </c>
      <c r="H14839" s="83">
        <v>1724.8943902980525</v>
      </c>
      <c r="I14839" s="85">
        <v>0.60149752073627305</v>
      </c>
    </row>
    <row r="14840" spans="1:9" hidden="1" x14ac:dyDescent="0.2">
      <c r="A14840" s="49" t="s">
        <v>12947</v>
      </c>
      <c r="B14840" s="1" t="s">
        <v>1677</v>
      </c>
      <c r="C14840" s="1" t="s">
        <v>8315</v>
      </c>
      <c r="D14840" s="1" t="s">
        <v>36</v>
      </c>
      <c r="E14840" s="39">
        <v>2890.9750101543495</v>
      </c>
      <c r="F14840" s="39">
        <v>4070.7351515852156</v>
      </c>
      <c r="G14840" s="39">
        <v>1740.4778036445521</v>
      </c>
      <c r="H14840" s="83">
        <v>1738.8447752022553</v>
      </c>
      <c r="I14840" s="85">
        <v>0.60147347143945673</v>
      </c>
    </row>
    <row r="14841" spans="1:9" hidden="1" x14ac:dyDescent="0.2">
      <c r="A14841" s="49" t="s">
        <v>12948</v>
      </c>
      <c r="B14841" s="1" t="s">
        <v>1677</v>
      </c>
      <c r="C14841" s="1" t="s">
        <v>8315</v>
      </c>
      <c r="D14841" s="1" t="s">
        <v>36</v>
      </c>
      <c r="E14841" s="39">
        <v>2914.0291046456282</v>
      </c>
      <c r="F14841" s="39">
        <v>4103.197249148835</v>
      </c>
      <c r="G14841" s="39">
        <v>1754.8566722784014</v>
      </c>
      <c r="H14841" s="83">
        <v>1752.6106450170062</v>
      </c>
      <c r="I14841" s="85">
        <v>0.60143896374368544</v>
      </c>
    </row>
    <row r="14842" spans="1:9" x14ac:dyDescent="0.2">
      <c r="A14842" s="49" t="s">
        <v>12946</v>
      </c>
      <c r="B14842" s="1" t="s">
        <v>1676</v>
      </c>
      <c r="C14842" s="1" t="s">
        <v>8314</v>
      </c>
      <c r="D14842" s="1" t="s">
        <v>36</v>
      </c>
      <c r="E14842" s="39">
        <v>2711.8333333333335</v>
      </c>
      <c r="F14842" s="39">
        <v>9110.7856097061194</v>
      </c>
      <c r="G14842" s="39">
        <v>3894.1553479100321</v>
      </c>
      <c r="H14842" s="83">
        <v>3891.8953951037238</v>
      </c>
      <c r="I14842" s="85">
        <v>1.435152871404483</v>
      </c>
    </row>
    <row r="14843" spans="1:9" hidden="1" x14ac:dyDescent="0.2">
      <c r="A14843" s="49" t="s">
        <v>12947</v>
      </c>
      <c r="B14843" s="1" t="s">
        <v>1676</v>
      </c>
      <c r="C14843" s="1" t="s">
        <v>8314</v>
      </c>
      <c r="D14843" s="1" t="s">
        <v>36</v>
      </c>
      <c r="E14843" s="39">
        <v>2726.3084590703966</v>
      </c>
      <c r="F14843" s="39">
        <v>9159.4168311174362</v>
      </c>
      <c r="G14843" s="39">
        <v>3916.1873949672745</v>
      </c>
      <c r="H14843" s="83">
        <v>3912.512975570512</v>
      </c>
      <c r="I14843" s="85">
        <v>1.4350954905904454</v>
      </c>
    </row>
    <row r="14844" spans="1:9" hidden="1" x14ac:dyDescent="0.2">
      <c r="A14844" s="49" t="s">
        <v>12948</v>
      </c>
      <c r="B14844" s="1" t="s">
        <v>1676</v>
      </c>
      <c r="C14844" s="1" t="s">
        <v>8314</v>
      </c>
      <c r="D14844" s="1" t="s">
        <v>36</v>
      </c>
      <c r="E14844" s="39">
        <v>2742.3476213567528</v>
      </c>
      <c r="F14844" s="39">
        <v>9213.3026533595639</v>
      </c>
      <c r="G14844" s="39">
        <v>3940.3481366444707</v>
      </c>
      <c r="H14844" s="83">
        <v>3935.3049160361452</v>
      </c>
      <c r="I14844" s="85">
        <v>1.4350131563879516</v>
      </c>
    </row>
    <row r="14845" spans="1:9" x14ac:dyDescent="0.2">
      <c r="A14845" s="49" t="s">
        <v>12946</v>
      </c>
      <c r="B14845" s="1" t="s">
        <v>1675</v>
      </c>
      <c r="C14845" s="1" t="s">
        <v>8313</v>
      </c>
      <c r="D14845" s="1" t="s">
        <v>36</v>
      </c>
      <c r="E14845" s="39">
        <v>4053.0833333333339</v>
      </c>
      <c r="F14845" s="39">
        <v>11071.292846504633</v>
      </c>
      <c r="G14845" s="39">
        <v>4732.1203783528363</v>
      </c>
      <c r="H14845" s="83">
        <v>4729.3741168985807</v>
      </c>
      <c r="I14845" s="85">
        <v>1.1668583465835261</v>
      </c>
    </row>
    <row r="14846" spans="1:9" hidden="1" x14ac:dyDescent="0.2">
      <c r="A14846" s="49" t="s">
        <v>12947</v>
      </c>
      <c r="B14846" s="1" t="s">
        <v>1675</v>
      </c>
      <c r="C14846" s="1" t="s">
        <v>8313</v>
      </c>
      <c r="D14846" s="1" t="s">
        <v>36</v>
      </c>
      <c r="E14846" s="39">
        <v>4076.4430654863891</v>
      </c>
      <c r="F14846" s="39">
        <v>11135.101659256008</v>
      </c>
      <c r="G14846" s="39">
        <v>4760.9084250331634</v>
      </c>
      <c r="H14846" s="83">
        <v>4756.4414339270606</v>
      </c>
      <c r="I14846" s="85">
        <v>1.1668116928206222</v>
      </c>
    </row>
    <row r="14847" spans="1:9" hidden="1" x14ac:dyDescent="0.2">
      <c r="A14847" s="49" t="s">
        <v>12948</v>
      </c>
      <c r="B14847" s="1" t="s">
        <v>1675</v>
      </c>
      <c r="C14847" s="1" t="s">
        <v>8313</v>
      </c>
      <c r="D14847" s="1" t="s">
        <v>36</v>
      </c>
      <c r="E14847" s="39">
        <v>4100.4757681069632</v>
      </c>
      <c r="F14847" s="39">
        <v>11200.748739940755</v>
      </c>
      <c r="G14847" s="39">
        <v>4790.339695435383</v>
      </c>
      <c r="H14847" s="83">
        <v>4784.2085773120298</v>
      </c>
      <c r="I14847" s="85">
        <v>1.1667447505782287</v>
      </c>
    </row>
    <row r="14848" spans="1:9" x14ac:dyDescent="0.2">
      <c r="A14848" s="49" t="s">
        <v>12946</v>
      </c>
      <c r="B14848" s="1" t="s">
        <v>1674</v>
      </c>
      <c r="C14848" s="1" t="s">
        <v>8312</v>
      </c>
      <c r="D14848" s="1" t="s">
        <v>36</v>
      </c>
      <c r="E14848" s="39">
        <v>8472.25</v>
      </c>
      <c r="F14848" s="39">
        <v>14068.81062744563</v>
      </c>
      <c r="G14848" s="39">
        <v>6013.3271147588875</v>
      </c>
      <c r="H14848" s="83">
        <v>6009.8373116375142</v>
      </c>
      <c r="I14848" s="85">
        <v>0.70935552086370379</v>
      </c>
    </row>
    <row r="14849" spans="1:9" hidden="1" x14ac:dyDescent="0.2">
      <c r="A14849" s="49" t="s">
        <v>12947</v>
      </c>
      <c r="B14849" s="1" t="s">
        <v>1674</v>
      </c>
      <c r="C14849" s="1" t="s">
        <v>8312</v>
      </c>
      <c r="D14849" s="1" t="s">
        <v>36</v>
      </c>
      <c r="E14849" s="39">
        <v>8576.0234387540731</v>
      </c>
      <c r="F14849" s="39">
        <v>14241.134255524343</v>
      </c>
      <c r="G14849" s="39">
        <v>6088.9193591506319</v>
      </c>
      <c r="H14849" s="83">
        <v>6083.2063426010827</v>
      </c>
      <c r="I14849" s="85">
        <v>0.7093271591483491</v>
      </c>
    </row>
    <row r="14850" spans="1:9" hidden="1" x14ac:dyDescent="0.2">
      <c r="A14850" s="49" t="s">
        <v>12948</v>
      </c>
      <c r="B14850" s="1" t="s">
        <v>1674</v>
      </c>
      <c r="C14850" s="1" t="s">
        <v>8312</v>
      </c>
      <c r="D14850" s="1" t="s">
        <v>36</v>
      </c>
      <c r="E14850" s="39">
        <v>8678.9134921251134</v>
      </c>
      <c r="F14850" s="39">
        <v>14411.990955494828</v>
      </c>
      <c r="G14850" s="39">
        <v>6163.7247622722543</v>
      </c>
      <c r="H14850" s="83">
        <v>6155.8358593968833</v>
      </c>
      <c r="I14850" s="85">
        <v>0.70928646367802073</v>
      </c>
    </row>
    <row r="14851" spans="1:9" x14ac:dyDescent="0.2">
      <c r="A14851" s="49" t="s">
        <v>12946</v>
      </c>
      <c r="B14851" s="1" t="s">
        <v>1673</v>
      </c>
      <c r="C14851" s="1" t="s">
        <v>8311</v>
      </c>
      <c r="D14851" s="1" t="s">
        <v>70</v>
      </c>
      <c r="E14851" s="39">
        <v>4748.833333333333</v>
      </c>
      <c r="F14851" s="39">
        <v>23677.642782175924</v>
      </c>
      <c r="G14851" s="39">
        <v>10120.358794074173</v>
      </c>
      <c r="H14851" s="83">
        <v>10130.040062022474</v>
      </c>
      <c r="I14851" s="85">
        <v>2.1331639480621503</v>
      </c>
    </row>
    <row r="14852" spans="1:9" hidden="1" x14ac:dyDescent="0.2">
      <c r="A14852" s="49" t="s">
        <v>12947</v>
      </c>
      <c r="B14852" s="1" t="s">
        <v>1673</v>
      </c>
      <c r="C14852" s="1" t="s">
        <v>8311</v>
      </c>
      <c r="D14852" s="1" t="s">
        <v>70</v>
      </c>
      <c r="E14852" s="39">
        <v>4764.4551868717299</v>
      </c>
      <c r="F14852" s="39">
        <v>23755.533211617043</v>
      </c>
      <c r="G14852" s="39">
        <v>10156.882412863337</v>
      </c>
      <c r="H14852" s="83">
        <v>10165.394958349896</v>
      </c>
      <c r="I14852" s="85">
        <v>2.1335902132861371</v>
      </c>
    </row>
    <row r="14853" spans="1:9" hidden="1" x14ac:dyDescent="0.2">
      <c r="A14853" s="49" t="s">
        <v>12948</v>
      </c>
      <c r="B14853" s="1" t="s">
        <v>1673</v>
      </c>
      <c r="C14853" s="1" t="s">
        <v>8311</v>
      </c>
      <c r="D14853" s="1" t="s">
        <v>70</v>
      </c>
      <c r="E14853" s="39">
        <v>4779.7571664797852</v>
      </c>
      <c r="F14853" s="39">
        <v>23831.828752350488</v>
      </c>
      <c r="G14853" s="39">
        <v>10192.403913151853</v>
      </c>
      <c r="H14853" s="83">
        <v>10199.94029316771</v>
      </c>
      <c r="I14853" s="85">
        <v>2.1339871332166029</v>
      </c>
    </row>
    <row r="14854" spans="1:9" x14ac:dyDescent="0.2">
      <c r="A14854" s="49" t="s">
        <v>12946</v>
      </c>
      <c r="B14854" s="1" t="s">
        <v>1672</v>
      </c>
      <c r="C14854" s="1" t="s">
        <v>8310</v>
      </c>
      <c r="D14854" s="1" t="s">
        <v>70</v>
      </c>
      <c r="E14854" s="39">
        <v>19693.916666666664</v>
      </c>
      <c r="F14854" s="39">
        <v>62677.271924351553</v>
      </c>
      <c r="G14854" s="39">
        <v>26789.680288009527</v>
      </c>
      <c r="H14854" s="83">
        <v>26815.307647512767</v>
      </c>
      <c r="I14854" s="85">
        <v>1.3616035906610469</v>
      </c>
    </row>
    <row r="14855" spans="1:9" hidden="1" x14ac:dyDescent="0.2">
      <c r="A14855" s="49" t="s">
        <v>12947</v>
      </c>
      <c r="B14855" s="1" t="s">
        <v>1672</v>
      </c>
      <c r="C14855" s="1" t="s">
        <v>8310</v>
      </c>
      <c r="D14855" s="1" t="s">
        <v>70</v>
      </c>
      <c r="E14855" s="39">
        <v>19772.010538668481</v>
      </c>
      <c r="F14855" s="39">
        <v>62925.811152679256</v>
      </c>
      <c r="G14855" s="39">
        <v>26904.471430649981</v>
      </c>
      <c r="H14855" s="83">
        <v>26927.020233278156</v>
      </c>
      <c r="I14855" s="85">
        <v>1.3618756767611717</v>
      </c>
    </row>
    <row r="14856" spans="1:9" hidden="1" x14ac:dyDescent="0.2">
      <c r="A14856" s="49" t="s">
        <v>12948</v>
      </c>
      <c r="B14856" s="1" t="s">
        <v>1672</v>
      </c>
      <c r="C14856" s="1" t="s">
        <v>8310</v>
      </c>
      <c r="D14856" s="1" t="s">
        <v>70</v>
      </c>
      <c r="E14856" s="39">
        <v>19851.304400387133</v>
      </c>
      <c r="F14856" s="39">
        <v>63178.169432496892</v>
      </c>
      <c r="G14856" s="39">
        <v>27020.059099998434</v>
      </c>
      <c r="H14856" s="83">
        <v>27040.038040704047</v>
      </c>
      <c r="I14856" s="85">
        <v>1.3621290316910721</v>
      </c>
    </row>
    <row r="14857" spans="1:9" x14ac:dyDescent="0.2">
      <c r="A14857" s="49" t="s">
        <v>12946</v>
      </c>
      <c r="B14857" s="1" t="s">
        <v>1671</v>
      </c>
      <c r="C14857" s="1" t="s">
        <v>7335</v>
      </c>
      <c r="D14857" s="1" t="s">
        <v>70</v>
      </c>
      <c r="E14857" s="39">
        <v>8116</v>
      </c>
      <c r="F14857" s="39">
        <v>22707.991987692221</v>
      </c>
      <c r="G14857" s="39">
        <v>9705.9081650393691</v>
      </c>
      <c r="H14857" s="83">
        <v>9715.1929640805211</v>
      </c>
      <c r="I14857" s="85">
        <v>1.1970420113455547</v>
      </c>
    </row>
    <row r="14858" spans="1:9" hidden="1" x14ac:dyDescent="0.2">
      <c r="A14858" s="49" t="s">
        <v>12947</v>
      </c>
      <c r="B14858" s="1" t="s">
        <v>1671</v>
      </c>
      <c r="C14858" s="1" t="s">
        <v>7335</v>
      </c>
      <c r="D14858" s="1" t="s">
        <v>70</v>
      </c>
      <c r="E14858" s="39">
        <v>8142.5150284570518</v>
      </c>
      <c r="F14858" s="39">
        <v>22782.179155478836</v>
      </c>
      <c r="G14858" s="39">
        <v>9740.7165197970116</v>
      </c>
      <c r="H14858" s="83">
        <v>9748.8802740944357</v>
      </c>
      <c r="I14858" s="85">
        <v>1.1972812134854331</v>
      </c>
    </row>
    <row r="14859" spans="1:9" hidden="1" x14ac:dyDescent="0.2">
      <c r="A14859" s="49" t="s">
        <v>12948</v>
      </c>
      <c r="B14859" s="1" t="s">
        <v>1671</v>
      </c>
      <c r="C14859" s="1" t="s">
        <v>7335</v>
      </c>
      <c r="D14859" s="1" t="s">
        <v>70</v>
      </c>
      <c r="E14859" s="39">
        <v>8166.951010280527</v>
      </c>
      <c r="F14859" s="39">
        <v>22850.549298339709</v>
      </c>
      <c r="G14859" s="39">
        <v>9772.730011879441</v>
      </c>
      <c r="H14859" s="83">
        <v>9779.95608021322</v>
      </c>
      <c r="I14859" s="85">
        <v>1.1975039482791372</v>
      </c>
    </row>
    <row r="14860" spans="1:9" x14ac:dyDescent="0.2">
      <c r="A14860" s="49" t="s">
        <v>12946</v>
      </c>
      <c r="B14860" s="1" t="s">
        <v>1670</v>
      </c>
      <c r="C14860" s="1" t="s">
        <v>8309</v>
      </c>
      <c r="D14860" s="1" t="s">
        <v>70</v>
      </c>
      <c r="E14860" s="39">
        <v>9959.5833333333321</v>
      </c>
      <c r="F14860" s="39">
        <v>34347.283909981918</v>
      </c>
      <c r="G14860" s="39">
        <v>14680.804164873185</v>
      </c>
      <c r="H14860" s="83">
        <v>14694.848014672254</v>
      </c>
      <c r="I14860" s="85">
        <v>1.4754480707531863</v>
      </c>
    </row>
    <row r="14861" spans="1:9" hidden="1" x14ac:dyDescent="0.2">
      <c r="A14861" s="49" t="s">
        <v>12947</v>
      </c>
      <c r="B14861" s="1" t="s">
        <v>1670</v>
      </c>
      <c r="C14861" s="1" t="s">
        <v>8309</v>
      </c>
      <c r="D14861" s="1" t="s">
        <v>70</v>
      </c>
      <c r="E14861" s="39">
        <v>9998.7249220550984</v>
      </c>
      <c r="F14861" s="39">
        <v>34482.270205644985</v>
      </c>
      <c r="G14861" s="39">
        <v>14743.191015221864</v>
      </c>
      <c r="H14861" s="83">
        <v>14755.547374095839</v>
      </c>
      <c r="I14861" s="85">
        <v>1.4757429061327794</v>
      </c>
    </row>
    <row r="14862" spans="1:9" hidden="1" x14ac:dyDescent="0.2">
      <c r="A14862" s="49" t="s">
        <v>12948</v>
      </c>
      <c r="B14862" s="1" t="s">
        <v>1670</v>
      </c>
      <c r="C14862" s="1" t="s">
        <v>8309</v>
      </c>
      <c r="D14862" s="1" t="s">
        <v>70</v>
      </c>
      <c r="E14862" s="39">
        <v>10034.991102267377</v>
      </c>
      <c r="F14862" s="39">
        <v>34607.340175581645</v>
      </c>
      <c r="G14862" s="39">
        <v>14800.877981073374</v>
      </c>
      <c r="H14862" s="83">
        <v>14811.821919518532</v>
      </c>
      <c r="I14862" s="85">
        <v>1.476017444217947</v>
      </c>
    </row>
    <row r="14863" spans="1:9" x14ac:dyDescent="0.2">
      <c r="A14863" s="49" t="s">
        <v>12946</v>
      </c>
      <c r="B14863" s="1" t="s">
        <v>1669</v>
      </c>
      <c r="C14863" s="1" t="s">
        <v>8308</v>
      </c>
      <c r="D14863" s="1" t="s">
        <v>70</v>
      </c>
      <c r="E14863" s="39">
        <v>11718.666666666664</v>
      </c>
      <c r="F14863" s="39">
        <v>33220.36151378748</v>
      </c>
      <c r="G14863" s="39">
        <v>14199.132104546687</v>
      </c>
      <c r="H14863" s="83">
        <v>14212.715180535843</v>
      </c>
      <c r="I14863" s="85">
        <v>1.2128269866198527</v>
      </c>
    </row>
    <row r="14864" spans="1:9" hidden="1" x14ac:dyDescent="0.2">
      <c r="A14864" s="49" t="s">
        <v>12947</v>
      </c>
      <c r="B14864" s="1" t="s">
        <v>1669</v>
      </c>
      <c r="C14864" s="1" t="s">
        <v>8308</v>
      </c>
      <c r="D14864" s="1" t="s">
        <v>70</v>
      </c>
      <c r="E14864" s="39">
        <v>11758.26619433113</v>
      </c>
      <c r="F14864" s="39">
        <v>33332.619218713138</v>
      </c>
      <c r="G14864" s="39">
        <v>14251.647854052626</v>
      </c>
      <c r="H14864" s="83">
        <v>14263.592247586454</v>
      </c>
      <c r="I14864" s="85">
        <v>1.2130693430348758</v>
      </c>
    </row>
    <row r="14865" spans="1:9" hidden="1" x14ac:dyDescent="0.2">
      <c r="A14865" s="49" t="s">
        <v>12948</v>
      </c>
      <c r="B14865" s="1" t="s">
        <v>1669</v>
      </c>
      <c r="C14865" s="1" t="s">
        <v>8308</v>
      </c>
      <c r="D14865" s="1" t="s">
        <v>70</v>
      </c>
      <c r="E14865" s="39">
        <v>11796.593324453088</v>
      </c>
      <c r="F14865" s="39">
        <v>33441.269900113533</v>
      </c>
      <c r="G14865" s="39">
        <v>14302.1726839602</v>
      </c>
      <c r="H14865" s="83">
        <v>14312.747874005372</v>
      </c>
      <c r="I14865" s="85">
        <v>1.2132950149545769</v>
      </c>
    </row>
    <row r="14866" spans="1:9" x14ac:dyDescent="0.2">
      <c r="A14866" s="49" t="s">
        <v>12946</v>
      </c>
      <c r="B14866" s="1" t="s">
        <v>1668</v>
      </c>
      <c r="C14866" s="1" t="s">
        <v>8307</v>
      </c>
      <c r="D14866" s="1" t="s">
        <v>70</v>
      </c>
      <c r="E14866" s="39">
        <v>1944.5000000000002</v>
      </c>
      <c r="F14866" s="39">
        <v>8744.4555477291742</v>
      </c>
      <c r="G14866" s="39">
        <v>3737.5776134468292</v>
      </c>
      <c r="H14866" s="83">
        <v>3741.1530292092166</v>
      </c>
      <c r="I14866" s="85">
        <v>1.9239665874050995</v>
      </c>
    </row>
    <row r="14867" spans="1:9" hidden="1" x14ac:dyDescent="0.2">
      <c r="A14867" s="49" t="s">
        <v>12947</v>
      </c>
      <c r="B14867" s="1" t="s">
        <v>1668</v>
      </c>
      <c r="C14867" s="1" t="s">
        <v>8307</v>
      </c>
      <c r="D14867" s="1" t="s">
        <v>70</v>
      </c>
      <c r="E14867" s="39">
        <v>1952.7148173497508</v>
      </c>
      <c r="F14867" s="39">
        <v>8781.397746313698</v>
      </c>
      <c r="G14867" s="39">
        <v>3754.5620860353674</v>
      </c>
      <c r="H14867" s="83">
        <v>3757.7088075627339</v>
      </c>
      <c r="I14867" s="85">
        <v>1.9243510492037663</v>
      </c>
    </row>
    <row r="14868" spans="1:9" hidden="1" x14ac:dyDescent="0.2">
      <c r="A14868" s="49" t="s">
        <v>12948</v>
      </c>
      <c r="B14868" s="1" t="s">
        <v>1668</v>
      </c>
      <c r="C14868" s="1" t="s">
        <v>8307</v>
      </c>
      <c r="D14868" s="1" t="s">
        <v>70</v>
      </c>
      <c r="E14868" s="39">
        <v>1959.9325436520444</v>
      </c>
      <c r="F14868" s="39">
        <v>8813.8560064351095</v>
      </c>
      <c r="G14868" s="39">
        <v>3769.5126707842755</v>
      </c>
      <c r="H14868" s="83">
        <v>3772.2998915619924</v>
      </c>
      <c r="I14868" s="85">
        <v>1.9247090435739536</v>
      </c>
    </row>
    <row r="14869" spans="1:9" x14ac:dyDescent="0.2">
      <c r="A14869" s="49" t="s">
        <v>12946</v>
      </c>
      <c r="B14869" s="1" t="s">
        <v>1667</v>
      </c>
      <c r="C14869" s="1" t="s">
        <v>8306</v>
      </c>
      <c r="D14869" s="1" t="s">
        <v>70</v>
      </c>
      <c r="E14869" s="39">
        <v>6206.25</v>
      </c>
      <c r="F14869" s="39">
        <v>19412.379443277961</v>
      </c>
      <c r="G14869" s="39">
        <v>8297.2890004310011</v>
      </c>
      <c r="H14869" s="83">
        <v>8305.2262959056134</v>
      </c>
      <c r="I14869" s="85">
        <v>1.3382036327743183</v>
      </c>
    </row>
    <row r="14870" spans="1:9" hidden="1" x14ac:dyDescent="0.2">
      <c r="A14870" s="49" t="s">
        <v>12947</v>
      </c>
      <c r="B14870" s="1" t="s">
        <v>1667</v>
      </c>
      <c r="C14870" s="1" t="s">
        <v>8306</v>
      </c>
      <c r="D14870" s="1" t="s">
        <v>70</v>
      </c>
      <c r="E14870" s="39">
        <v>6231.7256231525243</v>
      </c>
      <c r="F14870" s="39">
        <v>19492.064029491979</v>
      </c>
      <c r="G14870" s="39">
        <v>8333.9995178359841</v>
      </c>
      <c r="H14870" s="83">
        <v>8340.9842939805512</v>
      </c>
      <c r="I14870" s="85">
        <v>1.338471042914914</v>
      </c>
    </row>
    <row r="14871" spans="1:9" hidden="1" x14ac:dyDescent="0.2">
      <c r="A14871" s="49" t="s">
        <v>12948</v>
      </c>
      <c r="B14871" s="1" t="s">
        <v>1667</v>
      </c>
      <c r="C14871" s="1" t="s">
        <v>8306</v>
      </c>
      <c r="D14871" s="1" t="s">
        <v>70</v>
      </c>
      <c r="E14871" s="39">
        <v>6256.5538734236989</v>
      </c>
      <c r="F14871" s="39">
        <v>19569.72371370978</v>
      </c>
      <c r="G14871" s="39">
        <v>8369.5855081722821</v>
      </c>
      <c r="H14871" s="83">
        <v>8375.7740754133647</v>
      </c>
      <c r="I14871" s="85">
        <v>1.3387200437914539</v>
      </c>
    </row>
    <row r="14872" spans="1:9" x14ac:dyDescent="0.2">
      <c r="A14872" s="49" t="s">
        <v>12946</v>
      </c>
      <c r="B14872" s="1" t="s">
        <v>1666</v>
      </c>
      <c r="C14872" s="1" t="s">
        <v>8305</v>
      </c>
      <c r="D14872" s="1" t="s">
        <v>70</v>
      </c>
      <c r="E14872" s="39">
        <v>7539.6666666666661</v>
      </c>
      <c r="F14872" s="39">
        <v>21794.898174349586</v>
      </c>
      <c r="G14872" s="39">
        <v>9315.6312659118448</v>
      </c>
      <c r="H14872" s="83">
        <v>9324.5427209529116</v>
      </c>
      <c r="I14872" s="85">
        <v>1.2367314276872867</v>
      </c>
    </row>
    <row r="14873" spans="1:9" hidden="1" x14ac:dyDescent="0.2">
      <c r="A14873" s="49" t="s">
        <v>12947</v>
      </c>
      <c r="B14873" s="1" t="s">
        <v>1666</v>
      </c>
      <c r="C14873" s="1" t="s">
        <v>8305</v>
      </c>
      <c r="D14873" s="1" t="s">
        <v>70</v>
      </c>
      <c r="E14873" s="39">
        <v>7575.2616879514753</v>
      </c>
      <c r="F14873" s="39">
        <v>21897.792625618375</v>
      </c>
      <c r="G14873" s="39">
        <v>9362.5894573019359</v>
      </c>
      <c r="H14873" s="83">
        <v>9370.4363009875851</v>
      </c>
      <c r="I14873" s="85">
        <v>1.2369785608715473</v>
      </c>
    </row>
    <row r="14874" spans="1:9" hidden="1" x14ac:dyDescent="0.2">
      <c r="A14874" s="49" t="s">
        <v>12948</v>
      </c>
      <c r="B14874" s="1" t="s">
        <v>1666</v>
      </c>
      <c r="C14874" s="1" t="s">
        <v>8305</v>
      </c>
      <c r="D14874" s="1" t="s">
        <v>70</v>
      </c>
      <c r="E14874" s="39">
        <v>7606.386985796682</v>
      </c>
      <c r="F14874" s="39">
        <v>21987.766456979076</v>
      </c>
      <c r="G14874" s="39">
        <v>9403.7347786614664</v>
      </c>
      <c r="H14874" s="83">
        <v>9410.688007699895</v>
      </c>
      <c r="I14874" s="85">
        <v>1.2372086807142948</v>
      </c>
    </row>
    <row r="14875" spans="1:9" x14ac:dyDescent="0.2">
      <c r="A14875" s="49" t="s">
        <v>12946</v>
      </c>
      <c r="B14875" s="1" t="s">
        <v>1665</v>
      </c>
      <c r="C14875" s="1" t="s">
        <v>8304</v>
      </c>
      <c r="D14875" s="1" t="s">
        <v>70</v>
      </c>
      <c r="E14875" s="39">
        <v>3297.5833333333339</v>
      </c>
      <c r="F14875" s="39">
        <v>14945.478467190656</v>
      </c>
      <c r="G14875" s="39">
        <v>6388.0347308449109</v>
      </c>
      <c r="H14875" s="83">
        <v>6394.1456086458611</v>
      </c>
      <c r="I14875" s="85">
        <v>1.9390398853642901</v>
      </c>
    </row>
    <row r="14876" spans="1:9" hidden="1" x14ac:dyDescent="0.2">
      <c r="A14876" s="49" t="s">
        <v>12947</v>
      </c>
      <c r="B14876" s="1" t="s">
        <v>1665</v>
      </c>
      <c r="C14876" s="1" t="s">
        <v>8304</v>
      </c>
      <c r="D14876" s="1" t="s">
        <v>70</v>
      </c>
      <c r="E14876" s="39">
        <v>3312.575868155026</v>
      </c>
      <c r="F14876" s="39">
        <v>15013.428412255336</v>
      </c>
      <c r="G14876" s="39">
        <v>6419.1203640357671</v>
      </c>
      <c r="H14876" s="83">
        <v>6424.5002682092509</v>
      </c>
      <c r="I14876" s="85">
        <v>1.9394273592252678</v>
      </c>
    </row>
    <row r="14877" spans="1:9" hidden="1" x14ac:dyDescent="0.2">
      <c r="A14877" s="49" t="s">
        <v>12948</v>
      </c>
      <c r="B14877" s="1" t="s">
        <v>1665</v>
      </c>
      <c r="C14877" s="1" t="s">
        <v>8304</v>
      </c>
      <c r="D14877" s="1" t="s">
        <v>70</v>
      </c>
      <c r="E14877" s="39">
        <v>3326.2858530167441</v>
      </c>
      <c r="F14877" s="39">
        <v>15075.565517772908</v>
      </c>
      <c r="G14877" s="39">
        <v>6447.522536900191</v>
      </c>
      <c r="H14877" s="83">
        <v>6452.2899087991973</v>
      </c>
      <c r="I14877" s="85">
        <v>1.9397881582989487</v>
      </c>
    </row>
    <row r="14878" spans="1:9" x14ac:dyDescent="0.2">
      <c r="A14878" s="49" t="s">
        <v>12946</v>
      </c>
      <c r="B14878" s="1" t="s">
        <v>1664</v>
      </c>
      <c r="C14878" s="1" t="s">
        <v>8303</v>
      </c>
      <c r="D14878" s="1" t="s">
        <v>70</v>
      </c>
      <c r="E14878" s="39">
        <v>3155.583333333333</v>
      </c>
      <c r="F14878" s="39">
        <v>12469.922017351377</v>
      </c>
      <c r="G14878" s="39">
        <v>5329.9260450335942</v>
      </c>
      <c r="H14878" s="83">
        <v>5335.0247221888749</v>
      </c>
      <c r="I14878" s="85">
        <v>1.6906619659932529</v>
      </c>
    </row>
    <row r="14879" spans="1:9" hidden="1" x14ac:dyDescent="0.2">
      <c r="A14879" s="49" t="s">
        <v>12947</v>
      </c>
      <c r="B14879" s="1" t="s">
        <v>1664</v>
      </c>
      <c r="C14879" s="1" t="s">
        <v>8303</v>
      </c>
      <c r="D14879" s="1" t="s">
        <v>70</v>
      </c>
      <c r="E14879" s="39">
        <v>3169.1181750391106</v>
      </c>
      <c r="F14879" s="39">
        <v>12523.407665727507</v>
      </c>
      <c r="G14879" s="39">
        <v>5354.4905911411943</v>
      </c>
      <c r="H14879" s="83">
        <v>5358.9782225680101</v>
      </c>
      <c r="I14879" s="85">
        <v>1.6909998070683729</v>
      </c>
    </row>
    <row r="14880" spans="1:9" hidden="1" x14ac:dyDescent="0.2">
      <c r="A14880" s="49" t="s">
        <v>12948</v>
      </c>
      <c r="B14880" s="1" t="s">
        <v>1664</v>
      </c>
      <c r="C14880" s="1" t="s">
        <v>8303</v>
      </c>
      <c r="D14880" s="1" t="s">
        <v>70</v>
      </c>
      <c r="E14880" s="39">
        <v>3181.0689031629076</v>
      </c>
      <c r="F14880" s="39">
        <v>12570.633370775486</v>
      </c>
      <c r="G14880" s="39">
        <v>5376.2123792725142</v>
      </c>
      <c r="H14880" s="83">
        <v>5380.1876121892428</v>
      </c>
      <c r="I14880" s="85">
        <v>1.6913143902163741</v>
      </c>
    </row>
    <row r="14881" spans="1:9" x14ac:dyDescent="0.2">
      <c r="A14881" s="49" t="s">
        <v>12946</v>
      </c>
      <c r="B14881" s="1" t="s">
        <v>1663</v>
      </c>
      <c r="C14881" s="1" t="s">
        <v>8302</v>
      </c>
      <c r="D14881" s="1" t="s">
        <v>70</v>
      </c>
      <c r="E14881" s="39">
        <v>5542.1666666666661</v>
      </c>
      <c r="F14881" s="39">
        <v>25232.743133332544</v>
      </c>
      <c r="G14881" s="39">
        <v>10785.043773878966</v>
      </c>
      <c r="H14881" s="83">
        <v>10795.360888196119</v>
      </c>
      <c r="I14881" s="85">
        <v>1.9478593007902061</v>
      </c>
    </row>
    <row r="14882" spans="1:9" hidden="1" x14ac:dyDescent="0.2">
      <c r="A14882" s="49" t="s">
        <v>12947</v>
      </c>
      <c r="B14882" s="1" t="s">
        <v>1663</v>
      </c>
      <c r="C14882" s="1" t="s">
        <v>8302</v>
      </c>
      <c r="D14882" s="1" t="s">
        <v>70</v>
      </c>
      <c r="E14882" s="39">
        <v>5565.4410235432233</v>
      </c>
      <c r="F14882" s="39">
        <v>25338.708165418615</v>
      </c>
      <c r="G14882" s="39">
        <v>10833.782472378285</v>
      </c>
      <c r="H14882" s="83">
        <v>10842.862331959097</v>
      </c>
      <c r="I14882" s="85">
        <v>1.9482485370145954</v>
      </c>
    </row>
    <row r="14883" spans="1:9" hidden="1" x14ac:dyDescent="0.2">
      <c r="A14883" s="49" t="s">
        <v>12948</v>
      </c>
      <c r="B14883" s="1" t="s">
        <v>1663</v>
      </c>
      <c r="C14883" s="1" t="s">
        <v>8302</v>
      </c>
      <c r="D14883" s="1" t="s">
        <v>70</v>
      </c>
      <c r="E14883" s="39">
        <v>5586.9265418829418</v>
      </c>
      <c r="F14883" s="39">
        <v>25436.528855044082</v>
      </c>
      <c r="G14883" s="39">
        <v>10878.702550830518</v>
      </c>
      <c r="H14883" s="83">
        <v>10886.74638790773</v>
      </c>
      <c r="I14883" s="85">
        <v>1.9486109771256468</v>
      </c>
    </row>
    <row r="14884" spans="1:9" x14ac:dyDescent="0.2">
      <c r="A14884" s="49" t="s">
        <v>12946</v>
      </c>
      <c r="B14884" s="1" t="s">
        <v>1662</v>
      </c>
      <c r="C14884" s="1" t="s">
        <v>8301</v>
      </c>
      <c r="D14884" s="1" t="s">
        <v>70</v>
      </c>
      <c r="E14884" s="39">
        <v>9874.9166666666679</v>
      </c>
      <c r="F14884" s="39">
        <v>26215.332706653477</v>
      </c>
      <c r="G14884" s="39">
        <v>11205.024728943034</v>
      </c>
      <c r="H14884" s="83">
        <v>11215.743602549743</v>
      </c>
      <c r="I14884" s="85">
        <v>1.1357810887062076</v>
      </c>
    </row>
    <row r="14885" spans="1:9" hidden="1" x14ac:dyDescent="0.2">
      <c r="A14885" s="49" t="s">
        <v>12947</v>
      </c>
      <c r="B14885" s="1" t="s">
        <v>1662</v>
      </c>
      <c r="C14885" s="1" t="s">
        <v>8301</v>
      </c>
      <c r="D14885" s="1" t="s">
        <v>70</v>
      </c>
      <c r="E14885" s="39">
        <v>9922.318394334412</v>
      </c>
      <c r="F14885" s="39">
        <v>26341.171952049313</v>
      </c>
      <c r="G14885" s="39">
        <v>11262.394480926361</v>
      </c>
      <c r="H14885" s="83">
        <v>11271.833562862077</v>
      </c>
      <c r="I14885" s="85">
        <v>1.136008049217432</v>
      </c>
    </row>
    <row r="14886" spans="1:9" hidden="1" x14ac:dyDescent="0.2">
      <c r="A14886" s="49" t="s">
        <v>12948</v>
      </c>
      <c r="B14886" s="1" t="s">
        <v>1662</v>
      </c>
      <c r="C14886" s="1" t="s">
        <v>8301</v>
      </c>
      <c r="D14886" s="1" t="s">
        <v>70</v>
      </c>
      <c r="E14886" s="39">
        <v>9963.6181127814998</v>
      </c>
      <c r="F14886" s="39">
        <v>26450.811951689633</v>
      </c>
      <c r="G14886" s="39">
        <v>11312.491460222302</v>
      </c>
      <c r="H14886" s="83">
        <v>11320.856045780019</v>
      </c>
      <c r="I14886" s="85">
        <v>1.1362193851305311</v>
      </c>
    </row>
    <row r="14887" spans="1:9" x14ac:dyDescent="0.2">
      <c r="A14887" s="49" t="s">
        <v>12946</v>
      </c>
      <c r="B14887" s="1" t="s">
        <v>1661</v>
      </c>
      <c r="C14887" s="1" t="s">
        <v>8300</v>
      </c>
      <c r="D14887" s="1" t="s">
        <v>70</v>
      </c>
      <c r="E14887" s="39">
        <v>17514.166666666668</v>
      </c>
      <c r="F14887" s="39">
        <v>38047.421876800443</v>
      </c>
      <c r="G14887" s="39">
        <v>16262.326622842218</v>
      </c>
      <c r="H14887" s="83">
        <v>16277.883377765838</v>
      </c>
      <c r="I14887" s="85">
        <v>0.9294123829908647</v>
      </c>
    </row>
    <row r="14888" spans="1:9" hidden="1" x14ac:dyDescent="0.2">
      <c r="A14888" s="49" t="s">
        <v>12947</v>
      </c>
      <c r="B14888" s="1" t="s">
        <v>1661</v>
      </c>
      <c r="C14888" s="1" t="s">
        <v>8300</v>
      </c>
      <c r="D14888" s="1" t="s">
        <v>70</v>
      </c>
      <c r="E14888" s="39">
        <v>17585.310960846386</v>
      </c>
      <c r="F14888" s="39">
        <v>38201.974304346688</v>
      </c>
      <c r="G14888" s="39">
        <v>16333.582474954846</v>
      </c>
      <c r="H14888" s="83">
        <v>16347.271750672013</v>
      </c>
      <c r="I14888" s="85">
        <v>0.9295981053203517</v>
      </c>
    </row>
    <row r="14889" spans="1:9" hidden="1" x14ac:dyDescent="0.2">
      <c r="A14889" s="49" t="s">
        <v>12948</v>
      </c>
      <c r="B14889" s="1" t="s">
        <v>1661</v>
      </c>
      <c r="C14889" s="1" t="s">
        <v>8300</v>
      </c>
      <c r="D14889" s="1" t="s">
        <v>70</v>
      </c>
      <c r="E14889" s="39">
        <v>17648.565780825156</v>
      </c>
      <c r="F14889" s="39">
        <v>38339.387797507843</v>
      </c>
      <c r="G14889" s="39">
        <v>16397.00126565505</v>
      </c>
      <c r="H14889" s="83">
        <v>16409.125395910429</v>
      </c>
      <c r="I14889" s="85">
        <v>0.9297710420038009</v>
      </c>
    </row>
    <row r="14890" spans="1:9" x14ac:dyDescent="0.2">
      <c r="A14890" s="49" t="s">
        <v>12946</v>
      </c>
      <c r="B14890" s="1" t="s">
        <v>1660</v>
      </c>
      <c r="C14890" s="1" t="s">
        <v>8299</v>
      </c>
      <c r="D14890" s="1" t="s">
        <v>70</v>
      </c>
      <c r="E14890" s="39">
        <v>19913.416666666668</v>
      </c>
      <c r="F14890" s="39">
        <v>85923.94407704749</v>
      </c>
      <c r="G14890" s="39">
        <v>36725.832510501801</v>
      </c>
      <c r="H14890" s="83">
        <v>36760.964923531144</v>
      </c>
      <c r="I14890" s="85">
        <v>1.8460400612751608</v>
      </c>
    </row>
    <row r="14891" spans="1:9" hidden="1" x14ac:dyDescent="0.2">
      <c r="A14891" s="49" t="s">
        <v>12947</v>
      </c>
      <c r="B14891" s="1" t="s">
        <v>1660</v>
      </c>
      <c r="C14891" s="1" t="s">
        <v>8299</v>
      </c>
      <c r="D14891" s="1" t="s">
        <v>70</v>
      </c>
      <c r="E14891" s="39">
        <v>19972.731342031362</v>
      </c>
      <c r="F14891" s="39">
        <v>86179.879607062059</v>
      </c>
      <c r="G14891" s="39">
        <v>36846.948276269199</v>
      </c>
      <c r="H14891" s="83">
        <v>36877.829929762142</v>
      </c>
      <c r="I14891" s="85">
        <v>1.846408951196127</v>
      </c>
    </row>
    <row r="14892" spans="1:9" hidden="1" x14ac:dyDescent="0.2">
      <c r="A14892" s="49" t="s">
        <v>12948</v>
      </c>
      <c r="B14892" s="1" t="s">
        <v>1660</v>
      </c>
      <c r="C14892" s="1" t="s">
        <v>8299</v>
      </c>
      <c r="D14892" s="1" t="s">
        <v>70</v>
      </c>
      <c r="E14892" s="39">
        <v>20029.021142552851</v>
      </c>
      <c r="F14892" s="39">
        <v>86422.763174110238</v>
      </c>
      <c r="G14892" s="39">
        <v>36961.314161604991</v>
      </c>
      <c r="H14892" s="83">
        <v>36988.643779993436</v>
      </c>
      <c r="I14892" s="85">
        <v>1.846752445700347</v>
      </c>
    </row>
    <row r="14893" spans="1:9" x14ac:dyDescent="0.2">
      <c r="A14893" s="49" t="s">
        <v>12946</v>
      </c>
      <c r="B14893" s="1" t="s">
        <v>1659</v>
      </c>
      <c r="C14893" s="1" t="s">
        <v>8298</v>
      </c>
      <c r="D14893" s="1" t="s">
        <v>70</v>
      </c>
      <c r="E14893" s="39">
        <v>3325.75</v>
      </c>
      <c r="F14893" s="39">
        <v>8770.2562916394872</v>
      </c>
      <c r="G14893" s="39">
        <v>3748.6054335693184</v>
      </c>
      <c r="H14893" s="83">
        <v>3752.1913986890618</v>
      </c>
      <c r="I14893" s="85">
        <v>1.128224129501334</v>
      </c>
    </row>
    <row r="14894" spans="1:9" hidden="1" x14ac:dyDescent="0.2">
      <c r="A14894" s="49" t="s">
        <v>12947</v>
      </c>
      <c r="B14894" s="1" t="s">
        <v>1659</v>
      </c>
      <c r="C14894" s="1" t="s">
        <v>8298</v>
      </c>
      <c r="D14894" s="1" t="s">
        <v>70</v>
      </c>
      <c r="E14894" s="39">
        <v>3337.7445706901726</v>
      </c>
      <c r="F14894" s="39">
        <v>8801.8868889667065</v>
      </c>
      <c r="G14894" s="39">
        <v>3763.3223950889742</v>
      </c>
      <c r="H14894" s="83">
        <v>3766.4764586851234</v>
      </c>
      <c r="I14894" s="85">
        <v>1.1284495799228573</v>
      </c>
    </row>
    <row r="14895" spans="1:9" hidden="1" x14ac:dyDescent="0.2">
      <c r="A14895" s="49" t="s">
        <v>12948</v>
      </c>
      <c r="B14895" s="1" t="s">
        <v>1659</v>
      </c>
      <c r="C14895" s="1" t="s">
        <v>8298</v>
      </c>
      <c r="D14895" s="1" t="s">
        <v>70</v>
      </c>
      <c r="E14895" s="39">
        <v>3349.730394730791</v>
      </c>
      <c r="F14895" s="39">
        <v>8833.4944207122426</v>
      </c>
      <c r="G14895" s="39">
        <v>3777.9116338939193</v>
      </c>
      <c r="H14895" s="83">
        <v>3780.7050649610119</v>
      </c>
      <c r="I14895" s="85">
        <v>1.128659509705066</v>
      </c>
    </row>
    <row r="14896" spans="1:9" x14ac:dyDescent="0.2">
      <c r="A14896" s="49" t="s">
        <v>12946</v>
      </c>
      <c r="B14896" s="1" t="s">
        <v>1658</v>
      </c>
      <c r="C14896" s="1" t="s">
        <v>8297</v>
      </c>
      <c r="D14896" s="1" t="s">
        <v>70</v>
      </c>
      <c r="E14896" s="39">
        <v>9650.9166666666661</v>
      </c>
      <c r="F14896" s="39">
        <v>31102.205880454821</v>
      </c>
      <c r="G14896" s="39">
        <v>13293.784592202557</v>
      </c>
      <c r="H14896" s="83">
        <v>13306.501600888007</v>
      </c>
      <c r="I14896" s="85">
        <v>1.3787811106946326</v>
      </c>
    </row>
    <row r="14897" spans="1:9" hidden="1" x14ac:dyDescent="0.2">
      <c r="A14897" s="49" t="s">
        <v>12947</v>
      </c>
      <c r="B14897" s="1" t="s">
        <v>1658</v>
      </c>
      <c r="C14897" s="1" t="s">
        <v>8297</v>
      </c>
      <c r="D14897" s="1" t="s">
        <v>70</v>
      </c>
      <c r="E14897" s="39">
        <v>9687.9734527166183</v>
      </c>
      <c r="F14897" s="39">
        <v>31221.629540279217</v>
      </c>
      <c r="G14897" s="39">
        <v>13349.07607224407</v>
      </c>
      <c r="H14897" s="83">
        <v>13360.264014828164</v>
      </c>
      <c r="I14897" s="85">
        <v>1.3790566293389042</v>
      </c>
    </row>
    <row r="14898" spans="1:9" hidden="1" x14ac:dyDescent="0.2">
      <c r="A14898" s="49" t="s">
        <v>12948</v>
      </c>
      <c r="B14898" s="1" t="s">
        <v>1658</v>
      </c>
      <c r="C14898" s="1" t="s">
        <v>8297</v>
      </c>
      <c r="D14898" s="1" t="s">
        <v>70</v>
      </c>
      <c r="E14898" s="39">
        <v>9721.9547062032889</v>
      </c>
      <c r="F14898" s="39">
        <v>31331.141618615646</v>
      </c>
      <c r="G14898" s="39">
        <v>13399.712365992775</v>
      </c>
      <c r="H14898" s="83">
        <v>13409.620266558117</v>
      </c>
      <c r="I14898" s="85">
        <v>1.3793131805069858</v>
      </c>
    </row>
    <row r="14899" spans="1:9" x14ac:dyDescent="0.2">
      <c r="A14899" s="49" t="s">
        <v>12946</v>
      </c>
      <c r="B14899" s="1" t="s">
        <v>1657</v>
      </c>
      <c r="C14899" s="1" t="s">
        <v>8009</v>
      </c>
      <c r="D14899" s="1" t="s">
        <v>70</v>
      </c>
      <c r="E14899" s="39">
        <v>6884.5</v>
      </c>
      <c r="F14899" s="39">
        <v>28400.989440835201</v>
      </c>
      <c r="G14899" s="39">
        <v>12139.223734903826</v>
      </c>
      <c r="H14899" s="83">
        <v>12150.836275531416</v>
      </c>
      <c r="I14899" s="85">
        <v>1.7649555197227709</v>
      </c>
    </row>
    <row r="14900" spans="1:9" hidden="1" x14ac:dyDescent="0.2">
      <c r="A14900" s="49" t="s">
        <v>12947</v>
      </c>
      <c r="B14900" s="1" t="s">
        <v>1657</v>
      </c>
      <c r="C14900" s="1" t="s">
        <v>8009</v>
      </c>
      <c r="D14900" s="1" t="s">
        <v>70</v>
      </c>
      <c r="E14900" s="39">
        <v>6905.4977517179195</v>
      </c>
      <c r="F14900" s="39">
        <v>28487.612568850585</v>
      </c>
      <c r="G14900" s="39">
        <v>12180.123616148763</v>
      </c>
      <c r="H14900" s="83">
        <v>12190.331852505133</v>
      </c>
      <c r="I14900" s="85">
        <v>1.7653082067071089</v>
      </c>
    </row>
    <row r="14901" spans="1:9" hidden="1" x14ac:dyDescent="0.2">
      <c r="A14901" s="49" t="s">
        <v>12948</v>
      </c>
      <c r="B14901" s="1" t="s">
        <v>1657</v>
      </c>
      <c r="C14901" s="1" t="s">
        <v>8009</v>
      </c>
      <c r="D14901" s="1" t="s">
        <v>70</v>
      </c>
      <c r="E14901" s="39">
        <v>6927.0191555328938</v>
      </c>
      <c r="F14901" s="39">
        <v>28576.395946365443</v>
      </c>
      <c r="G14901" s="39">
        <v>12221.561882395838</v>
      </c>
      <c r="H14901" s="83">
        <v>12230.598645020033</v>
      </c>
      <c r="I14901" s="85">
        <v>1.7656366137303017</v>
      </c>
    </row>
    <row r="14902" spans="1:9" x14ac:dyDescent="0.2">
      <c r="A14902" s="49" t="s">
        <v>12946</v>
      </c>
      <c r="B14902" s="1" t="s">
        <v>1656</v>
      </c>
      <c r="C14902" s="1" t="s">
        <v>8296</v>
      </c>
      <c r="D14902" s="1" t="s">
        <v>70</v>
      </c>
      <c r="E14902" s="39">
        <v>13748.833333333332</v>
      </c>
      <c r="F14902" s="39">
        <v>51384.557002533234</v>
      </c>
      <c r="G14902" s="39">
        <v>21962.919118437818</v>
      </c>
      <c r="H14902" s="83">
        <v>21983.929134904523</v>
      </c>
      <c r="I14902" s="85">
        <v>1.5989668797283061</v>
      </c>
    </row>
    <row r="14903" spans="1:9" hidden="1" x14ac:dyDescent="0.2">
      <c r="A14903" s="49" t="s">
        <v>12947</v>
      </c>
      <c r="B14903" s="1" t="s">
        <v>1656</v>
      </c>
      <c r="C14903" s="1" t="s">
        <v>8296</v>
      </c>
      <c r="D14903" s="1" t="s">
        <v>70</v>
      </c>
      <c r="E14903" s="39">
        <v>13782.933467388746</v>
      </c>
      <c r="F14903" s="39">
        <v>51512.002018388965</v>
      </c>
      <c r="G14903" s="39">
        <v>22024.399229064544</v>
      </c>
      <c r="H14903" s="83">
        <v>22042.858013229859</v>
      </c>
      <c r="I14903" s="85">
        <v>1.5992863975861593</v>
      </c>
    </row>
    <row r="14904" spans="1:9" hidden="1" x14ac:dyDescent="0.2">
      <c r="A14904" s="49" t="s">
        <v>12948</v>
      </c>
      <c r="B14904" s="1" t="s">
        <v>1656</v>
      </c>
      <c r="C14904" s="1" t="s">
        <v>8296</v>
      </c>
      <c r="D14904" s="1" t="s">
        <v>70</v>
      </c>
      <c r="E14904" s="39">
        <v>13823.500785552271</v>
      </c>
      <c r="F14904" s="39">
        <v>51663.61733163592</v>
      </c>
      <c r="G14904" s="39">
        <v>22095.511885826665</v>
      </c>
      <c r="H14904" s="83">
        <v>22111.849560003964</v>
      </c>
      <c r="I14904" s="85">
        <v>1.5995839189385601</v>
      </c>
    </row>
    <row r="14905" spans="1:9" x14ac:dyDescent="0.2">
      <c r="A14905" s="49" t="s">
        <v>12946</v>
      </c>
      <c r="B14905" s="1" t="s">
        <v>1655</v>
      </c>
      <c r="C14905" s="1" t="s">
        <v>8295</v>
      </c>
      <c r="D14905" s="1" t="s">
        <v>70</v>
      </c>
      <c r="E14905" s="39">
        <v>15272.083333333332</v>
      </c>
      <c r="F14905" s="39">
        <v>25823.118299743008</v>
      </c>
      <c r="G14905" s="39">
        <v>11037.383441393626</v>
      </c>
      <c r="H14905" s="83">
        <v>11047.941947146093</v>
      </c>
      <c r="I14905" s="85">
        <v>0.7234076521198981</v>
      </c>
    </row>
    <row r="14906" spans="1:9" hidden="1" x14ac:dyDescent="0.2">
      <c r="A14906" s="49" t="s">
        <v>12947</v>
      </c>
      <c r="B14906" s="1" t="s">
        <v>1655</v>
      </c>
      <c r="C14906" s="1" t="s">
        <v>8295</v>
      </c>
      <c r="D14906" s="1" t="s">
        <v>70</v>
      </c>
      <c r="E14906" s="39">
        <v>15350.421412167201</v>
      </c>
      <c r="F14906" s="39">
        <v>25955.577862262959</v>
      </c>
      <c r="G14906" s="39">
        <v>11097.530413503962</v>
      </c>
      <c r="H14906" s="83">
        <v>11106.831321852944</v>
      </c>
      <c r="I14906" s="85">
        <v>0.72355220899990003</v>
      </c>
    </row>
    <row r="14907" spans="1:9" hidden="1" x14ac:dyDescent="0.2">
      <c r="A14907" s="49" t="s">
        <v>12948</v>
      </c>
      <c r="B14907" s="1" t="s">
        <v>1655</v>
      </c>
      <c r="C14907" s="1" t="s">
        <v>8295</v>
      </c>
      <c r="D14907" s="1" t="s">
        <v>70</v>
      </c>
      <c r="E14907" s="39">
        <v>15424.334648933898</v>
      </c>
      <c r="F14907" s="39">
        <v>26080.555588961019</v>
      </c>
      <c r="G14907" s="39">
        <v>11154.140104161459</v>
      </c>
      <c r="H14907" s="83">
        <v>11162.387602915567</v>
      </c>
      <c r="I14907" s="85">
        <v>0.72368681417885927</v>
      </c>
    </row>
    <row r="14908" spans="1:9" x14ac:dyDescent="0.2">
      <c r="A14908" s="49" t="s">
        <v>12946</v>
      </c>
      <c r="B14908" s="1" t="s">
        <v>1654</v>
      </c>
      <c r="C14908" s="1" t="s">
        <v>8294</v>
      </c>
      <c r="D14908" s="1" t="s">
        <v>70</v>
      </c>
      <c r="E14908" s="39">
        <v>8213.1666666666642</v>
      </c>
      <c r="F14908" s="39">
        <v>21657.173406650745</v>
      </c>
      <c r="G14908" s="39">
        <v>9256.7645925370762</v>
      </c>
      <c r="H14908" s="83">
        <v>9265.6197349463728</v>
      </c>
      <c r="I14908" s="85">
        <v>1.1281421784061822</v>
      </c>
    </row>
    <row r="14909" spans="1:9" hidden="1" x14ac:dyDescent="0.2">
      <c r="A14909" s="49" t="s">
        <v>12947</v>
      </c>
      <c r="B14909" s="1" t="s">
        <v>1654</v>
      </c>
      <c r="C14909" s="1" t="s">
        <v>8294</v>
      </c>
      <c r="D14909" s="1" t="s">
        <v>70</v>
      </c>
      <c r="E14909" s="39">
        <v>8248.2005328331179</v>
      </c>
      <c r="F14909" s="39">
        <v>21749.553671835383</v>
      </c>
      <c r="G14909" s="39">
        <v>9299.2086184393738</v>
      </c>
      <c r="H14909" s="83">
        <v>9307.0023422549821</v>
      </c>
      <c r="I14909" s="85">
        <v>1.1283676124516075</v>
      </c>
    </row>
    <row r="14910" spans="1:9" hidden="1" x14ac:dyDescent="0.2">
      <c r="A14910" s="49" t="s">
        <v>12948</v>
      </c>
      <c r="B14910" s="1" t="s">
        <v>1654</v>
      </c>
      <c r="C14910" s="1" t="s">
        <v>8294</v>
      </c>
      <c r="D14910" s="1" t="s">
        <v>70</v>
      </c>
      <c r="E14910" s="39">
        <v>8281.0814790205804</v>
      </c>
      <c r="F14910" s="39">
        <v>21836.256935297301</v>
      </c>
      <c r="G14910" s="39">
        <v>9338.9371394321734</v>
      </c>
      <c r="H14910" s="83">
        <v>9345.842456355118</v>
      </c>
      <c r="I14910" s="85">
        <v>1.1285775269850948</v>
      </c>
    </row>
    <row r="14911" spans="1:9" x14ac:dyDescent="0.2">
      <c r="A14911" s="49" t="s">
        <v>12946</v>
      </c>
      <c r="B14911" s="1" t="s">
        <v>1653</v>
      </c>
      <c r="C14911" s="1" t="s">
        <v>8293</v>
      </c>
      <c r="D14911" s="1" t="s">
        <v>70</v>
      </c>
      <c r="E14911" s="39">
        <v>25177.333333333332</v>
      </c>
      <c r="F14911" s="39">
        <v>60988.840478588019</v>
      </c>
      <c r="G14911" s="39">
        <v>26068.006589849527</v>
      </c>
      <c r="H14911" s="83">
        <v>26092.943586828544</v>
      </c>
      <c r="I14911" s="85">
        <v>1.0363664507822596</v>
      </c>
    </row>
    <row r="14912" spans="1:9" hidden="1" x14ac:dyDescent="0.2">
      <c r="A14912" s="49" t="s">
        <v>12947</v>
      </c>
      <c r="B14912" s="1" t="s">
        <v>1653</v>
      </c>
      <c r="C14912" s="1" t="s">
        <v>8293</v>
      </c>
      <c r="D14912" s="1" t="s">
        <v>70</v>
      </c>
      <c r="E14912" s="39">
        <v>25283.584585970231</v>
      </c>
      <c r="F14912" s="39">
        <v>61246.220424745487</v>
      </c>
      <c r="G14912" s="39">
        <v>26186.347978172966</v>
      </c>
      <c r="H14912" s="83">
        <v>26208.294917128245</v>
      </c>
      <c r="I14912" s="85">
        <v>1.0365735454960423</v>
      </c>
    </row>
    <row r="14913" spans="1:9" hidden="1" x14ac:dyDescent="0.2">
      <c r="A14913" s="49" t="s">
        <v>12948</v>
      </c>
      <c r="B14913" s="1" t="s">
        <v>1653</v>
      </c>
      <c r="C14913" s="1" t="s">
        <v>8293</v>
      </c>
      <c r="D14913" s="1" t="s">
        <v>70</v>
      </c>
      <c r="E14913" s="39">
        <v>25384.704190953369</v>
      </c>
      <c r="F14913" s="39">
        <v>61491.169616779633</v>
      </c>
      <c r="G14913" s="39">
        <v>26298.562495525424</v>
      </c>
      <c r="H14913" s="83">
        <v>26318.007953390501</v>
      </c>
      <c r="I14913" s="85">
        <v>1.0367663832289109</v>
      </c>
    </row>
    <row r="14914" spans="1:9" x14ac:dyDescent="0.2">
      <c r="A14914" s="49" t="s">
        <v>12946</v>
      </c>
      <c r="B14914" s="1" t="s">
        <v>1652</v>
      </c>
      <c r="C14914" s="1" t="s">
        <v>8292</v>
      </c>
      <c r="D14914" s="1" t="s">
        <v>70</v>
      </c>
      <c r="E14914" s="39">
        <v>15427.166666666666</v>
      </c>
      <c r="F14914" s="39">
        <v>35335.652240876589</v>
      </c>
      <c r="G14914" s="39">
        <v>15103.255091317775</v>
      </c>
      <c r="H14914" s="83">
        <v>15117.703063213414</v>
      </c>
      <c r="I14914" s="85">
        <v>0.97994034743126823</v>
      </c>
    </row>
    <row r="14915" spans="1:9" hidden="1" x14ac:dyDescent="0.2">
      <c r="A14915" s="49" t="s">
        <v>12947</v>
      </c>
      <c r="B14915" s="1" t="s">
        <v>1652</v>
      </c>
      <c r="C14915" s="1" t="s">
        <v>8292</v>
      </c>
      <c r="D14915" s="1" t="s">
        <v>70</v>
      </c>
      <c r="E14915" s="39">
        <v>15501.05873726467</v>
      </c>
      <c r="F14915" s="39">
        <v>35504.900720939426</v>
      </c>
      <c r="G14915" s="39">
        <v>15180.425481951161</v>
      </c>
      <c r="H14915" s="83">
        <v>15193.148289715162</v>
      </c>
      <c r="I14915" s="85">
        <v>0.98013616664716663</v>
      </c>
    </row>
    <row r="14916" spans="1:9" hidden="1" x14ac:dyDescent="0.2">
      <c r="A14916" s="49" t="s">
        <v>12948</v>
      </c>
      <c r="B14916" s="1" t="s">
        <v>1652</v>
      </c>
      <c r="C14916" s="1" t="s">
        <v>8292</v>
      </c>
      <c r="D14916" s="1" t="s">
        <v>70</v>
      </c>
      <c r="E14916" s="39">
        <v>15568.003536169879</v>
      </c>
      <c r="F14916" s="39">
        <v>35658.236598133328</v>
      </c>
      <c r="G14916" s="39">
        <v>15250.325689045707</v>
      </c>
      <c r="H14916" s="83">
        <v>15261.601954266116</v>
      </c>
      <c r="I14916" s="85">
        <v>0.9803185051190485</v>
      </c>
    </row>
    <row r="14917" spans="1:9" x14ac:dyDescent="0.2">
      <c r="A14917" s="49" t="s">
        <v>12946</v>
      </c>
      <c r="B14917" s="1" t="s">
        <v>1651</v>
      </c>
      <c r="C14917" s="1" t="s">
        <v>8291</v>
      </c>
      <c r="D14917" s="1" t="s">
        <v>70</v>
      </c>
      <c r="E14917" s="39">
        <v>17286.75</v>
      </c>
      <c r="F14917" s="39">
        <v>52062.841747835824</v>
      </c>
      <c r="G14917" s="39">
        <v>22252.833323587362</v>
      </c>
      <c r="H14917" s="83">
        <v>22274.120675784859</v>
      </c>
      <c r="I14917" s="85">
        <v>1.2885082896313569</v>
      </c>
    </row>
    <row r="14918" spans="1:9" hidden="1" x14ac:dyDescent="0.2">
      <c r="A14918" s="49" t="s">
        <v>12947</v>
      </c>
      <c r="B14918" s="1" t="s">
        <v>1651</v>
      </c>
      <c r="C14918" s="1" t="s">
        <v>8291</v>
      </c>
      <c r="D14918" s="1" t="s">
        <v>70</v>
      </c>
      <c r="E14918" s="39">
        <v>17359.756554876461</v>
      </c>
      <c r="F14918" s="39">
        <v>52282.717011438748</v>
      </c>
      <c r="G14918" s="39">
        <v>22353.925048944238</v>
      </c>
      <c r="H14918" s="83">
        <v>22372.660010721611</v>
      </c>
      <c r="I14918" s="85">
        <v>1.2887657692663319</v>
      </c>
    </row>
    <row r="14919" spans="1:9" hidden="1" x14ac:dyDescent="0.2">
      <c r="A14919" s="49" t="s">
        <v>12948</v>
      </c>
      <c r="B14919" s="1" t="s">
        <v>1651</v>
      </c>
      <c r="C14919" s="1" t="s">
        <v>8291</v>
      </c>
      <c r="D14919" s="1" t="s">
        <v>70</v>
      </c>
      <c r="E14919" s="39">
        <v>17428.590401101159</v>
      </c>
      <c r="F14919" s="39">
        <v>52490.025247104291</v>
      </c>
      <c r="G14919" s="39">
        <v>22448.95027945597</v>
      </c>
      <c r="H14919" s="83">
        <v>22465.549290023515</v>
      </c>
      <c r="I14919" s="85">
        <v>1.2890055232811091</v>
      </c>
    </row>
    <row r="14920" spans="1:9" x14ac:dyDescent="0.2">
      <c r="A14920" s="49" t="s">
        <v>12946</v>
      </c>
      <c r="B14920" s="1" t="s">
        <v>1650</v>
      </c>
      <c r="C14920" s="1" t="s">
        <v>8290</v>
      </c>
      <c r="D14920" s="1" t="s">
        <v>70</v>
      </c>
      <c r="E14920" s="39">
        <v>10892.833333333332</v>
      </c>
      <c r="F14920" s="39">
        <v>45024.744157726615</v>
      </c>
      <c r="G14920" s="39">
        <v>19244.591603966815</v>
      </c>
      <c r="H14920" s="83">
        <v>19263.001232683011</v>
      </c>
      <c r="I14920" s="85">
        <v>1.7684105359196121</v>
      </c>
    </row>
    <row r="14921" spans="1:9" hidden="1" x14ac:dyDescent="0.2">
      <c r="A14921" s="49" t="s">
        <v>12947</v>
      </c>
      <c r="B14921" s="1" t="s">
        <v>1650</v>
      </c>
      <c r="C14921" s="1" t="s">
        <v>8290</v>
      </c>
      <c r="D14921" s="1" t="s">
        <v>70</v>
      </c>
      <c r="E14921" s="39">
        <v>10940.31306510349</v>
      </c>
      <c r="F14921" s="39">
        <v>45220.998218558248</v>
      </c>
      <c r="G14921" s="39">
        <v>19334.626480772375</v>
      </c>
      <c r="H14921" s="83">
        <v>19350.830949889274</v>
      </c>
      <c r="I14921" s="85">
        <v>1.768763913311856</v>
      </c>
    </row>
    <row r="14922" spans="1:9" hidden="1" x14ac:dyDescent="0.2">
      <c r="A14922" s="49" t="s">
        <v>12948</v>
      </c>
      <c r="B14922" s="1" t="s">
        <v>1650</v>
      </c>
      <c r="C14922" s="1" t="s">
        <v>8290</v>
      </c>
      <c r="D14922" s="1" t="s">
        <v>70</v>
      </c>
      <c r="E14922" s="39">
        <v>10983.475973972825</v>
      </c>
      <c r="F14922" s="39">
        <v>45399.409002004097</v>
      </c>
      <c r="G14922" s="39">
        <v>19416.433324327656</v>
      </c>
      <c r="H14922" s="83">
        <v>19430.790057178077</v>
      </c>
      <c r="I14922" s="85">
        <v>1.769092963213337</v>
      </c>
    </row>
    <row r="14923" spans="1:9" x14ac:dyDescent="0.2">
      <c r="A14923" s="49" t="s">
        <v>12946</v>
      </c>
      <c r="B14923" s="1" t="s">
        <v>1649</v>
      </c>
      <c r="C14923" s="1" t="s">
        <v>8289</v>
      </c>
      <c r="D14923" s="1" t="s">
        <v>70</v>
      </c>
      <c r="E14923" s="39">
        <v>17147.416666666664</v>
      </c>
      <c r="F14923" s="39">
        <v>29111.459866610363</v>
      </c>
      <c r="G14923" s="39">
        <v>12442.89482613407</v>
      </c>
      <c r="H14923" s="83">
        <v>12454.797862510099</v>
      </c>
      <c r="I14923" s="85">
        <v>0.72633668992958711</v>
      </c>
    </row>
    <row r="14924" spans="1:9" hidden="1" x14ac:dyDescent="0.2">
      <c r="A14924" s="49" t="s">
        <v>12947</v>
      </c>
      <c r="B14924" s="1" t="s">
        <v>1649</v>
      </c>
      <c r="C14924" s="1" t="s">
        <v>8289</v>
      </c>
      <c r="D14924" s="1" t="s">
        <v>70</v>
      </c>
      <c r="E14924" s="39">
        <v>17218.900698958787</v>
      </c>
      <c r="F14924" s="39">
        <v>29232.819519649001</v>
      </c>
      <c r="G14924" s="39">
        <v>12498.743253312139</v>
      </c>
      <c r="H14924" s="83">
        <v>12509.218526741897</v>
      </c>
      <c r="I14924" s="85">
        <v>0.72648183211244832</v>
      </c>
    </row>
    <row r="14925" spans="1:9" hidden="1" x14ac:dyDescent="0.2">
      <c r="A14925" s="49" t="s">
        <v>12948</v>
      </c>
      <c r="B14925" s="1" t="s">
        <v>1649</v>
      </c>
      <c r="C14925" s="1" t="s">
        <v>8289</v>
      </c>
      <c r="D14925" s="1" t="s">
        <v>70</v>
      </c>
      <c r="E14925" s="39">
        <v>17286.132297575474</v>
      </c>
      <c r="F14925" s="39">
        <v>29346.95974397226</v>
      </c>
      <c r="G14925" s="39">
        <v>12551.116846375942</v>
      </c>
      <c r="H14925" s="83">
        <v>12560.397285709361</v>
      </c>
      <c r="I14925" s="85">
        <v>0.7266169823003763</v>
      </c>
    </row>
    <row r="14926" spans="1:9" x14ac:dyDescent="0.2">
      <c r="A14926" s="49" t="s">
        <v>12946</v>
      </c>
      <c r="B14926" s="1" t="s">
        <v>1648</v>
      </c>
      <c r="C14926" s="1" t="s">
        <v>8288</v>
      </c>
      <c r="D14926" s="1" t="s">
        <v>70</v>
      </c>
      <c r="E14926" s="39">
        <v>16907.25</v>
      </c>
      <c r="F14926" s="39">
        <v>51040.647068198661</v>
      </c>
      <c r="G14926" s="39">
        <v>21815.92425242301</v>
      </c>
      <c r="H14926" s="83">
        <v>21836.793651673084</v>
      </c>
      <c r="I14926" s="85">
        <v>1.2915638942863614</v>
      </c>
    </row>
    <row r="14927" spans="1:9" hidden="1" x14ac:dyDescent="0.2">
      <c r="A14927" s="49" t="s">
        <v>12947</v>
      </c>
      <c r="B14927" s="1" t="s">
        <v>1648</v>
      </c>
      <c r="C14927" s="1" t="s">
        <v>8288</v>
      </c>
      <c r="D14927" s="1" t="s">
        <v>70</v>
      </c>
      <c r="E14927" s="39">
        <v>16957.480045926692</v>
      </c>
      <c r="F14927" s="39">
        <v>51192.284622878673</v>
      </c>
      <c r="G14927" s="39">
        <v>21887.701308516207</v>
      </c>
      <c r="H14927" s="83">
        <v>21906.045525315349</v>
      </c>
      <c r="I14927" s="85">
        <v>1.2918219845157557</v>
      </c>
    </row>
    <row r="14928" spans="1:9" hidden="1" x14ac:dyDescent="0.2">
      <c r="A14928" s="49" t="s">
        <v>12948</v>
      </c>
      <c r="B14928" s="1" t="s">
        <v>1648</v>
      </c>
      <c r="C14928" s="1" t="s">
        <v>8288</v>
      </c>
      <c r="D14928" s="1" t="s">
        <v>70</v>
      </c>
      <c r="E14928" s="39">
        <v>17004.837771624007</v>
      </c>
      <c r="F14928" s="39">
        <v>51335.251040437368</v>
      </c>
      <c r="G14928" s="39">
        <v>21955.076088551592</v>
      </c>
      <c r="H14928" s="83">
        <v>21971.309922894328</v>
      </c>
      <c r="I14928" s="85">
        <v>1.29206230708992</v>
      </c>
    </row>
    <row r="14929" spans="1:9" x14ac:dyDescent="0.2">
      <c r="A14929" s="49" t="s">
        <v>12946</v>
      </c>
      <c r="B14929" s="1" t="s">
        <v>1647</v>
      </c>
      <c r="C14929" s="1" t="s">
        <v>8287</v>
      </c>
      <c r="D14929" s="1" t="s">
        <v>70</v>
      </c>
      <c r="E14929" s="39">
        <v>5500.3333333333339</v>
      </c>
      <c r="F14929" s="39">
        <v>15169.060467906504</v>
      </c>
      <c r="G14929" s="39">
        <v>6483.5987229178327</v>
      </c>
      <c r="H14929" s="83">
        <v>6489.8010184868972</v>
      </c>
      <c r="I14929" s="85">
        <v>1.1798923129180467</v>
      </c>
    </row>
    <row r="14930" spans="1:9" hidden="1" x14ac:dyDescent="0.2">
      <c r="A14930" s="49" t="s">
        <v>12947</v>
      </c>
      <c r="B14930" s="1" t="s">
        <v>1647</v>
      </c>
      <c r="C14930" s="1" t="s">
        <v>8287</v>
      </c>
      <c r="D14930" s="1" t="s">
        <v>70</v>
      </c>
      <c r="E14930" s="39">
        <v>5517.5751012867513</v>
      </c>
      <c r="F14930" s="39">
        <v>15216.610571656398</v>
      </c>
      <c r="G14930" s="39">
        <v>6505.9926427189939</v>
      </c>
      <c r="H14930" s="83">
        <v>6511.4453550824082</v>
      </c>
      <c r="I14930" s="85">
        <v>1.1801280880733054</v>
      </c>
    </row>
    <row r="14931" spans="1:9" hidden="1" x14ac:dyDescent="0.2">
      <c r="A14931" s="49" t="s">
        <v>12948</v>
      </c>
      <c r="B14931" s="1" t="s">
        <v>1647</v>
      </c>
      <c r="C14931" s="1" t="s">
        <v>8287</v>
      </c>
      <c r="D14931" s="1" t="s">
        <v>70</v>
      </c>
      <c r="E14931" s="39">
        <v>5533.9682474727051</v>
      </c>
      <c r="F14931" s="39">
        <v>15261.820309082123</v>
      </c>
      <c r="G14931" s="39">
        <v>6527.1800438213113</v>
      </c>
      <c r="H14931" s="83">
        <v>6532.0063153919155</v>
      </c>
      <c r="I14931" s="85">
        <v>1.1803476318056219</v>
      </c>
    </row>
    <row r="14932" spans="1:9" x14ac:dyDescent="0.2">
      <c r="A14932" s="49" t="s">
        <v>12946</v>
      </c>
      <c r="B14932" s="1" t="s">
        <v>1646</v>
      </c>
      <c r="C14932" s="1" t="s">
        <v>8286</v>
      </c>
      <c r="D14932" s="1" t="s">
        <v>70</v>
      </c>
      <c r="E14932" s="39">
        <v>9376.5833333333339</v>
      </c>
      <c r="F14932" s="39">
        <v>24254.026247748465</v>
      </c>
      <c r="G14932" s="39">
        <v>10366.718092938041</v>
      </c>
      <c r="H14932" s="83">
        <v>10376.635031422573</v>
      </c>
      <c r="I14932" s="85">
        <v>1.106654168425518</v>
      </c>
    </row>
    <row r="14933" spans="1:9" hidden="1" x14ac:dyDescent="0.2">
      <c r="A14933" s="49" t="s">
        <v>12947</v>
      </c>
      <c r="B14933" s="1" t="s">
        <v>1646</v>
      </c>
      <c r="C14933" s="1" t="s">
        <v>8286</v>
      </c>
      <c r="D14933" s="1" t="s">
        <v>70</v>
      </c>
      <c r="E14933" s="39">
        <v>9420.061827142672</v>
      </c>
      <c r="F14933" s="39">
        <v>24366.490297026998</v>
      </c>
      <c r="G14933" s="39">
        <v>10418.102366149</v>
      </c>
      <c r="H14933" s="83">
        <v>10426.833841681606</v>
      </c>
      <c r="I14933" s="85">
        <v>1.1068753085715481</v>
      </c>
    </row>
    <row r="14934" spans="1:9" hidden="1" x14ac:dyDescent="0.2">
      <c r="A14934" s="49" t="s">
        <v>12948</v>
      </c>
      <c r="B14934" s="1" t="s">
        <v>1646</v>
      </c>
      <c r="C14934" s="1" t="s">
        <v>8286</v>
      </c>
      <c r="D14934" s="1" t="s">
        <v>70</v>
      </c>
      <c r="E14934" s="39">
        <v>9461.3053822951533</v>
      </c>
      <c r="F14934" s="39">
        <v>24473.173321499529</v>
      </c>
      <c r="G14934" s="39">
        <v>10466.694357422884</v>
      </c>
      <c r="H14934" s="83">
        <v>10474.43355093008</v>
      </c>
      <c r="I14934" s="85">
        <v>1.1070812248097164</v>
      </c>
    </row>
    <row r="14935" spans="1:9" x14ac:dyDescent="0.2">
      <c r="A14935" s="49" t="s">
        <v>12946</v>
      </c>
      <c r="B14935" s="1" t="s">
        <v>1645</v>
      </c>
      <c r="C14935" s="1" t="s">
        <v>8285</v>
      </c>
      <c r="D14935" s="1" t="s">
        <v>70</v>
      </c>
      <c r="E14935" s="39">
        <v>12729.083333333336</v>
      </c>
      <c r="F14935" s="39">
        <v>22115.25415530767</v>
      </c>
      <c r="G14935" s="39">
        <v>9452.5586407755291</v>
      </c>
      <c r="H14935" s="83">
        <v>9461.6010823391571</v>
      </c>
      <c r="I14935" s="85">
        <v>0.74330576951777005</v>
      </c>
    </row>
    <row r="14936" spans="1:9" hidden="1" x14ac:dyDescent="0.2">
      <c r="A14936" s="49" t="s">
        <v>12947</v>
      </c>
      <c r="B14936" s="1" t="s">
        <v>1645</v>
      </c>
      <c r="C14936" s="1" t="s">
        <v>8285</v>
      </c>
      <c r="D14936" s="1" t="s">
        <v>70</v>
      </c>
      <c r="E14936" s="39">
        <v>12746.224942170411</v>
      </c>
      <c r="F14936" s="39">
        <v>22145.035642798608</v>
      </c>
      <c r="G14936" s="39">
        <v>9468.3003344492081</v>
      </c>
      <c r="H14936" s="83">
        <v>9476.2357750697793</v>
      </c>
      <c r="I14936" s="85">
        <v>0.7434543025926057</v>
      </c>
    </row>
    <row r="14937" spans="1:9" hidden="1" x14ac:dyDescent="0.2">
      <c r="A14937" s="49" t="s">
        <v>12948</v>
      </c>
      <c r="B14937" s="1" t="s">
        <v>1645</v>
      </c>
      <c r="C14937" s="1" t="s">
        <v>8285</v>
      </c>
      <c r="D14937" s="1" t="s">
        <v>70</v>
      </c>
      <c r="E14937" s="39">
        <v>12781.303028222472</v>
      </c>
      <c r="F14937" s="39">
        <v>22205.979606162538</v>
      </c>
      <c r="G14937" s="39">
        <v>9497.0602459913443</v>
      </c>
      <c r="H14937" s="83">
        <v>9504.0824809476071</v>
      </c>
      <c r="I14937" s="85">
        <v>0.74359261023399459</v>
      </c>
    </row>
    <row r="14938" spans="1:9" x14ac:dyDescent="0.2">
      <c r="A14938" s="49" t="s">
        <v>12946</v>
      </c>
      <c r="B14938" s="1" t="s">
        <v>1644</v>
      </c>
      <c r="C14938" s="1" t="s">
        <v>8284</v>
      </c>
      <c r="D14938" s="1" t="s">
        <v>70</v>
      </c>
      <c r="E14938" s="39">
        <v>5206.9166666666661</v>
      </c>
      <c r="F14938" s="39">
        <v>11547.495774508585</v>
      </c>
      <c r="G14938" s="39">
        <v>4935.6602549581448</v>
      </c>
      <c r="H14938" s="83">
        <v>4940.3817722879458</v>
      </c>
      <c r="I14938" s="85">
        <v>0.94881137697382256</v>
      </c>
    </row>
    <row r="14939" spans="1:9" hidden="1" x14ac:dyDescent="0.2">
      <c r="A14939" s="49" t="s">
        <v>12947</v>
      </c>
      <c r="B14939" s="1" t="s">
        <v>1644</v>
      </c>
      <c r="C14939" s="1" t="s">
        <v>8284</v>
      </c>
      <c r="D14939" s="1" t="s">
        <v>70</v>
      </c>
      <c r="E14939" s="39">
        <v>5228.1338720495032</v>
      </c>
      <c r="F14939" s="39">
        <v>11594.549646346721</v>
      </c>
      <c r="G14939" s="39">
        <v>4957.3493610516007</v>
      </c>
      <c r="H14939" s="83">
        <v>4961.5041459760841</v>
      </c>
      <c r="I14939" s="85">
        <v>0.94900097575946418</v>
      </c>
    </row>
    <row r="14940" spans="1:9" hidden="1" x14ac:dyDescent="0.2">
      <c r="A14940" s="49" t="s">
        <v>12948</v>
      </c>
      <c r="B14940" s="1" t="s">
        <v>1644</v>
      </c>
      <c r="C14940" s="1" t="s">
        <v>8284</v>
      </c>
      <c r="D14940" s="1" t="s">
        <v>70</v>
      </c>
      <c r="E14940" s="39">
        <v>5250.1531697620067</v>
      </c>
      <c r="F14940" s="39">
        <v>11643.382336318607</v>
      </c>
      <c r="G14940" s="39">
        <v>4979.64536923388</v>
      </c>
      <c r="H14940" s="83">
        <v>4983.3273759681624</v>
      </c>
      <c r="I14940" s="85">
        <v>0.94917752203295436</v>
      </c>
    </row>
    <row r="14941" spans="1:9" x14ac:dyDescent="0.2">
      <c r="A14941" s="49" t="s">
        <v>12946</v>
      </c>
      <c r="B14941" s="1" t="s">
        <v>1643</v>
      </c>
      <c r="C14941" s="1" t="s">
        <v>8283</v>
      </c>
      <c r="D14941" s="1" t="s">
        <v>70</v>
      </c>
      <c r="E14941" s="39">
        <v>4217.666666666667</v>
      </c>
      <c r="F14941" s="39">
        <v>14399.418097691496</v>
      </c>
      <c r="G14941" s="39">
        <v>6154.6362074616491</v>
      </c>
      <c r="H14941" s="83">
        <v>6160.5238131741689</v>
      </c>
      <c r="I14941" s="85">
        <v>1.4606473910948001</v>
      </c>
    </row>
    <row r="14942" spans="1:9" hidden="1" x14ac:dyDescent="0.2">
      <c r="A14942" s="49" t="s">
        <v>12947</v>
      </c>
      <c r="B14942" s="1" t="s">
        <v>1643</v>
      </c>
      <c r="C14942" s="1" t="s">
        <v>8283</v>
      </c>
      <c r="D14942" s="1" t="s">
        <v>70</v>
      </c>
      <c r="E14942" s="39">
        <v>4234.5478432695018</v>
      </c>
      <c r="F14942" s="39">
        <v>14457.051651762116</v>
      </c>
      <c r="G14942" s="39">
        <v>6181.2366978078098</v>
      </c>
      <c r="H14942" s="83">
        <v>6186.4172302206534</v>
      </c>
      <c r="I14942" s="85">
        <v>1.4609392688887677</v>
      </c>
    </row>
    <row r="14943" spans="1:9" hidden="1" x14ac:dyDescent="0.2">
      <c r="A14943" s="49" t="s">
        <v>12948</v>
      </c>
      <c r="B14943" s="1" t="s">
        <v>1643</v>
      </c>
      <c r="C14943" s="1" t="s">
        <v>8283</v>
      </c>
      <c r="D14943" s="1" t="s">
        <v>70</v>
      </c>
      <c r="E14943" s="39">
        <v>4250.986179931303</v>
      </c>
      <c r="F14943" s="39">
        <v>14513.173318344876</v>
      </c>
      <c r="G14943" s="39">
        <v>6206.9984666015152</v>
      </c>
      <c r="H14943" s="83">
        <v>6211.587992252259</v>
      </c>
      <c r="I14943" s="85">
        <v>1.461211052996799</v>
      </c>
    </row>
    <row r="14944" spans="1:9" x14ac:dyDescent="0.2">
      <c r="A14944" s="49" t="s">
        <v>12946</v>
      </c>
      <c r="B14944" s="1" t="s">
        <v>1642</v>
      </c>
      <c r="C14944" s="1" t="s">
        <v>8282</v>
      </c>
      <c r="D14944" s="1" t="s">
        <v>70</v>
      </c>
      <c r="E14944" s="39">
        <v>53416</v>
      </c>
      <c r="F14944" s="39">
        <v>83079.782822495341</v>
      </c>
      <c r="G14944" s="39">
        <v>35510.173813854017</v>
      </c>
      <c r="H14944" s="83">
        <v>35544.143311831096</v>
      </c>
      <c r="I14944" s="85">
        <v>0.66542128410646806</v>
      </c>
    </row>
    <row r="14945" spans="1:9" hidden="1" x14ac:dyDescent="0.2">
      <c r="A14945" s="49" t="s">
        <v>12947</v>
      </c>
      <c r="B14945" s="1" t="s">
        <v>1642</v>
      </c>
      <c r="C14945" s="1" t="s">
        <v>8282</v>
      </c>
      <c r="D14945" s="1" t="s">
        <v>70</v>
      </c>
      <c r="E14945" s="39">
        <v>53670.316688362058</v>
      </c>
      <c r="F14945" s="39">
        <v>83475.330509279374</v>
      </c>
      <c r="G14945" s="39">
        <v>35690.595062839289</v>
      </c>
      <c r="H14945" s="83">
        <v>35720.507569607114</v>
      </c>
      <c r="I14945" s="85">
        <v>0.6655542537045025</v>
      </c>
    </row>
    <row r="14946" spans="1:9" hidden="1" x14ac:dyDescent="0.2">
      <c r="A14946" s="49" t="s">
        <v>12948</v>
      </c>
      <c r="B14946" s="1" t="s">
        <v>1642</v>
      </c>
      <c r="C14946" s="1" t="s">
        <v>8282</v>
      </c>
      <c r="D14946" s="1" t="s">
        <v>70</v>
      </c>
      <c r="E14946" s="39">
        <v>53904.140647145621</v>
      </c>
      <c r="F14946" s="39">
        <v>83839.005133257859</v>
      </c>
      <c r="G14946" s="39">
        <v>35856.291721242582</v>
      </c>
      <c r="H14946" s="83">
        <v>35882.804273401351</v>
      </c>
      <c r="I14946" s="85">
        <v>0.66567806930248219</v>
      </c>
    </row>
    <row r="14947" spans="1:9" x14ac:dyDescent="0.2">
      <c r="A14947" s="49" t="s">
        <v>12946</v>
      </c>
      <c r="B14947" s="1" t="s">
        <v>1641</v>
      </c>
      <c r="C14947" s="1" t="s">
        <v>8281</v>
      </c>
      <c r="D14947" s="1" t="s">
        <v>70</v>
      </c>
      <c r="E14947" s="39">
        <v>6036.25</v>
      </c>
      <c r="F14947" s="39">
        <v>14463.379361128353</v>
      </c>
      <c r="G14947" s="39">
        <v>6181.9746946944479</v>
      </c>
      <c r="H14947" s="83">
        <v>6187.8884527623923</v>
      </c>
      <c r="I14947" s="85">
        <v>1.0251213009339228</v>
      </c>
    </row>
    <row r="14948" spans="1:9" hidden="1" x14ac:dyDescent="0.2">
      <c r="A14948" s="49" t="s">
        <v>12947</v>
      </c>
      <c r="B14948" s="1" t="s">
        <v>1641</v>
      </c>
      <c r="C14948" s="1" t="s">
        <v>8281</v>
      </c>
      <c r="D14948" s="1" t="s">
        <v>70</v>
      </c>
      <c r="E14948" s="39">
        <v>6064.0978119667543</v>
      </c>
      <c r="F14948" s="39">
        <v>14530.105137703633</v>
      </c>
      <c r="G14948" s="39">
        <v>6212.4713436458114</v>
      </c>
      <c r="H14948" s="83">
        <v>6217.6780540070295</v>
      </c>
      <c r="I14948" s="85">
        <v>1.0253261485553884</v>
      </c>
    </row>
    <row r="14949" spans="1:9" hidden="1" x14ac:dyDescent="0.2">
      <c r="A14949" s="49" t="s">
        <v>12948</v>
      </c>
      <c r="B14949" s="1" t="s">
        <v>1641</v>
      </c>
      <c r="C14949" s="1" t="s">
        <v>8281</v>
      </c>
      <c r="D14949" s="1" t="s">
        <v>70</v>
      </c>
      <c r="E14949" s="39">
        <v>6089.2815370860408</v>
      </c>
      <c r="F14949" s="39">
        <v>14590.447530766647</v>
      </c>
      <c r="G14949" s="39">
        <v>6240.0471257395893</v>
      </c>
      <c r="H14949" s="83">
        <v>6244.6610879468508</v>
      </c>
      <c r="I14949" s="85">
        <v>1.0255168938920773</v>
      </c>
    </row>
    <row r="14950" spans="1:9" x14ac:dyDescent="0.2">
      <c r="A14950" s="49" t="s">
        <v>12946</v>
      </c>
      <c r="B14950" s="1" t="s">
        <v>1640</v>
      </c>
      <c r="C14950" s="1" t="s">
        <v>8201</v>
      </c>
      <c r="D14950" s="1" t="s">
        <v>70</v>
      </c>
      <c r="E14950" s="39">
        <v>11205.25</v>
      </c>
      <c r="F14950" s="39">
        <v>39119.71360320472</v>
      </c>
      <c r="G14950" s="39">
        <v>16720.648302198646</v>
      </c>
      <c r="H14950" s="83">
        <v>16736.643493651507</v>
      </c>
      <c r="I14950" s="85">
        <v>1.4936430239085703</v>
      </c>
    </row>
    <row r="14951" spans="1:9" hidden="1" x14ac:dyDescent="0.2">
      <c r="A14951" s="49" t="s">
        <v>12947</v>
      </c>
      <c r="B14951" s="1" t="s">
        <v>1640</v>
      </c>
      <c r="C14951" s="1" t="s">
        <v>8201</v>
      </c>
      <c r="D14951" s="1" t="s">
        <v>70</v>
      </c>
      <c r="E14951" s="39">
        <v>11255.561912809626</v>
      </c>
      <c r="F14951" s="39">
        <v>39295.3623053704</v>
      </c>
      <c r="G14951" s="39">
        <v>16801.069912896368</v>
      </c>
      <c r="H14951" s="83">
        <v>16815.150992704406</v>
      </c>
      <c r="I14951" s="85">
        <v>1.493941495143621</v>
      </c>
    </row>
    <row r="14952" spans="1:9" hidden="1" x14ac:dyDescent="0.2">
      <c r="A14952" s="49" t="s">
        <v>12948</v>
      </c>
      <c r="B14952" s="1" t="s">
        <v>1640</v>
      </c>
      <c r="C14952" s="1" t="s">
        <v>8201</v>
      </c>
      <c r="D14952" s="1" t="s">
        <v>70</v>
      </c>
      <c r="E14952" s="39">
        <v>11302.516232162827</v>
      </c>
      <c r="F14952" s="39">
        <v>39459.28899380043</v>
      </c>
      <c r="G14952" s="39">
        <v>16875.960956665342</v>
      </c>
      <c r="H14952" s="83">
        <v>16888.439235193739</v>
      </c>
      <c r="I14952" s="85">
        <v>1.4942194187817592</v>
      </c>
    </row>
    <row r="14953" spans="1:9" x14ac:dyDescent="0.2">
      <c r="A14953" s="49" t="s">
        <v>12946</v>
      </c>
      <c r="B14953" s="1" t="s">
        <v>1639</v>
      </c>
      <c r="C14953" s="1" t="s">
        <v>8280</v>
      </c>
      <c r="D14953" s="1" t="s">
        <v>70</v>
      </c>
      <c r="E14953" s="39">
        <v>6410</v>
      </c>
      <c r="F14953" s="39">
        <v>17211.348494118676</v>
      </c>
      <c r="G14953" s="39">
        <v>7356.5187080807027</v>
      </c>
      <c r="H14953" s="83">
        <v>7363.5560503556935</v>
      </c>
      <c r="I14953" s="85">
        <v>1.1487606942832596</v>
      </c>
    </row>
    <row r="14954" spans="1:9" hidden="1" x14ac:dyDescent="0.2">
      <c r="A14954" s="49" t="s">
        <v>12947</v>
      </c>
      <c r="B14954" s="1" t="s">
        <v>1639</v>
      </c>
      <c r="C14954" s="1" t="s">
        <v>8280</v>
      </c>
      <c r="D14954" s="1" t="s">
        <v>70</v>
      </c>
      <c r="E14954" s="39">
        <v>6430.6958482207656</v>
      </c>
      <c r="F14954" s="39">
        <v>17266.918456070154</v>
      </c>
      <c r="G14954" s="39">
        <v>7382.619401910124</v>
      </c>
      <c r="H14954" s="83">
        <v>7388.8068205405807</v>
      </c>
      <c r="I14954" s="85">
        <v>1.1489902484790824</v>
      </c>
    </row>
    <row r="14955" spans="1:9" hidden="1" x14ac:dyDescent="0.2">
      <c r="A14955" s="49" t="s">
        <v>12948</v>
      </c>
      <c r="B14955" s="1" t="s">
        <v>1639</v>
      </c>
      <c r="C14955" s="1" t="s">
        <v>8280</v>
      </c>
      <c r="D14955" s="1" t="s">
        <v>70</v>
      </c>
      <c r="E14955" s="39">
        <v>6451.5238261406885</v>
      </c>
      <c r="F14955" s="39">
        <v>17322.843196539361</v>
      </c>
      <c r="G14955" s="39">
        <v>7408.6389516335303</v>
      </c>
      <c r="H14955" s="83">
        <v>7414.1169840011198</v>
      </c>
      <c r="I14955" s="85">
        <v>1.1492039995202585</v>
      </c>
    </row>
    <row r="14956" spans="1:9" x14ac:dyDescent="0.2">
      <c r="A14956" s="49" t="s">
        <v>12946</v>
      </c>
      <c r="B14956" s="1" t="s">
        <v>1638</v>
      </c>
      <c r="C14956" s="1" t="s">
        <v>8279</v>
      </c>
      <c r="D14956" s="1" t="s">
        <v>70</v>
      </c>
      <c r="E14956" s="39">
        <v>6189.5</v>
      </c>
      <c r="F14956" s="39">
        <v>29710.877400064972</v>
      </c>
      <c r="G14956" s="39">
        <v>12699.099405357902</v>
      </c>
      <c r="H14956" s="83">
        <v>12711.247530394472</v>
      </c>
      <c r="I14956" s="85">
        <v>2.0536792197099074</v>
      </c>
    </row>
    <row r="14957" spans="1:9" hidden="1" x14ac:dyDescent="0.2">
      <c r="A14957" s="49" t="s">
        <v>12947</v>
      </c>
      <c r="B14957" s="1" t="s">
        <v>1638</v>
      </c>
      <c r="C14957" s="1" t="s">
        <v>8279</v>
      </c>
      <c r="D14957" s="1" t="s">
        <v>70</v>
      </c>
      <c r="E14957" s="39">
        <v>6210.0301604222968</v>
      </c>
      <c r="F14957" s="39">
        <v>29809.426407143172</v>
      </c>
      <c r="G14957" s="39">
        <v>12745.276484225324</v>
      </c>
      <c r="H14957" s="83">
        <v>12755.958378668971</v>
      </c>
      <c r="I14957" s="85">
        <v>2.0540896016842431</v>
      </c>
    </row>
    <row r="14958" spans="1:9" hidden="1" x14ac:dyDescent="0.2">
      <c r="A14958" s="49" t="s">
        <v>12948</v>
      </c>
      <c r="B14958" s="1" t="s">
        <v>1638</v>
      </c>
      <c r="C14958" s="1" t="s">
        <v>8279</v>
      </c>
      <c r="D14958" s="1" t="s">
        <v>70</v>
      </c>
      <c r="E14958" s="39">
        <v>6228.9616671265185</v>
      </c>
      <c r="F14958" s="39">
        <v>29900.301546441602</v>
      </c>
      <c r="G14958" s="39">
        <v>12787.770240096001</v>
      </c>
      <c r="H14958" s="83">
        <v>12797.225663655156</v>
      </c>
      <c r="I14958" s="85">
        <v>2.0544717318125096</v>
      </c>
    </row>
    <row r="14959" spans="1:9" x14ac:dyDescent="0.2">
      <c r="A14959" s="49" t="s">
        <v>12946</v>
      </c>
      <c r="B14959" s="1" t="s">
        <v>1637</v>
      </c>
      <c r="C14959" s="1" t="s">
        <v>8278</v>
      </c>
      <c r="D14959" s="1" t="s">
        <v>70</v>
      </c>
      <c r="E14959" s="39">
        <v>6889.5</v>
      </c>
      <c r="F14959" s="39">
        <v>13843.39137397519</v>
      </c>
      <c r="G14959" s="39">
        <v>5916.977839402367</v>
      </c>
      <c r="H14959" s="83">
        <v>5922.6380980031736</v>
      </c>
      <c r="I14959" s="85">
        <v>0.85966152812296592</v>
      </c>
    </row>
    <row r="14960" spans="1:9" hidden="1" x14ac:dyDescent="0.2">
      <c r="A14960" s="49" t="s">
        <v>12947</v>
      </c>
      <c r="B14960" s="1" t="s">
        <v>1637</v>
      </c>
      <c r="C14960" s="1" t="s">
        <v>8278</v>
      </c>
      <c r="D14960" s="1" t="s">
        <v>70</v>
      </c>
      <c r="E14960" s="39">
        <v>6909.6459462807516</v>
      </c>
      <c r="F14960" s="39">
        <v>13883.871556711749</v>
      </c>
      <c r="G14960" s="39">
        <v>5936.1686214586143</v>
      </c>
      <c r="H14960" s="83">
        <v>5941.1437608126007</v>
      </c>
      <c r="I14960" s="85">
        <v>0.85983331230025384</v>
      </c>
    </row>
    <row r="14961" spans="1:9" hidden="1" x14ac:dyDescent="0.2">
      <c r="A14961" s="49" t="s">
        <v>12948</v>
      </c>
      <c r="B14961" s="1" t="s">
        <v>1637</v>
      </c>
      <c r="C14961" s="1" t="s">
        <v>8278</v>
      </c>
      <c r="D14961" s="1" t="s">
        <v>70</v>
      </c>
      <c r="E14961" s="39">
        <v>6930.8104646893062</v>
      </c>
      <c r="F14961" s="39">
        <v>13926.398403590525</v>
      </c>
      <c r="G14961" s="39">
        <v>5956.0463890488545</v>
      </c>
      <c r="H14961" s="83">
        <v>5960.4503578635158</v>
      </c>
      <c r="I14961" s="85">
        <v>0.85999327037299245</v>
      </c>
    </row>
    <row r="14962" spans="1:9" x14ac:dyDescent="0.2">
      <c r="A14962" s="49" t="s">
        <v>12946</v>
      </c>
      <c r="B14962" s="1" t="s">
        <v>1636</v>
      </c>
      <c r="C14962" s="1" t="s">
        <v>8277</v>
      </c>
      <c r="D14962" s="1" t="s">
        <v>70</v>
      </c>
      <c r="E14962" s="39">
        <v>7564.5833333333339</v>
      </c>
      <c r="F14962" s="39">
        <v>19791.709778425386</v>
      </c>
      <c r="G14962" s="39">
        <v>8459.4233449890762</v>
      </c>
      <c r="H14962" s="83">
        <v>8467.515740304043</v>
      </c>
      <c r="I14962" s="85">
        <v>1.1193631383491986</v>
      </c>
    </row>
    <row r="14963" spans="1:9" hidden="1" x14ac:dyDescent="0.2">
      <c r="A14963" s="49" t="s">
        <v>12947</v>
      </c>
      <c r="B14963" s="1" t="s">
        <v>1636</v>
      </c>
      <c r="C14963" s="1" t="s">
        <v>8277</v>
      </c>
      <c r="D14963" s="1" t="s">
        <v>70</v>
      </c>
      <c r="E14963" s="39">
        <v>7596.6738905065522</v>
      </c>
      <c r="F14963" s="39">
        <v>19875.670383552388</v>
      </c>
      <c r="G14963" s="39">
        <v>8498.0137117633767</v>
      </c>
      <c r="H14963" s="83">
        <v>8505.1359492104875</v>
      </c>
      <c r="I14963" s="85">
        <v>1.1195868180993298</v>
      </c>
    </row>
    <row r="14964" spans="1:9" hidden="1" x14ac:dyDescent="0.2">
      <c r="A14964" s="49" t="s">
        <v>12948</v>
      </c>
      <c r="B14964" s="1" t="s">
        <v>1636</v>
      </c>
      <c r="C14964" s="1" t="s">
        <v>8277</v>
      </c>
      <c r="D14964" s="1" t="s">
        <v>70</v>
      </c>
      <c r="E14964" s="39">
        <v>7627.6787387460836</v>
      </c>
      <c r="F14964" s="39">
        <v>19956.790378010894</v>
      </c>
      <c r="G14964" s="39">
        <v>8535.1262992240063</v>
      </c>
      <c r="H14964" s="83">
        <v>8541.43726921915</v>
      </c>
      <c r="I14964" s="85">
        <v>1.1197950991081305</v>
      </c>
    </row>
    <row r="14965" spans="1:9" x14ac:dyDescent="0.2">
      <c r="A14965" s="49" t="s">
        <v>12946</v>
      </c>
      <c r="B14965" s="1" t="s">
        <v>1635</v>
      </c>
      <c r="C14965" s="1" t="s">
        <v>8276</v>
      </c>
      <c r="D14965" s="1" t="s">
        <v>70</v>
      </c>
      <c r="E14965" s="39">
        <v>14326.75</v>
      </c>
      <c r="F14965" s="39">
        <v>33442.738135853026</v>
      </c>
      <c r="G14965" s="39">
        <v>14294.180890585967</v>
      </c>
      <c r="H14965" s="83">
        <v>14307.854891490388</v>
      </c>
      <c r="I14965" s="85">
        <v>0.99868113085594346</v>
      </c>
    </row>
    <row r="14966" spans="1:9" hidden="1" x14ac:dyDescent="0.2">
      <c r="A14966" s="49" t="s">
        <v>12947</v>
      </c>
      <c r="B14966" s="1" t="s">
        <v>1635</v>
      </c>
      <c r="C14966" s="1" t="s">
        <v>8276</v>
      </c>
      <c r="D14966" s="1" t="s">
        <v>70</v>
      </c>
      <c r="E14966" s="39">
        <v>14369.046766151227</v>
      </c>
      <c r="F14966" s="39">
        <v>33541.470903186084</v>
      </c>
      <c r="G14966" s="39">
        <v>14340.944186912155</v>
      </c>
      <c r="H14966" s="83">
        <v>14352.963420250593</v>
      </c>
      <c r="I14966" s="85">
        <v>0.99888069499930077</v>
      </c>
    </row>
    <row r="14967" spans="1:9" hidden="1" x14ac:dyDescent="0.2">
      <c r="A14967" s="49" t="s">
        <v>12948</v>
      </c>
      <c r="B14967" s="1" t="s">
        <v>1635</v>
      </c>
      <c r="C14967" s="1" t="s">
        <v>8276</v>
      </c>
      <c r="D14967" s="1" t="s">
        <v>70</v>
      </c>
      <c r="E14967" s="39">
        <v>14411.603137719187</v>
      </c>
      <c r="F14967" s="39">
        <v>33640.809663921027</v>
      </c>
      <c r="G14967" s="39">
        <v>14387.511912040223</v>
      </c>
      <c r="H14967" s="83">
        <v>14398.150202886596</v>
      </c>
      <c r="I14967" s="85">
        <v>0.99906652058733281</v>
      </c>
    </row>
    <row r="14968" spans="1:9" x14ac:dyDescent="0.2">
      <c r="A14968" s="49" t="s">
        <v>12946</v>
      </c>
      <c r="B14968" s="1" t="s">
        <v>1634</v>
      </c>
      <c r="C14968" s="1" t="s">
        <v>8275</v>
      </c>
      <c r="D14968" s="1" t="s">
        <v>70</v>
      </c>
      <c r="E14968" s="39">
        <v>13099</v>
      </c>
      <c r="F14968" s="39">
        <v>31570.095844933498</v>
      </c>
      <c r="G14968" s="39">
        <v>13493.771320621123</v>
      </c>
      <c r="H14968" s="83">
        <v>13506.679639233751</v>
      </c>
      <c r="I14968" s="85">
        <v>1.0311229589460074</v>
      </c>
    </row>
    <row r="14969" spans="1:9" hidden="1" x14ac:dyDescent="0.2">
      <c r="A14969" s="49" t="s">
        <v>12947</v>
      </c>
      <c r="B14969" s="1" t="s">
        <v>1634</v>
      </c>
      <c r="C14969" s="1" t="s">
        <v>8275</v>
      </c>
      <c r="D14969" s="1" t="s">
        <v>70</v>
      </c>
      <c r="E14969" s="39">
        <v>13156.302302617092</v>
      </c>
      <c r="F14969" s="39">
        <v>31708.200981642942</v>
      </c>
      <c r="G14969" s="39">
        <v>13557.113874273788</v>
      </c>
      <c r="H14969" s="83">
        <v>13568.476174616564</v>
      </c>
      <c r="I14969" s="85">
        <v>1.0313290058649291</v>
      </c>
    </row>
    <row r="14970" spans="1:9" hidden="1" x14ac:dyDescent="0.2">
      <c r="A14970" s="49" t="s">
        <v>12948</v>
      </c>
      <c r="B14970" s="1" t="s">
        <v>1634</v>
      </c>
      <c r="C14970" s="1" t="s">
        <v>8275</v>
      </c>
      <c r="D14970" s="1" t="s">
        <v>70</v>
      </c>
      <c r="E14970" s="39">
        <v>13208.67119907149</v>
      </c>
      <c r="F14970" s="39">
        <v>31834.416042361983</v>
      </c>
      <c r="G14970" s="39">
        <v>13614.95292765028</v>
      </c>
      <c r="H14970" s="83">
        <v>13625.019979548448</v>
      </c>
      <c r="I14970" s="85">
        <v>1.0315208679360741</v>
      </c>
    </row>
    <row r="14971" spans="1:9" x14ac:dyDescent="0.2">
      <c r="A14971" s="49" t="s">
        <v>12946</v>
      </c>
      <c r="B14971" s="1" t="s">
        <v>1633</v>
      </c>
      <c r="C14971" s="1" t="s">
        <v>8274</v>
      </c>
      <c r="D14971" s="1" t="s">
        <v>70</v>
      </c>
      <c r="E14971" s="39">
        <v>10897.666666666668</v>
      </c>
      <c r="F14971" s="39">
        <v>34135.314334109775</v>
      </c>
      <c r="G14971" s="39">
        <v>14590.203585204474</v>
      </c>
      <c r="H14971" s="83">
        <v>14604.160765300827</v>
      </c>
      <c r="I14971" s="85">
        <v>1.3401181383140879</v>
      </c>
    </row>
    <row r="14972" spans="1:9" hidden="1" x14ac:dyDescent="0.2">
      <c r="A14972" s="49" t="s">
        <v>12947</v>
      </c>
      <c r="B14972" s="1" t="s">
        <v>1633</v>
      </c>
      <c r="C14972" s="1" t="s">
        <v>8274</v>
      </c>
      <c r="D14972" s="1" t="s">
        <v>70</v>
      </c>
      <c r="E14972" s="39">
        <v>10935.694805462421</v>
      </c>
      <c r="F14972" s="39">
        <v>34254.431803109335</v>
      </c>
      <c r="G14972" s="39">
        <v>14645.776747856247</v>
      </c>
      <c r="H14972" s="83">
        <v>14658.051463234879</v>
      </c>
      <c r="I14972" s="85">
        <v>1.340385931025903</v>
      </c>
    </row>
    <row r="14973" spans="1:9" hidden="1" x14ac:dyDescent="0.2">
      <c r="A14973" s="49" t="s">
        <v>12948</v>
      </c>
      <c r="B14973" s="1" t="s">
        <v>1633</v>
      </c>
      <c r="C14973" s="1" t="s">
        <v>8274</v>
      </c>
      <c r="D14973" s="1" t="s">
        <v>70</v>
      </c>
      <c r="E14973" s="39">
        <v>10971.047850388448</v>
      </c>
      <c r="F14973" s="39">
        <v>34365.169939825253</v>
      </c>
      <c r="G14973" s="39">
        <v>14697.306539526788</v>
      </c>
      <c r="H14973" s="83">
        <v>14708.173896063599</v>
      </c>
      <c r="I14973" s="85">
        <v>1.3406352881363863</v>
      </c>
    </row>
    <row r="14974" spans="1:9" x14ac:dyDescent="0.2">
      <c r="A14974" s="49" t="s">
        <v>12946</v>
      </c>
      <c r="B14974" s="1" t="s">
        <v>1632</v>
      </c>
      <c r="C14974" s="1" t="s">
        <v>8273</v>
      </c>
      <c r="D14974" s="1" t="s">
        <v>70</v>
      </c>
      <c r="E14974" s="39">
        <v>5369.9166666666679</v>
      </c>
      <c r="F14974" s="39">
        <v>13410.922975384683</v>
      </c>
      <c r="G14974" s="39">
        <v>5732.1310875065519</v>
      </c>
      <c r="H14974" s="83">
        <v>5737.6145192802778</v>
      </c>
      <c r="I14974" s="85">
        <v>1.0684736608476748</v>
      </c>
    </row>
    <row r="14975" spans="1:9" hidden="1" x14ac:dyDescent="0.2">
      <c r="A14975" s="49" t="s">
        <v>12947</v>
      </c>
      <c r="B14975" s="1" t="s">
        <v>1632</v>
      </c>
      <c r="C14975" s="1" t="s">
        <v>8273</v>
      </c>
      <c r="D14975" s="1" t="s">
        <v>70</v>
      </c>
      <c r="E14975" s="39">
        <v>5394.0762286643903</v>
      </c>
      <c r="F14975" s="39">
        <v>13471.259484344255</v>
      </c>
      <c r="G14975" s="39">
        <v>5759.7527833533659</v>
      </c>
      <c r="H14975" s="83">
        <v>5764.5800675107112</v>
      </c>
      <c r="I14975" s="85">
        <v>1.0686871714710751</v>
      </c>
    </row>
    <row r="14976" spans="1:9" hidden="1" x14ac:dyDescent="0.2">
      <c r="A14976" s="49" t="s">
        <v>12948</v>
      </c>
      <c r="B14976" s="1" t="s">
        <v>1632</v>
      </c>
      <c r="C14976" s="1" t="s">
        <v>8273</v>
      </c>
      <c r="D14976" s="1" t="s">
        <v>70</v>
      </c>
      <c r="E14976" s="39">
        <v>5415.9068879500392</v>
      </c>
      <c r="F14976" s="39">
        <v>13525.779751297194</v>
      </c>
      <c r="G14976" s="39">
        <v>5784.7096795689558</v>
      </c>
      <c r="H14976" s="83">
        <v>5788.9869600611846</v>
      </c>
      <c r="I14976" s="85">
        <v>1.0688859834243494</v>
      </c>
    </row>
    <row r="14977" spans="1:9" x14ac:dyDescent="0.2">
      <c r="A14977" s="49" t="s">
        <v>12946</v>
      </c>
      <c r="B14977" s="1" t="s">
        <v>1631</v>
      </c>
      <c r="C14977" s="1" t="s">
        <v>8272</v>
      </c>
      <c r="D14977" s="1" t="s">
        <v>70</v>
      </c>
      <c r="E14977" s="39">
        <v>60266.666666666672</v>
      </c>
      <c r="F14977" s="39">
        <v>196117.35124922128</v>
      </c>
      <c r="G14977" s="39">
        <v>83824.981170832281</v>
      </c>
      <c r="H14977" s="83">
        <v>83905.169247163241</v>
      </c>
      <c r="I14977" s="85">
        <v>1.3922317906055846</v>
      </c>
    </row>
    <row r="14978" spans="1:9" hidden="1" x14ac:dyDescent="0.2">
      <c r="A14978" s="49" t="s">
        <v>12947</v>
      </c>
      <c r="B14978" s="1" t="s">
        <v>1631</v>
      </c>
      <c r="C14978" s="1" t="s">
        <v>8272</v>
      </c>
      <c r="D14978" s="1" t="s">
        <v>70</v>
      </c>
      <c r="E14978" s="39">
        <v>60521.685906962201</v>
      </c>
      <c r="F14978" s="39">
        <v>196947.22455548809</v>
      </c>
      <c r="G14978" s="39">
        <v>84206.478698261883</v>
      </c>
      <c r="H14978" s="83">
        <v>84277.052664863484</v>
      </c>
      <c r="I14978" s="85">
        <v>1.3925099970681509</v>
      </c>
    </row>
    <row r="14979" spans="1:9" hidden="1" x14ac:dyDescent="0.2">
      <c r="A14979" s="49" t="s">
        <v>12948</v>
      </c>
      <c r="B14979" s="1" t="s">
        <v>1631</v>
      </c>
      <c r="C14979" s="1" t="s">
        <v>8272</v>
      </c>
      <c r="D14979" s="1" t="s">
        <v>70</v>
      </c>
      <c r="E14979" s="39">
        <v>60760.253306109524</v>
      </c>
      <c r="F14979" s="39">
        <v>197723.56094512064</v>
      </c>
      <c r="G14979" s="39">
        <v>84562.4738764793</v>
      </c>
      <c r="H14979" s="83">
        <v>84625.000336737794</v>
      </c>
      <c r="I14979" s="85">
        <v>1.3927690510175776</v>
      </c>
    </row>
    <row r="14980" spans="1:9" x14ac:dyDescent="0.2">
      <c r="A14980" s="49" t="s">
        <v>12946</v>
      </c>
      <c r="B14980" s="1" t="s">
        <v>1630</v>
      </c>
      <c r="C14980" s="1" t="s">
        <v>8271</v>
      </c>
      <c r="D14980" s="1" t="s">
        <v>70</v>
      </c>
      <c r="E14980" s="39">
        <v>12718.916666666666</v>
      </c>
      <c r="F14980" s="39">
        <v>45594.946308143968</v>
      </c>
      <c r="G14980" s="39">
        <v>19488.308869256427</v>
      </c>
      <c r="H14980" s="83">
        <v>19506.95164110489</v>
      </c>
      <c r="I14980" s="85">
        <v>1.5336960019738231</v>
      </c>
    </row>
    <row r="14981" spans="1:9" hidden="1" x14ac:dyDescent="0.2">
      <c r="A14981" s="49" t="s">
        <v>12947</v>
      </c>
      <c r="B14981" s="1" t="s">
        <v>1630</v>
      </c>
      <c r="C14981" s="1" t="s">
        <v>8271</v>
      </c>
      <c r="D14981" s="1" t="s">
        <v>70</v>
      </c>
      <c r="E14981" s="39">
        <v>12772.653813492343</v>
      </c>
      <c r="F14981" s="39">
        <v>45787.58396656112</v>
      </c>
      <c r="G14981" s="39">
        <v>19576.875087360386</v>
      </c>
      <c r="H14981" s="83">
        <v>19593.282586521229</v>
      </c>
      <c r="I14981" s="85">
        <v>1.534002476902955</v>
      </c>
    </row>
    <row r="14982" spans="1:9" hidden="1" x14ac:dyDescent="0.2">
      <c r="A14982" s="49" t="s">
        <v>12948</v>
      </c>
      <c r="B14982" s="1" t="s">
        <v>1630</v>
      </c>
      <c r="C14982" s="1" t="s">
        <v>8271</v>
      </c>
      <c r="D14982" s="1" t="s">
        <v>70</v>
      </c>
      <c r="E14982" s="39">
        <v>12823.811066413495</v>
      </c>
      <c r="F14982" s="39">
        <v>45970.973186047486</v>
      </c>
      <c r="G14982" s="39">
        <v>19660.880071851669</v>
      </c>
      <c r="H14982" s="83">
        <v>19675.41755142275</v>
      </c>
      <c r="I14982" s="85">
        <v>1.5342878532384274</v>
      </c>
    </row>
    <row r="14983" spans="1:9" x14ac:dyDescent="0.2">
      <c r="A14983" s="49" t="s">
        <v>12946</v>
      </c>
      <c r="B14983" s="1" t="s">
        <v>1629</v>
      </c>
      <c r="C14983" s="1" t="s">
        <v>8270</v>
      </c>
      <c r="D14983" s="1" t="s">
        <v>70</v>
      </c>
      <c r="E14983" s="39">
        <v>7440.8333333333339</v>
      </c>
      <c r="F14983" s="39">
        <v>23279.566491874397</v>
      </c>
      <c r="G14983" s="39">
        <v>9950.2120052942428</v>
      </c>
      <c r="H14983" s="83">
        <v>9959.7305085929656</v>
      </c>
      <c r="I14983" s="85">
        <v>1.3385235312253956</v>
      </c>
    </row>
    <row r="14984" spans="1:9" hidden="1" x14ac:dyDescent="0.2">
      <c r="A14984" s="49" t="s">
        <v>12947</v>
      </c>
      <c r="B14984" s="1" t="s">
        <v>1629</v>
      </c>
      <c r="C14984" s="1" t="s">
        <v>8270</v>
      </c>
      <c r="D14984" s="1" t="s">
        <v>70</v>
      </c>
      <c r="E14984" s="39">
        <v>7469.3654087659779</v>
      </c>
      <c r="F14984" s="39">
        <v>23368.832615362189</v>
      </c>
      <c r="G14984" s="39">
        <v>9991.5452490894677</v>
      </c>
      <c r="H14984" s="83">
        <v>9999.9192244843362</v>
      </c>
      <c r="I14984" s="85">
        <v>1.3387910052905598</v>
      </c>
    </row>
    <row r="14985" spans="1:9" hidden="1" x14ac:dyDescent="0.2">
      <c r="A14985" s="49" t="s">
        <v>12948</v>
      </c>
      <c r="B14985" s="1" t="s">
        <v>1629</v>
      </c>
      <c r="C14985" s="1" t="s">
        <v>8270</v>
      </c>
      <c r="D14985" s="1" t="s">
        <v>70</v>
      </c>
      <c r="E14985" s="39">
        <v>7496.1120928130476</v>
      </c>
      <c r="F14985" s="39">
        <v>23452.512921292651</v>
      </c>
      <c r="G14985" s="39">
        <v>10030.17800086583</v>
      </c>
      <c r="H14985" s="83">
        <v>10037.594429186895</v>
      </c>
      <c r="I14985" s="85">
        <v>1.3390400656909216</v>
      </c>
    </row>
    <row r="14986" spans="1:9" x14ac:dyDescent="0.2">
      <c r="A14986" s="49" t="s">
        <v>12946</v>
      </c>
      <c r="B14986" s="1" t="s">
        <v>1628</v>
      </c>
      <c r="C14986" s="1" t="s">
        <v>8269</v>
      </c>
      <c r="D14986" s="1" t="s">
        <v>70</v>
      </c>
      <c r="E14986" s="39">
        <v>16453.083333333336</v>
      </c>
      <c r="F14986" s="39">
        <v>57172.916933939909</v>
      </c>
      <c r="G14986" s="39">
        <v>24436.99476329788</v>
      </c>
      <c r="H14986" s="83">
        <v>24460.371512973317</v>
      </c>
      <c r="I14986" s="85">
        <v>1.4866740183232108</v>
      </c>
    </row>
    <row r="14987" spans="1:9" hidden="1" x14ac:dyDescent="0.2">
      <c r="A14987" s="49" t="s">
        <v>12947</v>
      </c>
      <c r="B14987" s="1" t="s">
        <v>1628</v>
      </c>
      <c r="C14987" s="1" t="s">
        <v>8269</v>
      </c>
      <c r="D14987" s="1" t="s">
        <v>70</v>
      </c>
      <c r="E14987" s="39">
        <v>16511.378101409471</v>
      </c>
      <c r="F14987" s="39">
        <v>57375.485769542167</v>
      </c>
      <c r="G14987" s="39">
        <v>24531.382105840141</v>
      </c>
      <c r="H14987" s="83">
        <v>24551.942007740712</v>
      </c>
      <c r="I14987" s="85">
        <v>1.4869710969579741</v>
      </c>
    </row>
    <row r="14988" spans="1:9" hidden="1" x14ac:dyDescent="0.2">
      <c r="A14988" s="49" t="s">
        <v>12948</v>
      </c>
      <c r="B14988" s="1" t="s">
        <v>1628</v>
      </c>
      <c r="C14988" s="1" t="s">
        <v>8269</v>
      </c>
      <c r="D14988" s="1" t="s">
        <v>70</v>
      </c>
      <c r="E14988" s="39">
        <v>16565.193958257798</v>
      </c>
      <c r="F14988" s="39">
        <v>57562.490809933872</v>
      </c>
      <c r="G14988" s="39">
        <v>24618.343924784724</v>
      </c>
      <c r="H14988" s="83">
        <v>24636.547009823265</v>
      </c>
      <c r="I14988" s="85">
        <v>1.4872477238663344</v>
      </c>
    </row>
    <row r="14989" spans="1:9" x14ac:dyDescent="0.2">
      <c r="A14989" s="49" t="s">
        <v>12946</v>
      </c>
      <c r="B14989" s="1" t="s">
        <v>1627</v>
      </c>
      <c r="C14989" s="1" t="s">
        <v>8268</v>
      </c>
      <c r="D14989" s="1" t="s">
        <v>70</v>
      </c>
      <c r="E14989" s="39">
        <v>13239.083333333332</v>
      </c>
      <c r="F14989" s="39">
        <v>54015.689341329897</v>
      </c>
      <c r="G14989" s="39">
        <v>23087.52444964751</v>
      </c>
      <c r="H14989" s="83">
        <v>23109.610278322958</v>
      </c>
      <c r="I14989" s="85">
        <v>1.7455596959751463</v>
      </c>
    </row>
    <row r="14990" spans="1:9" hidden="1" x14ac:dyDescent="0.2">
      <c r="A14990" s="49" t="s">
        <v>12947</v>
      </c>
      <c r="B14990" s="1" t="s">
        <v>1627</v>
      </c>
      <c r="C14990" s="1" t="s">
        <v>8268</v>
      </c>
      <c r="D14990" s="1" t="s">
        <v>70</v>
      </c>
      <c r="E14990" s="39">
        <v>13286.15580530111</v>
      </c>
      <c r="F14990" s="39">
        <v>54207.745842397315</v>
      </c>
      <c r="G14990" s="39">
        <v>23176.987672007413</v>
      </c>
      <c r="H14990" s="83">
        <v>23196.412447620602</v>
      </c>
      <c r="I14990" s="85">
        <v>1.745908507136831</v>
      </c>
    </row>
    <row r="14991" spans="1:9" hidden="1" x14ac:dyDescent="0.2">
      <c r="A14991" s="49" t="s">
        <v>12948</v>
      </c>
      <c r="B14991" s="1" t="s">
        <v>1627</v>
      </c>
      <c r="C14991" s="1" t="s">
        <v>8268</v>
      </c>
      <c r="D14991" s="1" t="s">
        <v>70</v>
      </c>
      <c r="E14991" s="39">
        <v>13330.32767217398</v>
      </c>
      <c r="F14991" s="39">
        <v>54387.967824430169</v>
      </c>
      <c r="G14991" s="39">
        <v>23260.662949645659</v>
      </c>
      <c r="H14991" s="83">
        <v>23277.862149844455</v>
      </c>
      <c r="I14991" s="85">
        <v>1.7462333051598706</v>
      </c>
    </row>
    <row r="14992" spans="1:9" x14ac:dyDescent="0.2">
      <c r="A14992" s="49" t="s">
        <v>12946</v>
      </c>
      <c r="B14992" s="1" t="s">
        <v>1626</v>
      </c>
      <c r="C14992" s="1" t="s">
        <v>8267</v>
      </c>
      <c r="D14992" s="1" t="s">
        <v>70</v>
      </c>
      <c r="E14992" s="39">
        <v>8337.5</v>
      </c>
      <c r="F14992" s="39">
        <v>22431.100536740378</v>
      </c>
      <c r="G14992" s="39">
        <v>9587.558511046198</v>
      </c>
      <c r="H14992" s="83">
        <v>9596.7300952562164</v>
      </c>
      <c r="I14992" s="85">
        <v>1.1510320953830544</v>
      </c>
    </row>
    <row r="14993" spans="1:9" hidden="1" x14ac:dyDescent="0.2">
      <c r="A14993" s="49" t="s">
        <v>12947</v>
      </c>
      <c r="B14993" s="1" t="s">
        <v>1626</v>
      </c>
      <c r="C14993" s="1" t="s">
        <v>8267</v>
      </c>
      <c r="D14993" s="1" t="s">
        <v>70</v>
      </c>
      <c r="E14993" s="39">
        <v>8377.6769007384646</v>
      </c>
      <c r="F14993" s="39">
        <v>22539.191943003541</v>
      </c>
      <c r="G14993" s="39">
        <v>9636.8252485316661</v>
      </c>
      <c r="H14993" s="83">
        <v>9644.9019309170271</v>
      </c>
      <c r="I14993" s="85">
        <v>1.151262103467712</v>
      </c>
    </row>
    <row r="14994" spans="1:9" hidden="1" x14ac:dyDescent="0.2">
      <c r="A14994" s="49" t="s">
        <v>12948</v>
      </c>
      <c r="B14994" s="1" t="s">
        <v>1626</v>
      </c>
      <c r="C14994" s="1" t="s">
        <v>8267</v>
      </c>
      <c r="D14994" s="1" t="s">
        <v>70</v>
      </c>
      <c r="E14994" s="39">
        <v>8415.0031887102705</v>
      </c>
      <c r="F14994" s="39">
        <v>22639.614098105059</v>
      </c>
      <c r="G14994" s="39">
        <v>9682.5171800135231</v>
      </c>
      <c r="H14994" s="83">
        <v>9689.6765439477258</v>
      </c>
      <c r="I14994" s="85">
        <v>1.1514762771507421</v>
      </c>
    </row>
    <row r="14995" spans="1:9" x14ac:dyDescent="0.2">
      <c r="A14995" s="49" t="s">
        <v>12946</v>
      </c>
      <c r="B14995" s="1" t="s">
        <v>1625</v>
      </c>
      <c r="C14995" s="1" t="s">
        <v>8266</v>
      </c>
      <c r="D14995" s="1" t="s">
        <v>70</v>
      </c>
      <c r="E14995" s="39">
        <v>8087.6666666666661</v>
      </c>
      <c r="F14995" s="39">
        <v>20823.439276698289</v>
      </c>
      <c r="G14995" s="39">
        <v>8900.407812784666</v>
      </c>
      <c r="H14995" s="83">
        <v>8908.9220596249233</v>
      </c>
      <c r="I14995" s="85">
        <v>1.1015441692649208</v>
      </c>
    </row>
    <row r="14996" spans="1:9" hidden="1" x14ac:dyDescent="0.2">
      <c r="A14996" s="49" t="s">
        <v>12947</v>
      </c>
      <c r="B14996" s="1" t="s">
        <v>1625</v>
      </c>
      <c r="C14996" s="1" t="s">
        <v>8266</v>
      </c>
      <c r="D14996" s="1" t="s">
        <v>70</v>
      </c>
      <c r="E14996" s="39">
        <v>8122.00023784323</v>
      </c>
      <c r="F14996" s="39">
        <v>20911.838448426523</v>
      </c>
      <c r="G14996" s="39">
        <v>8941.0362741760837</v>
      </c>
      <c r="H14996" s="83">
        <v>8948.5298115517362</v>
      </c>
      <c r="I14996" s="85">
        <v>1.1017642882916225</v>
      </c>
    </row>
    <row r="14997" spans="1:9" hidden="1" x14ac:dyDescent="0.2">
      <c r="A14997" s="49" t="s">
        <v>12948</v>
      </c>
      <c r="B14997" s="1" t="s">
        <v>1625</v>
      </c>
      <c r="C14997" s="1" t="s">
        <v>8266</v>
      </c>
      <c r="D14997" s="1" t="s">
        <v>70</v>
      </c>
      <c r="E14997" s="39">
        <v>8156.764085678562</v>
      </c>
      <c r="F14997" s="39">
        <v>21001.345460060296</v>
      </c>
      <c r="G14997" s="39">
        <v>8981.8619407233164</v>
      </c>
      <c r="H14997" s="83">
        <v>8988.5032321607487</v>
      </c>
      <c r="I14997" s="85">
        <v>1.1019692537071819</v>
      </c>
    </row>
    <row r="14998" spans="1:9" x14ac:dyDescent="0.2">
      <c r="A14998" s="49" t="s">
        <v>12946</v>
      </c>
      <c r="B14998" s="1" t="s">
        <v>1624</v>
      </c>
      <c r="C14998" s="1" t="s">
        <v>8265</v>
      </c>
      <c r="D14998" s="1" t="s">
        <v>70</v>
      </c>
      <c r="E14998" s="39">
        <v>7806.5833333333339</v>
      </c>
      <c r="F14998" s="39">
        <v>25295.914022324698</v>
      </c>
      <c r="G14998" s="39">
        <v>10812.044437239869</v>
      </c>
      <c r="H14998" s="83">
        <v>10822.387380745698</v>
      </c>
      <c r="I14998" s="85">
        <v>1.3863154876647741</v>
      </c>
    </row>
    <row r="14999" spans="1:9" hidden="1" x14ac:dyDescent="0.2">
      <c r="A14999" s="49" t="s">
        <v>12947</v>
      </c>
      <c r="B14999" s="1" t="s">
        <v>1624</v>
      </c>
      <c r="C14999" s="1" t="s">
        <v>8265</v>
      </c>
      <c r="D14999" s="1" t="s">
        <v>70</v>
      </c>
      <c r="E14999" s="39">
        <v>7838.4016749255061</v>
      </c>
      <c r="F14999" s="39">
        <v>25399.015981130648</v>
      </c>
      <c r="G14999" s="39">
        <v>10859.567597355577</v>
      </c>
      <c r="H14999" s="83">
        <v>10868.669067607883</v>
      </c>
      <c r="I14999" s="85">
        <v>1.3865925118861908</v>
      </c>
    </row>
    <row r="15000" spans="1:9" hidden="1" x14ac:dyDescent="0.2">
      <c r="A15000" s="49" t="s">
        <v>12948</v>
      </c>
      <c r="B15000" s="1" t="s">
        <v>1624</v>
      </c>
      <c r="C15000" s="1" t="s">
        <v>8265</v>
      </c>
      <c r="D15000" s="1" t="s">
        <v>70</v>
      </c>
      <c r="E15000" s="39">
        <v>7868.1271180281774</v>
      </c>
      <c r="F15000" s="39">
        <v>25495.336256069622</v>
      </c>
      <c r="G15000" s="39">
        <v>10903.85331834247</v>
      </c>
      <c r="H15000" s="83">
        <v>10911.91575218481</v>
      </c>
      <c r="I15000" s="85">
        <v>1.3868504649832645</v>
      </c>
    </row>
    <row r="15001" spans="1:9" x14ac:dyDescent="0.2">
      <c r="A15001" s="49" t="s">
        <v>12946</v>
      </c>
      <c r="B15001" s="1" t="s">
        <v>1623</v>
      </c>
      <c r="C15001" s="1" t="s">
        <v>8264</v>
      </c>
      <c r="D15001" s="1" t="s">
        <v>70</v>
      </c>
      <c r="E15001" s="39">
        <v>9104.3333333333339</v>
      </c>
      <c r="F15001" s="39">
        <v>18769.621095438008</v>
      </c>
      <c r="G15001" s="39">
        <v>8022.5595791845817</v>
      </c>
      <c r="H15001" s="83">
        <v>8030.2340648918234</v>
      </c>
      <c r="I15001" s="85">
        <v>0.88202329274248414</v>
      </c>
    </row>
    <row r="15002" spans="1:9" hidden="1" x14ac:dyDescent="0.2">
      <c r="A15002" s="49" t="s">
        <v>12947</v>
      </c>
      <c r="B15002" s="1" t="s">
        <v>1623</v>
      </c>
      <c r="C15002" s="1" t="s">
        <v>8264</v>
      </c>
      <c r="D15002" s="1" t="s">
        <v>70</v>
      </c>
      <c r="E15002" s="39">
        <v>9147.331485494833</v>
      </c>
      <c r="F15002" s="39">
        <v>18858.266688072505</v>
      </c>
      <c r="G15002" s="39">
        <v>8063.0140167723857</v>
      </c>
      <c r="H15002" s="83">
        <v>8069.7716783053784</v>
      </c>
      <c r="I15002" s="85">
        <v>0.88219954541953904</v>
      </c>
    </row>
    <row r="15003" spans="1:9" hidden="1" x14ac:dyDescent="0.2">
      <c r="A15003" s="49" t="s">
        <v>12948</v>
      </c>
      <c r="B15003" s="1" t="s">
        <v>1623</v>
      </c>
      <c r="C15003" s="1" t="s">
        <v>8264</v>
      </c>
      <c r="D15003" s="1" t="s">
        <v>70</v>
      </c>
      <c r="E15003" s="39">
        <v>9187.4317904730378</v>
      </c>
      <c r="F15003" s="39">
        <v>18940.938038372991</v>
      </c>
      <c r="G15003" s="39">
        <v>8100.6662555024923</v>
      </c>
      <c r="H15003" s="83">
        <v>8106.6559807727317</v>
      </c>
      <c r="I15003" s="85">
        <v>0.88236366436798763</v>
      </c>
    </row>
    <row r="15004" spans="1:9" x14ac:dyDescent="0.2">
      <c r="A15004" s="49" t="s">
        <v>12946</v>
      </c>
      <c r="B15004" s="1" t="s">
        <v>1622</v>
      </c>
      <c r="C15004" s="1" t="s">
        <v>8263</v>
      </c>
      <c r="D15004" s="1" t="s">
        <v>70</v>
      </c>
      <c r="E15004" s="39">
        <v>11117.583333333332</v>
      </c>
      <c r="F15004" s="39">
        <v>30714.575266872733</v>
      </c>
      <c r="G15004" s="39">
        <v>13128.102521351695</v>
      </c>
      <c r="H15004" s="83">
        <v>13140.66103639529</v>
      </c>
      <c r="I15004" s="85">
        <v>1.1819709951708892</v>
      </c>
    </row>
    <row r="15005" spans="1:9" hidden="1" x14ac:dyDescent="0.2">
      <c r="A15005" s="49" t="s">
        <v>12947</v>
      </c>
      <c r="B15005" s="1" t="s">
        <v>1622</v>
      </c>
      <c r="C15005" s="1" t="s">
        <v>8263</v>
      </c>
      <c r="D15005" s="1" t="s">
        <v>70</v>
      </c>
      <c r="E15005" s="39">
        <v>11156.513090129916</v>
      </c>
      <c r="F15005" s="39">
        <v>30822.126603291745</v>
      </c>
      <c r="G15005" s="39">
        <v>13178.265157648771</v>
      </c>
      <c r="H15005" s="83">
        <v>13189.309942557016</v>
      </c>
      <c r="I15005" s="85">
        <v>1.1822071857044205</v>
      </c>
    </row>
    <row r="15006" spans="1:9" hidden="1" x14ac:dyDescent="0.2">
      <c r="A15006" s="49" t="s">
        <v>12948</v>
      </c>
      <c r="B15006" s="1" t="s">
        <v>1622</v>
      </c>
      <c r="C15006" s="1" t="s">
        <v>8263</v>
      </c>
      <c r="D15006" s="1" t="s">
        <v>70</v>
      </c>
      <c r="E15006" s="39">
        <v>11194.474368723571</v>
      </c>
      <c r="F15006" s="39">
        <v>30927.002322558514</v>
      </c>
      <c r="G15006" s="39">
        <v>13226.869946495912</v>
      </c>
      <c r="H15006" s="83">
        <v>13236.650045399616</v>
      </c>
      <c r="I15006" s="85">
        <v>1.1824271162192048</v>
      </c>
    </row>
    <row r="15007" spans="1:9" x14ac:dyDescent="0.2">
      <c r="A15007" s="49" t="s">
        <v>12946</v>
      </c>
      <c r="B15007" s="1" t="s">
        <v>1621</v>
      </c>
      <c r="C15007" s="1" t="s">
        <v>8262</v>
      </c>
      <c r="D15007" s="1" t="s">
        <v>70</v>
      </c>
      <c r="E15007" s="39">
        <v>9418.3333333333339</v>
      </c>
      <c r="F15007" s="39">
        <v>44469.953894424281</v>
      </c>
      <c r="G15007" s="39">
        <v>19007.461726988306</v>
      </c>
      <c r="H15007" s="83">
        <v>19025.64451415429</v>
      </c>
      <c r="I15007" s="85">
        <v>2.0200648926725489</v>
      </c>
    </row>
    <row r="15008" spans="1:9" hidden="1" x14ac:dyDescent="0.2">
      <c r="A15008" s="49" t="s">
        <v>12947</v>
      </c>
      <c r="B15008" s="1" t="s">
        <v>1621</v>
      </c>
      <c r="C15008" s="1" t="s">
        <v>8262</v>
      </c>
      <c r="D15008" s="1" t="s">
        <v>70</v>
      </c>
      <c r="E15008" s="39">
        <v>9454.7227750184047</v>
      </c>
      <c r="F15008" s="39">
        <v>44641.771639316758</v>
      </c>
      <c r="G15008" s="39">
        <v>19086.973178135333</v>
      </c>
      <c r="H15008" s="83">
        <v>19102.970087499354</v>
      </c>
      <c r="I15008" s="85">
        <v>2.0204685575735635</v>
      </c>
    </row>
    <row r="15009" spans="1:9" hidden="1" x14ac:dyDescent="0.2">
      <c r="A15009" s="49" t="s">
        <v>12948</v>
      </c>
      <c r="B15009" s="1" t="s">
        <v>1621</v>
      </c>
      <c r="C15009" s="1" t="s">
        <v>8262</v>
      </c>
      <c r="D15009" s="1" t="s">
        <v>70</v>
      </c>
      <c r="E15009" s="39">
        <v>9487.5746548004445</v>
      </c>
      <c r="F15009" s="39">
        <v>44796.88630000539</v>
      </c>
      <c r="G15009" s="39">
        <v>19158.746228241554</v>
      </c>
      <c r="H15009" s="83">
        <v>19172.912424306163</v>
      </c>
      <c r="I15009" s="85">
        <v>2.0208444330506756</v>
      </c>
    </row>
    <row r="15010" spans="1:9" x14ac:dyDescent="0.2">
      <c r="A15010" s="49" t="s">
        <v>12946</v>
      </c>
      <c r="B15010" s="1" t="s">
        <v>1620</v>
      </c>
      <c r="C15010" s="1" t="s">
        <v>8261</v>
      </c>
      <c r="D15010" s="1" t="s">
        <v>70</v>
      </c>
      <c r="E15010" s="39">
        <v>9737.25</v>
      </c>
      <c r="F15010" s="39">
        <v>42200.525420932281</v>
      </c>
      <c r="G15010" s="39">
        <v>18037.456789397282</v>
      </c>
      <c r="H15010" s="83">
        <v>18054.711657118602</v>
      </c>
      <c r="I15010" s="85">
        <v>1.8541900081767031</v>
      </c>
    </row>
    <row r="15011" spans="1:9" hidden="1" x14ac:dyDescent="0.2">
      <c r="A15011" s="49" t="s">
        <v>12947</v>
      </c>
      <c r="B15011" s="1" t="s">
        <v>1620</v>
      </c>
      <c r="C15011" s="1" t="s">
        <v>8261</v>
      </c>
      <c r="D15011" s="1" t="s">
        <v>70</v>
      </c>
      <c r="E15011" s="39">
        <v>9778.702867366821</v>
      </c>
      <c r="F15011" s="39">
        <v>42380.179099648965</v>
      </c>
      <c r="G15011" s="39">
        <v>18120.00984851487</v>
      </c>
      <c r="H15011" s="83">
        <v>18135.196339977745</v>
      </c>
      <c r="I15011" s="85">
        <v>1.8545605266827312</v>
      </c>
    </row>
    <row r="15012" spans="1:9" hidden="1" x14ac:dyDescent="0.2">
      <c r="A15012" s="49" t="s">
        <v>12948</v>
      </c>
      <c r="B15012" s="1" t="s">
        <v>1620</v>
      </c>
      <c r="C15012" s="1" t="s">
        <v>8261</v>
      </c>
      <c r="D15012" s="1" t="s">
        <v>70</v>
      </c>
      <c r="E15012" s="39">
        <v>9816.8432195144342</v>
      </c>
      <c r="F15012" s="39">
        <v>42545.476581008559</v>
      </c>
      <c r="G15012" s="39">
        <v>18195.862621260778</v>
      </c>
      <c r="H15012" s="83">
        <v>18209.316850174648</v>
      </c>
      <c r="I15012" s="85">
        <v>1.8549055376556505</v>
      </c>
    </row>
    <row r="15013" spans="1:9" x14ac:dyDescent="0.2">
      <c r="A15013" s="49" t="s">
        <v>12946</v>
      </c>
      <c r="B15013" s="1" t="s">
        <v>1619</v>
      </c>
      <c r="C15013" s="1" t="s">
        <v>8260</v>
      </c>
      <c r="D15013" s="1" t="s">
        <v>70</v>
      </c>
      <c r="E15013" s="39">
        <v>4135.833333333333</v>
      </c>
      <c r="F15013" s="39">
        <v>13080.953754455557</v>
      </c>
      <c r="G15013" s="39">
        <v>5591.0947969634017</v>
      </c>
      <c r="H15013" s="83">
        <v>5596.4433115719394</v>
      </c>
      <c r="I15013" s="85">
        <v>1.3531597771280128</v>
      </c>
    </row>
    <row r="15014" spans="1:9" hidden="1" x14ac:dyDescent="0.2">
      <c r="A15014" s="49" t="s">
        <v>12947</v>
      </c>
      <c r="B15014" s="1" t="s">
        <v>1619</v>
      </c>
      <c r="C15014" s="1" t="s">
        <v>8260</v>
      </c>
      <c r="D15014" s="1" t="s">
        <v>70</v>
      </c>
      <c r="E15014" s="39">
        <v>4149.7591652061647</v>
      </c>
      <c r="F15014" s="39">
        <v>13124.998847194827</v>
      </c>
      <c r="G15014" s="39">
        <v>5611.7060716925216</v>
      </c>
      <c r="H15014" s="83">
        <v>5616.409276992209</v>
      </c>
      <c r="I15014" s="85">
        <v>1.3534301759203848</v>
      </c>
    </row>
    <row r="15015" spans="1:9" hidden="1" x14ac:dyDescent="0.2">
      <c r="A15015" s="49" t="s">
        <v>12948</v>
      </c>
      <c r="B15015" s="1" t="s">
        <v>1619</v>
      </c>
      <c r="C15015" s="1" t="s">
        <v>8260</v>
      </c>
      <c r="D15015" s="1" t="s">
        <v>70</v>
      </c>
      <c r="E15015" s="39">
        <v>4165.1929347540399</v>
      </c>
      <c r="F15015" s="39">
        <v>13173.813296289169</v>
      </c>
      <c r="G15015" s="39">
        <v>5634.180556915363</v>
      </c>
      <c r="H15015" s="83">
        <v>5638.3465344528195</v>
      </c>
      <c r="I15015" s="85">
        <v>1.3536819597015308</v>
      </c>
    </row>
    <row r="15016" spans="1:9" x14ac:dyDescent="0.2">
      <c r="A15016" s="49" t="s">
        <v>12946</v>
      </c>
      <c r="B15016" s="1" t="s">
        <v>1618</v>
      </c>
      <c r="C15016" s="1" t="s">
        <v>8259</v>
      </c>
      <c r="D15016" s="1" t="s">
        <v>70</v>
      </c>
      <c r="E15016" s="39">
        <v>6009.25</v>
      </c>
      <c r="F15016" s="39">
        <v>27335.244530396041</v>
      </c>
      <c r="G15016" s="39">
        <v>11683.70031241508</v>
      </c>
      <c r="H15016" s="83">
        <v>11694.877093362646</v>
      </c>
      <c r="I15016" s="85">
        <v>1.9461458740046838</v>
      </c>
    </row>
    <row r="15017" spans="1:9" hidden="1" x14ac:dyDescent="0.2">
      <c r="A15017" s="49" t="s">
        <v>12947</v>
      </c>
      <c r="B15017" s="1" t="s">
        <v>1618</v>
      </c>
      <c r="C15017" s="1" t="s">
        <v>8259</v>
      </c>
      <c r="D15017" s="1" t="s">
        <v>70</v>
      </c>
      <c r="E15017" s="39">
        <v>6029.194416329321</v>
      </c>
      <c r="F15017" s="39">
        <v>27425.968913202218</v>
      </c>
      <c r="G15017" s="39">
        <v>11726.208745927721</v>
      </c>
      <c r="H15017" s="83">
        <v>11736.036553445525</v>
      </c>
      <c r="I15017" s="85">
        <v>1.946534767838956</v>
      </c>
    </row>
    <row r="15018" spans="1:9" hidden="1" x14ac:dyDescent="0.2">
      <c r="A15018" s="49" t="s">
        <v>12948</v>
      </c>
      <c r="B15018" s="1" t="s">
        <v>1618</v>
      </c>
      <c r="C15018" s="1" t="s">
        <v>8259</v>
      </c>
      <c r="D15018" s="1" t="s">
        <v>70</v>
      </c>
      <c r="E15018" s="39">
        <v>6048.421809463267</v>
      </c>
      <c r="F15018" s="39">
        <v>27513.431656971985</v>
      </c>
      <c r="G15018" s="39">
        <v>11766.952985389307</v>
      </c>
      <c r="H15018" s="83">
        <v>11775.65360499605</v>
      </c>
      <c r="I15018" s="85">
        <v>1.946896889130987</v>
      </c>
    </row>
    <row r="15019" spans="1:9" x14ac:dyDescent="0.2">
      <c r="A15019" s="49" t="s">
        <v>12946</v>
      </c>
      <c r="B15019" s="1" t="s">
        <v>1617</v>
      </c>
      <c r="C15019" s="1" t="s">
        <v>8258</v>
      </c>
      <c r="D15019" s="1" t="s">
        <v>70</v>
      </c>
      <c r="E15019" s="39">
        <v>10241.416666666664</v>
      </c>
      <c r="F15019" s="39">
        <v>24826.103373197457</v>
      </c>
      <c r="G15019" s="39">
        <v>10611.236764863639</v>
      </c>
      <c r="H15019" s="83">
        <v>10621.387613116534</v>
      </c>
      <c r="I15019" s="85">
        <v>1.0371014048951435</v>
      </c>
    </row>
    <row r="15020" spans="1:9" hidden="1" x14ac:dyDescent="0.2">
      <c r="A15020" s="49" t="s">
        <v>12947</v>
      </c>
      <c r="B15020" s="1" t="s">
        <v>1617</v>
      </c>
      <c r="C15020" s="1" t="s">
        <v>8258</v>
      </c>
      <c r="D15020" s="1" t="s">
        <v>70</v>
      </c>
      <c r="E15020" s="39">
        <v>10280.118879434698</v>
      </c>
      <c r="F15020" s="39">
        <v>24919.920973459532</v>
      </c>
      <c r="G15020" s="39">
        <v>10654.726408814047</v>
      </c>
      <c r="H15020" s="83">
        <v>10663.656200409056</v>
      </c>
      <c r="I15020" s="85">
        <v>1.0373086464731085</v>
      </c>
    </row>
    <row r="15021" spans="1:9" hidden="1" x14ac:dyDescent="0.2">
      <c r="A15021" s="49" t="s">
        <v>12948</v>
      </c>
      <c r="B15021" s="1" t="s">
        <v>1617</v>
      </c>
      <c r="C15021" s="1" t="s">
        <v>8258</v>
      </c>
      <c r="D15021" s="1" t="s">
        <v>70</v>
      </c>
      <c r="E15021" s="39">
        <v>10315.305723437301</v>
      </c>
      <c r="F15021" s="39">
        <v>25005.21700769163</v>
      </c>
      <c r="G15021" s="39">
        <v>10694.238966167075</v>
      </c>
      <c r="H15021" s="83">
        <v>10702.146408760223</v>
      </c>
      <c r="I15021" s="85">
        <v>1.037501620959618</v>
      </c>
    </row>
    <row r="15022" spans="1:9" x14ac:dyDescent="0.2">
      <c r="A15022" s="49" t="s">
        <v>12946</v>
      </c>
      <c r="B15022" s="1" t="s">
        <v>1616</v>
      </c>
      <c r="C15022" s="1" t="s">
        <v>8257</v>
      </c>
      <c r="D15022" s="1" t="s">
        <v>70</v>
      </c>
      <c r="E15022" s="39">
        <v>11255.583333333332</v>
      </c>
      <c r="F15022" s="39">
        <v>44837.518113538412</v>
      </c>
      <c r="G15022" s="39">
        <v>19164.566968059808</v>
      </c>
      <c r="H15022" s="83">
        <v>19182.900044159793</v>
      </c>
      <c r="I15022" s="85">
        <v>1.7043008324010864</v>
      </c>
    </row>
    <row r="15023" spans="1:9" hidden="1" x14ac:dyDescent="0.2">
      <c r="A15023" s="49" t="s">
        <v>12947</v>
      </c>
      <c r="B15023" s="1" t="s">
        <v>1616</v>
      </c>
      <c r="C15023" s="1" t="s">
        <v>8257</v>
      </c>
      <c r="D15023" s="1" t="s">
        <v>70</v>
      </c>
      <c r="E15023" s="39">
        <v>11297.792783104298</v>
      </c>
      <c r="F15023" s="39">
        <v>45005.662838926684</v>
      </c>
      <c r="G15023" s="39">
        <v>19242.557988317847</v>
      </c>
      <c r="H15023" s="83">
        <v>19258.685294266164</v>
      </c>
      <c r="I15023" s="85">
        <v>1.7046413988993743</v>
      </c>
    </row>
    <row r="15024" spans="1:9" hidden="1" x14ac:dyDescent="0.2">
      <c r="A15024" s="49" t="s">
        <v>12948</v>
      </c>
      <c r="B15024" s="1" t="s">
        <v>1616</v>
      </c>
      <c r="C15024" s="1" t="s">
        <v>8257</v>
      </c>
      <c r="D15024" s="1" t="s">
        <v>70</v>
      </c>
      <c r="E15024" s="39">
        <v>11336.850229892516</v>
      </c>
      <c r="F15024" s="39">
        <v>45161.251307864499</v>
      </c>
      <c r="G15024" s="39">
        <v>19314.577967824382</v>
      </c>
      <c r="H15024" s="83">
        <v>19328.859387659366</v>
      </c>
      <c r="I15024" s="85">
        <v>1.7049585198447683</v>
      </c>
    </row>
    <row r="15025" spans="1:9" x14ac:dyDescent="0.2">
      <c r="A15025" s="49" t="s">
        <v>12946</v>
      </c>
      <c r="B15025" s="1" t="s">
        <v>1615</v>
      </c>
      <c r="C15025" s="1" t="s">
        <v>8256</v>
      </c>
      <c r="D15025" s="1" t="s">
        <v>70</v>
      </c>
      <c r="E15025" s="39">
        <v>16434.083333333336</v>
      </c>
      <c r="F15025" s="39">
        <v>45293.743193204427</v>
      </c>
      <c r="G15025" s="39">
        <v>19359.567861499709</v>
      </c>
      <c r="H15025" s="83">
        <v>19378.087478011745</v>
      </c>
      <c r="I15025" s="85">
        <v>1.1791401494665097</v>
      </c>
    </row>
    <row r="15026" spans="1:9" hidden="1" x14ac:dyDescent="0.2">
      <c r="A15026" s="49" t="s">
        <v>12947</v>
      </c>
      <c r="B15026" s="1" t="s">
        <v>1615</v>
      </c>
      <c r="C15026" s="1" t="s">
        <v>8256</v>
      </c>
      <c r="D15026" s="1" t="s">
        <v>70</v>
      </c>
      <c r="E15026" s="39">
        <v>16490.066346061754</v>
      </c>
      <c r="F15026" s="39">
        <v>45448.037177862505</v>
      </c>
      <c r="G15026" s="39">
        <v>19431.698939312879</v>
      </c>
      <c r="H15026" s="83">
        <v>19447.984765453046</v>
      </c>
      <c r="I15026" s="85">
        <v>1.1793757743186835</v>
      </c>
    </row>
    <row r="15027" spans="1:9" hidden="1" x14ac:dyDescent="0.2">
      <c r="A15027" s="49" t="s">
        <v>12948</v>
      </c>
      <c r="B15027" s="1" t="s">
        <v>1615</v>
      </c>
      <c r="C15027" s="1" t="s">
        <v>8256</v>
      </c>
      <c r="D15027" s="1" t="s">
        <v>70</v>
      </c>
      <c r="E15027" s="39">
        <v>16544.457801139524</v>
      </c>
      <c r="F15027" s="39">
        <v>45597.944693129895</v>
      </c>
      <c r="G15027" s="39">
        <v>19501.34313029172</v>
      </c>
      <c r="H15027" s="83">
        <v>19515.762646423715</v>
      </c>
      <c r="I15027" s="85">
        <v>1.179595178095201</v>
      </c>
    </row>
    <row r="15028" spans="1:9" x14ac:dyDescent="0.2">
      <c r="A15028" s="49" t="s">
        <v>12946</v>
      </c>
      <c r="B15028" s="1" t="s">
        <v>1614</v>
      </c>
      <c r="C15028" s="1" t="s">
        <v>8255</v>
      </c>
      <c r="D15028" s="1" t="s">
        <v>70</v>
      </c>
      <c r="E15028" s="39">
        <v>2048.916666666667</v>
      </c>
      <c r="F15028" s="39">
        <v>6379.5389843572384</v>
      </c>
      <c r="G15028" s="39">
        <v>2726.758911621082</v>
      </c>
      <c r="H15028" s="83">
        <v>2729.3673649566767</v>
      </c>
      <c r="I15028" s="85">
        <v>1.3321026713092332</v>
      </c>
    </row>
    <row r="15029" spans="1:9" hidden="1" x14ac:dyDescent="0.2">
      <c r="A15029" s="49" t="s">
        <v>12947</v>
      </c>
      <c r="B15029" s="1" t="s">
        <v>1614</v>
      </c>
      <c r="C15029" s="1" t="s">
        <v>8255</v>
      </c>
      <c r="D15029" s="1" t="s">
        <v>70</v>
      </c>
      <c r="E15029" s="39">
        <v>2055.2348523985861</v>
      </c>
      <c r="F15029" s="39">
        <v>6399.2113862869674</v>
      </c>
      <c r="G15029" s="39">
        <v>2736.0378319686902</v>
      </c>
      <c r="H15029" s="83">
        <v>2738.3309220676838</v>
      </c>
      <c r="I15029" s="85">
        <v>1.3323688623087928</v>
      </c>
    </row>
    <row r="15030" spans="1:9" hidden="1" x14ac:dyDescent="0.2">
      <c r="A15030" s="49" t="s">
        <v>12948</v>
      </c>
      <c r="B15030" s="1" t="s">
        <v>1614</v>
      </c>
      <c r="C15030" s="1" t="s">
        <v>8255</v>
      </c>
      <c r="D15030" s="1" t="s">
        <v>70</v>
      </c>
      <c r="E15030" s="39">
        <v>2061.4485452492327</v>
      </c>
      <c r="F15030" s="39">
        <v>6418.5584375469934</v>
      </c>
      <c r="G15030" s="39">
        <v>2745.0910635297141</v>
      </c>
      <c r="H15030" s="83">
        <v>2747.1208152555264</v>
      </c>
      <c r="I15030" s="85">
        <v>1.3326167279733847</v>
      </c>
    </row>
    <row r="15031" spans="1:9" x14ac:dyDescent="0.2">
      <c r="A15031" s="49" t="s">
        <v>12946</v>
      </c>
      <c r="B15031" s="1" t="s">
        <v>1613</v>
      </c>
      <c r="C15031" s="1" t="s">
        <v>8254</v>
      </c>
      <c r="D15031" s="1" t="s">
        <v>70</v>
      </c>
      <c r="E15031" s="39">
        <v>2104.0833333333335</v>
      </c>
      <c r="F15031" s="39">
        <v>5417.3978787812348</v>
      </c>
      <c r="G15031" s="39">
        <v>2315.5180930761571</v>
      </c>
      <c r="H15031" s="83">
        <v>2317.7331480514149</v>
      </c>
      <c r="I15031" s="85">
        <v>1.1015405670171878</v>
      </c>
    </row>
    <row r="15032" spans="1:9" hidden="1" x14ac:dyDescent="0.2">
      <c r="A15032" s="49" t="s">
        <v>12947</v>
      </c>
      <c r="B15032" s="1" t="s">
        <v>1613</v>
      </c>
      <c r="C15032" s="1" t="s">
        <v>8254</v>
      </c>
      <c r="D15032" s="1" t="s">
        <v>70</v>
      </c>
      <c r="E15032" s="39">
        <v>2113.6157376203482</v>
      </c>
      <c r="F15032" s="39">
        <v>5441.9410258828984</v>
      </c>
      <c r="G15032" s="39">
        <v>2326.7486612592443</v>
      </c>
      <c r="H15032" s="83">
        <v>2328.6987235923157</v>
      </c>
      <c r="I15032" s="85">
        <v>1.1017606853240611</v>
      </c>
    </row>
    <row r="15033" spans="1:9" hidden="1" x14ac:dyDescent="0.2">
      <c r="A15033" s="49" t="s">
        <v>12948</v>
      </c>
      <c r="B15033" s="1" t="s">
        <v>1613</v>
      </c>
      <c r="C15033" s="1" t="s">
        <v>8254</v>
      </c>
      <c r="D15033" s="1" t="s">
        <v>70</v>
      </c>
      <c r="E15033" s="39">
        <v>2122.32267974551</v>
      </c>
      <c r="F15033" s="39">
        <v>5464.3588498598583</v>
      </c>
      <c r="G15033" s="39">
        <v>2336.9986878864465</v>
      </c>
      <c r="H15033" s="83">
        <v>2338.7266914426782</v>
      </c>
      <c r="I15033" s="85">
        <v>1.1019656500693464</v>
      </c>
    </row>
    <row r="15034" spans="1:9" x14ac:dyDescent="0.2">
      <c r="A15034" s="49" t="s">
        <v>12946</v>
      </c>
      <c r="B15034" s="1" t="s">
        <v>1612</v>
      </c>
      <c r="C15034" s="1" t="s">
        <v>8253</v>
      </c>
      <c r="D15034" s="1" t="s">
        <v>70</v>
      </c>
      <c r="E15034" s="39">
        <v>5140.0833333333339</v>
      </c>
      <c r="F15034" s="39">
        <v>15092.677022730024</v>
      </c>
      <c r="G15034" s="39">
        <v>6450.9507149119263</v>
      </c>
      <c r="H15034" s="83">
        <v>6457.1217789683615</v>
      </c>
      <c r="I15034" s="85">
        <v>1.2562290064626114</v>
      </c>
    </row>
    <row r="15035" spans="1:9" hidden="1" x14ac:dyDescent="0.2">
      <c r="A15035" s="49" t="s">
        <v>12947</v>
      </c>
      <c r="B15035" s="1" t="s">
        <v>1612</v>
      </c>
      <c r="C15035" s="1" t="s">
        <v>8253</v>
      </c>
      <c r="D15035" s="1" t="s">
        <v>70</v>
      </c>
      <c r="E15035" s="39">
        <v>5158.2751443682937</v>
      </c>
      <c r="F15035" s="39">
        <v>15146.093107762857</v>
      </c>
      <c r="G15035" s="39">
        <v>6475.8422949057203</v>
      </c>
      <c r="H15035" s="83">
        <v>6481.269738077589</v>
      </c>
      <c r="I15035" s="85">
        <v>1.2564800358029982</v>
      </c>
    </row>
    <row r="15036" spans="1:9" hidden="1" x14ac:dyDescent="0.2">
      <c r="A15036" s="49" t="s">
        <v>12948</v>
      </c>
      <c r="B15036" s="1" t="s">
        <v>1612</v>
      </c>
      <c r="C15036" s="1" t="s">
        <v>8253</v>
      </c>
      <c r="D15036" s="1" t="s">
        <v>70</v>
      </c>
      <c r="E15036" s="39">
        <v>5175.5851234952333</v>
      </c>
      <c r="F15036" s="39">
        <v>15196.91989544135</v>
      </c>
      <c r="G15036" s="39">
        <v>6499.423414784098</v>
      </c>
      <c r="H15036" s="83">
        <v>6504.2291627857612</v>
      </c>
      <c r="I15036" s="85">
        <v>1.2567137835795565</v>
      </c>
    </row>
    <row r="15037" spans="1:9" x14ac:dyDescent="0.2">
      <c r="A15037" s="49" t="s">
        <v>12946</v>
      </c>
      <c r="B15037" s="1" t="s">
        <v>1611</v>
      </c>
      <c r="C15037" s="1" t="s">
        <v>8252</v>
      </c>
      <c r="D15037" s="1" t="s">
        <v>70</v>
      </c>
      <c r="E15037" s="39">
        <v>4456</v>
      </c>
      <c r="F15037" s="39">
        <v>14203.011174226023</v>
      </c>
      <c r="G15037" s="39">
        <v>6070.6874565916023</v>
      </c>
      <c r="H15037" s="83">
        <v>6076.4947558280746</v>
      </c>
      <c r="I15037" s="85">
        <v>1.3636657890098911</v>
      </c>
    </row>
    <row r="15038" spans="1:9" hidden="1" x14ac:dyDescent="0.2">
      <c r="A15038" s="49" t="s">
        <v>12947</v>
      </c>
      <c r="B15038" s="1" t="s">
        <v>1611</v>
      </c>
      <c r="C15038" s="1" t="s">
        <v>8252</v>
      </c>
      <c r="D15038" s="1" t="s">
        <v>70</v>
      </c>
      <c r="E15038" s="39">
        <v>4472.940527274247</v>
      </c>
      <c r="F15038" s="39">
        <v>14257.007246527059</v>
      </c>
      <c r="G15038" s="39">
        <v>6095.705992888501</v>
      </c>
      <c r="H15038" s="83">
        <v>6100.8148414926191</v>
      </c>
      <c r="I15038" s="85">
        <v>1.3639382871943477</v>
      </c>
    </row>
    <row r="15039" spans="1:9" hidden="1" x14ac:dyDescent="0.2">
      <c r="A15039" s="49" t="s">
        <v>12948</v>
      </c>
      <c r="B15039" s="1" t="s">
        <v>1611</v>
      </c>
      <c r="C15039" s="1" t="s">
        <v>8252</v>
      </c>
      <c r="D15039" s="1" t="s">
        <v>70</v>
      </c>
      <c r="E15039" s="39">
        <v>4489.3364520870091</v>
      </c>
      <c r="F15039" s="39">
        <v>14309.267458225315</v>
      </c>
      <c r="G15039" s="39">
        <v>6119.7919450964364</v>
      </c>
      <c r="H15039" s="83">
        <v>6124.3169892478682</v>
      </c>
      <c r="I15039" s="85">
        <v>1.3641920258395397</v>
      </c>
    </row>
    <row r="15040" spans="1:9" x14ac:dyDescent="0.2">
      <c r="A15040" s="49" t="s">
        <v>12946</v>
      </c>
      <c r="B15040" s="1" t="s">
        <v>1610</v>
      </c>
      <c r="C15040" s="1" t="s">
        <v>8251</v>
      </c>
      <c r="D15040" s="1" t="s">
        <v>70</v>
      </c>
      <c r="E15040" s="39">
        <v>3086.166666666667</v>
      </c>
      <c r="F15040" s="39">
        <v>12286.514002228087</v>
      </c>
      <c r="G15040" s="39">
        <v>5251.5333209000091</v>
      </c>
      <c r="H15040" s="83">
        <v>5256.5570065472839</v>
      </c>
      <c r="I15040" s="85">
        <v>1.7032641377806179</v>
      </c>
    </row>
    <row r="15041" spans="1:9" hidden="1" x14ac:dyDescent="0.2">
      <c r="A15041" s="49" t="s">
        <v>12947</v>
      </c>
      <c r="B15041" s="1" t="s">
        <v>1610</v>
      </c>
      <c r="C15041" s="1" t="s">
        <v>8251</v>
      </c>
      <c r="D15041" s="1" t="s">
        <v>70</v>
      </c>
      <c r="E15041" s="39">
        <v>3097.5081538345835</v>
      </c>
      <c r="F15041" s="39">
        <v>12331.666243161726</v>
      </c>
      <c r="G15041" s="39">
        <v>5272.5098978295655</v>
      </c>
      <c r="H15041" s="83">
        <v>5276.9288207341724</v>
      </c>
      <c r="I15041" s="85">
        <v>1.7036044971186142</v>
      </c>
    </row>
    <row r="15042" spans="1:9" hidden="1" x14ac:dyDescent="0.2">
      <c r="A15042" s="49" t="s">
        <v>12948</v>
      </c>
      <c r="B15042" s="1" t="s">
        <v>1610</v>
      </c>
      <c r="C15042" s="1" t="s">
        <v>8251</v>
      </c>
      <c r="D15042" s="1" t="s">
        <v>70</v>
      </c>
      <c r="E15042" s="39">
        <v>3107.1842186449048</v>
      </c>
      <c r="F15042" s="39">
        <v>12370.188176232465</v>
      </c>
      <c r="G15042" s="39">
        <v>5290.4859162946668</v>
      </c>
      <c r="H15042" s="83">
        <v>5294.3977620842834</v>
      </c>
      <c r="I15042" s="85">
        <v>1.7039214251652124</v>
      </c>
    </row>
    <row r="15043" spans="1:9" x14ac:dyDescent="0.2">
      <c r="A15043" s="49" t="s">
        <v>12946</v>
      </c>
      <c r="B15043" s="1" t="s">
        <v>1609</v>
      </c>
      <c r="C15043" s="1" t="s">
        <v>8250</v>
      </c>
      <c r="D15043" s="1" t="s">
        <v>70</v>
      </c>
      <c r="E15043" s="39">
        <v>5868.0833333333339</v>
      </c>
      <c r="F15043" s="39">
        <v>19762.377640420389</v>
      </c>
      <c r="G15043" s="39">
        <v>8446.8861273471539</v>
      </c>
      <c r="H15043" s="83">
        <v>8454.9665293953003</v>
      </c>
      <c r="I15043" s="85">
        <v>1.4408395465973216</v>
      </c>
    </row>
    <row r="15044" spans="1:9" hidden="1" x14ac:dyDescent="0.2">
      <c r="A15044" s="49" t="s">
        <v>12947</v>
      </c>
      <c r="B15044" s="1" t="s">
        <v>1609</v>
      </c>
      <c r="C15044" s="1" t="s">
        <v>8250</v>
      </c>
      <c r="D15044" s="1" t="s">
        <v>70</v>
      </c>
      <c r="E15044" s="39">
        <v>5886.8866351507104</v>
      </c>
      <c r="F15044" s="39">
        <v>19825.702908705342</v>
      </c>
      <c r="G15044" s="39">
        <v>8476.6496884022436</v>
      </c>
      <c r="H15044" s="83">
        <v>8483.7540205302557</v>
      </c>
      <c r="I15044" s="85">
        <v>1.4411274662354803</v>
      </c>
    </row>
    <row r="15045" spans="1:9" hidden="1" x14ac:dyDescent="0.2">
      <c r="A15045" s="49" t="s">
        <v>12948</v>
      </c>
      <c r="B15045" s="1" t="s">
        <v>1609</v>
      </c>
      <c r="C15045" s="1" t="s">
        <v>8250</v>
      </c>
      <c r="D15045" s="1" t="s">
        <v>70</v>
      </c>
      <c r="E15045" s="39">
        <v>5904.8934310414425</v>
      </c>
      <c r="F15045" s="39">
        <v>19886.345725153635</v>
      </c>
      <c r="G15045" s="39">
        <v>8504.9985082389303</v>
      </c>
      <c r="H15045" s="83">
        <v>8511.2872014008735</v>
      </c>
      <c r="I15045" s="85">
        <v>1.4413955646782508</v>
      </c>
    </row>
    <row r="15046" spans="1:9" x14ac:dyDescent="0.2">
      <c r="A15046" s="49" t="s">
        <v>12946</v>
      </c>
      <c r="B15046" s="1" t="s">
        <v>1608</v>
      </c>
      <c r="C15046" s="1" t="s">
        <v>8249</v>
      </c>
      <c r="D15046" s="1" t="s">
        <v>70</v>
      </c>
      <c r="E15046" s="39">
        <v>11401.75</v>
      </c>
      <c r="F15046" s="39">
        <v>36669.489060407919</v>
      </c>
      <c r="G15046" s="39">
        <v>15673.367045053539</v>
      </c>
      <c r="H15046" s="83">
        <v>15688.360393520994</v>
      </c>
      <c r="I15046" s="85">
        <v>1.3759607423001727</v>
      </c>
    </row>
    <row r="15047" spans="1:9" hidden="1" x14ac:dyDescent="0.2">
      <c r="A15047" s="49" t="s">
        <v>12947</v>
      </c>
      <c r="B15047" s="1" t="s">
        <v>1608</v>
      </c>
      <c r="C15047" s="1" t="s">
        <v>8249</v>
      </c>
      <c r="D15047" s="1" t="s">
        <v>70</v>
      </c>
      <c r="E15047" s="39">
        <v>11440.402279937171</v>
      </c>
      <c r="F15047" s="39">
        <v>36793.799745725162</v>
      </c>
      <c r="G15047" s="39">
        <v>15731.50533859698</v>
      </c>
      <c r="H15047" s="83">
        <v>15744.690009771006</v>
      </c>
      <c r="I15047" s="85">
        <v>1.3762356973567431</v>
      </c>
    </row>
    <row r="15048" spans="1:9" hidden="1" x14ac:dyDescent="0.2">
      <c r="A15048" s="49" t="s">
        <v>12948</v>
      </c>
      <c r="B15048" s="1" t="s">
        <v>1608</v>
      </c>
      <c r="C15048" s="1" t="s">
        <v>8249</v>
      </c>
      <c r="D15048" s="1" t="s">
        <v>70</v>
      </c>
      <c r="E15048" s="39">
        <v>11476.412874837879</v>
      </c>
      <c r="F15048" s="39">
        <v>36909.614433450319</v>
      </c>
      <c r="G15048" s="39">
        <v>15785.515349816429</v>
      </c>
      <c r="H15048" s="83">
        <v>15797.187340392555</v>
      </c>
      <c r="I15048" s="85">
        <v>1.3764917237360819</v>
      </c>
    </row>
    <row r="15049" spans="1:9" x14ac:dyDescent="0.2">
      <c r="A15049" s="49" t="s">
        <v>12946</v>
      </c>
      <c r="B15049" s="1" t="s">
        <v>1607</v>
      </c>
      <c r="C15049" s="1" t="s">
        <v>8248</v>
      </c>
      <c r="D15049" s="1" t="s">
        <v>70</v>
      </c>
      <c r="E15049" s="39">
        <v>6097.916666666667</v>
      </c>
      <c r="F15049" s="39">
        <v>20492.432200565781</v>
      </c>
      <c r="G15049" s="39">
        <v>8758.9279195091349</v>
      </c>
      <c r="H15049" s="83">
        <v>8767.3068248280124</v>
      </c>
      <c r="I15049" s="85">
        <v>1.4377544502621953</v>
      </c>
    </row>
    <row r="15050" spans="1:9" hidden="1" x14ac:dyDescent="0.2">
      <c r="A15050" s="49" t="s">
        <v>12947</v>
      </c>
      <c r="B15050" s="1" t="s">
        <v>1607</v>
      </c>
      <c r="C15050" s="1" t="s">
        <v>8248</v>
      </c>
      <c r="D15050" s="1" t="s">
        <v>70</v>
      </c>
      <c r="E15050" s="39">
        <v>6124.2630024485788</v>
      </c>
      <c r="F15050" s="39">
        <v>20580.970717776989</v>
      </c>
      <c r="G15050" s="39">
        <v>8799.5709319974103</v>
      </c>
      <c r="H15050" s="83">
        <v>8806.9459064015609</v>
      </c>
      <c r="I15050" s="85">
        <v>1.4380417534126804</v>
      </c>
    </row>
    <row r="15051" spans="1:9" hidden="1" x14ac:dyDescent="0.2">
      <c r="A15051" s="49" t="s">
        <v>12948</v>
      </c>
      <c r="B15051" s="1" t="s">
        <v>1607</v>
      </c>
      <c r="C15051" s="1" t="s">
        <v>8248</v>
      </c>
      <c r="D15051" s="1" t="s">
        <v>70</v>
      </c>
      <c r="E15051" s="39">
        <v>6148.1168157104566</v>
      </c>
      <c r="F15051" s="39">
        <v>20661.132956409416</v>
      </c>
      <c r="G15051" s="39">
        <v>8836.3597516320806</v>
      </c>
      <c r="H15051" s="83">
        <v>8842.8934570869042</v>
      </c>
      <c r="I15051" s="85">
        <v>1.4383092778085167</v>
      </c>
    </row>
    <row r="15052" spans="1:9" x14ac:dyDescent="0.2">
      <c r="A15052" s="49" t="s">
        <v>12946</v>
      </c>
      <c r="B15052" s="1" t="s">
        <v>1606</v>
      </c>
      <c r="C15052" s="1" t="s">
        <v>8247</v>
      </c>
      <c r="D15052" s="1" t="s">
        <v>70</v>
      </c>
      <c r="E15052" s="39">
        <v>2093.833333333333</v>
      </c>
      <c r="F15052" s="39">
        <v>6926.1428781898485</v>
      </c>
      <c r="G15052" s="39">
        <v>2960.3897495686961</v>
      </c>
      <c r="H15052" s="83">
        <v>2963.2216972278798</v>
      </c>
      <c r="I15052" s="85">
        <v>1.4152137374327216</v>
      </c>
    </row>
    <row r="15053" spans="1:9" hidden="1" x14ac:dyDescent="0.2">
      <c r="A15053" s="49" t="s">
        <v>12947</v>
      </c>
      <c r="B15053" s="1" t="s">
        <v>1606</v>
      </c>
      <c r="C15053" s="1" t="s">
        <v>8247</v>
      </c>
      <c r="D15053" s="1" t="s">
        <v>70</v>
      </c>
      <c r="E15053" s="39">
        <v>2105.533333745846</v>
      </c>
      <c r="F15053" s="39">
        <v>6964.8450390743237</v>
      </c>
      <c r="G15053" s="39">
        <v>2977.8793620636689</v>
      </c>
      <c r="H15053" s="83">
        <v>2980.3751410333011</v>
      </c>
      <c r="I15053" s="85">
        <v>1.4154965363246323</v>
      </c>
    </row>
    <row r="15054" spans="1:9" hidden="1" x14ac:dyDescent="0.2">
      <c r="A15054" s="49" t="s">
        <v>12948</v>
      </c>
      <c r="B15054" s="1" t="s">
        <v>1606</v>
      </c>
      <c r="C15054" s="1" t="s">
        <v>8247</v>
      </c>
      <c r="D15054" s="1" t="s">
        <v>70</v>
      </c>
      <c r="E15054" s="39">
        <v>2116.1400255433723</v>
      </c>
      <c r="F15054" s="39">
        <v>6999.9306696663443</v>
      </c>
      <c r="G15054" s="39">
        <v>2993.7325200971909</v>
      </c>
      <c r="H15054" s="83">
        <v>2995.946120159505</v>
      </c>
      <c r="I15054" s="85">
        <v>1.4157598665476876</v>
      </c>
    </row>
    <row r="15055" spans="1:9" x14ac:dyDescent="0.2">
      <c r="A15055" s="49" t="s">
        <v>12946</v>
      </c>
      <c r="B15055" s="1" t="s">
        <v>1605</v>
      </c>
      <c r="C15055" s="1" t="s">
        <v>8246</v>
      </c>
      <c r="D15055" s="1" t="s">
        <v>70</v>
      </c>
      <c r="E15055" s="39">
        <v>8697</v>
      </c>
      <c r="F15055" s="39">
        <v>22570.222597934695</v>
      </c>
      <c r="G15055" s="39">
        <v>9647.0224191898542</v>
      </c>
      <c r="H15055" s="83">
        <v>9656.2508873542556</v>
      </c>
      <c r="I15055" s="85">
        <v>1.1102967560485519</v>
      </c>
    </row>
    <row r="15056" spans="1:9" hidden="1" x14ac:dyDescent="0.2">
      <c r="A15056" s="49" t="s">
        <v>12947</v>
      </c>
      <c r="B15056" s="1" t="s">
        <v>1605</v>
      </c>
      <c r="C15056" s="1" t="s">
        <v>8246</v>
      </c>
      <c r="D15056" s="1" t="s">
        <v>70</v>
      </c>
      <c r="E15056" s="39">
        <v>8724.2570674793242</v>
      </c>
      <c r="F15056" s="39">
        <v>22640.959412971519</v>
      </c>
      <c r="G15056" s="39">
        <v>9680.3368050482713</v>
      </c>
      <c r="H15056" s="83">
        <v>9688.4499547361938</v>
      </c>
      <c r="I15056" s="85">
        <v>1.1105186240844518</v>
      </c>
    </row>
    <row r="15057" spans="1:9" hidden="1" x14ac:dyDescent="0.2">
      <c r="A15057" s="49" t="s">
        <v>12948</v>
      </c>
      <c r="B15057" s="1" t="s">
        <v>1605</v>
      </c>
      <c r="C15057" s="1" t="s">
        <v>8246</v>
      </c>
      <c r="D15057" s="1" t="s">
        <v>70</v>
      </c>
      <c r="E15057" s="39">
        <v>8749.0392365387233</v>
      </c>
      <c r="F15057" s="39">
        <v>22705.273437592685</v>
      </c>
      <c r="G15057" s="39">
        <v>9710.5983866923289</v>
      </c>
      <c r="H15057" s="83">
        <v>9717.7785141918921</v>
      </c>
      <c r="I15057" s="85">
        <v>1.11072521810251</v>
      </c>
    </row>
    <row r="15058" spans="1:9" x14ac:dyDescent="0.2">
      <c r="A15058" s="49" t="s">
        <v>12946</v>
      </c>
      <c r="B15058" s="1" t="s">
        <v>1604</v>
      </c>
      <c r="C15058" s="1" t="s">
        <v>8245</v>
      </c>
      <c r="D15058" s="1" t="s">
        <v>70</v>
      </c>
      <c r="E15058" s="39">
        <v>5755.6666666666679</v>
      </c>
      <c r="F15058" s="39">
        <v>14622.818981156865</v>
      </c>
      <c r="G15058" s="39">
        <v>6250.1227859349356</v>
      </c>
      <c r="H15058" s="83">
        <v>6256.1017353607058</v>
      </c>
      <c r="I15058" s="85">
        <v>1.086946499454573</v>
      </c>
    </row>
    <row r="15059" spans="1:9" hidden="1" x14ac:dyDescent="0.2">
      <c r="A15059" s="49" t="s">
        <v>12947</v>
      </c>
      <c r="B15059" s="1" t="s">
        <v>1604</v>
      </c>
      <c r="C15059" s="1" t="s">
        <v>8245</v>
      </c>
      <c r="D15059" s="1" t="s">
        <v>70</v>
      </c>
      <c r="E15059" s="39">
        <v>5779.6487940426096</v>
      </c>
      <c r="F15059" s="39">
        <v>14683.747858333232</v>
      </c>
      <c r="G15059" s="39">
        <v>6278.162609471161</v>
      </c>
      <c r="H15059" s="83">
        <v>6283.4243760854379</v>
      </c>
      <c r="I15059" s="85">
        <v>1.0871637014626385</v>
      </c>
    </row>
    <row r="15060" spans="1:9" hidden="1" x14ac:dyDescent="0.2">
      <c r="A15060" s="49" t="s">
        <v>12948</v>
      </c>
      <c r="B15060" s="1" t="s">
        <v>1604</v>
      </c>
      <c r="C15060" s="1" t="s">
        <v>8245</v>
      </c>
      <c r="D15060" s="1" t="s">
        <v>70</v>
      </c>
      <c r="E15060" s="39">
        <v>5802.6463098942986</v>
      </c>
      <c r="F15060" s="39">
        <v>14742.175236218598</v>
      </c>
      <c r="G15060" s="39">
        <v>6304.9380778713885</v>
      </c>
      <c r="H15060" s="83">
        <v>6309.6000211907631</v>
      </c>
      <c r="I15060" s="85">
        <v>1.0873659506753048</v>
      </c>
    </row>
    <row r="15061" spans="1:9" x14ac:dyDescent="0.2">
      <c r="A15061" s="49" t="s">
        <v>12946</v>
      </c>
      <c r="B15061" s="1" t="s">
        <v>1603</v>
      </c>
      <c r="C15061" s="1" t="s">
        <v>8244</v>
      </c>
      <c r="D15061" s="1" t="s">
        <v>70</v>
      </c>
      <c r="E15061" s="39">
        <v>3426.333333333333</v>
      </c>
      <c r="F15061" s="39">
        <v>5820.3874516181486</v>
      </c>
      <c r="G15061" s="39">
        <v>2487.7649296763948</v>
      </c>
      <c r="H15061" s="83">
        <v>2490.1447582345172</v>
      </c>
      <c r="I15061" s="85">
        <v>0.72676663826282251</v>
      </c>
    </row>
    <row r="15062" spans="1:9" hidden="1" x14ac:dyDescent="0.2">
      <c r="A15062" s="49" t="s">
        <v>12947</v>
      </c>
      <c r="B15062" s="1" t="s">
        <v>1603</v>
      </c>
      <c r="C15062" s="1" t="s">
        <v>8244</v>
      </c>
      <c r="D15062" s="1" t="s">
        <v>70</v>
      </c>
      <c r="E15062" s="39">
        <v>3443.3595682811997</v>
      </c>
      <c r="F15062" s="39">
        <v>5849.3102897071258</v>
      </c>
      <c r="G15062" s="39">
        <v>2500.9228915077992</v>
      </c>
      <c r="H15062" s="83">
        <v>2503.0189303322099</v>
      </c>
      <c r="I15062" s="85">
        <v>0.72691186636126592</v>
      </c>
    </row>
    <row r="15063" spans="1:9" hidden="1" x14ac:dyDescent="0.2">
      <c r="A15063" s="49" t="s">
        <v>12948</v>
      </c>
      <c r="B15063" s="1" t="s">
        <v>1603</v>
      </c>
      <c r="C15063" s="1" t="s">
        <v>8244</v>
      </c>
      <c r="D15063" s="1" t="s">
        <v>70</v>
      </c>
      <c r="E15063" s="39">
        <v>3459.2304031345684</v>
      </c>
      <c r="F15063" s="39">
        <v>5876.2704243585267</v>
      </c>
      <c r="G15063" s="39">
        <v>2513.1651578380524</v>
      </c>
      <c r="H15063" s="83">
        <v>2515.0234208968427</v>
      </c>
      <c r="I15063" s="85">
        <v>0.72704709655010658</v>
      </c>
    </row>
    <row r="15064" spans="1:9" x14ac:dyDescent="0.2">
      <c r="A15064" s="49" t="s">
        <v>12946</v>
      </c>
      <c r="B15064" s="1" t="s">
        <v>1602</v>
      </c>
      <c r="C15064" s="1" t="s">
        <v>8243</v>
      </c>
      <c r="D15064" s="1" t="s">
        <v>70</v>
      </c>
      <c r="E15064" s="39">
        <v>8482.75</v>
      </c>
      <c r="F15064" s="39">
        <v>27449.394201657884</v>
      </c>
      <c r="G15064" s="39">
        <v>11732.490457617587</v>
      </c>
      <c r="H15064" s="83">
        <v>11743.713911857922</v>
      </c>
      <c r="I15064" s="85">
        <v>1.3844229656488665</v>
      </c>
    </row>
    <row r="15065" spans="1:9" hidden="1" x14ac:dyDescent="0.2">
      <c r="A15065" s="49" t="s">
        <v>12947</v>
      </c>
      <c r="B15065" s="1" t="s">
        <v>1602</v>
      </c>
      <c r="C15065" s="1" t="s">
        <v>8243</v>
      </c>
      <c r="D15065" s="1" t="s">
        <v>70</v>
      </c>
      <c r="E15065" s="39">
        <v>8507.5888564138804</v>
      </c>
      <c r="F15065" s="39">
        <v>27529.770442997422</v>
      </c>
      <c r="G15065" s="39">
        <v>11770.589982207008</v>
      </c>
      <c r="H15065" s="83">
        <v>11780.454985911321</v>
      </c>
      <c r="I15065" s="85">
        <v>1.3846996116919805</v>
      </c>
    </row>
    <row r="15066" spans="1:9" hidden="1" x14ac:dyDescent="0.2">
      <c r="A15066" s="49" t="s">
        <v>12948</v>
      </c>
      <c r="B15066" s="1" t="s">
        <v>1602</v>
      </c>
      <c r="C15066" s="1" t="s">
        <v>8243</v>
      </c>
      <c r="D15066" s="1" t="s">
        <v>70</v>
      </c>
      <c r="E15066" s="39">
        <v>8532.4167441943518</v>
      </c>
      <c r="F15066" s="39">
        <v>27610.111190854037</v>
      </c>
      <c r="G15066" s="39">
        <v>11808.300918428813</v>
      </c>
      <c r="H15066" s="83">
        <v>11817.032111170111</v>
      </c>
      <c r="I15066" s="85">
        <v>1.3849572126456065</v>
      </c>
    </row>
    <row r="15067" spans="1:9" x14ac:dyDescent="0.2">
      <c r="A15067" s="49" t="s">
        <v>12946</v>
      </c>
      <c r="B15067" s="1" t="s">
        <v>1601</v>
      </c>
      <c r="C15067" s="1" t="s">
        <v>8242</v>
      </c>
      <c r="D15067" s="1" t="s">
        <v>70</v>
      </c>
      <c r="E15067" s="39">
        <v>11028.333333333336</v>
      </c>
      <c r="F15067" s="39">
        <v>37918.846953190405</v>
      </c>
      <c r="G15067" s="39">
        <v>16207.370799290651</v>
      </c>
      <c r="H15067" s="83">
        <v>16222.874982752728</v>
      </c>
      <c r="I15067" s="85">
        <v>1.4710178312908622</v>
      </c>
    </row>
    <row r="15068" spans="1:9" hidden="1" x14ac:dyDescent="0.2">
      <c r="A15068" s="49" t="s">
        <v>12947</v>
      </c>
      <c r="B15068" s="1" t="s">
        <v>1601</v>
      </c>
      <c r="C15068" s="1" t="s">
        <v>8242</v>
      </c>
      <c r="D15068" s="1" t="s">
        <v>70</v>
      </c>
      <c r="E15068" s="39">
        <v>11062.809559745929</v>
      </c>
      <c r="F15068" s="39">
        <v>38037.386964028788</v>
      </c>
      <c r="G15068" s="39">
        <v>16263.211742908414</v>
      </c>
      <c r="H15068" s="83">
        <v>16276.842040483161</v>
      </c>
      <c r="I15068" s="85">
        <v>1.4713117813859375</v>
      </c>
    </row>
    <row r="15069" spans="1:9" hidden="1" x14ac:dyDescent="0.2">
      <c r="A15069" s="49" t="s">
        <v>12948</v>
      </c>
      <c r="B15069" s="1" t="s">
        <v>1601</v>
      </c>
      <c r="C15069" s="1" t="s">
        <v>8242</v>
      </c>
      <c r="D15069" s="1" t="s">
        <v>70</v>
      </c>
      <c r="E15069" s="39">
        <v>11098.116240511345</v>
      </c>
      <c r="F15069" s="39">
        <v>38158.782335741256</v>
      </c>
      <c r="G15069" s="39">
        <v>16319.759865745073</v>
      </c>
      <c r="H15069" s="83">
        <v>16331.826882826008</v>
      </c>
      <c r="I15069" s="85">
        <v>1.4715854951320568</v>
      </c>
    </row>
    <row r="15070" spans="1:9" x14ac:dyDescent="0.2">
      <c r="A15070" s="49" t="s">
        <v>12946</v>
      </c>
      <c r="B15070" s="1" t="s">
        <v>1600</v>
      </c>
      <c r="C15070" s="1" t="s">
        <v>8241</v>
      </c>
      <c r="D15070" s="1" t="s">
        <v>70</v>
      </c>
      <c r="E15070" s="39">
        <v>5170.75</v>
      </c>
      <c r="F15070" s="39">
        <v>13657.379362346759</v>
      </c>
      <c r="G15070" s="39">
        <v>5837.472108405178</v>
      </c>
      <c r="H15070" s="83">
        <v>5843.0563107810158</v>
      </c>
      <c r="I15070" s="85">
        <v>1.1300210435199953</v>
      </c>
    </row>
    <row r="15071" spans="1:9" hidden="1" x14ac:dyDescent="0.2">
      <c r="A15071" s="49" t="s">
        <v>12947</v>
      </c>
      <c r="B15071" s="1" t="s">
        <v>1600</v>
      </c>
      <c r="C15071" s="1" t="s">
        <v>8241</v>
      </c>
      <c r="D15071" s="1" t="s">
        <v>70</v>
      </c>
      <c r="E15071" s="39">
        <v>5191.5096858475627</v>
      </c>
      <c r="F15071" s="39">
        <v>13712.211428306882</v>
      </c>
      <c r="G15071" s="39">
        <v>5862.7738580721789</v>
      </c>
      <c r="H15071" s="83">
        <v>5867.6874848245225</v>
      </c>
      <c r="I15071" s="85">
        <v>1.1302468530146963</v>
      </c>
    </row>
    <row r="15072" spans="1:9" hidden="1" x14ac:dyDescent="0.2">
      <c r="A15072" s="49" t="s">
        <v>12948</v>
      </c>
      <c r="B15072" s="1" t="s">
        <v>1600</v>
      </c>
      <c r="C15072" s="1" t="s">
        <v>8241</v>
      </c>
      <c r="D15072" s="1" t="s">
        <v>70</v>
      </c>
      <c r="E15072" s="39">
        <v>5211.4261913985338</v>
      </c>
      <c r="F15072" s="39">
        <v>13764.816422143733</v>
      </c>
      <c r="G15072" s="39">
        <v>5886.9409571029028</v>
      </c>
      <c r="H15072" s="83">
        <v>5891.2938285708788</v>
      </c>
      <c r="I15072" s="85">
        <v>1.1304571171504774</v>
      </c>
    </row>
    <row r="15073" spans="1:9" x14ac:dyDescent="0.2">
      <c r="A15073" s="49" t="s">
        <v>12946</v>
      </c>
      <c r="B15073" s="1" t="s">
        <v>1599</v>
      </c>
      <c r="C15073" s="1" t="s">
        <v>8240</v>
      </c>
      <c r="D15073" s="1" t="s">
        <v>70</v>
      </c>
      <c r="E15073" s="39">
        <v>2959.25</v>
      </c>
      <c r="F15073" s="39">
        <v>7462.9561688883168</v>
      </c>
      <c r="G15073" s="39">
        <v>3189.835862818863</v>
      </c>
      <c r="H15073" s="83">
        <v>3192.887301639108</v>
      </c>
      <c r="I15073" s="85">
        <v>1.0789515254335078</v>
      </c>
    </row>
    <row r="15074" spans="1:9" hidden="1" x14ac:dyDescent="0.2">
      <c r="A15074" s="49" t="s">
        <v>12947</v>
      </c>
      <c r="B15074" s="1" t="s">
        <v>1599</v>
      </c>
      <c r="C15074" s="1" t="s">
        <v>8240</v>
      </c>
      <c r="D15074" s="1" t="s">
        <v>70</v>
      </c>
      <c r="E15074" s="39">
        <v>2972.4841286678679</v>
      </c>
      <c r="F15074" s="39">
        <v>7496.3314234905729</v>
      </c>
      <c r="G15074" s="39">
        <v>3205.1209340572559</v>
      </c>
      <c r="H15074" s="83">
        <v>3207.8071655830372</v>
      </c>
      <c r="I15074" s="85">
        <v>1.0791671298243837</v>
      </c>
    </row>
    <row r="15075" spans="1:9" hidden="1" x14ac:dyDescent="0.2">
      <c r="A15075" s="49" t="s">
        <v>12948</v>
      </c>
      <c r="B15075" s="1" t="s">
        <v>1599</v>
      </c>
      <c r="C15075" s="1" t="s">
        <v>8240</v>
      </c>
      <c r="D15075" s="1" t="s">
        <v>70</v>
      </c>
      <c r="E15075" s="39">
        <v>2984.380704986047</v>
      </c>
      <c r="F15075" s="39">
        <v>7526.3334941579396</v>
      </c>
      <c r="G15075" s="39">
        <v>3218.86464335958</v>
      </c>
      <c r="H15075" s="83">
        <v>3221.2447086884927</v>
      </c>
      <c r="I15075" s="85">
        <v>1.0793678914043083</v>
      </c>
    </row>
    <row r="15076" spans="1:9" x14ac:dyDescent="0.2">
      <c r="A15076" s="49" t="s">
        <v>12946</v>
      </c>
      <c r="B15076" s="1" t="s">
        <v>1598</v>
      </c>
      <c r="C15076" s="1" t="s">
        <v>8239</v>
      </c>
      <c r="D15076" s="1" t="s">
        <v>70</v>
      </c>
      <c r="E15076" s="39">
        <v>11033.75</v>
      </c>
      <c r="F15076" s="39">
        <v>39039.08814787076</v>
      </c>
      <c r="G15076" s="39">
        <v>16686.187163333525</v>
      </c>
      <c r="H15076" s="83">
        <v>16702.149388809001</v>
      </c>
      <c r="I15076" s="85">
        <v>1.5137328096802085</v>
      </c>
    </row>
    <row r="15077" spans="1:9" hidden="1" x14ac:dyDescent="0.2">
      <c r="A15077" s="49" t="s">
        <v>12947</v>
      </c>
      <c r="B15077" s="1" t="s">
        <v>1598</v>
      </c>
      <c r="C15077" s="1" t="s">
        <v>8239</v>
      </c>
      <c r="D15077" s="1" t="s">
        <v>70</v>
      </c>
      <c r="E15077" s="39">
        <v>11071.504080013126</v>
      </c>
      <c r="F15077" s="39">
        <v>39172.667833614432</v>
      </c>
      <c r="G15077" s="39">
        <v>16748.61083688942</v>
      </c>
      <c r="H15077" s="83">
        <v>16762.647950423896</v>
      </c>
      <c r="I15077" s="85">
        <v>1.5140352954107408</v>
      </c>
    </row>
    <row r="15078" spans="1:9" hidden="1" x14ac:dyDescent="0.2">
      <c r="A15078" s="49" t="s">
        <v>12948</v>
      </c>
      <c r="B15078" s="1" t="s">
        <v>1598</v>
      </c>
      <c r="C15078" s="1" t="s">
        <v>8239</v>
      </c>
      <c r="D15078" s="1" t="s">
        <v>70</v>
      </c>
      <c r="E15078" s="39">
        <v>11106.041109715294</v>
      </c>
      <c r="F15078" s="39">
        <v>39294.865105340592</v>
      </c>
      <c r="G15078" s="39">
        <v>16805.640097046526</v>
      </c>
      <c r="H15078" s="83">
        <v>16818.066379527114</v>
      </c>
      <c r="I15078" s="85">
        <v>1.5143169571752333</v>
      </c>
    </row>
    <row r="15079" spans="1:9" x14ac:dyDescent="0.2">
      <c r="A15079" s="49" t="s">
        <v>12946</v>
      </c>
      <c r="B15079" s="1" t="s">
        <v>1597</v>
      </c>
      <c r="C15079" s="1" t="s">
        <v>8238</v>
      </c>
      <c r="D15079" s="1" t="s">
        <v>70</v>
      </c>
      <c r="E15079" s="39">
        <v>5413.1666666666679</v>
      </c>
      <c r="F15079" s="39">
        <v>17523.280919186243</v>
      </c>
      <c r="G15079" s="39">
        <v>7489.8456650853022</v>
      </c>
      <c r="H15079" s="83">
        <v>7497.0105496759124</v>
      </c>
      <c r="I15079" s="85">
        <v>1.3849583822794871</v>
      </c>
    </row>
    <row r="15080" spans="1:9" hidden="1" x14ac:dyDescent="0.2">
      <c r="A15080" s="49" t="s">
        <v>12947</v>
      </c>
      <c r="B15080" s="1" t="s">
        <v>1597</v>
      </c>
      <c r="C15080" s="1" t="s">
        <v>8238</v>
      </c>
      <c r="D15080" s="1" t="s">
        <v>70</v>
      </c>
      <c r="E15080" s="39">
        <v>5428.1966976001549</v>
      </c>
      <c r="F15080" s="39">
        <v>17571.935518331207</v>
      </c>
      <c r="G15080" s="39">
        <v>7513.0320686225477</v>
      </c>
      <c r="H15080" s="83">
        <v>7519.3287869093647</v>
      </c>
      <c r="I15080" s="85">
        <v>1.3852351353136696</v>
      </c>
    </row>
    <row r="15081" spans="1:9" hidden="1" x14ac:dyDescent="0.2">
      <c r="A15081" s="49" t="s">
        <v>12948</v>
      </c>
      <c r="B15081" s="1" t="s">
        <v>1597</v>
      </c>
      <c r="C15081" s="1" t="s">
        <v>8238</v>
      </c>
      <c r="D15081" s="1" t="s">
        <v>70</v>
      </c>
      <c r="E15081" s="39">
        <v>5442.0698328839271</v>
      </c>
      <c r="F15081" s="39">
        <v>17616.845062370263</v>
      </c>
      <c r="G15081" s="39">
        <v>7534.3777608079317</v>
      </c>
      <c r="H15081" s="83">
        <v>7539.9487658890002</v>
      </c>
      <c r="I15081" s="85">
        <v>1.3854928358927985</v>
      </c>
    </row>
    <row r="15082" spans="1:9" x14ac:dyDescent="0.2">
      <c r="A15082" s="49" t="s">
        <v>12946</v>
      </c>
      <c r="B15082" s="1" t="s">
        <v>1596</v>
      </c>
      <c r="C15082" s="1" t="s">
        <v>8237</v>
      </c>
      <c r="D15082" s="1" t="s">
        <v>70</v>
      </c>
      <c r="E15082" s="39">
        <v>2957.333333333333</v>
      </c>
      <c r="F15082" s="39">
        <v>12789.87221075233</v>
      </c>
      <c r="G15082" s="39">
        <v>5466.6799771390561</v>
      </c>
      <c r="H15082" s="83">
        <v>5471.909474899282</v>
      </c>
      <c r="I15082" s="85">
        <v>1.8502849892580984</v>
      </c>
    </row>
    <row r="15083" spans="1:9" hidden="1" x14ac:dyDescent="0.2">
      <c r="A15083" s="49" t="s">
        <v>12947</v>
      </c>
      <c r="B15083" s="1" t="s">
        <v>1596</v>
      </c>
      <c r="C15083" s="1" t="s">
        <v>8237</v>
      </c>
      <c r="D15083" s="1" t="s">
        <v>70</v>
      </c>
      <c r="E15083" s="39">
        <v>2971.0842424562529</v>
      </c>
      <c r="F15083" s="39">
        <v>12849.342128627832</v>
      </c>
      <c r="G15083" s="39">
        <v>5493.8466722902986</v>
      </c>
      <c r="H15083" s="83">
        <v>5498.4510989040027</v>
      </c>
      <c r="I15083" s="85">
        <v>1.850654727433217</v>
      </c>
    </row>
    <row r="15084" spans="1:9" hidden="1" x14ac:dyDescent="0.2">
      <c r="A15084" s="49" t="s">
        <v>12948</v>
      </c>
      <c r="B15084" s="1" t="s">
        <v>1596</v>
      </c>
      <c r="C15084" s="1" t="s">
        <v>8237</v>
      </c>
      <c r="D15084" s="1" t="s">
        <v>70</v>
      </c>
      <c r="E15084" s="39">
        <v>2982.9438835597784</v>
      </c>
      <c r="F15084" s="39">
        <v>12900.632692484733</v>
      </c>
      <c r="G15084" s="39">
        <v>5517.3465915429442</v>
      </c>
      <c r="H15084" s="83">
        <v>5521.4261807102657</v>
      </c>
      <c r="I15084" s="85">
        <v>1.8509990117953943</v>
      </c>
    </row>
    <row r="15085" spans="1:9" x14ac:dyDescent="0.2">
      <c r="A15085" s="49" t="s">
        <v>12946</v>
      </c>
      <c r="B15085" s="1" t="s">
        <v>1595</v>
      </c>
      <c r="C15085" s="1" t="s">
        <v>8236</v>
      </c>
      <c r="D15085" s="1" t="s">
        <v>70</v>
      </c>
      <c r="E15085" s="39">
        <v>1572.4166666666667</v>
      </c>
      <c r="F15085" s="39">
        <v>5210.9823913562923</v>
      </c>
      <c r="G15085" s="39">
        <v>2227.2914561337889</v>
      </c>
      <c r="H15085" s="83">
        <v>2229.4221123510779</v>
      </c>
      <c r="I15085" s="85">
        <v>1.4178316470514036</v>
      </c>
    </row>
    <row r="15086" spans="1:9" hidden="1" x14ac:dyDescent="0.2">
      <c r="A15086" s="49" t="s">
        <v>12947</v>
      </c>
      <c r="B15086" s="1" t="s">
        <v>1595</v>
      </c>
      <c r="C15086" s="1" t="s">
        <v>8236</v>
      </c>
      <c r="D15086" s="1" t="s">
        <v>70</v>
      </c>
      <c r="E15086" s="39">
        <v>1579.5104479511422</v>
      </c>
      <c r="F15086" s="39">
        <v>5234.491153470788</v>
      </c>
      <c r="G15086" s="39">
        <v>2238.0516851954567</v>
      </c>
      <c r="H15086" s="83">
        <v>2239.9274100485245</v>
      </c>
      <c r="I15086" s="85">
        <v>1.4181149690741459</v>
      </c>
    </row>
    <row r="15087" spans="1:9" hidden="1" x14ac:dyDescent="0.2">
      <c r="A15087" s="49" t="s">
        <v>12948</v>
      </c>
      <c r="B15087" s="1" t="s">
        <v>1595</v>
      </c>
      <c r="C15087" s="1" t="s">
        <v>8236</v>
      </c>
      <c r="D15087" s="1" t="s">
        <v>70</v>
      </c>
      <c r="E15087" s="39">
        <v>1586.3770965638719</v>
      </c>
      <c r="F15087" s="39">
        <v>5257.2471988416492</v>
      </c>
      <c r="G15087" s="39">
        <v>2248.4211127354361</v>
      </c>
      <c r="H15087" s="83">
        <v>2250.0836210196089</v>
      </c>
      <c r="I15087" s="85">
        <v>1.4183787864142392</v>
      </c>
    </row>
    <row r="15088" spans="1:9" x14ac:dyDescent="0.2">
      <c r="A15088" s="49" t="s">
        <v>12946</v>
      </c>
      <c r="B15088" s="1" t="s">
        <v>1594</v>
      </c>
      <c r="C15088" s="1" t="s">
        <v>8235</v>
      </c>
      <c r="D15088" s="1" t="s">
        <v>70</v>
      </c>
      <c r="E15088" s="39">
        <v>7326.5</v>
      </c>
      <c r="F15088" s="39">
        <v>22060.578772636782</v>
      </c>
      <c r="G15088" s="39">
        <v>9429.1891485113229</v>
      </c>
      <c r="H15088" s="83">
        <v>9438.2092345121673</v>
      </c>
      <c r="I15088" s="85">
        <v>1.2882289271155623</v>
      </c>
    </row>
    <row r="15089" spans="1:9" hidden="1" x14ac:dyDescent="0.2">
      <c r="A15089" s="49" t="s">
        <v>12947</v>
      </c>
      <c r="B15089" s="1" t="s">
        <v>1594</v>
      </c>
      <c r="C15089" s="1" t="s">
        <v>8235</v>
      </c>
      <c r="D15089" s="1" t="s">
        <v>70</v>
      </c>
      <c r="E15089" s="39">
        <v>7355.7437865164238</v>
      </c>
      <c r="F15089" s="39">
        <v>22148.633758790569</v>
      </c>
      <c r="G15089" s="39">
        <v>9469.8387398688064</v>
      </c>
      <c r="H15089" s="83">
        <v>9477.7754698364024</v>
      </c>
      <c r="I15089" s="85">
        <v>1.288486350926171</v>
      </c>
    </row>
    <row r="15090" spans="1:9" hidden="1" x14ac:dyDescent="0.2">
      <c r="A15090" s="49" t="s">
        <v>12948</v>
      </c>
      <c r="B15090" s="1" t="s">
        <v>1594</v>
      </c>
      <c r="C15090" s="1" t="s">
        <v>8235</v>
      </c>
      <c r="D15090" s="1" t="s">
        <v>70</v>
      </c>
      <c r="E15090" s="39">
        <v>7382.9990668402679</v>
      </c>
      <c r="F15090" s="39">
        <v>22230.701220546449</v>
      </c>
      <c r="G15090" s="39">
        <v>9507.6331936994011</v>
      </c>
      <c r="H15090" s="83">
        <v>9514.663246414113</v>
      </c>
      <c r="I15090" s="85">
        <v>1.2887260529596873</v>
      </c>
    </row>
    <row r="15091" spans="1:9" x14ac:dyDescent="0.2">
      <c r="A15091" s="49" t="s">
        <v>12946</v>
      </c>
      <c r="B15091" s="1" t="s">
        <v>1593</v>
      </c>
      <c r="C15091" s="1" t="s">
        <v>8234</v>
      </c>
      <c r="D15091" s="1" t="s">
        <v>70</v>
      </c>
      <c r="E15091" s="39">
        <v>7976.4166666666661</v>
      </c>
      <c r="F15091" s="39">
        <v>18475.420415256041</v>
      </c>
      <c r="G15091" s="39">
        <v>7896.811570048153</v>
      </c>
      <c r="H15091" s="83">
        <v>7904.3657635607033</v>
      </c>
      <c r="I15091" s="85">
        <v>0.99096700860587406</v>
      </c>
    </row>
    <row r="15092" spans="1:9" hidden="1" x14ac:dyDescent="0.2">
      <c r="A15092" s="49" t="s">
        <v>12947</v>
      </c>
      <c r="B15092" s="1" t="s">
        <v>1593</v>
      </c>
      <c r="C15092" s="1" t="s">
        <v>8234</v>
      </c>
      <c r="D15092" s="1" t="s">
        <v>70</v>
      </c>
      <c r="E15092" s="39">
        <v>8009.8841505391365</v>
      </c>
      <c r="F15092" s="39">
        <v>18552.939664892117</v>
      </c>
      <c r="G15092" s="39">
        <v>7932.4688236046632</v>
      </c>
      <c r="H15092" s="83">
        <v>7939.1170744100609</v>
      </c>
      <c r="I15092" s="85">
        <v>0.99116503125400235</v>
      </c>
    </row>
    <row r="15093" spans="1:9" hidden="1" x14ac:dyDescent="0.2">
      <c r="A15093" s="49" t="s">
        <v>12948</v>
      </c>
      <c r="B15093" s="1" t="s">
        <v>1593</v>
      </c>
      <c r="C15093" s="1" t="s">
        <v>8234</v>
      </c>
      <c r="D15093" s="1" t="s">
        <v>70</v>
      </c>
      <c r="E15093" s="39">
        <v>8041.5377830759717</v>
      </c>
      <c r="F15093" s="39">
        <v>18626.257571068207</v>
      </c>
      <c r="G15093" s="39">
        <v>7966.0836156354862</v>
      </c>
      <c r="H15093" s="83">
        <v>7971.973828962693</v>
      </c>
      <c r="I15093" s="85">
        <v>0.99134942146765992</v>
      </c>
    </row>
    <row r="15094" spans="1:9" x14ac:dyDescent="0.2">
      <c r="A15094" s="49" t="s">
        <v>12946</v>
      </c>
      <c r="B15094" s="1" t="s">
        <v>1592</v>
      </c>
      <c r="C15094" s="1" t="s">
        <v>8233</v>
      </c>
      <c r="D15094" s="1" t="s">
        <v>70</v>
      </c>
      <c r="E15094" s="39">
        <v>5447.0833333333348</v>
      </c>
      <c r="F15094" s="39">
        <v>16341.164653818463</v>
      </c>
      <c r="G15094" s="39">
        <v>6984.5824996641741</v>
      </c>
      <c r="H15094" s="83">
        <v>6991.2640428843461</v>
      </c>
      <c r="I15094" s="85">
        <v>1.283487623569374</v>
      </c>
    </row>
    <row r="15095" spans="1:9" hidden="1" x14ac:dyDescent="0.2">
      <c r="A15095" s="49" t="s">
        <v>12947</v>
      </c>
      <c r="B15095" s="1" t="s">
        <v>1592</v>
      </c>
      <c r="C15095" s="1" t="s">
        <v>8233</v>
      </c>
      <c r="D15095" s="1" t="s">
        <v>70</v>
      </c>
      <c r="E15095" s="39">
        <v>5464.1957741379865</v>
      </c>
      <c r="F15095" s="39">
        <v>16392.501708110674</v>
      </c>
      <c r="G15095" s="39">
        <v>7008.7550053610457</v>
      </c>
      <c r="H15095" s="83">
        <v>7014.6290859462188</v>
      </c>
      <c r="I15095" s="85">
        <v>1.2837440999362479</v>
      </c>
    </row>
    <row r="15096" spans="1:9" hidden="1" x14ac:dyDescent="0.2">
      <c r="A15096" s="49" t="s">
        <v>12948</v>
      </c>
      <c r="B15096" s="1" t="s">
        <v>1592</v>
      </c>
      <c r="C15096" s="1" t="s">
        <v>8233</v>
      </c>
      <c r="D15096" s="1" t="s">
        <v>70</v>
      </c>
      <c r="E15096" s="39">
        <v>5480.9341471106654</v>
      </c>
      <c r="F15096" s="39">
        <v>16442.71656476795</v>
      </c>
      <c r="G15096" s="39">
        <v>7032.2261207528391</v>
      </c>
      <c r="H15096" s="83">
        <v>7037.4258291685392</v>
      </c>
      <c r="I15096" s="85">
        <v>1.2839829197507135</v>
      </c>
    </row>
    <row r="15097" spans="1:9" x14ac:dyDescent="0.2">
      <c r="A15097" s="49" t="s">
        <v>12946</v>
      </c>
      <c r="B15097" s="1" t="s">
        <v>1591</v>
      </c>
      <c r="C15097" s="1" t="s">
        <v>8232</v>
      </c>
      <c r="D15097" s="1" t="s">
        <v>70</v>
      </c>
      <c r="E15097" s="39">
        <v>5634.2499999999991</v>
      </c>
      <c r="F15097" s="39">
        <v>18524.920271513653</v>
      </c>
      <c r="G15097" s="39">
        <v>7917.9689255412941</v>
      </c>
      <c r="H15097" s="83">
        <v>7925.5433584575812</v>
      </c>
      <c r="I15097" s="85">
        <v>1.406672291513082</v>
      </c>
    </row>
    <row r="15098" spans="1:9" hidden="1" x14ac:dyDescent="0.2">
      <c r="A15098" s="49" t="s">
        <v>12947</v>
      </c>
      <c r="B15098" s="1" t="s">
        <v>1591</v>
      </c>
      <c r="C15098" s="1" t="s">
        <v>8232</v>
      </c>
      <c r="D15098" s="1" t="s">
        <v>70</v>
      </c>
      <c r="E15098" s="39">
        <v>5650.9746362924261</v>
      </c>
      <c r="F15098" s="39">
        <v>18579.909410065771</v>
      </c>
      <c r="G15098" s="39">
        <v>7943.9999699693226</v>
      </c>
      <c r="H15098" s="83">
        <v>7950.6578850992591</v>
      </c>
      <c r="I15098" s="85">
        <v>1.4069533835875863</v>
      </c>
    </row>
    <row r="15099" spans="1:9" hidden="1" x14ac:dyDescent="0.2">
      <c r="A15099" s="49" t="s">
        <v>12948</v>
      </c>
      <c r="B15099" s="1" t="s">
        <v>1591</v>
      </c>
      <c r="C15099" s="1" t="s">
        <v>8232</v>
      </c>
      <c r="D15099" s="1" t="s">
        <v>70</v>
      </c>
      <c r="E15099" s="39">
        <v>5666.683936984602</v>
      </c>
      <c r="F15099" s="39">
        <v>18631.560214137971</v>
      </c>
      <c r="G15099" s="39">
        <v>7968.351451668379</v>
      </c>
      <c r="H15099" s="83">
        <v>7974.2433418594846</v>
      </c>
      <c r="I15099" s="85">
        <v>1.4072151244953319</v>
      </c>
    </row>
    <row r="15100" spans="1:9" x14ac:dyDescent="0.2">
      <c r="A15100" s="49" t="s">
        <v>12946</v>
      </c>
      <c r="B15100" s="1" t="s">
        <v>1590</v>
      </c>
      <c r="C15100" s="1" t="s">
        <v>8231</v>
      </c>
      <c r="D15100" s="1" t="s">
        <v>70</v>
      </c>
      <c r="E15100" s="39">
        <v>3141.833333333333</v>
      </c>
      <c r="F15100" s="39">
        <v>8143.6307398788167</v>
      </c>
      <c r="G15100" s="39">
        <v>3480.7715333921192</v>
      </c>
      <c r="H15100" s="83">
        <v>3484.1012850903808</v>
      </c>
      <c r="I15100" s="85">
        <v>1.1089389268761491</v>
      </c>
    </row>
    <row r="15101" spans="1:9" hidden="1" x14ac:dyDescent="0.2">
      <c r="A15101" s="49" t="s">
        <v>12947</v>
      </c>
      <c r="B15101" s="1" t="s">
        <v>1590</v>
      </c>
      <c r="C15101" s="1" t="s">
        <v>8231</v>
      </c>
      <c r="D15101" s="1" t="s">
        <v>70</v>
      </c>
      <c r="E15101" s="39">
        <v>3151.6423006437308</v>
      </c>
      <c r="F15101" s="39">
        <v>8169.0555792132036</v>
      </c>
      <c r="G15101" s="39">
        <v>3492.7499291675877</v>
      </c>
      <c r="H15101" s="83">
        <v>3495.6772243194505</v>
      </c>
      <c r="I15101" s="85">
        <v>1.1091605235801822</v>
      </c>
    </row>
    <row r="15102" spans="1:9" hidden="1" x14ac:dyDescent="0.2">
      <c r="A15102" s="49" t="s">
        <v>12948</v>
      </c>
      <c r="B15102" s="1" t="s">
        <v>1590</v>
      </c>
      <c r="C15102" s="1" t="s">
        <v>8231</v>
      </c>
      <c r="D15102" s="1" t="s">
        <v>70</v>
      </c>
      <c r="E15102" s="39">
        <v>3161.7302395404063</v>
      </c>
      <c r="F15102" s="39">
        <v>8195.2035127873332</v>
      </c>
      <c r="G15102" s="39">
        <v>3504.9271804024329</v>
      </c>
      <c r="H15102" s="83">
        <v>3507.5187636427063</v>
      </c>
      <c r="I15102" s="85">
        <v>1.1093668649456205</v>
      </c>
    </row>
    <row r="15103" spans="1:9" x14ac:dyDescent="0.2">
      <c r="A15103" s="49" t="s">
        <v>12946</v>
      </c>
      <c r="B15103" s="1" t="s">
        <v>1589</v>
      </c>
      <c r="C15103" s="1" t="s">
        <v>8230</v>
      </c>
      <c r="D15103" s="1" t="s">
        <v>70</v>
      </c>
      <c r="E15103" s="39">
        <v>4397.9166666666661</v>
      </c>
      <c r="F15103" s="39">
        <v>19733.568542435736</v>
      </c>
      <c r="G15103" s="39">
        <v>8434.5724688119462</v>
      </c>
      <c r="H15103" s="83">
        <v>8442.6410914528497</v>
      </c>
      <c r="I15103" s="85">
        <v>1.9196910108466927</v>
      </c>
    </row>
    <row r="15104" spans="1:9" hidden="1" x14ac:dyDescent="0.2">
      <c r="A15104" s="49" t="s">
        <v>12947</v>
      </c>
      <c r="B15104" s="1" t="s">
        <v>1589</v>
      </c>
      <c r="C15104" s="1" t="s">
        <v>8230</v>
      </c>
      <c r="D15104" s="1" t="s">
        <v>70</v>
      </c>
      <c r="E15104" s="39">
        <v>4411.6345631681706</v>
      </c>
      <c r="F15104" s="39">
        <v>19795.121107294966</v>
      </c>
      <c r="G15104" s="39">
        <v>8463.5741763465176</v>
      </c>
      <c r="H15104" s="83">
        <v>8470.6675498076274</v>
      </c>
      <c r="I15104" s="85">
        <v>1.9200746182667732</v>
      </c>
    </row>
    <row r="15105" spans="1:9" hidden="1" x14ac:dyDescent="0.2">
      <c r="A15105" s="49" t="s">
        <v>12948</v>
      </c>
      <c r="B15105" s="1" t="s">
        <v>1589</v>
      </c>
      <c r="C15105" s="1" t="s">
        <v>8230</v>
      </c>
      <c r="D15105" s="1" t="s">
        <v>70</v>
      </c>
      <c r="E15105" s="39">
        <v>4424.7713340385262</v>
      </c>
      <c r="F15105" s="39">
        <v>19854.066146058722</v>
      </c>
      <c r="G15105" s="39">
        <v>8491.1931678388792</v>
      </c>
      <c r="H15105" s="83">
        <v>8497.4716531742488</v>
      </c>
      <c r="I15105" s="85">
        <v>1.9204318170761911</v>
      </c>
    </row>
    <row r="15106" spans="1:9" x14ac:dyDescent="0.2">
      <c r="A15106" s="49" t="s">
        <v>12946</v>
      </c>
      <c r="B15106" s="1" t="s">
        <v>1588</v>
      </c>
      <c r="C15106" s="1" t="s">
        <v>8229</v>
      </c>
      <c r="D15106" s="1" t="s">
        <v>70</v>
      </c>
      <c r="E15106" s="39">
        <v>5606.6666666666661</v>
      </c>
      <c r="F15106" s="39">
        <v>21411.119139215014</v>
      </c>
      <c r="G15106" s="39">
        <v>9151.5954465975483</v>
      </c>
      <c r="H15106" s="83">
        <v>9160.3499828225722</v>
      </c>
      <c r="I15106" s="85">
        <v>1.6338317448553936</v>
      </c>
    </row>
    <row r="15107" spans="1:9" hidden="1" x14ac:dyDescent="0.2">
      <c r="A15107" s="49" t="s">
        <v>12947</v>
      </c>
      <c r="B15107" s="1" t="s">
        <v>1588</v>
      </c>
      <c r="C15107" s="1" t="s">
        <v>8229</v>
      </c>
      <c r="D15107" s="1" t="s">
        <v>70</v>
      </c>
      <c r="E15107" s="39">
        <v>5630.3089763247317</v>
      </c>
      <c r="F15107" s="39">
        <v>21501.40599572186</v>
      </c>
      <c r="G15107" s="39">
        <v>9193.1109465892714</v>
      </c>
      <c r="H15107" s="83">
        <v>9200.8157492949449</v>
      </c>
      <c r="I15107" s="85">
        <v>1.6341582296787049</v>
      </c>
    </row>
    <row r="15108" spans="1:9" hidden="1" x14ac:dyDescent="0.2">
      <c r="A15108" s="49" t="s">
        <v>12948</v>
      </c>
      <c r="B15108" s="1" t="s">
        <v>1588</v>
      </c>
      <c r="C15108" s="1" t="s">
        <v>8229</v>
      </c>
      <c r="D15108" s="1" t="s">
        <v>70</v>
      </c>
      <c r="E15108" s="39">
        <v>5652.0469325399863</v>
      </c>
      <c r="F15108" s="39">
        <v>21584.420378070467</v>
      </c>
      <c r="G15108" s="39">
        <v>9231.231602520731</v>
      </c>
      <c r="H15108" s="83">
        <v>9238.0572807379394</v>
      </c>
      <c r="I15108" s="85">
        <v>1.6344622383711218</v>
      </c>
    </row>
    <row r="15109" spans="1:9" x14ac:dyDescent="0.2">
      <c r="A15109" s="49" t="s">
        <v>12946</v>
      </c>
      <c r="B15109" s="1" t="s">
        <v>1587</v>
      </c>
      <c r="C15109" s="1" t="s">
        <v>8228</v>
      </c>
      <c r="D15109" s="1" t="s">
        <v>70</v>
      </c>
      <c r="E15109" s="39">
        <v>7403.833333333333</v>
      </c>
      <c r="F15109" s="39">
        <v>19952.286423718404</v>
      </c>
      <c r="G15109" s="39">
        <v>8528.0574264837724</v>
      </c>
      <c r="H15109" s="83">
        <v>8536.2154780612163</v>
      </c>
      <c r="I15109" s="85">
        <v>1.1529453856868581</v>
      </c>
    </row>
    <row r="15110" spans="1:9" hidden="1" x14ac:dyDescent="0.2">
      <c r="A15110" s="49" t="s">
        <v>12947</v>
      </c>
      <c r="B15110" s="1" t="s">
        <v>1587</v>
      </c>
      <c r="C15110" s="1" t="s">
        <v>8228</v>
      </c>
      <c r="D15110" s="1" t="s">
        <v>70</v>
      </c>
      <c r="E15110" s="39">
        <v>7431.2311763283906</v>
      </c>
      <c r="F15110" s="39">
        <v>20026.119745758268</v>
      </c>
      <c r="G15110" s="39">
        <v>8562.3396297464824</v>
      </c>
      <c r="H15110" s="83">
        <v>8569.5157791402453</v>
      </c>
      <c r="I15110" s="85">
        <v>1.1531757760998973</v>
      </c>
    </row>
    <row r="15111" spans="1:9" hidden="1" x14ac:dyDescent="0.2">
      <c r="A15111" s="49" t="s">
        <v>12948</v>
      </c>
      <c r="B15111" s="1" t="s">
        <v>1587</v>
      </c>
      <c r="C15111" s="1" t="s">
        <v>8228</v>
      </c>
      <c r="D15111" s="1" t="s">
        <v>70</v>
      </c>
      <c r="E15111" s="39">
        <v>7456.4486392199278</v>
      </c>
      <c r="F15111" s="39">
        <v>20094.077250990886</v>
      </c>
      <c r="G15111" s="39">
        <v>8593.8411916448258</v>
      </c>
      <c r="H15111" s="83">
        <v>8600.1955761029021</v>
      </c>
      <c r="I15111" s="85">
        <v>1.1533903057907511</v>
      </c>
    </row>
    <row r="15112" spans="1:9" x14ac:dyDescent="0.2">
      <c r="A15112" s="49" t="s">
        <v>12946</v>
      </c>
      <c r="B15112" s="1" t="s">
        <v>1586</v>
      </c>
      <c r="C15112" s="1" t="s">
        <v>8227</v>
      </c>
      <c r="D15112" s="1" t="s">
        <v>70</v>
      </c>
      <c r="E15112" s="39">
        <v>2130.666666666667</v>
      </c>
      <c r="F15112" s="39">
        <v>5748.967195221443</v>
      </c>
      <c r="G15112" s="39">
        <v>2457.2383005457477</v>
      </c>
      <c r="H15112" s="83">
        <v>2459.5889269300947</v>
      </c>
      <c r="I15112" s="85">
        <v>1.1543752785967276</v>
      </c>
    </row>
    <row r="15113" spans="1:9" hidden="1" x14ac:dyDescent="0.2">
      <c r="A15113" s="49" t="s">
        <v>12947</v>
      </c>
      <c r="B15113" s="1" t="s">
        <v>1586</v>
      </c>
      <c r="C15113" s="1" t="s">
        <v>8227</v>
      </c>
      <c r="D15113" s="1" t="s">
        <v>70</v>
      </c>
      <c r="E15113" s="39">
        <v>2140.2729171123624</v>
      </c>
      <c r="F15113" s="39">
        <v>5774.8867909730316</v>
      </c>
      <c r="G15113" s="39">
        <v>2469.1024849245273</v>
      </c>
      <c r="H15113" s="83">
        <v>2471.1718548708877</v>
      </c>
      <c r="I15113" s="85">
        <v>1.154605954741964</v>
      </c>
    </row>
    <row r="15114" spans="1:9" hidden="1" x14ac:dyDescent="0.2">
      <c r="A15114" s="49" t="s">
        <v>12948</v>
      </c>
      <c r="B15114" s="1" t="s">
        <v>1586</v>
      </c>
      <c r="C15114" s="1" t="s">
        <v>8227</v>
      </c>
      <c r="D15114" s="1" t="s">
        <v>70</v>
      </c>
      <c r="E15114" s="39">
        <v>2149.1065092814788</v>
      </c>
      <c r="F15114" s="39">
        <v>5798.7215992941592</v>
      </c>
      <c r="G15114" s="39">
        <v>2479.9990522798107</v>
      </c>
      <c r="H15114" s="83">
        <v>2481.8327919408566</v>
      </c>
      <c r="I15114" s="85">
        <v>1.1548207504944088</v>
      </c>
    </row>
    <row r="15115" spans="1:9" x14ac:dyDescent="0.2">
      <c r="A15115" s="49" t="s">
        <v>12946</v>
      </c>
      <c r="B15115" s="1" t="s">
        <v>1585</v>
      </c>
      <c r="C15115" s="1" t="s">
        <v>8226</v>
      </c>
      <c r="D15115" s="1" t="s">
        <v>70</v>
      </c>
      <c r="E15115" s="39">
        <v>12803.916666666666</v>
      </c>
      <c r="F15115" s="39">
        <v>37855.562445213705</v>
      </c>
      <c r="G15115" s="39">
        <v>16180.321572612023</v>
      </c>
      <c r="H15115" s="83">
        <v>16195.799880429116</v>
      </c>
      <c r="I15115" s="85">
        <v>1.2649098164308408</v>
      </c>
    </row>
    <row r="15116" spans="1:9" hidden="1" x14ac:dyDescent="0.2">
      <c r="A15116" s="49" t="s">
        <v>12947</v>
      </c>
      <c r="B15116" s="1" t="s">
        <v>1585</v>
      </c>
      <c r="C15116" s="1" t="s">
        <v>8226</v>
      </c>
      <c r="D15116" s="1" t="s">
        <v>70</v>
      </c>
      <c r="E15116" s="39">
        <v>12848.867131077597</v>
      </c>
      <c r="F15116" s="39">
        <v>37988.461241476522</v>
      </c>
      <c r="G15116" s="39">
        <v>16242.293129695188</v>
      </c>
      <c r="H15116" s="83">
        <v>16255.905895251817</v>
      </c>
      <c r="I15116" s="85">
        <v>1.2651625804374305</v>
      </c>
    </row>
    <row r="15117" spans="1:9" hidden="1" x14ac:dyDescent="0.2">
      <c r="A15117" s="49" t="s">
        <v>12948</v>
      </c>
      <c r="B15117" s="1" t="s">
        <v>1585</v>
      </c>
      <c r="C15117" s="1" t="s">
        <v>8226</v>
      </c>
      <c r="D15117" s="1" t="s">
        <v>70</v>
      </c>
      <c r="E15117" s="39">
        <v>12891.559056556136</v>
      </c>
      <c r="F15117" s="39">
        <v>38114.682529300626</v>
      </c>
      <c r="G15117" s="39">
        <v>16300.899246847315</v>
      </c>
      <c r="H15117" s="83">
        <v>16312.952318170945</v>
      </c>
      <c r="I15117" s="85">
        <v>1.2653979434609055</v>
      </c>
    </row>
    <row r="15118" spans="1:9" x14ac:dyDescent="0.2">
      <c r="A15118" s="49" t="s">
        <v>12946</v>
      </c>
      <c r="B15118" s="1" t="s">
        <v>1584</v>
      </c>
      <c r="C15118" s="1" t="s">
        <v>8225</v>
      </c>
      <c r="D15118" s="1" t="s">
        <v>70</v>
      </c>
      <c r="E15118" s="39">
        <v>17361.916666666668</v>
      </c>
      <c r="F15118" s="39">
        <v>31448.747329253292</v>
      </c>
      <c r="G15118" s="39">
        <v>13441.904226877463</v>
      </c>
      <c r="H15118" s="83">
        <v>13454.762928747992</v>
      </c>
      <c r="I15118" s="85">
        <v>0.77495838662674477</v>
      </c>
    </row>
    <row r="15119" spans="1:9" hidden="1" x14ac:dyDescent="0.2">
      <c r="A15119" s="49" t="s">
        <v>12947</v>
      </c>
      <c r="B15119" s="1" t="s">
        <v>1584</v>
      </c>
      <c r="C15119" s="1" t="s">
        <v>8225</v>
      </c>
      <c r="D15119" s="1" t="s">
        <v>70</v>
      </c>
      <c r="E15119" s="39">
        <v>17409.381936269303</v>
      </c>
      <c r="F15119" s="39">
        <v>31534.72420031581</v>
      </c>
      <c r="G15119" s="39">
        <v>13482.942385315584</v>
      </c>
      <c r="H15119" s="83">
        <v>13494.242522078248</v>
      </c>
      <c r="I15119" s="85">
        <v>0.77511324477093757</v>
      </c>
    </row>
    <row r="15120" spans="1:9" hidden="1" x14ac:dyDescent="0.2">
      <c r="A15120" s="49" t="s">
        <v>12948</v>
      </c>
      <c r="B15120" s="1" t="s">
        <v>1584</v>
      </c>
      <c r="C15120" s="1" t="s">
        <v>8225</v>
      </c>
      <c r="D15120" s="1" t="s">
        <v>70</v>
      </c>
      <c r="E15120" s="39">
        <v>17469.797041064754</v>
      </c>
      <c r="F15120" s="39">
        <v>31644.157934048118</v>
      </c>
      <c r="G15120" s="39">
        <v>13533.583280870829</v>
      </c>
      <c r="H15120" s="83">
        <v>13543.590167121607</v>
      </c>
      <c r="I15120" s="85">
        <v>0.77525744204616975</v>
      </c>
    </row>
    <row r="15121" spans="1:9" x14ac:dyDescent="0.2">
      <c r="A15121" s="49" t="s">
        <v>12946</v>
      </c>
      <c r="B15121" s="1" t="s">
        <v>1583</v>
      </c>
      <c r="C15121" s="1" t="s">
        <v>8224</v>
      </c>
      <c r="D15121" s="1" t="s">
        <v>70</v>
      </c>
      <c r="E15121" s="39">
        <v>4679.5</v>
      </c>
      <c r="F15121" s="39">
        <v>15722.225150447521</v>
      </c>
      <c r="G15121" s="39">
        <v>6720.0337899988963</v>
      </c>
      <c r="H15121" s="83">
        <v>6726.4622624539143</v>
      </c>
      <c r="I15121" s="85">
        <v>1.4374318329851297</v>
      </c>
    </row>
    <row r="15122" spans="1:9" hidden="1" x14ac:dyDescent="0.2">
      <c r="A15122" s="49" t="s">
        <v>12947</v>
      </c>
      <c r="B15122" s="1" t="s">
        <v>1583</v>
      </c>
      <c r="C15122" s="1" t="s">
        <v>8224</v>
      </c>
      <c r="D15122" s="1" t="s">
        <v>70</v>
      </c>
      <c r="E15122" s="39">
        <v>4692.919310794131</v>
      </c>
      <c r="F15122" s="39">
        <v>15767.311468573209</v>
      </c>
      <c r="G15122" s="39">
        <v>6741.4495446885567</v>
      </c>
      <c r="H15122" s="83">
        <v>6747.0995949265925</v>
      </c>
      <c r="I15122" s="85">
        <v>1.4377190716677495</v>
      </c>
    </row>
    <row r="15123" spans="1:9" hidden="1" x14ac:dyDescent="0.2">
      <c r="A15123" s="49" t="s">
        <v>12948</v>
      </c>
      <c r="B15123" s="1" t="s">
        <v>1583</v>
      </c>
      <c r="C15123" s="1" t="s">
        <v>8224</v>
      </c>
      <c r="D15123" s="1" t="s">
        <v>70</v>
      </c>
      <c r="E15123" s="39">
        <v>4707.0477475856751</v>
      </c>
      <c r="F15123" s="39">
        <v>15814.780314445743</v>
      </c>
      <c r="G15123" s="39">
        <v>6763.6701504367666</v>
      </c>
      <c r="H15123" s="83">
        <v>6768.6712854967527</v>
      </c>
      <c r="I15123" s="85">
        <v>1.4379865360338695</v>
      </c>
    </row>
    <row r="15124" spans="1:9" x14ac:dyDescent="0.2">
      <c r="A15124" s="49" t="s">
        <v>12946</v>
      </c>
      <c r="B15124" s="1" t="s">
        <v>1582</v>
      </c>
      <c r="C15124" s="1" t="s">
        <v>8223</v>
      </c>
      <c r="D15124" s="1" t="s">
        <v>70</v>
      </c>
      <c r="E15124" s="39">
        <v>2688.75</v>
      </c>
      <c r="F15124" s="39">
        <v>7348.7790273083428</v>
      </c>
      <c r="G15124" s="39">
        <v>3141.0339761825385</v>
      </c>
      <c r="H15124" s="83">
        <v>3144.0387304780029</v>
      </c>
      <c r="I15124" s="85">
        <v>1.1693310015724789</v>
      </c>
    </row>
    <row r="15125" spans="1:9" hidden="1" x14ac:dyDescent="0.2">
      <c r="A15125" s="49" t="s">
        <v>12947</v>
      </c>
      <c r="B15125" s="1" t="s">
        <v>1582</v>
      </c>
      <c r="C15125" s="1" t="s">
        <v>8223</v>
      </c>
      <c r="D15125" s="1" t="s">
        <v>70</v>
      </c>
      <c r="E15125" s="39">
        <v>2699.9431780253381</v>
      </c>
      <c r="F15125" s="39">
        <v>7379.3717532670717</v>
      </c>
      <c r="G15125" s="39">
        <v>3155.1138217384114</v>
      </c>
      <c r="H15125" s="83">
        <v>3157.7581419964467</v>
      </c>
      <c r="I15125" s="85">
        <v>1.1695646662852888</v>
      </c>
    </row>
    <row r="15126" spans="1:9" hidden="1" x14ac:dyDescent="0.2">
      <c r="A15126" s="49" t="s">
        <v>12948</v>
      </c>
      <c r="B15126" s="1" t="s">
        <v>1582</v>
      </c>
      <c r="C15126" s="1" t="s">
        <v>8223</v>
      </c>
      <c r="D15126" s="1" t="s">
        <v>70</v>
      </c>
      <c r="E15126" s="39">
        <v>2711.0234004692993</v>
      </c>
      <c r="F15126" s="39">
        <v>7409.6557537558092</v>
      </c>
      <c r="G15126" s="39">
        <v>3168.9638711523653</v>
      </c>
      <c r="H15126" s="83">
        <v>3171.3070392796321</v>
      </c>
      <c r="I15126" s="85">
        <v>1.1697822448639337</v>
      </c>
    </row>
    <row r="15127" spans="1:9" x14ac:dyDescent="0.2">
      <c r="A15127" s="49" t="s">
        <v>12946</v>
      </c>
      <c r="B15127" s="1" t="s">
        <v>1581</v>
      </c>
      <c r="C15127" s="1" t="s">
        <v>8222</v>
      </c>
      <c r="D15127" s="1" t="s">
        <v>70</v>
      </c>
      <c r="E15127" s="39">
        <v>13066.25</v>
      </c>
      <c r="F15127" s="39">
        <v>32310.68473867725</v>
      </c>
      <c r="G15127" s="39">
        <v>13810.3157246627</v>
      </c>
      <c r="H15127" s="83">
        <v>13823.526853803633</v>
      </c>
      <c r="I15127" s="85">
        <v>1.057956709369837</v>
      </c>
    </row>
    <row r="15128" spans="1:9" hidden="1" x14ac:dyDescent="0.2">
      <c r="A15128" s="49" t="s">
        <v>12947</v>
      </c>
      <c r="B15128" s="1" t="s">
        <v>1581</v>
      </c>
      <c r="C15128" s="1" t="s">
        <v>8222</v>
      </c>
      <c r="D15128" s="1" t="s">
        <v>70</v>
      </c>
      <c r="E15128" s="39">
        <v>13119.312010057101</v>
      </c>
      <c r="F15128" s="39">
        <v>32441.898352266118</v>
      </c>
      <c r="G15128" s="39">
        <v>13870.81249150383</v>
      </c>
      <c r="H15128" s="83">
        <v>13882.437704582984</v>
      </c>
      <c r="I15128" s="85">
        <v>1.0581681184151182</v>
      </c>
    </row>
    <row r="15129" spans="1:9" hidden="1" x14ac:dyDescent="0.2">
      <c r="A15129" s="49" t="s">
        <v>12948</v>
      </c>
      <c r="B15129" s="1" t="s">
        <v>1581</v>
      </c>
      <c r="C15129" s="1" t="s">
        <v>8222</v>
      </c>
      <c r="D15129" s="1" t="s">
        <v>70</v>
      </c>
      <c r="E15129" s="39">
        <v>13167.272378270871</v>
      </c>
      <c r="F15129" s="39">
        <v>32560.496445621593</v>
      </c>
      <c r="G15129" s="39">
        <v>13925.483219737756</v>
      </c>
      <c r="H15129" s="83">
        <v>13935.779881285182</v>
      </c>
      <c r="I15129" s="85">
        <v>1.0583649734688052</v>
      </c>
    </row>
    <row r="15130" spans="1:9" x14ac:dyDescent="0.2">
      <c r="A15130" s="49" t="s">
        <v>12946</v>
      </c>
      <c r="B15130" s="1" t="s">
        <v>1580</v>
      </c>
      <c r="C15130" s="1" t="s">
        <v>8221</v>
      </c>
      <c r="D15130" s="1" t="s">
        <v>70</v>
      </c>
      <c r="E15130" s="39">
        <v>4470.416666666667</v>
      </c>
      <c r="F15130" s="39">
        <v>15564.820331677784</v>
      </c>
      <c r="G15130" s="39">
        <v>6652.7554187302358</v>
      </c>
      <c r="H15130" s="83">
        <v>6659.1195318129603</v>
      </c>
      <c r="I15130" s="85">
        <v>1.4895970618278593</v>
      </c>
    </row>
    <row r="15131" spans="1:9" hidden="1" x14ac:dyDescent="0.2">
      <c r="A15131" s="49" t="s">
        <v>12947</v>
      </c>
      <c r="B15131" s="1" t="s">
        <v>1580</v>
      </c>
      <c r="C15131" s="1" t="s">
        <v>8221</v>
      </c>
      <c r="D15131" s="1" t="s">
        <v>70</v>
      </c>
      <c r="E15131" s="39">
        <v>4485.276658450256</v>
      </c>
      <c r="F15131" s="39">
        <v>15616.558932235175</v>
      </c>
      <c r="G15131" s="39">
        <v>6676.9940019993473</v>
      </c>
      <c r="H15131" s="83">
        <v>6682.590031651469</v>
      </c>
      <c r="I15131" s="85">
        <v>1.4898947245676535</v>
      </c>
    </row>
    <row r="15132" spans="1:9" hidden="1" x14ac:dyDescent="0.2">
      <c r="A15132" s="49" t="s">
        <v>12948</v>
      </c>
      <c r="B15132" s="1" t="s">
        <v>1580</v>
      </c>
      <c r="C15132" s="1" t="s">
        <v>8221</v>
      </c>
      <c r="D15132" s="1" t="s">
        <v>70</v>
      </c>
      <c r="E15132" s="39">
        <v>4499.5019087358523</v>
      </c>
      <c r="F15132" s="39">
        <v>15666.087529092692</v>
      </c>
      <c r="G15132" s="39">
        <v>6700.0771738742606</v>
      </c>
      <c r="H15132" s="83">
        <v>6705.031287560113</v>
      </c>
      <c r="I15132" s="85">
        <v>1.4901718953696166</v>
      </c>
    </row>
    <row r="15133" spans="1:9" x14ac:dyDescent="0.2">
      <c r="A15133" s="49" t="s">
        <v>12946</v>
      </c>
      <c r="B15133" s="1" t="s">
        <v>1579</v>
      </c>
      <c r="C15133" s="1" t="s">
        <v>8220</v>
      </c>
      <c r="D15133" s="1" t="s">
        <v>70</v>
      </c>
      <c r="E15133" s="39">
        <v>10898.583333333334</v>
      </c>
      <c r="F15133" s="39">
        <v>21499.493580649527</v>
      </c>
      <c r="G15133" s="39">
        <v>9189.368676972339</v>
      </c>
      <c r="H15133" s="83">
        <v>9198.1593475649242</v>
      </c>
      <c r="I15133" s="85">
        <v>0.84397752131988935</v>
      </c>
    </row>
    <row r="15134" spans="1:9" hidden="1" x14ac:dyDescent="0.2">
      <c r="A15134" s="49" t="s">
        <v>12947</v>
      </c>
      <c r="B15134" s="1" t="s">
        <v>1579</v>
      </c>
      <c r="C15134" s="1" t="s">
        <v>8220</v>
      </c>
      <c r="D15134" s="1" t="s">
        <v>70</v>
      </c>
      <c r="E15134" s="39">
        <v>10958.035330263103</v>
      </c>
      <c r="F15134" s="39">
        <v>21616.773761683609</v>
      </c>
      <c r="G15134" s="39">
        <v>9242.4374265579554</v>
      </c>
      <c r="H15134" s="83">
        <v>9250.1835700892225</v>
      </c>
      <c r="I15134" s="85">
        <v>0.84414617139832904</v>
      </c>
    </row>
    <row r="15135" spans="1:9" hidden="1" x14ac:dyDescent="0.2">
      <c r="A15135" s="49" t="s">
        <v>12948</v>
      </c>
      <c r="B15135" s="1" t="s">
        <v>1579</v>
      </c>
      <c r="C15135" s="1" t="s">
        <v>8220</v>
      </c>
      <c r="D15135" s="1" t="s">
        <v>70</v>
      </c>
      <c r="E15135" s="39">
        <v>11013.70502323559</v>
      </c>
      <c r="F15135" s="39">
        <v>21726.592640898682</v>
      </c>
      <c r="G15135" s="39">
        <v>9292.0358799872265</v>
      </c>
      <c r="H15135" s="83">
        <v>9298.9065175825635</v>
      </c>
      <c r="I15135" s="85">
        <v>0.84430321113237372</v>
      </c>
    </row>
    <row r="15136" spans="1:9" x14ac:dyDescent="0.2">
      <c r="A15136" s="49" t="s">
        <v>12946</v>
      </c>
      <c r="B15136" s="1" t="s">
        <v>1578</v>
      </c>
      <c r="C15136" s="1" t="s">
        <v>8219</v>
      </c>
      <c r="D15136" s="1" t="s">
        <v>70</v>
      </c>
      <c r="E15136" s="39">
        <v>5030.416666666667</v>
      </c>
      <c r="F15136" s="39">
        <v>16412.924113880894</v>
      </c>
      <c r="G15136" s="39">
        <v>7015.2541120954393</v>
      </c>
      <c r="H15136" s="83">
        <v>7021.9649961823143</v>
      </c>
      <c r="I15136" s="85">
        <v>1.3959012665317281</v>
      </c>
    </row>
    <row r="15137" spans="1:9" hidden="1" x14ac:dyDescent="0.2">
      <c r="A15137" s="49" t="s">
        <v>12947</v>
      </c>
      <c r="B15137" s="1" t="s">
        <v>1578</v>
      </c>
      <c r="C15137" s="1" t="s">
        <v>8219</v>
      </c>
      <c r="D15137" s="1" t="s">
        <v>70</v>
      </c>
      <c r="E15137" s="39">
        <v>5047.0742019603804</v>
      </c>
      <c r="F15137" s="39">
        <v>16467.273262433864</v>
      </c>
      <c r="G15137" s="39">
        <v>7040.7242261031115</v>
      </c>
      <c r="H15137" s="83">
        <v>7046.6251002883946</v>
      </c>
      <c r="I15137" s="85">
        <v>1.3961802062571915</v>
      </c>
    </row>
    <row r="15138" spans="1:9" hidden="1" x14ac:dyDescent="0.2">
      <c r="A15138" s="49" t="s">
        <v>12948</v>
      </c>
      <c r="B15138" s="1" t="s">
        <v>1578</v>
      </c>
      <c r="C15138" s="1" t="s">
        <v>8219</v>
      </c>
      <c r="D15138" s="1" t="s">
        <v>70</v>
      </c>
      <c r="E15138" s="39">
        <v>5063.7393032132768</v>
      </c>
      <c r="F15138" s="39">
        <v>16521.64709671809</v>
      </c>
      <c r="G15138" s="39">
        <v>7065.9831551405769</v>
      </c>
      <c r="H15138" s="83">
        <v>7071.2078238935555</v>
      </c>
      <c r="I15138" s="85">
        <v>1.3964399429896415</v>
      </c>
    </row>
    <row r="15139" spans="1:9" x14ac:dyDescent="0.2">
      <c r="A15139" s="49" t="s">
        <v>12946</v>
      </c>
      <c r="B15139" s="1" t="s">
        <v>1577</v>
      </c>
      <c r="C15139" s="1" t="s">
        <v>8218</v>
      </c>
      <c r="D15139" s="1" t="s">
        <v>70</v>
      </c>
      <c r="E15139" s="39">
        <v>6313.7500000000009</v>
      </c>
      <c r="F15139" s="39">
        <v>20577.812410367027</v>
      </c>
      <c r="G15139" s="39">
        <v>8795.4213477211852</v>
      </c>
      <c r="H15139" s="83">
        <v>8803.8351631320929</v>
      </c>
      <c r="I15139" s="85">
        <v>1.3943908395378486</v>
      </c>
    </row>
    <row r="15140" spans="1:9" hidden="1" x14ac:dyDescent="0.2">
      <c r="A15140" s="49" t="s">
        <v>12947</v>
      </c>
      <c r="B15140" s="1" t="s">
        <v>1577</v>
      </c>
      <c r="C15140" s="1" t="s">
        <v>8218</v>
      </c>
      <c r="D15140" s="1" t="s">
        <v>70</v>
      </c>
      <c r="E15140" s="39">
        <v>6349.4103964812839</v>
      </c>
      <c r="F15140" s="39">
        <v>20694.036991522626</v>
      </c>
      <c r="G15140" s="39">
        <v>8847.9133891868551</v>
      </c>
      <c r="H15140" s="83">
        <v>8855.32887970107</v>
      </c>
      <c r="I15140" s="85">
        <v>1.3946694774381754</v>
      </c>
    </row>
    <row r="15141" spans="1:9" hidden="1" x14ac:dyDescent="0.2">
      <c r="A15141" s="49" t="s">
        <v>12948</v>
      </c>
      <c r="B15141" s="1" t="s">
        <v>1577</v>
      </c>
      <c r="C15141" s="1" t="s">
        <v>8218</v>
      </c>
      <c r="D15141" s="1" t="s">
        <v>70</v>
      </c>
      <c r="E15141" s="39">
        <v>6384.0065152597008</v>
      </c>
      <c r="F15141" s="39">
        <v>20806.792872314396</v>
      </c>
      <c r="G15141" s="39">
        <v>8898.6556296482759</v>
      </c>
      <c r="H15141" s="83">
        <v>8905.2353973877343</v>
      </c>
      <c r="I15141" s="85">
        <v>1.3949289331239774</v>
      </c>
    </row>
    <row r="15142" spans="1:9" x14ac:dyDescent="0.2">
      <c r="A15142" s="49" t="s">
        <v>12946</v>
      </c>
      <c r="B15142" s="1" t="s">
        <v>1576</v>
      </c>
      <c r="C15142" s="1" t="s">
        <v>8217</v>
      </c>
      <c r="D15142" s="1" t="s">
        <v>70</v>
      </c>
      <c r="E15142" s="39">
        <v>10290.083333333334</v>
      </c>
      <c r="F15142" s="39">
        <v>35303.343443174766</v>
      </c>
      <c r="G15142" s="39">
        <v>15089.445582155244</v>
      </c>
      <c r="H15142" s="83">
        <v>15103.88034369331</v>
      </c>
      <c r="I15142" s="85">
        <v>1.4678093319969852</v>
      </c>
    </row>
    <row r="15143" spans="1:9" hidden="1" x14ac:dyDescent="0.2">
      <c r="A15143" s="49" t="s">
        <v>12947</v>
      </c>
      <c r="B15143" s="1" t="s">
        <v>1576</v>
      </c>
      <c r="C15143" s="1" t="s">
        <v>8217</v>
      </c>
      <c r="D15143" s="1" t="s">
        <v>70</v>
      </c>
      <c r="E15143" s="39">
        <v>10328.910193059195</v>
      </c>
      <c r="F15143" s="39">
        <v>35436.551107225627</v>
      </c>
      <c r="G15143" s="39">
        <v>15151.202017115767</v>
      </c>
      <c r="H15143" s="83">
        <v>15163.900332514535</v>
      </c>
      <c r="I15143" s="85">
        <v>1.4681026409450582</v>
      </c>
    </row>
    <row r="15144" spans="1:9" hidden="1" x14ac:dyDescent="0.2">
      <c r="A15144" s="49" t="s">
        <v>12948</v>
      </c>
      <c r="B15144" s="1" t="s">
        <v>1576</v>
      </c>
      <c r="C15144" s="1" t="s">
        <v>8217</v>
      </c>
      <c r="D15144" s="1" t="s">
        <v>70</v>
      </c>
      <c r="E15144" s="39">
        <v>10366.774841680242</v>
      </c>
      <c r="F15144" s="39">
        <v>35566.457605678734</v>
      </c>
      <c r="G15144" s="39">
        <v>15211.073621083986</v>
      </c>
      <c r="H15144" s="83">
        <v>15222.32086287645</v>
      </c>
      <c r="I15144" s="85">
        <v>1.4683757576825331</v>
      </c>
    </row>
    <row r="15145" spans="1:9" x14ac:dyDescent="0.2">
      <c r="A15145" s="49" t="s">
        <v>12946</v>
      </c>
      <c r="B15145" s="1" t="s">
        <v>1575</v>
      </c>
      <c r="C15145" s="1" t="s">
        <v>8216</v>
      </c>
      <c r="D15145" s="1" t="s">
        <v>70</v>
      </c>
      <c r="E15145" s="39">
        <v>4708.5833333333339</v>
      </c>
      <c r="F15145" s="39">
        <v>14221.503295360484</v>
      </c>
      <c r="G15145" s="39">
        <v>6078.5914064258777</v>
      </c>
      <c r="H15145" s="83">
        <v>6084.4062666844193</v>
      </c>
      <c r="I15145" s="85">
        <v>1.2921946657737293</v>
      </c>
    </row>
    <row r="15146" spans="1:9" hidden="1" x14ac:dyDescent="0.2">
      <c r="A15146" s="49" t="s">
        <v>12947</v>
      </c>
      <c r="B15146" s="1" t="s">
        <v>1575</v>
      </c>
      <c r="C15146" s="1" t="s">
        <v>8216</v>
      </c>
      <c r="D15146" s="1" t="s">
        <v>70</v>
      </c>
      <c r="E15146" s="39">
        <v>4727.420222482212</v>
      </c>
      <c r="F15146" s="39">
        <v>14278.397027963378</v>
      </c>
      <c r="G15146" s="39">
        <v>6104.8513777952603</v>
      </c>
      <c r="H15146" s="83">
        <v>6109.9678912025975</v>
      </c>
      <c r="I15146" s="85">
        <v>1.2924528820487331</v>
      </c>
    </row>
    <row r="15147" spans="1:9" hidden="1" x14ac:dyDescent="0.2">
      <c r="A15147" s="49" t="s">
        <v>12948</v>
      </c>
      <c r="B15147" s="1" t="s">
        <v>1575</v>
      </c>
      <c r="C15147" s="1" t="s">
        <v>8216</v>
      </c>
      <c r="D15147" s="1" t="s">
        <v>70</v>
      </c>
      <c r="E15147" s="39">
        <v>4745.341399533906</v>
      </c>
      <c r="F15147" s="39">
        <v>14332.525002442058</v>
      </c>
      <c r="G15147" s="39">
        <v>6129.7387388212637</v>
      </c>
      <c r="H15147" s="83">
        <v>6134.271137745729</v>
      </c>
      <c r="I15147" s="85">
        <v>1.2926933219911734</v>
      </c>
    </row>
    <row r="15148" spans="1:9" x14ac:dyDescent="0.2">
      <c r="A15148" s="49" t="s">
        <v>12946</v>
      </c>
      <c r="B15148" s="1" t="s">
        <v>1574</v>
      </c>
      <c r="C15148" s="1" t="s">
        <v>8215</v>
      </c>
      <c r="D15148" s="1" t="s">
        <v>70</v>
      </c>
      <c r="E15148" s="39">
        <v>13552.333333333332</v>
      </c>
      <c r="F15148" s="39">
        <v>37400.613047409563</v>
      </c>
      <c r="G15148" s="39">
        <v>15985.86593438473</v>
      </c>
      <c r="H15148" s="83">
        <v>16001.158223388062</v>
      </c>
      <c r="I15148" s="85">
        <v>1.1806939683243769</v>
      </c>
    </row>
    <row r="15149" spans="1:9" hidden="1" x14ac:dyDescent="0.2">
      <c r="A15149" s="49" t="s">
        <v>12947</v>
      </c>
      <c r="B15149" s="1" t="s">
        <v>1574</v>
      </c>
      <c r="C15149" s="1" t="s">
        <v>8215</v>
      </c>
      <c r="D15149" s="1" t="s">
        <v>70</v>
      </c>
      <c r="E15149" s="39">
        <v>13600.973756371925</v>
      </c>
      <c r="F15149" s="39">
        <v>37534.846879752979</v>
      </c>
      <c r="G15149" s="39">
        <v>16048.346410344811</v>
      </c>
      <c r="H15149" s="83">
        <v>16061.796627965634</v>
      </c>
      <c r="I15149" s="85">
        <v>1.1809299036725835</v>
      </c>
    </row>
    <row r="15150" spans="1:9" hidden="1" x14ac:dyDescent="0.2">
      <c r="A15150" s="49" t="s">
        <v>12948</v>
      </c>
      <c r="B15150" s="1" t="s">
        <v>1574</v>
      </c>
      <c r="C15150" s="1" t="s">
        <v>8215</v>
      </c>
      <c r="D15150" s="1" t="s">
        <v>70</v>
      </c>
      <c r="E15150" s="39">
        <v>13647.927064755771</v>
      </c>
      <c r="F15150" s="39">
        <v>37664.424752062296</v>
      </c>
      <c r="G15150" s="39">
        <v>16108.332861013479</v>
      </c>
      <c r="H15150" s="83">
        <v>16120.243546549193</v>
      </c>
      <c r="I15150" s="85">
        <v>1.1811495965697163</v>
      </c>
    </row>
    <row r="15151" spans="1:9" x14ac:dyDescent="0.2">
      <c r="A15151" s="49" t="s">
        <v>12946</v>
      </c>
      <c r="B15151" s="1" t="s">
        <v>1573</v>
      </c>
      <c r="C15151" s="1" t="s">
        <v>8214</v>
      </c>
      <c r="D15151" s="1" t="s">
        <v>70</v>
      </c>
      <c r="E15151" s="39">
        <v>6463.75</v>
      </c>
      <c r="F15151" s="39">
        <v>21101.236836974611</v>
      </c>
      <c r="G15151" s="39">
        <v>9019.1447583488243</v>
      </c>
      <c r="H15151" s="83">
        <v>9027.7725905084117</v>
      </c>
      <c r="I15151" s="85">
        <v>1.3966772524476367</v>
      </c>
    </row>
    <row r="15152" spans="1:9" hidden="1" x14ac:dyDescent="0.2">
      <c r="A15152" s="49" t="s">
        <v>12947</v>
      </c>
      <c r="B15152" s="1" t="s">
        <v>1573</v>
      </c>
      <c r="C15152" s="1" t="s">
        <v>8214</v>
      </c>
      <c r="D15152" s="1" t="s">
        <v>70</v>
      </c>
      <c r="E15152" s="39">
        <v>6490.3596296988153</v>
      </c>
      <c r="F15152" s="39">
        <v>21188.105310912943</v>
      </c>
      <c r="G15152" s="39">
        <v>9059.1565458554851</v>
      </c>
      <c r="H15152" s="83">
        <v>9066.7490805557773</v>
      </c>
      <c r="I15152" s="85">
        <v>1.3969563472365736</v>
      </c>
    </row>
    <row r="15153" spans="1:9" hidden="1" x14ac:dyDescent="0.2">
      <c r="A15153" s="49" t="s">
        <v>12948</v>
      </c>
      <c r="B15153" s="1" t="s">
        <v>1573</v>
      </c>
      <c r="C15153" s="1" t="s">
        <v>8214</v>
      </c>
      <c r="D15153" s="1" t="s">
        <v>70</v>
      </c>
      <c r="E15153" s="39">
        <v>6516.2812376304601</v>
      </c>
      <c r="F15153" s="39">
        <v>21272.727703202378</v>
      </c>
      <c r="G15153" s="39">
        <v>9097.9267826498271</v>
      </c>
      <c r="H15153" s="83">
        <v>9104.6538937587211</v>
      </c>
      <c r="I15153" s="85">
        <v>1.397216228357492</v>
      </c>
    </row>
    <row r="15154" spans="1:9" x14ac:dyDescent="0.2">
      <c r="A15154" s="49" t="s">
        <v>12946</v>
      </c>
      <c r="B15154" s="1" t="s">
        <v>1572</v>
      </c>
      <c r="C15154" s="1" t="s">
        <v>8213</v>
      </c>
      <c r="D15154" s="1" t="s">
        <v>70</v>
      </c>
      <c r="E15154" s="39">
        <v>8234.3333333333321</v>
      </c>
      <c r="F15154" s="39">
        <v>30588.972774924572</v>
      </c>
      <c r="G15154" s="39">
        <v>13074.417182163197</v>
      </c>
      <c r="H15154" s="83">
        <v>13086.924341107257</v>
      </c>
      <c r="I15154" s="85">
        <v>1.5893119468615866</v>
      </c>
    </row>
    <row r="15155" spans="1:9" hidden="1" x14ac:dyDescent="0.2">
      <c r="A15155" s="49" t="s">
        <v>12947</v>
      </c>
      <c r="B15155" s="1" t="s">
        <v>1572</v>
      </c>
      <c r="C15155" s="1" t="s">
        <v>8213</v>
      </c>
      <c r="D15155" s="1" t="s">
        <v>70</v>
      </c>
      <c r="E15155" s="39">
        <v>8261.5189006071414</v>
      </c>
      <c r="F15155" s="39">
        <v>30689.961955656803</v>
      </c>
      <c r="G15155" s="39">
        <v>13121.757026544848</v>
      </c>
      <c r="H15155" s="83">
        <v>13132.754451641607</v>
      </c>
      <c r="I15155" s="85">
        <v>1.5896295353965089</v>
      </c>
    </row>
    <row r="15156" spans="1:9" hidden="1" x14ac:dyDescent="0.2">
      <c r="A15156" s="49" t="s">
        <v>12948</v>
      </c>
      <c r="B15156" s="1" t="s">
        <v>1572</v>
      </c>
      <c r="C15156" s="1" t="s">
        <v>8213</v>
      </c>
      <c r="D15156" s="1" t="s">
        <v>70</v>
      </c>
      <c r="E15156" s="39">
        <v>8288.9520639253933</v>
      </c>
      <c r="F15156" s="39">
        <v>30791.870908319081</v>
      </c>
      <c r="G15156" s="39">
        <v>13169.076901337852</v>
      </c>
      <c r="H15156" s="83">
        <v>13178.814267403031</v>
      </c>
      <c r="I15156" s="85">
        <v>1.5899252602459797</v>
      </c>
    </row>
    <row r="15157" spans="1:9" x14ac:dyDescent="0.2">
      <c r="A15157" s="49" t="s">
        <v>12946</v>
      </c>
      <c r="B15157" s="1" t="s">
        <v>1571</v>
      </c>
      <c r="C15157" s="1" t="s">
        <v>8212</v>
      </c>
      <c r="D15157" s="1" t="s">
        <v>70</v>
      </c>
      <c r="E15157" s="39">
        <v>5646.75</v>
      </c>
      <c r="F15157" s="39">
        <v>19506.217766444632</v>
      </c>
      <c r="G15157" s="39">
        <v>8337.3976171466784</v>
      </c>
      <c r="H15157" s="83">
        <v>8345.3732810500551</v>
      </c>
      <c r="I15157" s="85">
        <v>1.477907341577023</v>
      </c>
    </row>
    <row r="15158" spans="1:9" hidden="1" x14ac:dyDescent="0.2">
      <c r="A15158" s="49" t="s">
        <v>12947</v>
      </c>
      <c r="B15158" s="1" t="s">
        <v>1571</v>
      </c>
      <c r="C15158" s="1" t="s">
        <v>8212</v>
      </c>
      <c r="D15158" s="1" t="s">
        <v>70</v>
      </c>
      <c r="E15158" s="39">
        <v>5667.9395895699035</v>
      </c>
      <c r="F15158" s="39">
        <v>19579.415401992886</v>
      </c>
      <c r="G15158" s="39">
        <v>8371.3473479684635</v>
      </c>
      <c r="H15158" s="83">
        <v>8378.3634255586821</v>
      </c>
      <c r="I15158" s="85">
        <v>1.4782026683870235</v>
      </c>
    </row>
    <row r="15159" spans="1:9" hidden="1" x14ac:dyDescent="0.2">
      <c r="A15159" s="49" t="s">
        <v>12948</v>
      </c>
      <c r="B15159" s="1" t="s">
        <v>1571</v>
      </c>
      <c r="C15159" s="1" t="s">
        <v>8212</v>
      </c>
      <c r="D15159" s="1" t="s">
        <v>70</v>
      </c>
      <c r="E15159" s="39">
        <v>5688.7527209918771</v>
      </c>
      <c r="F15159" s="39">
        <v>19651.31259487705</v>
      </c>
      <c r="G15159" s="39">
        <v>8404.4794661777905</v>
      </c>
      <c r="H15159" s="83">
        <v>8410.6938344104765</v>
      </c>
      <c r="I15159" s="85">
        <v>1.4784776640711512</v>
      </c>
    </row>
    <row r="15160" spans="1:9" x14ac:dyDescent="0.2">
      <c r="A15160" s="49" t="s">
        <v>12946</v>
      </c>
      <c r="B15160" s="1" t="s">
        <v>1570</v>
      </c>
      <c r="C15160" s="1" t="s">
        <v>8211</v>
      </c>
      <c r="D15160" s="1" t="s">
        <v>70</v>
      </c>
      <c r="E15160" s="39">
        <v>5129.666666666667</v>
      </c>
      <c r="F15160" s="39">
        <v>21435.276131297007</v>
      </c>
      <c r="G15160" s="39">
        <v>9161.9206900985355</v>
      </c>
      <c r="H15160" s="83">
        <v>9170.685103586904</v>
      </c>
      <c r="I15160" s="85">
        <v>1.787774079586764</v>
      </c>
    </row>
    <row r="15161" spans="1:9" hidden="1" x14ac:dyDescent="0.2">
      <c r="A15161" s="49" t="s">
        <v>12947</v>
      </c>
      <c r="B15161" s="1" t="s">
        <v>1570</v>
      </c>
      <c r="C15161" s="1" t="s">
        <v>8211</v>
      </c>
      <c r="D15161" s="1" t="s">
        <v>70</v>
      </c>
      <c r="E15161" s="39">
        <v>5148.1137355259425</v>
      </c>
      <c r="F15161" s="39">
        <v>21512.360675090295</v>
      </c>
      <c r="G15161" s="39">
        <v>9197.7947139130629</v>
      </c>
      <c r="H15161" s="83">
        <v>9205.5034421128748</v>
      </c>
      <c r="I15161" s="85">
        <v>1.7881313263512078</v>
      </c>
    </row>
    <row r="15162" spans="1:9" hidden="1" x14ac:dyDescent="0.2">
      <c r="A15162" s="49" t="s">
        <v>12948</v>
      </c>
      <c r="B15162" s="1" t="s">
        <v>1570</v>
      </c>
      <c r="C15162" s="1" t="s">
        <v>8211</v>
      </c>
      <c r="D15162" s="1" t="s">
        <v>70</v>
      </c>
      <c r="E15162" s="39">
        <v>5165.3826759879803</v>
      </c>
      <c r="F15162" s="39">
        <v>21584.522187982366</v>
      </c>
      <c r="G15162" s="39">
        <v>9231.2751446154325</v>
      </c>
      <c r="H15162" s="83">
        <v>9238.100855028164</v>
      </c>
      <c r="I15162" s="85">
        <v>1.7884639792464547</v>
      </c>
    </row>
    <row r="15163" spans="1:9" x14ac:dyDescent="0.2">
      <c r="A15163" s="49" t="s">
        <v>12946</v>
      </c>
      <c r="B15163" s="1" t="s">
        <v>1569</v>
      </c>
      <c r="C15163" s="1" t="s">
        <v>8210</v>
      </c>
      <c r="D15163" s="1" t="s">
        <v>70</v>
      </c>
      <c r="E15163" s="39">
        <v>3130.666666666667</v>
      </c>
      <c r="F15163" s="39">
        <v>10052.901770753137</v>
      </c>
      <c r="G15163" s="39">
        <v>4296.8370533148036</v>
      </c>
      <c r="H15163" s="83">
        <v>4300.9474639919117</v>
      </c>
      <c r="I15163" s="85">
        <v>1.3738120093670927</v>
      </c>
    </row>
    <row r="15164" spans="1:9" hidden="1" x14ac:dyDescent="0.2">
      <c r="A15164" s="49" t="s">
        <v>12947</v>
      </c>
      <c r="B15164" s="1" t="s">
        <v>1569</v>
      </c>
      <c r="C15164" s="1" t="s">
        <v>8210</v>
      </c>
      <c r="D15164" s="1" t="s">
        <v>70</v>
      </c>
      <c r="E15164" s="39">
        <v>3139.5014367299113</v>
      </c>
      <c r="F15164" s="39">
        <v>10081.271151804985</v>
      </c>
      <c r="G15164" s="39">
        <v>4310.3341334810048</v>
      </c>
      <c r="H15164" s="83">
        <v>4313.9466509723025</v>
      </c>
      <c r="I15164" s="85">
        <v>1.374086535047325</v>
      </c>
    </row>
    <row r="15165" spans="1:9" hidden="1" x14ac:dyDescent="0.2">
      <c r="A15165" s="49" t="s">
        <v>12948</v>
      </c>
      <c r="B15165" s="1" t="s">
        <v>1569</v>
      </c>
      <c r="C15165" s="1" t="s">
        <v>8210</v>
      </c>
      <c r="D15165" s="1" t="s">
        <v>70</v>
      </c>
      <c r="E15165" s="39">
        <v>3148.0354297646841</v>
      </c>
      <c r="F15165" s="39">
        <v>10108.674706007772</v>
      </c>
      <c r="G15165" s="39">
        <v>4323.2811338546962</v>
      </c>
      <c r="H15165" s="83">
        <v>4326.4778173670193</v>
      </c>
      <c r="I15165" s="85">
        <v>1.3743421616097962</v>
      </c>
    </row>
    <row r="15166" spans="1:9" x14ac:dyDescent="0.2">
      <c r="A15166" s="49" t="s">
        <v>12946</v>
      </c>
      <c r="B15166" s="1" t="s">
        <v>1568</v>
      </c>
      <c r="C15166" s="1" t="s">
        <v>8209</v>
      </c>
      <c r="D15166" s="1" t="s">
        <v>70</v>
      </c>
      <c r="E15166" s="39">
        <v>2529.5</v>
      </c>
      <c r="F15166" s="39">
        <v>6112.5709369285805</v>
      </c>
      <c r="G15166" s="39">
        <v>2612.6507442081797</v>
      </c>
      <c r="H15166" s="83">
        <v>2615.1500401743283</v>
      </c>
      <c r="I15166" s="85">
        <v>1.0338604626109225</v>
      </c>
    </row>
    <row r="15167" spans="1:9" hidden="1" x14ac:dyDescent="0.2">
      <c r="A15167" s="49" t="s">
        <v>12947</v>
      </c>
      <c r="B15167" s="1" t="s">
        <v>1568</v>
      </c>
      <c r="C15167" s="1" t="s">
        <v>8209</v>
      </c>
      <c r="D15167" s="1" t="s">
        <v>70</v>
      </c>
      <c r="E15167" s="39">
        <v>2538.2583348941703</v>
      </c>
      <c r="F15167" s="39">
        <v>6133.7355715717877</v>
      </c>
      <c r="G15167" s="39">
        <v>2622.5313655172208</v>
      </c>
      <c r="H15167" s="83">
        <v>2624.7293251500523</v>
      </c>
      <c r="I15167" s="85">
        <v>1.0340670565588777</v>
      </c>
    </row>
    <row r="15168" spans="1:9" hidden="1" x14ac:dyDescent="0.2">
      <c r="A15168" s="49" t="s">
        <v>12948</v>
      </c>
      <c r="B15168" s="1" t="s">
        <v>1568</v>
      </c>
      <c r="C15168" s="1" t="s">
        <v>8209</v>
      </c>
      <c r="D15168" s="1" t="s">
        <v>70</v>
      </c>
      <c r="E15168" s="39">
        <v>2548.0105685235931</v>
      </c>
      <c r="F15168" s="39">
        <v>6157.3019759415638</v>
      </c>
      <c r="G15168" s="39">
        <v>2633.3568189916923</v>
      </c>
      <c r="H15168" s="83">
        <v>2635.3039531392765</v>
      </c>
      <c r="I15168" s="85">
        <v>1.0342594280000432</v>
      </c>
    </row>
    <row r="15169" spans="1:9" x14ac:dyDescent="0.2">
      <c r="A15169" s="49" t="s">
        <v>12946</v>
      </c>
      <c r="B15169" s="1" t="s">
        <v>1567</v>
      </c>
      <c r="C15169" s="1" t="s">
        <v>8208</v>
      </c>
      <c r="D15169" s="1" t="s">
        <v>70</v>
      </c>
      <c r="E15169" s="39">
        <v>5385.7500000000009</v>
      </c>
      <c r="F15169" s="39">
        <v>20439.278008347497</v>
      </c>
      <c r="G15169" s="39">
        <v>8736.2086183689389</v>
      </c>
      <c r="H15169" s="83">
        <v>8744.5657901063878</v>
      </c>
      <c r="I15169" s="85">
        <v>1.6236486636227798</v>
      </c>
    </row>
    <row r="15170" spans="1:9" hidden="1" x14ac:dyDescent="0.2">
      <c r="A15170" s="49" t="s">
        <v>12947</v>
      </c>
      <c r="B15170" s="1" t="s">
        <v>1567</v>
      </c>
      <c r="C15170" s="1" t="s">
        <v>8208</v>
      </c>
      <c r="D15170" s="1" t="s">
        <v>70</v>
      </c>
      <c r="E15170" s="39">
        <v>5401.9894883266879</v>
      </c>
      <c r="F15170" s="39">
        <v>20500.907942269878</v>
      </c>
      <c r="G15170" s="39">
        <v>8765.3394041580123</v>
      </c>
      <c r="H15170" s="83">
        <v>8772.6856889085884</v>
      </c>
      <c r="I15170" s="85">
        <v>1.6239731135844921</v>
      </c>
    </row>
    <row r="15171" spans="1:9" hidden="1" x14ac:dyDescent="0.2">
      <c r="A15171" s="49" t="s">
        <v>12948</v>
      </c>
      <c r="B15171" s="1" t="s">
        <v>1567</v>
      </c>
      <c r="C15171" s="1" t="s">
        <v>8208</v>
      </c>
      <c r="D15171" s="1" t="s">
        <v>70</v>
      </c>
      <c r="E15171" s="39">
        <v>5417.9778078157078</v>
      </c>
      <c r="F15171" s="39">
        <v>20561.584673815596</v>
      </c>
      <c r="G15171" s="39">
        <v>8793.7849112536769</v>
      </c>
      <c r="H15171" s="83">
        <v>8800.2871363846298</v>
      </c>
      <c r="I15171" s="85">
        <v>1.6242752275008896</v>
      </c>
    </row>
    <row r="15172" spans="1:9" x14ac:dyDescent="0.2">
      <c r="A15172" s="49" t="s">
        <v>12946</v>
      </c>
      <c r="B15172" s="1" t="s">
        <v>1566</v>
      </c>
      <c r="C15172" s="1" t="s">
        <v>8207</v>
      </c>
      <c r="D15172" s="1" t="s">
        <v>70</v>
      </c>
      <c r="E15172" s="39">
        <v>5611.833333333333</v>
      </c>
      <c r="F15172" s="39">
        <v>14983.724073779616</v>
      </c>
      <c r="G15172" s="39">
        <v>6404.3817660856257</v>
      </c>
      <c r="H15172" s="83">
        <v>6410.5082816748736</v>
      </c>
      <c r="I15172" s="85">
        <v>1.1423197912164547</v>
      </c>
    </row>
    <row r="15173" spans="1:9" hidden="1" x14ac:dyDescent="0.2">
      <c r="A15173" s="49" t="s">
        <v>12947</v>
      </c>
      <c r="B15173" s="1" t="s">
        <v>1566</v>
      </c>
      <c r="C15173" s="1" t="s">
        <v>8207</v>
      </c>
      <c r="D15173" s="1" t="s">
        <v>70</v>
      </c>
      <c r="E15173" s="39">
        <v>5627.7373936371059</v>
      </c>
      <c r="F15173" s="39">
        <v>15026.188280588647</v>
      </c>
      <c r="G15173" s="39">
        <v>6424.5759554178067</v>
      </c>
      <c r="H15173" s="83">
        <v>6429.9604319559112</v>
      </c>
      <c r="I15173" s="85">
        <v>1.1425480583414969</v>
      </c>
    </row>
    <row r="15174" spans="1:9" hidden="1" x14ac:dyDescent="0.2">
      <c r="A15174" s="49" t="s">
        <v>12948</v>
      </c>
      <c r="B15174" s="1" t="s">
        <v>1566</v>
      </c>
      <c r="C15174" s="1" t="s">
        <v>8207</v>
      </c>
      <c r="D15174" s="1" t="s">
        <v>70</v>
      </c>
      <c r="E15174" s="39">
        <v>5643.4183961232411</v>
      </c>
      <c r="F15174" s="39">
        <v>15068.056917894193</v>
      </c>
      <c r="G15174" s="39">
        <v>6444.3112565749843</v>
      </c>
      <c r="H15174" s="83">
        <v>6449.0762540165933</v>
      </c>
      <c r="I15174" s="85">
        <v>1.142760610917454</v>
      </c>
    </row>
    <row r="15175" spans="1:9" x14ac:dyDescent="0.2">
      <c r="A15175" s="49" t="s">
        <v>12946</v>
      </c>
      <c r="B15175" s="1" t="s">
        <v>1565</v>
      </c>
      <c r="C15175" s="1" t="s">
        <v>8206</v>
      </c>
      <c r="D15175" s="1" t="s">
        <v>70</v>
      </c>
      <c r="E15175" s="39">
        <v>2245.333333333333</v>
      </c>
      <c r="F15175" s="39">
        <v>7126.358524009439</v>
      </c>
      <c r="G15175" s="39">
        <v>3045.9664343139721</v>
      </c>
      <c r="H15175" s="83">
        <v>3048.8802457520992</v>
      </c>
      <c r="I15175" s="85">
        <v>1.3578742187138211</v>
      </c>
    </row>
    <row r="15176" spans="1:9" hidden="1" x14ac:dyDescent="0.2">
      <c r="A15176" s="49" t="s">
        <v>12947</v>
      </c>
      <c r="B15176" s="1" t="s">
        <v>1565</v>
      </c>
      <c r="C15176" s="1" t="s">
        <v>8206</v>
      </c>
      <c r="D15176" s="1" t="s">
        <v>70</v>
      </c>
      <c r="E15176" s="39">
        <v>2252.0010040775182</v>
      </c>
      <c r="F15176" s="39">
        <v>7147.5207325500178</v>
      </c>
      <c r="G15176" s="39">
        <v>3055.9839249792908</v>
      </c>
      <c r="H15176" s="83">
        <v>3058.5451638624577</v>
      </c>
      <c r="I15176" s="85">
        <v>1.3581455595821648</v>
      </c>
    </row>
    <row r="15177" spans="1:9" hidden="1" x14ac:dyDescent="0.2">
      <c r="A15177" s="49" t="s">
        <v>12948</v>
      </c>
      <c r="B15177" s="1" t="s">
        <v>1565</v>
      </c>
      <c r="C15177" s="1" t="s">
        <v>8206</v>
      </c>
      <c r="D15177" s="1" t="s">
        <v>70</v>
      </c>
      <c r="E15177" s="39">
        <v>2258.2848344926124</v>
      </c>
      <c r="F15177" s="39">
        <v>7167.4646882100697</v>
      </c>
      <c r="G15177" s="39">
        <v>3065.3835211150085</v>
      </c>
      <c r="H15177" s="83">
        <v>3067.6501007468914</v>
      </c>
      <c r="I15177" s="85">
        <v>1.3583982205841301</v>
      </c>
    </row>
    <row r="15178" spans="1:9" x14ac:dyDescent="0.2">
      <c r="A15178" s="49" t="s">
        <v>12946</v>
      </c>
      <c r="B15178" s="1" t="s">
        <v>1564</v>
      </c>
      <c r="C15178" s="1" t="s">
        <v>8205</v>
      </c>
      <c r="D15178" s="1" t="s">
        <v>70</v>
      </c>
      <c r="E15178" s="39">
        <v>2768.25</v>
      </c>
      <c r="F15178" s="39">
        <v>9142.4335345516847</v>
      </c>
      <c r="G15178" s="39">
        <v>3907.6823851016784</v>
      </c>
      <c r="H15178" s="83">
        <v>3911.4205253195109</v>
      </c>
      <c r="I15178" s="85">
        <v>1.4129578344873155</v>
      </c>
    </row>
    <row r="15179" spans="1:9" hidden="1" x14ac:dyDescent="0.2">
      <c r="A15179" s="49" t="s">
        <v>12947</v>
      </c>
      <c r="B15179" s="1" t="s">
        <v>1564</v>
      </c>
      <c r="C15179" s="1" t="s">
        <v>8205</v>
      </c>
      <c r="D15179" s="1" t="s">
        <v>70</v>
      </c>
      <c r="E15179" s="39">
        <v>2775.3400248502921</v>
      </c>
      <c r="F15179" s="39">
        <v>9165.8490790119449</v>
      </c>
      <c r="G15179" s="39">
        <v>3918.9375578422951</v>
      </c>
      <c r="H15179" s="83">
        <v>3922.2220434614123</v>
      </c>
      <c r="I15179" s="85">
        <v>1.4132401825873517</v>
      </c>
    </row>
    <row r="15180" spans="1:9" hidden="1" x14ac:dyDescent="0.2">
      <c r="A15180" s="49" t="s">
        <v>12948</v>
      </c>
      <c r="B15180" s="1" t="s">
        <v>1564</v>
      </c>
      <c r="C15180" s="1" t="s">
        <v>8205</v>
      </c>
      <c r="D15180" s="1" t="s">
        <v>70</v>
      </c>
      <c r="E15180" s="39">
        <v>2783.1447844496161</v>
      </c>
      <c r="F15180" s="39">
        <v>9191.6251093162791</v>
      </c>
      <c r="G15180" s="39">
        <v>3931.0770778839255</v>
      </c>
      <c r="H15180" s="83">
        <v>3933.9837612319366</v>
      </c>
      <c r="I15180" s="85">
        <v>1.4135030930523098</v>
      </c>
    </row>
    <row r="15181" spans="1:9" x14ac:dyDescent="0.2">
      <c r="A15181" s="49" t="s">
        <v>12946</v>
      </c>
      <c r="B15181" s="1" t="s">
        <v>1563</v>
      </c>
      <c r="C15181" s="1" t="s">
        <v>8204</v>
      </c>
      <c r="D15181" s="1" t="s">
        <v>70</v>
      </c>
      <c r="E15181" s="39">
        <v>1607.5</v>
      </c>
      <c r="F15181" s="39">
        <v>5698.6902028554478</v>
      </c>
      <c r="G15181" s="39">
        <v>2435.7487795443653</v>
      </c>
      <c r="H15181" s="83">
        <v>2438.0788487710929</v>
      </c>
      <c r="I15181" s="85">
        <v>1.5166897970582227</v>
      </c>
    </row>
    <row r="15182" spans="1:9" hidden="1" x14ac:dyDescent="0.2">
      <c r="A15182" s="49" t="s">
        <v>12947</v>
      </c>
      <c r="B15182" s="1" t="s">
        <v>1563</v>
      </c>
      <c r="C15182" s="1" t="s">
        <v>8204</v>
      </c>
      <c r="D15182" s="1" t="s">
        <v>70</v>
      </c>
      <c r="E15182" s="39">
        <v>1613.5155723903204</v>
      </c>
      <c r="F15182" s="39">
        <v>5720.0157913128578</v>
      </c>
      <c r="G15182" s="39">
        <v>2445.6419173817994</v>
      </c>
      <c r="H15182" s="83">
        <v>2447.6916248825164</v>
      </c>
      <c r="I15182" s="85">
        <v>1.5169928736767118</v>
      </c>
    </row>
    <row r="15183" spans="1:9" hidden="1" x14ac:dyDescent="0.2">
      <c r="A15183" s="49" t="s">
        <v>12948</v>
      </c>
      <c r="B15183" s="1" t="s">
        <v>1563</v>
      </c>
      <c r="C15183" s="1" t="s">
        <v>8204</v>
      </c>
      <c r="D15183" s="1" t="s">
        <v>70</v>
      </c>
      <c r="E15183" s="39">
        <v>1618.9572735982738</v>
      </c>
      <c r="F15183" s="39">
        <v>5739.3069697642613</v>
      </c>
      <c r="G15183" s="39">
        <v>2454.5885850927607</v>
      </c>
      <c r="H15183" s="83">
        <v>2456.4035359637692</v>
      </c>
      <c r="I15183" s="85">
        <v>1.5172750856507768</v>
      </c>
    </row>
    <row r="15184" spans="1:9" x14ac:dyDescent="0.2">
      <c r="A15184" s="49" t="s">
        <v>12946</v>
      </c>
      <c r="B15184" s="1" t="s">
        <v>1562</v>
      </c>
      <c r="C15184" s="1" t="s">
        <v>8203</v>
      </c>
      <c r="D15184" s="1" t="s">
        <v>70</v>
      </c>
      <c r="E15184" s="39">
        <v>2460.5</v>
      </c>
      <c r="F15184" s="39">
        <v>6767.5354829314001</v>
      </c>
      <c r="G15184" s="39">
        <v>2892.5973699734868</v>
      </c>
      <c r="H15184" s="83">
        <v>2895.3644665532702</v>
      </c>
      <c r="I15184" s="85">
        <v>1.1767382509869011</v>
      </c>
    </row>
    <row r="15185" spans="1:9" hidden="1" x14ac:dyDescent="0.2">
      <c r="A15185" s="49" t="s">
        <v>12947</v>
      </c>
      <c r="B15185" s="1" t="s">
        <v>1562</v>
      </c>
      <c r="C15185" s="1" t="s">
        <v>8203</v>
      </c>
      <c r="D15185" s="1" t="s">
        <v>70</v>
      </c>
      <c r="E15185" s="39">
        <v>2470.9366733406223</v>
      </c>
      <c r="F15185" s="39">
        <v>6796.2412570246443</v>
      </c>
      <c r="G15185" s="39">
        <v>2905.791365831903</v>
      </c>
      <c r="H15185" s="83">
        <v>2908.2267274094643</v>
      </c>
      <c r="I15185" s="85">
        <v>1.1769733958732502</v>
      </c>
    </row>
    <row r="15186" spans="1:9" hidden="1" x14ac:dyDescent="0.2">
      <c r="A15186" s="49" t="s">
        <v>12948</v>
      </c>
      <c r="B15186" s="1" t="s">
        <v>1562</v>
      </c>
      <c r="C15186" s="1" t="s">
        <v>8203</v>
      </c>
      <c r="D15186" s="1" t="s">
        <v>70</v>
      </c>
      <c r="E15186" s="39">
        <v>2480.5875656324379</v>
      </c>
      <c r="F15186" s="39">
        <v>6822.7857626238356</v>
      </c>
      <c r="G15186" s="39">
        <v>2917.9711313050316</v>
      </c>
      <c r="H15186" s="83">
        <v>2920.1287125300496</v>
      </c>
      <c r="I15186" s="85">
        <v>1.1771923527261368</v>
      </c>
    </row>
    <row r="15187" spans="1:9" x14ac:dyDescent="0.2">
      <c r="A15187" s="49" t="s">
        <v>12946</v>
      </c>
      <c r="B15187" s="1" t="s">
        <v>1561</v>
      </c>
      <c r="C15187" s="1" t="s">
        <v>8202</v>
      </c>
      <c r="D15187" s="1" t="s">
        <v>70</v>
      </c>
      <c r="E15187" s="39">
        <v>3144.083333333333</v>
      </c>
      <c r="F15187" s="39">
        <v>10876.042547284611</v>
      </c>
      <c r="G15187" s="39">
        <v>4648.6659947836888</v>
      </c>
      <c r="H15187" s="83">
        <v>4653.1129696403514</v>
      </c>
      <c r="I15187" s="85">
        <v>1.4799585368200647</v>
      </c>
    </row>
    <row r="15188" spans="1:9" hidden="1" x14ac:dyDescent="0.2">
      <c r="A15188" s="49" t="s">
        <v>12947</v>
      </c>
      <c r="B15188" s="1" t="s">
        <v>1561</v>
      </c>
      <c r="C15188" s="1" t="s">
        <v>8202</v>
      </c>
      <c r="D15188" s="1" t="s">
        <v>70</v>
      </c>
      <c r="E15188" s="39">
        <v>3156.3066691656923</v>
      </c>
      <c r="F15188" s="39">
        <v>10918.325625208485</v>
      </c>
      <c r="G15188" s="39">
        <v>4668.2239684000942</v>
      </c>
      <c r="H15188" s="83">
        <v>4672.1364355585329</v>
      </c>
      <c r="I15188" s="85">
        <v>1.4802542735156723</v>
      </c>
    </row>
    <row r="15189" spans="1:9" hidden="1" x14ac:dyDescent="0.2">
      <c r="A15189" s="49" t="s">
        <v>12948</v>
      </c>
      <c r="B15189" s="1" t="s">
        <v>1561</v>
      </c>
      <c r="C15189" s="1" t="s">
        <v>8202</v>
      </c>
      <c r="D15189" s="1" t="s">
        <v>70</v>
      </c>
      <c r="E15189" s="39">
        <v>3167.6224356388861</v>
      </c>
      <c r="F15189" s="39">
        <v>10957.469230695277</v>
      </c>
      <c r="G15189" s="39">
        <v>4686.2938394588991</v>
      </c>
      <c r="H15189" s="83">
        <v>4689.7589387172357</v>
      </c>
      <c r="I15189" s="85">
        <v>1.4805296508677321</v>
      </c>
    </row>
    <row r="15190" spans="1:9" x14ac:dyDescent="0.2">
      <c r="A15190" s="49" t="s">
        <v>12946</v>
      </c>
      <c r="B15190" s="1" t="s">
        <v>1560</v>
      </c>
      <c r="C15190" s="1" t="s">
        <v>8201</v>
      </c>
      <c r="D15190" s="1" t="s">
        <v>70</v>
      </c>
      <c r="E15190" s="39">
        <v>4456.0833333333339</v>
      </c>
      <c r="F15190" s="39">
        <v>15317.287064093778</v>
      </c>
      <c r="G15190" s="39">
        <v>6546.9541147547607</v>
      </c>
      <c r="H15190" s="83">
        <v>6553.2170169225456</v>
      </c>
      <c r="I15190" s="85">
        <v>1.4706226357801233</v>
      </c>
    </row>
    <row r="15191" spans="1:9" hidden="1" x14ac:dyDescent="0.2">
      <c r="A15191" s="49" t="s">
        <v>12947</v>
      </c>
      <c r="B15191" s="1" t="s">
        <v>1560</v>
      </c>
      <c r="C15191" s="1" t="s">
        <v>8201</v>
      </c>
      <c r="D15191" s="1" t="s">
        <v>70</v>
      </c>
      <c r="E15191" s="39">
        <v>4470.5490953825138</v>
      </c>
      <c r="F15191" s="39">
        <v>15367.011499956698</v>
      </c>
      <c r="G15191" s="39">
        <v>6570.2978523694592</v>
      </c>
      <c r="H15191" s="83">
        <v>6575.8044593237446</v>
      </c>
      <c r="I15191" s="85">
        <v>1.4709165069041925</v>
      </c>
    </row>
    <row r="15192" spans="1:9" hidden="1" x14ac:dyDescent="0.2">
      <c r="A15192" s="49" t="s">
        <v>12948</v>
      </c>
      <c r="B15192" s="1" t="s">
        <v>1560</v>
      </c>
      <c r="C15192" s="1" t="s">
        <v>8201</v>
      </c>
      <c r="D15192" s="1" t="s">
        <v>70</v>
      </c>
      <c r="E15192" s="39">
        <v>4484.3885287758949</v>
      </c>
      <c r="F15192" s="39">
        <v>15414.583001258101</v>
      </c>
      <c r="G15192" s="39">
        <v>6592.513639396283</v>
      </c>
      <c r="H15192" s="83">
        <v>6597.388219374624</v>
      </c>
      <c r="I15192" s="85">
        <v>1.4711901471158912</v>
      </c>
    </row>
    <row r="15193" spans="1:9" x14ac:dyDescent="0.2">
      <c r="A15193" s="49" t="s">
        <v>12946</v>
      </c>
      <c r="B15193" s="1" t="s">
        <v>1559</v>
      </c>
      <c r="C15193" s="1" t="s">
        <v>8200</v>
      </c>
      <c r="D15193" s="1" t="s">
        <v>70</v>
      </c>
      <c r="E15193" s="39">
        <v>5429.0833333333339</v>
      </c>
      <c r="F15193" s="39">
        <v>16926.200096387471</v>
      </c>
      <c r="G15193" s="39">
        <v>7234.6398487219685</v>
      </c>
      <c r="H15193" s="83">
        <v>7241.560600081687</v>
      </c>
      <c r="I15193" s="85">
        <v>1.3338459101594842</v>
      </c>
    </row>
    <row r="15194" spans="1:9" hidden="1" x14ac:dyDescent="0.2">
      <c r="A15194" s="49" t="s">
        <v>12947</v>
      </c>
      <c r="B15194" s="1" t="s">
        <v>1559</v>
      </c>
      <c r="C15194" s="1" t="s">
        <v>8200</v>
      </c>
      <c r="D15194" s="1" t="s">
        <v>70</v>
      </c>
      <c r="E15194" s="39">
        <v>5448.2057153018941</v>
      </c>
      <c r="F15194" s="39">
        <v>16985.817759931542</v>
      </c>
      <c r="G15194" s="39">
        <v>7262.4323831040092</v>
      </c>
      <c r="H15194" s="83">
        <v>7268.5190722563748</v>
      </c>
      <c r="I15194" s="85">
        <v>1.334112449506436</v>
      </c>
    </row>
    <row r="15195" spans="1:9" hidden="1" x14ac:dyDescent="0.2">
      <c r="A15195" s="49" t="s">
        <v>12948</v>
      </c>
      <c r="B15195" s="1" t="s">
        <v>1559</v>
      </c>
      <c r="C15195" s="1" t="s">
        <v>8200</v>
      </c>
      <c r="D15195" s="1" t="s">
        <v>70</v>
      </c>
      <c r="E15195" s="39">
        <v>5467.1878647948779</v>
      </c>
      <c r="F15195" s="39">
        <v>17044.998222055801</v>
      </c>
      <c r="G15195" s="39">
        <v>7289.8101267622324</v>
      </c>
      <c r="H15195" s="83">
        <v>7295.2002957377608</v>
      </c>
      <c r="I15195" s="85">
        <v>1.334360639537209</v>
      </c>
    </row>
    <row r="15196" spans="1:9" x14ac:dyDescent="0.2">
      <c r="A15196" s="49" t="s">
        <v>12946</v>
      </c>
      <c r="B15196" s="1" t="s">
        <v>1558</v>
      </c>
      <c r="C15196" s="1" t="s">
        <v>8199</v>
      </c>
      <c r="D15196" s="1" t="s">
        <v>70</v>
      </c>
      <c r="E15196" s="39">
        <v>4237.75</v>
      </c>
      <c r="F15196" s="39">
        <v>21159.199237945028</v>
      </c>
      <c r="G15196" s="39">
        <v>9043.9191964034526</v>
      </c>
      <c r="H15196" s="83">
        <v>9052.5707281153936</v>
      </c>
      <c r="I15196" s="85">
        <v>2.1361738488857043</v>
      </c>
    </row>
    <row r="15197" spans="1:9" hidden="1" x14ac:dyDescent="0.2">
      <c r="A15197" s="49" t="s">
        <v>12947</v>
      </c>
      <c r="B15197" s="1" t="s">
        <v>1558</v>
      </c>
      <c r="C15197" s="1" t="s">
        <v>8199</v>
      </c>
      <c r="D15197" s="1" t="s">
        <v>70</v>
      </c>
      <c r="E15197" s="39">
        <v>4250.0201487641443</v>
      </c>
      <c r="F15197" s="39">
        <v>21220.464419321881</v>
      </c>
      <c r="G15197" s="39">
        <v>9072.9919607951069</v>
      </c>
      <c r="H15197" s="83">
        <v>9080.5960910415724</v>
      </c>
      <c r="I15197" s="85">
        <v>2.1366007155712197</v>
      </c>
    </row>
    <row r="15198" spans="1:9" hidden="1" x14ac:dyDescent="0.2">
      <c r="A15198" s="49" t="s">
        <v>12948</v>
      </c>
      <c r="B15198" s="1" t="s">
        <v>1558</v>
      </c>
      <c r="C15198" s="1" t="s">
        <v>8199</v>
      </c>
      <c r="D15198" s="1" t="s">
        <v>70</v>
      </c>
      <c r="E15198" s="39">
        <v>4261.3614367286964</v>
      </c>
      <c r="F15198" s="39">
        <v>21277.091773851258</v>
      </c>
      <c r="G15198" s="39">
        <v>9099.7932097386238</v>
      </c>
      <c r="H15198" s="83">
        <v>9106.5217009050521</v>
      </c>
      <c r="I15198" s="85">
        <v>2.1369981955569162</v>
      </c>
    </row>
    <row r="15199" spans="1:9" x14ac:dyDescent="0.2">
      <c r="A15199" s="49" t="s">
        <v>12946</v>
      </c>
      <c r="B15199" s="1" t="s">
        <v>1557</v>
      </c>
      <c r="C15199" s="1" t="s">
        <v>8198</v>
      </c>
      <c r="D15199" s="1" t="s">
        <v>70</v>
      </c>
      <c r="E15199" s="39">
        <v>12522.083333333332</v>
      </c>
      <c r="F15199" s="39">
        <v>46963.787001993158</v>
      </c>
      <c r="G15199" s="39">
        <v>20073.382268712881</v>
      </c>
      <c r="H15199" s="83">
        <v>20092.58472944835</v>
      </c>
      <c r="I15199" s="85">
        <v>1.604572034428378</v>
      </c>
    </row>
    <row r="15200" spans="1:9" hidden="1" x14ac:dyDescent="0.2">
      <c r="A15200" s="49" t="s">
        <v>12947</v>
      </c>
      <c r="B15200" s="1" t="s">
        <v>1557</v>
      </c>
      <c r="C15200" s="1" t="s">
        <v>8198</v>
      </c>
      <c r="D15200" s="1" t="s">
        <v>70</v>
      </c>
      <c r="E15200" s="39">
        <v>12565.359037556264</v>
      </c>
      <c r="F15200" s="39">
        <v>47126.091540414236</v>
      </c>
      <c r="G15200" s="39">
        <v>20149.165505565132</v>
      </c>
      <c r="H15200" s="83">
        <v>20166.052644837815</v>
      </c>
      <c r="I15200" s="85">
        <v>1.6048926723513466</v>
      </c>
    </row>
    <row r="15201" spans="1:9" hidden="1" x14ac:dyDescent="0.2">
      <c r="A15201" s="49" t="s">
        <v>12948</v>
      </c>
      <c r="B15201" s="1" t="s">
        <v>1557</v>
      </c>
      <c r="C15201" s="1" t="s">
        <v>8198</v>
      </c>
      <c r="D15201" s="1" t="s">
        <v>70</v>
      </c>
      <c r="E15201" s="39">
        <v>12605.971131351122</v>
      </c>
      <c r="F15201" s="39">
        <v>47278.406268875558</v>
      </c>
      <c r="G15201" s="39">
        <v>20220.043458265591</v>
      </c>
      <c r="H15201" s="83">
        <v>20234.994389639298</v>
      </c>
      <c r="I15201" s="85">
        <v>1.6051912366604388</v>
      </c>
    </row>
    <row r="15202" spans="1:9" x14ac:dyDescent="0.2">
      <c r="A15202" s="49" t="s">
        <v>12946</v>
      </c>
      <c r="B15202" s="1" t="s">
        <v>1556</v>
      </c>
      <c r="C15202" s="1" t="s">
        <v>6848</v>
      </c>
      <c r="D15202" s="1" t="s">
        <v>70</v>
      </c>
      <c r="E15202" s="39">
        <v>2570.8333333333339</v>
      </c>
      <c r="F15202" s="39">
        <v>6681.6652123241256</v>
      </c>
      <c r="G15202" s="39">
        <v>2855.8944787150695</v>
      </c>
      <c r="H15202" s="83">
        <v>2858.6264648277261</v>
      </c>
      <c r="I15202" s="85">
        <v>1.1119454644386615</v>
      </c>
    </row>
    <row r="15203" spans="1:9" hidden="1" x14ac:dyDescent="0.2">
      <c r="A15203" s="49" t="s">
        <v>12947</v>
      </c>
      <c r="B15203" s="1" t="s">
        <v>1556</v>
      </c>
      <c r="C15203" s="1" t="s">
        <v>6848</v>
      </c>
      <c r="D15203" s="1" t="s">
        <v>70</v>
      </c>
      <c r="E15203" s="39">
        <v>2577.9839295269348</v>
      </c>
      <c r="F15203" s="39">
        <v>6700.249804804188</v>
      </c>
      <c r="G15203" s="39">
        <v>2864.7493953504163</v>
      </c>
      <c r="H15203" s="83">
        <v>2867.1503594006281</v>
      </c>
      <c r="I15203" s="85">
        <v>1.1121676619321501</v>
      </c>
    </row>
    <row r="15204" spans="1:9" hidden="1" x14ac:dyDescent="0.2">
      <c r="A15204" s="49" t="s">
        <v>12948</v>
      </c>
      <c r="B15204" s="1" t="s">
        <v>1556</v>
      </c>
      <c r="C15204" s="1" t="s">
        <v>6848</v>
      </c>
      <c r="D15204" s="1" t="s">
        <v>70</v>
      </c>
      <c r="E15204" s="39">
        <v>2585.9424992144668</v>
      </c>
      <c r="F15204" s="39">
        <v>6720.9343421997301</v>
      </c>
      <c r="G15204" s="39">
        <v>2874.4112842249647</v>
      </c>
      <c r="H15204" s="83">
        <v>2876.5366568008922</v>
      </c>
      <c r="I15204" s="85">
        <v>1.1123745627270132</v>
      </c>
    </row>
    <row r="15205" spans="1:9" x14ac:dyDescent="0.2">
      <c r="A15205" s="49" t="s">
        <v>12946</v>
      </c>
      <c r="B15205" s="1" t="s">
        <v>1555</v>
      </c>
      <c r="C15205" s="1" t="s">
        <v>8197</v>
      </c>
      <c r="D15205" s="1" t="s">
        <v>70</v>
      </c>
      <c r="E15205" s="39">
        <v>4543.5</v>
      </c>
      <c r="F15205" s="39">
        <v>15671.002866803683</v>
      </c>
      <c r="G15205" s="39">
        <v>6698.1402301755461</v>
      </c>
      <c r="H15205" s="83">
        <v>6704.5477589641087</v>
      </c>
      <c r="I15205" s="85">
        <v>1.4756350300350189</v>
      </c>
    </row>
    <row r="15206" spans="1:9" hidden="1" x14ac:dyDescent="0.2">
      <c r="A15206" s="49" t="s">
        <v>12947</v>
      </c>
      <c r="B15206" s="1" t="s">
        <v>1555</v>
      </c>
      <c r="C15206" s="1" t="s">
        <v>8197</v>
      </c>
      <c r="D15206" s="1" t="s">
        <v>70</v>
      </c>
      <c r="E15206" s="39">
        <v>4555.3281491750631</v>
      </c>
      <c r="F15206" s="39">
        <v>15711.799380423447</v>
      </c>
      <c r="G15206" s="39">
        <v>6717.7148742516956</v>
      </c>
      <c r="H15206" s="83">
        <v>6723.3450323167708</v>
      </c>
      <c r="I15206" s="85">
        <v>1.4759299027742534</v>
      </c>
    </row>
    <row r="15207" spans="1:9" hidden="1" x14ac:dyDescent="0.2">
      <c r="A15207" s="49" t="s">
        <v>12948</v>
      </c>
      <c r="B15207" s="1" t="s">
        <v>1555</v>
      </c>
      <c r="C15207" s="1" t="s">
        <v>8197</v>
      </c>
      <c r="D15207" s="1" t="s">
        <v>70</v>
      </c>
      <c r="E15207" s="39">
        <v>4567.7467158821855</v>
      </c>
      <c r="F15207" s="39">
        <v>15754.63230536433</v>
      </c>
      <c r="G15207" s="39">
        <v>6737.9460312556384</v>
      </c>
      <c r="H15207" s="83">
        <v>6742.9281456077151</v>
      </c>
      <c r="I15207" s="85">
        <v>1.4762044756471198</v>
      </c>
    </row>
    <row r="15208" spans="1:9" x14ac:dyDescent="0.2">
      <c r="A15208" s="49" t="s">
        <v>12946</v>
      </c>
      <c r="B15208" s="1" t="s">
        <v>1554</v>
      </c>
      <c r="C15208" s="1" t="s">
        <v>8196</v>
      </c>
      <c r="D15208" s="1" t="s">
        <v>70</v>
      </c>
      <c r="E15208" s="39">
        <v>10833.749999999998</v>
      </c>
      <c r="F15208" s="39">
        <v>36375.693603954875</v>
      </c>
      <c r="G15208" s="39">
        <v>15547.792237682434</v>
      </c>
      <c r="H15208" s="83">
        <v>15562.665459642274</v>
      </c>
      <c r="I15208" s="85">
        <v>1.4364984847944873</v>
      </c>
    </row>
    <row r="15209" spans="1:9" hidden="1" x14ac:dyDescent="0.2">
      <c r="A15209" s="49" t="s">
        <v>12947</v>
      </c>
      <c r="B15209" s="1" t="s">
        <v>1554</v>
      </c>
      <c r="C15209" s="1" t="s">
        <v>8196</v>
      </c>
      <c r="D15209" s="1" t="s">
        <v>70</v>
      </c>
      <c r="E15209" s="39">
        <v>10868.1661785</v>
      </c>
      <c r="F15209" s="39">
        <v>36491.250300771309</v>
      </c>
      <c r="G15209" s="39">
        <v>15602.147722874401</v>
      </c>
      <c r="H15209" s="83">
        <v>15615.223978636775</v>
      </c>
      <c r="I15209" s="85">
        <v>1.4367855369682943</v>
      </c>
    </row>
    <row r="15210" spans="1:9" hidden="1" x14ac:dyDescent="0.2">
      <c r="A15210" s="49" t="s">
        <v>12948</v>
      </c>
      <c r="B15210" s="1" t="s">
        <v>1554</v>
      </c>
      <c r="C15210" s="1" t="s">
        <v>8196</v>
      </c>
      <c r="D15210" s="1" t="s">
        <v>70</v>
      </c>
      <c r="E15210" s="39">
        <v>10901.489288439478</v>
      </c>
      <c r="F15210" s="39">
        <v>36603.136880864935</v>
      </c>
      <c r="G15210" s="39">
        <v>15654.440935061062</v>
      </c>
      <c r="H15210" s="83">
        <v>15666.016007715923</v>
      </c>
      <c r="I15210" s="85">
        <v>1.4370528276653911</v>
      </c>
    </row>
    <row r="15211" spans="1:9" x14ac:dyDescent="0.2">
      <c r="A15211" s="49" t="s">
        <v>12946</v>
      </c>
      <c r="B15211" s="1" t="s">
        <v>1553</v>
      </c>
      <c r="C15211" s="1" t="s">
        <v>8195</v>
      </c>
      <c r="D15211" s="1" t="s">
        <v>70</v>
      </c>
      <c r="E15211" s="39">
        <v>4715.9166666666679</v>
      </c>
      <c r="F15211" s="39">
        <v>19596.849749618566</v>
      </c>
      <c r="G15211" s="39">
        <v>8376.1357718007039</v>
      </c>
      <c r="H15211" s="83">
        <v>8384.1484931308642</v>
      </c>
      <c r="I15211" s="85">
        <v>1.7778406799238455</v>
      </c>
    </row>
    <row r="15212" spans="1:9" hidden="1" x14ac:dyDescent="0.2">
      <c r="A15212" s="49" t="s">
        <v>12947</v>
      </c>
      <c r="B15212" s="1" t="s">
        <v>1553</v>
      </c>
      <c r="C15212" s="1" t="s">
        <v>8195</v>
      </c>
      <c r="D15212" s="1" t="s">
        <v>70</v>
      </c>
      <c r="E15212" s="39">
        <v>4733.1478585561163</v>
      </c>
      <c r="F15212" s="39">
        <v>19668.453448821132</v>
      </c>
      <c r="G15212" s="39">
        <v>8409.4163302072302</v>
      </c>
      <c r="H15212" s="83">
        <v>8416.464313645105</v>
      </c>
      <c r="I15212" s="85">
        <v>1.7781959417199811</v>
      </c>
    </row>
    <row r="15213" spans="1:9" hidden="1" x14ac:dyDescent="0.2">
      <c r="A15213" s="49" t="s">
        <v>12948</v>
      </c>
      <c r="B15213" s="1" t="s">
        <v>1553</v>
      </c>
      <c r="C15213" s="1" t="s">
        <v>8195</v>
      </c>
      <c r="D15213" s="1" t="s">
        <v>70</v>
      </c>
      <c r="E15213" s="39">
        <v>4748.5707335120896</v>
      </c>
      <c r="F15213" s="39">
        <v>19732.542741440673</v>
      </c>
      <c r="G15213" s="39">
        <v>8439.2200004567349</v>
      </c>
      <c r="H15213" s="83">
        <v>8445.4600562377673</v>
      </c>
      <c r="I15213" s="85">
        <v>1.7785267462977059</v>
      </c>
    </row>
    <row r="15214" spans="1:9" x14ac:dyDescent="0.2">
      <c r="A15214" s="49" t="s">
        <v>12946</v>
      </c>
      <c r="B15214" s="1" t="s">
        <v>1552</v>
      </c>
      <c r="C15214" s="1" t="s">
        <v>8194</v>
      </c>
      <c r="D15214" s="1" t="s">
        <v>70</v>
      </c>
      <c r="E15214" s="39">
        <v>4185.416666666667</v>
      </c>
      <c r="F15214" s="39">
        <v>20215.479839745272</v>
      </c>
      <c r="G15214" s="39">
        <v>8640.5522312637077</v>
      </c>
      <c r="H15214" s="83">
        <v>8648.8178968467437</v>
      </c>
      <c r="I15214" s="85">
        <v>2.0664174168673153</v>
      </c>
    </row>
    <row r="15215" spans="1:9" hidden="1" x14ac:dyDescent="0.2">
      <c r="A15215" s="49" t="s">
        <v>12947</v>
      </c>
      <c r="B15215" s="1" t="s">
        <v>1552</v>
      </c>
      <c r="C15215" s="1" t="s">
        <v>8194</v>
      </c>
      <c r="D15215" s="1" t="s">
        <v>70</v>
      </c>
      <c r="E15215" s="39">
        <v>4199.8250727760424</v>
      </c>
      <c r="F15215" s="39">
        <v>20285.07215669347</v>
      </c>
      <c r="G15215" s="39">
        <v>8673.0569588405779</v>
      </c>
      <c r="H15215" s="83">
        <v>8680.3259011073642</v>
      </c>
      <c r="I15215" s="85">
        <v>2.0668303442861622</v>
      </c>
    </row>
    <row r="15216" spans="1:9" hidden="1" x14ac:dyDescent="0.2">
      <c r="A15216" s="49" t="s">
        <v>12948</v>
      </c>
      <c r="B15216" s="1" t="s">
        <v>1552</v>
      </c>
      <c r="C15216" s="1" t="s">
        <v>8194</v>
      </c>
      <c r="D15216" s="1" t="s">
        <v>70</v>
      </c>
      <c r="E15216" s="39">
        <v>4213.6207352533802</v>
      </c>
      <c r="F15216" s="39">
        <v>20351.704934000365</v>
      </c>
      <c r="G15216" s="39">
        <v>8704.023479027328</v>
      </c>
      <c r="H15216" s="83">
        <v>8710.4593335287609</v>
      </c>
      <c r="I15216" s="85">
        <v>2.0672148446234018</v>
      </c>
    </row>
    <row r="15217" spans="1:9" x14ac:dyDescent="0.2">
      <c r="A15217" s="49" t="s">
        <v>12946</v>
      </c>
      <c r="B15217" s="1" t="s">
        <v>1551</v>
      </c>
      <c r="C15217" s="1" t="s">
        <v>8193</v>
      </c>
      <c r="D15217" s="1" t="s">
        <v>70</v>
      </c>
      <c r="E15217" s="39">
        <v>10276.833333333332</v>
      </c>
      <c r="F15217" s="39">
        <v>32932.439203385562</v>
      </c>
      <c r="G15217" s="39">
        <v>14076.067612321147</v>
      </c>
      <c r="H15217" s="83">
        <v>14089.532963203081</v>
      </c>
      <c r="I15217" s="85">
        <v>1.3709994612351162</v>
      </c>
    </row>
    <row r="15218" spans="1:9" hidden="1" x14ac:dyDescent="0.2">
      <c r="A15218" s="49" t="s">
        <v>12947</v>
      </c>
      <c r="B15218" s="1" t="s">
        <v>1551</v>
      </c>
      <c r="C15218" s="1" t="s">
        <v>8193</v>
      </c>
      <c r="D15218" s="1" t="s">
        <v>70</v>
      </c>
      <c r="E15218" s="39">
        <v>10307.238052326804</v>
      </c>
      <c r="F15218" s="39">
        <v>33029.872092221151</v>
      </c>
      <c r="G15218" s="39">
        <v>14122.205717889265</v>
      </c>
      <c r="H15218" s="83">
        <v>14134.041625174341</v>
      </c>
      <c r="I15218" s="85">
        <v>1.3712734248903524</v>
      </c>
    </row>
    <row r="15219" spans="1:9" hidden="1" x14ac:dyDescent="0.2">
      <c r="A15219" s="49" t="s">
        <v>12948</v>
      </c>
      <c r="B15219" s="1" t="s">
        <v>1551</v>
      </c>
      <c r="C15219" s="1" t="s">
        <v>8193</v>
      </c>
      <c r="D15219" s="1" t="s">
        <v>70</v>
      </c>
      <c r="E15219" s="39">
        <v>10339.901250917716</v>
      </c>
      <c r="F15219" s="39">
        <v>33134.542350742748</v>
      </c>
      <c r="G15219" s="39">
        <v>14170.991350502107</v>
      </c>
      <c r="H15219" s="83">
        <v>14181.469543569103</v>
      </c>
      <c r="I15219" s="85">
        <v>1.3715285281192051</v>
      </c>
    </row>
    <row r="15220" spans="1:9" x14ac:dyDescent="0.2">
      <c r="A15220" s="49" t="s">
        <v>12946</v>
      </c>
      <c r="B15220" s="1" t="s">
        <v>1550</v>
      </c>
      <c r="C15220" s="1" t="s">
        <v>8192</v>
      </c>
      <c r="D15220" s="1" t="s">
        <v>70</v>
      </c>
      <c r="E15220" s="39">
        <v>5529.166666666667</v>
      </c>
      <c r="F15220" s="39">
        <v>17797.395334231238</v>
      </c>
      <c r="G15220" s="39">
        <v>7607.0083512700694</v>
      </c>
      <c r="H15220" s="83">
        <v>7614.2853152228427</v>
      </c>
      <c r="I15220" s="85">
        <v>1.3771126417886075</v>
      </c>
    </row>
    <row r="15221" spans="1:9" hidden="1" x14ac:dyDescent="0.2">
      <c r="A15221" s="49" t="s">
        <v>12947</v>
      </c>
      <c r="B15221" s="1" t="s">
        <v>1550</v>
      </c>
      <c r="C15221" s="1" t="s">
        <v>8192</v>
      </c>
      <c r="D15221" s="1" t="s">
        <v>70</v>
      </c>
      <c r="E15221" s="39">
        <v>5545.5951748760144</v>
      </c>
      <c r="F15221" s="39">
        <v>17850.275754189654</v>
      </c>
      <c r="G15221" s="39">
        <v>7632.0388289086268</v>
      </c>
      <c r="H15221" s="83">
        <v>7638.4352874916249</v>
      </c>
      <c r="I15221" s="85">
        <v>1.3773878270265916</v>
      </c>
    </row>
    <row r="15222" spans="1:9" hidden="1" x14ac:dyDescent="0.2">
      <c r="A15222" s="49" t="s">
        <v>12948</v>
      </c>
      <c r="B15222" s="1" t="s">
        <v>1550</v>
      </c>
      <c r="C15222" s="1" t="s">
        <v>8192</v>
      </c>
      <c r="D15222" s="1" t="s">
        <v>70</v>
      </c>
      <c r="E15222" s="39">
        <v>5560.7798039728023</v>
      </c>
      <c r="F15222" s="39">
        <v>17899.152350489134</v>
      </c>
      <c r="G15222" s="39">
        <v>7655.1150293589353</v>
      </c>
      <c r="H15222" s="83">
        <v>7660.775308957147</v>
      </c>
      <c r="I15222" s="85">
        <v>1.37764406774101</v>
      </c>
    </row>
    <row r="15223" spans="1:9" x14ac:dyDescent="0.2">
      <c r="A15223" s="49" t="s">
        <v>12946</v>
      </c>
      <c r="B15223" s="1" t="s">
        <v>1549</v>
      </c>
      <c r="C15223" s="1" t="s">
        <v>8191</v>
      </c>
      <c r="D15223" s="1" t="s">
        <v>70</v>
      </c>
      <c r="E15223" s="39">
        <v>2787</v>
      </c>
      <c r="F15223" s="39">
        <v>10141.293176359186</v>
      </c>
      <c r="G15223" s="39">
        <v>4334.6175345592947</v>
      </c>
      <c r="H15223" s="83">
        <v>4338.7640865402427</v>
      </c>
      <c r="I15223" s="85">
        <v>1.5567865398422112</v>
      </c>
    </row>
    <row r="15224" spans="1:9" hidden="1" x14ac:dyDescent="0.2">
      <c r="A15224" s="49" t="s">
        <v>12947</v>
      </c>
      <c r="B15224" s="1" t="s">
        <v>1549</v>
      </c>
      <c r="C15224" s="1" t="s">
        <v>8191</v>
      </c>
      <c r="D15224" s="1" t="s">
        <v>70</v>
      </c>
      <c r="E15224" s="39">
        <v>2796.1264052676825</v>
      </c>
      <c r="F15224" s="39">
        <v>10174.502200925328</v>
      </c>
      <c r="G15224" s="39">
        <v>4350.1958698902772</v>
      </c>
      <c r="H15224" s="83">
        <v>4353.8417957475049</v>
      </c>
      <c r="I15224" s="85">
        <v>1.5570976289001845</v>
      </c>
    </row>
    <row r="15225" spans="1:9" hidden="1" x14ac:dyDescent="0.2">
      <c r="A15225" s="49" t="s">
        <v>12948</v>
      </c>
      <c r="B15225" s="1" t="s">
        <v>1549</v>
      </c>
      <c r="C15225" s="1" t="s">
        <v>8191</v>
      </c>
      <c r="D15225" s="1" t="s">
        <v>70</v>
      </c>
      <c r="E15225" s="39">
        <v>2804.4712915318805</v>
      </c>
      <c r="F15225" s="39">
        <v>10204.867446037852</v>
      </c>
      <c r="G15225" s="39">
        <v>4364.4208747485918</v>
      </c>
      <c r="H15225" s="83">
        <v>4367.6479774558156</v>
      </c>
      <c r="I15225" s="85">
        <v>1.5573873017149285</v>
      </c>
    </row>
    <row r="15226" spans="1:9" x14ac:dyDescent="0.2">
      <c r="A15226" s="49" t="s">
        <v>12946</v>
      </c>
      <c r="B15226" s="1" t="s">
        <v>1548</v>
      </c>
      <c r="C15226" s="1" t="s">
        <v>8190</v>
      </c>
      <c r="D15226" s="1" t="s">
        <v>70</v>
      </c>
      <c r="E15226" s="39">
        <v>2141.833333333333</v>
      </c>
      <c r="F15226" s="39">
        <v>11140.812184068742</v>
      </c>
      <c r="G15226" s="39">
        <v>4761.834511881566</v>
      </c>
      <c r="H15226" s="83">
        <v>4766.3897452258598</v>
      </c>
      <c r="I15226" s="85">
        <v>2.2253784508096772</v>
      </c>
    </row>
    <row r="15227" spans="1:9" hidden="1" x14ac:dyDescent="0.2">
      <c r="A15227" s="49" t="s">
        <v>12947</v>
      </c>
      <c r="B15227" s="1" t="s">
        <v>1548</v>
      </c>
      <c r="C15227" s="1" t="s">
        <v>8190</v>
      </c>
      <c r="D15227" s="1" t="s">
        <v>70</v>
      </c>
      <c r="E15227" s="39">
        <v>2147.5002910549574</v>
      </c>
      <c r="F15227" s="39">
        <v>11170.289039550033</v>
      </c>
      <c r="G15227" s="39">
        <v>4775.953091927373</v>
      </c>
      <c r="H15227" s="83">
        <v>4779.9558475254116</v>
      </c>
      <c r="I15227" s="85">
        <v>2.2258231430447273</v>
      </c>
    </row>
    <row r="15228" spans="1:9" hidden="1" x14ac:dyDescent="0.2">
      <c r="A15228" s="49" t="s">
        <v>12948</v>
      </c>
      <c r="B15228" s="1" t="s">
        <v>1548</v>
      </c>
      <c r="C15228" s="1" t="s">
        <v>8190</v>
      </c>
      <c r="D15228" s="1" t="s">
        <v>70</v>
      </c>
      <c r="E15228" s="39">
        <v>2153.5896930199478</v>
      </c>
      <c r="F15228" s="39">
        <v>11201.96325180056</v>
      </c>
      <c r="G15228" s="39">
        <v>4790.8591182443115</v>
      </c>
      <c r="H15228" s="83">
        <v>4794.401534265613</v>
      </c>
      <c r="I15228" s="85">
        <v>2.2262372214191335</v>
      </c>
    </row>
    <row r="15229" spans="1:9" x14ac:dyDescent="0.2">
      <c r="A15229" s="49" t="s">
        <v>12946</v>
      </c>
      <c r="B15229" s="1" t="s">
        <v>1547</v>
      </c>
      <c r="C15229" s="1" t="s">
        <v>8189</v>
      </c>
      <c r="D15229" s="1" t="s">
        <v>70</v>
      </c>
      <c r="E15229" s="39">
        <v>6562.5</v>
      </c>
      <c r="F15229" s="39">
        <v>18074.462966413306</v>
      </c>
      <c r="G15229" s="39">
        <v>7725.4333090964428</v>
      </c>
      <c r="H15229" s="83">
        <v>7732.8235599169848</v>
      </c>
      <c r="I15229" s="85">
        <v>1.1783350186540167</v>
      </c>
    </row>
    <row r="15230" spans="1:9" hidden="1" x14ac:dyDescent="0.2">
      <c r="A15230" s="49" t="s">
        <v>12947</v>
      </c>
      <c r="B15230" s="1" t="s">
        <v>1547</v>
      </c>
      <c r="C15230" s="1" t="s">
        <v>8189</v>
      </c>
      <c r="D15230" s="1" t="s">
        <v>70</v>
      </c>
      <c r="E15230" s="39">
        <v>6583.8237884622195</v>
      </c>
      <c r="F15230" s="39">
        <v>18133.193027344969</v>
      </c>
      <c r="G15230" s="39">
        <v>7753.0025408324336</v>
      </c>
      <c r="H15230" s="83">
        <v>7759.5003798447915</v>
      </c>
      <c r="I15230" s="85">
        <v>1.1785704826187602</v>
      </c>
    </row>
    <row r="15231" spans="1:9" hidden="1" x14ac:dyDescent="0.2">
      <c r="A15231" s="49" t="s">
        <v>12948</v>
      </c>
      <c r="B15231" s="1" t="s">
        <v>1547</v>
      </c>
      <c r="C15231" s="1" t="s">
        <v>8189</v>
      </c>
      <c r="D15231" s="1" t="s">
        <v>70</v>
      </c>
      <c r="E15231" s="39">
        <v>6604.3811460273491</v>
      </c>
      <c r="F15231" s="39">
        <v>18189.812181325655</v>
      </c>
      <c r="G15231" s="39">
        <v>7779.4245159702823</v>
      </c>
      <c r="H15231" s="83">
        <v>7785.176711424524</v>
      </c>
      <c r="I15231" s="85">
        <v>1.1787897365837894</v>
      </c>
    </row>
    <row r="15232" spans="1:9" x14ac:dyDescent="0.2">
      <c r="A15232" s="49" t="s">
        <v>12946</v>
      </c>
      <c r="B15232" s="1" t="s">
        <v>1546</v>
      </c>
      <c r="C15232" s="1" t="s">
        <v>8188</v>
      </c>
      <c r="D15232" s="1" t="s">
        <v>70</v>
      </c>
      <c r="E15232" s="39">
        <v>6022</v>
      </c>
      <c r="F15232" s="39">
        <v>16486.170498208972</v>
      </c>
      <c r="G15232" s="39">
        <v>7046.5612695092177</v>
      </c>
      <c r="H15232" s="83">
        <v>7053.3021024334585</v>
      </c>
      <c r="I15232" s="85">
        <v>1.1712557460035633</v>
      </c>
    </row>
    <row r="15233" spans="1:9" hidden="1" x14ac:dyDescent="0.2">
      <c r="A15233" s="49" t="s">
        <v>12947</v>
      </c>
      <c r="B15233" s="1" t="s">
        <v>1546</v>
      </c>
      <c r="C15233" s="1" t="s">
        <v>8188</v>
      </c>
      <c r="D15233" s="1" t="s">
        <v>70</v>
      </c>
      <c r="E15233" s="39">
        <v>6037.7792905231172</v>
      </c>
      <c r="F15233" s="39">
        <v>16529.368783480455</v>
      </c>
      <c r="G15233" s="39">
        <v>7067.2736998622304</v>
      </c>
      <c r="H15233" s="83">
        <v>7073.196825324414</v>
      </c>
      <c r="I15233" s="85">
        <v>1.1714897953336065</v>
      </c>
    </row>
    <row r="15234" spans="1:9" hidden="1" x14ac:dyDescent="0.2">
      <c r="A15234" s="49" t="s">
        <v>12948</v>
      </c>
      <c r="B15234" s="1" t="s">
        <v>1546</v>
      </c>
      <c r="C15234" s="1" t="s">
        <v>8188</v>
      </c>
      <c r="D15234" s="1" t="s">
        <v>70</v>
      </c>
      <c r="E15234" s="39">
        <v>6052.6437939598354</v>
      </c>
      <c r="F15234" s="39">
        <v>16570.062695474637</v>
      </c>
      <c r="G15234" s="39">
        <v>7086.6895534347132</v>
      </c>
      <c r="H15234" s="83">
        <v>7091.9295327353939</v>
      </c>
      <c r="I15234" s="85">
        <v>1.171707732051356</v>
      </c>
    </row>
    <row r="15235" spans="1:9" x14ac:dyDescent="0.2">
      <c r="A15235" s="49" t="s">
        <v>12946</v>
      </c>
      <c r="B15235" s="1" t="s">
        <v>1545</v>
      </c>
      <c r="C15235" s="1" t="s">
        <v>8187</v>
      </c>
      <c r="D15235" s="1" t="s">
        <v>70</v>
      </c>
      <c r="E15235" s="39">
        <v>5360</v>
      </c>
      <c r="F15235" s="39">
        <v>15531.969705227481</v>
      </c>
      <c r="G15235" s="39">
        <v>6638.7143197346277</v>
      </c>
      <c r="H15235" s="83">
        <v>6645.065000917908</v>
      </c>
      <c r="I15235" s="85">
        <v>1.2397509330070724</v>
      </c>
    </row>
    <row r="15236" spans="1:9" hidden="1" x14ac:dyDescent="0.2">
      <c r="A15236" s="49" t="s">
        <v>12947</v>
      </c>
      <c r="B15236" s="1" t="s">
        <v>1545</v>
      </c>
      <c r="C15236" s="1" t="s">
        <v>8187</v>
      </c>
      <c r="D15236" s="1" t="s">
        <v>70</v>
      </c>
      <c r="E15236" s="39">
        <v>5379.2513086839226</v>
      </c>
      <c r="F15236" s="39">
        <v>15587.755291657457</v>
      </c>
      <c r="G15236" s="39">
        <v>6664.678757891621</v>
      </c>
      <c r="H15236" s="83">
        <v>6670.2644660620726</v>
      </c>
      <c r="I15236" s="85">
        <v>1.2399986695721057</v>
      </c>
    </row>
    <row r="15237" spans="1:9" hidden="1" x14ac:dyDescent="0.2">
      <c r="A15237" s="49" t="s">
        <v>12948</v>
      </c>
      <c r="B15237" s="1" t="s">
        <v>1545</v>
      </c>
      <c r="C15237" s="1" t="s">
        <v>8187</v>
      </c>
      <c r="D15237" s="1" t="s">
        <v>70</v>
      </c>
      <c r="E15237" s="39">
        <v>5397.4750736115111</v>
      </c>
      <c r="F15237" s="39">
        <v>15640.563307472847</v>
      </c>
      <c r="G15237" s="39">
        <v>6689.160966854578</v>
      </c>
      <c r="H15237" s="83">
        <v>6694.1070089721206</v>
      </c>
      <c r="I15237" s="85">
        <v>1.2402293512572016</v>
      </c>
    </row>
    <row r="15238" spans="1:9" x14ac:dyDescent="0.2">
      <c r="A15238" s="49" t="s">
        <v>12946</v>
      </c>
      <c r="B15238" s="1" t="s">
        <v>1544</v>
      </c>
      <c r="C15238" s="1" t="s">
        <v>8186</v>
      </c>
      <c r="D15238" s="1" t="s">
        <v>70</v>
      </c>
      <c r="E15238" s="39">
        <v>5192.083333333333</v>
      </c>
      <c r="F15238" s="39">
        <v>16646.055878273899</v>
      </c>
      <c r="G15238" s="39">
        <v>7114.8998886475229</v>
      </c>
      <c r="H15238" s="83">
        <v>7121.7060951910762</v>
      </c>
      <c r="I15238" s="85">
        <v>1.3716471092575704</v>
      </c>
    </row>
    <row r="15239" spans="1:9" hidden="1" x14ac:dyDescent="0.2">
      <c r="A15239" s="49" t="s">
        <v>12947</v>
      </c>
      <c r="B15239" s="1" t="s">
        <v>1544</v>
      </c>
      <c r="C15239" s="1" t="s">
        <v>8186</v>
      </c>
      <c r="D15239" s="1" t="s">
        <v>70</v>
      </c>
      <c r="E15239" s="39">
        <v>5208.7416419443325</v>
      </c>
      <c r="F15239" s="39">
        <v>16699.463175147583</v>
      </c>
      <c r="G15239" s="39">
        <v>7139.9990190483177</v>
      </c>
      <c r="H15239" s="83">
        <v>7145.9830960468526</v>
      </c>
      <c r="I15239" s="85">
        <v>1.3719212023308152</v>
      </c>
    </row>
    <row r="15240" spans="1:9" hidden="1" x14ac:dyDescent="0.2">
      <c r="A15240" s="49" t="s">
        <v>12948</v>
      </c>
      <c r="B15240" s="1" t="s">
        <v>1544</v>
      </c>
      <c r="C15240" s="1" t="s">
        <v>8186</v>
      </c>
      <c r="D15240" s="1" t="s">
        <v>70</v>
      </c>
      <c r="E15240" s="39">
        <v>5224.2962786618873</v>
      </c>
      <c r="F15240" s="39">
        <v>16749.332049613517</v>
      </c>
      <c r="G15240" s="39">
        <v>7163.3595264200258</v>
      </c>
      <c r="H15240" s="83">
        <v>7168.6561963755457</v>
      </c>
      <c r="I15240" s="85">
        <v>1.372176426068177</v>
      </c>
    </row>
    <row r="15241" spans="1:9" x14ac:dyDescent="0.2">
      <c r="A15241" s="49" t="s">
        <v>12946</v>
      </c>
      <c r="B15241" s="1" t="s">
        <v>1543</v>
      </c>
      <c r="C15241" s="1" t="s">
        <v>8185</v>
      </c>
      <c r="D15241" s="1" t="s">
        <v>70</v>
      </c>
      <c r="E15241" s="39">
        <v>5872.4166666666661</v>
      </c>
      <c r="F15241" s="39">
        <v>26450.393961440444</v>
      </c>
      <c r="G15241" s="39">
        <v>11305.495213227061</v>
      </c>
      <c r="H15241" s="83">
        <v>11316.310198216681</v>
      </c>
      <c r="I15241" s="85">
        <v>1.9270278048304954</v>
      </c>
    </row>
    <row r="15242" spans="1:9" hidden="1" x14ac:dyDescent="0.2">
      <c r="A15242" s="49" t="s">
        <v>12947</v>
      </c>
      <c r="B15242" s="1" t="s">
        <v>1543</v>
      </c>
      <c r="C15242" s="1" t="s">
        <v>8185</v>
      </c>
      <c r="D15242" s="1" t="s">
        <v>70</v>
      </c>
      <c r="E15242" s="39">
        <v>5891.3844807621354</v>
      </c>
      <c r="F15242" s="39">
        <v>26535.828320732478</v>
      </c>
      <c r="G15242" s="39">
        <v>11345.621484505597</v>
      </c>
      <c r="H15242" s="83">
        <v>11355.130319503805</v>
      </c>
      <c r="I15242" s="85">
        <v>1.9274128783451689</v>
      </c>
    </row>
    <row r="15243" spans="1:9" hidden="1" x14ac:dyDescent="0.2">
      <c r="A15243" s="49" t="s">
        <v>12948</v>
      </c>
      <c r="B15243" s="1" t="s">
        <v>1543</v>
      </c>
      <c r="C15243" s="1" t="s">
        <v>8185</v>
      </c>
      <c r="D15243" s="1" t="s">
        <v>70</v>
      </c>
      <c r="E15243" s="39">
        <v>5908.6207500444052</v>
      </c>
      <c r="F15243" s="39">
        <v>26613.463498687299</v>
      </c>
      <c r="G15243" s="39">
        <v>11382.054324294817</v>
      </c>
      <c r="H15243" s="83">
        <v>11390.470345429765</v>
      </c>
      <c r="I15243" s="85">
        <v>1.9277714423191168</v>
      </c>
    </row>
    <row r="15244" spans="1:9" x14ac:dyDescent="0.2">
      <c r="A15244" s="49" t="s">
        <v>12946</v>
      </c>
      <c r="B15244" s="1" t="s">
        <v>1542</v>
      </c>
      <c r="C15244" s="1" t="s">
        <v>8184</v>
      </c>
      <c r="D15244" s="1" t="s">
        <v>70</v>
      </c>
      <c r="E15244" s="39">
        <v>2731.5</v>
      </c>
      <c r="F15244" s="39">
        <v>7707.7226476943206</v>
      </c>
      <c r="G15244" s="39">
        <v>3294.4545788400224</v>
      </c>
      <c r="H15244" s="83">
        <v>3297.6060972960604</v>
      </c>
      <c r="I15244" s="85">
        <v>1.207250996630445</v>
      </c>
    </row>
    <row r="15245" spans="1:9" hidden="1" x14ac:dyDescent="0.2">
      <c r="A15245" s="49" t="s">
        <v>12947</v>
      </c>
      <c r="B15245" s="1" t="s">
        <v>1542</v>
      </c>
      <c r="C15245" s="1" t="s">
        <v>8184</v>
      </c>
      <c r="D15245" s="1" t="s">
        <v>70</v>
      </c>
      <c r="E15245" s="39">
        <v>2740.3021794918104</v>
      </c>
      <c r="F15245" s="39">
        <v>7732.5605602764545</v>
      </c>
      <c r="G15245" s="39">
        <v>3306.1227319732488</v>
      </c>
      <c r="H15245" s="83">
        <v>3308.8936137257469</v>
      </c>
      <c r="I15245" s="85">
        <v>1.2074922388082696</v>
      </c>
    </row>
    <row r="15246" spans="1:9" hidden="1" x14ac:dyDescent="0.2">
      <c r="A15246" s="49" t="s">
        <v>12948</v>
      </c>
      <c r="B15246" s="1" t="s">
        <v>1542</v>
      </c>
      <c r="C15246" s="1" t="s">
        <v>8184</v>
      </c>
      <c r="D15246" s="1" t="s">
        <v>70</v>
      </c>
      <c r="E15246" s="39">
        <v>2748.499721407944</v>
      </c>
      <c r="F15246" s="39">
        <v>7755.6923118716968</v>
      </c>
      <c r="G15246" s="39">
        <v>3316.9568936637461</v>
      </c>
      <c r="H15246" s="83">
        <v>3319.4094895243375</v>
      </c>
      <c r="I15246" s="85">
        <v>1.2077168731979859</v>
      </c>
    </row>
    <row r="15247" spans="1:9" x14ac:dyDescent="0.2">
      <c r="A15247" s="49" t="s">
        <v>12946</v>
      </c>
      <c r="B15247" s="1" t="s">
        <v>1541</v>
      </c>
      <c r="C15247" s="1" t="s">
        <v>8183</v>
      </c>
      <c r="D15247" s="1" t="s">
        <v>70</v>
      </c>
      <c r="E15247" s="39">
        <v>2908.833333333333</v>
      </c>
      <c r="F15247" s="39">
        <v>7748.0251378951807</v>
      </c>
      <c r="G15247" s="39">
        <v>3311.6807725485619</v>
      </c>
      <c r="H15247" s="83">
        <v>3314.8487698074191</v>
      </c>
      <c r="I15247" s="85">
        <v>1.1395801649484052</v>
      </c>
    </row>
    <row r="15248" spans="1:9" hidden="1" x14ac:dyDescent="0.2">
      <c r="A15248" s="49" t="s">
        <v>12947</v>
      </c>
      <c r="B15248" s="1" t="s">
        <v>1541</v>
      </c>
      <c r="C15248" s="1" t="s">
        <v>8183</v>
      </c>
      <c r="D15248" s="1" t="s">
        <v>70</v>
      </c>
      <c r="E15248" s="39">
        <v>2920.6432203740114</v>
      </c>
      <c r="F15248" s="39">
        <v>7779.482183102381</v>
      </c>
      <c r="G15248" s="39">
        <v>3326.1844751224453</v>
      </c>
      <c r="H15248" s="83">
        <v>3328.9721707450021</v>
      </c>
      <c r="I15248" s="85">
        <v>1.1398078846202588</v>
      </c>
    </row>
    <row r="15249" spans="1:9" hidden="1" x14ac:dyDescent="0.2">
      <c r="A15249" s="49" t="s">
        <v>12948</v>
      </c>
      <c r="B15249" s="1" t="s">
        <v>1541</v>
      </c>
      <c r="C15249" s="1" t="s">
        <v>8183</v>
      </c>
      <c r="D15249" s="1" t="s">
        <v>70</v>
      </c>
      <c r="E15249" s="39">
        <v>2932.6630035103008</v>
      </c>
      <c r="F15249" s="39">
        <v>7811.4983116391431</v>
      </c>
      <c r="G15249" s="39">
        <v>3340.8240209546375</v>
      </c>
      <c r="H15249" s="83">
        <v>3343.2942644420968</v>
      </c>
      <c r="I15249" s="85">
        <v>1.1400199274312406</v>
      </c>
    </row>
    <row r="15250" spans="1:9" x14ac:dyDescent="0.2">
      <c r="A15250" s="49" t="s">
        <v>12946</v>
      </c>
      <c r="B15250" s="1" t="s">
        <v>1540</v>
      </c>
      <c r="C15250" s="1" t="s">
        <v>8182</v>
      </c>
      <c r="D15250" s="1" t="s">
        <v>70</v>
      </c>
      <c r="E15250" s="39">
        <v>3761.083333333333</v>
      </c>
      <c r="F15250" s="39">
        <v>12674.360174611029</v>
      </c>
      <c r="G15250" s="39">
        <v>5417.307526446285</v>
      </c>
      <c r="H15250" s="83">
        <v>5422.4897938726708</v>
      </c>
      <c r="I15250" s="85">
        <v>1.4417361470868777</v>
      </c>
    </row>
    <row r="15251" spans="1:9" hidden="1" x14ac:dyDescent="0.2">
      <c r="A15251" s="49" t="s">
        <v>12947</v>
      </c>
      <c r="B15251" s="1" t="s">
        <v>1540</v>
      </c>
      <c r="C15251" s="1" t="s">
        <v>8182</v>
      </c>
      <c r="D15251" s="1" t="s">
        <v>70</v>
      </c>
      <c r="E15251" s="39">
        <v>3772.1399210569589</v>
      </c>
      <c r="F15251" s="39">
        <v>12711.619432833106</v>
      </c>
      <c r="G15251" s="39">
        <v>5434.962149922032</v>
      </c>
      <c r="H15251" s="83">
        <v>5439.5172250561445</v>
      </c>
      <c r="I15251" s="85">
        <v>1.4420242458906414</v>
      </c>
    </row>
    <row r="15252" spans="1:9" hidden="1" x14ac:dyDescent="0.2">
      <c r="A15252" s="49" t="s">
        <v>12948</v>
      </c>
      <c r="B15252" s="1" t="s">
        <v>1540</v>
      </c>
      <c r="C15252" s="1" t="s">
        <v>8182</v>
      </c>
      <c r="D15252" s="1" t="s">
        <v>70</v>
      </c>
      <c r="E15252" s="39">
        <v>3783.6878680777099</v>
      </c>
      <c r="F15252" s="39">
        <v>12750.534507785354</v>
      </c>
      <c r="G15252" s="39">
        <v>5453.1525533520635</v>
      </c>
      <c r="H15252" s="83">
        <v>5457.1846767134102</v>
      </c>
      <c r="I15252" s="85">
        <v>1.4422925111647529</v>
      </c>
    </row>
    <row r="15253" spans="1:9" x14ac:dyDescent="0.2">
      <c r="A15253" s="49" t="s">
        <v>12946</v>
      </c>
      <c r="B15253" s="1" t="s">
        <v>1539</v>
      </c>
      <c r="C15253" s="1" t="s">
        <v>8181</v>
      </c>
      <c r="D15253" s="1" t="s">
        <v>70</v>
      </c>
      <c r="E15253" s="39">
        <v>6947.916666666667</v>
      </c>
      <c r="F15253" s="39">
        <v>36531.680743901044</v>
      </c>
      <c r="G15253" s="39">
        <v>15614.464661032998</v>
      </c>
      <c r="H15253" s="83">
        <v>15629.401662707409</v>
      </c>
      <c r="I15253" s="85">
        <v>2.2495090848874231</v>
      </c>
    </row>
    <row r="15254" spans="1:9" hidden="1" x14ac:dyDescent="0.2">
      <c r="A15254" s="49" t="s">
        <v>12947</v>
      </c>
      <c r="B15254" s="1" t="s">
        <v>1539</v>
      </c>
      <c r="C15254" s="1" t="s">
        <v>8181</v>
      </c>
      <c r="D15254" s="1" t="s">
        <v>70</v>
      </c>
      <c r="E15254" s="39">
        <v>6967.6124172032369</v>
      </c>
      <c r="F15254" s="39">
        <v>36635.239681800442</v>
      </c>
      <c r="G15254" s="39">
        <v>15663.711620379285</v>
      </c>
      <c r="H15254" s="83">
        <v>15676.839473222</v>
      </c>
      <c r="I15254" s="85">
        <v>2.2499585990913373</v>
      </c>
    </row>
    <row r="15255" spans="1:9" hidden="1" x14ac:dyDescent="0.2">
      <c r="A15255" s="49" t="s">
        <v>12948</v>
      </c>
      <c r="B15255" s="1" t="s">
        <v>1539</v>
      </c>
      <c r="C15255" s="1" t="s">
        <v>8181</v>
      </c>
      <c r="D15255" s="1" t="s">
        <v>70</v>
      </c>
      <c r="E15255" s="39">
        <v>6984.7109156224597</v>
      </c>
      <c r="F15255" s="39">
        <v>36725.142441925345</v>
      </c>
      <c r="G15255" s="39">
        <v>15706.620311260036</v>
      </c>
      <c r="H15255" s="83">
        <v>15718.233965942392</v>
      </c>
      <c r="I15255" s="85">
        <v>2.2503771674767479</v>
      </c>
    </row>
    <row r="15256" spans="1:9" x14ac:dyDescent="0.2">
      <c r="A15256" s="49" t="s">
        <v>12946</v>
      </c>
      <c r="B15256" s="1" t="s">
        <v>1538</v>
      </c>
      <c r="C15256" s="1" t="s">
        <v>8180</v>
      </c>
      <c r="D15256" s="1" t="s">
        <v>70</v>
      </c>
      <c r="E15256" s="39">
        <v>3752.0833333333335</v>
      </c>
      <c r="F15256" s="39">
        <v>10587.409863991121</v>
      </c>
      <c r="G15256" s="39">
        <v>4525.2978731552375</v>
      </c>
      <c r="H15256" s="83">
        <v>4529.6268324488092</v>
      </c>
      <c r="I15256" s="85">
        <v>1.2072298054277781</v>
      </c>
    </row>
    <row r="15257" spans="1:9" hidden="1" x14ac:dyDescent="0.2">
      <c r="A15257" s="49" t="s">
        <v>12947</v>
      </c>
      <c r="B15257" s="1" t="s">
        <v>1538</v>
      </c>
      <c r="C15257" s="1" t="s">
        <v>8180</v>
      </c>
      <c r="D15257" s="1" t="s">
        <v>70</v>
      </c>
      <c r="E15257" s="39">
        <v>3764.2112754041136</v>
      </c>
      <c r="F15257" s="39">
        <v>10621.631783416353</v>
      </c>
      <c r="G15257" s="39">
        <v>4541.3699661405408</v>
      </c>
      <c r="H15257" s="83">
        <v>4545.1761161811382</v>
      </c>
      <c r="I15257" s="85">
        <v>1.2074710433710134</v>
      </c>
    </row>
    <row r="15258" spans="1:9" hidden="1" x14ac:dyDescent="0.2">
      <c r="A15258" s="49" t="s">
        <v>12948</v>
      </c>
      <c r="B15258" s="1" t="s">
        <v>1538</v>
      </c>
      <c r="C15258" s="1" t="s">
        <v>8180</v>
      </c>
      <c r="D15258" s="1" t="s">
        <v>70</v>
      </c>
      <c r="E15258" s="39">
        <v>3775.8186648728397</v>
      </c>
      <c r="F15258" s="39">
        <v>10654.384837876687</v>
      </c>
      <c r="G15258" s="39">
        <v>4556.6706123251124</v>
      </c>
      <c r="H15258" s="83">
        <v>4560.0398666869078</v>
      </c>
      <c r="I15258" s="85">
        <v>1.2076956738176616</v>
      </c>
    </row>
    <row r="15259" spans="1:9" x14ac:dyDescent="0.2">
      <c r="A15259" s="49" t="s">
        <v>12946</v>
      </c>
      <c r="B15259" s="1" t="s">
        <v>1537</v>
      </c>
      <c r="C15259" s="1" t="s">
        <v>8179</v>
      </c>
      <c r="D15259" s="1" t="s">
        <v>70</v>
      </c>
      <c r="E15259" s="39">
        <v>2275.666666666667</v>
      </c>
      <c r="F15259" s="39">
        <v>7939.3173765469019</v>
      </c>
      <c r="G15259" s="39">
        <v>3393.4433917200286</v>
      </c>
      <c r="H15259" s="83">
        <v>3396.6896041726804</v>
      </c>
      <c r="I15259" s="85">
        <v>1.4926129797155472</v>
      </c>
    </row>
    <row r="15260" spans="1:9" hidden="1" x14ac:dyDescent="0.2">
      <c r="A15260" s="49" t="s">
        <v>12947</v>
      </c>
      <c r="B15260" s="1" t="s">
        <v>1537</v>
      </c>
      <c r="C15260" s="1" t="s">
        <v>8179</v>
      </c>
      <c r="D15260" s="1" t="s">
        <v>70</v>
      </c>
      <c r="E15260" s="39">
        <v>2286.8389093949118</v>
      </c>
      <c r="F15260" s="39">
        <v>7978.2949571067466</v>
      </c>
      <c r="G15260" s="39">
        <v>3411.1885855227124</v>
      </c>
      <c r="H15260" s="83">
        <v>3414.0475236118955</v>
      </c>
      <c r="I15260" s="85">
        <v>1.4929112451192457</v>
      </c>
    </row>
    <row r="15261" spans="1:9" hidden="1" x14ac:dyDescent="0.2">
      <c r="A15261" s="49" t="s">
        <v>12948</v>
      </c>
      <c r="B15261" s="1" t="s">
        <v>1537</v>
      </c>
      <c r="C15261" s="1" t="s">
        <v>8179</v>
      </c>
      <c r="D15261" s="1" t="s">
        <v>70</v>
      </c>
      <c r="E15261" s="39">
        <v>2296.8928897196938</v>
      </c>
      <c r="F15261" s="39">
        <v>8013.3711577934328</v>
      </c>
      <c r="G15261" s="39">
        <v>3427.1610624164323</v>
      </c>
      <c r="H15261" s="83">
        <v>3429.6951444997171</v>
      </c>
      <c r="I15261" s="85">
        <v>1.49318897709604</v>
      </c>
    </row>
    <row r="15262" spans="1:9" x14ac:dyDescent="0.2">
      <c r="A15262" s="49" t="s">
        <v>12946</v>
      </c>
      <c r="B15262" s="1" t="s">
        <v>1536</v>
      </c>
      <c r="C15262" s="1" t="s">
        <v>7166</v>
      </c>
      <c r="D15262" s="1" t="s">
        <v>70</v>
      </c>
      <c r="E15262" s="39">
        <v>6432.5833333333339</v>
      </c>
      <c r="F15262" s="39">
        <v>16474.200473852241</v>
      </c>
      <c r="G15262" s="39">
        <v>7041.4450110041644</v>
      </c>
      <c r="H15262" s="83">
        <v>7048.180949648422</v>
      </c>
      <c r="I15262" s="85">
        <v>1.0956999053747336</v>
      </c>
    </row>
    <row r="15263" spans="1:9" hidden="1" x14ac:dyDescent="0.2">
      <c r="A15263" s="49" t="s">
        <v>12947</v>
      </c>
      <c r="B15263" s="1" t="s">
        <v>1536</v>
      </c>
      <c r="C15263" s="1" t="s">
        <v>7166</v>
      </c>
      <c r="D15263" s="1" t="s">
        <v>70</v>
      </c>
      <c r="E15263" s="39">
        <v>6450.0091851412944</v>
      </c>
      <c r="F15263" s="39">
        <v>16518.829040826939</v>
      </c>
      <c r="G15263" s="39">
        <v>7062.7673422974485</v>
      </c>
      <c r="H15263" s="83">
        <v>7068.6866909537002</v>
      </c>
      <c r="I15263" s="85">
        <v>1.095918856555683</v>
      </c>
    </row>
    <row r="15264" spans="1:9" hidden="1" x14ac:dyDescent="0.2">
      <c r="A15264" s="49" t="s">
        <v>12948</v>
      </c>
      <c r="B15264" s="1" t="s">
        <v>1536</v>
      </c>
      <c r="C15264" s="1" t="s">
        <v>7166</v>
      </c>
      <c r="D15264" s="1" t="s">
        <v>70</v>
      </c>
      <c r="E15264" s="39">
        <v>6466.2482743614055</v>
      </c>
      <c r="F15264" s="39">
        <v>16560.418243401054</v>
      </c>
      <c r="G15264" s="39">
        <v>7082.5648111802902</v>
      </c>
      <c r="H15264" s="83">
        <v>7087.8017405993769</v>
      </c>
      <c r="I15264" s="85">
        <v>1.0961227345232665</v>
      </c>
    </row>
    <row r="15265" spans="1:9" x14ac:dyDescent="0.2">
      <c r="A15265" s="49" t="s">
        <v>12946</v>
      </c>
      <c r="B15265" s="1" t="s">
        <v>1535</v>
      </c>
      <c r="C15265" s="1" t="s">
        <v>8178</v>
      </c>
      <c r="D15265" s="1" t="s">
        <v>70</v>
      </c>
      <c r="E15265" s="39">
        <v>11583.166666666666</v>
      </c>
      <c r="F15265" s="39">
        <v>53760.342653782529</v>
      </c>
      <c r="G15265" s="39">
        <v>22978.383513675493</v>
      </c>
      <c r="H15265" s="83">
        <v>23000.364936700233</v>
      </c>
      <c r="I15265" s="85">
        <v>1.9856715869322064</v>
      </c>
    </row>
    <row r="15266" spans="1:9" hidden="1" x14ac:dyDescent="0.2">
      <c r="A15266" s="49" t="s">
        <v>12947</v>
      </c>
      <c r="B15266" s="1" t="s">
        <v>1535</v>
      </c>
      <c r="C15266" s="1" t="s">
        <v>8178</v>
      </c>
      <c r="D15266" s="1" t="s">
        <v>70</v>
      </c>
      <c r="E15266" s="39">
        <v>11594.38978434469</v>
      </c>
      <c r="F15266" s="39">
        <v>53812.431919989031</v>
      </c>
      <c r="G15266" s="39">
        <v>23007.96780660169</v>
      </c>
      <c r="H15266" s="83">
        <v>23027.250925628345</v>
      </c>
      <c r="I15266" s="85">
        <v>1.986068379098386</v>
      </c>
    </row>
    <row r="15267" spans="1:9" hidden="1" x14ac:dyDescent="0.2">
      <c r="A15267" s="49" t="s">
        <v>12948</v>
      </c>
      <c r="B15267" s="1" t="s">
        <v>1535</v>
      </c>
      <c r="C15267" s="1" t="s">
        <v>8178</v>
      </c>
      <c r="D15267" s="1" t="s">
        <v>70</v>
      </c>
      <c r="E15267" s="39">
        <v>11615.524472279334</v>
      </c>
      <c r="F15267" s="39">
        <v>53910.523236288303</v>
      </c>
      <c r="G15267" s="39">
        <v>23056.469300091579</v>
      </c>
      <c r="H15267" s="83">
        <v>23073.517517170694</v>
      </c>
      <c r="I15267" s="85">
        <v>1.9864378549790045</v>
      </c>
    </row>
    <row r="15268" spans="1:9" x14ac:dyDescent="0.2">
      <c r="A15268" s="49" t="s">
        <v>12946</v>
      </c>
      <c r="B15268" s="1" t="s">
        <v>1534</v>
      </c>
      <c r="C15268" s="1" t="s">
        <v>8177</v>
      </c>
      <c r="D15268" s="1" t="s">
        <v>70</v>
      </c>
      <c r="E15268" s="39">
        <v>2851.916666666667</v>
      </c>
      <c r="F15268" s="39">
        <v>13195.179494090216</v>
      </c>
      <c r="G15268" s="39">
        <v>5639.9174555048794</v>
      </c>
      <c r="H15268" s="83">
        <v>5645.3126745088748</v>
      </c>
      <c r="I15268" s="85">
        <v>1.979480235341919</v>
      </c>
    </row>
    <row r="15269" spans="1:9" hidden="1" x14ac:dyDescent="0.2">
      <c r="A15269" s="49" t="s">
        <v>12947</v>
      </c>
      <c r="B15269" s="1" t="s">
        <v>1534</v>
      </c>
      <c r="C15269" s="1" t="s">
        <v>8177</v>
      </c>
      <c r="D15269" s="1" t="s">
        <v>70</v>
      </c>
      <c r="E15269" s="39">
        <v>2861.540260037872</v>
      </c>
      <c r="F15269" s="39">
        <v>13239.705704619224</v>
      </c>
      <c r="G15269" s="39">
        <v>5660.7499745352889</v>
      </c>
      <c r="H15269" s="83">
        <v>5665.4942838309489</v>
      </c>
      <c r="I15269" s="85">
        <v>1.9798757903046127</v>
      </c>
    </row>
    <row r="15270" spans="1:9" hidden="1" x14ac:dyDescent="0.2">
      <c r="A15270" s="49" t="s">
        <v>12948</v>
      </c>
      <c r="B15270" s="1" t="s">
        <v>1534</v>
      </c>
      <c r="C15270" s="1" t="s">
        <v>8177</v>
      </c>
      <c r="D15270" s="1" t="s">
        <v>70</v>
      </c>
      <c r="E15270" s="39">
        <v>2870.353462942001</v>
      </c>
      <c r="F15270" s="39">
        <v>13280.482420011031</v>
      </c>
      <c r="G15270" s="39">
        <v>5679.8008408362075</v>
      </c>
      <c r="H15270" s="83">
        <v>5684.0005505333174</v>
      </c>
      <c r="I15270" s="85">
        <v>1.9802441141543026</v>
      </c>
    </row>
    <row r="15271" spans="1:9" x14ac:dyDescent="0.2">
      <c r="A15271" s="49" t="s">
        <v>12946</v>
      </c>
      <c r="B15271" s="1" t="s">
        <v>1533</v>
      </c>
      <c r="C15271" s="1" t="s">
        <v>8176</v>
      </c>
      <c r="D15271" s="1" t="s">
        <v>70</v>
      </c>
      <c r="E15271" s="39">
        <v>3700.5000000000009</v>
      </c>
      <c r="F15271" s="39">
        <v>10447.603185338974</v>
      </c>
      <c r="G15271" s="39">
        <v>4465.5413440622042</v>
      </c>
      <c r="H15271" s="83">
        <v>4469.8131394763541</v>
      </c>
      <c r="I15271" s="85">
        <v>1.2078943762941097</v>
      </c>
    </row>
    <row r="15272" spans="1:9" hidden="1" x14ac:dyDescent="0.2">
      <c r="A15272" s="49" t="s">
        <v>12947</v>
      </c>
      <c r="B15272" s="1" t="s">
        <v>1533</v>
      </c>
      <c r="C15272" s="1" t="s">
        <v>8176</v>
      </c>
      <c r="D15272" s="1" t="s">
        <v>70</v>
      </c>
      <c r="E15272" s="39">
        <v>3712.6698493524636</v>
      </c>
      <c r="F15272" s="39">
        <v>10481.962260290977</v>
      </c>
      <c r="G15272" s="39">
        <v>4481.6530610133004</v>
      </c>
      <c r="H15272" s="83">
        <v>4485.4091619492074</v>
      </c>
      <c r="I15272" s="85">
        <v>1.208135747037006</v>
      </c>
    </row>
    <row r="15273" spans="1:9" hidden="1" x14ac:dyDescent="0.2">
      <c r="A15273" s="49" t="s">
        <v>12948</v>
      </c>
      <c r="B15273" s="1" t="s">
        <v>1533</v>
      </c>
      <c r="C15273" s="1" t="s">
        <v>8176</v>
      </c>
      <c r="D15273" s="1" t="s">
        <v>70</v>
      </c>
      <c r="E15273" s="39">
        <v>3723.9514459974034</v>
      </c>
      <c r="F15273" s="39">
        <v>10513.81353580601</v>
      </c>
      <c r="G15273" s="39">
        <v>4496.5510342519983</v>
      </c>
      <c r="H15273" s="83">
        <v>4499.8758355102264</v>
      </c>
      <c r="I15273" s="85">
        <v>1.2083605011410141</v>
      </c>
    </row>
    <row r="15274" spans="1:9" x14ac:dyDescent="0.2">
      <c r="A15274" s="49" t="s">
        <v>12946</v>
      </c>
      <c r="B15274" s="1" t="s">
        <v>1532</v>
      </c>
      <c r="C15274" s="1" t="s">
        <v>8175</v>
      </c>
      <c r="D15274" s="1" t="s">
        <v>70</v>
      </c>
      <c r="E15274" s="39">
        <v>2781.3333333333335</v>
      </c>
      <c r="F15274" s="39">
        <v>5540.4980456832236</v>
      </c>
      <c r="G15274" s="39">
        <v>2368.1338820767569</v>
      </c>
      <c r="H15274" s="83">
        <v>2370.3992700058152</v>
      </c>
      <c r="I15274" s="85">
        <v>0.85225285354955005</v>
      </c>
    </row>
    <row r="15275" spans="1:9" hidden="1" x14ac:dyDescent="0.2">
      <c r="A15275" s="49" t="s">
        <v>12947</v>
      </c>
      <c r="B15275" s="1" t="s">
        <v>1532</v>
      </c>
      <c r="C15275" s="1" t="s">
        <v>8175</v>
      </c>
      <c r="D15275" s="1" t="s">
        <v>70</v>
      </c>
      <c r="E15275" s="39">
        <v>2783.4272349659568</v>
      </c>
      <c r="F15275" s="39">
        <v>5544.6691595027596</v>
      </c>
      <c r="G15275" s="39">
        <v>2370.6709577774973</v>
      </c>
      <c r="H15275" s="83">
        <v>2372.6578316568471</v>
      </c>
      <c r="I15275" s="85">
        <v>0.85242315726851259</v>
      </c>
    </row>
    <row r="15276" spans="1:9" hidden="1" x14ac:dyDescent="0.2">
      <c r="A15276" s="49" t="s">
        <v>12948</v>
      </c>
      <c r="B15276" s="1" t="s">
        <v>1532</v>
      </c>
      <c r="C15276" s="1" t="s">
        <v>8175</v>
      </c>
      <c r="D15276" s="1" t="s">
        <v>70</v>
      </c>
      <c r="E15276" s="39">
        <v>2789.9419232661039</v>
      </c>
      <c r="F15276" s="39">
        <v>5557.6466107714077</v>
      </c>
      <c r="G15276" s="39">
        <v>2376.8960264098391</v>
      </c>
      <c r="H15276" s="83">
        <v>2378.6535305144494</v>
      </c>
      <c r="I15276" s="85">
        <v>0.8525817368018288</v>
      </c>
    </row>
    <row r="15277" spans="1:9" x14ac:dyDescent="0.2">
      <c r="A15277" s="49" t="s">
        <v>12946</v>
      </c>
      <c r="B15277" s="1" t="s">
        <v>1531</v>
      </c>
      <c r="C15277" s="1" t="s">
        <v>8174</v>
      </c>
      <c r="D15277" s="1" t="s">
        <v>70</v>
      </c>
      <c r="E15277" s="39">
        <v>5360.4166666666661</v>
      </c>
      <c r="F15277" s="39">
        <v>16285.967517592126</v>
      </c>
      <c r="G15277" s="39">
        <v>6960.9899981573753</v>
      </c>
      <c r="H15277" s="83">
        <v>6967.6489724811963</v>
      </c>
      <c r="I15277" s="85">
        <v>1.299833465523115</v>
      </c>
    </row>
    <row r="15278" spans="1:9" hidden="1" x14ac:dyDescent="0.2">
      <c r="A15278" s="49" t="s">
        <v>12947</v>
      </c>
      <c r="B15278" s="1" t="s">
        <v>1531</v>
      </c>
      <c r="C15278" s="1" t="s">
        <v>8174</v>
      </c>
      <c r="D15278" s="1" t="s">
        <v>70</v>
      </c>
      <c r="E15278" s="39">
        <v>5376.1011565176395</v>
      </c>
      <c r="F15278" s="39">
        <v>16333.619987190501</v>
      </c>
      <c r="G15278" s="39">
        <v>6983.5796194698642</v>
      </c>
      <c r="H15278" s="83">
        <v>6989.432600409611</v>
      </c>
      <c r="I15278" s="85">
        <v>1.3000932082418264</v>
      </c>
    </row>
    <row r="15279" spans="1:9" hidden="1" x14ac:dyDescent="0.2">
      <c r="A15279" s="49" t="s">
        <v>12948</v>
      </c>
      <c r="B15279" s="1" t="s">
        <v>1531</v>
      </c>
      <c r="C15279" s="1" t="s">
        <v>8174</v>
      </c>
      <c r="D15279" s="1" t="s">
        <v>70</v>
      </c>
      <c r="E15279" s="39">
        <v>5391.1773201843698</v>
      </c>
      <c r="F15279" s="39">
        <v>16379.424245895441</v>
      </c>
      <c r="G15279" s="39">
        <v>7005.1572421849287</v>
      </c>
      <c r="H15279" s="83">
        <v>7010.3369355622508</v>
      </c>
      <c r="I15279" s="85">
        <v>1.3003350695433087</v>
      </c>
    </row>
    <row r="15280" spans="1:9" x14ac:dyDescent="0.2">
      <c r="A15280" s="49" t="s">
        <v>12946</v>
      </c>
      <c r="B15280" s="1" t="s">
        <v>1530</v>
      </c>
      <c r="C15280" s="1" t="s">
        <v>8173</v>
      </c>
      <c r="D15280" s="1" t="s">
        <v>70</v>
      </c>
      <c r="E15280" s="39">
        <v>3009.5</v>
      </c>
      <c r="F15280" s="39">
        <v>8234.2714106340118</v>
      </c>
      <c r="G15280" s="39">
        <v>3519.5134013144052</v>
      </c>
      <c r="H15280" s="83">
        <v>3522.8802139916106</v>
      </c>
      <c r="I15280" s="85">
        <v>1.1705865472642003</v>
      </c>
    </row>
    <row r="15281" spans="1:9" hidden="1" x14ac:dyDescent="0.2">
      <c r="A15281" s="49" t="s">
        <v>12947</v>
      </c>
      <c r="B15281" s="1" t="s">
        <v>1530</v>
      </c>
      <c r="C15281" s="1" t="s">
        <v>8173</v>
      </c>
      <c r="D15281" s="1" t="s">
        <v>70</v>
      </c>
      <c r="E15281" s="39">
        <v>3025.0802759292642</v>
      </c>
      <c r="F15281" s="39">
        <v>8276.9004920940988</v>
      </c>
      <c r="G15281" s="39">
        <v>3538.8599486396438</v>
      </c>
      <c r="H15281" s="83">
        <v>3541.8258888818195</v>
      </c>
      <c r="I15281" s="85">
        <v>1.1708204628698053</v>
      </c>
    </row>
    <row r="15282" spans="1:9" hidden="1" x14ac:dyDescent="0.2">
      <c r="A15282" s="49" t="s">
        <v>12948</v>
      </c>
      <c r="B15282" s="1" t="s">
        <v>1530</v>
      </c>
      <c r="C15282" s="1" t="s">
        <v>8173</v>
      </c>
      <c r="D15282" s="1" t="s">
        <v>70</v>
      </c>
      <c r="E15282" s="39">
        <v>3039.4090791883245</v>
      </c>
      <c r="F15282" s="39">
        <v>8316.1054281381857</v>
      </c>
      <c r="G15282" s="39">
        <v>3556.6345490620051</v>
      </c>
      <c r="H15282" s="83">
        <v>3559.2643653220016</v>
      </c>
      <c r="I15282" s="85">
        <v>1.1710382750690818</v>
      </c>
    </row>
    <row r="15283" spans="1:9" x14ac:dyDescent="0.2">
      <c r="A15283" s="49" t="s">
        <v>12946</v>
      </c>
      <c r="B15283" s="1" t="s">
        <v>1529</v>
      </c>
      <c r="C15283" s="1" t="s">
        <v>8172</v>
      </c>
      <c r="D15283" s="1" t="s">
        <v>70</v>
      </c>
      <c r="E15283" s="39">
        <v>2959.166666666667</v>
      </c>
      <c r="F15283" s="39">
        <v>8568.0434068706254</v>
      </c>
      <c r="G15283" s="39">
        <v>3662.175083830864</v>
      </c>
      <c r="H15283" s="83">
        <v>3665.6783685445357</v>
      </c>
      <c r="I15283" s="85">
        <v>1.238753602436903</v>
      </c>
    </row>
    <row r="15284" spans="1:9" hidden="1" x14ac:dyDescent="0.2">
      <c r="A15284" s="49" t="s">
        <v>12947</v>
      </c>
      <c r="B15284" s="1" t="s">
        <v>1529</v>
      </c>
      <c r="C15284" s="1" t="s">
        <v>8172</v>
      </c>
      <c r="D15284" s="1" t="s">
        <v>70</v>
      </c>
      <c r="E15284" s="39">
        <v>2968.5998622223451</v>
      </c>
      <c r="F15284" s="39">
        <v>8595.3565115689798</v>
      </c>
      <c r="G15284" s="39">
        <v>3675.018557022011</v>
      </c>
      <c r="H15284" s="83">
        <v>3678.0986126295247</v>
      </c>
      <c r="I15284" s="85">
        <v>1.2390011397076723</v>
      </c>
    </row>
    <row r="15285" spans="1:9" hidden="1" x14ac:dyDescent="0.2">
      <c r="A15285" s="49" t="s">
        <v>12948</v>
      </c>
      <c r="B15285" s="1" t="s">
        <v>1529</v>
      </c>
      <c r="C15285" s="1" t="s">
        <v>8172</v>
      </c>
      <c r="D15285" s="1" t="s">
        <v>70</v>
      </c>
      <c r="E15285" s="39">
        <v>2977.7953937262159</v>
      </c>
      <c r="F15285" s="39">
        <v>8621.9814779697954</v>
      </c>
      <c r="G15285" s="39">
        <v>3687.4517129330593</v>
      </c>
      <c r="H15285" s="83">
        <v>3690.1782569000748</v>
      </c>
      <c r="I15285" s="85">
        <v>1.2392316358184805</v>
      </c>
    </row>
    <row r="15286" spans="1:9" x14ac:dyDescent="0.2">
      <c r="A15286" s="49" t="s">
        <v>12946</v>
      </c>
      <c r="B15286" s="1" t="s">
        <v>1528</v>
      </c>
      <c r="C15286" s="1" t="s">
        <v>8171</v>
      </c>
      <c r="D15286" s="1" t="s">
        <v>70</v>
      </c>
      <c r="E15286" s="39">
        <v>9224.25</v>
      </c>
      <c r="F15286" s="39">
        <v>29411.258747249143</v>
      </c>
      <c r="G15286" s="39">
        <v>12571.035632465106</v>
      </c>
      <c r="H15286" s="83">
        <v>12583.061250017003</v>
      </c>
      <c r="I15286" s="85">
        <v>1.3641283844233409</v>
      </c>
    </row>
    <row r="15287" spans="1:9" hidden="1" x14ac:dyDescent="0.2">
      <c r="A15287" s="49" t="s">
        <v>12947</v>
      </c>
      <c r="B15287" s="1" t="s">
        <v>1528</v>
      </c>
      <c r="C15287" s="1" t="s">
        <v>8171</v>
      </c>
      <c r="D15287" s="1" t="s">
        <v>70</v>
      </c>
      <c r="E15287" s="39">
        <v>9245.775525997793</v>
      </c>
      <c r="F15287" s="39">
        <v>29479.892274613616</v>
      </c>
      <c r="G15287" s="39">
        <v>12604.381333385652</v>
      </c>
      <c r="H15287" s="83">
        <v>12614.945142738658</v>
      </c>
      <c r="I15287" s="85">
        <v>1.3644009750471708</v>
      </c>
    </row>
    <row r="15288" spans="1:9" hidden="1" x14ac:dyDescent="0.2">
      <c r="A15288" s="49" t="s">
        <v>12948</v>
      </c>
      <c r="B15288" s="1" t="s">
        <v>1528</v>
      </c>
      <c r="C15288" s="1" t="s">
        <v>8171</v>
      </c>
      <c r="D15288" s="1" t="s">
        <v>70</v>
      </c>
      <c r="E15288" s="39">
        <v>9268.7294163558145</v>
      </c>
      <c r="F15288" s="39">
        <v>29553.080101111787</v>
      </c>
      <c r="G15288" s="39">
        <v>12639.270464653431</v>
      </c>
      <c r="H15288" s="83">
        <v>12648.616085780348</v>
      </c>
      <c r="I15288" s="85">
        <v>1.3646547997679495</v>
      </c>
    </row>
    <row r="15289" spans="1:9" x14ac:dyDescent="0.2">
      <c r="A15289" s="49" t="s">
        <v>12946</v>
      </c>
      <c r="B15289" s="1" t="s">
        <v>1527</v>
      </c>
      <c r="C15289" s="1" t="s">
        <v>8170</v>
      </c>
      <c r="D15289" s="1" t="s">
        <v>70</v>
      </c>
      <c r="E15289" s="39">
        <v>10749.333333333336</v>
      </c>
      <c r="F15289" s="39">
        <v>35182.363072742868</v>
      </c>
      <c r="G15289" s="39">
        <v>15037.735841997643</v>
      </c>
      <c r="H15289" s="83">
        <v>15052.121137320115</v>
      </c>
      <c r="I15289" s="85">
        <v>1.4002841544269515</v>
      </c>
    </row>
    <row r="15290" spans="1:9" hidden="1" x14ac:dyDescent="0.2">
      <c r="A15290" s="49" t="s">
        <v>12947</v>
      </c>
      <c r="B15290" s="1" t="s">
        <v>1527</v>
      </c>
      <c r="C15290" s="1" t="s">
        <v>8170</v>
      </c>
      <c r="D15290" s="1" t="s">
        <v>70</v>
      </c>
      <c r="E15290" s="39">
        <v>10781.1985562466</v>
      </c>
      <c r="F15290" s="39">
        <v>35286.657339853547</v>
      </c>
      <c r="G15290" s="39">
        <v>15087.113648479411</v>
      </c>
      <c r="H15290" s="83">
        <v>15099.758251023093</v>
      </c>
      <c r="I15290" s="85">
        <v>1.4005639699747789</v>
      </c>
    </row>
    <row r="15291" spans="1:9" hidden="1" x14ac:dyDescent="0.2">
      <c r="A15291" s="49" t="s">
        <v>12948</v>
      </c>
      <c r="B15291" s="1" t="s">
        <v>1527</v>
      </c>
      <c r="C15291" s="1" t="s">
        <v>8170</v>
      </c>
      <c r="D15291" s="1" t="s">
        <v>70</v>
      </c>
      <c r="E15291" s="39">
        <v>10809.988714083775</v>
      </c>
      <c r="F15291" s="39">
        <v>35380.886977593786</v>
      </c>
      <c r="G15291" s="39">
        <v>15131.708717302839</v>
      </c>
      <c r="H15291" s="83">
        <v>15142.897275777814</v>
      </c>
      <c r="I15291" s="85">
        <v>1.4008245222355244</v>
      </c>
    </row>
    <row r="15292" spans="1:9" x14ac:dyDescent="0.2">
      <c r="A15292" s="49" t="s">
        <v>12946</v>
      </c>
      <c r="B15292" s="1" t="s">
        <v>1526</v>
      </c>
      <c r="C15292" s="1" t="s">
        <v>8169</v>
      </c>
      <c r="D15292" s="1" t="s">
        <v>36</v>
      </c>
      <c r="E15292" s="39">
        <v>6645.5000000000009</v>
      </c>
      <c r="F15292" s="39">
        <v>40342.669498260839</v>
      </c>
      <c r="G15292" s="39">
        <v>17243.367246865429</v>
      </c>
      <c r="H15292" s="83">
        <v>17233.360148350301</v>
      </c>
      <c r="I15292" s="85">
        <v>2.5932375514784889</v>
      </c>
    </row>
    <row r="15293" spans="1:9" hidden="1" x14ac:dyDescent="0.2">
      <c r="A15293" s="49" t="s">
        <v>12947</v>
      </c>
      <c r="B15293" s="1" t="s">
        <v>1526</v>
      </c>
      <c r="C15293" s="1" t="s">
        <v>8169</v>
      </c>
      <c r="D15293" s="1" t="s">
        <v>36</v>
      </c>
      <c r="E15293" s="39">
        <v>6719.8842874568645</v>
      </c>
      <c r="F15293" s="39">
        <v>40794.232318926835</v>
      </c>
      <c r="G15293" s="39">
        <v>17441.924670575085</v>
      </c>
      <c r="H15293" s="83">
        <v>17425.559532786021</v>
      </c>
      <c r="I15293" s="85">
        <v>2.5931338676935329</v>
      </c>
    </row>
    <row r="15294" spans="1:9" hidden="1" x14ac:dyDescent="0.2">
      <c r="A15294" s="49" t="s">
        <v>12948</v>
      </c>
      <c r="B15294" s="1" t="s">
        <v>1526</v>
      </c>
      <c r="C15294" s="1" t="s">
        <v>8169</v>
      </c>
      <c r="D15294" s="1" t="s">
        <v>36</v>
      </c>
      <c r="E15294" s="39">
        <v>6794.2984978031691</v>
      </c>
      <c r="F15294" s="39">
        <v>41245.976791724221</v>
      </c>
      <c r="G15294" s="39">
        <v>17640.092148290452</v>
      </c>
      <c r="H15294" s="83">
        <v>17617.514733003798</v>
      </c>
      <c r="I15294" s="85">
        <v>2.5929850945907291</v>
      </c>
    </row>
    <row r="15295" spans="1:9" x14ac:dyDescent="0.2">
      <c r="A15295" s="49" t="s">
        <v>12946</v>
      </c>
      <c r="B15295" s="1" t="s">
        <v>1525</v>
      </c>
      <c r="C15295" s="1" t="s">
        <v>8168</v>
      </c>
      <c r="D15295" s="1" t="s">
        <v>36</v>
      </c>
      <c r="E15295" s="39">
        <v>8199.3333333333339</v>
      </c>
      <c r="F15295" s="39">
        <v>30791.374564964088</v>
      </c>
      <c r="G15295" s="39">
        <v>13160.928274276841</v>
      </c>
      <c r="H15295" s="83">
        <v>13153.290397990513</v>
      </c>
      <c r="I15295" s="85">
        <v>1.6041902266026318</v>
      </c>
    </row>
    <row r="15296" spans="1:9" hidden="1" x14ac:dyDescent="0.2">
      <c r="A15296" s="49" t="s">
        <v>12947</v>
      </c>
      <c r="B15296" s="1" t="s">
        <v>1525</v>
      </c>
      <c r="C15296" s="1" t="s">
        <v>8168</v>
      </c>
      <c r="D15296" s="1" t="s">
        <v>36</v>
      </c>
      <c r="E15296" s="39">
        <v>8291.5096784881443</v>
      </c>
      <c r="F15296" s="39">
        <v>31137.529094156442</v>
      </c>
      <c r="G15296" s="39">
        <v>13313.118203627564</v>
      </c>
      <c r="H15296" s="83">
        <v>13300.626978151055</v>
      </c>
      <c r="I15296" s="85">
        <v>1.6041260872744059</v>
      </c>
    </row>
    <row r="15297" spans="1:9" hidden="1" x14ac:dyDescent="0.2">
      <c r="A15297" s="49" t="s">
        <v>12948</v>
      </c>
      <c r="B15297" s="1" t="s">
        <v>1525</v>
      </c>
      <c r="C15297" s="1" t="s">
        <v>8168</v>
      </c>
      <c r="D15297" s="1" t="s">
        <v>36</v>
      </c>
      <c r="E15297" s="39">
        <v>8381.7890190257549</v>
      </c>
      <c r="F15297" s="39">
        <v>31476.559705178253</v>
      </c>
      <c r="G15297" s="39">
        <v>13461.904818360812</v>
      </c>
      <c r="H15297" s="83">
        <v>13444.675032196514</v>
      </c>
      <c r="I15297" s="85">
        <v>1.6040340554598254</v>
      </c>
    </row>
    <row r="15298" spans="1:9" x14ac:dyDescent="0.2">
      <c r="A15298" s="49" t="s">
        <v>12946</v>
      </c>
      <c r="B15298" s="1" t="s">
        <v>1524</v>
      </c>
      <c r="C15298" s="1" t="s">
        <v>8167</v>
      </c>
      <c r="D15298" s="1" t="s">
        <v>36</v>
      </c>
      <c r="E15298" s="39">
        <v>16450.916666666664</v>
      </c>
      <c r="F15298" s="39">
        <v>45311.917903298825</v>
      </c>
      <c r="G15298" s="39">
        <v>19367.336142693312</v>
      </c>
      <c r="H15298" s="83">
        <v>19356.096409874259</v>
      </c>
      <c r="I15298" s="85">
        <v>1.1765968305641081</v>
      </c>
    </row>
    <row r="15299" spans="1:9" hidden="1" x14ac:dyDescent="0.2">
      <c r="A15299" s="49" t="s">
        <v>12947</v>
      </c>
      <c r="B15299" s="1" t="s">
        <v>1524</v>
      </c>
      <c r="C15299" s="1" t="s">
        <v>8167</v>
      </c>
      <c r="D15299" s="1" t="s">
        <v>36</v>
      </c>
      <c r="E15299" s="39">
        <v>16631.966880607808</v>
      </c>
      <c r="F15299" s="39">
        <v>45810.59725331331</v>
      </c>
      <c r="G15299" s="39">
        <v>19586.714615919616</v>
      </c>
      <c r="H15299" s="83">
        <v>19568.337097980591</v>
      </c>
      <c r="I15299" s="85">
        <v>1.1765497874335278</v>
      </c>
    </row>
    <row r="15300" spans="1:9" hidden="1" x14ac:dyDescent="0.2">
      <c r="A15300" s="49" t="s">
        <v>12948</v>
      </c>
      <c r="B15300" s="1" t="s">
        <v>1524</v>
      </c>
      <c r="C15300" s="1" t="s">
        <v>8167</v>
      </c>
      <c r="D15300" s="1" t="s">
        <v>36</v>
      </c>
      <c r="E15300" s="39">
        <v>16812.031144387794</v>
      </c>
      <c r="F15300" s="39">
        <v>46306.560931389002</v>
      </c>
      <c r="G15300" s="39">
        <v>19804.404342874608</v>
      </c>
      <c r="H15300" s="83">
        <v>19779.056841421945</v>
      </c>
      <c r="I15300" s="85">
        <v>1.1764822864978219</v>
      </c>
    </row>
    <row r="15301" spans="1:9" x14ac:dyDescent="0.2">
      <c r="A15301" s="49" t="s">
        <v>12946</v>
      </c>
      <c r="B15301" s="1" t="s">
        <v>1523</v>
      </c>
      <c r="C15301" s="1" t="s">
        <v>8166</v>
      </c>
      <c r="D15301" s="1" t="s">
        <v>36</v>
      </c>
      <c r="E15301" s="39">
        <v>19537.166666666672</v>
      </c>
      <c r="F15301" s="39">
        <v>37439.226492186724</v>
      </c>
      <c r="G15301" s="39">
        <v>16002.370191967086</v>
      </c>
      <c r="H15301" s="83">
        <v>15993.083299639502</v>
      </c>
      <c r="I15301" s="85">
        <v>0.81859788435577474</v>
      </c>
    </row>
    <row r="15302" spans="1:9" hidden="1" x14ac:dyDescent="0.2">
      <c r="A15302" s="49" t="s">
        <v>12947</v>
      </c>
      <c r="B15302" s="1" t="s">
        <v>1523</v>
      </c>
      <c r="C15302" s="1" t="s">
        <v>8166</v>
      </c>
      <c r="D15302" s="1" t="s">
        <v>36</v>
      </c>
      <c r="E15302" s="39">
        <v>19763.106992211899</v>
      </c>
      <c r="F15302" s="39">
        <v>37872.197719086202</v>
      </c>
      <c r="G15302" s="39">
        <v>16192.583661366089</v>
      </c>
      <c r="H15302" s="83">
        <v>16177.390735826957</v>
      </c>
      <c r="I15302" s="85">
        <v>0.81856515487175296</v>
      </c>
    </row>
    <row r="15303" spans="1:9" hidden="1" x14ac:dyDescent="0.2">
      <c r="A15303" s="49" t="s">
        <v>12948</v>
      </c>
      <c r="B15303" s="1" t="s">
        <v>1523</v>
      </c>
      <c r="C15303" s="1" t="s">
        <v>8166</v>
      </c>
      <c r="D15303" s="1" t="s">
        <v>36</v>
      </c>
      <c r="E15303" s="39">
        <v>19979.616276480898</v>
      </c>
      <c r="F15303" s="39">
        <v>38287.09616724441</v>
      </c>
      <c r="G15303" s="39">
        <v>16374.637165003749</v>
      </c>
      <c r="H15303" s="83">
        <v>16353.679395603525</v>
      </c>
      <c r="I15303" s="85">
        <v>0.81851819220644084</v>
      </c>
    </row>
    <row r="15304" spans="1:9" x14ac:dyDescent="0.2">
      <c r="A15304" s="49" t="s">
        <v>12946</v>
      </c>
      <c r="B15304" s="1" t="s">
        <v>1522</v>
      </c>
      <c r="C15304" s="1" t="s">
        <v>8165</v>
      </c>
      <c r="D15304" s="1" t="s">
        <v>36</v>
      </c>
      <c r="E15304" s="39">
        <v>4456.7500000000009</v>
      </c>
      <c r="F15304" s="39">
        <v>16789.418120687271</v>
      </c>
      <c r="G15304" s="39">
        <v>7176.1761459208428</v>
      </c>
      <c r="H15304" s="83">
        <v>7172.0114894111221</v>
      </c>
      <c r="I15304" s="85">
        <v>1.6092469825346094</v>
      </c>
    </row>
    <row r="15305" spans="1:9" hidden="1" x14ac:dyDescent="0.2">
      <c r="A15305" s="49" t="s">
        <v>12947</v>
      </c>
      <c r="B15305" s="1" t="s">
        <v>1522</v>
      </c>
      <c r="C15305" s="1" t="s">
        <v>8165</v>
      </c>
      <c r="D15305" s="1" t="s">
        <v>36</v>
      </c>
      <c r="E15305" s="39">
        <v>4504.8422063292546</v>
      </c>
      <c r="F15305" s="39">
        <v>16970.590535655174</v>
      </c>
      <c r="G15305" s="39">
        <v>7255.9218524806111</v>
      </c>
      <c r="H15305" s="83">
        <v>7249.1138789831193</v>
      </c>
      <c r="I15305" s="85">
        <v>1.6091826410252934</v>
      </c>
    </row>
    <row r="15306" spans="1:9" hidden="1" x14ac:dyDescent="0.2">
      <c r="A15306" s="49" t="s">
        <v>12948</v>
      </c>
      <c r="B15306" s="1" t="s">
        <v>1522</v>
      </c>
      <c r="C15306" s="1" t="s">
        <v>8165</v>
      </c>
      <c r="D15306" s="1" t="s">
        <v>36</v>
      </c>
      <c r="E15306" s="39">
        <v>4552.092581291573</v>
      </c>
      <c r="F15306" s="39">
        <v>17148.59161303255</v>
      </c>
      <c r="G15306" s="39">
        <v>7334.1149803485914</v>
      </c>
      <c r="H15306" s="83">
        <v>7324.7281042325585</v>
      </c>
      <c r="I15306" s="85">
        <v>1.6090903191064494</v>
      </c>
    </row>
    <row r="15307" spans="1:9" x14ac:dyDescent="0.2">
      <c r="A15307" s="49" t="s">
        <v>12946</v>
      </c>
      <c r="B15307" s="1" t="s">
        <v>1521</v>
      </c>
      <c r="C15307" s="1" t="s">
        <v>8164</v>
      </c>
      <c r="D15307" s="1" t="s">
        <v>36</v>
      </c>
      <c r="E15307" s="39">
        <v>9773</v>
      </c>
      <c r="F15307" s="39">
        <v>26044.91290537185</v>
      </c>
      <c r="G15307" s="39">
        <v>11132.183460475077</v>
      </c>
      <c r="H15307" s="83">
        <v>11125.722955691841</v>
      </c>
      <c r="I15307" s="85">
        <v>1.138414300183346</v>
      </c>
    </row>
    <row r="15308" spans="1:9" hidden="1" x14ac:dyDescent="0.2">
      <c r="A15308" s="49" t="s">
        <v>12947</v>
      </c>
      <c r="B15308" s="1" t="s">
        <v>1521</v>
      </c>
      <c r="C15308" s="1" t="s">
        <v>8164</v>
      </c>
      <c r="D15308" s="1" t="s">
        <v>36</v>
      </c>
      <c r="E15308" s="39">
        <v>9879.0519414014943</v>
      </c>
      <c r="F15308" s="39">
        <v>26327.539895778838</v>
      </c>
      <c r="G15308" s="39">
        <v>11256.565978094986</v>
      </c>
      <c r="H15308" s="83">
        <v>11246.004342453136</v>
      </c>
      <c r="I15308" s="85">
        <v>1.1383687836808476</v>
      </c>
    </row>
    <row r="15309" spans="1:9" hidden="1" x14ac:dyDescent="0.2">
      <c r="A15309" s="49" t="s">
        <v>12948</v>
      </c>
      <c r="B15309" s="1" t="s">
        <v>1521</v>
      </c>
      <c r="C15309" s="1" t="s">
        <v>8164</v>
      </c>
      <c r="D15309" s="1" t="s">
        <v>36</v>
      </c>
      <c r="E15309" s="39">
        <v>9982.5102480964997</v>
      </c>
      <c r="F15309" s="39">
        <v>26603.254884749338</v>
      </c>
      <c r="G15309" s="39">
        <v>11377.68830111924</v>
      </c>
      <c r="H15309" s="83">
        <v>11363.126087293085</v>
      </c>
      <c r="I15309" s="85">
        <v>1.138303473263135</v>
      </c>
    </row>
    <row r="15310" spans="1:9" x14ac:dyDescent="0.2">
      <c r="A15310" s="49" t="s">
        <v>12946</v>
      </c>
      <c r="B15310" s="1" t="s">
        <v>1520</v>
      </c>
      <c r="C15310" s="1" t="s">
        <v>8163</v>
      </c>
      <c r="D15310" s="1" t="s">
        <v>36</v>
      </c>
      <c r="E15310" s="39">
        <v>6196.75</v>
      </c>
      <c r="F15310" s="39">
        <v>12575.973008587267</v>
      </c>
      <c r="G15310" s="39">
        <v>5375.254631652122</v>
      </c>
      <c r="H15310" s="83">
        <v>5372.1351305783028</v>
      </c>
      <c r="I15310" s="85">
        <v>0.8669278461416553</v>
      </c>
    </row>
    <row r="15311" spans="1:9" hidden="1" x14ac:dyDescent="0.2">
      <c r="A15311" s="49" t="s">
        <v>12947</v>
      </c>
      <c r="B15311" s="1" t="s">
        <v>1520</v>
      </c>
      <c r="C15311" s="1" t="s">
        <v>8163</v>
      </c>
      <c r="D15311" s="1" t="s">
        <v>36</v>
      </c>
      <c r="E15311" s="39">
        <v>6268.0454099099688</v>
      </c>
      <c r="F15311" s="39">
        <v>12720.663233408977</v>
      </c>
      <c r="G15311" s="39">
        <v>5438.8289045933006</v>
      </c>
      <c r="H15311" s="83">
        <v>5433.7258448039775</v>
      </c>
      <c r="I15311" s="85">
        <v>0.86689318431118778</v>
      </c>
    </row>
    <row r="15312" spans="1:9" hidden="1" x14ac:dyDescent="0.2">
      <c r="A15312" s="49" t="s">
        <v>12948</v>
      </c>
      <c r="B15312" s="1" t="s">
        <v>1520</v>
      </c>
      <c r="C15312" s="1" t="s">
        <v>8163</v>
      </c>
      <c r="D15312" s="1" t="s">
        <v>36</v>
      </c>
      <c r="E15312" s="39">
        <v>6336.982057738167</v>
      </c>
      <c r="F15312" s="39">
        <v>12860.566476623551</v>
      </c>
      <c r="G15312" s="39">
        <v>5500.2110599153766</v>
      </c>
      <c r="H15312" s="83">
        <v>5493.171383012329</v>
      </c>
      <c r="I15312" s="85">
        <v>0.8668434489734036</v>
      </c>
    </row>
    <row r="15313" spans="1:9" x14ac:dyDescent="0.2">
      <c r="A15313" s="49" t="s">
        <v>12946</v>
      </c>
      <c r="B15313" s="1" t="s">
        <v>1519</v>
      </c>
      <c r="C15313" s="1" t="s">
        <v>8162</v>
      </c>
      <c r="D15313" s="1" t="s">
        <v>36</v>
      </c>
      <c r="E15313" s="39">
        <v>9921.8333333333321</v>
      </c>
      <c r="F15313" s="39">
        <v>30124.99516958536</v>
      </c>
      <c r="G15313" s="39">
        <v>12876.102684320407</v>
      </c>
      <c r="H15313" s="83">
        <v>12868.630105084101</v>
      </c>
      <c r="I15313" s="85">
        <v>1.297001236843067</v>
      </c>
    </row>
    <row r="15314" spans="1:9" hidden="1" x14ac:dyDescent="0.2">
      <c r="A15314" s="49" t="s">
        <v>12947</v>
      </c>
      <c r="B15314" s="1" t="s">
        <v>1519</v>
      </c>
      <c r="C15314" s="1" t="s">
        <v>8162</v>
      </c>
      <c r="D15314" s="1" t="s">
        <v>36</v>
      </c>
      <c r="E15314" s="39">
        <v>10028.287538058568</v>
      </c>
      <c r="F15314" s="39">
        <v>30448.214910876097</v>
      </c>
      <c r="G15314" s="39">
        <v>13018.39599963706</v>
      </c>
      <c r="H15314" s="83">
        <v>13006.181301526014</v>
      </c>
      <c r="I15314" s="85">
        <v>1.2969493796588876</v>
      </c>
    </row>
    <row r="15315" spans="1:9" hidden="1" x14ac:dyDescent="0.2">
      <c r="A15315" s="49" t="s">
        <v>12948</v>
      </c>
      <c r="B15315" s="1" t="s">
        <v>1519</v>
      </c>
      <c r="C15315" s="1" t="s">
        <v>8162</v>
      </c>
      <c r="D15315" s="1" t="s">
        <v>36</v>
      </c>
      <c r="E15315" s="39">
        <v>10132.543498188377</v>
      </c>
      <c r="F15315" s="39">
        <v>30764.760269964063</v>
      </c>
      <c r="G15315" s="39">
        <v>13157.482215116785</v>
      </c>
      <c r="H15315" s="83">
        <v>13140.642057049568</v>
      </c>
      <c r="I15315" s="85">
        <v>1.2968749711658298</v>
      </c>
    </row>
    <row r="15316" spans="1:9" x14ac:dyDescent="0.2">
      <c r="A15316" s="49" t="s">
        <v>12946</v>
      </c>
      <c r="B15316" s="1" t="s">
        <v>1518</v>
      </c>
      <c r="C15316" s="1" t="s">
        <v>8161</v>
      </c>
      <c r="D15316" s="1" t="s">
        <v>36</v>
      </c>
      <c r="E15316" s="39">
        <v>26358.833333333336</v>
      </c>
      <c r="F15316" s="39">
        <v>89325.004977810575</v>
      </c>
      <c r="G15316" s="39">
        <v>38179.522681979943</v>
      </c>
      <c r="H15316" s="83">
        <v>38157.365394527362</v>
      </c>
      <c r="I15316" s="85">
        <v>1.4476120741760456</v>
      </c>
    </row>
    <row r="15317" spans="1:9" hidden="1" x14ac:dyDescent="0.2">
      <c r="A15317" s="49" t="s">
        <v>12947</v>
      </c>
      <c r="B15317" s="1" t="s">
        <v>1518</v>
      </c>
      <c r="C15317" s="1" t="s">
        <v>8161</v>
      </c>
      <c r="D15317" s="1" t="s">
        <v>36</v>
      </c>
      <c r="E15317" s="39">
        <v>26594.057789966912</v>
      </c>
      <c r="F15317" s="39">
        <v>90122.135317153996</v>
      </c>
      <c r="G15317" s="39">
        <v>38532.493590371509</v>
      </c>
      <c r="H15317" s="83">
        <v>38496.339921618055</v>
      </c>
      <c r="I15317" s="85">
        <v>1.4475541952135449</v>
      </c>
    </row>
    <row r="15318" spans="1:9" hidden="1" x14ac:dyDescent="0.2">
      <c r="A15318" s="49" t="s">
        <v>12948</v>
      </c>
      <c r="B15318" s="1" t="s">
        <v>1518</v>
      </c>
      <c r="C15318" s="1" t="s">
        <v>8161</v>
      </c>
      <c r="D15318" s="1" t="s">
        <v>36</v>
      </c>
      <c r="E15318" s="39">
        <v>26820.121063828141</v>
      </c>
      <c r="F15318" s="39">
        <v>90888.220174081958</v>
      </c>
      <c r="G15318" s="39">
        <v>38871.102196483938</v>
      </c>
      <c r="H15318" s="83">
        <v>38821.351378315732</v>
      </c>
      <c r="I15318" s="85">
        <v>1.447471146231083</v>
      </c>
    </row>
    <row r="15319" spans="1:9" x14ac:dyDescent="0.2">
      <c r="A15319" s="49" t="s">
        <v>12946</v>
      </c>
      <c r="B15319" s="1" t="s">
        <v>1517</v>
      </c>
      <c r="C15319" s="1" t="s">
        <v>8160</v>
      </c>
      <c r="D15319" s="1" t="s">
        <v>36</v>
      </c>
      <c r="E15319" s="39">
        <v>11126.75</v>
      </c>
      <c r="F15319" s="39">
        <v>28589.396862663696</v>
      </c>
      <c r="G15319" s="39">
        <v>12219.75331827123</v>
      </c>
      <c r="H15319" s="83">
        <v>12212.661647976453</v>
      </c>
      <c r="I15319" s="85">
        <v>1.0975946838004316</v>
      </c>
    </row>
    <row r="15320" spans="1:9" hidden="1" x14ac:dyDescent="0.2">
      <c r="A15320" s="49" t="s">
        <v>12947</v>
      </c>
      <c r="B15320" s="1" t="s">
        <v>1517</v>
      </c>
      <c r="C15320" s="1" t="s">
        <v>8160</v>
      </c>
      <c r="D15320" s="1" t="s">
        <v>36</v>
      </c>
      <c r="E15320" s="39">
        <v>11252.011453218895</v>
      </c>
      <c r="F15320" s="39">
        <v>28911.247303957778</v>
      </c>
      <c r="G15320" s="39">
        <v>12361.252288452532</v>
      </c>
      <c r="H15320" s="83">
        <v>12349.654164921636</v>
      </c>
      <c r="I15320" s="85">
        <v>1.0975507993629652</v>
      </c>
    </row>
    <row r="15321" spans="1:9" hidden="1" x14ac:dyDescent="0.2">
      <c r="A15321" s="49" t="s">
        <v>12948</v>
      </c>
      <c r="B15321" s="1" t="s">
        <v>1517</v>
      </c>
      <c r="C15321" s="1" t="s">
        <v>8160</v>
      </c>
      <c r="D15321" s="1" t="s">
        <v>36</v>
      </c>
      <c r="E15321" s="39">
        <v>11373.966598926529</v>
      </c>
      <c r="F15321" s="39">
        <v>29224.602422036241</v>
      </c>
      <c r="G15321" s="39">
        <v>12498.787028976576</v>
      </c>
      <c r="H15321" s="83">
        <v>12482.789929700652</v>
      </c>
      <c r="I15321" s="85">
        <v>1.0974878307519185</v>
      </c>
    </row>
    <row r="15322" spans="1:9" x14ac:dyDescent="0.2">
      <c r="A15322" s="49" t="s">
        <v>12946</v>
      </c>
      <c r="B15322" s="1" t="s">
        <v>1516</v>
      </c>
      <c r="C15322" s="1" t="s">
        <v>8159</v>
      </c>
      <c r="D15322" s="1" t="s">
        <v>36</v>
      </c>
      <c r="E15322" s="39">
        <v>8441.8333333333321</v>
      </c>
      <c r="F15322" s="39">
        <v>33522.178771003717</v>
      </c>
      <c r="G15322" s="39">
        <v>14328.135610570143</v>
      </c>
      <c r="H15322" s="83">
        <v>14319.82035157575</v>
      </c>
      <c r="I15322" s="85">
        <v>1.6962927110906896</v>
      </c>
    </row>
    <row r="15323" spans="1:9" hidden="1" x14ac:dyDescent="0.2">
      <c r="A15323" s="49" t="s">
        <v>12947</v>
      </c>
      <c r="B15323" s="1" t="s">
        <v>1516</v>
      </c>
      <c r="C15323" s="1" t="s">
        <v>8159</v>
      </c>
      <c r="D15323" s="1" t="s">
        <v>36</v>
      </c>
      <c r="E15323" s="39">
        <v>8532.776672265627</v>
      </c>
      <c r="F15323" s="39">
        <v>33883.311092069882</v>
      </c>
      <c r="G15323" s="39">
        <v>14487.100897921522</v>
      </c>
      <c r="H15323" s="83">
        <v>14473.50816622268</v>
      </c>
      <c r="I15323" s="85">
        <v>1.6962248892867915</v>
      </c>
    </row>
    <row r="15324" spans="1:9" hidden="1" x14ac:dyDescent="0.2">
      <c r="A15324" s="49" t="s">
        <v>12948</v>
      </c>
      <c r="B15324" s="1" t="s">
        <v>1516</v>
      </c>
      <c r="C15324" s="1" t="s">
        <v>8159</v>
      </c>
      <c r="D15324" s="1" t="s">
        <v>36</v>
      </c>
      <c r="E15324" s="39">
        <v>8621.9432409024575</v>
      </c>
      <c r="F15324" s="39">
        <v>34237.387930147008</v>
      </c>
      <c r="G15324" s="39">
        <v>14642.656689991152</v>
      </c>
      <c r="H15324" s="83">
        <v>14623.915668787255</v>
      </c>
      <c r="I15324" s="85">
        <v>1.696127573585902</v>
      </c>
    </row>
    <row r="15325" spans="1:9" x14ac:dyDescent="0.2">
      <c r="A15325" s="49" t="s">
        <v>12946</v>
      </c>
      <c r="B15325" s="1" t="s">
        <v>1515</v>
      </c>
      <c r="C15325" s="1" t="s">
        <v>8158</v>
      </c>
      <c r="D15325" s="1" t="s">
        <v>36</v>
      </c>
      <c r="E15325" s="39">
        <v>20300.666666666668</v>
      </c>
      <c r="F15325" s="39">
        <v>53938.100903016501</v>
      </c>
      <c r="G15325" s="39">
        <v>23054.361400385082</v>
      </c>
      <c r="H15325" s="83">
        <v>23040.98192163049</v>
      </c>
      <c r="I15325" s="85">
        <v>1.1349864662062241</v>
      </c>
    </row>
    <row r="15326" spans="1:9" hidden="1" x14ac:dyDescent="0.2">
      <c r="A15326" s="49" t="s">
        <v>12947</v>
      </c>
      <c r="B15326" s="1" t="s">
        <v>1515</v>
      </c>
      <c r="C15326" s="1" t="s">
        <v>8158</v>
      </c>
      <c r="D15326" s="1" t="s">
        <v>36</v>
      </c>
      <c r="E15326" s="39">
        <v>20522.099341115063</v>
      </c>
      <c r="F15326" s="39">
        <v>54526.439115437555</v>
      </c>
      <c r="G15326" s="39">
        <v>23313.247720190939</v>
      </c>
      <c r="H15326" s="83">
        <v>23291.373728733153</v>
      </c>
      <c r="I15326" s="85">
        <v>1.1349410867566545</v>
      </c>
    </row>
    <row r="15327" spans="1:9" hidden="1" x14ac:dyDescent="0.2">
      <c r="A15327" s="49" t="s">
        <v>12948</v>
      </c>
      <c r="B15327" s="1" t="s">
        <v>1515</v>
      </c>
      <c r="C15327" s="1" t="s">
        <v>8158</v>
      </c>
      <c r="D15327" s="1" t="s">
        <v>36</v>
      </c>
      <c r="E15327" s="39">
        <v>20737.909683667356</v>
      </c>
      <c r="F15327" s="39">
        <v>55099.839005383707</v>
      </c>
      <c r="G15327" s="39">
        <v>23565.116237129743</v>
      </c>
      <c r="H15327" s="83">
        <v>23534.955430083417</v>
      </c>
      <c r="I15327" s="85">
        <v>1.1348759729925404</v>
      </c>
    </row>
    <row r="15328" spans="1:9" x14ac:dyDescent="0.2">
      <c r="A15328" s="49" t="s">
        <v>12946</v>
      </c>
      <c r="B15328" s="1" t="s">
        <v>1514</v>
      </c>
      <c r="C15328" s="1" t="s">
        <v>8157</v>
      </c>
      <c r="D15328" s="1" t="s">
        <v>36</v>
      </c>
      <c r="E15328" s="39">
        <v>13693.25</v>
      </c>
      <c r="F15328" s="39">
        <v>48486.756557271859</v>
      </c>
      <c r="G15328" s="39">
        <v>20724.333821351163</v>
      </c>
      <c r="H15328" s="83">
        <v>20712.306561985773</v>
      </c>
      <c r="I15328" s="85">
        <v>1.5125924497095848</v>
      </c>
    </row>
    <row r="15329" spans="1:9" hidden="1" x14ac:dyDescent="0.2">
      <c r="A15329" s="49" t="s">
        <v>12947</v>
      </c>
      <c r="B15329" s="1" t="s">
        <v>1514</v>
      </c>
      <c r="C15329" s="1" t="s">
        <v>8157</v>
      </c>
      <c r="D15329" s="1" t="s">
        <v>36</v>
      </c>
      <c r="E15329" s="39">
        <v>13852.254940639157</v>
      </c>
      <c r="F15329" s="39">
        <v>49049.78095602119</v>
      </c>
      <c r="G15329" s="39">
        <v>20971.655450081922</v>
      </c>
      <c r="H15329" s="83">
        <v>20951.97849139832</v>
      </c>
      <c r="I15329" s="85">
        <v>1.512531972677625</v>
      </c>
    </row>
    <row r="15330" spans="1:9" hidden="1" x14ac:dyDescent="0.2">
      <c r="A15330" s="49" t="s">
        <v>12948</v>
      </c>
      <c r="B15330" s="1" t="s">
        <v>1514</v>
      </c>
      <c r="C15330" s="1" t="s">
        <v>8157</v>
      </c>
      <c r="D15330" s="1" t="s">
        <v>36</v>
      </c>
      <c r="E15330" s="39">
        <v>14009.760707333466</v>
      </c>
      <c r="F15330" s="39">
        <v>49607.496893879143</v>
      </c>
      <c r="G15330" s="39">
        <v>21216.149659223018</v>
      </c>
      <c r="H15330" s="83">
        <v>21188.995276036505</v>
      </c>
      <c r="I15330" s="85">
        <v>1.5124451957944607</v>
      </c>
    </row>
    <row r="15331" spans="1:9" x14ac:dyDescent="0.2">
      <c r="A15331" s="49" t="s">
        <v>12946</v>
      </c>
      <c r="B15331" s="1" t="s">
        <v>1513</v>
      </c>
      <c r="C15331" s="1" t="s">
        <v>8156</v>
      </c>
      <c r="D15331" s="1" t="s">
        <v>36</v>
      </c>
      <c r="E15331" s="39">
        <v>19355.833333333332</v>
      </c>
      <c r="F15331" s="39">
        <v>66960.714227512872</v>
      </c>
      <c r="G15331" s="39">
        <v>28620.520181174106</v>
      </c>
      <c r="H15331" s="83">
        <v>28603.910411115452</v>
      </c>
      <c r="I15331" s="85">
        <v>1.4777927624462284</v>
      </c>
    </row>
    <row r="15332" spans="1:9" hidden="1" x14ac:dyDescent="0.2">
      <c r="A15332" s="49" t="s">
        <v>12947</v>
      </c>
      <c r="B15332" s="1" t="s">
        <v>1513</v>
      </c>
      <c r="C15332" s="1" t="s">
        <v>8156</v>
      </c>
      <c r="D15332" s="1" t="s">
        <v>36</v>
      </c>
      <c r="E15332" s="39">
        <v>19575.403270616574</v>
      </c>
      <c r="F15332" s="39">
        <v>67720.307450402237</v>
      </c>
      <c r="G15332" s="39">
        <v>28954.399533340045</v>
      </c>
      <c r="H15332" s="83">
        <v>28927.232649701218</v>
      </c>
      <c r="I15332" s="85">
        <v>1.477733676788263</v>
      </c>
    </row>
    <row r="15333" spans="1:9" hidden="1" x14ac:dyDescent="0.2">
      <c r="A15333" s="49" t="s">
        <v>12948</v>
      </c>
      <c r="B15333" s="1" t="s">
        <v>1513</v>
      </c>
      <c r="C15333" s="1" t="s">
        <v>8156</v>
      </c>
      <c r="D15333" s="1" t="s">
        <v>36</v>
      </c>
      <c r="E15333" s="39">
        <v>19791.362258501464</v>
      </c>
      <c r="F15333" s="39">
        <v>68467.408741449195</v>
      </c>
      <c r="G15333" s="39">
        <v>29282.162608309562</v>
      </c>
      <c r="H15333" s="83">
        <v>29244.684598549666</v>
      </c>
      <c r="I15333" s="85">
        <v>1.4776488963506029</v>
      </c>
    </row>
    <row r="15334" spans="1:9" x14ac:dyDescent="0.2">
      <c r="A15334" s="49" t="s">
        <v>12946</v>
      </c>
      <c r="B15334" s="1" t="s">
        <v>1512</v>
      </c>
      <c r="C15334" s="1" t="s">
        <v>8155</v>
      </c>
      <c r="D15334" s="1" t="s">
        <v>36</v>
      </c>
      <c r="E15334" s="39">
        <v>10283.583333333332</v>
      </c>
      <c r="F15334" s="39">
        <v>30237.446628461192</v>
      </c>
      <c r="G15334" s="39">
        <v>12924.166975230193</v>
      </c>
      <c r="H15334" s="83">
        <v>12916.666502132595</v>
      </c>
      <c r="I15334" s="85">
        <v>1.2560472437914083</v>
      </c>
    </row>
    <row r="15335" spans="1:9" hidden="1" x14ac:dyDescent="0.2">
      <c r="A15335" s="49" t="s">
        <v>12947</v>
      </c>
      <c r="B15335" s="1" t="s">
        <v>1512</v>
      </c>
      <c r="C15335" s="1" t="s">
        <v>8155</v>
      </c>
      <c r="D15335" s="1" t="s">
        <v>36</v>
      </c>
      <c r="E15335" s="39">
        <v>10397.411774011116</v>
      </c>
      <c r="F15335" s="39">
        <v>30572.143327873244</v>
      </c>
      <c r="G15335" s="39">
        <v>13071.382659538122</v>
      </c>
      <c r="H15335" s="83">
        <v>13059.118245927979</v>
      </c>
      <c r="I15335" s="85">
        <v>1.2559970240449589</v>
      </c>
    </row>
    <row r="15336" spans="1:9" hidden="1" x14ac:dyDescent="0.2">
      <c r="A15336" s="49" t="s">
        <v>12948</v>
      </c>
      <c r="B15336" s="1" t="s">
        <v>1512</v>
      </c>
      <c r="C15336" s="1" t="s">
        <v>8155</v>
      </c>
      <c r="D15336" s="1" t="s">
        <v>36</v>
      </c>
      <c r="E15336" s="39">
        <v>10507.865811640411</v>
      </c>
      <c r="F15336" s="39">
        <v>30896.918064407739</v>
      </c>
      <c r="G15336" s="39">
        <v>13214.003501638213</v>
      </c>
      <c r="H15336" s="83">
        <v>13197.091002420646</v>
      </c>
      <c r="I15336" s="85">
        <v>1.255924965067708</v>
      </c>
    </row>
    <row r="15337" spans="1:9" x14ac:dyDescent="0.2">
      <c r="A15337" s="49" t="s">
        <v>12946</v>
      </c>
      <c r="B15337" s="1" t="s">
        <v>1511</v>
      </c>
      <c r="C15337" s="1" t="s">
        <v>8154</v>
      </c>
      <c r="D15337" s="1" t="s">
        <v>36</v>
      </c>
      <c r="E15337" s="39">
        <v>11796.166666666666</v>
      </c>
      <c r="F15337" s="39">
        <v>30949.338119908691</v>
      </c>
      <c r="G15337" s="39">
        <v>13228.445461994119</v>
      </c>
      <c r="H15337" s="83">
        <v>13220.768402458994</v>
      </c>
      <c r="I15337" s="85">
        <v>1.1207681932655238</v>
      </c>
    </row>
    <row r="15338" spans="1:9" hidden="1" x14ac:dyDescent="0.2">
      <c r="A15338" s="49" t="s">
        <v>12947</v>
      </c>
      <c r="B15338" s="1" t="s">
        <v>1511</v>
      </c>
      <c r="C15338" s="1" t="s">
        <v>8154</v>
      </c>
      <c r="D15338" s="1" t="s">
        <v>36</v>
      </c>
      <c r="E15338" s="39">
        <v>11927.344654131051</v>
      </c>
      <c r="F15338" s="39">
        <v>31293.506865794308</v>
      </c>
      <c r="G15338" s="39">
        <v>13379.807840582187</v>
      </c>
      <c r="H15338" s="83">
        <v>13367.254042590404</v>
      </c>
      <c r="I15338" s="85">
        <v>1.1207233822962128</v>
      </c>
    </row>
    <row r="15339" spans="1:9" hidden="1" x14ac:dyDescent="0.2">
      <c r="A15339" s="49" t="s">
        <v>12948</v>
      </c>
      <c r="B15339" s="1" t="s">
        <v>1511</v>
      </c>
      <c r="C15339" s="1" t="s">
        <v>8154</v>
      </c>
      <c r="D15339" s="1" t="s">
        <v>36</v>
      </c>
      <c r="E15339" s="39">
        <v>12057.970203987226</v>
      </c>
      <c r="F15339" s="39">
        <v>31636.226193507926</v>
      </c>
      <c r="G15339" s="39">
        <v>13530.19103161627</v>
      </c>
      <c r="H15339" s="83">
        <v>13512.873846464367</v>
      </c>
      <c r="I15339" s="85">
        <v>1.1206590842292881</v>
      </c>
    </row>
    <row r="15340" spans="1:9" x14ac:dyDescent="0.2">
      <c r="A15340" s="49" t="s">
        <v>12946</v>
      </c>
      <c r="B15340" s="1" t="s">
        <v>1510</v>
      </c>
      <c r="C15340" s="1" t="s">
        <v>8153</v>
      </c>
      <c r="D15340" s="1" t="s">
        <v>36</v>
      </c>
      <c r="E15340" s="39">
        <v>4499.9166666666661</v>
      </c>
      <c r="F15340" s="39">
        <v>10878.55373854601</v>
      </c>
      <c r="G15340" s="39">
        <v>4649.7393345920345</v>
      </c>
      <c r="H15340" s="83">
        <v>4647.0408825481391</v>
      </c>
      <c r="I15340" s="85">
        <v>1.0326948756565433</v>
      </c>
    </row>
    <row r="15341" spans="1:9" hidden="1" x14ac:dyDescent="0.2">
      <c r="A15341" s="49" t="s">
        <v>12947</v>
      </c>
      <c r="B15341" s="1" t="s">
        <v>1510</v>
      </c>
      <c r="C15341" s="1" t="s">
        <v>8153</v>
      </c>
      <c r="D15341" s="1" t="s">
        <v>36</v>
      </c>
      <c r="E15341" s="39">
        <v>4548.6182402848026</v>
      </c>
      <c r="F15341" s="39">
        <v>10996.289849012497</v>
      </c>
      <c r="G15341" s="39">
        <v>4701.558242420947</v>
      </c>
      <c r="H15341" s="83">
        <v>4697.1469374810549</v>
      </c>
      <c r="I15341" s="85">
        <v>1.0326535860672608</v>
      </c>
    </row>
    <row r="15342" spans="1:9" hidden="1" x14ac:dyDescent="0.2">
      <c r="A15342" s="49" t="s">
        <v>12948</v>
      </c>
      <c r="B15342" s="1" t="s">
        <v>1510</v>
      </c>
      <c r="C15342" s="1" t="s">
        <v>8153</v>
      </c>
      <c r="D15342" s="1" t="s">
        <v>36</v>
      </c>
      <c r="E15342" s="39">
        <v>4596.2288136892275</v>
      </c>
      <c r="F15342" s="39">
        <v>11111.388465202359</v>
      </c>
      <c r="G15342" s="39">
        <v>4752.1220654167837</v>
      </c>
      <c r="H15342" s="83">
        <v>4746.0398617376959</v>
      </c>
      <c r="I15342" s="85">
        <v>1.0325943407347948</v>
      </c>
    </row>
    <row r="15343" spans="1:9" x14ac:dyDescent="0.2">
      <c r="A15343" s="49" t="s">
        <v>12946</v>
      </c>
      <c r="B15343" s="1" t="s">
        <v>1509</v>
      </c>
      <c r="C15343" s="1" t="s">
        <v>8152</v>
      </c>
      <c r="D15343" s="1" t="s">
        <v>36</v>
      </c>
      <c r="E15343" s="39">
        <v>8250.25</v>
      </c>
      <c r="F15343" s="39">
        <v>44935.370875069573</v>
      </c>
      <c r="G15343" s="39">
        <v>19206.391446315381</v>
      </c>
      <c r="H15343" s="83">
        <v>19195.245116913946</v>
      </c>
      <c r="I15343" s="85">
        <v>2.3266258739933874</v>
      </c>
    </row>
    <row r="15344" spans="1:9" hidden="1" x14ac:dyDescent="0.2">
      <c r="A15344" s="49" t="s">
        <v>12947</v>
      </c>
      <c r="B15344" s="1" t="s">
        <v>1509</v>
      </c>
      <c r="C15344" s="1" t="s">
        <v>8152</v>
      </c>
      <c r="D15344" s="1" t="s">
        <v>36</v>
      </c>
      <c r="E15344" s="39">
        <v>8344.7814673784651</v>
      </c>
      <c r="F15344" s="39">
        <v>45450.240914888469</v>
      </c>
      <c r="G15344" s="39">
        <v>19432.641166020323</v>
      </c>
      <c r="H15344" s="83">
        <v>19414.408209721423</v>
      </c>
      <c r="I15344" s="85">
        <v>2.3265328499753402</v>
      </c>
    </row>
    <row r="15345" spans="1:9" hidden="1" x14ac:dyDescent="0.2">
      <c r="A15345" s="49" t="s">
        <v>12948</v>
      </c>
      <c r="B15345" s="1" t="s">
        <v>1509</v>
      </c>
      <c r="C15345" s="1" t="s">
        <v>8152</v>
      </c>
      <c r="D15345" s="1" t="s">
        <v>36</v>
      </c>
      <c r="E15345" s="39">
        <v>8437.1983393580704</v>
      </c>
      <c r="F15345" s="39">
        <v>45953.593712381567</v>
      </c>
      <c r="G15345" s="39">
        <v>19653.447213163323</v>
      </c>
      <c r="H15345" s="83">
        <v>19628.292920554428</v>
      </c>
      <c r="I15345" s="85">
        <v>2.3263993722882912</v>
      </c>
    </row>
    <row r="15346" spans="1:9" x14ac:dyDescent="0.2">
      <c r="A15346" s="49" t="s">
        <v>12946</v>
      </c>
      <c r="B15346" s="1" t="s">
        <v>1508</v>
      </c>
      <c r="C15346" s="1" t="s">
        <v>8151</v>
      </c>
      <c r="D15346" s="1" t="s">
        <v>36</v>
      </c>
      <c r="E15346" s="39">
        <v>6931.25</v>
      </c>
      <c r="F15346" s="39">
        <v>16887.031978395677</v>
      </c>
      <c r="G15346" s="39">
        <v>7217.8985112918763</v>
      </c>
      <c r="H15346" s="83">
        <v>7213.7096414243715</v>
      </c>
      <c r="I15346" s="85">
        <v>1.0407516164363386</v>
      </c>
    </row>
    <row r="15347" spans="1:9" hidden="1" x14ac:dyDescent="0.2">
      <c r="A15347" s="49" t="s">
        <v>12947</v>
      </c>
      <c r="B15347" s="1" t="s">
        <v>1508</v>
      </c>
      <c r="C15347" s="1" t="s">
        <v>8151</v>
      </c>
      <c r="D15347" s="1" t="s">
        <v>36</v>
      </c>
      <c r="E15347" s="39">
        <v>7004.5096605109302</v>
      </c>
      <c r="F15347" s="39">
        <v>17065.519008841049</v>
      </c>
      <c r="G15347" s="39">
        <v>7296.5093371391358</v>
      </c>
      <c r="H15347" s="83">
        <v>7289.6632818478347</v>
      </c>
      <c r="I15347" s="85">
        <v>1.0407100047194602</v>
      </c>
    </row>
    <row r="15348" spans="1:9" hidden="1" x14ac:dyDescent="0.2">
      <c r="A15348" s="49" t="s">
        <v>12948</v>
      </c>
      <c r="B15348" s="1" t="s">
        <v>1508</v>
      </c>
      <c r="C15348" s="1" t="s">
        <v>8151</v>
      </c>
      <c r="D15348" s="1" t="s">
        <v>36</v>
      </c>
      <c r="E15348" s="39">
        <v>7076.3486591153742</v>
      </c>
      <c r="F15348" s="39">
        <v>17240.544793040026</v>
      </c>
      <c r="G15348" s="39">
        <v>7373.4415448969594</v>
      </c>
      <c r="H15348" s="83">
        <v>7364.004335020074</v>
      </c>
      <c r="I15348" s="85">
        <v>1.0406502971746816</v>
      </c>
    </row>
    <row r="15349" spans="1:9" x14ac:dyDescent="0.2">
      <c r="A15349" s="49" t="s">
        <v>12946</v>
      </c>
      <c r="B15349" s="1" t="s">
        <v>1507</v>
      </c>
      <c r="C15349" s="1" t="s">
        <v>8150</v>
      </c>
      <c r="D15349" s="1" t="s">
        <v>36</v>
      </c>
      <c r="E15349" s="39">
        <v>11433.916666666668</v>
      </c>
      <c r="F15349" s="39">
        <v>29168.324275781782</v>
      </c>
      <c r="G15349" s="39">
        <v>12467.199957718411</v>
      </c>
      <c r="H15349" s="83">
        <v>12459.964683053167</v>
      </c>
      <c r="I15349" s="85">
        <v>1.0897372305832647</v>
      </c>
    </row>
    <row r="15350" spans="1:9" hidden="1" x14ac:dyDescent="0.2">
      <c r="A15350" s="49" t="s">
        <v>12947</v>
      </c>
      <c r="B15350" s="1" t="s">
        <v>1507</v>
      </c>
      <c r="C15350" s="1" t="s">
        <v>8150</v>
      </c>
      <c r="D15350" s="1" t="s">
        <v>36</v>
      </c>
      <c r="E15350" s="39">
        <v>11552.009657460461</v>
      </c>
      <c r="F15350" s="39">
        <v>29469.583656148989</v>
      </c>
      <c r="G15350" s="39">
        <v>12599.973794954434</v>
      </c>
      <c r="H15350" s="83">
        <v>12588.151687521482</v>
      </c>
      <c r="I15350" s="85">
        <v>1.0896936603054053</v>
      </c>
    </row>
    <row r="15351" spans="1:9" hidden="1" x14ac:dyDescent="0.2">
      <c r="A15351" s="49" t="s">
        <v>12948</v>
      </c>
      <c r="B15351" s="1" t="s">
        <v>1507</v>
      </c>
      <c r="C15351" s="1" t="s">
        <v>8150</v>
      </c>
      <c r="D15351" s="1" t="s">
        <v>36</v>
      </c>
      <c r="E15351" s="39">
        <v>11667.459832702109</v>
      </c>
      <c r="F15351" s="39">
        <v>29764.101120926516</v>
      </c>
      <c r="G15351" s="39">
        <v>12729.519999863976</v>
      </c>
      <c r="H15351" s="83">
        <v>12713.227587272211</v>
      </c>
      <c r="I15351" s="85">
        <v>1.0896311424736149</v>
      </c>
    </row>
    <row r="15352" spans="1:9" x14ac:dyDescent="0.2">
      <c r="A15352" s="49" t="s">
        <v>12946</v>
      </c>
      <c r="B15352" s="1" t="s">
        <v>1506</v>
      </c>
      <c r="C15352" s="1" t="s">
        <v>8149</v>
      </c>
      <c r="D15352" s="1" t="s">
        <v>36</v>
      </c>
      <c r="E15352" s="39">
        <v>3426.583333333333</v>
      </c>
      <c r="F15352" s="39">
        <v>13486.878356581648</v>
      </c>
      <c r="G15352" s="39">
        <v>5764.5961313086582</v>
      </c>
      <c r="H15352" s="83">
        <v>5761.250677920113</v>
      </c>
      <c r="I15352" s="85">
        <v>1.6813397245808839</v>
      </c>
    </row>
    <row r="15353" spans="1:9" hidden="1" x14ac:dyDescent="0.2">
      <c r="A15353" s="49" t="s">
        <v>12947</v>
      </c>
      <c r="B15353" s="1" t="s">
        <v>1506</v>
      </c>
      <c r="C15353" s="1" t="s">
        <v>8149</v>
      </c>
      <c r="D15353" s="1" t="s">
        <v>36</v>
      </c>
      <c r="E15353" s="39">
        <v>3465.7423354736784</v>
      </c>
      <c r="F15353" s="39">
        <v>13641.006433168712</v>
      </c>
      <c r="G15353" s="39">
        <v>5832.3295503656591</v>
      </c>
      <c r="H15353" s="83">
        <v>5826.8572829109107</v>
      </c>
      <c r="I15353" s="85">
        <v>1.6812725006328344</v>
      </c>
    </row>
    <row r="15354" spans="1:9" hidden="1" x14ac:dyDescent="0.2">
      <c r="A15354" s="49" t="s">
        <v>12948</v>
      </c>
      <c r="B15354" s="1" t="s">
        <v>1506</v>
      </c>
      <c r="C15354" s="1" t="s">
        <v>8149</v>
      </c>
      <c r="D15354" s="1" t="s">
        <v>36</v>
      </c>
      <c r="E15354" s="39">
        <v>3504.9202955123196</v>
      </c>
      <c r="F15354" s="39">
        <v>13795.209127193422</v>
      </c>
      <c r="G15354" s="39">
        <v>5899.9393186260058</v>
      </c>
      <c r="H15354" s="83">
        <v>5892.3880326665621</v>
      </c>
      <c r="I15354" s="85">
        <v>1.6811760427793874</v>
      </c>
    </row>
    <row r="15355" spans="1:9" x14ac:dyDescent="0.2">
      <c r="A15355" s="49" t="s">
        <v>12946</v>
      </c>
      <c r="B15355" s="1" t="s">
        <v>1505</v>
      </c>
      <c r="C15355" s="1" t="s">
        <v>8148</v>
      </c>
      <c r="D15355" s="1" t="s">
        <v>36</v>
      </c>
      <c r="E15355" s="39">
        <v>19406.000000000004</v>
      </c>
      <c r="F15355" s="39">
        <v>40457.969770162083</v>
      </c>
      <c r="G15355" s="39">
        <v>17292.649184743692</v>
      </c>
      <c r="H15355" s="83">
        <v>17282.613485712183</v>
      </c>
      <c r="I15355" s="85">
        <v>0.89058092784253218</v>
      </c>
    </row>
    <row r="15356" spans="1:9" hidden="1" x14ac:dyDescent="0.2">
      <c r="A15356" s="49" t="s">
        <v>12947</v>
      </c>
      <c r="B15356" s="1" t="s">
        <v>1505</v>
      </c>
      <c r="C15356" s="1" t="s">
        <v>8148</v>
      </c>
      <c r="D15356" s="1" t="s">
        <v>36</v>
      </c>
      <c r="E15356" s="39">
        <v>19636.906200849906</v>
      </c>
      <c r="F15356" s="39">
        <v>40939.36707479613</v>
      </c>
      <c r="G15356" s="39">
        <v>17503.978282937831</v>
      </c>
      <c r="H15356" s="83">
        <v>17487.554922450541</v>
      </c>
      <c r="I15356" s="85">
        <v>0.89054532030578526</v>
      </c>
    </row>
    <row r="15357" spans="1:9" hidden="1" x14ac:dyDescent="0.2">
      <c r="A15357" s="49" t="s">
        <v>12948</v>
      </c>
      <c r="B15357" s="1" t="s">
        <v>1505</v>
      </c>
      <c r="C15357" s="1" t="s">
        <v>8148</v>
      </c>
      <c r="D15357" s="1" t="s">
        <v>36</v>
      </c>
      <c r="E15357" s="39">
        <v>19858.088502357357</v>
      </c>
      <c r="F15357" s="39">
        <v>41400.491823228745</v>
      </c>
      <c r="G15357" s="39">
        <v>17706.175184893011</v>
      </c>
      <c r="H15357" s="83">
        <v>17683.513190447233</v>
      </c>
      <c r="I15357" s="85">
        <v>0.89049422799923672</v>
      </c>
    </row>
    <row r="15358" spans="1:9" x14ac:dyDescent="0.2">
      <c r="A15358" s="49" t="s">
        <v>12946</v>
      </c>
      <c r="B15358" s="1" t="s">
        <v>1504</v>
      </c>
      <c r="C15358" s="1" t="s">
        <v>8147</v>
      </c>
      <c r="D15358" s="1" t="s">
        <v>36</v>
      </c>
      <c r="E15358" s="39">
        <v>6619</v>
      </c>
      <c r="F15358" s="39">
        <v>12710.065922775801</v>
      </c>
      <c r="G15358" s="39">
        <v>5432.5689688864231</v>
      </c>
      <c r="H15358" s="83">
        <v>5429.4162057350286</v>
      </c>
      <c r="I15358" s="85">
        <v>0.82027741437302137</v>
      </c>
    </row>
    <row r="15359" spans="1:9" hidden="1" x14ac:dyDescent="0.2">
      <c r="A15359" s="49" t="s">
        <v>12947</v>
      </c>
      <c r="B15359" s="1" t="s">
        <v>1504</v>
      </c>
      <c r="C15359" s="1" t="s">
        <v>8147</v>
      </c>
      <c r="D15359" s="1" t="s">
        <v>36</v>
      </c>
      <c r="E15359" s="39">
        <v>6691.6780889539277</v>
      </c>
      <c r="F15359" s="39">
        <v>12849.625267351383</v>
      </c>
      <c r="G15359" s="39">
        <v>5493.9677306852427</v>
      </c>
      <c r="H15359" s="83">
        <v>5488.812936095801</v>
      </c>
      <c r="I15359" s="85">
        <v>0.82024461773740764</v>
      </c>
    </row>
    <row r="15360" spans="1:9" hidden="1" x14ac:dyDescent="0.2">
      <c r="A15360" s="49" t="s">
        <v>12948</v>
      </c>
      <c r="B15360" s="1" t="s">
        <v>1504</v>
      </c>
      <c r="C15360" s="1" t="s">
        <v>8147</v>
      </c>
      <c r="D15360" s="1" t="s">
        <v>36</v>
      </c>
      <c r="E15360" s="39">
        <v>6764.5479126239616</v>
      </c>
      <c r="F15360" s="39">
        <v>12989.552788521829</v>
      </c>
      <c r="G15360" s="39">
        <v>5555.3759657980345</v>
      </c>
      <c r="H15360" s="83">
        <v>5548.2656837655522</v>
      </c>
      <c r="I15360" s="85">
        <v>0.82019755871806443</v>
      </c>
    </row>
    <row r="15361" spans="1:9" x14ac:dyDescent="0.2">
      <c r="A15361" s="49" t="s">
        <v>12946</v>
      </c>
      <c r="B15361" s="1" t="s">
        <v>1503</v>
      </c>
      <c r="C15361" s="1" t="s">
        <v>8146</v>
      </c>
      <c r="D15361" s="1" t="s">
        <v>36</v>
      </c>
      <c r="E15361" s="39">
        <v>12364.75</v>
      </c>
      <c r="F15361" s="39">
        <v>38669.474581479277</v>
      </c>
      <c r="G15361" s="39">
        <v>16528.205984993634</v>
      </c>
      <c r="H15361" s="83">
        <v>16518.613926597947</v>
      </c>
      <c r="I15361" s="85">
        <v>1.3359440285163831</v>
      </c>
    </row>
    <row r="15362" spans="1:9" hidden="1" x14ac:dyDescent="0.2">
      <c r="A15362" s="49" t="s">
        <v>12947</v>
      </c>
      <c r="B15362" s="1" t="s">
        <v>1503</v>
      </c>
      <c r="C15362" s="1" t="s">
        <v>8146</v>
      </c>
      <c r="D15362" s="1" t="s">
        <v>36</v>
      </c>
      <c r="E15362" s="39">
        <v>12507.532027114947</v>
      </c>
      <c r="F15362" s="39">
        <v>39116.010578423295</v>
      </c>
      <c r="G15362" s="39">
        <v>16724.386540440853</v>
      </c>
      <c r="H15362" s="83">
        <v>16708.694643167979</v>
      </c>
      <c r="I15362" s="85">
        <v>1.3358906143070732</v>
      </c>
    </row>
    <row r="15363" spans="1:9" hidden="1" x14ac:dyDescent="0.2">
      <c r="A15363" s="49" t="s">
        <v>12948</v>
      </c>
      <c r="B15363" s="1" t="s">
        <v>1503</v>
      </c>
      <c r="C15363" s="1" t="s">
        <v>8146</v>
      </c>
      <c r="D15363" s="1" t="s">
        <v>36</v>
      </c>
      <c r="E15363" s="39">
        <v>12648.921094453357</v>
      </c>
      <c r="F15363" s="39">
        <v>39558.190237983064</v>
      </c>
      <c r="G15363" s="39">
        <v>16918.259071455348</v>
      </c>
      <c r="H15363" s="83">
        <v>16896.605524650011</v>
      </c>
      <c r="I15363" s="85">
        <v>1.3358139716801058</v>
      </c>
    </row>
    <row r="15364" spans="1:9" x14ac:dyDescent="0.2">
      <c r="A15364" s="49" t="s">
        <v>12946</v>
      </c>
      <c r="B15364" s="1" t="s">
        <v>1502</v>
      </c>
      <c r="C15364" s="1" t="s">
        <v>8145</v>
      </c>
      <c r="D15364" s="1" t="s">
        <v>36</v>
      </c>
      <c r="E15364" s="39">
        <v>4160.4999999999991</v>
      </c>
      <c r="F15364" s="39">
        <v>22898.901716802193</v>
      </c>
      <c r="G15364" s="39">
        <v>9787.5072910016406</v>
      </c>
      <c r="H15364" s="83">
        <v>9781.8271620409578</v>
      </c>
      <c r="I15364" s="85">
        <v>2.351118173787035</v>
      </c>
    </row>
    <row r="15365" spans="1:9" hidden="1" x14ac:dyDescent="0.2">
      <c r="A15365" s="49" t="s">
        <v>12947</v>
      </c>
      <c r="B15365" s="1" t="s">
        <v>1502</v>
      </c>
      <c r="C15365" s="1" t="s">
        <v>8145</v>
      </c>
      <c r="D15365" s="1" t="s">
        <v>36</v>
      </c>
      <c r="E15365" s="39">
        <v>4205.1494831115997</v>
      </c>
      <c r="F15365" s="39">
        <v>23144.647210247345</v>
      </c>
      <c r="G15365" s="39">
        <v>9895.6928521700811</v>
      </c>
      <c r="H15365" s="83">
        <v>9886.4080753978706</v>
      </c>
      <c r="I15365" s="85">
        <v>2.3510241705087793</v>
      </c>
    </row>
    <row r="15366" spans="1:9" hidden="1" x14ac:dyDescent="0.2">
      <c r="A15366" s="49" t="s">
        <v>12948</v>
      </c>
      <c r="B15366" s="1" t="s">
        <v>1502</v>
      </c>
      <c r="C15366" s="1" t="s">
        <v>8145</v>
      </c>
      <c r="D15366" s="1" t="s">
        <v>36</v>
      </c>
      <c r="E15366" s="39">
        <v>4249.2450438691139</v>
      </c>
      <c r="F15366" s="39">
        <v>23387.343980331134</v>
      </c>
      <c r="G15366" s="39">
        <v>10002.306527980787</v>
      </c>
      <c r="H15366" s="83">
        <v>9989.5046544753532</v>
      </c>
      <c r="I15366" s="85">
        <v>2.3508892877073277</v>
      </c>
    </row>
    <row r="15367" spans="1:9" x14ac:dyDescent="0.2">
      <c r="A15367" s="49" t="s">
        <v>12946</v>
      </c>
      <c r="B15367" s="1" t="s">
        <v>1501</v>
      </c>
      <c r="C15367" s="1" t="s">
        <v>7246</v>
      </c>
      <c r="D15367" s="1" t="s">
        <v>36</v>
      </c>
      <c r="E15367" s="39">
        <v>10559.916666666666</v>
      </c>
      <c r="F15367" s="39">
        <v>28856.639375698134</v>
      </c>
      <c r="G15367" s="39">
        <v>12333.978798477161</v>
      </c>
      <c r="H15367" s="83">
        <v>12326.820838018924</v>
      </c>
      <c r="I15367" s="85">
        <v>1.1673217911775433</v>
      </c>
    </row>
    <row r="15368" spans="1:9" hidden="1" x14ac:dyDescent="0.2">
      <c r="A15368" s="49" t="s">
        <v>12947</v>
      </c>
      <c r="B15368" s="1" t="s">
        <v>1501</v>
      </c>
      <c r="C15368" s="1" t="s">
        <v>7246</v>
      </c>
      <c r="D15368" s="1" t="s">
        <v>36</v>
      </c>
      <c r="E15368" s="39">
        <v>10680.490954950281</v>
      </c>
      <c r="F15368" s="39">
        <v>29186.127653381678</v>
      </c>
      <c r="G15368" s="39">
        <v>12478.779744554424</v>
      </c>
      <c r="H15368" s="83">
        <v>12467.071349190033</v>
      </c>
      <c r="I15368" s="85">
        <v>1.1672751188850259</v>
      </c>
    </row>
    <row r="15369" spans="1:9" hidden="1" x14ac:dyDescent="0.2">
      <c r="A15369" s="49" t="s">
        <v>12948</v>
      </c>
      <c r="B15369" s="1" t="s">
        <v>1501</v>
      </c>
      <c r="C15369" s="1" t="s">
        <v>7246</v>
      </c>
      <c r="D15369" s="1" t="s">
        <v>36</v>
      </c>
      <c r="E15369" s="39">
        <v>10798.258691177691</v>
      </c>
      <c r="F15369" s="39">
        <v>29507.946584503927</v>
      </c>
      <c r="G15369" s="39">
        <v>12619.967748270707</v>
      </c>
      <c r="H15369" s="83">
        <v>12603.815550744657</v>
      </c>
      <c r="I15369" s="85">
        <v>1.1672081500549834</v>
      </c>
    </row>
    <row r="15370" spans="1:9" x14ac:dyDescent="0.2">
      <c r="A15370" s="49" t="s">
        <v>12946</v>
      </c>
      <c r="B15370" s="1" t="s">
        <v>1500</v>
      </c>
      <c r="C15370" s="1" t="s">
        <v>8144</v>
      </c>
      <c r="D15370" s="1" t="s">
        <v>36</v>
      </c>
      <c r="E15370" s="39">
        <v>7990.583333333333</v>
      </c>
      <c r="F15370" s="39">
        <v>35766.936865567681</v>
      </c>
      <c r="G15370" s="39">
        <v>15287.595871537975</v>
      </c>
      <c r="H15370" s="83">
        <v>15278.723794770382</v>
      </c>
      <c r="I15370" s="85">
        <v>1.9120911649884196</v>
      </c>
    </row>
    <row r="15371" spans="1:9" hidden="1" x14ac:dyDescent="0.2">
      <c r="A15371" s="49" t="s">
        <v>12947</v>
      </c>
      <c r="B15371" s="1" t="s">
        <v>1500</v>
      </c>
      <c r="C15371" s="1" t="s">
        <v>8144</v>
      </c>
      <c r="D15371" s="1" t="s">
        <v>36</v>
      </c>
      <c r="E15371" s="39">
        <v>8080.919974929242</v>
      </c>
      <c r="F15371" s="39">
        <v>36171.295949482075</v>
      </c>
      <c r="G15371" s="39">
        <v>15465.34848984605</v>
      </c>
      <c r="H15371" s="83">
        <v>15450.837903212272</v>
      </c>
      <c r="I15371" s="85">
        <v>1.9120147150507529</v>
      </c>
    </row>
    <row r="15372" spans="1:9" hidden="1" x14ac:dyDescent="0.2">
      <c r="A15372" s="49" t="s">
        <v>12948</v>
      </c>
      <c r="B15372" s="1" t="s">
        <v>1500</v>
      </c>
      <c r="C15372" s="1" t="s">
        <v>8144</v>
      </c>
      <c r="D15372" s="1" t="s">
        <v>36</v>
      </c>
      <c r="E15372" s="39">
        <v>8170.0701578566568</v>
      </c>
      <c r="F15372" s="39">
        <v>36570.344283164683</v>
      </c>
      <c r="G15372" s="39">
        <v>15640.416186704748</v>
      </c>
      <c r="H15372" s="83">
        <v>15620.398140963554</v>
      </c>
      <c r="I15372" s="85">
        <v>1.9119050190704143</v>
      </c>
    </row>
    <row r="15373" spans="1:9" x14ac:dyDescent="0.2">
      <c r="A15373" s="49" t="s">
        <v>12946</v>
      </c>
      <c r="B15373" s="1" t="s">
        <v>1499</v>
      </c>
      <c r="C15373" s="1" t="s">
        <v>8143</v>
      </c>
      <c r="D15373" s="1" t="s">
        <v>36</v>
      </c>
      <c r="E15373" s="39">
        <v>3919.416666666667</v>
      </c>
      <c r="F15373" s="39">
        <v>9638.3743364288366</v>
      </c>
      <c r="G15373" s="39">
        <v>4119.6586743713142</v>
      </c>
      <c r="H15373" s="83">
        <v>4117.2678518821258</v>
      </c>
      <c r="I15373" s="85">
        <v>1.0504797529943977</v>
      </c>
    </row>
    <row r="15374" spans="1:9" hidden="1" x14ac:dyDescent="0.2">
      <c r="A15374" s="49" t="s">
        <v>12947</v>
      </c>
      <c r="B15374" s="1" t="s">
        <v>1499</v>
      </c>
      <c r="C15374" s="1" t="s">
        <v>8143</v>
      </c>
      <c r="D15374" s="1" t="s">
        <v>36</v>
      </c>
      <c r="E15374" s="39">
        <v>3963.462001208628</v>
      </c>
      <c r="F15374" s="39">
        <v>9746.6877560504618</v>
      </c>
      <c r="G15374" s="39">
        <v>4167.2801267490759</v>
      </c>
      <c r="H15374" s="83">
        <v>4163.370115969421</v>
      </c>
      <c r="I15374" s="85">
        <v>1.0504377523235577</v>
      </c>
    </row>
    <row r="15375" spans="1:9" hidden="1" x14ac:dyDescent="0.2">
      <c r="A15375" s="49" t="s">
        <v>12948</v>
      </c>
      <c r="B15375" s="1" t="s">
        <v>1499</v>
      </c>
      <c r="C15375" s="1" t="s">
        <v>8143</v>
      </c>
      <c r="D15375" s="1" t="s">
        <v>36</v>
      </c>
      <c r="E15375" s="39">
        <v>4008.045764045467</v>
      </c>
      <c r="F15375" s="39">
        <v>9856.3252434864371</v>
      </c>
      <c r="G15375" s="39">
        <v>4215.3562374478042</v>
      </c>
      <c r="H15375" s="83">
        <v>4209.9610361328678</v>
      </c>
      <c r="I15375" s="85">
        <v>1.0503774866790943</v>
      </c>
    </row>
    <row r="15376" spans="1:9" x14ac:dyDescent="0.2">
      <c r="A15376" s="49" t="s">
        <v>12946</v>
      </c>
      <c r="B15376" s="1" t="s">
        <v>1498</v>
      </c>
      <c r="C15376" s="1" t="s">
        <v>8142</v>
      </c>
      <c r="D15376" s="1" t="s">
        <v>36</v>
      </c>
      <c r="E15376" s="39">
        <v>2872.7500000000005</v>
      </c>
      <c r="F15376" s="39">
        <v>7704.1661555136297</v>
      </c>
      <c r="G15376" s="39">
        <v>3292.934453832308</v>
      </c>
      <c r="H15376" s="83">
        <v>3291.0234164454914</v>
      </c>
      <c r="I15376" s="85">
        <v>1.1456003538231627</v>
      </c>
    </row>
    <row r="15377" spans="1:9" hidden="1" x14ac:dyDescent="0.2">
      <c r="A15377" s="49" t="s">
        <v>12947</v>
      </c>
      <c r="B15377" s="1" t="s">
        <v>1498</v>
      </c>
      <c r="C15377" s="1" t="s">
        <v>8142</v>
      </c>
      <c r="D15377" s="1" t="s">
        <v>36</v>
      </c>
      <c r="E15377" s="39">
        <v>2906.1796481035763</v>
      </c>
      <c r="F15377" s="39">
        <v>7793.8180791095911</v>
      </c>
      <c r="G15377" s="39">
        <v>3332.313910683044</v>
      </c>
      <c r="H15377" s="83">
        <v>3329.1873190175761</v>
      </c>
      <c r="I15377" s="85">
        <v>1.1455545500052047</v>
      </c>
    </row>
    <row r="15378" spans="1:9" hidden="1" x14ac:dyDescent="0.2">
      <c r="A15378" s="49" t="s">
        <v>12948</v>
      </c>
      <c r="B15378" s="1" t="s">
        <v>1498</v>
      </c>
      <c r="C15378" s="1" t="s">
        <v>8142</v>
      </c>
      <c r="D15378" s="1" t="s">
        <v>36</v>
      </c>
      <c r="E15378" s="39">
        <v>2939.0388539214355</v>
      </c>
      <c r="F15378" s="39">
        <v>7881.9401855786564</v>
      </c>
      <c r="G15378" s="39">
        <v>3370.9506234513101</v>
      </c>
      <c r="H15378" s="83">
        <v>3366.6361702445652</v>
      </c>
      <c r="I15378" s="85">
        <v>1.1454888273261867</v>
      </c>
    </row>
    <row r="15379" spans="1:9" x14ac:dyDescent="0.2">
      <c r="A15379" s="49" t="s">
        <v>12946</v>
      </c>
      <c r="B15379" s="1" t="s">
        <v>1497</v>
      </c>
      <c r="C15379" s="1" t="s">
        <v>8141</v>
      </c>
      <c r="D15379" s="1" t="s">
        <v>36</v>
      </c>
      <c r="E15379" s="39">
        <v>4551.4166666666661</v>
      </c>
      <c r="F15379" s="39">
        <v>8629.6726035506927</v>
      </c>
      <c r="G15379" s="39">
        <v>3688.5167931104024</v>
      </c>
      <c r="H15379" s="83">
        <v>3686.3761815700386</v>
      </c>
      <c r="I15379" s="85">
        <v>0.8099403881363032</v>
      </c>
    </row>
    <row r="15380" spans="1:9" hidden="1" x14ac:dyDescent="0.2">
      <c r="A15380" s="49" t="s">
        <v>12947</v>
      </c>
      <c r="B15380" s="1" t="s">
        <v>1497</v>
      </c>
      <c r="C15380" s="1" t="s">
        <v>8141</v>
      </c>
      <c r="D15380" s="1" t="s">
        <v>36</v>
      </c>
      <c r="E15380" s="39">
        <v>4600.0649326728435</v>
      </c>
      <c r="F15380" s="39">
        <v>8721.9117104288634</v>
      </c>
      <c r="G15380" s="39">
        <v>3729.1283200867183</v>
      </c>
      <c r="H15380" s="83">
        <v>3725.6294115692267</v>
      </c>
      <c r="I15380" s="85">
        <v>0.80990800479950387</v>
      </c>
    </row>
    <row r="15381" spans="1:9" hidden="1" x14ac:dyDescent="0.2">
      <c r="A15381" s="49" t="s">
        <v>12948</v>
      </c>
      <c r="B15381" s="1" t="s">
        <v>1497</v>
      </c>
      <c r="C15381" s="1" t="s">
        <v>8141</v>
      </c>
      <c r="D15381" s="1" t="s">
        <v>36</v>
      </c>
      <c r="E15381" s="39">
        <v>4647.7359526684122</v>
      </c>
      <c r="F15381" s="39">
        <v>8812.2979188048084</v>
      </c>
      <c r="G15381" s="39">
        <v>3768.8463073832481</v>
      </c>
      <c r="H15381" s="83">
        <v>3764.0225906181622</v>
      </c>
      <c r="I15381" s="85">
        <v>0.8098615388116267</v>
      </c>
    </row>
    <row r="15382" spans="1:9" x14ac:dyDescent="0.2">
      <c r="A15382" s="49" t="s">
        <v>12946</v>
      </c>
      <c r="B15382" s="1" t="s">
        <v>1496</v>
      </c>
      <c r="C15382" s="1" t="s">
        <v>8140</v>
      </c>
      <c r="D15382" s="1" t="s">
        <v>36</v>
      </c>
      <c r="E15382" s="39">
        <v>4591.5833333333339</v>
      </c>
      <c r="F15382" s="39">
        <v>11585.339464162913</v>
      </c>
      <c r="G15382" s="39">
        <v>4951.8355018320317</v>
      </c>
      <c r="H15382" s="83">
        <v>4948.9617298483972</v>
      </c>
      <c r="I15382" s="85">
        <v>1.0778333682676775</v>
      </c>
    </row>
    <row r="15383" spans="1:9" hidden="1" x14ac:dyDescent="0.2">
      <c r="A15383" s="49" t="s">
        <v>12947</v>
      </c>
      <c r="B15383" s="1" t="s">
        <v>1496</v>
      </c>
      <c r="C15383" s="1" t="s">
        <v>8140</v>
      </c>
      <c r="D15383" s="1" t="s">
        <v>36</v>
      </c>
      <c r="E15383" s="39">
        <v>4642.2550264709698</v>
      </c>
      <c r="F15383" s="39">
        <v>11713.192695522481</v>
      </c>
      <c r="G15383" s="39">
        <v>5008.0762165107935</v>
      </c>
      <c r="H15383" s="83">
        <v>5003.3773166537385</v>
      </c>
      <c r="I15383" s="85">
        <v>1.0777902739344531</v>
      </c>
    </row>
    <row r="15384" spans="1:9" hidden="1" x14ac:dyDescent="0.2">
      <c r="A15384" s="49" t="s">
        <v>12948</v>
      </c>
      <c r="B15384" s="1" t="s">
        <v>1496</v>
      </c>
      <c r="C15384" s="1" t="s">
        <v>8140</v>
      </c>
      <c r="D15384" s="1" t="s">
        <v>36</v>
      </c>
      <c r="E15384" s="39">
        <v>4694.1947765587947</v>
      </c>
      <c r="F15384" s="39">
        <v>11844.245448520083</v>
      </c>
      <c r="G15384" s="39">
        <v>5065.550567365528</v>
      </c>
      <c r="H15384" s="83">
        <v>5059.0672090103935</v>
      </c>
      <c r="I15384" s="85">
        <v>1.0777284390229496</v>
      </c>
    </row>
    <row r="15385" spans="1:9" x14ac:dyDescent="0.2">
      <c r="A15385" s="49" t="s">
        <v>12946</v>
      </c>
      <c r="B15385" s="1" t="s">
        <v>1495</v>
      </c>
      <c r="C15385" s="1" t="s">
        <v>8139</v>
      </c>
      <c r="D15385" s="1" t="s">
        <v>36</v>
      </c>
      <c r="E15385" s="39">
        <v>8873.1666666666679</v>
      </c>
      <c r="F15385" s="39">
        <v>28718.744976990223</v>
      </c>
      <c r="G15385" s="39">
        <v>12275.039620981515</v>
      </c>
      <c r="H15385" s="83">
        <v>12267.915865568453</v>
      </c>
      <c r="I15385" s="85">
        <v>1.3825859838353596</v>
      </c>
    </row>
    <row r="15386" spans="1:9" hidden="1" x14ac:dyDescent="0.2">
      <c r="A15386" s="49" t="s">
        <v>12947</v>
      </c>
      <c r="B15386" s="1" t="s">
        <v>1495</v>
      </c>
      <c r="C15386" s="1" t="s">
        <v>8139</v>
      </c>
      <c r="D15386" s="1" t="s">
        <v>36</v>
      </c>
      <c r="E15386" s="39">
        <v>8976.9829340839296</v>
      </c>
      <c r="F15386" s="39">
        <v>29054.754996910135</v>
      </c>
      <c r="G15386" s="39">
        <v>12422.61023607989</v>
      </c>
      <c r="H15386" s="83">
        <v>12410.954542568254</v>
      </c>
      <c r="I15386" s="85">
        <v>1.3825307047701043</v>
      </c>
    </row>
    <row r="15387" spans="1:9" hidden="1" x14ac:dyDescent="0.2">
      <c r="A15387" s="49" t="s">
        <v>12948</v>
      </c>
      <c r="B15387" s="1" t="s">
        <v>1495</v>
      </c>
      <c r="C15387" s="1" t="s">
        <v>8139</v>
      </c>
      <c r="D15387" s="1" t="s">
        <v>36</v>
      </c>
      <c r="E15387" s="39">
        <v>9079.2659703056488</v>
      </c>
      <c r="F15387" s="39">
        <v>29385.80258601479</v>
      </c>
      <c r="G15387" s="39">
        <v>12567.729165109275</v>
      </c>
      <c r="H15387" s="83">
        <v>12551.643827335211</v>
      </c>
      <c r="I15387" s="85">
        <v>1.3824513863109869</v>
      </c>
    </row>
    <row r="15388" spans="1:9" x14ac:dyDescent="0.2">
      <c r="A15388" s="49" t="s">
        <v>12946</v>
      </c>
      <c r="B15388" s="1" t="s">
        <v>1494</v>
      </c>
      <c r="C15388" s="1" t="s">
        <v>8138</v>
      </c>
      <c r="D15388" s="1" t="s">
        <v>36</v>
      </c>
      <c r="E15388" s="39">
        <v>3989.2499999999995</v>
      </c>
      <c r="F15388" s="39">
        <v>12672.614069193343</v>
      </c>
      <c r="G15388" s="39">
        <v>5416.5612015911538</v>
      </c>
      <c r="H15388" s="83">
        <v>5413.4177284642665</v>
      </c>
      <c r="I15388" s="85">
        <v>1.3570013733068289</v>
      </c>
    </row>
    <row r="15389" spans="1:9" hidden="1" x14ac:dyDescent="0.2">
      <c r="A15389" s="49" t="s">
        <v>12947</v>
      </c>
      <c r="B15389" s="1" t="s">
        <v>1494</v>
      </c>
      <c r="C15389" s="1" t="s">
        <v>8138</v>
      </c>
      <c r="D15389" s="1" t="s">
        <v>36</v>
      </c>
      <c r="E15389" s="39">
        <v>4035.1319485676941</v>
      </c>
      <c r="F15389" s="39">
        <v>12818.366836490699</v>
      </c>
      <c r="G15389" s="39">
        <v>5480.6029198921378</v>
      </c>
      <c r="H15389" s="83">
        <v>5475.4606650294909</v>
      </c>
      <c r="I15389" s="85">
        <v>1.356947117174955</v>
      </c>
    </row>
    <row r="15390" spans="1:9" hidden="1" x14ac:dyDescent="0.2">
      <c r="A15390" s="49" t="s">
        <v>12948</v>
      </c>
      <c r="B15390" s="1" t="s">
        <v>1494</v>
      </c>
      <c r="C15390" s="1" t="s">
        <v>8138</v>
      </c>
      <c r="D15390" s="1" t="s">
        <v>36</v>
      </c>
      <c r="E15390" s="39">
        <v>4080.6890539509695</v>
      </c>
      <c r="F15390" s="39">
        <v>12963.087677408621</v>
      </c>
      <c r="G15390" s="39">
        <v>5544.0573588679781</v>
      </c>
      <c r="H15390" s="83">
        <v>5536.9615634315396</v>
      </c>
      <c r="I15390" s="85">
        <v>1.3568692664957136</v>
      </c>
    </row>
    <row r="15391" spans="1:9" x14ac:dyDescent="0.2">
      <c r="A15391" s="49" t="s">
        <v>12946</v>
      </c>
      <c r="B15391" s="1" t="s">
        <v>1493</v>
      </c>
      <c r="C15391" s="1" t="s">
        <v>8137</v>
      </c>
      <c r="D15391" s="1" t="s">
        <v>36</v>
      </c>
      <c r="E15391" s="39">
        <v>7400</v>
      </c>
      <c r="F15391" s="39">
        <v>27524.225514121848</v>
      </c>
      <c r="G15391" s="39">
        <v>11764.475049079405</v>
      </c>
      <c r="H15391" s="83">
        <v>11757.647597160678</v>
      </c>
      <c r="I15391" s="85">
        <v>1.5888712969136052</v>
      </c>
    </row>
    <row r="15392" spans="1:9" hidden="1" x14ac:dyDescent="0.2">
      <c r="A15392" s="49" t="s">
        <v>12947</v>
      </c>
      <c r="B15392" s="1" t="s">
        <v>1493</v>
      </c>
      <c r="C15392" s="1" t="s">
        <v>8137</v>
      </c>
      <c r="D15392" s="1" t="s">
        <v>36</v>
      </c>
      <c r="E15392" s="39">
        <v>7484.0306084993017</v>
      </c>
      <c r="F15392" s="39">
        <v>27836.776516611531</v>
      </c>
      <c r="G15392" s="39">
        <v>11901.853067819773</v>
      </c>
      <c r="H15392" s="83">
        <v>11890.68598224414</v>
      </c>
      <c r="I15392" s="85">
        <v>1.5888077700725038</v>
      </c>
    </row>
    <row r="15393" spans="1:9" hidden="1" x14ac:dyDescent="0.2">
      <c r="A15393" s="49" t="s">
        <v>12948</v>
      </c>
      <c r="B15393" s="1" t="s">
        <v>1493</v>
      </c>
      <c r="C15393" s="1" t="s">
        <v>8137</v>
      </c>
      <c r="D15393" s="1" t="s">
        <v>36</v>
      </c>
      <c r="E15393" s="39">
        <v>7569.7085313150237</v>
      </c>
      <c r="F15393" s="39">
        <v>28155.454688119837</v>
      </c>
      <c r="G15393" s="39">
        <v>12041.533594498442</v>
      </c>
      <c r="H15393" s="83">
        <v>12026.121730299221</v>
      </c>
      <c r="I15393" s="85">
        <v>1.5887166170993932</v>
      </c>
    </row>
    <row r="15394" spans="1:9" x14ac:dyDescent="0.2">
      <c r="A15394" s="49" t="s">
        <v>12946</v>
      </c>
      <c r="B15394" s="1" t="s">
        <v>1492</v>
      </c>
      <c r="C15394" s="1" t="s">
        <v>8136</v>
      </c>
      <c r="D15394" s="1" t="s">
        <v>36</v>
      </c>
      <c r="E15394" s="39">
        <v>5385.583333333333</v>
      </c>
      <c r="F15394" s="39">
        <v>14591.074344547475</v>
      </c>
      <c r="G15394" s="39">
        <v>6236.5544119531987</v>
      </c>
      <c r="H15394" s="83">
        <v>6232.9350600306952</v>
      </c>
      <c r="I15394" s="85">
        <v>1.1573370374668226</v>
      </c>
    </row>
    <row r="15395" spans="1:9" hidden="1" x14ac:dyDescent="0.2">
      <c r="A15395" s="49" t="s">
        <v>12947</v>
      </c>
      <c r="B15395" s="1" t="s">
        <v>1492</v>
      </c>
      <c r="C15395" s="1" t="s">
        <v>8136</v>
      </c>
      <c r="D15395" s="1" t="s">
        <v>36</v>
      </c>
      <c r="E15395" s="39">
        <v>5445.9977141330955</v>
      </c>
      <c r="F15395" s="39">
        <v>14754.754055206327</v>
      </c>
      <c r="G15395" s="39">
        <v>6308.5219192706973</v>
      </c>
      <c r="H15395" s="83">
        <v>6302.6028574467264</v>
      </c>
      <c r="I15395" s="85">
        <v>1.1572907643884289</v>
      </c>
    </row>
    <row r="15396" spans="1:9" hidden="1" x14ac:dyDescent="0.2">
      <c r="A15396" s="49" t="s">
        <v>12948</v>
      </c>
      <c r="B15396" s="1" t="s">
        <v>1492</v>
      </c>
      <c r="C15396" s="1" t="s">
        <v>8136</v>
      </c>
      <c r="D15396" s="1" t="s">
        <v>36</v>
      </c>
      <c r="E15396" s="39">
        <v>5505.1077716230557</v>
      </c>
      <c r="F15396" s="39">
        <v>14914.899983690671</v>
      </c>
      <c r="G15396" s="39">
        <v>6378.8090514473843</v>
      </c>
      <c r="H15396" s="83">
        <v>6370.6448638808952</v>
      </c>
      <c r="I15396" s="85">
        <v>1.1572243683801045</v>
      </c>
    </row>
    <row r="15397" spans="1:9" x14ac:dyDescent="0.2">
      <c r="A15397" s="49" t="s">
        <v>12946</v>
      </c>
      <c r="B15397" s="1" t="s">
        <v>1491</v>
      </c>
      <c r="C15397" s="1" t="s">
        <v>8135</v>
      </c>
      <c r="D15397" s="1" t="s">
        <v>36</v>
      </c>
      <c r="E15397" s="39">
        <v>7745.916666666667</v>
      </c>
      <c r="F15397" s="39">
        <v>25279.776238578979</v>
      </c>
      <c r="G15397" s="39">
        <v>10805.14678432947</v>
      </c>
      <c r="H15397" s="83">
        <v>10798.876073580623</v>
      </c>
      <c r="I15397" s="85">
        <v>1.3941379101135809</v>
      </c>
    </row>
    <row r="15398" spans="1:9" hidden="1" x14ac:dyDescent="0.2">
      <c r="A15398" s="49" t="s">
        <v>12947</v>
      </c>
      <c r="B15398" s="1" t="s">
        <v>1491</v>
      </c>
      <c r="C15398" s="1" t="s">
        <v>8135</v>
      </c>
      <c r="D15398" s="1" t="s">
        <v>36</v>
      </c>
      <c r="E15398" s="39">
        <v>7830.0181099551355</v>
      </c>
      <c r="F15398" s="39">
        <v>25554.251908685681</v>
      </c>
      <c r="G15398" s="39">
        <v>10925.94005249614</v>
      </c>
      <c r="H15398" s="83">
        <v>10915.688631405221</v>
      </c>
      <c r="I15398" s="85">
        <v>1.3940821691749274</v>
      </c>
    </row>
    <row r="15399" spans="1:9" hidden="1" x14ac:dyDescent="0.2">
      <c r="A15399" s="49" t="s">
        <v>12948</v>
      </c>
      <c r="B15399" s="1" t="s">
        <v>1491</v>
      </c>
      <c r="C15399" s="1" t="s">
        <v>8135</v>
      </c>
      <c r="D15399" s="1" t="s">
        <v>36</v>
      </c>
      <c r="E15399" s="39">
        <v>7914.169698569036</v>
      </c>
      <c r="F15399" s="39">
        <v>25828.891234388087</v>
      </c>
      <c r="G15399" s="39">
        <v>11046.508214934453</v>
      </c>
      <c r="H15399" s="83">
        <v>11032.369875897479</v>
      </c>
      <c r="I15399" s="85">
        <v>1.3940021879859672</v>
      </c>
    </row>
    <row r="15400" spans="1:9" x14ac:dyDescent="0.2">
      <c r="A15400" s="49" t="s">
        <v>12946</v>
      </c>
      <c r="B15400" s="1" t="s">
        <v>1490</v>
      </c>
      <c r="C15400" s="1" t="s">
        <v>8134</v>
      </c>
      <c r="D15400" s="1" t="s">
        <v>36</v>
      </c>
      <c r="E15400" s="39">
        <v>2908.333333333333</v>
      </c>
      <c r="F15400" s="39">
        <v>8061.7741961936463</v>
      </c>
      <c r="G15400" s="39">
        <v>3445.784199587069</v>
      </c>
      <c r="H15400" s="83">
        <v>3443.7844566451317</v>
      </c>
      <c r="I15400" s="85">
        <v>1.1841092687605039</v>
      </c>
    </row>
    <row r="15401" spans="1:9" hidden="1" x14ac:dyDescent="0.2">
      <c r="A15401" s="49" t="s">
        <v>12947</v>
      </c>
      <c r="B15401" s="1" t="s">
        <v>1490</v>
      </c>
      <c r="C15401" s="1" t="s">
        <v>8134</v>
      </c>
      <c r="D15401" s="1" t="s">
        <v>36</v>
      </c>
      <c r="E15401" s="39">
        <v>2938.2788393179972</v>
      </c>
      <c r="F15401" s="39">
        <v>8144.7818434506526</v>
      </c>
      <c r="G15401" s="39">
        <v>3482.3714847999158</v>
      </c>
      <c r="H15401" s="83">
        <v>3479.1040994477935</v>
      </c>
      <c r="I15401" s="85">
        <v>1.1840619252648354</v>
      </c>
    </row>
    <row r="15402" spans="1:9" hidden="1" x14ac:dyDescent="0.2">
      <c r="A15402" s="49" t="s">
        <v>12948</v>
      </c>
      <c r="B15402" s="1" t="s">
        <v>1490</v>
      </c>
      <c r="C15402" s="1" t="s">
        <v>8134</v>
      </c>
      <c r="D15402" s="1" t="s">
        <v>36</v>
      </c>
      <c r="E15402" s="39">
        <v>2967.332274504507</v>
      </c>
      <c r="F15402" s="39">
        <v>8225.3167090428778</v>
      </c>
      <c r="G15402" s="39">
        <v>3517.8060015177552</v>
      </c>
      <c r="H15402" s="83">
        <v>3513.30358926693</v>
      </c>
      <c r="I15402" s="85">
        <v>1.1839939933432599</v>
      </c>
    </row>
    <row r="15403" spans="1:9" x14ac:dyDescent="0.2">
      <c r="A15403" s="49" t="s">
        <v>12946</v>
      </c>
      <c r="B15403" s="1" t="s">
        <v>1489</v>
      </c>
      <c r="C15403" s="1" t="s">
        <v>8133</v>
      </c>
      <c r="D15403" s="1" t="s">
        <v>36</v>
      </c>
      <c r="E15403" s="39">
        <v>2423.833333333333</v>
      </c>
      <c r="F15403" s="39">
        <v>7796.4443939527901</v>
      </c>
      <c r="G15403" s="39">
        <v>3332.376255133257</v>
      </c>
      <c r="H15403" s="83">
        <v>3330.4423279021553</v>
      </c>
      <c r="I15403" s="85">
        <v>1.3740393293964748</v>
      </c>
    </row>
    <row r="15404" spans="1:9" hidden="1" x14ac:dyDescent="0.2">
      <c r="A15404" s="49" t="s">
        <v>12947</v>
      </c>
      <c r="B15404" s="1" t="s">
        <v>1489</v>
      </c>
      <c r="C15404" s="1" t="s">
        <v>8133</v>
      </c>
      <c r="D15404" s="1" t="s">
        <v>36</v>
      </c>
      <c r="E15404" s="39">
        <v>2451.1437725060159</v>
      </c>
      <c r="F15404" s="39">
        <v>7884.290500141713</v>
      </c>
      <c r="G15404" s="39">
        <v>3370.9961719416947</v>
      </c>
      <c r="H15404" s="83">
        <v>3367.833286085795</v>
      </c>
      <c r="I15404" s="85">
        <v>1.3739843920467252</v>
      </c>
    </row>
    <row r="15405" spans="1:9" hidden="1" x14ac:dyDescent="0.2">
      <c r="A15405" s="49" t="s">
        <v>12948</v>
      </c>
      <c r="B15405" s="1" t="s">
        <v>1489</v>
      </c>
      <c r="C15405" s="1" t="s">
        <v>8133</v>
      </c>
      <c r="D15405" s="1" t="s">
        <v>36</v>
      </c>
      <c r="E15405" s="39">
        <v>2477.700851131699</v>
      </c>
      <c r="F15405" s="39">
        <v>7969.7133647931487</v>
      </c>
      <c r="G15405" s="39">
        <v>3408.4894839639487</v>
      </c>
      <c r="H15405" s="83">
        <v>3404.1269850646954</v>
      </c>
      <c r="I15405" s="85">
        <v>1.3739055639060898</v>
      </c>
    </row>
    <row r="15406" spans="1:9" x14ac:dyDescent="0.2">
      <c r="A15406" s="49" t="s">
        <v>12946</v>
      </c>
      <c r="B15406" s="1" t="s">
        <v>1488</v>
      </c>
      <c r="C15406" s="1" t="s">
        <v>8132</v>
      </c>
      <c r="D15406" s="1" t="s">
        <v>36</v>
      </c>
      <c r="E15406" s="39">
        <v>3263.75</v>
      </c>
      <c r="F15406" s="39">
        <v>14126.568951940602</v>
      </c>
      <c r="G15406" s="39">
        <v>6038.0143259230708</v>
      </c>
      <c r="H15406" s="83">
        <v>6034.5101957070738</v>
      </c>
      <c r="I15406" s="85">
        <v>1.8489498876161083</v>
      </c>
    </row>
    <row r="15407" spans="1:9" hidden="1" x14ac:dyDescent="0.2">
      <c r="A15407" s="49" t="s">
        <v>12947</v>
      </c>
      <c r="B15407" s="1" t="s">
        <v>1488</v>
      </c>
      <c r="C15407" s="1" t="s">
        <v>8132</v>
      </c>
      <c r="D15407" s="1" t="s">
        <v>36</v>
      </c>
      <c r="E15407" s="39">
        <v>3303.3451945628494</v>
      </c>
      <c r="F15407" s="39">
        <v>14297.949801012253</v>
      </c>
      <c r="G15407" s="39">
        <v>6113.2113339761518</v>
      </c>
      <c r="H15407" s="83">
        <v>6107.4755251302986</v>
      </c>
      <c r="I15407" s="85">
        <v>1.8488759622163968</v>
      </c>
    </row>
    <row r="15408" spans="1:9" hidden="1" x14ac:dyDescent="0.2">
      <c r="A15408" s="49" t="s">
        <v>12948</v>
      </c>
      <c r="B15408" s="1" t="s">
        <v>1488</v>
      </c>
      <c r="C15408" s="1" t="s">
        <v>8132</v>
      </c>
      <c r="D15408" s="1" t="s">
        <v>36</v>
      </c>
      <c r="E15408" s="39">
        <v>3343.4999092261678</v>
      </c>
      <c r="F15408" s="39">
        <v>14471.752434619872</v>
      </c>
      <c r="G15408" s="39">
        <v>6189.2835702017455</v>
      </c>
      <c r="H15408" s="83">
        <v>6181.3619548090019</v>
      </c>
      <c r="I15408" s="85">
        <v>1.8487698886283623</v>
      </c>
    </row>
    <row r="15409" spans="1:9" x14ac:dyDescent="0.2">
      <c r="A15409" s="49" t="s">
        <v>12946</v>
      </c>
      <c r="B15409" s="1" t="s">
        <v>1487</v>
      </c>
      <c r="C15409" s="1" t="s">
        <v>8131</v>
      </c>
      <c r="D15409" s="1" t="s">
        <v>36</v>
      </c>
      <c r="E15409" s="39">
        <v>2977.4166666666665</v>
      </c>
      <c r="F15409" s="39">
        <v>10698.277752079835</v>
      </c>
      <c r="G15409" s="39">
        <v>4572.6853101784745</v>
      </c>
      <c r="H15409" s="83">
        <v>4570.0315760369613</v>
      </c>
      <c r="I15409" s="85">
        <v>1.5348982314770505</v>
      </c>
    </row>
    <row r="15410" spans="1:9" hidden="1" x14ac:dyDescent="0.2">
      <c r="A15410" s="49" t="s">
        <v>12947</v>
      </c>
      <c r="B15410" s="1" t="s">
        <v>1487</v>
      </c>
      <c r="C15410" s="1" t="s">
        <v>8131</v>
      </c>
      <c r="D15410" s="1" t="s">
        <v>36</v>
      </c>
      <c r="E15410" s="39">
        <v>3011.7761682866558</v>
      </c>
      <c r="F15410" s="39">
        <v>10821.736284393759</v>
      </c>
      <c r="G15410" s="39">
        <v>4626.9263655110381</v>
      </c>
      <c r="H15410" s="83">
        <v>4622.5850850077932</v>
      </c>
      <c r="I15410" s="85">
        <v>1.5348368626070565</v>
      </c>
    </row>
    <row r="15411" spans="1:9" hidden="1" x14ac:dyDescent="0.2">
      <c r="A15411" s="49" t="s">
        <v>12948</v>
      </c>
      <c r="B15411" s="1" t="s">
        <v>1487</v>
      </c>
      <c r="C15411" s="1" t="s">
        <v>8131</v>
      </c>
      <c r="D15411" s="1" t="s">
        <v>36</v>
      </c>
      <c r="E15411" s="39">
        <v>3046.3582670108362</v>
      </c>
      <c r="F15411" s="39">
        <v>10945.994639478244</v>
      </c>
      <c r="G15411" s="39">
        <v>4681.3863827279183</v>
      </c>
      <c r="H15411" s="83">
        <v>4675.3947130931092</v>
      </c>
      <c r="I15411" s="85">
        <v>1.5347488060492389</v>
      </c>
    </row>
    <row r="15412" spans="1:9" x14ac:dyDescent="0.2">
      <c r="A15412" s="49" t="s">
        <v>12946</v>
      </c>
      <c r="B15412" s="1" t="s">
        <v>1486</v>
      </c>
      <c r="C15412" s="1" t="s">
        <v>8130</v>
      </c>
      <c r="D15412" s="1" t="s">
        <v>36</v>
      </c>
      <c r="E15412" s="39">
        <v>3046.0833333333335</v>
      </c>
      <c r="F15412" s="39">
        <v>5700.128151100771</v>
      </c>
      <c r="G15412" s="39">
        <v>2436.363391070684</v>
      </c>
      <c r="H15412" s="83">
        <v>2434.9494602459181</v>
      </c>
      <c r="I15412" s="85">
        <v>0.7993705994843382</v>
      </c>
    </row>
    <row r="15413" spans="1:9" hidden="1" x14ac:dyDescent="0.2">
      <c r="A15413" s="49" t="s">
        <v>12947</v>
      </c>
      <c r="B15413" s="1" t="s">
        <v>1486</v>
      </c>
      <c r="C15413" s="1" t="s">
        <v>8130</v>
      </c>
      <c r="D15413" s="1" t="s">
        <v>36</v>
      </c>
      <c r="E15413" s="39">
        <v>3079.0321367887109</v>
      </c>
      <c r="F15413" s="39">
        <v>5761.7851649013619</v>
      </c>
      <c r="G15413" s="39">
        <v>2463.5007720839085</v>
      </c>
      <c r="H15413" s="83">
        <v>2461.189356896648</v>
      </c>
      <c r="I15413" s="85">
        <v>0.79933863875274636</v>
      </c>
    </row>
    <row r="15414" spans="1:9" hidden="1" x14ac:dyDescent="0.2">
      <c r="A15414" s="49" t="s">
        <v>12948</v>
      </c>
      <c r="B15414" s="1" t="s">
        <v>1486</v>
      </c>
      <c r="C15414" s="1" t="s">
        <v>8130</v>
      </c>
      <c r="D15414" s="1" t="s">
        <v>36</v>
      </c>
      <c r="E15414" s="39">
        <v>3111.5210618717342</v>
      </c>
      <c r="F15414" s="39">
        <v>5822.5816094497422</v>
      </c>
      <c r="G15414" s="39">
        <v>2490.2035088242387</v>
      </c>
      <c r="H15414" s="83">
        <v>2487.0163169266921</v>
      </c>
      <c r="I15414" s="85">
        <v>0.7992927791498311</v>
      </c>
    </row>
    <row r="15415" spans="1:9" x14ac:dyDescent="0.2">
      <c r="A15415" s="49" t="s">
        <v>12946</v>
      </c>
      <c r="B15415" s="1" t="s">
        <v>1485</v>
      </c>
      <c r="C15415" s="1" t="s">
        <v>8129</v>
      </c>
      <c r="D15415" s="1" t="s">
        <v>36</v>
      </c>
      <c r="E15415" s="39">
        <v>9753.5833333333321</v>
      </c>
      <c r="F15415" s="39">
        <v>33160.8176215563</v>
      </c>
      <c r="G15415" s="39">
        <v>14173.681701441996</v>
      </c>
      <c r="H15415" s="83">
        <v>14165.456078970594</v>
      </c>
      <c r="I15415" s="85">
        <v>1.4523335265470567</v>
      </c>
    </row>
    <row r="15416" spans="1:9" hidden="1" x14ac:dyDescent="0.2">
      <c r="A15416" s="49" t="s">
        <v>12947</v>
      </c>
      <c r="B15416" s="1" t="s">
        <v>1485</v>
      </c>
      <c r="C15416" s="1" t="s">
        <v>8129</v>
      </c>
      <c r="D15416" s="1" t="s">
        <v>36</v>
      </c>
      <c r="E15416" s="39">
        <v>9859.1111737485553</v>
      </c>
      <c r="F15416" s="39">
        <v>33519.597502797129</v>
      </c>
      <c r="G15416" s="39">
        <v>14331.592026565299</v>
      </c>
      <c r="H15416" s="83">
        <v>14318.145203311495</v>
      </c>
      <c r="I15416" s="85">
        <v>1.4522754588096971</v>
      </c>
    </row>
    <row r="15417" spans="1:9" hidden="1" x14ac:dyDescent="0.2">
      <c r="A15417" s="49" t="s">
        <v>12948</v>
      </c>
      <c r="B15417" s="1" t="s">
        <v>1485</v>
      </c>
      <c r="C15417" s="1" t="s">
        <v>8129</v>
      </c>
      <c r="D15417" s="1" t="s">
        <v>36</v>
      </c>
      <c r="E15417" s="39">
        <v>9964.3376262279817</v>
      </c>
      <c r="F15417" s="39">
        <v>33877.352707257058</v>
      </c>
      <c r="G15417" s="39">
        <v>14488.676714186984</v>
      </c>
      <c r="H15417" s="83">
        <v>14470.132770743809</v>
      </c>
      <c r="I15417" s="85">
        <v>1.4521921389592158</v>
      </c>
    </row>
    <row r="15418" spans="1:9" x14ac:dyDescent="0.2">
      <c r="A15418" s="49" t="s">
        <v>12946</v>
      </c>
      <c r="B15418" s="1" t="s">
        <v>1484</v>
      </c>
      <c r="C15418" s="1" t="s">
        <v>8128</v>
      </c>
      <c r="D15418" s="1" t="s">
        <v>36</v>
      </c>
      <c r="E15418" s="39">
        <v>6325.8333333333339</v>
      </c>
      <c r="F15418" s="39">
        <v>22741.132581495236</v>
      </c>
      <c r="G15418" s="39">
        <v>9720.0732026244314</v>
      </c>
      <c r="H15418" s="83">
        <v>9714.4322086862776</v>
      </c>
      <c r="I15418" s="85">
        <v>1.5356762811781757</v>
      </c>
    </row>
    <row r="15419" spans="1:9" hidden="1" x14ac:dyDescent="0.2">
      <c r="A15419" s="49" t="s">
        <v>12947</v>
      </c>
      <c r="B15419" s="1" t="s">
        <v>1484</v>
      </c>
      <c r="C15419" s="1" t="s">
        <v>8128</v>
      </c>
      <c r="D15419" s="1" t="s">
        <v>36</v>
      </c>
      <c r="E15419" s="39">
        <v>6398.873275262813</v>
      </c>
      <c r="F15419" s="39">
        <v>23003.70842180555</v>
      </c>
      <c r="G15419" s="39">
        <v>9835.4332617469663</v>
      </c>
      <c r="H15419" s="83">
        <v>9826.2050244059828</v>
      </c>
      <c r="I15419" s="85">
        <v>1.53561488119991</v>
      </c>
    </row>
    <row r="15420" spans="1:9" hidden="1" x14ac:dyDescent="0.2">
      <c r="A15420" s="49" t="s">
        <v>12948</v>
      </c>
      <c r="B15420" s="1" t="s">
        <v>1484</v>
      </c>
      <c r="C15420" s="1" t="s">
        <v>8128</v>
      </c>
      <c r="D15420" s="1" t="s">
        <v>36</v>
      </c>
      <c r="E15420" s="39">
        <v>6473.0652404106677</v>
      </c>
      <c r="F15420" s="39">
        <v>23270.425742196916</v>
      </c>
      <c r="G15420" s="39">
        <v>9952.3028996289122</v>
      </c>
      <c r="H15420" s="83">
        <v>9939.5650253743679</v>
      </c>
      <c r="I15420" s="85">
        <v>1.5355267800056618</v>
      </c>
    </row>
    <row r="15421" spans="1:9" x14ac:dyDescent="0.2">
      <c r="A15421" s="49" t="s">
        <v>12946</v>
      </c>
      <c r="B15421" s="1" t="s">
        <v>1483</v>
      </c>
      <c r="C15421" s="1" t="s">
        <v>8127</v>
      </c>
      <c r="D15421" s="1" t="s">
        <v>36</v>
      </c>
      <c r="E15421" s="39">
        <v>5270.1666666666661</v>
      </c>
      <c r="F15421" s="39">
        <v>17711.548151027931</v>
      </c>
      <c r="G15421" s="39">
        <v>7570.3153280890583</v>
      </c>
      <c r="H15421" s="83">
        <v>7565.9219349545147</v>
      </c>
      <c r="I15421" s="85">
        <v>1.4356134091182156</v>
      </c>
    </row>
    <row r="15422" spans="1:9" hidden="1" x14ac:dyDescent="0.2">
      <c r="A15422" s="49" t="s">
        <v>12947</v>
      </c>
      <c r="B15422" s="1" t="s">
        <v>1483</v>
      </c>
      <c r="C15422" s="1" t="s">
        <v>8127</v>
      </c>
      <c r="D15422" s="1" t="s">
        <v>36</v>
      </c>
      <c r="E15422" s="39">
        <v>5330.0473904248702</v>
      </c>
      <c r="F15422" s="39">
        <v>17912.790424611027</v>
      </c>
      <c r="G15422" s="39">
        <v>7658.7675135856889</v>
      </c>
      <c r="H15422" s="83">
        <v>7651.5815643271371</v>
      </c>
      <c r="I15422" s="85">
        <v>1.4355560098907887</v>
      </c>
    </row>
    <row r="15423" spans="1:9" hidden="1" x14ac:dyDescent="0.2">
      <c r="A15423" s="49" t="s">
        <v>12948</v>
      </c>
      <c r="B15423" s="1" t="s">
        <v>1483</v>
      </c>
      <c r="C15423" s="1" t="s">
        <v>8127</v>
      </c>
      <c r="D15423" s="1" t="s">
        <v>36</v>
      </c>
      <c r="E15423" s="39">
        <v>5390.4226451633212</v>
      </c>
      <c r="F15423" s="39">
        <v>18115.694677752417</v>
      </c>
      <c r="G15423" s="39">
        <v>7747.7259190517216</v>
      </c>
      <c r="H15423" s="83">
        <v>7737.8096655462914</v>
      </c>
      <c r="I15423" s="85">
        <v>1.4354736492674125</v>
      </c>
    </row>
    <row r="15424" spans="1:9" x14ac:dyDescent="0.2">
      <c r="A15424" s="49" t="s">
        <v>12946</v>
      </c>
      <c r="B15424" s="1" t="s">
        <v>1482</v>
      </c>
      <c r="C15424" s="1" t="s">
        <v>8126</v>
      </c>
      <c r="D15424" s="1" t="s">
        <v>36</v>
      </c>
      <c r="E15424" s="39">
        <v>6125.5</v>
      </c>
      <c r="F15424" s="39">
        <v>18425.327366758178</v>
      </c>
      <c r="G15424" s="39">
        <v>7875.4006708065708</v>
      </c>
      <c r="H15424" s="83">
        <v>7870.8302229798437</v>
      </c>
      <c r="I15424" s="85">
        <v>1.2849286136609002</v>
      </c>
    </row>
    <row r="15425" spans="1:9" hidden="1" x14ac:dyDescent="0.2">
      <c r="A15425" s="49" t="s">
        <v>12947</v>
      </c>
      <c r="B15425" s="1" t="s">
        <v>1482</v>
      </c>
      <c r="C15425" s="1" t="s">
        <v>8126</v>
      </c>
      <c r="D15425" s="1" t="s">
        <v>36</v>
      </c>
      <c r="E15425" s="39">
        <v>6195.2617235395055</v>
      </c>
      <c r="F15425" s="39">
        <v>18635.168619535041</v>
      </c>
      <c r="G15425" s="39">
        <v>7967.626519952747</v>
      </c>
      <c r="H15425" s="83">
        <v>7960.1507792696793</v>
      </c>
      <c r="I15425" s="85">
        <v>1.2848772391688159</v>
      </c>
    </row>
    <row r="15426" spans="1:9" hidden="1" x14ac:dyDescent="0.2">
      <c r="A15426" s="49" t="s">
        <v>12948</v>
      </c>
      <c r="B15426" s="1" t="s">
        <v>1482</v>
      </c>
      <c r="C15426" s="1" t="s">
        <v>8126</v>
      </c>
      <c r="D15426" s="1" t="s">
        <v>36</v>
      </c>
      <c r="E15426" s="39">
        <v>6262.95059082855</v>
      </c>
      <c r="F15426" s="39">
        <v>18838.774780482832</v>
      </c>
      <c r="G15426" s="39">
        <v>8056.9730416782149</v>
      </c>
      <c r="H15426" s="83">
        <v>8046.6609852112661</v>
      </c>
      <c r="I15426" s="85">
        <v>1.2848035232777946</v>
      </c>
    </row>
    <row r="15427" spans="1:9" x14ac:dyDescent="0.2">
      <c r="A15427" s="49" t="s">
        <v>12946</v>
      </c>
      <c r="B15427" s="1" t="s">
        <v>1481</v>
      </c>
      <c r="C15427" s="1" t="s">
        <v>8125</v>
      </c>
      <c r="D15427" s="1" t="s">
        <v>42</v>
      </c>
      <c r="E15427" s="39">
        <v>6871.3333333333339</v>
      </c>
      <c r="F15427" s="39">
        <v>12181.141415750852</v>
      </c>
      <c r="G15427" s="39">
        <v>5206.4946997830457</v>
      </c>
      <c r="H15427" s="83">
        <v>5208.3450856972022</v>
      </c>
      <c r="I15427" s="85">
        <v>0.75798172392993135</v>
      </c>
    </row>
    <row r="15428" spans="1:9" hidden="1" x14ac:dyDescent="0.2">
      <c r="A15428" s="49" t="s">
        <v>12947</v>
      </c>
      <c r="B15428" s="1" t="s">
        <v>1481</v>
      </c>
      <c r="C15428" s="1" t="s">
        <v>8125</v>
      </c>
      <c r="D15428" s="1" t="s">
        <v>42</v>
      </c>
      <c r="E15428" s="39">
        <v>6903.4790345265837</v>
      </c>
      <c r="F15428" s="39">
        <v>12238.127638532958</v>
      </c>
      <c r="G15428" s="39">
        <v>5232.5166634191037</v>
      </c>
      <c r="H15428" s="83">
        <v>5232.8641381601556</v>
      </c>
      <c r="I15428" s="85">
        <v>0.75800391541552747</v>
      </c>
    </row>
    <row r="15429" spans="1:9" hidden="1" x14ac:dyDescent="0.2">
      <c r="A15429" s="49" t="s">
        <v>12948</v>
      </c>
      <c r="B15429" s="1" t="s">
        <v>1481</v>
      </c>
      <c r="C15429" s="1" t="s">
        <v>8125</v>
      </c>
      <c r="D15429" s="1" t="s">
        <v>42</v>
      </c>
      <c r="E15429" s="39">
        <v>6933.5436763280213</v>
      </c>
      <c r="F15429" s="39">
        <v>12291.424667745707</v>
      </c>
      <c r="G15429" s="39">
        <v>5256.8003145535577</v>
      </c>
      <c r="H15429" s="83">
        <v>5255.8236290692939</v>
      </c>
      <c r="I15429" s="85">
        <v>0.75802848794525202</v>
      </c>
    </row>
    <row r="15430" spans="1:9" x14ac:dyDescent="0.2">
      <c r="A15430" s="49" t="s">
        <v>12946</v>
      </c>
      <c r="B15430" s="1" t="s">
        <v>1480</v>
      </c>
      <c r="C15430" s="1" t="s">
        <v>8124</v>
      </c>
      <c r="D15430" s="1" t="s">
        <v>42</v>
      </c>
      <c r="E15430" s="39">
        <v>19790.083333333332</v>
      </c>
      <c r="F15430" s="39">
        <v>32279.360364512464</v>
      </c>
      <c r="G15430" s="39">
        <v>13796.926980332706</v>
      </c>
      <c r="H15430" s="83">
        <v>13801.830402080954</v>
      </c>
      <c r="I15430" s="85">
        <v>0.69741143428304353</v>
      </c>
    </row>
    <row r="15431" spans="1:9" hidden="1" x14ac:dyDescent="0.2">
      <c r="A15431" s="49" t="s">
        <v>12947</v>
      </c>
      <c r="B15431" s="1" t="s">
        <v>1480</v>
      </c>
      <c r="C15431" s="1" t="s">
        <v>8124</v>
      </c>
      <c r="D15431" s="1" t="s">
        <v>42</v>
      </c>
      <c r="E15431" s="39">
        <v>19887.869709889903</v>
      </c>
      <c r="F15431" s="39">
        <v>32438.858514896339</v>
      </c>
      <c r="G15431" s="39">
        <v>13869.512782907772</v>
      </c>
      <c r="H15431" s="83">
        <v>13870.433813011021</v>
      </c>
      <c r="I15431" s="85">
        <v>0.69743185244790129</v>
      </c>
    </row>
    <row r="15432" spans="1:9" hidden="1" x14ac:dyDescent="0.2">
      <c r="A15432" s="49" t="s">
        <v>12948</v>
      </c>
      <c r="B15432" s="1" t="s">
        <v>1480</v>
      </c>
      <c r="C15432" s="1" t="s">
        <v>8124</v>
      </c>
      <c r="D15432" s="1" t="s">
        <v>42</v>
      </c>
      <c r="E15432" s="39">
        <v>19983.530809052048</v>
      </c>
      <c r="F15432" s="39">
        <v>32594.890151585772</v>
      </c>
      <c r="G15432" s="39">
        <v>13940.192730573031</v>
      </c>
      <c r="H15432" s="83">
        <v>13937.602717052812</v>
      </c>
      <c r="I15432" s="85">
        <v>0.69745446138774536</v>
      </c>
    </row>
    <row r="15433" spans="1:9" x14ac:dyDescent="0.2">
      <c r="A15433" s="49" t="s">
        <v>12946</v>
      </c>
      <c r="B15433" s="1" t="s">
        <v>1479</v>
      </c>
      <c r="C15433" s="1" t="s">
        <v>8123</v>
      </c>
      <c r="D15433" s="1" t="s">
        <v>42</v>
      </c>
      <c r="E15433" s="39">
        <v>11286</v>
      </c>
      <c r="F15433" s="39">
        <v>24708.000830991637</v>
      </c>
      <c r="G15433" s="39">
        <v>10560.757073425988</v>
      </c>
      <c r="H15433" s="83">
        <v>10564.510361820252</v>
      </c>
      <c r="I15433" s="85">
        <v>0.93607215681554601</v>
      </c>
    </row>
    <row r="15434" spans="1:9" hidden="1" x14ac:dyDescent="0.2">
      <c r="A15434" s="49" t="s">
        <v>12947</v>
      </c>
      <c r="B15434" s="1" t="s">
        <v>1479</v>
      </c>
      <c r="C15434" s="1" t="s">
        <v>8123</v>
      </c>
      <c r="D15434" s="1" t="s">
        <v>42</v>
      </c>
      <c r="E15434" s="39">
        <v>11325.237099761247</v>
      </c>
      <c r="F15434" s="39">
        <v>24793.901087371807</v>
      </c>
      <c r="G15434" s="39">
        <v>10600.845523326303</v>
      </c>
      <c r="H15434" s="83">
        <v>10601.549491663165</v>
      </c>
      <c r="I15434" s="85">
        <v>0.93609956226758928</v>
      </c>
    </row>
    <row r="15435" spans="1:9" hidden="1" x14ac:dyDescent="0.2">
      <c r="A15435" s="49" t="s">
        <v>12948</v>
      </c>
      <c r="B15435" s="1" t="s">
        <v>1479</v>
      </c>
      <c r="C15435" s="1" t="s">
        <v>8123</v>
      </c>
      <c r="D15435" s="1" t="s">
        <v>42</v>
      </c>
      <c r="E15435" s="39">
        <v>11364.112833785337</v>
      </c>
      <c r="F15435" s="39">
        <v>24879.01021979894</v>
      </c>
      <c r="G15435" s="39">
        <v>10640.2628079733</v>
      </c>
      <c r="H15435" s="83">
        <v>10638.28590384694</v>
      </c>
      <c r="I15435" s="85">
        <v>0.93612990819833075</v>
      </c>
    </row>
    <row r="15436" spans="1:9" x14ac:dyDescent="0.2">
      <c r="A15436" s="49" t="s">
        <v>12946</v>
      </c>
      <c r="B15436" s="1" t="s">
        <v>1478</v>
      </c>
      <c r="C15436" s="1" t="s">
        <v>8122</v>
      </c>
      <c r="D15436" s="1" t="s">
        <v>42</v>
      </c>
      <c r="E15436" s="39">
        <v>8298.25</v>
      </c>
      <c r="F15436" s="39">
        <v>27522.848843789892</v>
      </c>
      <c r="G15436" s="39">
        <v>11763.886629115952</v>
      </c>
      <c r="H15436" s="83">
        <v>11768.067509222323</v>
      </c>
      <c r="I15436" s="85">
        <v>1.4181384640402883</v>
      </c>
    </row>
    <row r="15437" spans="1:9" hidden="1" x14ac:dyDescent="0.2">
      <c r="A15437" s="49" t="s">
        <v>12947</v>
      </c>
      <c r="B15437" s="1" t="s">
        <v>1478</v>
      </c>
      <c r="C15437" s="1" t="s">
        <v>8122</v>
      </c>
      <c r="D15437" s="1" t="s">
        <v>42</v>
      </c>
      <c r="E15437" s="39">
        <v>8326.7008329872751</v>
      </c>
      <c r="F15437" s="39">
        <v>27617.211869221603</v>
      </c>
      <c r="G15437" s="39">
        <v>11807.976315582919</v>
      </c>
      <c r="H15437" s="83">
        <v>11808.760445625216</v>
      </c>
      <c r="I15437" s="85">
        <v>1.4181799829823742</v>
      </c>
    </row>
    <row r="15438" spans="1:9" hidden="1" x14ac:dyDescent="0.2">
      <c r="A15438" s="49" t="s">
        <v>12948</v>
      </c>
      <c r="B15438" s="1" t="s">
        <v>1478</v>
      </c>
      <c r="C15438" s="1" t="s">
        <v>8122</v>
      </c>
      <c r="D15438" s="1" t="s">
        <v>42</v>
      </c>
      <c r="E15438" s="39">
        <v>8355.8574359520317</v>
      </c>
      <c r="F15438" s="39">
        <v>27713.915725600644</v>
      </c>
      <c r="G15438" s="39">
        <v>11852.696074048159</v>
      </c>
      <c r="H15438" s="83">
        <v>11850.493906282178</v>
      </c>
      <c r="I15438" s="85">
        <v>1.4182259567155937</v>
      </c>
    </row>
    <row r="15439" spans="1:9" x14ac:dyDescent="0.2">
      <c r="A15439" s="49" t="s">
        <v>12946</v>
      </c>
      <c r="B15439" s="1" t="s">
        <v>1477</v>
      </c>
      <c r="C15439" s="1" t="s">
        <v>8121</v>
      </c>
      <c r="D15439" s="1" t="s">
        <v>42</v>
      </c>
      <c r="E15439" s="39">
        <v>11428.000000000002</v>
      </c>
      <c r="F15439" s="39">
        <v>28521.680263292881</v>
      </c>
      <c r="G15439" s="39">
        <v>12190.809715723804</v>
      </c>
      <c r="H15439" s="83">
        <v>12195.142324106384</v>
      </c>
      <c r="I15439" s="85">
        <v>1.0671283097747972</v>
      </c>
    </row>
    <row r="15440" spans="1:9" hidden="1" x14ac:dyDescent="0.2">
      <c r="A15440" s="49" t="s">
        <v>12947</v>
      </c>
      <c r="B15440" s="1" t="s">
        <v>1477</v>
      </c>
      <c r="C15440" s="1" t="s">
        <v>8121</v>
      </c>
      <c r="D15440" s="1" t="s">
        <v>42</v>
      </c>
      <c r="E15440" s="39">
        <v>11475.060193829657</v>
      </c>
      <c r="F15440" s="39">
        <v>28639.131768502717</v>
      </c>
      <c r="G15440" s="39">
        <v>12244.906952327692</v>
      </c>
      <c r="H15440" s="83">
        <v>12245.720097539865</v>
      </c>
      <c r="I15440" s="85">
        <v>1.0671595521672823</v>
      </c>
    </row>
    <row r="15441" spans="1:9" hidden="1" x14ac:dyDescent="0.2">
      <c r="A15441" s="49" t="s">
        <v>12948</v>
      </c>
      <c r="B15441" s="1" t="s">
        <v>1477</v>
      </c>
      <c r="C15441" s="1" t="s">
        <v>8121</v>
      </c>
      <c r="D15441" s="1" t="s">
        <v>42</v>
      </c>
      <c r="E15441" s="39">
        <v>11522.501479519819</v>
      </c>
      <c r="F15441" s="39">
        <v>28757.534392035646</v>
      </c>
      <c r="G15441" s="39">
        <v>12299.031229027038</v>
      </c>
      <c r="H15441" s="83">
        <v>12296.74613456784</v>
      </c>
      <c r="I15441" s="85">
        <v>1.0671941467244912</v>
      </c>
    </row>
    <row r="15442" spans="1:9" x14ac:dyDescent="0.2">
      <c r="A15442" s="49" t="s">
        <v>12946</v>
      </c>
      <c r="B15442" s="1" t="s">
        <v>1476</v>
      </c>
      <c r="C15442" s="1" t="s">
        <v>8120</v>
      </c>
      <c r="D15442" s="1" t="s">
        <v>42</v>
      </c>
      <c r="E15442" s="39">
        <v>8140.833333333333</v>
      </c>
      <c r="F15442" s="39">
        <v>17074.9170550733</v>
      </c>
      <c r="G15442" s="39">
        <v>7298.2048325554551</v>
      </c>
      <c r="H15442" s="83">
        <v>7300.7986113259112</v>
      </c>
      <c r="I15442" s="85">
        <v>0.89681219506511345</v>
      </c>
    </row>
    <row r="15443" spans="1:9" hidden="1" x14ac:dyDescent="0.2">
      <c r="A15443" s="49" t="s">
        <v>12947</v>
      </c>
      <c r="B15443" s="1" t="s">
        <v>1476</v>
      </c>
      <c r="C15443" s="1" t="s">
        <v>8120</v>
      </c>
      <c r="D15443" s="1" t="s">
        <v>42</v>
      </c>
      <c r="E15443" s="39">
        <v>8172.8467892369417</v>
      </c>
      <c r="F15443" s="39">
        <v>17142.063387864826</v>
      </c>
      <c r="G15443" s="39">
        <v>7329.2365443200697</v>
      </c>
      <c r="H15443" s="83">
        <v>7329.7232555403416</v>
      </c>
      <c r="I15443" s="85">
        <v>0.89683845110042515</v>
      </c>
    </row>
    <row r="15444" spans="1:9" hidden="1" x14ac:dyDescent="0.2">
      <c r="A15444" s="49" t="s">
        <v>12948</v>
      </c>
      <c r="B15444" s="1" t="s">
        <v>1476</v>
      </c>
      <c r="C15444" s="1" t="s">
        <v>8120</v>
      </c>
      <c r="D15444" s="1" t="s">
        <v>42</v>
      </c>
      <c r="E15444" s="39">
        <v>8205.8709280854528</v>
      </c>
      <c r="F15444" s="39">
        <v>17211.329568434412</v>
      </c>
      <c r="G15444" s="39">
        <v>7360.9467685754198</v>
      </c>
      <c r="H15444" s="83">
        <v>7359.579143893272</v>
      </c>
      <c r="I15444" s="85">
        <v>0.89686752428731742</v>
      </c>
    </row>
    <row r="15445" spans="1:9" x14ac:dyDescent="0.2">
      <c r="A15445" s="49" t="s">
        <v>12946</v>
      </c>
      <c r="B15445" s="1" t="s">
        <v>1475</v>
      </c>
      <c r="C15445" s="1" t="s">
        <v>8119</v>
      </c>
      <c r="D15445" s="1" t="s">
        <v>42</v>
      </c>
      <c r="E15445" s="39">
        <v>17127.416666666668</v>
      </c>
      <c r="F15445" s="39">
        <v>48257.177858189578</v>
      </c>
      <c r="G15445" s="39">
        <v>20626.206705085246</v>
      </c>
      <c r="H15445" s="83">
        <v>20633.537249827976</v>
      </c>
      <c r="I15445" s="85">
        <v>1.2047080801149019</v>
      </c>
    </row>
    <row r="15446" spans="1:9" hidden="1" x14ac:dyDescent="0.2">
      <c r="A15446" s="49" t="s">
        <v>12947</v>
      </c>
      <c r="B15446" s="1" t="s">
        <v>1475</v>
      </c>
      <c r="C15446" s="1" t="s">
        <v>8119</v>
      </c>
      <c r="D15446" s="1" t="s">
        <v>42</v>
      </c>
      <c r="E15446" s="39">
        <v>17186.685482696943</v>
      </c>
      <c r="F15446" s="39">
        <v>48424.170105314843</v>
      </c>
      <c r="G15446" s="39">
        <v>20704.170153488856</v>
      </c>
      <c r="H15446" s="83">
        <v>20705.545051387046</v>
      </c>
      <c r="I15446" s="85">
        <v>1.2047433504402456</v>
      </c>
    </row>
    <row r="15447" spans="1:9" hidden="1" x14ac:dyDescent="0.2">
      <c r="A15447" s="49" t="s">
        <v>12948</v>
      </c>
      <c r="B15447" s="1" t="s">
        <v>1475</v>
      </c>
      <c r="C15447" s="1" t="s">
        <v>8119</v>
      </c>
      <c r="D15447" s="1" t="s">
        <v>42</v>
      </c>
      <c r="E15447" s="39">
        <v>17243.550317799672</v>
      </c>
      <c r="F15447" s="39">
        <v>48584.389040536385</v>
      </c>
      <c r="G15447" s="39">
        <v>20778.586575149639</v>
      </c>
      <c r="H15447" s="83">
        <v>20774.726024495798</v>
      </c>
      <c r="I15447" s="85">
        <v>1.2047824051089449</v>
      </c>
    </row>
    <row r="15448" spans="1:9" x14ac:dyDescent="0.2">
      <c r="A15448" s="49" t="s">
        <v>12946</v>
      </c>
      <c r="B15448" s="1" t="s">
        <v>1474</v>
      </c>
      <c r="C15448" s="1" t="s">
        <v>8118</v>
      </c>
      <c r="D15448" s="1" t="s">
        <v>42</v>
      </c>
      <c r="E15448" s="39">
        <v>8379.3333333333339</v>
      </c>
      <c r="F15448" s="39">
        <v>28916.751089124853</v>
      </c>
      <c r="G15448" s="39">
        <v>12359.6719011733</v>
      </c>
      <c r="H15448" s="83">
        <v>12364.064523101923</v>
      </c>
      <c r="I15448" s="85">
        <v>1.4755427468098403</v>
      </c>
    </row>
    <row r="15449" spans="1:9" hidden="1" x14ac:dyDescent="0.2">
      <c r="A15449" s="49" t="s">
        <v>12947</v>
      </c>
      <c r="B15449" s="1" t="s">
        <v>1474</v>
      </c>
      <c r="C15449" s="1" t="s">
        <v>8118</v>
      </c>
      <c r="D15449" s="1" t="s">
        <v>42</v>
      </c>
      <c r="E15449" s="39">
        <v>8406.3986069788407</v>
      </c>
      <c r="F15449" s="39">
        <v>29010.152288245645</v>
      </c>
      <c r="G15449" s="39">
        <v>12403.539964612404</v>
      </c>
      <c r="H15449" s="83">
        <v>12404.363644136918</v>
      </c>
      <c r="I15449" s="85">
        <v>1.4755859463812528</v>
      </c>
    </row>
    <row r="15450" spans="1:9" hidden="1" x14ac:dyDescent="0.2">
      <c r="A15450" s="49" t="s">
        <v>12948</v>
      </c>
      <c r="B15450" s="1" t="s">
        <v>1474</v>
      </c>
      <c r="C15450" s="1" t="s">
        <v>8118</v>
      </c>
      <c r="D15450" s="1" t="s">
        <v>42</v>
      </c>
      <c r="E15450" s="39">
        <v>8435.7138932358066</v>
      </c>
      <c r="F15450" s="39">
        <v>29111.318192748684</v>
      </c>
      <c r="G15450" s="39">
        <v>12450.337594655468</v>
      </c>
      <c r="H15450" s="83">
        <v>12448.024388279868</v>
      </c>
      <c r="I15450" s="85">
        <v>1.4756337810675799</v>
      </c>
    </row>
    <row r="15451" spans="1:9" x14ac:dyDescent="0.2">
      <c r="A15451" s="49" t="s">
        <v>12946</v>
      </c>
      <c r="B15451" s="1" t="s">
        <v>1473</v>
      </c>
      <c r="C15451" s="1" t="s">
        <v>8117</v>
      </c>
      <c r="D15451" s="1" t="s">
        <v>42</v>
      </c>
      <c r="E15451" s="39">
        <v>29952.75</v>
      </c>
      <c r="F15451" s="39">
        <v>56898.156361582332</v>
      </c>
      <c r="G15451" s="39">
        <v>24319.55589489764</v>
      </c>
      <c r="H15451" s="83">
        <v>24328.199054309349</v>
      </c>
      <c r="I15451" s="85">
        <v>0.81221921373861661</v>
      </c>
    </row>
    <row r="15452" spans="1:9" hidden="1" x14ac:dyDescent="0.2">
      <c r="A15452" s="49" t="s">
        <v>12947</v>
      </c>
      <c r="B15452" s="1" t="s">
        <v>1473</v>
      </c>
      <c r="C15452" s="1" t="s">
        <v>8117</v>
      </c>
      <c r="D15452" s="1" t="s">
        <v>42</v>
      </c>
      <c r="E15452" s="39">
        <v>30088.559015217354</v>
      </c>
      <c r="F15452" s="39">
        <v>57156.138769980542</v>
      </c>
      <c r="G15452" s="39">
        <v>24437.598410803046</v>
      </c>
      <c r="H15452" s="83">
        <v>24439.221233762997</v>
      </c>
      <c r="I15452" s="85">
        <v>0.81224299313911341</v>
      </c>
    </row>
    <row r="15453" spans="1:9" hidden="1" x14ac:dyDescent="0.2">
      <c r="A15453" s="49" t="s">
        <v>12948</v>
      </c>
      <c r="B15453" s="1" t="s">
        <v>1473</v>
      </c>
      <c r="C15453" s="1" t="s">
        <v>8117</v>
      </c>
      <c r="D15453" s="1" t="s">
        <v>42</v>
      </c>
      <c r="E15453" s="39">
        <v>30219.851872164632</v>
      </c>
      <c r="F15453" s="39">
        <v>57405.542297327622</v>
      </c>
      <c r="G15453" s="39">
        <v>24551.220136229742</v>
      </c>
      <c r="H15453" s="83">
        <v>24546.658650365112</v>
      </c>
      <c r="I15453" s="85">
        <v>0.8122693239596892</v>
      </c>
    </row>
    <row r="15454" spans="1:9" x14ac:dyDescent="0.2">
      <c r="A15454" s="49" t="s">
        <v>12946</v>
      </c>
      <c r="B15454" s="1" t="s">
        <v>1472</v>
      </c>
      <c r="C15454" s="1" t="s">
        <v>8116</v>
      </c>
      <c r="D15454" s="1" t="s">
        <v>42</v>
      </c>
      <c r="E15454" s="39">
        <v>7360.3333333333348</v>
      </c>
      <c r="F15454" s="39">
        <v>23624.80539553069</v>
      </c>
      <c r="G15454" s="39">
        <v>10097.774902784387</v>
      </c>
      <c r="H15454" s="83">
        <v>10101.363647519922</v>
      </c>
      <c r="I15454" s="85">
        <v>1.3724057308346433</v>
      </c>
    </row>
    <row r="15455" spans="1:9" hidden="1" x14ac:dyDescent="0.2">
      <c r="A15455" s="49" t="s">
        <v>12947</v>
      </c>
      <c r="B15455" s="1" t="s">
        <v>1472</v>
      </c>
      <c r="C15455" s="1" t="s">
        <v>8116</v>
      </c>
      <c r="D15455" s="1" t="s">
        <v>42</v>
      </c>
      <c r="E15455" s="39">
        <v>7386.4614210207819</v>
      </c>
      <c r="F15455" s="39">
        <v>23708.669937939092</v>
      </c>
      <c r="G15455" s="39">
        <v>10136.84561739389</v>
      </c>
      <c r="H15455" s="83">
        <v>10137.518772977057</v>
      </c>
      <c r="I15455" s="85">
        <v>1.372445910856201</v>
      </c>
    </row>
    <row r="15456" spans="1:9" hidden="1" x14ac:dyDescent="0.2">
      <c r="A15456" s="49" t="s">
        <v>12948</v>
      </c>
      <c r="B15456" s="1" t="s">
        <v>1472</v>
      </c>
      <c r="C15456" s="1" t="s">
        <v>8116</v>
      </c>
      <c r="D15456" s="1" t="s">
        <v>42</v>
      </c>
      <c r="E15456" s="39">
        <v>7409.9641727065373</v>
      </c>
      <c r="F15456" s="39">
        <v>23784.107816862434</v>
      </c>
      <c r="G15456" s="39">
        <v>10171.994608659861</v>
      </c>
      <c r="H15456" s="83">
        <v>10170.104706269469</v>
      </c>
      <c r="I15456" s="85">
        <v>1.3724904020088902</v>
      </c>
    </row>
    <row r="15457" spans="1:9" x14ac:dyDescent="0.2">
      <c r="A15457" s="49" t="s">
        <v>12946</v>
      </c>
      <c r="B15457" s="1" t="s">
        <v>1471</v>
      </c>
      <c r="C15457" s="1" t="s">
        <v>8115</v>
      </c>
      <c r="D15457" s="1" t="s">
        <v>42</v>
      </c>
      <c r="E15457" s="39">
        <v>11357.166666666666</v>
      </c>
      <c r="F15457" s="39">
        <v>45157.93666546508</v>
      </c>
      <c r="G15457" s="39">
        <v>19301.521087167333</v>
      </c>
      <c r="H15457" s="83">
        <v>19308.380839227193</v>
      </c>
      <c r="I15457" s="85">
        <v>1.7001054405494793</v>
      </c>
    </row>
    <row r="15458" spans="1:9" hidden="1" x14ac:dyDescent="0.2">
      <c r="A15458" s="49" t="s">
        <v>12947</v>
      </c>
      <c r="B15458" s="1" t="s">
        <v>1471</v>
      </c>
      <c r="C15458" s="1" t="s">
        <v>8115</v>
      </c>
      <c r="D15458" s="1" t="s">
        <v>42</v>
      </c>
      <c r="E15458" s="39">
        <v>11420.553176221485</v>
      </c>
      <c r="F15458" s="39">
        <v>45409.971708001045</v>
      </c>
      <c r="G15458" s="39">
        <v>19415.423720485789</v>
      </c>
      <c r="H15458" s="83">
        <v>19416.713036844176</v>
      </c>
      <c r="I15458" s="85">
        <v>1.700155214659071</v>
      </c>
    </row>
    <row r="15459" spans="1:9" hidden="1" x14ac:dyDescent="0.2">
      <c r="A15459" s="49" t="s">
        <v>12948</v>
      </c>
      <c r="B15459" s="1" t="s">
        <v>1471</v>
      </c>
      <c r="C15459" s="1" t="s">
        <v>8115</v>
      </c>
      <c r="D15459" s="1" t="s">
        <v>42</v>
      </c>
      <c r="E15459" s="39">
        <v>11477.969844868308</v>
      </c>
      <c r="F15459" s="39">
        <v>45638.269694848874</v>
      </c>
      <c r="G15459" s="39">
        <v>19518.589339535225</v>
      </c>
      <c r="H15459" s="83">
        <v>19514.96288965307</v>
      </c>
      <c r="I15459" s="85">
        <v>1.7002103293012245</v>
      </c>
    </row>
    <row r="15460" spans="1:9" x14ac:dyDescent="0.2">
      <c r="A15460" s="49" t="s">
        <v>12946</v>
      </c>
      <c r="B15460" s="1" t="s">
        <v>1470</v>
      </c>
      <c r="C15460" s="1" t="s">
        <v>8114</v>
      </c>
      <c r="D15460" s="1" t="s">
        <v>42</v>
      </c>
      <c r="E15460" s="39">
        <v>7576.0833333333339</v>
      </c>
      <c r="F15460" s="39">
        <v>12795.809609085863</v>
      </c>
      <c r="G15460" s="39">
        <v>5469.2177551599289</v>
      </c>
      <c r="H15460" s="83">
        <v>5471.1615127317982</v>
      </c>
      <c r="I15460" s="85">
        <v>0.72216226670312911</v>
      </c>
    </row>
    <row r="15461" spans="1:9" hidden="1" x14ac:dyDescent="0.2">
      <c r="A15461" s="49" t="s">
        <v>12947</v>
      </c>
      <c r="B15461" s="1" t="s">
        <v>1470</v>
      </c>
      <c r="C15461" s="1" t="s">
        <v>8114</v>
      </c>
      <c r="D15461" s="1" t="s">
        <v>42</v>
      </c>
      <c r="E15461" s="39">
        <v>7609.0986549662366</v>
      </c>
      <c r="F15461" s="39">
        <v>12851.571636931918</v>
      </c>
      <c r="G15461" s="39">
        <v>5494.7999177292195</v>
      </c>
      <c r="H15461" s="83">
        <v>5495.1648098645646</v>
      </c>
      <c r="I15461" s="85">
        <v>0.72218340949989268</v>
      </c>
    </row>
    <row r="15462" spans="1:9" hidden="1" x14ac:dyDescent="0.2">
      <c r="A15462" s="49" t="s">
        <v>12948</v>
      </c>
      <c r="B15462" s="1" t="s">
        <v>1470</v>
      </c>
      <c r="C15462" s="1" t="s">
        <v>8114</v>
      </c>
      <c r="D15462" s="1" t="s">
        <v>42</v>
      </c>
      <c r="E15462" s="39">
        <v>7640.7244200032401</v>
      </c>
      <c r="F15462" s="39">
        <v>12904.986739478993</v>
      </c>
      <c r="G15462" s="39">
        <v>5519.2087317120231</v>
      </c>
      <c r="H15462" s="83">
        <v>5518.1832921422601</v>
      </c>
      <c r="I15462" s="85">
        <v>0.72220682082130638</v>
      </c>
    </row>
    <row r="15463" spans="1:9" x14ac:dyDescent="0.2">
      <c r="A15463" s="49" t="s">
        <v>12946</v>
      </c>
      <c r="B15463" s="1" t="s">
        <v>1469</v>
      </c>
      <c r="C15463" s="1" t="s">
        <v>8113</v>
      </c>
      <c r="D15463" s="1" t="s">
        <v>42</v>
      </c>
      <c r="E15463" s="39">
        <v>8501.0833333333358</v>
      </c>
      <c r="F15463" s="39">
        <v>19983.383923995098</v>
      </c>
      <c r="G15463" s="39">
        <v>8541.3491997947476</v>
      </c>
      <c r="H15463" s="83">
        <v>8544.3847915236402</v>
      </c>
      <c r="I15463" s="85">
        <v>1.0050936400094463</v>
      </c>
    </row>
    <row r="15464" spans="1:9" hidden="1" x14ac:dyDescent="0.2">
      <c r="A15464" s="49" t="s">
        <v>12947</v>
      </c>
      <c r="B15464" s="1" t="s">
        <v>1469</v>
      </c>
      <c r="C15464" s="1" t="s">
        <v>8113</v>
      </c>
      <c r="D15464" s="1" t="s">
        <v>42</v>
      </c>
      <c r="E15464" s="39">
        <v>8540.3254678267076</v>
      </c>
      <c r="F15464" s="39">
        <v>20075.629889459669</v>
      </c>
      <c r="G15464" s="39">
        <v>8583.508117245352</v>
      </c>
      <c r="H15464" s="83">
        <v>8584.0781206399333</v>
      </c>
      <c r="I15464" s="85">
        <v>1.0051230662084309</v>
      </c>
    </row>
    <row r="15465" spans="1:9" hidden="1" x14ac:dyDescent="0.2">
      <c r="A15465" s="49" t="s">
        <v>12948</v>
      </c>
      <c r="B15465" s="1" t="s">
        <v>1469</v>
      </c>
      <c r="C15465" s="1" t="s">
        <v>8113</v>
      </c>
      <c r="D15465" s="1" t="s">
        <v>42</v>
      </c>
      <c r="E15465" s="39">
        <v>8578.1071703220587</v>
      </c>
      <c r="F15465" s="39">
        <v>20164.44283678208</v>
      </c>
      <c r="G15465" s="39">
        <v>8623.9351672025623</v>
      </c>
      <c r="H15465" s="83">
        <v>8622.3328860065812</v>
      </c>
      <c r="I15465" s="85">
        <v>1.0051556497029475</v>
      </c>
    </row>
    <row r="15466" spans="1:9" x14ac:dyDescent="0.2">
      <c r="A15466" s="49" t="s">
        <v>12946</v>
      </c>
      <c r="B15466" s="1" t="s">
        <v>1468</v>
      </c>
      <c r="C15466" s="1" t="s">
        <v>8112</v>
      </c>
      <c r="D15466" s="1" t="s">
        <v>42</v>
      </c>
      <c r="E15466" s="39">
        <v>6939.083333333333</v>
      </c>
      <c r="F15466" s="39">
        <v>19362.025068958581</v>
      </c>
      <c r="G15466" s="39">
        <v>8275.7664046366735</v>
      </c>
      <c r="H15466" s="83">
        <v>8278.7076083576012</v>
      </c>
      <c r="I15466" s="85">
        <v>1.1930549340125522</v>
      </c>
    </row>
    <row r="15467" spans="1:9" hidden="1" x14ac:dyDescent="0.2">
      <c r="A15467" s="49" t="s">
        <v>12947</v>
      </c>
      <c r="B15467" s="1" t="s">
        <v>1468</v>
      </c>
      <c r="C15467" s="1" t="s">
        <v>8112</v>
      </c>
      <c r="D15467" s="1" t="s">
        <v>42</v>
      </c>
      <c r="E15467" s="39">
        <v>6971.6945170285962</v>
      </c>
      <c r="F15467" s="39">
        <v>19453.019588825919</v>
      </c>
      <c r="G15467" s="39">
        <v>8317.3057316267459</v>
      </c>
      <c r="H15467" s="83">
        <v>8317.8580573700256</v>
      </c>
      <c r="I15467" s="85">
        <v>1.193089863167897</v>
      </c>
    </row>
    <row r="15468" spans="1:9" hidden="1" x14ac:dyDescent="0.2">
      <c r="A15468" s="49" t="s">
        <v>12948</v>
      </c>
      <c r="B15468" s="1" t="s">
        <v>1468</v>
      </c>
      <c r="C15468" s="1" t="s">
        <v>8112</v>
      </c>
      <c r="D15468" s="1" t="s">
        <v>42</v>
      </c>
      <c r="E15468" s="39">
        <v>7002.6477307375189</v>
      </c>
      <c r="F15468" s="39">
        <v>19539.387898731933</v>
      </c>
      <c r="G15468" s="39">
        <v>8356.6114774127527</v>
      </c>
      <c r="H15468" s="83">
        <v>8355.0588635337317</v>
      </c>
      <c r="I15468" s="85">
        <v>1.1931285400606289</v>
      </c>
    </row>
    <row r="15469" spans="1:9" x14ac:dyDescent="0.2">
      <c r="A15469" s="49" t="s">
        <v>12946</v>
      </c>
      <c r="B15469" s="1" t="s">
        <v>1467</v>
      </c>
      <c r="C15469" s="1" t="s">
        <v>8111</v>
      </c>
      <c r="D15469" s="1" t="s">
        <v>42</v>
      </c>
      <c r="E15469" s="39">
        <v>8354.1666666666679</v>
      </c>
      <c r="F15469" s="39">
        <v>29816.846443919603</v>
      </c>
      <c r="G15469" s="39">
        <v>12744.392965816596</v>
      </c>
      <c r="H15469" s="83">
        <v>12748.92231744148</v>
      </c>
      <c r="I15469" s="85">
        <v>1.5260555392448651</v>
      </c>
    </row>
    <row r="15470" spans="1:9" hidden="1" x14ac:dyDescent="0.2">
      <c r="A15470" s="49" t="s">
        <v>12947</v>
      </c>
      <c r="B15470" s="1" t="s">
        <v>1467</v>
      </c>
      <c r="C15470" s="1" t="s">
        <v>8111</v>
      </c>
      <c r="D15470" s="1" t="s">
        <v>42</v>
      </c>
      <c r="E15470" s="39">
        <v>8384.1569163325003</v>
      </c>
      <c r="F15470" s="39">
        <v>29923.884608799519</v>
      </c>
      <c r="G15470" s="39">
        <v>12794.214072157167</v>
      </c>
      <c r="H15470" s="83">
        <v>12795.063695102997</v>
      </c>
      <c r="I15470" s="85">
        <v>1.526100217682945</v>
      </c>
    </row>
    <row r="15471" spans="1:9" hidden="1" x14ac:dyDescent="0.2">
      <c r="A15471" s="49" t="s">
        <v>12948</v>
      </c>
      <c r="B15471" s="1" t="s">
        <v>1467</v>
      </c>
      <c r="C15471" s="1" t="s">
        <v>8111</v>
      </c>
      <c r="D15471" s="1" t="s">
        <v>42</v>
      </c>
      <c r="E15471" s="39">
        <v>8415.4910164889079</v>
      </c>
      <c r="F15471" s="39">
        <v>30035.719108887937</v>
      </c>
      <c r="G15471" s="39">
        <v>12845.685665207948</v>
      </c>
      <c r="H15471" s="83">
        <v>12843.299005267701</v>
      </c>
      <c r="I15471" s="85">
        <v>1.5261496899115168</v>
      </c>
    </row>
    <row r="15472" spans="1:9" x14ac:dyDescent="0.2">
      <c r="A15472" s="49" t="s">
        <v>12946</v>
      </c>
      <c r="B15472" s="1" t="s">
        <v>1466</v>
      </c>
      <c r="C15472" s="1" t="s">
        <v>8110</v>
      </c>
      <c r="D15472" s="1" t="s">
        <v>42</v>
      </c>
      <c r="E15472" s="39">
        <v>6472.5833333333339</v>
      </c>
      <c r="F15472" s="39">
        <v>13462.671778296264</v>
      </c>
      <c r="G15472" s="39">
        <v>5754.2496935454637</v>
      </c>
      <c r="H15472" s="83">
        <v>5756.2947513422032</v>
      </c>
      <c r="I15472" s="85">
        <v>0.889334977225817</v>
      </c>
    </row>
    <row r="15473" spans="1:9" hidden="1" x14ac:dyDescent="0.2">
      <c r="A15473" s="49" t="s">
        <v>12947</v>
      </c>
      <c r="B15473" s="1" t="s">
        <v>1466</v>
      </c>
      <c r="C15473" s="1" t="s">
        <v>8110</v>
      </c>
      <c r="D15473" s="1" t="s">
        <v>42</v>
      </c>
      <c r="E15473" s="39">
        <v>6509.523461125742</v>
      </c>
      <c r="F15473" s="39">
        <v>13539.505523078875</v>
      </c>
      <c r="G15473" s="39">
        <v>5788.9319638161423</v>
      </c>
      <c r="H15473" s="83">
        <v>5789.3163883224524</v>
      </c>
      <c r="I15473" s="85">
        <v>0.88936101435008297</v>
      </c>
    </row>
    <row r="15474" spans="1:9" hidden="1" x14ac:dyDescent="0.2">
      <c r="A15474" s="49" t="s">
        <v>12948</v>
      </c>
      <c r="B15474" s="1" t="s">
        <v>1466</v>
      </c>
      <c r="C15474" s="1" t="s">
        <v>8110</v>
      </c>
      <c r="D15474" s="1" t="s">
        <v>42</v>
      </c>
      <c r="E15474" s="39">
        <v>6546.2878469990519</v>
      </c>
      <c r="F15474" s="39">
        <v>13615.973732857505</v>
      </c>
      <c r="G15474" s="39">
        <v>5823.2838695797573</v>
      </c>
      <c r="H15474" s="83">
        <v>5822.2019344698347</v>
      </c>
      <c r="I15474" s="85">
        <v>0.88938984513778252</v>
      </c>
    </row>
    <row r="15475" spans="1:9" x14ac:dyDescent="0.2">
      <c r="A15475" s="49" t="s">
        <v>12946</v>
      </c>
      <c r="B15475" s="1" t="s">
        <v>1465</v>
      </c>
      <c r="C15475" s="1" t="s">
        <v>8109</v>
      </c>
      <c r="D15475" s="1" t="s">
        <v>42</v>
      </c>
      <c r="E15475" s="39">
        <v>6474</v>
      </c>
      <c r="F15475" s="39">
        <v>16063.44694055026</v>
      </c>
      <c r="G15475" s="39">
        <v>6865.8796825129757</v>
      </c>
      <c r="H15475" s="83">
        <v>6868.3198131162671</v>
      </c>
      <c r="I15475" s="85">
        <v>1.0609082195113171</v>
      </c>
    </row>
    <row r="15476" spans="1:9" hidden="1" x14ac:dyDescent="0.2">
      <c r="A15476" s="49" t="s">
        <v>12947</v>
      </c>
      <c r="B15476" s="1" t="s">
        <v>1465</v>
      </c>
      <c r="C15476" s="1" t="s">
        <v>8109</v>
      </c>
      <c r="D15476" s="1" t="s">
        <v>42</v>
      </c>
      <c r="E15476" s="39">
        <v>6496.3959397108374</v>
      </c>
      <c r="F15476" s="39">
        <v>16119.016293226938</v>
      </c>
      <c r="G15476" s="39">
        <v>6891.8239655118177</v>
      </c>
      <c r="H15476" s="83">
        <v>6892.2816295579796</v>
      </c>
      <c r="I15476" s="85">
        <v>1.060939279797771</v>
      </c>
    </row>
    <row r="15477" spans="1:9" hidden="1" x14ac:dyDescent="0.2">
      <c r="A15477" s="49" t="s">
        <v>12948</v>
      </c>
      <c r="B15477" s="1" t="s">
        <v>1465</v>
      </c>
      <c r="C15477" s="1" t="s">
        <v>8109</v>
      </c>
      <c r="D15477" s="1" t="s">
        <v>42</v>
      </c>
      <c r="E15477" s="39">
        <v>6518.8353351016376</v>
      </c>
      <c r="F15477" s="39">
        <v>16174.69346919823</v>
      </c>
      <c r="G15477" s="39">
        <v>6917.5979201020409</v>
      </c>
      <c r="H15477" s="83">
        <v>6916.3126672732751</v>
      </c>
      <c r="I15477" s="85">
        <v>1.0609736727098109</v>
      </c>
    </row>
    <row r="15478" spans="1:9" x14ac:dyDescent="0.2">
      <c r="A15478" s="49" t="s">
        <v>12946</v>
      </c>
      <c r="B15478" s="1" t="s">
        <v>1464</v>
      </c>
      <c r="C15478" s="1" t="s">
        <v>8108</v>
      </c>
      <c r="D15478" s="1" t="s">
        <v>42</v>
      </c>
      <c r="E15478" s="39">
        <v>9551</v>
      </c>
      <c r="F15478" s="39">
        <v>19222.633989487975</v>
      </c>
      <c r="G15478" s="39">
        <v>8216.1875120115274</v>
      </c>
      <c r="H15478" s="83">
        <v>8219.1075414203588</v>
      </c>
      <c r="I15478" s="85">
        <v>0.86054942324577099</v>
      </c>
    </row>
    <row r="15479" spans="1:9" hidden="1" x14ac:dyDescent="0.2">
      <c r="A15479" s="49" t="s">
        <v>12947</v>
      </c>
      <c r="B15479" s="1" t="s">
        <v>1464</v>
      </c>
      <c r="C15479" s="1" t="s">
        <v>8108</v>
      </c>
      <c r="D15479" s="1" t="s">
        <v>42</v>
      </c>
      <c r="E15479" s="39">
        <v>9591.540512085523</v>
      </c>
      <c r="F15479" s="39">
        <v>19304.227060953413</v>
      </c>
      <c r="G15479" s="39">
        <v>8253.6882074040241</v>
      </c>
      <c r="H15479" s="83">
        <v>8254.2363085104462</v>
      </c>
      <c r="I15479" s="85">
        <v>0.86057461761329701</v>
      </c>
    </row>
    <row r="15480" spans="1:9" hidden="1" x14ac:dyDescent="0.2">
      <c r="A15480" s="49" t="s">
        <v>12948</v>
      </c>
      <c r="B15480" s="1" t="s">
        <v>1464</v>
      </c>
      <c r="C15480" s="1" t="s">
        <v>8108</v>
      </c>
      <c r="D15480" s="1" t="s">
        <v>42</v>
      </c>
      <c r="E15480" s="39">
        <v>9628.7226846576505</v>
      </c>
      <c r="F15480" s="39">
        <v>19379.061035855306</v>
      </c>
      <c r="G15480" s="39">
        <v>8288.0428349662125</v>
      </c>
      <c r="H15480" s="83">
        <v>8286.5029607755459</v>
      </c>
      <c r="I15480" s="85">
        <v>0.86060251522034281</v>
      </c>
    </row>
    <row r="15481" spans="1:9" x14ac:dyDescent="0.2">
      <c r="A15481" s="49" t="s">
        <v>12946</v>
      </c>
      <c r="B15481" s="1" t="s">
        <v>1463</v>
      </c>
      <c r="C15481" s="1" t="s">
        <v>8107</v>
      </c>
      <c r="D15481" s="1" t="s">
        <v>42</v>
      </c>
      <c r="E15481" s="39">
        <v>7072.5833333333339</v>
      </c>
      <c r="F15481" s="39">
        <v>20346.81267240566</v>
      </c>
      <c r="G15481" s="39">
        <v>8696.6868473736267</v>
      </c>
      <c r="H15481" s="83">
        <v>8699.7776460337845</v>
      </c>
      <c r="I15481" s="85">
        <v>1.2300707161740219</v>
      </c>
    </row>
    <row r="15482" spans="1:9" hidden="1" x14ac:dyDescent="0.2">
      <c r="A15482" s="49" t="s">
        <v>12947</v>
      </c>
      <c r="B15482" s="1" t="s">
        <v>1463</v>
      </c>
      <c r="C15482" s="1" t="s">
        <v>8107</v>
      </c>
      <c r="D15482" s="1" t="s">
        <v>42</v>
      </c>
      <c r="E15482" s="39">
        <v>7099.1561658991704</v>
      </c>
      <c r="F15482" s="39">
        <v>20423.258918552252</v>
      </c>
      <c r="G15482" s="39">
        <v>8732.1398966433644</v>
      </c>
      <c r="H15482" s="83">
        <v>8732.7197702003141</v>
      </c>
      <c r="I15482" s="85">
        <v>1.2301067290430903</v>
      </c>
    </row>
    <row r="15483" spans="1:9" hidden="1" x14ac:dyDescent="0.2">
      <c r="A15483" s="49" t="s">
        <v>12948</v>
      </c>
      <c r="B15483" s="1" t="s">
        <v>1463</v>
      </c>
      <c r="C15483" s="1" t="s">
        <v>8107</v>
      </c>
      <c r="D15483" s="1" t="s">
        <v>42</v>
      </c>
      <c r="E15483" s="39">
        <v>7126.0956258135093</v>
      </c>
      <c r="F15483" s="39">
        <v>20500.759899246175</v>
      </c>
      <c r="G15483" s="39">
        <v>8767.7713527987125</v>
      </c>
      <c r="H15483" s="83">
        <v>8766.1423476059699</v>
      </c>
      <c r="I15483" s="85">
        <v>1.2301466059270338</v>
      </c>
    </row>
    <row r="15484" spans="1:9" x14ac:dyDescent="0.2">
      <c r="A15484" s="49" t="s">
        <v>12946</v>
      </c>
      <c r="B15484" s="1" t="s">
        <v>1462</v>
      </c>
      <c r="C15484" s="1" t="s">
        <v>8106</v>
      </c>
      <c r="D15484" s="1" t="s">
        <v>42</v>
      </c>
      <c r="E15484" s="39">
        <v>9551.5</v>
      </c>
      <c r="F15484" s="39">
        <v>20634.177442124535</v>
      </c>
      <c r="G15484" s="39">
        <v>8819.5130341307286</v>
      </c>
      <c r="H15484" s="83">
        <v>8822.6474851633502</v>
      </c>
      <c r="I15484" s="85">
        <v>0.92369235043326703</v>
      </c>
    </row>
    <row r="15485" spans="1:9" hidden="1" x14ac:dyDescent="0.2">
      <c r="A15485" s="49" t="s">
        <v>12947</v>
      </c>
      <c r="B15485" s="1" t="s">
        <v>1462</v>
      </c>
      <c r="C15485" s="1" t="s">
        <v>8106</v>
      </c>
      <c r="D15485" s="1" t="s">
        <v>42</v>
      </c>
      <c r="E15485" s="39">
        <v>9589.0570972113237</v>
      </c>
      <c r="F15485" s="39">
        <v>20715.312322307709</v>
      </c>
      <c r="G15485" s="39">
        <v>8857.0098397339298</v>
      </c>
      <c r="H15485" s="83">
        <v>8857.5980055054933</v>
      </c>
      <c r="I15485" s="85">
        <v>0.92371939344082621</v>
      </c>
    </row>
    <row r="15486" spans="1:9" hidden="1" x14ac:dyDescent="0.2">
      <c r="A15486" s="49" t="s">
        <v>12948</v>
      </c>
      <c r="B15486" s="1" t="s">
        <v>1462</v>
      </c>
      <c r="C15486" s="1" t="s">
        <v>8106</v>
      </c>
      <c r="D15486" s="1" t="s">
        <v>42</v>
      </c>
      <c r="E15486" s="39">
        <v>9625.9542745385825</v>
      </c>
      <c r="F15486" s="39">
        <v>20795.021572591348</v>
      </c>
      <c r="G15486" s="39">
        <v>8893.6212765314067</v>
      </c>
      <c r="H15486" s="83">
        <v>8891.9688890935049</v>
      </c>
      <c r="I15486" s="85">
        <v>0.92374933803846049</v>
      </c>
    </row>
    <row r="15487" spans="1:9" x14ac:dyDescent="0.2">
      <c r="A15487" s="49" t="s">
        <v>12946</v>
      </c>
      <c r="B15487" s="1" t="s">
        <v>1461</v>
      </c>
      <c r="C15487" s="1" t="s">
        <v>8105</v>
      </c>
      <c r="D15487" s="1" t="s">
        <v>42</v>
      </c>
      <c r="E15487" s="39">
        <v>22001.5</v>
      </c>
      <c r="F15487" s="39">
        <v>52629.250324437322</v>
      </c>
      <c r="G15487" s="39">
        <v>22494.929129828815</v>
      </c>
      <c r="H15487" s="83">
        <v>22502.923817695013</v>
      </c>
      <c r="I15487" s="85">
        <v>1.022790437819922</v>
      </c>
    </row>
    <row r="15488" spans="1:9" hidden="1" x14ac:dyDescent="0.2">
      <c r="A15488" s="49" t="s">
        <v>12947</v>
      </c>
      <c r="B15488" s="1" t="s">
        <v>1461</v>
      </c>
      <c r="C15488" s="1" t="s">
        <v>8105</v>
      </c>
      <c r="D15488" s="1" t="s">
        <v>42</v>
      </c>
      <c r="E15488" s="39">
        <v>22092.061936698461</v>
      </c>
      <c r="F15488" s="39">
        <v>52845.881319431712</v>
      </c>
      <c r="G15488" s="39">
        <v>22594.710789447377</v>
      </c>
      <c r="H15488" s="83">
        <v>22596.2112321188</v>
      </c>
      <c r="I15488" s="85">
        <v>1.0228203821293325</v>
      </c>
    </row>
    <row r="15489" spans="1:9" hidden="1" x14ac:dyDescent="0.2">
      <c r="A15489" s="49" t="s">
        <v>12948</v>
      </c>
      <c r="B15489" s="1" t="s">
        <v>1461</v>
      </c>
      <c r="C15489" s="1" t="s">
        <v>8105</v>
      </c>
      <c r="D15489" s="1" t="s">
        <v>42</v>
      </c>
      <c r="E15489" s="39">
        <v>22180.156561242209</v>
      </c>
      <c r="F15489" s="39">
        <v>53056.61031733414</v>
      </c>
      <c r="G15489" s="39">
        <v>22691.267558039744</v>
      </c>
      <c r="H15489" s="83">
        <v>22687.05164145221</v>
      </c>
      <c r="I15489" s="85">
        <v>1.022853539325135</v>
      </c>
    </row>
    <row r="15490" spans="1:9" x14ac:dyDescent="0.2">
      <c r="A15490" s="49" t="s">
        <v>12946</v>
      </c>
      <c r="B15490" s="1" t="s">
        <v>1460</v>
      </c>
      <c r="C15490" s="1" t="s">
        <v>8104</v>
      </c>
      <c r="D15490" s="1" t="s">
        <v>42</v>
      </c>
      <c r="E15490" s="39">
        <v>5183.75</v>
      </c>
      <c r="F15490" s="39">
        <v>18577.688365150345</v>
      </c>
      <c r="G15490" s="39">
        <v>7940.5231994356809</v>
      </c>
      <c r="H15490" s="83">
        <v>7943.3452578697134</v>
      </c>
      <c r="I15490" s="85">
        <v>1.5323550051352233</v>
      </c>
    </row>
    <row r="15491" spans="1:9" hidden="1" x14ac:dyDescent="0.2">
      <c r="A15491" s="49" t="s">
        <v>12947</v>
      </c>
      <c r="B15491" s="1" t="s">
        <v>1460</v>
      </c>
      <c r="C15491" s="1" t="s">
        <v>8104</v>
      </c>
      <c r="D15491" s="1" t="s">
        <v>42</v>
      </c>
      <c r="E15491" s="39">
        <v>5201.4964516907439</v>
      </c>
      <c r="F15491" s="39">
        <v>18641.288663987641</v>
      </c>
      <c r="G15491" s="39">
        <v>7970.2431975626669</v>
      </c>
      <c r="H15491" s="83">
        <v>7970.7724759901121</v>
      </c>
      <c r="I15491" s="85">
        <v>1.5323998680032198</v>
      </c>
    </row>
    <row r="15492" spans="1:9" hidden="1" x14ac:dyDescent="0.2">
      <c r="A15492" s="49" t="s">
        <v>12948</v>
      </c>
      <c r="B15492" s="1" t="s">
        <v>1460</v>
      </c>
      <c r="C15492" s="1" t="s">
        <v>8104</v>
      </c>
      <c r="D15492" s="1" t="s">
        <v>42</v>
      </c>
      <c r="E15492" s="39">
        <v>5219.3542415908887</v>
      </c>
      <c r="F15492" s="39">
        <v>18705.287980246183</v>
      </c>
      <c r="G15492" s="39">
        <v>7999.8833655470053</v>
      </c>
      <c r="H15492" s="83">
        <v>7998.3970298501172</v>
      </c>
      <c r="I15492" s="85">
        <v>1.5324495444501887</v>
      </c>
    </row>
    <row r="15493" spans="1:9" x14ac:dyDescent="0.2">
      <c r="A15493" s="49" t="s">
        <v>12946</v>
      </c>
      <c r="B15493" s="1" t="s">
        <v>1459</v>
      </c>
      <c r="C15493" s="1" t="s">
        <v>8103</v>
      </c>
      <c r="D15493" s="1" t="s">
        <v>42</v>
      </c>
      <c r="E15493" s="39">
        <v>5155.833333333333</v>
      </c>
      <c r="F15493" s="39">
        <v>18292.190422446252</v>
      </c>
      <c r="G15493" s="39">
        <v>7818.494936668304</v>
      </c>
      <c r="H15493" s="83">
        <v>7821.2736263117049</v>
      </c>
      <c r="I15493" s="85">
        <v>1.5169756508120327</v>
      </c>
    </row>
    <row r="15494" spans="1:9" hidden="1" x14ac:dyDescent="0.2">
      <c r="A15494" s="49" t="s">
        <v>12947</v>
      </c>
      <c r="B15494" s="1" t="s">
        <v>1459</v>
      </c>
      <c r="C15494" s="1" t="s">
        <v>8103</v>
      </c>
      <c r="D15494" s="1" t="s">
        <v>42</v>
      </c>
      <c r="E15494" s="39">
        <v>5174.4842062964308</v>
      </c>
      <c r="F15494" s="39">
        <v>18358.361164929363</v>
      </c>
      <c r="G15494" s="39">
        <v>7849.275113466153</v>
      </c>
      <c r="H15494" s="83">
        <v>7849.7963587889944</v>
      </c>
      <c r="I15494" s="85">
        <v>1.5170200634175639</v>
      </c>
    </row>
    <row r="15495" spans="1:9" hidden="1" x14ac:dyDescent="0.2">
      <c r="A15495" s="49" t="s">
        <v>12948</v>
      </c>
      <c r="B15495" s="1" t="s">
        <v>1459</v>
      </c>
      <c r="C15495" s="1" t="s">
        <v>8103</v>
      </c>
      <c r="D15495" s="1" t="s">
        <v>42</v>
      </c>
      <c r="E15495" s="39">
        <v>5192.7775830144328</v>
      </c>
      <c r="F15495" s="39">
        <v>18423.263559704585</v>
      </c>
      <c r="G15495" s="39">
        <v>7879.267073889192</v>
      </c>
      <c r="H15495" s="83">
        <v>7877.8031480565141</v>
      </c>
      <c r="I15495" s="85">
        <v>1.5170692412909799</v>
      </c>
    </row>
    <row r="15496" spans="1:9" x14ac:dyDescent="0.2">
      <c r="A15496" s="49" t="s">
        <v>12946</v>
      </c>
      <c r="B15496" s="1" t="s">
        <v>1458</v>
      </c>
      <c r="C15496" s="1" t="s">
        <v>8102</v>
      </c>
      <c r="D15496" s="1" t="s">
        <v>42</v>
      </c>
      <c r="E15496" s="39">
        <v>4589.75</v>
      </c>
      <c r="F15496" s="39">
        <v>12407.755748047653</v>
      </c>
      <c r="G15496" s="39">
        <v>5303.354778796047</v>
      </c>
      <c r="H15496" s="83">
        <v>5305.2395887394559</v>
      </c>
      <c r="I15496" s="85">
        <v>1.1558885753558377</v>
      </c>
    </row>
    <row r="15497" spans="1:9" hidden="1" x14ac:dyDescent="0.2">
      <c r="A15497" s="49" t="s">
        <v>12947</v>
      </c>
      <c r="B15497" s="1" t="s">
        <v>1458</v>
      </c>
      <c r="C15497" s="1" t="s">
        <v>8102</v>
      </c>
      <c r="D15497" s="1" t="s">
        <v>42</v>
      </c>
      <c r="E15497" s="39">
        <v>4603.4987650127205</v>
      </c>
      <c r="F15497" s="39">
        <v>12444.923636955577</v>
      </c>
      <c r="G15497" s="39">
        <v>5320.9340700383773</v>
      </c>
      <c r="H15497" s="83">
        <v>5321.2874162973703</v>
      </c>
      <c r="I15497" s="85">
        <v>1.1559224163890194</v>
      </c>
    </row>
    <row r="15498" spans="1:9" hidden="1" x14ac:dyDescent="0.2">
      <c r="A15498" s="49" t="s">
        <v>12948</v>
      </c>
      <c r="B15498" s="1" t="s">
        <v>1458</v>
      </c>
      <c r="C15498" s="1" t="s">
        <v>8102</v>
      </c>
      <c r="D15498" s="1" t="s">
        <v>42</v>
      </c>
      <c r="E15498" s="39">
        <v>4617.8263467520455</v>
      </c>
      <c r="F15498" s="39">
        <v>12483.656277008246</v>
      </c>
      <c r="G15498" s="39">
        <v>5339.0139888308922</v>
      </c>
      <c r="H15498" s="83">
        <v>5338.0220284840752</v>
      </c>
      <c r="I15498" s="85">
        <v>1.1559598884090954</v>
      </c>
    </row>
    <row r="15499" spans="1:9" x14ac:dyDescent="0.2">
      <c r="A15499" s="49" t="s">
        <v>12946</v>
      </c>
      <c r="B15499" s="1" t="s">
        <v>1457</v>
      </c>
      <c r="C15499" s="1" t="s">
        <v>8101</v>
      </c>
      <c r="D15499" s="1" t="s">
        <v>42</v>
      </c>
      <c r="E15499" s="39">
        <v>7894.0000000000009</v>
      </c>
      <c r="F15499" s="39">
        <v>29880.071329139246</v>
      </c>
      <c r="G15499" s="39">
        <v>12771.416708383513</v>
      </c>
      <c r="H15499" s="83">
        <v>12775.955664234556</v>
      </c>
      <c r="I15499" s="85">
        <v>1.6184387717550741</v>
      </c>
    </row>
    <row r="15500" spans="1:9" hidden="1" x14ac:dyDescent="0.2">
      <c r="A15500" s="49" t="s">
        <v>12947</v>
      </c>
      <c r="B15500" s="1" t="s">
        <v>1457</v>
      </c>
      <c r="C15500" s="1" t="s">
        <v>8101</v>
      </c>
      <c r="D15500" s="1" t="s">
        <v>42</v>
      </c>
      <c r="E15500" s="39">
        <v>7923.3069256996459</v>
      </c>
      <c r="F15500" s="39">
        <v>29991.002799919988</v>
      </c>
      <c r="G15500" s="39">
        <v>12822.911031678215</v>
      </c>
      <c r="H15500" s="83">
        <v>12823.762560297591</v>
      </c>
      <c r="I15500" s="85">
        <v>1.6184861549037146</v>
      </c>
    </row>
    <row r="15501" spans="1:9" hidden="1" x14ac:dyDescent="0.2">
      <c r="A15501" s="49" t="s">
        <v>12948</v>
      </c>
      <c r="B15501" s="1" t="s">
        <v>1457</v>
      </c>
      <c r="C15501" s="1" t="s">
        <v>8101</v>
      </c>
      <c r="D15501" s="1" t="s">
        <v>42</v>
      </c>
      <c r="E15501" s="39">
        <v>7950.5958377977731</v>
      </c>
      <c r="F15501" s="39">
        <v>30094.295761661393</v>
      </c>
      <c r="G15501" s="39">
        <v>12870.737746235873</v>
      </c>
      <c r="H15501" s="83">
        <v>12868.346431752478</v>
      </c>
      <c r="I15501" s="85">
        <v>1.6185386220458249</v>
      </c>
    </row>
    <row r="15502" spans="1:9" x14ac:dyDescent="0.2">
      <c r="A15502" s="49" t="s">
        <v>12946</v>
      </c>
      <c r="B15502" s="1" t="s">
        <v>1456</v>
      </c>
      <c r="C15502" s="1" t="s">
        <v>8100</v>
      </c>
      <c r="D15502" s="1" t="s">
        <v>42</v>
      </c>
      <c r="E15502" s="39">
        <v>4122.75</v>
      </c>
      <c r="F15502" s="39">
        <v>9895.7533744548728</v>
      </c>
      <c r="G15502" s="39">
        <v>4229.6682827964387</v>
      </c>
      <c r="H15502" s="83">
        <v>4231.1715050339189</v>
      </c>
      <c r="I15502" s="85">
        <v>1.0262983457725836</v>
      </c>
    </row>
    <row r="15503" spans="1:9" hidden="1" x14ac:dyDescent="0.2">
      <c r="A15503" s="49" t="s">
        <v>12947</v>
      </c>
      <c r="B15503" s="1" t="s">
        <v>1456</v>
      </c>
      <c r="C15503" s="1" t="s">
        <v>8100</v>
      </c>
      <c r="D15503" s="1" t="s">
        <v>42</v>
      </c>
      <c r="E15503" s="39">
        <v>4139.3944592785192</v>
      </c>
      <c r="F15503" s="39">
        <v>9935.704733152681</v>
      </c>
      <c r="G15503" s="39">
        <v>4248.0959599850685</v>
      </c>
      <c r="H15503" s="83">
        <v>4248.3780624872888</v>
      </c>
      <c r="I15503" s="85">
        <v>1.0263283927832683</v>
      </c>
    </row>
    <row r="15504" spans="1:9" hidden="1" x14ac:dyDescent="0.2">
      <c r="A15504" s="49" t="s">
        <v>12948</v>
      </c>
      <c r="B15504" s="1" t="s">
        <v>1456</v>
      </c>
      <c r="C15504" s="1" t="s">
        <v>8100</v>
      </c>
      <c r="D15504" s="1" t="s">
        <v>42</v>
      </c>
      <c r="E15504" s="39">
        <v>4156.1086262575081</v>
      </c>
      <c r="F15504" s="39">
        <v>9975.8234098329376</v>
      </c>
      <c r="G15504" s="39">
        <v>4266.4632502977693</v>
      </c>
      <c r="H15504" s="83">
        <v>4265.6705641624076</v>
      </c>
      <c r="I15504" s="85">
        <v>1.0263616636997186</v>
      </c>
    </row>
    <row r="15505" spans="1:9" x14ac:dyDescent="0.2">
      <c r="A15505" s="49" t="s">
        <v>12946</v>
      </c>
      <c r="B15505" s="1" t="s">
        <v>1455</v>
      </c>
      <c r="C15505" s="1" t="s">
        <v>8099</v>
      </c>
      <c r="D15505" s="1" t="s">
        <v>42</v>
      </c>
      <c r="E15505" s="39">
        <v>5033.2500000000009</v>
      </c>
      <c r="F15505" s="39">
        <v>13230.237551841325</v>
      </c>
      <c r="G15505" s="39">
        <v>5654.90206044755</v>
      </c>
      <c r="H15505" s="83">
        <v>5656.9118101394151</v>
      </c>
      <c r="I15505" s="85">
        <v>1.1239083713583498</v>
      </c>
    </row>
    <row r="15506" spans="1:9" hidden="1" x14ac:dyDescent="0.2">
      <c r="A15506" s="49" t="s">
        <v>12947</v>
      </c>
      <c r="B15506" s="1" t="s">
        <v>1455</v>
      </c>
      <c r="C15506" s="1" t="s">
        <v>8099</v>
      </c>
      <c r="D15506" s="1" t="s">
        <v>42</v>
      </c>
      <c r="E15506" s="39">
        <v>5049.0471314906845</v>
      </c>
      <c r="F15506" s="39">
        <v>13271.761378843643</v>
      </c>
      <c r="G15506" s="39">
        <v>5674.4556535811817</v>
      </c>
      <c r="H15506" s="83">
        <v>5674.8324760808828</v>
      </c>
      <c r="I15506" s="85">
        <v>1.1239412761047927</v>
      </c>
    </row>
    <row r="15507" spans="1:9" hidden="1" x14ac:dyDescent="0.2">
      <c r="A15507" s="49" t="s">
        <v>12948</v>
      </c>
      <c r="B15507" s="1" t="s">
        <v>1455</v>
      </c>
      <c r="C15507" s="1" t="s">
        <v>8099</v>
      </c>
      <c r="D15507" s="1" t="s">
        <v>42</v>
      </c>
      <c r="E15507" s="39">
        <v>5066.1346557903926</v>
      </c>
      <c r="F15507" s="39">
        <v>13316.677090492776</v>
      </c>
      <c r="G15507" s="39">
        <v>5695.2805887349923</v>
      </c>
      <c r="H15507" s="83">
        <v>5694.2224359525044</v>
      </c>
      <c r="I15507" s="85">
        <v>1.1239777113788778</v>
      </c>
    </row>
    <row r="15508" spans="1:9" x14ac:dyDescent="0.2">
      <c r="A15508" s="49" t="s">
        <v>12946</v>
      </c>
      <c r="B15508" s="1" t="s">
        <v>1454</v>
      </c>
      <c r="C15508" s="1" t="s">
        <v>8098</v>
      </c>
      <c r="D15508" s="1" t="s">
        <v>42</v>
      </c>
      <c r="E15508" s="39">
        <v>3801.5000000000009</v>
      </c>
      <c r="F15508" s="39">
        <v>11552.274168809554</v>
      </c>
      <c r="G15508" s="39">
        <v>4937.7026485034085</v>
      </c>
      <c r="H15508" s="83">
        <v>4939.4575058413911</v>
      </c>
      <c r="I15508" s="85">
        <v>1.2993443392980113</v>
      </c>
    </row>
    <row r="15509" spans="1:9" hidden="1" x14ac:dyDescent="0.2">
      <c r="A15509" s="49" t="s">
        <v>12947</v>
      </c>
      <c r="B15509" s="1" t="s">
        <v>1454</v>
      </c>
      <c r="C15509" s="1" t="s">
        <v>8098</v>
      </c>
      <c r="D15509" s="1" t="s">
        <v>42</v>
      </c>
      <c r="E15509" s="39">
        <v>3814.0957437429602</v>
      </c>
      <c r="F15509" s="39">
        <v>11590.551029280088</v>
      </c>
      <c r="G15509" s="39">
        <v>4955.6397179550613</v>
      </c>
      <c r="H15509" s="83">
        <v>4955.9688061813413</v>
      </c>
      <c r="I15509" s="85">
        <v>1.2993823802959401</v>
      </c>
    </row>
    <row r="15510" spans="1:9" hidden="1" x14ac:dyDescent="0.2">
      <c r="A15510" s="49" t="s">
        <v>12948</v>
      </c>
      <c r="B15510" s="1" t="s">
        <v>1454</v>
      </c>
      <c r="C15510" s="1" t="s">
        <v>8098</v>
      </c>
      <c r="D15510" s="1" t="s">
        <v>42</v>
      </c>
      <c r="E15510" s="39">
        <v>3826.4978021800207</v>
      </c>
      <c r="F15510" s="39">
        <v>11628.239304782526</v>
      </c>
      <c r="G15510" s="39">
        <v>4973.1689928093419</v>
      </c>
      <c r="H15510" s="83">
        <v>4972.24500451315</v>
      </c>
      <c r="I15510" s="85">
        <v>1.299424502917623</v>
      </c>
    </row>
    <row r="15511" spans="1:9" x14ac:dyDescent="0.2">
      <c r="A15511" s="49" t="s">
        <v>12946</v>
      </c>
      <c r="B15511" s="1" t="s">
        <v>1453</v>
      </c>
      <c r="C15511" s="1" t="s">
        <v>8097</v>
      </c>
      <c r="D15511" s="1" t="s">
        <v>42</v>
      </c>
      <c r="E15511" s="39">
        <v>6627.25</v>
      </c>
      <c r="F15511" s="39">
        <v>13636.728439211623</v>
      </c>
      <c r="G15511" s="39">
        <v>5828.6454378839999</v>
      </c>
      <c r="H15511" s="83">
        <v>5830.7169358953824</v>
      </c>
      <c r="I15511" s="85">
        <v>0.8798094135418737</v>
      </c>
    </row>
    <row r="15512" spans="1:9" hidden="1" x14ac:dyDescent="0.2">
      <c r="A15512" s="49" t="s">
        <v>12947</v>
      </c>
      <c r="B15512" s="1" t="s">
        <v>1453</v>
      </c>
      <c r="C15512" s="1" t="s">
        <v>8097</v>
      </c>
      <c r="D15512" s="1" t="s">
        <v>42</v>
      </c>
      <c r="E15512" s="39">
        <v>6653.685997206815</v>
      </c>
      <c r="F15512" s="39">
        <v>13691.125136926226</v>
      </c>
      <c r="G15512" s="39">
        <v>5853.7582329473353</v>
      </c>
      <c r="H15512" s="83">
        <v>5854.1469623593966</v>
      </c>
      <c r="I15512" s="85">
        <v>0.87983517178552439</v>
      </c>
    </row>
    <row r="15513" spans="1:9" hidden="1" x14ac:dyDescent="0.2">
      <c r="A15513" s="49" t="s">
        <v>12948</v>
      </c>
      <c r="B15513" s="1" t="s">
        <v>1453</v>
      </c>
      <c r="C15513" s="1" t="s">
        <v>8097</v>
      </c>
      <c r="D15513" s="1" t="s">
        <v>42</v>
      </c>
      <c r="E15513" s="39">
        <v>6677.747360033587</v>
      </c>
      <c r="F15513" s="39">
        <v>13740.635608199535</v>
      </c>
      <c r="G15513" s="39">
        <v>5876.5992990946506</v>
      </c>
      <c r="H15513" s="83">
        <v>5875.5074582620491</v>
      </c>
      <c r="I15513" s="85">
        <v>0.87986369377000462</v>
      </c>
    </row>
    <row r="15514" spans="1:9" x14ac:dyDescent="0.2">
      <c r="A15514" s="49" t="s">
        <v>12946</v>
      </c>
      <c r="B15514" s="1" t="s">
        <v>1452</v>
      </c>
      <c r="C15514" s="1" t="s">
        <v>8096</v>
      </c>
      <c r="D15514" s="1" t="s">
        <v>42</v>
      </c>
      <c r="E15514" s="39">
        <v>5642.4166666666661</v>
      </c>
      <c r="F15514" s="39">
        <v>12884.830600395033</v>
      </c>
      <c r="G15514" s="39">
        <v>5507.2673355400821</v>
      </c>
      <c r="H15514" s="83">
        <v>5509.224615915994</v>
      </c>
      <c r="I15514" s="85">
        <v>0.97639450281339168</v>
      </c>
    </row>
    <row r="15515" spans="1:9" hidden="1" x14ac:dyDescent="0.2">
      <c r="A15515" s="49" t="s">
        <v>12947</v>
      </c>
      <c r="B15515" s="1" t="s">
        <v>1452</v>
      </c>
      <c r="C15515" s="1" t="s">
        <v>8096</v>
      </c>
      <c r="D15515" s="1" t="s">
        <v>42</v>
      </c>
      <c r="E15515" s="39">
        <v>5662.9710408332821</v>
      </c>
      <c r="F15515" s="39">
        <v>12931.767869455392</v>
      </c>
      <c r="G15515" s="39">
        <v>5529.0885062630796</v>
      </c>
      <c r="H15515" s="83">
        <v>5529.455675394217</v>
      </c>
      <c r="I15515" s="85">
        <v>0.97642308878566697</v>
      </c>
    </row>
    <row r="15516" spans="1:9" hidden="1" x14ac:dyDescent="0.2">
      <c r="A15516" s="49" t="s">
        <v>12948</v>
      </c>
      <c r="B15516" s="1" t="s">
        <v>1452</v>
      </c>
      <c r="C15516" s="1" t="s">
        <v>8096</v>
      </c>
      <c r="D15516" s="1" t="s">
        <v>42</v>
      </c>
      <c r="E15516" s="39">
        <v>5682.376830056457</v>
      </c>
      <c r="F15516" s="39">
        <v>12976.082269043201</v>
      </c>
      <c r="G15516" s="39">
        <v>5549.6148898490219</v>
      </c>
      <c r="H15516" s="83">
        <v>5548.583800977116</v>
      </c>
      <c r="I15516" s="85">
        <v>0.97645474190102033</v>
      </c>
    </row>
    <row r="15517" spans="1:9" x14ac:dyDescent="0.2">
      <c r="A15517" s="49" t="s">
        <v>12946</v>
      </c>
      <c r="B15517" s="1" t="s">
        <v>1451</v>
      </c>
      <c r="C15517" s="1" t="s">
        <v>8095</v>
      </c>
      <c r="D15517" s="1" t="s">
        <v>42</v>
      </c>
      <c r="E15517" s="39">
        <v>6772</v>
      </c>
      <c r="F15517" s="39">
        <v>27864.567661231482</v>
      </c>
      <c r="G15517" s="39">
        <v>11909.944962329721</v>
      </c>
      <c r="H15517" s="83">
        <v>11914.177751503132</v>
      </c>
      <c r="I15517" s="85">
        <v>1.7593292604109763</v>
      </c>
    </row>
    <row r="15518" spans="1:9" hidden="1" x14ac:dyDescent="0.2">
      <c r="A15518" s="49" t="s">
        <v>12947</v>
      </c>
      <c r="B15518" s="1" t="s">
        <v>1451</v>
      </c>
      <c r="C15518" s="1" t="s">
        <v>8095</v>
      </c>
      <c r="D15518" s="1" t="s">
        <v>42</v>
      </c>
      <c r="E15518" s="39">
        <v>6792.2254413217743</v>
      </c>
      <c r="F15518" s="39">
        <v>27947.788744838814</v>
      </c>
      <c r="G15518" s="39">
        <v>11949.31730019251</v>
      </c>
      <c r="H15518" s="83">
        <v>11950.110816238748</v>
      </c>
      <c r="I15518" s="85">
        <v>1.7593807684206142</v>
      </c>
    </row>
    <row r="15519" spans="1:9" hidden="1" x14ac:dyDescent="0.2">
      <c r="A15519" s="49" t="s">
        <v>12948</v>
      </c>
      <c r="B15519" s="1" t="s">
        <v>1451</v>
      </c>
      <c r="C15519" s="1" t="s">
        <v>8095</v>
      </c>
      <c r="D15519" s="1" t="s">
        <v>42</v>
      </c>
      <c r="E15519" s="39">
        <v>6812.7101944915412</v>
      </c>
      <c r="F15519" s="39">
        <v>28032.076811986273</v>
      </c>
      <c r="G15519" s="39">
        <v>11988.767306163307</v>
      </c>
      <c r="H15519" s="83">
        <v>11986.53985708754</v>
      </c>
      <c r="I15519" s="85">
        <v>1.7594378030022957</v>
      </c>
    </row>
    <row r="15520" spans="1:9" x14ac:dyDescent="0.2">
      <c r="A15520" s="49" t="s">
        <v>12946</v>
      </c>
      <c r="B15520" s="1" t="s">
        <v>1450</v>
      </c>
      <c r="C15520" s="1" t="s">
        <v>8094</v>
      </c>
      <c r="D15520" s="1" t="s">
        <v>42</v>
      </c>
      <c r="E15520" s="39">
        <v>9973.5833333333321</v>
      </c>
      <c r="F15520" s="39">
        <v>18124.49211534705</v>
      </c>
      <c r="G15520" s="39">
        <v>7746.8168962224718</v>
      </c>
      <c r="H15520" s="83">
        <v>7749.5701115219927</v>
      </c>
      <c r="I15520" s="85">
        <v>0.77700961154269133</v>
      </c>
    </row>
    <row r="15521" spans="1:9" hidden="1" x14ac:dyDescent="0.2">
      <c r="A15521" s="49" t="s">
        <v>12947</v>
      </c>
      <c r="B15521" s="1" t="s">
        <v>1450</v>
      </c>
      <c r="C15521" s="1" t="s">
        <v>8094</v>
      </c>
      <c r="D15521" s="1" t="s">
        <v>42</v>
      </c>
      <c r="E15521" s="39">
        <v>10016.161134702073</v>
      </c>
      <c r="F15521" s="39">
        <v>18201.866615504619</v>
      </c>
      <c r="G15521" s="39">
        <v>7782.3645237268383</v>
      </c>
      <c r="H15521" s="83">
        <v>7782.8813257308457</v>
      </c>
      <c r="I15521" s="85">
        <v>0.77703236010912524</v>
      </c>
    </row>
    <row r="15522" spans="1:9" hidden="1" x14ac:dyDescent="0.2">
      <c r="A15522" s="49" t="s">
        <v>12948</v>
      </c>
      <c r="B15522" s="1" t="s">
        <v>1450</v>
      </c>
      <c r="C15522" s="1" t="s">
        <v>8094</v>
      </c>
      <c r="D15522" s="1" t="s">
        <v>42</v>
      </c>
      <c r="E15522" s="39">
        <v>10057.590121812118</v>
      </c>
      <c r="F15522" s="39">
        <v>18277.153433203657</v>
      </c>
      <c r="G15522" s="39">
        <v>7816.7786496656718</v>
      </c>
      <c r="H15522" s="83">
        <v>7815.3263338492061</v>
      </c>
      <c r="I15522" s="85">
        <v>0.77705754949189421</v>
      </c>
    </row>
    <row r="15523" spans="1:9" x14ac:dyDescent="0.2">
      <c r="A15523" s="49" t="s">
        <v>12946</v>
      </c>
      <c r="B15523" s="1" t="s">
        <v>1449</v>
      </c>
      <c r="C15523" s="1" t="s">
        <v>8093</v>
      </c>
      <c r="D15523" s="1" t="s">
        <v>42</v>
      </c>
      <c r="E15523" s="39">
        <v>3977.9999999999995</v>
      </c>
      <c r="F15523" s="39">
        <v>12223.488730005178</v>
      </c>
      <c r="G15523" s="39">
        <v>5224.5948974320199</v>
      </c>
      <c r="H15523" s="83">
        <v>5226.4517161484164</v>
      </c>
      <c r="I15523" s="85">
        <v>1.3138390437778826</v>
      </c>
    </row>
    <row r="15524" spans="1:9" hidden="1" x14ac:dyDescent="0.2">
      <c r="A15524" s="49" t="s">
        <v>12947</v>
      </c>
      <c r="B15524" s="1" t="s">
        <v>1449</v>
      </c>
      <c r="C15524" s="1" t="s">
        <v>8093</v>
      </c>
      <c r="D15524" s="1" t="s">
        <v>42</v>
      </c>
      <c r="E15524" s="39">
        <v>3991.5273136011619</v>
      </c>
      <c r="F15524" s="39">
        <v>12265.055086302578</v>
      </c>
      <c r="G15524" s="39">
        <v>5244.0297251651054</v>
      </c>
      <c r="H15524" s="83">
        <v>5244.3779644518636</v>
      </c>
      <c r="I15524" s="85">
        <v>1.3138775091383197</v>
      </c>
    </row>
    <row r="15525" spans="1:9" hidden="1" x14ac:dyDescent="0.2">
      <c r="A15525" s="49" t="s">
        <v>12948</v>
      </c>
      <c r="B15525" s="1" t="s">
        <v>1449</v>
      </c>
      <c r="C15525" s="1" t="s">
        <v>8093</v>
      </c>
      <c r="D15525" s="1" t="s">
        <v>42</v>
      </c>
      <c r="E15525" s="39">
        <v>4004.2544239638391</v>
      </c>
      <c r="F15525" s="39">
        <v>12304.162600149666</v>
      </c>
      <c r="G15525" s="39">
        <v>5262.2480774352362</v>
      </c>
      <c r="H15525" s="83">
        <v>5261.2703797856611</v>
      </c>
      <c r="I15525" s="85">
        <v>1.3139201016546529</v>
      </c>
    </row>
    <row r="15526" spans="1:9" x14ac:dyDescent="0.2">
      <c r="A15526" s="49" t="s">
        <v>12946</v>
      </c>
      <c r="B15526" s="1" t="s">
        <v>1448</v>
      </c>
      <c r="C15526" s="1" t="s">
        <v>8092</v>
      </c>
      <c r="D15526" s="1" t="s">
        <v>42</v>
      </c>
      <c r="E15526" s="39">
        <v>2443.166666666667</v>
      </c>
      <c r="F15526" s="39">
        <v>8674.6948995206239</v>
      </c>
      <c r="G15526" s="39">
        <v>3707.760338303664</v>
      </c>
      <c r="H15526" s="83">
        <v>3709.0780746884429</v>
      </c>
      <c r="I15526" s="85">
        <v>1.5181436965775739</v>
      </c>
    </row>
    <row r="15527" spans="1:9" hidden="1" x14ac:dyDescent="0.2">
      <c r="A15527" s="49" t="s">
        <v>12947</v>
      </c>
      <c r="B15527" s="1" t="s">
        <v>1448</v>
      </c>
      <c r="C15527" s="1" t="s">
        <v>8092</v>
      </c>
      <c r="D15527" s="1" t="s">
        <v>42</v>
      </c>
      <c r="E15527" s="39">
        <v>2453.3774914876549</v>
      </c>
      <c r="F15527" s="39">
        <v>8710.9494011897095</v>
      </c>
      <c r="G15527" s="39">
        <v>3724.441290546119</v>
      </c>
      <c r="H15527" s="83">
        <v>3724.6886188120834</v>
      </c>
      <c r="I15527" s="85">
        <v>1.5181881433800648</v>
      </c>
    </row>
    <row r="15528" spans="1:9" hidden="1" x14ac:dyDescent="0.2">
      <c r="A15528" s="49" t="s">
        <v>12948</v>
      </c>
      <c r="B15528" s="1" t="s">
        <v>1448</v>
      </c>
      <c r="C15528" s="1" t="s">
        <v>8092</v>
      </c>
      <c r="D15528" s="1" t="s">
        <v>42</v>
      </c>
      <c r="E15528" s="39">
        <v>2464.0447522519707</v>
      </c>
      <c r="F15528" s="39">
        <v>8748.8245219526816</v>
      </c>
      <c r="G15528" s="39">
        <v>3741.6999853288462</v>
      </c>
      <c r="H15528" s="83">
        <v>3741.0047974115837</v>
      </c>
      <c r="I15528" s="85">
        <v>1.5182373591196172</v>
      </c>
    </row>
    <row r="15529" spans="1:9" x14ac:dyDescent="0.2">
      <c r="A15529" s="49" t="s">
        <v>12946</v>
      </c>
      <c r="B15529" s="1" t="s">
        <v>1447</v>
      </c>
      <c r="C15529" s="1" t="s">
        <v>8091</v>
      </c>
      <c r="D15529" s="1" t="s">
        <v>42</v>
      </c>
      <c r="E15529" s="39">
        <v>5236.9166666666661</v>
      </c>
      <c r="F15529" s="39">
        <v>19052.845873505819</v>
      </c>
      <c r="G15529" s="39">
        <v>8143.6162400940875</v>
      </c>
      <c r="H15529" s="83">
        <v>8146.5104777049683</v>
      </c>
      <c r="I15529" s="85">
        <v>1.5555929177865415</v>
      </c>
    </row>
    <row r="15530" spans="1:9" hidden="1" x14ac:dyDescent="0.2">
      <c r="A15530" s="49" t="s">
        <v>12947</v>
      </c>
      <c r="B15530" s="1" t="s">
        <v>1447</v>
      </c>
      <c r="C15530" s="1" t="s">
        <v>8091</v>
      </c>
      <c r="D15530" s="1" t="s">
        <v>42</v>
      </c>
      <c r="E15530" s="39">
        <v>5250.3508675909507</v>
      </c>
      <c r="F15530" s="39">
        <v>19101.721915638263</v>
      </c>
      <c r="G15530" s="39">
        <v>8167.1053919124333</v>
      </c>
      <c r="H15530" s="83">
        <v>8167.6477433302589</v>
      </c>
      <c r="I15530" s="85">
        <v>1.5556384609925828</v>
      </c>
    </row>
    <row r="15531" spans="1:9" hidden="1" x14ac:dyDescent="0.2">
      <c r="A15531" s="49" t="s">
        <v>12948</v>
      </c>
      <c r="B15531" s="1" t="s">
        <v>1447</v>
      </c>
      <c r="C15531" s="1" t="s">
        <v>8091</v>
      </c>
      <c r="D15531" s="1" t="s">
        <v>42</v>
      </c>
      <c r="E15531" s="39">
        <v>5265.2119596718239</v>
      </c>
      <c r="F15531" s="39">
        <v>19155.789244746458</v>
      </c>
      <c r="G15531" s="39">
        <v>8192.5538860885554</v>
      </c>
      <c r="H15531" s="83">
        <v>8191.0317532357176</v>
      </c>
      <c r="I15531" s="85">
        <v>1.5556888907747328</v>
      </c>
    </row>
    <row r="15532" spans="1:9" x14ac:dyDescent="0.2">
      <c r="A15532" s="49" t="s">
        <v>12946</v>
      </c>
      <c r="B15532" s="1" t="s">
        <v>1446</v>
      </c>
      <c r="C15532" s="1" t="s">
        <v>8090</v>
      </c>
      <c r="D15532" s="1" t="s">
        <v>42</v>
      </c>
      <c r="E15532" s="39">
        <v>2946.3333333333335</v>
      </c>
      <c r="F15532" s="39">
        <v>5852.2909634179641</v>
      </c>
      <c r="G15532" s="39">
        <v>2501.401210499424</v>
      </c>
      <c r="H15532" s="83">
        <v>2502.2902073835953</v>
      </c>
      <c r="I15532" s="85">
        <v>0.84928958277528965</v>
      </c>
    </row>
    <row r="15533" spans="1:9" hidden="1" x14ac:dyDescent="0.2">
      <c r="A15533" s="49" t="s">
        <v>12947</v>
      </c>
      <c r="B15533" s="1" t="s">
        <v>1446</v>
      </c>
      <c r="C15533" s="1" t="s">
        <v>8090</v>
      </c>
      <c r="D15533" s="1" t="s">
        <v>42</v>
      </c>
      <c r="E15533" s="39">
        <v>2957.3516179825565</v>
      </c>
      <c r="F15533" s="39">
        <v>5874.1765413176181</v>
      </c>
      <c r="G15533" s="39">
        <v>2511.5546711191673</v>
      </c>
      <c r="H15533" s="83">
        <v>2511.7214554535749</v>
      </c>
      <c r="I15533" s="85">
        <v>0.84931444748765406</v>
      </c>
    </row>
    <row r="15534" spans="1:9" hidden="1" x14ac:dyDescent="0.2">
      <c r="A15534" s="49" t="s">
        <v>12948</v>
      </c>
      <c r="B15534" s="1" t="s">
        <v>1446</v>
      </c>
      <c r="C15534" s="1" t="s">
        <v>8090</v>
      </c>
      <c r="D15534" s="1" t="s">
        <v>42</v>
      </c>
      <c r="E15534" s="39">
        <v>2967.7370980197611</v>
      </c>
      <c r="F15534" s="39">
        <v>5894.8051817653468</v>
      </c>
      <c r="G15534" s="39">
        <v>2521.09210863506</v>
      </c>
      <c r="H15534" s="83">
        <v>2520.623703156507</v>
      </c>
      <c r="I15534" s="85">
        <v>0.84934198006905903</v>
      </c>
    </row>
    <row r="15535" spans="1:9" x14ac:dyDescent="0.2">
      <c r="A15535" s="49" t="s">
        <v>12946</v>
      </c>
      <c r="B15535" s="1" t="s">
        <v>1445</v>
      </c>
      <c r="C15535" s="1" t="s">
        <v>8089</v>
      </c>
      <c r="D15535" s="1" t="s">
        <v>42</v>
      </c>
      <c r="E15535" s="39">
        <v>6063.083333333333</v>
      </c>
      <c r="F15535" s="39">
        <v>13973.456395745026</v>
      </c>
      <c r="G15535" s="39">
        <v>5972.5705645304233</v>
      </c>
      <c r="H15535" s="83">
        <v>5974.6932134681765</v>
      </c>
      <c r="I15535" s="85">
        <v>0.98542158914768507</v>
      </c>
    </row>
    <row r="15536" spans="1:9" hidden="1" x14ac:dyDescent="0.2">
      <c r="A15536" s="49" t="s">
        <v>12947</v>
      </c>
      <c r="B15536" s="1" t="s">
        <v>1445</v>
      </c>
      <c r="C15536" s="1" t="s">
        <v>8089</v>
      </c>
      <c r="D15536" s="1" t="s">
        <v>42</v>
      </c>
      <c r="E15536" s="39">
        <v>6079.353183740227</v>
      </c>
      <c r="F15536" s="39">
        <v>14010.953166402314</v>
      </c>
      <c r="G15536" s="39">
        <v>5990.5034559986898</v>
      </c>
      <c r="H15536" s="83">
        <v>5990.9012662248269</v>
      </c>
      <c r="I15536" s="85">
        <v>0.9854504394066177</v>
      </c>
    </row>
    <row r="15537" spans="1:9" hidden="1" x14ac:dyDescent="0.2">
      <c r="A15537" s="49" t="s">
        <v>12948</v>
      </c>
      <c r="B15537" s="1" t="s">
        <v>1445</v>
      </c>
      <c r="C15537" s="1" t="s">
        <v>8089</v>
      </c>
      <c r="D15537" s="1" t="s">
        <v>42</v>
      </c>
      <c r="E15537" s="39">
        <v>6097.08884219014</v>
      </c>
      <c r="F15537" s="39">
        <v>14051.82815300149</v>
      </c>
      <c r="G15537" s="39">
        <v>6009.6902231837348</v>
      </c>
      <c r="H15537" s="83">
        <v>6008.5736547666975</v>
      </c>
      <c r="I15537" s="85">
        <v>0.98548238516536901</v>
      </c>
    </row>
    <row r="15538" spans="1:9" x14ac:dyDescent="0.2">
      <c r="A15538" s="49" t="s">
        <v>12946</v>
      </c>
      <c r="B15538" s="1" t="s">
        <v>1444</v>
      </c>
      <c r="C15538" s="1" t="s">
        <v>8088</v>
      </c>
      <c r="D15538" s="1" t="s">
        <v>42</v>
      </c>
      <c r="E15538" s="39">
        <v>2952.916666666667</v>
      </c>
      <c r="F15538" s="39">
        <v>8838.0166979944079</v>
      </c>
      <c r="G15538" s="39">
        <v>3777.5677602102237</v>
      </c>
      <c r="H15538" s="83">
        <v>3778.9103061218821</v>
      </c>
      <c r="I15538" s="85">
        <v>1.279721283292298</v>
      </c>
    </row>
    <row r="15539" spans="1:9" hidden="1" x14ac:dyDescent="0.2">
      <c r="A15539" s="49" t="s">
        <v>12947</v>
      </c>
      <c r="B15539" s="1" t="s">
        <v>1444</v>
      </c>
      <c r="C15539" s="1" t="s">
        <v>8088</v>
      </c>
      <c r="D15539" s="1" t="s">
        <v>42</v>
      </c>
      <c r="E15539" s="39">
        <v>2961.5838754237693</v>
      </c>
      <c r="F15539" s="39">
        <v>8863.9574692274637</v>
      </c>
      <c r="G15539" s="39">
        <v>3789.8612052007343</v>
      </c>
      <c r="H15539" s="83">
        <v>3790.112877794556</v>
      </c>
      <c r="I15539" s="85">
        <v>1.2797587497846008</v>
      </c>
    </row>
    <row r="15540" spans="1:9" hidden="1" x14ac:dyDescent="0.2">
      <c r="A15540" s="49" t="s">
        <v>12948</v>
      </c>
      <c r="B15540" s="1" t="s">
        <v>1444</v>
      </c>
      <c r="C15540" s="1" t="s">
        <v>8088</v>
      </c>
      <c r="D15540" s="1" t="s">
        <v>42</v>
      </c>
      <c r="E15540" s="39">
        <v>2971.5236652567446</v>
      </c>
      <c r="F15540" s="39">
        <v>8893.7070485197073</v>
      </c>
      <c r="G15540" s="39">
        <v>3803.6633892318487</v>
      </c>
      <c r="H15540" s="83">
        <v>3802.9566888443524</v>
      </c>
      <c r="I15540" s="85">
        <v>1.2798002362588523</v>
      </c>
    </row>
    <row r="15541" spans="1:9" x14ac:dyDescent="0.2">
      <c r="A15541" s="49" t="s">
        <v>12946</v>
      </c>
      <c r="B15541" s="1" t="s">
        <v>1443</v>
      </c>
      <c r="C15541" s="1" t="s">
        <v>8087</v>
      </c>
      <c r="D15541" s="1" t="s">
        <v>42</v>
      </c>
      <c r="E15541" s="39">
        <v>3034.9166666666661</v>
      </c>
      <c r="F15541" s="39">
        <v>6615.1160212633522</v>
      </c>
      <c r="G15541" s="39">
        <v>2827.4498528210838</v>
      </c>
      <c r="H15541" s="83">
        <v>2828.4547272485679</v>
      </c>
      <c r="I15541" s="85">
        <v>0.93197113394060305</v>
      </c>
    </row>
    <row r="15542" spans="1:9" hidden="1" x14ac:dyDescent="0.2">
      <c r="A15542" s="49" t="s">
        <v>12947</v>
      </c>
      <c r="B15542" s="1" t="s">
        <v>1443</v>
      </c>
      <c r="C15542" s="1" t="s">
        <v>8087</v>
      </c>
      <c r="D15542" s="1" t="s">
        <v>42</v>
      </c>
      <c r="E15542" s="39">
        <v>3045.805832424955</v>
      </c>
      <c r="F15542" s="39">
        <v>6638.8508063587751</v>
      </c>
      <c r="G15542" s="39">
        <v>2838.4977258163194</v>
      </c>
      <c r="H15542" s="83">
        <v>2838.6862213961135</v>
      </c>
      <c r="I15542" s="85">
        <v>0.9319984193267038</v>
      </c>
    </row>
    <row r="15543" spans="1:9" hidden="1" x14ac:dyDescent="0.2">
      <c r="A15543" s="49" t="s">
        <v>12948</v>
      </c>
      <c r="B15543" s="1" t="s">
        <v>1443</v>
      </c>
      <c r="C15543" s="1" t="s">
        <v>8087</v>
      </c>
      <c r="D15543" s="1" t="s">
        <v>42</v>
      </c>
      <c r="E15543" s="39">
        <v>3056.7545325622541</v>
      </c>
      <c r="F15543" s="39">
        <v>6662.7153567386058</v>
      </c>
      <c r="G15543" s="39">
        <v>2849.5121704641219</v>
      </c>
      <c r="H15543" s="83">
        <v>2848.9827462882749</v>
      </c>
      <c r="I15543" s="85">
        <v>0.93202863230898059</v>
      </c>
    </row>
    <row r="15544" spans="1:9" x14ac:dyDescent="0.2">
      <c r="A15544" s="49" t="s">
        <v>12946</v>
      </c>
      <c r="B15544" s="1" t="s">
        <v>1442</v>
      </c>
      <c r="C15544" s="1" t="s">
        <v>8086</v>
      </c>
      <c r="D15544" s="1" t="s">
        <v>42</v>
      </c>
      <c r="E15544" s="39">
        <v>2643.6666666666665</v>
      </c>
      <c r="F15544" s="39">
        <v>7544.4256026967587</v>
      </c>
      <c r="G15544" s="39">
        <v>3224.657737127744</v>
      </c>
      <c r="H15544" s="83">
        <v>3225.8037790616777</v>
      </c>
      <c r="I15544" s="85">
        <v>1.2202006477348422</v>
      </c>
    </row>
    <row r="15545" spans="1:9" hidden="1" x14ac:dyDescent="0.2">
      <c r="A15545" s="49" t="s">
        <v>12947</v>
      </c>
      <c r="B15545" s="1" t="s">
        <v>1442</v>
      </c>
      <c r="C15545" s="1" t="s">
        <v>8086</v>
      </c>
      <c r="D15545" s="1" t="s">
        <v>42</v>
      </c>
      <c r="E15545" s="39">
        <v>2651.0613602303602</v>
      </c>
      <c r="F15545" s="39">
        <v>7565.5283824645157</v>
      </c>
      <c r="G15545" s="39">
        <v>3234.7066886418916</v>
      </c>
      <c r="H15545" s="83">
        <v>3234.9214951950885</v>
      </c>
      <c r="I15545" s="85">
        <v>1.2202363716372051</v>
      </c>
    </row>
    <row r="15546" spans="1:9" hidden="1" x14ac:dyDescent="0.2">
      <c r="A15546" s="49" t="s">
        <v>12948</v>
      </c>
      <c r="B15546" s="1" t="s">
        <v>1442</v>
      </c>
      <c r="C15546" s="1" t="s">
        <v>8086</v>
      </c>
      <c r="D15546" s="1" t="s">
        <v>42</v>
      </c>
      <c r="E15546" s="39">
        <v>2658.61659968907</v>
      </c>
      <c r="F15546" s="39">
        <v>7587.0893238363969</v>
      </c>
      <c r="G15546" s="39">
        <v>3244.8487154421905</v>
      </c>
      <c r="H15546" s="83">
        <v>3244.2458398430867</v>
      </c>
      <c r="I15546" s="85">
        <v>1.2202759285496476</v>
      </c>
    </row>
    <row r="15547" spans="1:9" x14ac:dyDescent="0.2">
      <c r="A15547" s="49" t="s">
        <v>12946</v>
      </c>
      <c r="B15547" s="1" t="s">
        <v>1441</v>
      </c>
      <c r="C15547" s="1" t="s">
        <v>8085</v>
      </c>
      <c r="D15547" s="1" t="s">
        <v>42</v>
      </c>
      <c r="E15547" s="39">
        <v>3656.75</v>
      </c>
      <c r="F15547" s="39">
        <v>9012.3346590081692</v>
      </c>
      <c r="G15547" s="39">
        <v>3852.0751901068656</v>
      </c>
      <c r="H15547" s="83">
        <v>3853.4442159261639</v>
      </c>
      <c r="I15547" s="85">
        <v>1.0537893528204454</v>
      </c>
    </row>
    <row r="15548" spans="1:9" hidden="1" x14ac:dyDescent="0.2">
      <c r="A15548" s="49" t="s">
        <v>12947</v>
      </c>
      <c r="B15548" s="1" t="s">
        <v>1441</v>
      </c>
      <c r="C15548" s="1" t="s">
        <v>8085</v>
      </c>
      <c r="D15548" s="1" t="s">
        <v>42</v>
      </c>
      <c r="E15548" s="39">
        <v>3670.3859497023404</v>
      </c>
      <c r="F15548" s="39">
        <v>9045.9414798493253</v>
      </c>
      <c r="G15548" s="39">
        <v>3867.6700331669113</v>
      </c>
      <c r="H15548" s="83">
        <v>3867.9268727968056</v>
      </c>
      <c r="I15548" s="85">
        <v>1.053820204687326</v>
      </c>
    </row>
    <row r="15549" spans="1:9" hidden="1" x14ac:dyDescent="0.2">
      <c r="A15549" s="49" t="s">
        <v>12948</v>
      </c>
      <c r="B15549" s="1" t="s">
        <v>1441</v>
      </c>
      <c r="C15549" s="1" t="s">
        <v>8085</v>
      </c>
      <c r="D15549" s="1" t="s">
        <v>42</v>
      </c>
      <c r="E15549" s="39">
        <v>3683.1297824376989</v>
      </c>
      <c r="F15549" s="39">
        <v>9077.3496115098078</v>
      </c>
      <c r="G15549" s="39">
        <v>3882.2036975351689</v>
      </c>
      <c r="H15549" s="83">
        <v>3881.4824047769407</v>
      </c>
      <c r="I15549" s="85">
        <v>1.0538543668173326</v>
      </c>
    </row>
    <row r="15550" spans="1:9" x14ac:dyDescent="0.2">
      <c r="A15550" s="49" t="s">
        <v>12946</v>
      </c>
      <c r="B15550" s="1" t="s">
        <v>1440</v>
      </c>
      <c r="C15550" s="1" t="s">
        <v>8084</v>
      </c>
      <c r="D15550" s="1" t="s">
        <v>42</v>
      </c>
      <c r="E15550" s="39">
        <v>9721.3333333333339</v>
      </c>
      <c r="F15550" s="39">
        <v>35548.916634638554</v>
      </c>
      <c r="G15550" s="39">
        <v>15194.40910536923</v>
      </c>
      <c r="H15550" s="83">
        <v>15199.809191646791</v>
      </c>
      <c r="I15550" s="85">
        <v>1.5635518987429835</v>
      </c>
    </row>
    <row r="15551" spans="1:9" hidden="1" x14ac:dyDescent="0.2">
      <c r="A15551" s="49" t="s">
        <v>12947</v>
      </c>
      <c r="B15551" s="1" t="s">
        <v>1440</v>
      </c>
      <c r="C15551" s="1" t="s">
        <v>8084</v>
      </c>
      <c r="D15551" s="1" t="s">
        <v>42</v>
      </c>
      <c r="E15551" s="39">
        <v>9769.7881803743185</v>
      </c>
      <c r="F15551" s="39">
        <v>35726.106044665037</v>
      </c>
      <c r="G15551" s="39">
        <v>15275.003719457598</v>
      </c>
      <c r="H15551" s="83">
        <v>15276.018083730738</v>
      </c>
      <c r="I15551" s="85">
        <v>1.5635976749646843</v>
      </c>
    </row>
    <row r="15552" spans="1:9" hidden="1" x14ac:dyDescent="0.2">
      <c r="A15552" s="49" t="s">
        <v>12948</v>
      </c>
      <c r="B15552" s="1" t="s">
        <v>1440</v>
      </c>
      <c r="C15552" s="1" t="s">
        <v>8084</v>
      </c>
      <c r="D15552" s="1" t="s">
        <v>42</v>
      </c>
      <c r="E15552" s="39">
        <v>9813.5064240596548</v>
      </c>
      <c r="F15552" s="39">
        <v>35885.974670386764</v>
      </c>
      <c r="G15552" s="39">
        <v>15347.724778428666</v>
      </c>
      <c r="H15552" s="83">
        <v>15344.873252954878</v>
      </c>
      <c r="I15552" s="85">
        <v>1.5636483627640003</v>
      </c>
    </row>
    <row r="15553" spans="1:9" x14ac:dyDescent="0.2">
      <c r="A15553" s="49" t="s">
        <v>12946</v>
      </c>
      <c r="B15553" s="1" t="s">
        <v>1439</v>
      </c>
      <c r="C15553" s="1" t="s">
        <v>8083</v>
      </c>
      <c r="D15553" s="1" t="s">
        <v>42</v>
      </c>
      <c r="E15553" s="39">
        <v>8877.4166666666661</v>
      </c>
      <c r="F15553" s="39">
        <v>30281.931752305878</v>
      </c>
      <c r="G15553" s="39">
        <v>12943.180920936224</v>
      </c>
      <c r="H15553" s="83">
        <v>12947.78092171246</v>
      </c>
      <c r="I15553" s="85">
        <v>1.4585077402449054</v>
      </c>
    </row>
    <row r="15554" spans="1:9" hidden="1" x14ac:dyDescent="0.2">
      <c r="A15554" s="49" t="s">
        <v>12947</v>
      </c>
      <c r="B15554" s="1" t="s">
        <v>1439</v>
      </c>
      <c r="C15554" s="1" t="s">
        <v>8083</v>
      </c>
      <c r="D15554" s="1" t="s">
        <v>42</v>
      </c>
      <c r="E15554" s="39">
        <v>8922.2587421880271</v>
      </c>
      <c r="F15554" s="39">
        <v>30434.893443928209</v>
      </c>
      <c r="G15554" s="39">
        <v>13012.700291940195</v>
      </c>
      <c r="H15554" s="83">
        <v>13013.564423858959</v>
      </c>
      <c r="I15554" s="85">
        <v>1.4585504410812022</v>
      </c>
    </row>
    <row r="15555" spans="1:9" hidden="1" x14ac:dyDescent="0.2">
      <c r="A15555" s="49" t="s">
        <v>12948</v>
      </c>
      <c r="B15555" s="1" t="s">
        <v>1439</v>
      </c>
      <c r="C15555" s="1" t="s">
        <v>8083</v>
      </c>
      <c r="D15555" s="1" t="s">
        <v>42</v>
      </c>
      <c r="E15555" s="39">
        <v>8962.1978326208628</v>
      </c>
      <c r="F15555" s="39">
        <v>30571.130466042709</v>
      </c>
      <c r="G15555" s="39">
        <v>13074.670560514063</v>
      </c>
      <c r="H15555" s="83">
        <v>13072.241356400558</v>
      </c>
      <c r="I15555" s="85">
        <v>1.4585977235204339</v>
      </c>
    </row>
    <row r="15556" spans="1:9" x14ac:dyDescent="0.2">
      <c r="A15556" s="49" t="s">
        <v>12946</v>
      </c>
      <c r="B15556" s="1" t="s">
        <v>1438</v>
      </c>
      <c r="C15556" s="1" t="s">
        <v>8082</v>
      </c>
      <c r="D15556" s="1" t="s">
        <v>42</v>
      </c>
      <c r="E15556" s="39">
        <v>11191.583333333332</v>
      </c>
      <c r="F15556" s="39">
        <v>26008.109075560784</v>
      </c>
      <c r="G15556" s="39">
        <v>11116.45267316189</v>
      </c>
      <c r="H15556" s="83">
        <v>11120.403455526588</v>
      </c>
      <c r="I15556" s="85">
        <v>0.99363987420843847</v>
      </c>
    </row>
    <row r="15557" spans="1:9" hidden="1" x14ac:dyDescent="0.2">
      <c r="A15557" s="49" t="s">
        <v>12947</v>
      </c>
      <c r="B15557" s="1" t="s">
        <v>1438</v>
      </c>
      <c r="C15557" s="1" t="s">
        <v>8082</v>
      </c>
      <c r="D15557" s="1" t="s">
        <v>42</v>
      </c>
      <c r="E15557" s="39">
        <v>11258.91857276271</v>
      </c>
      <c r="F15557" s="39">
        <v>26164.589369684338</v>
      </c>
      <c r="G15557" s="39">
        <v>11186.895080038836</v>
      </c>
      <c r="H15557" s="83">
        <v>11187.637966057391</v>
      </c>
      <c r="I15557" s="85">
        <v>0.9936689650746956</v>
      </c>
    </row>
    <row r="15558" spans="1:9" hidden="1" x14ac:dyDescent="0.2">
      <c r="A15558" s="49" t="s">
        <v>12948</v>
      </c>
      <c r="B15558" s="1" t="s">
        <v>1438</v>
      </c>
      <c r="C15558" s="1" t="s">
        <v>8082</v>
      </c>
      <c r="D15558" s="1" t="s">
        <v>42</v>
      </c>
      <c r="E15558" s="39">
        <v>11321.628048424282</v>
      </c>
      <c r="F15558" s="39">
        <v>26310.319856113339</v>
      </c>
      <c r="G15558" s="39">
        <v>11252.405757207274</v>
      </c>
      <c r="H15558" s="83">
        <v>11250.315120183135</v>
      </c>
      <c r="I15558" s="85">
        <v>0.99370117725682827</v>
      </c>
    </row>
    <row r="15559" spans="1:9" x14ac:dyDescent="0.2">
      <c r="A15559" s="49" t="s">
        <v>12946</v>
      </c>
      <c r="B15559" s="1" t="s">
        <v>1437</v>
      </c>
      <c r="C15559" s="1" t="s">
        <v>8081</v>
      </c>
      <c r="D15559" s="1" t="s">
        <v>42</v>
      </c>
      <c r="E15559" s="39">
        <v>44746.083333333328</v>
      </c>
      <c r="F15559" s="39">
        <v>136547.98062324652</v>
      </c>
      <c r="G15559" s="39">
        <v>58363.688025305513</v>
      </c>
      <c r="H15559" s="83">
        <v>58384.430454223133</v>
      </c>
      <c r="I15559" s="85">
        <v>1.3047942100159189</v>
      </c>
    </row>
    <row r="15560" spans="1:9" hidden="1" x14ac:dyDescent="0.2">
      <c r="A15560" s="49" t="s">
        <v>12947</v>
      </c>
      <c r="B15560" s="1" t="s">
        <v>1437</v>
      </c>
      <c r="C15560" s="1" t="s">
        <v>8081</v>
      </c>
      <c r="D15560" s="1" t="s">
        <v>42</v>
      </c>
      <c r="E15560" s="39">
        <v>44997.11751341194</v>
      </c>
      <c r="F15560" s="39">
        <v>137314.04119891283</v>
      </c>
      <c r="G15560" s="39">
        <v>58709.798583278913</v>
      </c>
      <c r="H15560" s="83">
        <v>58713.697313731616</v>
      </c>
      <c r="I15560" s="85">
        <v>1.3048324105701055</v>
      </c>
    </row>
    <row r="15561" spans="1:9" hidden="1" x14ac:dyDescent="0.2">
      <c r="A15561" s="49" t="s">
        <v>12948</v>
      </c>
      <c r="B15561" s="1" t="s">
        <v>1437</v>
      </c>
      <c r="C15561" s="1" t="s">
        <v>8081</v>
      </c>
      <c r="D15561" s="1" t="s">
        <v>42</v>
      </c>
      <c r="E15561" s="39">
        <v>45226.58723328622</v>
      </c>
      <c r="F15561" s="39">
        <v>138014.29526650568</v>
      </c>
      <c r="G15561" s="39">
        <v>59025.996609953312</v>
      </c>
      <c r="H15561" s="83">
        <v>59015.029894340478</v>
      </c>
      <c r="I15561" s="85">
        <v>1.3048747098676978</v>
      </c>
    </row>
    <row r="15562" spans="1:9" x14ac:dyDescent="0.2">
      <c r="A15562" s="49" t="s">
        <v>12946</v>
      </c>
      <c r="B15562" s="1" t="s">
        <v>1436</v>
      </c>
      <c r="C15562" s="1" t="s">
        <v>8080</v>
      </c>
      <c r="D15562" s="1" t="s">
        <v>42</v>
      </c>
      <c r="E15562" s="39">
        <v>11972.5</v>
      </c>
      <c r="F15562" s="39">
        <v>40744.530494105406</v>
      </c>
      <c r="G15562" s="39">
        <v>17415.131704193609</v>
      </c>
      <c r="H15562" s="83">
        <v>17421.321034300861</v>
      </c>
      <c r="I15562" s="85">
        <v>1.4551113831113687</v>
      </c>
    </row>
    <row r="15563" spans="1:9" hidden="1" x14ac:dyDescent="0.2">
      <c r="A15563" s="49" t="s">
        <v>12947</v>
      </c>
      <c r="B15563" s="1" t="s">
        <v>1436</v>
      </c>
      <c r="C15563" s="1" t="s">
        <v>8080</v>
      </c>
      <c r="D15563" s="1" t="s">
        <v>42</v>
      </c>
      <c r="E15563" s="39">
        <v>12033.010198406704</v>
      </c>
      <c r="F15563" s="39">
        <v>40950.457378564482</v>
      </c>
      <c r="G15563" s="39">
        <v>17508.720037639556</v>
      </c>
      <c r="H15563" s="83">
        <v>17509.882735888328</v>
      </c>
      <c r="I15563" s="85">
        <v>1.4551539845122727</v>
      </c>
    </row>
    <row r="15564" spans="1:9" hidden="1" x14ac:dyDescent="0.2">
      <c r="A15564" s="49" t="s">
        <v>12948</v>
      </c>
      <c r="B15564" s="1" t="s">
        <v>1436</v>
      </c>
      <c r="C15564" s="1" t="s">
        <v>8080</v>
      </c>
      <c r="D15564" s="1" t="s">
        <v>42</v>
      </c>
      <c r="E15564" s="39">
        <v>12086.928139858444</v>
      </c>
      <c r="F15564" s="39">
        <v>41133.949649156239</v>
      </c>
      <c r="G15564" s="39">
        <v>17592.180345207504</v>
      </c>
      <c r="H15564" s="83">
        <v>17588.911811850408</v>
      </c>
      <c r="I15564" s="85">
        <v>1.4552011568471523</v>
      </c>
    </row>
    <row r="15565" spans="1:9" x14ac:dyDescent="0.2">
      <c r="A15565" s="49" t="s">
        <v>12946</v>
      </c>
      <c r="B15565" s="1" t="s">
        <v>1435</v>
      </c>
      <c r="C15565" s="1" t="s">
        <v>8079</v>
      </c>
      <c r="D15565" s="1" t="s">
        <v>42</v>
      </c>
      <c r="E15565" s="39">
        <v>9461.0833333333339</v>
      </c>
      <c r="F15565" s="39">
        <v>32994.697979900513</v>
      </c>
      <c r="G15565" s="39">
        <v>14102.67841822813</v>
      </c>
      <c r="H15565" s="83">
        <v>14107.690503902211</v>
      </c>
      <c r="I15565" s="85">
        <v>1.4911284476480542</v>
      </c>
    </row>
    <row r="15566" spans="1:9" hidden="1" x14ac:dyDescent="0.2">
      <c r="A15566" s="49" t="s">
        <v>12947</v>
      </c>
      <c r="B15566" s="1" t="s">
        <v>1435</v>
      </c>
      <c r="C15566" s="1" t="s">
        <v>8079</v>
      </c>
      <c r="D15566" s="1" t="s">
        <v>42</v>
      </c>
      <c r="E15566" s="39">
        <v>9517.5485776365713</v>
      </c>
      <c r="F15566" s="39">
        <v>33191.615564970576</v>
      </c>
      <c r="G15566" s="39">
        <v>14191.360529912625</v>
      </c>
      <c r="H15566" s="83">
        <v>14192.302932898128</v>
      </c>
      <c r="I15566" s="85">
        <v>1.491172103523154</v>
      </c>
    </row>
    <row r="15567" spans="1:9" hidden="1" x14ac:dyDescent="0.2">
      <c r="A15567" s="49" t="s">
        <v>12948</v>
      </c>
      <c r="B15567" s="1" t="s">
        <v>1435</v>
      </c>
      <c r="C15567" s="1" t="s">
        <v>8079</v>
      </c>
      <c r="D15567" s="1" t="s">
        <v>42</v>
      </c>
      <c r="E15567" s="39">
        <v>9571.9960193375227</v>
      </c>
      <c r="F15567" s="39">
        <v>33381.496240513487</v>
      </c>
      <c r="G15567" s="39">
        <v>14276.608666681383</v>
      </c>
      <c r="H15567" s="83">
        <v>14273.95614887304</v>
      </c>
      <c r="I15567" s="85">
        <v>1.4912204434724514</v>
      </c>
    </row>
    <row r="15568" spans="1:9" x14ac:dyDescent="0.2">
      <c r="A15568" s="49" t="s">
        <v>12946</v>
      </c>
      <c r="B15568" s="1" t="s">
        <v>1434</v>
      </c>
      <c r="C15568" s="1" t="s">
        <v>8078</v>
      </c>
      <c r="D15568" s="1" t="s">
        <v>42</v>
      </c>
      <c r="E15568" s="39">
        <v>5309.583333333333</v>
      </c>
      <c r="F15568" s="39">
        <v>14757.966450153031</v>
      </c>
      <c r="G15568" s="39">
        <v>6307.8878636892896</v>
      </c>
      <c r="H15568" s="83">
        <v>6310.1296842468973</v>
      </c>
      <c r="I15568" s="85">
        <v>1.1884415947730169</v>
      </c>
    </row>
    <row r="15569" spans="1:9" hidden="1" x14ac:dyDescent="0.2">
      <c r="A15569" s="49" t="s">
        <v>12947</v>
      </c>
      <c r="B15569" s="1" t="s">
        <v>1434</v>
      </c>
      <c r="C15569" s="1" t="s">
        <v>8078</v>
      </c>
      <c r="D15569" s="1" t="s">
        <v>42</v>
      </c>
      <c r="E15569" s="39">
        <v>5343.1695049922982</v>
      </c>
      <c r="F15569" s="39">
        <v>14851.319085080209</v>
      </c>
      <c r="G15569" s="39">
        <v>6349.8091278080337</v>
      </c>
      <c r="H15569" s="83">
        <v>6350.2307983777309</v>
      </c>
      <c r="I15569" s="85">
        <v>1.1884763888632959</v>
      </c>
    </row>
    <row r="15570" spans="1:9" hidden="1" x14ac:dyDescent="0.2">
      <c r="A15570" s="49" t="s">
        <v>12948</v>
      </c>
      <c r="B15570" s="1" t="s">
        <v>1434</v>
      </c>
      <c r="C15570" s="1" t="s">
        <v>8078</v>
      </c>
      <c r="D15570" s="1" t="s">
        <v>42</v>
      </c>
      <c r="E15570" s="39">
        <v>5375.72471893896</v>
      </c>
      <c r="F15570" s="39">
        <v>14941.806177011915</v>
      </c>
      <c r="G15570" s="39">
        <v>6390.3163005529905</v>
      </c>
      <c r="H15570" s="83">
        <v>6389.1290138391842</v>
      </c>
      <c r="I15570" s="85">
        <v>1.1885149161991029</v>
      </c>
    </row>
    <row r="15571" spans="1:9" x14ac:dyDescent="0.2">
      <c r="A15571" s="49" t="s">
        <v>12946</v>
      </c>
      <c r="B15571" s="1" t="s">
        <v>1433</v>
      </c>
      <c r="C15571" s="1" t="s">
        <v>8077</v>
      </c>
      <c r="D15571" s="1" t="s">
        <v>42</v>
      </c>
      <c r="E15571" s="39">
        <v>9434.4166666666679</v>
      </c>
      <c r="F15571" s="39">
        <v>30143.221843100688</v>
      </c>
      <c r="G15571" s="39">
        <v>12883.893175852632</v>
      </c>
      <c r="H15571" s="83">
        <v>12888.472105790481</v>
      </c>
      <c r="I15571" s="85">
        <v>1.3661122421407943</v>
      </c>
    </row>
    <row r="15572" spans="1:9" hidden="1" x14ac:dyDescent="0.2">
      <c r="A15572" s="49" t="s">
        <v>12947</v>
      </c>
      <c r="B15572" s="1" t="s">
        <v>1433</v>
      </c>
      <c r="C15572" s="1" t="s">
        <v>8077</v>
      </c>
      <c r="D15572" s="1" t="s">
        <v>42</v>
      </c>
      <c r="E15572" s="39">
        <v>9484.4963658005236</v>
      </c>
      <c r="F15572" s="39">
        <v>30303.227865111683</v>
      </c>
      <c r="G15572" s="39">
        <v>12956.405541999282</v>
      </c>
      <c r="H15572" s="83">
        <v>12957.26593556327</v>
      </c>
      <c r="I15572" s="85">
        <v>1.3661522379074298</v>
      </c>
    </row>
    <row r="15573" spans="1:9" hidden="1" x14ac:dyDescent="0.2">
      <c r="A15573" s="49" t="s">
        <v>12948</v>
      </c>
      <c r="B15573" s="1" t="s">
        <v>1433</v>
      </c>
      <c r="C15573" s="1" t="s">
        <v>8077</v>
      </c>
      <c r="D15573" s="1" t="s">
        <v>42</v>
      </c>
      <c r="E15573" s="39">
        <v>9528.0192219005548</v>
      </c>
      <c r="F15573" s="39">
        <v>30442.284592519514</v>
      </c>
      <c r="G15573" s="39">
        <v>13019.565717359224</v>
      </c>
      <c r="H15573" s="83">
        <v>13017.146751431917</v>
      </c>
      <c r="I15573" s="85">
        <v>1.3661965250354928</v>
      </c>
    </row>
    <row r="15574" spans="1:9" x14ac:dyDescent="0.2">
      <c r="A15574" s="49" t="s">
        <v>12946</v>
      </c>
      <c r="B15574" s="1" t="s">
        <v>1432</v>
      </c>
      <c r="C15574" s="1" t="s">
        <v>8076</v>
      </c>
      <c r="D15574" s="1" t="s">
        <v>42</v>
      </c>
      <c r="E15574" s="39">
        <v>8499.5833333333339</v>
      </c>
      <c r="F15574" s="39">
        <v>36407.152520511139</v>
      </c>
      <c r="G15574" s="39">
        <v>15561.238488466397</v>
      </c>
      <c r="H15574" s="83">
        <v>15566.768945744514</v>
      </c>
      <c r="I15574" s="85">
        <v>1.8314743600071979</v>
      </c>
    </row>
    <row r="15575" spans="1:9" hidden="1" x14ac:dyDescent="0.2">
      <c r="A15575" s="49" t="s">
        <v>12947</v>
      </c>
      <c r="B15575" s="1" t="s">
        <v>1432</v>
      </c>
      <c r="C15575" s="1" t="s">
        <v>8076</v>
      </c>
      <c r="D15575" s="1" t="s">
        <v>42</v>
      </c>
      <c r="E15575" s="39">
        <v>8543.8460539053522</v>
      </c>
      <c r="F15575" s="39">
        <v>36596.747651900507</v>
      </c>
      <c r="G15575" s="39">
        <v>15647.254022141293</v>
      </c>
      <c r="H15575" s="83">
        <v>15648.293106369638</v>
      </c>
      <c r="I15575" s="85">
        <v>1.8315279802141187</v>
      </c>
    </row>
    <row r="15576" spans="1:9" hidden="1" x14ac:dyDescent="0.2">
      <c r="A15576" s="49" t="s">
        <v>12948</v>
      </c>
      <c r="B15576" s="1" t="s">
        <v>1432</v>
      </c>
      <c r="C15576" s="1" t="s">
        <v>8076</v>
      </c>
      <c r="D15576" s="1" t="s">
        <v>42</v>
      </c>
      <c r="E15576" s="39">
        <v>8583.4179581792159</v>
      </c>
      <c r="F15576" s="39">
        <v>36766.250120189223</v>
      </c>
      <c r="G15576" s="39">
        <v>15724.201255851038</v>
      </c>
      <c r="H15576" s="83">
        <v>15721.279783054038</v>
      </c>
      <c r="I15576" s="85">
        <v>1.8315873536221186</v>
      </c>
    </row>
    <row r="15577" spans="1:9" x14ac:dyDescent="0.2">
      <c r="A15577" s="49" t="s">
        <v>12946</v>
      </c>
      <c r="B15577" s="1" t="s">
        <v>1431</v>
      </c>
      <c r="C15577" s="1" t="s">
        <v>8075</v>
      </c>
      <c r="D15577" s="1" t="s">
        <v>42</v>
      </c>
      <c r="E15577" s="39">
        <v>14329.833333333336</v>
      </c>
      <c r="F15577" s="39">
        <v>66305.762459346195</v>
      </c>
      <c r="G15577" s="39">
        <v>28340.579016944288</v>
      </c>
      <c r="H15577" s="83">
        <v>28350.651246195608</v>
      </c>
      <c r="I15577" s="85">
        <v>1.9784355188729064</v>
      </c>
    </row>
    <row r="15578" spans="1:9" hidden="1" x14ac:dyDescent="0.2">
      <c r="A15578" s="49" t="s">
        <v>12947</v>
      </c>
      <c r="B15578" s="1" t="s">
        <v>1431</v>
      </c>
      <c r="C15578" s="1" t="s">
        <v>8075</v>
      </c>
      <c r="D15578" s="1" t="s">
        <v>42</v>
      </c>
      <c r="E15578" s="39">
        <v>14411.697589960475</v>
      </c>
      <c r="F15578" s="39">
        <v>66684.557650299568</v>
      </c>
      <c r="G15578" s="39">
        <v>28511.555803625532</v>
      </c>
      <c r="H15578" s="83">
        <v>28513.449165100919</v>
      </c>
      <c r="I15578" s="85">
        <v>1.9784934416722741</v>
      </c>
    </row>
    <row r="15579" spans="1:9" hidden="1" x14ac:dyDescent="0.2">
      <c r="A15579" s="49" t="s">
        <v>12948</v>
      </c>
      <c r="B15579" s="1" t="s">
        <v>1431</v>
      </c>
      <c r="C15579" s="1" t="s">
        <v>8075</v>
      </c>
      <c r="D15579" s="1" t="s">
        <v>42</v>
      </c>
      <c r="E15579" s="39">
        <v>14486.552353614778</v>
      </c>
      <c r="F15579" s="39">
        <v>67030.919123064741</v>
      </c>
      <c r="G15579" s="39">
        <v>28667.804282737099</v>
      </c>
      <c r="H15579" s="83">
        <v>28662.477957475869</v>
      </c>
      <c r="I15579" s="85">
        <v>1.9785575793210608</v>
      </c>
    </row>
    <row r="15580" spans="1:9" x14ac:dyDescent="0.2">
      <c r="A15580" s="49" t="s">
        <v>12946</v>
      </c>
      <c r="B15580" s="1" t="s">
        <v>1430</v>
      </c>
      <c r="C15580" s="1" t="s">
        <v>8074</v>
      </c>
      <c r="D15580" s="1" t="s">
        <v>42</v>
      </c>
      <c r="E15580" s="39">
        <v>5540.5000000000018</v>
      </c>
      <c r="F15580" s="39">
        <v>18426.429774924472</v>
      </c>
      <c r="G15580" s="39">
        <v>7875.8718649318917</v>
      </c>
      <c r="H15580" s="83">
        <v>7878.6709463102279</v>
      </c>
      <c r="I15580" s="85">
        <v>1.422014429439622</v>
      </c>
    </row>
    <row r="15581" spans="1:9" hidden="1" x14ac:dyDescent="0.2">
      <c r="A15581" s="49" t="s">
        <v>12947</v>
      </c>
      <c r="B15581" s="1" t="s">
        <v>1430</v>
      </c>
      <c r="C15581" s="1" t="s">
        <v>8074</v>
      </c>
      <c r="D15581" s="1" t="s">
        <v>42</v>
      </c>
      <c r="E15581" s="39">
        <v>5565.5126566378667</v>
      </c>
      <c r="F15581" s="39">
        <v>18509.616122911462</v>
      </c>
      <c r="G15581" s="39">
        <v>7913.9454708477951</v>
      </c>
      <c r="H15581" s="83">
        <v>7914.4710107227866</v>
      </c>
      <c r="I15581" s="85">
        <v>1.4220560618586264</v>
      </c>
    </row>
    <row r="15582" spans="1:9" hidden="1" x14ac:dyDescent="0.2">
      <c r="A15582" s="49" t="s">
        <v>12948</v>
      </c>
      <c r="B15582" s="1" t="s">
        <v>1430</v>
      </c>
      <c r="C15582" s="1" t="s">
        <v>8074</v>
      </c>
      <c r="D15582" s="1" t="s">
        <v>42</v>
      </c>
      <c r="E15582" s="39">
        <v>5591.6624947557893</v>
      </c>
      <c r="F15582" s="39">
        <v>18596.584475173091</v>
      </c>
      <c r="G15582" s="39">
        <v>7953.3930167788258</v>
      </c>
      <c r="H15582" s="83">
        <v>7951.9153187409856</v>
      </c>
      <c r="I15582" s="85">
        <v>1.422102161244315</v>
      </c>
    </row>
    <row r="15583" spans="1:9" x14ac:dyDescent="0.2">
      <c r="A15583" s="49" t="s">
        <v>12946</v>
      </c>
      <c r="B15583" s="1" t="s">
        <v>1429</v>
      </c>
      <c r="C15583" s="1" t="s">
        <v>8073</v>
      </c>
      <c r="D15583" s="1" t="s">
        <v>42</v>
      </c>
      <c r="E15583" s="39">
        <v>11823.5</v>
      </c>
      <c r="F15583" s="39">
        <v>25503.720481141561</v>
      </c>
      <c r="G15583" s="39">
        <v>10900.865606741412</v>
      </c>
      <c r="H15583" s="83">
        <v>10904.739769558031</v>
      </c>
      <c r="I15583" s="85">
        <v>0.92229371755893186</v>
      </c>
    </row>
    <row r="15584" spans="1:9" hidden="1" x14ac:dyDescent="0.2">
      <c r="A15584" s="49" t="s">
        <v>12947</v>
      </c>
      <c r="B15584" s="1" t="s">
        <v>1429</v>
      </c>
      <c r="C15584" s="1" t="s">
        <v>8073</v>
      </c>
      <c r="D15584" s="1" t="s">
        <v>42</v>
      </c>
      <c r="E15584" s="39">
        <v>11868.669252494197</v>
      </c>
      <c r="F15584" s="39">
        <v>25601.152205246446</v>
      </c>
      <c r="G15584" s="39">
        <v>10945.99267741736</v>
      </c>
      <c r="H15584" s="83">
        <v>10946.719565875783</v>
      </c>
      <c r="I15584" s="85">
        <v>0.9223207196186155</v>
      </c>
    </row>
    <row r="15585" spans="1:9" hidden="1" x14ac:dyDescent="0.2">
      <c r="A15585" s="49" t="s">
        <v>12948</v>
      </c>
      <c r="B15585" s="1" t="s">
        <v>1429</v>
      </c>
      <c r="C15585" s="1" t="s">
        <v>8073</v>
      </c>
      <c r="D15585" s="1" t="s">
        <v>42</v>
      </c>
      <c r="E15585" s="39">
        <v>11911.100119593584</v>
      </c>
      <c r="F15585" s="39">
        <v>25692.677132237204</v>
      </c>
      <c r="G15585" s="39">
        <v>10988.252125474586</v>
      </c>
      <c r="H15585" s="83">
        <v>10986.210566787513</v>
      </c>
      <c r="I15585" s="85">
        <v>0.92235061887485592</v>
      </c>
    </row>
    <row r="15586" spans="1:9" x14ac:dyDescent="0.2">
      <c r="A15586" s="49" t="s">
        <v>12946</v>
      </c>
      <c r="B15586" s="1" t="s">
        <v>1428</v>
      </c>
      <c r="C15586" s="1" t="s">
        <v>8072</v>
      </c>
      <c r="D15586" s="1" t="s">
        <v>42</v>
      </c>
      <c r="E15586" s="39">
        <v>2017.8333333333335</v>
      </c>
      <c r="F15586" s="39">
        <v>5762.1767086157661</v>
      </c>
      <c r="G15586" s="39">
        <v>2462.8843446336464</v>
      </c>
      <c r="H15586" s="83">
        <v>2463.7596526407201</v>
      </c>
      <c r="I15586" s="85">
        <v>1.2209926419298192</v>
      </c>
    </row>
    <row r="15587" spans="1:9" hidden="1" x14ac:dyDescent="0.2">
      <c r="A15587" s="49" t="s">
        <v>12947</v>
      </c>
      <c r="B15587" s="1" t="s">
        <v>1428</v>
      </c>
      <c r="C15587" s="1" t="s">
        <v>8072</v>
      </c>
      <c r="D15587" s="1" t="s">
        <v>42</v>
      </c>
      <c r="E15587" s="39">
        <v>2027.9313026250829</v>
      </c>
      <c r="F15587" s="39">
        <v>5791.0127291611871</v>
      </c>
      <c r="G15587" s="39">
        <v>2475.997268405712</v>
      </c>
      <c r="H15587" s="83">
        <v>2476.1616914864258</v>
      </c>
      <c r="I15587" s="85">
        <v>1.2210283890194529</v>
      </c>
    </row>
    <row r="15588" spans="1:9" hidden="1" x14ac:dyDescent="0.2">
      <c r="A15588" s="49" t="s">
        <v>12948</v>
      </c>
      <c r="B15588" s="1" t="s">
        <v>1428</v>
      </c>
      <c r="C15588" s="1" t="s">
        <v>8072</v>
      </c>
      <c r="D15588" s="1" t="s">
        <v>42</v>
      </c>
      <c r="E15588" s="39">
        <v>2037.7755624817635</v>
      </c>
      <c r="F15588" s="39">
        <v>5819.1242505255514</v>
      </c>
      <c r="G15588" s="39">
        <v>2488.7248644871097</v>
      </c>
      <c r="H15588" s="83">
        <v>2488.2624726700301</v>
      </c>
      <c r="I15588" s="85">
        <v>1.2210679716070538</v>
      </c>
    </row>
    <row r="15589" spans="1:9" x14ac:dyDescent="0.2">
      <c r="A15589" s="49" t="s">
        <v>12946</v>
      </c>
      <c r="B15589" s="1" t="s">
        <v>1427</v>
      </c>
      <c r="C15589" s="1" t="s">
        <v>8071</v>
      </c>
      <c r="D15589" s="1" t="s">
        <v>42</v>
      </c>
      <c r="E15589" s="39">
        <v>20097.583333333336</v>
      </c>
      <c r="F15589" s="39">
        <v>64864.208243102803</v>
      </c>
      <c r="G15589" s="39">
        <v>27724.426217288241</v>
      </c>
      <c r="H15589" s="83">
        <v>27734.279466107</v>
      </c>
      <c r="I15589" s="85">
        <v>1.379980816902878</v>
      </c>
    </row>
    <row r="15590" spans="1:9" hidden="1" x14ac:dyDescent="0.2">
      <c r="A15590" s="49" t="s">
        <v>12947</v>
      </c>
      <c r="B15590" s="1" t="s">
        <v>1427</v>
      </c>
      <c r="C15590" s="1" t="s">
        <v>8071</v>
      </c>
      <c r="D15590" s="1" t="s">
        <v>42</v>
      </c>
      <c r="E15590" s="39">
        <v>20203.166686994573</v>
      </c>
      <c r="F15590" s="39">
        <v>65204.97461910428</v>
      </c>
      <c r="G15590" s="39">
        <v>27878.947361034589</v>
      </c>
      <c r="H15590" s="83">
        <v>27880.798713001182</v>
      </c>
      <c r="I15590" s="85">
        <v>1.3800212187007765</v>
      </c>
    </row>
    <row r="15591" spans="1:9" hidden="1" x14ac:dyDescent="0.2">
      <c r="A15591" s="49" t="s">
        <v>12948</v>
      </c>
      <c r="B15591" s="1" t="s">
        <v>1427</v>
      </c>
      <c r="C15591" s="1" t="s">
        <v>8071</v>
      </c>
      <c r="D15591" s="1" t="s">
        <v>42</v>
      </c>
      <c r="E15591" s="39">
        <v>20297.456677660761</v>
      </c>
      <c r="F15591" s="39">
        <v>65509.292082969092</v>
      </c>
      <c r="G15591" s="39">
        <v>28017.034358238587</v>
      </c>
      <c r="H15591" s="83">
        <v>28011.828942561286</v>
      </c>
      <c r="I15591" s="85">
        <v>1.3800659554253862</v>
      </c>
    </row>
    <row r="15592" spans="1:9" x14ac:dyDescent="0.2">
      <c r="A15592" s="49" t="s">
        <v>12946</v>
      </c>
      <c r="B15592" s="1" t="s">
        <v>1426</v>
      </c>
      <c r="C15592" s="1" t="s">
        <v>8070</v>
      </c>
      <c r="D15592" s="1" t="s">
        <v>42</v>
      </c>
      <c r="E15592" s="39">
        <v>2634.583333333333</v>
      </c>
      <c r="F15592" s="39">
        <v>8628.8924904111864</v>
      </c>
      <c r="G15592" s="39">
        <v>3688.1833551518857</v>
      </c>
      <c r="H15592" s="83">
        <v>3689.4941338855087</v>
      </c>
      <c r="I15592" s="85">
        <v>1.4004089706350185</v>
      </c>
    </row>
    <row r="15593" spans="1:9" hidden="1" x14ac:dyDescent="0.2">
      <c r="A15593" s="49" t="s">
        <v>12947</v>
      </c>
      <c r="B15593" s="1" t="s">
        <v>1426</v>
      </c>
      <c r="C15593" s="1" t="s">
        <v>8070</v>
      </c>
      <c r="D15593" s="1" t="s">
        <v>42</v>
      </c>
      <c r="E15593" s="39">
        <v>2647.0919265146354</v>
      </c>
      <c r="F15593" s="39">
        <v>8669.8611340680891</v>
      </c>
      <c r="G15593" s="39">
        <v>3706.8736487683063</v>
      </c>
      <c r="H15593" s="83">
        <v>3707.1198104232176</v>
      </c>
      <c r="I15593" s="85">
        <v>1.4004499705094475</v>
      </c>
    </row>
    <row r="15594" spans="1:9" hidden="1" x14ac:dyDescent="0.2">
      <c r="A15594" s="49" t="s">
        <v>12948</v>
      </c>
      <c r="B15594" s="1" t="s">
        <v>1426</v>
      </c>
      <c r="C15594" s="1" t="s">
        <v>8070</v>
      </c>
      <c r="D15594" s="1" t="s">
        <v>42</v>
      </c>
      <c r="E15594" s="39">
        <v>2659.0601311801715</v>
      </c>
      <c r="F15594" s="39">
        <v>8709.0598756890213</v>
      </c>
      <c r="G15594" s="39">
        <v>3724.6934290802892</v>
      </c>
      <c r="H15594" s="83">
        <v>3724.0014008905468</v>
      </c>
      <c r="I15594" s="85">
        <v>1.4004953694814424</v>
      </c>
    </row>
    <row r="15595" spans="1:9" x14ac:dyDescent="0.2">
      <c r="A15595" s="49" t="s">
        <v>12946</v>
      </c>
      <c r="B15595" s="1" t="s">
        <v>1425</v>
      </c>
      <c r="C15595" s="1" t="s">
        <v>8069</v>
      </c>
      <c r="D15595" s="1" t="s">
        <v>70</v>
      </c>
      <c r="E15595" s="39">
        <v>13043.583333333332</v>
      </c>
      <c r="F15595" s="39">
        <v>31455.456059418797</v>
      </c>
      <c r="G15595" s="39">
        <v>13444.771689527868</v>
      </c>
      <c r="H15595" s="83">
        <v>13457.633134450776</v>
      </c>
      <c r="I15595" s="85">
        <v>1.0317435623736404</v>
      </c>
    </row>
    <row r="15596" spans="1:9" hidden="1" x14ac:dyDescent="0.2">
      <c r="A15596" s="49" t="s">
        <v>12947</v>
      </c>
      <c r="B15596" s="1" t="s">
        <v>1425</v>
      </c>
      <c r="C15596" s="1" t="s">
        <v>8069</v>
      </c>
      <c r="D15596" s="1" t="s">
        <v>70</v>
      </c>
      <c r="E15596" s="39">
        <v>13101.89234663895</v>
      </c>
      <c r="F15596" s="39">
        <v>31596.072066464629</v>
      </c>
      <c r="G15596" s="39">
        <v>13509.17219279677</v>
      </c>
      <c r="H15596" s="83">
        <v>13520.494312922065</v>
      </c>
      <c r="I15596" s="85">
        <v>1.0319497333063112</v>
      </c>
    </row>
    <row r="15597" spans="1:9" hidden="1" x14ac:dyDescent="0.2">
      <c r="A15597" s="49" t="s">
        <v>12948</v>
      </c>
      <c r="B15597" s="1" t="s">
        <v>1425</v>
      </c>
      <c r="C15597" s="1" t="s">
        <v>8069</v>
      </c>
      <c r="D15597" s="1" t="s">
        <v>70</v>
      </c>
      <c r="E15597" s="39">
        <v>13155.940341157935</v>
      </c>
      <c r="F15597" s="39">
        <v>31726.412347447615</v>
      </c>
      <c r="G15597" s="39">
        <v>13568.761873907855</v>
      </c>
      <c r="H15597" s="83">
        <v>13578.794771612635</v>
      </c>
      <c r="I15597" s="85">
        <v>1.0321417108537512</v>
      </c>
    </row>
    <row r="15598" spans="1:9" x14ac:dyDescent="0.2">
      <c r="A15598" s="49" t="s">
        <v>12946</v>
      </c>
      <c r="B15598" s="1" t="s">
        <v>1424</v>
      </c>
      <c r="C15598" s="1" t="s">
        <v>8068</v>
      </c>
      <c r="D15598" s="1" t="s">
        <v>42</v>
      </c>
      <c r="E15598" s="39">
        <v>11378</v>
      </c>
      <c r="F15598" s="39">
        <v>24029.311644620811</v>
      </c>
      <c r="G15598" s="39">
        <v>10270.670001037955</v>
      </c>
      <c r="H15598" s="83">
        <v>10274.32019261496</v>
      </c>
      <c r="I15598" s="85">
        <v>0.90299878648400067</v>
      </c>
    </row>
    <row r="15599" spans="1:9" hidden="1" x14ac:dyDescent="0.2">
      <c r="A15599" s="49" t="s">
        <v>12947</v>
      </c>
      <c r="B15599" s="1" t="s">
        <v>1424</v>
      </c>
      <c r="C15599" s="1" t="s">
        <v>8068</v>
      </c>
      <c r="D15599" s="1" t="s">
        <v>42</v>
      </c>
      <c r="E15599" s="39">
        <v>11452.622451159659</v>
      </c>
      <c r="F15599" s="39">
        <v>24186.907543249825</v>
      </c>
      <c r="G15599" s="39">
        <v>10341.320216186525</v>
      </c>
      <c r="H15599" s="83">
        <v>10342.006950275567</v>
      </c>
      <c r="I15599" s="85">
        <v>0.90302522364459548</v>
      </c>
    </row>
    <row r="15600" spans="1:9" hidden="1" x14ac:dyDescent="0.2">
      <c r="A15600" s="49" t="s">
        <v>12948</v>
      </c>
      <c r="B15600" s="1" t="s">
        <v>1424</v>
      </c>
      <c r="C15600" s="1" t="s">
        <v>8068</v>
      </c>
      <c r="D15600" s="1" t="s">
        <v>42</v>
      </c>
      <c r="E15600" s="39">
        <v>11523.744251489123</v>
      </c>
      <c r="F15600" s="39">
        <v>24337.11038248723</v>
      </c>
      <c r="G15600" s="39">
        <v>10408.502917461017</v>
      </c>
      <c r="H15600" s="83">
        <v>10406.569073087234</v>
      </c>
      <c r="I15600" s="85">
        <v>0.90305449739067878</v>
      </c>
    </row>
    <row r="15601" spans="1:9" x14ac:dyDescent="0.2">
      <c r="A15601" s="49" t="s">
        <v>12946</v>
      </c>
      <c r="B15601" s="1" t="s">
        <v>1423</v>
      </c>
      <c r="C15601" s="1" t="s">
        <v>8067</v>
      </c>
      <c r="D15601" s="1" t="s">
        <v>42</v>
      </c>
      <c r="E15601" s="39">
        <v>4081.25</v>
      </c>
      <c r="F15601" s="39">
        <v>15202.399561289225</v>
      </c>
      <c r="G15601" s="39">
        <v>6497.8486037022603</v>
      </c>
      <c r="H15601" s="83">
        <v>6500.1579362228731</v>
      </c>
      <c r="I15601" s="85">
        <v>1.592688008875436</v>
      </c>
    </row>
    <row r="15602" spans="1:9" hidden="1" x14ac:dyDescent="0.2">
      <c r="A15602" s="49" t="s">
        <v>12947</v>
      </c>
      <c r="B15602" s="1" t="s">
        <v>1423</v>
      </c>
      <c r="C15602" s="1" t="s">
        <v>8067</v>
      </c>
      <c r="D15602" s="1" t="s">
        <v>42</v>
      </c>
      <c r="E15602" s="39">
        <v>4107.0412679325491</v>
      </c>
      <c r="F15602" s="39">
        <v>15298.470412205703</v>
      </c>
      <c r="G15602" s="39">
        <v>6540.9925211636682</v>
      </c>
      <c r="H15602" s="83">
        <v>6541.4268876126853</v>
      </c>
      <c r="I15602" s="85">
        <v>1.5927346381171343</v>
      </c>
    </row>
    <row r="15603" spans="1:9" hidden="1" x14ac:dyDescent="0.2">
      <c r="A15603" s="49" t="s">
        <v>12948</v>
      </c>
      <c r="B15603" s="1" t="s">
        <v>1423</v>
      </c>
      <c r="C15603" s="1" t="s">
        <v>8067</v>
      </c>
      <c r="D15603" s="1" t="s">
        <v>42</v>
      </c>
      <c r="E15603" s="39">
        <v>4132.9724175857882</v>
      </c>
      <c r="F15603" s="39">
        <v>15395.062313733943</v>
      </c>
      <c r="G15603" s="39">
        <v>6584.1650257008687</v>
      </c>
      <c r="H15603" s="83">
        <v>6582.9417229269748</v>
      </c>
      <c r="I15603" s="85">
        <v>1.5927862704615625</v>
      </c>
    </row>
    <row r="15604" spans="1:9" x14ac:dyDescent="0.2">
      <c r="A15604" s="49" t="s">
        <v>12946</v>
      </c>
      <c r="B15604" s="1" t="s">
        <v>1422</v>
      </c>
      <c r="C15604" s="1" t="s">
        <v>8066</v>
      </c>
      <c r="D15604" s="1" t="s">
        <v>42</v>
      </c>
      <c r="E15604" s="39">
        <v>4330.6666666666661</v>
      </c>
      <c r="F15604" s="39">
        <v>15374.117587982764</v>
      </c>
      <c r="G15604" s="39">
        <v>6571.2447630047927</v>
      </c>
      <c r="H15604" s="83">
        <v>6573.5801804879693</v>
      </c>
      <c r="I15604" s="85">
        <v>1.5179141426619389</v>
      </c>
    </row>
    <row r="15605" spans="1:9" hidden="1" x14ac:dyDescent="0.2">
      <c r="A15605" s="49" t="s">
        <v>12947</v>
      </c>
      <c r="B15605" s="1" t="s">
        <v>1422</v>
      </c>
      <c r="C15605" s="1" t="s">
        <v>8066</v>
      </c>
      <c r="D15605" s="1" t="s">
        <v>42</v>
      </c>
      <c r="E15605" s="39">
        <v>4353.4152423544983</v>
      </c>
      <c r="F15605" s="39">
        <v>15454.876349740121</v>
      </c>
      <c r="G15605" s="39">
        <v>6607.8652241276195</v>
      </c>
      <c r="H15605" s="83">
        <v>6608.3040313795318</v>
      </c>
      <c r="I15605" s="85">
        <v>1.5179585827437634</v>
      </c>
    </row>
    <row r="15606" spans="1:9" hidden="1" x14ac:dyDescent="0.2">
      <c r="A15606" s="49" t="s">
        <v>12948</v>
      </c>
      <c r="B15606" s="1" t="s">
        <v>1422</v>
      </c>
      <c r="C15606" s="1" t="s">
        <v>8066</v>
      </c>
      <c r="D15606" s="1" t="s">
        <v>42</v>
      </c>
      <c r="E15606" s="39">
        <v>4375.3744115311656</v>
      </c>
      <c r="F15606" s="39">
        <v>15532.832672644174</v>
      </c>
      <c r="G15606" s="39">
        <v>6643.0866955343045</v>
      </c>
      <c r="H15606" s="83">
        <v>6641.8524454281569</v>
      </c>
      <c r="I15606" s="85">
        <v>1.5180077910415524</v>
      </c>
    </row>
    <row r="15607" spans="1:9" x14ac:dyDescent="0.2">
      <c r="A15607" s="49" t="s">
        <v>12946</v>
      </c>
      <c r="B15607" s="1" t="s">
        <v>1421</v>
      </c>
      <c r="C15607" s="1" t="s">
        <v>8065</v>
      </c>
      <c r="D15607" s="1" t="s">
        <v>42</v>
      </c>
      <c r="E15607" s="39">
        <v>4756.2500000000009</v>
      </c>
      <c r="F15607" s="39">
        <v>13034.694344747832</v>
      </c>
      <c r="G15607" s="39">
        <v>5571.3224814440255</v>
      </c>
      <c r="H15607" s="83">
        <v>5573.3025269904692</v>
      </c>
      <c r="I15607" s="85">
        <v>1.1717850253856437</v>
      </c>
    </row>
    <row r="15608" spans="1:9" hidden="1" x14ac:dyDescent="0.2">
      <c r="A15608" s="49" t="s">
        <v>12947</v>
      </c>
      <c r="B15608" s="1" t="s">
        <v>1421</v>
      </c>
      <c r="C15608" s="1" t="s">
        <v>8065</v>
      </c>
      <c r="D15608" s="1" t="s">
        <v>42</v>
      </c>
      <c r="E15608" s="39">
        <v>4778.3095897575713</v>
      </c>
      <c r="F15608" s="39">
        <v>13095.149537359755</v>
      </c>
      <c r="G15608" s="39">
        <v>5598.943742705871</v>
      </c>
      <c r="H15608" s="83">
        <v>5599.3155507004376</v>
      </c>
      <c r="I15608" s="85">
        <v>1.1718193318203394</v>
      </c>
    </row>
    <row r="15609" spans="1:9" hidden="1" x14ac:dyDescent="0.2">
      <c r="A15609" s="49" t="s">
        <v>12948</v>
      </c>
      <c r="B15609" s="1" t="s">
        <v>1421</v>
      </c>
      <c r="C15609" s="1" t="s">
        <v>8065</v>
      </c>
      <c r="D15609" s="1" t="s">
        <v>42</v>
      </c>
      <c r="E15609" s="39">
        <v>4798.7888694708463</v>
      </c>
      <c r="F15609" s="39">
        <v>13151.273826760678</v>
      </c>
      <c r="G15609" s="39">
        <v>5624.5408695959459</v>
      </c>
      <c r="H15609" s="83">
        <v>5623.4958598762933</v>
      </c>
      <c r="I15609" s="85">
        <v>1.1718573191773669</v>
      </c>
    </row>
    <row r="15610" spans="1:9" x14ac:dyDescent="0.2">
      <c r="A15610" s="49" t="s">
        <v>12946</v>
      </c>
      <c r="B15610" s="1" t="s">
        <v>1420</v>
      </c>
      <c r="C15610" s="1" t="s">
        <v>8064</v>
      </c>
      <c r="D15610" s="1" t="s">
        <v>42</v>
      </c>
      <c r="E15610" s="39">
        <v>6099.25</v>
      </c>
      <c r="F15610" s="39">
        <v>17220.999535412939</v>
      </c>
      <c r="G15610" s="39">
        <v>7360.643780898673</v>
      </c>
      <c r="H15610" s="83">
        <v>7363.2597504437617</v>
      </c>
      <c r="I15610" s="85">
        <v>1.2072401935391666</v>
      </c>
    </row>
    <row r="15611" spans="1:9" hidden="1" x14ac:dyDescent="0.2">
      <c r="A15611" s="49" t="s">
        <v>12947</v>
      </c>
      <c r="B15611" s="1" t="s">
        <v>1420</v>
      </c>
      <c r="C15611" s="1" t="s">
        <v>8064</v>
      </c>
      <c r="D15611" s="1" t="s">
        <v>42</v>
      </c>
      <c r="E15611" s="39">
        <v>6134.7462750281129</v>
      </c>
      <c r="F15611" s="39">
        <v>17321.221912880337</v>
      </c>
      <c r="G15611" s="39">
        <v>7405.8373116290823</v>
      </c>
      <c r="H15611" s="83">
        <v>7406.3291096619714</v>
      </c>
      <c r="I15611" s="85">
        <v>1.2072755379973774</v>
      </c>
    </row>
    <row r="15612" spans="1:9" hidden="1" x14ac:dyDescent="0.2">
      <c r="A15612" s="49" t="s">
        <v>12948</v>
      </c>
      <c r="B15612" s="1" t="s">
        <v>1420</v>
      </c>
      <c r="C15612" s="1" t="s">
        <v>8064</v>
      </c>
      <c r="D15612" s="1" t="s">
        <v>42</v>
      </c>
      <c r="E15612" s="39">
        <v>6167.7031004283872</v>
      </c>
      <c r="F15612" s="39">
        <v>17414.274251267321</v>
      </c>
      <c r="G15612" s="39">
        <v>7447.7422134803974</v>
      </c>
      <c r="H15612" s="83">
        <v>7446.3584626671318</v>
      </c>
      <c r="I15612" s="85">
        <v>1.207314674753059</v>
      </c>
    </row>
    <row r="15613" spans="1:9" x14ac:dyDescent="0.2">
      <c r="A15613" s="49" t="s">
        <v>12946</v>
      </c>
      <c r="B15613" s="1" t="s">
        <v>1419</v>
      </c>
      <c r="C15613" s="1" t="s">
        <v>8063</v>
      </c>
      <c r="D15613" s="1" t="s">
        <v>42</v>
      </c>
      <c r="E15613" s="39">
        <v>4031.8333333333335</v>
      </c>
      <c r="F15613" s="39">
        <v>11213.269897468886</v>
      </c>
      <c r="G15613" s="39">
        <v>4792.8045735449541</v>
      </c>
      <c r="H15613" s="83">
        <v>4794.5079341711662</v>
      </c>
      <c r="I15613" s="85">
        <v>1.1891632262009424</v>
      </c>
    </row>
    <row r="15614" spans="1:9" hidden="1" x14ac:dyDescent="0.2">
      <c r="A15614" s="49" t="s">
        <v>12947</v>
      </c>
      <c r="B15614" s="1" t="s">
        <v>1419</v>
      </c>
      <c r="C15614" s="1" t="s">
        <v>8063</v>
      </c>
      <c r="D15614" s="1" t="s">
        <v>42</v>
      </c>
      <c r="E15614" s="39">
        <v>4052.5082118260289</v>
      </c>
      <c r="F15614" s="39">
        <v>11270.770536376571</v>
      </c>
      <c r="G15614" s="39">
        <v>4818.9148195739053</v>
      </c>
      <c r="H15614" s="83">
        <v>4819.2348283358051</v>
      </c>
      <c r="I15614" s="85">
        <v>1.1891980414184762</v>
      </c>
    </row>
    <row r="15615" spans="1:9" hidden="1" x14ac:dyDescent="0.2">
      <c r="A15615" s="49" t="s">
        <v>12948</v>
      </c>
      <c r="B15615" s="1" t="s">
        <v>1419</v>
      </c>
      <c r="C15615" s="1" t="s">
        <v>8063</v>
      </c>
      <c r="D15615" s="1" t="s">
        <v>42</v>
      </c>
      <c r="E15615" s="39">
        <v>4071.0383882498836</v>
      </c>
      <c r="F15615" s="39">
        <v>11322.306364450251</v>
      </c>
      <c r="G15615" s="39">
        <v>4842.3274979913167</v>
      </c>
      <c r="H15615" s="83">
        <v>4841.4278193475902</v>
      </c>
      <c r="I15615" s="85">
        <v>1.1892365921483961</v>
      </c>
    </row>
    <row r="15616" spans="1:9" x14ac:dyDescent="0.2">
      <c r="A15616" s="49" t="s">
        <v>12946</v>
      </c>
      <c r="B15616" s="1" t="s">
        <v>1418</v>
      </c>
      <c r="C15616" s="1" t="s">
        <v>8062</v>
      </c>
      <c r="D15616" s="1" t="s">
        <v>42</v>
      </c>
      <c r="E15616" s="39">
        <v>3610.6666666666674</v>
      </c>
      <c r="F15616" s="39">
        <v>11963.482748003613</v>
      </c>
      <c r="G15616" s="39">
        <v>5113.4624738766543</v>
      </c>
      <c r="H15616" s="83">
        <v>5115.2797961788592</v>
      </c>
      <c r="I15616" s="85">
        <v>1.4167133852046321</v>
      </c>
    </row>
    <row r="15617" spans="1:9" hidden="1" x14ac:dyDescent="0.2">
      <c r="A15617" s="49" t="s">
        <v>12947</v>
      </c>
      <c r="B15617" s="1" t="s">
        <v>1418</v>
      </c>
      <c r="C15617" s="1" t="s">
        <v>8062</v>
      </c>
      <c r="D15617" s="1" t="s">
        <v>42</v>
      </c>
      <c r="E15617" s="39">
        <v>3628.803920931643</v>
      </c>
      <c r="F15617" s="39">
        <v>12023.578223029977</v>
      </c>
      <c r="G15617" s="39">
        <v>5140.7842166834243</v>
      </c>
      <c r="H15617" s="83">
        <v>5141.1255997652952</v>
      </c>
      <c r="I15617" s="85">
        <v>1.4167548624245825</v>
      </c>
    </row>
    <row r="15618" spans="1:9" hidden="1" x14ac:dyDescent="0.2">
      <c r="A15618" s="49" t="s">
        <v>12948</v>
      </c>
      <c r="B15618" s="1" t="s">
        <v>1418</v>
      </c>
      <c r="C15618" s="1" t="s">
        <v>8062</v>
      </c>
      <c r="D15618" s="1" t="s">
        <v>42</v>
      </c>
      <c r="E15618" s="39">
        <v>3646.0969595090592</v>
      </c>
      <c r="F15618" s="39">
        <v>12080.876497221672</v>
      </c>
      <c r="G15618" s="39">
        <v>5166.7530076743287</v>
      </c>
      <c r="H15618" s="83">
        <v>5165.7930524998092</v>
      </c>
      <c r="I15618" s="85">
        <v>1.4168007899590729</v>
      </c>
    </row>
    <row r="15619" spans="1:9" x14ac:dyDescent="0.2">
      <c r="A15619" s="49" t="s">
        <v>12946</v>
      </c>
      <c r="B15619" s="1" t="s">
        <v>1417</v>
      </c>
      <c r="C15619" s="1" t="s">
        <v>8061</v>
      </c>
      <c r="D15619" s="1" t="s">
        <v>42</v>
      </c>
      <c r="E15619" s="39">
        <v>14027.75</v>
      </c>
      <c r="F15619" s="39">
        <v>54685.50314663555</v>
      </c>
      <c r="G15619" s="39">
        <v>23373.817983901699</v>
      </c>
      <c r="H15619" s="83">
        <v>23382.125028478018</v>
      </c>
      <c r="I15619" s="85">
        <v>1.6668478571743879</v>
      </c>
    </row>
    <row r="15620" spans="1:9" hidden="1" x14ac:dyDescent="0.2">
      <c r="A15620" s="49" t="s">
        <v>12947</v>
      </c>
      <c r="B15620" s="1" t="s">
        <v>1417</v>
      </c>
      <c r="C15620" s="1" t="s">
        <v>8061</v>
      </c>
      <c r="D15620" s="1" t="s">
        <v>42</v>
      </c>
      <c r="E15620" s="39">
        <v>14108.400673696475</v>
      </c>
      <c r="F15620" s="39">
        <v>54999.910137792853</v>
      </c>
      <c r="G15620" s="39">
        <v>23515.684325470305</v>
      </c>
      <c r="H15620" s="83">
        <v>23517.245927056552</v>
      </c>
      <c r="I15620" s="85">
        <v>1.6668966575993132</v>
      </c>
    </row>
    <row r="15621" spans="1:9" hidden="1" x14ac:dyDescent="0.2">
      <c r="A15621" s="49" t="s">
        <v>12948</v>
      </c>
      <c r="B15621" s="1" t="s">
        <v>1417</v>
      </c>
      <c r="C15621" s="1" t="s">
        <v>8061</v>
      </c>
      <c r="D15621" s="1" t="s">
        <v>42</v>
      </c>
      <c r="E15621" s="39">
        <v>14183.664285326662</v>
      </c>
      <c r="F15621" s="39">
        <v>55293.316312741066</v>
      </c>
      <c r="G15621" s="39">
        <v>23647.862671954674</v>
      </c>
      <c r="H15621" s="83">
        <v>23643.469025092796</v>
      </c>
      <c r="I15621" s="85">
        <v>1.6669506940849219</v>
      </c>
    </row>
    <row r="15622" spans="1:9" x14ac:dyDescent="0.2">
      <c r="A15622" s="49" t="s">
        <v>12946</v>
      </c>
      <c r="B15622" s="1" t="s">
        <v>1416</v>
      </c>
      <c r="C15622" s="1" t="s">
        <v>8060</v>
      </c>
      <c r="D15622" s="1" t="s">
        <v>42</v>
      </c>
      <c r="E15622" s="39">
        <v>7816.6666666666661</v>
      </c>
      <c r="F15622" s="39">
        <v>27110.452112021998</v>
      </c>
      <c r="G15622" s="39">
        <v>11587.618960522841</v>
      </c>
      <c r="H15622" s="83">
        <v>11591.737195177733</v>
      </c>
      <c r="I15622" s="85">
        <v>1.4829514535408614</v>
      </c>
    </row>
    <row r="15623" spans="1:9" hidden="1" x14ac:dyDescent="0.2">
      <c r="A15623" s="49" t="s">
        <v>12947</v>
      </c>
      <c r="B15623" s="1" t="s">
        <v>1416</v>
      </c>
      <c r="C15623" s="1" t="s">
        <v>8060</v>
      </c>
      <c r="D15623" s="1" t="s">
        <v>42</v>
      </c>
      <c r="E15623" s="39">
        <v>7856.4952083521202</v>
      </c>
      <c r="F15623" s="39">
        <v>27248.58896985422</v>
      </c>
      <c r="G15623" s="39">
        <v>11650.368426498269</v>
      </c>
      <c r="H15623" s="83">
        <v>11651.142090303385</v>
      </c>
      <c r="I15623" s="85">
        <v>1.4829948700175153</v>
      </c>
    </row>
    <row r="15624" spans="1:9" hidden="1" x14ac:dyDescent="0.2">
      <c r="A15624" s="49" t="s">
        <v>12948</v>
      </c>
      <c r="B15624" s="1" t="s">
        <v>1416</v>
      </c>
      <c r="C15624" s="1" t="s">
        <v>8060</v>
      </c>
      <c r="D15624" s="1" t="s">
        <v>42</v>
      </c>
      <c r="E15624" s="39">
        <v>7894.1476779538125</v>
      </c>
      <c r="F15624" s="39">
        <v>27379.178582737295</v>
      </c>
      <c r="G15624" s="39">
        <v>11709.535588956927</v>
      </c>
      <c r="H15624" s="83">
        <v>11707.360019646154</v>
      </c>
      <c r="I15624" s="85">
        <v>1.4830429448820164</v>
      </c>
    </row>
    <row r="15625" spans="1:9" x14ac:dyDescent="0.2">
      <c r="A15625" s="49" t="s">
        <v>12946</v>
      </c>
      <c r="B15625" s="1" t="s">
        <v>1415</v>
      </c>
      <c r="C15625" s="1" t="s">
        <v>8059</v>
      </c>
      <c r="D15625" s="1" t="s">
        <v>42</v>
      </c>
      <c r="E15625" s="39">
        <v>3411.5833333333339</v>
      </c>
      <c r="F15625" s="39">
        <v>11442.150706293623</v>
      </c>
      <c r="G15625" s="39">
        <v>4890.6333957674069</v>
      </c>
      <c r="H15625" s="83">
        <v>4892.3715247137798</v>
      </c>
      <c r="I15625" s="85">
        <v>1.4340471994080302</v>
      </c>
    </row>
    <row r="15626" spans="1:9" hidden="1" x14ac:dyDescent="0.2">
      <c r="A15626" s="49" t="s">
        <v>12947</v>
      </c>
      <c r="B15626" s="1" t="s">
        <v>1415</v>
      </c>
      <c r="C15626" s="1" t="s">
        <v>8059</v>
      </c>
      <c r="D15626" s="1" t="s">
        <v>42</v>
      </c>
      <c r="E15626" s="39">
        <v>3428.0607472423681</v>
      </c>
      <c r="F15626" s="39">
        <v>11497.414504587812</v>
      </c>
      <c r="G15626" s="39">
        <v>4915.8183962774829</v>
      </c>
      <c r="H15626" s="83">
        <v>4916.1448400968111</v>
      </c>
      <c r="I15626" s="85">
        <v>1.4340891841113088</v>
      </c>
    </row>
    <row r="15627" spans="1:9" hidden="1" x14ac:dyDescent="0.2">
      <c r="A15627" s="49" t="s">
        <v>12948</v>
      </c>
      <c r="B15627" s="1" t="s">
        <v>1415</v>
      </c>
      <c r="C15627" s="1" t="s">
        <v>8059</v>
      </c>
      <c r="D15627" s="1" t="s">
        <v>42</v>
      </c>
      <c r="E15627" s="39">
        <v>3442.8490239326989</v>
      </c>
      <c r="F15627" s="39">
        <v>11547.013085083809</v>
      </c>
      <c r="G15627" s="39">
        <v>4938.4301379731987</v>
      </c>
      <c r="H15627" s="83">
        <v>4937.5126039711076</v>
      </c>
      <c r="I15627" s="85">
        <v>1.4341356735797506</v>
      </c>
    </row>
    <row r="15628" spans="1:9" x14ac:dyDescent="0.2">
      <c r="A15628" s="49" t="s">
        <v>12946</v>
      </c>
      <c r="B15628" s="1" t="s">
        <v>1414</v>
      </c>
      <c r="C15628" s="1" t="s">
        <v>8058</v>
      </c>
      <c r="D15628" s="1" t="s">
        <v>42</v>
      </c>
      <c r="E15628" s="39">
        <v>4847.1666666666661</v>
      </c>
      <c r="F15628" s="39">
        <v>12576.710692811224</v>
      </c>
      <c r="G15628" s="39">
        <v>5375.5699345347548</v>
      </c>
      <c r="H15628" s="83">
        <v>5377.4804097125825</v>
      </c>
      <c r="I15628" s="85">
        <v>1.1094069545189802</v>
      </c>
    </row>
    <row r="15629" spans="1:9" hidden="1" x14ac:dyDescent="0.2">
      <c r="A15629" s="49" t="s">
        <v>12947</v>
      </c>
      <c r="B15629" s="1" t="s">
        <v>1414</v>
      </c>
      <c r="C15629" s="1" t="s">
        <v>8058</v>
      </c>
      <c r="D15629" s="1" t="s">
        <v>42</v>
      </c>
      <c r="E15629" s="39">
        <v>4871.6237035278373</v>
      </c>
      <c r="F15629" s="39">
        <v>12640.168192451501</v>
      </c>
      <c r="G15629" s="39">
        <v>5404.4125579451065</v>
      </c>
      <c r="H15629" s="83">
        <v>5404.7714477442041</v>
      </c>
      <c r="I15629" s="85">
        <v>1.1094394347063963</v>
      </c>
    </row>
    <row r="15630" spans="1:9" hidden="1" x14ac:dyDescent="0.2">
      <c r="A15630" s="49" t="s">
        <v>12948</v>
      </c>
      <c r="B15630" s="1" t="s">
        <v>1414</v>
      </c>
      <c r="C15630" s="1" t="s">
        <v>8058</v>
      </c>
      <c r="D15630" s="1" t="s">
        <v>42</v>
      </c>
      <c r="E15630" s="39">
        <v>4891.9960394708114</v>
      </c>
      <c r="F15630" s="39">
        <v>12693.027314679239</v>
      </c>
      <c r="G15630" s="39">
        <v>5428.5578591663998</v>
      </c>
      <c r="H15630" s="83">
        <v>5427.5492620456662</v>
      </c>
      <c r="I15630" s="85">
        <v>1.1094753998682281</v>
      </c>
    </row>
    <row r="15631" spans="1:9" x14ac:dyDescent="0.2">
      <c r="A15631" s="49" t="s">
        <v>12946</v>
      </c>
      <c r="B15631" s="1" t="s">
        <v>1413</v>
      </c>
      <c r="C15631" s="1" t="s">
        <v>8057</v>
      </c>
      <c r="D15631" s="1" t="s">
        <v>42</v>
      </c>
      <c r="E15631" s="39">
        <v>6770.0833333333339</v>
      </c>
      <c r="F15631" s="39">
        <v>17002.137670002841</v>
      </c>
      <c r="G15631" s="39">
        <v>7267.0972811618858</v>
      </c>
      <c r="H15631" s="83">
        <v>7269.6800043223311</v>
      </c>
      <c r="I15631" s="85">
        <v>1.0737947594424979</v>
      </c>
    </row>
    <row r="15632" spans="1:9" hidden="1" x14ac:dyDescent="0.2">
      <c r="A15632" s="49" t="s">
        <v>12947</v>
      </c>
      <c r="B15632" s="1" t="s">
        <v>1413</v>
      </c>
      <c r="C15632" s="1" t="s">
        <v>8057</v>
      </c>
      <c r="D15632" s="1" t="s">
        <v>42</v>
      </c>
      <c r="E15632" s="39">
        <v>6805.8507555264423</v>
      </c>
      <c r="F15632" s="39">
        <v>17091.962655351865</v>
      </c>
      <c r="G15632" s="39">
        <v>7307.8155454984726</v>
      </c>
      <c r="H15632" s="83">
        <v>7308.3008342185412</v>
      </c>
      <c r="I15632" s="85">
        <v>1.0738261970091105</v>
      </c>
    </row>
    <row r="15633" spans="1:9" hidden="1" x14ac:dyDescent="0.2">
      <c r="A15633" s="49" t="s">
        <v>12948</v>
      </c>
      <c r="B15633" s="1" t="s">
        <v>1413</v>
      </c>
      <c r="C15633" s="1" t="s">
        <v>8057</v>
      </c>
      <c r="D15633" s="1" t="s">
        <v>42</v>
      </c>
      <c r="E15633" s="39">
        <v>6837.8154178072118</v>
      </c>
      <c r="F15633" s="39">
        <v>17172.237529665003</v>
      </c>
      <c r="G15633" s="39">
        <v>7344.2278733086378</v>
      </c>
      <c r="H15633" s="83">
        <v>7342.8633549081342</v>
      </c>
      <c r="I15633" s="85">
        <v>1.0738610076817319</v>
      </c>
    </row>
    <row r="15634" spans="1:9" x14ac:dyDescent="0.2">
      <c r="A15634" s="49" t="s">
        <v>12946</v>
      </c>
      <c r="B15634" s="1" t="s">
        <v>1412</v>
      </c>
      <c r="C15634" s="1" t="s">
        <v>8056</v>
      </c>
      <c r="D15634" s="1" t="s">
        <v>42</v>
      </c>
      <c r="E15634" s="39">
        <v>3847.3333333333339</v>
      </c>
      <c r="F15634" s="39">
        <v>15245.95404913982</v>
      </c>
      <c r="G15634" s="39">
        <v>6516.4647745852835</v>
      </c>
      <c r="H15634" s="83">
        <v>6518.7807232847972</v>
      </c>
      <c r="I15634" s="85">
        <v>1.6943633832831735</v>
      </c>
    </row>
    <row r="15635" spans="1:9" hidden="1" x14ac:dyDescent="0.2">
      <c r="A15635" s="49" t="s">
        <v>12947</v>
      </c>
      <c r="B15635" s="1" t="s">
        <v>1412</v>
      </c>
      <c r="C15635" s="1" t="s">
        <v>8056</v>
      </c>
      <c r="D15635" s="1" t="s">
        <v>42</v>
      </c>
      <c r="E15635" s="39">
        <v>3867.8060649273475</v>
      </c>
      <c r="F15635" s="39">
        <v>15327.082014434232</v>
      </c>
      <c r="G15635" s="39">
        <v>6553.2256576245536</v>
      </c>
      <c r="H15635" s="83">
        <v>6553.6608364371423</v>
      </c>
      <c r="I15635" s="85">
        <v>1.6944129892821411</v>
      </c>
    </row>
    <row r="15636" spans="1:9" hidden="1" x14ac:dyDescent="0.2">
      <c r="A15636" s="49" t="s">
        <v>12948</v>
      </c>
      <c r="B15636" s="1" t="s">
        <v>1412</v>
      </c>
      <c r="C15636" s="1" t="s">
        <v>8056</v>
      </c>
      <c r="D15636" s="1" t="s">
        <v>42</v>
      </c>
      <c r="E15636" s="39">
        <v>3886.1281156677105</v>
      </c>
      <c r="F15636" s="39">
        <v>15399.687406135909</v>
      </c>
      <c r="G15636" s="39">
        <v>6586.1430866539895</v>
      </c>
      <c r="H15636" s="83">
        <v>6584.9194163669117</v>
      </c>
      <c r="I15636" s="85">
        <v>1.6944679177761739</v>
      </c>
    </row>
    <row r="15637" spans="1:9" x14ac:dyDescent="0.2">
      <c r="A15637" s="49" t="s">
        <v>12946</v>
      </c>
      <c r="B15637" s="1" t="s">
        <v>1411</v>
      </c>
      <c r="C15637" s="1" t="s">
        <v>8055</v>
      </c>
      <c r="D15637" s="1" t="s">
        <v>42</v>
      </c>
      <c r="E15637" s="39">
        <v>3639.166666666667</v>
      </c>
      <c r="F15637" s="39">
        <v>17001.007779891374</v>
      </c>
      <c r="G15637" s="39">
        <v>7266.6143406330866</v>
      </c>
      <c r="H15637" s="83">
        <v>7269.1968921566804</v>
      </c>
      <c r="I15637" s="85">
        <v>1.9974894139198571</v>
      </c>
    </row>
    <row r="15638" spans="1:9" hidden="1" x14ac:dyDescent="0.2">
      <c r="A15638" s="49" t="s">
        <v>12947</v>
      </c>
      <c r="B15638" s="1" t="s">
        <v>1411</v>
      </c>
      <c r="C15638" s="1" t="s">
        <v>8055</v>
      </c>
      <c r="D15638" s="1" t="s">
        <v>42</v>
      </c>
      <c r="E15638" s="39">
        <v>3655.3510489959654</v>
      </c>
      <c r="F15638" s="39">
        <v>17076.615971297779</v>
      </c>
      <c r="G15638" s="39">
        <v>7301.2539388203077</v>
      </c>
      <c r="H15638" s="83">
        <v>7301.7387918050072</v>
      </c>
      <c r="I15638" s="85">
        <v>1.9975478945614853</v>
      </c>
    </row>
    <row r="15639" spans="1:9" hidden="1" x14ac:dyDescent="0.2">
      <c r="A15639" s="49" t="s">
        <v>12948</v>
      </c>
      <c r="B15639" s="1" t="s">
        <v>1411</v>
      </c>
      <c r="C15639" s="1" t="s">
        <v>8055</v>
      </c>
      <c r="D15639" s="1" t="s">
        <v>42</v>
      </c>
      <c r="E15639" s="39">
        <v>3671.0864147338234</v>
      </c>
      <c r="F15639" s="39">
        <v>17150.126502645275</v>
      </c>
      <c r="G15639" s="39">
        <v>7334.7714224142665</v>
      </c>
      <c r="H15639" s="83">
        <v>7333.4086609719443</v>
      </c>
      <c r="I15639" s="85">
        <v>1.9976126499064344</v>
      </c>
    </row>
    <row r="15640" spans="1:9" x14ac:dyDescent="0.2">
      <c r="A15640" s="49" t="s">
        <v>12946</v>
      </c>
      <c r="B15640" s="1" t="s">
        <v>1410</v>
      </c>
      <c r="C15640" s="1" t="s">
        <v>8054</v>
      </c>
      <c r="D15640" s="1" t="s">
        <v>42</v>
      </c>
      <c r="E15640" s="39">
        <v>4701.75</v>
      </c>
      <c r="F15640" s="39">
        <v>19785.570631189079</v>
      </c>
      <c r="G15640" s="39">
        <v>8456.7993349348399</v>
      </c>
      <c r="H15640" s="83">
        <v>8459.8048776791475</v>
      </c>
      <c r="I15640" s="85">
        <v>1.7992885367531553</v>
      </c>
    </row>
    <row r="15641" spans="1:9" hidden="1" x14ac:dyDescent="0.2">
      <c r="A15641" s="49" t="s">
        <v>12947</v>
      </c>
      <c r="B15641" s="1" t="s">
        <v>1410</v>
      </c>
      <c r="C15641" s="1" t="s">
        <v>8054</v>
      </c>
      <c r="D15641" s="1" t="s">
        <v>42</v>
      </c>
      <c r="E15641" s="39">
        <v>4722.9041319782955</v>
      </c>
      <c r="F15641" s="39">
        <v>19874.589947911161</v>
      </c>
      <c r="G15641" s="39">
        <v>8497.5517622181978</v>
      </c>
      <c r="H15641" s="83">
        <v>8498.1160575254235</v>
      </c>
      <c r="I15641" s="85">
        <v>1.7993412146534076</v>
      </c>
    </row>
    <row r="15642" spans="1:9" hidden="1" x14ac:dyDescent="0.2">
      <c r="A15642" s="49" t="s">
        <v>12948</v>
      </c>
      <c r="B15642" s="1" t="s">
        <v>1410</v>
      </c>
      <c r="C15642" s="1" t="s">
        <v>8054</v>
      </c>
      <c r="D15642" s="1" t="s">
        <v>42</v>
      </c>
      <c r="E15642" s="39">
        <v>4741.1664724210641</v>
      </c>
      <c r="F15642" s="39">
        <v>19951.440232745794</v>
      </c>
      <c r="G15642" s="39">
        <v>8532.8381474374764</v>
      </c>
      <c r="H15642" s="83">
        <v>8531.2527915822993</v>
      </c>
      <c r="I15642" s="85">
        <v>1.7993995446495761</v>
      </c>
    </row>
    <row r="15643" spans="1:9" x14ac:dyDescent="0.2">
      <c r="A15643" s="49" t="s">
        <v>12946</v>
      </c>
      <c r="B15643" s="1" t="s">
        <v>1409</v>
      </c>
      <c r="C15643" s="1" t="s">
        <v>8053</v>
      </c>
      <c r="D15643" s="1" t="s">
        <v>42</v>
      </c>
      <c r="E15643" s="39">
        <v>3975.166666666667</v>
      </c>
      <c r="F15643" s="39">
        <v>16527.660456366368</v>
      </c>
      <c r="G15643" s="39">
        <v>7064.2950138167407</v>
      </c>
      <c r="H15643" s="83">
        <v>7066.8056611410429</v>
      </c>
      <c r="I15643" s="85">
        <v>1.7777382066515557</v>
      </c>
    </row>
    <row r="15644" spans="1:9" hidden="1" x14ac:dyDescent="0.2">
      <c r="A15644" s="49" t="s">
        <v>12947</v>
      </c>
      <c r="B15644" s="1" t="s">
        <v>1409</v>
      </c>
      <c r="C15644" s="1" t="s">
        <v>8053</v>
      </c>
      <c r="D15644" s="1" t="s">
        <v>42</v>
      </c>
      <c r="E15644" s="39">
        <v>3996.9049629711099</v>
      </c>
      <c r="F15644" s="39">
        <v>16618.042372483858</v>
      </c>
      <c r="G15644" s="39">
        <v>7105.1868550253275</v>
      </c>
      <c r="H15644" s="83">
        <v>7105.6586878204025</v>
      </c>
      <c r="I15644" s="85">
        <v>1.77779025362124</v>
      </c>
    </row>
    <row r="15645" spans="1:9" hidden="1" x14ac:dyDescent="0.2">
      <c r="A15645" s="49" t="s">
        <v>12948</v>
      </c>
      <c r="B15645" s="1" t="s">
        <v>1409</v>
      </c>
      <c r="C15645" s="1" t="s">
        <v>8053</v>
      </c>
      <c r="D15645" s="1" t="s">
        <v>42</v>
      </c>
      <c r="E15645" s="39">
        <v>4015.0885386383575</v>
      </c>
      <c r="F15645" s="39">
        <v>16693.64472823689</v>
      </c>
      <c r="G15645" s="39">
        <v>7139.5431555401328</v>
      </c>
      <c r="H15645" s="83">
        <v>7138.2166664693987</v>
      </c>
      <c r="I15645" s="85">
        <v>1.7778478849908979</v>
      </c>
    </row>
    <row r="15646" spans="1:9" x14ac:dyDescent="0.2">
      <c r="A15646" s="49" t="s">
        <v>12946</v>
      </c>
      <c r="B15646" s="1" t="s">
        <v>1408</v>
      </c>
      <c r="C15646" s="1" t="s">
        <v>8052</v>
      </c>
      <c r="D15646" s="1" t="s">
        <v>42</v>
      </c>
      <c r="E15646" s="39">
        <v>12715.5</v>
      </c>
      <c r="F15646" s="39">
        <v>45971.918255286138</v>
      </c>
      <c r="G15646" s="39">
        <v>19649.43518556573</v>
      </c>
      <c r="H15646" s="83">
        <v>19656.418586142321</v>
      </c>
      <c r="I15646" s="85">
        <v>1.5458628120122937</v>
      </c>
    </row>
    <row r="15647" spans="1:9" hidden="1" x14ac:dyDescent="0.2">
      <c r="A15647" s="49" t="s">
        <v>12947</v>
      </c>
      <c r="B15647" s="1" t="s">
        <v>1408</v>
      </c>
      <c r="C15647" s="1" t="s">
        <v>8052</v>
      </c>
      <c r="D15647" s="1" t="s">
        <v>42</v>
      </c>
      <c r="E15647" s="39">
        <v>12780.327304121547</v>
      </c>
      <c r="F15647" s="39">
        <v>46206.296417826845</v>
      </c>
      <c r="G15647" s="39">
        <v>19755.89919489875</v>
      </c>
      <c r="H15647" s="83">
        <v>19757.211121147353</v>
      </c>
      <c r="I15647" s="85">
        <v>1.5459080703493266</v>
      </c>
    </row>
    <row r="15648" spans="1:9" hidden="1" x14ac:dyDescent="0.2">
      <c r="A15648" s="49" t="s">
        <v>12948</v>
      </c>
      <c r="B15648" s="1" t="s">
        <v>1408</v>
      </c>
      <c r="C15648" s="1" t="s">
        <v>8052</v>
      </c>
      <c r="D15648" s="1" t="s">
        <v>42</v>
      </c>
      <c r="E15648" s="39">
        <v>12839.298860296185</v>
      </c>
      <c r="F15648" s="39">
        <v>46419.503571288958</v>
      </c>
      <c r="G15648" s="39">
        <v>19852.707686140471</v>
      </c>
      <c r="H15648" s="83">
        <v>19849.019158850078</v>
      </c>
      <c r="I15648" s="85">
        <v>1.5459581846973369</v>
      </c>
    </row>
    <row r="15649" spans="1:9" x14ac:dyDescent="0.2">
      <c r="A15649" s="49" t="s">
        <v>12946</v>
      </c>
      <c r="B15649" s="1" t="s">
        <v>1407</v>
      </c>
      <c r="C15649" s="1" t="s">
        <v>8051</v>
      </c>
      <c r="D15649" s="1" t="s">
        <v>42</v>
      </c>
      <c r="E15649" s="39">
        <v>2104.5</v>
      </c>
      <c r="F15649" s="39">
        <v>7384.9820681803203</v>
      </c>
      <c r="G15649" s="39">
        <v>3156.5079727467892</v>
      </c>
      <c r="H15649" s="83">
        <v>3157.6297942845954</v>
      </c>
      <c r="I15649" s="85">
        <v>1.5004180538296961</v>
      </c>
    </row>
    <row r="15650" spans="1:9" hidden="1" x14ac:dyDescent="0.2">
      <c r="A15650" s="49" t="s">
        <v>12947</v>
      </c>
      <c r="B15650" s="1" t="s">
        <v>1407</v>
      </c>
      <c r="C15650" s="1" t="s">
        <v>8051</v>
      </c>
      <c r="D15650" s="1" t="s">
        <v>42</v>
      </c>
      <c r="E15650" s="39">
        <v>2116.2403882206881</v>
      </c>
      <c r="F15650" s="39">
        <v>7426.1807170200718</v>
      </c>
      <c r="G15650" s="39">
        <v>3175.1273965326282</v>
      </c>
      <c r="H15650" s="83">
        <v>3175.3382466150811</v>
      </c>
      <c r="I15650" s="85">
        <v>1.5004619816772662</v>
      </c>
    </row>
    <row r="15651" spans="1:9" hidden="1" x14ac:dyDescent="0.2">
      <c r="A15651" s="49" t="s">
        <v>12948</v>
      </c>
      <c r="B15651" s="1" t="s">
        <v>1407</v>
      </c>
      <c r="C15651" s="1" t="s">
        <v>8051</v>
      </c>
      <c r="D15651" s="1" t="s">
        <v>42</v>
      </c>
      <c r="E15651" s="39">
        <v>2126.7265661593401</v>
      </c>
      <c r="F15651" s="39">
        <v>7462.9781682154589</v>
      </c>
      <c r="G15651" s="39">
        <v>3191.7688179084403</v>
      </c>
      <c r="H15651" s="83">
        <v>3191.1758042714287</v>
      </c>
      <c r="I15651" s="85">
        <v>1.5005106227804261</v>
      </c>
    </row>
    <row r="15652" spans="1:9" x14ac:dyDescent="0.2">
      <c r="A15652" s="49" t="s">
        <v>12946</v>
      </c>
      <c r="B15652" s="1" t="s">
        <v>1406</v>
      </c>
      <c r="C15652" s="1" t="s">
        <v>8050</v>
      </c>
      <c r="D15652" s="1" t="s">
        <v>42</v>
      </c>
      <c r="E15652" s="39">
        <v>9136</v>
      </c>
      <c r="F15652" s="39">
        <v>34656.010119909952</v>
      </c>
      <c r="G15652" s="39">
        <v>14812.760713181211</v>
      </c>
      <c r="H15652" s="83">
        <v>14818.025161788943</v>
      </c>
      <c r="I15652" s="85">
        <v>1.6219379555373186</v>
      </c>
    </row>
    <row r="15653" spans="1:9" hidden="1" x14ac:dyDescent="0.2">
      <c r="A15653" s="49" t="s">
        <v>12947</v>
      </c>
      <c r="B15653" s="1" t="s">
        <v>1406</v>
      </c>
      <c r="C15653" s="1" t="s">
        <v>8050</v>
      </c>
      <c r="D15653" s="1" t="s">
        <v>42</v>
      </c>
      <c r="E15653" s="39">
        <v>9181.2403370878201</v>
      </c>
      <c r="F15653" s="39">
        <v>34827.622376909036</v>
      </c>
      <c r="G15653" s="39">
        <v>14890.849304484789</v>
      </c>
      <c r="H15653" s="83">
        <v>14891.8381582886</v>
      </c>
      <c r="I15653" s="85">
        <v>1.6219854411318149</v>
      </c>
    </row>
    <row r="15654" spans="1:9" hidden="1" x14ac:dyDescent="0.2">
      <c r="A15654" s="49" t="s">
        <v>12948</v>
      </c>
      <c r="B15654" s="1" t="s">
        <v>1406</v>
      </c>
      <c r="C15654" s="1" t="s">
        <v>8050</v>
      </c>
      <c r="D15654" s="1" t="s">
        <v>42</v>
      </c>
      <c r="E15654" s="39">
        <v>9224.7585767710698</v>
      </c>
      <c r="F15654" s="39">
        <v>34992.702122406336</v>
      </c>
      <c r="G15654" s="39">
        <v>14965.689698025999</v>
      </c>
      <c r="H15654" s="83">
        <v>14962.909152634233</v>
      </c>
      <c r="I15654" s="85">
        <v>1.6220380217117487</v>
      </c>
    </row>
    <row r="15655" spans="1:9" x14ac:dyDescent="0.2">
      <c r="A15655" s="49" t="s">
        <v>12946</v>
      </c>
      <c r="B15655" s="1" t="s">
        <v>1405</v>
      </c>
      <c r="C15655" s="1" t="s">
        <v>8049</v>
      </c>
      <c r="D15655" s="1" t="s">
        <v>42</v>
      </c>
      <c r="E15655" s="39">
        <v>2888.4166666666661</v>
      </c>
      <c r="F15655" s="39">
        <v>8026.1039287746107</v>
      </c>
      <c r="G15655" s="39">
        <v>3430.5379224182552</v>
      </c>
      <c r="H15655" s="83">
        <v>3431.7571340790078</v>
      </c>
      <c r="I15655" s="85">
        <v>1.1881101413389141</v>
      </c>
    </row>
    <row r="15656" spans="1:9" hidden="1" x14ac:dyDescent="0.2">
      <c r="A15656" s="49" t="s">
        <v>12947</v>
      </c>
      <c r="B15656" s="1" t="s">
        <v>1405</v>
      </c>
      <c r="C15656" s="1" t="s">
        <v>8049</v>
      </c>
      <c r="D15656" s="1" t="s">
        <v>42</v>
      </c>
      <c r="E15656" s="39">
        <v>2903.3903753946652</v>
      </c>
      <c r="F15656" s="39">
        <v>8067.7116870447535</v>
      </c>
      <c r="G15656" s="39">
        <v>3449.4194769799906</v>
      </c>
      <c r="H15656" s="83">
        <v>3449.6485419245751</v>
      </c>
      <c r="I15656" s="85">
        <v>1.1881449257252068</v>
      </c>
    </row>
    <row r="15657" spans="1:9" hidden="1" x14ac:dyDescent="0.2">
      <c r="A15657" s="49" t="s">
        <v>12948</v>
      </c>
      <c r="B15657" s="1" t="s">
        <v>1405</v>
      </c>
      <c r="C15657" s="1" t="s">
        <v>8049</v>
      </c>
      <c r="D15657" s="1" t="s">
        <v>42</v>
      </c>
      <c r="E15657" s="39">
        <v>2916.3878250199364</v>
      </c>
      <c r="F15657" s="39">
        <v>8103.8279727265653</v>
      </c>
      <c r="G15657" s="39">
        <v>3465.8476610856505</v>
      </c>
      <c r="H15657" s="83">
        <v>3465.2037250601788</v>
      </c>
      <c r="I15657" s="85">
        <v>1.1881834423158348</v>
      </c>
    </row>
    <row r="15658" spans="1:9" x14ac:dyDescent="0.2">
      <c r="A15658" s="49" t="s">
        <v>12946</v>
      </c>
      <c r="B15658" s="1" t="s">
        <v>1404</v>
      </c>
      <c r="C15658" s="1" t="s">
        <v>8048</v>
      </c>
      <c r="D15658" s="1" t="s">
        <v>42</v>
      </c>
      <c r="E15658" s="39">
        <v>3284.9166666666661</v>
      </c>
      <c r="F15658" s="39">
        <v>13089.567114503254</v>
      </c>
      <c r="G15658" s="39">
        <v>5594.7763414020592</v>
      </c>
      <c r="H15658" s="83">
        <v>5596.7647224399607</v>
      </c>
      <c r="I15658" s="85">
        <v>1.703776774379856</v>
      </c>
    </row>
    <row r="15659" spans="1:9" hidden="1" x14ac:dyDescent="0.2">
      <c r="A15659" s="49" t="s">
        <v>12947</v>
      </c>
      <c r="B15659" s="1" t="s">
        <v>1404</v>
      </c>
      <c r="C15659" s="1" t="s">
        <v>8048</v>
      </c>
      <c r="D15659" s="1" t="s">
        <v>42</v>
      </c>
      <c r="E15659" s="39">
        <v>3299.5029102844346</v>
      </c>
      <c r="F15659" s="39">
        <v>13147.689628453363</v>
      </c>
      <c r="G15659" s="39">
        <v>5621.4077102558795</v>
      </c>
      <c r="H15659" s="83">
        <v>5621.7810100108754</v>
      </c>
      <c r="I15659" s="85">
        <v>1.7038266559753537</v>
      </c>
    </row>
    <row r="15660" spans="1:9" hidden="1" x14ac:dyDescent="0.2">
      <c r="A15660" s="49" t="s">
        <v>12948</v>
      </c>
      <c r="B15660" s="1" t="s">
        <v>1404</v>
      </c>
      <c r="C15660" s="1" t="s">
        <v>8048</v>
      </c>
      <c r="D15660" s="1" t="s">
        <v>42</v>
      </c>
      <c r="E15660" s="39">
        <v>3313.1533896646297</v>
      </c>
      <c r="F15660" s="39">
        <v>13202.083357160496</v>
      </c>
      <c r="G15660" s="39">
        <v>5646.2711053178455</v>
      </c>
      <c r="H15660" s="83">
        <v>5645.2220582361988</v>
      </c>
      <c r="I15660" s="85">
        <v>1.7038818896361543</v>
      </c>
    </row>
    <row r="15661" spans="1:9" x14ac:dyDescent="0.2">
      <c r="A15661" s="49" t="s">
        <v>12946</v>
      </c>
      <c r="B15661" s="1" t="s">
        <v>1403</v>
      </c>
      <c r="C15661" s="1" t="s">
        <v>8047</v>
      </c>
      <c r="D15661" s="1" t="s">
        <v>42</v>
      </c>
      <c r="E15661" s="39">
        <v>2657.5000000000009</v>
      </c>
      <c r="F15661" s="39">
        <v>11013.299951556712</v>
      </c>
      <c r="G15661" s="39">
        <v>4707.3329064841491</v>
      </c>
      <c r="H15661" s="83">
        <v>4709.0058905176802</v>
      </c>
      <c r="I15661" s="85">
        <v>1.7719683501477623</v>
      </c>
    </row>
    <row r="15662" spans="1:9" hidden="1" x14ac:dyDescent="0.2">
      <c r="A15662" s="49" t="s">
        <v>12947</v>
      </c>
      <c r="B15662" s="1" t="s">
        <v>1403</v>
      </c>
      <c r="C15662" s="1" t="s">
        <v>8047</v>
      </c>
      <c r="D15662" s="1" t="s">
        <v>42</v>
      </c>
      <c r="E15662" s="39">
        <v>2670.8220990351019</v>
      </c>
      <c r="F15662" s="39">
        <v>11068.509837787347</v>
      </c>
      <c r="G15662" s="39">
        <v>4732.4365193811018</v>
      </c>
      <c r="H15662" s="83">
        <v>4732.7507853949328</v>
      </c>
      <c r="I15662" s="85">
        <v>1.7720202281929416</v>
      </c>
    </row>
    <row r="15663" spans="1:9" hidden="1" x14ac:dyDescent="0.2">
      <c r="A15663" s="49" t="s">
        <v>12948</v>
      </c>
      <c r="B15663" s="1" t="s">
        <v>1403</v>
      </c>
      <c r="C15663" s="1" t="s">
        <v>8047</v>
      </c>
      <c r="D15663" s="1" t="s">
        <v>42</v>
      </c>
      <c r="E15663" s="39">
        <v>2683.5498159281751</v>
      </c>
      <c r="F15663" s="39">
        <v>11121.256465761726</v>
      </c>
      <c r="G15663" s="39">
        <v>4756.3424149569482</v>
      </c>
      <c r="H15663" s="83">
        <v>4755.4587118834233</v>
      </c>
      <c r="I15663" s="85">
        <v>1.7720776725132732</v>
      </c>
    </row>
    <row r="15664" spans="1:9" x14ac:dyDescent="0.2">
      <c r="A15664" s="49" t="s">
        <v>12946</v>
      </c>
      <c r="B15664" s="1" t="s">
        <v>1402</v>
      </c>
      <c r="C15664" s="1" t="s">
        <v>8046</v>
      </c>
      <c r="D15664" s="1" t="s">
        <v>42</v>
      </c>
      <c r="E15664" s="39">
        <v>373.33333333333337</v>
      </c>
      <c r="F15664" s="39">
        <v>1264.6481022201356</v>
      </c>
      <c r="G15664" s="39">
        <v>540.53913476333764</v>
      </c>
      <c r="H15664" s="83">
        <v>540.73124213282335</v>
      </c>
      <c r="I15664" s="85">
        <v>1.4483872557129196</v>
      </c>
    </row>
    <row r="15665" spans="1:9" hidden="1" x14ac:dyDescent="0.2">
      <c r="A15665" s="49" t="s">
        <v>12947</v>
      </c>
      <c r="B15665" s="1" t="s">
        <v>1402</v>
      </c>
      <c r="C15665" s="1" t="s">
        <v>8046</v>
      </c>
      <c r="D15665" s="1" t="s">
        <v>42</v>
      </c>
      <c r="E15665" s="39">
        <v>375.44956208644078</v>
      </c>
      <c r="F15665" s="39">
        <v>1271.8167218892809</v>
      </c>
      <c r="G15665" s="39">
        <v>543.77617121326773</v>
      </c>
      <c r="H15665" s="83">
        <v>543.81228165427274</v>
      </c>
      <c r="I15665" s="85">
        <v>1.4484296602510602</v>
      </c>
    </row>
    <row r="15666" spans="1:9" hidden="1" x14ac:dyDescent="0.2">
      <c r="A15666" s="49" t="s">
        <v>12948</v>
      </c>
      <c r="B15666" s="1" t="s">
        <v>1402</v>
      </c>
      <c r="C15666" s="1" t="s">
        <v>8046</v>
      </c>
      <c r="D15666" s="1" t="s">
        <v>42</v>
      </c>
      <c r="E15666" s="39">
        <v>377.39819830541853</v>
      </c>
      <c r="F15666" s="39">
        <v>1278.4176301828013</v>
      </c>
      <c r="G15666" s="39">
        <v>546.75404862635071</v>
      </c>
      <c r="H15666" s="83">
        <v>546.65246463784024</v>
      </c>
      <c r="I15666" s="85">
        <v>1.4484766146007104</v>
      </c>
    </row>
    <row r="15667" spans="1:9" x14ac:dyDescent="0.2">
      <c r="A15667" s="49" t="s">
        <v>12946</v>
      </c>
      <c r="B15667" s="1" t="s">
        <v>1401</v>
      </c>
      <c r="C15667" s="1" t="s">
        <v>8045</v>
      </c>
      <c r="D15667" s="1" t="s">
        <v>42</v>
      </c>
      <c r="E15667" s="39">
        <v>3159.666666666667</v>
      </c>
      <c r="F15667" s="39">
        <v>12313.605563779469</v>
      </c>
      <c r="G15667" s="39">
        <v>5263.112865608663</v>
      </c>
      <c r="H15667" s="83">
        <v>5264.9833735939192</v>
      </c>
      <c r="I15667" s="85">
        <v>1.6663097500560984</v>
      </c>
    </row>
    <row r="15668" spans="1:9" hidden="1" x14ac:dyDescent="0.2">
      <c r="A15668" s="49" t="s">
        <v>12947</v>
      </c>
      <c r="B15668" s="1" t="s">
        <v>1401</v>
      </c>
      <c r="C15668" s="1" t="s">
        <v>8045</v>
      </c>
      <c r="D15668" s="1" t="s">
        <v>42</v>
      </c>
      <c r="E15668" s="39">
        <v>3177.3733745672553</v>
      </c>
      <c r="F15668" s="39">
        <v>12382.61075955568</v>
      </c>
      <c r="G15668" s="39">
        <v>5294.291663702139</v>
      </c>
      <c r="H15668" s="83">
        <v>5294.6432407239117</v>
      </c>
      <c r="I15668" s="85">
        <v>1.6663585347268228</v>
      </c>
    </row>
    <row r="15669" spans="1:9" hidden="1" x14ac:dyDescent="0.2">
      <c r="A15669" s="49" t="s">
        <v>12948</v>
      </c>
      <c r="B15669" s="1" t="s">
        <v>1401</v>
      </c>
      <c r="C15669" s="1" t="s">
        <v>8045</v>
      </c>
      <c r="D15669" s="1" t="s">
        <v>42</v>
      </c>
      <c r="E15669" s="39">
        <v>3195.6953415647567</v>
      </c>
      <c r="F15669" s="39">
        <v>12454.013694915891</v>
      </c>
      <c r="G15669" s="39">
        <v>5326.3364401268618</v>
      </c>
      <c r="H15669" s="83">
        <v>5325.3468352010341</v>
      </c>
      <c r="I15669" s="85">
        <v>1.6664125537678769</v>
      </c>
    </row>
    <row r="15670" spans="1:9" x14ac:dyDescent="0.2">
      <c r="A15670" s="49" t="s">
        <v>12946</v>
      </c>
      <c r="B15670" s="1" t="s">
        <v>1400</v>
      </c>
      <c r="C15670" s="1" t="s">
        <v>8044</v>
      </c>
      <c r="D15670" s="1" t="s">
        <v>42</v>
      </c>
      <c r="E15670" s="39">
        <v>5347.5</v>
      </c>
      <c r="F15670" s="39">
        <v>16834.501220175374</v>
      </c>
      <c r="G15670" s="39">
        <v>7195.4456799097588</v>
      </c>
      <c r="H15670" s="83">
        <v>7198.0029381228005</v>
      </c>
      <c r="I15670" s="85">
        <v>1.3460501053058065</v>
      </c>
    </row>
    <row r="15671" spans="1:9" hidden="1" x14ac:dyDescent="0.2">
      <c r="A15671" s="49" t="s">
        <v>12947</v>
      </c>
      <c r="B15671" s="1" t="s">
        <v>1400</v>
      </c>
      <c r="C15671" s="1" t="s">
        <v>8044</v>
      </c>
      <c r="D15671" s="1" t="s">
        <v>42</v>
      </c>
      <c r="E15671" s="39">
        <v>5374.8370834037942</v>
      </c>
      <c r="F15671" s="39">
        <v>16920.561278878919</v>
      </c>
      <c r="G15671" s="39">
        <v>7234.531413724605</v>
      </c>
      <c r="H15671" s="83">
        <v>7235.0118358792424</v>
      </c>
      <c r="I15671" s="85">
        <v>1.3460895137118147</v>
      </c>
    </row>
    <row r="15672" spans="1:9" hidden="1" x14ac:dyDescent="0.2">
      <c r="A15672" s="49" t="s">
        <v>12948</v>
      </c>
      <c r="B15672" s="1" t="s">
        <v>1400</v>
      </c>
      <c r="C15672" s="1" t="s">
        <v>8044</v>
      </c>
      <c r="D15672" s="1" t="s">
        <v>42</v>
      </c>
      <c r="E15672" s="39">
        <v>5398.8575636824216</v>
      </c>
      <c r="F15672" s="39">
        <v>16996.180316664755</v>
      </c>
      <c r="G15672" s="39">
        <v>7268.9316698418625</v>
      </c>
      <c r="H15672" s="83">
        <v>7267.5811410746992</v>
      </c>
      <c r="I15672" s="85">
        <v>1.3461331504581628</v>
      </c>
    </row>
    <row r="15673" spans="1:9" x14ac:dyDescent="0.2">
      <c r="A15673" s="49" t="s">
        <v>12946</v>
      </c>
      <c r="B15673" s="1" t="s">
        <v>1399</v>
      </c>
      <c r="C15673" s="1" t="s">
        <v>8043</v>
      </c>
      <c r="D15673" s="1" t="s">
        <v>42</v>
      </c>
      <c r="E15673" s="39">
        <v>5658.3333333333339</v>
      </c>
      <c r="F15673" s="39">
        <v>19142.894360540758</v>
      </c>
      <c r="G15673" s="39">
        <v>8182.1049953321362</v>
      </c>
      <c r="H15673" s="83">
        <v>8185.0129118296109</v>
      </c>
      <c r="I15673" s="85">
        <v>1.4465413098962492</v>
      </c>
    </row>
    <row r="15674" spans="1:9" hidden="1" x14ac:dyDescent="0.2">
      <c r="A15674" s="49" t="s">
        <v>12947</v>
      </c>
      <c r="B15674" s="1" t="s">
        <v>1399</v>
      </c>
      <c r="C15674" s="1" t="s">
        <v>8043</v>
      </c>
      <c r="D15674" s="1" t="s">
        <v>42</v>
      </c>
      <c r="E15674" s="39">
        <v>5685.199720380042</v>
      </c>
      <c r="F15674" s="39">
        <v>19233.786921792813</v>
      </c>
      <c r="G15674" s="39">
        <v>8223.5709204449558</v>
      </c>
      <c r="H15674" s="83">
        <v>8224.1170215584189</v>
      </c>
      <c r="I15674" s="85">
        <v>1.4465836603905018</v>
      </c>
    </row>
    <row r="15675" spans="1:9" hidden="1" x14ac:dyDescent="0.2">
      <c r="A15675" s="49" t="s">
        <v>12948</v>
      </c>
      <c r="B15675" s="1" t="s">
        <v>1399</v>
      </c>
      <c r="C15675" s="1" t="s">
        <v>8043</v>
      </c>
      <c r="D15675" s="1" t="s">
        <v>42</v>
      </c>
      <c r="E15675" s="39">
        <v>5710.264333148265</v>
      </c>
      <c r="F15675" s="39">
        <v>19318.58384098161</v>
      </c>
      <c r="G15675" s="39">
        <v>8262.1779295033321</v>
      </c>
      <c r="H15675" s="83">
        <v>8260.6428608742626</v>
      </c>
      <c r="I15675" s="85">
        <v>1.4466305548976024</v>
      </c>
    </row>
    <row r="15676" spans="1:9" x14ac:dyDescent="0.2">
      <c r="A15676" s="49" t="s">
        <v>12946</v>
      </c>
      <c r="B15676" s="1" t="s">
        <v>1398</v>
      </c>
      <c r="C15676" s="1" t="s">
        <v>8042</v>
      </c>
      <c r="D15676" s="1" t="s">
        <v>42</v>
      </c>
      <c r="E15676" s="39">
        <v>1981.083333333333</v>
      </c>
      <c r="F15676" s="39">
        <v>6383.0543194726906</v>
      </c>
      <c r="G15676" s="39">
        <v>2728.2614451704335</v>
      </c>
      <c r="H15676" s="83">
        <v>2729.2310680816963</v>
      </c>
      <c r="I15676" s="85">
        <v>1.3776457669196298</v>
      </c>
    </row>
    <row r="15677" spans="1:9" hidden="1" x14ac:dyDescent="0.2">
      <c r="A15677" s="49" t="s">
        <v>12947</v>
      </c>
      <c r="B15677" s="1" t="s">
        <v>1398</v>
      </c>
      <c r="C15677" s="1" t="s">
        <v>8042</v>
      </c>
      <c r="D15677" s="1" t="s">
        <v>42</v>
      </c>
      <c r="E15677" s="39">
        <v>1993.2134241772046</v>
      </c>
      <c r="F15677" s="39">
        <v>6422.1374955581177</v>
      </c>
      <c r="G15677" s="39">
        <v>2745.8400870465789</v>
      </c>
      <c r="H15677" s="83">
        <v>2746.0224295281396</v>
      </c>
      <c r="I15677" s="85">
        <v>1.3776861003541019</v>
      </c>
    </row>
    <row r="15678" spans="1:9" hidden="1" x14ac:dyDescent="0.2">
      <c r="A15678" s="49" t="s">
        <v>12948</v>
      </c>
      <c r="B15678" s="1" t="s">
        <v>1398</v>
      </c>
      <c r="C15678" s="1" t="s">
        <v>8042</v>
      </c>
      <c r="D15678" s="1" t="s">
        <v>42</v>
      </c>
      <c r="E15678" s="39">
        <v>2004.3277074909897</v>
      </c>
      <c r="F15678" s="39">
        <v>6457.9477378231577</v>
      </c>
      <c r="G15678" s="39">
        <v>2761.9370916899111</v>
      </c>
      <c r="H15678" s="83">
        <v>2761.423938497001</v>
      </c>
      <c r="I15678" s="85">
        <v>1.3777307613802046</v>
      </c>
    </row>
    <row r="15679" spans="1:9" x14ac:dyDescent="0.2">
      <c r="A15679" s="49" t="s">
        <v>12946</v>
      </c>
      <c r="B15679" s="1" t="s">
        <v>1397</v>
      </c>
      <c r="C15679" s="1" t="s">
        <v>8041</v>
      </c>
      <c r="D15679" s="1" t="s">
        <v>42</v>
      </c>
      <c r="E15679" s="39">
        <v>3035.75</v>
      </c>
      <c r="F15679" s="39">
        <v>12693.180643803662</v>
      </c>
      <c r="G15679" s="39">
        <v>5425.3518196495615</v>
      </c>
      <c r="H15679" s="83">
        <v>5427.2799872873466</v>
      </c>
      <c r="I15679" s="85">
        <v>1.7877888453552981</v>
      </c>
    </row>
    <row r="15680" spans="1:9" hidden="1" x14ac:dyDescent="0.2">
      <c r="A15680" s="49" t="s">
        <v>12947</v>
      </c>
      <c r="B15680" s="1" t="s">
        <v>1397</v>
      </c>
      <c r="C15680" s="1" t="s">
        <v>8041</v>
      </c>
      <c r="D15680" s="1" t="s">
        <v>42</v>
      </c>
      <c r="E15680" s="39">
        <v>3049.0892841706182</v>
      </c>
      <c r="F15680" s="39">
        <v>12748.955310240848</v>
      </c>
      <c r="G15680" s="39">
        <v>5450.9254252243963</v>
      </c>
      <c r="H15680" s="83">
        <v>5451.287403794644</v>
      </c>
      <c r="I15680" s="85">
        <v>1.7878411865782562</v>
      </c>
    </row>
    <row r="15681" spans="1:9" hidden="1" x14ac:dyDescent="0.2">
      <c r="A15681" s="49" t="s">
        <v>12948</v>
      </c>
      <c r="B15681" s="1" t="s">
        <v>1397</v>
      </c>
      <c r="C15681" s="1" t="s">
        <v>8041</v>
      </c>
      <c r="D15681" s="1" t="s">
        <v>42</v>
      </c>
      <c r="E15681" s="39">
        <v>3062.0351200258601</v>
      </c>
      <c r="F15681" s="39">
        <v>12803.084877265674</v>
      </c>
      <c r="G15681" s="39">
        <v>5475.6273116718985</v>
      </c>
      <c r="H15681" s="83">
        <v>5474.6099692977277</v>
      </c>
      <c r="I15681" s="85">
        <v>1.7878991437732081</v>
      </c>
    </row>
    <row r="15682" spans="1:9" x14ac:dyDescent="0.2">
      <c r="A15682" s="49" t="s">
        <v>12946</v>
      </c>
      <c r="B15682" s="1" t="s">
        <v>1396</v>
      </c>
      <c r="C15682" s="1" t="s">
        <v>8040</v>
      </c>
      <c r="D15682" s="1" t="s">
        <v>42</v>
      </c>
      <c r="E15682" s="39">
        <v>3522.75</v>
      </c>
      <c r="F15682" s="39">
        <v>11656.593738161622</v>
      </c>
      <c r="G15682" s="39">
        <v>4982.2911863405016</v>
      </c>
      <c r="H15682" s="83">
        <v>4984.061890425116</v>
      </c>
      <c r="I15682" s="85">
        <v>1.4148213442410378</v>
      </c>
    </row>
    <row r="15683" spans="1:9" hidden="1" x14ac:dyDescent="0.2">
      <c r="A15683" s="49" t="s">
        <v>12947</v>
      </c>
      <c r="B15683" s="1" t="s">
        <v>1396</v>
      </c>
      <c r="C15683" s="1" t="s">
        <v>8040</v>
      </c>
      <c r="D15683" s="1" t="s">
        <v>42</v>
      </c>
      <c r="E15683" s="39">
        <v>3541.691118532578</v>
      </c>
      <c r="F15683" s="39">
        <v>11719.268899237664</v>
      </c>
      <c r="G15683" s="39">
        <v>5010.674149636603</v>
      </c>
      <c r="H15683" s="83">
        <v>5011.006892523943</v>
      </c>
      <c r="I15683" s="85">
        <v>1.4148627660675683</v>
      </c>
    </row>
    <row r="15684" spans="1:9" hidden="1" x14ac:dyDescent="0.2">
      <c r="A15684" s="49" t="s">
        <v>12948</v>
      </c>
      <c r="B15684" s="1" t="s">
        <v>1396</v>
      </c>
      <c r="C15684" s="1" t="s">
        <v>8040</v>
      </c>
      <c r="D15684" s="1" t="s">
        <v>42</v>
      </c>
      <c r="E15684" s="39">
        <v>3559.9573704324102</v>
      </c>
      <c r="F15684" s="39">
        <v>11779.710962260946</v>
      </c>
      <c r="G15684" s="39">
        <v>5037.9504382643991</v>
      </c>
      <c r="H15684" s="83">
        <v>5037.0144139208705</v>
      </c>
      <c r="I15684" s="85">
        <v>1.4149086322651807</v>
      </c>
    </row>
    <row r="15685" spans="1:9" x14ac:dyDescent="0.2">
      <c r="A15685" s="49" t="s">
        <v>12946</v>
      </c>
      <c r="B15685" s="1" t="s">
        <v>1395</v>
      </c>
      <c r="C15685" s="1" t="s">
        <v>8039</v>
      </c>
      <c r="D15685" s="1" t="s">
        <v>42</v>
      </c>
      <c r="E15685" s="39">
        <v>5115.1666666666661</v>
      </c>
      <c r="F15685" s="39">
        <v>19279.898403052499</v>
      </c>
      <c r="G15685" s="39">
        <v>8240.6636144992935</v>
      </c>
      <c r="H15685" s="83">
        <v>8243.5923427041271</v>
      </c>
      <c r="I15685" s="85">
        <v>1.6115979947289032</v>
      </c>
    </row>
    <row r="15686" spans="1:9" hidden="1" x14ac:dyDescent="0.2">
      <c r="A15686" s="49" t="s">
        <v>12947</v>
      </c>
      <c r="B15686" s="1" t="s">
        <v>1395</v>
      </c>
      <c r="C15686" s="1" t="s">
        <v>8039</v>
      </c>
      <c r="D15686" s="1" t="s">
        <v>42</v>
      </c>
      <c r="E15686" s="39">
        <v>5140.3194702219898</v>
      </c>
      <c r="F15686" s="39">
        <v>19374.703426759497</v>
      </c>
      <c r="G15686" s="39">
        <v>8283.8209833767505</v>
      </c>
      <c r="H15686" s="83">
        <v>8284.3710855047084</v>
      </c>
      <c r="I15686" s="85">
        <v>1.611645177599621</v>
      </c>
    </row>
    <row r="15687" spans="1:9" hidden="1" x14ac:dyDescent="0.2">
      <c r="A15687" s="49" t="s">
        <v>12948</v>
      </c>
      <c r="B15687" s="1" t="s">
        <v>1395</v>
      </c>
      <c r="C15687" s="1" t="s">
        <v>8039</v>
      </c>
      <c r="D15687" s="1" t="s">
        <v>42</v>
      </c>
      <c r="E15687" s="39">
        <v>5163.5823033417237</v>
      </c>
      <c r="F15687" s="39">
        <v>19462.384843288572</v>
      </c>
      <c r="G15687" s="39">
        <v>8323.6787867753137</v>
      </c>
      <c r="H15687" s="83">
        <v>8322.132291614711</v>
      </c>
      <c r="I15687" s="85">
        <v>1.611697422974911</v>
      </c>
    </row>
    <row r="15688" spans="1:9" x14ac:dyDescent="0.2">
      <c r="A15688" s="49" t="s">
        <v>12946</v>
      </c>
      <c r="B15688" s="1" t="s">
        <v>1394</v>
      </c>
      <c r="C15688" s="1" t="s">
        <v>8038</v>
      </c>
      <c r="D15688" s="1" t="s">
        <v>42</v>
      </c>
      <c r="E15688" s="39">
        <v>10563.666666666666</v>
      </c>
      <c r="F15688" s="39">
        <v>28204.99932170795</v>
      </c>
      <c r="G15688" s="39">
        <v>12055.453135612825</v>
      </c>
      <c r="H15688" s="83">
        <v>12059.737638326682</v>
      </c>
      <c r="I15688" s="85">
        <v>1.1416242123940565</v>
      </c>
    </row>
    <row r="15689" spans="1:9" hidden="1" x14ac:dyDescent="0.2">
      <c r="A15689" s="49" t="s">
        <v>12947</v>
      </c>
      <c r="B15689" s="1" t="s">
        <v>1394</v>
      </c>
      <c r="C15689" s="1" t="s">
        <v>8038</v>
      </c>
      <c r="D15689" s="1" t="s">
        <v>42</v>
      </c>
      <c r="E15689" s="39">
        <v>10622.98061248247</v>
      </c>
      <c r="F15689" s="39">
        <v>28363.367609376615</v>
      </c>
      <c r="G15689" s="39">
        <v>12127.001615790929</v>
      </c>
      <c r="H15689" s="83">
        <v>12127.806931285792</v>
      </c>
      <c r="I15689" s="85">
        <v>1.1416576358084551</v>
      </c>
    </row>
    <row r="15690" spans="1:9" hidden="1" x14ac:dyDescent="0.2">
      <c r="A15690" s="49" t="s">
        <v>12948</v>
      </c>
      <c r="B15690" s="1" t="s">
        <v>1394</v>
      </c>
      <c r="C15690" s="1" t="s">
        <v>8038</v>
      </c>
      <c r="D15690" s="1" t="s">
        <v>42</v>
      </c>
      <c r="E15690" s="39">
        <v>10675.783507550601</v>
      </c>
      <c r="F15690" s="39">
        <v>28504.351385803442</v>
      </c>
      <c r="G15690" s="39">
        <v>12190.749842387326</v>
      </c>
      <c r="H15690" s="83">
        <v>12188.484866032721</v>
      </c>
      <c r="I15690" s="85">
        <v>1.1416946454011774</v>
      </c>
    </row>
    <row r="15691" spans="1:9" x14ac:dyDescent="0.2">
      <c r="A15691" s="49" t="s">
        <v>12946</v>
      </c>
      <c r="B15691" s="1" t="s">
        <v>1393</v>
      </c>
      <c r="C15691" s="1" t="s">
        <v>8037</v>
      </c>
      <c r="D15691" s="1" t="s">
        <v>42</v>
      </c>
      <c r="E15691" s="39">
        <v>2121.3333333333335</v>
      </c>
      <c r="F15691" s="39">
        <v>8197.9827866614887</v>
      </c>
      <c r="G15691" s="39">
        <v>3504.0028246018601</v>
      </c>
      <c r="H15691" s="83">
        <v>3505.2481456563651</v>
      </c>
      <c r="I15691" s="85">
        <v>1.6523797041120514</v>
      </c>
    </row>
    <row r="15692" spans="1:9" hidden="1" x14ac:dyDescent="0.2">
      <c r="A15692" s="49" t="s">
        <v>12947</v>
      </c>
      <c r="B15692" s="1" t="s">
        <v>1393</v>
      </c>
      <c r="C15692" s="1" t="s">
        <v>8037</v>
      </c>
      <c r="D15692" s="1" t="s">
        <v>42</v>
      </c>
      <c r="E15692" s="39">
        <v>2134.0490091701849</v>
      </c>
      <c r="F15692" s="39">
        <v>8247.1230561294051</v>
      </c>
      <c r="G15692" s="39">
        <v>3526.1283499440583</v>
      </c>
      <c r="H15692" s="83">
        <v>3526.3625088802119</v>
      </c>
      <c r="I15692" s="85">
        <v>1.6524280809518155</v>
      </c>
    </row>
    <row r="15693" spans="1:9" hidden="1" x14ac:dyDescent="0.2">
      <c r="A15693" s="49" t="s">
        <v>12948</v>
      </c>
      <c r="B15693" s="1" t="s">
        <v>1393</v>
      </c>
      <c r="C15693" s="1" t="s">
        <v>8037</v>
      </c>
      <c r="D15693" s="1" t="s">
        <v>42</v>
      </c>
      <c r="E15693" s="39">
        <v>2145.4205847836247</v>
      </c>
      <c r="F15693" s="39">
        <v>8291.0689931829256</v>
      </c>
      <c r="G15693" s="39">
        <v>3545.9269587943386</v>
      </c>
      <c r="H15693" s="83">
        <v>3545.2681444621057</v>
      </c>
      <c r="I15693" s="85">
        <v>1.6524816484035283</v>
      </c>
    </row>
    <row r="15694" spans="1:9" x14ac:dyDescent="0.2">
      <c r="A15694" s="49" t="s">
        <v>12946</v>
      </c>
      <c r="B15694" s="1" t="s">
        <v>1392</v>
      </c>
      <c r="C15694" s="1" t="s">
        <v>8036</v>
      </c>
      <c r="D15694" s="1" t="s">
        <v>42</v>
      </c>
      <c r="E15694" s="39">
        <v>4592.583333333333</v>
      </c>
      <c r="F15694" s="39">
        <v>16239.713228212109</v>
      </c>
      <c r="G15694" s="39">
        <v>6941.219871181599</v>
      </c>
      <c r="H15694" s="83">
        <v>6943.6867776546296</v>
      </c>
      <c r="I15694" s="85">
        <v>1.5119348466160214</v>
      </c>
    </row>
    <row r="15695" spans="1:9" hidden="1" x14ac:dyDescent="0.2">
      <c r="A15695" s="49" t="s">
        <v>12947</v>
      </c>
      <c r="B15695" s="1" t="s">
        <v>1392</v>
      </c>
      <c r="C15695" s="1" t="s">
        <v>8036</v>
      </c>
      <c r="D15695" s="1" t="s">
        <v>42</v>
      </c>
      <c r="E15695" s="39">
        <v>4610.7038930575436</v>
      </c>
      <c r="F15695" s="39">
        <v>16303.788863229989</v>
      </c>
      <c r="G15695" s="39">
        <v>6970.8250660101967</v>
      </c>
      <c r="H15695" s="83">
        <v>6971.2879762674474</v>
      </c>
      <c r="I15695" s="85">
        <v>1.5119791116415644</v>
      </c>
    </row>
    <row r="15696" spans="1:9" hidden="1" x14ac:dyDescent="0.2">
      <c r="A15696" s="49" t="s">
        <v>12948</v>
      </c>
      <c r="B15696" s="1" t="s">
        <v>1392</v>
      </c>
      <c r="C15696" s="1" t="s">
        <v>8036</v>
      </c>
      <c r="D15696" s="1" t="s">
        <v>42</v>
      </c>
      <c r="E15696" s="39">
        <v>4628.5111876826231</v>
      </c>
      <c r="F15696" s="39">
        <v>16366.756769763693</v>
      </c>
      <c r="G15696" s="39">
        <v>6999.739612063604</v>
      </c>
      <c r="H15696" s="83">
        <v>6998.4390977462162</v>
      </c>
      <c r="I15696" s="85">
        <v>1.5120281261003401</v>
      </c>
    </row>
    <row r="15697" spans="1:9" x14ac:dyDescent="0.2">
      <c r="A15697" s="49" t="s">
        <v>12946</v>
      </c>
      <c r="B15697" s="1" t="s">
        <v>1391</v>
      </c>
      <c r="C15697" s="1" t="s">
        <v>8035</v>
      </c>
      <c r="D15697" s="1" t="s">
        <v>70</v>
      </c>
      <c r="E15697" s="39">
        <v>3450.166666666667</v>
      </c>
      <c r="F15697" s="39">
        <v>8351.8919333163285</v>
      </c>
      <c r="G15697" s="39">
        <v>3569.7870667312877</v>
      </c>
      <c r="H15697" s="83">
        <v>3573.2019718561573</v>
      </c>
      <c r="I15697" s="85">
        <v>1.0356606845629168</v>
      </c>
    </row>
    <row r="15698" spans="1:9" hidden="1" x14ac:dyDescent="0.2">
      <c r="A15698" s="49" t="s">
        <v>12947</v>
      </c>
      <c r="B15698" s="1" t="s">
        <v>1391</v>
      </c>
      <c r="C15698" s="1" t="s">
        <v>8035</v>
      </c>
      <c r="D15698" s="1" t="s">
        <v>70</v>
      </c>
      <c r="E15698" s="39">
        <v>3469.5239681048679</v>
      </c>
      <c r="F15698" s="39">
        <v>8398.7505651889369</v>
      </c>
      <c r="G15698" s="39">
        <v>3590.9579947410821</v>
      </c>
      <c r="H15698" s="83">
        <v>3593.9675986754391</v>
      </c>
      <c r="I15698" s="85">
        <v>1.035867638245066</v>
      </c>
    </row>
    <row r="15699" spans="1:9" hidden="1" x14ac:dyDescent="0.2">
      <c r="A15699" s="49" t="s">
        <v>12948</v>
      </c>
      <c r="B15699" s="1" t="s">
        <v>1391</v>
      </c>
      <c r="C15699" s="1" t="s">
        <v>8035</v>
      </c>
      <c r="D15699" s="1" t="s">
        <v>70</v>
      </c>
      <c r="E15699" s="39">
        <v>3487.587146193734</v>
      </c>
      <c r="F15699" s="39">
        <v>8442.4764851069485</v>
      </c>
      <c r="G15699" s="39">
        <v>3610.6809619051874</v>
      </c>
      <c r="H15699" s="83">
        <v>3613.3507407009265</v>
      </c>
      <c r="I15699" s="85">
        <v>1.0360603446553149</v>
      </c>
    </row>
    <row r="15700" spans="1:9" x14ac:dyDescent="0.2">
      <c r="A15700" s="49" t="s">
        <v>12946</v>
      </c>
      <c r="B15700" s="1" t="s">
        <v>1390</v>
      </c>
      <c r="C15700" s="1" t="s">
        <v>8034</v>
      </c>
      <c r="D15700" s="1" t="s">
        <v>70</v>
      </c>
      <c r="E15700" s="39">
        <v>6263.25</v>
      </c>
      <c r="F15700" s="39">
        <v>21520.143884423342</v>
      </c>
      <c r="G15700" s="39">
        <v>9198.1950827645142</v>
      </c>
      <c r="H15700" s="83">
        <v>9206.9941968126368</v>
      </c>
      <c r="I15700" s="85">
        <v>1.4700026658384444</v>
      </c>
    </row>
    <row r="15701" spans="1:9" hidden="1" x14ac:dyDescent="0.2">
      <c r="A15701" s="49" t="s">
        <v>12947</v>
      </c>
      <c r="B15701" s="1" t="s">
        <v>1390</v>
      </c>
      <c r="C15701" s="1" t="s">
        <v>8034</v>
      </c>
      <c r="D15701" s="1" t="s">
        <v>70</v>
      </c>
      <c r="E15701" s="39">
        <v>6300.5152702336636</v>
      </c>
      <c r="F15701" s="39">
        <v>21648.185073473811</v>
      </c>
      <c r="G15701" s="39">
        <v>9255.8676029065482</v>
      </c>
      <c r="H15701" s="83">
        <v>9263.6250023510383</v>
      </c>
      <c r="I15701" s="85">
        <v>1.4702964130753522</v>
      </c>
    </row>
    <row r="15702" spans="1:9" hidden="1" x14ac:dyDescent="0.2">
      <c r="A15702" s="49" t="s">
        <v>12948</v>
      </c>
      <c r="B15702" s="1" t="s">
        <v>1390</v>
      </c>
      <c r="C15702" s="1" t="s">
        <v>8034</v>
      </c>
      <c r="D15702" s="1" t="s">
        <v>70</v>
      </c>
      <c r="E15702" s="39">
        <v>6337.4075562321459</v>
      </c>
      <c r="F15702" s="39">
        <v>21774.944711507203</v>
      </c>
      <c r="G15702" s="39">
        <v>9312.7151085433106</v>
      </c>
      <c r="H15702" s="83">
        <v>9319.6010365967359</v>
      </c>
      <c r="I15702" s="85">
        <v>1.4705699379286297</v>
      </c>
    </row>
    <row r="15703" spans="1:9" x14ac:dyDescent="0.2">
      <c r="A15703" s="49" t="s">
        <v>12946</v>
      </c>
      <c r="B15703" s="1" t="s">
        <v>1389</v>
      </c>
      <c r="C15703" s="1" t="s">
        <v>8033</v>
      </c>
      <c r="D15703" s="1" t="s">
        <v>70</v>
      </c>
      <c r="E15703" s="39">
        <v>40003.166666666672</v>
      </c>
      <c r="F15703" s="39">
        <v>64959.185003416555</v>
      </c>
      <c r="G15703" s="39">
        <v>27765.021427728592</v>
      </c>
      <c r="H15703" s="83">
        <v>27791.581811357435</v>
      </c>
      <c r="I15703" s="85">
        <v>0.69473454546575308</v>
      </c>
    </row>
    <row r="15704" spans="1:9" hidden="1" x14ac:dyDescent="0.2">
      <c r="A15704" s="49" t="s">
        <v>12947</v>
      </c>
      <c r="B15704" s="1" t="s">
        <v>1389</v>
      </c>
      <c r="C15704" s="1" t="s">
        <v>8033</v>
      </c>
      <c r="D15704" s="1" t="s">
        <v>70</v>
      </c>
      <c r="E15704" s="39">
        <v>40248.469358610775</v>
      </c>
      <c r="F15704" s="39">
        <v>65357.520042255142</v>
      </c>
      <c r="G15704" s="39">
        <v>27944.169467891195</v>
      </c>
      <c r="H15704" s="83">
        <v>27967.589647825374</v>
      </c>
      <c r="I15704" s="85">
        <v>0.69487337266508931</v>
      </c>
    </row>
    <row r="15705" spans="1:9" hidden="1" x14ac:dyDescent="0.2">
      <c r="A15705" s="49" t="s">
        <v>12948</v>
      </c>
      <c r="B15705" s="1" t="s">
        <v>1389</v>
      </c>
      <c r="C15705" s="1" t="s">
        <v>8033</v>
      </c>
      <c r="D15705" s="1" t="s">
        <v>70</v>
      </c>
      <c r="E15705" s="39">
        <v>40487.083552290904</v>
      </c>
      <c r="F15705" s="39">
        <v>65744.993956029677</v>
      </c>
      <c r="G15705" s="39">
        <v>28117.839408421023</v>
      </c>
      <c r="H15705" s="83">
        <v>28138.63006044113</v>
      </c>
      <c r="I15705" s="85">
        <v>0.69500264261066902</v>
      </c>
    </row>
    <row r="15706" spans="1:9" x14ac:dyDescent="0.2">
      <c r="A15706" s="49" t="s">
        <v>12946</v>
      </c>
      <c r="B15706" s="1" t="s">
        <v>1388</v>
      </c>
      <c r="C15706" s="1" t="s">
        <v>8032</v>
      </c>
      <c r="D15706" s="1" t="s">
        <v>70</v>
      </c>
      <c r="E15706" s="39">
        <v>8181.75</v>
      </c>
      <c r="F15706" s="39">
        <v>15377.688089463571</v>
      </c>
      <c r="G15706" s="39">
        <v>6572.7708759034858</v>
      </c>
      <c r="H15706" s="83">
        <v>6579.0584747235653</v>
      </c>
      <c r="I15706" s="85">
        <v>0.80411384785939011</v>
      </c>
    </row>
    <row r="15707" spans="1:9" hidden="1" x14ac:dyDescent="0.2">
      <c r="A15707" s="49" t="s">
        <v>12947</v>
      </c>
      <c r="B15707" s="1" t="s">
        <v>1388</v>
      </c>
      <c r="C15707" s="1" t="s">
        <v>8032</v>
      </c>
      <c r="D15707" s="1" t="s">
        <v>70</v>
      </c>
      <c r="E15707" s="39">
        <v>8232.4872594459139</v>
      </c>
      <c r="F15707" s="39">
        <v>15473.049320285028</v>
      </c>
      <c r="G15707" s="39">
        <v>6615.6352338879888</v>
      </c>
      <c r="H15707" s="83">
        <v>6621.179838379976</v>
      </c>
      <c r="I15707" s="85">
        <v>0.80427453207205002</v>
      </c>
    </row>
    <row r="15708" spans="1:9" hidden="1" x14ac:dyDescent="0.2">
      <c r="A15708" s="49" t="s">
        <v>12948</v>
      </c>
      <c r="B15708" s="1" t="s">
        <v>1388</v>
      </c>
      <c r="C15708" s="1" t="s">
        <v>8032</v>
      </c>
      <c r="D15708" s="1" t="s">
        <v>70</v>
      </c>
      <c r="E15708" s="39">
        <v>8282.0851145423112</v>
      </c>
      <c r="F15708" s="39">
        <v>15566.269028242226</v>
      </c>
      <c r="G15708" s="39">
        <v>6657.3867664680347</v>
      </c>
      <c r="H15708" s="83">
        <v>6662.3093143784354</v>
      </c>
      <c r="I15708" s="85">
        <v>0.80442415433285619</v>
      </c>
    </row>
    <row r="15709" spans="1:9" x14ac:dyDescent="0.2">
      <c r="A15709" s="49" t="s">
        <v>12946</v>
      </c>
      <c r="B15709" s="1" t="s">
        <v>1387</v>
      </c>
      <c r="C15709" s="1" t="s">
        <v>7493</v>
      </c>
      <c r="D15709" s="1" t="s">
        <v>70</v>
      </c>
      <c r="E15709" s="39">
        <v>6102.8333333333339</v>
      </c>
      <c r="F15709" s="39">
        <v>13581.966671950206</v>
      </c>
      <c r="G15709" s="39">
        <v>5805.2390228965951</v>
      </c>
      <c r="H15709" s="83">
        <v>5810.792390680107</v>
      </c>
      <c r="I15709" s="85">
        <v>0.95214666259061742</v>
      </c>
    </row>
    <row r="15710" spans="1:9" hidden="1" x14ac:dyDescent="0.2">
      <c r="A15710" s="49" t="s">
        <v>12947</v>
      </c>
      <c r="B15710" s="1" t="s">
        <v>1387</v>
      </c>
      <c r="C15710" s="1" t="s">
        <v>7493</v>
      </c>
      <c r="D15710" s="1" t="s">
        <v>70</v>
      </c>
      <c r="E15710" s="39">
        <v>6139.6085100518903</v>
      </c>
      <c r="F15710" s="39">
        <v>13663.810497148314</v>
      </c>
      <c r="G15710" s="39">
        <v>5842.0796239301189</v>
      </c>
      <c r="H15710" s="83">
        <v>5846.9759067178193</v>
      </c>
      <c r="I15710" s="85">
        <v>0.95233692785867907</v>
      </c>
    </row>
    <row r="15711" spans="1:9" hidden="1" x14ac:dyDescent="0.2">
      <c r="A15711" s="49" t="s">
        <v>12948</v>
      </c>
      <c r="B15711" s="1" t="s">
        <v>1387</v>
      </c>
      <c r="C15711" s="1" t="s">
        <v>7493</v>
      </c>
      <c r="D15711" s="1" t="s">
        <v>70</v>
      </c>
      <c r="E15711" s="39">
        <v>6176.0662067650819</v>
      </c>
      <c r="F15711" s="39">
        <v>13744.947764815457</v>
      </c>
      <c r="G15711" s="39">
        <v>5878.4435235737274</v>
      </c>
      <c r="H15711" s="83">
        <v>5882.7901119421731</v>
      </c>
      <c r="I15711" s="85">
        <v>0.95251409473207027</v>
      </c>
    </row>
    <row r="15712" spans="1:9" x14ac:dyDescent="0.2">
      <c r="A15712" s="49" t="s">
        <v>12946</v>
      </c>
      <c r="B15712" s="1" t="s">
        <v>1386</v>
      </c>
      <c r="C15712" s="1" t="s">
        <v>8031</v>
      </c>
      <c r="D15712" s="1" t="s">
        <v>70</v>
      </c>
      <c r="E15712" s="39">
        <v>12938.666666666664</v>
      </c>
      <c r="F15712" s="39">
        <v>49245.473252549986</v>
      </c>
      <c r="G15712" s="39">
        <v>21048.626456809332</v>
      </c>
      <c r="H15712" s="83">
        <v>21068.761848925209</v>
      </c>
      <c r="I15712" s="85">
        <v>1.6283564907969816</v>
      </c>
    </row>
    <row r="15713" spans="1:9" hidden="1" x14ac:dyDescent="0.2">
      <c r="A15713" s="49" t="s">
        <v>12947</v>
      </c>
      <c r="B15713" s="1" t="s">
        <v>1386</v>
      </c>
      <c r="C15713" s="1" t="s">
        <v>8031</v>
      </c>
      <c r="D15713" s="1" t="s">
        <v>70</v>
      </c>
      <c r="E15713" s="39">
        <v>13007.106340195456</v>
      </c>
      <c r="F15713" s="39">
        <v>49505.959452481104</v>
      </c>
      <c r="G15713" s="39">
        <v>21166.698487278591</v>
      </c>
      <c r="H15713" s="83">
        <v>21184.438427188205</v>
      </c>
      <c r="I15713" s="85">
        <v>1.6286818815129229</v>
      </c>
    </row>
    <row r="15714" spans="1:9" hidden="1" x14ac:dyDescent="0.2">
      <c r="A15714" s="49" t="s">
        <v>12948</v>
      </c>
      <c r="B15714" s="1" t="s">
        <v>1386</v>
      </c>
      <c r="C15714" s="1" t="s">
        <v>8031</v>
      </c>
      <c r="D15714" s="1" t="s">
        <v>70</v>
      </c>
      <c r="E15714" s="39">
        <v>13073.644632466156</v>
      </c>
      <c r="F15714" s="39">
        <v>49759.208861922089</v>
      </c>
      <c r="G15714" s="39">
        <v>21281.033880774852</v>
      </c>
      <c r="H15714" s="83">
        <v>21296.76932060067</v>
      </c>
      <c r="I15714" s="85">
        <v>1.6289848714193893</v>
      </c>
    </row>
    <row r="15715" spans="1:9" x14ac:dyDescent="0.2">
      <c r="A15715" s="49" t="s">
        <v>12946</v>
      </c>
      <c r="B15715" s="1" t="s">
        <v>1385</v>
      </c>
      <c r="C15715" s="1" t="s">
        <v>8030</v>
      </c>
      <c r="D15715" s="1" t="s">
        <v>70</v>
      </c>
      <c r="E15715" s="39">
        <v>11254.166666666668</v>
      </c>
      <c r="F15715" s="39">
        <v>31485.95581947095</v>
      </c>
      <c r="G15715" s="39">
        <v>13457.807975179298</v>
      </c>
      <c r="H15715" s="83">
        <v>13470.681890784026</v>
      </c>
      <c r="I15715" s="85">
        <v>1.1969506307990248</v>
      </c>
    </row>
    <row r="15716" spans="1:9" hidden="1" x14ac:dyDescent="0.2">
      <c r="A15716" s="49" t="s">
        <v>12947</v>
      </c>
      <c r="B15716" s="1" t="s">
        <v>1385</v>
      </c>
      <c r="C15716" s="1" t="s">
        <v>8030</v>
      </c>
      <c r="D15716" s="1" t="s">
        <v>70</v>
      </c>
      <c r="E15716" s="39">
        <v>11300.588023615051</v>
      </c>
      <c r="F15716" s="39">
        <v>31615.829566434892</v>
      </c>
      <c r="G15716" s="39">
        <v>13517.619681732611</v>
      </c>
      <c r="H15716" s="83">
        <v>13528.948881750228</v>
      </c>
      <c r="I15716" s="85">
        <v>1.1971898146785396</v>
      </c>
    </row>
    <row r="15717" spans="1:9" hidden="1" x14ac:dyDescent="0.2">
      <c r="A15717" s="49" t="s">
        <v>12948</v>
      </c>
      <c r="B15717" s="1" t="s">
        <v>1385</v>
      </c>
      <c r="C15717" s="1" t="s">
        <v>8030</v>
      </c>
      <c r="D15717" s="1" t="s">
        <v>70</v>
      </c>
      <c r="E15717" s="39">
        <v>11343.444169776361</v>
      </c>
      <c r="F15717" s="39">
        <v>31735.728868141916</v>
      </c>
      <c r="G15717" s="39">
        <v>13572.746366368267</v>
      </c>
      <c r="H15717" s="83">
        <v>13582.782210252339</v>
      </c>
      <c r="I15717" s="85">
        <v>1.1974125324689746</v>
      </c>
    </row>
    <row r="15718" spans="1:9" x14ac:dyDescent="0.2">
      <c r="A15718" s="49" t="s">
        <v>12946</v>
      </c>
      <c r="B15718" s="1" t="s">
        <v>1384</v>
      </c>
      <c r="C15718" s="1" t="s">
        <v>8029</v>
      </c>
      <c r="D15718" s="1" t="s">
        <v>70</v>
      </c>
      <c r="E15718" s="39">
        <v>10857.833333333332</v>
      </c>
      <c r="F15718" s="39">
        <v>14193.143185929972</v>
      </c>
      <c r="G15718" s="39">
        <v>6066.4696557298139</v>
      </c>
      <c r="H15718" s="83">
        <v>6072.2729201626662</v>
      </c>
      <c r="I15718" s="85">
        <v>0.55925272876688104</v>
      </c>
    </row>
    <row r="15719" spans="1:9" hidden="1" x14ac:dyDescent="0.2">
      <c r="A15719" s="49" t="s">
        <v>12947</v>
      </c>
      <c r="B15719" s="1" t="s">
        <v>1384</v>
      </c>
      <c r="C15719" s="1" t="s">
        <v>8029</v>
      </c>
      <c r="D15719" s="1" t="s">
        <v>70</v>
      </c>
      <c r="E15719" s="39">
        <v>10924.664171180717</v>
      </c>
      <c r="F15719" s="39">
        <v>14280.503124297382</v>
      </c>
      <c r="G15719" s="39">
        <v>6105.7518573855978</v>
      </c>
      <c r="H15719" s="83">
        <v>6110.8691254904061</v>
      </c>
      <c r="I15719" s="85">
        <v>0.55936448294775865</v>
      </c>
    </row>
    <row r="15720" spans="1:9" hidden="1" x14ac:dyDescent="0.2">
      <c r="A15720" s="49" t="s">
        <v>12948</v>
      </c>
      <c r="B15720" s="1" t="s">
        <v>1384</v>
      </c>
      <c r="C15720" s="1" t="s">
        <v>8029</v>
      </c>
      <c r="D15720" s="1" t="s">
        <v>70</v>
      </c>
      <c r="E15720" s="39">
        <v>10989.595227844657</v>
      </c>
      <c r="F15720" s="39">
        <v>14365.379706590813</v>
      </c>
      <c r="G15720" s="39">
        <v>6143.7900488827372</v>
      </c>
      <c r="H15720" s="83">
        <v>6148.3328375065548</v>
      </c>
      <c r="I15720" s="85">
        <v>0.55946854365739929</v>
      </c>
    </row>
    <row r="15721" spans="1:9" x14ac:dyDescent="0.2">
      <c r="A15721" s="49" t="s">
        <v>12946</v>
      </c>
      <c r="B15721" s="1" t="s">
        <v>1383</v>
      </c>
      <c r="C15721" s="1" t="s">
        <v>8028</v>
      </c>
      <c r="D15721" s="1" t="s">
        <v>70</v>
      </c>
      <c r="E15721" s="39">
        <v>11450</v>
      </c>
      <c r="F15721" s="39">
        <v>52243.980865019592</v>
      </c>
      <c r="G15721" s="39">
        <v>22330.256269545545</v>
      </c>
      <c r="H15721" s="83">
        <v>22351.617685548528</v>
      </c>
      <c r="I15721" s="85">
        <v>1.9521063480828409</v>
      </c>
    </row>
    <row r="15722" spans="1:9" hidden="1" x14ac:dyDescent="0.2">
      <c r="A15722" s="49" t="s">
        <v>12947</v>
      </c>
      <c r="B15722" s="1" t="s">
        <v>1383</v>
      </c>
      <c r="C15722" s="1" t="s">
        <v>8028</v>
      </c>
      <c r="D15722" s="1" t="s">
        <v>70</v>
      </c>
      <c r="E15722" s="39">
        <v>11510.625132474393</v>
      </c>
      <c r="F15722" s="39">
        <v>52520.600800472123</v>
      </c>
      <c r="G15722" s="39">
        <v>22455.634307651038</v>
      </c>
      <c r="H15722" s="83">
        <v>22474.454512582361</v>
      </c>
      <c r="I15722" s="85">
        <v>1.9524964329848795</v>
      </c>
    </row>
    <row r="15723" spans="1:9" hidden="1" x14ac:dyDescent="0.2">
      <c r="A15723" s="49" t="s">
        <v>12948</v>
      </c>
      <c r="B15723" s="1" t="s">
        <v>1383</v>
      </c>
      <c r="C15723" s="1" t="s">
        <v>8028</v>
      </c>
      <c r="D15723" s="1" t="s">
        <v>70</v>
      </c>
      <c r="E15723" s="39">
        <v>11564.757096021869</v>
      </c>
      <c r="F15723" s="39">
        <v>52767.59374962149</v>
      </c>
      <c r="G15723" s="39">
        <v>22567.660862710938</v>
      </c>
      <c r="H15723" s="83">
        <v>22584.347649241339</v>
      </c>
      <c r="I15723" s="85">
        <v>1.9528596633482316</v>
      </c>
    </row>
    <row r="15724" spans="1:9" x14ac:dyDescent="0.2">
      <c r="A15724" s="49" t="s">
        <v>12946</v>
      </c>
      <c r="B15724" s="1" t="s">
        <v>1382</v>
      </c>
      <c r="C15724" s="1" t="s">
        <v>8027</v>
      </c>
      <c r="D15724" s="1" t="s">
        <v>70</v>
      </c>
      <c r="E15724" s="39">
        <v>6070.0833333333339</v>
      </c>
      <c r="F15724" s="39">
        <v>24763.493211698395</v>
      </c>
      <c r="G15724" s="39">
        <v>10584.475769085697</v>
      </c>
      <c r="H15724" s="83">
        <v>10594.601017419067</v>
      </c>
      <c r="I15724" s="85">
        <v>1.7453798301647259</v>
      </c>
    </row>
    <row r="15725" spans="1:9" hidden="1" x14ac:dyDescent="0.2">
      <c r="A15725" s="49" t="s">
        <v>12947</v>
      </c>
      <c r="B15725" s="1" t="s">
        <v>1382</v>
      </c>
      <c r="C15725" s="1" t="s">
        <v>8027</v>
      </c>
      <c r="D15725" s="1" t="s">
        <v>70</v>
      </c>
      <c r="E15725" s="39">
        <v>6102.7981274350977</v>
      </c>
      <c r="F15725" s="39">
        <v>24896.956384635803</v>
      </c>
      <c r="G15725" s="39">
        <v>10644.907701472708</v>
      </c>
      <c r="H15725" s="83">
        <v>10653.829263948834</v>
      </c>
      <c r="I15725" s="85">
        <v>1.7457286053842416</v>
      </c>
    </row>
    <row r="15726" spans="1:9" hidden="1" x14ac:dyDescent="0.2">
      <c r="A15726" s="49" t="s">
        <v>12948</v>
      </c>
      <c r="B15726" s="1" t="s">
        <v>1382</v>
      </c>
      <c r="C15726" s="1" t="s">
        <v>8027</v>
      </c>
      <c r="D15726" s="1" t="s">
        <v>70</v>
      </c>
      <c r="E15726" s="39">
        <v>6132.2640504378978</v>
      </c>
      <c r="F15726" s="39">
        <v>25017.165473076038</v>
      </c>
      <c r="G15726" s="39">
        <v>10699.349089548949</v>
      </c>
      <c r="H15726" s="83">
        <v>10707.260310625767</v>
      </c>
      <c r="I15726" s="85">
        <v>1.7460533699394718</v>
      </c>
    </row>
    <row r="15727" spans="1:9" x14ac:dyDescent="0.2">
      <c r="A15727" s="49" t="s">
        <v>12946</v>
      </c>
      <c r="B15727" s="1" t="s">
        <v>1381</v>
      </c>
      <c r="C15727" s="1" t="s">
        <v>8026</v>
      </c>
      <c r="D15727" s="1" t="s">
        <v>70</v>
      </c>
      <c r="E15727" s="39">
        <v>11688.833333333334</v>
      </c>
      <c r="F15727" s="39">
        <v>22046.639375410738</v>
      </c>
      <c r="G15727" s="39">
        <v>9423.2311356044429</v>
      </c>
      <c r="H15727" s="83">
        <v>9432.2455220920019</v>
      </c>
      <c r="I15727" s="85">
        <v>0.80694499212285242</v>
      </c>
    </row>
    <row r="15728" spans="1:9" hidden="1" x14ac:dyDescent="0.2">
      <c r="A15728" s="49" t="s">
        <v>12947</v>
      </c>
      <c r="B15728" s="1" t="s">
        <v>1381</v>
      </c>
      <c r="C15728" s="1" t="s">
        <v>8026</v>
      </c>
      <c r="D15728" s="1" t="s">
        <v>70</v>
      </c>
      <c r="E15728" s="39">
        <v>11760.229557277315</v>
      </c>
      <c r="F15728" s="39">
        <v>22181.30181409658</v>
      </c>
      <c r="G15728" s="39">
        <v>9483.8062477097919</v>
      </c>
      <c r="H15728" s="83">
        <v>9491.7546839314309</v>
      </c>
      <c r="I15728" s="85">
        <v>0.80710624207653026</v>
      </c>
    </row>
    <row r="15729" spans="1:9" hidden="1" x14ac:dyDescent="0.2">
      <c r="A15729" s="49" t="s">
        <v>12948</v>
      </c>
      <c r="B15729" s="1" t="s">
        <v>1381</v>
      </c>
      <c r="C15729" s="1" t="s">
        <v>8026</v>
      </c>
      <c r="D15729" s="1" t="s">
        <v>70</v>
      </c>
      <c r="E15729" s="39">
        <v>11833.822036053851</v>
      </c>
      <c r="F15729" s="39">
        <v>22320.10667118202</v>
      </c>
      <c r="G15729" s="39">
        <v>9545.870144559718</v>
      </c>
      <c r="H15729" s="83">
        <v>9552.9284701131819</v>
      </c>
      <c r="I15729" s="85">
        <v>0.8072563911311561</v>
      </c>
    </row>
    <row r="15730" spans="1:9" x14ac:dyDescent="0.2">
      <c r="A15730" s="49" t="s">
        <v>12946</v>
      </c>
      <c r="B15730" s="1" t="s">
        <v>1380</v>
      </c>
      <c r="C15730" s="1" t="s">
        <v>8025</v>
      </c>
      <c r="D15730" s="1" t="s">
        <v>70</v>
      </c>
      <c r="E15730" s="39">
        <v>12860.083333333332</v>
      </c>
      <c r="F15730" s="39">
        <v>19274.400216271693</v>
      </c>
      <c r="G15730" s="39">
        <v>8238.3135654065482</v>
      </c>
      <c r="H15730" s="83">
        <v>8246.1944442065687</v>
      </c>
      <c r="I15730" s="85">
        <v>0.64122402868358053</v>
      </c>
    </row>
    <row r="15731" spans="1:9" hidden="1" x14ac:dyDescent="0.2">
      <c r="A15731" s="49" t="s">
        <v>12947</v>
      </c>
      <c r="B15731" s="1" t="s">
        <v>1380</v>
      </c>
      <c r="C15731" s="1" t="s">
        <v>8025</v>
      </c>
      <c r="D15731" s="1" t="s">
        <v>70</v>
      </c>
      <c r="E15731" s="39">
        <v>12935.75812260557</v>
      </c>
      <c r="F15731" s="39">
        <v>19387.819868143968</v>
      </c>
      <c r="G15731" s="39">
        <v>8289.4290306317016</v>
      </c>
      <c r="H15731" s="83">
        <v>8296.3764519773977</v>
      </c>
      <c r="I15731" s="85">
        <v>0.64135216299996101</v>
      </c>
    </row>
    <row r="15732" spans="1:9" hidden="1" x14ac:dyDescent="0.2">
      <c r="A15732" s="49" t="s">
        <v>12948</v>
      </c>
      <c r="B15732" s="1" t="s">
        <v>1380</v>
      </c>
      <c r="C15732" s="1" t="s">
        <v>8025</v>
      </c>
      <c r="D15732" s="1" t="s">
        <v>70</v>
      </c>
      <c r="E15732" s="39">
        <v>13007.893382148126</v>
      </c>
      <c r="F15732" s="39">
        <v>19495.934553413856</v>
      </c>
      <c r="G15732" s="39">
        <v>8338.0273372084121</v>
      </c>
      <c r="H15732" s="83">
        <v>8344.1925699769763</v>
      </c>
      <c r="I15732" s="85">
        <v>0.64147147619063705</v>
      </c>
    </row>
    <row r="15733" spans="1:9" x14ac:dyDescent="0.2">
      <c r="A15733" s="49" t="s">
        <v>12946</v>
      </c>
      <c r="B15733" s="1" t="s">
        <v>1379</v>
      </c>
      <c r="C15733" s="1" t="s">
        <v>8024</v>
      </c>
      <c r="D15733" s="1" t="s">
        <v>70</v>
      </c>
      <c r="E15733" s="39">
        <v>55928.833333333336</v>
      </c>
      <c r="F15733" s="39">
        <v>87116.115726799631</v>
      </c>
      <c r="G15733" s="39">
        <v>37235.393574101319</v>
      </c>
      <c r="H15733" s="83">
        <v>37271.013439926865</v>
      </c>
      <c r="I15733" s="85">
        <v>0.6664006956446471</v>
      </c>
    </row>
    <row r="15734" spans="1:9" hidden="1" x14ac:dyDescent="0.2">
      <c r="A15734" s="49" t="s">
        <v>12947</v>
      </c>
      <c r="B15734" s="1" t="s">
        <v>1379</v>
      </c>
      <c r="C15734" s="1" t="s">
        <v>8024</v>
      </c>
      <c r="D15734" s="1" t="s">
        <v>70</v>
      </c>
      <c r="E15734" s="39">
        <v>56278.4038500108</v>
      </c>
      <c r="F15734" s="39">
        <v>87660.615294742543</v>
      </c>
      <c r="G15734" s="39">
        <v>37480.049547047929</v>
      </c>
      <c r="H15734" s="83">
        <v>37511.461806601481</v>
      </c>
      <c r="I15734" s="85">
        <v>0.66653386095622691</v>
      </c>
    </row>
    <row r="15735" spans="1:9" hidden="1" x14ac:dyDescent="0.2">
      <c r="A15735" s="49" t="s">
        <v>12948</v>
      </c>
      <c r="B15735" s="1" t="s">
        <v>1379</v>
      </c>
      <c r="C15735" s="1" t="s">
        <v>8024</v>
      </c>
      <c r="D15735" s="1" t="s">
        <v>70</v>
      </c>
      <c r="E15735" s="39">
        <v>56618.671001956638</v>
      </c>
      <c r="F15735" s="39">
        <v>88190.623714733578</v>
      </c>
      <c r="G15735" s="39">
        <v>37717.393305987855</v>
      </c>
      <c r="H15735" s="83">
        <v>37745.281977942337</v>
      </c>
      <c r="I15735" s="85">
        <v>0.6666578587942823</v>
      </c>
    </row>
    <row r="15736" spans="1:9" x14ac:dyDescent="0.2">
      <c r="A15736" s="49" t="s">
        <v>12946</v>
      </c>
      <c r="B15736" s="1" t="s">
        <v>1378</v>
      </c>
      <c r="C15736" s="1" t="s">
        <v>8023</v>
      </c>
      <c r="D15736" s="1" t="s">
        <v>70</v>
      </c>
      <c r="E15736" s="39">
        <v>11202.833333333334</v>
      </c>
      <c r="F15736" s="39">
        <v>22341.004293613954</v>
      </c>
      <c r="G15736" s="39">
        <v>9549.0493437770674</v>
      </c>
      <c r="H15736" s="83">
        <v>9558.1840896126378</v>
      </c>
      <c r="I15736" s="85">
        <v>0.8531934560851544</v>
      </c>
    </row>
    <row r="15737" spans="1:9" hidden="1" x14ac:dyDescent="0.2">
      <c r="A15737" s="49" t="s">
        <v>12947</v>
      </c>
      <c r="B15737" s="1" t="s">
        <v>1378</v>
      </c>
      <c r="C15737" s="1" t="s">
        <v>8023</v>
      </c>
      <c r="D15737" s="1" t="s">
        <v>70</v>
      </c>
      <c r="E15737" s="39">
        <v>11265.94173477645</v>
      </c>
      <c r="F15737" s="39">
        <v>22466.856836953029</v>
      </c>
      <c r="G15737" s="39">
        <v>9605.8977521908237</v>
      </c>
      <c r="H15737" s="83">
        <v>9613.9485140516881</v>
      </c>
      <c r="I15737" s="85">
        <v>0.85336394776254876</v>
      </c>
    </row>
    <row r="15738" spans="1:9" hidden="1" x14ac:dyDescent="0.2">
      <c r="A15738" s="49" t="s">
        <v>12948</v>
      </c>
      <c r="B15738" s="1" t="s">
        <v>1378</v>
      </c>
      <c r="C15738" s="1" t="s">
        <v>8023</v>
      </c>
      <c r="D15738" s="1" t="s">
        <v>70</v>
      </c>
      <c r="E15738" s="39">
        <v>11325.672026585071</v>
      </c>
      <c r="F15738" s="39">
        <v>22585.972659357052</v>
      </c>
      <c r="G15738" s="39">
        <v>9659.5757928508465</v>
      </c>
      <c r="H15738" s="83">
        <v>9666.7181936610177</v>
      </c>
      <c r="I15738" s="85">
        <v>0.85352270231471083</v>
      </c>
    </row>
    <row r="15739" spans="1:9" x14ac:dyDescent="0.2">
      <c r="A15739" s="49" t="s">
        <v>12946</v>
      </c>
      <c r="B15739" s="1" t="s">
        <v>1377</v>
      </c>
      <c r="C15739" s="1" t="s">
        <v>8022</v>
      </c>
      <c r="D15739" s="1" t="s">
        <v>70</v>
      </c>
      <c r="E15739" s="39">
        <v>4185.5</v>
      </c>
      <c r="F15739" s="39">
        <v>8420.148668387701</v>
      </c>
      <c r="G15739" s="39">
        <v>3598.9615354649054</v>
      </c>
      <c r="H15739" s="83">
        <v>3602.4043492691808</v>
      </c>
      <c r="I15739" s="85">
        <v>0.86068673976088417</v>
      </c>
    </row>
    <row r="15740" spans="1:9" hidden="1" x14ac:dyDescent="0.2">
      <c r="A15740" s="49" t="s">
        <v>12947</v>
      </c>
      <c r="B15740" s="1" t="s">
        <v>1377</v>
      </c>
      <c r="C15740" s="1" t="s">
        <v>8022</v>
      </c>
      <c r="D15740" s="1" t="s">
        <v>70</v>
      </c>
      <c r="E15740" s="39">
        <v>4205.339293430563</v>
      </c>
      <c r="F15740" s="39">
        <v>8460.0602202121208</v>
      </c>
      <c r="G15740" s="39">
        <v>3617.1714647270633</v>
      </c>
      <c r="H15740" s="83">
        <v>3620.2030383314968</v>
      </c>
      <c r="I15740" s="85">
        <v>0.86085872880384562</v>
      </c>
    </row>
    <row r="15741" spans="1:9" hidden="1" x14ac:dyDescent="0.2">
      <c r="A15741" s="49" t="s">
        <v>12948</v>
      </c>
      <c r="B15741" s="1" t="s">
        <v>1377</v>
      </c>
      <c r="C15741" s="1" t="s">
        <v>8022</v>
      </c>
      <c r="D15741" s="1" t="s">
        <v>70</v>
      </c>
      <c r="E15741" s="39">
        <v>4224.4569929646404</v>
      </c>
      <c r="F15741" s="39">
        <v>8498.520110852307</v>
      </c>
      <c r="G15741" s="39">
        <v>3634.649717148021</v>
      </c>
      <c r="H15741" s="83">
        <v>3637.3372187154982</v>
      </c>
      <c r="I15741" s="85">
        <v>0.86101887763872986</v>
      </c>
    </row>
    <row r="15742" spans="1:9" x14ac:dyDescent="0.2">
      <c r="A15742" s="49" t="s">
        <v>12946</v>
      </c>
      <c r="B15742" s="1" t="s">
        <v>1376</v>
      </c>
      <c r="C15742" s="1" t="s">
        <v>8021</v>
      </c>
      <c r="D15742" s="1" t="s">
        <v>70</v>
      </c>
      <c r="E15742" s="39">
        <v>4079.5833333333339</v>
      </c>
      <c r="F15742" s="39">
        <v>8850.1642566810769</v>
      </c>
      <c r="G15742" s="39">
        <v>3782.7599008938273</v>
      </c>
      <c r="H15742" s="83">
        <v>3786.3785386249406</v>
      </c>
      <c r="I15742" s="85">
        <v>0.9281287399346192</v>
      </c>
    </row>
    <row r="15743" spans="1:9" hidden="1" x14ac:dyDescent="0.2">
      <c r="A15743" s="49" t="s">
        <v>12947</v>
      </c>
      <c r="B15743" s="1" t="s">
        <v>1376</v>
      </c>
      <c r="C15743" s="1" t="s">
        <v>8021</v>
      </c>
      <c r="D15743" s="1" t="s">
        <v>70</v>
      </c>
      <c r="E15743" s="39">
        <v>4106.5391081174112</v>
      </c>
      <c r="F15743" s="39">
        <v>8908.641560614531</v>
      </c>
      <c r="G15743" s="39">
        <v>3808.9662725507751</v>
      </c>
      <c r="H15743" s="83">
        <v>3812.1585905607576</v>
      </c>
      <c r="I15743" s="85">
        <v>0.92831420575667956</v>
      </c>
    </row>
    <row r="15744" spans="1:9" hidden="1" x14ac:dyDescent="0.2">
      <c r="A15744" s="49" t="s">
        <v>12948</v>
      </c>
      <c r="B15744" s="1" t="s">
        <v>1376</v>
      </c>
      <c r="C15744" s="1" t="s">
        <v>8021</v>
      </c>
      <c r="D15744" s="1" t="s">
        <v>70</v>
      </c>
      <c r="E15744" s="39">
        <v>4132.1090211815063</v>
      </c>
      <c r="F15744" s="39">
        <v>8964.1124046091281</v>
      </c>
      <c r="G15744" s="39">
        <v>3833.7743737630667</v>
      </c>
      <c r="H15744" s="83">
        <v>3836.6091103788767</v>
      </c>
      <c r="I15744" s="85">
        <v>0.92848690359139252</v>
      </c>
    </row>
    <row r="15745" spans="1:9" x14ac:dyDescent="0.2">
      <c r="A15745" s="49" t="s">
        <v>12946</v>
      </c>
      <c r="B15745" s="1" t="s">
        <v>1375</v>
      </c>
      <c r="C15745" s="1" t="s">
        <v>8020</v>
      </c>
      <c r="D15745" s="1" t="s">
        <v>70</v>
      </c>
      <c r="E15745" s="39">
        <v>10930.583333333334</v>
      </c>
      <c r="F15745" s="39">
        <v>31603.106735062942</v>
      </c>
      <c r="G15745" s="39">
        <v>13507.88091992943</v>
      </c>
      <c r="H15745" s="83">
        <v>13520.802735969799</v>
      </c>
      <c r="I15745" s="85">
        <v>1.2369699149301088</v>
      </c>
    </row>
    <row r="15746" spans="1:9" hidden="1" x14ac:dyDescent="0.2">
      <c r="A15746" s="49" t="s">
        <v>12947</v>
      </c>
      <c r="B15746" s="1" t="s">
        <v>1375</v>
      </c>
      <c r="C15746" s="1" t="s">
        <v>8020</v>
      </c>
      <c r="D15746" s="1" t="s">
        <v>70</v>
      </c>
      <c r="E15746" s="39">
        <v>10986.877877647334</v>
      </c>
      <c r="F15746" s="39">
        <v>31765.868633335256</v>
      </c>
      <c r="G15746" s="39">
        <v>13581.770174431191</v>
      </c>
      <c r="H15746" s="83">
        <v>13593.153139370454</v>
      </c>
      <c r="I15746" s="85">
        <v>1.2372170957707243</v>
      </c>
    </row>
    <row r="15747" spans="1:9" hidden="1" x14ac:dyDescent="0.2">
      <c r="A15747" s="49" t="s">
        <v>12948</v>
      </c>
      <c r="B15747" s="1" t="s">
        <v>1375</v>
      </c>
      <c r="C15747" s="1" t="s">
        <v>8020</v>
      </c>
      <c r="D15747" s="1" t="s">
        <v>70</v>
      </c>
      <c r="E15747" s="39">
        <v>11040.976704424302</v>
      </c>
      <c r="F15747" s="39">
        <v>31922.28215169346</v>
      </c>
      <c r="G15747" s="39">
        <v>13652.531532544177</v>
      </c>
      <c r="H15747" s="83">
        <v>13662.626370492559</v>
      </c>
      <c r="I15747" s="85">
        <v>1.2374472599890296</v>
      </c>
    </row>
    <row r="15748" spans="1:9" x14ac:dyDescent="0.2">
      <c r="A15748" s="49" t="s">
        <v>12946</v>
      </c>
      <c r="B15748" s="1" t="s">
        <v>1374</v>
      </c>
      <c r="C15748" s="1" t="s">
        <v>8019</v>
      </c>
      <c r="D15748" s="1" t="s">
        <v>70</v>
      </c>
      <c r="E15748" s="39">
        <v>7717.7500000000009</v>
      </c>
      <c r="F15748" s="39">
        <v>29792.560205535647</v>
      </c>
      <c r="G15748" s="39">
        <v>12734.0124795298</v>
      </c>
      <c r="H15748" s="83">
        <v>12746.194002871</v>
      </c>
      <c r="I15748" s="85">
        <v>1.651542742751579</v>
      </c>
    </row>
    <row r="15749" spans="1:9" hidden="1" x14ac:dyDescent="0.2">
      <c r="A15749" s="49" t="s">
        <v>12947</v>
      </c>
      <c r="B15749" s="1" t="s">
        <v>1374</v>
      </c>
      <c r="C15749" s="1" t="s">
        <v>8019</v>
      </c>
      <c r="D15749" s="1" t="s">
        <v>70</v>
      </c>
      <c r="E15749" s="39">
        <v>7761.7919956866117</v>
      </c>
      <c r="F15749" s="39">
        <v>29962.573980025012</v>
      </c>
      <c r="G15749" s="39">
        <v>12810.756045375128</v>
      </c>
      <c r="H15749" s="83">
        <v>12821.492818640845</v>
      </c>
      <c r="I15749" s="85">
        <v>1.6518727667226865</v>
      </c>
    </row>
    <row r="15750" spans="1:9" hidden="1" x14ac:dyDescent="0.2">
      <c r="A15750" s="49" t="s">
        <v>12948</v>
      </c>
      <c r="B15750" s="1" t="s">
        <v>1374</v>
      </c>
      <c r="C15750" s="1" t="s">
        <v>8019</v>
      </c>
      <c r="D15750" s="1" t="s">
        <v>70</v>
      </c>
      <c r="E15750" s="39">
        <v>7800.8186142759769</v>
      </c>
      <c r="F15750" s="39">
        <v>30113.227069842917</v>
      </c>
      <c r="G15750" s="39">
        <v>12878.834293991211</v>
      </c>
      <c r="H15750" s="83">
        <v>12888.357051353243</v>
      </c>
      <c r="I15750" s="85">
        <v>1.6521800709180392</v>
      </c>
    </row>
    <row r="15751" spans="1:9" x14ac:dyDescent="0.2">
      <c r="A15751" s="49" t="s">
        <v>12946</v>
      </c>
      <c r="B15751" s="1" t="s">
        <v>1373</v>
      </c>
      <c r="C15751" s="1" t="s">
        <v>8018</v>
      </c>
      <c r="D15751" s="1" t="s">
        <v>70</v>
      </c>
      <c r="E15751" s="39">
        <v>5274.8333333333339</v>
      </c>
      <c r="F15751" s="39">
        <v>6774.0624123560428</v>
      </c>
      <c r="G15751" s="39">
        <v>2895.3871268850453</v>
      </c>
      <c r="H15751" s="83">
        <v>2898.1568921828771</v>
      </c>
      <c r="I15751" s="85">
        <v>0.54943098843872662</v>
      </c>
    </row>
    <row r="15752" spans="1:9" hidden="1" x14ac:dyDescent="0.2">
      <c r="A15752" s="49" t="s">
        <v>12947</v>
      </c>
      <c r="B15752" s="1" t="s">
        <v>1373</v>
      </c>
      <c r="C15752" s="1" t="s">
        <v>8018</v>
      </c>
      <c r="D15752" s="1" t="s">
        <v>70</v>
      </c>
      <c r="E15752" s="39">
        <v>5304.0018261623482</v>
      </c>
      <c r="F15752" s="39">
        <v>6811.5212624109763</v>
      </c>
      <c r="G15752" s="39">
        <v>2912.3244634725402</v>
      </c>
      <c r="H15752" s="83">
        <v>2914.7653004793297</v>
      </c>
      <c r="I15752" s="85">
        <v>0.54954077996392314</v>
      </c>
    </row>
    <row r="15753" spans="1:9" hidden="1" x14ac:dyDescent="0.2">
      <c r="A15753" s="49" t="s">
        <v>12948</v>
      </c>
      <c r="B15753" s="1" t="s">
        <v>1373</v>
      </c>
      <c r="C15753" s="1" t="s">
        <v>8018</v>
      </c>
      <c r="D15753" s="1" t="s">
        <v>70</v>
      </c>
      <c r="E15753" s="39">
        <v>5331.3142324011615</v>
      </c>
      <c r="F15753" s="39">
        <v>6846.5964833329663</v>
      </c>
      <c r="G15753" s="39">
        <v>2928.1545077237115</v>
      </c>
      <c r="H15753" s="83">
        <v>2930.319618653713</v>
      </c>
      <c r="I15753" s="85">
        <v>0.54964301313260455</v>
      </c>
    </row>
    <row r="15754" spans="1:9" x14ac:dyDescent="0.2">
      <c r="A15754" s="49" t="s">
        <v>12946</v>
      </c>
      <c r="B15754" s="1" t="s">
        <v>1372</v>
      </c>
      <c r="C15754" s="1" t="s">
        <v>8017</v>
      </c>
      <c r="D15754" s="1" t="s">
        <v>70</v>
      </c>
      <c r="E15754" s="39">
        <v>3331.5</v>
      </c>
      <c r="F15754" s="39">
        <v>5355.8953054248004</v>
      </c>
      <c r="G15754" s="39">
        <v>2289.2305054623034</v>
      </c>
      <c r="H15754" s="83">
        <v>2291.4204133864951</v>
      </c>
      <c r="I15754" s="85">
        <v>0.68780441644499324</v>
      </c>
    </row>
    <row r="15755" spans="1:9" hidden="1" x14ac:dyDescent="0.2">
      <c r="A15755" s="49" t="s">
        <v>12947</v>
      </c>
      <c r="B15755" s="1" t="s">
        <v>1372</v>
      </c>
      <c r="C15755" s="1" t="s">
        <v>8017</v>
      </c>
      <c r="D15755" s="1" t="s">
        <v>70</v>
      </c>
      <c r="E15755" s="39">
        <v>3350.2693443265707</v>
      </c>
      <c r="F15755" s="39">
        <v>5386.0698943981106</v>
      </c>
      <c r="G15755" s="39">
        <v>2302.8604787583731</v>
      </c>
      <c r="H15755" s="83">
        <v>2304.79052025908</v>
      </c>
      <c r="I15755" s="85">
        <v>0.68794185881265624</v>
      </c>
    </row>
    <row r="15756" spans="1:9" hidden="1" x14ac:dyDescent="0.2">
      <c r="A15756" s="49" t="s">
        <v>12948</v>
      </c>
      <c r="B15756" s="1" t="s">
        <v>1372</v>
      </c>
      <c r="C15756" s="1" t="s">
        <v>8017</v>
      </c>
      <c r="D15756" s="1" t="s">
        <v>70</v>
      </c>
      <c r="E15756" s="39">
        <v>3368.5363594197665</v>
      </c>
      <c r="F15756" s="39">
        <v>5415.4369123725282</v>
      </c>
      <c r="G15756" s="39">
        <v>2316.0757384868684</v>
      </c>
      <c r="H15756" s="83">
        <v>2317.7882713750341</v>
      </c>
      <c r="I15756" s="85">
        <v>0.68806983926225906</v>
      </c>
    </row>
    <row r="15757" spans="1:9" x14ac:dyDescent="0.2">
      <c r="A15757" s="49" t="s">
        <v>12946</v>
      </c>
      <c r="B15757" s="1" t="s">
        <v>1371</v>
      </c>
      <c r="C15757" s="1" t="s">
        <v>8016</v>
      </c>
      <c r="D15757" s="1" t="s">
        <v>42</v>
      </c>
      <c r="E15757" s="39">
        <v>7256.2500000000009</v>
      </c>
      <c r="F15757" s="39">
        <v>16778.349943814726</v>
      </c>
      <c r="G15757" s="39">
        <v>7171.4453573800702</v>
      </c>
      <c r="H15757" s="83">
        <v>7173.9940858890968</v>
      </c>
      <c r="I15757" s="85">
        <v>0.9886641289769641</v>
      </c>
    </row>
    <row r="15758" spans="1:9" hidden="1" x14ac:dyDescent="0.2">
      <c r="A15758" s="49" t="s">
        <v>12947</v>
      </c>
      <c r="B15758" s="1" t="s">
        <v>1371</v>
      </c>
      <c r="C15758" s="1" t="s">
        <v>8016</v>
      </c>
      <c r="D15758" s="1" t="s">
        <v>42</v>
      </c>
      <c r="E15758" s="39">
        <v>7300.9945032753458</v>
      </c>
      <c r="F15758" s="39">
        <v>16881.810951086511</v>
      </c>
      <c r="G15758" s="39">
        <v>7217.9633780025133</v>
      </c>
      <c r="H15758" s="83">
        <v>7218.4426999267471</v>
      </c>
      <c r="I15758" s="85">
        <v>0.98869307416796925</v>
      </c>
    </row>
    <row r="15759" spans="1:9" hidden="1" x14ac:dyDescent="0.2">
      <c r="A15759" s="49" t="s">
        <v>12948</v>
      </c>
      <c r="B15759" s="1" t="s">
        <v>1371</v>
      </c>
      <c r="C15759" s="1" t="s">
        <v>8016</v>
      </c>
      <c r="D15759" s="1" t="s">
        <v>42</v>
      </c>
      <c r="E15759" s="39">
        <v>7344.083088973347</v>
      </c>
      <c r="F15759" s="39">
        <v>16981.443043341482</v>
      </c>
      <c r="G15759" s="39">
        <v>7262.6288282156402</v>
      </c>
      <c r="H15759" s="83">
        <v>7261.2794704828621</v>
      </c>
      <c r="I15759" s="85">
        <v>0.988725125044567</v>
      </c>
    </row>
    <row r="15760" spans="1:9" x14ac:dyDescent="0.2">
      <c r="A15760" s="49" t="s">
        <v>12946</v>
      </c>
      <c r="B15760" s="1" t="s">
        <v>1370</v>
      </c>
      <c r="C15760" s="1" t="s">
        <v>8015</v>
      </c>
      <c r="D15760" s="1" t="s">
        <v>42</v>
      </c>
      <c r="E15760" s="39">
        <v>9968.0833333333321</v>
      </c>
      <c r="F15760" s="39">
        <v>42881.582118425671</v>
      </c>
      <c r="G15760" s="39">
        <v>18328.555789460283</v>
      </c>
      <c r="H15760" s="83">
        <v>18335.069750083552</v>
      </c>
      <c r="I15760" s="85">
        <v>1.8393776553583743</v>
      </c>
    </row>
    <row r="15761" spans="1:9" hidden="1" x14ac:dyDescent="0.2">
      <c r="A15761" s="49" t="s">
        <v>12947</v>
      </c>
      <c r="B15761" s="1" t="s">
        <v>1370</v>
      </c>
      <c r="C15761" s="1" t="s">
        <v>8015</v>
      </c>
      <c r="D15761" s="1" t="s">
        <v>42</v>
      </c>
      <c r="E15761" s="39">
        <v>10028.702526697922</v>
      </c>
      <c r="F15761" s="39">
        <v>43142.359123521906</v>
      </c>
      <c r="G15761" s="39">
        <v>18445.886468961558</v>
      </c>
      <c r="H15761" s="83">
        <v>18447.111401443683</v>
      </c>
      <c r="I15761" s="85">
        <v>1.8394315069506433</v>
      </c>
    </row>
    <row r="15762" spans="1:9" hidden="1" x14ac:dyDescent="0.2">
      <c r="A15762" s="49" t="s">
        <v>12948</v>
      </c>
      <c r="B15762" s="1" t="s">
        <v>1370</v>
      </c>
      <c r="C15762" s="1" t="s">
        <v>8015</v>
      </c>
      <c r="D15762" s="1" t="s">
        <v>42</v>
      </c>
      <c r="E15762" s="39">
        <v>10084.227361996234</v>
      </c>
      <c r="F15762" s="39">
        <v>43381.220768718493</v>
      </c>
      <c r="G15762" s="39">
        <v>18553.293954698358</v>
      </c>
      <c r="H15762" s="83">
        <v>18549.846851554517</v>
      </c>
      <c r="I15762" s="85">
        <v>1.8394911365705724</v>
      </c>
    </row>
    <row r="15763" spans="1:9" x14ac:dyDescent="0.2">
      <c r="A15763" s="49" t="s">
        <v>12946</v>
      </c>
      <c r="B15763" s="1" t="s">
        <v>1369</v>
      </c>
      <c r="C15763" s="1" t="s">
        <v>8014</v>
      </c>
      <c r="D15763" s="1" t="s">
        <v>42</v>
      </c>
      <c r="E15763" s="39">
        <v>4193.333333333333</v>
      </c>
      <c r="F15763" s="39">
        <v>11651.509992411489</v>
      </c>
      <c r="G15763" s="39">
        <v>4980.1182786958298</v>
      </c>
      <c r="H15763" s="83">
        <v>4981.8882105300281</v>
      </c>
      <c r="I15763" s="85">
        <v>1.1880496527496094</v>
      </c>
    </row>
    <row r="15764" spans="1:9" hidden="1" x14ac:dyDescent="0.2">
      <c r="A15764" s="49" t="s">
        <v>12947</v>
      </c>
      <c r="B15764" s="1" t="s">
        <v>1369</v>
      </c>
      <c r="C15764" s="1" t="s">
        <v>8014</v>
      </c>
      <c r="D15764" s="1" t="s">
        <v>42</v>
      </c>
      <c r="E15764" s="39">
        <v>4216.2303899638</v>
      </c>
      <c r="F15764" s="39">
        <v>11715.131284333596</v>
      </c>
      <c r="G15764" s="39">
        <v>5008.9050768199259</v>
      </c>
      <c r="H15764" s="83">
        <v>5009.2377022287837</v>
      </c>
      <c r="I15764" s="85">
        <v>1.1880844353649735</v>
      </c>
    </row>
    <row r="15765" spans="1:9" hidden="1" x14ac:dyDescent="0.2">
      <c r="A15765" s="49" t="s">
        <v>12948</v>
      </c>
      <c r="B15765" s="1" t="s">
        <v>1369</v>
      </c>
      <c r="C15765" s="1" t="s">
        <v>8014</v>
      </c>
      <c r="D15765" s="1" t="s">
        <v>42</v>
      </c>
      <c r="E15765" s="39">
        <v>4238.450406722508</v>
      </c>
      <c r="F15765" s="39">
        <v>11776.871367154496</v>
      </c>
      <c r="G15765" s="39">
        <v>5036.7359993484642</v>
      </c>
      <c r="H15765" s="83">
        <v>5035.8002006412135</v>
      </c>
      <c r="I15765" s="85">
        <v>1.1881229499946602</v>
      </c>
    </row>
    <row r="15766" spans="1:9" x14ac:dyDescent="0.2">
      <c r="A15766" s="49" t="s">
        <v>12946</v>
      </c>
      <c r="B15766" s="1" t="s">
        <v>1368</v>
      </c>
      <c r="C15766" s="1" t="s">
        <v>8013</v>
      </c>
      <c r="D15766" s="1" t="s">
        <v>42</v>
      </c>
      <c r="E15766" s="39">
        <v>9701.25</v>
      </c>
      <c r="F15766" s="39">
        <v>22541.148177765415</v>
      </c>
      <c r="G15766" s="39">
        <v>9634.5953559661339</v>
      </c>
      <c r="H15766" s="83">
        <v>9638.0194868955314</v>
      </c>
      <c r="I15766" s="85">
        <v>0.9934822303203743</v>
      </c>
    </row>
    <row r="15767" spans="1:9" hidden="1" x14ac:dyDescent="0.2">
      <c r="A15767" s="49" t="s">
        <v>12947</v>
      </c>
      <c r="B15767" s="1" t="s">
        <v>1368</v>
      </c>
      <c r="C15767" s="1" t="s">
        <v>8013</v>
      </c>
      <c r="D15767" s="1" t="s">
        <v>42</v>
      </c>
      <c r="E15767" s="39">
        <v>9757.2977112734225</v>
      </c>
      <c r="F15767" s="39">
        <v>22671.376732316512</v>
      </c>
      <c r="G15767" s="39">
        <v>9693.3419913831549</v>
      </c>
      <c r="H15767" s="83">
        <v>9693.9856953051949</v>
      </c>
      <c r="I15767" s="85">
        <v>0.99351131657128</v>
      </c>
    </row>
    <row r="15768" spans="1:9" hidden="1" x14ac:dyDescent="0.2">
      <c r="A15768" s="49" t="s">
        <v>12948</v>
      </c>
      <c r="B15768" s="1" t="s">
        <v>1368</v>
      </c>
      <c r="C15768" s="1" t="s">
        <v>8013</v>
      </c>
      <c r="D15768" s="1" t="s">
        <v>42</v>
      </c>
      <c r="E15768" s="39">
        <v>9815.9907438942028</v>
      </c>
      <c r="F15768" s="39">
        <v>22807.751771131861</v>
      </c>
      <c r="G15768" s="39">
        <v>9754.4263521679095</v>
      </c>
      <c r="H15768" s="83">
        <v>9752.6140317342979</v>
      </c>
      <c r="I15768" s="85">
        <v>0.99354352364285525</v>
      </c>
    </row>
    <row r="15769" spans="1:9" x14ac:dyDescent="0.2">
      <c r="A15769" s="49" t="s">
        <v>12946</v>
      </c>
      <c r="B15769" s="1" t="s">
        <v>1367</v>
      </c>
      <c r="C15769" s="1" t="s">
        <v>8012</v>
      </c>
      <c r="D15769" s="1" t="s">
        <v>42</v>
      </c>
      <c r="E15769" s="39">
        <v>8778.1666666666661</v>
      </c>
      <c r="F15769" s="39">
        <v>28596.752970694852</v>
      </c>
      <c r="G15769" s="39">
        <v>12222.897484829031</v>
      </c>
      <c r="H15769" s="83">
        <v>12227.241497190562</v>
      </c>
      <c r="I15769" s="85">
        <v>1.3929151679952796</v>
      </c>
    </row>
    <row r="15770" spans="1:9" hidden="1" x14ac:dyDescent="0.2">
      <c r="A15770" s="49" t="s">
        <v>12947</v>
      </c>
      <c r="B15770" s="1" t="s">
        <v>1367</v>
      </c>
      <c r="C15770" s="1" t="s">
        <v>8012</v>
      </c>
      <c r="D15770" s="1" t="s">
        <v>42</v>
      </c>
      <c r="E15770" s="39">
        <v>8836.9399850207737</v>
      </c>
      <c r="F15770" s="39">
        <v>28788.219609466094</v>
      </c>
      <c r="G15770" s="39">
        <v>12308.650740200748</v>
      </c>
      <c r="H15770" s="83">
        <v>12309.468118434543</v>
      </c>
      <c r="I15770" s="85">
        <v>1.3929559484731078</v>
      </c>
    </row>
    <row r="15771" spans="1:9" hidden="1" x14ac:dyDescent="0.2">
      <c r="A15771" s="49" t="s">
        <v>12948</v>
      </c>
      <c r="B15771" s="1" t="s">
        <v>1367</v>
      </c>
      <c r="C15771" s="1" t="s">
        <v>8012</v>
      </c>
      <c r="D15771" s="1" t="s">
        <v>42</v>
      </c>
      <c r="E15771" s="39">
        <v>8891.829328952399</v>
      </c>
      <c r="F15771" s="39">
        <v>28967.033371922513</v>
      </c>
      <c r="G15771" s="39">
        <v>12388.629817729116</v>
      </c>
      <c r="H15771" s="83">
        <v>12386.328076329619</v>
      </c>
      <c r="I15771" s="85">
        <v>1.3930011045082584</v>
      </c>
    </row>
    <row r="15772" spans="1:9" x14ac:dyDescent="0.2">
      <c r="A15772" s="49" t="s">
        <v>12946</v>
      </c>
      <c r="B15772" s="1" t="s">
        <v>1366</v>
      </c>
      <c r="C15772" s="1" t="s">
        <v>8011</v>
      </c>
      <c r="D15772" s="1" t="s">
        <v>42</v>
      </c>
      <c r="E15772" s="39">
        <v>5695.333333333333</v>
      </c>
      <c r="F15772" s="39">
        <v>13446.513962884979</v>
      </c>
      <c r="G15772" s="39">
        <v>5747.3434786492016</v>
      </c>
      <c r="H15772" s="83">
        <v>5749.3860819802212</v>
      </c>
      <c r="I15772" s="85">
        <v>1.0094907085298295</v>
      </c>
    </row>
    <row r="15773" spans="1:9" hidden="1" x14ac:dyDescent="0.2">
      <c r="A15773" s="49" t="s">
        <v>12947</v>
      </c>
      <c r="B15773" s="1" t="s">
        <v>1366</v>
      </c>
      <c r="C15773" s="1" t="s">
        <v>8011</v>
      </c>
      <c r="D15773" s="1" t="s">
        <v>42</v>
      </c>
      <c r="E15773" s="39">
        <v>5730.1922118457069</v>
      </c>
      <c r="F15773" s="39">
        <v>13528.814746564098</v>
      </c>
      <c r="G15773" s="39">
        <v>5784.3610304257818</v>
      </c>
      <c r="H15773" s="83">
        <v>5784.7451513909864</v>
      </c>
      <c r="I15773" s="85">
        <v>1.0095202634621061</v>
      </c>
    </row>
    <row r="15774" spans="1:9" hidden="1" x14ac:dyDescent="0.2">
      <c r="A15774" s="49" t="s">
        <v>12948</v>
      </c>
      <c r="B15774" s="1" t="s">
        <v>1366</v>
      </c>
      <c r="C15774" s="1" t="s">
        <v>8011</v>
      </c>
      <c r="D15774" s="1" t="s">
        <v>42</v>
      </c>
      <c r="E15774" s="39">
        <v>5767.0579798908384</v>
      </c>
      <c r="F15774" s="39">
        <v>13615.853737218085</v>
      </c>
      <c r="G15774" s="39">
        <v>5823.2325498074697</v>
      </c>
      <c r="H15774" s="83">
        <v>5822.1506242324876</v>
      </c>
      <c r="I15774" s="85">
        <v>1.0095529895024034</v>
      </c>
    </row>
    <row r="15775" spans="1:9" x14ac:dyDescent="0.2">
      <c r="A15775" s="49" t="s">
        <v>12946</v>
      </c>
      <c r="B15775" s="1" t="s">
        <v>1365</v>
      </c>
      <c r="C15775" s="1" t="s">
        <v>8010</v>
      </c>
      <c r="D15775" s="1" t="s">
        <v>42</v>
      </c>
      <c r="E15775" s="39">
        <v>8918.3333333333321</v>
      </c>
      <c r="F15775" s="39">
        <v>19175.530447630463</v>
      </c>
      <c r="G15775" s="39">
        <v>8196.0543953640972</v>
      </c>
      <c r="H15775" s="83">
        <v>8198.9672694721739</v>
      </c>
      <c r="I15775" s="85">
        <v>0.91933850900454217</v>
      </c>
    </row>
    <row r="15776" spans="1:9" hidden="1" x14ac:dyDescent="0.2">
      <c r="A15776" s="49" t="s">
        <v>12947</v>
      </c>
      <c r="B15776" s="1" t="s">
        <v>1365</v>
      </c>
      <c r="C15776" s="1" t="s">
        <v>8010</v>
      </c>
      <c r="D15776" s="1" t="s">
        <v>42</v>
      </c>
      <c r="E15776" s="39">
        <v>8978.6874303167515</v>
      </c>
      <c r="F15776" s="39">
        <v>19305.299293567088</v>
      </c>
      <c r="G15776" s="39">
        <v>8254.1466496742651</v>
      </c>
      <c r="H15776" s="83">
        <v>8254.6947812243761</v>
      </c>
      <c r="I15776" s="85">
        <v>0.91936542454437198</v>
      </c>
    </row>
    <row r="15777" spans="1:9" hidden="1" x14ac:dyDescent="0.2">
      <c r="A15777" s="49" t="s">
        <v>12948</v>
      </c>
      <c r="B15777" s="1" t="s">
        <v>1365</v>
      </c>
      <c r="C15777" s="1" t="s">
        <v>8010</v>
      </c>
      <c r="D15777" s="1" t="s">
        <v>42</v>
      </c>
      <c r="E15777" s="39">
        <v>9036.3689868612128</v>
      </c>
      <c r="F15777" s="39">
        <v>19429.321843795275</v>
      </c>
      <c r="G15777" s="39">
        <v>8309.5383928962765</v>
      </c>
      <c r="H15777" s="83">
        <v>8307.9945249454995</v>
      </c>
      <c r="I15777" s="85">
        <v>0.91939522799757711</v>
      </c>
    </row>
    <row r="15778" spans="1:9" x14ac:dyDescent="0.2">
      <c r="A15778" s="49" t="s">
        <v>12946</v>
      </c>
      <c r="B15778" s="1" t="s">
        <v>1364</v>
      </c>
      <c r="C15778" s="1" t="s">
        <v>8009</v>
      </c>
      <c r="D15778" s="1" t="s">
        <v>42</v>
      </c>
      <c r="E15778" s="39">
        <v>7099.5833333333339</v>
      </c>
      <c r="F15778" s="39">
        <v>19756.836307660971</v>
      </c>
      <c r="G15778" s="39">
        <v>8444.5176366895921</v>
      </c>
      <c r="H15778" s="83">
        <v>8447.5188145237735</v>
      </c>
      <c r="I15778" s="85">
        <v>1.1898612098630821</v>
      </c>
    </row>
    <row r="15779" spans="1:9" hidden="1" x14ac:dyDescent="0.2">
      <c r="A15779" s="49" t="s">
        <v>12947</v>
      </c>
      <c r="B15779" s="1" t="s">
        <v>1364</v>
      </c>
      <c r="C15779" s="1" t="s">
        <v>8009</v>
      </c>
      <c r="D15779" s="1" t="s">
        <v>42</v>
      </c>
      <c r="E15779" s="39">
        <v>7145.676939548749</v>
      </c>
      <c r="F15779" s="39">
        <v>19885.106346911314</v>
      </c>
      <c r="G15779" s="39">
        <v>8502.0481390033365</v>
      </c>
      <c r="H15779" s="83">
        <v>8502.6127329006031</v>
      </c>
      <c r="I15779" s="85">
        <v>1.1898960455155345</v>
      </c>
    </row>
    <row r="15780" spans="1:9" hidden="1" x14ac:dyDescent="0.2">
      <c r="A15780" s="49" t="s">
        <v>12948</v>
      </c>
      <c r="B15780" s="1" t="s">
        <v>1364</v>
      </c>
      <c r="C15780" s="1" t="s">
        <v>8009</v>
      </c>
      <c r="D15780" s="1" t="s">
        <v>42</v>
      </c>
      <c r="E15780" s="39">
        <v>7191.7934443044196</v>
      </c>
      <c r="F15780" s="39">
        <v>20013.440108592997</v>
      </c>
      <c r="G15780" s="39">
        <v>8559.3542735714254</v>
      </c>
      <c r="H15780" s="83">
        <v>8557.7639911613205</v>
      </c>
      <c r="I15780" s="85">
        <v>1.1899346188729445</v>
      </c>
    </row>
    <row r="15781" spans="1:9" x14ac:dyDescent="0.2">
      <c r="A15781" s="49" t="s">
        <v>12946</v>
      </c>
      <c r="B15781" s="1" t="s">
        <v>1363</v>
      </c>
      <c r="C15781" s="1" t="s">
        <v>8008</v>
      </c>
      <c r="D15781" s="1" t="s">
        <v>42</v>
      </c>
      <c r="E15781" s="39">
        <v>10213.5</v>
      </c>
      <c r="F15781" s="39">
        <v>30124.342029122516</v>
      </c>
      <c r="G15781" s="39">
        <v>12875.823517348943</v>
      </c>
      <c r="H15781" s="83">
        <v>12880.399579333727</v>
      </c>
      <c r="I15781" s="85">
        <v>1.2611151494917243</v>
      </c>
    </row>
    <row r="15782" spans="1:9" hidden="1" x14ac:dyDescent="0.2">
      <c r="A15782" s="49" t="s">
        <v>12947</v>
      </c>
      <c r="B15782" s="1" t="s">
        <v>1363</v>
      </c>
      <c r="C15782" s="1" t="s">
        <v>8008</v>
      </c>
      <c r="D15782" s="1" t="s">
        <v>42</v>
      </c>
      <c r="E15782" s="39">
        <v>10276.735572084897</v>
      </c>
      <c r="F15782" s="39">
        <v>30310.853019663729</v>
      </c>
      <c r="G15782" s="39">
        <v>12959.665742369238</v>
      </c>
      <c r="H15782" s="83">
        <v>12960.526352432733</v>
      </c>
      <c r="I15782" s="85">
        <v>1.2611520712509061</v>
      </c>
    </row>
    <row r="15783" spans="1:9" hidden="1" x14ac:dyDescent="0.2">
      <c r="A15783" s="49" t="s">
        <v>12948</v>
      </c>
      <c r="B15783" s="1" t="s">
        <v>1363</v>
      </c>
      <c r="C15783" s="1" t="s">
        <v>8008</v>
      </c>
      <c r="D15783" s="1" t="s">
        <v>42</v>
      </c>
      <c r="E15783" s="39">
        <v>10339.781568084978</v>
      </c>
      <c r="F15783" s="39">
        <v>30496.804862525933</v>
      </c>
      <c r="G15783" s="39">
        <v>13042.882963347101</v>
      </c>
      <c r="H15783" s="83">
        <v>13040.459665199751</v>
      </c>
      <c r="I15783" s="85">
        <v>1.2611929545446832</v>
      </c>
    </row>
    <row r="15784" spans="1:9" x14ac:dyDescent="0.2">
      <c r="A15784" s="49" t="s">
        <v>12946</v>
      </c>
      <c r="B15784" s="1" t="s">
        <v>1362</v>
      </c>
      <c r="C15784" s="1" t="s">
        <v>7973</v>
      </c>
      <c r="D15784" s="1" t="s">
        <v>42</v>
      </c>
      <c r="E15784" s="39">
        <v>2680.5833333333335</v>
      </c>
      <c r="F15784" s="39">
        <v>9111.9009536224912</v>
      </c>
      <c r="G15784" s="39">
        <v>3894.6320710668219</v>
      </c>
      <c r="H15784" s="83">
        <v>3896.0162215827968</v>
      </c>
      <c r="I15784" s="85">
        <v>1.4534210420304523</v>
      </c>
    </row>
    <row r="15785" spans="1:9" hidden="1" x14ac:dyDescent="0.2">
      <c r="A15785" s="49" t="s">
        <v>12947</v>
      </c>
      <c r="B15785" s="1" t="s">
        <v>1362</v>
      </c>
      <c r="C15785" s="1" t="s">
        <v>7973</v>
      </c>
      <c r="D15785" s="1" t="s">
        <v>42</v>
      </c>
      <c r="E15785" s="39">
        <v>2699.5778676976415</v>
      </c>
      <c r="F15785" s="39">
        <v>9176.4676147799837</v>
      </c>
      <c r="G15785" s="39">
        <v>3923.4776040804495</v>
      </c>
      <c r="H15785" s="83">
        <v>3923.7381497131146</v>
      </c>
      <c r="I15785" s="85">
        <v>1.4534635939431184</v>
      </c>
    </row>
    <row r="15786" spans="1:9" hidden="1" x14ac:dyDescent="0.2">
      <c r="A15786" s="49" t="s">
        <v>12948</v>
      </c>
      <c r="B15786" s="1" t="s">
        <v>1362</v>
      </c>
      <c r="C15786" s="1" t="s">
        <v>7973</v>
      </c>
      <c r="D15786" s="1" t="s">
        <v>42</v>
      </c>
      <c r="E15786" s="39">
        <v>2717.2078928444789</v>
      </c>
      <c r="F15786" s="39">
        <v>9236.3960046010507</v>
      </c>
      <c r="G15786" s="39">
        <v>3950.2247082667095</v>
      </c>
      <c r="H15786" s="83">
        <v>3949.4907775671804</v>
      </c>
      <c r="I15786" s="85">
        <v>1.4535107114799006</v>
      </c>
    </row>
    <row r="15787" spans="1:9" x14ac:dyDescent="0.2">
      <c r="A15787" s="49" t="s">
        <v>12946</v>
      </c>
      <c r="B15787" s="1" t="s">
        <v>1361</v>
      </c>
      <c r="C15787" s="1" t="s">
        <v>8007</v>
      </c>
      <c r="D15787" s="1" t="s">
        <v>42</v>
      </c>
      <c r="E15787" s="39">
        <v>9164.4166666666661</v>
      </c>
      <c r="F15787" s="39">
        <v>26627.248063745283</v>
      </c>
      <c r="G15787" s="39">
        <v>11381.086647137712</v>
      </c>
      <c r="H15787" s="83">
        <v>11385.131480299749</v>
      </c>
      <c r="I15787" s="85">
        <v>1.242319276218681</v>
      </c>
    </row>
    <row r="15788" spans="1:9" hidden="1" x14ac:dyDescent="0.2">
      <c r="A15788" s="49" t="s">
        <v>12947</v>
      </c>
      <c r="B15788" s="1" t="s">
        <v>1361</v>
      </c>
      <c r="C15788" s="1" t="s">
        <v>8007</v>
      </c>
      <c r="D15788" s="1" t="s">
        <v>42</v>
      </c>
      <c r="E15788" s="39">
        <v>9223.2825480240372</v>
      </c>
      <c r="F15788" s="39">
        <v>26798.283109663142</v>
      </c>
      <c r="G15788" s="39">
        <v>11457.83628541598</v>
      </c>
      <c r="H15788" s="83">
        <v>11458.597163775743</v>
      </c>
      <c r="I15788" s="85">
        <v>1.2423556476897253</v>
      </c>
    </row>
    <row r="15789" spans="1:9" hidden="1" x14ac:dyDescent="0.2">
      <c r="A15789" s="49" t="s">
        <v>12948</v>
      </c>
      <c r="B15789" s="1" t="s">
        <v>1361</v>
      </c>
      <c r="C15789" s="1" t="s">
        <v>8007</v>
      </c>
      <c r="D15789" s="1" t="s">
        <v>42</v>
      </c>
      <c r="E15789" s="39">
        <v>9280.1048132404085</v>
      </c>
      <c r="F15789" s="39">
        <v>26963.380420980673</v>
      </c>
      <c r="G15789" s="39">
        <v>11531.706902161268</v>
      </c>
      <c r="H15789" s="83">
        <v>11529.564372472831</v>
      </c>
      <c r="I15789" s="85">
        <v>1.242395921651984</v>
      </c>
    </row>
    <row r="15790" spans="1:9" x14ac:dyDescent="0.2">
      <c r="A15790" s="49" t="s">
        <v>12946</v>
      </c>
      <c r="B15790" s="1" t="s">
        <v>1360</v>
      </c>
      <c r="C15790" s="1" t="s">
        <v>8006</v>
      </c>
      <c r="D15790" s="1" t="s">
        <v>42</v>
      </c>
      <c r="E15790" s="39">
        <v>6553.6666666666661</v>
      </c>
      <c r="F15790" s="39">
        <v>16334.283159832821</v>
      </c>
      <c r="G15790" s="39">
        <v>6981.6411938587507</v>
      </c>
      <c r="H15790" s="83">
        <v>6984.1224660519883</v>
      </c>
      <c r="I15790" s="85">
        <v>1.0656816742869624</v>
      </c>
    </row>
    <row r="15791" spans="1:9" hidden="1" x14ac:dyDescent="0.2">
      <c r="A15791" s="49" t="s">
        <v>12947</v>
      </c>
      <c r="B15791" s="1" t="s">
        <v>1360</v>
      </c>
      <c r="C15791" s="1" t="s">
        <v>8006</v>
      </c>
      <c r="D15791" s="1" t="s">
        <v>42</v>
      </c>
      <c r="E15791" s="39">
        <v>6594.0044768946036</v>
      </c>
      <c r="F15791" s="39">
        <v>16434.820652479797</v>
      </c>
      <c r="G15791" s="39">
        <v>7026.8488337741874</v>
      </c>
      <c r="H15791" s="83">
        <v>7027.3154643911512</v>
      </c>
      <c r="I15791" s="85">
        <v>1.0657128743261959</v>
      </c>
    </row>
    <row r="15792" spans="1:9" hidden="1" x14ac:dyDescent="0.2">
      <c r="A15792" s="49" t="s">
        <v>12948</v>
      </c>
      <c r="B15792" s="1" t="s">
        <v>1360</v>
      </c>
      <c r="C15792" s="1" t="s">
        <v>8006</v>
      </c>
      <c r="D15792" s="1" t="s">
        <v>42</v>
      </c>
      <c r="E15792" s="39">
        <v>6634.9599722344301</v>
      </c>
      <c r="F15792" s="39">
        <v>16536.897656370536</v>
      </c>
      <c r="G15792" s="39">
        <v>7072.5055192232749</v>
      </c>
      <c r="H15792" s="83">
        <v>7071.1914853881144</v>
      </c>
      <c r="I15792" s="85">
        <v>1.0657474219858445</v>
      </c>
    </row>
    <row r="15793" spans="1:9" x14ac:dyDescent="0.2">
      <c r="A15793" s="49" t="s">
        <v>12946</v>
      </c>
      <c r="B15793" s="1" t="s">
        <v>1359</v>
      </c>
      <c r="C15793" s="1" t="s">
        <v>7874</v>
      </c>
      <c r="D15793" s="1" t="s">
        <v>42</v>
      </c>
      <c r="E15793" s="39">
        <v>10059.666666666668</v>
      </c>
      <c r="F15793" s="39">
        <v>21853.069261453584</v>
      </c>
      <c r="G15793" s="39">
        <v>9340.4949011288172</v>
      </c>
      <c r="H15793" s="83">
        <v>9343.8145088866077</v>
      </c>
      <c r="I15793" s="85">
        <v>0.92883937594551902</v>
      </c>
    </row>
    <row r="15794" spans="1:9" hidden="1" x14ac:dyDescent="0.2">
      <c r="A15794" s="49" t="s">
        <v>12947</v>
      </c>
      <c r="B15794" s="1" t="s">
        <v>1359</v>
      </c>
      <c r="C15794" s="1" t="s">
        <v>7874</v>
      </c>
      <c r="D15794" s="1" t="s">
        <v>42</v>
      </c>
      <c r="E15794" s="39">
        <v>10128.865357054119</v>
      </c>
      <c r="F15794" s="39">
        <v>22003.392708934167</v>
      </c>
      <c r="G15794" s="39">
        <v>9407.7396805982316</v>
      </c>
      <c r="H15794" s="83">
        <v>9408.3644185818193</v>
      </c>
      <c r="I15794" s="85">
        <v>0.92886656964291503</v>
      </c>
    </row>
    <row r="15795" spans="1:9" hidden="1" x14ac:dyDescent="0.2">
      <c r="A15795" s="49" t="s">
        <v>12948</v>
      </c>
      <c r="B15795" s="1" t="s">
        <v>1359</v>
      </c>
      <c r="C15795" s="1" t="s">
        <v>7874</v>
      </c>
      <c r="D15795" s="1" t="s">
        <v>42</v>
      </c>
      <c r="E15795" s="39">
        <v>10195.494993268774</v>
      </c>
      <c r="F15795" s="39">
        <v>22148.135283744232</v>
      </c>
      <c r="G15795" s="39">
        <v>9472.3213682368696</v>
      </c>
      <c r="H15795" s="83">
        <v>9470.5614614058977</v>
      </c>
      <c r="I15795" s="85">
        <v>0.92889668109871182</v>
      </c>
    </row>
    <row r="15796" spans="1:9" x14ac:dyDescent="0.2">
      <c r="A15796" s="49" t="s">
        <v>12946</v>
      </c>
      <c r="B15796" s="1" t="s">
        <v>1358</v>
      </c>
      <c r="C15796" s="1" t="s">
        <v>8005</v>
      </c>
      <c r="D15796" s="1" t="s">
        <v>42</v>
      </c>
      <c r="E15796" s="39">
        <v>3386.9999999999995</v>
      </c>
      <c r="F15796" s="39">
        <v>11205.137305094031</v>
      </c>
      <c r="G15796" s="39">
        <v>4789.3285200578457</v>
      </c>
      <c r="H15796" s="83">
        <v>4791.030645296185</v>
      </c>
      <c r="I15796" s="85">
        <v>1.4145351772353663</v>
      </c>
    </row>
    <row r="15797" spans="1:9" hidden="1" x14ac:dyDescent="0.2">
      <c r="A15797" s="49" t="s">
        <v>12947</v>
      </c>
      <c r="B15797" s="1" t="s">
        <v>1358</v>
      </c>
      <c r="C15797" s="1" t="s">
        <v>8005</v>
      </c>
      <c r="D15797" s="1" t="s">
        <v>42</v>
      </c>
      <c r="E15797" s="39">
        <v>3410.8743861642301</v>
      </c>
      <c r="F15797" s="39">
        <v>11284.120409624602</v>
      </c>
      <c r="G15797" s="39">
        <v>4824.6226726285604</v>
      </c>
      <c r="H15797" s="83">
        <v>4824.9430604307754</v>
      </c>
      <c r="I15797" s="85">
        <v>1.4145765906837646</v>
      </c>
    </row>
    <row r="15798" spans="1:9" hidden="1" x14ac:dyDescent="0.2">
      <c r="A15798" s="49" t="s">
        <v>12948</v>
      </c>
      <c r="B15798" s="1" t="s">
        <v>1358</v>
      </c>
      <c r="C15798" s="1" t="s">
        <v>8005</v>
      </c>
      <c r="D15798" s="1" t="s">
        <v>42</v>
      </c>
      <c r="E15798" s="39">
        <v>3432.8453080619706</v>
      </c>
      <c r="F15798" s="39">
        <v>11356.806325356423</v>
      </c>
      <c r="G15798" s="39">
        <v>4857.0824519731414</v>
      </c>
      <c r="H15798" s="83">
        <v>4856.1800319375961</v>
      </c>
      <c r="I15798" s="85">
        <v>1.4146224476043099</v>
      </c>
    </row>
    <row r="15799" spans="1:9" x14ac:dyDescent="0.2">
      <c r="A15799" s="49" t="s">
        <v>12946</v>
      </c>
      <c r="B15799" s="1" t="s">
        <v>1357</v>
      </c>
      <c r="C15799" s="1" t="s">
        <v>8004</v>
      </c>
      <c r="D15799" s="1" t="s">
        <v>42</v>
      </c>
      <c r="E15799" s="39">
        <v>15109.666666666668</v>
      </c>
      <c r="F15799" s="39">
        <v>32839.057386155437</v>
      </c>
      <c r="G15799" s="39">
        <v>14036.154116543477</v>
      </c>
      <c r="H15799" s="83">
        <v>14041.142559510155</v>
      </c>
      <c r="I15799" s="85">
        <v>0.92928208604933848</v>
      </c>
    </row>
    <row r="15800" spans="1:9" hidden="1" x14ac:dyDescent="0.2">
      <c r="A15800" s="49" t="s">
        <v>12947</v>
      </c>
      <c r="B15800" s="1" t="s">
        <v>1357</v>
      </c>
      <c r="C15800" s="1" t="s">
        <v>8004</v>
      </c>
      <c r="D15800" s="1" t="s">
        <v>42</v>
      </c>
      <c r="E15800" s="39">
        <v>15201.404139818482</v>
      </c>
      <c r="F15800" s="39">
        <v>33038.437836548786</v>
      </c>
      <c r="G15800" s="39">
        <v>14125.868075502518</v>
      </c>
      <c r="H15800" s="83">
        <v>14126.806129343033</v>
      </c>
      <c r="I15800" s="85">
        <v>0.92930929270799056</v>
      </c>
    </row>
    <row r="15801" spans="1:9" hidden="1" x14ac:dyDescent="0.2">
      <c r="A15801" s="49" t="s">
        <v>12948</v>
      </c>
      <c r="B15801" s="1" t="s">
        <v>1357</v>
      </c>
      <c r="C15801" s="1" t="s">
        <v>8004</v>
      </c>
      <c r="D15801" s="1" t="s">
        <v>42</v>
      </c>
      <c r="E15801" s="39">
        <v>15293.708787499163</v>
      </c>
      <c r="F15801" s="39">
        <v>33239.050973096782</v>
      </c>
      <c r="G15801" s="39">
        <v>14215.687630527798</v>
      </c>
      <c r="H15801" s="83">
        <v>14213.046431523315</v>
      </c>
      <c r="I15801" s="85">
        <v>0.92933941851572555</v>
      </c>
    </row>
    <row r="15802" spans="1:9" x14ac:dyDescent="0.2">
      <c r="A15802" s="49" t="s">
        <v>12946</v>
      </c>
      <c r="B15802" s="1" t="s">
        <v>1356</v>
      </c>
      <c r="C15802" s="1" t="s">
        <v>8003</v>
      </c>
      <c r="D15802" s="1" t="s">
        <v>42</v>
      </c>
      <c r="E15802" s="39">
        <v>5341</v>
      </c>
      <c r="F15802" s="39">
        <v>11945.325583124808</v>
      </c>
      <c r="G15802" s="39">
        <v>5105.7016919040925</v>
      </c>
      <c r="H15802" s="83">
        <v>5107.5162560278159</v>
      </c>
      <c r="I15802" s="85">
        <v>0.95628463883688741</v>
      </c>
    </row>
    <row r="15803" spans="1:9" hidden="1" x14ac:dyDescent="0.2">
      <c r="A15803" s="49" t="s">
        <v>12947</v>
      </c>
      <c r="B15803" s="1" t="s">
        <v>1356</v>
      </c>
      <c r="C15803" s="1" t="s">
        <v>8003</v>
      </c>
      <c r="D15803" s="1" t="s">
        <v>42</v>
      </c>
      <c r="E15803" s="39">
        <v>5373.171605368716</v>
      </c>
      <c r="F15803" s="39">
        <v>12017.278457242224</v>
      </c>
      <c r="G15803" s="39">
        <v>5138.0906976718825</v>
      </c>
      <c r="H15803" s="83">
        <v>5138.4319018857468</v>
      </c>
      <c r="I15803" s="85">
        <v>0.95631263605122452</v>
      </c>
    </row>
    <row r="15804" spans="1:9" hidden="1" x14ac:dyDescent="0.2">
      <c r="A15804" s="49" t="s">
        <v>12948</v>
      </c>
      <c r="B15804" s="1" t="s">
        <v>1356</v>
      </c>
      <c r="C15804" s="1" t="s">
        <v>8003</v>
      </c>
      <c r="D15804" s="1" t="s">
        <v>42</v>
      </c>
      <c r="E15804" s="39">
        <v>5404.6858118232649</v>
      </c>
      <c r="F15804" s="39">
        <v>12087.761036645594</v>
      </c>
      <c r="G15804" s="39">
        <v>5169.6973896306527</v>
      </c>
      <c r="H15804" s="83">
        <v>5168.7368874056565</v>
      </c>
      <c r="I15804" s="85">
        <v>0.95634363723762672</v>
      </c>
    </row>
    <row r="15805" spans="1:9" x14ac:dyDescent="0.2">
      <c r="A15805" s="49" t="s">
        <v>12946</v>
      </c>
      <c r="B15805" s="1" t="s">
        <v>1355</v>
      </c>
      <c r="C15805" s="1" t="s">
        <v>8002</v>
      </c>
      <c r="D15805" s="1" t="s">
        <v>42</v>
      </c>
      <c r="E15805" s="39">
        <v>8106.9166666666661</v>
      </c>
      <c r="F15805" s="39">
        <v>23812.355342971896</v>
      </c>
      <c r="G15805" s="39">
        <v>10177.937982250372</v>
      </c>
      <c r="H15805" s="83">
        <v>10181.555216908902</v>
      </c>
      <c r="I15805" s="85">
        <v>1.2559096923707824</v>
      </c>
    </row>
    <row r="15806" spans="1:9" hidden="1" x14ac:dyDescent="0.2">
      <c r="A15806" s="49" t="s">
        <v>12947</v>
      </c>
      <c r="B15806" s="1" t="s">
        <v>1355</v>
      </c>
      <c r="C15806" s="1" t="s">
        <v>8002</v>
      </c>
      <c r="D15806" s="1" t="s">
        <v>42</v>
      </c>
      <c r="E15806" s="39">
        <v>8162.787401121258</v>
      </c>
      <c r="F15806" s="39">
        <v>23976.463824261195</v>
      </c>
      <c r="G15806" s="39">
        <v>10251.343195285646</v>
      </c>
      <c r="H15806" s="83">
        <v>10252.023954287739</v>
      </c>
      <c r="I15806" s="85">
        <v>1.2559464617294209</v>
      </c>
    </row>
    <row r="15807" spans="1:9" hidden="1" x14ac:dyDescent="0.2">
      <c r="A15807" s="49" t="s">
        <v>12948</v>
      </c>
      <c r="B15807" s="1" t="s">
        <v>1355</v>
      </c>
      <c r="C15807" s="1" t="s">
        <v>8002</v>
      </c>
      <c r="D15807" s="1" t="s">
        <v>42</v>
      </c>
      <c r="E15807" s="39">
        <v>8215.3235809996058</v>
      </c>
      <c r="F15807" s="39">
        <v>24130.777755816616</v>
      </c>
      <c r="G15807" s="39">
        <v>10320.258515684631</v>
      </c>
      <c r="H15807" s="83">
        <v>10318.341066650431</v>
      </c>
      <c r="I15807" s="85">
        <v>1.2559871762707779</v>
      </c>
    </row>
    <row r="15808" spans="1:9" x14ac:dyDescent="0.2">
      <c r="A15808" s="49" t="s">
        <v>12946</v>
      </c>
      <c r="B15808" s="1" t="s">
        <v>1354</v>
      </c>
      <c r="C15808" s="1" t="s">
        <v>8001</v>
      </c>
      <c r="D15808" s="1" t="s">
        <v>42</v>
      </c>
      <c r="E15808" s="39">
        <v>2426.25</v>
      </c>
      <c r="F15808" s="39">
        <v>4911.7980722418615</v>
      </c>
      <c r="G15808" s="39">
        <v>2099.413327265398</v>
      </c>
      <c r="H15808" s="83">
        <v>2100.1594578336144</v>
      </c>
      <c r="I15808" s="85">
        <v>0.86559895222405536</v>
      </c>
    </row>
    <row r="15809" spans="1:9" hidden="1" x14ac:dyDescent="0.2">
      <c r="A15809" s="49" t="s">
        <v>12947</v>
      </c>
      <c r="B15809" s="1" t="s">
        <v>1354</v>
      </c>
      <c r="C15809" s="1" t="s">
        <v>8001</v>
      </c>
      <c r="D15809" s="1" t="s">
        <v>42</v>
      </c>
      <c r="E15809" s="39">
        <v>2441.7953744475981</v>
      </c>
      <c r="F15809" s="39">
        <v>4943.2687534346451</v>
      </c>
      <c r="G15809" s="39">
        <v>2113.5370448878903</v>
      </c>
      <c r="H15809" s="83">
        <v>2113.6773981413276</v>
      </c>
      <c r="I15809" s="85">
        <v>0.86562429442700539</v>
      </c>
    </row>
    <row r="15810" spans="1:9" hidden="1" x14ac:dyDescent="0.2">
      <c r="A15810" s="49" t="s">
        <v>12948</v>
      </c>
      <c r="B15810" s="1" t="s">
        <v>1354</v>
      </c>
      <c r="C15810" s="1" t="s">
        <v>8001</v>
      </c>
      <c r="D15810" s="1" t="s">
        <v>42</v>
      </c>
      <c r="E15810" s="39">
        <v>2457.313408903563</v>
      </c>
      <c r="F15810" s="39">
        <v>4974.6840864488813</v>
      </c>
      <c r="G15810" s="39">
        <v>2127.5744331796186</v>
      </c>
      <c r="H15810" s="83">
        <v>2127.1791411880577</v>
      </c>
      <c r="I15810" s="85">
        <v>0.86565235573153487</v>
      </c>
    </row>
    <row r="15811" spans="1:9" x14ac:dyDescent="0.2">
      <c r="A15811" s="49" t="s">
        <v>12946</v>
      </c>
      <c r="B15811" s="1" t="s">
        <v>1353</v>
      </c>
      <c r="C15811" s="1" t="s">
        <v>8000</v>
      </c>
      <c r="D15811" s="1" t="s">
        <v>42</v>
      </c>
      <c r="E15811" s="39">
        <v>5078.8333333333339</v>
      </c>
      <c r="F15811" s="39">
        <v>22087.40493861476</v>
      </c>
      <c r="G15811" s="39">
        <v>9440.655257163442</v>
      </c>
      <c r="H15811" s="83">
        <v>9444.0104618674795</v>
      </c>
      <c r="I15811" s="85">
        <v>1.8594842244349052</v>
      </c>
    </row>
    <row r="15812" spans="1:9" hidden="1" x14ac:dyDescent="0.2">
      <c r="A15812" s="49" t="s">
        <v>12947</v>
      </c>
      <c r="B15812" s="1" t="s">
        <v>1353</v>
      </c>
      <c r="C15812" s="1" t="s">
        <v>8000</v>
      </c>
      <c r="D15812" s="1" t="s">
        <v>42</v>
      </c>
      <c r="E15812" s="39">
        <v>5108.5366125989403</v>
      </c>
      <c r="F15812" s="39">
        <v>22216.581919642729</v>
      </c>
      <c r="G15812" s="39">
        <v>9498.8905600825583</v>
      </c>
      <c r="H15812" s="83">
        <v>9499.5213511053043</v>
      </c>
      <c r="I15812" s="85">
        <v>1.8595386646886483</v>
      </c>
    </row>
    <row r="15813" spans="1:9" hidden="1" x14ac:dyDescent="0.2">
      <c r="A15813" s="49" t="s">
        <v>12948</v>
      </c>
      <c r="B15813" s="1" t="s">
        <v>1353</v>
      </c>
      <c r="C15813" s="1" t="s">
        <v>8000</v>
      </c>
      <c r="D15813" s="1" t="s">
        <v>42</v>
      </c>
      <c r="E15813" s="39">
        <v>5137.9484421709822</v>
      </c>
      <c r="F15813" s="39">
        <v>22344.491411273328</v>
      </c>
      <c r="G15813" s="39">
        <v>9556.2990177658212</v>
      </c>
      <c r="H15813" s="83">
        <v>9554.5235083350944</v>
      </c>
      <c r="I15813" s="85">
        <v>1.8595989461307125</v>
      </c>
    </row>
    <row r="15814" spans="1:9" x14ac:dyDescent="0.2">
      <c r="A15814" s="49" t="s">
        <v>12946</v>
      </c>
      <c r="B15814" s="1" t="s">
        <v>1352</v>
      </c>
      <c r="C15814" s="1" t="s">
        <v>7999</v>
      </c>
      <c r="D15814" s="1" t="s">
        <v>42</v>
      </c>
      <c r="E15814" s="39">
        <v>8563.5833333333339</v>
      </c>
      <c r="F15814" s="39">
        <v>27958.503351345847</v>
      </c>
      <c r="G15814" s="39">
        <v>11950.095195875856</v>
      </c>
      <c r="H15814" s="83">
        <v>11954.342254424517</v>
      </c>
      <c r="I15814" s="85">
        <v>1.3959509458958399</v>
      </c>
    </row>
    <row r="15815" spans="1:9" hidden="1" x14ac:dyDescent="0.2">
      <c r="A15815" s="49" t="s">
        <v>12947</v>
      </c>
      <c r="B15815" s="1" t="s">
        <v>1352</v>
      </c>
      <c r="C15815" s="1" t="s">
        <v>7999</v>
      </c>
      <c r="D15815" s="1" t="s">
        <v>42</v>
      </c>
      <c r="E15815" s="39">
        <v>8622.0520663805582</v>
      </c>
      <c r="F15815" s="39">
        <v>28149.392866309379</v>
      </c>
      <c r="G15815" s="39">
        <v>12035.514875194689</v>
      </c>
      <c r="H15815" s="83">
        <v>12036.314115346931</v>
      </c>
      <c r="I15815" s="85">
        <v>1.3959918152523569</v>
      </c>
    </row>
    <row r="15816" spans="1:9" hidden="1" x14ac:dyDescent="0.2">
      <c r="A15816" s="49" t="s">
        <v>12948</v>
      </c>
      <c r="B15816" s="1" t="s">
        <v>1352</v>
      </c>
      <c r="C15816" s="1" t="s">
        <v>7999</v>
      </c>
      <c r="D15816" s="1" t="s">
        <v>42</v>
      </c>
      <c r="E15816" s="39">
        <v>8675.0353955980572</v>
      </c>
      <c r="F15816" s="39">
        <v>28322.373560235352</v>
      </c>
      <c r="G15816" s="39">
        <v>12112.921509501031</v>
      </c>
      <c r="H15816" s="83">
        <v>12110.670993235917</v>
      </c>
      <c r="I15816" s="85">
        <v>1.3960370697024698</v>
      </c>
    </row>
    <row r="15817" spans="1:9" x14ac:dyDescent="0.2">
      <c r="A15817" s="49" t="s">
        <v>12946</v>
      </c>
      <c r="B15817" s="1" t="s">
        <v>1351</v>
      </c>
      <c r="C15817" s="1" t="s">
        <v>7998</v>
      </c>
      <c r="D15817" s="1" t="s">
        <v>42</v>
      </c>
      <c r="E15817" s="39">
        <v>5191.7500000000009</v>
      </c>
      <c r="F15817" s="39">
        <v>19042.618300949052</v>
      </c>
      <c r="G15817" s="39">
        <v>8139.24474480551</v>
      </c>
      <c r="H15817" s="83">
        <v>8142.1374287888984</v>
      </c>
      <c r="I15817" s="85">
        <v>1.5682838019528862</v>
      </c>
    </row>
    <row r="15818" spans="1:9" hidden="1" x14ac:dyDescent="0.2">
      <c r="A15818" s="49" t="s">
        <v>12947</v>
      </c>
      <c r="B15818" s="1" t="s">
        <v>1351</v>
      </c>
      <c r="C15818" s="1" t="s">
        <v>7998</v>
      </c>
      <c r="D15818" s="1" t="s">
        <v>42</v>
      </c>
      <c r="E15818" s="39">
        <v>5223.094969359985</v>
      </c>
      <c r="F15818" s="39">
        <v>19157.587297371669</v>
      </c>
      <c r="G15818" s="39">
        <v>8190.9911160576794</v>
      </c>
      <c r="H15818" s="83">
        <v>8191.5350536502547</v>
      </c>
      <c r="I15818" s="85">
        <v>1.5683297167108583</v>
      </c>
    </row>
    <row r="15819" spans="1:9" hidden="1" x14ac:dyDescent="0.2">
      <c r="A15819" s="49" t="s">
        <v>12948</v>
      </c>
      <c r="B15819" s="1" t="s">
        <v>1351</v>
      </c>
      <c r="C15819" s="1" t="s">
        <v>7998</v>
      </c>
      <c r="D15819" s="1" t="s">
        <v>42</v>
      </c>
      <c r="E15819" s="39">
        <v>5251.1779688675024</v>
      </c>
      <c r="F15819" s="39">
        <v>19260.591841189726</v>
      </c>
      <c r="G15819" s="39">
        <v>8237.375893043918</v>
      </c>
      <c r="H15819" s="83">
        <v>8235.8454325010498</v>
      </c>
      <c r="I15819" s="85">
        <v>1.5683805579107495</v>
      </c>
    </row>
    <row r="15820" spans="1:9" x14ac:dyDescent="0.2">
      <c r="A15820" s="49" t="s">
        <v>12946</v>
      </c>
      <c r="B15820" s="1" t="s">
        <v>1350</v>
      </c>
      <c r="C15820" s="1" t="s">
        <v>7997</v>
      </c>
      <c r="D15820" s="1" t="s">
        <v>42</v>
      </c>
      <c r="E15820" s="39">
        <v>4780</v>
      </c>
      <c r="F15820" s="39">
        <v>9069.3178940051384</v>
      </c>
      <c r="G15820" s="39">
        <v>3876.4311105302659</v>
      </c>
      <c r="H15820" s="83">
        <v>3877.8087924329134</v>
      </c>
      <c r="I15820" s="85">
        <v>0.81125706954663457</v>
      </c>
    </row>
    <row r="15821" spans="1:9" hidden="1" x14ac:dyDescent="0.2">
      <c r="A15821" s="49" t="s">
        <v>12947</v>
      </c>
      <c r="B15821" s="1" t="s">
        <v>1350</v>
      </c>
      <c r="C15821" s="1" t="s">
        <v>7997</v>
      </c>
      <c r="D15821" s="1" t="s">
        <v>42</v>
      </c>
      <c r="E15821" s="39">
        <v>4808.1202490222149</v>
      </c>
      <c r="F15821" s="39">
        <v>9122.6717596204217</v>
      </c>
      <c r="G15821" s="39">
        <v>3900.4767238102522</v>
      </c>
      <c r="H15821" s="83">
        <v>3900.7357420278267</v>
      </c>
      <c r="I15821" s="85">
        <v>0.81128082077836661</v>
      </c>
    </row>
    <row r="15822" spans="1:9" hidden="1" x14ac:dyDescent="0.2">
      <c r="A15822" s="49" t="s">
        <v>12948</v>
      </c>
      <c r="B15822" s="1" t="s">
        <v>1350</v>
      </c>
      <c r="C15822" s="1" t="s">
        <v>7997</v>
      </c>
      <c r="D15822" s="1" t="s">
        <v>42</v>
      </c>
      <c r="E15822" s="39">
        <v>4836.3681957318804</v>
      </c>
      <c r="F15822" s="39">
        <v>9176.2679120394332</v>
      </c>
      <c r="G15822" s="39">
        <v>3924.5091069889459</v>
      </c>
      <c r="H15822" s="83">
        <v>3923.7799541110926</v>
      </c>
      <c r="I15822" s="85">
        <v>0.81130712040779862</v>
      </c>
    </row>
    <row r="15823" spans="1:9" x14ac:dyDescent="0.2">
      <c r="A15823" s="49" t="s">
        <v>12946</v>
      </c>
      <c r="B15823" s="1" t="s">
        <v>1349</v>
      </c>
      <c r="C15823" s="1" t="s">
        <v>7996</v>
      </c>
      <c r="D15823" s="1" t="s">
        <v>42</v>
      </c>
      <c r="E15823" s="39">
        <v>5334.166666666667</v>
      </c>
      <c r="F15823" s="39">
        <v>15357.930259067796</v>
      </c>
      <c r="G15823" s="39">
        <v>6564.3259333711057</v>
      </c>
      <c r="H15823" s="83">
        <v>6566.6588919052892</v>
      </c>
      <c r="I15823" s="85">
        <v>1.2310561897026007</v>
      </c>
    </row>
    <row r="15824" spans="1:9" hidden="1" x14ac:dyDescent="0.2">
      <c r="A15824" s="49" t="s">
        <v>12947</v>
      </c>
      <c r="B15824" s="1" t="s">
        <v>1349</v>
      </c>
      <c r="C15824" s="1" t="s">
        <v>7996</v>
      </c>
      <c r="D15824" s="1" t="s">
        <v>42</v>
      </c>
      <c r="E15824" s="39">
        <v>5366.9167360709298</v>
      </c>
      <c r="F15824" s="39">
        <v>15452.223016178928</v>
      </c>
      <c r="G15824" s="39">
        <v>6606.7307685570759</v>
      </c>
      <c r="H15824" s="83">
        <v>6607.1695004734129</v>
      </c>
      <c r="I15824" s="85">
        <v>1.2310922314234487</v>
      </c>
    </row>
    <row r="15825" spans="1:9" hidden="1" x14ac:dyDescent="0.2">
      <c r="A15825" s="49" t="s">
        <v>12948</v>
      </c>
      <c r="B15825" s="1" t="s">
        <v>1349</v>
      </c>
      <c r="C15825" s="1" t="s">
        <v>7996</v>
      </c>
      <c r="D15825" s="1" t="s">
        <v>42</v>
      </c>
      <c r="E15825" s="39">
        <v>5397.0884025049645</v>
      </c>
      <c r="F15825" s="39">
        <v>15539.092133296959</v>
      </c>
      <c r="G15825" s="39">
        <v>6645.7637436078976</v>
      </c>
      <c r="H15825" s="83">
        <v>6644.5289961204844</v>
      </c>
      <c r="I15825" s="85">
        <v>1.2311321402548348</v>
      </c>
    </row>
    <row r="15826" spans="1:9" x14ac:dyDescent="0.2">
      <c r="A15826" s="49" t="s">
        <v>12946</v>
      </c>
      <c r="B15826" s="1" t="s">
        <v>1348</v>
      </c>
      <c r="C15826" s="1" t="s">
        <v>7995</v>
      </c>
      <c r="D15826" s="1" t="s">
        <v>42</v>
      </c>
      <c r="E15826" s="39">
        <v>4817</v>
      </c>
      <c r="F15826" s="39">
        <v>16062.913631440299</v>
      </c>
      <c r="G15826" s="39">
        <v>6865.6517341656418</v>
      </c>
      <c r="H15826" s="83">
        <v>6868.0917837561901</v>
      </c>
      <c r="I15826" s="85">
        <v>1.4258027369226054</v>
      </c>
    </row>
    <row r="15827" spans="1:9" hidden="1" x14ac:dyDescent="0.2">
      <c r="A15827" s="49" t="s">
        <v>12947</v>
      </c>
      <c r="B15827" s="1" t="s">
        <v>1348</v>
      </c>
      <c r="C15827" s="1" t="s">
        <v>7995</v>
      </c>
      <c r="D15827" s="1" t="s">
        <v>42</v>
      </c>
      <c r="E15827" s="39">
        <v>4845.33321170403</v>
      </c>
      <c r="F15827" s="39">
        <v>16157.394414604745</v>
      </c>
      <c r="G15827" s="39">
        <v>6908.2328611820849</v>
      </c>
      <c r="H15827" s="83">
        <v>6908.6916148906685</v>
      </c>
      <c r="I15827" s="85">
        <v>1.4258444802521615</v>
      </c>
    </row>
    <row r="15828" spans="1:9" hidden="1" x14ac:dyDescent="0.2">
      <c r="A15828" s="49" t="s">
        <v>12948</v>
      </c>
      <c r="B15828" s="1" t="s">
        <v>1348</v>
      </c>
      <c r="C15828" s="1" t="s">
        <v>7995</v>
      </c>
      <c r="D15828" s="1" t="s">
        <v>42</v>
      </c>
      <c r="E15828" s="39">
        <v>4873.4742757514787</v>
      </c>
      <c r="F15828" s="39">
        <v>16251.234456392373</v>
      </c>
      <c r="G15828" s="39">
        <v>6950.3329932473252</v>
      </c>
      <c r="H15828" s="83">
        <v>6949.0416584164195</v>
      </c>
      <c r="I15828" s="85">
        <v>1.4258907024485921</v>
      </c>
    </row>
    <row r="15829" spans="1:9" x14ac:dyDescent="0.2">
      <c r="A15829" s="49" t="s">
        <v>12946</v>
      </c>
      <c r="B15829" s="1" t="s">
        <v>1347</v>
      </c>
      <c r="C15829" s="1" t="s">
        <v>7994</v>
      </c>
      <c r="D15829" s="1" t="s">
        <v>42</v>
      </c>
      <c r="E15829" s="39">
        <v>3124</v>
      </c>
      <c r="F15829" s="39">
        <v>12148.315920674379</v>
      </c>
      <c r="G15829" s="39">
        <v>5192.4643425036847</v>
      </c>
      <c r="H15829" s="83">
        <v>5194.3097420350678</v>
      </c>
      <c r="I15829" s="85">
        <v>1.6627111850304315</v>
      </c>
    </row>
    <row r="15830" spans="1:9" hidden="1" x14ac:dyDescent="0.2">
      <c r="A15830" s="49" t="s">
        <v>12947</v>
      </c>
      <c r="B15830" s="1" t="s">
        <v>1347</v>
      </c>
      <c r="C15830" s="1" t="s">
        <v>7994</v>
      </c>
      <c r="D15830" s="1" t="s">
        <v>42</v>
      </c>
      <c r="E15830" s="39">
        <v>3142.9160213080336</v>
      </c>
      <c r="F15830" s="39">
        <v>12221.874756401716</v>
      </c>
      <c r="G15830" s="39">
        <v>5225.5676039639184</v>
      </c>
      <c r="H15830" s="83">
        <v>5225.9146172400979</v>
      </c>
      <c r="I15830" s="85">
        <v>1.662759864345708</v>
      </c>
    </row>
    <row r="15831" spans="1:9" hidden="1" x14ac:dyDescent="0.2">
      <c r="A15831" s="49" t="s">
        <v>12948</v>
      </c>
      <c r="B15831" s="1" t="s">
        <v>1347</v>
      </c>
      <c r="C15831" s="1" t="s">
        <v>7994</v>
      </c>
      <c r="D15831" s="1" t="s">
        <v>42</v>
      </c>
      <c r="E15831" s="39">
        <v>3159.6769711785864</v>
      </c>
      <c r="F15831" s="39">
        <v>12287.053154019533</v>
      </c>
      <c r="G15831" s="39">
        <v>5254.9307042071569</v>
      </c>
      <c r="H15831" s="83">
        <v>5253.954366086532</v>
      </c>
      <c r="I15831" s="85">
        <v>1.6628137667271607</v>
      </c>
    </row>
    <row r="15832" spans="1:9" x14ac:dyDescent="0.2">
      <c r="A15832" s="49" t="s">
        <v>12946</v>
      </c>
      <c r="B15832" s="1" t="s">
        <v>1346</v>
      </c>
      <c r="C15832" s="1" t="s">
        <v>7993</v>
      </c>
      <c r="D15832" s="1" t="s">
        <v>42</v>
      </c>
      <c r="E15832" s="39">
        <v>2070.583333333333</v>
      </c>
      <c r="F15832" s="39">
        <v>7705.7420376104947</v>
      </c>
      <c r="G15832" s="39">
        <v>3293.6080213991536</v>
      </c>
      <c r="H15832" s="83">
        <v>3294.7785682336298</v>
      </c>
      <c r="I15832" s="85">
        <v>1.5912320529159885</v>
      </c>
    </row>
    <row r="15833" spans="1:9" hidden="1" x14ac:dyDescent="0.2">
      <c r="A15833" s="49" t="s">
        <v>12947</v>
      </c>
      <c r="B15833" s="1" t="s">
        <v>1346</v>
      </c>
      <c r="C15833" s="1" t="s">
        <v>7993</v>
      </c>
      <c r="D15833" s="1" t="s">
        <v>42</v>
      </c>
      <c r="E15833" s="39">
        <v>2082.9326034082933</v>
      </c>
      <c r="F15833" s="39">
        <v>7751.7002407982091</v>
      </c>
      <c r="G15833" s="39">
        <v>3314.3060668934759</v>
      </c>
      <c r="H15833" s="83">
        <v>3314.5261593874784</v>
      </c>
      <c r="I15833" s="85">
        <v>1.5912786395315595</v>
      </c>
    </row>
    <row r="15834" spans="1:9" hidden="1" x14ac:dyDescent="0.2">
      <c r="A15834" s="49" t="s">
        <v>12948</v>
      </c>
      <c r="B15834" s="1" t="s">
        <v>1346</v>
      </c>
      <c r="C15834" s="1" t="s">
        <v>7993</v>
      </c>
      <c r="D15834" s="1" t="s">
        <v>42</v>
      </c>
      <c r="E15834" s="39">
        <v>2095.7940422636248</v>
      </c>
      <c r="F15834" s="39">
        <v>7799.5644964677149</v>
      </c>
      <c r="G15834" s="39">
        <v>3335.720163180395</v>
      </c>
      <c r="H15834" s="83">
        <v>3335.1004041505676</v>
      </c>
      <c r="I15834" s="85">
        <v>1.5913302246762726</v>
      </c>
    </row>
    <row r="15835" spans="1:9" x14ac:dyDescent="0.2">
      <c r="A15835" s="49" t="s">
        <v>12946</v>
      </c>
      <c r="B15835" s="1" t="s">
        <v>1345</v>
      </c>
      <c r="C15835" s="1" t="s">
        <v>7992</v>
      </c>
      <c r="D15835" s="1" t="s">
        <v>42</v>
      </c>
      <c r="E15835" s="39">
        <v>1949.916666666667</v>
      </c>
      <c r="F15835" s="39">
        <v>5468.2436455411171</v>
      </c>
      <c r="G15835" s="39">
        <v>2337.2507210874719</v>
      </c>
      <c r="H15835" s="83">
        <v>2338.0813789602885</v>
      </c>
      <c r="I15835" s="85">
        <v>1.199067333968266</v>
      </c>
    </row>
    <row r="15836" spans="1:9" hidden="1" x14ac:dyDescent="0.2">
      <c r="A15836" s="49" t="s">
        <v>12947</v>
      </c>
      <c r="B15836" s="1" t="s">
        <v>1345</v>
      </c>
      <c r="C15836" s="1" t="s">
        <v>7992</v>
      </c>
      <c r="D15836" s="1" t="s">
        <v>42</v>
      </c>
      <c r="E15836" s="39">
        <v>1963.4804851369063</v>
      </c>
      <c r="F15836" s="39">
        <v>5506.2813039842094</v>
      </c>
      <c r="G15836" s="39">
        <v>2354.2579001916865</v>
      </c>
      <c r="H15836" s="83">
        <v>2354.4142389492786</v>
      </c>
      <c r="I15836" s="85">
        <v>1.1991024391490777</v>
      </c>
    </row>
    <row r="15837" spans="1:9" hidden="1" x14ac:dyDescent="0.2">
      <c r="A15837" s="49" t="s">
        <v>12948</v>
      </c>
      <c r="B15837" s="1" t="s">
        <v>1345</v>
      </c>
      <c r="C15837" s="1" t="s">
        <v>7992</v>
      </c>
      <c r="D15837" s="1" t="s">
        <v>42</v>
      </c>
      <c r="E15837" s="39">
        <v>1976.7026123519508</v>
      </c>
      <c r="F15837" s="39">
        <v>5543.3607414597609</v>
      </c>
      <c r="G15837" s="39">
        <v>2370.786241391329</v>
      </c>
      <c r="H15837" s="83">
        <v>2370.3457619419105</v>
      </c>
      <c r="I15837" s="85">
        <v>1.1991413109539979</v>
      </c>
    </row>
    <row r="15838" spans="1:9" x14ac:dyDescent="0.2">
      <c r="A15838" s="49" t="s">
        <v>12946</v>
      </c>
      <c r="B15838" s="1" t="s">
        <v>1344</v>
      </c>
      <c r="C15838" s="1" t="s">
        <v>7991</v>
      </c>
      <c r="D15838" s="1" t="s">
        <v>42</v>
      </c>
      <c r="E15838" s="39">
        <v>2703.5000000000005</v>
      </c>
      <c r="F15838" s="39">
        <v>13021.853713372453</v>
      </c>
      <c r="G15838" s="39">
        <v>5565.8341058545811</v>
      </c>
      <c r="H15838" s="83">
        <v>5567.8122008347664</v>
      </c>
      <c r="I15838" s="85">
        <v>2.0594829668336474</v>
      </c>
    </row>
    <row r="15839" spans="1:9" hidden="1" x14ac:dyDescent="0.2">
      <c r="A15839" s="49" t="s">
        <v>12947</v>
      </c>
      <c r="B15839" s="1" t="s">
        <v>1344</v>
      </c>
      <c r="C15839" s="1" t="s">
        <v>7991</v>
      </c>
      <c r="D15839" s="1" t="s">
        <v>42</v>
      </c>
      <c r="E15839" s="39">
        <v>2720.0917226832898</v>
      </c>
      <c r="F15839" s="39">
        <v>13101.770482610344</v>
      </c>
      <c r="G15839" s="39">
        <v>5601.7745847574124</v>
      </c>
      <c r="H15839" s="83">
        <v>5602.1465807391696</v>
      </c>
      <c r="I15839" s="85">
        <v>2.0595432624649943</v>
      </c>
    </row>
    <row r="15840" spans="1:9" hidden="1" x14ac:dyDescent="0.2">
      <c r="A15840" s="49" t="s">
        <v>12948</v>
      </c>
      <c r="B15840" s="1" t="s">
        <v>1344</v>
      </c>
      <c r="C15840" s="1" t="s">
        <v>7991</v>
      </c>
      <c r="D15840" s="1" t="s">
        <v>42</v>
      </c>
      <c r="E15840" s="39">
        <v>2735.8523956887948</v>
      </c>
      <c r="F15840" s="39">
        <v>13177.684363987071</v>
      </c>
      <c r="G15840" s="39">
        <v>5635.8361363491604</v>
      </c>
      <c r="H15840" s="83">
        <v>5634.7890280291394</v>
      </c>
      <c r="I15840" s="85">
        <v>2.0596100275396951</v>
      </c>
    </row>
    <row r="15841" spans="1:9" x14ac:dyDescent="0.2">
      <c r="A15841" s="49" t="s">
        <v>12946</v>
      </c>
      <c r="B15841" s="1" t="s">
        <v>1343</v>
      </c>
      <c r="C15841" s="1" t="s">
        <v>7990</v>
      </c>
      <c r="D15841" s="1" t="s">
        <v>42</v>
      </c>
      <c r="E15841" s="39">
        <v>3060.5</v>
      </c>
      <c r="F15841" s="39">
        <v>10953.318786737531</v>
      </c>
      <c r="G15841" s="39">
        <v>4681.6956032086064</v>
      </c>
      <c r="H15841" s="83">
        <v>4683.3594757558894</v>
      </c>
      <c r="I15841" s="85">
        <v>1.5302595901832672</v>
      </c>
    </row>
    <row r="15842" spans="1:9" hidden="1" x14ac:dyDescent="0.2">
      <c r="A15842" s="49" t="s">
        <v>12947</v>
      </c>
      <c r="B15842" s="1" t="s">
        <v>1343</v>
      </c>
      <c r="C15842" s="1" t="s">
        <v>7990</v>
      </c>
      <c r="D15842" s="1" t="s">
        <v>42</v>
      </c>
      <c r="E15842" s="39">
        <v>3076.306265866544</v>
      </c>
      <c r="F15842" s="39">
        <v>11009.888324023656</v>
      </c>
      <c r="G15842" s="39">
        <v>4707.3723872962582</v>
      </c>
      <c r="H15842" s="83">
        <v>4707.6849888810266</v>
      </c>
      <c r="I15842" s="85">
        <v>1.5303043917036494</v>
      </c>
    </row>
    <row r="15843" spans="1:9" hidden="1" x14ac:dyDescent="0.2">
      <c r="A15843" s="49" t="s">
        <v>12948</v>
      </c>
      <c r="B15843" s="1" t="s">
        <v>1343</v>
      </c>
      <c r="C15843" s="1" t="s">
        <v>7990</v>
      </c>
      <c r="D15843" s="1" t="s">
        <v>42</v>
      </c>
      <c r="E15843" s="39">
        <v>3092.0354331882563</v>
      </c>
      <c r="F15843" s="39">
        <v>11066.181930926008</v>
      </c>
      <c r="G15843" s="39">
        <v>4732.7881208149502</v>
      </c>
      <c r="H15843" s="83">
        <v>4731.9087940037534</v>
      </c>
      <c r="I15843" s="85">
        <v>1.5303540002206872</v>
      </c>
    </row>
    <row r="15844" spans="1:9" x14ac:dyDescent="0.2">
      <c r="A15844" s="49" t="s">
        <v>12946</v>
      </c>
      <c r="B15844" s="1" t="s">
        <v>1342</v>
      </c>
      <c r="C15844" s="1" t="s">
        <v>7989</v>
      </c>
      <c r="D15844" s="1" t="s">
        <v>42</v>
      </c>
      <c r="E15844" s="39">
        <v>9703</v>
      </c>
      <c r="F15844" s="39">
        <v>35114.656544776604</v>
      </c>
      <c r="G15844" s="39">
        <v>15008.796544195777</v>
      </c>
      <c r="H15844" s="83">
        <v>15014.130663851171</v>
      </c>
      <c r="I15844" s="85">
        <v>1.5473699540194961</v>
      </c>
    </row>
    <row r="15845" spans="1:9" hidden="1" x14ac:dyDescent="0.2">
      <c r="A15845" s="49" t="s">
        <v>12947</v>
      </c>
      <c r="B15845" s="1" t="s">
        <v>1342</v>
      </c>
      <c r="C15845" s="1" t="s">
        <v>7989</v>
      </c>
      <c r="D15845" s="1" t="s">
        <v>42</v>
      </c>
      <c r="E15845" s="39">
        <v>9766.0975196993531</v>
      </c>
      <c r="F15845" s="39">
        <v>35343.003214164433</v>
      </c>
      <c r="G15845" s="39">
        <v>15111.204811356185</v>
      </c>
      <c r="H15845" s="83">
        <v>15112.20829826632</v>
      </c>
      <c r="I15845" s="85">
        <v>1.5474152564812342</v>
      </c>
    </row>
    <row r="15846" spans="1:9" hidden="1" x14ac:dyDescent="0.2">
      <c r="A15846" s="49" t="s">
        <v>12948</v>
      </c>
      <c r="B15846" s="1" t="s">
        <v>1342</v>
      </c>
      <c r="C15846" s="1" t="s">
        <v>7989</v>
      </c>
      <c r="D15846" s="1" t="s">
        <v>42</v>
      </c>
      <c r="E15846" s="39">
        <v>9822.2446862907182</v>
      </c>
      <c r="F15846" s="39">
        <v>35546.196914135384</v>
      </c>
      <c r="G15846" s="39">
        <v>15202.408522240105</v>
      </c>
      <c r="H15846" s="83">
        <v>15199.583995752308</v>
      </c>
      <c r="I15846" s="85">
        <v>1.5474654196883271</v>
      </c>
    </row>
    <row r="15847" spans="1:9" x14ac:dyDescent="0.2">
      <c r="A15847" s="49" t="s">
        <v>12946</v>
      </c>
      <c r="B15847" s="1" t="s">
        <v>1341</v>
      </c>
      <c r="C15847" s="1" t="s">
        <v>7988</v>
      </c>
      <c r="D15847" s="1" t="s">
        <v>42</v>
      </c>
      <c r="E15847" s="39">
        <v>7163.9166666666679</v>
      </c>
      <c r="F15847" s="39">
        <v>21315.969197082723</v>
      </c>
      <c r="G15847" s="39">
        <v>9110.9262143402266</v>
      </c>
      <c r="H15847" s="83">
        <v>9114.1642334882399</v>
      </c>
      <c r="I15847" s="85">
        <v>1.2722320285907252</v>
      </c>
    </row>
    <row r="15848" spans="1:9" hidden="1" x14ac:dyDescent="0.2">
      <c r="A15848" s="49" t="s">
        <v>12947</v>
      </c>
      <c r="B15848" s="1" t="s">
        <v>1341</v>
      </c>
      <c r="C15848" s="1" t="s">
        <v>7988</v>
      </c>
      <c r="D15848" s="1" t="s">
        <v>42</v>
      </c>
      <c r="E15848" s="39">
        <v>7203.5904294592165</v>
      </c>
      <c r="F15848" s="39">
        <v>21434.01701156293</v>
      </c>
      <c r="G15848" s="39">
        <v>9164.2982071770566</v>
      </c>
      <c r="H15848" s="83">
        <v>9164.9067789889195</v>
      </c>
      <c r="I15848" s="85">
        <v>1.2722692758195779</v>
      </c>
    </row>
    <row r="15849" spans="1:9" hidden="1" x14ac:dyDescent="0.2">
      <c r="A15849" s="49" t="s">
        <v>12948</v>
      </c>
      <c r="B15849" s="1" t="s">
        <v>1341</v>
      </c>
      <c r="C15849" s="1" t="s">
        <v>7988</v>
      </c>
      <c r="D15849" s="1" t="s">
        <v>42</v>
      </c>
      <c r="E15849" s="39">
        <v>7241.4830089426905</v>
      </c>
      <c r="F15849" s="39">
        <v>21546.764980955984</v>
      </c>
      <c r="G15849" s="39">
        <v>9215.1271306025574</v>
      </c>
      <c r="H15849" s="83">
        <v>9213.4150090903149</v>
      </c>
      <c r="I15849" s="85">
        <v>1.2723105195044213</v>
      </c>
    </row>
    <row r="15850" spans="1:9" x14ac:dyDescent="0.2">
      <c r="A15850" s="49" t="s">
        <v>12946</v>
      </c>
      <c r="B15850" s="1" t="s">
        <v>1340</v>
      </c>
      <c r="C15850" s="1" t="s">
        <v>7987</v>
      </c>
      <c r="D15850" s="1" t="s">
        <v>42</v>
      </c>
      <c r="E15850" s="39">
        <v>7735.5</v>
      </c>
      <c r="F15850" s="39">
        <v>27078.623908581973</v>
      </c>
      <c r="G15850" s="39">
        <v>11574.014868192065</v>
      </c>
      <c r="H15850" s="83">
        <v>11578.12826795856</v>
      </c>
      <c r="I15850" s="85">
        <v>1.4967524100521699</v>
      </c>
    </row>
    <row r="15851" spans="1:9" hidden="1" x14ac:dyDescent="0.2">
      <c r="A15851" s="49" t="s">
        <v>12947</v>
      </c>
      <c r="B15851" s="1" t="s">
        <v>1340</v>
      </c>
      <c r="C15851" s="1" t="s">
        <v>7987</v>
      </c>
      <c r="D15851" s="1" t="s">
        <v>42</v>
      </c>
      <c r="E15851" s="39">
        <v>7787.3472167192122</v>
      </c>
      <c r="F15851" s="39">
        <v>27260.1184832373</v>
      </c>
      <c r="G15851" s="39">
        <v>11655.297969045949</v>
      </c>
      <c r="H15851" s="83">
        <v>11656.071960206262</v>
      </c>
      <c r="I15851" s="85">
        <v>1.4967962305804225</v>
      </c>
    </row>
    <row r="15852" spans="1:9" hidden="1" x14ac:dyDescent="0.2">
      <c r="A15852" s="49" t="s">
        <v>12948</v>
      </c>
      <c r="B15852" s="1" t="s">
        <v>1340</v>
      </c>
      <c r="C15852" s="1" t="s">
        <v>7987</v>
      </c>
      <c r="D15852" s="1" t="s">
        <v>42</v>
      </c>
      <c r="E15852" s="39">
        <v>7836.1347338139149</v>
      </c>
      <c r="F15852" s="39">
        <v>27430.90237915107</v>
      </c>
      <c r="G15852" s="39">
        <v>11731.656838251271</v>
      </c>
      <c r="H15852" s="83">
        <v>11729.477158930265</v>
      </c>
      <c r="I15852" s="85">
        <v>1.4968447528493971</v>
      </c>
    </row>
    <row r="15853" spans="1:9" x14ac:dyDescent="0.2">
      <c r="A15853" s="49" t="s">
        <v>12946</v>
      </c>
      <c r="B15853" s="1" t="s">
        <v>1339</v>
      </c>
      <c r="C15853" s="1" t="s">
        <v>7541</v>
      </c>
      <c r="D15853" s="1" t="s">
        <v>42</v>
      </c>
      <c r="E15853" s="39">
        <v>5382</v>
      </c>
      <c r="F15853" s="39">
        <v>14826.514639460311</v>
      </c>
      <c r="G15853" s="39">
        <v>6337.1869065397887</v>
      </c>
      <c r="H15853" s="83">
        <v>6339.43913996427</v>
      </c>
      <c r="I15853" s="85">
        <v>1.1778965328807636</v>
      </c>
    </row>
    <row r="15854" spans="1:9" hidden="1" x14ac:dyDescent="0.2">
      <c r="A15854" s="49" t="s">
        <v>12947</v>
      </c>
      <c r="B15854" s="1" t="s">
        <v>1339</v>
      </c>
      <c r="C15854" s="1" t="s">
        <v>7541</v>
      </c>
      <c r="D15854" s="1" t="s">
        <v>42</v>
      </c>
      <c r="E15854" s="39">
        <v>5413.3308727883996</v>
      </c>
      <c r="F15854" s="39">
        <v>14912.825981724205</v>
      </c>
      <c r="G15854" s="39">
        <v>6376.1069301443631</v>
      </c>
      <c r="H15854" s="83">
        <v>6376.5303470672288</v>
      </c>
      <c r="I15854" s="85">
        <v>1.1779310182425051</v>
      </c>
    </row>
    <row r="15855" spans="1:9" hidden="1" x14ac:dyDescent="0.2">
      <c r="A15855" s="49" t="s">
        <v>12948</v>
      </c>
      <c r="B15855" s="1" t="s">
        <v>1339</v>
      </c>
      <c r="C15855" s="1" t="s">
        <v>7541</v>
      </c>
      <c r="D15855" s="1" t="s">
        <v>42</v>
      </c>
      <c r="E15855" s="39">
        <v>5444.6172938546133</v>
      </c>
      <c r="F15855" s="39">
        <v>14999.014866888556</v>
      </c>
      <c r="G15855" s="39">
        <v>6414.7833307848796</v>
      </c>
      <c r="H15855" s="83">
        <v>6413.5914982272443</v>
      </c>
      <c r="I15855" s="85">
        <v>1.1779692037246254</v>
      </c>
    </row>
    <row r="15856" spans="1:9" x14ac:dyDescent="0.2">
      <c r="A15856" s="49" t="s">
        <v>12946</v>
      </c>
      <c r="B15856" s="1" t="s">
        <v>1338</v>
      </c>
      <c r="C15856" s="1" t="s">
        <v>7986</v>
      </c>
      <c r="D15856" s="1" t="s">
        <v>42</v>
      </c>
      <c r="E15856" s="39">
        <v>4840.916666666667</v>
      </c>
      <c r="F15856" s="39">
        <v>16057.702957821986</v>
      </c>
      <c r="G15856" s="39">
        <v>6863.4245746860743</v>
      </c>
      <c r="H15856" s="83">
        <v>6865.8638327451299</v>
      </c>
      <c r="I15856" s="85">
        <v>1.4182982904914969</v>
      </c>
    </row>
    <row r="15857" spans="1:9" hidden="1" x14ac:dyDescent="0.2">
      <c r="A15857" s="49" t="s">
        <v>12947</v>
      </c>
      <c r="B15857" s="1" t="s">
        <v>1338</v>
      </c>
      <c r="C15857" s="1" t="s">
        <v>7986</v>
      </c>
      <c r="D15857" s="1" t="s">
        <v>42</v>
      </c>
      <c r="E15857" s="39">
        <v>4873.0717318465122</v>
      </c>
      <c r="F15857" s="39">
        <v>16164.363848888903</v>
      </c>
      <c r="G15857" s="39">
        <v>6911.2127027153301</v>
      </c>
      <c r="H15857" s="83">
        <v>6911.6716543056846</v>
      </c>
      <c r="I15857" s="85">
        <v>1.4183398141128332</v>
      </c>
    </row>
    <row r="15858" spans="1:9" hidden="1" x14ac:dyDescent="0.2">
      <c r="A15858" s="49" t="s">
        <v>12948</v>
      </c>
      <c r="B15858" s="1" t="s">
        <v>1338</v>
      </c>
      <c r="C15858" s="1" t="s">
        <v>7986</v>
      </c>
      <c r="D15858" s="1" t="s">
        <v>42</v>
      </c>
      <c r="E15858" s="39">
        <v>4900.8655762370217</v>
      </c>
      <c r="F15858" s="39">
        <v>16256.55822611334</v>
      </c>
      <c r="G15858" s="39">
        <v>6952.6098647329582</v>
      </c>
      <c r="H15858" s="83">
        <v>6951.318106871463</v>
      </c>
      <c r="I15858" s="85">
        <v>1.4183857930273651</v>
      </c>
    </row>
    <row r="15859" spans="1:9" x14ac:dyDescent="0.2">
      <c r="A15859" s="49" t="s">
        <v>12946</v>
      </c>
      <c r="B15859" s="1" t="s">
        <v>1337</v>
      </c>
      <c r="C15859" s="1" t="s">
        <v>7985</v>
      </c>
      <c r="D15859" s="1" t="s">
        <v>42</v>
      </c>
      <c r="E15859" s="39">
        <v>1761.0833333333335</v>
      </c>
      <c r="F15859" s="39">
        <v>4843.3930902030725</v>
      </c>
      <c r="G15859" s="39">
        <v>2070.1754944328204</v>
      </c>
      <c r="H15859" s="83">
        <v>2070.911233888176</v>
      </c>
      <c r="I15859" s="85">
        <v>1.175930289436337</v>
      </c>
    </row>
    <row r="15860" spans="1:9" hidden="1" x14ac:dyDescent="0.2">
      <c r="A15860" s="49" t="s">
        <v>12947</v>
      </c>
      <c r="B15860" s="1" t="s">
        <v>1337</v>
      </c>
      <c r="C15860" s="1" t="s">
        <v>7985</v>
      </c>
      <c r="D15860" s="1" t="s">
        <v>42</v>
      </c>
      <c r="E15860" s="39">
        <v>1770.8256292337001</v>
      </c>
      <c r="F15860" s="39">
        <v>4870.1866937500645</v>
      </c>
      <c r="G15860" s="39">
        <v>2082.2901821004384</v>
      </c>
      <c r="H15860" s="83">
        <v>2082.4284603493884</v>
      </c>
      <c r="I15860" s="85">
        <v>1.175964717232227</v>
      </c>
    </row>
    <row r="15861" spans="1:9" hidden="1" x14ac:dyDescent="0.2">
      <c r="A15861" s="49" t="s">
        <v>12948</v>
      </c>
      <c r="B15861" s="1" t="s">
        <v>1337</v>
      </c>
      <c r="C15861" s="1" t="s">
        <v>7985</v>
      </c>
      <c r="D15861" s="1" t="s">
        <v>42</v>
      </c>
      <c r="E15861" s="39">
        <v>1781.6867109444115</v>
      </c>
      <c r="F15861" s="39">
        <v>4900.0572212339757</v>
      </c>
      <c r="G15861" s="39">
        <v>2095.6579923161521</v>
      </c>
      <c r="H15861" s="83">
        <v>2095.2686302292168</v>
      </c>
      <c r="I15861" s="85">
        <v>1.1760028389719459</v>
      </c>
    </row>
    <row r="15862" spans="1:9" x14ac:dyDescent="0.2">
      <c r="A15862" s="49" t="s">
        <v>12946</v>
      </c>
      <c r="B15862" s="1" t="s">
        <v>1336</v>
      </c>
      <c r="C15862" s="1" t="s">
        <v>7984</v>
      </c>
      <c r="D15862" s="1" t="s">
        <v>42</v>
      </c>
      <c r="E15862" s="39">
        <v>3108.833333333333</v>
      </c>
      <c r="F15862" s="39">
        <v>13459.677799183906</v>
      </c>
      <c r="G15862" s="39">
        <v>5752.9699993158574</v>
      </c>
      <c r="H15862" s="83">
        <v>5755.0146023098332</v>
      </c>
      <c r="I15862" s="85">
        <v>1.851181451447971</v>
      </c>
    </row>
    <row r="15863" spans="1:9" hidden="1" x14ac:dyDescent="0.2">
      <c r="A15863" s="49" t="s">
        <v>12947</v>
      </c>
      <c r="B15863" s="1" t="s">
        <v>1336</v>
      </c>
      <c r="C15863" s="1" t="s">
        <v>7984</v>
      </c>
      <c r="D15863" s="1" t="s">
        <v>42</v>
      </c>
      <c r="E15863" s="39">
        <v>3125.3904276655667</v>
      </c>
      <c r="F15863" s="39">
        <v>13531.361653256459</v>
      </c>
      <c r="G15863" s="39">
        <v>5785.4499822737744</v>
      </c>
      <c r="H15863" s="83">
        <v>5785.8341755527963</v>
      </c>
      <c r="I15863" s="85">
        <v>1.8512356486208292</v>
      </c>
    </row>
    <row r="15864" spans="1:9" hidden="1" x14ac:dyDescent="0.2">
      <c r="A15864" s="49" t="s">
        <v>12948</v>
      </c>
      <c r="B15864" s="1" t="s">
        <v>1336</v>
      </c>
      <c r="C15864" s="1" t="s">
        <v>7984</v>
      </c>
      <c r="D15864" s="1" t="s">
        <v>42</v>
      </c>
      <c r="E15864" s="39">
        <v>3141.5218593155505</v>
      </c>
      <c r="F15864" s="39">
        <v>13601.202602953026</v>
      </c>
      <c r="G15864" s="39">
        <v>5816.9665481603834</v>
      </c>
      <c r="H15864" s="83">
        <v>5815.8857867751149</v>
      </c>
      <c r="I15864" s="85">
        <v>1.8512956609005526</v>
      </c>
    </row>
    <row r="15865" spans="1:9" x14ac:dyDescent="0.2">
      <c r="A15865" s="49" t="s">
        <v>12946</v>
      </c>
      <c r="B15865" s="1" t="s">
        <v>1335</v>
      </c>
      <c r="C15865" s="1" t="s">
        <v>7983</v>
      </c>
      <c r="D15865" s="1" t="s">
        <v>42</v>
      </c>
      <c r="E15865" s="39">
        <v>4497.1666666666661</v>
      </c>
      <c r="F15865" s="39">
        <v>12683.388291784056</v>
      </c>
      <c r="G15865" s="39">
        <v>5421.1663474390043</v>
      </c>
      <c r="H15865" s="83">
        <v>5423.0930275618166</v>
      </c>
      <c r="I15865" s="85">
        <v>1.205891048636953</v>
      </c>
    </row>
    <row r="15866" spans="1:9" hidden="1" x14ac:dyDescent="0.2">
      <c r="A15866" s="49" t="s">
        <v>12947</v>
      </c>
      <c r="B15866" s="1" t="s">
        <v>1335</v>
      </c>
      <c r="C15866" s="1" t="s">
        <v>7983</v>
      </c>
      <c r="D15866" s="1" t="s">
        <v>42</v>
      </c>
      <c r="E15866" s="39">
        <v>4525.6422994715049</v>
      </c>
      <c r="F15866" s="39">
        <v>12763.698303506557</v>
      </c>
      <c r="G15866" s="39">
        <v>5457.228918717029</v>
      </c>
      <c r="H15866" s="83">
        <v>5457.5913158821731</v>
      </c>
      <c r="I15866" s="85">
        <v>1.2059263535961513</v>
      </c>
    </row>
    <row r="15867" spans="1:9" hidden="1" x14ac:dyDescent="0.2">
      <c r="A15867" s="49" t="s">
        <v>12948</v>
      </c>
      <c r="B15867" s="1" t="s">
        <v>1335</v>
      </c>
      <c r="C15867" s="1" t="s">
        <v>7983</v>
      </c>
      <c r="D15867" s="1" t="s">
        <v>42</v>
      </c>
      <c r="E15867" s="39">
        <v>4551.2058124880177</v>
      </c>
      <c r="F15867" s="39">
        <v>12835.795244919411</v>
      </c>
      <c r="G15867" s="39">
        <v>5489.6168918564117</v>
      </c>
      <c r="H15867" s="83">
        <v>5488.5969502927956</v>
      </c>
      <c r="I15867" s="85">
        <v>1.2059654466147582</v>
      </c>
    </row>
    <row r="15868" spans="1:9" x14ac:dyDescent="0.2">
      <c r="A15868" s="49" t="s">
        <v>12946</v>
      </c>
      <c r="B15868" s="1" t="s">
        <v>1334</v>
      </c>
      <c r="C15868" s="1" t="s">
        <v>7982</v>
      </c>
      <c r="D15868" s="1" t="s">
        <v>42</v>
      </c>
      <c r="E15868" s="39">
        <v>2982.166666666667</v>
      </c>
      <c r="F15868" s="39">
        <v>9698.0193499933521</v>
      </c>
      <c r="G15868" s="39">
        <v>4145.1522990156018</v>
      </c>
      <c r="H15868" s="83">
        <v>4146.6254843098168</v>
      </c>
      <c r="I15868" s="85">
        <v>1.3904740907538646</v>
      </c>
    </row>
    <row r="15869" spans="1:9" hidden="1" x14ac:dyDescent="0.2">
      <c r="A15869" s="49" t="s">
        <v>12947</v>
      </c>
      <c r="B15869" s="1" t="s">
        <v>1334</v>
      </c>
      <c r="C15869" s="1" t="s">
        <v>7982</v>
      </c>
      <c r="D15869" s="1" t="s">
        <v>42</v>
      </c>
      <c r="E15869" s="39">
        <v>2999.9180548382678</v>
      </c>
      <c r="F15869" s="39">
        <v>9755.7469437934178</v>
      </c>
      <c r="G15869" s="39">
        <v>4171.1534603358905</v>
      </c>
      <c r="H15869" s="83">
        <v>4171.4304533321383</v>
      </c>
      <c r="I15869" s="85">
        <v>1.3905147997640988</v>
      </c>
    </row>
    <row r="15870" spans="1:9" hidden="1" x14ac:dyDescent="0.2">
      <c r="A15870" s="49" t="s">
        <v>12948</v>
      </c>
      <c r="B15870" s="1" t="s">
        <v>1334</v>
      </c>
      <c r="C15870" s="1" t="s">
        <v>7982</v>
      </c>
      <c r="D15870" s="1" t="s">
        <v>42</v>
      </c>
      <c r="E15870" s="39">
        <v>3017.4696095097006</v>
      </c>
      <c r="F15870" s="39">
        <v>9812.8246781563612</v>
      </c>
      <c r="G15870" s="39">
        <v>4196.7519021740854</v>
      </c>
      <c r="H15870" s="83">
        <v>4195.9721680357043</v>
      </c>
      <c r="I15870" s="85">
        <v>1.3905598766635117</v>
      </c>
    </row>
    <row r="15871" spans="1:9" x14ac:dyDescent="0.2">
      <c r="A15871" s="49" t="s">
        <v>12946</v>
      </c>
      <c r="B15871" s="1" t="s">
        <v>1333</v>
      </c>
      <c r="C15871" s="1" t="s">
        <v>7981</v>
      </c>
      <c r="D15871" s="1" t="s">
        <v>42</v>
      </c>
      <c r="E15871" s="39">
        <v>6279.666666666667</v>
      </c>
      <c r="F15871" s="39">
        <v>25829.794550739756</v>
      </c>
      <c r="G15871" s="39">
        <v>11040.237021714434</v>
      </c>
      <c r="H15871" s="83">
        <v>11044.160717070308</v>
      </c>
      <c r="I15871" s="85">
        <v>1.7587176681995289</v>
      </c>
    </row>
    <row r="15872" spans="1:9" hidden="1" x14ac:dyDescent="0.2">
      <c r="A15872" s="49" t="s">
        <v>12947</v>
      </c>
      <c r="B15872" s="1" t="s">
        <v>1333</v>
      </c>
      <c r="C15872" s="1" t="s">
        <v>7981</v>
      </c>
      <c r="D15872" s="1" t="s">
        <v>42</v>
      </c>
      <c r="E15872" s="39">
        <v>6314.4094061692595</v>
      </c>
      <c r="F15872" s="39">
        <v>25972.699878540887</v>
      </c>
      <c r="G15872" s="39">
        <v>11104.851078734117</v>
      </c>
      <c r="H15872" s="83">
        <v>11105.588516472248</v>
      </c>
      <c r="I15872" s="85">
        <v>1.7587691583035374</v>
      </c>
    </row>
    <row r="15873" spans="1:9" hidden="1" x14ac:dyDescent="0.2">
      <c r="A15873" s="49" t="s">
        <v>12948</v>
      </c>
      <c r="B15873" s="1" t="s">
        <v>1333</v>
      </c>
      <c r="C15873" s="1" t="s">
        <v>7981</v>
      </c>
      <c r="D15873" s="1" t="s">
        <v>42</v>
      </c>
      <c r="E15873" s="39">
        <v>6348.5443270833239</v>
      </c>
      <c r="F15873" s="39">
        <v>26113.105100827001</v>
      </c>
      <c r="G15873" s="39">
        <v>11168.060889492768</v>
      </c>
      <c r="H15873" s="83">
        <v>11165.985923295566</v>
      </c>
      <c r="I15873" s="85">
        <v>1.7588261730583981</v>
      </c>
    </row>
    <row r="15874" spans="1:9" x14ac:dyDescent="0.2">
      <c r="A15874" s="49" t="s">
        <v>12946</v>
      </c>
      <c r="B15874" s="1" t="s">
        <v>1332</v>
      </c>
      <c r="C15874" s="1" t="s">
        <v>7980</v>
      </c>
      <c r="D15874" s="1" t="s">
        <v>42</v>
      </c>
      <c r="E15874" s="39">
        <v>3616.75</v>
      </c>
      <c r="F15874" s="39">
        <v>5549.8062757621919</v>
      </c>
      <c r="G15874" s="39">
        <v>2372.1124296460221</v>
      </c>
      <c r="H15874" s="83">
        <v>2372.9554773546456</v>
      </c>
      <c r="I15874" s="85">
        <v>0.65610160430072462</v>
      </c>
    </row>
    <row r="15875" spans="1:9" hidden="1" x14ac:dyDescent="0.2">
      <c r="A15875" s="49" t="s">
        <v>12947</v>
      </c>
      <c r="B15875" s="1" t="s">
        <v>1332</v>
      </c>
      <c r="C15875" s="1" t="s">
        <v>7980</v>
      </c>
      <c r="D15875" s="1" t="s">
        <v>42</v>
      </c>
      <c r="E15875" s="39">
        <v>3644.5626653355021</v>
      </c>
      <c r="F15875" s="39">
        <v>5592.484067875178</v>
      </c>
      <c r="G15875" s="39">
        <v>2391.1146328402397</v>
      </c>
      <c r="H15875" s="83">
        <v>2391.2734191358822</v>
      </c>
      <c r="I15875" s="85">
        <v>0.65612081303471081</v>
      </c>
    </row>
    <row r="15876" spans="1:9" hidden="1" x14ac:dyDescent="0.2">
      <c r="A15876" s="49" t="s">
        <v>12948</v>
      </c>
      <c r="B15876" s="1" t="s">
        <v>1332</v>
      </c>
      <c r="C15876" s="1" t="s">
        <v>7980</v>
      </c>
      <c r="D15876" s="1" t="s">
        <v>42</v>
      </c>
      <c r="E15876" s="39">
        <v>3670.5657292536721</v>
      </c>
      <c r="F15876" s="39">
        <v>5632.3850749456433</v>
      </c>
      <c r="G15876" s="39">
        <v>2408.8601959508487</v>
      </c>
      <c r="H15876" s="83">
        <v>2408.4126425635736</v>
      </c>
      <c r="I15876" s="85">
        <v>0.65614208277732455</v>
      </c>
    </row>
    <row r="15877" spans="1:9" x14ac:dyDescent="0.2">
      <c r="A15877" s="49" t="s">
        <v>12946</v>
      </c>
      <c r="B15877" s="1" t="s">
        <v>1331</v>
      </c>
      <c r="C15877" s="1" t="s">
        <v>7979</v>
      </c>
      <c r="D15877" s="1" t="s">
        <v>42</v>
      </c>
      <c r="E15877" s="39">
        <v>1793.25</v>
      </c>
      <c r="F15877" s="39">
        <v>4504.6054124229049</v>
      </c>
      <c r="G15877" s="39">
        <v>1925.3699964494015</v>
      </c>
      <c r="H15877" s="83">
        <v>1926.0542720948022</v>
      </c>
      <c r="I15877" s="85">
        <v>1.0740578681694144</v>
      </c>
    </row>
    <row r="15878" spans="1:9" hidden="1" x14ac:dyDescent="0.2">
      <c r="A15878" s="49" t="s">
        <v>12947</v>
      </c>
      <c r="B15878" s="1" t="s">
        <v>1331</v>
      </c>
      <c r="C15878" s="1" t="s">
        <v>7979</v>
      </c>
      <c r="D15878" s="1" t="s">
        <v>42</v>
      </c>
      <c r="E15878" s="39">
        <v>1804.0619138433135</v>
      </c>
      <c r="F15878" s="39">
        <v>4531.7647073439921</v>
      </c>
      <c r="G15878" s="39">
        <v>1937.5949529412303</v>
      </c>
      <c r="H15878" s="83">
        <v>1937.7236224415578</v>
      </c>
      <c r="I15878" s="85">
        <v>1.0740893134390803</v>
      </c>
    </row>
    <row r="15879" spans="1:9" hidden="1" x14ac:dyDescent="0.2">
      <c r="A15879" s="49" t="s">
        <v>12948</v>
      </c>
      <c r="B15879" s="1" t="s">
        <v>1331</v>
      </c>
      <c r="C15879" s="1" t="s">
        <v>7979</v>
      </c>
      <c r="D15879" s="1" t="s">
        <v>42</v>
      </c>
      <c r="E15879" s="39">
        <v>1814.5933223187694</v>
      </c>
      <c r="F15879" s="39">
        <v>4558.2193788170025</v>
      </c>
      <c r="G15879" s="39">
        <v>1949.4606778372743</v>
      </c>
      <c r="H15879" s="83">
        <v>1949.0984784322645</v>
      </c>
      <c r="I15879" s="85">
        <v>1.0741241326412567</v>
      </c>
    </row>
    <row r="15880" spans="1:9" x14ac:dyDescent="0.2">
      <c r="A15880" s="49" t="s">
        <v>12946</v>
      </c>
      <c r="B15880" s="1" t="s">
        <v>1330</v>
      </c>
      <c r="C15880" s="1" t="s">
        <v>7978</v>
      </c>
      <c r="D15880" s="1" t="s">
        <v>42</v>
      </c>
      <c r="E15880" s="39">
        <v>3862.166666666667</v>
      </c>
      <c r="F15880" s="39">
        <v>17196.619833042871</v>
      </c>
      <c r="G15880" s="39">
        <v>7350.223345995264</v>
      </c>
      <c r="H15880" s="83">
        <v>7352.8356121223951</v>
      </c>
      <c r="I15880" s="85">
        <v>1.9038110591090651</v>
      </c>
    </row>
    <row r="15881" spans="1:9" hidden="1" x14ac:dyDescent="0.2">
      <c r="A15881" s="49" t="s">
        <v>12947</v>
      </c>
      <c r="B15881" s="1" t="s">
        <v>1330</v>
      </c>
      <c r="C15881" s="1" t="s">
        <v>7978</v>
      </c>
      <c r="D15881" s="1" t="s">
        <v>42</v>
      </c>
      <c r="E15881" s="39">
        <v>3884.9976584430824</v>
      </c>
      <c r="F15881" s="39">
        <v>17298.276731845013</v>
      </c>
      <c r="G15881" s="39">
        <v>7396.0269022544917</v>
      </c>
      <c r="H15881" s="83">
        <v>7396.5180488093883</v>
      </c>
      <c r="I15881" s="85">
        <v>1.9038667971227432</v>
      </c>
    </row>
    <row r="15882" spans="1:9" hidden="1" x14ac:dyDescent="0.2">
      <c r="A15882" s="49" t="s">
        <v>12948</v>
      </c>
      <c r="B15882" s="1" t="s">
        <v>1330</v>
      </c>
      <c r="C15882" s="1" t="s">
        <v>7978</v>
      </c>
      <c r="D15882" s="1" t="s">
        <v>42</v>
      </c>
      <c r="E15882" s="39">
        <v>3906.6388189107647</v>
      </c>
      <c r="F15882" s="39">
        <v>17394.635807314382</v>
      </c>
      <c r="G15882" s="39">
        <v>7439.3432376789951</v>
      </c>
      <c r="H15882" s="83">
        <v>7437.9610473506737</v>
      </c>
      <c r="I15882" s="85">
        <v>1.9039285155684036</v>
      </c>
    </row>
    <row r="15883" spans="1:9" x14ac:dyDescent="0.2">
      <c r="A15883" s="49" t="s">
        <v>12946</v>
      </c>
      <c r="B15883" s="1" t="s">
        <v>1329</v>
      </c>
      <c r="C15883" s="1" t="s">
        <v>7977</v>
      </c>
      <c r="D15883" s="1" t="s">
        <v>42</v>
      </c>
      <c r="E15883" s="39">
        <v>4044.916666666667</v>
      </c>
      <c r="F15883" s="39">
        <v>17393.279623501578</v>
      </c>
      <c r="G15883" s="39">
        <v>7434.2801779239808</v>
      </c>
      <c r="H15883" s="83">
        <v>7436.9223178120128</v>
      </c>
      <c r="I15883" s="85">
        <v>1.8385848042552204</v>
      </c>
    </row>
    <row r="15884" spans="1:9" hidden="1" x14ac:dyDescent="0.2">
      <c r="A15884" s="49" t="s">
        <v>12947</v>
      </c>
      <c r="B15884" s="1" t="s">
        <v>1329</v>
      </c>
      <c r="C15884" s="1" t="s">
        <v>7977</v>
      </c>
      <c r="D15884" s="1" t="s">
        <v>42</v>
      </c>
      <c r="E15884" s="39">
        <v>4068.9420939397323</v>
      </c>
      <c r="F15884" s="39">
        <v>17496.589780192367</v>
      </c>
      <c r="G15884" s="39">
        <v>7480.8173506547628</v>
      </c>
      <c r="H15884" s="83">
        <v>7481.3141278728745</v>
      </c>
      <c r="I15884" s="85">
        <v>1.8386386326351305</v>
      </c>
    </row>
    <row r="15885" spans="1:9" hidden="1" x14ac:dyDescent="0.2">
      <c r="A15885" s="49" t="s">
        <v>12948</v>
      </c>
      <c r="B15885" s="1" t="s">
        <v>1329</v>
      </c>
      <c r="C15885" s="1" t="s">
        <v>7977</v>
      </c>
      <c r="D15885" s="1" t="s">
        <v>42</v>
      </c>
      <c r="E15885" s="39">
        <v>4091.8251030900083</v>
      </c>
      <c r="F15885" s="39">
        <v>17594.987499991596</v>
      </c>
      <c r="G15885" s="39">
        <v>7525.0297117498712</v>
      </c>
      <c r="H15885" s="83">
        <v>7523.6316013313008</v>
      </c>
      <c r="I15885" s="85">
        <v>1.8386982365521214</v>
      </c>
    </row>
    <row r="15886" spans="1:9" x14ac:dyDescent="0.2">
      <c r="A15886" s="49" t="s">
        <v>12946</v>
      </c>
      <c r="B15886" s="1" t="s">
        <v>1328</v>
      </c>
      <c r="C15886" s="1" t="s">
        <v>7976</v>
      </c>
      <c r="D15886" s="1" t="s">
        <v>70</v>
      </c>
      <c r="E15886" s="39">
        <v>1547.3333333333335</v>
      </c>
      <c r="F15886" s="39">
        <v>3344.5264121310529</v>
      </c>
      <c r="G15886" s="39">
        <v>1429.5260553767548</v>
      </c>
      <c r="H15886" s="83">
        <v>1430.8935587491928</v>
      </c>
      <c r="I15886" s="85">
        <v>0.92474809914855194</v>
      </c>
    </row>
    <row r="15887" spans="1:9" hidden="1" x14ac:dyDescent="0.2">
      <c r="A15887" s="49" t="s">
        <v>12947</v>
      </c>
      <c r="B15887" s="1" t="s">
        <v>1328</v>
      </c>
      <c r="C15887" s="1" t="s">
        <v>7976</v>
      </c>
      <c r="D15887" s="1" t="s">
        <v>70</v>
      </c>
      <c r="E15887" s="39">
        <v>1557.4558659892307</v>
      </c>
      <c r="F15887" s="39">
        <v>3366.4060401956635</v>
      </c>
      <c r="G15887" s="39">
        <v>1439.3358380816901</v>
      </c>
      <c r="H15887" s="83">
        <v>1440.5421542812937</v>
      </c>
      <c r="I15887" s="85">
        <v>0.92493288942497365</v>
      </c>
    </row>
    <row r="15888" spans="1:9" hidden="1" x14ac:dyDescent="0.2">
      <c r="A15888" s="49" t="s">
        <v>12948</v>
      </c>
      <c r="B15888" s="1" t="s">
        <v>1328</v>
      </c>
      <c r="C15888" s="1" t="s">
        <v>7976</v>
      </c>
      <c r="D15888" s="1" t="s">
        <v>70</v>
      </c>
      <c r="E15888" s="39">
        <v>1567.8970588009306</v>
      </c>
      <c r="F15888" s="39">
        <v>3388.9744450639637</v>
      </c>
      <c r="G15888" s="39">
        <v>1449.3976418840614</v>
      </c>
      <c r="H15888" s="83">
        <v>1450.4693430760865</v>
      </c>
      <c r="I15888" s="85">
        <v>0.92510495822050431</v>
      </c>
    </row>
    <row r="15889" spans="1:9" x14ac:dyDescent="0.2">
      <c r="A15889" s="49" t="s">
        <v>12946</v>
      </c>
      <c r="B15889" s="1" t="s">
        <v>1327</v>
      </c>
      <c r="C15889" s="1" t="s">
        <v>7975</v>
      </c>
      <c r="D15889" s="1" t="s">
        <v>42</v>
      </c>
      <c r="E15889" s="39">
        <v>4994.916666666667</v>
      </c>
      <c r="F15889" s="39">
        <v>17801.345556557713</v>
      </c>
      <c r="G15889" s="39">
        <v>7608.6967654263299</v>
      </c>
      <c r="H15889" s="83">
        <v>7611.4008928924377</v>
      </c>
      <c r="I15889" s="85">
        <v>1.5238294051403802</v>
      </c>
    </row>
    <row r="15890" spans="1:9" hidden="1" x14ac:dyDescent="0.2">
      <c r="A15890" s="49" t="s">
        <v>12947</v>
      </c>
      <c r="B15890" s="1" t="s">
        <v>1327</v>
      </c>
      <c r="C15890" s="1" t="s">
        <v>7975</v>
      </c>
      <c r="D15890" s="1" t="s">
        <v>42</v>
      </c>
      <c r="E15890" s="39">
        <v>5027.327987791703</v>
      </c>
      <c r="F15890" s="39">
        <v>17916.856017651422</v>
      </c>
      <c r="G15890" s="39">
        <v>7660.5057928354954</v>
      </c>
      <c r="H15890" s="83">
        <v>7661.0145025898855</v>
      </c>
      <c r="I15890" s="85">
        <v>1.5238740184037707</v>
      </c>
    </row>
    <row r="15891" spans="1:9" hidden="1" x14ac:dyDescent="0.2">
      <c r="A15891" s="49" t="s">
        <v>12948</v>
      </c>
      <c r="B15891" s="1" t="s">
        <v>1327</v>
      </c>
      <c r="C15891" s="1" t="s">
        <v>7975</v>
      </c>
      <c r="D15891" s="1" t="s">
        <v>42</v>
      </c>
      <c r="E15891" s="39">
        <v>5059.4548654961218</v>
      </c>
      <c r="F15891" s="39">
        <v>18031.352752999621</v>
      </c>
      <c r="G15891" s="39">
        <v>7711.6545385115951</v>
      </c>
      <c r="H15891" s="83">
        <v>7710.2217541947612</v>
      </c>
      <c r="I15891" s="85">
        <v>1.5239234184647104</v>
      </c>
    </row>
    <row r="15892" spans="1:9" x14ac:dyDescent="0.2">
      <c r="A15892" s="49" t="s">
        <v>12946</v>
      </c>
      <c r="B15892" s="1" t="s">
        <v>1326</v>
      </c>
      <c r="C15892" s="1" t="s">
        <v>7974</v>
      </c>
      <c r="D15892" s="1" t="s">
        <v>42</v>
      </c>
      <c r="E15892" s="39">
        <v>9214.4166666666679</v>
      </c>
      <c r="F15892" s="39">
        <v>32326.632397259407</v>
      </c>
      <c r="G15892" s="39">
        <v>13817.132113788155</v>
      </c>
      <c r="H15892" s="83">
        <v>13822.042716431899</v>
      </c>
      <c r="I15892" s="85">
        <v>1.5000453329219861</v>
      </c>
    </row>
    <row r="15893" spans="1:9" hidden="1" x14ac:dyDescent="0.2">
      <c r="A15893" s="49" t="s">
        <v>12947</v>
      </c>
      <c r="B15893" s="1" t="s">
        <v>1326</v>
      </c>
      <c r="C15893" s="1" t="s">
        <v>7974</v>
      </c>
      <c r="D15893" s="1" t="s">
        <v>42</v>
      </c>
      <c r="E15893" s="39">
        <v>9269.0984734352969</v>
      </c>
      <c r="F15893" s="39">
        <v>32518.470766433882</v>
      </c>
      <c r="G15893" s="39">
        <v>13903.551685351549</v>
      </c>
      <c r="H15893" s="83">
        <v>13904.474975869733</v>
      </c>
      <c r="I15893" s="85">
        <v>1.5000892498573792</v>
      </c>
    </row>
    <row r="15894" spans="1:9" hidden="1" x14ac:dyDescent="0.2">
      <c r="A15894" s="49" t="s">
        <v>12948</v>
      </c>
      <c r="B15894" s="1" t="s">
        <v>1326</v>
      </c>
      <c r="C15894" s="1" t="s">
        <v>7974</v>
      </c>
      <c r="D15894" s="1" t="s">
        <v>42</v>
      </c>
      <c r="E15894" s="39">
        <v>9325.6891709721094</v>
      </c>
      <c r="F15894" s="39">
        <v>32717.006033782371</v>
      </c>
      <c r="G15894" s="39">
        <v>13992.41928894975</v>
      </c>
      <c r="H15894" s="83">
        <v>13989.819572013306</v>
      </c>
      <c r="I15894" s="85">
        <v>1.5001378788775359</v>
      </c>
    </row>
    <row r="15895" spans="1:9" x14ac:dyDescent="0.2">
      <c r="A15895" s="49" t="s">
        <v>12946</v>
      </c>
      <c r="B15895" s="1" t="s">
        <v>1325</v>
      </c>
      <c r="C15895" s="1" t="s">
        <v>7927</v>
      </c>
      <c r="D15895" s="1" t="s">
        <v>42</v>
      </c>
      <c r="E15895" s="39">
        <v>2933.25</v>
      </c>
      <c r="F15895" s="39">
        <v>5973.3313970396612</v>
      </c>
      <c r="G15895" s="39">
        <v>2553.1366230196272</v>
      </c>
      <c r="H15895" s="83">
        <v>2554.0440066465326</v>
      </c>
      <c r="I15895" s="85">
        <v>0.87072155685554675</v>
      </c>
    </row>
    <row r="15896" spans="1:9" hidden="1" x14ac:dyDescent="0.2">
      <c r="A15896" s="49" t="s">
        <v>12947</v>
      </c>
      <c r="B15896" s="1" t="s">
        <v>1325</v>
      </c>
      <c r="C15896" s="1" t="s">
        <v>7927</v>
      </c>
      <c r="D15896" s="1" t="s">
        <v>42</v>
      </c>
      <c r="E15896" s="39">
        <v>2950.5155506070814</v>
      </c>
      <c r="F15896" s="39">
        <v>6008.4913239222851</v>
      </c>
      <c r="G15896" s="39">
        <v>2568.9821109106583</v>
      </c>
      <c r="H15896" s="83">
        <v>2569.152708818162</v>
      </c>
      <c r="I15896" s="85">
        <v>0.8707470490333622</v>
      </c>
    </row>
    <row r="15897" spans="1:9" hidden="1" x14ac:dyDescent="0.2">
      <c r="A15897" s="49" t="s">
        <v>12948</v>
      </c>
      <c r="B15897" s="1" t="s">
        <v>1325</v>
      </c>
      <c r="C15897" s="1" t="s">
        <v>7927</v>
      </c>
      <c r="D15897" s="1" t="s">
        <v>42</v>
      </c>
      <c r="E15897" s="39">
        <v>2967.680223925865</v>
      </c>
      <c r="F15897" s="39">
        <v>6043.445822193833</v>
      </c>
      <c r="G15897" s="39">
        <v>2584.6627838400536</v>
      </c>
      <c r="H15897" s="83">
        <v>2584.1825672688237</v>
      </c>
      <c r="I15897" s="85">
        <v>0.87077527640436869</v>
      </c>
    </row>
    <row r="15898" spans="1:9" x14ac:dyDescent="0.2">
      <c r="A15898" s="49" t="s">
        <v>12946</v>
      </c>
      <c r="B15898" s="1" t="s">
        <v>1324</v>
      </c>
      <c r="C15898" s="1" t="s">
        <v>7973</v>
      </c>
      <c r="D15898" s="1" t="s">
        <v>42</v>
      </c>
      <c r="E15898" s="39">
        <v>2980.5</v>
      </c>
      <c r="F15898" s="39">
        <v>10306.430227888808</v>
      </c>
      <c r="G15898" s="39">
        <v>4405.2008365817992</v>
      </c>
      <c r="H15898" s="83">
        <v>4406.76644301128</v>
      </c>
      <c r="I15898" s="85">
        <v>1.4785326096330413</v>
      </c>
    </row>
    <row r="15899" spans="1:9" hidden="1" x14ac:dyDescent="0.2">
      <c r="A15899" s="49" t="s">
        <v>12947</v>
      </c>
      <c r="B15899" s="1" t="s">
        <v>1324</v>
      </c>
      <c r="C15899" s="1" t="s">
        <v>7973</v>
      </c>
      <c r="D15899" s="1" t="s">
        <v>42</v>
      </c>
      <c r="E15899" s="39">
        <v>2999.4963454836807</v>
      </c>
      <c r="F15899" s="39">
        <v>10372.118706101332</v>
      </c>
      <c r="G15899" s="39">
        <v>4434.6885052705729</v>
      </c>
      <c r="H15899" s="83">
        <v>4434.9829987885369</v>
      </c>
      <c r="I15899" s="85">
        <v>1.4785758967388833</v>
      </c>
    </row>
    <row r="15900" spans="1:9" hidden="1" x14ac:dyDescent="0.2">
      <c r="A15900" s="49" t="s">
        <v>12948</v>
      </c>
      <c r="B15900" s="1" t="s">
        <v>1324</v>
      </c>
      <c r="C15900" s="1" t="s">
        <v>7973</v>
      </c>
      <c r="D15900" s="1" t="s">
        <v>42</v>
      </c>
      <c r="E15900" s="39">
        <v>3019.0763416644959</v>
      </c>
      <c r="F15900" s="39">
        <v>10439.825421249763</v>
      </c>
      <c r="G15900" s="39">
        <v>4464.9077744683591</v>
      </c>
      <c r="H15900" s="83">
        <v>4464.0782183979436</v>
      </c>
      <c r="I15900" s="85">
        <v>1.4786238283516806</v>
      </c>
    </row>
    <row r="15901" spans="1:9" x14ac:dyDescent="0.2">
      <c r="A15901" s="49" t="s">
        <v>12946</v>
      </c>
      <c r="B15901" s="1" t="s">
        <v>1323</v>
      </c>
      <c r="C15901" s="1" t="s">
        <v>7972</v>
      </c>
      <c r="D15901" s="1" t="s">
        <v>42</v>
      </c>
      <c r="E15901" s="39">
        <v>5005.8333333333339</v>
      </c>
      <c r="F15901" s="39">
        <v>21681.535660715977</v>
      </c>
      <c r="G15901" s="39">
        <v>9267.1775696412897</v>
      </c>
      <c r="H15901" s="83">
        <v>9270.4711204518881</v>
      </c>
      <c r="I15901" s="85">
        <v>1.8519336348497193</v>
      </c>
    </row>
    <row r="15902" spans="1:9" hidden="1" x14ac:dyDescent="0.2">
      <c r="A15902" s="49" t="s">
        <v>12947</v>
      </c>
      <c r="B15902" s="1" t="s">
        <v>1323</v>
      </c>
      <c r="C15902" s="1" t="s">
        <v>7972</v>
      </c>
      <c r="D15902" s="1" t="s">
        <v>42</v>
      </c>
      <c r="E15902" s="39">
        <v>5040.3457209422904</v>
      </c>
      <c r="F15902" s="39">
        <v>21831.017577682189</v>
      </c>
      <c r="G15902" s="39">
        <v>9334.0392115987797</v>
      </c>
      <c r="H15902" s="83">
        <v>9334.6590553693095</v>
      </c>
      <c r="I15902" s="85">
        <v>1.8519878540443053</v>
      </c>
    </row>
    <row r="15903" spans="1:9" hidden="1" x14ac:dyDescent="0.2">
      <c r="A15903" s="49" t="s">
        <v>12948</v>
      </c>
      <c r="B15903" s="1" t="s">
        <v>1323</v>
      </c>
      <c r="C15903" s="1" t="s">
        <v>7972</v>
      </c>
      <c r="D15903" s="1" t="s">
        <v>42</v>
      </c>
      <c r="E15903" s="39">
        <v>5070.520849873933</v>
      </c>
      <c r="F15903" s="39">
        <v>21961.713725642527</v>
      </c>
      <c r="G15903" s="39">
        <v>9392.5925384422062</v>
      </c>
      <c r="H15903" s="83">
        <v>9390.8474448029247</v>
      </c>
      <c r="I15903" s="85">
        <v>1.852047890708586</v>
      </c>
    </row>
    <row r="15904" spans="1:9" x14ac:dyDescent="0.2">
      <c r="A15904" s="49" t="s">
        <v>12946</v>
      </c>
      <c r="B15904" s="1" t="s">
        <v>1322</v>
      </c>
      <c r="C15904" s="1" t="s">
        <v>7971</v>
      </c>
      <c r="D15904" s="1" t="s">
        <v>42</v>
      </c>
      <c r="E15904" s="39">
        <v>3369.5</v>
      </c>
      <c r="F15904" s="39">
        <v>12154.166682491537</v>
      </c>
      <c r="G15904" s="39">
        <v>5194.9650901225687</v>
      </c>
      <c r="H15904" s="83">
        <v>5196.8113784185489</v>
      </c>
      <c r="I15904" s="85">
        <v>1.542309357002092</v>
      </c>
    </row>
    <row r="15905" spans="1:9" hidden="1" x14ac:dyDescent="0.2">
      <c r="A15905" s="49" t="s">
        <v>12947</v>
      </c>
      <c r="B15905" s="1" t="s">
        <v>1322</v>
      </c>
      <c r="C15905" s="1" t="s">
        <v>7971</v>
      </c>
      <c r="D15905" s="1" t="s">
        <v>42</v>
      </c>
      <c r="E15905" s="39">
        <v>3391.4729628266164</v>
      </c>
      <c r="F15905" s="39">
        <v>12233.42563862832</v>
      </c>
      <c r="G15905" s="39">
        <v>5230.5062829443204</v>
      </c>
      <c r="H15905" s="83">
        <v>5230.8536241824177</v>
      </c>
      <c r="I15905" s="85">
        <v>1.5423545113043664</v>
      </c>
    </row>
    <row r="15906" spans="1:9" hidden="1" x14ac:dyDescent="0.2">
      <c r="A15906" s="49" t="s">
        <v>12948</v>
      </c>
      <c r="B15906" s="1" t="s">
        <v>1322</v>
      </c>
      <c r="C15906" s="1" t="s">
        <v>7971</v>
      </c>
      <c r="D15906" s="1" t="s">
        <v>42</v>
      </c>
      <c r="E15906" s="39">
        <v>3411.5829298833678</v>
      </c>
      <c r="F15906" s="39">
        <v>12305.964558820388</v>
      </c>
      <c r="G15906" s="39">
        <v>5263.0187396784759</v>
      </c>
      <c r="H15906" s="83">
        <v>5262.0408988439631</v>
      </c>
      <c r="I15906" s="85">
        <v>1.5424045104551678</v>
      </c>
    </row>
    <row r="15907" spans="1:9" x14ac:dyDescent="0.2">
      <c r="A15907" s="49" t="s">
        <v>12946</v>
      </c>
      <c r="B15907" s="1" t="s">
        <v>1321</v>
      </c>
      <c r="C15907" s="1" t="s">
        <v>7970</v>
      </c>
      <c r="D15907" s="1" t="s">
        <v>42</v>
      </c>
      <c r="E15907" s="39">
        <v>8417.6666666666661</v>
      </c>
      <c r="F15907" s="39">
        <v>25908.331268576931</v>
      </c>
      <c r="G15907" s="39">
        <v>11073.80538704257</v>
      </c>
      <c r="H15907" s="83">
        <v>11077.74101258064</v>
      </c>
      <c r="I15907" s="85">
        <v>1.3160108912898238</v>
      </c>
    </row>
    <row r="15908" spans="1:9" hidden="1" x14ac:dyDescent="0.2">
      <c r="A15908" s="49" t="s">
        <v>12947</v>
      </c>
      <c r="B15908" s="1" t="s">
        <v>1321</v>
      </c>
      <c r="C15908" s="1" t="s">
        <v>7970</v>
      </c>
      <c r="D15908" s="1" t="s">
        <v>42</v>
      </c>
      <c r="E15908" s="39">
        <v>8468.9473147642766</v>
      </c>
      <c r="F15908" s="39">
        <v>26066.165508300553</v>
      </c>
      <c r="G15908" s="39">
        <v>11144.813112112046</v>
      </c>
      <c r="H15908" s="83">
        <v>11145.553203601343</v>
      </c>
      <c r="I15908" s="85">
        <v>1.316049420235597</v>
      </c>
    </row>
    <row r="15909" spans="1:9" hidden="1" x14ac:dyDescent="0.2">
      <c r="A15909" s="49" t="s">
        <v>12948</v>
      </c>
      <c r="B15909" s="1" t="s">
        <v>1321</v>
      </c>
      <c r="C15909" s="1" t="s">
        <v>7970</v>
      </c>
      <c r="D15909" s="1" t="s">
        <v>42</v>
      </c>
      <c r="E15909" s="39">
        <v>8519.0541566569809</v>
      </c>
      <c r="F15909" s="39">
        <v>26220.386946376631</v>
      </c>
      <c r="G15909" s="39">
        <v>11213.943222474973</v>
      </c>
      <c r="H15909" s="83">
        <v>11211.859731584815</v>
      </c>
      <c r="I15909" s="85">
        <v>1.3160920831596796</v>
      </c>
    </row>
    <row r="15910" spans="1:9" x14ac:dyDescent="0.2">
      <c r="A15910" s="49" t="s">
        <v>12946</v>
      </c>
      <c r="B15910" s="1" t="s">
        <v>1320</v>
      </c>
      <c r="C15910" s="1" t="s">
        <v>7969</v>
      </c>
      <c r="D15910" s="1" t="s">
        <v>42</v>
      </c>
      <c r="E15910" s="39">
        <v>2867.8333333333335</v>
      </c>
      <c r="F15910" s="39">
        <v>9372.3056821749487</v>
      </c>
      <c r="G15910" s="39">
        <v>4005.9349278954687</v>
      </c>
      <c r="H15910" s="83">
        <v>4007.3586353975452</v>
      </c>
      <c r="I15910" s="85">
        <v>1.3973471152661865</v>
      </c>
    </row>
    <row r="15911" spans="1:9" hidden="1" x14ac:dyDescent="0.2">
      <c r="A15911" s="49" t="s">
        <v>12947</v>
      </c>
      <c r="B15911" s="1" t="s">
        <v>1320</v>
      </c>
      <c r="C15911" s="1" t="s">
        <v>7969</v>
      </c>
      <c r="D15911" s="1" t="s">
        <v>42</v>
      </c>
      <c r="E15911" s="39">
        <v>2887.3819444928649</v>
      </c>
      <c r="F15911" s="39">
        <v>9436.1920863531686</v>
      </c>
      <c r="G15911" s="39">
        <v>4034.5250343364819</v>
      </c>
      <c r="H15911" s="83">
        <v>4034.7929542747734</v>
      </c>
      <c r="I15911" s="85">
        <v>1.3973880254984548</v>
      </c>
    </row>
    <row r="15912" spans="1:9" hidden="1" x14ac:dyDescent="0.2">
      <c r="A15912" s="49" t="s">
        <v>12948</v>
      </c>
      <c r="B15912" s="1" t="s">
        <v>1320</v>
      </c>
      <c r="C15912" s="1" t="s">
        <v>7969</v>
      </c>
      <c r="D15912" s="1" t="s">
        <v>42</v>
      </c>
      <c r="E15912" s="39">
        <v>2905.5840629361337</v>
      </c>
      <c r="F15912" s="39">
        <v>9495.6780460603113</v>
      </c>
      <c r="G15912" s="39">
        <v>4061.1145321841764</v>
      </c>
      <c r="H15912" s="83">
        <v>4060.3599987463099</v>
      </c>
      <c r="I15912" s="85">
        <v>1.3974333252100986</v>
      </c>
    </row>
    <row r="15913" spans="1:9" x14ac:dyDescent="0.2">
      <c r="A15913" s="49" t="s">
        <v>12946</v>
      </c>
      <c r="B15913" s="1" t="s">
        <v>1319</v>
      </c>
      <c r="C15913" s="1" t="s">
        <v>7968</v>
      </c>
      <c r="D15913" s="1" t="s">
        <v>42</v>
      </c>
      <c r="E15913" s="39">
        <v>4532.0833333333339</v>
      </c>
      <c r="F15913" s="39">
        <v>10699.303488198642</v>
      </c>
      <c r="G15913" s="39">
        <v>4573.1237329406495</v>
      </c>
      <c r="H15913" s="83">
        <v>4574.7490190932458</v>
      </c>
      <c r="I15913" s="85">
        <v>1.0094141441411959</v>
      </c>
    </row>
    <row r="15914" spans="1:9" hidden="1" x14ac:dyDescent="0.2">
      <c r="A15914" s="49" t="s">
        <v>12947</v>
      </c>
      <c r="B15914" s="1" t="s">
        <v>1319</v>
      </c>
      <c r="C15914" s="1" t="s">
        <v>7968</v>
      </c>
      <c r="D15914" s="1" t="s">
        <v>42</v>
      </c>
      <c r="E15914" s="39">
        <v>4561.0881440332714</v>
      </c>
      <c r="F15914" s="39">
        <v>10767.777796694672</v>
      </c>
      <c r="G15914" s="39">
        <v>4603.8559503006754</v>
      </c>
      <c r="H15914" s="83">
        <v>4604.1616776890569</v>
      </c>
      <c r="I15914" s="85">
        <v>1.0094436968318916</v>
      </c>
    </row>
    <row r="15915" spans="1:9" hidden="1" x14ac:dyDescent="0.2">
      <c r="A15915" s="49" t="s">
        <v>12948</v>
      </c>
      <c r="B15915" s="1" t="s">
        <v>1319</v>
      </c>
      <c r="C15915" s="1" t="s">
        <v>7968</v>
      </c>
      <c r="D15915" s="1" t="s">
        <v>42</v>
      </c>
      <c r="E15915" s="39">
        <v>4589.1916704760315</v>
      </c>
      <c r="F15915" s="39">
        <v>10834.124361041395</v>
      </c>
      <c r="G15915" s="39">
        <v>4633.5416673452328</v>
      </c>
      <c r="H15915" s="83">
        <v>4632.6807799961925</v>
      </c>
      <c r="I15915" s="85">
        <v>1.0094764203900968</v>
      </c>
    </row>
    <row r="15916" spans="1:9" x14ac:dyDescent="0.2">
      <c r="A15916" s="49" t="s">
        <v>12946</v>
      </c>
      <c r="B15916" s="1" t="s">
        <v>1318</v>
      </c>
      <c r="C15916" s="1" t="s">
        <v>7967</v>
      </c>
      <c r="D15916" s="1" t="s">
        <v>42</v>
      </c>
      <c r="E15916" s="39">
        <v>6635.5833333333339</v>
      </c>
      <c r="F15916" s="39">
        <v>23347.067664844617</v>
      </c>
      <c r="G15916" s="39">
        <v>9979.0635297371136</v>
      </c>
      <c r="H15916" s="83">
        <v>9982.610084503156</v>
      </c>
      <c r="I15916" s="85">
        <v>1.5044058047400739</v>
      </c>
    </row>
    <row r="15917" spans="1:9" hidden="1" x14ac:dyDescent="0.2">
      <c r="A15917" s="49" t="s">
        <v>12947</v>
      </c>
      <c r="B15917" s="1" t="s">
        <v>1318</v>
      </c>
      <c r="C15917" s="1" t="s">
        <v>7967</v>
      </c>
      <c r="D15917" s="1" t="s">
        <v>42</v>
      </c>
      <c r="E15917" s="39">
        <v>6675.2548707790111</v>
      </c>
      <c r="F15917" s="39">
        <v>23486.650580556019</v>
      </c>
      <c r="G15917" s="39">
        <v>10041.919332800262</v>
      </c>
      <c r="H15917" s="83">
        <v>10042.58618463166</v>
      </c>
      <c r="I15917" s="85">
        <v>1.5044498493373148</v>
      </c>
    </row>
    <row r="15918" spans="1:9" hidden="1" x14ac:dyDescent="0.2">
      <c r="A15918" s="49" t="s">
        <v>12948</v>
      </c>
      <c r="B15918" s="1" t="s">
        <v>1318</v>
      </c>
      <c r="C15918" s="1" t="s">
        <v>7967</v>
      </c>
      <c r="D15918" s="1" t="s">
        <v>42</v>
      </c>
      <c r="E15918" s="39">
        <v>6713.6762524415581</v>
      </c>
      <c r="F15918" s="39">
        <v>23621.834866908986</v>
      </c>
      <c r="G15918" s="39">
        <v>10102.593663088654</v>
      </c>
      <c r="H15918" s="83">
        <v>10100.716655024102</v>
      </c>
      <c r="I15918" s="85">
        <v>1.5044986197168475</v>
      </c>
    </row>
    <row r="15919" spans="1:9" x14ac:dyDescent="0.2">
      <c r="A15919" s="49" t="s">
        <v>12946</v>
      </c>
      <c r="B15919" s="1" t="s">
        <v>1317</v>
      </c>
      <c r="C15919" s="1" t="s">
        <v>7966</v>
      </c>
      <c r="D15919" s="1" t="s">
        <v>42</v>
      </c>
      <c r="E15919" s="39">
        <v>12462.916666666668</v>
      </c>
      <c r="F15919" s="39">
        <v>26382.428263425973</v>
      </c>
      <c r="G15919" s="39">
        <v>11276.445140298605</v>
      </c>
      <c r="H15919" s="83">
        <v>11280.452783915382</v>
      </c>
      <c r="I15919" s="85">
        <v>0.90512141624809983</v>
      </c>
    </row>
    <row r="15920" spans="1:9" hidden="1" x14ac:dyDescent="0.2">
      <c r="A15920" s="49" t="s">
        <v>12947</v>
      </c>
      <c r="B15920" s="1" t="s">
        <v>1317</v>
      </c>
      <c r="C15920" s="1" t="s">
        <v>7966</v>
      </c>
      <c r="D15920" s="1" t="s">
        <v>42</v>
      </c>
      <c r="E15920" s="39">
        <v>12547.585027612804</v>
      </c>
      <c r="F15920" s="39">
        <v>26561.660542561538</v>
      </c>
      <c r="G15920" s="39">
        <v>11356.666272986809</v>
      </c>
      <c r="H15920" s="83">
        <v>11357.420432968755</v>
      </c>
      <c r="I15920" s="85">
        <v>0.90514791555307916</v>
      </c>
    </row>
    <row r="15921" spans="1:9" hidden="1" x14ac:dyDescent="0.2">
      <c r="A15921" s="49" t="s">
        <v>12948</v>
      </c>
      <c r="B15921" s="1" t="s">
        <v>1317</v>
      </c>
      <c r="C15921" s="1" t="s">
        <v>7966</v>
      </c>
      <c r="D15921" s="1" t="s">
        <v>42</v>
      </c>
      <c r="E15921" s="39">
        <v>12629.846506848622</v>
      </c>
      <c r="F15921" s="39">
        <v>26735.797755609496</v>
      </c>
      <c r="G15921" s="39">
        <v>11434.374277241917</v>
      </c>
      <c r="H15921" s="83">
        <v>11432.249831436491</v>
      </c>
      <c r="I15921" s="85">
        <v>0.90517725811135341</v>
      </c>
    </row>
    <row r="15922" spans="1:9" x14ac:dyDescent="0.2">
      <c r="A15922" s="49" t="s">
        <v>12946</v>
      </c>
      <c r="B15922" s="1" t="s">
        <v>1316</v>
      </c>
      <c r="C15922" s="1" t="s">
        <v>7965</v>
      </c>
      <c r="D15922" s="1" t="s">
        <v>42</v>
      </c>
      <c r="E15922" s="39">
        <v>13777.583333333334</v>
      </c>
      <c r="F15922" s="39">
        <v>43395.179106806405</v>
      </c>
      <c r="G15922" s="39">
        <v>18548.078731240694</v>
      </c>
      <c r="H15922" s="83">
        <v>18554.670710220405</v>
      </c>
      <c r="I15922" s="85">
        <v>1.34672897715882</v>
      </c>
    </row>
    <row r="15923" spans="1:9" hidden="1" x14ac:dyDescent="0.2">
      <c r="A15923" s="49" t="s">
        <v>12947</v>
      </c>
      <c r="B15923" s="1" t="s">
        <v>1316</v>
      </c>
      <c r="C15923" s="1" t="s">
        <v>7965</v>
      </c>
      <c r="D15923" s="1" t="s">
        <v>42</v>
      </c>
      <c r="E15923" s="39">
        <v>13860.933242994877</v>
      </c>
      <c r="F15923" s="39">
        <v>43657.705862826668</v>
      </c>
      <c r="G15923" s="39">
        <v>18666.227396961076</v>
      </c>
      <c r="H15923" s="83">
        <v>18667.466961581391</v>
      </c>
      <c r="I15923" s="85">
        <v>1.3467684054402087</v>
      </c>
    </row>
    <row r="15924" spans="1:9" hidden="1" x14ac:dyDescent="0.2">
      <c r="A15924" s="49" t="s">
        <v>12948</v>
      </c>
      <c r="B15924" s="1" t="s">
        <v>1316</v>
      </c>
      <c r="C15924" s="1" t="s">
        <v>7965</v>
      </c>
      <c r="D15924" s="1" t="s">
        <v>42</v>
      </c>
      <c r="E15924" s="39">
        <v>13938.201549339328</v>
      </c>
      <c r="F15924" s="39">
        <v>43901.07742603722</v>
      </c>
      <c r="G15924" s="39">
        <v>18775.626411153713</v>
      </c>
      <c r="H15924" s="83">
        <v>18772.137999824303</v>
      </c>
      <c r="I15924" s="85">
        <v>1.346812064194473</v>
      </c>
    </row>
    <row r="15925" spans="1:9" x14ac:dyDescent="0.2">
      <c r="A15925" s="49" t="s">
        <v>12946</v>
      </c>
      <c r="B15925" s="1" t="s">
        <v>1315</v>
      </c>
      <c r="C15925" s="1" t="s">
        <v>7964</v>
      </c>
      <c r="D15925" s="1" t="s">
        <v>42</v>
      </c>
      <c r="E15925" s="39">
        <v>11799.5</v>
      </c>
      <c r="F15925" s="39">
        <v>25323.386681167915</v>
      </c>
      <c r="G15925" s="39">
        <v>10823.786871530237</v>
      </c>
      <c r="H15925" s="83">
        <v>10827.633640598444</v>
      </c>
      <c r="I15925" s="85">
        <v>0.91763495407419327</v>
      </c>
    </row>
    <row r="15926" spans="1:9" hidden="1" x14ac:dyDescent="0.2">
      <c r="A15926" s="49" t="s">
        <v>12947</v>
      </c>
      <c r="B15926" s="1" t="s">
        <v>1315</v>
      </c>
      <c r="C15926" s="1" t="s">
        <v>7964</v>
      </c>
      <c r="D15926" s="1" t="s">
        <v>42</v>
      </c>
      <c r="E15926" s="39">
        <v>11883.40999121224</v>
      </c>
      <c r="F15926" s="39">
        <v>25503.469324829166</v>
      </c>
      <c r="G15926" s="39">
        <v>10904.227522271824</v>
      </c>
      <c r="H15926" s="83">
        <v>10904.951637239514</v>
      </c>
      <c r="I15926" s="85">
        <v>0.91766181973892225</v>
      </c>
    </row>
    <row r="15927" spans="1:9" hidden="1" x14ac:dyDescent="0.2">
      <c r="A15927" s="49" t="s">
        <v>12948</v>
      </c>
      <c r="B15927" s="1" t="s">
        <v>1315</v>
      </c>
      <c r="C15927" s="1" t="s">
        <v>7964</v>
      </c>
      <c r="D15927" s="1" t="s">
        <v>42</v>
      </c>
      <c r="E15927" s="39">
        <v>11966.137503726148</v>
      </c>
      <c r="F15927" s="39">
        <v>25681.014202880004</v>
      </c>
      <c r="G15927" s="39">
        <v>10983.264120229398</v>
      </c>
      <c r="H15927" s="83">
        <v>10981.223488287118</v>
      </c>
      <c r="I15927" s="85">
        <v>0.91769156796565843</v>
      </c>
    </row>
    <row r="15928" spans="1:9" x14ac:dyDescent="0.2">
      <c r="A15928" s="49" t="s">
        <v>12946</v>
      </c>
      <c r="B15928" s="1" t="s">
        <v>1314</v>
      </c>
      <c r="C15928" s="1" t="s">
        <v>7963</v>
      </c>
      <c r="D15928" s="1" t="s">
        <v>42</v>
      </c>
      <c r="E15928" s="39">
        <v>10639.916666666666</v>
      </c>
      <c r="F15928" s="39">
        <v>23407.102175652293</v>
      </c>
      <c r="G15928" s="39">
        <v>10004.723634291853</v>
      </c>
      <c r="H15928" s="83">
        <v>10008.279308647709</v>
      </c>
      <c r="I15928" s="85">
        <v>0.9406351217018657</v>
      </c>
    </row>
    <row r="15929" spans="1:9" hidden="1" x14ac:dyDescent="0.2">
      <c r="A15929" s="49" t="s">
        <v>12947</v>
      </c>
      <c r="B15929" s="1" t="s">
        <v>1314</v>
      </c>
      <c r="C15929" s="1" t="s">
        <v>7963</v>
      </c>
      <c r="D15929" s="1" t="s">
        <v>42</v>
      </c>
      <c r="E15929" s="39">
        <v>10714.636147358058</v>
      </c>
      <c r="F15929" s="39">
        <v>23571.480015615492</v>
      </c>
      <c r="G15929" s="39">
        <v>10078.188886902604</v>
      </c>
      <c r="H15929" s="83">
        <v>10078.858147279399</v>
      </c>
      <c r="I15929" s="85">
        <v>0.94066266074416116</v>
      </c>
    </row>
    <row r="15930" spans="1:9" hidden="1" x14ac:dyDescent="0.2">
      <c r="A15930" s="49" t="s">
        <v>12948</v>
      </c>
      <c r="B15930" s="1" t="s">
        <v>1314</v>
      </c>
      <c r="C15930" s="1" t="s">
        <v>7963</v>
      </c>
      <c r="D15930" s="1" t="s">
        <v>42</v>
      </c>
      <c r="E15930" s="39">
        <v>10787.409511871032</v>
      </c>
      <c r="F15930" s="39">
        <v>23731.576530671638</v>
      </c>
      <c r="G15930" s="39">
        <v>10149.528011887209</v>
      </c>
      <c r="H15930" s="83">
        <v>10147.64228367077</v>
      </c>
      <c r="I15930" s="85">
        <v>0.9406931545987729</v>
      </c>
    </row>
    <row r="15931" spans="1:9" x14ac:dyDescent="0.2">
      <c r="A15931" s="49" t="s">
        <v>12946</v>
      </c>
      <c r="B15931" s="1" t="s">
        <v>1313</v>
      </c>
      <c r="C15931" s="1" t="s">
        <v>7962</v>
      </c>
      <c r="D15931" s="1" t="s">
        <v>42</v>
      </c>
      <c r="E15931" s="39">
        <v>10531.666666666664</v>
      </c>
      <c r="F15931" s="39">
        <v>34966.842227111745</v>
      </c>
      <c r="G15931" s="39">
        <v>14945.617369502097</v>
      </c>
      <c r="H15931" s="83">
        <v>14950.929035306741</v>
      </c>
      <c r="I15931" s="85">
        <v>1.4196166199056885</v>
      </c>
    </row>
    <row r="15932" spans="1:9" hidden="1" x14ac:dyDescent="0.2">
      <c r="A15932" s="49" t="s">
        <v>12947</v>
      </c>
      <c r="B15932" s="1" t="s">
        <v>1313</v>
      </c>
      <c r="C15932" s="1" t="s">
        <v>7962</v>
      </c>
      <c r="D15932" s="1" t="s">
        <v>42</v>
      </c>
      <c r="E15932" s="39">
        <v>10593.560023767597</v>
      </c>
      <c r="F15932" s="39">
        <v>35172.338215653093</v>
      </c>
      <c r="G15932" s="39">
        <v>15038.235524309262</v>
      </c>
      <c r="H15932" s="83">
        <v>15039.234165561802</v>
      </c>
      <c r="I15932" s="85">
        <v>1.4196581821238505</v>
      </c>
    </row>
    <row r="15933" spans="1:9" hidden="1" x14ac:dyDescent="0.2">
      <c r="A15933" s="49" t="s">
        <v>12948</v>
      </c>
      <c r="B15933" s="1" t="s">
        <v>1313</v>
      </c>
      <c r="C15933" s="1" t="s">
        <v>7962</v>
      </c>
      <c r="D15933" s="1" t="s">
        <v>42</v>
      </c>
      <c r="E15933" s="39">
        <v>10652.183386627523</v>
      </c>
      <c r="F15933" s="39">
        <v>35366.9772927171</v>
      </c>
      <c r="G15933" s="39">
        <v>15125.759818960161</v>
      </c>
      <c r="H15933" s="83">
        <v>15122.949533392963</v>
      </c>
      <c r="I15933" s="85">
        <v>1.4197042037764693</v>
      </c>
    </row>
    <row r="15934" spans="1:9" x14ac:dyDescent="0.2">
      <c r="A15934" s="49" t="s">
        <v>12946</v>
      </c>
      <c r="B15934" s="1" t="s">
        <v>1312</v>
      </c>
      <c r="C15934" s="1" t="s">
        <v>7961</v>
      </c>
      <c r="D15934" s="1" t="s">
        <v>42</v>
      </c>
      <c r="E15934" s="39">
        <v>7020.166666666667</v>
      </c>
      <c r="F15934" s="39">
        <v>25311.208422429405</v>
      </c>
      <c r="G15934" s="39">
        <v>10818.581608951754</v>
      </c>
      <c r="H15934" s="83">
        <v>10822.426528071943</v>
      </c>
      <c r="I15934" s="85">
        <v>1.5416195999247799</v>
      </c>
    </row>
    <row r="15935" spans="1:9" hidden="1" x14ac:dyDescent="0.2">
      <c r="A15935" s="49" t="s">
        <v>12947</v>
      </c>
      <c r="B15935" s="1" t="s">
        <v>1312</v>
      </c>
      <c r="C15935" s="1" t="s">
        <v>7961</v>
      </c>
      <c r="D15935" s="1" t="s">
        <v>42</v>
      </c>
      <c r="E15935" s="39">
        <v>7060.4508652181194</v>
      </c>
      <c r="F15935" s="39">
        <v>25456.45308599385</v>
      </c>
      <c r="G15935" s="39">
        <v>10884.12532523455</v>
      </c>
      <c r="H15935" s="83">
        <v>10884.848105279458</v>
      </c>
      <c r="I15935" s="85">
        <v>1.5416647340329859</v>
      </c>
    </row>
    <row r="15936" spans="1:9" hidden="1" x14ac:dyDescent="0.2">
      <c r="A15936" s="49" t="s">
        <v>12948</v>
      </c>
      <c r="B15936" s="1" t="s">
        <v>1312</v>
      </c>
      <c r="C15936" s="1" t="s">
        <v>7961</v>
      </c>
      <c r="D15936" s="1" t="s">
        <v>42</v>
      </c>
      <c r="E15936" s="39">
        <v>7098.8167407397159</v>
      </c>
      <c r="F15936" s="39">
        <v>25594.781236555722</v>
      </c>
      <c r="G15936" s="39">
        <v>10946.3839784434</v>
      </c>
      <c r="H15936" s="83">
        <v>10944.350198634926</v>
      </c>
      <c r="I15936" s="85">
        <v>1.5417147108229892</v>
      </c>
    </row>
    <row r="15937" spans="1:9" x14ac:dyDescent="0.2">
      <c r="A15937" s="49" t="s">
        <v>12946</v>
      </c>
      <c r="B15937" s="1" t="s">
        <v>1311</v>
      </c>
      <c r="C15937" s="1" t="s">
        <v>7960</v>
      </c>
      <c r="D15937" s="1" t="s">
        <v>42</v>
      </c>
      <c r="E15937" s="39">
        <v>2206.583333333333</v>
      </c>
      <c r="F15937" s="39">
        <v>6899.2594204321331</v>
      </c>
      <c r="G15937" s="39">
        <v>2948.8991531171682</v>
      </c>
      <c r="H15937" s="83">
        <v>2949.9471905722767</v>
      </c>
      <c r="I15937" s="85">
        <v>1.3368845608545386</v>
      </c>
    </row>
    <row r="15938" spans="1:9" hidden="1" x14ac:dyDescent="0.2">
      <c r="A15938" s="49" t="s">
        <v>12947</v>
      </c>
      <c r="B15938" s="1" t="s">
        <v>1311</v>
      </c>
      <c r="C15938" s="1" t="s">
        <v>7960</v>
      </c>
      <c r="D15938" s="1" t="s">
        <v>42</v>
      </c>
      <c r="E15938" s="39">
        <v>2218.5700765810234</v>
      </c>
      <c r="F15938" s="39">
        <v>6936.7380191429284</v>
      </c>
      <c r="G15938" s="39">
        <v>2965.8619641010087</v>
      </c>
      <c r="H15938" s="83">
        <v>2966.058917533604</v>
      </c>
      <c r="I15938" s="85">
        <v>1.3369237009202408</v>
      </c>
    </row>
    <row r="15939" spans="1:9" hidden="1" x14ac:dyDescent="0.2">
      <c r="A15939" s="49" t="s">
        <v>12948</v>
      </c>
      <c r="B15939" s="1" t="s">
        <v>1311</v>
      </c>
      <c r="C15939" s="1" t="s">
        <v>7960</v>
      </c>
      <c r="D15939" s="1" t="s">
        <v>42</v>
      </c>
      <c r="E15939" s="39">
        <v>2230.7288377034129</v>
      </c>
      <c r="F15939" s="39">
        <v>6974.754461099692</v>
      </c>
      <c r="G15939" s="39">
        <v>2982.9651514080479</v>
      </c>
      <c r="H15939" s="83">
        <v>2982.4109323795296</v>
      </c>
      <c r="I15939" s="85">
        <v>1.3369670405346044</v>
      </c>
    </row>
    <row r="15940" spans="1:9" x14ac:dyDescent="0.2">
      <c r="A15940" s="49" t="s">
        <v>12946</v>
      </c>
      <c r="B15940" s="1" t="s">
        <v>1310</v>
      </c>
      <c r="C15940" s="1" t="s">
        <v>7959</v>
      </c>
      <c r="D15940" s="1" t="s">
        <v>42</v>
      </c>
      <c r="E15940" s="39">
        <v>3450.5</v>
      </c>
      <c r="F15940" s="39">
        <v>11530.519565672461</v>
      </c>
      <c r="G15940" s="39">
        <v>4928.404240245648</v>
      </c>
      <c r="H15940" s="83">
        <v>4930.1557929334476</v>
      </c>
      <c r="I15940" s="85">
        <v>1.428823588735965</v>
      </c>
    </row>
    <row r="15941" spans="1:9" hidden="1" x14ac:dyDescent="0.2">
      <c r="A15941" s="49" t="s">
        <v>12947</v>
      </c>
      <c r="B15941" s="1" t="s">
        <v>1310</v>
      </c>
      <c r="C15941" s="1" t="s">
        <v>7959</v>
      </c>
      <c r="D15941" s="1" t="s">
        <v>42</v>
      </c>
      <c r="E15941" s="39">
        <v>3467.4598990642426</v>
      </c>
      <c r="F15941" s="39">
        <v>11587.194380334708</v>
      </c>
      <c r="G15941" s="39">
        <v>4954.2045538467337</v>
      </c>
      <c r="H15941" s="83">
        <v>4954.5335467683426</v>
      </c>
      <c r="I15941" s="85">
        <v>1.4288654205072173</v>
      </c>
    </row>
    <row r="15942" spans="1:9" hidden="1" x14ac:dyDescent="0.2">
      <c r="A15942" s="49" t="s">
        <v>12948</v>
      </c>
      <c r="B15942" s="1" t="s">
        <v>1310</v>
      </c>
      <c r="C15942" s="1" t="s">
        <v>7959</v>
      </c>
      <c r="D15942" s="1" t="s">
        <v>42</v>
      </c>
      <c r="E15942" s="39">
        <v>3483.6455340741832</v>
      </c>
      <c r="F15942" s="39">
        <v>11641.281840460762</v>
      </c>
      <c r="G15942" s="39">
        <v>4978.7470285138479</v>
      </c>
      <c r="H15942" s="83">
        <v>4977.8220038483478</v>
      </c>
      <c r="I15942" s="85">
        <v>1.4289117406347309</v>
      </c>
    </row>
    <row r="15943" spans="1:9" x14ac:dyDescent="0.2">
      <c r="A15943" s="49" t="s">
        <v>12946</v>
      </c>
      <c r="B15943" s="1" t="s">
        <v>1309</v>
      </c>
      <c r="C15943" s="1" t="s">
        <v>7958</v>
      </c>
      <c r="D15943" s="1" t="s">
        <v>42</v>
      </c>
      <c r="E15943" s="39">
        <v>20020.25</v>
      </c>
      <c r="F15943" s="39">
        <v>68920.433052444176</v>
      </c>
      <c r="G15943" s="39">
        <v>29458.148226594916</v>
      </c>
      <c r="H15943" s="83">
        <v>29468.617639449189</v>
      </c>
      <c r="I15943" s="85">
        <v>1.4719405421735088</v>
      </c>
    </row>
    <row r="15944" spans="1:9" hidden="1" x14ac:dyDescent="0.2">
      <c r="A15944" s="49" t="s">
        <v>12947</v>
      </c>
      <c r="B15944" s="1" t="s">
        <v>1309</v>
      </c>
      <c r="C15944" s="1" t="s">
        <v>7958</v>
      </c>
      <c r="D15944" s="1" t="s">
        <v>42</v>
      </c>
      <c r="E15944" s="39">
        <v>20117.187334924878</v>
      </c>
      <c r="F15944" s="39">
        <v>69254.143325890938</v>
      </c>
      <c r="G15944" s="39">
        <v>29610.204245833364</v>
      </c>
      <c r="H15944" s="83">
        <v>29612.170565047356</v>
      </c>
      <c r="I15944" s="85">
        <v>1.4719836362829164</v>
      </c>
    </row>
    <row r="15945" spans="1:9" hidden="1" x14ac:dyDescent="0.2">
      <c r="A15945" s="49" t="s">
        <v>12948</v>
      </c>
      <c r="B15945" s="1" t="s">
        <v>1309</v>
      </c>
      <c r="C15945" s="1" t="s">
        <v>7958</v>
      </c>
      <c r="D15945" s="1" t="s">
        <v>42</v>
      </c>
      <c r="E15945" s="39">
        <v>20206.958031412621</v>
      </c>
      <c r="F15945" s="39">
        <v>69563.182187910876</v>
      </c>
      <c r="G15945" s="39">
        <v>29750.803335788034</v>
      </c>
      <c r="H15945" s="83">
        <v>29745.275795074187</v>
      </c>
      <c r="I15945" s="85">
        <v>1.4720313541916514</v>
      </c>
    </row>
    <row r="15946" spans="1:9" x14ac:dyDescent="0.2">
      <c r="A15946" s="49" t="s">
        <v>12946</v>
      </c>
      <c r="B15946" s="1" t="s">
        <v>1308</v>
      </c>
      <c r="C15946" s="1" t="s">
        <v>7957</v>
      </c>
      <c r="D15946" s="1" t="s">
        <v>42</v>
      </c>
      <c r="E15946" s="39">
        <v>6408.833333333333</v>
      </c>
      <c r="F15946" s="39">
        <v>21158.148588903099</v>
      </c>
      <c r="G15946" s="39">
        <v>9043.4701252957911</v>
      </c>
      <c r="H15946" s="83">
        <v>9046.6841705795869</v>
      </c>
      <c r="I15946" s="85">
        <v>1.4115961049457135</v>
      </c>
    </row>
    <row r="15947" spans="1:9" hidden="1" x14ac:dyDescent="0.2">
      <c r="A15947" s="49" t="s">
        <v>12947</v>
      </c>
      <c r="B15947" s="1" t="s">
        <v>1308</v>
      </c>
      <c r="C15947" s="1" t="s">
        <v>7957</v>
      </c>
      <c r="D15947" s="1" t="s">
        <v>42</v>
      </c>
      <c r="E15947" s="39">
        <v>6447.1502079899528</v>
      </c>
      <c r="F15947" s="39">
        <v>21284.648075670917</v>
      </c>
      <c r="G15947" s="39">
        <v>9100.4342347511374</v>
      </c>
      <c r="H15947" s="83">
        <v>9101.0385655603041</v>
      </c>
      <c r="I15947" s="85">
        <v>1.4116374323466805</v>
      </c>
    </row>
    <row r="15948" spans="1:9" hidden="1" x14ac:dyDescent="0.2">
      <c r="A15948" s="49" t="s">
        <v>12948</v>
      </c>
      <c r="B15948" s="1" t="s">
        <v>1308</v>
      </c>
      <c r="C15948" s="1" t="s">
        <v>7957</v>
      </c>
      <c r="D15948" s="1" t="s">
        <v>42</v>
      </c>
      <c r="E15948" s="39">
        <v>6481.3627650745839</v>
      </c>
      <c r="F15948" s="39">
        <v>21397.597551613435</v>
      </c>
      <c r="G15948" s="39">
        <v>9151.3311581513935</v>
      </c>
      <c r="H15948" s="83">
        <v>9149.6308895908569</v>
      </c>
      <c r="I15948" s="85">
        <v>1.4116831939873016</v>
      </c>
    </row>
    <row r="15949" spans="1:9" x14ac:dyDescent="0.2">
      <c r="A15949" s="49" t="s">
        <v>12946</v>
      </c>
      <c r="B15949" s="1" t="s">
        <v>1307</v>
      </c>
      <c r="C15949" s="1" t="s">
        <v>7956</v>
      </c>
      <c r="D15949" s="1" t="s">
        <v>42</v>
      </c>
      <c r="E15949" s="39">
        <v>4153.25</v>
      </c>
      <c r="F15949" s="39">
        <v>12104.010751240659</v>
      </c>
      <c r="G15949" s="39">
        <v>5173.5273133734445</v>
      </c>
      <c r="H15949" s="83">
        <v>5175.365982693048</v>
      </c>
      <c r="I15949" s="85">
        <v>1.2461002787438868</v>
      </c>
    </row>
    <row r="15950" spans="1:9" hidden="1" x14ac:dyDescent="0.2">
      <c r="A15950" s="49" t="s">
        <v>12947</v>
      </c>
      <c r="B15950" s="1" t="s">
        <v>1307</v>
      </c>
      <c r="C15950" s="1" t="s">
        <v>7956</v>
      </c>
      <c r="D15950" s="1" t="s">
        <v>42</v>
      </c>
      <c r="E15950" s="39">
        <v>4175.6725527744893</v>
      </c>
      <c r="F15950" s="39">
        <v>12169.357845649298</v>
      </c>
      <c r="G15950" s="39">
        <v>5203.1135473680306</v>
      </c>
      <c r="H15950" s="83">
        <v>5203.4590695419347</v>
      </c>
      <c r="I15950" s="85">
        <v>1.2461367609116145</v>
      </c>
    </row>
    <row r="15951" spans="1:9" hidden="1" x14ac:dyDescent="0.2">
      <c r="A15951" s="49" t="s">
        <v>12948</v>
      </c>
      <c r="B15951" s="1" t="s">
        <v>1307</v>
      </c>
      <c r="C15951" s="1" t="s">
        <v>7956</v>
      </c>
      <c r="D15951" s="1" t="s">
        <v>42</v>
      </c>
      <c r="E15951" s="39">
        <v>4195.7375981690639</v>
      </c>
      <c r="F15951" s="39">
        <v>12227.834346023717</v>
      </c>
      <c r="G15951" s="39">
        <v>5229.6039860345436</v>
      </c>
      <c r="H15951" s="83">
        <v>5228.6323534831863</v>
      </c>
      <c r="I15951" s="85">
        <v>1.2461771574478007</v>
      </c>
    </row>
    <row r="15952" spans="1:9" x14ac:dyDescent="0.2">
      <c r="A15952" s="49" t="s">
        <v>12946</v>
      </c>
      <c r="B15952" s="1" t="s">
        <v>1306</v>
      </c>
      <c r="C15952" s="1" t="s">
        <v>7955</v>
      </c>
      <c r="D15952" s="1" t="s">
        <v>42</v>
      </c>
      <c r="E15952" s="39">
        <v>3899</v>
      </c>
      <c r="F15952" s="39">
        <v>11453.098389004879</v>
      </c>
      <c r="G15952" s="39">
        <v>4895.3126823847806</v>
      </c>
      <c r="H15952" s="83">
        <v>4897.052474347548</v>
      </c>
      <c r="I15952" s="85">
        <v>1.2559765258649778</v>
      </c>
    </row>
    <row r="15953" spans="1:9" hidden="1" x14ac:dyDescent="0.2">
      <c r="A15953" s="49" t="s">
        <v>12947</v>
      </c>
      <c r="B15953" s="1" t="s">
        <v>1306</v>
      </c>
      <c r="C15953" s="1" t="s">
        <v>7955</v>
      </c>
      <c r="D15953" s="1" t="s">
        <v>42</v>
      </c>
      <c r="E15953" s="39">
        <v>3923.3266517444008</v>
      </c>
      <c r="F15953" s="39">
        <v>11524.556592622135</v>
      </c>
      <c r="G15953" s="39">
        <v>4927.4232293135774</v>
      </c>
      <c r="H15953" s="83">
        <v>4927.7504437728503</v>
      </c>
      <c r="I15953" s="85">
        <v>1.2560132971803049</v>
      </c>
    </row>
    <row r="15954" spans="1:9" hidden="1" x14ac:dyDescent="0.2">
      <c r="A15954" s="49" t="s">
        <v>12948</v>
      </c>
      <c r="B15954" s="1" t="s">
        <v>1306</v>
      </c>
      <c r="C15954" s="1" t="s">
        <v>7955</v>
      </c>
      <c r="D15954" s="1" t="s">
        <v>42</v>
      </c>
      <c r="E15954" s="39">
        <v>3946.0033382592355</v>
      </c>
      <c r="F15954" s="39">
        <v>11591.168113984284</v>
      </c>
      <c r="G15954" s="39">
        <v>4957.3143744297122</v>
      </c>
      <c r="H15954" s="83">
        <v>4956.3933318371228</v>
      </c>
      <c r="I15954" s="85">
        <v>1.2560540138882945</v>
      </c>
    </row>
    <row r="15955" spans="1:9" x14ac:dyDescent="0.2">
      <c r="A15955" s="49" t="s">
        <v>12946</v>
      </c>
      <c r="B15955" s="1" t="s">
        <v>1305</v>
      </c>
      <c r="C15955" s="1" t="s">
        <v>7954</v>
      </c>
      <c r="D15955" s="1" t="s">
        <v>42</v>
      </c>
      <c r="E15955" s="39">
        <v>9777.3333333333321</v>
      </c>
      <c r="F15955" s="39">
        <v>35423.517990495398</v>
      </c>
      <c r="G15955" s="39">
        <v>15140.810895332272</v>
      </c>
      <c r="H15955" s="83">
        <v>15146.191932829686</v>
      </c>
      <c r="I15955" s="85">
        <v>1.5491127709835355</v>
      </c>
    </row>
    <row r="15956" spans="1:9" hidden="1" x14ac:dyDescent="0.2">
      <c r="A15956" s="49" t="s">
        <v>12947</v>
      </c>
      <c r="B15956" s="1" t="s">
        <v>1305</v>
      </c>
      <c r="C15956" s="1" t="s">
        <v>7954</v>
      </c>
      <c r="D15956" s="1" t="s">
        <v>42</v>
      </c>
      <c r="E15956" s="39">
        <v>9807.6360518838228</v>
      </c>
      <c r="F15956" s="39">
        <v>35533.305481535994</v>
      </c>
      <c r="G15956" s="39">
        <v>15192.570181494413</v>
      </c>
      <c r="H15956" s="83">
        <v>15193.579071619242</v>
      </c>
      <c r="I15956" s="85">
        <v>1.5491581244698516</v>
      </c>
    </row>
    <row r="15957" spans="1:9" hidden="1" x14ac:dyDescent="0.2">
      <c r="A15957" s="49" t="s">
        <v>12948</v>
      </c>
      <c r="B15957" s="1" t="s">
        <v>1305</v>
      </c>
      <c r="C15957" s="1" t="s">
        <v>7954</v>
      </c>
      <c r="D15957" s="1" t="s">
        <v>42</v>
      </c>
      <c r="E15957" s="39">
        <v>9836.039213948723</v>
      </c>
      <c r="F15957" s="39">
        <v>35636.210832933066</v>
      </c>
      <c r="G15957" s="39">
        <v>15240.905702952732</v>
      </c>
      <c r="H15957" s="83">
        <v>15238.074023893914</v>
      </c>
      <c r="I15957" s="85">
        <v>1.5492083441762245</v>
      </c>
    </row>
    <row r="15958" spans="1:9" x14ac:dyDescent="0.2">
      <c r="A15958" s="49" t="s">
        <v>12946</v>
      </c>
      <c r="B15958" s="1" t="s">
        <v>1304</v>
      </c>
      <c r="C15958" s="1" t="s">
        <v>7953</v>
      </c>
      <c r="D15958" s="1" t="s">
        <v>42</v>
      </c>
      <c r="E15958" s="39">
        <v>5338</v>
      </c>
      <c r="F15958" s="39">
        <v>14751.599127875528</v>
      </c>
      <c r="G15958" s="39">
        <v>6305.166326473839</v>
      </c>
      <c r="H15958" s="83">
        <v>6307.4071797983233</v>
      </c>
      <c r="I15958" s="85">
        <v>1.1816049418880337</v>
      </c>
    </row>
    <row r="15959" spans="1:9" hidden="1" x14ac:dyDescent="0.2">
      <c r="A15959" s="49" t="s">
        <v>12947</v>
      </c>
      <c r="B15959" s="1" t="s">
        <v>1304</v>
      </c>
      <c r="C15959" s="1" t="s">
        <v>7953</v>
      </c>
      <c r="D15959" s="1" t="s">
        <v>42</v>
      </c>
      <c r="E15959" s="39">
        <v>5372.4205248544113</v>
      </c>
      <c r="F15959" s="39">
        <v>14846.720481270686</v>
      </c>
      <c r="G15959" s="39">
        <v>6347.842955222447</v>
      </c>
      <c r="H15959" s="83">
        <v>6348.2644952248947</v>
      </c>
      <c r="I15959" s="85">
        <v>1.1816395358211331</v>
      </c>
    </row>
    <row r="15960" spans="1:9" hidden="1" x14ac:dyDescent="0.2">
      <c r="A15960" s="49" t="s">
        <v>12948</v>
      </c>
      <c r="B15960" s="1" t="s">
        <v>1304</v>
      </c>
      <c r="C15960" s="1" t="s">
        <v>7953</v>
      </c>
      <c r="D15960" s="1" t="s">
        <v>42</v>
      </c>
      <c r="E15960" s="39">
        <v>5405.7072001232063</v>
      </c>
      <c r="F15960" s="39">
        <v>14938.708433662037</v>
      </c>
      <c r="G15960" s="39">
        <v>6388.9914567162323</v>
      </c>
      <c r="H15960" s="83">
        <v>6387.8044161513499</v>
      </c>
      <c r="I15960" s="85">
        <v>1.1816778415238176</v>
      </c>
    </row>
    <row r="15961" spans="1:9" x14ac:dyDescent="0.2">
      <c r="A15961" s="49" t="s">
        <v>12946</v>
      </c>
      <c r="B15961" s="1" t="s">
        <v>1303</v>
      </c>
      <c r="C15961" s="1" t="s">
        <v>7952</v>
      </c>
      <c r="D15961" s="1" t="s">
        <v>42</v>
      </c>
      <c r="E15961" s="39">
        <v>6900.25</v>
      </c>
      <c r="F15961" s="39">
        <v>22248.094598748605</v>
      </c>
      <c r="G15961" s="39">
        <v>9509.3376437512052</v>
      </c>
      <c r="H15961" s="83">
        <v>9512.7172581450668</v>
      </c>
      <c r="I15961" s="85">
        <v>1.3786047256469065</v>
      </c>
    </row>
    <row r="15962" spans="1:9" hidden="1" x14ac:dyDescent="0.2">
      <c r="A15962" s="49" t="s">
        <v>12947</v>
      </c>
      <c r="B15962" s="1" t="s">
        <v>1303</v>
      </c>
      <c r="C15962" s="1" t="s">
        <v>7952</v>
      </c>
      <c r="D15962" s="1" t="s">
        <v>42</v>
      </c>
      <c r="E15962" s="39">
        <v>6940.0349522834149</v>
      </c>
      <c r="F15962" s="39">
        <v>22376.371020908398</v>
      </c>
      <c r="G15962" s="39">
        <v>9567.2097637794395</v>
      </c>
      <c r="H15962" s="83">
        <v>9567.8450916625789</v>
      </c>
      <c r="I15962" s="85">
        <v>1.3786450871568825</v>
      </c>
    </row>
    <row r="15963" spans="1:9" hidden="1" x14ac:dyDescent="0.2">
      <c r="A15963" s="49" t="s">
        <v>12948</v>
      </c>
      <c r="B15963" s="1" t="s">
        <v>1303</v>
      </c>
      <c r="C15963" s="1" t="s">
        <v>7952</v>
      </c>
      <c r="D15963" s="1" t="s">
        <v>42</v>
      </c>
      <c r="E15963" s="39">
        <v>6978.6039879736218</v>
      </c>
      <c r="F15963" s="39">
        <v>22500.727030417944</v>
      </c>
      <c r="G15963" s="39">
        <v>9623.1179158240011</v>
      </c>
      <c r="H15963" s="83">
        <v>9621.3299917981021</v>
      </c>
      <c r="I15963" s="85">
        <v>1.3786897792708608</v>
      </c>
    </row>
    <row r="15964" spans="1:9" x14ac:dyDescent="0.2">
      <c r="A15964" s="49" t="s">
        <v>12946</v>
      </c>
      <c r="B15964" s="1" t="s">
        <v>1302</v>
      </c>
      <c r="C15964" s="1" t="s">
        <v>7951</v>
      </c>
      <c r="D15964" s="1" t="s">
        <v>42</v>
      </c>
      <c r="E15964" s="39">
        <v>10248.416666666668</v>
      </c>
      <c r="F15964" s="39">
        <v>34739.95221588602</v>
      </c>
      <c r="G15964" s="39">
        <v>14848.639459094376</v>
      </c>
      <c r="H15964" s="83">
        <v>14853.916658992541</v>
      </c>
      <c r="I15964" s="85">
        <v>1.4493864898472972</v>
      </c>
    </row>
    <row r="15965" spans="1:9" hidden="1" x14ac:dyDescent="0.2">
      <c r="A15965" s="49" t="s">
        <v>12947</v>
      </c>
      <c r="B15965" s="1" t="s">
        <v>1302</v>
      </c>
      <c r="C15965" s="1" t="s">
        <v>7951</v>
      </c>
      <c r="D15965" s="1" t="s">
        <v>42</v>
      </c>
      <c r="E15965" s="39">
        <v>10297.261134520213</v>
      </c>
      <c r="F15965" s="39">
        <v>34905.5245705661</v>
      </c>
      <c r="G15965" s="39">
        <v>14924.157056983142</v>
      </c>
      <c r="H15965" s="83">
        <v>14925.148122648552</v>
      </c>
      <c r="I15965" s="85">
        <v>1.4494289236400888</v>
      </c>
    </row>
    <row r="15966" spans="1:9" hidden="1" x14ac:dyDescent="0.2">
      <c r="A15966" s="49" t="s">
        <v>12948</v>
      </c>
      <c r="B15966" s="1" t="s">
        <v>1302</v>
      </c>
      <c r="C15966" s="1" t="s">
        <v>7951</v>
      </c>
      <c r="D15966" s="1" t="s">
        <v>42</v>
      </c>
      <c r="E15966" s="39">
        <v>10340.670887435113</v>
      </c>
      <c r="F15966" s="39">
        <v>35052.674397804491</v>
      </c>
      <c r="G15966" s="39">
        <v>14991.33865937096</v>
      </c>
      <c r="H15966" s="83">
        <v>14988.553348538864</v>
      </c>
      <c r="I15966" s="85">
        <v>1.4494759103832775</v>
      </c>
    </row>
    <row r="15967" spans="1:9" x14ac:dyDescent="0.2">
      <c r="A15967" s="49" t="s">
        <v>12946</v>
      </c>
      <c r="B15967" s="1" t="s">
        <v>1301</v>
      </c>
      <c r="C15967" s="1" t="s">
        <v>7950</v>
      </c>
      <c r="D15967" s="1" t="s">
        <v>42</v>
      </c>
      <c r="E15967" s="39">
        <v>4578.333333333333</v>
      </c>
      <c r="F15967" s="39">
        <v>14329.302488961112</v>
      </c>
      <c r="G15967" s="39">
        <v>6124.6672141820227</v>
      </c>
      <c r="H15967" s="83">
        <v>6126.8439182018092</v>
      </c>
      <c r="I15967" s="85">
        <v>1.3382258285114983</v>
      </c>
    </row>
    <row r="15968" spans="1:9" hidden="1" x14ac:dyDescent="0.2">
      <c r="A15968" s="49" t="s">
        <v>12947</v>
      </c>
      <c r="B15968" s="1" t="s">
        <v>1301</v>
      </c>
      <c r="C15968" s="1" t="s">
        <v>7950</v>
      </c>
      <c r="D15968" s="1" t="s">
        <v>42</v>
      </c>
      <c r="E15968" s="39">
        <v>4604.4797270978343</v>
      </c>
      <c r="F15968" s="39">
        <v>14411.135671031812</v>
      </c>
      <c r="G15968" s="39">
        <v>6161.6049255804901</v>
      </c>
      <c r="H15968" s="83">
        <v>6162.0140981094473</v>
      </c>
      <c r="I15968" s="85">
        <v>1.3382650078455909</v>
      </c>
    </row>
    <row r="15969" spans="1:9" hidden="1" x14ac:dyDescent="0.2">
      <c r="A15969" s="49" t="s">
        <v>12948</v>
      </c>
      <c r="B15969" s="1" t="s">
        <v>1301</v>
      </c>
      <c r="C15969" s="1" t="s">
        <v>7950</v>
      </c>
      <c r="D15969" s="1" t="s">
        <v>42</v>
      </c>
      <c r="E15969" s="39">
        <v>4627.2406361545509</v>
      </c>
      <c r="F15969" s="39">
        <v>14482.372937314469</v>
      </c>
      <c r="G15969" s="39">
        <v>6193.8257500885229</v>
      </c>
      <c r="H15969" s="83">
        <v>6192.6749702718689</v>
      </c>
      <c r="I15969" s="85">
        <v>1.338308390941662</v>
      </c>
    </row>
    <row r="15970" spans="1:9" x14ac:dyDescent="0.2">
      <c r="A15970" s="49" t="s">
        <v>12946</v>
      </c>
      <c r="B15970" s="1" t="s">
        <v>1300</v>
      </c>
      <c r="C15970" s="1" t="s">
        <v>7949</v>
      </c>
      <c r="D15970" s="1" t="s">
        <v>42</v>
      </c>
      <c r="E15970" s="39">
        <v>3924.5833333333335</v>
      </c>
      <c r="F15970" s="39">
        <v>12121.292332550795</v>
      </c>
      <c r="G15970" s="39">
        <v>5180.9138511718429</v>
      </c>
      <c r="H15970" s="83">
        <v>5182.7551456637138</v>
      </c>
      <c r="I15970" s="85">
        <v>1.3205873606107774</v>
      </c>
    </row>
    <row r="15971" spans="1:9" hidden="1" x14ac:dyDescent="0.2">
      <c r="A15971" s="49" t="s">
        <v>12947</v>
      </c>
      <c r="B15971" s="1" t="s">
        <v>1300</v>
      </c>
      <c r="C15971" s="1" t="s">
        <v>7949</v>
      </c>
      <c r="D15971" s="1" t="s">
        <v>42</v>
      </c>
      <c r="E15971" s="39">
        <v>3944.6685933438584</v>
      </c>
      <c r="F15971" s="39">
        <v>12183.326767160719</v>
      </c>
      <c r="G15971" s="39">
        <v>5209.0860798286631</v>
      </c>
      <c r="H15971" s="83">
        <v>5209.4319986193968</v>
      </c>
      <c r="I15971" s="85">
        <v>1.320626023542173</v>
      </c>
    </row>
    <row r="15972" spans="1:9" hidden="1" x14ac:dyDescent="0.2">
      <c r="A15972" s="49" t="s">
        <v>12948</v>
      </c>
      <c r="B15972" s="1" t="s">
        <v>1300</v>
      </c>
      <c r="C15972" s="1" t="s">
        <v>7949</v>
      </c>
      <c r="D15972" s="1" t="s">
        <v>42</v>
      </c>
      <c r="E15972" s="39">
        <v>3964.7377624333285</v>
      </c>
      <c r="F15972" s="39">
        <v>12245.311504072457</v>
      </c>
      <c r="G15972" s="39">
        <v>5237.0786224100329</v>
      </c>
      <c r="H15972" s="83">
        <v>5236.1056011110704</v>
      </c>
      <c r="I15972" s="85">
        <v>1.3206688348279179</v>
      </c>
    </row>
    <row r="15973" spans="1:9" x14ac:dyDescent="0.2">
      <c r="A15973" s="49" t="s">
        <v>12946</v>
      </c>
      <c r="B15973" s="1" t="s">
        <v>1299</v>
      </c>
      <c r="C15973" s="1" t="s">
        <v>7948</v>
      </c>
      <c r="D15973" s="1" t="s">
        <v>42</v>
      </c>
      <c r="E15973" s="39">
        <v>6420.25</v>
      </c>
      <c r="F15973" s="39">
        <v>15272.888529617372</v>
      </c>
      <c r="G15973" s="39">
        <v>6527.9771792985612</v>
      </c>
      <c r="H15973" s="83">
        <v>6530.29721950162</v>
      </c>
      <c r="I15973" s="85">
        <v>1.0171406439782906</v>
      </c>
    </row>
    <row r="15974" spans="1:9" hidden="1" x14ac:dyDescent="0.2">
      <c r="A15974" s="49" t="s">
        <v>12947</v>
      </c>
      <c r="B15974" s="1" t="s">
        <v>1299</v>
      </c>
      <c r="C15974" s="1" t="s">
        <v>7948</v>
      </c>
      <c r="D15974" s="1" t="s">
        <v>42</v>
      </c>
      <c r="E15974" s="39">
        <v>6458.8680597662924</v>
      </c>
      <c r="F15974" s="39">
        <v>15364.75556315044</v>
      </c>
      <c r="G15974" s="39">
        <v>6569.333307197272</v>
      </c>
      <c r="H15974" s="83">
        <v>6569.7695556674898</v>
      </c>
      <c r="I15974" s="85">
        <v>1.0171704228782792</v>
      </c>
    </row>
    <row r="15975" spans="1:9" hidden="1" x14ac:dyDescent="0.2">
      <c r="A15975" s="49" t="s">
        <v>12948</v>
      </c>
      <c r="B15975" s="1" t="s">
        <v>1299</v>
      </c>
      <c r="C15975" s="1" t="s">
        <v>7948</v>
      </c>
      <c r="D15975" s="1" t="s">
        <v>42</v>
      </c>
      <c r="E15975" s="39">
        <v>6498.2099897712824</v>
      </c>
      <c r="F15975" s="39">
        <v>15458.34458406181</v>
      </c>
      <c r="G15975" s="39">
        <v>6611.2296067040897</v>
      </c>
      <c r="H15975" s="83">
        <v>6610.0012754752761</v>
      </c>
      <c r="I15975" s="85">
        <v>1.0172033969169914</v>
      </c>
    </row>
    <row r="15976" spans="1:9" x14ac:dyDescent="0.2">
      <c r="A15976" s="49" t="s">
        <v>12946</v>
      </c>
      <c r="B15976" s="1" t="s">
        <v>1298</v>
      </c>
      <c r="C15976" s="1" t="s">
        <v>7947</v>
      </c>
      <c r="D15976" s="1" t="s">
        <v>42</v>
      </c>
      <c r="E15976" s="39">
        <v>4112.666666666667</v>
      </c>
      <c r="F15976" s="39">
        <v>9525.4732242670179</v>
      </c>
      <c r="G15976" s="39">
        <v>4071.4021915009948</v>
      </c>
      <c r="H15976" s="83">
        <v>4072.8491660396094</v>
      </c>
      <c r="I15976" s="85">
        <v>0.99031832534599018</v>
      </c>
    </row>
    <row r="15977" spans="1:9" hidden="1" x14ac:dyDescent="0.2">
      <c r="A15977" s="49" t="s">
        <v>12947</v>
      </c>
      <c r="B15977" s="1" t="s">
        <v>1298</v>
      </c>
      <c r="C15977" s="1" t="s">
        <v>7947</v>
      </c>
      <c r="D15977" s="1" t="s">
        <v>42</v>
      </c>
      <c r="E15977" s="39">
        <v>4140.2379086521833</v>
      </c>
      <c r="F15977" s="39">
        <v>9589.3318222471171</v>
      </c>
      <c r="G15977" s="39">
        <v>4100.0012447147501</v>
      </c>
      <c r="H15977" s="83">
        <v>4100.2735127193182</v>
      </c>
      <c r="I15977" s="85">
        <v>0.99034731896702166</v>
      </c>
    </row>
    <row r="15978" spans="1:9" hidden="1" x14ac:dyDescent="0.2">
      <c r="A15978" s="49" t="s">
        <v>12948</v>
      </c>
      <c r="B15978" s="1" t="s">
        <v>1298</v>
      </c>
      <c r="C15978" s="1" t="s">
        <v>7947</v>
      </c>
      <c r="D15978" s="1" t="s">
        <v>42</v>
      </c>
      <c r="E15978" s="39">
        <v>4165.654309652642</v>
      </c>
      <c r="F15978" s="39">
        <v>9648.1995270259558</v>
      </c>
      <c r="G15978" s="39">
        <v>4126.3449664738919</v>
      </c>
      <c r="H15978" s="83">
        <v>4125.5783135689562</v>
      </c>
      <c r="I15978" s="85">
        <v>0.99037942346996444</v>
      </c>
    </row>
    <row r="15979" spans="1:9" x14ac:dyDescent="0.2">
      <c r="A15979" s="49" t="s">
        <v>12946</v>
      </c>
      <c r="B15979" s="1" t="s">
        <v>1297</v>
      </c>
      <c r="C15979" s="1" t="s">
        <v>7946</v>
      </c>
      <c r="D15979" s="1" t="s">
        <v>42</v>
      </c>
      <c r="E15979" s="39">
        <v>15842.833333333336</v>
      </c>
      <c r="F15979" s="39">
        <v>47250.766957780201</v>
      </c>
      <c r="G15979" s="39">
        <v>20196.043977312471</v>
      </c>
      <c r="H15979" s="83">
        <v>20203.221642411958</v>
      </c>
      <c r="I15979" s="85">
        <v>1.2752278091510538</v>
      </c>
    </row>
    <row r="15980" spans="1:9" hidden="1" x14ac:dyDescent="0.2">
      <c r="A15980" s="49" t="s">
        <v>12947</v>
      </c>
      <c r="B15980" s="1" t="s">
        <v>1297</v>
      </c>
      <c r="C15980" s="1" t="s">
        <v>7946</v>
      </c>
      <c r="D15980" s="1" t="s">
        <v>42</v>
      </c>
      <c r="E15980" s="39">
        <v>15924.874755167421</v>
      </c>
      <c r="F15980" s="39">
        <v>47495.452994829589</v>
      </c>
      <c r="G15980" s="39">
        <v>20307.089170208717</v>
      </c>
      <c r="H15980" s="83">
        <v>20308.437699225407</v>
      </c>
      <c r="I15980" s="85">
        <v>1.2752651440875902</v>
      </c>
    </row>
    <row r="15981" spans="1:9" hidden="1" x14ac:dyDescent="0.2">
      <c r="A15981" s="49" t="s">
        <v>12948</v>
      </c>
      <c r="B15981" s="1" t="s">
        <v>1297</v>
      </c>
      <c r="C15981" s="1" t="s">
        <v>7946</v>
      </c>
      <c r="D15981" s="1" t="s">
        <v>42</v>
      </c>
      <c r="E15981" s="39">
        <v>16000.962662022463</v>
      </c>
      <c r="F15981" s="39">
        <v>47722.382855131058</v>
      </c>
      <c r="G15981" s="39">
        <v>20409.923502391539</v>
      </c>
      <c r="H15981" s="83">
        <v>20406.131447371961</v>
      </c>
      <c r="I15981" s="85">
        <v>1.2753064848907474</v>
      </c>
    </row>
    <row r="15982" spans="1:9" x14ac:dyDescent="0.2">
      <c r="A15982" s="49" t="s">
        <v>12946</v>
      </c>
      <c r="B15982" s="1" t="s">
        <v>1296</v>
      </c>
      <c r="C15982" s="1" t="s">
        <v>7945</v>
      </c>
      <c r="D15982" s="1" t="s">
        <v>42</v>
      </c>
      <c r="E15982" s="39">
        <v>5689.3333333333321</v>
      </c>
      <c r="F15982" s="39">
        <v>17180.969387954996</v>
      </c>
      <c r="G15982" s="39">
        <v>7343.5339926236738</v>
      </c>
      <c r="H15982" s="83">
        <v>7346.1438813575742</v>
      </c>
      <c r="I15982" s="85">
        <v>1.2912134780919104</v>
      </c>
    </row>
    <row r="15983" spans="1:9" hidden="1" x14ac:dyDescent="0.2">
      <c r="A15983" s="49" t="s">
        <v>12947</v>
      </c>
      <c r="B15983" s="1" t="s">
        <v>1296</v>
      </c>
      <c r="C15983" s="1" t="s">
        <v>7945</v>
      </c>
      <c r="D15983" s="1" t="s">
        <v>42</v>
      </c>
      <c r="E15983" s="39">
        <v>5728.0428693510594</v>
      </c>
      <c r="F15983" s="39">
        <v>17297.866626063009</v>
      </c>
      <c r="G15983" s="39">
        <v>7395.8515580023732</v>
      </c>
      <c r="H15983" s="83">
        <v>7396.3426929132174</v>
      </c>
      <c r="I15983" s="85">
        <v>1.2912512810420294</v>
      </c>
    </row>
    <row r="15984" spans="1:9" hidden="1" x14ac:dyDescent="0.2">
      <c r="A15984" s="49" t="s">
        <v>12948</v>
      </c>
      <c r="B15984" s="1" t="s">
        <v>1296</v>
      </c>
      <c r="C15984" s="1" t="s">
        <v>7945</v>
      </c>
      <c r="D15984" s="1" t="s">
        <v>42</v>
      </c>
      <c r="E15984" s="39">
        <v>5763.5261622617136</v>
      </c>
      <c r="F15984" s="39">
        <v>17405.021073440872</v>
      </c>
      <c r="G15984" s="39">
        <v>7443.7848115173574</v>
      </c>
      <c r="H15984" s="83">
        <v>7442.401795968286</v>
      </c>
      <c r="I15984" s="85">
        <v>1.2912931400744698</v>
      </c>
    </row>
    <row r="15985" spans="1:9" x14ac:dyDescent="0.2">
      <c r="A15985" s="49" t="s">
        <v>12946</v>
      </c>
      <c r="B15985" s="1" t="s">
        <v>1295</v>
      </c>
      <c r="C15985" s="1" t="s">
        <v>7944</v>
      </c>
      <c r="D15985" s="1" t="s">
        <v>42</v>
      </c>
      <c r="E15985" s="39">
        <v>38387.499999999993</v>
      </c>
      <c r="F15985" s="39">
        <v>127093.52902255319</v>
      </c>
      <c r="G15985" s="39">
        <v>54322.642078271747</v>
      </c>
      <c r="H15985" s="83">
        <v>54341.948321246615</v>
      </c>
      <c r="I15985" s="85">
        <v>1.4156157166068806</v>
      </c>
    </row>
    <row r="15986" spans="1:9" hidden="1" x14ac:dyDescent="0.2">
      <c r="A15986" s="49" t="s">
        <v>12947</v>
      </c>
      <c r="B15986" s="1" t="s">
        <v>1295</v>
      </c>
      <c r="C15986" s="1" t="s">
        <v>7944</v>
      </c>
      <c r="D15986" s="1" t="s">
        <v>42</v>
      </c>
      <c r="E15986" s="39">
        <v>38609.299252473735</v>
      </c>
      <c r="F15986" s="39">
        <v>127827.86310868675</v>
      </c>
      <c r="G15986" s="39">
        <v>54653.901603337021</v>
      </c>
      <c r="H15986" s="83">
        <v>54657.530994608693</v>
      </c>
      <c r="I15986" s="85">
        <v>1.415657161690308</v>
      </c>
    </row>
    <row r="15987" spans="1:9" hidden="1" x14ac:dyDescent="0.2">
      <c r="A15987" s="49" t="s">
        <v>12948</v>
      </c>
      <c r="B15987" s="1" t="s">
        <v>1295</v>
      </c>
      <c r="C15987" s="1" t="s">
        <v>7944</v>
      </c>
      <c r="D15987" s="1" t="s">
        <v>42</v>
      </c>
      <c r="E15987" s="39">
        <v>38819.142572128505</v>
      </c>
      <c r="F15987" s="39">
        <v>128522.6134320142</v>
      </c>
      <c r="G15987" s="39">
        <v>54966.591178772469</v>
      </c>
      <c r="H15987" s="83">
        <v>54956.378679055648</v>
      </c>
      <c r="I15987" s="85">
        <v>1.4157030536401751</v>
      </c>
    </row>
    <row r="15988" spans="1:9" x14ac:dyDescent="0.2">
      <c r="A15988" s="49" t="s">
        <v>12946</v>
      </c>
      <c r="B15988" s="1" t="s">
        <v>1294</v>
      </c>
      <c r="C15988" s="1" t="s">
        <v>7943</v>
      </c>
      <c r="D15988" s="1" t="s">
        <v>42</v>
      </c>
      <c r="E15988" s="39">
        <v>3720.8333333333335</v>
      </c>
      <c r="F15988" s="39">
        <v>12460.88594636886</v>
      </c>
      <c r="G15988" s="39">
        <v>5326.063824403227</v>
      </c>
      <c r="H15988" s="83">
        <v>5327.9567051314034</v>
      </c>
      <c r="I15988" s="85">
        <v>1.4319256542346437</v>
      </c>
    </row>
    <row r="15989" spans="1:9" hidden="1" x14ac:dyDescent="0.2">
      <c r="A15989" s="49" t="s">
        <v>12947</v>
      </c>
      <c r="B15989" s="1" t="s">
        <v>1294</v>
      </c>
      <c r="C15989" s="1" t="s">
        <v>7943</v>
      </c>
      <c r="D15989" s="1" t="s">
        <v>42</v>
      </c>
      <c r="E15989" s="39">
        <v>3743.8576113456247</v>
      </c>
      <c r="F15989" s="39">
        <v>12537.993109363346</v>
      </c>
      <c r="G15989" s="39">
        <v>5360.7267229353738</v>
      </c>
      <c r="H15989" s="83">
        <v>5361.082711697517</v>
      </c>
      <c r="I15989" s="85">
        <v>1.4319675768252911</v>
      </c>
    </row>
    <row r="15990" spans="1:9" hidden="1" x14ac:dyDescent="0.2">
      <c r="A15990" s="49" t="s">
        <v>12948</v>
      </c>
      <c r="B15990" s="1" t="s">
        <v>1294</v>
      </c>
      <c r="C15990" s="1" t="s">
        <v>7943</v>
      </c>
      <c r="D15990" s="1" t="s">
        <v>42</v>
      </c>
      <c r="E15990" s="39">
        <v>3765.2701506944504</v>
      </c>
      <c r="F15990" s="39">
        <v>12609.702639660642</v>
      </c>
      <c r="G15990" s="39">
        <v>5392.9215363081348</v>
      </c>
      <c r="H15990" s="83">
        <v>5391.9195602262771</v>
      </c>
      <c r="I15990" s="85">
        <v>1.4320139975167026</v>
      </c>
    </row>
    <row r="15991" spans="1:9" x14ac:dyDescent="0.2">
      <c r="A15991" s="49" t="s">
        <v>12946</v>
      </c>
      <c r="B15991" s="1" t="s">
        <v>1293</v>
      </c>
      <c r="C15991" s="1" t="s">
        <v>7942</v>
      </c>
      <c r="D15991" s="1" t="s">
        <v>42</v>
      </c>
      <c r="E15991" s="39">
        <v>3878.5</v>
      </c>
      <c r="F15991" s="39">
        <v>11791.281710368323</v>
      </c>
      <c r="G15991" s="39">
        <v>5039.8598647988238</v>
      </c>
      <c r="H15991" s="83">
        <v>5041.6510287663068</v>
      </c>
      <c r="I15991" s="85">
        <v>1.2998971325941231</v>
      </c>
    </row>
    <row r="15992" spans="1:9" hidden="1" x14ac:dyDescent="0.2">
      <c r="A15992" s="49" t="s">
        <v>12947</v>
      </c>
      <c r="B15992" s="1" t="s">
        <v>1293</v>
      </c>
      <c r="C15992" s="1" t="s">
        <v>7942</v>
      </c>
      <c r="D15992" s="1" t="s">
        <v>42</v>
      </c>
      <c r="E15992" s="39">
        <v>3901.7634733621626</v>
      </c>
      <c r="F15992" s="39">
        <v>11862.0065184062</v>
      </c>
      <c r="G15992" s="39">
        <v>5071.7028455985992</v>
      </c>
      <c r="H15992" s="83">
        <v>5072.0396412069704</v>
      </c>
      <c r="I15992" s="85">
        <v>1.299935189776221</v>
      </c>
    </row>
    <row r="15993" spans="1:9" hidden="1" x14ac:dyDescent="0.2">
      <c r="A15993" s="49" t="s">
        <v>12948</v>
      </c>
      <c r="B15993" s="1" t="s">
        <v>1293</v>
      </c>
      <c r="C15993" s="1" t="s">
        <v>7942</v>
      </c>
      <c r="D15993" s="1" t="s">
        <v>42</v>
      </c>
      <c r="E15993" s="39">
        <v>3922.1913653954612</v>
      </c>
      <c r="F15993" s="39">
        <v>11924.11069004823</v>
      </c>
      <c r="G15993" s="39">
        <v>5099.7073586355227</v>
      </c>
      <c r="H15993" s="83">
        <v>5098.7598601852997</v>
      </c>
      <c r="I15993" s="85">
        <v>1.29997733031856</v>
      </c>
    </row>
    <row r="15994" spans="1:9" x14ac:dyDescent="0.2">
      <c r="A15994" s="49" t="s">
        <v>12946</v>
      </c>
      <c r="B15994" s="1" t="s">
        <v>1292</v>
      </c>
      <c r="C15994" s="1" t="s">
        <v>7941</v>
      </c>
      <c r="D15994" s="1" t="s">
        <v>42</v>
      </c>
      <c r="E15994" s="39">
        <v>5634.6666666666661</v>
      </c>
      <c r="F15994" s="39">
        <v>20773.904423244254</v>
      </c>
      <c r="G15994" s="39">
        <v>8879.2354987000854</v>
      </c>
      <c r="H15994" s="83">
        <v>8882.3911750702064</v>
      </c>
      <c r="I15994" s="85">
        <v>1.5763827215576562</v>
      </c>
    </row>
    <row r="15995" spans="1:9" hidden="1" x14ac:dyDescent="0.2">
      <c r="A15995" s="49" t="s">
        <v>12947</v>
      </c>
      <c r="B15995" s="1" t="s">
        <v>1292</v>
      </c>
      <c r="C15995" s="1" t="s">
        <v>7941</v>
      </c>
      <c r="D15995" s="1" t="s">
        <v>42</v>
      </c>
      <c r="E15995" s="39">
        <v>5665.285724081712</v>
      </c>
      <c r="F15995" s="39">
        <v>20886.79084757045</v>
      </c>
      <c r="G15995" s="39">
        <v>8930.3269571359997</v>
      </c>
      <c r="H15995" s="83">
        <v>8930.9199916634643</v>
      </c>
      <c r="I15995" s="85">
        <v>1.5764288734282823</v>
      </c>
    </row>
    <row r="15996" spans="1:9" hidden="1" x14ac:dyDescent="0.2">
      <c r="A15996" s="49" t="s">
        <v>12948</v>
      </c>
      <c r="B15996" s="1" t="s">
        <v>1292</v>
      </c>
      <c r="C15996" s="1" t="s">
        <v>7941</v>
      </c>
      <c r="D15996" s="1" t="s">
        <v>42</v>
      </c>
      <c r="E15996" s="39">
        <v>5693.8290606588835</v>
      </c>
      <c r="F15996" s="39">
        <v>20992.024498654449</v>
      </c>
      <c r="G15996" s="39">
        <v>8977.8755490580133</v>
      </c>
      <c r="H15996" s="83">
        <v>8976.2075076252786</v>
      </c>
      <c r="I15996" s="85">
        <v>1.5764799771819216</v>
      </c>
    </row>
    <row r="15997" spans="1:9" x14ac:dyDescent="0.2">
      <c r="A15997" s="49" t="s">
        <v>12946</v>
      </c>
      <c r="B15997" s="1" t="s">
        <v>1291</v>
      </c>
      <c r="C15997" s="1" t="s">
        <v>7940</v>
      </c>
      <c r="D15997" s="1" t="s">
        <v>42</v>
      </c>
      <c r="E15997" s="39">
        <v>2559.75</v>
      </c>
      <c r="F15997" s="39">
        <v>8042.0381120365637</v>
      </c>
      <c r="G15997" s="39">
        <v>3437.3485518877937</v>
      </c>
      <c r="H15997" s="83">
        <v>3438.570184043248</v>
      </c>
      <c r="I15997" s="85">
        <v>1.3433226619956042</v>
      </c>
    </row>
    <row r="15998" spans="1:9" hidden="1" x14ac:dyDescent="0.2">
      <c r="A15998" s="49" t="s">
        <v>12947</v>
      </c>
      <c r="B15998" s="1" t="s">
        <v>1291</v>
      </c>
      <c r="C15998" s="1" t="s">
        <v>7940</v>
      </c>
      <c r="D15998" s="1" t="s">
        <v>42</v>
      </c>
      <c r="E15998" s="39">
        <v>2573.1417847504176</v>
      </c>
      <c r="F15998" s="39">
        <v>8084.1114564456066</v>
      </c>
      <c r="G15998" s="39">
        <v>3456.4313393498524</v>
      </c>
      <c r="H15998" s="83">
        <v>3456.6608699298504</v>
      </c>
      <c r="I15998" s="85">
        <v>1.3433619905500582</v>
      </c>
    </row>
    <row r="15999" spans="1:9" hidden="1" x14ac:dyDescent="0.2">
      <c r="A15999" s="49" t="s">
        <v>12948</v>
      </c>
      <c r="B15999" s="1" t="s">
        <v>1291</v>
      </c>
      <c r="C15999" s="1" t="s">
        <v>7940</v>
      </c>
      <c r="D15999" s="1" t="s">
        <v>42</v>
      </c>
      <c r="E15999" s="39">
        <v>2585.6043523788949</v>
      </c>
      <c r="F15999" s="39">
        <v>8123.265453453927</v>
      </c>
      <c r="G15999" s="39">
        <v>3474.1606888724009</v>
      </c>
      <c r="H15999" s="83">
        <v>3473.515208330668</v>
      </c>
      <c r="I15999" s="85">
        <v>1.3434055388771478</v>
      </c>
    </row>
    <row r="16000" spans="1:9" x14ac:dyDescent="0.2">
      <c r="A16000" s="49" t="s">
        <v>12946</v>
      </c>
      <c r="B16000" s="1" t="s">
        <v>1290</v>
      </c>
      <c r="C16000" s="1" t="s">
        <v>7939</v>
      </c>
      <c r="D16000" s="1" t="s">
        <v>42</v>
      </c>
      <c r="E16000" s="39">
        <v>3791.0833333333339</v>
      </c>
      <c r="F16000" s="39">
        <v>12669.187548615439</v>
      </c>
      <c r="G16000" s="39">
        <v>5415.0966293791862</v>
      </c>
      <c r="H16000" s="83">
        <v>5417.0211523268836</v>
      </c>
      <c r="I16000" s="85">
        <v>1.4288847477177278</v>
      </c>
    </row>
    <row r="16001" spans="1:9" hidden="1" x14ac:dyDescent="0.2">
      <c r="A16001" s="49" t="s">
        <v>12947</v>
      </c>
      <c r="B16001" s="1" t="s">
        <v>1290</v>
      </c>
      <c r="C16001" s="1" t="s">
        <v>7939</v>
      </c>
      <c r="D16001" s="1" t="s">
        <v>42</v>
      </c>
      <c r="E16001" s="39">
        <v>3813.1758087422304</v>
      </c>
      <c r="F16001" s="39">
        <v>12743.017029467917</v>
      </c>
      <c r="G16001" s="39">
        <v>5448.3864622380497</v>
      </c>
      <c r="H16001" s="83">
        <v>5448.748272203864</v>
      </c>
      <c r="I16001" s="85">
        <v>1.4289265812795358</v>
      </c>
    </row>
    <row r="16002" spans="1:9" hidden="1" x14ac:dyDescent="0.2">
      <c r="A16002" s="49" t="s">
        <v>12948</v>
      </c>
      <c r="B16002" s="1" t="s">
        <v>1290</v>
      </c>
      <c r="C16002" s="1" t="s">
        <v>7939</v>
      </c>
      <c r="D16002" s="1" t="s">
        <v>42</v>
      </c>
      <c r="E16002" s="39">
        <v>3832.9804614083205</v>
      </c>
      <c r="F16002" s="39">
        <v>12809.200976614569</v>
      </c>
      <c r="G16002" s="39">
        <v>5478.2430469385745</v>
      </c>
      <c r="H16002" s="83">
        <v>5477.2252185747311</v>
      </c>
      <c r="I16002" s="85">
        <v>1.4289729033897238</v>
      </c>
    </row>
    <row r="16003" spans="1:9" x14ac:dyDescent="0.2">
      <c r="A16003" s="49" t="s">
        <v>12946</v>
      </c>
      <c r="B16003" s="1" t="s">
        <v>1289</v>
      </c>
      <c r="C16003" s="1" t="s">
        <v>7938</v>
      </c>
      <c r="D16003" s="1" t="s">
        <v>42</v>
      </c>
      <c r="E16003" s="39">
        <v>7525.8333333333358</v>
      </c>
      <c r="F16003" s="39">
        <v>26855.141878543924</v>
      </c>
      <c r="G16003" s="39">
        <v>11478.493605842601</v>
      </c>
      <c r="H16003" s="83">
        <v>11482.573057394691</v>
      </c>
      <c r="I16003" s="85">
        <v>1.5257543648403971</v>
      </c>
    </row>
    <row r="16004" spans="1:9" hidden="1" x14ac:dyDescent="0.2">
      <c r="A16004" s="49" t="s">
        <v>12947</v>
      </c>
      <c r="B16004" s="1" t="s">
        <v>1289</v>
      </c>
      <c r="C16004" s="1" t="s">
        <v>7938</v>
      </c>
      <c r="D16004" s="1" t="s">
        <v>42</v>
      </c>
      <c r="E16004" s="39">
        <v>7569.9618658484651</v>
      </c>
      <c r="F16004" s="39">
        <v>27012.609888941763</v>
      </c>
      <c r="G16004" s="39">
        <v>11549.473542120288</v>
      </c>
      <c r="H16004" s="83">
        <v>11550.240505817965</v>
      </c>
      <c r="I16004" s="85">
        <v>1.5257990344609718</v>
      </c>
    </row>
    <row r="16005" spans="1:9" hidden="1" x14ac:dyDescent="0.2">
      <c r="A16005" s="49" t="s">
        <v>12948</v>
      </c>
      <c r="B16005" s="1" t="s">
        <v>1289</v>
      </c>
      <c r="C16005" s="1" t="s">
        <v>7938</v>
      </c>
      <c r="D16005" s="1" t="s">
        <v>42</v>
      </c>
      <c r="E16005" s="39">
        <v>7609.5057553815695</v>
      </c>
      <c r="F16005" s="39">
        <v>27153.718084779342</v>
      </c>
      <c r="G16005" s="39">
        <v>11613.110573255135</v>
      </c>
      <c r="H16005" s="83">
        <v>11610.952919198418</v>
      </c>
      <c r="I16005" s="85">
        <v>1.5258484969259611</v>
      </c>
    </row>
    <row r="16006" spans="1:9" x14ac:dyDescent="0.2">
      <c r="A16006" s="49" t="s">
        <v>12946</v>
      </c>
      <c r="B16006" s="1" t="s">
        <v>1288</v>
      </c>
      <c r="C16006" s="1" t="s">
        <v>7937</v>
      </c>
      <c r="D16006" s="1" t="s">
        <v>34</v>
      </c>
      <c r="E16006" s="39">
        <v>5062</v>
      </c>
      <c r="F16006" s="39">
        <v>6418.247964041936</v>
      </c>
      <c r="G16006" s="39">
        <v>2743.3040029785952</v>
      </c>
      <c r="H16006" s="83">
        <v>2744.7846121720004</v>
      </c>
      <c r="I16006" s="85">
        <v>0.54223323037771642</v>
      </c>
    </row>
    <row r="16007" spans="1:9" hidden="1" x14ac:dyDescent="0.2">
      <c r="A16007" s="49" t="s">
        <v>12947</v>
      </c>
      <c r="B16007" s="1" t="s">
        <v>1288</v>
      </c>
      <c r="C16007" s="1" t="s">
        <v>7937</v>
      </c>
      <c r="D16007" s="1" t="s">
        <v>34</v>
      </c>
      <c r="E16007" s="39">
        <v>5098.1606105133415</v>
      </c>
      <c r="F16007" s="39">
        <v>6464.0969890924625</v>
      </c>
      <c r="G16007" s="39">
        <v>2763.7802291656885</v>
      </c>
      <c r="H16007" s="83">
        <v>2765.1801474467461</v>
      </c>
      <c r="I16007" s="85">
        <v>0.54238780585775148</v>
      </c>
    </row>
    <row r="16008" spans="1:9" hidden="1" x14ac:dyDescent="0.2">
      <c r="A16008" s="49" t="s">
        <v>12948</v>
      </c>
      <c r="B16008" s="1" t="s">
        <v>1288</v>
      </c>
      <c r="C16008" s="1" t="s">
        <v>7937</v>
      </c>
      <c r="D16008" s="1" t="s">
        <v>34</v>
      </c>
      <c r="E16008" s="39">
        <v>5134.1152894810903</v>
      </c>
      <c r="F16008" s="39">
        <v>6509.6849079155636</v>
      </c>
      <c r="G16008" s="39">
        <v>2784.0640606432789</v>
      </c>
      <c r="H16008" s="83">
        <v>2785.272780071999</v>
      </c>
      <c r="I16008" s="85">
        <v>0.54250296750806093</v>
      </c>
    </row>
    <row r="16009" spans="1:9" x14ac:dyDescent="0.2">
      <c r="A16009" s="49" t="s">
        <v>12946</v>
      </c>
      <c r="B16009" s="1" t="s">
        <v>1287</v>
      </c>
      <c r="C16009" s="1" t="s">
        <v>7936</v>
      </c>
      <c r="D16009" s="1" t="s">
        <v>34</v>
      </c>
      <c r="E16009" s="39">
        <v>12657.916666666666</v>
      </c>
      <c r="F16009" s="39">
        <v>16307.822786707729</v>
      </c>
      <c r="G16009" s="39">
        <v>6970.3314333258058</v>
      </c>
      <c r="H16009" s="83">
        <v>6974.0934432197373</v>
      </c>
      <c r="I16009" s="85">
        <v>0.55096692661797197</v>
      </c>
    </row>
    <row r="16010" spans="1:9" hidden="1" x14ac:dyDescent="0.2">
      <c r="A16010" s="49" t="s">
        <v>12947</v>
      </c>
      <c r="B16010" s="1" t="s">
        <v>1287</v>
      </c>
      <c r="C16010" s="1" t="s">
        <v>7936</v>
      </c>
      <c r="D16010" s="1" t="s">
        <v>34</v>
      </c>
      <c r="E16010" s="39">
        <v>12725.844371833366</v>
      </c>
      <c r="F16010" s="39">
        <v>16395.33742338435</v>
      </c>
      <c r="G16010" s="39">
        <v>7009.9674398004036</v>
      </c>
      <c r="H16010" s="83">
        <v>7013.5181496090327</v>
      </c>
      <c r="I16010" s="85">
        <v>0.55112399182975558</v>
      </c>
    </row>
    <row r="16011" spans="1:9" hidden="1" x14ac:dyDescent="0.2">
      <c r="A16011" s="49" t="s">
        <v>12948</v>
      </c>
      <c r="B16011" s="1" t="s">
        <v>1287</v>
      </c>
      <c r="C16011" s="1" t="s">
        <v>7936</v>
      </c>
      <c r="D16011" s="1" t="s">
        <v>34</v>
      </c>
      <c r="E16011" s="39">
        <v>12792.230516047355</v>
      </c>
      <c r="F16011" s="39">
        <v>16480.865990513055</v>
      </c>
      <c r="G16011" s="39">
        <v>7048.5418789889991</v>
      </c>
      <c r="H16011" s="83">
        <v>7051.6020490596948</v>
      </c>
      <c r="I16011" s="85">
        <v>0.55124100837721257</v>
      </c>
    </row>
    <row r="16012" spans="1:9" x14ac:dyDescent="0.2">
      <c r="A16012" s="49" t="s">
        <v>12946</v>
      </c>
      <c r="B16012" s="1" t="s">
        <v>1286</v>
      </c>
      <c r="C16012" s="1" t="s">
        <v>7935</v>
      </c>
      <c r="D16012" s="1" t="s">
        <v>34</v>
      </c>
      <c r="E16012" s="39">
        <v>9823</v>
      </c>
      <c r="F16012" s="39">
        <v>16024.135249856134</v>
      </c>
      <c r="G16012" s="39">
        <v>6849.0769788702919</v>
      </c>
      <c r="H16012" s="83">
        <v>6852.7735456125292</v>
      </c>
      <c r="I16012" s="85">
        <v>0.69762532277435907</v>
      </c>
    </row>
    <row r="16013" spans="1:9" hidden="1" x14ac:dyDescent="0.2">
      <c r="A16013" s="49" t="s">
        <v>12947</v>
      </c>
      <c r="B16013" s="1" t="s">
        <v>1286</v>
      </c>
      <c r="C16013" s="1" t="s">
        <v>7935</v>
      </c>
      <c r="D16013" s="1" t="s">
        <v>34</v>
      </c>
      <c r="E16013" s="39">
        <v>9889.6549437052199</v>
      </c>
      <c r="F16013" s="39">
        <v>16132.868613696508</v>
      </c>
      <c r="G16013" s="39">
        <v>6897.7466441947745</v>
      </c>
      <c r="H16013" s="83">
        <v>6901.2405115882129</v>
      </c>
      <c r="I16013" s="85">
        <v>0.69782419617995495</v>
      </c>
    </row>
    <row r="16014" spans="1:9" hidden="1" x14ac:dyDescent="0.2">
      <c r="A16014" s="49" t="s">
        <v>12948</v>
      </c>
      <c r="B16014" s="1" t="s">
        <v>1286</v>
      </c>
      <c r="C16014" s="1" t="s">
        <v>7935</v>
      </c>
      <c r="D16014" s="1" t="s">
        <v>34</v>
      </c>
      <c r="E16014" s="39">
        <v>9954.1972329523742</v>
      </c>
      <c r="F16014" s="39">
        <v>16238.155631128222</v>
      </c>
      <c r="G16014" s="39">
        <v>6944.7394372014596</v>
      </c>
      <c r="H16014" s="83">
        <v>6947.7545407703055</v>
      </c>
      <c r="I16014" s="85">
        <v>0.6979723606209508</v>
      </c>
    </row>
    <row r="16015" spans="1:9" x14ac:dyDescent="0.2">
      <c r="A16015" s="49" t="s">
        <v>12946</v>
      </c>
      <c r="B16015" s="1" t="s">
        <v>1285</v>
      </c>
      <c r="C16015" s="1" t="s">
        <v>7934</v>
      </c>
      <c r="D16015" s="1" t="s">
        <v>34</v>
      </c>
      <c r="E16015" s="39">
        <v>5372.0833333333321</v>
      </c>
      <c r="F16015" s="39">
        <v>6951.5949918652987</v>
      </c>
      <c r="G16015" s="39">
        <v>2971.2685572622145</v>
      </c>
      <c r="H16015" s="83">
        <v>2972.8722029162077</v>
      </c>
      <c r="I16015" s="85">
        <v>0.55339279353128834</v>
      </c>
    </row>
    <row r="16016" spans="1:9" hidden="1" x14ac:dyDescent="0.2">
      <c r="A16016" s="49" t="s">
        <v>12947</v>
      </c>
      <c r="B16016" s="1" t="s">
        <v>1285</v>
      </c>
      <c r="C16016" s="1" t="s">
        <v>7934</v>
      </c>
      <c r="D16016" s="1" t="s">
        <v>34</v>
      </c>
      <c r="E16016" s="39">
        <v>5404.7159801544967</v>
      </c>
      <c r="F16016" s="39">
        <v>6993.8223606787606</v>
      </c>
      <c r="G16016" s="39">
        <v>2990.2688649872257</v>
      </c>
      <c r="H16016" s="83">
        <v>2991.7835049738637</v>
      </c>
      <c r="I16016" s="85">
        <v>0.55355055028966427</v>
      </c>
    </row>
    <row r="16017" spans="1:9" hidden="1" x14ac:dyDescent="0.2">
      <c r="A16017" s="49" t="s">
        <v>12948</v>
      </c>
      <c r="B16017" s="1" t="s">
        <v>1285</v>
      </c>
      <c r="C16017" s="1" t="s">
        <v>7934</v>
      </c>
      <c r="D16017" s="1" t="s">
        <v>34</v>
      </c>
      <c r="E16017" s="39">
        <v>5434.6319917293076</v>
      </c>
      <c r="F16017" s="39">
        <v>7032.5343432255759</v>
      </c>
      <c r="G16017" s="39">
        <v>3007.6764693182704</v>
      </c>
      <c r="H16017" s="83">
        <v>3008.9822715213018</v>
      </c>
      <c r="I16017" s="85">
        <v>0.55366808205238549</v>
      </c>
    </row>
    <row r="16018" spans="1:9" x14ac:dyDescent="0.2">
      <c r="A16018" s="49" t="s">
        <v>12946</v>
      </c>
      <c r="B16018" s="1" t="s">
        <v>1284</v>
      </c>
      <c r="C16018" s="1" t="s">
        <v>7933</v>
      </c>
      <c r="D16018" s="1" t="s">
        <v>34</v>
      </c>
      <c r="E16018" s="39">
        <v>10217.416666666664</v>
      </c>
      <c r="F16018" s="39">
        <v>21489.732833924147</v>
      </c>
      <c r="G16018" s="39">
        <v>9185.1967135776868</v>
      </c>
      <c r="H16018" s="83">
        <v>9190.1541250357659</v>
      </c>
      <c r="I16018" s="85">
        <v>0.89945966038732239</v>
      </c>
    </row>
    <row r="16019" spans="1:9" hidden="1" x14ac:dyDescent="0.2">
      <c r="A16019" s="49" t="s">
        <v>12947</v>
      </c>
      <c r="B16019" s="1" t="s">
        <v>1284</v>
      </c>
      <c r="C16019" s="1" t="s">
        <v>7933</v>
      </c>
      <c r="D16019" s="1" t="s">
        <v>34</v>
      </c>
      <c r="E16019" s="39">
        <v>10240.207288468147</v>
      </c>
      <c r="F16019" s="39">
        <v>21537.667100442875</v>
      </c>
      <c r="G16019" s="39">
        <v>9208.6146935913293</v>
      </c>
      <c r="H16019" s="83">
        <v>9213.2790688251971</v>
      </c>
      <c r="I16019" s="85">
        <v>0.89971607109951668</v>
      </c>
    </row>
    <row r="16020" spans="1:9" hidden="1" x14ac:dyDescent="0.2">
      <c r="A16020" s="49" t="s">
        <v>12948</v>
      </c>
      <c r="B16020" s="1" t="s">
        <v>1284</v>
      </c>
      <c r="C16020" s="1" t="s">
        <v>7933</v>
      </c>
      <c r="D16020" s="1" t="s">
        <v>34</v>
      </c>
      <c r="E16020" s="39">
        <v>10263.128058120374</v>
      </c>
      <c r="F16020" s="39">
        <v>21585.875099807447</v>
      </c>
      <c r="G16020" s="39">
        <v>9231.8537583644393</v>
      </c>
      <c r="H16020" s="83">
        <v>9235.8618274166511</v>
      </c>
      <c r="I16020" s="85">
        <v>0.89990710191997159</v>
      </c>
    </row>
    <row r="16021" spans="1:9" x14ac:dyDescent="0.2">
      <c r="A16021" s="49" t="s">
        <v>12946</v>
      </c>
      <c r="B16021" s="1" t="s">
        <v>1283</v>
      </c>
      <c r="C16021" s="1" t="s">
        <v>7932</v>
      </c>
      <c r="D16021" s="1" t="s">
        <v>34</v>
      </c>
      <c r="E16021" s="39">
        <v>10726.833333333332</v>
      </c>
      <c r="F16021" s="39">
        <v>16821.327257753015</v>
      </c>
      <c r="G16021" s="39">
        <v>7189.8148311094592</v>
      </c>
      <c r="H16021" s="83">
        <v>7193.6953000353478</v>
      </c>
      <c r="I16021" s="85">
        <v>0.67062618356166148</v>
      </c>
    </row>
    <row r="16022" spans="1:9" hidden="1" x14ac:dyDescent="0.2">
      <c r="A16022" s="49" t="s">
        <v>12947</v>
      </c>
      <c r="B16022" s="1" t="s">
        <v>1283</v>
      </c>
      <c r="C16022" s="1" t="s">
        <v>7932</v>
      </c>
      <c r="D16022" s="1" t="s">
        <v>34</v>
      </c>
      <c r="E16022" s="39">
        <v>10786.391428544743</v>
      </c>
      <c r="F16022" s="39">
        <v>16914.723526648733</v>
      </c>
      <c r="G16022" s="39">
        <v>7232.0354325807921</v>
      </c>
      <c r="H16022" s="83">
        <v>7235.6986249375823</v>
      </c>
      <c r="I16022" s="85">
        <v>0.670817360270208</v>
      </c>
    </row>
    <row r="16023" spans="1:9" hidden="1" x14ac:dyDescent="0.2">
      <c r="A16023" s="49" t="s">
        <v>12948</v>
      </c>
      <c r="B16023" s="1" t="s">
        <v>1283</v>
      </c>
      <c r="C16023" s="1" t="s">
        <v>7932</v>
      </c>
      <c r="D16023" s="1" t="s">
        <v>34</v>
      </c>
      <c r="E16023" s="39">
        <v>10842.474978214672</v>
      </c>
      <c r="F16023" s="39">
        <v>17002.67117284202</v>
      </c>
      <c r="G16023" s="39">
        <v>7271.7076812251407</v>
      </c>
      <c r="H16023" s="83">
        <v>7274.8647401730723</v>
      </c>
      <c r="I16023" s="85">
        <v>0.67095979052662347</v>
      </c>
    </row>
    <row r="16024" spans="1:9" x14ac:dyDescent="0.2">
      <c r="A16024" s="49" t="s">
        <v>12946</v>
      </c>
      <c r="B16024" s="1" t="s">
        <v>1282</v>
      </c>
      <c r="C16024" s="1" t="s">
        <v>7931</v>
      </c>
      <c r="D16024" s="1" t="s">
        <v>34</v>
      </c>
      <c r="E16024" s="39">
        <v>7582.0833333333339</v>
      </c>
      <c r="F16024" s="39">
        <v>12507.609182592414</v>
      </c>
      <c r="G16024" s="39">
        <v>5346.0343898413794</v>
      </c>
      <c r="H16024" s="83">
        <v>5348.9197381867571</v>
      </c>
      <c r="I16024" s="85">
        <v>0.70546833937727182</v>
      </c>
    </row>
    <row r="16025" spans="1:9" hidden="1" x14ac:dyDescent="0.2">
      <c r="A16025" s="49" t="s">
        <v>12947</v>
      </c>
      <c r="B16025" s="1" t="s">
        <v>1282</v>
      </c>
      <c r="C16025" s="1" t="s">
        <v>7931</v>
      </c>
      <c r="D16025" s="1" t="s">
        <v>34</v>
      </c>
      <c r="E16025" s="39">
        <v>7637.17661327521</v>
      </c>
      <c r="F16025" s="39">
        <v>12598.492543247487</v>
      </c>
      <c r="G16025" s="39">
        <v>5386.5937759091839</v>
      </c>
      <c r="H16025" s="83">
        <v>5389.3222096029886</v>
      </c>
      <c r="I16025" s="85">
        <v>0.70566944860684233</v>
      </c>
    </row>
    <row r="16026" spans="1:9" hidden="1" x14ac:dyDescent="0.2">
      <c r="A16026" s="49" t="s">
        <v>12948</v>
      </c>
      <c r="B16026" s="1" t="s">
        <v>1282</v>
      </c>
      <c r="C16026" s="1" t="s">
        <v>7931</v>
      </c>
      <c r="D16026" s="1" t="s">
        <v>34</v>
      </c>
      <c r="E16026" s="39">
        <v>7687.9850768054084</v>
      </c>
      <c r="F16026" s="39">
        <v>12682.30755517302</v>
      </c>
      <c r="G16026" s="39">
        <v>5423.9732290956399</v>
      </c>
      <c r="H16026" s="83">
        <v>5426.3280821737508</v>
      </c>
      <c r="I16026" s="85">
        <v>0.70581927877890149</v>
      </c>
    </row>
    <row r="16027" spans="1:9" x14ac:dyDescent="0.2">
      <c r="A16027" s="49" t="s">
        <v>12946</v>
      </c>
      <c r="B16027" s="1" t="s">
        <v>1281</v>
      </c>
      <c r="C16027" s="1" t="s">
        <v>7930</v>
      </c>
      <c r="D16027" s="1" t="s">
        <v>34</v>
      </c>
      <c r="E16027" s="39">
        <v>7343.9999999999982</v>
      </c>
      <c r="F16027" s="39">
        <v>12914.157867121132</v>
      </c>
      <c r="G16027" s="39">
        <v>5519.8024710874879</v>
      </c>
      <c r="H16027" s="83">
        <v>5522.7816051082164</v>
      </c>
      <c r="I16027" s="85">
        <v>0.75201274579360267</v>
      </c>
    </row>
    <row r="16028" spans="1:9" hidden="1" x14ac:dyDescent="0.2">
      <c r="A16028" s="49" t="s">
        <v>12947</v>
      </c>
      <c r="B16028" s="1" t="s">
        <v>1281</v>
      </c>
      <c r="C16028" s="1" t="s">
        <v>7930</v>
      </c>
      <c r="D16028" s="1" t="s">
        <v>34</v>
      </c>
      <c r="E16028" s="39">
        <v>7369.5677200140017</v>
      </c>
      <c r="F16028" s="39">
        <v>12959.117776239213</v>
      </c>
      <c r="G16028" s="39">
        <v>5540.7821939918058</v>
      </c>
      <c r="H16028" s="83">
        <v>5543.5887276672674</v>
      </c>
      <c r="I16028" s="85">
        <v>0.75222712352750254</v>
      </c>
    </row>
    <row r="16029" spans="1:9" hidden="1" x14ac:dyDescent="0.2">
      <c r="A16029" s="49" t="s">
        <v>12948</v>
      </c>
      <c r="B16029" s="1" t="s">
        <v>1281</v>
      </c>
      <c r="C16029" s="1" t="s">
        <v>7930</v>
      </c>
      <c r="D16029" s="1" t="s">
        <v>34</v>
      </c>
      <c r="E16029" s="39">
        <v>7396.2706105023717</v>
      </c>
      <c r="F16029" s="39">
        <v>13006.073841500005</v>
      </c>
      <c r="G16029" s="39">
        <v>5562.4416948603721</v>
      </c>
      <c r="H16029" s="83">
        <v>5564.8566649189797</v>
      </c>
      <c r="I16029" s="85">
        <v>0.75238683898573611</v>
      </c>
    </row>
    <row r="16030" spans="1:9" x14ac:dyDescent="0.2">
      <c r="A16030" s="49" t="s">
        <v>12946</v>
      </c>
      <c r="B16030" s="1" t="s">
        <v>1280</v>
      </c>
      <c r="C16030" s="1" t="s">
        <v>7929</v>
      </c>
      <c r="D16030" s="1" t="s">
        <v>34</v>
      </c>
      <c r="E16030" s="39">
        <v>14877.333333333332</v>
      </c>
      <c r="F16030" s="39">
        <v>38779.430598437328</v>
      </c>
      <c r="G16030" s="39">
        <v>16575.20366771991</v>
      </c>
      <c r="H16030" s="83">
        <v>16584.149595297149</v>
      </c>
      <c r="I16030" s="85">
        <v>1.1147259541560193</v>
      </c>
    </row>
    <row r="16031" spans="1:9" hidden="1" x14ac:dyDescent="0.2">
      <c r="A16031" s="49" t="s">
        <v>12947</v>
      </c>
      <c r="B16031" s="1" t="s">
        <v>1280</v>
      </c>
      <c r="C16031" s="1" t="s">
        <v>7929</v>
      </c>
      <c r="D16031" s="1" t="s">
        <v>34</v>
      </c>
      <c r="E16031" s="39">
        <v>14935.46120984926</v>
      </c>
      <c r="F16031" s="39">
        <v>38930.947399377277</v>
      </c>
      <c r="G16031" s="39">
        <v>16645.261187548254</v>
      </c>
      <c r="H16031" s="83">
        <v>16653.69239534963</v>
      </c>
      <c r="I16031" s="85">
        <v>1.115043731248639</v>
      </c>
    </row>
    <row r="16032" spans="1:9" hidden="1" x14ac:dyDescent="0.2">
      <c r="A16032" s="49" t="s">
        <v>12948</v>
      </c>
      <c r="B16032" s="1" t="s">
        <v>1280</v>
      </c>
      <c r="C16032" s="1" t="s">
        <v>7929</v>
      </c>
      <c r="D16032" s="1" t="s">
        <v>34</v>
      </c>
      <c r="E16032" s="39">
        <v>14984.430617453341</v>
      </c>
      <c r="F16032" s="39">
        <v>39058.591628425653</v>
      </c>
      <c r="G16032" s="39">
        <v>16704.590583150355</v>
      </c>
      <c r="H16032" s="83">
        <v>16711.842989254117</v>
      </c>
      <c r="I16032" s="85">
        <v>1.1152804811808295</v>
      </c>
    </row>
    <row r="16033" spans="1:9" x14ac:dyDescent="0.2">
      <c r="A16033" s="49" t="s">
        <v>12946</v>
      </c>
      <c r="B16033" s="1" t="s">
        <v>1279</v>
      </c>
      <c r="C16033" s="1" t="s">
        <v>7928</v>
      </c>
      <c r="D16033" s="1" t="s">
        <v>34</v>
      </c>
      <c r="E16033" s="39">
        <v>10669.666666666668</v>
      </c>
      <c r="F16033" s="39">
        <v>30026.282842627927</v>
      </c>
      <c r="G16033" s="39">
        <v>12833.910808406172</v>
      </c>
      <c r="H16033" s="83">
        <v>12840.837494733914</v>
      </c>
      <c r="I16033" s="85">
        <v>1.2034900335593657</v>
      </c>
    </row>
    <row r="16034" spans="1:9" hidden="1" x14ac:dyDescent="0.2">
      <c r="A16034" s="49" t="s">
        <v>12947</v>
      </c>
      <c r="B16034" s="1" t="s">
        <v>1279</v>
      </c>
      <c r="C16034" s="1" t="s">
        <v>7928</v>
      </c>
      <c r="D16034" s="1" t="s">
        <v>34</v>
      </c>
      <c r="E16034" s="39">
        <v>10677.475268136483</v>
      </c>
      <c r="F16034" s="39">
        <v>30048.257594385683</v>
      </c>
      <c r="G16034" s="39">
        <v>12847.390811179706</v>
      </c>
      <c r="H16034" s="83">
        <v>12853.898310245901</v>
      </c>
      <c r="I16034" s="85">
        <v>1.2038331148004864</v>
      </c>
    </row>
    <row r="16035" spans="1:9" hidden="1" x14ac:dyDescent="0.2">
      <c r="A16035" s="49" t="s">
        <v>12948</v>
      </c>
      <c r="B16035" s="1" t="s">
        <v>1279</v>
      </c>
      <c r="C16035" s="1" t="s">
        <v>7928</v>
      </c>
      <c r="D16035" s="1" t="s">
        <v>34</v>
      </c>
      <c r="E16035" s="39">
        <v>10681.617652399418</v>
      </c>
      <c r="F16035" s="39">
        <v>30059.914978389097</v>
      </c>
      <c r="G16035" s="39">
        <v>12856.033762181472</v>
      </c>
      <c r="H16035" s="83">
        <v>12861.615292435858</v>
      </c>
      <c r="I16035" s="85">
        <v>1.2040887168009375</v>
      </c>
    </row>
    <row r="16036" spans="1:9" x14ac:dyDescent="0.2">
      <c r="A16036" s="49" t="s">
        <v>12946</v>
      </c>
      <c r="B16036" s="1" t="s">
        <v>1278</v>
      </c>
      <c r="C16036" s="1" t="s">
        <v>7927</v>
      </c>
      <c r="D16036" s="1" t="s">
        <v>34</v>
      </c>
      <c r="E16036" s="39">
        <v>7432.7500000000018</v>
      </c>
      <c r="F16036" s="39">
        <v>16290.225344437107</v>
      </c>
      <c r="G16036" s="39">
        <v>6962.80988942572</v>
      </c>
      <c r="H16036" s="83">
        <v>6966.5678398107393</v>
      </c>
      <c r="I16036" s="85">
        <v>0.93727998921136024</v>
      </c>
    </row>
    <row r="16037" spans="1:9" hidden="1" x14ac:dyDescent="0.2">
      <c r="A16037" s="49" t="s">
        <v>12947</v>
      </c>
      <c r="B16037" s="1" t="s">
        <v>1278</v>
      </c>
      <c r="C16037" s="1" t="s">
        <v>7927</v>
      </c>
      <c r="D16037" s="1" t="s">
        <v>34</v>
      </c>
      <c r="E16037" s="39">
        <v>7464.2839796429134</v>
      </c>
      <c r="F16037" s="39">
        <v>16359.337804077204</v>
      </c>
      <c r="G16037" s="39">
        <v>6994.5754931346173</v>
      </c>
      <c r="H16037" s="83">
        <v>6998.11840656809</v>
      </c>
      <c r="I16037" s="85">
        <v>0.93754718143814186</v>
      </c>
    </row>
    <row r="16038" spans="1:9" hidden="1" x14ac:dyDescent="0.2">
      <c r="A16038" s="49" t="s">
        <v>12948</v>
      </c>
      <c r="B16038" s="1" t="s">
        <v>1278</v>
      </c>
      <c r="C16038" s="1" t="s">
        <v>7927</v>
      </c>
      <c r="D16038" s="1" t="s">
        <v>34</v>
      </c>
      <c r="E16038" s="39">
        <v>7495.1295739596935</v>
      </c>
      <c r="F16038" s="39">
        <v>16426.941541900142</v>
      </c>
      <c r="G16038" s="39">
        <v>7025.4794540795128</v>
      </c>
      <c r="H16038" s="83">
        <v>7028.5296114491885</v>
      </c>
      <c r="I16038" s="85">
        <v>0.93774624469047052</v>
      </c>
    </row>
    <row r="16039" spans="1:9" x14ac:dyDescent="0.2">
      <c r="A16039" s="49" t="s">
        <v>12946</v>
      </c>
      <c r="B16039" s="1" t="s">
        <v>1277</v>
      </c>
      <c r="C16039" s="1" t="s">
        <v>7926</v>
      </c>
      <c r="D16039" s="1" t="s">
        <v>34</v>
      </c>
      <c r="E16039" s="39">
        <v>9233.3333333333339</v>
      </c>
      <c r="F16039" s="39">
        <v>12572.644154836125</v>
      </c>
      <c r="G16039" s="39">
        <v>5373.8318044456946</v>
      </c>
      <c r="H16039" s="83">
        <v>5376.7321555423423</v>
      </c>
      <c r="I16039" s="85">
        <v>0.58231756197209483</v>
      </c>
    </row>
    <row r="16040" spans="1:9" hidden="1" x14ac:dyDescent="0.2">
      <c r="A16040" s="49" t="s">
        <v>12947</v>
      </c>
      <c r="B16040" s="1" t="s">
        <v>1277</v>
      </c>
      <c r="C16040" s="1" t="s">
        <v>7926</v>
      </c>
      <c r="D16040" s="1" t="s">
        <v>34</v>
      </c>
      <c r="E16040" s="39">
        <v>9258.1315259489857</v>
      </c>
      <c r="F16040" s="39">
        <v>12606.41081744692</v>
      </c>
      <c r="G16040" s="39">
        <v>5389.9793021038613</v>
      </c>
      <c r="H16040" s="83">
        <v>5392.7094506445846</v>
      </c>
      <c r="I16040" s="85">
        <v>0.58248356437038373</v>
      </c>
    </row>
    <row r="16041" spans="1:9" hidden="1" x14ac:dyDescent="0.2">
      <c r="A16041" s="49" t="s">
        <v>12948</v>
      </c>
      <c r="B16041" s="1" t="s">
        <v>1277</v>
      </c>
      <c r="C16041" s="1" t="s">
        <v>7926</v>
      </c>
      <c r="D16041" s="1" t="s">
        <v>34</v>
      </c>
      <c r="E16041" s="39">
        <v>9280.9087343453011</v>
      </c>
      <c r="F16041" s="39">
        <v>12637.425590299708</v>
      </c>
      <c r="G16041" s="39">
        <v>5404.7780964367767</v>
      </c>
      <c r="H16041" s="83">
        <v>5407.1246158238246</v>
      </c>
      <c r="I16041" s="85">
        <v>0.58260723929048064</v>
      </c>
    </row>
    <row r="16042" spans="1:9" x14ac:dyDescent="0.2">
      <c r="A16042" s="49" t="s">
        <v>12946</v>
      </c>
      <c r="B16042" s="1" t="s">
        <v>1276</v>
      </c>
      <c r="C16042" s="1" t="s">
        <v>7925</v>
      </c>
      <c r="D16042" s="1" t="s">
        <v>34</v>
      </c>
      <c r="E16042" s="39">
        <v>30571.75</v>
      </c>
      <c r="F16042" s="39">
        <v>96143.521499369381</v>
      </c>
      <c r="G16042" s="39">
        <v>41093.910498213241</v>
      </c>
      <c r="H16042" s="83">
        <v>41116.089601079926</v>
      </c>
      <c r="I16042" s="85">
        <v>1.3449046783739866</v>
      </c>
    </row>
    <row r="16043" spans="1:9" hidden="1" x14ac:dyDescent="0.2">
      <c r="A16043" s="49" t="s">
        <v>12947</v>
      </c>
      <c r="B16043" s="1" t="s">
        <v>1276</v>
      </c>
      <c r="C16043" s="1" t="s">
        <v>7925</v>
      </c>
      <c r="D16043" s="1" t="s">
        <v>34</v>
      </c>
      <c r="E16043" s="39">
        <v>30620.551969021792</v>
      </c>
      <c r="F16043" s="39">
        <v>96296.99629743812</v>
      </c>
      <c r="G16043" s="39">
        <v>41172.608477872898</v>
      </c>
      <c r="H16043" s="83">
        <v>41193.463351454651</v>
      </c>
      <c r="I16043" s="85">
        <v>1.3452880729625405</v>
      </c>
    </row>
    <row r="16044" spans="1:9" hidden="1" x14ac:dyDescent="0.2">
      <c r="A16044" s="49" t="s">
        <v>12948</v>
      </c>
      <c r="B16044" s="1" t="s">
        <v>1276</v>
      </c>
      <c r="C16044" s="1" t="s">
        <v>7925</v>
      </c>
      <c r="D16044" s="1" t="s">
        <v>34</v>
      </c>
      <c r="E16044" s="39">
        <v>30669.190655010876</v>
      </c>
      <c r="F16044" s="39">
        <v>96449.95759510975</v>
      </c>
      <c r="G16044" s="39">
        <v>41249.747781893151</v>
      </c>
      <c r="H16044" s="83">
        <v>41267.656626836273</v>
      </c>
      <c r="I16044" s="85">
        <v>1.3455737091677629</v>
      </c>
    </row>
    <row r="16045" spans="1:9" x14ac:dyDescent="0.2">
      <c r="A16045" s="49" t="s">
        <v>12946</v>
      </c>
      <c r="B16045" s="1" t="s">
        <v>1275</v>
      </c>
      <c r="C16045" s="1" t="s">
        <v>7924</v>
      </c>
      <c r="D16045" s="1" t="s">
        <v>34</v>
      </c>
      <c r="E16045" s="39">
        <v>8155.4166666666661</v>
      </c>
      <c r="F16045" s="39">
        <v>10966.296549129391</v>
      </c>
      <c r="G16045" s="39">
        <v>4687.2425916887569</v>
      </c>
      <c r="H16045" s="83">
        <v>4689.7723785681701</v>
      </c>
      <c r="I16045" s="85">
        <v>0.57505000299206099</v>
      </c>
    </row>
    <row r="16046" spans="1:9" hidden="1" x14ac:dyDescent="0.2">
      <c r="A16046" s="49" t="s">
        <v>12947</v>
      </c>
      <c r="B16046" s="1" t="s">
        <v>1275</v>
      </c>
      <c r="C16046" s="1" t="s">
        <v>7924</v>
      </c>
      <c r="D16046" s="1" t="s">
        <v>34</v>
      </c>
      <c r="E16046" s="39">
        <v>8227.5453660030944</v>
      </c>
      <c r="F16046" s="39">
        <v>11063.285426455453</v>
      </c>
      <c r="G16046" s="39">
        <v>4730.2027774102617</v>
      </c>
      <c r="H16046" s="83">
        <v>4732.5987339596741</v>
      </c>
      <c r="I16046" s="85">
        <v>0.57521393361319739</v>
      </c>
    </row>
    <row r="16047" spans="1:9" hidden="1" x14ac:dyDescent="0.2">
      <c r="A16047" s="49" t="s">
        <v>12948</v>
      </c>
      <c r="B16047" s="1" t="s">
        <v>1275</v>
      </c>
      <c r="C16047" s="1" t="s">
        <v>7924</v>
      </c>
      <c r="D16047" s="1" t="s">
        <v>34</v>
      </c>
      <c r="E16047" s="39">
        <v>8294.6744376043589</v>
      </c>
      <c r="F16047" s="39">
        <v>11153.551483523521</v>
      </c>
      <c r="G16047" s="39">
        <v>4770.1543581708393</v>
      </c>
      <c r="H16047" s="83">
        <v>4772.2253515550155</v>
      </c>
      <c r="I16047" s="85">
        <v>0.57533606502021006</v>
      </c>
    </row>
    <row r="16048" spans="1:9" x14ac:dyDescent="0.2">
      <c r="A16048" s="49" t="s">
        <v>12946</v>
      </c>
      <c r="B16048" s="1" t="s">
        <v>1274</v>
      </c>
      <c r="C16048" s="1" t="s">
        <v>7923</v>
      </c>
      <c r="D16048" s="1" t="s">
        <v>34</v>
      </c>
      <c r="E16048" s="39">
        <v>13560.75</v>
      </c>
      <c r="F16048" s="39">
        <v>45377.894900065556</v>
      </c>
      <c r="G16048" s="39">
        <v>19395.536199834871</v>
      </c>
      <c r="H16048" s="83">
        <v>19406.004310251115</v>
      </c>
      <c r="I16048" s="85">
        <v>1.4310421112586778</v>
      </c>
    </row>
    <row r="16049" spans="1:9" hidden="1" x14ac:dyDescent="0.2">
      <c r="A16049" s="49" t="s">
        <v>12947</v>
      </c>
      <c r="B16049" s="1" t="s">
        <v>1274</v>
      </c>
      <c r="C16049" s="1" t="s">
        <v>7923</v>
      </c>
      <c r="D16049" s="1" t="s">
        <v>34</v>
      </c>
      <c r="E16049" s="39">
        <v>13593.45592431863</v>
      </c>
      <c r="F16049" s="39">
        <v>45487.337666604304</v>
      </c>
      <c r="G16049" s="39">
        <v>19448.502201077732</v>
      </c>
      <c r="H16049" s="83">
        <v>19458.353314955442</v>
      </c>
      <c r="I16049" s="85">
        <v>1.4314500612125087</v>
      </c>
    </row>
    <row r="16050" spans="1:9" hidden="1" x14ac:dyDescent="0.2">
      <c r="A16050" s="49" t="s">
        <v>12948</v>
      </c>
      <c r="B16050" s="1" t="s">
        <v>1274</v>
      </c>
      <c r="C16050" s="1" t="s">
        <v>7923</v>
      </c>
      <c r="D16050" s="1" t="s">
        <v>34</v>
      </c>
      <c r="E16050" s="39">
        <v>13618.518658527395</v>
      </c>
      <c r="F16050" s="39">
        <v>45571.204275666016</v>
      </c>
      <c r="G16050" s="39">
        <v>19489.906780256213</v>
      </c>
      <c r="H16050" s="83">
        <v>19498.368449411842</v>
      </c>
      <c r="I16050" s="85">
        <v>1.4317539916283561</v>
      </c>
    </row>
    <row r="16051" spans="1:9" x14ac:dyDescent="0.2">
      <c r="A16051" s="49" t="s">
        <v>12946</v>
      </c>
      <c r="B16051" s="1" t="s">
        <v>1273</v>
      </c>
      <c r="C16051" s="1" t="s">
        <v>7922</v>
      </c>
      <c r="D16051" s="1" t="s">
        <v>34</v>
      </c>
      <c r="E16051" s="39">
        <v>13083.249999999996</v>
      </c>
      <c r="F16051" s="39">
        <v>20670.405591962735</v>
      </c>
      <c r="G16051" s="39">
        <v>8834.9977628337092</v>
      </c>
      <c r="H16051" s="83">
        <v>8839.7661657876524</v>
      </c>
      <c r="I16051" s="85">
        <v>0.67565522066670403</v>
      </c>
    </row>
    <row r="16052" spans="1:9" hidden="1" x14ac:dyDescent="0.2">
      <c r="A16052" s="49" t="s">
        <v>12947</v>
      </c>
      <c r="B16052" s="1" t="s">
        <v>1273</v>
      </c>
      <c r="C16052" s="1" t="s">
        <v>7922</v>
      </c>
      <c r="D16052" s="1" t="s">
        <v>34</v>
      </c>
      <c r="E16052" s="39">
        <v>13137.308616112306</v>
      </c>
      <c r="F16052" s="39">
        <v>20755.813538824688</v>
      </c>
      <c r="G16052" s="39">
        <v>8874.3264829797954</v>
      </c>
      <c r="H16052" s="83">
        <v>8878.8215335429686</v>
      </c>
      <c r="I16052" s="85">
        <v>0.67584783101262469</v>
      </c>
    </row>
    <row r="16053" spans="1:9" hidden="1" x14ac:dyDescent="0.2">
      <c r="A16053" s="49" t="s">
        <v>12948</v>
      </c>
      <c r="B16053" s="1" t="s">
        <v>1273</v>
      </c>
      <c r="C16053" s="1" t="s">
        <v>7922</v>
      </c>
      <c r="D16053" s="1" t="s">
        <v>34</v>
      </c>
      <c r="E16053" s="39">
        <v>13191.312407974136</v>
      </c>
      <c r="F16053" s="39">
        <v>20841.134868103571</v>
      </c>
      <c r="G16053" s="39">
        <v>8913.3430250598649</v>
      </c>
      <c r="H16053" s="83">
        <v>8917.2128106160017</v>
      </c>
      <c r="I16053" s="85">
        <v>0.67599132935594453</v>
      </c>
    </row>
    <row r="16054" spans="1:9" x14ac:dyDescent="0.2">
      <c r="A16054" s="49" t="s">
        <v>12946</v>
      </c>
      <c r="B16054" s="1" t="s">
        <v>1272</v>
      </c>
      <c r="C16054" s="1" t="s">
        <v>7921</v>
      </c>
      <c r="D16054" s="1" t="s">
        <v>34</v>
      </c>
      <c r="E16054" s="39">
        <v>34051.75</v>
      </c>
      <c r="F16054" s="39">
        <v>52492.022312251516</v>
      </c>
      <c r="G16054" s="39">
        <v>22436.274780969252</v>
      </c>
      <c r="H16054" s="83">
        <v>22448.384031227481</v>
      </c>
      <c r="I16054" s="85">
        <v>0.65924318225135214</v>
      </c>
    </row>
    <row r="16055" spans="1:9" hidden="1" x14ac:dyDescent="0.2">
      <c r="A16055" s="49" t="s">
        <v>12947</v>
      </c>
      <c r="B16055" s="1" t="s">
        <v>1272</v>
      </c>
      <c r="C16055" s="1" t="s">
        <v>7921</v>
      </c>
      <c r="D16055" s="1" t="s">
        <v>34</v>
      </c>
      <c r="E16055" s="39">
        <v>34248.617289033733</v>
      </c>
      <c r="F16055" s="39">
        <v>52795.500463257296</v>
      </c>
      <c r="G16055" s="39">
        <v>22573.170021346548</v>
      </c>
      <c r="H16055" s="83">
        <v>22584.603851374286</v>
      </c>
      <c r="I16055" s="85">
        <v>0.6594311139856085</v>
      </c>
    </row>
    <row r="16056" spans="1:9" hidden="1" x14ac:dyDescent="0.2">
      <c r="A16056" s="49" t="s">
        <v>12948</v>
      </c>
      <c r="B16056" s="1" t="s">
        <v>1272</v>
      </c>
      <c r="C16056" s="1" t="s">
        <v>7921</v>
      </c>
      <c r="D16056" s="1" t="s">
        <v>34</v>
      </c>
      <c r="E16056" s="39">
        <v>34433.012252503904</v>
      </c>
      <c r="F16056" s="39">
        <v>53079.752066676891</v>
      </c>
      <c r="G16056" s="39">
        <v>22701.164828576944</v>
      </c>
      <c r="H16056" s="83">
        <v>22711.020686195585</v>
      </c>
      <c r="I16056" s="85">
        <v>0.65957112667492757</v>
      </c>
    </row>
    <row r="16057" spans="1:9" x14ac:dyDescent="0.2">
      <c r="A16057" s="49" t="s">
        <v>12946</v>
      </c>
      <c r="B16057" s="1" t="s">
        <v>1271</v>
      </c>
      <c r="C16057" s="1" t="s">
        <v>7920</v>
      </c>
      <c r="D16057" s="1" t="s">
        <v>34</v>
      </c>
      <c r="E16057" s="39">
        <v>10453.5</v>
      </c>
      <c r="F16057" s="39">
        <v>26616.867365677394</v>
      </c>
      <c r="G16057" s="39">
        <v>11376.649702550514</v>
      </c>
      <c r="H16057" s="83">
        <v>11382.789879549295</v>
      </c>
      <c r="I16057" s="85">
        <v>1.0888974869229726</v>
      </c>
    </row>
    <row r="16058" spans="1:9" hidden="1" x14ac:dyDescent="0.2">
      <c r="A16058" s="49" t="s">
        <v>12947</v>
      </c>
      <c r="B16058" s="1" t="s">
        <v>1271</v>
      </c>
      <c r="C16058" s="1" t="s">
        <v>7920</v>
      </c>
      <c r="D16058" s="1" t="s">
        <v>34</v>
      </c>
      <c r="E16058" s="39">
        <v>10518.858728837893</v>
      </c>
      <c r="F16058" s="39">
        <v>26783.284796840879</v>
      </c>
      <c r="G16058" s="39">
        <v>11451.423627852369</v>
      </c>
      <c r="H16058" s="83">
        <v>11457.2240374188</v>
      </c>
      <c r="I16058" s="85">
        <v>1.0892079010442777</v>
      </c>
    </row>
    <row r="16059" spans="1:9" hidden="1" x14ac:dyDescent="0.2">
      <c r="A16059" s="49" t="s">
        <v>12948</v>
      </c>
      <c r="B16059" s="1" t="s">
        <v>1271</v>
      </c>
      <c r="C16059" s="1" t="s">
        <v>7920</v>
      </c>
      <c r="D16059" s="1" t="s">
        <v>34</v>
      </c>
      <c r="E16059" s="39">
        <v>10582.210616637076</v>
      </c>
      <c r="F16059" s="39">
        <v>26944.592377547448</v>
      </c>
      <c r="G16059" s="39">
        <v>11523.671625917921</v>
      </c>
      <c r="H16059" s="83">
        <v>11528.6747025286</v>
      </c>
      <c r="I16059" s="85">
        <v>1.0894391654238593</v>
      </c>
    </row>
    <row r="16060" spans="1:9" x14ac:dyDescent="0.2">
      <c r="A16060" s="49" t="s">
        <v>12946</v>
      </c>
      <c r="B16060" s="1" t="s">
        <v>1270</v>
      </c>
      <c r="C16060" s="1" t="s">
        <v>7919</v>
      </c>
      <c r="D16060" s="1" t="s">
        <v>34</v>
      </c>
      <c r="E16060" s="39">
        <v>9929.6666666666679</v>
      </c>
      <c r="F16060" s="39">
        <v>20589.59676858364</v>
      </c>
      <c r="G16060" s="39">
        <v>8800.4582483285303</v>
      </c>
      <c r="H16060" s="83">
        <v>8805.2080097018625</v>
      </c>
      <c r="I16060" s="85">
        <v>0.88675766320136906</v>
      </c>
    </row>
    <row r="16061" spans="1:9" hidden="1" x14ac:dyDescent="0.2">
      <c r="A16061" s="49" t="s">
        <v>12947</v>
      </c>
      <c r="B16061" s="1" t="s">
        <v>1270</v>
      </c>
      <c r="C16061" s="1" t="s">
        <v>7919</v>
      </c>
      <c r="D16061" s="1" t="s">
        <v>34</v>
      </c>
      <c r="E16061" s="39">
        <v>9990.2165405342803</v>
      </c>
      <c r="F16061" s="39">
        <v>20715.149572033512</v>
      </c>
      <c r="G16061" s="39">
        <v>8856.9402544552941</v>
      </c>
      <c r="H16061" s="83">
        <v>8861.4264984936599</v>
      </c>
      <c r="I16061" s="85">
        <v>0.88701045293055758</v>
      </c>
    </row>
    <row r="16062" spans="1:9" hidden="1" x14ac:dyDescent="0.2">
      <c r="A16062" s="49" t="s">
        <v>12948</v>
      </c>
      <c r="B16062" s="1" t="s">
        <v>1270</v>
      </c>
      <c r="C16062" s="1" t="s">
        <v>7919</v>
      </c>
      <c r="D16062" s="1" t="s">
        <v>34</v>
      </c>
      <c r="E16062" s="39">
        <v>10046.615274318938</v>
      </c>
      <c r="F16062" s="39">
        <v>20832.094805530924</v>
      </c>
      <c r="G16062" s="39">
        <v>8909.4767682946767</v>
      </c>
      <c r="H16062" s="83">
        <v>8913.3448752904187</v>
      </c>
      <c r="I16062" s="85">
        <v>0.88719878605032543</v>
      </c>
    </row>
    <row r="16063" spans="1:9" x14ac:dyDescent="0.2">
      <c r="A16063" s="49" t="s">
        <v>12946</v>
      </c>
      <c r="B16063" s="1" t="s">
        <v>1269</v>
      </c>
      <c r="C16063" s="1" t="s">
        <v>7918</v>
      </c>
      <c r="D16063" s="1" t="s">
        <v>34</v>
      </c>
      <c r="E16063" s="39">
        <v>14188.5</v>
      </c>
      <c r="F16063" s="39">
        <v>26679.689631891903</v>
      </c>
      <c r="G16063" s="39">
        <v>11403.501356669829</v>
      </c>
      <c r="H16063" s="83">
        <v>11409.65602597639</v>
      </c>
      <c r="I16063" s="85">
        <v>0.80414814997895412</v>
      </c>
    </row>
    <row r="16064" spans="1:9" hidden="1" x14ac:dyDescent="0.2">
      <c r="A16064" s="49" t="s">
        <v>12947</v>
      </c>
      <c r="B16064" s="1" t="s">
        <v>1269</v>
      </c>
      <c r="C16064" s="1" t="s">
        <v>7918</v>
      </c>
      <c r="D16064" s="1" t="s">
        <v>34</v>
      </c>
      <c r="E16064" s="39">
        <v>14251.484941275776</v>
      </c>
      <c r="F16064" s="39">
        <v>26798.124891765787</v>
      </c>
      <c r="G16064" s="39">
        <v>11457.768637994021</v>
      </c>
      <c r="H16064" s="83">
        <v>11463.572261454086</v>
      </c>
      <c r="I16064" s="85">
        <v>0.80437739005377507</v>
      </c>
    </row>
    <row r="16065" spans="1:9" hidden="1" x14ac:dyDescent="0.2">
      <c r="A16065" s="49" t="s">
        <v>12948</v>
      </c>
      <c r="B16065" s="1" t="s">
        <v>1269</v>
      </c>
      <c r="C16065" s="1" t="s">
        <v>7918</v>
      </c>
      <c r="D16065" s="1" t="s">
        <v>34</v>
      </c>
      <c r="E16065" s="39">
        <v>14313.11475238491</v>
      </c>
      <c r="F16065" s="39">
        <v>26914.011999808485</v>
      </c>
      <c r="G16065" s="39">
        <v>11510.593000480856</v>
      </c>
      <c r="H16065" s="83">
        <v>11515.590398921664</v>
      </c>
      <c r="I16065" s="85">
        <v>0.8045481782365288</v>
      </c>
    </row>
    <row r="16066" spans="1:9" x14ac:dyDescent="0.2">
      <c r="A16066" s="49" t="s">
        <v>12946</v>
      </c>
      <c r="B16066" s="1" t="s">
        <v>1268</v>
      </c>
      <c r="C16066" s="1" t="s">
        <v>7917</v>
      </c>
      <c r="D16066" s="1" t="s">
        <v>34</v>
      </c>
      <c r="E16066" s="39">
        <v>9266.0833333333321</v>
      </c>
      <c r="F16066" s="39">
        <v>20458.231763840125</v>
      </c>
      <c r="G16066" s="39">
        <v>8744.3098811443433</v>
      </c>
      <c r="H16066" s="83">
        <v>8749.0293382609998</v>
      </c>
      <c r="I16066" s="85">
        <v>0.944199293652766</v>
      </c>
    </row>
    <row r="16067" spans="1:9" hidden="1" x14ac:dyDescent="0.2">
      <c r="A16067" s="49" t="s">
        <v>12947</v>
      </c>
      <c r="B16067" s="1" t="s">
        <v>1268</v>
      </c>
      <c r="C16067" s="1" t="s">
        <v>7917</v>
      </c>
      <c r="D16067" s="1" t="s">
        <v>34</v>
      </c>
      <c r="E16067" s="39">
        <v>9271.2674364255399</v>
      </c>
      <c r="F16067" s="39">
        <v>20469.677547212967</v>
      </c>
      <c r="G16067" s="39">
        <v>8751.9865803137891</v>
      </c>
      <c r="H16067" s="83">
        <v>8756.419662901204</v>
      </c>
      <c r="I16067" s="85">
        <v>0.94446845837910254</v>
      </c>
    </row>
    <row r="16068" spans="1:9" hidden="1" x14ac:dyDescent="0.2">
      <c r="A16068" s="49" t="s">
        <v>12948</v>
      </c>
      <c r="B16068" s="1" t="s">
        <v>1268</v>
      </c>
      <c r="C16068" s="1" t="s">
        <v>7917</v>
      </c>
      <c r="D16068" s="1" t="s">
        <v>34</v>
      </c>
      <c r="E16068" s="39">
        <v>9277.1247052317449</v>
      </c>
      <c r="F16068" s="39">
        <v>20482.609587475261</v>
      </c>
      <c r="G16068" s="39">
        <v>8760.0088218305191</v>
      </c>
      <c r="H16068" s="83">
        <v>8763.8120363500366</v>
      </c>
      <c r="I16068" s="85">
        <v>0.94466899118083103</v>
      </c>
    </row>
    <row r="16069" spans="1:9" x14ac:dyDescent="0.2">
      <c r="A16069" s="49" t="s">
        <v>12946</v>
      </c>
      <c r="B16069" s="1" t="s">
        <v>1267</v>
      </c>
      <c r="C16069" s="1" t="s">
        <v>7916</v>
      </c>
      <c r="D16069" s="1" t="s">
        <v>34</v>
      </c>
      <c r="E16069" s="39">
        <v>12760.666666666668</v>
      </c>
      <c r="F16069" s="39">
        <v>27271.360741867487</v>
      </c>
      <c r="G16069" s="39">
        <v>11656.394939706255</v>
      </c>
      <c r="H16069" s="83">
        <v>11662.686100106617</v>
      </c>
      <c r="I16069" s="85">
        <v>0.91395586177106336</v>
      </c>
    </row>
    <row r="16070" spans="1:9" hidden="1" x14ac:dyDescent="0.2">
      <c r="A16070" s="49" t="s">
        <v>12947</v>
      </c>
      <c r="B16070" s="1" t="s">
        <v>1267</v>
      </c>
      <c r="C16070" s="1" t="s">
        <v>7916</v>
      </c>
      <c r="D16070" s="1" t="s">
        <v>34</v>
      </c>
      <c r="E16070" s="39">
        <v>12819.302606784797</v>
      </c>
      <c r="F16070" s="39">
        <v>27396.674090861794</v>
      </c>
      <c r="G16070" s="39">
        <v>11713.683492835447</v>
      </c>
      <c r="H16070" s="83">
        <v>11719.61674305813</v>
      </c>
      <c r="I16070" s="85">
        <v>0.91421640494353862</v>
      </c>
    </row>
    <row r="16071" spans="1:9" hidden="1" x14ac:dyDescent="0.2">
      <c r="A16071" s="49" t="s">
        <v>12948</v>
      </c>
      <c r="B16071" s="1" t="s">
        <v>1267</v>
      </c>
      <c r="C16071" s="1" t="s">
        <v>7916</v>
      </c>
      <c r="D16071" s="1" t="s">
        <v>34</v>
      </c>
      <c r="E16071" s="39">
        <v>12874.093521754698</v>
      </c>
      <c r="F16071" s="39">
        <v>27513.770073897256</v>
      </c>
      <c r="G16071" s="39">
        <v>11767.09771964488</v>
      </c>
      <c r="H16071" s="83">
        <v>11772.206481269457</v>
      </c>
      <c r="I16071" s="85">
        <v>0.91441051452490485</v>
      </c>
    </row>
    <row r="16072" spans="1:9" x14ac:dyDescent="0.2">
      <c r="A16072" s="49" t="s">
        <v>12946</v>
      </c>
      <c r="B16072" s="1" t="s">
        <v>1266</v>
      </c>
      <c r="C16072" s="1" t="s">
        <v>7915</v>
      </c>
      <c r="D16072" s="1" t="s">
        <v>34</v>
      </c>
      <c r="E16072" s="39">
        <v>17489.083333333336</v>
      </c>
      <c r="F16072" s="39">
        <v>28528.435247188954</v>
      </c>
      <c r="G16072" s="39">
        <v>12193.696948262337</v>
      </c>
      <c r="H16072" s="83">
        <v>12200.278099962476</v>
      </c>
      <c r="I16072" s="85">
        <v>0.69759391429677409</v>
      </c>
    </row>
    <row r="16073" spans="1:9" hidden="1" x14ac:dyDescent="0.2">
      <c r="A16073" s="49" t="s">
        <v>12947</v>
      </c>
      <c r="B16073" s="1" t="s">
        <v>1266</v>
      </c>
      <c r="C16073" s="1" t="s">
        <v>7915</v>
      </c>
      <c r="D16073" s="1" t="s">
        <v>34</v>
      </c>
      <c r="E16073" s="39">
        <v>17634.027127745132</v>
      </c>
      <c r="F16073" s="39">
        <v>28764.869574508881</v>
      </c>
      <c r="G16073" s="39">
        <v>12298.667232051974</v>
      </c>
      <c r="H16073" s="83">
        <v>12304.896789999131</v>
      </c>
      <c r="I16073" s="85">
        <v>0.69779277874869428</v>
      </c>
    </row>
    <row r="16074" spans="1:9" hidden="1" x14ac:dyDescent="0.2">
      <c r="A16074" s="49" t="s">
        <v>12948</v>
      </c>
      <c r="B16074" s="1" t="s">
        <v>1266</v>
      </c>
      <c r="C16074" s="1" t="s">
        <v>7915</v>
      </c>
      <c r="D16074" s="1" t="s">
        <v>34</v>
      </c>
      <c r="E16074" s="39">
        <v>17767.495380129996</v>
      </c>
      <c r="F16074" s="39">
        <v>28982.584838547897</v>
      </c>
      <c r="G16074" s="39">
        <v>12395.280873799338</v>
      </c>
      <c r="H16074" s="83">
        <v>12400.662365205517</v>
      </c>
      <c r="I16074" s="85">
        <v>0.69794093651903277</v>
      </c>
    </row>
    <row r="16075" spans="1:9" x14ac:dyDescent="0.2">
      <c r="A16075" s="49" t="s">
        <v>12946</v>
      </c>
      <c r="B16075" s="1" t="s">
        <v>1265</v>
      </c>
      <c r="C16075" s="1" t="s">
        <v>7914</v>
      </c>
      <c r="D16075" s="1" t="s">
        <v>34</v>
      </c>
      <c r="E16075" s="39">
        <v>5964.6666666666661</v>
      </c>
      <c r="F16075" s="39">
        <v>8125.3904585896335</v>
      </c>
      <c r="G16075" s="39">
        <v>3472.9752255902999</v>
      </c>
      <c r="H16075" s="83">
        <v>3474.8496511158328</v>
      </c>
      <c r="I16075" s="85">
        <v>0.58257231213521288</v>
      </c>
    </row>
    <row r="16076" spans="1:9" hidden="1" x14ac:dyDescent="0.2">
      <c r="A16076" s="49" t="s">
        <v>12947</v>
      </c>
      <c r="B16076" s="1" t="s">
        <v>1265</v>
      </c>
      <c r="C16076" s="1" t="s">
        <v>7914</v>
      </c>
      <c r="D16076" s="1" t="s">
        <v>34</v>
      </c>
      <c r="E16076" s="39">
        <v>6017.4005912117173</v>
      </c>
      <c r="F16076" s="39">
        <v>8197.2274532262163</v>
      </c>
      <c r="G16076" s="39">
        <v>3504.7950560502895</v>
      </c>
      <c r="H16076" s="83">
        <v>3506.5703153920231</v>
      </c>
      <c r="I16076" s="85">
        <v>0.58273838715562543</v>
      </c>
    </row>
    <row r="16077" spans="1:9" hidden="1" x14ac:dyDescent="0.2">
      <c r="A16077" s="49" t="s">
        <v>12948</v>
      </c>
      <c r="B16077" s="1" t="s">
        <v>1265</v>
      </c>
      <c r="C16077" s="1" t="s">
        <v>7914</v>
      </c>
      <c r="D16077" s="1" t="s">
        <v>34</v>
      </c>
      <c r="E16077" s="39">
        <v>6068.033277243263</v>
      </c>
      <c r="F16077" s="39">
        <v>8266.202027492478</v>
      </c>
      <c r="G16077" s="39">
        <v>3535.2918471944145</v>
      </c>
      <c r="H16077" s="83">
        <v>3536.8267170281611</v>
      </c>
      <c r="I16077" s="85">
        <v>0.58286211618057548</v>
      </c>
    </row>
    <row r="16078" spans="1:9" x14ac:dyDescent="0.2">
      <c r="A16078" s="49" t="s">
        <v>12946</v>
      </c>
      <c r="B16078" s="1" t="s">
        <v>1264</v>
      </c>
      <c r="C16078" s="1" t="s">
        <v>7913</v>
      </c>
      <c r="D16078" s="1" t="s">
        <v>34</v>
      </c>
      <c r="E16078" s="39">
        <v>27056</v>
      </c>
      <c r="F16078" s="39">
        <v>46585.756576088985</v>
      </c>
      <c r="G16078" s="39">
        <v>19911.80353469689</v>
      </c>
      <c r="H16078" s="83">
        <v>19922.550283631295</v>
      </c>
      <c r="I16078" s="85">
        <v>0.73634499865579894</v>
      </c>
    </row>
    <row r="16079" spans="1:9" hidden="1" x14ac:dyDescent="0.2">
      <c r="A16079" s="49" t="s">
        <v>12947</v>
      </c>
      <c r="B16079" s="1" t="s">
        <v>1264</v>
      </c>
      <c r="C16079" s="1" t="s">
        <v>7913</v>
      </c>
      <c r="D16079" s="1" t="s">
        <v>34</v>
      </c>
      <c r="E16079" s="39">
        <v>27156.217903457997</v>
      </c>
      <c r="F16079" s="39">
        <v>46758.314487645024</v>
      </c>
      <c r="G16079" s="39">
        <v>19991.919265463919</v>
      </c>
      <c r="H16079" s="83">
        <v>20002.045632588848</v>
      </c>
      <c r="I16079" s="85">
        <v>0.73655490995459438</v>
      </c>
    </row>
    <row r="16080" spans="1:9" hidden="1" x14ac:dyDescent="0.2">
      <c r="A16080" s="49" t="s">
        <v>12948</v>
      </c>
      <c r="B16080" s="1" t="s">
        <v>1264</v>
      </c>
      <c r="C16080" s="1" t="s">
        <v>7913</v>
      </c>
      <c r="D16080" s="1" t="s">
        <v>34</v>
      </c>
      <c r="E16080" s="39">
        <v>27256.632389357335</v>
      </c>
      <c r="F16080" s="39">
        <v>46931.210880194543</v>
      </c>
      <c r="G16080" s="39">
        <v>20071.554826738662</v>
      </c>
      <c r="H16080" s="83">
        <v>20080.269022157747</v>
      </c>
      <c r="I16080" s="85">
        <v>0.73671129783436917</v>
      </c>
    </row>
    <row r="16081" spans="1:9" x14ac:dyDescent="0.2">
      <c r="A16081" s="49" t="s">
        <v>12946</v>
      </c>
      <c r="B16081" s="1" t="s">
        <v>1263</v>
      </c>
      <c r="C16081" s="1" t="s">
        <v>7912</v>
      </c>
      <c r="D16081" s="1" t="s">
        <v>34</v>
      </c>
      <c r="E16081" s="39">
        <v>8611.3333333333321</v>
      </c>
      <c r="F16081" s="39">
        <v>10745.763125496049</v>
      </c>
      <c r="G16081" s="39">
        <v>4592.9816302498466</v>
      </c>
      <c r="H16081" s="83">
        <v>4595.4605428382829</v>
      </c>
      <c r="I16081" s="85">
        <v>0.53365261393956998</v>
      </c>
    </row>
    <row r="16082" spans="1:9" hidden="1" x14ac:dyDescent="0.2">
      <c r="A16082" s="49" t="s">
        <v>12947</v>
      </c>
      <c r="B16082" s="1" t="s">
        <v>1263</v>
      </c>
      <c r="C16082" s="1" t="s">
        <v>7912</v>
      </c>
      <c r="D16082" s="1" t="s">
        <v>34</v>
      </c>
      <c r="E16082" s="39">
        <v>8658.8113683714892</v>
      </c>
      <c r="F16082" s="39">
        <v>10805.00920254769</v>
      </c>
      <c r="G16082" s="39">
        <v>4619.7745578918439</v>
      </c>
      <c r="H16082" s="83">
        <v>4622.1145800071008</v>
      </c>
      <c r="I16082" s="85">
        <v>0.53380474332661287</v>
      </c>
    </row>
    <row r="16083" spans="1:9" hidden="1" x14ac:dyDescent="0.2">
      <c r="A16083" s="49" t="s">
        <v>12948</v>
      </c>
      <c r="B16083" s="1" t="s">
        <v>1263</v>
      </c>
      <c r="C16083" s="1" t="s">
        <v>7912</v>
      </c>
      <c r="D16083" s="1" t="s">
        <v>34</v>
      </c>
      <c r="E16083" s="39">
        <v>8701.9758964513603</v>
      </c>
      <c r="F16083" s="39">
        <v>10858.872614427784</v>
      </c>
      <c r="G16083" s="39">
        <v>4644.1260080301336</v>
      </c>
      <c r="H16083" s="83">
        <v>4646.142285390516</v>
      </c>
      <c r="I16083" s="85">
        <v>0.533918082591472</v>
      </c>
    </row>
    <row r="16084" spans="1:9" x14ac:dyDescent="0.2">
      <c r="A16084" s="49" t="s">
        <v>12946</v>
      </c>
      <c r="B16084" s="1" t="s">
        <v>1262</v>
      </c>
      <c r="C16084" s="1" t="s">
        <v>7911</v>
      </c>
      <c r="D16084" s="1" t="s">
        <v>34</v>
      </c>
      <c r="E16084" s="39">
        <v>12935.083333333336</v>
      </c>
      <c r="F16084" s="39">
        <v>27428.364399816171</v>
      </c>
      <c r="G16084" s="39">
        <v>11723.501845788092</v>
      </c>
      <c r="H16084" s="83">
        <v>11729.829224960409</v>
      </c>
      <c r="I16084" s="85">
        <v>0.90682285708457544</v>
      </c>
    </row>
    <row r="16085" spans="1:9" hidden="1" x14ac:dyDescent="0.2">
      <c r="A16085" s="49" t="s">
        <v>12947</v>
      </c>
      <c r="B16085" s="1" t="s">
        <v>1262</v>
      </c>
      <c r="C16085" s="1" t="s">
        <v>7911</v>
      </c>
      <c r="D16085" s="1" t="s">
        <v>34</v>
      </c>
      <c r="E16085" s="39">
        <v>13013.960917438071</v>
      </c>
      <c r="F16085" s="39">
        <v>27595.621391058477</v>
      </c>
      <c r="G16085" s="39">
        <v>11798.745121065545</v>
      </c>
      <c r="H16085" s="83">
        <v>11804.721456960207</v>
      </c>
      <c r="I16085" s="85">
        <v>0.90708136683755192</v>
      </c>
    </row>
    <row r="16086" spans="1:9" hidden="1" x14ac:dyDescent="0.2">
      <c r="A16086" s="49" t="s">
        <v>12948</v>
      </c>
      <c r="B16086" s="1" t="s">
        <v>1262</v>
      </c>
      <c r="C16086" s="1" t="s">
        <v>7911</v>
      </c>
      <c r="D16086" s="1" t="s">
        <v>34</v>
      </c>
      <c r="E16086" s="39">
        <v>13092.555117072983</v>
      </c>
      <c r="F16086" s="39">
        <v>27762.277476044266</v>
      </c>
      <c r="G16086" s="39">
        <v>11873.379442479121</v>
      </c>
      <c r="H16086" s="83">
        <v>11878.53434700146</v>
      </c>
      <c r="I16086" s="85">
        <v>0.90727396148300998</v>
      </c>
    </row>
    <row r="16087" spans="1:9" x14ac:dyDescent="0.2">
      <c r="A16087" s="49" t="s">
        <v>12946</v>
      </c>
      <c r="B16087" s="1" t="s">
        <v>1261</v>
      </c>
      <c r="C16087" s="1" t="s">
        <v>7910</v>
      </c>
      <c r="D16087" s="1" t="s">
        <v>34</v>
      </c>
      <c r="E16087" s="39">
        <v>11234.5</v>
      </c>
      <c r="F16087" s="39">
        <v>29245.205483602986</v>
      </c>
      <c r="G16087" s="39">
        <v>12500.060720710328</v>
      </c>
      <c r="H16087" s="83">
        <v>12506.807222301517</v>
      </c>
      <c r="I16087" s="85">
        <v>1.1132500086609567</v>
      </c>
    </row>
    <row r="16088" spans="1:9" hidden="1" x14ac:dyDescent="0.2">
      <c r="A16088" s="49" t="s">
        <v>12947</v>
      </c>
      <c r="B16088" s="1" t="s">
        <v>1261</v>
      </c>
      <c r="C16088" s="1" t="s">
        <v>7910</v>
      </c>
      <c r="D16088" s="1" t="s">
        <v>34</v>
      </c>
      <c r="E16088" s="39">
        <v>11286.10010515363</v>
      </c>
      <c r="F16088" s="39">
        <v>29379.528833836055</v>
      </c>
      <c r="G16088" s="39">
        <v>12561.470081617599</v>
      </c>
      <c r="H16088" s="83">
        <v>12567.832755255193</v>
      </c>
      <c r="I16088" s="85">
        <v>1.1135673650029276</v>
      </c>
    </row>
    <row r="16089" spans="1:9" hidden="1" x14ac:dyDescent="0.2">
      <c r="A16089" s="49" t="s">
        <v>12948</v>
      </c>
      <c r="B16089" s="1" t="s">
        <v>1261</v>
      </c>
      <c r="C16089" s="1" t="s">
        <v>7910</v>
      </c>
      <c r="D16089" s="1" t="s">
        <v>34</v>
      </c>
      <c r="E16089" s="39">
        <v>11334.282539279597</v>
      </c>
      <c r="F16089" s="39">
        <v>29504.955438198875</v>
      </c>
      <c r="G16089" s="39">
        <v>12618.688493891144</v>
      </c>
      <c r="H16089" s="83">
        <v>12624.166979161346</v>
      </c>
      <c r="I16089" s="85">
        <v>1.113803801467943</v>
      </c>
    </row>
    <row r="16090" spans="1:9" x14ac:dyDescent="0.2">
      <c r="A16090" s="49" t="s">
        <v>12946</v>
      </c>
      <c r="B16090" s="1" t="s">
        <v>1260</v>
      </c>
      <c r="C16090" s="1" t="s">
        <v>7909</v>
      </c>
      <c r="D16090" s="1" t="s">
        <v>34</v>
      </c>
      <c r="E16090" s="39">
        <v>7723.4166666666679</v>
      </c>
      <c r="F16090" s="39">
        <v>20443.293459685785</v>
      </c>
      <c r="G16090" s="39">
        <v>8737.9249128766933</v>
      </c>
      <c r="H16090" s="83">
        <v>8742.6409239142031</v>
      </c>
      <c r="I16090" s="85">
        <v>1.1319654631150982</v>
      </c>
    </row>
    <row r="16091" spans="1:9" hidden="1" x14ac:dyDescent="0.2">
      <c r="A16091" s="49" t="s">
        <v>12947</v>
      </c>
      <c r="B16091" s="1" t="s">
        <v>1260</v>
      </c>
      <c r="C16091" s="1" t="s">
        <v>7909</v>
      </c>
      <c r="D16091" s="1" t="s">
        <v>34</v>
      </c>
      <c r="E16091" s="39">
        <v>7730.1597863247544</v>
      </c>
      <c r="F16091" s="39">
        <v>20461.141981907691</v>
      </c>
      <c r="G16091" s="39">
        <v>8748.337126000948</v>
      </c>
      <c r="H16091" s="83">
        <v>8752.7683600557775</v>
      </c>
      <c r="I16091" s="85">
        <v>1.1322881547080172</v>
      </c>
    </row>
    <row r="16092" spans="1:9" hidden="1" x14ac:dyDescent="0.2">
      <c r="A16092" s="49" t="s">
        <v>12948</v>
      </c>
      <c r="B16092" s="1" t="s">
        <v>1260</v>
      </c>
      <c r="C16092" s="1" t="s">
        <v>7909</v>
      </c>
      <c r="D16092" s="1" t="s">
        <v>34</v>
      </c>
      <c r="E16092" s="39">
        <v>7737.1216892786369</v>
      </c>
      <c r="F16092" s="39">
        <v>20479.569606787536</v>
      </c>
      <c r="G16092" s="39">
        <v>8758.7086819470278</v>
      </c>
      <c r="H16092" s="83">
        <v>8762.5113320024011</v>
      </c>
      <c r="I16092" s="85">
        <v>1.1325285660356941</v>
      </c>
    </row>
    <row r="16093" spans="1:9" x14ac:dyDescent="0.2">
      <c r="A16093" s="49" t="s">
        <v>12946</v>
      </c>
      <c r="B16093" s="1" t="s">
        <v>1259</v>
      </c>
      <c r="C16093" s="1" t="s">
        <v>7908</v>
      </c>
      <c r="D16093" s="1" t="s">
        <v>34</v>
      </c>
      <c r="E16093" s="39">
        <v>8557.5</v>
      </c>
      <c r="F16093" s="39">
        <v>25410.903031277518</v>
      </c>
      <c r="G16093" s="39">
        <v>10861.19333431055</v>
      </c>
      <c r="H16093" s="83">
        <v>10867.055310484053</v>
      </c>
      <c r="I16093" s="85">
        <v>1.2698866854202808</v>
      </c>
    </row>
    <row r="16094" spans="1:9" hidden="1" x14ac:dyDescent="0.2">
      <c r="A16094" s="49" t="s">
        <v>12947</v>
      </c>
      <c r="B16094" s="1" t="s">
        <v>1259</v>
      </c>
      <c r="C16094" s="1" t="s">
        <v>7908</v>
      </c>
      <c r="D16094" s="1" t="s">
        <v>34</v>
      </c>
      <c r="E16094" s="39">
        <v>8583.2666747493749</v>
      </c>
      <c r="F16094" s="39">
        <v>25487.415385761284</v>
      </c>
      <c r="G16094" s="39">
        <v>10897.363522633374</v>
      </c>
      <c r="H16094" s="83">
        <v>10902.883288007508</v>
      </c>
      <c r="I16094" s="85">
        <v>1.270248694483894</v>
      </c>
    </row>
    <row r="16095" spans="1:9" hidden="1" x14ac:dyDescent="0.2">
      <c r="A16095" s="49" t="s">
        <v>12948</v>
      </c>
      <c r="B16095" s="1" t="s">
        <v>1259</v>
      </c>
      <c r="C16095" s="1" t="s">
        <v>7908</v>
      </c>
      <c r="D16095" s="1" t="s">
        <v>34</v>
      </c>
      <c r="E16095" s="39">
        <v>8604.4715583431444</v>
      </c>
      <c r="F16095" s="39">
        <v>25550.381817638678</v>
      </c>
      <c r="G16095" s="39">
        <v>10927.395221188794</v>
      </c>
      <c r="H16095" s="83">
        <v>10932.139420539617</v>
      </c>
      <c r="I16095" s="85">
        <v>1.2705183980693735</v>
      </c>
    </row>
    <row r="16096" spans="1:9" x14ac:dyDescent="0.2">
      <c r="A16096" s="49" t="s">
        <v>12946</v>
      </c>
      <c r="B16096" s="1" t="s">
        <v>1258</v>
      </c>
      <c r="C16096" s="1" t="s">
        <v>7907</v>
      </c>
      <c r="D16096" s="1" t="s">
        <v>34</v>
      </c>
      <c r="E16096" s="39">
        <v>7650.8333333333321</v>
      </c>
      <c r="F16096" s="39">
        <v>10115.448176940788</v>
      </c>
      <c r="G16096" s="39">
        <v>4323.5707986340567</v>
      </c>
      <c r="H16096" s="83">
        <v>4325.9043054804897</v>
      </c>
      <c r="I16096" s="85">
        <v>0.56541609482372168</v>
      </c>
    </row>
    <row r="16097" spans="1:9" hidden="1" x14ac:dyDescent="0.2">
      <c r="A16097" s="49" t="s">
        <v>12947</v>
      </c>
      <c r="B16097" s="1" t="s">
        <v>1258</v>
      </c>
      <c r="C16097" s="1" t="s">
        <v>7907</v>
      </c>
      <c r="D16097" s="1" t="s">
        <v>34</v>
      </c>
      <c r="E16097" s="39">
        <v>7710.9123600198809</v>
      </c>
      <c r="F16097" s="39">
        <v>10194.880868059685</v>
      </c>
      <c r="G16097" s="39">
        <v>4358.9089441863034</v>
      </c>
      <c r="H16097" s="83">
        <v>4361.1168318656628</v>
      </c>
      <c r="I16097" s="85">
        <v>0.56557727908794686</v>
      </c>
    </row>
    <row r="16098" spans="1:9" hidden="1" x14ac:dyDescent="0.2">
      <c r="A16098" s="49" t="s">
        <v>12948</v>
      </c>
      <c r="B16098" s="1" t="s">
        <v>1258</v>
      </c>
      <c r="C16098" s="1" t="s">
        <v>7907</v>
      </c>
      <c r="D16098" s="1" t="s">
        <v>34</v>
      </c>
      <c r="E16098" s="39">
        <v>7767.5075646523383</v>
      </c>
      <c r="F16098" s="39">
        <v>10269.707469892555</v>
      </c>
      <c r="G16098" s="39">
        <v>4392.1516762633664</v>
      </c>
      <c r="H16098" s="83">
        <v>4394.0585573369854</v>
      </c>
      <c r="I16098" s="85">
        <v>0.56569736440722174</v>
      </c>
    </row>
    <row r="16099" spans="1:9" x14ac:dyDescent="0.2">
      <c r="A16099" s="49" t="s">
        <v>12946</v>
      </c>
      <c r="B16099" s="1" t="s">
        <v>1257</v>
      </c>
      <c r="C16099" s="1" t="s">
        <v>7906</v>
      </c>
      <c r="D16099" s="1" t="s">
        <v>34</v>
      </c>
      <c r="E16099" s="39">
        <v>11194.083333333334</v>
      </c>
      <c r="F16099" s="39">
        <v>21694.089815419291</v>
      </c>
      <c r="G16099" s="39">
        <v>9272.5434986369528</v>
      </c>
      <c r="H16099" s="83">
        <v>9277.5480526839801</v>
      </c>
      <c r="I16099" s="85">
        <v>0.82879033293040039</v>
      </c>
    </row>
    <row r="16100" spans="1:9" hidden="1" x14ac:dyDescent="0.2">
      <c r="A16100" s="49" t="s">
        <v>12947</v>
      </c>
      <c r="B16100" s="1" t="s">
        <v>1257</v>
      </c>
      <c r="C16100" s="1" t="s">
        <v>7906</v>
      </c>
      <c r="D16100" s="1" t="s">
        <v>34</v>
      </c>
      <c r="E16100" s="39">
        <v>11237.528006754439</v>
      </c>
      <c r="F16100" s="39">
        <v>21778.285422967834</v>
      </c>
      <c r="G16100" s="39">
        <v>9311.4931255968586</v>
      </c>
      <c r="H16100" s="83">
        <v>9316.2096111237843</v>
      </c>
      <c r="I16100" s="85">
        <v>0.82902659780017229</v>
      </c>
    </row>
    <row r="16101" spans="1:9" hidden="1" x14ac:dyDescent="0.2">
      <c r="A16101" s="49" t="s">
        <v>12948</v>
      </c>
      <c r="B16101" s="1" t="s">
        <v>1257</v>
      </c>
      <c r="C16101" s="1" t="s">
        <v>7906</v>
      </c>
      <c r="D16101" s="1" t="s">
        <v>34</v>
      </c>
      <c r="E16101" s="39">
        <v>11279.83407141011</v>
      </c>
      <c r="F16101" s="39">
        <v>21860.274411172351</v>
      </c>
      <c r="G16101" s="39">
        <v>9349.2089409643468</v>
      </c>
      <c r="H16101" s="83">
        <v>9353.2679605285357</v>
      </c>
      <c r="I16101" s="85">
        <v>0.82920261958776031</v>
      </c>
    </row>
    <row r="16102" spans="1:9" x14ac:dyDescent="0.2">
      <c r="A16102" s="49" t="s">
        <v>12946</v>
      </c>
      <c r="B16102" s="1" t="s">
        <v>1256</v>
      </c>
      <c r="C16102" s="1" t="s">
        <v>7905</v>
      </c>
      <c r="D16102" s="1" t="s">
        <v>34</v>
      </c>
      <c r="E16102" s="39">
        <v>6632.5833333333321</v>
      </c>
      <c r="F16102" s="39">
        <v>16978.602972462089</v>
      </c>
      <c r="G16102" s="39">
        <v>7257.0380203894529</v>
      </c>
      <c r="H16102" s="83">
        <v>7260.9547708473729</v>
      </c>
      <c r="I16102" s="85">
        <v>1.0947400742567437</v>
      </c>
    </row>
    <row r="16103" spans="1:9" hidden="1" x14ac:dyDescent="0.2">
      <c r="A16103" s="49" t="s">
        <v>12947</v>
      </c>
      <c r="B16103" s="1" t="s">
        <v>1256</v>
      </c>
      <c r="C16103" s="1" t="s">
        <v>7905</v>
      </c>
      <c r="D16103" s="1" t="s">
        <v>34</v>
      </c>
      <c r="E16103" s="39">
        <v>6665.1260136175124</v>
      </c>
      <c r="F16103" s="39">
        <v>17061.908257964955</v>
      </c>
      <c r="G16103" s="39">
        <v>7294.9655295662251</v>
      </c>
      <c r="H16103" s="83">
        <v>7298.6605974651693</v>
      </c>
      <c r="I16103" s="85">
        <v>1.0950521539357669</v>
      </c>
    </row>
    <row r="16104" spans="1:9" hidden="1" x14ac:dyDescent="0.2">
      <c r="A16104" s="49" t="s">
        <v>12948</v>
      </c>
      <c r="B16104" s="1" t="s">
        <v>1256</v>
      </c>
      <c r="C16104" s="1" t="s">
        <v>7905</v>
      </c>
      <c r="D16104" s="1" t="s">
        <v>34</v>
      </c>
      <c r="E16104" s="39">
        <v>6698.4296602190016</v>
      </c>
      <c r="F16104" s="39">
        <v>17147.161524266197</v>
      </c>
      <c r="G16104" s="39">
        <v>7333.5033595414016</v>
      </c>
      <c r="H16104" s="83">
        <v>7336.6872474829788</v>
      </c>
      <c r="I16104" s="85">
        <v>1.0952846591872862</v>
      </c>
    </row>
    <row r="16105" spans="1:9" x14ac:dyDescent="0.2">
      <c r="A16105" s="49" t="s">
        <v>12946</v>
      </c>
      <c r="B16105" s="1" t="s">
        <v>1255</v>
      </c>
      <c r="C16105" s="1" t="s">
        <v>7904</v>
      </c>
      <c r="D16105" s="1" t="s">
        <v>34</v>
      </c>
      <c r="E16105" s="39">
        <v>8442.4166666666679</v>
      </c>
      <c r="F16105" s="39">
        <v>22090.669841786319</v>
      </c>
      <c r="G16105" s="39">
        <v>9442.0507504491579</v>
      </c>
      <c r="H16105" s="83">
        <v>9447.1467905273021</v>
      </c>
      <c r="I16105" s="85">
        <v>1.1190097768838663</v>
      </c>
    </row>
    <row r="16106" spans="1:9" hidden="1" x14ac:dyDescent="0.2">
      <c r="A16106" s="49" t="s">
        <v>12947</v>
      </c>
      <c r="B16106" s="1" t="s">
        <v>1255</v>
      </c>
      <c r="C16106" s="1" t="s">
        <v>7904</v>
      </c>
      <c r="D16106" s="1" t="s">
        <v>34</v>
      </c>
      <c r="E16106" s="39">
        <v>8459.6607103691676</v>
      </c>
      <c r="F16106" s="39">
        <v>22135.791101635208</v>
      </c>
      <c r="G16106" s="39">
        <v>9464.347751414296</v>
      </c>
      <c r="H16106" s="83">
        <v>9469.1416613264064</v>
      </c>
      <c r="I16106" s="85">
        <v>1.1193287751741507</v>
      </c>
    </row>
    <row r="16107" spans="1:9" hidden="1" x14ac:dyDescent="0.2">
      <c r="A16107" s="49" t="s">
        <v>12948</v>
      </c>
      <c r="B16107" s="1" t="s">
        <v>1255</v>
      </c>
      <c r="C16107" s="1" t="s">
        <v>7904</v>
      </c>
      <c r="D16107" s="1" t="s">
        <v>34</v>
      </c>
      <c r="E16107" s="39">
        <v>8474.9246884762997</v>
      </c>
      <c r="F16107" s="39">
        <v>22175.731264997226</v>
      </c>
      <c r="G16107" s="39">
        <v>9484.1236260590904</v>
      </c>
      <c r="H16107" s="83">
        <v>9488.2412197068988</v>
      </c>
      <c r="I16107" s="85">
        <v>1.1195664349216514</v>
      </c>
    </row>
    <row r="16108" spans="1:9" x14ac:dyDescent="0.2">
      <c r="A16108" s="49" t="s">
        <v>12946</v>
      </c>
      <c r="B16108" s="1" t="s">
        <v>1254</v>
      </c>
      <c r="C16108" s="1" t="s">
        <v>7903</v>
      </c>
      <c r="D16108" s="1" t="s">
        <v>34</v>
      </c>
      <c r="E16108" s="39">
        <v>5753.1666666666661</v>
      </c>
      <c r="F16108" s="39">
        <v>9380.9443084335253</v>
      </c>
      <c r="G16108" s="39">
        <v>4009.6272716827698</v>
      </c>
      <c r="H16108" s="83">
        <v>4011.7913377119585</v>
      </c>
      <c r="I16108" s="85">
        <v>0.69731881069184376</v>
      </c>
    </row>
    <row r="16109" spans="1:9" hidden="1" x14ac:dyDescent="0.2">
      <c r="A16109" s="49" t="s">
        <v>12947</v>
      </c>
      <c r="B16109" s="1" t="s">
        <v>1254</v>
      </c>
      <c r="C16109" s="1" t="s">
        <v>7903</v>
      </c>
      <c r="D16109" s="1" t="s">
        <v>34</v>
      </c>
      <c r="E16109" s="39">
        <v>5783.9268474195087</v>
      </c>
      <c r="F16109" s="39">
        <v>9431.1009542042211</v>
      </c>
      <c r="G16109" s="39">
        <v>4032.3482770258979</v>
      </c>
      <c r="H16109" s="83">
        <v>4034.3907542131315</v>
      </c>
      <c r="I16109" s="85">
        <v>0.69751759671944491</v>
      </c>
    </row>
    <row r="16110" spans="1:9" hidden="1" x14ac:dyDescent="0.2">
      <c r="A16110" s="49" t="s">
        <v>12948</v>
      </c>
      <c r="B16110" s="1" t="s">
        <v>1254</v>
      </c>
      <c r="C16110" s="1" t="s">
        <v>7903</v>
      </c>
      <c r="D16110" s="1" t="s">
        <v>34</v>
      </c>
      <c r="E16110" s="39">
        <v>5814.8017613925967</v>
      </c>
      <c r="F16110" s="39">
        <v>9481.4446805883945</v>
      </c>
      <c r="G16110" s="39">
        <v>4055.0272020241282</v>
      </c>
      <c r="H16110" s="83">
        <v>4056.7877183255887</v>
      </c>
      <c r="I16110" s="85">
        <v>0.69766569606218554</v>
      </c>
    </row>
    <row r="16111" spans="1:9" x14ac:dyDescent="0.2">
      <c r="A16111" s="49" t="s">
        <v>12946</v>
      </c>
      <c r="B16111" s="1" t="s">
        <v>1253</v>
      </c>
      <c r="C16111" s="1" t="s">
        <v>7902</v>
      </c>
      <c r="D16111" s="1" t="s">
        <v>34</v>
      </c>
      <c r="E16111" s="39">
        <v>10353.75</v>
      </c>
      <c r="F16111" s="39">
        <v>28655.420031609683</v>
      </c>
      <c r="G16111" s="39">
        <v>12247.973110444045</v>
      </c>
      <c r="H16111" s="83">
        <v>12254.583555939047</v>
      </c>
      <c r="I16111" s="85">
        <v>1.183588898315977</v>
      </c>
    </row>
    <row r="16112" spans="1:9" hidden="1" x14ac:dyDescent="0.2">
      <c r="A16112" s="49" t="s">
        <v>12947</v>
      </c>
      <c r="B16112" s="1" t="s">
        <v>1253</v>
      </c>
      <c r="C16112" s="1" t="s">
        <v>7902</v>
      </c>
      <c r="D16112" s="1" t="s">
        <v>34</v>
      </c>
      <c r="E16112" s="39">
        <v>10387.535184792549</v>
      </c>
      <c r="F16112" s="39">
        <v>28748.925154012293</v>
      </c>
      <c r="G16112" s="39">
        <v>12291.850058020036</v>
      </c>
      <c r="H16112" s="83">
        <v>12298.076162911682</v>
      </c>
      <c r="I16112" s="85">
        <v>1.1839263063018246</v>
      </c>
    </row>
    <row r="16113" spans="1:9" hidden="1" x14ac:dyDescent="0.2">
      <c r="A16113" s="49" t="s">
        <v>12948</v>
      </c>
      <c r="B16113" s="1" t="s">
        <v>1253</v>
      </c>
      <c r="C16113" s="1" t="s">
        <v>7902</v>
      </c>
      <c r="D16113" s="1" t="s">
        <v>34</v>
      </c>
      <c r="E16113" s="39">
        <v>10421.11071055536</v>
      </c>
      <c r="F16113" s="39">
        <v>28841.850016358352</v>
      </c>
      <c r="G16113" s="39">
        <v>12335.091361391065</v>
      </c>
      <c r="H16113" s="83">
        <v>12340.44672113092</v>
      </c>
      <c r="I16113" s="85">
        <v>1.1841776816200118</v>
      </c>
    </row>
    <row r="16114" spans="1:9" x14ac:dyDescent="0.2">
      <c r="A16114" s="49" t="s">
        <v>12946</v>
      </c>
      <c r="B16114" s="1" t="s">
        <v>1252</v>
      </c>
      <c r="C16114" s="1" t="s">
        <v>7901</v>
      </c>
      <c r="D16114" s="1" t="s">
        <v>34</v>
      </c>
      <c r="E16114" s="39">
        <v>14003.083333333336</v>
      </c>
      <c r="F16114" s="39">
        <v>42687.967997960819</v>
      </c>
      <c r="G16114" s="39">
        <v>18245.80074561029</v>
      </c>
      <c r="H16114" s="83">
        <v>18255.648323675159</v>
      </c>
      <c r="I16114" s="85">
        <v>1.3036877585537821</v>
      </c>
    </row>
    <row r="16115" spans="1:9" hidden="1" x14ac:dyDescent="0.2">
      <c r="A16115" s="49" t="s">
        <v>12947</v>
      </c>
      <c r="B16115" s="1" t="s">
        <v>1252</v>
      </c>
      <c r="C16115" s="1" t="s">
        <v>7901</v>
      </c>
      <c r="D16115" s="1" t="s">
        <v>34</v>
      </c>
      <c r="E16115" s="39">
        <v>14062.494945124427</v>
      </c>
      <c r="F16115" s="39">
        <v>42869.082465572981</v>
      </c>
      <c r="G16115" s="39">
        <v>18329.044684934157</v>
      </c>
      <c r="H16115" s="83">
        <v>18338.328767821062</v>
      </c>
      <c r="I16115" s="85">
        <v>1.3040594033549573</v>
      </c>
    </row>
    <row r="16116" spans="1:9" hidden="1" x14ac:dyDescent="0.2">
      <c r="A16116" s="49" t="s">
        <v>12948</v>
      </c>
      <c r="B16116" s="1" t="s">
        <v>1252</v>
      </c>
      <c r="C16116" s="1" t="s">
        <v>7901</v>
      </c>
      <c r="D16116" s="1" t="s">
        <v>34</v>
      </c>
      <c r="E16116" s="39">
        <v>14112.88445492834</v>
      </c>
      <c r="F16116" s="39">
        <v>43022.693333318231</v>
      </c>
      <c r="G16116" s="39">
        <v>18399.958829915475</v>
      </c>
      <c r="H16116" s="83">
        <v>18407.947291114971</v>
      </c>
      <c r="I16116" s="85">
        <v>1.3043362857467991</v>
      </c>
    </row>
    <row r="16117" spans="1:9" x14ac:dyDescent="0.2">
      <c r="A16117" s="49" t="s">
        <v>12946</v>
      </c>
      <c r="B16117" s="1" t="s">
        <v>1251</v>
      </c>
      <c r="C16117" s="1" t="s">
        <v>6740</v>
      </c>
      <c r="D16117" s="1" t="s">
        <v>34</v>
      </c>
      <c r="E16117" s="39">
        <v>10216.75</v>
      </c>
      <c r="F16117" s="39">
        <v>22855.496569944931</v>
      </c>
      <c r="G16117" s="39">
        <v>9768.9549518289405</v>
      </c>
      <c r="H16117" s="83">
        <v>9774.2274278272034</v>
      </c>
      <c r="I16117" s="85">
        <v>0.95668656156088805</v>
      </c>
    </row>
    <row r="16118" spans="1:9" hidden="1" x14ac:dyDescent="0.2">
      <c r="A16118" s="49" t="s">
        <v>12947</v>
      </c>
      <c r="B16118" s="1" t="s">
        <v>1251</v>
      </c>
      <c r="C16118" s="1" t="s">
        <v>6740</v>
      </c>
      <c r="D16118" s="1" t="s">
        <v>34</v>
      </c>
      <c r="E16118" s="39">
        <v>10281.054322656557</v>
      </c>
      <c r="F16118" s="39">
        <v>22999.349284938406</v>
      </c>
      <c r="G16118" s="39">
        <v>9833.5694753109074</v>
      </c>
      <c r="H16118" s="83">
        <v>9838.5504045220168</v>
      </c>
      <c r="I16118" s="85">
        <v>0.95695928605693814</v>
      </c>
    </row>
    <row r="16119" spans="1:9" hidden="1" x14ac:dyDescent="0.2">
      <c r="A16119" s="49" t="s">
        <v>12948</v>
      </c>
      <c r="B16119" s="1" t="s">
        <v>1251</v>
      </c>
      <c r="C16119" s="1" t="s">
        <v>6740</v>
      </c>
      <c r="D16119" s="1" t="s">
        <v>34</v>
      </c>
      <c r="E16119" s="39">
        <v>10343.397271558009</v>
      </c>
      <c r="F16119" s="39">
        <v>23138.814286507142</v>
      </c>
      <c r="G16119" s="39">
        <v>9896.0152714352207</v>
      </c>
      <c r="H16119" s="83">
        <v>9900.3116905063853</v>
      </c>
      <c r="I16119" s="85">
        <v>0.95716247095429574</v>
      </c>
    </row>
    <row r="16120" spans="1:9" x14ac:dyDescent="0.2">
      <c r="A16120" s="49" t="s">
        <v>12946</v>
      </c>
      <c r="B16120" s="1" t="s">
        <v>1250</v>
      </c>
      <c r="C16120" s="1" t="s">
        <v>7900</v>
      </c>
      <c r="D16120" s="1" t="s">
        <v>34</v>
      </c>
      <c r="E16120" s="39">
        <v>13125.5</v>
      </c>
      <c r="F16120" s="39">
        <v>22925.505722707752</v>
      </c>
      <c r="G16120" s="39">
        <v>9798.8784434259269</v>
      </c>
      <c r="H16120" s="83">
        <v>9804.1670696564306</v>
      </c>
      <c r="I16120" s="85">
        <v>0.74695570223278585</v>
      </c>
    </row>
    <row r="16121" spans="1:9" hidden="1" x14ac:dyDescent="0.2">
      <c r="A16121" s="49" t="s">
        <v>12947</v>
      </c>
      <c r="B16121" s="1" t="s">
        <v>1250</v>
      </c>
      <c r="C16121" s="1" t="s">
        <v>7900</v>
      </c>
      <c r="D16121" s="1" t="s">
        <v>34</v>
      </c>
      <c r="E16121" s="39">
        <v>13184.285062582674</v>
      </c>
      <c r="F16121" s="39">
        <v>23028.181985604315</v>
      </c>
      <c r="G16121" s="39">
        <v>9845.8971443091232</v>
      </c>
      <c r="H16121" s="83">
        <v>9850.8843177682411</v>
      </c>
      <c r="I16121" s="85">
        <v>0.74716863834545666</v>
      </c>
    </row>
    <row r="16122" spans="1:9" hidden="1" x14ac:dyDescent="0.2">
      <c r="A16122" s="49" t="s">
        <v>12948</v>
      </c>
      <c r="B16122" s="1" t="s">
        <v>1250</v>
      </c>
      <c r="C16122" s="1" t="s">
        <v>7900</v>
      </c>
      <c r="D16122" s="1" t="s">
        <v>34</v>
      </c>
      <c r="E16122" s="39">
        <v>13245.065393962832</v>
      </c>
      <c r="F16122" s="39">
        <v>23134.343262118266</v>
      </c>
      <c r="G16122" s="39">
        <v>9894.1031023377273</v>
      </c>
      <c r="H16122" s="83">
        <v>9898.3986912283053</v>
      </c>
      <c r="I16122" s="85">
        <v>0.74732727976866353</v>
      </c>
    </row>
    <row r="16123" spans="1:9" x14ac:dyDescent="0.2">
      <c r="A16123" s="49" t="s">
        <v>12946</v>
      </c>
      <c r="B16123" s="1" t="s">
        <v>1249</v>
      </c>
      <c r="C16123" s="1" t="s">
        <v>7899</v>
      </c>
      <c r="D16123" s="1" t="s">
        <v>34</v>
      </c>
      <c r="E16123" s="39">
        <v>13799.833333333334</v>
      </c>
      <c r="F16123" s="39">
        <v>42743.464649896232</v>
      </c>
      <c r="G16123" s="39">
        <v>18269.521266889504</v>
      </c>
      <c r="H16123" s="83">
        <v>18279.381647334943</v>
      </c>
      <c r="I16123" s="85">
        <v>1.3246088706869608</v>
      </c>
    </row>
    <row r="16124" spans="1:9" hidden="1" x14ac:dyDescent="0.2">
      <c r="A16124" s="49" t="s">
        <v>12947</v>
      </c>
      <c r="B16124" s="1" t="s">
        <v>1249</v>
      </c>
      <c r="C16124" s="1" t="s">
        <v>7899</v>
      </c>
      <c r="D16124" s="1" t="s">
        <v>34</v>
      </c>
      <c r="E16124" s="39">
        <v>13819.869110573869</v>
      </c>
      <c r="F16124" s="39">
        <v>42805.523264339456</v>
      </c>
      <c r="G16124" s="39">
        <v>18301.869402130204</v>
      </c>
      <c r="H16124" s="83">
        <v>18311.139720111063</v>
      </c>
      <c r="I16124" s="85">
        <v>1.3249864795102024</v>
      </c>
    </row>
    <row r="16125" spans="1:9" hidden="1" x14ac:dyDescent="0.2">
      <c r="A16125" s="49" t="s">
        <v>12948</v>
      </c>
      <c r="B16125" s="1" t="s">
        <v>1249</v>
      </c>
      <c r="C16125" s="1" t="s">
        <v>7899</v>
      </c>
      <c r="D16125" s="1" t="s">
        <v>34</v>
      </c>
      <c r="E16125" s="39">
        <v>13836.861689170848</v>
      </c>
      <c r="F16125" s="39">
        <v>42858.155905982749</v>
      </c>
      <c r="G16125" s="39">
        <v>18329.589411955105</v>
      </c>
      <c r="H16125" s="83">
        <v>18337.547321816408</v>
      </c>
      <c r="I16125" s="85">
        <v>1.3252678052110569</v>
      </c>
    </row>
    <row r="16126" spans="1:9" x14ac:dyDescent="0.2">
      <c r="A16126" s="49" t="s">
        <v>12946</v>
      </c>
      <c r="B16126" s="1" t="s">
        <v>1248</v>
      </c>
      <c r="C16126" s="1" t="s">
        <v>7898</v>
      </c>
      <c r="D16126" s="1" t="s">
        <v>34</v>
      </c>
      <c r="E16126" s="39">
        <v>23049.083333333332</v>
      </c>
      <c r="F16126" s="39">
        <v>41099.590194006014</v>
      </c>
      <c r="G16126" s="39">
        <v>17566.892231597776</v>
      </c>
      <c r="H16126" s="83">
        <v>17576.373390852976</v>
      </c>
      <c r="I16126" s="85">
        <v>0.7625627942189882</v>
      </c>
    </row>
    <row r="16127" spans="1:9" hidden="1" x14ac:dyDescent="0.2">
      <c r="A16127" s="49" t="s">
        <v>12947</v>
      </c>
      <c r="B16127" s="1" t="s">
        <v>1248</v>
      </c>
      <c r="C16127" s="1" t="s">
        <v>7898</v>
      </c>
      <c r="D16127" s="1" t="s">
        <v>34</v>
      </c>
      <c r="E16127" s="39">
        <v>23170.21611984964</v>
      </c>
      <c r="F16127" s="39">
        <v>41315.586110758086</v>
      </c>
      <c r="G16127" s="39">
        <v>17664.833965515299</v>
      </c>
      <c r="H16127" s="83">
        <v>17673.781610389233</v>
      </c>
      <c r="I16127" s="85">
        <v>0.76278017947568133</v>
      </c>
    </row>
    <row r="16128" spans="1:9" hidden="1" x14ac:dyDescent="0.2">
      <c r="A16128" s="49" t="s">
        <v>12948</v>
      </c>
      <c r="B16128" s="1" t="s">
        <v>1248</v>
      </c>
      <c r="C16128" s="1" t="s">
        <v>7898</v>
      </c>
      <c r="D16128" s="1" t="s">
        <v>34</v>
      </c>
      <c r="E16128" s="39">
        <v>23288.711579379902</v>
      </c>
      <c r="F16128" s="39">
        <v>41526.8793216903</v>
      </c>
      <c r="G16128" s="39">
        <v>17760.228629438931</v>
      </c>
      <c r="H16128" s="83">
        <v>17767.939347631942</v>
      </c>
      <c r="I16128" s="85">
        <v>0.76294213559516466</v>
      </c>
    </row>
    <row r="16129" spans="1:9" x14ac:dyDescent="0.2">
      <c r="A16129" s="49" t="s">
        <v>12946</v>
      </c>
      <c r="B16129" s="1" t="s">
        <v>1247</v>
      </c>
      <c r="C16129" s="1" t="s">
        <v>7897</v>
      </c>
      <c r="D16129" s="1" t="s">
        <v>34</v>
      </c>
      <c r="E16129" s="39">
        <v>20158.5</v>
      </c>
      <c r="F16129" s="39">
        <v>49712.243370108947</v>
      </c>
      <c r="G16129" s="39">
        <v>21248.134537385871</v>
      </c>
      <c r="H16129" s="83">
        <v>21259.602527555613</v>
      </c>
      <c r="I16129" s="85">
        <v>1.0546222450854783</v>
      </c>
    </row>
    <row r="16130" spans="1:9" hidden="1" x14ac:dyDescent="0.2">
      <c r="A16130" s="49" t="s">
        <v>12947</v>
      </c>
      <c r="B16130" s="1" t="s">
        <v>1247</v>
      </c>
      <c r="C16130" s="1" t="s">
        <v>7897</v>
      </c>
      <c r="D16130" s="1" t="s">
        <v>34</v>
      </c>
      <c r="E16130" s="39">
        <v>20293.857265497943</v>
      </c>
      <c r="F16130" s="39">
        <v>50046.043668957878</v>
      </c>
      <c r="G16130" s="39">
        <v>21397.616136271434</v>
      </c>
      <c r="H16130" s="83">
        <v>21408.454521206713</v>
      </c>
      <c r="I16130" s="85">
        <v>1.0549228882970278</v>
      </c>
    </row>
    <row r="16131" spans="1:9" hidden="1" x14ac:dyDescent="0.2">
      <c r="A16131" s="49" t="s">
        <v>12948</v>
      </c>
      <c r="B16131" s="1" t="s">
        <v>1247</v>
      </c>
      <c r="C16131" s="1" t="s">
        <v>7897</v>
      </c>
      <c r="D16131" s="1" t="s">
        <v>34</v>
      </c>
      <c r="E16131" s="39">
        <v>20424.201314343849</v>
      </c>
      <c r="F16131" s="39">
        <v>50367.481031761308</v>
      </c>
      <c r="G16131" s="39">
        <v>21541.1799110504</v>
      </c>
      <c r="H16131" s="83">
        <v>21550.53215371037</v>
      </c>
      <c r="I16131" s="85">
        <v>1.0551468731644111</v>
      </c>
    </row>
    <row r="16132" spans="1:9" x14ac:dyDescent="0.2">
      <c r="A16132" s="49" t="s">
        <v>12946</v>
      </c>
      <c r="B16132" s="1" t="s">
        <v>1246</v>
      </c>
      <c r="C16132" s="1" t="s">
        <v>7896</v>
      </c>
      <c r="D16132" s="1" t="s">
        <v>34</v>
      </c>
      <c r="E16132" s="39">
        <v>7355.4999999999991</v>
      </c>
      <c r="F16132" s="39">
        <v>14397.450359361203</v>
      </c>
      <c r="G16132" s="39">
        <v>6153.7951516986823</v>
      </c>
      <c r="H16132" s="83">
        <v>6157.1164626675163</v>
      </c>
      <c r="I16132" s="85">
        <v>0.83707653628815404</v>
      </c>
    </row>
    <row r="16133" spans="1:9" hidden="1" x14ac:dyDescent="0.2">
      <c r="A16133" s="49" t="s">
        <v>12947</v>
      </c>
      <c r="B16133" s="1" t="s">
        <v>1246</v>
      </c>
      <c r="C16133" s="1" t="s">
        <v>7896</v>
      </c>
      <c r="D16133" s="1" t="s">
        <v>34</v>
      </c>
      <c r="E16133" s="39">
        <v>7414.3279440563656</v>
      </c>
      <c r="F16133" s="39">
        <v>14512.598534780253</v>
      </c>
      <c r="G16133" s="39">
        <v>6204.9862450897199</v>
      </c>
      <c r="H16133" s="83">
        <v>6208.1292134004943</v>
      </c>
      <c r="I16133" s="85">
        <v>0.8373151633220095</v>
      </c>
    </row>
    <row r="16134" spans="1:9" hidden="1" x14ac:dyDescent="0.2">
      <c r="A16134" s="49" t="s">
        <v>12948</v>
      </c>
      <c r="B16134" s="1" t="s">
        <v>1246</v>
      </c>
      <c r="C16134" s="1" t="s">
        <v>7896</v>
      </c>
      <c r="D16134" s="1" t="s">
        <v>34</v>
      </c>
      <c r="E16134" s="39">
        <v>7468.696595573836</v>
      </c>
      <c r="F16134" s="39">
        <v>14619.018215472004</v>
      </c>
      <c r="G16134" s="39">
        <v>6252.2662450366588</v>
      </c>
      <c r="H16134" s="83">
        <v>6254.9807068878563</v>
      </c>
      <c r="I16134" s="85">
        <v>0.83749294496642657</v>
      </c>
    </row>
    <row r="16135" spans="1:9" x14ac:dyDescent="0.2">
      <c r="A16135" s="49" t="s">
        <v>12946</v>
      </c>
      <c r="B16135" s="1" t="s">
        <v>1245</v>
      </c>
      <c r="C16135" s="1" t="s">
        <v>7895</v>
      </c>
      <c r="D16135" s="1" t="s">
        <v>34</v>
      </c>
      <c r="E16135" s="39">
        <v>11882.666666666668</v>
      </c>
      <c r="F16135" s="39">
        <v>22253.173882055406</v>
      </c>
      <c r="G16135" s="39">
        <v>9511.508644046904</v>
      </c>
      <c r="H16135" s="83">
        <v>9516.6421717661215</v>
      </c>
      <c r="I16135" s="85">
        <v>0.80088438384477001</v>
      </c>
    </row>
    <row r="16136" spans="1:9" hidden="1" x14ac:dyDescent="0.2">
      <c r="A16136" s="49" t="s">
        <v>12947</v>
      </c>
      <c r="B16136" s="1" t="s">
        <v>1245</v>
      </c>
      <c r="C16136" s="1" t="s">
        <v>7895</v>
      </c>
      <c r="D16136" s="1" t="s">
        <v>34</v>
      </c>
      <c r="E16136" s="39">
        <v>11930.415680032129</v>
      </c>
      <c r="F16136" s="39">
        <v>22342.595484707854</v>
      </c>
      <c r="G16136" s="39">
        <v>9552.7687429627586</v>
      </c>
      <c r="H16136" s="83">
        <v>9557.6074401416681</v>
      </c>
      <c r="I16136" s="85">
        <v>0.80111269351144099</v>
      </c>
    </row>
    <row r="16137" spans="1:9" hidden="1" x14ac:dyDescent="0.2">
      <c r="A16137" s="49" t="s">
        <v>12948</v>
      </c>
      <c r="B16137" s="1" t="s">
        <v>1245</v>
      </c>
      <c r="C16137" s="1" t="s">
        <v>7895</v>
      </c>
      <c r="D16137" s="1" t="s">
        <v>34</v>
      </c>
      <c r="E16137" s="39">
        <v>11976.649027320294</v>
      </c>
      <c r="F16137" s="39">
        <v>22429.178635208838</v>
      </c>
      <c r="G16137" s="39">
        <v>9592.5180759675186</v>
      </c>
      <c r="H16137" s="83">
        <v>9596.6827297672189</v>
      </c>
      <c r="I16137" s="85">
        <v>0.80128278852256063</v>
      </c>
    </row>
    <row r="16138" spans="1:9" x14ac:dyDescent="0.2">
      <c r="A16138" s="49" t="s">
        <v>12946</v>
      </c>
      <c r="B16138" s="1" t="s">
        <v>1244</v>
      </c>
      <c r="C16138" s="1" t="s">
        <v>7894</v>
      </c>
      <c r="D16138" s="1" t="s">
        <v>34</v>
      </c>
      <c r="E16138" s="39">
        <v>16645</v>
      </c>
      <c r="F16138" s="39">
        <v>51592.533708119343</v>
      </c>
      <c r="G16138" s="39">
        <v>22051.813055250033</v>
      </c>
      <c r="H16138" s="83">
        <v>22063.714804784686</v>
      </c>
      <c r="I16138" s="85">
        <v>1.3255460982147604</v>
      </c>
    </row>
    <row r="16139" spans="1:9" hidden="1" x14ac:dyDescent="0.2">
      <c r="A16139" s="49" t="s">
        <v>12947</v>
      </c>
      <c r="B16139" s="1" t="s">
        <v>1244</v>
      </c>
      <c r="C16139" s="1" t="s">
        <v>7894</v>
      </c>
      <c r="D16139" s="1" t="s">
        <v>34</v>
      </c>
      <c r="E16139" s="39">
        <v>16696.754212929794</v>
      </c>
      <c r="F16139" s="39">
        <v>51752.950107946177</v>
      </c>
      <c r="G16139" s="39">
        <v>22127.418655799192</v>
      </c>
      <c r="H16139" s="83">
        <v>22138.626702503476</v>
      </c>
      <c r="I16139" s="85">
        <v>1.3259239742152731</v>
      </c>
    </row>
    <row r="16140" spans="1:9" hidden="1" x14ac:dyDescent="0.2">
      <c r="A16140" s="49" t="s">
        <v>12948</v>
      </c>
      <c r="B16140" s="1" t="s">
        <v>1244</v>
      </c>
      <c r="C16140" s="1" t="s">
        <v>7894</v>
      </c>
      <c r="D16140" s="1" t="s">
        <v>34</v>
      </c>
      <c r="E16140" s="39">
        <v>16744.995301046449</v>
      </c>
      <c r="F16140" s="39">
        <v>51902.477291170857</v>
      </c>
      <c r="G16140" s="39">
        <v>22197.667587412052</v>
      </c>
      <c r="H16140" s="83">
        <v>22207.304848445106</v>
      </c>
      <c r="I16140" s="85">
        <v>1.3262054989682379</v>
      </c>
    </row>
    <row r="16141" spans="1:9" x14ac:dyDescent="0.2">
      <c r="A16141" s="49" t="s">
        <v>12946</v>
      </c>
      <c r="B16141" s="1" t="s">
        <v>1243</v>
      </c>
      <c r="C16141" s="1" t="s">
        <v>7893</v>
      </c>
      <c r="D16141" s="1" t="s">
        <v>34</v>
      </c>
      <c r="E16141" s="39">
        <v>9113.3333333333321</v>
      </c>
      <c r="F16141" s="39">
        <v>28789.297328871726</v>
      </c>
      <c r="G16141" s="39">
        <v>12305.195288138724</v>
      </c>
      <c r="H16141" s="83">
        <v>12311.836617444731</v>
      </c>
      <c r="I16141" s="85">
        <v>1.3509696361497512</v>
      </c>
    </row>
    <row r="16142" spans="1:9" hidden="1" x14ac:dyDescent="0.2">
      <c r="A16142" s="49" t="s">
        <v>12947</v>
      </c>
      <c r="B16142" s="1" t="s">
        <v>1243</v>
      </c>
      <c r="C16142" s="1" t="s">
        <v>7893</v>
      </c>
      <c r="D16142" s="1" t="s">
        <v>34</v>
      </c>
      <c r="E16142" s="39">
        <v>9132.6034063729439</v>
      </c>
      <c r="F16142" s="39">
        <v>28850.17207601362</v>
      </c>
      <c r="G16142" s="39">
        <v>12335.139049779182</v>
      </c>
      <c r="H16142" s="83">
        <v>12341.387081541239</v>
      </c>
      <c r="I16142" s="85">
        <v>1.351354759687597</v>
      </c>
    </row>
    <row r="16143" spans="1:9" hidden="1" x14ac:dyDescent="0.2">
      <c r="A16143" s="49" t="s">
        <v>12948</v>
      </c>
      <c r="B16143" s="1" t="s">
        <v>1243</v>
      </c>
      <c r="C16143" s="1" t="s">
        <v>7893</v>
      </c>
      <c r="D16143" s="1" t="s">
        <v>34</v>
      </c>
      <c r="E16143" s="39">
        <v>9154.5068823971051</v>
      </c>
      <c r="F16143" s="39">
        <v>28919.365823321088</v>
      </c>
      <c r="G16143" s="39">
        <v>12368.243345757359</v>
      </c>
      <c r="H16143" s="83">
        <v>12373.613098645767</v>
      </c>
      <c r="I16143" s="85">
        <v>1.3516416839926761</v>
      </c>
    </row>
    <row r="16144" spans="1:9" x14ac:dyDescent="0.2">
      <c r="A16144" s="49" t="s">
        <v>12946</v>
      </c>
      <c r="B16144" s="1" t="s">
        <v>1242</v>
      </c>
      <c r="C16144" s="1" t="s">
        <v>7892</v>
      </c>
      <c r="D16144" s="1" t="s">
        <v>34</v>
      </c>
      <c r="E16144" s="39">
        <v>7273.5</v>
      </c>
      <c r="F16144" s="39">
        <v>14327.605826411504</v>
      </c>
      <c r="G16144" s="39">
        <v>6123.9420223243515</v>
      </c>
      <c r="H16144" s="83">
        <v>6127.2472210366668</v>
      </c>
      <c r="I16144" s="85">
        <v>0.84240698715015694</v>
      </c>
    </row>
    <row r="16145" spans="1:9" hidden="1" x14ac:dyDescent="0.2">
      <c r="A16145" s="49" t="s">
        <v>12947</v>
      </c>
      <c r="B16145" s="1" t="s">
        <v>1242</v>
      </c>
      <c r="C16145" s="1" t="s">
        <v>7892</v>
      </c>
      <c r="D16145" s="1" t="s">
        <v>34</v>
      </c>
      <c r="E16145" s="39">
        <v>7324.3533386716826</v>
      </c>
      <c r="F16145" s="39">
        <v>14427.778589379108</v>
      </c>
      <c r="G16145" s="39">
        <v>6168.7207483723651</v>
      </c>
      <c r="H16145" s="83">
        <v>6171.8453473745776</v>
      </c>
      <c r="I16145" s="85">
        <v>0.84264713374599165</v>
      </c>
    </row>
    <row r="16146" spans="1:9" hidden="1" x14ac:dyDescent="0.2">
      <c r="A16146" s="49" t="s">
        <v>12948</v>
      </c>
      <c r="B16146" s="1" t="s">
        <v>1242</v>
      </c>
      <c r="C16146" s="1" t="s">
        <v>7892</v>
      </c>
      <c r="D16146" s="1" t="s">
        <v>34</v>
      </c>
      <c r="E16146" s="39">
        <v>7373.3388318513753</v>
      </c>
      <c r="F16146" s="39">
        <v>14524.272002109019</v>
      </c>
      <c r="G16146" s="39">
        <v>6211.7451551164422</v>
      </c>
      <c r="H16146" s="83">
        <v>6214.4420244742223</v>
      </c>
      <c r="I16146" s="85">
        <v>0.84282604749276591</v>
      </c>
    </row>
    <row r="16147" spans="1:9" x14ac:dyDescent="0.2">
      <c r="A16147" s="49" t="s">
        <v>12946</v>
      </c>
      <c r="B16147" s="1" t="s">
        <v>1241</v>
      </c>
      <c r="C16147" s="1" t="s">
        <v>7891</v>
      </c>
      <c r="D16147" s="1" t="s">
        <v>34</v>
      </c>
      <c r="E16147" s="39">
        <v>10330.416666666664</v>
      </c>
      <c r="F16147" s="39">
        <v>36458.570237979249</v>
      </c>
      <c r="G16147" s="39">
        <v>15583.215581116065</v>
      </c>
      <c r="H16147" s="83">
        <v>15591.626115357683</v>
      </c>
      <c r="I16147" s="85">
        <v>1.5092930535577964</v>
      </c>
    </row>
    <row r="16148" spans="1:9" hidden="1" x14ac:dyDescent="0.2">
      <c r="A16148" s="49" t="s">
        <v>12947</v>
      </c>
      <c r="B16148" s="1" t="s">
        <v>1241</v>
      </c>
      <c r="C16148" s="1" t="s">
        <v>7891</v>
      </c>
      <c r="D16148" s="1" t="s">
        <v>34</v>
      </c>
      <c r="E16148" s="39">
        <v>10335.860839235618</v>
      </c>
      <c r="F16148" s="39">
        <v>36477.784056201446</v>
      </c>
      <c r="G16148" s="39">
        <v>15596.390114260839</v>
      </c>
      <c r="H16148" s="83">
        <v>15604.290044728918</v>
      </c>
      <c r="I16148" s="85">
        <v>1.509723310659717</v>
      </c>
    </row>
    <row r="16149" spans="1:9" hidden="1" x14ac:dyDescent="0.2">
      <c r="A16149" s="49" t="s">
        <v>12948</v>
      </c>
      <c r="B16149" s="1" t="s">
        <v>1241</v>
      </c>
      <c r="C16149" s="1" t="s">
        <v>7891</v>
      </c>
      <c r="D16149" s="1" t="s">
        <v>34</v>
      </c>
      <c r="E16149" s="39">
        <v>10339.691040371243</v>
      </c>
      <c r="F16149" s="39">
        <v>36491.301773989093</v>
      </c>
      <c r="G16149" s="39">
        <v>15606.611261862497</v>
      </c>
      <c r="H16149" s="83">
        <v>15613.386973138457</v>
      </c>
      <c r="I16149" s="85">
        <v>1.5100438603219486</v>
      </c>
    </row>
    <row r="16150" spans="1:9" x14ac:dyDescent="0.2">
      <c r="A16150" s="49" t="s">
        <v>12946</v>
      </c>
      <c r="B16150" s="1" t="s">
        <v>1240</v>
      </c>
      <c r="C16150" s="1" t="s">
        <v>7890</v>
      </c>
      <c r="D16150" s="1" t="s">
        <v>34</v>
      </c>
      <c r="E16150" s="39">
        <v>12898.750000000002</v>
      </c>
      <c r="F16150" s="39">
        <v>39046.849283151729</v>
      </c>
      <c r="G16150" s="39">
        <v>16689.504447677045</v>
      </c>
      <c r="H16150" s="83">
        <v>16698.512065386123</v>
      </c>
      <c r="I16150" s="85">
        <v>1.2945837438035561</v>
      </c>
    </row>
    <row r="16151" spans="1:9" hidden="1" x14ac:dyDescent="0.2">
      <c r="A16151" s="49" t="s">
        <v>12947</v>
      </c>
      <c r="B16151" s="1" t="s">
        <v>1240</v>
      </c>
      <c r="C16151" s="1" t="s">
        <v>7890</v>
      </c>
      <c r="D16151" s="1" t="s">
        <v>34</v>
      </c>
      <c r="E16151" s="39">
        <v>12957.217209652266</v>
      </c>
      <c r="F16151" s="39">
        <v>39223.840101897607</v>
      </c>
      <c r="G16151" s="39">
        <v>16770.489980039849</v>
      </c>
      <c r="H16151" s="83">
        <v>16778.984619106152</v>
      </c>
      <c r="I16151" s="85">
        <v>1.2949527933055658</v>
      </c>
    </row>
    <row r="16152" spans="1:9" hidden="1" x14ac:dyDescent="0.2">
      <c r="A16152" s="49" t="s">
        <v>12948</v>
      </c>
      <c r="B16152" s="1" t="s">
        <v>1240</v>
      </c>
      <c r="C16152" s="1" t="s">
        <v>7890</v>
      </c>
      <c r="D16152" s="1" t="s">
        <v>34</v>
      </c>
      <c r="E16152" s="39">
        <v>13006.044589819525</v>
      </c>
      <c r="F16152" s="39">
        <v>39371.649413209336</v>
      </c>
      <c r="G16152" s="39">
        <v>16838.479233653397</v>
      </c>
      <c r="H16152" s="83">
        <v>16845.789768381219</v>
      </c>
      <c r="I16152" s="85">
        <v>1.2952277421505423</v>
      </c>
    </row>
    <row r="16153" spans="1:9" x14ac:dyDescent="0.2">
      <c r="A16153" s="49" t="s">
        <v>12946</v>
      </c>
      <c r="B16153" s="1" t="s">
        <v>1239</v>
      </c>
      <c r="C16153" s="1" t="s">
        <v>7889</v>
      </c>
      <c r="D16153" s="1" t="s">
        <v>34</v>
      </c>
      <c r="E16153" s="39">
        <v>12403.833333333332</v>
      </c>
      <c r="F16153" s="39">
        <v>22323.658351096296</v>
      </c>
      <c r="G16153" s="39">
        <v>9541.6352965463084</v>
      </c>
      <c r="H16153" s="83">
        <v>9546.7850841472628</v>
      </c>
      <c r="I16153" s="85">
        <v>0.76966408912410922</v>
      </c>
    </row>
    <row r="16154" spans="1:9" hidden="1" x14ac:dyDescent="0.2">
      <c r="A16154" s="49" t="s">
        <v>12947</v>
      </c>
      <c r="B16154" s="1" t="s">
        <v>1239</v>
      </c>
      <c r="C16154" s="1" t="s">
        <v>7889</v>
      </c>
      <c r="D16154" s="1" t="s">
        <v>34</v>
      </c>
      <c r="E16154" s="39">
        <v>12446.461851411936</v>
      </c>
      <c r="F16154" s="39">
        <v>22400.378542993982</v>
      </c>
      <c r="G16154" s="39">
        <v>9577.4743862013111</v>
      </c>
      <c r="H16154" s="83">
        <v>9582.3255973570012</v>
      </c>
      <c r="I16154" s="85">
        <v>0.76988349876073214</v>
      </c>
    </row>
    <row r="16155" spans="1:9" hidden="1" x14ac:dyDescent="0.2">
      <c r="A16155" s="49" t="s">
        <v>12948</v>
      </c>
      <c r="B16155" s="1" t="s">
        <v>1239</v>
      </c>
      <c r="C16155" s="1" t="s">
        <v>7889</v>
      </c>
      <c r="D16155" s="1" t="s">
        <v>34</v>
      </c>
      <c r="E16155" s="39">
        <v>12486.480132253382</v>
      </c>
      <c r="F16155" s="39">
        <v>22472.400990030732</v>
      </c>
      <c r="G16155" s="39">
        <v>9611.0034260848006</v>
      </c>
      <c r="H16155" s="83">
        <v>9615.176105418881</v>
      </c>
      <c r="I16155" s="85">
        <v>0.77004696308147413</v>
      </c>
    </row>
    <row r="16156" spans="1:9" x14ac:dyDescent="0.2">
      <c r="A16156" s="49" t="s">
        <v>12946</v>
      </c>
      <c r="B16156" s="1" t="s">
        <v>1238</v>
      </c>
      <c r="C16156" s="1" t="s">
        <v>7888</v>
      </c>
      <c r="D16156" s="1" t="s">
        <v>34</v>
      </c>
      <c r="E16156" s="39">
        <v>9222.5833333333339</v>
      </c>
      <c r="F16156" s="39">
        <v>15442.416339671347</v>
      </c>
      <c r="G16156" s="39">
        <v>6600.4371905886801</v>
      </c>
      <c r="H16156" s="83">
        <v>6603.9995620846103</v>
      </c>
      <c r="I16156" s="85">
        <v>0.7160682992384213</v>
      </c>
    </row>
    <row r="16157" spans="1:9" hidden="1" x14ac:dyDescent="0.2">
      <c r="A16157" s="49" t="s">
        <v>12947</v>
      </c>
      <c r="B16157" s="1" t="s">
        <v>1238</v>
      </c>
      <c r="C16157" s="1" t="s">
        <v>7888</v>
      </c>
      <c r="D16157" s="1" t="s">
        <v>34</v>
      </c>
      <c r="E16157" s="39">
        <v>9302.7162324613055</v>
      </c>
      <c r="F16157" s="39">
        <v>15576.591933007163</v>
      </c>
      <c r="G16157" s="39">
        <v>6659.9057679471898</v>
      </c>
      <c r="H16157" s="83">
        <v>6663.2791634640553</v>
      </c>
      <c r="I16157" s="85">
        <v>0.716272430219135</v>
      </c>
    </row>
    <row r="16158" spans="1:9" hidden="1" x14ac:dyDescent="0.2">
      <c r="A16158" s="49" t="s">
        <v>12948</v>
      </c>
      <c r="B16158" s="1" t="s">
        <v>1238</v>
      </c>
      <c r="C16158" s="1" t="s">
        <v>7888</v>
      </c>
      <c r="D16158" s="1" t="s">
        <v>34</v>
      </c>
      <c r="E16158" s="39">
        <v>9378.178235803236</v>
      </c>
      <c r="F16158" s="39">
        <v>15702.946516241987</v>
      </c>
      <c r="G16158" s="39">
        <v>6715.8410369314852</v>
      </c>
      <c r="H16158" s="83">
        <v>6718.7567627785611</v>
      </c>
      <c r="I16158" s="85">
        <v>0.71642451165283305</v>
      </c>
    </row>
    <row r="16159" spans="1:9" x14ac:dyDescent="0.2">
      <c r="A16159" s="49" t="s">
        <v>12946</v>
      </c>
      <c r="B16159" s="1" t="s">
        <v>1237</v>
      </c>
      <c r="C16159" s="1" t="s">
        <v>7887</v>
      </c>
      <c r="D16159" s="1" t="s">
        <v>34</v>
      </c>
      <c r="E16159" s="39">
        <v>8612.3333333333321</v>
      </c>
      <c r="F16159" s="39">
        <v>17898.229776925298</v>
      </c>
      <c r="G16159" s="39">
        <v>7650.107267334155</v>
      </c>
      <c r="H16159" s="83">
        <v>7654.2361641455382</v>
      </c>
      <c r="I16159" s="85">
        <v>0.88875289284501369</v>
      </c>
    </row>
    <row r="16160" spans="1:9" hidden="1" x14ac:dyDescent="0.2">
      <c r="A16160" s="49" t="s">
        <v>12947</v>
      </c>
      <c r="B16160" s="1" t="s">
        <v>1237</v>
      </c>
      <c r="C16160" s="1" t="s">
        <v>7887</v>
      </c>
      <c r="D16160" s="1" t="s">
        <v>34</v>
      </c>
      <c r="E16160" s="39">
        <v>8668.2026388005961</v>
      </c>
      <c r="F16160" s="39">
        <v>18014.337877718383</v>
      </c>
      <c r="G16160" s="39">
        <v>7702.1850000024024</v>
      </c>
      <c r="H16160" s="83">
        <v>7706.0863339333009</v>
      </c>
      <c r="I16160" s="85">
        <v>0.88900625135819145</v>
      </c>
    </row>
    <row r="16161" spans="1:9" hidden="1" x14ac:dyDescent="0.2">
      <c r="A16161" s="49" t="s">
        <v>12948</v>
      </c>
      <c r="B16161" s="1" t="s">
        <v>1237</v>
      </c>
      <c r="C16161" s="1" t="s">
        <v>7887</v>
      </c>
      <c r="D16161" s="1" t="s">
        <v>34</v>
      </c>
      <c r="E16161" s="39">
        <v>8721.4926932790022</v>
      </c>
      <c r="F16161" s="39">
        <v>18125.085755553973</v>
      </c>
      <c r="G16161" s="39">
        <v>7751.7422981188902</v>
      </c>
      <c r="H16161" s="83">
        <v>7755.1077672022411</v>
      </c>
      <c r="I16161" s="85">
        <v>0.8891950082327672</v>
      </c>
    </row>
    <row r="16162" spans="1:9" x14ac:dyDescent="0.2">
      <c r="A16162" s="49" t="s">
        <v>12946</v>
      </c>
      <c r="B16162" s="1" t="s">
        <v>1236</v>
      </c>
      <c r="C16162" s="1" t="s">
        <v>7686</v>
      </c>
      <c r="D16162" s="1" t="s">
        <v>34</v>
      </c>
      <c r="E16162" s="39">
        <v>15346.916666666666</v>
      </c>
      <c r="F16162" s="39">
        <v>31693.924384849324</v>
      </c>
      <c r="G16162" s="39">
        <v>13546.69843268305</v>
      </c>
      <c r="H16162" s="83">
        <v>13554.009822969341</v>
      </c>
      <c r="I16162" s="85">
        <v>0.88317478470502819</v>
      </c>
    </row>
    <row r="16163" spans="1:9" hidden="1" x14ac:dyDescent="0.2">
      <c r="A16163" s="49" t="s">
        <v>12947</v>
      </c>
      <c r="B16163" s="1" t="s">
        <v>1236</v>
      </c>
      <c r="C16163" s="1" t="s">
        <v>7686</v>
      </c>
      <c r="D16163" s="1" t="s">
        <v>34</v>
      </c>
      <c r="E16163" s="39">
        <v>15411.479852876259</v>
      </c>
      <c r="F16163" s="39">
        <v>31827.258056114788</v>
      </c>
      <c r="G16163" s="39">
        <v>13608.017749807035</v>
      </c>
      <c r="H16163" s="83">
        <v>13614.910523919782</v>
      </c>
      <c r="I16163" s="85">
        <v>0.88342655305608553</v>
      </c>
    </row>
    <row r="16164" spans="1:9" hidden="1" x14ac:dyDescent="0.2">
      <c r="A16164" s="49" t="s">
        <v>12948</v>
      </c>
      <c r="B16164" s="1" t="s">
        <v>1236</v>
      </c>
      <c r="C16164" s="1" t="s">
        <v>7686</v>
      </c>
      <c r="D16164" s="1" t="s">
        <v>34</v>
      </c>
      <c r="E16164" s="39">
        <v>15473.442242819094</v>
      </c>
      <c r="F16164" s="39">
        <v>31955.22065239435</v>
      </c>
      <c r="G16164" s="39">
        <v>13666.61868074106</v>
      </c>
      <c r="H16164" s="83">
        <v>13672.552131683457</v>
      </c>
      <c r="I16164" s="85">
        <v>0.88361412522986649</v>
      </c>
    </row>
    <row r="16165" spans="1:9" x14ac:dyDescent="0.2">
      <c r="A16165" s="49" t="s">
        <v>12946</v>
      </c>
      <c r="B16165" s="1" t="s">
        <v>1235</v>
      </c>
      <c r="C16165" s="1" t="s">
        <v>7886</v>
      </c>
      <c r="D16165" s="1" t="s">
        <v>34</v>
      </c>
      <c r="E16165" s="39">
        <v>11795.166666666666</v>
      </c>
      <c r="F16165" s="39">
        <v>40843.878057736198</v>
      </c>
      <c r="G16165" s="39">
        <v>17457.595094595697</v>
      </c>
      <c r="H16165" s="83">
        <v>17467.017264272752</v>
      </c>
      <c r="I16165" s="85">
        <v>1.4808622682403318</v>
      </c>
    </row>
    <row r="16166" spans="1:9" hidden="1" x14ac:dyDescent="0.2">
      <c r="A16166" s="49" t="s">
        <v>12947</v>
      </c>
      <c r="B16166" s="1" t="s">
        <v>1235</v>
      </c>
      <c r="C16166" s="1" t="s">
        <v>7886</v>
      </c>
      <c r="D16166" s="1" t="s">
        <v>34</v>
      </c>
      <c r="E16166" s="39">
        <v>11857.620620955262</v>
      </c>
      <c r="F16166" s="39">
        <v>41060.141359923837</v>
      </c>
      <c r="G16166" s="39">
        <v>17555.6163666471</v>
      </c>
      <c r="H16166" s="83">
        <v>17564.508690294093</v>
      </c>
      <c r="I16166" s="85">
        <v>1.4812844205230677</v>
      </c>
    </row>
    <row r="16167" spans="1:9" hidden="1" x14ac:dyDescent="0.2">
      <c r="A16167" s="49" t="s">
        <v>12948</v>
      </c>
      <c r="B16167" s="1" t="s">
        <v>1235</v>
      </c>
      <c r="C16167" s="1" t="s">
        <v>7886</v>
      </c>
      <c r="D16167" s="1" t="s">
        <v>34</v>
      </c>
      <c r="E16167" s="39">
        <v>11918.054654575961</v>
      </c>
      <c r="F16167" s="39">
        <v>41269.410153616809</v>
      </c>
      <c r="G16167" s="39">
        <v>17650.11413577342</v>
      </c>
      <c r="H16167" s="83">
        <v>17657.777047046409</v>
      </c>
      <c r="I16167" s="85">
        <v>1.4815989319420237</v>
      </c>
    </row>
    <row r="16168" spans="1:9" x14ac:dyDescent="0.2">
      <c r="A16168" s="49" t="s">
        <v>12946</v>
      </c>
      <c r="B16168" s="1" t="s">
        <v>1234</v>
      </c>
      <c r="C16168" s="1" t="s">
        <v>7885</v>
      </c>
      <c r="D16168" s="1" t="s">
        <v>34</v>
      </c>
      <c r="E16168" s="39">
        <v>7022</v>
      </c>
      <c r="F16168" s="39">
        <v>23047.106169300358</v>
      </c>
      <c r="G16168" s="39">
        <v>9850.8532181261871</v>
      </c>
      <c r="H16168" s="83">
        <v>9856.1698960524427</v>
      </c>
      <c r="I16168" s="85">
        <v>1.4036129159858222</v>
      </c>
    </row>
    <row r="16169" spans="1:9" hidden="1" x14ac:dyDescent="0.2">
      <c r="A16169" s="49" t="s">
        <v>12947</v>
      </c>
      <c r="B16169" s="1" t="s">
        <v>1234</v>
      </c>
      <c r="C16169" s="1" t="s">
        <v>7885</v>
      </c>
      <c r="D16169" s="1" t="s">
        <v>34</v>
      </c>
      <c r="E16169" s="39">
        <v>7042.8650077218153</v>
      </c>
      <c r="F16169" s="39">
        <v>23115.587805328261</v>
      </c>
      <c r="G16169" s="39">
        <v>9883.2682538198078</v>
      </c>
      <c r="H16169" s="83">
        <v>9888.274356605807</v>
      </c>
      <c r="I16169" s="85">
        <v>1.4040130466456873</v>
      </c>
    </row>
    <row r="16170" spans="1:9" hidden="1" x14ac:dyDescent="0.2">
      <c r="A16170" s="49" t="s">
        <v>12948</v>
      </c>
      <c r="B16170" s="1" t="s">
        <v>1234</v>
      </c>
      <c r="C16170" s="1" t="s">
        <v>7885</v>
      </c>
      <c r="D16170" s="1" t="s">
        <v>34</v>
      </c>
      <c r="E16170" s="39">
        <v>7063.824999749133</v>
      </c>
      <c r="F16170" s="39">
        <v>23184.381192050176</v>
      </c>
      <c r="G16170" s="39">
        <v>9915.5033397321713</v>
      </c>
      <c r="H16170" s="83">
        <v>9919.8082196743035</v>
      </c>
      <c r="I16170" s="85">
        <v>1.4043111515399376</v>
      </c>
    </row>
    <row r="16171" spans="1:9" x14ac:dyDescent="0.2">
      <c r="A16171" s="49" t="s">
        <v>12946</v>
      </c>
      <c r="B16171" s="1" t="s">
        <v>1233</v>
      </c>
      <c r="C16171" s="1" t="s">
        <v>7884</v>
      </c>
      <c r="D16171" s="1" t="s">
        <v>34</v>
      </c>
      <c r="E16171" s="39">
        <v>7579.75</v>
      </c>
      <c r="F16171" s="39">
        <v>23757.158865666621</v>
      </c>
      <c r="G16171" s="39">
        <v>10154.345762381305</v>
      </c>
      <c r="H16171" s="83">
        <v>10159.826240546494</v>
      </c>
      <c r="I16171" s="85">
        <v>1.3403906778649024</v>
      </c>
    </row>
    <row r="16172" spans="1:9" hidden="1" x14ac:dyDescent="0.2">
      <c r="A16172" s="49" t="s">
        <v>12947</v>
      </c>
      <c r="B16172" s="1" t="s">
        <v>1233</v>
      </c>
      <c r="C16172" s="1" t="s">
        <v>7884</v>
      </c>
      <c r="D16172" s="1" t="s">
        <v>34</v>
      </c>
      <c r="E16172" s="39">
        <v>7578.2491032884845</v>
      </c>
      <c r="F16172" s="39">
        <v>23752.454615313189</v>
      </c>
      <c r="G16172" s="39">
        <v>10155.566132551867</v>
      </c>
      <c r="H16172" s="83">
        <v>10160.710160479059</v>
      </c>
      <c r="I16172" s="85">
        <v>1.3407727856385649</v>
      </c>
    </row>
    <row r="16173" spans="1:9" hidden="1" x14ac:dyDescent="0.2">
      <c r="A16173" s="49" t="s">
        <v>12948</v>
      </c>
      <c r="B16173" s="1" t="s">
        <v>1233</v>
      </c>
      <c r="C16173" s="1" t="s">
        <v>7884</v>
      </c>
      <c r="D16173" s="1" t="s">
        <v>34</v>
      </c>
      <c r="E16173" s="39">
        <v>7575.4770165961218</v>
      </c>
      <c r="F16173" s="39">
        <v>23743.766082849736</v>
      </c>
      <c r="G16173" s="39">
        <v>10154.741243343791</v>
      </c>
      <c r="H16173" s="83">
        <v>10159.149989969979</v>
      </c>
      <c r="I16173" s="85">
        <v>1.3410574631424037</v>
      </c>
    </row>
    <row r="16174" spans="1:9" x14ac:dyDescent="0.2">
      <c r="A16174" s="49" t="s">
        <v>12946</v>
      </c>
      <c r="B16174" s="1" t="s">
        <v>1232</v>
      </c>
      <c r="C16174" s="1" t="s">
        <v>7883</v>
      </c>
      <c r="D16174" s="1" t="s">
        <v>34</v>
      </c>
      <c r="E16174" s="39">
        <v>14548.75</v>
      </c>
      <c r="F16174" s="39">
        <v>45357.828377016878</v>
      </c>
      <c r="G16174" s="39">
        <v>19386.95931509721</v>
      </c>
      <c r="H16174" s="83">
        <v>19397.422796418618</v>
      </c>
      <c r="I16174" s="85">
        <v>1.3332707480999135</v>
      </c>
    </row>
    <row r="16175" spans="1:9" hidden="1" x14ac:dyDescent="0.2">
      <c r="A16175" s="49" t="s">
        <v>12947</v>
      </c>
      <c r="B16175" s="1" t="s">
        <v>1232</v>
      </c>
      <c r="C16175" s="1" t="s">
        <v>7883</v>
      </c>
      <c r="D16175" s="1" t="s">
        <v>34</v>
      </c>
      <c r="E16175" s="39">
        <v>14583.337976633458</v>
      </c>
      <c r="F16175" s="39">
        <v>45465.661387278837</v>
      </c>
      <c r="G16175" s="39">
        <v>19439.234321535907</v>
      </c>
      <c r="H16175" s="83">
        <v>19449.080741019377</v>
      </c>
      <c r="I16175" s="85">
        <v>1.3336508261813711</v>
      </c>
    </row>
    <row r="16176" spans="1:9" hidden="1" x14ac:dyDescent="0.2">
      <c r="A16176" s="49" t="s">
        <v>12948</v>
      </c>
      <c r="B16176" s="1" t="s">
        <v>1232</v>
      </c>
      <c r="C16176" s="1" t="s">
        <v>7883</v>
      </c>
      <c r="D16176" s="1" t="s">
        <v>34</v>
      </c>
      <c r="E16176" s="39">
        <v>14617.624663794688</v>
      </c>
      <c r="F16176" s="39">
        <v>45572.555084117092</v>
      </c>
      <c r="G16176" s="39">
        <v>19490.484494433575</v>
      </c>
      <c r="H16176" s="83">
        <v>19498.946414407554</v>
      </c>
      <c r="I16176" s="85">
        <v>1.3339339915262054</v>
      </c>
    </row>
    <row r="16177" spans="1:9" x14ac:dyDescent="0.2">
      <c r="A16177" s="49" t="s">
        <v>12946</v>
      </c>
      <c r="B16177" s="1" t="s">
        <v>1231</v>
      </c>
      <c r="C16177" s="1" t="s">
        <v>7882</v>
      </c>
      <c r="D16177" s="1" t="s">
        <v>34</v>
      </c>
      <c r="E16177" s="39">
        <v>9243.75</v>
      </c>
      <c r="F16177" s="39">
        <v>17320.517994935461</v>
      </c>
      <c r="G16177" s="39">
        <v>7403.1802160610296</v>
      </c>
      <c r="H16177" s="83">
        <v>7407.1758420202514</v>
      </c>
      <c r="I16177" s="85">
        <v>0.80131719724357009</v>
      </c>
    </row>
    <row r="16178" spans="1:9" hidden="1" x14ac:dyDescent="0.2">
      <c r="A16178" s="49" t="s">
        <v>12947</v>
      </c>
      <c r="B16178" s="1" t="s">
        <v>1231</v>
      </c>
      <c r="C16178" s="1" t="s">
        <v>7882</v>
      </c>
      <c r="D16178" s="1" t="s">
        <v>34</v>
      </c>
      <c r="E16178" s="39">
        <v>9305.5551447127873</v>
      </c>
      <c r="F16178" s="39">
        <v>17436.325661864728</v>
      </c>
      <c r="G16178" s="39">
        <v>7455.0509088697654</v>
      </c>
      <c r="H16178" s="83">
        <v>7458.8270636969146</v>
      </c>
      <c r="I16178" s="85">
        <v>0.80154563029319714</v>
      </c>
    </row>
    <row r="16179" spans="1:9" hidden="1" x14ac:dyDescent="0.2">
      <c r="A16179" s="49" t="s">
        <v>12948</v>
      </c>
      <c r="B16179" s="1" t="s">
        <v>1231</v>
      </c>
      <c r="C16179" s="1" t="s">
        <v>7882</v>
      </c>
      <c r="D16179" s="1" t="s">
        <v>34</v>
      </c>
      <c r="E16179" s="39">
        <v>9360.6359667292909</v>
      </c>
      <c r="F16179" s="39">
        <v>17539.533599002007</v>
      </c>
      <c r="G16179" s="39">
        <v>7501.3131701735101</v>
      </c>
      <c r="H16179" s="83">
        <v>7504.5699138303371</v>
      </c>
      <c r="I16179" s="85">
        <v>0.80171581722694818</v>
      </c>
    </row>
    <row r="16180" spans="1:9" x14ac:dyDescent="0.2">
      <c r="A16180" s="49" t="s">
        <v>12946</v>
      </c>
      <c r="B16180" s="1" t="s">
        <v>1230</v>
      </c>
      <c r="C16180" s="1" t="s">
        <v>7139</v>
      </c>
      <c r="D16180" s="1" t="s">
        <v>34</v>
      </c>
      <c r="E16180" s="39">
        <v>14805.416666666668</v>
      </c>
      <c r="F16180" s="39">
        <v>45490.040540271693</v>
      </c>
      <c r="G16180" s="39">
        <v>19443.46977694465</v>
      </c>
      <c r="H16180" s="83">
        <v>19453.963757951566</v>
      </c>
      <c r="I16180" s="85">
        <v>1.3139761072547702</v>
      </c>
    </row>
    <row r="16181" spans="1:9" hidden="1" x14ac:dyDescent="0.2">
      <c r="A16181" s="49" t="s">
        <v>12947</v>
      </c>
      <c r="B16181" s="1" t="s">
        <v>1230</v>
      </c>
      <c r="C16181" s="1" t="s">
        <v>7139</v>
      </c>
      <c r="D16181" s="1" t="s">
        <v>34</v>
      </c>
      <c r="E16181" s="39">
        <v>14839.752234165791</v>
      </c>
      <c r="F16181" s="39">
        <v>45595.537494033553</v>
      </c>
      <c r="G16181" s="39">
        <v>19494.763967315568</v>
      </c>
      <c r="H16181" s="83">
        <v>19504.638513842368</v>
      </c>
      <c r="I16181" s="85">
        <v>1.3143506849754902</v>
      </c>
    </row>
    <row r="16182" spans="1:9" hidden="1" x14ac:dyDescent="0.2">
      <c r="A16182" s="49" t="s">
        <v>12948</v>
      </c>
      <c r="B16182" s="1" t="s">
        <v>1230</v>
      </c>
      <c r="C16182" s="1" t="s">
        <v>7139</v>
      </c>
      <c r="D16182" s="1" t="s">
        <v>34</v>
      </c>
      <c r="E16182" s="39">
        <v>14878.846951367779</v>
      </c>
      <c r="F16182" s="39">
        <v>45715.657063139151</v>
      </c>
      <c r="G16182" s="39">
        <v>19551.686393210242</v>
      </c>
      <c r="H16182" s="83">
        <v>19560.174884384633</v>
      </c>
      <c r="I16182" s="85">
        <v>1.3146297524477533</v>
      </c>
    </row>
    <row r="16183" spans="1:9" x14ac:dyDescent="0.2">
      <c r="A16183" s="49" t="s">
        <v>12946</v>
      </c>
      <c r="B16183" s="1" t="s">
        <v>1229</v>
      </c>
      <c r="C16183" s="1" t="s">
        <v>7881</v>
      </c>
      <c r="D16183" s="1" t="s">
        <v>34</v>
      </c>
      <c r="E16183" s="39">
        <v>4427.1666666666661</v>
      </c>
      <c r="F16183" s="39">
        <v>6172.2042376917534</v>
      </c>
      <c r="G16183" s="39">
        <v>2638.1393625368823</v>
      </c>
      <c r="H16183" s="83">
        <v>2639.563212532878</v>
      </c>
      <c r="I16183" s="85">
        <v>0.59621952622810936</v>
      </c>
    </row>
    <row r="16184" spans="1:9" hidden="1" x14ac:dyDescent="0.2">
      <c r="A16184" s="49" t="s">
        <v>12947</v>
      </c>
      <c r="B16184" s="1" t="s">
        <v>1229</v>
      </c>
      <c r="C16184" s="1" t="s">
        <v>7881</v>
      </c>
      <c r="D16184" s="1" t="s">
        <v>34</v>
      </c>
      <c r="E16184" s="39">
        <v>4453.3941203245649</v>
      </c>
      <c r="F16184" s="39">
        <v>6208.7696558925172</v>
      </c>
      <c r="G16184" s="39">
        <v>2654.6128332162843</v>
      </c>
      <c r="H16184" s="83">
        <v>2655.9574556993357</v>
      </c>
      <c r="I16184" s="85">
        <v>0.59638949168634747</v>
      </c>
    </row>
    <row r="16185" spans="1:9" hidden="1" x14ac:dyDescent="0.2">
      <c r="A16185" s="49" t="s">
        <v>12948</v>
      </c>
      <c r="B16185" s="1" t="s">
        <v>1229</v>
      </c>
      <c r="C16185" s="1" t="s">
        <v>7881</v>
      </c>
      <c r="D16185" s="1" t="s">
        <v>34</v>
      </c>
      <c r="E16185" s="39">
        <v>4480.2006761677512</v>
      </c>
      <c r="F16185" s="39">
        <v>6246.1424385390337</v>
      </c>
      <c r="G16185" s="39">
        <v>2671.3521355926209</v>
      </c>
      <c r="H16185" s="83">
        <v>2672.5119204096759</v>
      </c>
      <c r="I16185" s="85">
        <v>0.59651611916091085</v>
      </c>
    </row>
    <row r="16186" spans="1:9" x14ac:dyDescent="0.2">
      <c r="A16186" s="49" t="s">
        <v>12946</v>
      </c>
      <c r="B16186" s="1" t="s">
        <v>1228</v>
      </c>
      <c r="C16186" s="1" t="s">
        <v>7880</v>
      </c>
      <c r="D16186" s="1" t="s">
        <v>34</v>
      </c>
      <c r="E16186" s="39">
        <v>9903.6666666666661</v>
      </c>
      <c r="F16186" s="39">
        <v>17501.171389894818</v>
      </c>
      <c r="G16186" s="39">
        <v>7480.3955533805274</v>
      </c>
      <c r="H16186" s="83">
        <v>7484.4328538089949</v>
      </c>
      <c r="I16186" s="85">
        <v>0.75572342100323064</v>
      </c>
    </row>
    <row r="16187" spans="1:9" hidden="1" x14ac:dyDescent="0.2">
      <c r="A16187" s="49" t="s">
        <v>12947</v>
      </c>
      <c r="B16187" s="1" t="s">
        <v>1228</v>
      </c>
      <c r="C16187" s="1" t="s">
        <v>7880</v>
      </c>
      <c r="D16187" s="1" t="s">
        <v>34</v>
      </c>
      <c r="E16187" s="39">
        <v>9950.3914940730301</v>
      </c>
      <c r="F16187" s="39">
        <v>17583.740729122917</v>
      </c>
      <c r="G16187" s="39">
        <v>7518.0794879670157</v>
      </c>
      <c r="H16187" s="83">
        <v>7521.8875682197731</v>
      </c>
      <c r="I16187" s="85">
        <v>0.75593885654651882</v>
      </c>
    </row>
    <row r="16188" spans="1:9" hidden="1" x14ac:dyDescent="0.2">
      <c r="A16188" s="49" t="s">
        <v>12948</v>
      </c>
      <c r="B16188" s="1" t="s">
        <v>1228</v>
      </c>
      <c r="C16188" s="1" t="s">
        <v>7880</v>
      </c>
      <c r="D16188" s="1" t="s">
        <v>34</v>
      </c>
      <c r="E16188" s="39">
        <v>9994.662989212251</v>
      </c>
      <c r="F16188" s="39">
        <v>17661.974685312718</v>
      </c>
      <c r="G16188" s="39">
        <v>7553.6788119466273</v>
      </c>
      <c r="H16188" s="83">
        <v>7556.9582904857089</v>
      </c>
      <c r="I16188" s="85">
        <v>0.75609936009271339</v>
      </c>
    </row>
    <row r="16189" spans="1:9" x14ac:dyDescent="0.2">
      <c r="A16189" s="49" t="s">
        <v>12946</v>
      </c>
      <c r="B16189" s="1" t="s">
        <v>1227</v>
      </c>
      <c r="C16189" s="1" t="s">
        <v>7879</v>
      </c>
      <c r="D16189" s="1" t="s">
        <v>34</v>
      </c>
      <c r="E16189" s="39">
        <v>4722.166666666667</v>
      </c>
      <c r="F16189" s="39">
        <v>7399.8936056442026</v>
      </c>
      <c r="G16189" s="39">
        <v>3162.8815003269656</v>
      </c>
      <c r="H16189" s="83">
        <v>3164.5885628406177</v>
      </c>
      <c r="I16189" s="85">
        <v>0.67015605043742998</v>
      </c>
    </row>
    <row r="16190" spans="1:9" hidden="1" x14ac:dyDescent="0.2">
      <c r="A16190" s="49" t="s">
        <v>12947</v>
      </c>
      <c r="B16190" s="1" t="s">
        <v>1227</v>
      </c>
      <c r="C16190" s="1" t="s">
        <v>7879</v>
      </c>
      <c r="D16190" s="1" t="s">
        <v>34</v>
      </c>
      <c r="E16190" s="39">
        <v>4747.3283301003157</v>
      </c>
      <c r="F16190" s="39">
        <v>7439.3233093148401</v>
      </c>
      <c r="G16190" s="39">
        <v>3180.7466248340534</v>
      </c>
      <c r="H16190" s="83">
        <v>3182.3577461889745</v>
      </c>
      <c r="I16190" s="85">
        <v>0.6703470931242137</v>
      </c>
    </row>
    <row r="16191" spans="1:9" hidden="1" x14ac:dyDescent="0.2">
      <c r="A16191" s="49" t="s">
        <v>12948</v>
      </c>
      <c r="B16191" s="1" t="s">
        <v>1227</v>
      </c>
      <c r="C16191" s="1" t="s">
        <v>7879</v>
      </c>
      <c r="D16191" s="1" t="s">
        <v>34</v>
      </c>
      <c r="E16191" s="39">
        <v>4771.8861857277434</v>
      </c>
      <c r="F16191" s="39">
        <v>7477.8068131073933</v>
      </c>
      <c r="G16191" s="39">
        <v>3198.1107373554896</v>
      </c>
      <c r="H16191" s="83">
        <v>3199.4992178283655</v>
      </c>
      <c r="I16191" s="85">
        <v>0.67048942353188612</v>
      </c>
    </row>
    <row r="16192" spans="1:9" x14ac:dyDescent="0.2">
      <c r="A16192" s="49" t="s">
        <v>12946</v>
      </c>
      <c r="B16192" s="1" t="s">
        <v>1226</v>
      </c>
      <c r="C16192" s="1" t="s">
        <v>7878</v>
      </c>
      <c r="D16192" s="1" t="s">
        <v>34</v>
      </c>
      <c r="E16192" s="39">
        <v>8230.9166666666661</v>
      </c>
      <c r="F16192" s="39">
        <v>20605.241704478231</v>
      </c>
      <c r="G16192" s="39">
        <v>8807.1452469465985</v>
      </c>
      <c r="H16192" s="83">
        <v>8811.8986174101447</v>
      </c>
      <c r="I16192" s="85">
        <v>1.0705853277674797</v>
      </c>
    </row>
    <row r="16193" spans="1:9" hidden="1" x14ac:dyDescent="0.2">
      <c r="A16193" s="49" t="s">
        <v>12947</v>
      </c>
      <c r="B16193" s="1" t="s">
        <v>1226</v>
      </c>
      <c r="C16193" s="1" t="s">
        <v>7878</v>
      </c>
      <c r="D16193" s="1" t="s">
        <v>34</v>
      </c>
      <c r="E16193" s="39">
        <v>8252.4667157596123</v>
      </c>
      <c r="F16193" s="39">
        <v>20659.190005534638</v>
      </c>
      <c r="G16193" s="39">
        <v>8833.0142608040169</v>
      </c>
      <c r="H16193" s="83">
        <v>8837.4883857760578</v>
      </c>
      <c r="I16193" s="85">
        <v>1.0708905216060112</v>
      </c>
    </row>
    <row r="16194" spans="1:9" hidden="1" x14ac:dyDescent="0.2">
      <c r="A16194" s="49" t="s">
        <v>12948</v>
      </c>
      <c r="B16194" s="1" t="s">
        <v>1226</v>
      </c>
      <c r="C16194" s="1" t="s">
        <v>7878</v>
      </c>
      <c r="D16194" s="1" t="s">
        <v>34</v>
      </c>
      <c r="E16194" s="39">
        <v>8273.9038687171378</v>
      </c>
      <c r="F16194" s="39">
        <v>20712.855682886777</v>
      </c>
      <c r="G16194" s="39">
        <v>8858.4805433356869</v>
      </c>
      <c r="H16194" s="83">
        <v>8862.3265099903456</v>
      </c>
      <c r="I16194" s="85">
        <v>1.071117896776391</v>
      </c>
    </row>
    <row r="16195" spans="1:9" x14ac:dyDescent="0.2">
      <c r="A16195" s="49" t="s">
        <v>12946</v>
      </c>
      <c r="B16195" s="1" t="s">
        <v>1225</v>
      </c>
      <c r="C16195" s="1" t="s">
        <v>7877</v>
      </c>
      <c r="D16195" s="1" t="s">
        <v>34</v>
      </c>
      <c r="E16195" s="39">
        <v>5337.833333333333</v>
      </c>
      <c r="F16195" s="39">
        <v>13058.013368822551</v>
      </c>
      <c r="G16195" s="39">
        <v>5581.2895585105598</v>
      </c>
      <c r="H16195" s="83">
        <v>5584.301878188734</v>
      </c>
      <c r="I16195" s="85">
        <v>1.0461738929382212</v>
      </c>
    </row>
    <row r="16196" spans="1:9" hidden="1" x14ac:dyDescent="0.2">
      <c r="A16196" s="49" t="s">
        <v>12947</v>
      </c>
      <c r="B16196" s="1" t="s">
        <v>1225</v>
      </c>
      <c r="C16196" s="1" t="s">
        <v>7877</v>
      </c>
      <c r="D16196" s="1" t="s">
        <v>34</v>
      </c>
      <c r="E16196" s="39">
        <v>5367.2136048481625</v>
      </c>
      <c r="F16196" s="39">
        <v>13129.88672159745</v>
      </c>
      <c r="G16196" s="39">
        <v>5613.7959244065833</v>
      </c>
      <c r="H16196" s="83">
        <v>5616.6394412165555</v>
      </c>
      <c r="I16196" s="85">
        <v>1.0464721277616171</v>
      </c>
    </row>
    <row r="16197" spans="1:9" hidden="1" x14ac:dyDescent="0.2">
      <c r="A16197" s="49" t="s">
        <v>12948</v>
      </c>
      <c r="B16197" s="1" t="s">
        <v>1225</v>
      </c>
      <c r="C16197" s="1" t="s">
        <v>7877</v>
      </c>
      <c r="D16197" s="1" t="s">
        <v>34</v>
      </c>
      <c r="E16197" s="39">
        <v>5393.8407131715885</v>
      </c>
      <c r="F16197" s="39">
        <v>13195.024974283067</v>
      </c>
      <c r="G16197" s="39">
        <v>5643.252373939401</v>
      </c>
      <c r="H16197" s="83">
        <v>5645.7024284772888</v>
      </c>
      <c r="I16197" s="85">
        <v>1.0466943183343664</v>
      </c>
    </row>
    <row r="16198" spans="1:9" x14ac:dyDescent="0.2">
      <c r="A16198" s="49" t="s">
        <v>12946</v>
      </c>
      <c r="B16198" s="1" t="s">
        <v>1224</v>
      </c>
      <c r="C16198" s="1" t="s">
        <v>7876</v>
      </c>
      <c r="D16198" s="1" t="s">
        <v>34</v>
      </c>
      <c r="E16198" s="39">
        <v>16306.333333333332</v>
      </c>
      <c r="F16198" s="39">
        <v>26513.051206534001</v>
      </c>
      <c r="G16198" s="39">
        <v>11332.276333595697</v>
      </c>
      <c r="H16198" s="83">
        <v>11338.392561510471</v>
      </c>
      <c r="I16198" s="85">
        <v>0.69533673387705008</v>
      </c>
    </row>
    <row r="16199" spans="1:9" hidden="1" x14ac:dyDescent="0.2">
      <c r="A16199" s="49" t="s">
        <v>12947</v>
      </c>
      <c r="B16199" s="1" t="s">
        <v>1224</v>
      </c>
      <c r="C16199" s="1" t="s">
        <v>7876</v>
      </c>
      <c r="D16199" s="1" t="s">
        <v>34</v>
      </c>
      <c r="E16199" s="39">
        <v>16372.302767451947</v>
      </c>
      <c r="F16199" s="39">
        <v>26620.313271469073</v>
      </c>
      <c r="G16199" s="39">
        <v>11381.74375137471</v>
      </c>
      <c r="H16199" s="83">
        <v>11387.508866480361</v>
      </c>
      <c r="I16199" s="85">
        <v>0.69553495487016459</v>
      </c>
    </row>
    <row r="16200" spans="1:9" hidden="1" x14ac:dyDescent="0.2">
      <c r="A16200" s="49" t="s">
        <v>12948</v>
      </c>
      <c r="B16200" s="1" t="s">
        <v>1224</v>
      </c>
      <c r="C16200" s="1" t="s">
        <v>7876</v>
      </c>
      <c r="D16200" s="1" t="s">
        <v>34</v>
      </c>
      <c r="E16200" s="39">
        <v>16436.472263472482</v>
      </c>
      <c r="F16200" s="39">
        <v>26724.648752604618</v>
      </c>
      <c r="G16200" s="39">
        <v>11429.606068178504</v>
      </c>
      <c r="H16200" s="83">
        <v>11434.568305618553</v>
      </c>
      <c r="I16200" s="85">
        <v>0.69568263325154711</v>
      </c>
    </row>
    <row r="16201" spans="1:9" x14ac:dyDescent="0.2">
      <c r="A16201" s="49" t="s">
        <v>12946</v>
      </c>
      <c r="B16201" s="1" t="s">
        <v>1223</v>
      </c>
      <c r="C16201" s="1" t="s">
        <v>7875</v>
      </c>
      <c r="D16201" s="1" t="s">
        <v>34</v>
      </c>
      <c r="E16201" s="39">
        <v>12880.333333333332</v>
      </c>
      <c r="F16201" s="39">
        <v>17210.46723257528</v>
      </c>
      <c r="G16201" s="39">
        <v>7356.1420370120222</v>
      </c>
      <c r="H16201" s="83">
        <v>7360.112275642583</v>
      </c>
      <c r="I16201" s="85">
        <v>0.57142250011458684</v>
      </c>
    </row>
    <row r="16202" spans="1:9" hidden="1" x14ac:dyDescent="0.2">
      <c r="A16202" s="49" t="s">
        <v>12947</v>
      </c>
      <c r="B16202" s="1" t="s">
        <v>1223</v>
      </c>
      <c r="C16202" s="1" t="s">
        <v>7875</v>
      </c>
      <c r="D16202" s="1" t="s">
        <v>34</v>
      </c>
      <c r="E16202" s="39">
        <v>12957.30599045943</v>
      </c>
      <c r="F16202" s="39">
        <v>17313.316697646547</v>
      </c>
      <c r="G16202" s="39">
        <v>7402.4573689074123</v>
      </c>
      <c r="H16202" s="83">
        <v>7406.2068838963842</v>
      </c>
      <c r="I16202" s="85">
        <v>0.57158539663643315</v>
      </c>
    </row>
    <row r="16203" spans="1:9" hidden="1" x14ac:dyDescent="0.2">
      <c r="A16203" s="49" t="s">
        <v>12948</v>
      </c>
      <c r="B16203" s="1" t="s">
        <v>1223</v>
      </c>
      <c r="C16203" s="1" t="s">
        <v>7875</v>
      </c>
      <c r="D16203" s="1" t="s">
        <v>34</v>
      </c>
      <c r="E16203" s="39">
        <v>13032.0255028049</v>
      </c>
      <c r="F16203" s="39">
        <v>17413.15555162463</v>
      </c>
      <c r="G16203" s="39">
        <v>7447.2637676702043</v>
      </c>
      <c r="H16203" s="83">
        <v>7450.4970454291606</v>
      </c>
      <c r="I16203" s="85">
        <v>0.5717067576199556</v>
      </c>
    </row>
    <row r="16204" spans="1:9" x14ac:dyDescent="0.2">
      <c r="A16204" s="49" t="s">
        <v>12946</v>
      </c>
      <c r="B16204" s="1" t="s">
        <v>1222</v>
      </c>
      <c r="C16204" s="1" t="s">
        <v>7374</v>
      </c>
      <c r="D16204" s="1" t="s">
        <v>34</v>
      </c>
      <c r="E16204" s="39">
        <v>9504.0833333333339</v>
      </c>
      <c r="F16204" s="39">
        <v>25227.45221234878</v>
      </c>
      <c r="G16204" s="39">
        <v>10782.78231486468</v>
      </c>
      <c r="H16204" s="83">
        <v>10788.601971238362</v>
      </c>
      <c r="I16204" s="85">
        <v>1.1351543955217525</v>
      </c>
    </row>
    <row r="16205" spans="1:9" hidden="1" x14ac:dyDescent="0.2">
      <c r="A16205" s="49" t="s">
        <v>12947</v>
      </c>
      <c r="B16205" s="1" t="s">
        <v>1222</v>
      </c>
      <c r="C16205" s="1" t="s">
        <v>7374</v>
      </c>
      <c r="D16205" s="1" t="s">
        <v>34</v>
      </c>
      <c r="E16205" s="39">
        <v>9557.8451610169741</v>
      </c>
      <c r="F16205" s="39">
        <v>25370.15655228031</v>
      </c>
      <c r="G16205" s="39">
        <v>10847.228500492369</v>
      </c>
      <c r="H16205" s="83">
        <v>10852.722871324175</v>
      </c>
      <c r="I16205" s="85">
        <v>1.1354779961898256</v>
      </c>
    </row>
    <row r="16206" spans="1:9" hidden="1" x14ac:dyDescent="0.2">
      <c r="A16206" s="49" t="s">
        <v>12948</v>
      </c>
      <c r="B16206" s="1" t="s">
        <v>1222</v>
      </c>
      <c r="C16206" s="1" t="s">
        <v>7374</v>
      </c>
      <c r="D16206" s="1" t="s">
        <v>34</v>
      </c>
      <c r="E16206" s="39">
        <v>9609.5467135750641</v>
      </c>
      <c r="F16206" s="39">
        <v>25507.392138366653</v>
      </c>
      <c r="G16206" s="39">
        <v>10909.009381822852</v>
      </c>
      <c r="H16206" s="83">
        <v>10913.745598842534</v>
      </c>
      <c r="I16206" s="85">
        <v>1.1357190847956515</v>
      </c>
    </row>
    <row r="16207" spans="1:9" x14ac:dyDescent="0.2">
      <c r="A16207" s="49" t="s">
        <v>12946</v>
      </c>
      <c r="B16207" s="1" t="s">
        <v>1221</v>
      </c>
      <c r="C16207" s="1" t="s">
        <v>7874</v>
      </c>
      <c r="D16207" s="1" t="s">
        <v>34</v>
      </c>
      <c r="E16207" s="39">
        <v>8192</v>
      </c>
      <c r="F16207" s="39">
        <v>22336.641116127121</v>
      </c>
      <c r="G16207" s="39">
        <v>9547.1844232672338</v>
      </c>
      <c r="H16207" s="83">
        <v>9552.3372058290206</v>
      </c>
      <c r="I16207" s="85">
        <v>1.1660567878209254</v>
      </c>
    </row>
    <row r="16208" spans="1:9" hidden="1" x14ac:dyDescent="0.2">
      <c r="A16208" s="49" t="s">
        <v>12947</v>
      </c>
      <c r="B16208" s="1" t="s">
        <v>1221</v>
      </c>
      <c r="C16208" s="1" t="s">
        <v>7874</v>
      </c>
      <c r="D16208" s="1" t="s">
        <v>34</v>
      </c>
      <c r="E16208" s="39">
        <v>8229.2834697353155</v>
      </c>
      <c r="F16208" s="39">
        <v>22438.299744428114</v>
      </c>
      <c r="G16208" s="39">
        <v>9593.687921822253</v>
      </c>
      <c r="H16208" s="83">
        <v>9598.5473455068113</v>
      </c>
      <c r="I16208" s="85">
        <v>1.1663891978939858</v>
      </c>
    </row>
    <row r="16209" spans="1:9" hidden="1" x14ac:dyDescent="0.2">
      <c r="A16209" s="49" t="s">
        <v>12948</v>
      </c>
      <c r="B16209" s="1" t="s">
        <v>1221</v>
      </c>
      <c r="C16209" s="1" t="s">
        <v>7874</v>
      </c>
      <c r="D16209" s="1" t="s">
        <v>34</v>
      </c>
      <c r="E16209" s="39">
        <v>8270.547456526203</v>
      </c>
      <c r="F16209" s="39">
        <v>22550.811812783664</v>
      </c>
      <c r="G16209" s="39">
        <v>9644.5381910818687</v>
      </c>
      <c r="H16209" s="83">
        <v>9648.7254297511899</v>
      </c>
      <c r="I16209" s="85">
        <v>1.1666368496728086</v>
      </c>
    </row>
    <row r="16210" spans="1:9" x14ac:dyDescent="0.2">
      <c r="A16210" s="49" t="s">
        <v>12946</v>
      </c>
      <c r="B16210" s="1" t="s">
        <v>1220</v>
      </c>
      <c r="C16210" s="1" t="s">
        <v>7873</v>
      </c>
      <c r="D16210" s="1" t="s">
        <v>34</v>
      </c>
      <c r="E16210" s="39">
        <v>9729.5833333333339</v>
      </c>
      <c r="F16210" s="39">
        <v>24954.492285864737</v>
      </c>
      <c r="G16210" s="39">
        <v>10666.113083141066</v>
      </c>
      <c r="H16210" s="83">
        <v>10671.869771088028</v>
      </c>
      <c r="I16210" s="85">
        <v>1.0968475632996988</v>
      </c>
    </row>
    <row r="16211" spans="1:9" hidden="1" x14ac:dyDescent="0.2">
      <c r="A16211" s="49" t="s">
        <v>12947</v>
      </c>
      <c r="B16211" s="1" t="s">
        <v>1220</v>
      </c>
      <c r="C16211" s="1" t="s">
        <v>7873</v>
      </c>
      <c r="D16211" s="1" t="s">
        <v>34</v>
      </c>
      <c r="E16211" s="39">
        <v>9773.2031378844731</v>
      </c>
      <c r="F16211" s="39">
        <v>25066.368615907886</v>
      </c>
      <c r="G16211" s="39">
        <v>10717.341357118454</v>
      </c>
      <c r="H16211" s="83">
        <v>10722.769937123418</v>
      </c>
      <c r="I16211" s="85">
        <v>1.0971602437647161</v>
      </c>
    </row>
    <row r="16212" spans="1:9" hidden="1" x14ac:dyDescent="0.2">
      <c r="A16212" s="49" t="s">
        <v>12948</v>
      </c>
      <c r="B16212" s="1" t="s">
        <v>1220</v>
      </c>
      <c r="C16212" s="1" t="s">
        <v>7873</v>
      </c>
      <c r="D16212" s="1" t="s">
        <v>34</v>
      </c>
      <c r="E16212" s="39">
        <v>9820.8941974860536</v>
      </c>
      <c r="F16212" s="39">
        <v>25188.686924735674</v>
      </c>
      <c r="G16212" s="39">
        <v>10772.705437198632</v>
      </c>
      <c r="H16212" s="83">
        <v>10777.382476978677</v>
      </c>
      <c r="I16212" s="85">
        <v>1.0973931966131418</v>
      </c>
    </row>
    <row r="16213" spans="1:9" x14ac:dyDescent="0.2">
      <c r="A16213" s="49" t="s">
        <v>12946</v>
      </c>
      <c r="B16213" s="1" t="s">
        <v>1219</v>
      </c>
      <c r="C16213" s="1" t="s">
        <v>7872</v>
      </c>
      <c r="D16213" s="1" t="s">
        <v>34</v>
      </c>
      <c r="E16213" s="39">
        <v>15749.666666666668</v>
      </c>
      <c r="F16213" s="39">
        <v>38687.206327414715</v>
      </c>
      <c r="G16213" s="39">
        <v>16535.78493331053</v>
      </c>
      <c r="H16213" s="83">
        <v>16544.709585906759</v>
      </c>
      <c r="I16213" s="85">
        <v>1.0504799838667542</v>
      </c>
    </row>
    <row r="16214" spans="1:9" hidden="1" x14ac:dyDescent="0.2">
      <c r="A16214" s="49" t="s">
        <v>12947</v>
      </c>
      <c r="B16214" s="1" t="s">
        <v>1219</v>
      </c>
      <c r="C16214" s="1" t="s">
        <v>7872</v>
      </c>
      <c r="D16214" s="1" t="s">
        <v>34</v>
      </c>
      <c r="E16214" s="39">
        <v>15861.255507405534</v>
      </c>
      <c r="F16214" s="39">
        <v>38961.311208290601</v>
      </c>
      <c r="G16214" s="39">
        <v>16658.243495038136</v>
      </c>
      <c r="H16214" s="83">
        <v>16666.681278676977</v>
      </c>
      <c r="I16214" s="85">
        <v>1.050779446235854</v>
      </c>
    </row>
    <row r="16215" spans="1:9" hidden="1" x14ac:dyDescent="0.2">
      <c r="A16215" s="49" t="s">
        <v>12948</v>
      </c>
      <c r="B16215" s="1" t="s">
        <v>1219</v>
      </c>
      <c r="C16215" s="1" t="s">
        <v>7872</v>
      </c>
      <c r="D16215" s="1" t="s">
        <v>34</v>
      </c>
      <c r="E16215" s="39">
        <v>15967.376006185408</v>
      </c>
      <c r="F16215" s="39">
        <v>39221.98374941518</v>
      </c>
      <c r="G16215" s="39">
        <v>16774.470176137427</v>
      </c>
      <c r="H16215" s="83">
        <v>16781.752920918698</v>
      </c>
      <c r="I16215" s="85">
        <v>1.051002551353323</v>
      </c>
    </row>
    <row r="16216" spans="1:9" x14ac:dyDescent="0.2">
      <c r="A16216" s="49" t="s">
        <v>12946</v>
      </c>
      <c r="B16216" s="1" t="s">
        <v>1218</v>
      </c>
      <c r="C16216" s="1" t="s">
        <v>7871</v>
      </c>
      <c r="D16216" s="1" t="s">
        <v>34</v>
      </c>
      <c r="E16216" s="39">
        <v>5235.6666666666679</v>
      </c>
      <c r="F16216" s="39">
        <v>14854.414322645958</v>
      </c>
      <c r="G16216" s="39">
        <v>6349.1118606696109</v>
      </c>
      <c r="H16216" s="83">
        <v>6352.5385874853991</v>
      </c>
      <c r="I16216" s="85">
        <v>1.2133199059308712</v>
      </c>
    </row>
    <row r="16217" spans="1:9" hidden="1" x14ac:dyDescent="0.2">
      <c r="A16217" s="49" t="s">
        <v>12947</v>
      </c>
      <c r="B16217" s="1" t="s">
        <v>1218</v>
      </c>
      <c r="C16217" s="1" t="s">
        <v>7871</v>
      </c>
      <c r="D16217" s="1" t="s">
        <v>34</v>
      </c>
      <c r="E16217" s="39">
        <v>5237.5817302682044</v>
      </c>
      <c r="F16217" s="39">
        <v>14859.847660939353</v>
      </c>
      <c r="G16217" s="39">
        <v>6353.4555937231053</v>
      </c>
      <c r="H16217" s="83">
        <v>6356.6737651752637</v>
      </c>
      <c r="I16217" s="85">
        <v>1.2136657893927993</v>
      </c>
    </row>
    <row r="16218" spans="1:9" hidden="1" x14ac:dyDescent="0.2">
      <c r="A16218" s="49" t="s">
        <v>12948</v>
      </c>
      <c r="B16218" s="1" t="s">
        <v>1218</v>
      </c>
      <c r="C16218" s="1" t="s">
        <v>7871</v>
      </c>
      <c r="D16218" s="1" t="s">
        <v>34</v>
      </c>
      <c r="E16218" s="39">
        <v>5237.9721119809574</v>
      </c>
      <c r="F16218" s="39">
        <v>14860.955235594962</v>
      </c>
      <c r="G16218" s="39">
        <v>6355.7379448487991</v>
      </c>
      <c r="H16218" s="83">
        <v>6358.4973296080761</v>
      </c>
      <c r="I16218" s="85">
        <v>1.2139234791006448</v>
      </c>
    </row>
    <row r="16219" spans="1:9" x14ac:dyDescent="0.2">
      <c r="A16219" s="49" t="s">
        <v>12946</v>
      </c>
      <c r="B16219" s="1" t="s">
        <v>1217</v>
      </c>
      <c r="C16219" s="1" t="s">
        <v>7870</v>
      </c>
      <c r="D16219" s="1" t="s">
        <v>34</v>
      </c>
      <c r="E16219" s="39">
        <v>19424.833333333332</v>
      </c>
      <c r="F16219" s="39">
        <v>35460.229272303433</v>
      </c>
      <c r="G16219" s="39">
        <v>15156.502125540685</v>
      </c>
      <c r="H16219" s="83">
        <v>15164.682355060484</v>
      </c>
      <c r="I16219" s="85">
        <v>0.78068532660394263</v>
      </c>
    </row>
    <row r="16220" spans="1:9" hidden="1" x14ac:dyDescent="0.2">
      <c r="A16220" s="49" t="s">
        <v>12947</v>
      </c>
      <c r="B16220" s="1" t="s">
        <v>1217</v>
      </c>
      <c r="C16220" s="1" t="s">
        <v>7870</v>
      </c>
      <c r="D16220" s="1" t="s">
        <v>34</v>
      </c>
      <c r="E16220" s="39">
        <v>19513.946388975892</v>
      </c>
      <c r="F16220" s="39">
        <v>35622.906054647719</v>
      </c>
      <c r="G16220" s="39">
        <v>15230.879676680821</v>
      </c>
      <c r="H16220" s="83">
        <v>15238.594467701818</v>
      </c>
      <c r="I16220" s="85">
        <v>0.78090787808613793</v>
      </c>
    </row>
    <row r="16221" spans="1:9" hidden="1" x14ac:dyDescent="0.2">
      <c r="A16221" s="49" t="s">
        <v>12948</v>
      </c>
      <c r="B16221" s="1" t="s">
        <v>1217</v>
      </c>
      <c r="C16221" s="1" t="s">
        <v>7870</v>
      </c>
      <c r="D16221" s="1" t="s">
        <v>34</v>
      </c>
      <c r="E16221" s="39">
        <v>19599.440602928142</v>
      </c>
      <c r="F16221" s="39">
        <v>35778.976604967436</v>
      </c>
      <c r="G16221" s="39">
        <v>15301.963812620615</v>
      </c>
      <c r="H16221" s="83">
        <v>15308.60725923499</v>
      </c>
      <c r="I16221" s="85">
        <v>0.7810736831411349</v>
      </c>
    </row>
    <row r="16222" spans="1:9" x14ac:dyDescent="0.2">
      <c r="A16222" s="49" t="s">
        <v>12946</v>
      </c>
      <c r="B16222" s="1" t="s">
        <v>1216</v>
      </c>
      <c r="C16222" s="1" t="s">
        <v>7869</v>
      </c>
      <c r="D16222" s="1" t="s">
        <v>34</v>
      </c>
      <c r="E16222" s="39">
        <v>9180.0833333333321</v>
      </c>
      <c r="F16222" s="39">
        <v>19633.947898782448</v>
      </c>
      <c r="G16222" s="39">
        <v>8391.9923578463877</v>
      </c>
      <c r="H16222" s="83">
        <v>8396.5216630282139</v>
      </c>
      <c r="I16222" s="85">
        <v>0.91464547304707278</v>
      </c>
    </row>
    <row r="16223" spans="1:9" hidden="1" x14ac:dyDescent="0.2">
      <c r="A16223" s="49" t="s">
        <v>12947</v>
      </c>
      <c r="B16223" s="1" t="s">
        <v>1216</v>
      </c>
      <c r="C16223" s="1" t="s">
        <v>7869</v>
      </c>
      <c r="D16223" s="1" t="s">
        <v>34</v>
      </c>
      <c r="E16223" s="39">
        <v>9220.2568815479135</v>
      </c>
      <c r="F16223" s="39">
        <v>19719.869270507941</v>
      </c>
      <c r="G16223" s="39">
        <v>8431.399606708821</v>
      </c>
      <c r="H16223" s="83">
        <v>8435.6703046173498</v>
      </c>
      <c r="I16223" s="85">
        <v>0.91490621280837392</v>
      </c>
    </row>
    <row r="16224" spans="1:9" hidden="1" x14ac:dyDescent="0.2">
      <c r="A16224" s="49" t="s">
        <v>12948</v>
      </c>
      <c r="B16224" s="1" t="s">
        <v>1216</v>
      </c>
      <c r="C16224" s="1" t="s">
        <v>7869</v>
      </c>
      <c r="D16224" s="1" t="s">
        <v>34</v>
      </c>
      <c r="E16224" s="39">
        <v>9257.1799195383974</v>
      </c>
      <c r="F16224" s="39">
        <v>19798.838597674898</v>
      </c>
      <c r="G16224" s="39">
        <v>8467.5734328151648</v>
      </c>
      <c r="H16224" s="83">
        <v>8471.2496846180748</v>
      </c>
      <c r="I16224" s="85">
        <v>0.91510046885212615</v>
      </c>
    </row>
    <row r="16225" spans="1:9" x14ac:dyDescent="0.2">
      <c r="A16225" s="49" t="s">
        <v>12946</v>
      </c>
      <c r="B16225" s="1" t="s">
        <v>1215</v>
      </c>
      <c r="C16225" s="1" t="s">
        <v>7868</v>
      </c>
      <c r="D16225" s="1" t="s">
        <v>34</v>
      </c>
      <c r="E16225" s="39">
        <v>14557.916666666664</v>
      </c>
      <c r="F16225" s="39">
        <v>20035.962244239247</v>
      </c>
      <c r="G16225" s="39">
        <v>8563.8223602590606</v>
      </c>
      <c r="H16225" s="83">
        <v>8568.4444051011651</v>
      </c>
      <c r="I16225" s="85">
        <v>0.58857627786264055</v>
      </c>
    </row>
    <row r="16226" spans="1:9" hidden="1" x14ac:dyDescent="0.2">
      <c r="A16226" s="49" t="s">
        <v>12947</v>
      </c>
      <c r="B16226" s="1" t="s">
        <v>1215</v>
      </c>
      <c r="C16226" s="1" t="s">
        <v>7868</v>
      </c>
      <c r="D16226" s="1" t="s">
        <v>34</v>
      </c>
      <c r="E16226" s="39">
        <v>14587.679467088623</v>
      </c>
      <c r="F16226" s="39">
        <v>20076.924585155964</v>
      </c>
      <c r="G16226" s="39">
        <v>8584.0616755187257</v>
      </c>
      <c r="H16226" s="83">
        <v>8588.4097002778835</v>
      </c>
      <c r="I16226" s="85">
        <v>0.5887440644452232</v>
      </c>
    </row>
    <row r="16227" spans="1:9" hidden="1" x14ac:dyDescent="0.2">
      <c r="A16227" s="49" t="s">
        <v>12948</v>
      </c>
      <c r="B16227" s="1" t="s">
        <v>1215</v>
      </c>
      <c r="C16227" s="1" t="s">
        <v>7868</v>
      </c>
      <c r="D16227" s="1" t="s">
        <v>34</v>
      </c>
      <c r="E16227" s="39">
        <v>14612.427006536458</v>
      </c>
      <c r="F16227" s="39">
        <v>20110.984456315276</v>
      </c>
      <c r="G16227" s="39">
        <v>8601.0720704623727</v>
      </c>
      <c r="H16227" s="83">
        <v>8604.80628156274</v>
      </c>
      <c r="I16227" s="85">
        <v>0.5888690686162964</v>
      </c>
    </row>
    <row r="16228" spans="1:9" x14ac:dyDescent="0.2">
      <c r="A16228" s="49" t="s">
        <v>12946</v>
      </c>
      <c r="B16228" s="1" t="s">
        <v>1214</v>
      </c>
      <c r="C16228" s="1" t="s">
        <v>7867</v>
      </c>
      <c r="D16228" s="1" t="s">
        <v>34</v>
      </c>
      <c r="E16228" s="39">
        <v>24819.166666666672</v>
      </c>
      <c r="F16228" s="39">
        <v>44181.333760411864</v>
      </c>
      <c r="G16228" s="39">
        <v>18884.098969205748</v>
      </c>
      <c r="H16228" s="83">
        <v>18894.291047995641</v>
      </c>
      <c r="I16228" s="85">
        <v>0.76127822105210241</v>
      </c>
    </row>
    <row r="16229" spans="1:9" hidden="1" x14ac:dyDescent="0.2">
      <c r="A16229" s="49" t="s">
        <v>12947</v>
      </c>
      <c r="B16229" s="1" t="s">
        <v>1214</v>
      </c>
      <c r="C16229" s="1" t="s">
        <v>7867</v>
      </c>
      <c r="D16229" s="1" t="s">
        <v>34</v>
      </c>
      <c r="E16229" s="39">
        <v>24997.529013886146</v>
      </c>
      <c r="F16229" s="39">
        <v>44498.841858029729</v>
      </c>
      <c r="G16229" s="39">
        <v>19025.862321607867</v>
      </c>
      <c r="H16229" s="83">
        <v>19035.499358661622</v>
      </c>
      <c r="I16229" s="85">
        <v>0.76149524011302827</v>
      </c>
    </row>
    <row r="16230" spans="1:9" hidden="1" x14ac:dyDescent="0.2">
      <c r="A16230" s="49" t="s">
        <v>12948</v>
      </c>
      <c r="B16230" s="1" t="s">
        <v>1214</v>
      </c>
      <c r="C16230" s="1" t="s">
        <v>7867</v>
      </c>
      <c r="D16230" s="1" t="s">
        <v>34</v>
      </c>
      <c r="E16230" s="39">
        <v>25165.108154921858</v>
      </c>
      <c r="F16230" s="39">
        <v>44797.154450906819</v>
      </c>
      <c r="G16230" s="39">
        <v>19158.860911102256</v>
      </c>
      <c r="H16230" s="83">
        <v>19167.178854551461</v>
      </c>
      <c r="I16230" s="85">
        <v>0.76165692340975266</v>
      </c>
    </row>
    <row r="16231" spans="1:9" x14ac:dyDescent="0.2">
      <c r="A16231" s="49" t="s">
        <v>12946</v>
      </c>
      <c r="B16231" s="1" t="s">
        <v>1213</v>
      </c>
      <c r="C16231" s="1" t="s">
        <v>7866</v>
      </c>
      <c r="D16231" s="1" t="s">
        <v>34</v>
      </c>
      <c r="E16231" s="39">
        <v>11427.916666666666</v>
      </c>
      <c r="F16231" s="39">
        <v>24505.720488947882</v>
      </c>
      <c r="G16231" s="39">
        <v>10474.297890926118</v>
      </c>
      <c r="H16231" s="83">
        <v>10479.951052856015</v>
      </c>
      <c r="I16231" s="85">
        <v>0.91704825634792131</v>
      </c>
    </row>
    <row r="16232" spans="1:9" hidden="1" x14ac:dyDescent="0.2">
      <c r="A16232" s="49" t="s">
        <v>12947</v>
      </c>
      <c r="B16232" s="1" t="s">
        <v>1213</v>
      </c>
      <c r="C16232" s="1" t="s">
        <v>7866</v>
      </c>
      <c r="D16232" s="1" t="s">
        <v>34</v>
      </c>
      <c r="E16232" s="39">
        <v>11472.265153179069</v>
      </c>
      <c r="F16232" s="39">
        <v>24600.820203644857</v>
      </c>
      <c r="G16232" s="39">
        <v>10518.292131882017</v>
      </c>
      <c r="H16232" s="83">
        <v>10523.619888874247</v>
      </c>
      <c r="I16232" s="85">
        <v>0.91730968107532429</v>
      </c>
    </row>
    <row r="16233" spans="1:9" hidden="1" x14ac:dyDescent="0.2">
      <c r="A16233" s="49" t="s">
        <v>12948</v>
      </c>
      <c r="B16233" s="1" t="s">
        <v>1213</v>
      </c>
      <c r="C16233" s="1" t="s">
        <v>7866</v>
      </c>
      <c r="D16233" s="1" t="s">
        <v>34</v>
      </c>
      <c r="E16233" s="39">
        <v>11515.657848673618</v>
      </c>
      <c r="F16233" s="39">
        <v>24693.870345509571</v>
      </c>
      <c r="G16233" s="39">
        <v>10561.082129109061</v>
      </c>
      <c r="H16233" s="83">
        <v>10565.667291260399</v>
      </c>
      <c r="I16233" s="85">
        <v>0.91750444743175141</v>
      </c>
    </row>
    <row r="16234" spans="1:9" x14ac:dyDescent="0.2">
      <c r="A16234" s="49" t="s">
        <v>12946</v>
      </c>
      <c r="B16234" s="1" t="s">
        <v>1212</v>
      </c>
      <c r="C16234" s="1" t="s">
        <v>7865</v>
      </c>
      <c r="D16234" s="1" t="s">
        <v>34</v>
      </c>
      <c r="E16234" s="39">
        <v>8450.6666666666679</v>
      </c>
      <c r="F16234" s="39">
        <v>22406.620467185985</v>
      </c>
      <c r="G16234" s="39">
        <v>9577.095176943496</v>
      </c>
      <c r="H16234" s="83">
        <v>9582.264102862644</v>
      </c>
      <c r="I16234" s="85">
        <v>1.1339062917555982</v>
      </c>
    </row>
    <row r="16235" spans="1:9" hidden="1" x14ac:dyDescent="0.2">
      <c r="A16235" s="49" t="s">
        <v>12947</v>
      </c>
      <c r="B16235" s="1" t="s">
        <v>1212</v>
      </c>
      <c r="C16235" s="1" t="s">
        <v>7865</v>
      </c>
      <c r="D16235" s="1" t="s">
        <v>34</v>
      </c>
      <c r="E16235" s="39">
        <v>8471.9743734468393</v>
      </c>
      <c r="F16235" s="39">
        <v>22463.117039312372</v>
      </c>
      <c r="G16235" s="39">
        <v>9604.298769564517</v>
      </c>
      <c r="H16235" s="83">
        <v>9609.1635678876137</v>
      </c>
      <c r="I16235" s="85">
        <v>1.1342295366243071</v>
      </c>
    </row>
    <row r="16236" spans="1:9" hidden="1" x14ac:dyDescent="0.2">
      <c r="A16236" s="49" t="s">
        <v>12948</v>
      </c>
      <c r="B16236" s="1" t="s">
        <v>1212</v>
      </c>
      <c r="C16236" s="1" t="s">
        <v>7865</v>
      </c>
      <c r="D16236" s="1" t="s">
        <v>34</v>
      </c>
      <c r="E16236" s="39">
        <v>8490.3028490509932</v>
      </c>
      <c r="F16236" s="39">
        <v>22511.714293565019</v>
      </c>
      <c r="G16236" s="39">
        <v>9627.8169519348594</v>
      </c>
      <c r="H16236" s="83">
        <v>9631.9969309699954</v>
      </c>
      <c r="I16236" s="85">
        <v>1.1344703601528909</v>
      </c>
    </row>
    <row r="16237" spans="1:9" x14ac:dyDescent="0.2">
      <c r="A16237" s="49" t="s">
        <v>12946</v>
      </c>
      <c r="B16237" s="1" t="s">
        <v>1211</v>
      </c>
      <c r="C16237" s="1" t="s">
        <v>7864</v>
      </c>
      <c r="D16237" s="1" t="s">
        <v>34</v>
      </c>
      <c r="E16237" s="39">
        <v>4660.166666666667</v>
      </c>
      <c r="F16237" s="39">
        <v>8258.1418741340403</v>
      </c>
      <c r="G16237" s="39">
        <v>3529.7161760341501</v>
      </c>
      <c r="H16237" s="83">
        <v>3531.6212256439176</v>
      </c>
      <c r="I16237" s="85">
        <v>0.75783152798052655</v>
      </c>
    </row>
    <row r="16238" spans="1:9" hidden="1" x14ac:dyDescent="0.2">
      <c r="A16238" s="49" t="s">
        <v>12947</v>
      </c>
      <c r="B16238" s="1" t="s">
        <v>1211</v>
      </c>
      <c r="C16238" s="1" t="s">
        <v>7864</v>
      </c>
      <c r="D16238" s="1" t="s">
        <v>34</v>
      </c>
      <c r="E16238" s="39">
        <v>4681.032692853586</v>
      </c>
      <c r="F16238" s="39">
        <v>8295.1179346328008</v>
      </c>
      <c r="G16238" s="39">
        <v>3546.648972783215</v>
      </c>
      <c r="H16238" s="83">
        <v>3548.4454320968389</v>
      </c>
      <c r="I16238" s="85">
        <v>0.758047564485965</v>
      </c>
    </row>
    <row r="16239" spans="1:9" hidden="1" x14ac:dyDescent="0.2">
      <c r="A16239" s="49" t="s">
        <v>12948</v>
      </c>
      <c r="B16239" s="1" t="s">
        <v>1211</v>
      </c>
      <c r="C16239" s="1" t="s">
        <v>7864</v>
      </c>
      <c r="D16239" s="1" t="s">
        <v>34</v>
      </c>
      <c r="E16239" s="39">
        <v>4699.2534856997318</v>
      </c>
      <c r="F16239" s="39">
        <v>8327.4064562985532</v>
      </c>
      <c r="G16239" s="39">
        <v>3561.4677762910742</v>
      </c>
      <c r="H16239" s="83">
        <v>3563.0140105738324</v>
      </c>
      <c r="I16239" s="85">
        <v>0.75820851576030479</v>
      </c>
    </row>
    <row r="16240" spans="1:9" x14ac:dyDescent="0.2">
      <c r="A16240" s="49" t="s">
        <v>12946</v>
      </c>
      <c r="B16240" s="1" t="s">
        <v>1210</v>
      </c>
      <c r="C16240" s="1" t="s">
        <v>7863</v>
      </c>
      <c r="D16240" s="1" t="s">
        <v>34</v>
      </c>
      <c r="E16240" s="39">
        <v>13175.000000000002</v>
      </c>
      <c r="F16240" s="39">
        <v>31235.084654005226</v>
      </c>
      <c r="G16240" s="39">
        <v>13350.579978331913</v>
      </c>
      <c r="H16240" s="83">
        <v>13357.785520055233</v>
      </c>
      <c r="I16240" s="85">
        <v>1.0138736637613079</v>
      </c>
    </row>
    <row r="16241" spans="1:9" hidden="1" x14ac:dyDescent="0.2">
      <c r="A16241" s="49" t="s">
        <v>12947</v>
      </c>
      <c r="B16241" s="1" t="s">
        <v>1210</v>
      </c>
      <c r="C16241" s="1" t="s">
        <v>7863</v>
      </c>
      <c r="D16241" s="1" t="s">
        <v>34</v>
      </c>
      <c r="E16241" s="39">
        <v>13257.805172214505</v>
      </c>
      <c r="F16241" s="39">
        <v>31431.397865687162</v>
      </c>
      <c r="G16241" s="39">
        <v>13438.76432281425</v>
      </c>
      <c r="H16241" s="83">
        <v>13445.571366171676</v>
      </c>
      <c r="I16241" s="85">
        <v>1.0141626906956431</v>
      </c>
    </row>
    <row r="16242" spans="1:9" hidden="1" x14ac:dyDescent="0.2">
      <c r="A16242" s="49" t="s">
        <v>12948</v>
      </c>
      <c r="B16242" s="1" t="s">
        <v>1210</v>
      </c>
      <c r="C16242" s="1" t="s">
        <v>7863</v>
      </c>
      <c r="D16242" s="1" t="s">
        <v>34</v>
      </c>
      <c r="E16242" s="39">
        <v>13339.88361504263</v>
      </c>
      <c r="F16242" s="39">
        <v>31625.9881586667</v>
      </c>
      <c r="G16242" s="39">
        <v>13525.81242569966</v>
      </c>
      <c r="H16242" s="83">
        <v>13531.684744695216</v>
      </c>
      <c r="I16242" s="85">
        <v>1.0143780212172393</v>
      </c>
    </row>
    <row r="16243" spans="1:9" x14ac:dyDescent="0.2">
      <c r="A16243" s="49" t="s">
        <v>12946</v>
      </c>
      <c r="B16243" s="1" t="s">
        <v>1209</v>
      </c>
      <c r="C16243" s="1" t="s">
        <v>7862</v>
      </c>
      <c r="D16243" s="1" t="s">
        <v>34</v>
      </c>
      <c r="E16243" s="39">
        <v>16014.083333333334</v>
      </c>
      <c r="F16243" s="39">
        <v>42686.762598076966</v>
      </c>
      <c r="G16243" s="39">
        <v>18245.285530500951</v>
      </c>
      <c r="H16243" s="83">
        <v>18255.132830495204</v>
      </c>
      <c r="I16243" s="85">
        <v>1.1399424150926656</v>
      </c>
    </row>
    <row r="16244" spans="1:9" hidden="1" x14ac:dyDescent="0.2">
      <c r="A16244" s="49" t="s">
        <v>12947</v>
      </c>
      <c r="B16244" s="1" t="s">
        <v>1209</v>
      </c>
      <c r="C16244" s="1" t="s">
        <v>7862</v>
      </c>
      <c r="D16244" s="1" t="s">
        <v>34</v>
      </c>
      <c r="E16244" s="39">
        <v>16118.045257281272</v>
      </c>
      <c r="F16244" s="39">
        <v>42963.881049032425</v>
      </c>
      <c r="G16244" s="39">
        <v>18369.576634123692</v>
      </c>
      <c r="H16244" s="83">
        <v>18378.881247375506</v>
      </c>
      <c r="I16244" s="85">
        <v>1.1402673806907764</v>
      </c>
    </row>
    <row r="16245" spans="1:9" hidden="1" x14ac:dyDescent="0.2">
      <c r="A16245" s="49" t="s">
        <v>12948</v>
      </c>
      <c r="B16245" s="1" t="s">
        <v>1209</v>
      </c>
      <c r="C16245" s="1" t="s">
        <v>7862</v>
      </c>
      <c r="D16245" s="1" t="s">
        <v>34</v>
      </c>
      <c r="E16245" s="39">
        <v>16219.403167025232</v>
      </c>
      <c r="F16245" s="39">
        <v>43234.058301180965</v>
      </c>
      <c r="G16245" s="39">
        <v>18490.35546493388</v>
      </c>
      <c r="H16245" s="83">
        <v>18498.383172417463</v>
      </c>
      <c r="I16245" s="85">
        <v>1.1405094861952443</v>
      </c>
    </row>
    <row r="16246" spans="1:9" x14ac:dyDescent="0.2">
      <c r="A16246" s="49" t="s">
        <v>12946</v>
      </c>
      <c r="B16246" s="1" t="s">
        <v>1208</v>
      </c>
      <c r="C16246" s="1" t="s">
        <v>7861</v>
      </c>
      <c r="D16246" s="1" t="s">
        <v>34</v>
      </c>
      <c r="E16246" s="39">
        <v>8694.25</v>
      </c>
      <c r="F16246" s="39">
        <v>26791.523066784768</v>
      </c>
      <c r="G16246" s="39">
        <v>11451.301490184029</v>
      </c>
      <c r="H16246" s="83">
        <v>11457.481958059414</v>
      </c>
      <c r="I16246" s="85">
        <v>1.3178229241233475</v>
      </c>
    </row>
    <row r="16247" spans="1:9" hidden="1" x14ac:dyDescent="0.2">
      <c r="A16247" s="49" t="s">
        <v>12947</v>
      </c>
      <c r="B16247" s="1" t="s">
        <v>1208</v>
      </c>
      <c r="C16247" s="1" t="s">
        <v>7861</v>
      </c>
      <c r="D16247" s="1" t="s">
        <v>34</v>
      </c>
      <c r="E16247" s="39">
        <v>8710.0933393048763</v>
      </c>
      <c r="F16247" s="39">
        <v>26840.344666168443</v>
      </c>
      <c r="G16247" s="39">
        <v>11475.820065435593</v>
      </c>
      <c r="H16247" s="83">
        <v>11481.632832359026</v>
      </c>
      <c r="I16247" s="85">
        <v>1.3181985984636231</v>
      </c>
    </row>
    <row r="16248" spans="1:9" hidden="1" x14ac:dyDescent="0.2">
      <c r="A16248" s="49" t="s">
        <v>12948</v>
      </c>
      <c r="B16248" s="1" t="s">
        <v>1208</v>
      </c>
      <c r="C16248" s="1" t="s">
        <v>7861</v>
      </c>
      <c r="D16248" s="1" t="s">
        <v>34</v>
      </c>
      <c r="E16248" s="39">
        <v>8730.136068949756</v>
      </c>
      <c r="F16248" s="39">
        <v>26902.106779473455</v>
      </c>
      <c r="G16248" s="39">
        <v>11505.501372155113</v>
      </c>
      <c r="H16248" s="83">
        <v>11510.496560032534</v>
      </c>
      <c r="I16248" s="85">
        <v>1.318478482938154</v>
      </c>
    </row>
    <row r="16249" spans="1:9" x14ac:dyDescent="0.2">
      <c r="A16249" s="49" t="s">
        <v>12946</v>
      </c>
      <c r="B16249" s="1" t="s">
        <v>1207</v>
      </c>
      <c r="C16249" s="1" t="s">
        <v>7860</v>
      </c>
      <c r="D16249" s="1" t="s">
        <v>34</v>
      </c>
      <c r="E16249" s="39">
        <v>2777.2499999999995</v>
      </c>
      <c r="F16249" s="39">
        <v>8545.8661612883534</v>
      </c>
      <c r="G16249" s="39">
        <v>3652.6960286554117</v>
      </c>
      <c r="H16249" s="83">
        <v>3654.6674526444667</v>
      </c>
      <c r="I16249" s="85">
        <v>1.3159303097108532</v>
      </c>
    </row>
    <row r="16250" spans="1:9" hidden="1" x14ac:dyDescent="0.2">
      <c r="A16250" s="49" t="s">
        <v>12947</v>
      </c>
      <c r="B16250" s="1" t="s">
        <v>1207</v>
      </c>
      <c r="C16250" s="1" t="s">
        <v>7860</v>
      </c>
      <c r="D16250" s="1" t="s">
        <v>34</v>
      </c>
      <c r="E16250" s="39">
        <v>2780.2899300049439</v>
      </c>
      <c r="F16250" s="39">
        <v>8555.2203191646477</v>
      </c>
      <c r="G16250" s="39">
        <v>3657.8579829730352</v>
      </c>
      <c r="H16250" s="83">
        <v>3659.7107722092555</v>
      </c>
      <c r="I16250" s="85">
        <v>1.3163054445198628</v>
      </c>
    </row>
    <row r="16251" spans="1:9" hidden="1" x14ac:dyDescent="0.2">
      <c r="A16251" s="49" t="s">
        <v>12948</v>
      </c>
      <c r="B16251" s="1" t="s">
        <v>1207</v>
      </c>
      <c r="C16251" s="1" t="s">
        <v>7860</v>
      </c>
      <c r="D16251" s="1" t="s">
        <v>34</v>
      </c>
      <c r="E16251" s="39">
        <v>2784.0984428410848</v>
      </c>
      <c r="F16251" s="39">
        <v>8566.9394805549473</v>
      </c>
      <c r="G16251" s="39">
        <v>3663.9113344053117</v>
      </c>
      <c r="H16251" s="83">
        <v>3665.5020452217791</v>
      </c>
      <c r="I16251" s="85">
        <v>1.3165849270334169</v>
      </c>
    </row>
    <row r="16252" spans="1:9" x14ac:dyDescent="0.2">
      <c r="A16252" s="49" t="s">
        <v>12946</v>
      </c>
      <c r="B16252" s="1" t="s">
        <v>1206</v>
      </c>
      <c r="C16252" s="1" t="s">
        <v>7859</v>
      </c>
      <c r="D16252" s="1" t="s">
        <v>34</v>
      </c>
      <c r="E16252" s="39">
        <v>7452.75</v>
      </c>
      <c r="F16252" s="39">
        <v>15044.42278486475</v>
      </c>
      <c r="G16252" s="39">
        <v>6430.3257648261515</v>
      </c>
      <c r="H16252" s="83">
        <v>6433.7963242077067</v>
      </c>
      <c r="I16252" s="85">
        <v>0.86327816231695775</v>
      </c>
    </row>
    <row r="16253" spans="1:9" hidden="1" x14ac:dyDescent="0.2">
      <c r="A16253" s="49" t="s">
        <v>12947</v>
      </c>
      <c r="B16253" s="1" t="s">
        <v>1206</v>
      </c>
      <c r="C16253" s="1" t="s">
        <v>7859</v>
      </c>
      <c r="D16253" s="1" t="s">
        <v>34</v>
      </c>
      <c r="E16253" s="39">
        <v>7506.2711640488942</v>
      </c>
      <c r="F16253" s="39">
        <v>15152.462772773866</v>
      </c>
      <c r="G16253" s="39">
        <v>6478.5656999309758</v>
      </c>
      <c r="H16253" s="83">
        <v>6481.8472425307309</v>
      </c>
      <c r="I16253" s="85">
        <v>0.86352425869923044</v>
      </c>
    </row>
    <row r="16254" spans="1:9" hidden="1" x14ac:dyDescent="0.2">
      <c r="A16254" s="49" t="s">
        <v>12948</v>
      </c>
      <c r="B16254" s="1" t="s">
        <v>1206</v>
      </c>
      <c r="C16254" s="1" t="s">
        <v>7859</v>
      </c>
      <c r="D16254" s="1" t="s">
        <v>34</v>
      </c>
      <c r="E16254" s="39">
        <v>7556.7533591001502</v>
      </c>
      <c r="F16254" s="39">
        <v>15254.368174868276</v>
      </c>
      <c r="G16254" s="39">
        <v>6523.9929127491714</v>
      </c>
      <c r="H16254" s="83">
        <v>6526.8253464916079</v>
      </c>
      <c r="I16254" s="85">
        <v>0.86370760514920586</v>
      </c>
    </row>
    <row r="16255" spans="1:9" x14ac:dyDescent="0.2">
      <c r="A16255" s="49" t="s">
        <v>12946</v>
      </c>
      <c r="B16255" s="1" t="s">
        <v>1205</v>
      </c>
      <c r="C16255" s="1" t="s">
        <v>7858</v>
      </c>
      <c r="D16255" s="1" t="s">
        <v>34</v>
      </c>
      <c r="E16255" s="39">
        <v>7575.75</v>
      </c>
      <c r="F16255" s="39">
        <v>14382.151935139214</v>
      </c>
      <c r="G16255" s="39">
        <v>6147.2562599882694</v>
      </c>
      <c r="H16255" s="83">
        <v>6150.5740418027808</v>
      </c>
      <c r="I16255" s="85">
        <v>0.81187658539455243</v>
      </c>
    </row>
    <row r="16256" spans="1:9" hidden="1" x14ac:dyDescent="0.2">
      <c r="A16256" s="49" t="s">
        <v>12947</v>
      </c>
      <c r="B16256" s="1" t="s">
        <v>1205</v>
      </c>
      <c r="C16256" s="1" t="s">
        <v>7858</v>
      </c>
      <c r="D16256" s="1" t="s">
        <v>34</v>
      </c>
      <c r="E16256" s="39">
        <v>7628.2764695451624</v>
      </c>
      <c r="F16256" s="39">
        <v>14481.870598719055</v>
      </c>
      <c r="G16256" s="39">
        <v>6191.8482519079489</v>
      </c>
      <c r="H16256" s="83">
        <v>6194.9845655228692</v>
      </c>
      <c r="I16256" s="85">
        <v>0.81210802862946663</v>
      </c>
    </row>
    <row r="16257" spans="1:9" hidden="1" x14ac:dyDescent="0.2">
      <c r="A16257" s="49" t="s">
        <v>12948</v>
      </c>
      <c r="B16257" s="1" t="s">
        <v>1205</v>
      </c>
      <c r="C16257" s="1" t="s">
        <v>7858</v>
      </c>
      <c r="D16257" s="1" t="s">
        <v>34</v>
      </c>
      <c r="E16257" s="39">
        <v>7675.2187203931935</v>
      </c>
      <c r="F16257" s="39">
        <v>14570.987924907724</v>
      </c>
      <c r="G16257" s="39">
        <v>6231.724635469709</v>
      </c>
      <c r="H16257" s="83">
        <v>6234.4301790481804</v>
      </c>
      <c r="I16257" s="85">
        <v>0.81228045820807526</v>
      </c>
    </row>
    <row r="16258" spans="1:9" x14ac:dyDescent="0.2">
      <c r="A16258" s="49" t="s">
        <v>12946</v>
      </c>
      <c r="B16258" s="1" t="s">
        <v>1204</v>
      </c>
      <c r="C16258" s="1" t="s">
        <v>7857</v>
      </c>
      <c r="D16258" s="1" t="s">
        <v>34</v>
      </c>
      <c r="E16258" s="39">
        <v>3534.583333333333</v>
      </c>
      <c r="F16258" s="39">
        <v>8799.1236502910579</v>
      </c>
      <c r="G16258" s="39">
        <v>3760.9439940281759</v>
      </c>
      <c r="H16258" s="83">
        <v>3762.973841339081</v>
      </c>
      <c r="I16258" s="85">
        <v>1.0646159635994099</v>
      </c>
    </row>
    <row r="16259" spans="1:9" hidden="1" x14ac:dyDescent="0.2">
      <c r="A16259" s="49" t="s">
        <v>12947</v>
      </c>
      <c r="B16259" s="1" t="s">
        <v>1204</v>
      </c>
      <c r="C16259" s="1" t="s">
        <v>7857</v>
      </c>
      <c r="D16259" s="1" t="s">
        <v>34</v>
      </c>
      <c r="E16259" s="39">
        <v>3567.2960851297476</v>
      </c>
      <c r="F16259" s="39">
        <v>8880.5599953570782</v>
      </c>
      <c r="G16259" s="39">
        <v>3796.9597579527526</v>
      </c>
      <c r="H16259" s="83">
        <v>3798.8830054387518</v>
      </c>
      <c r="I16259" s="85">
        <v>1.0649194557397053</v>
      </c>
    </row>
    <row r="16260" spans="1:9" hidden="1" x14ac:dyDescent="0.2">
      <c r="A16260" s="49" t="s">
        <v>12948</v>
      </c>
      <c r="B16260" s="1" t="s">
        <v>1204</v>
      </c>
      <c r="C16260" s="1" t="s">
        <v>7857</v>
      </c>
      <c r="D16260" s="1" t="s">
        <v>34</v>
      </c>
      <c r="E16260" s="39">
        <v>3599.6786964657867</v>
      </c>
      <c r="F16260" s="39">
        <v>8961.1744764411633</v>
      </c>
      <c r="G16260" s="39">
        <v>3832.5178797328817</v>
      </c>
      <c r="H16260" s="83">
        <v>3834.1817921721231</v>
      </c>
      <c r="I16260" s="85">
        <v>1.0651455631127786</v>
      </c>
    </row>
    <row r="16261" spans="1:9" x14ac:dyDescent="0.2">
      <c r="A16261" s="49" t="s">
        <v>12946</v>
      </c>
      <c r="B16261" s="1" t="s">
        <v>1203</v>
      </c>
      <c r="C16261" s="1" t="s">
        <v>7856</v>
      </c>
      <c r="D16261" s="1" t="s">
        <v>34</v>
      </c>
      <c r="E16261" s="39">
        <v>3234.333333333333</v>
      </c>
      <c r="F16261" s="39">
        <v>8393.6942227936852</v>
      </c>
      <c r="G16261" s="39">
        <v>3587.6543084924933</v>
      </c>
      <c r="H16261" s="83">
        <v>3589.5906283265867</v>
      </c>
      <c r="I16261" s="85">
        <v>1.1098394192496919</v>
      </c>
    </row>
    <row r="16262" spans="1:9" hidden="1" x14ac:dyDescent="0.2">
      <c r="A16262" s="49" t="s">
        <v>12947</v>
      </c>
      <c r="B16262" s="1" t="s">
        <v>1203</v>
      </c>
      <c r="C16262" s="1" t="s">
        <v>7856</v>
      </c>
      <c r="D16262" s="1" t="s">
        <v>34</v>
      </c>
      <c r="E16262" s="39">
        <v>3237.7445349331501</v>
      </c>
      <c r="F16262" s="39">
        <v>8402.5469229362698</v>
      </c>
      <c r="G16262" s="39">
        <v>3592.5811601271562</v>
      </c>
      <c r="H16262" s="83">
        <v>3594.400885150576</v>
      </c>
      <c r="I16262" s="85">
        <v>1.1101558033283159</v>
      </c>
    </row>
    <row r="16263" spans="1:9" hidden="1" x14ac:dyDescent="0.2">
      <c r="A16263" s="49" t="s">
        <v>12948</v>
      </c>
      <c r="B16263" s="1" t="s">
        <v>1203</v>
      </c>
      <c r="C16263" s="1" t="s">
        <v>7856</v>
      </c>
      <c r="D16263" s="1" t="s">
        <v>34</v>
      </c>
      <c r="E16263" s="39">
        <v>3240.2945727919441</v>
      </c>
      <c r="F16263" s="39">
        <v>8409.1647436236653</v>
      </c>
      <c r="G16263" s="39">
        <v>3596.4341859747155</v>
      </c>
      <c r="H16263" s="83">
        <v>3597.9956011505201</v>
      </c>
      <c r="I16263" s="85">
        <v>1.1103915154387858</v>
      </c>
    </row>
    <row r="16264" spans="1:9" x14ac:dyDescent="0.2">
      <c r="A16264" s="49" t="s">
        <v>12946</v>
      </c>
      <c r="B16264" s="1" t="s">
        <v>1202</v>
      </c>
      <c r="C16264" s="1" t="s">
        <v>7855</v>
      </c>
      <c r="D16264" s="1" t="s">
        <v>34</v>
      </c>
      <c r="E16264" s="39">
        <v>10621.166666666668</v>
      </c>
      <c r="F16264" s="39">
        <v>14531.220415920059</v>
      </c>
      <c r="G16264" s="39">
        <v>6210.9714922970097</v>
      </c>
      <c r="H16264" s="83">
        <v>6214.323662337767</v>
      </c>
      <c r="I16264" s="85">
        <v>0.5850886119545341</v>
      </c>
    </row>
    <row r="16265" spans="1:9" hidden="1" x14ac:dyDescent="0.2">
      <c r="A16265" s="49" t="s">
        <v>12947</v>
      </c>
      <c r="B16265" s="1" t="s">
        <v>1202</v>
      </c>
      <c r="C16265" s="1" t="s">
        <v>7855</v>
      </c>
      <c r="D16265" s="1" t="s">
        <v>34</v>
      </c>
      <c r="E16265" s="39">
        <v>10650.87548872958</v>
      </c>
      <c r="F16265" s="39">
        <v>14571.866180669085</v>
      </c>
      <c r="G16265" s="39">
        <v>6230.32663651843</v>
      </c>
      <c r="H16265" s="83">
        <v>6233.4824403205484</v>
      </c>
      <c r="I16265" s="85">
        <v>0.5852554043014232</v>
      </c>
    </row>
    <row r="16266" spans="1:9" hidden="1" x14ac:dyDescent="0.2">
      <c r="A16266" s="49" t="s">
        <v>12948</v>
      </c>
      <c r="B16266" s="1" t="s">
        <v>1202</v>
      </c>
      <c r="C16266" s="1" t="s">
        <v>7855</v>
      </c>
      <c r="D16266" s="1" t="s">
        <v>34</v>
      </c>
      <c r="E16266" s="39">
        <v>10675.751724249134</v>
      </c>
      <c r="F16266" s="39">
        <v>14605.900300723659</v>
      </c>
      <c r="G16266" s="39">
        <v>6246.6559711880673</v>
      </c>
      <c r="H16266" s="83">
        <v>6249.3679973025673</v>
      </c>
      <c r="I16266" s="85">
        <v>0.58537966774813777</v>
      </c>
    </row>
    <row r="16267" spans="1:9" x14ac:dyDescent="0.2">
      <c r="A16267" s="49" t="s">
        <v>12946</v>
      </c>
      <c r="B16267" s="1" t="s">
        <v>1201</v>
      </c>
      <c r="C16267" s="1" t="s">
        <v>7854</v>
      </c>
      <c r="D16267" s="1" t="s">
        <v>34</v>
      </c>
      <c r="E16267" s="39">
        <v>6585.4166666666661</v>
      </c>
      <c r="F16267" s="39">
        <v>14912.80296612691</v>
      </c>
      <c r="G16267" s="39">
        <v>6374.0684843910958</v>
      </c>
      <c r="H16267" s="83">
        <v>6377.5086807335856</v>
      </c>
      <c r="I16267" s="85">
        <v>0.96842903092442945</v>
      </c>
    </row>
    <row r="16268" spans="1:9" hidden="1" x14ac:dyDescent="0.2">
      <c r="A16268" s="49" t="s">
        <v>12947</v>
      </c>
      <c r="B16268" s="1" t="s">
        <v>1201</v>
      </c>
      <c r="C16268" s="1" t="s">
        <v>7854</v>
      </c>
      <c r="D16268" s="1" t="s">
        <v>34</v>
      </c>
      <c r="E16268" s="39">
        <v>6592.8866896496756</v>
      </c>
      <c r="F16268" s="39">
        <v>14929.718977145913</v>
      </c>
      <c r="G16268" s="39">
        <v>6383.3296755389138</v>
      </c>
      <c r="H16268" s="83">
        <v>6386.562978900919</v>
      </c>
      <c r="I16268" s="85">
        <v>0.96870510286902567</v>
      </c>
    </row>
    <row r="16269" spans="1:9" hidden="1" x14ac:dyDescent="0.2">
      <c r="A16269" s="49" t="s">
        <v>12948</v>
      </c>
      <c r="B16269" s="1" t="s">
        <v>1201</v>
      </c>
      <c r="C16269" s="1" t="s">
        <v>7854</v>
      </c>
      <c r="D16269" s="1" t="s">
        <v>34</v>
      </c>
      <c r="E16269" s="39">
        <v>6599.6101725282824</v>
      </c>
      <c r="F16269" s="39">
        <v>14944.944433710007</v>
      </c>
      <c r="G16269" s="39">
        <v>6391.6584711510804</v>
      </c>
      <c r="H16269" s="83">
        <v>6394.4334510393082</v>
      </c>
      <c r="I16269" s="85">
        <v>0.96891078167873479</v>
      </c>
    </row>
    <row r="16270" spans="1:9" x14ac:dyDescent="0.2">
      <c r="A16270" s="49" t="s">
        <v>12946</v>
      </c>
      <c r="B16270" s="1" t="s">
        <v>1200</v>
      </c>
      <c r="C16270" s="1" t="s">
        <v>7853</v>
      </c>
      <c r="D16270" s="1" t="s">
        <v>34</v>
      </c>
      <c r="E16270" s="39">
        <v>6947.25</v>
      </c>
      <c r="F16270" s="39">
        <v>11112.457298562775</v>
      </c>
      <c r="G16270" s="39">
        <v>4749.7149940087265</v>
      </c>
      <c r="H16270" s="83">
        <v>4752.278498337284</v>
      </c>
      <c r="I16270" s="85">
        <v>0.68405174685483949</v>
      </c>
    </row>
    <row r="16271" spans="1:9" hidden="1" x14ac:dyDescent="0.2">
      <c r="A16271" s="49" t="s">
        <v>12947</v>
      </c>
      <c r="B16271" s="1" t="s">
        <v>1200</v>
      </c>
      <c r="C16271" s="1" t="s">
        <v>7853</v>
      </c>
      <c r="D16271" s="1" t="s">
        <v>34</v>
      </c>
      <c r="E16271" s="39">
        <v>6978.07620781688</v>
      </c>
      <c r="F16271" s="39">
        <v>11161.765286333719</v>
      </c>
      <c r="G16271" s="39">
        <v>4772.3086879746961</v>
      </c>
      <c r="H16271" s="83">
        <v>4774.7259721366718</v>
      </c>
      <c r="I16271" s="85">
        <v>0.68424675081478714</v>
      </c>
    </row>
    <row r="16272" spans="1:9" hidden="1" x14ac:dyDescent="0.2">
      <c r="A16272" s="49" t="s">
        <v>12948</v>
      </c>
      <c r="B16272" s="1" t="s">
        <v>1200</v>
      </c>
      <c r="C16272" s="1" t="s">
        <v>7853</v>
      </c>
      <c r="D16272" s="1" t="s">
        <v>34</v>
      </c>
      <c r="E16272" s="39">
        <v>7008.3266281052092</v>
      </c>
      <c r="F16272" s="39">
        <v>11210.15227452583</v>
      </c>
      <c r="G16272" s="39">
        <v>4794.3614020235909</v>
      </c>
      <c r="H16272" s="83">
        <v>4796.4429050525086</v>
      </c>
      <c r="I16272" s="85">
        <v>0.68439203244573776</v>
      </c>
    </row>
    <row r="16273" spans="1:9" x14ac:dyDescent="0.2">
      <c r="A16273" s="49" t="s">
        <v>12946</v>
      </c>
      <c r="B16273" s="1" t="s">
        <v>1199</v>
      </c>
      <c r="C16273" s="1" t="s">
        <v>7852</v>
      </c>
      <c r="D16273" s="1" t="s">
        <v>34</v>
      </c>
      <c r="E16273" s="39">
        <v>7239.5</v>
      </c>
      <c r="F16273" s="39">
        <v>15977.321571081155</v>
      </c>
      <c r="G16273" s="39">
        <v>6829.0677562448891</v>
      </c>
      <c r="H16273" s="83">
        <v>6832.7535236594031</v>
      </c>
      <c r="I16273" s="85">
        <v>0.94381566733329691</v>
      </c>
    </row>
    <row r="16274" spans="1:9" hidden="1" x14ac:dyDescent="0.2">
      <c r="A16274" s="49" t="s">
        <v>12947</v>
      </c>
      <c r="B16274" s="1" t="s">
        <v>1199</v>
      </c>
      <c r="C16274" s="1" t="s">
        <v>7852</v>
      </c>
      <c r="D16274" s="1" t="s">
        <v>34</v>
      </c>
      <c r="E16274" s="39">
        <v>7279.4089271047578</v>
      </c>
      <c r="F16274" s="39">
        <v>16065.399167864021</v>
      </c>
      <c r="G16274" s="39">
        <v>6868.8995027024293</v>
      </c>
      <c r="H16274" s="83">
        <v>6872.3787583549256</v>
      </c>
      <c r="I16274" s="85">
        <v>0.94408472269853361</v>
      </c>
    </row>
    <row r="16275" spans="1:9" hidden="1" x14ac:dyDescent="0.2">
      <c r="A16275" s="49" t="s">
        <v>12948</v>
      </c>
      <c r="B16275" s="1" t="s">
        <v>1199</v>
      </c>
      <c r="C16275" s="1" t="s">
        <v>7852</v>
      </c>
      <c r="D16275" s="1" t="s">
        <v>34</v>
      </c>
      <c r="E16275" s="39">
        <v>7318.1658765685925</v>
      </c>
      <c r="F16275" s="39">
        <v>16150.934390558657</v>
      </c>
      <c r="G16275" s="39">
        <v>6907.4366299796884</v>
      </c>
      <c r="H16275" s="83">
        <v>6910.4355382933782</v>
      </c>
      <c r="I16275" s="85">
        <v>0.94428517402417855</v>
      </c>
    </row>
    <row r="16276" spans="1:9" x14ac:dyDescent="0.2">
      <c r="A16276" s="49" t="s">
        <v>12946</v>
      </c>
      <c r="B16276" s="1" t="s">
        <v>1198</v>
      </c>
      <c r="C16276" s="1" t="s">
        <v>7851</v>
      </c>
      <c r="D16276" s="1" t="s">
        <v>34</v>
      </c>
      <c r="E16276" s="39">
        <v>11179.083333333332</v>
      </c>
      <c r="F16276" s="39">
        <v>32171.335704094214</v>
      </c>
      <c r="G16276" s="39">
        <v>13750.754802971212</v>
      </c>
      <c r="H16276" s="83">
        <v>13758.176326052664</v>
      </c>
      <c r="I16276" s="85">
        <v>1.2307070191550589</v>
      </c>
    </row>
    <row r="16277" spans="1:9" hidden="1" x14ac:dyDescent="0.2">
      <c r="A16277" s="49" t="s">
        <v>12947</v>
      </c>
      <c r="B16277" s="1" t="s">
        <v>1198</v>
      </c>
      <c r="C16277" s="1" t="s">
        <v>7851</v>
      </c>
      <c r="D16277" s="1" t="s">
        <v>34</v>
      </c>
      <c r="E16277" s="39">
        <v>11210.691249632604</v>
      </c>
      <c r="F16277" s="39">
        <v>32262.297445397162</v>
      </c>
      <c r="G16277" s="39">
        <v>13794.022580030931</v>
      </c>
      <c r="H16277" s="83">
        <v>13801.009569870183</v>
      </c>
      <c r="I16277" s="85">
        <v>1.2310578591951205</v>
      </c>
    </row>
    <row r="16278" spans="1:9" hidden="1" x14ac:dyDescent="0.2">
      <c r="A16278" s="49" t="s">
        <v>12948</v>
      </c>
      <c r="B16278" s="1" t="s">
        <v>1198</v>
      </c>
      <c r="C16278" s="1" t="s">
        <v>7851</v>
      </c>
      <c r="D16278" s="1" t="s">
        <v>34</v>
      </c>
      <c r="E16278" s="39">
        <v>11238.584098503839</v>
      </c>
      <c r="F16278" s="39">
        <v>32342.567909264661</v>
      </c>
      <c r="G16278" s="39">
        <v>13832.279475709813</v>
      </c>
      <c r="H16278" s="83">
        <v>13838.284849358402</v>
      </c>
      <c r="I16278" s="85">
        <v>1.2313192416472334</v>
      </c>
    </row>
    <row r="16279" spans="1:9" x14ac:dyDescent="0.2">
      <c r="A16279" s="49" t="s">
        <v>12946</v>
      </c>
      <c r="B16279" s="1" t="s">
        <v>1197</v>
      </c>
      <c r="C16279" s="1" t="s">
        <v>7850</v>
      </c>
      <c r="D16279" s="1" t="s">
        <v>34</v>
      </c>
      <c r="E16279" s="39">
        <v>7404.9166666666661</v>
      </c>
      <c r="F16279" s="39">
        <v>18164.202926386464</v>
      </c>
      <c r="G16279" s="39">
        <v>7763.7901929065947</v>
      </c>
      <c r="H16279" s="83">
        <v>7767.9804463829887</v>
      </c>
      <c r="I16279" s="85">
        <v>1.0490300966316959</v>
      </c>
    </row>
    <row r="16280" spans="1:9" hidden="1" x14ac:dyDescent="0.2">
      <c r="A16280" s="49" t="s">
        <v>12947</v>
      </c>
      <c r="B16280" s="1" t="s">
        <v>1197</v>
      </c>
      <c r="C16280" s="1" t="s">
        <v>7850</v>
      </c>
      <c r="D16280" s="1" t="s">
        <v>34</v>
      </c>
      <c r="E16280" s="39">
        <v>7446.4610355755849</v>
      </c>
      <c r="F16280" s="39">
        <v>18266.110939842874</v>
      </c>
      <c r="G16280" s="39">
        <v>7809.832736803126</v>
      </c>
      <c r="H16280" s="83">
        <v>7813.7885967897046</v>
      </c>
      <c r="I16280" s="85">
        <v>1.049329145678626</v>
      </c>
    </row>
    <row r="16281" spans="1:9" hidden="1" x14ac:dyDescent="0.2">
      <c r="A16281" s="49" t="s">
        <v>12948</v>
      </c>
      <c r="B16281" s="1" t="s">
        <v>1197</v>
      </c>
      <c r="C16281" s="1" t="s">
        <v>7850</v>
      </c>
      <c r="D16281" s="1" t="s">
        <v>34</v>
      </c>
      <c r="E16281" s="39">
        <v>7486.5381796524434</v>
      </c>
      <c r="F16281" s="39">
        <v>18364.419862210503</v>
      </c>
      <c r="G16281" s="39">
        <v>7854.1007830923163</v>
      </c>
      <c r="H16281" s="83">
        <v>7857.5106917743215</v>
      </c>
      <c r="I16281" s="85">
        <v>1.0495519428632767</v>
      </c>
    </row>
    <row r="16282" spans="1:9" x14ac:dyDescent="0.2">
      <c r="A16282" s="49" t="s">
        <v>12946</v>
      </c>
      <c r="B16282" s="1" t="s">
        <v>1196</v>
      </c>
      <c r="C16282" s="1" t="s">
        <v>7849</v>
      </c>
      <c r="D16282" s="1" t="s">
        <v>34</v>
      </c>
      <c r="E16282" s="39">
        <v>5703.8333333333339</v>
      </c>
      <c r="F16282" s="39">
        <v>18931.217645688488</v>
      </c>
      <c r="G16282" s="39">
        <v>8091.6295910715171</v>
      </c>
      <c r="H16282" s="83">
        <v>8095.9967852101054</v>
      </c>
      <c r="I16282" s="85">
        <v>1.4193957488022857</v>
      </c>
    </row>
    <row r="16283" spans="1:9" hidden="1" x14ac:dyDescent="0.2">
      <c r="A16283" s="49" t="s">
        <v>12947</v>
      </c>
      <c r="B16283" s="1" t="s">
        <v>1196</v>
      </c>
      <c r="C16283" s="1" t="s">
        <v>7849</v>
      </c>
      <c r="D16283" s="1" t="s">
        <v>34</v>
      </c>
      <c r="E16283" s="39">
        <v>5734.7747787485496</v>
      </c>
      <c r="F16283" s="39">
        <v>19033.913359815415</v>
      </c>
      <c r="G16283" s="39">
        <v>8138.1132610289242</v>
      </c>
      <c r="H16283" s="83">
        <v>8142.2354026548055</v>
      </c>
      <c r="I16283" s="85">
        <v>1.4198003787049533</v>
      </c>
    </row>
    <row r="16284" spans="1:9" hidden="1" x14ac:dyDescent="0.2">
      <c r="A16284" s="49" t="s">
        <v>12948</v>
      </c>
      <c r="B16284" s="1" t="s">
        <v>1196</v>
      </c>
      <c r="C16284" s="1" t="s">
        <v>7849</v>
      </c>
      <c r="D16284" s="1" t="s">
        <v>34</v>
      </c>
      <c r="E16284" s="39">
        <v>5763.9314435891065</v>
      </c>
      <c r="F16284" s="39">
        <v>19130.685326256516</v>
      </c>
      <c r="G16284" s="39">
        <v>8181.8174344418439</v>
      </c>
      <c r="H16284" s="83">
        <v>8185.3696234288182</v>
      </c>
      <c r="I16284" s="85">
        <v>1.4201018356200159</v>
      </c>
    </row>
    <row r="16285" spans="1:9" x14ac:dyDescent="0.2">
      <c r="A16285" s="49" t="s">
        <v>12946</v>
      </c>
      <c r="B16285" s="1" t="s">
        <v>1195</v>
      </c>
      <c r="C16285" s="1" t="s">
        <v>7848</v>
      </c>
      <c r="D16285" s="1" t="s">
        <v>34</v>
      </c>
      <c r="E16285" s="39">
        <v>8229.9166666666679</v>
      </c>
      <c r="F16285" s="39">
        <v>15471.214954593615</v>
      </c>
      <c r="G16285" s="39">
        <v>6612.7463684264812</v>
      </c>
      <c r="H16285" s="83">
        <v>6616.3153834011682</v>
      </c>
      <c r="I16285" s="85">
        <v>0.80393467532897267</v>
      </c>
    </row>
    <row r="16286" spans="1:9" hidden="1" x14ac:dyDescent="0.2">
      <c r="A16286" s="49" t="s">
        <v>12947</v>
      </c>
      <c r="B16286" s="1" t="s">
        <v>1195</v>
      </c>
      <c r="C16286" s="1" t="s">
        <v>7848</v>
      </c>
      <c r="D16286" s="1" t="s">
        <v>34</v>
      </c>
      <c r="E16286" s="39">
        <v>8267.8870997283029</v>
      </c>
      <c r="F16286" s="39">
        <v>15542.594624110183</v>
      </c>
      <c r="G16286" s="39">
        <v>6645.3699263079225</v>
      </c>
      <c r="H16286" s="83">
        <v>6648.7359590865262</v>
      </c>
      <c r="I16286" s="85">
        <v>0.80416385454816086</v>
      </c>
    </row>
    <row r="16287" spans="1:9" hidden="1" x14ac:dyDescent="0.2">
      <c r="A16287" s="49" t="s">
        <v>12948</v>
      </c>
      <c r="B16287" s="1" t="s">
        <v>1195</v>
      </c>
      <c r="C16287" s="1" t="s">
        <v>7848</v>
      </c>
      <c r="D16287" s="1" t="s">
        <v>34</v>
      </c>
      <c r="E16287" s="39">
        <v>8303.9990241886444</v>
      </c>
      <c r="F16287" s="39">
        <v>15610.480529688408</v>
      </c>
      <c r="G16287" s="39">
        <v>6676.2951551204142</v>
      </c>
      <c r="H16287" s="83">
        <v>6679.1937118669848</v>
      </c>
      <c r="I16287" s="85">
        <v>0.80433459739231916</v>
      </c>
    </row>
    <row r="16288" spans="1:9" x14ac:dyDescent="0.2">
      <c r="A16288" s="49" t="s">
        <v>12946</v>
      </c>
      <c r="B16288" s="1" t="s">
        <v>1194</v>
      </c>
      <c r="C16288" s="1" t="s">
        <v>7847</v>
      </c>
      <c r="D16288" s="1" t="s">
        <v>34</v>
      </c>
      <c r="E16288" s="39">
        <v>5054.6666666666661</v>
      </c>
      <c r="F16288" s="39">
        <v>14798.497556546716</v>
      </c>
      <c r="G16288" s="39">
        <v>6325.211773117202</v>
      </c>
      <c r="H16288" s="83">
        <v>6328.6256006373551</v>
      </c>
      <c r="I16288" s="85">
        <v>1.2520361911047262</v>
      </c>
    </row>
    <row r="16289" spans="1:9" hidden="1" x14ac:dyDescent="0.2">
      <c r="A16289" s="49" t="s">
        <v>12947</v>
      </c>
      <c r="B16289" s="1" t="s">
        <v>1194</v>
      </c>
      <c r="C16289" s="1" t="s">
        <v>7847</v>
      </c>
      <c r="D16289" s="1" t="s">
        <v>34</v>
      </c>
      <c r="E16289" s="39">
        <v>5066.1937766680785</v>
      </c>
      <c r="F16289" s="39">
        <v>14832.245362374324</v>
      </c>
      <c r="G16289" s="39">
        <v>6341.6539937189154</v>
      </c>
      <c r="H16289" s="83">
        <v>6344.8661873891151</v>
      </c>
      <c r="I16289" s="85">
        <v>1.252393111493258</v>
      </c>
    </row>
    <row r="16290" spans="1:9" hidden="1" x14ac:dyDescent="0.2">
      <c r="A16290" s="49" t="s">
        <v>12948</v>
      </c>
      <c r="B16290" s="1" t="s">
        <v>1194</v>
      </c>
      <c r="C16290" s="1" t="s">
        <v>7847</v>
      </c>
      <c r="D16290" s="1" t="s">
        <v>34</v>
      </c>
      <c r="E16290" s="39">
        <v>5077.6739909306925</v>
      </c>
      <c r="F16290" s="39">
        <v>14865.85587201174</v>
      </c>
      <c r="G16290" s="39">
        <v>6357.8338505516449</v>
      </c>
      <c r="H16290" s="83">
        <v>6360.5941452619463</v>
      </c>
      <c r="I16290" s="85">
        <v>1.2526590239197506</v>
      </c>
    </row>
    <row r="16291" spans="1:9" x14ac:dyDescent="0.2">
      <c r="A16291" s="49" t="s">
        <v>12946</v>
      </c>
      <c r="B16291" s="1" t="s">
        <v>1193</v>
      </c>
      <c r="C16291" s="1" t="s">
        <v>7846</v>
      </c>
      <c r="D16291" s="1" t="s">
        <v>34</v>
      </c>
      <c r="E16291" s="39">
        <v>5453.833333333333</v>
      </c>
      <c r="F16291" s="39">
        <v>7407.5235324457317</v>
      </c>
      <c r="G16291" s="39">
        <v>3166.1427032057472</v>
      </c>
      <c r="H16291" s="83">
        <v>3167.8515258476818</v>
      </c>
      <c r="I16291" s="85">
        <v>0.58084861275207322</v>
      </c>
    </row>
    <row r="16292" spans="1:9" hidden="1" x14ac:dyDescent="0.2">
      <c r="A16292" s="49" t="s">
        <v>12947</v>
      </c>
      <c r="B16292" s="1" t="s">
        <v>1193</v>
      </c>
      <c r="C16292" s="1" t="s">
        <v>7846</v>
      </c>
      <c r="D16292" s="1" t="s">
        <v>34</v>
      </c>
      <c r="E16292" s="39">
        <v>5497.2097872627301</v>
      </c>
      <c r="F16292" s="39">
        <v>7466.4384430412256</v>
      </c>
      <c r="G16292" s="39">
        <v>3192.3399333241059</v>
      </c>
      <c r="H16292" s="83">
        <v>3193.9569269565409</v>
      </c>
      <c r="I16292" s="85">
        <v>0.58101419639415541</v>
      </c>
    </row>
    <row r="16293" spans="1:9" hidden="1" x14ac:dyDescent="0.2">
      <c r="A16293" s="49" t="s">
        <v>12948</v>
      </c>
      <c r="B16293" s="1" t="s">
        <v>1193</v>
      </c>
      <c r="C16293" s="1" t="s">
        <v>7846</v>
      </c>
      <c r="D16293" s="1" t="s">
        <v>34</v>
      </c>
      <c r="E16293" s="39">
        <v>5536.2877942975392</v>
      </c>
      <c r="F16293" s="39">
        <v>7519.5151028911341</v>
      </c>
      <c r="G16293" s="39">
        <v>3215.94855166761</v>
      </c>
      <c r="H16293" s="83">
        <v>3217.3447765430055</v>
      </c>
      <c r="I16293" s="85">
        <v>0.58113755933297395</v>
      </c>
    </row>
    <row r="16294" spans="1:9" x14ac:dyDescent="0.2">
      <c r="A16294" s="49" t="s">
        <v>12946</v>
      </c>
      <c r="B16294" s="1" t="s">
        <v>1192</v>
      </c>
      <c r="C16294" s="1" t="s">
        <v>7845</v>
      </c>
      <c r="D16294" s="1" t="s">
        <v>34</v>
      </c>
      <c r="E16294" s="39">
        <v>6764.4999999999982</v>
      </c>
      <c r="F16294" s="39">
        <v>17894.332109860192</v>
      </c>
      <c r="G16294" s="39">
        <v>7648.4413164824764</v>
      </c>
      <c r="H16294" s="83">
        <v>7652.569314151021</v>
      </c>
      <c r="I16294" s="85">
        <v>1.1312838072512414</v>
      </c>
    </row>
    <row r="16295" spans="1:9" hidden="1" x14ac:dyDescent="0.2">
      <c r="A16295" s="49" t="s">
        <v>12947</v>
      </c>
      <c r="B16295" s="1" t="s">
        <v>1192</v>
      </c>
      <c r="C16295" s="1" t="s">
        <v>7845</v>
      </c>
      <c r="D16295" s="1" t="s">
        <v>34</v>
      </c>
      <c r="E16295" s="39">
        <v>6802.0162721906745</v>
      </c>
      <c r="F16295" s="39">
        <v>17993.57501533789</v>
      </c>
      <c r="G16295" s="39">
        <v>7693.3076597265799</v>
      </c>
      <c r="H16295" s="83">
        <v>7697.204497080359</v>
      </c>
      <c r="I16295" s="85">
        <v>1.1316063045231997</v>
      </c>
    </row>
    <row r="16296" spans="1:9" hidden="1" x14ac:dyDescent="0.2">
      <c r="A16296" s="49" t="s">
        <v>12948</v>
      </c>
      <c r="B16296" s="1" t="s">
        <v>1192</v>
      </c>
      <c r="C16296" s="1" t="s">
        <v>7845</v>
      </c>
      <c r="D16296" s="1" t="s">
        <v>34</v>
      </c>
      <c r="E16296" s="39">
        <v>6839.394834530055</v>
      </c>
      <c r="F16296" s="39">
        <v>18092.453632869117</v>
      </c>
      <c r="G16296" s="39">
        <v>7737.78618176694</v>
      </c>
      <c r="H16296" s="83">
        <v>7741.145591712062</v>
      </c>
      <c r="I16296" s="85">
        <v>1.1318465710780927</v>
      </c>
    </row>
    <row r="16297" spans="1:9" x14ac:dyDescent="0.2">
      <c r="A16297" s="49" t="s">
        <v>12946</v>
      </c>
      <c r="B16297" s="1" t="s">
        <v>1191</v>
      </c>
      <c r="C16297" s="1" t="s">
        <v>7844</v>
      </c>
      <c r="D16297" s="1" t="s">
        <v>34</v>
      </c>
      <c r="E16297" s="39">
        <v>10705.166666666668</v>
      </c>
      <c r="F16297" s="39">
        <v>19215.024322428402</v>
      </c>
      <c r="G16297" s="39">
        <v>8212.9349686036039</v>
      </c>
      <c r="H16297" s="83">
        <v>8217.3676333779604</v>
      </c>
      <c r="I16297" s="85">
        <v>0.76760763183303637</v>
      </c>
    </row>
    <row r="16298" spans="1:9" hidden="1" x14ac:dyDescent="0.2">
      <c r="A16298" s="49" t="s">
        <v>12947</v>
      </c>
      <c r="B16298" s="1" t="s">
        <v>1191</v>
      </c>
      <c r="C16298" s="1" t="s">
        <v>7844</v>
      </c>
      <c r="D16298" s="1" t="s">
        <v>34</v>
      </c>
      <c r="E16298" s="39">
        <v>10724.04066252397</v>
      </c>
      <c r="F16298" s="39">
        <v>19248.90182296174</v>
      </c>
      <c r="G16298" s="39">
        <v>8230.0334263583045</v>
      </c>
      <c r="H16298" s="83">
        <v>8234.2021276630203</v>
      </c>
      <c r="I16298" s="85">
        <v>0.7678264552313856</v>
      </c>
    </row>
    <row r="16299" spans="1:9" hidden="1" x14ac:dyDescent="0.2">
      <c r="A16299" s="49" t="s">
        <v>12948</v>
      </c>
      <c r="B16299" s="1" t="s">
        <v>1191</v>
      </c>
      <c r="C16299" s="1" t="s">
        <v>7844</v>
      </c>
      <c r="D16299" s="1" t="s">
        <v>34</v>
      </c>
      <c r="E16299" s="39">
        <v>10742.109794976193</v>
      </c>
      <c r="F16299" s="39">
        <v>19281.334650059682</v>
      </c>
      <c r="G16299" s="39">
        <v>8246.2471839755908</v>
      </c>
      <c r="H16299" s="83">
        <v>8249.8273455552753</v>
      </c>
      <c r="I16299" s="85">
        <v>0.76798948279354828</v>
      </c>
    </row>
    <row r="16300" spans="1:9" x14ac:dyDescent="0.2">
      <c r="A16300" s="49" t="s">
        <v>12946</v>
      </c>
      <c r="B16300" s="1" t="s">
        <v>1190</v>
      </c>
      <c r="C16300" s="1" t="s">
        <v>7843</v>
      </c>
      <c r="D16300" s="1" t="s">
        <v>34</v>
      </c>
      <c r="E16300" s="39">
        <v>6657.4166666666679</v>
      </c>
      <c r="F16300" s="39">
        <v>18204.701686955406</v>
      </c>
      <c r="G16300" s="39">
        <v>7781.1002769991519</v>
      </c>
      <c r="H16300" s="83">
        <v>7785.2998730309537</v>
      </c>
      <c r="I16300" s="85">
        <v>1.1694175478022184</v>
      </c>
    </row>
    <row r="16301" spans="1:9" hidden="1" x14ac:dyDescent="0.2">
      <c r="A16301" s="49" t="s">
        <v>12947</v>
      </c>
      <c r="B16301" s="1" t="s">
        <v>1190</v>
      </c>
      <c r="C16301" s="1" t="s">
        <v>7843</v>
      </c>
      <c r="D16301" s="1" t="s">
        <v>34</v>
      </c>
      <c r="E16301" s="39">
        <v>6685.6910308665701</v>
      </c>
      <c r="F16301" s="39">
        <v>18282.017918073216</v>
      </c>
      <c r="G16301" s="39">
        <v>7816.6339020722999</v>
      </c>
      <c r="H16301" s="83">
        <v>7820.5932070055824</v>
      </c>
      <c r="I16301" s="85">
        <v>1.1697509159336534</v>
      </c>
    </row>
    <row r="16302" spans="1:9" hidden="1" x14ac:dyDescent="0.2">
      <c r="A16302" s="49" t="s">
        <v>12948</v>
      </c>
      <c r="B16302" s="1" t="s">
        <v>1190</v>
      </c>
      <c r="C16302" s="1" t="s">
        <v>7843</v>
      </c>
      <c r="D16302" s="1" t="s">
        <v>34</v>
      </c>
      <c r="E16302" s="39">
        <v>6715.6201021002435</v>
      </c>
      <c r="F16302" s="39">
        <v>18363.858944533931</v>
      </c>
      <c r="G16302" s="39">
        <v>7853.8608896464102</v>
      </c>
      <c r="H16302" s="83">
        <v>7857.270694177123</v>
      </c>
      <c r="I16302" s="85">
        <v>1.1699992814840494</v>
      </c>
    </row>
    <row r="16303" spans="1:9" x14ac:dyDescent="0.2">
      <c r="A16303" s="49" t="s">
        <v>12946</v>
      </c>
      <c r="B16303" s="1" t="s">
        <v>1189</v>
      </c>
      <c r="C16303" s="1" t="s">
        <v>7842</v>
      </c>
      <c r="D16303" s="1" t="s">
        <v>34</v>
      </c>
      <c r="E16303" s="39">
        <v>7481.5833333333339</v>
      </c>
      <c r="F16303" s="39">
        <v>12447.389596464365</v>
      </c>
      <c r="G16303" s="39">
        <v>5320.2951799186212</v>
      </c>
      <c r="H16303" s="83">
        <v>5323.1666363618242</v>
      </c>
      <c r="I16303" s="85">
        <v>0.71150268588803489</v>
      </c>
    </row>
    <row r="16304" spans="1:9" hidden="1" x14ac:dyDescent="0.2">
      <c r="A16304" s="49" t="s">
        <v>12947</v>
      </c>
      <c r="B16304" s="1" t="s">
        <v>1189</v>
      </c>
      <c r="C16304" s="1" t="s">
        <v>7842</v>
      </c>
      <c r="D16304" s="1" t="s">
        <v>34</v>
      </c>
      <c r="E16304" s="39">
        <v>7544.6971133979841</v>
      </c>
      <c r="F16304" s="39">
        <v>12552.394349384795</v>
      </c>
      <c r="G16304" s="39">
        <v>5366.884096890918</v>
      </c>
      <c r="H16304" s="83">
        <v>5369.6025471787771</v>
      </c>
      <c r="I16304" s="85">
        <v>0.71170551534048432</v>
      </c>
    </row>
    <row r="16305" spans="1:9" hidden="1" x14ac:dyDescent="0.2">
      <c r="A16305" s="49" t="s">
        <v>12948</v>
      </c>
      <c r="B16305" s="1" t="s">
        <v>1189</v>
      </c>
      <c r="C16305" s="1" t="s">
        <v>7842</v>
      </c>
      <c r="D16305" s="1" t="s">
        <v>34</v>
      </c>
      <c r="E16305" s="39">
        <v>7606.8100487404708</v>
      </c>
      <c r="F16305" s="39">
        <v>12655.733959563737</v>
      </c>
      <c r="G16305" s="39">
        <v>5412.6082254826524</v>
      </c>
      <c r="H16305" s="83">
        <v>5414.9581443708976</v>
      </c>
      <c r="I16305" s="85">
        <v>0.71185662711105846</v>
      </c>
    </row>
    <row r="16306" spans="1:9" x14ac:dyDescent="0.2">
      <c r="A16306" s="49" t="s">
        <v>12946</v>
      </c>
      <c r="B16306" s="1" t="s">
        <v>1188</v>
      </c>
      <c r="C16306" s="1" t="s">
        <v>7841</v>
      </c>
      <c r="D16306" s="1" t="s">
        <v>34</v>
      </c>
      <c r="E16306" s="39">
        <v>8082.833333333333</v>
      </c>
      <c r="F16306" s="39">
        <v>20868.255796911948</v>
      </c>
      <c r="G16306" s="39">
        <v>8919.5634047765143</v>
      </c>
      <c r="H16306" s="83">
        <v>8924.3774492877801</v>
      </c>
      <c r="I16306" s="85">
        <v>1.1041149905298613</v>
      </c>
    </row>
    <row r="16307" spans="1:9" hidden="1" x14ac:dyDescent="0.2">
      <c r="A16307" s="49" t="s">
        <v>12947</v>
      </c>
      <c r="B16307" s="1" t="s">
        <v>1188</v>
      </c>
      <c r="C16307" s="1" t="s">
        <v>7841</v>
      </c>
      <c r="D16307" s="1" t="s">
        <v>34</v>
      </c>
      <c r="E16307" s="39">
        <v>8134.2998165504177</v>
      </c>
      <c r="F16307" s="39">
        <v>21001.131942249798</v>
      </c>
      <c r="G16307" s="39">
        <v>8979.2144749732452</v>
      </c>
      <c r="H16307" s="83">
        <v>8983.7626537178512</v>
      </c>
      <c r="I16307" s="85">
        <v>1.1044297427344734</v>
      </c>
    </row>
    <row r="16308" spans="1:9" hidden="1" x14ac:dyDescent="0.2">
      <c r="A16308" s="49" t="s">
        <v>12948</v>
      </c>
      <c r="B16308" s="1" t="s">
        <v>1188</v>
      </c>
      <c r="C16308" s="1" t="s">
        <v>7841</v>
      </c>
      <c r="D16308" s="1" t="s">
        <v>34</v>
      </c>
      <c r="E16308" s="39">
        <v>8182.6442991418426</v>
      </c>
      <c r="F16308" s="39">
        <v>21125.947707648138</v>
      </c>
      <c r="G16308" s="39">
        <v>9035.1518686218024</v>
      </c>
      <c r="H16308" s="83">
        <v>9039.0745382756431</v>
      </c>
      <c r="I16308" s="85">
        <v>1.1046642390680015</v>
      </c>
    </row>
    <row r="16309" spans="1:9" x14ac:dyDescent="0.2">
      <c r="A16309" s="49" t="s">
        <v>12946</v>
      </c>
      <c r="B16309" s="1" t="s">
        <v>1187</v>
      </c>
      <c r="C16309" s="1" t="s">
        <v>7840</v>
      </c>
      <c r="D16309" s="1" t="s">
        <v>34</v>
      </c>
      <c r="E16309" s="39">
        <v>3362.333333333333</v>
      </c>
      <c r="F16309" s="39">
        <v>13242.218128638026</v>
      </c>
      <c r="G16309" s="39">
        <v>5660.0228293035543</v>
      </c>
      <c r="H16309" s="83">
        <v>5663.0776427062438</v>
      </c>
      <c r="I16309" s="85">
        <v>1.6842701425715012</v>
      </c>
    </row>
    <row r="16310" spans="1:9" hidden="1" x14ac:dyDescent="0.2">
      <c r="A16310" s="49" t="s">
        <v>12947</v>
      </c>
      <c r="B16310" s="1" t="s">
        <v>1187</v>
      </c>
      <c r="C16310" s="1" t="s">
        <v>7840</v>
      </c>
      <c r="D16310" s="1" t="s">
        <v>34</v>
      </c>
      <c r="E16310" s="39">
        <v>3378.561886391321</v>
      </c>
      <c r="F16310" s="39">
        <v>13306.132683859416</v>
      </c>
      <c r="G16310" s="39">
        <v>5689.1514004756837</v>
      </c>
      <c r="H16310" s="83">
        <v>5692.0330865682263</v>
      </c>
      <c r="I16310" s="85">
        <v>1.6847502807320038</v>
      </c>
    </row>
    <row r="16311" spans="1:9" hidden="1" x14ac:dyDescent="0.2">
      <c r="A16311" s="49" t="s">
        <v>12948</v>
      </c>
      <c r="B16311" s="1" t="s">
        <v>1187</v>
      </c>
      <c r="C16311" s="1" t="s">
        <v>7840</v>
      </c>
      <c r="D16311" s="1" t="s">
        <v>34</v>
      </c>
      <c r="E16311" s="39">
        <v>3394.7633709149486</v>
      </c>
      <c r="F16311" s="39">
        <v>13369.940632328622</v>
      </c>
      <c r="G16311" s="39">
        <v>5718.0603568290571</v>
      </c>
      <c r="H16311" s="83">
        <v>5720.5428897368292</v>
      </c>
      <c r="I16311" s="85">
        <v>1.6851079927244066</v>
      </c>
    </row>
    <row r="16312" spans="1:9" x14ac:dyDescent="0.2">
      <c r="A16312" s="49" t="s">
        <v>12946</v>
      </c>
      <c r="B16312" s="1" t="s">
        <v>1186</v>
      </c>
      <c r="C16312" s="1" t="s">
        <v>7839</v>
      </c>
      <c r="D16312" s="1" t="s">
        <v>34</v>
      </c>
      <c r="E16312" s="39">
        <v>5160</v>
      </c>
      <c r="F16312" s="39">
        <v>7125.8772793369135</v>
      </c>
      <c r="G16312" s="39">
        <v>3045.7607394819952</v>
      </c>
      <c r="H16312" s="83">
        <v>3047.4045898707577</v>
      </c>
      <c r="I16312" s="85">
        <v>0.59058228485867392</v>
      </c>
    </row>
    <row r="16313" spans="1:9" hidden="1" x14ac:dyDescent="0.2">
      <c r="A16313" s="49" t="s">
        <v>12947</v>
      </c>
      <c r="B16313" s="1" t="s">
        <v>1186</v>
      </c>
      <c r="C16313" s="1" t="s">
        <v>7839</v>
      </c>
      <c r="D16313" s="1" t="s">
        <v>34</v>
      </c>
      <c r="E16313" s="39">
        <v>5186.8912547586542</v>
      </c>
      <c r="F16313" s="39">
        <v>7163.0136710612451</v>
      </c>
      <c r="G16313" s="39">
        <v>3062.6080640077216</v>
      </c>
      <c r="H16313" s="83">
        <v>3064.1593454631984</v>
      </c>
      <c r="I16313" s="85">
        <v>0.59075064329756677</v>
      </c>
    </row>
    <row r="16314" spans="1:9" hidden="1" x14ac:dyDescent="0.2">
      <c r="A16314" s="49" t="s">
        <v>12948</v>
      </c>
      <c r="B16314" s="1" t="s">
        <v>1186</v>
      </c>
      <c r="C16314" s="1" t="s">
        <v>7839</v>
      </c>
      <c r="D16314" s="1" t="s">
        <v>34</v>
      </c>
      <c r="E16314" s="39">
        <v>5211.9861355447347</v>
      </c>
      <c r="F16314" s="39">
        <v>7197.6692991273694</v>
      </c>
      <c r="G16314" s="39">
        <v>3078.3014384812263</v>
      </c>
      <c r="H16314" s="83">
        <v>3079.6379029716622</v>
      </c>
      <c r="I16314" s="85">
        <v>0.59087607351238502</v>
      </c>
    </row>
    <row r="16315" spans="1:9" x14ac:dyDescent="0.2">
      <c r="A16315" s="49" t="s">
        <v>12946</v>
      </c>
      <c r="B16315" s="1" t="s">
        <v>1185</v>
      </c>
      <c r="C16315" s="1" t="s">
        <v>7838</v>
      </c>
      <c r="D16315" s="1" t="s">
        <v>34</v>
      </c>
      <c r="E16315" s="39">
        <v>3900.6666666666665</v>
      </c>
      <c r="F16315" s="39">
        <v>12912.881315489827</v>
      </c>
      <c r="G16315" s="39">
        <v>5519.2568441158</v>
      </c>
      <c r="H16315" s="83">
        <v>5522.2356836521003</v>
      </c>
      <c r="I16315" s="85">
        <v>1.4157158648911554</v>
      </c>
    </row>
    <row r="16316" spans="1:9" hidden="1" x14ac:dyDescent="0.2">
      <c r="A16316" s="49" t="s">
        <v>12947</v>
      </c>
      <c r="B16316" s="1" t="s">
        <v>1185</v>
      </c>
      <c r="C16316" s="1" t="s">
        <v>7838</v>
      </c>
      <c r="D16316" s="1" t="s">
        <v>34</v>
      </c>
      <c r="E16316" s="39">
        <v>3901.738170859589</v>
      </c>
      <c r="F16316" s="39">
        <v>12916.428454390592</v>
      </c>
      <c r="G16316" s="39">
        <v>5522.530007503764</v>
      </c>
      <c r="H16316" s="83">
        <v>5525.3272960267832</v>
      </c>
      <c r="I16316" s="85">
        <v>1.4161194457621697</v>
      </c>
    </row>
    <row r="16317" spans="1:9" hidden="1" x14ac:dyDescent="0.2">
      <c r="A16317" s="49" t="s">
        <v>12948</v>
      </c>
      <c r="B16317" s="1" t="s">
        <v>1185</v>
      </c>
      <c r="C16317" s="1" t="s">
        <v>7838</v>
      </c>
      <c r="D16317" s="1" t="s">
        <v>34</v>
      </c>
      <c r="E16317" s="39">
        <v>3903.9765150682388</v>
      </c>
      <c r="F16317" s="39">
        <v>12923.838334695543</v>
      </c>
      <c r="G16317" s="39">
        <v>5527.2711878017753</v>
      </c>
      <c r="H16317" s="83">
        <v>5529.6708883571418</v>
      </c>
      <c r="I16317" s="85">
        <v>1.4164201211288503</v>
      </c>
    </row>
    <row r="16318" spans="1:9" x14ac:dyDescent="0.2">
      <c r="A16318" s="49" t="s">
        <v>12946</v>
      </c>
      <c r="B16318" s="1" t="s">
        <v>1184</v>
      </c>
      <c r="C16318" s="1" t="s">
        <v>7837</v>
      </c>
      <c r="D16318" s="1" t="s">
        <v>34</v>
      </c>
      <c r="E16318" s="39">
        <v>8287.4166666666679</v>
      </c>
      <c r="F16318" s="39">
        <v>11833.266293057308</v>
      </c>
      <c r="G16318" s="39">
        <v>5057.8050227919948</v>
      </c>
      <c r="H16318" s="83">
        <v>5060.5348087023667</v>
      </c>
      <c r="I16318" s="85">
        <v>0.61062874140945</v>
      </c>
    </row>
    <row r="16319" spans="1:9" hidden="1" x14ac:dyDescent="0.2">
      <c r="A16319" s="49" t="s">
        <v>12947</v>
      </c>
      <c r="B16319" s="1" t="s">
        <v>1184</v>
      </c>
      <c r="C16319" s="1" t="s">
        <v>7837</v>
      </c>
      <c r="D16319" s="1" t="s">
        <v>34</v>
      </c>
      <c r="E16319" s="39">
        <v>8296.6904008536731</v>
      </c>
      <c r="F16319" s="39">
        <v>11846.50788215313</v>
      </c>
      <c r="G16319" s="39">
        <v>5065.0762704516692</v>
      </c>
      <c r="H16319" s="83">
        <v>5067.6418481307946</v>
      </c>
      <c r="I16319" s="85">
        <v>0.61080281453064333</v>
      </c>
    </row>
    <row r="16320" spans="1:9" hidden="1" x14ac:dyDescent="0.2">
      <c r="A16320" s="49" t="s">
        <v>12948</v>
      </c>
      <c r="B16320" s="1" t="s">
        <v>1184</v>
      </c>
      <c r="C16320" s="1" t="s">
        <v>7837</v>
      </c>
      <c r="D16320" s="1" t="s">
        <v>34</v>
      </c>
      <c r="E16320" s="39">
        <v>8304.1712188339025</v>
      </c>
      <c r="F16320" s="39">
        <v>11857.18943888069</v>
      </c>
      <c r="G16320" s="39">
        <v>5071.086457178023</v>
      </c>
      <c r="H16320" s="83">
        <v>5073.2881021804351</v>
      </c>
      <c r="I16320" s="85">
        <v>0.61093250229164253</v>
      </c>
    </row>
    <row r="16321" spans="1:9" x14ac:dyDescent="0.2">
      <c r="A16321" s="49" t="s">
        <v>12946</v>
      </c>
      <c r="B16321" s="1" t="s">
        <v>1183</v>
      </c>
      <c r="C16321" s="1" t="s">
        <v>7836</v>
      </c>
      <c r="D16321" s="1" t="s">
        <v>34</v>
      </c>
      <c r="E16321" s="39">
        <v>8656</v>
      </c>
      <c r="F16321" s="39">
        <v>11301.043465456107</v>
      </c>
      <c r="G16321" s="39">
        <v>4830.3209770500962</v>
      </c>
      <c r="H16321" s="83">
        <v>4832.9279858387517</v>
      </c>
      <c r="I16321" s="85">
        <v>0.55833271555438446</v>
      </c>
    </row>
    <row r="16322" spans="1:9" hidden="1" x14ac:dyDescent="0.2">
      <c r="A16322" s="49" t="s">
        <v>12947</v>
      </c>
      <c r="B16322" s="1" t="s">
        <v>1183</v>
      </c>
      <c r="C16322" s="1" t="s">
        <v>7836</v>
      </c>
      <c r="D16322" s="1" t="s">
        <v>34</v>
      </c>
      <c r="E16322" s="39">
        <v>8721.9776615208011</v>
      </c>
      <c r="F16322" s="39">
        <v>11387.182146208846</v>
      </c>
      <c r="G16322" s="39">
        <v>4868.6876039616845</v>
      </c>
      <c r="H16322" s="83">
        <v>4871.1537062623011</v>
      </c>
      <c r="I16322" s="85">
        <v>0.55849188054592491</v>
      </c>
    </row>
    <row r="16323" spans="1:9" hidden="1" x14ac:dyDescent="0.2">
      <c r="A16323" s="49" t="s">
        <v>12948</v>
      </c>
      <c r="B16323" s="1" t="s">
        <v>1183</v>
      </c>
      <c r="C16323" s="1" t="s">
        <v>7836</v>
      </c>
      <c r="D16323" s="1" t="s">
        <v>34</v>
      </c>
      <c r="E16323" s="39">
        <v>8784.9012505649644</v>
      </c>
      <c r="F16323" s="39">
        <v>11469.333511133822</v>
      </c>
      <c r="G16323" s="39">
        <v>4905.2081136909992</v>
      </c>
      <c r="H16323" s="83">
        <v>4907.3377415371215</v>
      </c>
      <c r="I16323" s="85">
        <v>0.55861046146893534</v>
      </c>
    </row>
    <row r="16324" spans="1:9" x14ac:dyDescent="0.2">
      <c r="A16324" s="49" t="s">
        <v>12946</v>
      </c>
      <c r="B16324" s="1" t="s">
        <v>1182</v>
      </c>
      <c r="C16324" s="1" t="s">
        <v>7835</v>
      </c>
      <c r="D16324" s="1" t="s">
        <v>34</v>
      </c>
      <c r="E16324" s="39">
        <v>4329.2499999999991</v>
      </c>
      <c r="F16324" s="39">
        <v>16708.924381340119</v>
      </c>
      <c r="G16324" s="39">
        <v>7141.7713054405604</v>
      </c>
      <c r="H16324" s="83">
        <v>7145.6258444346186</v>
      </c>
      <c r="I16324" s="85">
        <v>1.6505459015844823</v>
      </c>
    </row>
    <row r="16325" spans="1:9" hidden="1" x14ac:dyDescent="0.2">
      <c r="A16325" s="49" t="s">
        <v>12947</v>
      </c>
      <c r="B16325" s="1" t="s">
        <v>1182</v>
      </c>
      <c r="C16325" s="1" t="s">
        <v>7835</v>
      </c>
      <c r="D16325" s="1" t="s">
        <v>34</v>
      </c>
      <c r="E16325" s="39">
        <v>4354.0491816293434</v>
      </c>
      <c r="F16325" s="39">
        <v>16804.637876879493</v>
      </c>
      <c r="G16325" s="39">
        <v>7184.9673667921006</v>
      </c>
      <c r="H16325" s="83">
        <v>7188.6067180905247</v>
      </c>
      <c r="I16325" s="85">
        <v>1.6510164259101117</v>
      </c>
    </row>
    <row r="16326" spans="1:9" hidden="1" x14ac:dyDescent="0.2">
      <c r="A16326" s="49" t="s">
        <v>12948</v>
      </c>
      <c r="B16326" s="1" t="s">
        <v>1182</v>
      </c>
      <c r="C16326" s="1" t="s">
        <v>7835</v>
      </c>
      <c r="D16326" s="1" t="s">
        <v>34</v>
      </c>
      <c r="E16326" s="39">
        <v>4378.4388693868705</v>
      </c>
      <c r="F16326" s="39">
        <v>16898.770913415847</v>
      </c>
      <c r="G16326" s="39">
        <v>7227.2715860451444</v>
      </c>
      <c r="H16326" s="83">
        <v>7230.4093527747909</v>
      </c>
      <c r="I16326" s="85">
        <v>1.6513669754140687</v>
      </c>
    </row>
    <row r="16327" spans="1:9" x14ac:dyDescent="0.2">
      <c r="A16327" s="49" t="s">
        <v>12946</v>
      </c>
      <c r="B16327" s="1" t="s">
        <v>1181</v>
      </c>
      <c r="C16327" s="1" t="s">
        <v>7834</v>
      </c>
      <c r="D16327" s="1" t="s">
        <v>34</v>
      </c>
      <c r="E16327" s="39">
        <v>11539</v>
      </c>
      <c r="F16327" s="39">
        <v>38880.752976373966</v>
      </c>
      <c r="G16327" s="39">
        <v>16618.511138316582</v>
      </c>
      <c r="H16327" s="83">
        <v>16627.48043969382</v>
      </c>
      <c r="I16327" s="85">
        <v>1.4409810589907115</v>
      </c>
    </row>
    <row r="16328" spans="1:9" hidden="1" x14ac:dyDescent="0.2">
      <c r="A16328" s="49" t="s">
        <v>12947</v>
      </c>
      <c r="B16328" s="1" t="s">
        <v>1181</v>
      </c>
      <c r="C16328" s="1" t="s">
        <v>7834</v>
      </c>
      <c r="D16328" s="1" t="s">
        <v>34</v>
      </c>
      <c r="E16328" s="39">
        <v>11527.741623760485</v>
      </c>
      <c r="F16328" s="39">
        <v>38842.817787407534</v>
      </c>
      <c r="G16328" s="39">
        <v>16607.580614441598</v>
      </c>
      <c r="H16328" s="83">
        <v>16615.992736165659</v>
      </c>
      <c r="I16328" s="85">
        <v>1.4413918422596748</v>
      </c>
    </row>
    <row r="16329" spans="1:9" hidden="1" x14ac:dyDescent="0.2">
      <c r="A16329" s="49" t="s">
        <v>12948</v>
      </c>
      <c r="B16329" s="1" t="s">
        <v>1181</v>
      </c>
      <c r="C16329" s="1" t="s">
        <v>7834</v>
      </c>
      <c r="D16329" s="1" t="s">
        <v>34</v>
      </c>
      <c r="E16329" s="39">
        <v>11516.993704536108</v>
      </c>
      <c r="F16329" s="39">
        <v>38806.602587444533</v>
      </c>
      <c r="G16329" s="39">
        <v>16596.819831939581</v>
      </c>
      <c r="H16329" s="83">
        <v>16604.025448674274</v>
      </c>
      <c r="I16329" s="85">
        <v>1.4416978835487753</v>
      </c>
    </row>
    <row r="16330" spans="1:9" x14ac:dyDescent="0.2">
      <c r="A16330" s="49" t="s">
        <v>12946</v>
      </c>
      <c r="B16330" s="1" t="s">
        <v>1180</v>
      </c>
      <c r="C16330" s="1" t="s">
        <v>7833</v>
      </c>
      <c r="D16330" s="1" t="s">
        <v>34</v>
      </c>
      <c r="E16330" s="39">
        <v>5735.5</v>
      </c>
      <c r="F16330" s="39">
        <v>11519.180037363652</v>
      </c>
      <c r="G16330" s="39">
        <v>4923.5574699781664</v>
      </c>
      <c r="H16330" s="83">
        <v>4926.2148001342093</v>
      </c>
      <c r="I16330" s="85">
        <v>0.85889892775419918</v>
      </c>
    </row>
    <row r="16331" spans="1:9" hidden="1" x14ac:dyDescent="0.2">
      <c r="A16331" s="49" t="s">
        <v>12947</v>
      </c>
      <c r="B16331" s="1" t="s">
        <v>1180</v>
      </c>
      <c r="C16331" s="1" t="s">
        <v>7833</v>
      </c>
      <c r="D16331" s="1" t="s">
        <v>34</v>
      </c>
      <c r="E16331" s="39">
        <v>5752.8014793395178</v>
      </c>
      <c r="F16331" s="39">
        <v>11553.928334011656</v>
      </c>
      <c r="G16331" s="39">
        <v>4939.9813698064418</v>
      </c>
      <c r="H16331" s="83">
        <v>4942.4835840399392</v>
      </c>
      <c r="I16331" s="85">
        <v>0.85914377573957035</v>
      </c>
    </row>
    <row r="16332" spans="1:9" hidden="1" x14ac:dyDescent="0.2">
      <c r="A16332" s="49" t="s">
        <v>12948</v>
      </c>
      <c r="B16332" s="1" t="s">
        <v>1180</v>
      </c>
      <c r="C16332" s="1" t="s">
        <v>7833</v>
      </c>
      <c r="D16332" s="1" t="s">
        <v>34</v>
      </c>
      <c r="E16332" s="39">
        <v>5768.6296980438437</v>
      </c>
      <c r="F16332" s="39">
        <v>11585.717733527985</v>
      </c>
      <c r="G16332" s="39">
        <v>4954.9833540255204</v>
      </c>
      <c r="H16332" s="83">
        <v>4957.1345921143484</v>
      </c>
      <c r="I16332" s="85">
        <v>0.85932619211029004</v>
      </c>
    </row>
    <row r="16333" spans="1:9" x14ac:dyDescent="0.2">
      <c r="A16333" s="49" t="s">
        <v>12946</v>
      </c>
      <c r="B16333" s="1" t="s">
        <v>1179</v>
      </c>
      <c r="C16333" s="1" t="s">
        <v>7832</v>
      </c>
      <c r="D16333" s="1" t="s">
        <v>34</v>
      </c>
      <c r="E16333" s="39">
        <v>2992.083333333333</v>
      </c>
      <c r="F16333" s="39">
        <v>8883.884095634121</v>
      </c>
      <c r="G16333" s="39">
        <v>3797.1725209262613</v>
      </c>
      <c r="H16333" s="83">
        <v>3799.221921407333</v>
      </c>
      <c r="I16333" s="85">
        <v>1.2697580575654643</v>
      </c>
    </row>
    <row r="16334" spans="1:9" hidden="1" x14ac:dyDescent="0.2">
      <c r="A16334" s="49" t="s">
        <v>12947</v>
      </c>
      <c r="B16334" s="1" t="s">
        <v>1179</v>
      </c>
      <c r="C16334" s="1" t="s">
        <v>7832</v>
      </c>
      <c r="D16334" s="1" t="s">
        <v>34</v>
      </c>
      <c r="E16334" s="39">
        <v>2988.948501287281</v>
      </c>
      <c r="F16334" s="39">
        <v>8874.5763720670184</v>
      </c>
      <c r="G16334" s="39">
        <v>3794.4014083834704</v>
      </c>
      <c r="H16334" s="83">
        <v>3796.323360006545</v>
      </c>
      <c r="I16334" s="85">
        <v>1.2701200299608855</v>
      </c>
    </row>
    <row r="16335" spans="1:9" hidden="1" x14ac:dyDescent="0.2">
      <c r="A16335" s="49" t="s">
        <v>12948</v>
      </c>
      <c r="B16335" s="1" t="s">
        <v>1179</v>
      </c>
      <c r="C16335" s="1" t="s">
        <v>7832</v>
      </c>
      <c r="D16335" s="1" t="s">
        <v>34</v>
      </c>
      <c r="E16335" s="39">
        <v>2988.3040812252266</v>
      </c>
      <c r="F16335" s="39">
        <v>8872.6630051910306</v>
      </c>
      <c r="G16335" s="39">
        <v>3794.6632662534312</v>
      </c>
      <c r="H16335" s="83">
        <v>3796.3107438672582</v>
      </c>
      <c r="I16335" s="85">
        <v>1.2703897062278693</v>
      </c>
    </row>
    <row r="16336" spans="1:9" x14ac:dyDescent="0.2">
      <c r="A16336" s="49" t="s">
        <v>12946</v>
      </c>
      <c r="B16336" s="1" t="s">
        <v>1178</v>
      </c>
      <c r="C16336" s="1" t="s">
        <v>7831</v>
      </c>
      <c r="D16336" s="1" t="s">
        <v>34</v>
      </c>
      <c r="E16336" s="39">
        <v>4713.583333333333</v>
      </c>
      <c r="F16336" s="39">
        <v>9093.1909983405312</v>
      </c>
      <c r="G16336" s="39">
        <v>3886.6350140026343</v>
      </c>
      <c r="H16336" s="83">
        <v>3888.7326989573075</v>
      </c>
      <c r="I16336" s="85">
        <v>0.82500561122089866</v>
      </c>
    </row>
    <row r="16337" spans="1:9" hidden="1" x14ac:dyDescent="0.2">
      <c r="A16337" s="49" t="s">
        <v>12947</v>
      </c>
      <c r="B16337" s="1" t="s">
        <v>1178</v>
      </c>
      <c r="C16337" s="1" t="s">
        <v>7831</v>
      </c>
      <c r="D16337" s="1" t="s">
        <v>34</v>
      </c>
      <c r="E16337" s="39">
        <v>4722.9932264958552</v>
      </c>
      <c r="F16337" s="39">
        <v>9111.3440572237159</v>
      </c>
      <c r="G16337" s="39">
        <v>3895.6334672844428</v>
      </c>
      <c r="H16337" s="83">
        <v>3897.6066952747151</v>
      </c>
      <c r="I16337" s="85">
        <v>0.82524079717270282</v>
      </c>
    </row>
    <row r="16338" spans="1:9" hidden="1" x14ac:dyDescent="0.2">
      <c r="A16338" s="49" t="s">
        <v>12948</v>
      </c>
      <c r="B16338" s="1" t="s">
        <v>1178</v>
      </c>
      <c r="C16338" s="1" t="s">
        <v>7831</v>
      </c>
      <c r="D16338" s="1" t="s">
        <v>34</v>
      </c>
      <c r="E16338" s="39">
        <v>4733.5188869894755</v>
      </c>
      <c r="F16338" s="39">
        <v>9131.6495943244008</v>
      </c>
      <c r="G16338" s="39">
        <v>3905.4267310285154</v>
      </c>
      <c r="H16338" s="83">
        <v>3907.1222973173694</v>
      </c>
      <c r="I16338" s="85">
        <v>0.82541601514603957</v>
      </c>
    </row>
    <row r="16339" spans="1:9" x14ac:dyDescent="0.2">
      <c r="A16339" s="49" t="s">
        <v>12946</v>
      </c>
      <c r="B16339" s="1" t="s">
        <v>1177</v>
      </c>
      <c r="C16339" s="1" t="s">
        <v>7830</v>
      </c>
      <c r="D16339" s="1" t="s">
        <v>34</v>
      </c>
      <c r="E16339" s="39">
        <v>2606.416666666667</v>
      </c>
      <c r="F16339" s="39">
        <v>9382.0187073169673</v>
      </c>
      <c r="G16339" s="39">
        <v>4010.0864940085908</v>
      </c>
      <c r="H16339" s="83">
        <v>4012.2508078881078</v>
      </c>
      <c r="I16339" s="85">
        <v>1.539374290841746</v>
      </c>
    </row>
    <row r="16340" spans="1:9" hidden="1" x14ac:dyDescent="0.2">
      <c r="A16340" s="49" t="s">
        <v>12947</v>
      </c>
      <c r="B16340" s="1" t="s">
        <v>1177</v>
      </c>
      <c r="C16340" s="1" t="s">
        <v>7830</v>
      </c>
      <c r="D16340" s="1" t="s">
        <v>34</v>
      </c>
      <c r="E16340" s="39">
        <v>2605.2636807885783</v>
      </c>
      <c r="F16340" s="39">
        <v>9377.8684364812088</v>
      </c>
      <c r="G16340" s="39">
        <v>4009.5882565188067</v>
      </c>
      <c r="H16340" s="83">
        <v>4011.6192052319425</v>
      </c>
      <c r="I16340" s="85">
        <v>1.5398131232603984</v>
      </c>
    </row>
    <row r="16341" spans="1:9" hidden="1" x14ac:dyDescent="0.2">
      <c r="A16341" s="49" t="s">
        <v>12948</v>
      </c>
      <c r="B16341" s="1" t="s">
        <v>1177</v>
      </c>
      <c r="C16341" s="1" t="s">
        <v>7830</v>
      </c>
      <c r="D16341" s="1" t="s">
        <v>34</v>
      </c>
      <c r="E16341" s="39">
        <v>2604.4023065754322</v>
      </c>
      <c r="F16341" s="39">
        <v>9374.7678466618272</v>
      </c>
      <c r="G16341" s="39">
        <v>4009.4036206005435</v>
      </c>
      <c r="H16341" s="83">
        <v>4011.1443291288811</v>
      </c>
      <c r="I16341" s="85">
        <v>1.5401400616954586</v>
      </c>
    </row>
    <row r="16342" spans="1:9" x14ac:dyDescent="0.2">
      <c r="A16342" s="49" t="s">
        <v>12946</v>
      </c>
      <c r="B16342" s="1" t="s">
        <v>1176</v>
      </c>
      <c r="C16342" s="1" t="s">
        <v>7829</v>
      </c>
      <c r="D16342" s="1" t="s">
        <v>34</v>
      </c>
      <c r="E16342" s="39">
        <v>3413.75</v>
      </c>
      <c r="F16342" s="39">
        <v>7666.0562903012014</v>
      </c>
      <c r="G16342" s="39">
        <v>3276.6454375188296</v>
      </c>
      <c r="H16342" s="83">
        <v>3278.4139004208823</v>
      </c>
      <c r="I16342" s="85">
        <v>0.96035559148176708</v>
      </c>
    </row>
    <row r="16343" spans="1:9" hidden="1" x14ac:dyDescent="0.2">
      <c r="A16343" s="49" t="s">
        <v>12947</v>
      </c>
      <c r="B16343" s="1" t="s">
        <v>1176</v>
      </c>
      <c r="C16343" s="1" t="s">
        <v>7829</v>
      </c>
      <c r="D16343" s="1" t="s">
        <v>34</v>
      </c>
      <c r="E16343" s="39">
        <v>3420.8724885389765</v>
      </c>
      <c r="F16343" s="39">
        <v>7682.0508411812662</v>
      </c>
      <c r="G16343" s="39">
        <v>3284.5268674230183</v>
      </c>
      <c r="H16343" s="83">
        <v>3286.1905558588091</v>
      </c>
      <c r="I16343" s="85">
        <v>0.96062936191530224</v>
      </c>
    </row>
    <row r="16344" spans="1:9" hidden="1" x14ac:dyDescent="0.2">
      <c r="A16344" s="49" t="s">
        <v>12948</v>
      </c>
      <c r="B16344" s="1" t="s">
        <v>1176</v>
      </c>
      <c r="C16344" s="1" t="s">
        <v>7829</v>
      </c>
      <c r="D16344" s="1" t="s">
        <v>34</v>
      </c>
      <c r="E16344" s="39">
        <v>3426.3711165492768</v>
      </c>
      <c r="F16344" s="39">
        <v>7694.398784600201</v>
      </c>
      <c r="G16344" s="39">
        <v>3290.7428589077581</v>
      </c>
      <c r="H16344" s="83">
        <v>3292.1715562156655</v>
      </c>
      <c r="I16344" s="85">
        <v>0.96083332605582883</v>
      </c>
    </row>
    <row r="16345" spans="1:9" x14ac:dyDescent="0.2">
      <c r="A16345" s="49" t="s">
        <v>12946</v>
      </c>
      <c r="B16345" s="1" t="s">
        <v>1175</v>
      </c>
      <c r="C16345" s="1" t="s">
        <v>7828</v>
      </c>
      <c r="D16345" s="1" t="s">
        <v>34</v>
      </c>
      <c r="E16345" s="39">
        <v>345</v>
      </c>
      <c r="F16345" s="39">
        <v>1028.1060117738077</v>
      </c>
      <c r="G16345" s="39">
        <v>439.43570790450957</v>
      </c>
      <c r="H16345" s="83">
        <v>439.67287904862178</v>
      </c>
      <c r="I16345" s="85">
        <v>1.2744141421699182</v>
      </c>
    </row>
    <row r="16346" spans="1:9" hidden="1" x14ac:dyDescent="0.2">
      <c r="A16346" s="49" t="s">
        <v>12947</v>
      </c>
      <c r="B16346" s="1" t="s">
        <v>1175</v>
      </c>
      <c r="C16346" s="1" t="s">
        <v>7828</v>
      </c>
      <c r="D16346" s="1" t="s">
        <v>34</v>
      </c>
      <c r="E16346" s="39">
        <v>344.36465030020838</v>
      </c>
      <c r="F16346" s="39">
        <v>1026.2126585971862</v>
      </c>
      <c r="G16346" s="39">
        <v>438.76604288832903</v>
      </c>
      <c r="H16346" s="83">
        <v>438.98828798512244</v>
      </c>
      <c r="I16346" s="85">
        <v>1.2747774418844198</v>
      </c>
    </row>
    <row r="16347" spans="1:9" hidden="1" x14ac:dyDescent="0.2">
      <c r="A16347" s="49" t="s">
        <v>12948</v>
      </c>
      <c r="B16347" s="1" t="s">
        <v>1175</v>
      </c>
      <c r="C16347" s="1" t="s">
        <v>7828</v>
      </c>
      <c r="D16347" s="1" t="s">
        <v>34</v>
      </c>
      <c r="E16347" s="39">
        <v>344.0842576783815</v>
      </c>
      <c r="F16347" s="39">
        <v>1025.3770836981796</v>
      </c>
      <c r="G16347" s="39">
        <v>438.53358921567411</v>
      </c>
      <c r="H16347" s="83">
        <v>438.7239814113583</v>
      </c>
      <c r="I16347" s="85">
        <v>1.2750481070291724</v>
      </c>
    </row>
    <row r="16348" spans="1:9" x14ac:dyDescent="0.2">
      <c r="A16348" s="49" t="s">
        <v>12946</v>
      </c>
      <c r="B16348" s="1" t="s">
        <v>1174</v>
      </c>
      <c r="C16348" s="1" t="s">
        <v>7827</v>
      </c>
      <c r="D16348" s="1" t="s">
        <v>34</v>
      </c>
      <c r="E16348" s="39">
        <v>5925.25</v>
      </c>
      <c r="F16348" s="39">
        <v>23315.381531062652</v>
      </c>
      <c r="G16348" s="39">
        <v>9965.5201611838929</v>
      </c>
      <c r="H16348" s="83">
        <v>9970.8987268666224</v>
      </c>
      <c r="I16348" s="85">
        <v>1.6827811023782326</v>
      </c>
    </row>
    <row r="16349" spans="1:9" hidden="1" x14ac:dyDescent="0.2">
      <c r="A16349" s="49" t="s">
        <v>12947</v>
      </c>
      <c r="B16349" s="1" t="s">
        <v>1174</v>
      </c>
      <c r="C16349" s="1" t="s">
        <v>7827</v>
      </c>
      <c r="D16349" s="1" t="s">
        <v>34</v>
      </c>
      <c r="E16349" s="39">
        <v>5963.5194058687885</v>
      </c>
      <c r="F16349" s="39">
        <v>23465.968560942893</v>
      </c>
      <c r="G16349" s="39">
        <v>10033.076557544504</v>
      </c>
      <c r="H16349" s="83">
        <v>10038.158541683451</v>
      </c>
      <c r="I16349" s="85">
        <v>1.6832608160551552</v>
      </c>
    </row>
    <row r="16350" spans="1:9" hidden="1" x14ac:dyDescent="0.2">
      <c r="A16350" s="49" t="s">
        <v>12948</v>
      </c>
      <c r="B16350" s="1" t="s">
        <v>1174</v>
      </c>
      <c r="C16350" s="1" t="s">
        <v>7827</v>
      </c>
      <c r="D16350" s="1" t="s">
        <v>34</v>
      </c>
      <c r="E16350" s="39">
        <v>6005.1994807574993</v>
      </c>
      <c r="F16350" s="39">
        <v>23629.976298721645</v>
      </c>
      <c r="G16350" s="39">
        <v>10106.075593171667</v>
      </c>
      <c r="H16350" s="83">
        <v>10110.463211290897</v>
      </c>
      <c r="I16350" s="85">
        <v>1.6836182117992784</v>
      </c>
    </row>
    <row r="16351" spans="1:9" x14ac:dyDescent="0.2">
      <c r="A16351" s="49" t="s">
        <v>12946</v>
      </c>
      <c r="B16351" s="1" t="s">
        <v>1173</v>
      </c>
      <c r="C16351" s="1" t="s">
        <v>7826</v>
      </c>
      <c r="D16351" s="1" t="s">
        <v>34</v>
      </c>
      <c r="E16351" s="39">
        <v>4710.0833333333339</v>
      </c>
      <c r="F16351" s="39">
        <v>22265.462218112163</v>
      </c>
      <c r="G16351" s="39">
        <v>9516.7609561550235</v>
      </c>
      <c r="H16351" s="83">
        <v>9521.8973186390303</v>
      </c>
      <c r="I16351" s="85">
        <v>2.0215984823989022</v>
      </c>
    </row>
    <row r="16352" spans="1:9" hidden="1" x14ac:dyDescent="0.2">
      <c r="A16352" s="49" t="s">
        <v>12947</v>
      </c>
      <c r="B16352" s="1" t="s">
        <v>1173</v>
      </c>
      <c r="C16352" s="1" t="s">
        <v>7826</v>
      </c>
      <c r="D16352" s="1" t="s">
        <v>34</v>
      </c>
      <c r="E16352" s="39">
        <v>4737.545056714951</v>
      </c>
      <c r="F16352" s="39">
        <v>22395.279022004019</v>
      </c>
      <c r="G16352" s="39">
        <v>9575.2940421696458</v>
      </c>
      <c r="H16352" s="83">
        <v>9580.1441489309127</v>
      </c>
      <c r="I16352" s="85">
        <v>2.0221747834043517</v>
      </c>
    </row>
    <row r="16353" spans="1:9" hidden="1" x14ac:dyDescent="0.2">
      <c r="A16353" s="49" t="s">
        <v>12948</v>
      </c>
      <c r="B16353" s="1" t="s">
        <v>1173</v>
      </c>
      <c r="C16353" s="1" t="s">
        <v>7826</v>
      </c>
      <c r="D16353" s="1" t="s">
        <v>34</v>
      </c>
      <c r="E16353" s="39">
        <v>4767.0357328856053</v>
      </c>
      <c r="F16353" s="39">
        <v>22534.687072689099</v>
      </c>
      <c r="G16353" s="39">
        <v>9637.6419572365248</v>
      </c>
      <c r="H16353" s="83">
        <v>9641.8262018612932</v>
      </c>
      <c r="I16353" s="85">
        <v>2.0226041385313587</v>
      </c>
    </row>
    <row r="16354" spans="1:9" x14ac:dyDescent="0.2">
      <c r="A16354" s="49" t="s">
        <v>12946</v>
      </c>
      <c r="B16354" s="1" t="s">
        <v>1172</v>
      </c>
      <c r="C16354" s="1" t="s">
        <v>7825</v>
      </c>
      <c r="D16354" s="1" t="s">
        <v>34</v>
      </c>
      <c r="E16354" s="39">
        <v>3946.833333333333</v>
      </c>
      <c r="F16354" s="39">
        <v>15362.557505175679</v>
      </c>
      <c r="G16354" s="39">
        <v>6566.3037227680934</v>
      </c>
      <c r="H16354" s="83">
        <v>6569.8476718339161</v>
      </c>
      <c r="I16354" s="85">
        <v>1.664587054220831</v>
      </c>
    </row>
    <row r="16355" spans="1:9" hidden="1" x14ac:dyDescent="0.2">
      <c r="A16355" s="49" t="s">
        <v>12947</v>
      </c>
      <c r="B16355" s="1" t="s">
        <v>1172</v>
      </c>
      <c r="C16355" s="1" t="s">
        <v>7825</v>
      </c>
      <c r="D16355" s="1" t="s">
        <v>34</v>
      </c>
      <c r="E16355" s="39">
        <v>3972.9443800193462</v>
      </c>
      <c r="F16355" s="39">
        <v>15464.191504474917</v>
      </c>
      <c r="G16355" s="39">
        <v>6611.8479986019329</v>
      </c>
      <c r="H16355" s="83">
        <v>6615.1970517528089</v>
      </c>
      <c r="I16355" s="85">
        <v>1.6650615812851113</v>
      </c>
    </row>
    <row r="16356" spans="1:9" hidden="1" x14ac:dyDescent="0.2">
      <c r="A16356" s="49" t="s">
        <v>12948</v>
      </c>
      <c r="B16356" s="1" t="s">
        <v>1172</v>
      </c>
      <c r="C16356" s="1" t="s">
        <v>7825</v>
      </c>
      <c r="D16356" s="1" t="s">
        <v>34</v>
      </c>
      <c r="E16356" s="39">
        <v>3998.8086532165066</v>
      </c>
      <c r="F16356" s="39">
        <v>15564.864968683594</v>
      </c>
      <c r="G16356" s="39">
        <v>6656.7862778404769</v>
      </c>
      <c r="H16356" s="83">
        <v>6659.6763646817262</v>
      </c>
      <c r="I16356" s="85">
        <v>1.6654151129049166</v>
      </c>
    </row>
    <row r="16357" spans="1:9" x14ac:dyDescent="0.2">
      <c r="A16357" s="49" t="s">
        <v>12946</v>
      </c>
      <c r="B16357" s="1" t="s">
        <v>1171</v>
      </c>
      <c r="C16357" s="1" t="s">
        <v>7824</v>
      </c>
      <c r="D16357" s="1" t="s">
        <v>34</v>
      </c>
      <c r="E16357" s="39">
        <v>3209.1666666666665</v>
      </c>
      <c r="F16357" s="39">
        <v>12573.005163799984</v>
      </c>
      <c r="G16357" s="39">
        <v>5373.986107822755</v>
      </c>
      <c r="H16357" s="83">
        <v>5376.8865421996361</v>
      </c>
      <c r="I16357" s="85">
        <v>1.6754774995168953</v>
      </c>
    </row>
    <row r="16358" spans="1:9" hidden="1" x14ac:dyDescent="0.2">
      <c r="A16358" s="49" t="s">
        <v>12947</v>
      </c>
      <c r="B16358" s="1" t="s">
        <v>1171</v>
      </c>
      <c r="C16358" s="1" t="s">
        <v>7824</v>
      </c>
      <c r="D16358" s="1" t="s">
        <v>34</v>
      </c>
      <c r="E16358" s="39">
        <v>3226.9682621308557</v>
      </c>
      <c r="F16358" s="39">
        <v>12642.748986711995</v>
      </c>
      <c r="G16358" s="39">
        <v>5405.5159987141315</v>
      </c>
      <c r="H16358" s="83">
        <v>5408.2540169491904</v>
      </c>
      <c r="I16358" s="85">
        <v>1.6759551311415664</v>
      </c>
    </row>
    <row r="16359" spans="1:9" hidden="1" x14ac:dyDescent="0.2">
      <c r="A16359" s="49" t="s">
        <v>12948</v>
      </c>
      <c r="B16359" s="1" t="s">
        <v>1171</v>
      </c>
      <c r="C16359" s="1" t="s">
        <v>7824</v>
      </c>
      <c r="D16359" s="1" t="s">
        <v>34</v>
      </c>
      <c r="E16359" s="39">
        <v>3245.6310050234679</v>
      </c>
      <c r="F16359" s="39">
        <v>12715.866648439178</v>
      </c>
      <c r="G16359" s="39">
        <v>5438.3257925133375</v>
      </c>
      <c r="H16359" s="83">
        <v>5440.6868768497379</v>
      </c>
      <c r="I16359" s="85">
        <v>1.6763109757174626</v>
      </c>
    </row>
    <row r="16360" spans="1:9" x14ac:dyDescent="0.2">
      <c r="A16360" s="49" t="s">
        <v>12946</v>
      </c>
      <c r="B16360" s="1" t="s">
        <v>1170</v>
      </c>
      <c r="C16360" s="1" t="s">
        <v>7823</v>
      </c>
      <c r="D16360" s="1" t="s">
        <v>34</v>
      </c>
      <c r="E16360" s="39">
        <v>8549.25</v>
      </c>
      <c r="F16360" s="39">
        <v>20527.20293780975</v>
      </c>
      <c r="G16360" s="39">
        <v>8773.789717183874</v>
      </c>
      <c r="H16360" s="83">
        <v>8778.5250850841003</v>
      </c>
      <c r="I16360" s="85">
        <v>1.0268181518945054</v>
      </c>
    </row>
    <row r="16361" spans="1:9" hidden="1" x14ac:dyDescent="0.2">
      <c r="A16361" s="49" t="s">
        <v>12947</v>
      </c>
      <c r="B16361" s="1" t="s">
        <v>1170</v>
      </c>
      <c r="C16361" s="1" t="s">
        <v>7823</v>
      </c>
      <c r="D16361" s="1" t="s">
        <v>34</v>
      </c>
      <c r="E16361" s="39">
        <v>8609.1579112290474</v>
      </c>
      <c r="F16361" s="39">
        <v>20671.045011837174</v>
      </c>
      <c r="G16361" s="39">
        <v>8838.0829706471504</v>
      </c>
      <c r="H16361" s="83">
        <v>8842.5596630373584</v>
      </c>
      <c r="I16361" s="85">
        <v>1.0271108689392121</v>
      </c>
    </row>
    <row r="16362" spans="1:9" hidden="1" x14ac:dyDescent="0.2">
      <c r="A16362" s="49" t="s">
        <v>12948</v>
      </c>
      <c r="B16362" s="1" t="s">
        <v>1170</v>
      </c>
      <c r="C16362" s="1" t="s">
        <v>7823</v>
      </c>
      <c r="D16362" s="1" t="s">
        <v>34</v>
      </c>
      <c r="E16362" s="39">
        <v>8672.41252096678</v>
      </c>
      <c r="F16362" s="39">
        <v>20822.922686585061</v>
      </c>
      <c r="G16362" s="39">
        <v>8905.5540336188296</v>
      </c>
      <c r="H16362" s="83">
        <v>8909.420437533925</v>
      </c>
      <c r="I16362" s="85">
        <v>1.0273289486626871</v>
      </c>
    </row>
    <row r="16363" spans="1:9" x14ac:dyDescent="0.2">
      <c r="A16363" s="49" t="s">
        <v>12946</v>
      </c>
      <c r="B16363" s="1" t="s">
        <v>1169</v>
      </c>
      <c r="C16363" s="1" t="s">
        <v>7822</v>
      </c>
      <c r="D16363" s="1" t="s">
        <v>34</v>
      </c>
      <c r="E16363" s="39">
        <v>10756.833333333334</v>
      </c>
      <c r="F16363" s="39">
        <v>76467.074889364274</v>
      </c>
      <c r="G16363" s="39">
        <v>32683.753232237446</v>
      </c>
      <c r="H16363" s="83">
        <v>32701.393226003398</v>
      </c>
      <c r="I16363" s="85">
        <v>3.0400576278027978</v>
      </c>
    </row>
    <row r="16364" spans="1:9" hidden="1" x14ac:dyDescent="0.2">
      <c r="A16364" s="49" t="s">
        <v>12947</v>
      </c>
      <c r="B16364" s="1" t="s">
        <v>1169</v>
      </c>
      <c r="C16364" s="1" t="s">
        <v>7822</v>
      </c>
      <c r="D16364" s="1" t="s">
        <v>34</v>
      </c>
      <c r="E16364" s="39">
        <v>10817.651311933256</v>
      </c>
      <c r="F16364" s="39">
        <v>76899.411505551194</v>
      </c>
      <c r="G16364" s="39">
        <v>32879.0043701615</v>
      </c>
      <c r="H16364" s="83">
        <v>32895.658342425661</v>
      </c>
      <c r="I16364" s="85">
        <v>3.0409242629347402</v>
      </c>
    </row>
    <row r="16365" spans="1:9" hidden="1" x14ac:dyDescent="0.2">
      <c r="A16365" s="49" t="s">
        <v>12948</v>
      </c>
      <c r="B16365" s="1" t="s">
        <v>1169</v>
      </c>
      <c r="C16365" s="1" t="s">
        <v>7822</v>
      </c>
      <c r="D16365" s="1" t="s">
        <v>34</v>
      </c>
      <c r="E16365" s="39">
        <v>10879.96328961285</v>
      </c>
      <c r="F16365" s="39">
        <v>77342.368509353109</v>
      </c>
      <c r="G16365" s="39">
        <v>33077.808154752463</v>
      </c>
      <c r="H16365" s="83">
        <v>33092.16909922257</v>
      </c>
      <c r="I16365" s="85">
        <v>3.0415699224661736</v>
      </c>
    </row>
    <row r="16366" spans="1:9" x14ac:dyDescent="0.2">
      <c r="A16366" s="49" t="s">
        <v>12946</v>
      </c>
      <c r="B16366" s="1" t="s">
        <v>1168</v>
      </c>
      <c r="C16366" s="1" t="s">
        <v>7821</v>
      </c>
      <c r="D16366" s="1" t="s">
        <v>34</v>
      </c>
      <c r="E16366" s="39">
        <v>6504</v>
      </c>
      <c r="F16366" s="39">
        <v>17539.955569164536</v>
      </c>
      <c r="G16366" s="39">
        <v>7496.9727867375032</v>
      </c>
      <c r="H16366" s="83">
        <v>7501.0190341890075</v>
      </c>
      <c r="I16366" s="85">
        <v>1.1532932094386543</v>
      </c>
    </row>
    <row r="16367" spans="1:9" hidden="1" x14ac:dyDescent="0.2">
      <c r="A16367" s="49" t="s">
        <v>12947</v>
      </c>
      <c r="B16367" s="1" t="s">
        <v>1168</v>
      </c>
      <c r="C16367" s="1" t="s">
        <v>7821</v>
      </c>
      <c r="D16367" s="1" t="s">
        <v>34</v>
      </c>
      <c r="E16367" s="39">
        <v>6543.7902710136605</v>
      </c>
      <c r="F16367" s="39">
        <v>17647.261778522567</v>
      </c>
      <c r="G16367" s="39">
        <v>7545.238458626467</v>
      </c>
      <c r="H16367" s="83">
        <v>7549.0602955227951</v>
      </c>
      <c r="I16367" s="85">
        <v>1.1536219809736374</v>
      </c>
    </row>
    <row r="16368" spans="1:9" hidden="1" x14ac:dyDescent="0.2">
      <c r="A16368" s="49" t="s">
        <v>12948</v>
      </c>
      <c r="B16368" s="1" t="s">
        <v>1168</v>
      </c>
      <c r="C16368" s="1" t="s">
        <v>7821</v>
      </c>
      <c r="D16368" s="1" t="s">
        <v>34</v>
      </c>
      <c r="E16368" s="39">
        <v>6585.5782436158634</v>
      </c>
      <c r="F16368" s="39">
        <v>17759.955379809177</v>
      </c>
      <c r="G16368" s="39">
        <v>7595.5832257613056</v>
      </c>
      <c r="H16368" s="83">
        <v>7598.8808973728255</v>
      </c>
      <c r="I16368" s="85">
        <v>1.1538669219729141</v>
      </c>
    </row>
    <row r="16369" spans="1:9" x14ac:dyDescent="0.2">
      <c r="A16369" s="49" t="s">
        <v>12946</v>
      </c>
      <c r="B16369" s="1" t="s">
        <v>1167</v>
      </c>
      <c r="C16369" s="1" t="s">
        <v>7820</v>
      </c>
      <c r="D16369" s="1" t="s">
        <v>34</v>
      </c>
      <c r="E16369" s="39">
        <v>13158.666666666668</v>
      </c>
      <c r="F16369" s="39">
        <v>54810.484389624886</v>
      </c>
      <c r="G16369" s="39">
        <v>23427.23778726716</v>
      </c>
      <c r="H16369" s="83">
        <v>23439.881877607226</v>
      </c>
      <c r="I16369" s="85">
        <v>1.7813265182090807</v>
      </c>
    </row>
    <row r="16370" spans="1:9" hidden="1" x14ac:dyDescent="0.2">
      <c r="A16370" s="49" t="s">
        <v>12947</v>
      </c>
      <c r="B16370" s="1" t="s">
        <v>1167</v>
      </c>
      <c r="C16370" s="1" t="s">
        <v>7820</v>
      </c>
      <c r="D16370" s="1" t="s">
        <v>34</v>
      </c>
      <c r="E16370" s="39">
        <v>13243.461931065191</v>
      </c>
      <c r="F16370" s="39">
        <v>55163.686551619212</v>
      </c>
      <c r="G16370" s="39">
        <v>23585.708338925044</v>
      </c>
      <c r="H16370" s="83">
        <v>23597.655042909289</v>
      </c>
      <c r="I16370" s="85">
        <v>1.7818343244190755</v>
      </c>
    </row>
    <row r="16371" spans="1:9" hidden="1" x14ac:dyDescent="0.2">
      <c r="A16371" s="49" t="s">
        <v>12948</v>
      </c>
      <c r="B16371" s="1" t="s">
        <v>1167</v>
      </c>
      <c r="C16371" s="1" t="s">
        <v>7820</v>
      </c>
      <c r="D16371" s="1" t="s">
        <v>34</v>
      </c>
      <c r="E16371" s="39">
        <v>13328.679570517119</v>
      </c>
      <c r="F16371" s="39">
        <v>55518.648054575489</v>
      </c>
      <c r="G16371" s="39">
        <v>23744.232621197614</v>
      </c>
      <c r="H16371" s="83">
        <v>23754.541333448531</v>
      </c>
      <c r="I16371" s="85">
        <v>1.7822126496305977</v>
      </c>
    </row>
    <row r="16372" spans="1:9" x14ac:dyDescent="0.2">
      <c r="A16372" s="49" t="s">
        <v>12946</v>
      </c>
      <c r="B16372" s="1" t="s">
        <v>1166</v>
      </c>
      <c r="C16372" s="1" t="s">
        <v>7819</v>
      </c>
      <c r="D16372" s="1" t="s">
        <v>34</v>
      </c>
      <c r="E16372" s="39">
        <v>4770.666666666667</v>
      </c>
      <c r="F16372" s="39">
        <v>18820.858037716538</v>
      </c>
      <c r="G16372" s="39">
        <v>8044.4594044391606</v>
      </c>
      <c r="H16372" s="83">
        <v>8048.8011400022842</v>
      </c>
      <c r="I16372" s="85">
        <v>1.6871438946343524</v>
      </c>
    </row>
    <row r="16373" spans="1:9" hidden="1" x14ac:dyDescent="0.2">
      <c r="A16373" s="49" t="s">
        <v>12947</v>
      </c>
      <c r="B16373" s="1" t="s">
        <v>1166</v>
      </c>
      <c r="C16373" s="1" t="s">
        <v>7819</v>
      </c>
      <c r="D16373" s="1" t="s">
        <v>34</v>
      </c>
      <c r="E16373" s="39">
        <v>4803.9884225756632</v>
      </c>
      <c r="F16373" s="39">
        <v>18952.316402207314</v>
      </c>
      <c r="G16373" s="39">
        <v>8103.2257804453448</v>
      </c>
      <c r="H16373" s="83">
        <v>8107.3302507595445</v>
      </c>
      <c r="I16373" s="85">
        <v>1.6876248520209363</v>
      </c>
    </row>
    <row r="16374" spans="1:9" hidden="1" x14ac:dyDescent="0.2">
      <c r="A16374" s="49" t="s">
        <v>12948</v>
      </c>
      <c r="B16374" s="1" t="s">
        <v>1166</v>
      </c>
      <c r="C16374" s="1" t="s">
        <v>7819</v>
      </c>
      <c r="D16374" s="1" t="s">
        <v>34</v>
      </c>
      <c r="E16374" s="39">
        <v>4836.4462647839609</v>
      </c>
      <c r="F16374" s="39">
        <v>19080.366522472748</v>
      </c>
      <c r="G16374" s="39">
        <v>8160.2970728313148</v>
      </c>
      <c r="H16374" s="83">
        <v>8163.8399186140305</v>
      </c>
      <c r="I16374" s="85">
        <v>1.6879831743522329</v>
      </c>
    </row>
    <row r="16375" spans="1:9" x14ac:dyDescent="0.2">
      <c r="A16375" s="49" t="s">
        <v>12946</v>
      </c>
      <c r="B16375" s="1" t="s">
        <v>1165</v>
      </c>
      <c r="C16375" s="1" t="s">
        <v>7818</v>
      </c>
      <c r="D16375" s="1" t="s">
        <v>34</v>
      </c>
      <c r="E16375" s="39">
        <v>9014.75</v>
      </c>
      <c r="F16375" s="39">
        <v>54969.297675153874</v>
      </c>
      <c r="G16375" s="39">
        <v>23495.118169009762</v>
      </c>
      <c r="H16375" s="83">
        <v>23507.798895580137</v>
      </c>
      <c r="I16375" s="85">
        <v>2.6077039180875938</v>
      </c>
    </row>
    <row r="16376" spans="1:9" hidden="1" x14ac:dyDescent="0.2">
      <c r="A16376" s="49" t="s">
        <v>12947</v>
      </c>
      <c r="B16376" s="1" t="s">
        <v>1165</v>
      </c>
      <c r="C16376" s="1" t="s">
        <v>7818</v>
      </c>
      <c r="D16376" s="1" t="s">
        <v>34</v>
      </c>
      <c r="E16376" s="39">
        <v>9063.3148363486762</v>
      </c>
      <c r="F16376" s="39">
        <v>55265.431782677158</v>
      </c>
      <c r="G16376" s="39">
        <v>23629.210387004514</v>
      </c>
      <c r="H16376" s="83">
        <v>23641.1791257771</v>
      </c>
      <c r="I16376" s="85">
        <v>2.6084473013078497</v>
      </c>
    </row>
    <row r="16377" spans="1:9" hidden="1" x14ac:dyDescent="0.2">
      <c r="A16377" s="49" t="s">
        <v>12948</v>
      </c>
      <c r="B16377" s="1" t="s">
        <v>1165</v>
      </c>
      <c r="C16377" s="1" t="s">
        <v>7818</v>
      </c>
      <c r="D16377" s="1" t="s">
        <v>34</v>
      </c>
      <c r="E16377" s="39">
        <v>9114.0416552732258</v>
      </c>
      <c r="F16377" s="39">
        <v>55574.749024927602</v>
      </c>
      <c r="G16377" s="39">
        <v>23768.225901599653</v>
      </c>
      <c r="H16377" s="83">
        <v>23778.545030688525</v>
      </c>
      <c r="I16377" s="85">
        <v>2.60900113583864</v>
      </c>
    </row>
    <row r="16378" spans="1:9" x14ac:dyDescent="0.2">
      <c r="A16378" s="49" t="s">
        <v>12946</v>
      </c>
      <c r="B16378" s="1" t="s">
        <v>1164</v>
      </c>
      <c r="C16378" s="1" t="s">
        <v>7817</v>
      </c>
      <c r="D16378" s="1" t="s">
        <v>34</v>
      </c>
      <c r="E16378" s="39">
        <v>13045.666666666666</v>
      </c>
      <c r="F16378" s="39">
        <v>35481.432263884162</v>
      </c>
      <c r="G16378" s="39">
        <v>15165.564762572536</v>
      </c>
      <c r="H16378" s="83">
        <v>15173.749883356186</v>
      </c>
      <c r="I16378" s="85">
        <v>1.1631256777491519</v>
      </c>
    </row>
    <row r="16379" spans="1:9" hidden="1" x14ac:dyDescent="0.2">
      <c r="A16379" s="49" t="s">
        <v>12947</v>
      </c>
      <c r="B16379" s="1" t="s">
        <v>1164</v>
      </c>
      <c r="C16379" s="1" t="s">
        <v>7817</v>
      </c>
      <c r="D16379" s="1" t="s">
        <v>34</v>
      </c>
      <c r="E16379" s="39">
        <v>13123.753059601693</v>
      </c>
      <c r="F16379" s="39">
        <v>35693.810606244733</v>
      </c>
      <c r="G16379" s="39">
        <v>15261.195527168886</v>
      </c>
      <c r="H16379" s="83">
        <v>15268.925673865726</v>
      </c>
      <c r="I16379" s="85">
        <v>1.1634572522449718</v>
      </c>
    </row>
    <row r="16380" spans="1:9" hidden="1" x14ac:dyDescent="0.2">
      <c r="A16380" s="49" t="s">
        <v>12948</v>
      </c>
      <c r="B16380" s="1" t="s">
        <v>1164</v>
      </c>
      <c r="C16380" s="1" t="s">
        <v>7817</v>
      </c>
      <c r="D16380" s="1" t="s">
        <v>34</v>
      </c>
      <c r="E16380" s="39">
        <v>13205.477754441821</v>
      </c>
      <c r="F16380" s="39">
        <v>35916.084354175589</v>
      </c>
      <c r="G16380" s="39">
        <v>15360.602097331133</v>
      </c>
      <c r="H16380" s="83">
        <v>15367.271002136285</v>
      </c>
      <c r="I16380" s="85">
        <v>1.1637042815029786</v>
      </c>
    </row>
    <row r="16381" spans="1:9" x14ac:dyDescent="0.2">
      <c r="A16381" s="49" t="s">
        <v>12946</v>
      </c>
      <c r="B16381" s="1" t="s">
        <v>1163</v>
      </c>
      <c r="C16381" s="1" t="s">
        <v>7816</v>
      </c>
      <c r="D16381" s="1" t="s">
        <v>34</v>
      </c>
      <c r="E16381" s="39">
        <v>5930.3333333333321</v>
      </c>
      <c r="F16381" s="39">
        <v>11398.473615899151</v>
      </c>
      <c r="G16381" s="39">
        <v>4871.9648217906924</v>
      </c>
      <c r="H16381" s="83">
        <v>4874.5943064913527</v>
      </c>
      <c r="I16381" s="85">
        <v>0.82197644424001237</v>
      </c>
    </row>
    <row r="16382" spans="1:9" hidden="1" x14ac:dyDescent="0.2">
      <c r="A16382" s="49" t="s">
        <v>12947</v>
      </c>
      <c r="B16382" s="1" t="s">
        <v>1163</v>
      </c>
      <c r="C16382" s="1" t="s">
        <v>7816</v>
      </c>
      <c r="D16382" s="1" t="s">
        <v>34</v>
      </c>
      <c r="E16382" s="39">
        <v>5964.3398721139001</v>
      </c>
      <c r="F16382" s="39">
        <v>11463.836322052548</v>
      </c>
      <c r="G16382" s="39">
        <v>4901.4617557167248</v>
      </c>
      <c r="H16382" s="83">
        <v>4903.9444588793431</v>
      </c>
      <c r="I16382" s="85">
        <v>0.82221076666130222</v>
      </c>
    </row>
    <row r="16383" spans="1:9" hidden="1" x14ac:dyDescent="0.2">
      <c r="A16383" s="49" t="s">
        <v>12948</v>
      </c>
      <c r="B16383" s="1" t="s">
        <v>1163</v>
      </c>
      <c r="C16383" s="1" t="s">
        <v>7816</v>
      </c>
      <c r="D16383" s="1" t="s">
        <v>34</v>
      </c>
      <c r="E16383" s="39">
        <v>6000.9152601676915</v>
      </c>
      <c r="F16383" s="39">
        <v>11534.136518059924</v>
      </c>
      <c r="G16383" s="39">
        <v>4932.9230837942678</v>
      </c>
      <c r="H16383" s="83">
        <v>4935.0647442740146</v>
      </c>
      <c r="I16383" s="85">
        <v>0.8223853412881067</v>
      </c>
    </row>
    <row r="16384" spans="1:9" x14ac:dyDescent="0.2">
      <c r="A16384" s="49" t="s">
        <v>12946</v>
      </c>
      <c r="B16384" s="1" t="s">
        <v>1162</v>
      </c>
      <c r="C16384" s="1" t="s">
        <v>7815</v>
      </c>
      <c r="D16384" s="1" t="s">
        <v>34</v>
      </c>
      <c r="E16384" s="39">
        <v>5777.0833333333339</v>
      </c>
      <c r="F16384" s="39">
        <v>32199.888804160812</v>
      </c>
      <c r="G16384" s="39">
        <v>13762.959042219834</v>
      </c>
      <c r="H16384" s="83">
        <v>13770.38715214285</v>
      </c>
      <c r="I16384" s="85">
        <v>2.3836227309875828</v>
      </c>
    </row>
    <row r="16385" spans="1:9" hidden="1" x14ac:dyDescent="0.2">
      <c r="A16385" s="49" t="s">
        <v>12947</v>
      </c>
      <c r="B16385" s="1" t="s">
        <v>1162</v>
      </c>
      <c r="C16385" s="1" t="s">
        <v>7815</v>
      </c>
      <c r="D16385" s="1" t="s">
        <v>34</v>
      </c>
      <c r="E16385" s="39">
        <v>5809.1738022591107</v>
      </c>
      <c r="F16385" s="39">
        <v>32378.752336407484</v>
      </c>
      <c r="G16385" s="39">
        <v>13843.813869658403</v>
      </c>
      <c r="H16385" s="83">
        <v>13850.826079931556</v>
      </c>
      <c r="I16385" s="85">
        <v>2.384302234948652</v>
      </c>
    </row>
    <row r="16386" spans="1:9" hidden="1" x14ac:dyDescent="0.2">
      <c r="A16386" s="49" t="s">
        <v>12948</v>
      </c>
      <c r="B16386" s="1" t="s">
        <v>1162</v>
      </c>
      <c r="C16386" s="1" t="s">
        <v>7815</v>
      </c>
      <c r="D16386" s="1" t="s">
        <v>34</v>
      </c>
      <c r="E16386" s="39">
        <v>5842.0736924720786</v>
      </c>
      <c r="F16386" s="39">
        <v>32562.127362420033</v>
      </c>
      <c r="G16386" s="39">
        <v>13926.180730740005</v>
      </c>
      <c r="H16386" s="83">
        <v>13932.22687222614</v>
      </c>
      <c r="I16386" s="85">
        <v>2.3848084782255983</v>
      </c>
    </row>
    <row r="16387" spans="1:9" x14ac:dyDescent="0.2">
      <c r="A16387" s="49" t="s">
        <v>12946</v>
      </c>
      <c r="B16387" s="1" t="s">
        <v>1161</v>
      </c>
      <c r="C16387" s="1" t="s">
        <v>6956</v>
      </c>
      <c r="D16387" s="1" t="s">
        <v>34</v>
      </c>
      <c r="E16387" s="39">
        <v>6006.3333333333339</v>
      </c>
      <c r="F16387" s="39">
        <v>21677.571890573199</v>
      </c>
      <c r="G16387" s="39">
        <v>9265.4833648426447</v>
      </c>
      <c r="H16387" s="83">
        <v>9270.4841084118725</v>
      </c>
      <c r="I16387" s="85">
        <v>1.5434514859445927</v>
      </c>
    </row>
    <row r="16388" spans="1:9" hidden="1" x14ac:dyDescent="0.2">
      <c r="A16388" s="49" t="s">
        <v>12947</v>
      </c>
      <c r="B16388" s="1" t="s">
        <v>1161</v>
      </c>
      <c r="C16388" s="1" t="s">
        <v>6956</v>
      </c>
      <c r="D16388" s="1" t="s">
        <v>34</v>
      </c>
      <c r="E16388" s="39">
        <v>6042.5321518435085</v>
      </c>
      <c r="F16388" s="39">
        <v>21808.217735060927</v>
      </c>
      <c r="G16388" s="39">
        <v>9324.2909429123629</v>
      </c>
      <c r="H16388" s="83">
        <v>9329.0139108282383</v>
      </c>
      <c r="I16388" s="85">
        <v>1.5438914806571713</v>
      </c>
    </row>
    <row r="16389" spans="1:9" hidden="1" x14ac:dyDescent="0.2">
      <c r="A16389" s="49" t="s">
        <v>12948</v>
      </c>
      <c r="B16389" s="1" t="s">
        <v>1161</v>
      </c>
      <c r="C16389" s="1" t="s">
        <v>6956</v>
      </c>
      <c r="D16389" s="1" t="s">
        <v>34</v>
      </c>
      <c r="E16389" s="39">
        <v>6080.4049424269742</v>
      </c>
      <c r="F16389" s="39">
        <v>21944.905144001994</v>
      </c>
      <c r="G16389" s="39">
        <v>9385.403839032364</v>
      </c>
      <c r="H16389" s="83">
        <v>9389.4785728457791</v>
      </c>
      <c r="I16389" s="85">
        <v>1.5442192850231449</v>
      </c>
    </row>
    <row r="16390" spans="1:9" x14ac:dyDescent="0.2">
      <c r="A16390" s="49" t="s">
        <v>12946</v>
      </c>
      <c r="B16390" s="1" t="s">
        <v>1160</v>
      </c>
      <c r="C16390" s="1" t="s">
        <v>7814</v>
      </c>
      <c r="D16390" s="1" t="s">
        <v>34</v>
      </c>
      <c r="E16390" s="39">
        <v>9144.5833333333321</v>
      </c>
      <c r="F16390" s="39">
        <v>22030.41275106349</v>
      </c>
      <c r="G16390" s="39">
        <v>9416.2955102163269</v>
      </c>
      <c r="H16390" s="83">
        <v>9421.3776497404597</v>
      </c>
      <c r="I16390" s="85">
        <v>1.0302686635702878</v>
      </c>
    </row>
    <row r="16391" spans="1:9" hidden="1" x14ac:dyDescent="0.2">
      <c r="A16391" s="49" t="s">
        <v>12947</v>
      </c>
      <c r="B16391" s="1" t="s">
        <v>1160</v>
      </c>
      <c r="C16391" s="1" t="s">
        <v>7814</v>
      </c>
      <c r="D16391" s="1" t="s">
        <v>34</v>
      </c>
      <c r="E16391" s="39">
        <v>9204.6240672483236</v>
      </c>
      <c r="F16391" s="39">
        <v>22175.058176864633</v>
      </c>
      <c r="G16391" s="39">
        <v>9481.1367269447328</v>
      </c>
      <c r="H16391" s="83">
        <v>9485.9391408592655</v>
      </c>
      <c r="I16391" s="85">
        <v>1.0305623642590587</v>
      </c>
    </row>
    <row r="16392" spans="1:9" hidden="1" x14ac:dyDescent="0.2">
      <c r="A16392" s="49" t="s">
        <v>12948</v>
      </c>
      <c r="B16392" s="1" t="s">
        <v>1160</v>
      </c>
      <c r="C16392" s="1" t="s">
        <v>7814</v>
      </c>
      <c r="D16392" s="1" t="s">
        <v>34</v>
      </c>
      <c r="E16392" s="39">
        <v>9266.6991733215837</v>
      </c>
      <c r="F16392" s="39">
        <v>22324.604652467857</v>
      </c>
      <c r="G16392" s="39">
        <v>9547.7938425912653</v>
      </c>
      <c r="H16392" s="83">
        <v>9551.939079075617</v>
      </c>
      <c r="I16392" s="85">
        <v>1.0307811768159287</v>
      </c>
    </row>
    <row r="16393" spans="1:9" x14ac:dyDescent="0.2">
      <c r="A16393" s="49" t="s">
        <v>12946</v>
      </c>
      <c r="B16393" s="1" t="s">
        <v>1159</v>
      </c>
      <c r="C16393" s="1" t="s">
        <v>7813</v>
      </c>
      <c r="D16393" s="1" t="s">
        <v>34</v>
      </c>
      <c r="E16393" s="39">
        <v>3672</v>
      </c>
      <c r="F16393" s="39">
        <v>18425.21170903854</v>
      </c>
      <c r="G16393" s="39">
        <v>7875.3512360874638</v>
      </c>
      <c r="H16393" s="83">
        <v>7879.6017010117985</v>
      </c>
      <c r="I16393" s="85">
        <v>2.1458610296873091</v>
      </c>
    </row>
    <row r="16394" spans="1:9" hidden="1" x14ac:dyDescent="0.2">
      <c r="A16394" s="49" t="s">
        <v>12947</v>
      </c>
      <c r="B16394" s="1" t="s">
        <v>1159</v>
      </c>
      <c r="C16394" s="1" t="s">
        <v>7813</v>
      </c>
      <c r="D16394" s="1" t="s">
        <v>34</v>
      </c>
      <c r="E16394" s="39">
        <v>3692.2078363742694</v>
      </c>
      <c r="F16394" s="39">
        <v>18526.609765513898</v>
      </c>
      <c r="G16394" s="39">
        <v>7921.21124880957</v>
      </c>
      <c r="H16394" s="83">
        <v>7925.2235245753145</v>
      </c>
      <c r="I16394" s="85">
        <v>2.1464727544584399</v>
      </c>
    </row>
    <row r="16395" spans="1:9" hidden="1" x14ac:dyDescent="0.2">
      <c r="A16395" s="49" t="s">
        <v>12948</v>
      </c>
      <c r="B16395" s="1" t="s">
        <v>1159</v>
      </c>
      <c r="C16395" s="1" t="s">
        <v>7813</v>
      </c>
      <c r="D16395" s="1" t="s">
        <v>34</v>
      </c>
      <c r="E16395" s="39">
        <v>3713.2467826168486</v>
      </c>
      <c r="F16395" s="39">
        <v>18632.178131160577</v>
      </c>
      <c r="G16395" s="39">
        <v>7968.6157226122778</v>
      </c>
      <c r="H16395" s="83">
        <v>7972.0753486963476</v>
      </c>
      <c r="I16395" s="85">
        <v>2.1469285009595191</v>
      </c>
    </row>
    <row r="16396" spans="1:9" x14ac:dyDescent="0.2">
      <c r="A16396" s="49" t="s">
        <v>12946</v>
      </c>
      <c r="B16396" s="1" t="s">
        <v>1158</v>
      </c>
      <c r="C16396" s="1" t="s">
        <v>7812</v>
      </c>
      <c r="D16396" s="1" t="s">
        <v>34</v>
      </c>
      <c r="E16396" s="39">
        <v>11817.416666666664</v>
      </c>
      <c r="F16396" s="39">
        <v>40694.730567088664</v>
      </c>
      <c r="G16396" s="39">
        <v>17393.846091687134</v>
      </c>
      <c r="H16396" s="83">
        <v>17403.233854911359</v>
      </c>
      <c r="I16396" s="85">
        <v>1.4726766725591207</v>
      </c>
    </row>
    <row r="16397" spans="1:9" hidden="1" x14ac:dyDescent="0.2">
      <c r="A16397" s="49" t="s">
        <v>12947</v>
      </c>
      <c r="B16397" s="1" t="s">
        <v>1158</v>
      </c>
      <c r="C16397" s="1" t="s">
        <v>7812</v>
      </c>
      <c r="D16397" s="1" t="s">
        <v>34</v>
      </c>
      <c r="E16397" s="39">
        <v>11888.521948484879</v>
      </c>
      <c r="F16397" s="39">
        <v>40939.590367424818</v>
      </c>
      <c r="G16397" s="39">
        <v>17504.073753620516</v>
      </c>
      <c r="H16397" s="83">
        <v>17512.939969748011</v>
      </c>
      <c r="I16397" s="85">
        <v>1.4730964913581988</v>
      </c>
    </row>
    <row r="16398" spans="1:9" hidden="1" x14ac:dyDescent="0.2">
      <c r="A16398" s="49" t="s">
        <v>12948</v>
      </c>
      <c r="B16398" s="1" t="s">
        <v>1158</v>
      </c>
      <c r="C16398" s="1" t="s">
        <v>7812</v>
      </c>
      <c r="D16398" s="1" t="s">
        <v>34</v>
      </c>
      <c r="E16398" s="39">
        <v>11962.640300661344</v>
      </c>
      <c r="F16398" s="39">
        <v>41194.826046844129</v>
      </c>
      <c r="G16398" s="39">
        <v>17618.215981853788</v>
      </c>
      <c r="H16398" s="83">
        <v>17625.865044336828</v>
      </c>
      <c r="I16398" s="85">
        <v>1.4734092642877843</v>
      </c>
    </row>
    <row r="16399" spans="1:9" x14ac:dyDescent="0.2">
      <c r="A16399" s="49" t="s">
        <v>12946</v>
      </c>
      <c r="B16399" s="1" t="s">
        <v>1157</v>
      </c>
      <c r="C16399" s="1" t="s">
        <v>7811</v>
      </c>
      <c r="D16399" s="1" t="s">
        <v>34</v>
      </c>
      <c r="E16399" s="39">
        <v>3830.5</v>
      </c>
      <c r="F16399" s="39">
        <v>7065.0225768120108</v>
      </c>
      <c r="G16399" s="39">
        <v>3019.7500664802769</v>
      </c>
      <c r="H16399" s="83">
        <v>3021.3798784534897</v>
      </c>
      <c r="I16399" s="85">
        <v>0.78876905846586343</v>
      </c>
    </row>
    <row r="16400" spans="1:9" hidden="1" x14ac:dyDescent="0.2">
      <c r="A16400" s="49" t="s">
        <v>12947</v>
      </c>
      <c r="B16400" s="1" t="s">
        <v>1157</v>
      </c>
      <c r="C16400" s="1" t="s">
        <v>7811</v>
      </c>
      <c r="D16400" s="1" t="s">
        <v>34</v>
      </c>
      <c r="E16400" s="39">
        <v>3856.8864942904884</v>
      </c>
      <c r="F16400" s="39">
        <v>7113.6901601262571</v>
      </c>
      <c r="G16400" s="39">
        <v>3041.5193729523144</v>
      </c>
      <c r="H16400" s="83">
        <v>3043.0599725005177</v>
      </c>
      <c r="I16400" s="85">
        <v>0.78899391439319966</v>
      </c>
    </row>
    <row r="16401" spans="1:9" hidden="1" x14ac:dyDescent="0.2">
      <c r="A16401" s="49" t="s">
        <v>12948</v>
      </c>
      <c r="B16401" s="1" t="s">
        <v>1157</v>
      </c>
      <c r="C16401" s="1" t="s">
        <v>7811</v>
      </c>
      <c r="D16401" s="1" t="s">
        <v>34</v>
      </c>
      <c r="E16401" s="39">
        <v>3883.3791882930982</v>
      </c>
      <c r="F16401" s="39">
        <v>7162.5536195307759</v>
      </c>
      <c r="G16401" s="39">
        <v>3063.2831537388938</v>
      </c>
      <c r="H16401" s="83">
        <v>3064.6130979438194</v>
      </c>
      <c r="I16401" s="85">
        <v>0.78916143630332436</v>
      </c>
    </row>
    <row r="16402" spans="1:9" x14ac:dyDescent="0.2">
      <c r="A16402" s="49" t="s">
        <v>12946</v>
      </c>
      <c r="B16402" s="1" t="s">
        <v>1156</v>
      </c>
      <c r="C16402" s="1" t="s">
        <v>7810</v>
      </c>
      <c r="D16402" s="1" t="s">
        <v>34</v>
      </c>
      <c r="E16402" s="39">
        <v>11924.5</v>
      </c>
      <c r="F16402" s="39">
        <v>26553.110204086068</v>
      </c>
      <c r="G16402" s="39">
        <v>11349.398453051906</v>
      </c>
      <c r="H16402" s="83">
        <v>11355.523922074284</v>
      </c>
      <c r="I16402" s="85">
        <v>0.95228512072407934</v>
      </c>
    </row>
    <row r="16403" spans="1:9" hidden="1" x14ac:dyDescent="0.2">
      <c r="A16403" s="49" t="s">
        <v>12947</v>
      </c>
      <c r="B16403" s="1" t="s">
        <v>1156</v>
      </c>
      <c r="C16403" s="1" t="s">
        <v>7810</v>
      </c>
      <c r="D16403" s="1" t="s">
        <v>34</v>
      </c>
      <c r="E16403" s="39">
        <v>12001.562135042246</v>
      </c>
      <c r="F16403" s="39">
        <v>26724.709798562893</v>
      </c>
      <c r="G16403" s="39">
        <v>11426.379383863259</v>
      </c>
      <c r="H16403" s="83">
        <v>11432.167107943838</v>
      </c>
      <c r="I16403" s="85">
        <v>0.95255659049284225</v>
      </c>
    </row>
    <row r="16404" spans="1:9" hidden="1" x14ac:dyDescent="0.2">
      <c r="A16404" s="49" t="s">
        <v>12948</v>
      </c>
      <c r="B16404" s="1" t="s">
        <v>1156</v>
      </c>
      <c r="C16404" s="1" t="s">
        <v>7810</v>
      </c>
      <c r="D16404" s="1" t="s">
        <v>34</v>
      </c>
      <c r="E16404" s="39">
        <v>12081.288515945096</v>
      </c>
      <c r="F16404" s="39">
        <v>26902.242053859663</v>
      </c>
      <c r="G16404" s="39">
        <v>11505.559226346568</v>
      </c>
      <c r="H16404" s="83">
        <v>11510.55443934176</v>
      </c>
      <c r="I16404" s="85">
        <v>0.9527588405946873</v>
      </c>
    </row>
    <row r="16405" spans="1:9" x14ac:dyDescent="0.2">
      <c r="A16405" s="49" t="s">
        <v>12946</v>
      </c>
      <c r="B16405" s="1" t="s">
        <v>1155</v>
      </c>
      <c r="C16405" s="1" t="s">
        <v>7809</v>
      </c>
      <c r="D16405" s="1" t="s">
        <v>34</v>
      </c>
      <c r="E16405" s="39">
        <v>9008.0833333333321</v>
      </c>
      <c r="F16405" s="39">
        <v>30534.746355585823</v>
      </c>
      <c r="G16405" s="39">
        <v>13051.239586957683</v>
      </c>
      <c r="H16405" s="83">
        <v>13058.283569431665</v>
      </c>
      <c r="I16405" s="85">
        <v>1.4496184245000325</v>
      </c>
    </row>
    <row r="16406" spans="1:9" hidden="1" x14ac:dyDescent="0.2">
      <c r="A16406" s="49" t="s">
        <v>12947</v>
      </c>
      <c r="B16406" s="1" t="s">
        <v>1155</v>
      </c>
      <c r="C16406" s="1" t="s">
        <v>7809</v>
      </c>
      <c r="D16406" s="1" t="s">
        <v>34</v>
      </c>
      <c r="E16406" s="39">
        <v>9041.3196271802699</v>
      </c>
      <c r="F16406" s="39">
        <v>30647.407591595995</v>
      </c>
      <c r="G16406" s="39">
        <v>13103.562542419002</v>
      </c>
      <c r="H16406" s="83">
        <v>13110.199798361618</v>
      </c>
      <c r="I16406" s="85">
        <v>1.4500316700395555</v>
      </c>
    </row>
    <row r="16407" spans="1:9" hidden="1" x14ac:dyDescent="0.2">
      <c r="A16407" s="49" t="s">
        <v>12948</v>
      </c>
      <c r="B16407" s="1" t="s">
        <v>1155</v>
      </c>
      <c r="C16407" s="1" t="s">
        <v>7809</v>
      </c>
      <c r="D16407" s="1" t="s">
        <v>34</v>
      </c>
      <c r="E16407" s="39">
        <v>9076.5537976133601</v>
      </c>
      <c r="F16407" s="39">
        <v>30766.841040134685</v>
      </c>
      <c r="G16407" s="39">
        <v>13158.372119548785</v>
      </c>
      <c r="H16407" s="83">
        <v>13164.084911957574</v>
      </c>
      <c r="I16407" s="85">
        <v>1.4503395457666997</v>
      </c>
    </row>
    <row r="16408" spans="1:9" x14ac:dyDescent="0.2">
      <c r="A16408" s="49" t="s">
        <v>12946</v>
      </c>
      <c r="B16408" s="1" t="s">
        <v>1154</v>
      </c>
      <c r="C16408" s="1" t="s">
        <v>7808</v>
      </c>
      <c r="D16408" s="1" t="s">
        <v>34</v>
      </c>
      <c r="E16408" s="39">
        <v>6689.5</v>
      </c>
      <c r="F16408" s="39">
        <v>40739.170500187596</v>
      </c>
      <c r="G16408" s="39">
        <v>17412.84072184873</v>
      </c>
      <c r="H16408" s="83">
        <v>17422.238736807365</v>
      </c>
      <c r="I16408" s="85">
        <v>2.6044156867938359</v>
      </c>
    </row>
    <row r="16409" spans="1:9" hidden="1" x14ac:dyDescent="0.2">
      <c r="A16409" s="49" t="s">
        <v>12947</v>
      </c>
      <c r="B16409" s="1" t="s">
        <v>1154</v>
      </c>
      <c r="C16409" s="1" t="s">
        <v>7808</v>
      </c>
      <c r="D16409" s="1" t="s">
        <v>34</v>
      </c>
      <c r="E16409" s="39">
        <v>6728.9487837870111</v>
      </c>
      <c r="F16409" s="39">
        <v>40979.414274568953</v>
      </c>
      <c r="G16409" s="39">
        <v>17521.100807422281</v>
      </c>
      <c r="H16409" s="83">
        <v>17529.975648144318</v>
      </c>
      <c r="I16409" s="85">
        <v>2.6051581326316109</v>
      </c>
    </row>
    <row r="16410" spans="1:9" hidden="1" x14ac:dyDescent="0.2">
      <c r="A16410" s="49" t="s">
        <v>12948</v>
      </c>
      <c r="B16410" s="1" t="s">
        <v>1154</v>
      </c>
      <c r="C16410" s="1" t="s">
        <v>7808</v>
      </c>
      <c r="D16410" s="1" t="s">
        <v>34</v>
      </c>
      <c r="E16410" s="39">
        <v>6768.7324443769066</v>
      </c>
      <c r="F16410" s="39">
        <v>41221.697454461821</v>
      </c>
      <c r="G16410" s="39">
        <v>17629.708353798909</v>
      </c>
      <c r="H16410" s="83">
        <v>17637.362405769603</v>
      </c>
      <c r="I16410" s="85">
        <v>2.6057112687947597</v>
      </c>
    </row>
    <row r="16411" spans="1:9" x14ac:dyDescent="0.2">
      <c r="A16411" s="49" t="s">
        <v>12946</v>
      </c>
      <c r="B16411" s="1" t="s">
        <v>1153</v>
      </c>
      <c r="C16411" s="1" t="s">
        <v>7807</v>
      </c>
      <c r="D16411" s="1" t="s">
        <v>34</v>
      </c>
      <c r="E16411" s="39">
        <v>6411.4166666666661</v>
      </c>
      <c r="F16411" s="39">
        <v>47106.04463314949</v>
      </c>
      <c r="G16411" s="39">
        <v>20134.186390210183</v>
      </c>
      <c r="H16411" s="83">
        <v>20145.05316306464</v>
      </c>
      <c r="I16411" s="85">
        <v>3.1420595806539859</v>
      </c>
    </row>
    <row r="16412" spans="1:9" hidden="1" x14ac:dyDescent="0.2">
      <c r="A16412" s="49" t="s">
        <v>12947</v>
      </c>
      <c r="B16412" s="1" t="s">
        <v>1153</v>
      </c>
      <c r="C16412" s="1" t="s">
        <v>7807</v>
      </c>
      <c r="D16412" s="1" t="s">
        <v>34</v>
      </c>
      <c r="E16412" s="39">
        <v>6446.0157396854811</v>
      </c>
      <c r="F16412" s="39">
        <v>47360.251396276188</v>
      </c>
      <c r="G16412" s="39">
        <v>20249.282564635807</v>
      </c>
      <c r="H16412" s="83">
        <v>20259.539292193735</v>
      </c>
      <c r="I16412" s="85">
        <v>3.1429552936807217</v>
      </c>
    </row>
    <row r="16413" spans="1:9" hidden="1" x14ac:dyDescent="0.2">
      <c r="A16413" s="49" t="s">
        <v>12948</v>
      </c>
      <c r="B16413" s="1" t="s">
        <v>1153</v>
      </c>
      <c r="C16413" s="1" t="s">
        <v>7807</v>
      </c>
      <c r="D16413" s="1" t="s">
        <v>34</v>
      </c>
      <c r="E16413" s="39">
        <v>6482.9612701886581</v>
      </c>
      <c r="F16413" s="39">
        <v>47631.698082610936</v>
      </c>
      <c r="G16413" s="39">
        <v>20371.139410750809</v>
      </c>
      <c r="H16413" s="83">
        <v>20379.983672755774</v>
      </c>
      <c r="I16413" s="85">
        <v>3.1436226167926349</v>
      </c>
    </row>
    <row r="16414" spans="1:9" x14ac:dyDescent="0.2">
      <c r="A16414" s="49" t="s">
        <v>12946</v>
      </c>
      <c r="B16414" s="1" t="s">
        <v>1152</v>
      </c>
      <c r="C16414" s="1" t="s">
        <v>7806</v>
      </c>
      <c r="D16414" s="1" t="s">
        <v>34</v>
      </c>
      <c r="E16414" s="39">
        <v>2391</v>
      </c>
      <c r="F16414" s="39">
        <v>7791.7804721659049</v>
      </c>
      <c r="G16414" s="39">
        <v>3330.3827897235028</v>
      </c>
      <c r="H16414" s="83">
        <v>3332.1802556152415</v>
      </c>
      <c r="I16414" s="85">
        <v>1.3936345694752161</v>
      </c>
    </row>
    <row r="16415" spans="1:9" hidden="1" x14ac:dyDescent="0.2">
      <c r="A16415" s="49" t="s">
        <v>12947</v>
      </c>
      <c r="B16415" s="1" t="s">
        <v>1152</v>
      </c>
      <c r="C16415" s="1" t="s">
        <v>7806</v>
      </c>
      <c r="D16415" s="1" t="s">
        <v>34</v>
      </c>
      <c r="E16415" s="39">
        <v>2406.2037480505041</v>
      </c>
      <c r="F16415" s="39">
        <v>7841.3263806408731</v>
      </c>
      <c r="G16415" s="39">
        <v>3352.6264933554512</v>
      </c>
      <c r="H16415" s="83">
        <v>3354.3246758187593</v>
      </c>
      <c r="I16415" s="85">
        <v>1.3940318555884632</v>
      </c>
    </row>
    <row r="16416" spans="1:9" hidden="1" x14ac:dyDescent="0.2">
      <c r="A16416" s="49" t="s">
        <v>12948</v>
      </c>
      <c r="B16416" s="1" t="s">
        <v>1152</v>
      </c>
      <c r="C16416" s="1" t="s">
        <v>7806</v>
      </c>
      <c r="D16416" s="1" t="s">
        <v>34</v>
      </c>
      <c r="E16416" s="39">
        <v>2421.5779977589646</v>
      </c>
      <c r="F16416" s="39">
        <v>7891.4279191823134</v>
      </c>
      <c r="G16416" s="39">
        <v>3375.008340301903</v>
      </c>
      <c r="H16416" s="83">
        <v>3376.4736220138734</v>
      </c>
      <c r="I16416" s="85">
        <v>1.3943278412417901</v>
      </c>
    </row>
    <row r="16417" spans="1:9" x14ac:dyDescent="0.2">
      <c r="A16417" s="49" t="s">
        <v>12946</v>
      </c>
      <c r="B16417" s="1" t="s">
        <v>1151</v>
      </c>
      <c r="C16417" s="1" t="s">
        <v>7805</v>
      </c>
      <c r="D16417" s="1" t="s">
        <v>34</v>
      </c>
      <c r="E16417" s="39">
        <v>5747.5</v>
      </c>
      <c r="F16417" s="39">
        <v>26571.486777270711</v>
      </c>
      <c r="G16417" s="39">
        <v>11357.253015085174</v>
      </c>
      <c r="H16417" s="83">
        <v>11363.382723352181</v>
      </c>
      <c r="I16417" s="85">
        <v>1.9771000823579261</v>
      </c>
    </row>
    <row r="16418" spans="1:9" hidden="1" x14ac:dyDescent="0.2">
      <c r="A16418" s="49" t="s">
        <v>12947</v>
      </c>
      <c r="B16418" s="1" t="s">
        <v>1151</v>
      </c>
      <c r="C16418" s="1" t="s">
        <v>7805</v>
      </c>
      <c r="D16418" s="1" t="s">
        <v>34</v>
      </c>
      <c r="E16418" s="39">
        <v>5781.376153760526</v>
      </c>
      <c r="F16418" s="39">
        <v>26728.100917629581</v>
      </c>
      <c r="G16418" s="39">
        <v>11427.829285968235</v>
      </c>
      <c r="H16418" s="83">
        <v>11433.617744457593</v>
      </c>
      <c r="I16418" s="85">
        <v>1.9776636981180575</v>
      </c>
    </row>
    <row r="16419" spans="1:9" hidden="1" x14ac:dyDescent="0.2">
      <c r="A16419" s="49" t="s">
        <v>12948</v>
      </c>
      <c r="B16419" s="1" t="s">
        <v>1151</v>
      </c>
      <c r="C16419" s="1" t="s">
        <v>7805</v>
      </c>
      <c r="D16419" s="1" t="s">
        <v>34</v>
      </c>
      <c r="E16419" s="39">
        <v>5817.7537624795777</v>
      </c>
      <c r="F16419" s="39">
        <v>26896.279629950939</v>
      </c>
      <c r="G16419" s="39">
        <v>11503.009215039812</v>
      </c>
      <c r="H16419" s="83">
        <v>11508.003320931093</v>
      </c>
      <c r="I16419" s="85">
        <v>1.9780836024978619</v>
      </c>
    </row>
    <row r="16420" spans="1:9" x14ac:dyDescent="0.2">
      <c r="A16420" s="49" t="s">
        <v>12946</v>
      </c>
      <c r="B16420" s="1" t="s">
        <v>1150</v>
      </c>
      <c r="C16420" s="1" t="s">
        <v>7804</v>
      </c>
      <c r="D16420" s="1" t="s">
        <v>34</v>
      </c>
      <c r="E16420" s="39">
        <v>16611.916666666664</v>
      </c>
      <c r="F16420" s="39">
        <v>42592.350744469877</v>
      </c>
      <c r="G16420" s="39">
        <v>18204.931773933738</v>
      </c>
      <c r="H16420" s="83">
        <v>18214.757294299161</v>
      </c>
      <c r="I16420" s="85">
        <v>1.0964873987628858</v>
      </c>
    </row>
    <row r="16421" spans="1:9" hidden="1" x14ac:dyDescent="0.2">
      <c r="A16421" s="49" t="s">
        <v>12947</v>
      </c>
      <c r="B16421" s="1" t="s">
        <v>1150</v>
      </c>
      <c r="C16421" s="1" t="s">
        <v>7804</v>
      </c>
      <c r="D16421" s="1" t="s">
        <v>34</v>
      </c>
      <c r="E16421" s="39">
        <v>16713.989643906047</v>
      </c>
      <c r="F16421" s="39">
        <v>42854.062149321544</v>
      </c>
      <c r="G16421" s="39">
        <v>18322.622619615278</v>
      </c>
      <c r="H16421" s="83">
        <v>18331.903449578327</v>
      </c>
      <c r="I16421" s="85">
        <v>1.0967999765550995</v>
      </c>
    </row>
    <row r="16422" spans="1:9" hidden="1" x14ac:dyDescent="0.2">
      <c r="A16422" s="49" t="s">
        <v>12948</v>
      </c>
      <c r="B16422" s="1" t="s">
        <v>1150</v>
      </c>
      <c r="C16422" s="1" t="s">
        <v>7804</v>
      </c>
      <c r="D16422" s="1" t="s">
        <v>34</v>
      </c>
      <c r="E16422" s="39">
        <v>16820.057539880188</v>
      </c>
      <c r="F16422" s="39">
        <v>43126.01638065499</v>
      </c>
      <c r="G16422" s="39">
        <v>18444.148062850029</v>
      </c>
      <c r="H16422" s="83">
        <v>18452.155709090974</v>
      </c>
      <c r="I16422" s="85">
        <v>1.0970328529103481</v>
      </c>
    </row>
    <row r="16423" spans="1:9" x14ac:dyDescent="0.2">
      <c r="A16423" s="49" t="s">
        <v>12946</v>
      </c>
      <c r="B16423" s="1" t="s">
        <v>1149</v>
      </c>
      <c r="C16423" s="1" t="s">
        <v>7803</v>
      </c>
      <c r="D16423" s="1" t="s">
        <v>34</v>
      </c>
      <c r="E16423" s="39">
        <v>6988.1666666666661</v>
      </c>
      <c r="F16423" s="39">
        <v>38743.740537632715</v>
      </c>
      <c r="G16423" s="39">
        <v>16559.948930411476</v>
      </c>
      <c r="H16423" s="83">
        <v>16568.886624739946</v>
      </c>
      <c r="I16423" s="85">
        <v>2.3709919089040921</v>
      </c>
    </row>
    <row r="16424" spans="1:9" hidden="1" x14ac:dyDescent="0.2">
      <c r="A16424" s="49" t="s">
        <v>12947</v>
      </c>
      <c r="B16424" s="1" t="s">
        <v>1149</v>
      </c>
      <c r="C16424" s="1" t="s">
        <v>7803</v>
      </c>
      <c r="D16424" s="1" t="s">
        <v>34</v>
      </c>
      <c r="E16424" s="39">
        <v>7023.9934511712063</v>
      </c>
      <c r="F16424" s="39">
        <v>38942.371124072873</v>
      </c>
      <c r="G16424" s="39">
        <v>16650.145499233306</v>
      </c>
      <c r="H16424" s="83">
        <v>16658.57918105094</v>
      </c>
      <c r="I16424" s="85">
        <v>2.3716678121721806</v>
      </c>
    </row>
    <row r="16425" spans="1:9" hidden="1" x14ac:dyDescent="0.2">
      <c r="A16425" s="49" t="s">
        <v>12948</v>
      </c>
      <c r="B16425" s="1" t="s">
        <v>1149</v>
      </c>
      <c r="C16425" s="1" t="s">
        <v>7803</v>
      </c>
      <c r="D16425" s="1" t="s">
        <v>34</v>
      </c>
      <c r="E16425" s="39">
        <v>7063.2899075369551</v>
      </c>
      <c r="F16425" s="39">
        <v>39160.238238883576</v>
      </c>
      <c r="G16425" s="39">
        <v>16748.062837040554</v>
      </c>
      <c r="H16425" s="83">
        <v>16755.334116904665</v>
      </c>
      <c r="I16425" s="85">
        <v>2.3721713728648908</v>
      </c>
    </row>
    <row r="16426" spans="1:9" x14ac:dyDescent="0.2">
      <c r="A16426" s="49" t="s">
        <v>12946</v>
      </c>
      <c r="B16426" s="1" t="s">
        <v>1148</v>
      </c>
      <c r="C16426" s="1" t="s">
        <v>7802</v>
      </c>
      <c r="D16426" s="1" t="s">
        <v>34</v>
      </c>
      <c r="E16426" s="39">
        <v>5121.083333333333</v>
      </c>
      <c r="F16426" s="39">
        <v>18830.926154227061</v>
      </c>
      <c r="G16426" s="39">
        <v>8048.762744615563</v>
      </c>
      <c r="H16426" s="83">
        <v>8053.1068027667125</v>
      </c>
      <c r="I16426" s="85">
        <v>1.5725396910354346</v>
      </c>
    </row>
    <row r="16427" spans="1:9" hidden="1" x14ac:dyDescent="0.2">
      <c r="A16427" s="49" t="s">
        <v>12947</v>
      </c>
      <c r="B16427" s="1" t="s">
        <v>1148</v>
      </c>
      <c r="C16427" s="1" t="s">
        <v>7802</v>
      </c>
      <c r="D16427" s="1" t="s">
        <v>34</v>
      </c>
      <c r="E16427" s="39">
        <v>5149.3800625700624</v>
      </c>
      <c r="F16427" s="39">
        <v>18934.977110632055</v>
      </c>
      <c r="G16427" s="39">
        <v>8095.8122172942494</v>
      </c>
      <c r="H16427" s="83">
        <v>8099.9129324681253</v>
      </c>
      <c r="I16427" s="85">
        <v>1.5729879779791294</v>
      </c>
    </row>
    <row r="16428" spans="1:9" hidden="1" x14ac:dyDescent="0.2">
      <c r="A16428" s="49" t="s">
        <v>12948</v>
      </c>
      <c r="B16428" s="1" t="s">
        <v>1148</v>
      </c>
      <c r="C16428" s="1" t="s">
        <v>7802</v>
      </c>
      <c r="D16428" s="1" t="s">
        <v>34</v>
      </c>
      <c r="E16428" s="39">
        <v>5178.6570633600486</v>
      </c>
      <c r="F16428" s="39">
        <v>19042.632660055544</v>
      </c>
      <c r="G16428" s="39">
        <v>8144.159042848135</v>
      </c>
      <c r="H16428" s="83">
        <v>8147.6948822006962</v>
      </c>
      <c r="I16428" s="85">
        <v>1.5733219602138044</v>
      </c>
    </row>
    <row r="16429" spans="1:9" x14ac:dyDescent="0.2">
      <c r="A16429" s="49" t="s">
        <v>12946</v>
      </c>
      <c r="B16429" s="1" t="s">
        <v>1147</v>
      </c>
      <c r="C16429" s="1" t="s">
        <v>7801</v>
      </c>
      <c r="D16429" s="1" t="s">
        <v>34</v>
      </c>
      <c r="E16429" s="39">
        <v>5839.666666666667</v>
      </c>
      <c r="F16429" s="39">
        <v>17460.886875121236</v>
      </c>
      <c r="G16429" s="39">
        <v>7463.177042775209</v>
      </c>
      <c r="H16429" s="83">
        <v>7467.2050500720843</v>
      </c>
      <c r="I16429" s="85">
        <v>1.2787039871120642</v>
      </c>
    </row>
    <row r="16430" spans="1:9" hidden="1" x14ac:dyDescent="0.2">
      <c r="A16430" s="49" t="s">
        <v>12947</v>
      </c>
      <c r="B16430" s="1" t="s">
        <v>1147</v>
      </c>
      <c r="C16430" s="1" t="s">
        <v>7801</v>
      </c>
      <c r="D16430" s="1" t="s">
        <v>34</v>
      </c>
      <c r="E16430" s="39">
        <v>5867.7776616268893</v>
      </c>
      <c r="F16430" s="39">
        <v>17544.940114966124</v>
      </c>
      <c r="G16430" s="39">
        <v>7501.4899518776001</v>
      </c>
      <c r="H16430" s="83">
        <v>7505.2896291486004</v>
      </c>
      <c r="I16430" s="85">
        <v>1.2790685097409942</v>
      </c>
    </row>
    <row r="16431" spans="1:9" hidden="1" x14ac:dyDescent="0.2">
      <c r="A16431" s="49" t="s">
        <v>12948</v>
      </c>
      <c r="B16431" s="1" t="s">
        <v>1147</v>
      </c>
      <c r="C16431" s="1" t="s">
        <v>7801</v>
      </c>
      <c r="D16431" s="1" t="s">
        <v>34</v>
      </c>
      <c r="E16431" s="39">
        <v>5897.7533623700001</v>
      </c>
      <c r="F16431" s="39">
        <v>17634.568915641612</v>
      </c>
      <c r="G16431" s="39">
        <v>7541.9579038727488</v>
      </c>
      <c r="H16431" s="83">
        <v>7545.2322937037397</v>
      </c>
      <c r="I16431" s="85">
        <v>1.2793400859800796</v>
      </c>
    </row>
    <row r="16432" spans="1:9" x14ac:dyDescent="0.2">
      <c r="A16432" s="49" t="s">
        <v>12946</v>
      </c>
      <c r="B16432" s="1" t="s">
        <v>1146</v>
      </c>
      <c r="C16432" s="1" t="s">
        <v>7800</v>
      </c>
      <c r="D16432" s="1" t="s">
        <v>34</v>
      </c>
      <c r="E16432" s="39">
        <v>7178.75</v>
      </c>
      <c r="F16432" s="39">
        <v>18016.702534928423</v>
      </c>
      <c r="G16432" s="39">
        <v>7700.7451973572288</v>
      </c>
      <c r="H16432" s="83">
        <v>7704.9014243458887</v>
      </c>
      <c r="I16432" s="85">
        <v>1.0732929025729951</v>
      </c>
    </row>
    <row r="16433" spans="1:9" hidden="1" x14ac:dyDescent="0.2">
      <c r="A16433" s="49" t="s">
        <v>12947</v>
      </c>
      <c r="B16433" s="1" t="s">
        <v>1146</v>
      </c>
      <c r="C16433" s="1" t="s">
        <v>7800</v>
      </c>
      <c r="D16433" s="1" t="s">
        <v>34</v>
      </c>
      <c r="E16433" s="39">
        <v>7228.1215676398624</v>
      </c>
      <c r="F16433" s="39">
        <v>18140.611690122645</v>
      </c>
      <c r="G16433" s="39">
        <v>7756.1744538693802</v>
      </c>
      <c r="H16433" s="83">
        <v>7760.1031347009684</v>
      </c>
      <c r="I16433" s="85">
        <v>1.0735988682651347</v>
      </c>
    </row>
    <row r="16434" spans="1:9" hidden="1" x14ac:dyDescent="0.2">
      <c r="A16434" s="49" t="s">
        <v>12948</v>
      </c>
      <c r="B16434" s="1" t="s">
        <v>1146</v>
      </c>
      <c r="C16434" s="1" t="s">
        <v>7800</v>
      </c>
      <c r="D16434" s="1" t="s">
        <v>34</v>
      </c>
      <c r="E16434" s="39">
        <v>7278.3507017375177</v>
      </c>
      <c r="F16434" s="39">
        <v>18266.673102990411</v>
      </c>
      <c r="G16434" s="39">
        <v>7812.2964187891985</v>
      </c>
      <c r="H16434" s="83">
        <v>7815.6881778359084</v>
      </c>
      <c r="I16434" s="85">
        <v>1.0738268184810214</v>
      </c>
    </row>
    <row r="16435" spans="1:9" x14ac:dyDescent="0.2">
      <c r="A16435" s="49" t="s">
        <v>12946</v>
      </c>
      <c r="B16435" s="1" t="s">
        <v>1145</v>
      </c>
      <c r="C16435" s="1" t="s">
        <v>7799</v>
      </c>
      <c r="D16435" s="1" t="s">
        <v>34</v>
      </c>
      <c r="E16435" s="39">
        <v>4105.9999999999991</v>
      </c>
      <c r="F16435" s="39">
        <v>17176.984989390821</v>
      </c>
      <c r="G16435" s="39">
        <v>7341.8309707722592</v>
      </c>
      <c r="H16435" s="83">
        <v>7345.7934854698478</v>
      </c>
      <c r="I16435" s="85">
        <v>1.7890388420530563</v>
      </c>
    </row>
    <row r="16436" spans="1:9" hidden="1" x14ac:dyDescent="0.2">
      <c r="A16436" s="49" t="s">
        <v>12947</v>
      </c>
      <c r="B16436" s="1" t="s">
        <v>1145</v>
      </c>
      <c r="C16436" s="1" t="s">
        <v>7799</v>
      </c>
      <c r="D16436" s="1" t="s">
        <v>34</v>
      </c>
      <c r="E16436" s="39">
        <v>4130.9436079297011</v>
      </c>
      <c r="F16436" s="39">
        <v>17281.333742189101</v>
      </c>
      <c r="G16436" s="39">
        <v>7388.7827813953854</v>
      </c>
      <c r="H16436" s="83">
        <v>7392.5253698911292</v>
      </c>
      <c r="I16436" s="85">
        <v>1.7895488468301872</v>
      </c>
    </row>
    <row r="16437" spans="1:9" hidden="1" x14ac:dyDescent="0.2">
      <c r="A16437" s="49" t="s">
        <v>12948</v>
      </c>
      <c r="B16437" s="1" t="s">
        <v>1145</v>
      </c>
      <c r="C16437" s="1" t="s">
        <v>7799</v>
      </c>
      <c r="D16437" s="1" t="s">
        <v>34</v>
      </c>
      <c r="E16437" s="39">
        <v>4158.9363131167647</v>
      </c>
      <c r="F16437" s="39">
        <v>17398.438047306157</v>
      </c>
      <c r="G16437" s="39">
        <v>7440.9693808580869</v>
      </c>
      <c r="H16437" s="83">
        <v>7444.1999258682745</v>
      </c>
      <c r="I16437" s="85">
        <v>1.7899288100157242</v>
      </c>
    </row>
    <row r="16438" spans="1:9" x14ac:dyDescent="0.2">
      <c r="A16438" s="49" t="s">
        <v>12946</v>
      </c>
      <c r="B16438" s="1" t="s">
        <v>1144</v>
      </c>
      <c r="C16438" s="1" t="s">
        <v>7798</v>
      </c>
      <c r="D16438" s="1" t="s">
        <v>34</v>
      </c>
      <c r="E16438" s="39">
        <v>9098.1666666666679</v>
      </c>
      <c r="F16438" s="39">
        <v>18473.382855196985</v>
      </c>
      <c r="G16438" s="39">
        <v>7895.9406709028353</v>
      </c>
      <c r="H16438" s="83">
        <v>7900.2022483055689</v>
      </c>
      <c r="I16438" s="85">
        <v>0.86832903130362171</v>
      </c>
    </row>
    <row r="16439" spans="1:9" hidden="1" x14ac:dyDescent="0.2">
      <c r="A16439" s="49" t="s">
        <v>12947</v>
      </c>
      <c r="B16439" s="1" t="s">
        <v>1144</v>
      </c>
      <c r="C16439" s="1" t="s">
        <v>7798</v>
      </c>
      <c r="D16439" s="1" t="s">
        <v>34</v>
      </c>
      <c r="E16439" s="39">
        <v>9159.1617352772519</v>
      </c>
      <c r="F16439" s="39">
        <v>18597.23036162381</v>
      </c>
      <c r="G16439" s="39">
        <v>7951.4056916884156</v>
      </c>
      <c r="H16439" s="83">
        <v>7955.4332616342581</v>
      </c>
      <c r="I16439" s="85">
        <v>0.86857656754692558</v>
      </c>
    </row>
    <row r="16440" spans="1:9" hidden="1" x14ac:dyDescent="0.2">
      <c r="A16440" s="49" t="s">
        <v>12948</v>
      </c>
      <c r="B16440" s="1" t="s">
        <v>1144</v>
      </c>
      <c r="C16440" s="1" t="s">
        <v>7798</v>
      </c>
      <c r="D16440" s="1" t="s">
        <v>34</v>
      </c>
      <c r="E16440" s="39">
        <v>9222.1180366289173</v>
      </c>
      <c r="F16440" s="39">
        <v>18725.060055300171</v>
      </c>
      <c r="G16440" s="39">
        <v>8008.3394927391555</v>
      </c>
      <c r="H16440" s="83">
        <v>8011.8163651550949</v>
      </c>
      <c r="I16440" s="85">
        <v>0.86876098672054736</v>
      </c>
    </row>
    <row r="16441" spans="1:9" x14ac:dyDescent="0.2">
      <c r="A16441" s="49" t="s">
        <v>12946</v>
      </c>
      <c r="B16441" s="1" t="s">
        <v>1143</v>
      </c>
      <c r="C16441" s="1" t="s">
        <v>7797</v>
      </c>
      <c r="D16441" s="1" t="s">
        <v>34</v>
      </c>
      <c r="E16441" s="39">
        <v>4662.6666666666661</v>
      </c>
      <c r="F16441" s="39">
        <v>34177.181794139753</v>
      </c>
      <c r="G16441" s="39">
        <v>14608.098682330396</v>
      </c>
      <c r="H16441" s="83">
        <v>14615.982928911801</v>
      </c>
      <c r="I16441" s="85">
        <v>3.1346832132353022</v>
      </c>
    </row>
    <row r="16442" spans="1:9" hidden="1" x14ac:dyDescent="0.2">
      <c r="A16442" s="49" t="s">
        <v>12947</v>
      </c>
      <c r="B16442" s="1" t="s">
        <v>1143</v>
      </c>
      <c r="C16442" s="1" t="s">
        <v>7797</v>
      </c>
      <c r="D16442" s="1" t="s">
        <v>34</v>
      </c>
      <c r="E16442" s="39">
        <v>4682.5690138201253</v>
      </c>
      <c r="F16442" s="39">
        <v>34323.065295024906</v>
      </c>
      <c r="G16442" s="39">
        <v>14675.121587256854</v>
      </c>
      <c r="H16442" s="83">
        <v>14682.55487401748</v>
      </c>
      <c r="I16442" s="85">
        <v>3.1355768234666517</v>
      </c>
    </row>
    <row r="16443" spans="1:9" hidden="1" x14ac:dyDescent="0.2">
      <c r="A16443" s="49" t="s">
        <v>12948</v>
      </c>
      <c r="B16443" s="1" t="s">
        <v>1143</v>
      </c>
      <c r="C16443" s="1" t="s">
        <v>7797</v>
      </c>
      <c r="D16443" s="1" t="s">
        <v>34</v>
      </c>
      <c r="E16443" s="39">
        <v>4704.3457889469119</v>
      </c>
      <c r="F16443" s="39">
        <v>34482.688286674522</v>
      </c>
      <c r="G16443" s="39">
        <v>14747.56682256006</v>
      </c>
      <c r="H16443" s="83">
        <v>14753.969574133476</v>
      </c>
      <c r="I16443" s="85">
        <v>3.1362425799563125</v>
      </c>
    </row>
    <row r="16444" spans="1:9" x14ac:dyDescent="0.2">
      <c r="A16444" s="49" t="s">
        <v>12946</v>
      </c>
      <c r="B16444" s="1" t="s">
        <v>1142</v>
      </c>
      <c r="C16444" s="1" t="s">
        <v>7374</v>
      </c>
      <c r="D16444" s="1" t="s">
        <v>34</v>
      </c>
      <c r="E16444" s="39">
        <v>9564.1666666666679</v>
      </c>
      <c r="F16444" s="39">
        <v>44938.067480985446</v>
      </c>
      <c r="G16444" s="39">
        <v>19207.544036530795</v>
      </c>
      <c r="H16444" s="83">
        <v>19217.910684285602</v>
      </c>
      <c r="I16444" s="85">
        <v>2.0093659337059093</v>
      </c>
    </row>
    <row r="16445" spans="1:9" hidden="1" x14ac:dyDescent="0.2">
      <c r="A16445" s="49" t="s">
        <v>12947</v>
      </c>
      <c r="B16445" s="1" t="s">
        <v>1142</v>
      </c>
      <c r="C16445" s="1" t="s">
        <v>7374</v>
      </c>
      <c r="D16445" s="1" t="s">
        <v>34</v>
      </c>
      <c r="E16445" s="39">
        <v>9612.7869153333522</v>
      </c>
      <c r="F16445" s="39">
        <v>45166.513940742429</v>
      </c>
      <c r="G16445" s="39">
        <v>19311.331259478229</v>
      </c>
      <c r="H16445" s="83">
        <v>19321.112893117697</v>
      </c>
      <c r="I16445" s="85">
        <v>2.0099387475549468</v>
      </c>
    </row>
    <row r="16446" spans="1:9" hidden="1" x14ac:dyDescent="0.2">
      <c r="A16446" s="49" t="s">
        <v>12948</v>
      </c>
      <c r="B16446" s="1" t="s">
        <v>1142</v>
      </c>
      <c r="C16446" s="1" t="s">
        <v>7374</v>
      </c>
      <c r="D16446" s="1" t="s">
        <v>34</v>
      </c>
      <c r="E16446" s="39">
        <v>9663.7250404233055</v>
      </c>
      <c r="F16446" s="39">
        <v>45405.851144121072</v>
      </c>
      <c r="G16446" s="39">
        <v>19419.188501666518</v>
      </c>
      <c r="H16446" s="83">
        <v>19427.619468023851</v>
      </c>
      <c r="I16446" s="85">
        <v>2.010365504684605</v>
      </c>
    </row>
    <row r="16447" spans="1:9" x14ac:dyDescent="0.2">
      <c r="A16447" s="49" t="s">
        <v>12946</v>
      </c>
      <c r="B16447" s="1" t="s">
        <v>1141</v>
      </c>
      <c r="C16447" s="1" t="s">
        <v>7796</v>
      </c>
      <c r="D16447" s="1" t="s">
        <v>34</v>
      </c>
      <c r="E16447" s="39">
        <v>6613.25</v>
      </c>
      <c r="F16447" s="39">
        <v>15871.669527869808</v>
      </c>
      <c r="G16447" s="39">
        <v>6783.9096890140263</v>
      </c>
      <c r="H16447" s="83">
        <v>6787.5710838291398</v>
      </c>
      <c r="I16447" s="85">
        <v>1.0263593670024784</v>
      </c>
    </row>
    <row r="16448" spans="1:9" hidden="1" x14ac:dyDescent="0.2">
      <c r="A16448" s="49" t="s">
        <v>12947</v>
      </c>
      <c r="B16448" s="1" t="s">
        <v>1141</v>
      </c>
      <c r="C16448" s="1" t="s">
        <v>7796</v>
      </c>
      <c r="D16448" s="1" t="s">
        <v>34</v>
      </c>
      <c r="E16448" s="39">
        <v>6651.2860730317789</v>
      </c>
      <c r="F16448" s="39">
        <v>15962.955352736299</v>
      </c>
      <c r="G16448" s="39">
        <v>6825.0987689993208</v>
      </c>
      <c r="H16448" s="83">
        <v>6828.5558385723343</v>
      </c>
      <c r="I16448" s="85">
        <v>1.0266519532604848</v>
      </c>
    </row>
    <row r="16449" spans="1:9" hidden="1" x14ac:dyDescent="0.2">
      <c r="A16449" s="49" t="s">
        <v>12948</v>
      </c>
      <c r="B16449" s="1" t="s">
        <v>1141</v>
      </c>
      <c r="C16449" s="1" t="s">
        <v>7796</v>
      </c>
      <c r="D16449" s="1" t="s">
        <v>34</v>
      </c>
      <c r="E16449" s="39">
        <v>6690.4736054176064</v>
      </c>
      <c r="F16449" s="39">
        <v>16057.004657335481</v>
      </c>
      <c r="G16449" s="39">
        <v>6867.2647325389271</v>
      </c>
      <c r="H16449" s="83">
        <v>6870.2461999633751</v>
      </c>
      <c r="I16449" s="85">
        <v>1.0268699355453996</v>
      </c>
    </row>
    <row r="16450" spans="1:9" x14ac:dyDescent="0.2">
      <c r="A16450" s="49" t="s">
        <v>12946</v>
      </c>
      <c r="B16450" s="1" t="s">
        <v>1140</v>
      </c>
      <c r="C16450" s="1" t="s">
        <v>7795</v>
      </c>
      <c r="D16450" s="1" t="s">
        <v>34</v>
      </c>
      <c r="E16450" s="39">
        <v>9392.6666666666661</v>
      </c>
      <c r="F16450" s="39">
        <v>36603.151568445624</v>
      </c>
      <c r="G16450" s="39">
        <v>15645.012904131081</v>
      </c>
      <c r="H16450" s="83">
        <v>15653.456791469725</v>
      </c>
      <c r="I16450" s="85">
        <v>1.6665615151681872</v>
      </c>
    </row>
    <row r="16451" spans="1:9" hidden="1" x14ac:dyDescent="0.2">
      <c r="A16451" s="49" t="s">
        <v>12947</v>
      </c>
      <c r="B16451" s="1" t="s">
        <v>1140</v>
      </c>
      <c r="C16451" s="1" t="s">
        <v>7795</v>
      </c>
      <c r="D16451" s="1" t="s">
        <v>34</v>
      </c>
      <c r="E16451" s="39">
        <v>9446.5875525890206</v>
      </c>
      <c r="F16451" s="39">
        <v>36813.280856555582</v>
      </c>
      <c r="G16451" s="39">
        <v>15739.834654980406</v>
      </c>
      <c r="H16451" s="83">
        <v>15747.807243409041</v>
      </c>
      <c r="I16451" s="85">
        <v>1.6670366050958845</v>
      </c>
    </row>
    <row r="16452" spans="1:9" hidden="1" x14ac:dyDescent="0.2">
      <c r="A16452" s="49" t="s">
        <v>12948</v>
      </c>
      <c r="B16452" s="1" t="s">
        <v>1140</v>
      </c>
      <c r="C16452" s="1" t="s">
        <v>7795</v>
      </c>
      <c r="D16452" s="1" t="s">
        <v>34</v>
      </c>
      <c r="E16452" s="39">
        <v>9504.6380781347652</v>
      </c>
      <c r="F16452" s="39">
        <v>37039.503319311509</v>
      </c>
      <c r="G16452" s="39">
        <v>15841.066268811512</v>
      </c>
      <c r="H16452" s="83">
        <v>15847.943770245991</v>
      </c>
      <c r="I16452" s="85">
        <v>1.6673905560595597</v>
      </c>
    </row>
    <row r="16453" spans="1:9" x14ac:dyDescent="0.2">
      <c r="A16453" s="49" t="s">
        <v>12946</v>
      </c>
      <c r="B16453" s="1" t="s">
        <v>1139</v>
      </c>
      <c r="C16453" s="1" t="s">
        <v>7794</v>
      </c>
      <c r="D16453" s="1" t="s">
        <v>34</v>
      </c>
      <c r="E16453" s="39">
        <v>9045.9166666666679</v>
      </c>
      <c r="F16453" s="39">
        <v>48411.144566079311</v>
      </c>
      <c r="G16453" s="39">
        <v>20692.015550185293</v>
      </c>
      <c r="H16453" s="83">
        <v>20703.183393202486</v>
      </c>
      <c r="I16453" s="85">
        <v>2.2886772182516033</v>
      </c>
    </row>
    <row r="16454" spans="1:9" hidden="1" x14ac:dyDescent="0.2">
      <c r="A16454" s="49" t="s">
        <v>12947</v>
      </c>
      <c r="B16454" s="1" t="s">
        <v>1139</v>
      </c>
      <c r="C16454" s="1" t="s">
        <v>7794</v>
      </c>
      <c r="D16454" s="1" t="s">
        <v>34</v>
      </c>
      <c r="E16454" s="39">
        <v>9087.0808297234835</v>
      </c>
      <c r="F16454" s="39">
        <v>48631.443328727488</v>
      </c>
      <c r="G16454" s="39">
        <v>20792.791601754554</v>
      </c>
      <c r="H16454" s="83">
        <v>20803.323629146002</v>
      </c>
      <c r="I16454" s="85">
        <v>2.2893296559109664</v>
      </c>
    </row>
    <row r="16455" spans="1:9" hidden="1" x14ac:dyDescent="0.2">
      <c r="A16455" s="49" t="s">
        <v>12948</v>
      </c>
      <c r="B16455" s="1" t="s">
        <v>1139</v>
      </c>
      <c r="C16455" s="1" t="s">
        <v>7794</v>
      </c>
      <c r="D16455" s="1" t="s">
        <v>34</v>
      </c>
      <c r="E16455" s="39">
        <v>9132.7519277175852</v>
      </c>
      <c r="F16455" s="39">
        <v>48875.861911051077</v>
      </c>
      <c r="G16455" s="39">
        <v>20903.243782822741</v>
      </c>
      <c r="H16455" s="83">
        <v>20912.319061384303</v>
      </c>
      <c r="I16455" s="85">
        <v>2.2898157342822532</v>
      </c>
    </row>
    <row r="16456" spans="1:9" x14ac:dyDescent="0.2">
      <c r="A16456" s="49" t="s">
        <v>12946</v>
      </c>
      <c r="B16456" s="1" t="s">
        <v>1138</v>
      </c>
      <c r="C16456" s="1" t="s">
        <v>7793</v>
      </c>
      <c r="D16456" s="1" t="s">
        <v>34</v>
      </c>
      <c r="E16456" s="39">
        <v>2681</v>
      </c>
      <c r="F16456" s="39">
        <v>18093.206344539791</v>
      </c>
      <c r="G16456" s="39">
        <v>7733.444651838543</v>
      </c>
      <c r="H16456" s="83">
        <v>7737.6185272952089</v>
      </c>
      <c r="I16456" s="85">
        <v>2.8860941914566238</v>
      </c>
    </row>
    <row r="16457" spans="1:9" hidden="1" x14ac:dyDescent="0.2">
      <c r="A16457" s="49" t="s">
        <v>12947</v>
      </c>
      <c r="B16457" s="1" t="s">
        <v>1138</v>
      </c>
      <c r="C16457" s="1" t="s">
        <v>7793</v>
      </c>
      <c r="D16457" s="1" t="s">
        <v>34</v>
      </c>
      <c r="E16457" s="39">
        <v>2698.0324906705782</v>
      </c>
      <c r="F16457" s="39">
        <v>18208.153143593958</v>
      </c>
      <c r="G16457" s="39">
        <v>7785.0523828466394</v>
      </c>
      <c r="H16457" s="83">
        <v>7788.9956910137389</v>
      </c>
      <c r="I16457" s="85">
        <v>2.88691693593276</v>
      </c>
    </row>
    <row r="16458" spans="1:9" hidden="1" x14ac:dyDescent="0.2">
      <c r="A16458" s="49" t="s">
        <v>12948</v>
      </c>
      <c r="B16458" s="1" t="s">
        <v>1138</v>
      </c>
      <c r="C16458" s="1" t="s">
        <v>7793</v>
      </c>
      <c r="D16458" s="1" t="s">
        <v>34</v>
      </c>
      <c r="E16458" s="39">
        <v>2715.4557521890365</v>
      </c>
      <c r="F16458" s="39">
        <v>18325.737129363577</v>
      </c>
      <c r="G16458" s="39">
        <v>7837.5569399094247</v>
      </c>
      <c r="H16458" s="83">
        <v>7840.9596659748513</v>
      </c>
      <c r="I16458" s="85">
        <v>2.8875298960971625</v>
      </c>
    </row>
    <row r="16459" spans="1:9" x14ac:dyDescent="0.2">
      <c r="A16459" s="49" t="s">
        <v>12946</v>
      </c>
      <c r="B16459" s="1" t="s">
        <v>1137</v>
      </c>
      <c r="C16459" s="1" t="s">
        <v>7792</v>
      </c>
      <c r="D16459" s="1" t="s">
        <v>34</v>
      </c>
      <c r="E16459" s="39">
        <v>3359.416666666667</v>
      </c>
      <c r="F16459" s="39">
        <v>24569.808886215971</v>
      </c>
      <c r="G16459" s="39">
        <v>10501.69071802707</v>
      </c>
      <c r="H16459" s="83">
        <v>10507.35866434528</v>
      </c>
      <c r="I16459" s="85">
        <v>3.1277330878908378</v>
      </c>
    </row>
    <row r="16460" spans="1:9" hidden="1" x14ac:dyDescent="0.2">
      <c r="A16460" s="49" t="s">
        <v>12947</v>
      </c>
      <c r="B16460" s="1" t="s">
        <v>1137</v>
      </c>
      <c r="C16460" s="1" t="s">
        <v>7792</v>
      </c>
      <c r="D16460" s="1" t="s">
        <v>34</v>
      </c>
      <c r="E16460" s="39">
        <v>3382.1739001546821</v>
      </c>
      <c r="F16460" s="39">
        <v>24736.248757497055</v>
      </c>
      <c r="G16460" s="39">
        <v>10576.195774143696</v>
      </c>
      <c r="H16460" s="83">
        <v>10581.552860663103</v>
      </c>
      <c r="I16460" s="85">
        <v>3.1286247168364585</v>
      </c>
    </row>
    <row r="16461" spans="1:9" hidden="1" x14ac:dyDescent="0.2">
      <c r="A16461" s="49" t="s">
        <v>12948</v>
      </c>
      <c r="B16461" s="1" t="s">
        <v>1137</v>
      </c>
      <c r="C16461" s="1" t="s">
        <v>7792</v>
      </c>
      <c r="D16461" s="1" t="s">
        <v>34</v>
      </c>
      <c r="E16461" s="39">
        <v>3403.9543405508202</v>
      </c>
      <c r="F16461" s="39">
        <v>24895.544644577869</v>
      </c>
      <c r="G16461" s="39">
        <v>10647.334255891534</v>
      </c>
      <c r="H16461" s="83">
        <v>10651.956864961887</v>
      </c>
      <c r="I16461" s="85">
        <v>3.1292889972308533</v>
      </c>
    </row>
    <row r="16462" spans="1:9" x14ac:dyDescent="0.2">
      <c r="A16462" s="49" t="s">
        <v>12946</v>
      </c>
      <c r="B16462" s="1" t="s">
        <v>1136</v>
      </c>
      <c r="C16462" s="1" t="s">
        <v>7791</v>
      </c>
      <c r="D16462" s="1" t="s">
        <v>34</v>
      </c>
      <c r="E16462" s="39">
        <v>6326.666666666667</v>
      </c>
      <c r="F16462" s="39">
        <v>16449.941151023428</v>
      </c>
      <c r="G16462" s="39">
        <v>7031.0760290329654</v>
      </c>
      <c r="H16462" s="83">
        <v>7034.870823848566</v>
      </c>
      <c r="I16462" s="85">
        <v>1.1119395401235879</v>
      </c>
    </row>
    <row r="16463" spans="1:9" hidden="1" x14ac:dyDescent="0.2">
      <c r="A16463" s="49" t="s">
        <v>12947</v>
      </c>
      <c r="B16463" s="1" t="s">
        <v>1136</v>
      </c>
      <c r="C16463" s="1" t="s">
        <v>7791</v>
      </c>
      <c r="D16463" s="1" t="s">
        <v>34</v>
      </c>
      <c r="E16463" s="39">
        <v>6364.9168585273255</v>
      </c>
      <c r="F16463" s="39">
        <v>16549.395324646692</v>
      </c>
      <c r="G16463" s="39">
        <v>7075.8362196739245</v>
      </c>
      <c r="H16463" s="83">
        <v>7079.4202935352105</v>
      </c>
      <c r="I16463" s="85">
        <v>1.1122565228877479</v>
      </c>
    </row>
    <row r="16464" spans="1:9" hidden="1" x14ac:dyDescent="0.2">
      <c r="A16464" s="49" t="s">
        <v>12948</v>
      </c>
      <c r="B16464" s="1" t="s">
        <v>1136</v>
      </c>
      <c r="C16464" s="1" t="s">
        <v>7791</v>
      </c>
      <c r="D16464" s="1" t="s">
        <v>34</v>
      </c>
      <c r="E16464" s="39">
        <v>6405.1717208344653</v>
      </c>
      <c r="F16464" s="39">
        <v>16654.061834024196</v>
      </c>
      <c r="G16464" s="39">
        <v>7122.6143310651105</v>
      </c>
      <c r="H16464" s="83">
        <v>7125.7066601702281</v>
      </c>
      <c r="I16464" s="85">
        <v>1.1124926810302427</v>
      </c>
    </row>
    <row r="16465" spans="1:9" x14ac:dyDescent="0.2">
      <c r="A16465" s="49" t="s">
        <v>12946</v>
      </c>
      <c r="B16465" s="1" t="s">
        <v>1135</v>
      </c>
      <c r="C16465" s="1" t="s">
        <v>7790</v>
      </c>
      <c r="D16465" s="1" t="s">
        <v>34</v>
      </c>
      <c r="E16465" s="39">
        <v>4961.916666666667</v>
      </c>
      <c r="F16465" s="39">
        <v>37064.600501870875</v>
      </c>
      <c r="G16465" s="39">
        <v>15842.246590540182</v>
      </c>
      <c r="H16465" s="83">
        <v>15850.796928352062</v>
      </c>
      <c r="I16465" s="85">
        <v>3.1944907569357395</v>
      </c>
    </row>
    <row r="16466" spans="1:9" hidden="1" x14ac:dyDescent="0.2">
      <c r="A16466" s="49" t="s">
        <v>12947</v>
      </c>
      <c r="B16466" s="1" t="s">
        <v>1135</v>
      </c>
      <c r="C16466" s="1" t="s">
        <v>7790</v>
      </c>
      <c r="D16466" s="1" t="s">
        <v>34</v>
      </c>
      <c r="E16466" s="39">
        <v>4989.4745017469413</v>
      </c>
      <c r="F16466" s="39">
        <v>37270.452437033055</v>
      </c>
      <c r="G16466" s="39">
        <v>15935.302293784735</v>
      </c>
      <c r="H16466" s="83">
        <v>15943.37389107016</v>
      </c>
      <c r="I16466" s="85">
        <v>3.1954014166197222</v>
      </c>
    </row>
    <row r="16467" spans="1:9" hidden="1" x14ac:dyDescent="0.2">
      <c r="A16467" s="49" t="s">
        <v>12948</v>
      </c>
      <c r="B16467" s="1" t="s">
        <v>1135</v>
      </c>
      <c r="C16467" s="1" t="s">
        <v>7790</v>
      </c>
      <c r="D16467" s="1" t="s">
        <v>34</v>
      </c>
      <c r="E16467" s="39">
        <v>5019.2616559063281</v>
      </c>
      <c r="F16467" s="39">
        <v>37492.956973721892</v>
      </c>
      <c r="G16467" s="39">
        <v>16034.999468385613</v>
      </c>
      <c r="H16467" s="83">
        <v>16041.961167173704</v>
      </c>
      <c r="I16467" s="85">
        <v>3.1960798752734094</v>
      </c>
    </row>
    <row r="16468" spans="1:9" x14ac:dyDescent="0.2">
      <c r="A16468" s="49" t="s">
        <v>12946</v>
      </c>
      <c r="B16468" s="1" t="s">
        <v>1134</v>
      </c>
      <c r="C16468" s="1" t="s">
        <v>7789</v>
      </c>
      <c r="D16468" s="1" t="s">
        <v>34</v>
      </c>
      <c r="E16468" s="39">
        <v>6590.8333333333339</v>
      </c>
      <c r="F16468" s="39">
        <v>27504.934869806602</v>
      </c>
      <c r="G16468" s="39">
        <v>11756.229792419561</v>
      </c>
      <c r="H16468" s="83">
        <v>11762.574835437596</v>
      </c>
      <c r="I16468" s="85">
        <v>1.7846870404001913</v>
      </c>
    </row>
    <row r="16469" spans="1:9" hidden="1" x14ac:dyDescent="0.2">
      <c r="A16469" s="49" t="s">
        <v>12947</v>
      </c>
      <c r="B16469" s="1" t="s">
        <v>1134</v>
      </c>
      <c r="C16469" s="1" t="s">
        <v>7789</v>
      </c>
      <c r="D16469" s="1" t="s">
        <v>34</v>
      </c>
      <c r="E16469" s="39">
        <v>6609.6427671609372</v>
      </c>
      <c r="F16469" s="39">
        <v>27583.430596553273</v>
      </c>
      <c r="G16469" s="39">
        <v>11793.532842090128</v>
      </c>
      <c r="H16469" s="83">
        <v>11799.506537845553</v>
      </c>
      <c r="I16469" s="85">
        <v>1.7851958046007737</v>
      </c>
    </row>
    <row r="16470" spans="1:9" hidden="1" x14ac:dyDescent="0.2">
      <c r="A16470" s="49" t="s">
        <v>12948</v>
      </c>
      <c r="B16470" s="1" t="s">
        <v>1134</v>
      </c>
      <c r="C16470" s="1" t="s">
        <v>7789</v>
      </c>
      <c r="D16470" s="1" t="s">
        <v>34</v>
      </c>
      <c r="E16470" s="39">
        <v>6633.570977396811</v>
      </c>
      <c r="F16470" s="39">
        <v>27683.288054753612</v>
      </c>
      <c r="G16470" s="39">
        <v>11839.597222279966</v>
      </c>
      <c r="H16470" s="83">
        <v>11844.737460032786</v>
      </c>
      <c r="I16470" s="85">
        <v>1.7855748435333656</v>
      </c>
    </row>
    <row r="16471" spans="1:9" x14ac:dyDescent="0.2">
      <c r="A16471" s="49" t="s">
        <v>12946</v>
      </c>
      <c r="B16471" s="1" t="s">
        <v>1133</v>
      </c>
      <c r="C16471" s="1" t="s">
        <v>7788</v>
      </c>
      <c r="D16471" s="1" t="s">
        <v>34</v>
      </c>
      <c r="E16471" s="39">
        <v>9523.0000000000018</v>
      </c>
      <c r="F16471" s="39">
        <v>39898.440442690808</v>
      </c>
      <c r="G16471" s="39">
        <v>17053.493724805801</v>
      </c>
      <c r="H16471" s="83">
        <v>17062.69779389957</v>
      </c>
      <c r="I16471" s="85">
        <v>1.7917355658825544</v>
      </c>
    </row>
    <row r="16472" spans="1:9" hidden="1" x14ac:dyDescent="0.2">
      <c r="A16472" s="49" t="s">
        <v>12947</v>
      </c>
      <c r="B16472" s="1" t="s">
        <v>1133</v>
      </c>
      <c r="C16472" s="1" t="s">
        <v>7788</v>
      </c>
      <c r="D16472" s="1" t="s">
        <v>34</v>
      </c>
      <c r="E16472" s="39">
        <v>9577.8845949520983</v>
      </c>
      <c r="F16472" s="39">
        <v>40128.390011410476</v>
      </c>
      <c r="G16472" s="39">
        <v>17157.238068817562</v>
      </c>
      <c r="H16472" s="83">
        <v>17165.928604689962</v>
      </c>
      <c r="I16472" s="85">
        <v>1.7922463394199848</v>
      </c>
    </row>
    <row r="16473" spans="1:9" hidden="1" x14ac:dyDescent="0.2">
      <c r="A16473" s="49" t="s">
        <v>12948</v>
      </c>
      <c r="B16473" s="1" t="s">
        <v>1133</v>
      </c>
      <c r="C16473" s="1" t="s">
        <v>7788</v>
      </c>
      <c r="D16473" s="1" t="s">
        <v>34</v>
      </c>
      <c r="E16473" s="39">
        <v>9634.6892560050401</v>
      </c>
      <c r="F16473" s="39">
        <v>40366.384066423401</v>
      </c>
      <c r="G16473" s="39">
        <v>17263.907658694712</v>
      </c>
      <c r="H16473" s="83">
        <v>17271.402895926385</v>
      </c>
      <c r="I16473" s="85">
        <v>1.7926268753464558</v>
      </c>
    </row>
    <row r="16474" spans="1:9" x14ac:dyDescent="0.2">
      <c r="A16474" s="49" t="s">
        <v>12946</v>
      </c>
      <c r="B16474" s="1" t="s">
        <v>1132</v>
      </c>
      <c r="C16474" s="1" t="s">
        <v>7787</v>
      </c>
      <c r="D16474" s="1" t="s">
        <v>34</v>
      </c>
      <c r="E16474" s="39">
        <v>6671.75</v>
      </c>
      <c r="F16474" s="39">
        <v>16660.875835584429</v>
      </c>
      <c r="G16474" s="39">
        <v>7121.2342728037174</v>
      </c>
      <c r="H16474" s="83">
        <v>7125.0777276017498</v>
      </c>
      <c r="I16474" s="85">
        <v>1.0679473492864315</v>
      </c>
    </row>
    <row r="16475" spans="1:9" hidden="1" x14ac:dyDescent="0.2">
      <c r="A16475" s="49" t="s">
        <v>12947</v>
      </c>
      <c r="B16475" s="1" t="s">
        <v>1132</v>
      </c>
      <c r="C16475" s="1" t="s">
        <v>7787</v>
      </c>
      <c r="D16475" s="1" t="s">
        <v>34</v>
      </c>
      <c r="E16475" s="39">
        <v>6711.1502485423061</v>
      </c>
      <c r="F16475" s="39">
        <v>16759.267209490008</v>
      </c>
      <c r="G16475" s="39">
        <v>7165.5687479708322</v>
      </c>
      <c r="H16475" s="83">
        <v>7169.1982734224594</v>
      </c>
      <c r="I16475" s="85">
        <v>1.0682517911113141</v>
      </c>
    </row>
    <row r="16476" spans="1:9" hidden="1" x14ac:dyDescent="0.2">
      <c r="A16476" s="49" t="s">
        <v>12948</v>
      </c>
      <c r="B16476" s="1" t="s">
        <v>1132</v>
      </c>
      <c r="C16476" s="1" t="s">
        <v>7787</v>
      </c>
      <c r="D16476" s="1" t="s">
        <v>34</v>
      </c>
      <c r="E16476" s="39">
        <v>6753.9684428705032</v>
      </c>
      <c r="F16476" s="39">
        <v>16866.193970715474</v>
      </c>
      <c r="G16476" s="39">
        <v>7213.3390690860733</v>
      </c>
      <c r="H16476" s="83">
        <v>7216.470786923318</v>
      </c>
      <c r="I16476" s="85">
        <v>1.0684786060173308</v>
      </c>
    </row>
    <row r="16477" spans="1:9" x14ac:dyDescent="0.2">
      <c r="A16477" s="49" t="s">
        <v>12946</v>
      </c>
      <c r="B16477" s="1" t="s">
        <v>1131</v>
      </c>
      <c r="C16477" s="1" t="s">
        <v>7786</v>
      </c>
      <c r="D16477" s="1" t="s">
        <v>34</v>
      </c>
      <c r="E16477" s="39">
        <v>3531.25</v>
      </c>
      <c r="F16477" s="39">
        <v>14926.931878517304</v>
      </c>
      <c r="G16477" s="39">
        <v>6380.1075003554915</v>
      </c>
      <c r="H16477" s="83">
        <v>6383.5509560606133</v>
      </c>
      <c r="I16477" s="85">
        <v>1.807731244194156</v>
      </c>
    </row>
    <row r="16478" spans="1:9" hidden="1" x14ac:dyDescent="0.2">
      <c r="A16478" s="49" t="s">
        <v>12947</v>
      </c>
      <c r="B16478" s="1" t="s">
        <v>1131</v>
      </c>
      <c r="C16478" s="1" t="s">
        <v>7786</v>
      </c>
      <c r="D16478" s="1" t="s">
        <v>34</v>
      </c>
      <c r="E16478" s="39">
        <v>3551.7832209905509</v>
      </c>
      <c r="F16478" s="39">
        <v>15013.727769766152</v>
      </c>
      <c r="G16478" s="39">
        <v>6419.2483569126134</v>
      </c>
      <c r="H16478" s="83">
        <v>6422.4998539132284</v>
      </c>
      <c r="I16478" s="85">
        <v>1.8082465776506675</v>
      </c>
    </row>
    <row r="16479" spans="1:9" hidden="1" x14ac:dyDescent="0.2">
      <c r="A16479" s="49" t="s">
        <v>12948</v>
      </c>
      <c r="B16479" s="1" t="s">
        <v>1131</v>
      </c>
      <c r="C16479" s="1" t="s">
        <v>7786</v>
      </c>
      <c r="D16479" s="1" t="s">
        <v>34</v>
      </c>
      <c r="E16479" s="39">
        <v>3574.4220571896285</v>
      </c>
      <c r="F16479" s="39">
        <v>15109.424298120854</v>
      </c>
      <c r="G16479" s="39">
        <v>6462.0032705819867</v>
      </c>
      <c r="H16479" s="83">
        <v>6464.8087911201164</v>
      </c>
      <c r="I16479" s="85">
        <v>1.8086305108029241</v>
      </c>
    </row>
    <row r="16480" spans="1:9" x14ac:dyDescent="0.2">
      <c r="A16480" s="49" t="s">
        <v>12946</v>
      </c>
      <c r="B16480" s="1" t="s">
        <v>1130</v>
      </c>
      <c r="C16480" s="1" t="s">
        <v>7785</v>
      </c>
      <c r="D16480" s="1" t="s">
        <v>34</v>
      </c>
      <c r="E16480" s="39">
        <v>2335</v>
      </c>
      <c r="F16480" s="39">
        <v>11786.145985824691</v>
      </c>
      <c r="G16480" s="39">
        <v>5037.6647402449462</v>
      </c>
      <c r="H16480" s="83">
        <v>5040.3836560922609</v>
      </c>
      <c r="I16480" s="85">
        <v>2.1586225507889769</v>
      </c>
    </row>
    <row r="16481" spans="1:9" hidden="1" x14ac:dyDescent="0.2">
      <c r="A16481" s="49" t="s">
        <v>12947</v>
      </c>
      <c r="B16481" s="1" t="s">
        <v>1130</v>
      </c>
      <c r="C16481" s="1" t="s">
        <v>7785</v>
      </c>
      <c r="D16481" s="1" t="s">
        <v>34</v>
      </c>
      <c r="E16481" s="39">
        <v>2350.6721494009207</v>
      </c>
      <c r="F16481" s="39">
        <v>11865.252727045636</v>
      </c>
      <c r="G16481" s="39">
        <v>5073.0907900048414</v>
      </c>
      <c r="H16481" s="83">
        <v>5075.6604272225359</v>
      </c>
      <c r="I16481" s="85">
        <v>2.1592379135117121</v>
      </c>
    </row>
    <row r="16482" spans="1:9" hidden="1" x14ac:dyDescent="0.2">
      <c r="A16482" s="49" t="s">
        <v>12948</v>
      </c>
      <c r="B16482" s="1" t="s">
        <v>1130</v>
      </c>
      <c r="C16482" s="1" t="s">
        <v>7785</v>
      </c>
      <c r="D16482" s="1" t="s">
        <v>34</v>
      </c>
      <c r="E16482" s="39">
        <v>2367.0141965033472</v>
      </c>
      <c r="F16482" s="39">
        <v>11947.740843900634</v>
      </c>
      <c r="G16482" s="39">
        <v>5109.8135101649086</v>
      </c>
      <c r="H16482" s="83">
        <v>5112.031968767993</v>
      </c>
      <c r="I16482" s="85">
        <v>2.1596963703554044</v>
      </c>
    </row>
    <row r="16483" spans="1:9" x14ac:dyDescent="0.2">
      <c r="A16483" s="49" t="s">
        <v>12946</v>
      </c>
      <c r="B16483" s="1" t="s">
        <v>1129</v>
      </c>
      <c r="C16483" s="1" t="s">
        <v>7784</v>
      </c>
      <c r="D16483" s="1" t="s">
        <v>34</v>
      </c>
      <c r="E16483" s="39">
        <v>3761.333333333333</v>
      </c>
      <c r="F16483" s="39">
        <v>16170.652573278014</v>
      </c>
      <c r="G16483" s="39">
        <v>6911.7017889587805</v>
      </c>
      <c r="H16483" s="83">
        <v>6915.4321554073031</v>
      </c>
      <c r="I16483" s="85">
        <v>1.8385587084563906</v>
      </c>
    </row>
    <row r="16484" spans="1:9" hidden="1" x14ac:dyDescent="0.2">
      <c r="A16484" s="49" t="s">
        <v>12947</v>
      </c>
      <c r="B16484" s="1" t="s">
        <v>1129</v>
      </c>
      <c r="C16484" s="1" t="s">
        <v>7784</v>
      </c>
      <c r="D16484" s="1" t="s">
        <v>34</v>
      </c>
      <c r="E16484" s="39">
        <v>3785.1647471818223</v>
      </c>
      <c r="F16484" s="39">
        <v>16273.108133453641</v>
      </c>
      <c r="G16484" s="39">
        <v>6957.70725628127</v>
      </c>
      <c r="H16484" s="83">
        <v>6961.2314951044327</v>
      </c>
      <c r="I16484" s="85">
        <v>1.8390828299580078</v>
      </c>
    </row>
    <row r="16485" spans="1:9" hidden="1" x14ac:dyDescent="0.2">
      <c r="A16485" s="49" t="s">
        <v>12948</v>
      </c>
      <c r="B16485" s="1" t="s">
        <v>1129</v>
      </c>
      <c r="C16485" s="1" t="s">
        <v>7784</v>
      </c>
      <c r="D16485" s="1" t="s">
        <v>34</v>
      </c>
      <c r="E16485" s="39">
        <v>3810.0202292775812</v>
      </c>
      <c r="F16485" s="39">
        <v>16379.966348318543</v>
      </c>
      <c r="G16485" s="39">
        <v>7005.3890887173948</v>
      </c>
      <c r="H16485" s="83">
        <v>7008.4305237249355</v>
      </c>
      <c r="I16485" s="85">
        <v>1.8394733103697471</v>
      </c>
    </row>
    <row r="16486" spans="1:9" x14ac:dyDescent="0.2">
      <c r="A16486" s="49" t="s">
        <v>12946</v>
      </c>
      <c r="B16486" s="1" t="s">
        <v>1128</v>
      </c>
      <c r="C16486" s="1" t="s">
        <v>7783</v>
      </c>
      <c r="D16486" s="1" t="s">
        <v>34</v>
      </c>
      <c r="E16486" s="39">
        <v>9366.4166666666661</v>
      </c>
      <c r="F16486" s="39">
        <v>39748.808966586112</v>
      </c>
      <c r="G16486" s="39">
        <v>16989.537855592065</v>
      </c>
      <c r="H16486" s="83">
        <v>16998.707406583639</v>
      </c>
      <c r="I16486" s="85">
        <v>1.814857059165313</v>
      </c>
    </row>
    <row r="16487" spans="1:9" hidden="1" x14ac:dyDescent="0.2">
      <c r="A16487" s="49" t="s">
        <v>12947</v>
      </c>
      <c r="B16487" s="1" t="s">
        <v>1128</v>
      </c>
      <c r="C16487" s="1" t="s">
        <v>7783</v>
      </c>
      <c r="D16487" s="1" t="s">
        <v>34</v>
      </c>
      <c r="E16487" s="39">
        <v>9421.663955215261</v>
      </c>
      <c r="F16487" s="39">
        <v>39983.26510884329</v>
      </c>
      <c r="G16487" s="39">
        <v>17095.188669318824</v>
      </c>
      <c r="H16487" s="83">
        <v>17103.847775742615</v>
      </c>
      <c r="I16487" s="85">
        <v>1.8153744239917371</v>
      </c>
    </row>
    <row r="16488" spans="1:9" hidden="1" x14ac:dyDescent="0.2">
      <c r="A16488" s="49" t="s">
        <v>12948</v>
      </c>
      <c r="B16488" s="1" t="s">
        <v>1128</v>
      </c>
      <c r="C16488" s="1" t="s">
        <v>7783</v>
      </c>
      <c r="D16488" s="1" t="s">
        <v>34</v>
      </c>
      <c r="E16488" s="39">
        <v>9477.6281794193583</v>
      </c>
      <c r="F16488" s="39">
        <v>40220.763752777042</v>
      </c>
      <c r="G16488" s="39">
        <v>17201.62871778477</v>
      </c>
      <c r="H16488" s="83">
        <v>17209.096916211212</v>
      </c>
      <c r="I16488" s="85">
        <v>1.8157598705529212</v>
      </c>
    </row>
    <row r="16489" spans="1:9" x14ac:dyDescent="0.2">
      <c r="A16489" s="49" t="s">
        <v>12946</v>
      </c>
      <c r="B16489" s="1" t="s">
        <v>1127</v>
      </c>
      <c r="C16489" s="1" t="s">
        <v>7782</v>
      </c>
      <c r="D16489" s="1" t="s">
        <v>34</v>
      </c>
      <c r="E16489" s="39">
        <v>2265</v>
      </c>
      <c r="F16489" s="39">
        <v>12836.856090298788</v>
      </c>
      <c r="G16489" s="39">
        <v>5486.7619474146468</v>
      </c>
      <c r="H16489" s="83">
        <v>5489.7232488863565</v>
      </c>
      <c r="I16489" s="85">
        <v>2.4237188736805106</v>
      </c>
    </row>
    <row r="16490" spans="1:9" hidden="1" x14ac:dyDescent="0.2">
      <c r="A16490" s="49" t="s">
        <v>12947</v>
      </c>
      <c r="B16490" s="1" t="s">
        <v>1127</v>
      </c>
      <c r="C16490" s="1" t="s">
        <v>7782</v>
      </c>
      <c r="D16490" s="1" t="s">
        <v>34</v>
      </c>
      <c r="E16490" s="39">
        <v>2278.092695510833</v>
      </c>
      <c r="F16490" s="39">
        <v>12911.058760544556</v>
      </c>
      <c r="G16490" s="39">
        <v>5520.2341487452413</v>
      </c>
      <c r="H16490" s="83">
        <v>5523.0302743629709</v>
      </c>
      <c r="I16490" s="85">
        <v>2.4244098079268466</v>
      </c>
    </row>
    <row r="16491" spans="1:9" hidden="1" x14ac:dyDescent="0.2">
      <c r="A16491" s="49" t="s">
        <v>12948</v>
      </c>
      <c r="B16491" s="1" t="s">
        <v>1127</v>
      </c>
      <c r="C16491" s="1" t="s">
        <v>7782</v>
      </c>
      <c r="D16491" s="1" t="s">
        <v>34</v>
      </c>
      <c r="E16491" s="39">
        <v>2291.6079099301469</v>
      </c>
      <c r="F16491" s="39">
        <v>12987.656050844895</v>
      </c>
      <c r="G16491" s="39">
        <v>5554.5647684400174</v>
      </c>
      <c r="H16491" s="83">
        <v>5556.9763186800446</v>
      </c>
      <c r="I16491" s="85">
        <v>2.4249245669820687</v>
      </c>
    </row>
    <row r="16492" spans="1:9" x14ac:dyDescent="0.2">
      <c r="A16492" s="49" t="s">
        <v>12946</v>
      </c>
      <c r="B16492" s="1" t="s">
        <v>1126</v>
      </c>
      <c r="C16492" s="1" t="s">
        <v>7781</v>
      </c>
      <c r="D16492" s="1" t="s">
        <v>34</v>
      </c>
      <c r="E16492" s="39">
        <v>8425.6666666666661</v>
      </c>
      <c r="F16492" s="39">
        <v>19115.154774528222</v>
      </c>
      <c r="G16492" s="39">
        <v>8170.2484703465798</v>
      </c>
      <c r="H16492" s="83">
        <v>8174.6580964705781</v>
      </c>
      <c r="I16492" s="85">
        <v>0.97020905524436196</v>
      </c>
    </row>
    <row r="16493" spans="1:9" hidden="1" x14ac:dyDescent="0.2">
      <c r="A16493" s="49" t="s">
        <v>12947</v>
      </c>
      <c r="B16493" s="1" t="s">
        <v>1126</v>
      </c>
      <c r="C16493" s="1" t="s">
        <v>7781</v>
      </c>
      <c r="D16493" s="1" t="s">
        <v>34</v>
      </c>
      <c r="E16493" s="39">
        <v>8482.2097741403522</v>
      </c>
      <c r="F16493" s="39">
        <v>19243.433080987728</v>
      </c>
      <c r="G16493" s="39">
        <v>8227.6952187213083</v>
      </c>
      <c r="H16493" s="83">
        <v>8231.8627356700545</v>
      </c>
      <c r="I16493" s="85">
        <v>0.97048563462394799</v>
      </c>
    </row>
    <row r="16494" spans="1:9" hidden="1" x14ac:dyDescent="0.2">
      <c r="A16494" s="49" t="s">
        <v>12948</v>
      </c>
      <c r="B16494" s="1" t="s">
        <v>1126</v>
      </c>
      <c r="C16494" s="1" t="s">
        <v>7781</v>
      </c>
      <c r="D16494" s="1" t="s">
        <v>34</v>
      </c>
      <c r="E16494" s="39">
        <v>8540.6792272596522</v>
      </c>
      <c r="F16494" s="39">
        <v>19376.081652332126</v>
      </c>
      <c r="G16494" s="39">
        <v>8286.7686112968495</v>
      </c>
      <c r="H16494" s="83">
        <v>8290.3663655164364</v>
      </c>
      <c r="I16494" s="85">
        <v>0.9706916914823025</v>
      </c>
    </row>
    <row r="16495" spans="1:9" x14ac:dyDescent="0.2">
      <c r="A16495" s="49" t="s">
        <v>12946</v>
      </c>
      <c r="B16495" s="1" t="s">
        <v>1125</v>
      </c>
      <c r="C16495" s="1" t="s">
        <v>7780</v>
      </c>
      <c r="D16495" s="1" t="s">
        <v>34</v>
      </c>
      <c r="E16495" s="39">
        <v>3483</v>
      </c>
      <c r="F16495" s="39">
        <v>11537.397419562092</v>
      </c>
      <c r="G16495" s="39">
        <v>4931.343990191901</v>
      </c>
      <c r="H16495" s="83">
        <v>4934.0055228692108</v>
      </c>
      <c r="I16495" s="85">
        <v>1.4165964751275368</v>
      </c>
    </row>
    <row r="16496" spans="1:9" hidden="1" x14ac:dyDescent="0.2">
      <c r="A16496" s="49" t="s">
        <v>12947</v>
      </c>
      <c r="B16496" s="1" t="s">
        <v>1125</v>
      </c>
      <c r="C16496" s="1" t="s">
        <v>7780</v>
      </c>
      <c r="D16496" s="1" t="s">
        <v>34</v>
      </c>
      <c r="E16496" s="39">
        <v>3503.9730246999711</v>
      </c>
      <c r="F16496" s="39">
        <v>11606.870322534776</v>
      </c>
      <c r="G16496" s="39">
        <v>4962.6171720569055</v>
      </c>
      <c r="H16496" s="83">
        <v>4965.1308518450951</v>
      </c>
      <c r="I16496" s="85">
        <v>1.4170003070358215</v>
      </c>
    </row>
    <row r="16497" spans="1:9" hidden="1" x14ac:dyDescent="0.2">
      <c r="A16497" s="49" t="s">
        <v>12948</v>
      </c>
      <c r="B16497" s="1" t="s">
        <v>1125</v>
      </c>
      <c r="C16497" s="1" t="s">
        <v>7780</v>
      </c>
      <c r="D16497" s="1" t="s">
        <v>34</v>
      </c>
      <c r="E16497" s="39">
        <v>3524.6198819730353</v>
      </c>
      <c r="F16497" s="39">
        <v>11675.262799659185</v>
      </c>
      <c r="G16497" s="39">
        <v>4993.2800156843141</v>
      </c>
      <c r="H16497" s="83">
        <v>4995.4478805166345</v>
      </c>
      <c r="I16497" s="85">
        <v>1.4173011694300066</v>
      </c>
    </row>
    <row r="16498" spans="1:9" x14ac:dyDescent="0.2">
      <c r="A16498" s="49" t="s">
        <v>12946</v>
      </c>
      <c r="B16498" s="1" t="s">
        <v>1124</v>
      </c>
      <c r="C16498" s="1" t="s">
        <v>7779</v>
      </c>
      <c r="D16498" s="1" t="s">
        <v>34</v>
      </c>
      <c r="E16498" s="39">
        <v>8174.416666666667</v>
      </c>
      <c r="F16498" s="39">
        <v>27645.116462745635</v>
      </c>
      <c r="G16498" s="39">
        <v>11816.146568338481</v>
      </c>
      <c r="H16498" s="83">
        <v>11822.523949489352</v>
      </c>
      <c r="I16498" s="85">
        <v>1.446283500289238</v>
      </c>
    </row>
    <row r="16499" spans="1:9" hidden="1" x14ac:dyDescent="0.2">
      <c r="A16499" s="49" t="s">
        <v>12947</v>
      </c>
      <c r="B16499" s="1" t="s">
        <v>1124</v>
      </c>
      <c r="C16499" s="1" t="s">
        <v>7779</v>
      </c>
      <c r="D16499" s="1" t="s">
        <v>34</v>
      </c>
      <c r="E16499" s="39">
        <v>8225.3427209794609</v>
      </c>
      <c r="F16499" s="39">
        <v>27817.343639298328</v>
      </c>
      <c r="G16499" s="39">
        <v>11893.544374091218</v>
      </c>
      <c r="H16499" s="83">
        <v>11899.568727988883</v>
      </c>
      <c r="I16499" s="85">
        <v>1.4466957951354398</v>
      </c>
    </row>
    <row r="16500" spans="1:9" hidden="1" x14ac:dyDescent="0.2">
      <c r="A16500" s="49" t="s">
        <v>12948</v>
      </c>
      <c r="B16500" s="1" t="s">
        <v>1124</v>
      </c>
      <c r="C16500" s="1" t="s">
        <v>7779</v>
      </c>
      <c r="D16500" s="1" t="s">
        <v>34</v>
      </c>
      <c r="E16500" s="39">
        <v>8277.0597989994312</v>
      </c>
      <c r="F16500" s="39">
        <v>27992.245984416735</v>
      </c>
      <c r="G16500" s="39">
        <v>11971.732445473324</v>
      </c>
      <c r="H16500" s="83">
        <v>11976.930050588393</v>
      </c>
      <c r="I16500" s="85">
        <v>1.4470029625781149</v>
      </c>
    </row>
    <row r="16501" spans="1:9" x14ac:dyDescent="0.2">
      <c r="A16501" s="49" t="s">
        <v>12946</v>
      </c>
      <c r="B16501" s="1" t="s">
        <v>1123</v>
      </c>
      <c r="C16501" s="1" t="s">
        <v>7778</v>
      </c>
      <c r="D16501" s="1" t="s">
        <v>34</v>
      </c>
      <c r="E16501" s="39">
        <v>4656.5833333333339</v>
      </c>
      <c r="F16501" s="39">
        <v>38182.068390548309</v>
      </c>
      <c r="G16501" s="39">
        <v>16319.877581019753</v>
      </c>
      <c r="H16501" s="83">
        <v>16328.685704638379</v>
      </c>
      <c r="I16501" s="85">
        <v>3.5065807987913264</v>
      </c>
    </row>
    <row r="16502" spans="1:9" hidden="1" x14ac:dyDescent="0.2">
      <c r="A16502" s="49" t="s">
        <v>12947</v>
      </c>
      <c r="B16502" s="1" t="s">
        <v>1123</v>
      </c>
      <c r="C16502" s="1" t="s">
        <v>7778</v>
      </c>
      <c r="D16502" s="1" t="s">
        <v>34</v>
      </c>
      <c r="E16502" s="39">
        <v>4683.3575969733974</v>
      </c>
      <c r="F16502" s="39">
        <v>38401.606341924278</v>
      </c>
      <c r="G16502" s="39">
        <v>16418.936868537741</v>
      </c>
      <c r="H16502" s="83">
        <v>16427.253437863783</v>
      </c>
      <c r="I16502" s="85">
        <v>3.5075804265896404</v>
      </c>
    </row>
    <row r="16503" spans="1:9" hidden="1" x14ac:dyDescent="0.2">
      <c r="A16503" s="49" t="s">
        <v>12948</v>
      </c>
      <c r="B16503" s="1" t="s">
        <v>1123</v>
      </c>
      <c r="C16503" s="1" t="s">
        <v>7778</v>
      </c>
      <c r="D16503" s="1" t="s">
        <v>34</v>
      </c>
      <c r="E16503" s="39">
        <v>4712.5113459248269</v>
      </c>
      <c r="F16503" s="39">
        <v>38640.655094329515</v>
      </c>
      <c r="G16503" s="39">
        <v>16525.847356609233</v>
      </c>
      <c r="H16503" s="83">
        <v>16533.022160184471</v>
      </c>
      <c r="I16503" s="85">
        <v>3.5083251681678185</v>
      </c>
    </row>
    <row r="16504" spans="1:9" x14ac:dyDescent="0.2">
      <c r="A16504" s="49" t="s">
        <v>12946</v>
      </c>
      <c r="B16504" s="1" t="s">
        <v>1122</v>
      </c>
      <c r="C16504" s="1" t="s">
        <v>7777</v>
      </c>
      <c r="D16504" s="1" t="s">
        <v>34</v>
      </c>
      <c r="E16504" s="39">
        <v>8534.6666666666679</v>
      </c>
      <c r="F16504" s="39">
        <v>48795.951303316448</v>
      </c>
      <c r="G16504" s="39">
        <v>20856.490632567584</v>
      </c>
      <c r="H16504" s="83">
        <v>20867.74724566596</v>
      </c>
      <c r="I16504" s="85">
        <v>2.4450570901811384</v>
      </c>
    </row>
    <row r="16505" spans="1:9" hidden="1" x14ac:dyDescent="0.2">
      <c r="A16505" s="49" t="s">
        <v>12947</v>
      </c>
      <c r="B16505" s="1" t="s">
        <v>1122</v>
      </c>
      <c r="C16505" s="1" t="s">
        <v>7777</v>
      </c>
      <c r="D16505" s="1" t="s">
        <v>34</v>
      </c>
      <c r="E16505" s="39">
        <v>8581.2198097289656</v>
      </c>
      <c r="F16505" s="39">
        <v>49062.113414926062</v>
      </c>
      <c r="G16505" s="39">
        <v>20976.928298889077</v>
      </c>
      <c r="H16505" s="83">
        <v>20987.553595754638</v>
      </c>
      <c r="I16505" s="85">
        <v>2.4457541073542926</v>
      </c>
    </row>
    <row r="16506" spans="1:9" hidden="1" x14ac:dyDescent="0.2">
      <c r="A16506" s="49" t="s">
        <v>12948</v>
      </c>
      <c r="B16506" s="1" t="s">
        <v>1122</v>
      </c>
      <c r="C16506" s="1" t="s">
        <v>7777</v>
      </c>
      <c r="D16506" s="1" t="s">
        <v>34</v>
      </c>
      <c r="E16506" s="39">
        <v>8629.752360651175</v>
      </c>
      <c r="F16506" s="39">
        <v>49339.592557805205</v>
      </c>
      <c r="G16506" s="39">
        <v>21101.572249670215</v>
      </c>
      <c r="H16506" s="83">
        <v>21110.73363381912</v>
      </c>
      <c r="I16506" s="85">
        <v>2.4462733983048115</v>
      </c>
    </row>
    <row r="16507" spans="1:9" x14ac:dyDescent="0.2">
      <c r="A16507" s="49" t="s">
        <v>12946</v>
      </c>
      <c r="B16507" s="1" t="s">
        <v>1121</v>
      </c>
      <c r="C16507" s="1" t="s">
        <v>7776</v>
      </c>
      <c r="D16507" s="1" t="s">
        <v>34</v>
      </c>
      <c r="E16507" s="39">
        <v>8058.25</v>
      </c>
      <c r="F16507" s="39">
        <v>72509.526712205436</v>
      </c>
      <c r="G16507" s="39">
        <v>30992.207842092786</v>
      </c>
      <c r="H16507" s="83">
        <v>31008.934879200271</v>
      </c>
      <c r="I16507" s="85">
        <v>3.8480978970868702</v>
      </c>
    </row>
    <row r="16508" spans="1:9" hidden="1" x14ac:dyDescent="0.2">
      <c r="A16508" s="49" t="s">
        <v>12947</v>
      </c>
      <c r="B16508" s="1" t="s">
        <v>1121</v>
      </c>
      <c r="C16508" s="1" t="s">
        <v>7776</v>
      </c>
      <c r="D16508" s="1" t="s">
        <v>34</v>
      </c>
      <c r="E16508" s="39">
        <v>8102.2363049560918</v>
      </c>
      <c r="F16508" s="39">
        <v>72905.323089109224</v>
      </c>
      <c r="G16508" s="39">
        <v>31171.297536936552</v>
      </c>
      <c r="H16508" s="83">
        <v>31187.086516395102</v>
      </c>
      <c r="I16508" s="85">
        <v>3.8491948818276431</v>
      </c>
    </row>
    <row r="16509" spans="1:9" hidden="1" x14ac:dyDescent="0.2">
      <c r="A16509" s="49" t="s">
        <v>12948</v>
      </c>
      <c r="B16509" s="1" t="s">
        <v>1121</v>
      </c>
      <c r="C16509" s="1" t="s">
        <v>7776</v>
      </c>
      <c r="D16509" s="1" t="s">
        <v>34</v>
      </c>
      <c r="E16509" s="39">
        <v>8149.6226891740707</v>
      </c>
      <c r="F16509" s="39">
        <v>73331.71396706019</v>
      </c>
      <c r="G16509" s="39">
        <v>31362.530176047836</v>
      </c>
      <c r="H16509" s="83">
        <v>31376.146421483238</v>
      </c>
      <c r="I16509" s="85">
        <v>3.8500121561656098</v>
      </c>
    </row>
    <row r="16510" spans="1:9" x14ac:dyDescent="0.2">
      <c r="A16510" s="49" t="s">
        <v>12946</v>
      </c>
      <c r="B16510" s="1" t="s">
        <v>1120</v>
      </c>
      <c r="C16510" s="1" t="s">
        <v>7775</v>
      </c>
      <c r="D16510" s="1" t="s">
        <v>34</v>
      </c>
      <c r="E16510" s="39">
        <v>2585.3333333333339</v>
      </c>
      <c r="F16510" s="39">
        <v>19919.146241428458</v>
      </c>
      <c r="G16510" s="39">
        <v>8513.8925647886808</v>
      </c>
      <c r="H16510" s="83">
        <v>8518.4876616461224</v>
      </c>
      <c r="I16510" s="85">
        <v>3.2949281826893193</v>
      </c>
    </row>
    <row r="16511" spans="1:9" hidden="1" x14ac:dyDescent="0.2">
      <c r="A16511" s="49" t="s">
        <v>12947</v>
      </c>
      <c r="B16511" s="1" t="s">
        <v>1120</v>
      </c>
      <c r="C16511" s="1" t="s">
        <v>7775</v>
      </c>
      <c r="D16511" s="1" t="s">
        <v>34</v>
      </c>
      <c r="E16511" s="39">
        <v>2599.8046424722743</v>
      </c>
      <c r="F16511" s="39">
        <v>20030.642936777916</v>
      </c>
      <c r="G16511" s="39">
        <v>8564.2735589455551</v>
      </c>
      <c r="H16511" s="83">
        <v>8568.6115605683408</v>
      </c>
      <c r="I16511" s="85">
        <v>3.2958674742653171</v>
      </c>
    </row>
    <row r="16512" spans="1:9" hidden="1" x14ac:dyDescent="0.2">
      <c r="A16512" s="49" t="s">
        <v>12948</v>
      </c>
      <c r="B16512" s="1" t="s">
        <v>1120</v>
      </c>
      <c r="C16512" s="1" t="s">
        <v>7775</v>
      </c>
      <c r="D16512" s="1" t="s">
        <v>34</v>
      </c>
      <c r="E16512" s="39">
        <v>2615.7334431028348</v>
      </c>
      <c r="F16512" s="39">
        <v>20153.369126519032</v>
      </c>
      <c r="G16512" s="39">
        <v>8619.1991593623297</v>
      </c>
      <c r="H16512" s="83">
        <v>8622.9412404556515</v>
      </c>
      <c r="I16512" s="85">
        <v>3.2965672642189978</v>
      </c>
    </row>
    <row r="16513" spans="1:9" x14ac:dyDescent="0.2">
      <c r="A16513" s="49" t="s">
        <v>12946</v>
      </c>
      <c r="B16513" s="1" t="s">
        <v>1119</v>
      </c>
      <c r="C16513" s="1" t="s">
        <v>7774</v>
      </c>
      <c r="D16513" s="1" t="s">
        <v>34</v>
      </c>
      <c r="E16513" s="39">
        <v>8252.75</v>
      </c>
      <c r="F16513" s="39">
        <v>50437.083528998919</v>
      </c>
      <c r="G16513" s="39">
        <v>21557.947576792074</v>
      </c>
      <c r="H16513" s="83">
        <v>21569.582778482625</v>
      </c>
      <c r="I16513" s="85">
        <v>2.6136236743488688</v>
      </c>
    </row>
    <row r="16514" spans="1:9" hidden="1" x14ac:dyDescent="0.2">
      <c r="A16514" s="49" t="s">
        <v>12947</v>
      </c>
      <c r="B16514" s="1" t="s">
        <v>1119</v>
      </c>
      <c r="C16514" s="1" t="s">
        <v>7774</v>
      </c>
      <c r="D16514" s="1" t="s">
        <v>34</v>
      </c>
      <c r="E16514" s="39">
        <v>8297.8990403282351</v>
      </c>
      <c r="F16514" s="39">
        <v>50713.01408769624</v>
      </c>
      <c r="G16514" s="39">
        <v>21682.785071678489</v>
      </c>
      <c r="H16514" s="83">
        <v>21693.767901241332</v>
      </c>
      <c r="I16514" s="85">
        <v>2.614368745125538</v>
      </c>
    </row>
    <row r="16515" spans="1:9" hidden="1" x14ac:dyDescent="0.2">
      <c r="A16515" s="49" t="s">
        <v>12948</v>
      </c>
      <c r="B16515" s="1" t="s">
        <v>1119</v>
      </c>
      <c r="C16515" s="1" t="s">
        <v>7774</v>
      </c>
      <c r="D16515" s="1" t="s">
        <v>34</v>
      </c>
      <c r="E16515" s="39">
        <v>8342.9796723146137</v>
      </c>
      <c r="F16515" s="39">
        <v>50988.526565480861</v>
      </c>
      <c r="G16515" s="39">
        <v>21806.788857552434</v>
      </c>
      <c r="H16515" s="83">
        <v>21816.256416055388</v>
      </c>
      <c r="I16515" s="85">
        <v>2.6149238369177099</v>
      </c>
    </row>
    <row r="16516" spans="1:9" x14ac:dyDescent="0.2">
      <c r="A16516" s="49" t="s">
        <v>12946</v>
      </c>
      <c r="B16516" s="1" t="s">
        <v>1118</v>
      </c>
      <c r="C16516" s="1" t="s">
        <v>7773</v>
      </c>
      <c r="D16516" s="1" t="s">
        <v>34</v>
      </c>
      <c r="E16516" s="39">
        <v>4266.666666666667</v>
      </c>
      <c r="F16516" s="39">
        <v>13720.186385468072</v>
      </c>
      <c r="G16516" s="39">
        <v>5864.3172472825108</v>
      </c>
      <c r="H16516" s="83">
        <v>5867.4823219588661</v>
      </c>
      <c r="I16516" s="85">
        <v>1.3751911692091092</v>
      </c>
    </row>
    <row r="16517" spans="1:9" hidden="1" x14ac:dyDescent="0.2">
      <c r="A16517" s="49" t="s">
        <v>12947</v>
      </c>
      <c r="B16517" s="1" t="s">
        <v>1118</v>
      </c>
      <c r="C16517" s="1" t="s">
        <v>7773</v>
      </c>
      <c r="D16517" s="1" t="s">
        <v>34</v>
      </c>
      <c r="E16517" s="39">
        <v>4293.3960591909918</v>
      </c>
      <c r="F16517" s="39">
        <v>13806.139255953402</v>
      </c>
      <c r="G16517" s="39">
        <v>5902.9335081294066</v>
      </c>
      <c r="H16517" s="83">
        <v>5905.923479778633</v>
      </c>
      <c r="I16517" s="85">
        <v>1.3755831976264243</v>
      </c>
    </row>
    <row r="16518" spans="1:9" hidden="1" x14ac:dyDescent="0.2">
      <c r="A16518" s="49" t="s">
        <v>12948</v>
      </c>
      <c r="B16518" s="1" t="s">
        <v>1118</v>
      </c>
      <c r="C16518" s="1" t="s">
        <v>7773</v>
      </c>
      <c r="D16518" s="1" t="s">
        <v>34</v>
      </c>
      <c r="E16518" s="39">
        <v>4320.5065370344892</v>
      </c>
      <c r="F16518" s="39">
        <v>13893.317570565563</v>
      </c>
      <c r="G16518" s="39">
        <v>5941.8983681194622</v>
      </c>
      <c r="H16518" s="83">
        <v>5944.4780817483816</v>
      </c>
      <c r="I16518" s="85">
        <v>1.3758752661970406</v>
      </c>
    </row>
    <row r="16519" spans="1:9" x14ac:dyDescent="0.2">
      <c r="A16519" s="49" t="s">
        <v>12946</v>
      </c>
      <c r="B16519" s="1" t="s">
        <v>1117</v>
      </c>
      <c r="C16519" s="1" t="s">
        <v>7772</v>
      </c>
      <c r="D16519" s="1" t="s">
        <v>34</v>
      </c>
      <c r="E16519" s="39">
        <v>3661.5</v>
      </c>
      <c r="F16519" s="39">
        <v>7237.790672457284</v>
      </c>
      <c r="G16519" s="39">
        <v>3093.59504894683</v>
      </c>
      <c r="H16519" s="83">
        <v>3095.2647163497759</v>
      </c>
      <c r="I16519" s="85">
        <v>0.84535428549768565</v>
      </c>
    </row>
    <row r="16520" spans="1:9" hidden="1" x14ac:dyDescent="0.2">
      <c r="A16520" s="49" t="s">
        <v>12947</v>
      </c>
      <c r="B16520" s="1" t="s">
        <v>1117</v>
      </c>
      <c r="C16520" s="1" t="s">
        <v>7772</v>
      </c>
      <c r="D16520" s="1" t="s">
        <v>34</v>
      </c>
      <c r="E16520" s="39">
        <v>3684.6321171352356</v>
      </c>
      <c r="F16520" s="39">
        <v>7283.5165830501001</v>
      </c>
      <c r="G16520" s="39">
        <v>3114.1301197989123</v>
      </c>
      <c r="H16520" s="83">
        <v>3115.7074983611778</v>
      </c>
      <c r="I16520" s="85">
        <v>0.84559527228558418</v>
      </c>
    </row>
    <row r="16521" spans="1:9" hidden="1" x14ac:dyDescent="0.2">
      <c r="A16521" s="49" t="s">
        <v>12948</v>
      </c>
      <c r="B16521" s="1" t="s">
        <v>1117</v>
      </c>
      <c r="C16521" s="1" t="s">
        <v>7772</v>
      </c>
      <c r="D16521" s="1" t="s">
        <v>34</v>
      </c>
      <c r="E16521" s="39">
        <v>3709.6380618763956</v>
      </c>
      <c r="F16521" s="39">
        <v>7332.9465417018955</v>
      </c>
      <c r="G16521" s="39">
        <v>3136.156851546873</v>
      </c>
      <c r="H16521" s="83">
        <v>3137.5184343392971</v>
      </c>
      <c r="I16521" s="85">
        <v>0.84577481199130489</v>
      </c>
    </row>
    <row r="16522" spans="1:9" x14ac:dyDescent="0.2">
      <c r="A16522" s="49" t="s">
        <v>12946</v>
      </c>
      <c r="B16522" s="1" t="s">
        <v>1116</v>
      </c>
      <c r="C16522" s="1" t="s">
        <v>7771</v>
      </c>
      <c r="D16522" s="1" t="s">
        <v>34</v>
      </c>
      <c r="E16522" s="39">
        <v>1576.6666666666665</v>
      </c>
      <c r="F16522" s="39">
        <v>3033.2555312752647</v>
      </c>
      <c r="G16522" s="39">
        <v>1296.4818572955387</v>
      </c>
      <c r="H16522" s="83">
        <v>1297.1815912495267</v>
      </c>
      <c r="I16522" s="85">
        <v>0.82273673863606356</v>
      </c>
    </row>
    <row r="16523" spans="1:9" hidden="1" x14ac:dyDescent="0.2">
      <c r="A16523" s="49" t="s">
        <v>12947</v>
      </c>
      <c r="B16523" s="1" t="s">
        <v>1116</v>
      </c>
      <c r="C16523" s="1" t="s">
        <v>7771</v>
      </c>
      <c r="D16523" s="1" t="s">
        <v>34</v>
      </c>
      <c r="E16523" s="39">
        <v>1587.9699421679461</v>
      </c>
      <c r="F16523" s="39">
        <v>3055.001232925868</v>
      </c>
      <c r="G16523" s="39">
        <v>1306.1920360855747</v>
      </c>
      <c r="H16523" s="83">
        <v>1306.8536524075209</v>
      </c>
      <c r="I16523" s="85">
        <v>0.82297127779595347</v>
      </c>
    </row>
    <row r="16524" spans="1:9" hidden="1" x14ac:dyDescent="0.2">
      <c r="A16524" s="49" t="s">
        <v>12948</v>
      </c>
      <c r="B16524" s="1" t="s">
        <v>1116</v>
      </c>
      <c r="C16524" s="1" t="s">
        <v>7771</v>
      </c>
      <c r="D16524" s="1" t="s">
        <v>34</v>
      </c>
      <c r="E16524" s="39">
        <v>1599.8920465740739</v>
      </c>
      <c r="F16524" s="39">
        <v>3077.9374628207906</v>
      </c>
      <c r="G16524" s="39">
        <v>1316.373248838371</v>
      </c>
      <c r="H16524" s="83">
        <v>1316.9447608031319</v>
      </c>
      <c r="I16524" s="85">
        <v>0.82314601389710595</v>
      </c>
    </row>
    <row r="16525" spans="1:9" x14ac:dyDescent="0.2">
      <c r="A16525" s="49" t="s">
        <v>12946</v>
      </c>
      <c r="B16525" s="1" t="s">
        <v>1115</v>
      </c>
      <c r="C16525" s="1" t="s">
        <v>7770</v>
      </c>
      <c r="D16525" s="1" t="s">
        <v>34</v>
      </c>
      <c r="E16525" s="39">
        <v>7754.5833333333339</v>
      </c>
      <c r="F16525" s="39">
        <v>14147.421596723112</v>
      </c>
      <c r="G16525" s="39">
        <v>6046.9272168280404</v>
      </c>
      <c r="H16525" s="83">
        <v>6050.1908493016454</v>
      </c>
      <c r="I16525" s="85">
        <v>0.78020837345247152</v>
      </c>
    </row>
    <row r="16526" spans="1:9" hidden="1" x14ac:dyDescent="0.2">
      <c r="A16526" s="49" t="s">
        <v>12947</v>
      </c>
      <c r="B16526" s="1" t="s">
        <v>1115</v>
      </c>
      <c r="C16526" s="1" t="s">
        <v>7770</v>
      </c>
      <c r="D16526" s="1" t="s">
        <v>34</v>
      </c>
      <c r="E16526" s="39">
        <v>7809.1850930086857</v>
      </c>
      <c r="F16526" s="39">
        <v>14247.03676375983</v>
      </c>
      <c r="G16526" s="39">
        <v>6091.443027281116</v>
      </c>
      <c r="H16526" s="83">
        <v>6094.5284833394244</v>
      </c>
      <c r="I16526" s="85">
        <v>0.78043078896870577</v>
      </c>
    </row>
    <row r="16527" spans="1:9" hidden="1" x14ac:dyDescent="0.2">
      <c r="A16527" s="49" t="s">
        <v>12948</v>
      </c>
      <c r="B16527" s="1" t="s">
        <v>1115</v>
      </c>
      <c r="C16527" s="1" t="s">
        <v>7770</v>
      </c>
      <c r="D16527" s="1" t="s">
        <v>34</v>
      </c>
      <c r="E16527" s="39">
        <v>7865.0077238379945</v>
      </c>
      <c r="F16527" s="39">
        <v>14348.879281795031</v>
      </c>
      <c r="G16527" s="39">
        <v>6136.7331420878436</v>
      </c>
      <c r="H16527" s="83">
        <v>6139.3974444947344</v>
      </c>
      <c r="I16527" s="85">
        <v>0.78059649272649534</v>
      </c>
    </row>
    <row r="16528" spans="1:9" x14ac:dyDescent="0.2">
      <c r="A16528" s="49" t="s">
        <v>12946</v>
      </c>
      <c r="B16528" s="1" t="s">
        <v>1114</v>
      </c>
      <c r="C16528" s="1" t="s">
        <v>7769</v>
      </c>
      <c r="D16528" s="1" t="s">
        <v>34</v>
      </c>
      <c r="E16528" s="39">
        <v>4670.333333333333</v>
      </c>
      <c r="F16528" s="39">
        <v>18555.285233260711</v>
      </c>
      <c r="G16528" s="39">
        <v>7930.9475953555002</v>
      </c>
      <c r="H16528" s="83">
        <v>7935.2280666081761</v>
      </c>
      <c r="I16528" s="85">
        <v>1.6990710298925509</v>
      </c>
    </row>
    <row r="16529" spans="1:9" hidden="1" x14ac:dyDescent="0.2">
      <c r="A16529" s="49" t="s">
        <v>12947</v>
      </c>
      <c r="B16529" s="1" t="s">
        <v>1114</v>
      </c>
      <c r="C16529" s="1" t="s">
        <v>7769</v>
      </c>
      <c r="D16529" s="1" t="s">
        <v>34</v>
      </c>
      <c r="E16529" s="39">
        <v>4695.6539850352729</v>
      </c>
      <c r="F16529" s="39">
        <v>18655.884458431265</v>
      </c>
      <c r="G16529" s="39">
        <v>7976.4837549336844</v>
      </c>
      <c r="H16529" s="83">
        <v>7980.5240274956104</v>
      </c>
      <c r="I16529" s="85">
        <v>1.6995553873707461</v>
      </c>
    </row>
    <row r="16530" spans="1:9" hidden="1" x14ac:dyDescent="0.2">
      <c r="A16530" s="49" t="s">
        <v>12948</v>
      </c>
      <c r="B16530" s="1" t="s">
        <v>1114</v>
      </c>
      <c r="C16530" s="1" t="s">
        <v>7769</v>
      </c>
      <c r="D16530" s="1" t="s">
        <v>34</v>
      </c>
      <c r="E16530" s="39">
        <v>4723.1877047460184</v>
      </c>
      <c r="F16530" s="39">
        <v>18765.276226920068</v>
      </c>
      <c r="G16530" s="39">
        <v>8025.539157492125</v>
      </c>
      <c r="H16530" s="83">
        <v>8029.0234972538228</v>
      </c>
      <c r="I16530" s="85">
        <v>1.6999162428344716</v>
      </c>
    </row>
    <row r="16531" spans="1:9" x14ac:dyDescent="0.2">
      <c r="A16531" s="49" t="s">
        <v>12946</v>
      </c>
      <c r="B16531" s="1" t="s">
        <v>1113</v>
      </c>
      <c r="C16531" s="1" t="s">
        <v>7768</v>
      </c>
      <c r="D16531" s="1" t="s">
        <v>34</v>
      </c>
      <c r="E16531" s="39">
        <v>8046.8333333333339</v>
      </c>
      <c r="F16531" s="39">
        <v>35008.824014441678</v>
      </c>
      <c r="G16531" s="39">
        <v>14963.561332695734</v>
      </c>
      <c r="H16531" s="83">
        <v>14971.637428692102</v>
      </c>
      <c r="I16531" s="85">
        <v>1.8605626348284543</v>
      </c>
    </row>
    <row r="16532" spans="1:9" hidden="1" x14ac:dyDescent="0.2">
      <c r="A16532" s="49" t="s">
        <v>12947</v>
      </c>
      <c r="B16532" s="1" t="s">
        <v>1113</v>
      </c>
      <c r="C16532" s="1" t="s">
        <v>7768</v>
      </c>
      <c r="D16532" s="1" t="s">
        <v>34</v>
      </c>
      <c r="E16532" s="39">
        <v>8095.8191391641485</v>
      </c>
      <c r="F16532" s="39">
        <v>35221.943310504714</v>
      </c>
      <c r="G16532" s="39">
        <v>15059.444608988551</v>
      </c>
      <c r="H16532" s="83">
        <v>15067.072564203017</v>
      </c>
      <c r="I16532" s="85">
        <v>1.8610930290320955</v>
      </c>
    </row>
    <row r="16533" spans="1:9" hidden="1" x14ac:dyDescent="0.2">
      <c r="A16533" s="49" t="s">
        <v>12948</v>
      </c>
      <c r="B16533" s="1" t="s">
        <v>1113</v>
      </c>
      <c r="C16533" s="1" t="s">
        <v>7768</v>
      </c>
      <c r="D16533" s="1" t="s">
        <v>34</v>
      </c>
      <c r="E16533" s="39">
        <v>8143.8273022672201</v>
      </c>
      <c r="F16533" s="39">
        <v>35430.809241201932</v>
      </c>
      <c r="G16533" s="39">
        <v>15153.059486488057</v>
      </c>
      <c r="H16533" s="83">
        <v>15159.638285325622</v>
      </c>
      <c r="I16533" s="85">
        <v>1.8614881827252425</v>
      </c>
    </row>
    <row r="16534" spans="1:9" x14ac:dyDescent="0.2">
      <c r="A16534" s="49" t="s">
        <v>12946</v>
      </c>
      <c r="B16534" s="1" t="s">
        <v>1112</v>
      </c>
      <c r="C16534" s="1" t="s">
        <v>7767</v>
      </c>
      <c r="D16534" s="1" t="s">
        <v>34</v>
      </c>
      <c r="E16534" s="39">
        <v>7824</v>
      </c>
      <c r="F16534" s="39">
        <v>52884.489264526004</v>
      </c>
      <c r="G16534" s="39">
        <v>22604.024012105747</v>
      </c>
      <c r="H16534" s="83">
        <v>22616.223799560561</v>
      </c>
      <c r="I16534" s="85">
        <v>2.890621651273078</v>
      </c>
    </row>
    <row r="16535" spans="1:9" hidden="1" x14ac:dyDescent="0.2">
      <c r="A16535" s="49" t="s">
        <v>12947</v>
      </c>
      <c r="B16535" s="1" t="s">
        <v>1112</v>
      </c>
      <c r="C16535" s="1" t="s">
        <v>7767</v>
      </c>
      <c r="D16535" s="1" t="s">
        <v>34</v>
      </c>
      <c r="E16535" s="39">
        <v>7870.7890883884093</v>
      </c>
      <c r="F16535" s="39">
        <v>53200.749111480734</v>
      </c>
      <c r="G16535" s="39">
        <v>22746.437564167456</v>
      </c>
      <c r="H16535" s="83">
        <v>22757.959158192545</v>
      </c>
      <c r="I16535" s="85">
        <v>2.891445686400977</v>
      </c>
    </row>
    <row r="16536" spans="1:9" hidden="1" x14ac:dyDescent="0.2">
      <c r="A16536" s="49" t="s">
        <v>12948</v>
      </c>
      <c r="B16536" s="1" t="s">
        <v>1112</v>
      </c>
      <c r="C16536" s="1" t="s">
        <v>7767</v>
      </c>
      <c r="D16536" s="1" t="s">
        <v>34</v>
      </c>
      <c r="E16536" s="39">
        <v>7920.4560202947432</v>
      </c>
      <c r="F16536" s="39">
        <v>53536.46106536653</v>
      </c>
      <c r="G16536" s="39">
        <v>22896.490274802167</v>
      </c>
      <c r="H16536" s="83">
        <v>22906.430934227315</v>
      </c>
      <c r="I16536" s="85">
        <v>2.8920596081253036</v>
      </c>
    </row>
    <row r="16537" spans="1:9" x14ac:dyDescent="0.2">
      <c r="A16537" s="49" t="s">
        <v>12946</v>
      </c>
      <c r="B16537" s="1" t="s">
        <v>1111</v>
      </c>
      <c r="C16537" s="1" t="s">
        <v>7766</v>
      </c>
      <c r="D16537" s="1" t="s">
        <v>34</v>
      </c>
      <c r="E16537" s="39">
        <v>8411.3333333333339</v>
      </c>
      <c r="F16537" s="39">
        <v>66875.451181757555</v>
      </c>
      <c r="G16537" s="39">
        <v>28584.076831519007</v>
      </c>
      <c r="H16537" s="83">
        <v>28599.504158164469</v>
      </c>
      <c r="I16537" s="85">
        <v>3.4001154186610685</v>
      </c>
    </row>
    <row r="16538" spans="1:9" hidden="1" x14ac:dyDescent="0.2">
      <c r="A16538" s="49" t="s">
        <v>12947</v>
      </c>
      <c r="B16538" s="1" t="s">
        <v>1111</v>
      </c>
      <c r="C16538" s="1" t="s">
        <v>7766</v>
      </c>
      <c r="D16538" s="1" t="s">
        <v>34</v>
      </c>
      <c r="E16538" s="39">
        <v>8457.6197822126687</v>
      </c>
      <c r="F16538" s="39">
        <v>67243.457897189932</v>
      </c>
      <c r="G16538" s="39">
        <v>28750.518408152951</v>
      </c>
      <c r="H16538" s="83">
        <v>28765.081207280295</v>
      </c>
      <c r="I16538" s="85">
        <v>3.4010846961667056</v>
      </c>
    </row>
    <row r="16539" spans="1:9" hidden="1" x14ac:dyDescent="0.2">
      <c r="A16539" s="49" t="s">
        <v>12948</v>
      </c>
      <c r="B16539" s="1" t="s">
        <v>1111</v>
      </c>
      <c r="C16539" s="1" t="s">
        <v>7766</v>
      </c>
      <c r="D16539" s="1" t="s">
        <v>34</v>
      </c>
      <c r="E16539" s="39">
        <v>8506.139052465609</v>
      </c>
      <c r="F16539" s="39">
        <v>67629.216963034618</v>
      </c>
      <c r="G16539" s="39">
        <v>28923.684488520208</v>
      </c>
      <c r="H16539" s="83">
        <v>28936.241893317627</v>
      </c>
      <c r="I16539" s="85">
        <v>3.401806826203964</v>
      </c>
    </row>
    <row r="16540" spans="1:9" x14ac:dyDescent="0.2">
      <c r="A16540" s="49" t="s">
        <v>12946</v>
      </c>
      <c r="B16540" s="1" t="s">
        <v>1110</v>
      </c>
      <c r="C16540" s="1" t="s">
        <v>7765</v>
      </c>
      <c r="D16540" s="1" t="s">
        <v>34</v>
      </c>
      <c r="E16540" s="39">
        <v>6997.75</v>
      </c>
      <c r="F16540" s="39">
        <v>18454.099873348936</v>
      </c>
      <c r="G16540" s="39">
        <v>7887.698689354369</v>
      </c>
      <c r="H16540" s="83">
        <v>7891.9558184153811</v>
      </c>
      <c r="I16540" s="85">
        <v>1.1277847620185604</v>
      </c>
    </row>
    <row r="16541" spans="1:9" hidden="1" x14ac:dyDescent="0.2">
      <c r="A16541" s="49" t="s">
        <v>12947</v>
      </c>
      <c r="B16541" s="1" t="s">
        <v>1110</v>
      </c>
      <c r="C16541" s="1" t="s">
        <v>7765</v>
      </c>
      <c r="D16541" s="1" t="s">
        <v>34</v>
      </c>
      <c r="E16541" s="39">
        <v>7040.1138524608687</v>
      </c>
      <c r="F16541" s="39">
        <v>18565.819606739336</v>
      </c>
      <c r="G16541" s="39">
        <v>7937.9757534496539</v>
      </c>
      <c r="H16541" s="83">
        <v>7941.9965208227532</v>
      </c>
      <c r="I16541" s="85">
        <v>1.1281062618108983</v>
      </c>
    </row>
    <row r="16542" spans="1:9" hidden="1" x14ac:dyDescent="0.2">
      <c r="A16542" s="49" t="s">
        <v>12948</v>
      </c>
      <c r="B16542" s="1" t="s">
        <v>1110</v>
      </c>
      <c r="C16542" s="1" t="s">
        <v>7765</v>
      </c>
      <c r="D16542" s="1" t="s">
        <v>34</v>
      </c>
      <c r="E16542" s="39">
        <v>7082.6935216745587</v>
      </c>
      <c r="F16542" s="39">
        <v>18678.108480769362</v>
      </c>
      <c r="G16542" s="39">
        <v>7988.2592287800053</v>
      </c>
      <c r="H16542" s="83">
        <v>7991.7273832193987</v>
      </c>
      <c r="I16542" s="85">
        <v>1.1283457852246468</v>
      </c>
    </row>
    <row r="16543" spans="1:9" x14ac:dyDescent="0.2">
      <c r="A16543" s="49" t="s">
        <v>12946</v>
      </c>
      <c r="B16543" s="1" t="s">
        <v>1109</v>
      </c>
      <c r="C16543" s="1" t="s">
        <v>7764</v>
      </c>
      <c r="D16543" s="1" t="s">
        <v>34</v>
      </c>
      <c r="E16543" s="39">
        <v>50811.916666666664</v>
      </c>
      <c r="F16543" s="39">
        <v>200762.11327666193</v>
      </c>
      <c r="G16543" s="39">
        <v>85810.257267073437</v>
      </c>
      <c r="H16543" s="83">
        <v>85856.57056507474</v>
      </c>
      <c r="I16543" s="85">
        <v>1.6896936033392707</v>
      </c>
    </row>
    <row r="16544" spans="1:9" hidden="1" x14ac:dyDescent="0.2">
      <c r="A16544" s="49" t="s">
        <v>12947</v>
      </c>
      <c r="B16544" s="1" t="s">
        <v>1109</v>
      </c>
      <c r="C16544" s="1" t="s">
        <v>7764</v>
      </c>
      <c r="D16544" s="1" t="s">
        <v>34</v>
      </c>
      <c r="E16544" s="39">
        <v>50788.21200704739</v>
      </c>
      <c r="F16544" s="39">
        <v>200668.45419289049</v>
      </c>
      <c r="G16544" s="39">
        <v>85797.522415178959</v>
      </c>
      <c r="H16544" s="83">
        <v>85840.980834495713</v>
      </c>
      <c r="I16544" s="85">
        <v>1.6901752875762666</v>
      </c>
    </row>
    <row r="16545" spans="1:9" hidden="1" x14ac:dyDescent="0.2">
      <c r="A16545" s="49" t="s">
        <v>12948</v>
      </c>
      <c r="B16545" s="1" t="s">
        <v>1109</v>
      </c>
      <c r="C16545" s="1" t="s">
        <v>7764</v>
      </c>
      <c r="D16545" s="1" t="s">
        <v>34</v>
      </c>
      <c r="E16545" s="39">
        <v>50834.909879917337</v>
      </c>
      <c r="F16545" s="39">
        <v>200852.961376597</v>
      </c>
      <c r="G16545" s="39">
        <v>85900.856823715483</v>
      </c>
      <c r="H16545" s="83">
        <v>85938.151236604288</v>
      </c>
      <c r="I16545" s="85">
        <v>1.6905341514248404</v>
      </c>
    </row>
    <row r="16546" spans="1:9" x14ac:dyDescent="0.2">
      <c r="A16546" s="49" t="s">
        <v>12946</v>
      </c>
      <c r="B16546" s="1" t="s">
        <v>1108</v>
      </c>
      <c r="C16546" s="1" t="s">
        <v>7763</v>
      </c>
      <c r="D16546" s="1" t="s">
        <v>34</v>
      </c>
      <c r="E16546" s="39">
        <v>8364.5833333333321</v>
      </c>
      <c r="F16546" s="39">
        <v>26929.860874664955</v>
      </c>
      <c r="G16546" s="39">
        <v>11510.430190765113</v>
      </c>
      <c r="H16546" s="83">
        <v>11516.642571435281</v>
      </c>
      <c r="I16546" s="85">
        <v>1.3768339811429477</v>
      </c>
    </row>
    <row r="16547" spans="1:9" hidden="1" x14ac:dyDescent="0.2">
      <c r="A16547" s="49" t="s">
        <v>12947</v>
      </c>
      <c r="B16547" s="1" t="s">
        <v>1108</v>
      </c>
      <c r="C16547" s="1" t="s">
        <v>7763</v>
      </c>
      <c r="D16547" s="1" t="s">
        <v>34</v>
      </c>
      <c r="E16547" s="39">
        <v>8374.0766308258389</v>
      </c>
      <c r="F16547" s="39">
        <v>26960.424642222417</v>
      </c>
      <c r="G16547" s="39">
        <v>11527.161291332524</v>
      </c>
      <c r="H16547" s="83">
        <v>11533.000063768242</v>
      </c>
      <c r="I16547" s="85">
        <v>1.3772264778798513</v>
      </c>
    </row>
    <row r="16548" spans="1:9" hidden="1" x14ac:dyDescent="0.2">
      <c r="A16548" s="49" t="s">
        <v>12948</v>
      </c>
      <c r="B16548" s="1" t="s">
        <v>1108</v>
      </c>
      <c r="C16548" s="1" t="s">
        <v>7763</v>
      </c>
      <c r="D16548" s="1" t="s">
        <v>34</v>
      </c>
      <c r="E16548" s="39">
        <v>8389.1145706315401</v>
      </c>
      <c r="F16548" s="39">
        <v>27008.839441940567</v>
      </c>
      <c r="G16548" s="39">
        <v>11551.148830346236</v>
      </c>
      <c r="H16548" s="83">
        <v>11556.163836363034</v>
      </c>
      <c r="I16548" s="85">
        <v>1.3775188953574007</v>
      </c>
    </row>
    <row r="16549" spans="1:9" x14ac:dyDescent="0.2">
      <c r="A16549" s="49" t="s">
        <v>12946</v>
      </c>
      <c r="B16549" s="1" t="s">
        <v>1107</v>
      </c>
      <c r="C16549" s="1" t="s">
        <v>7762</v>
      </c>
      <c r="D16549" s="1" t="s">
        <v>34</v>
      </c>
      <c r="E16549" s="39">
        <v>2942.0833333333335</v>
      </c>
      <c r="F16549" s="39">
        <v>10406.427147701685</v>
      </c>
      <c r="G16549" s="39">
        <v>4447.9417764683649</v>
      </c>
      <c r="H16549" s="83">
        <v>4450.3424085087145</v>
      </c>
      <c r="I16549" s="85">
        <v>1.5126500184706011</v>
      </c>
    </row>
    <row r="16550" spans="1:9" hidden="1" x14ac:dyDescent="0.2">
      <c r="A16550" s="49" t="s">
        <v>12947</v>
      </c>
      <c r="B16550" s="1" t="s">
        <v>1107</v>
      </c>
      <c r="C16550" s="1" t="s">
        <v>7762</v>
      </c>
      <c r="D16550" s="1" t="s">
        <v>34</v>
      </c>
      <c r="E16550" s="39">
        <v>2960.5568819205869</v>
      </c>
      <c r="F16550" s="39">
        <v>10471.769837133588</v>
      </c>
      <c r="G16550" s="39">
        <v>4477.2952028844365</v>
      </c>
      <c r="H16550" s="83">
        <v>4479.5630559279116</v>
      </c>
      <c r="I16550" s="85">
        <v>1.513081232549029</v>
      </c>
    </row>
    <row r="16551" spans="1:9" hidden="1" x14ac:dyDescent="0.2">
      <c r="A16551" s="49" t="s">
        <v>12948</v>
      </c>
      <c r="B16551" s="1" t="s">
        <v>1107</v>
      </c>
      <c r="C16551" s="1" t="s">
        <v>7762</v>
      </c>
      <c r="D16551" s="1" t="s">
        <v>34</v>
      </c>
      <c r="E16551" s="39">
        <v>2980.8994919887746</v>
      </c>
      <c r="F16551" s="39">
        <v>10543.723573885447</v>
      </c>
      <c r="G16551" s="39">
        <v>4509.3429686155459</v>
      </c>
      <c r="H16551" s="83">
        <v>4511.3007290471314</v>
      </c>
      <c r="I16551" s="85">
        <v>1.5134024951768217</v>
      </c>
    </row>
    <row r="16552" spans="1:9" x14ac:dyDescent="0.2">
      <c r="A16552" s="49" t="s">
        <v>12946</v>
      </c>
      <c r="B16552" s="1" t="s">
        <v>1106</v>
      </c>
      <c r="C16552" s="1" t="s">
        <v>7761</v>
      </c>
      <c r="D16552" s="1" t="s">
        <v>34</v>
      </c>
      <c r="E16552" s="39">
        <v>6356.8333333333321</v>
      </c>
      <c r="F16552" s="39">
        <v>25683.833329572004</v>
      </c>
      <c r="G16552" s="39">
        <v>10977.849902277409</v>
      </c>
      <c r="H16552" s="83">
        <v>10983.774840042779</v>
      </c>
      <c r="I16552" s="85">
        <v>1.7278689347488709</v>
      </c>
    </row>
    <row r="16553" spans="1:9" hidden="1" x14ac:dyDescent="0.2">
      <c r="A16553" s="49" t="s">
        <v>12947</v>
      </c>
      <c r="B16553" s="1" t="s">
        <v>1106</v>
      </c>
      <c r="C16553" s="1" t="s">
        <v>7761</v>
      </c>
      <c r="D16553" s="1" t="s">
        <v>34</v>
      </c>
      <c r="E16553" s="39">
        <v>6392.4187774987586</v>
      </c>
      <c r="F16553" s="39">
        <v>25827.61098882115</v>
      </c>
      <c r="G16553" s="39">
        <v>11042.81707683785</v>
      </c>
      <c r="H16553" s="83">
        <v>11048.410517784096</v>
      </c>
      <c r="I16553" s="85">
        <v>1.7283615017017306</v>
      </c>
    </row>
    <row r="16554" spans="1:9" hidden="1" x14ac:dyDescent="0.2">
      <c r="A16554" s="49" t="s">
        <v>12948</v>
      </c>
      <c r="B16554" s="1" t="s">
        <v>1106</v>
      </c>
      <c r="C16554" s="1" t="s">
        <v>7761</v>
      </c>
      <c r="D16554" s="1" t="s">
        <v>34</v>
      </c>
      <c r="E16554" s="39">
        <v>6432.6395208235417</v>
      </c>
      <c r="F16554" s="39">
        <v>25990.116880320358</v>
      </c>
      <c r="G16554" s="39">
        <v>11115.461249197022</v>
      </c>
      <c r="H16554" s="83">
        <v>11120.287098630954</v>
      </c>
      <c r="I16554" s="85">
        <v>1.7287284733790389</v>
      </c>
    </row>
    <row r="16555" spans="1:9" x14ac:dyDescent="0.2">
      <c r="A16555" s="49" t="s">
        <v>12946</v>
      </c>
      <c r="B16555" s="1" t="s">
        <v>1105</v>
      </c>
      <c r="C16555" s="1" t="s">
        <v>7760</v>
      </c>
      <c r="D16555" s="1" t="s">
        <v>34</v>
      </c>
      <c r="E16555" s="39">
        <v>7435.583333333333</v>
      </c>
      <c r="F16555" s="39">
        <v>49274.931319476455</v>
      </c>
      <c r="G16555" s="39">
        <v>21061.217499313789</v>
      </c>
      <c r="H16555" s="83">
        <v>21072.584607085999</v>
      </c>
      <c r="I16555" s="85">
        <v>2.834019022101292</v>
      </c>
    </row>
    <row r="16556" spans="1:9" hidden="1" x14ac:dyDescent="0.2">
      <c r="A16556" s="49" t="s">
        <v>12947</v>
      </c>
      <c r="B16556" s="1" t="s">
        <v>1105</v>
      </c>
      <c r="C16556" s="1" t="s">
        <v>7760</v>
      </c>
      <c r="D16556" s="1" t="s">
        <v>34</v>
      </c>
      <c r="E16556" s="39">
        <v>7461.4030577359035</v>
      </c>
      <c r="F16556" s="39">
        <v>49446.036273800746</v>
      </c>
      <c r="G16556" s="39">
        <v>21141.077817170299</v>
      </c>
      <c r="H16556" s="83">
        <v>21151.786259543969</v>
      </c>
      <c r="I16556" s="85">
        <v>2.8348269214077666</v>
      </c>
    </row>
    <row r="16557" spans="1:9" hidden="1" x14ac:dyDescent="0.2">
      <c r="A16557" s="49" t="s">
        <v>12948</v>
      </c>
      <c r="B16557" s="1" t="s">
        <v>1105</v>
      </c>
      <c r="C16557" s="1" t="s">
        <v>7760</v>
      </c>
      <c r="D16557" s="1" t="s">
        <v>34</v>
      </c>
      <c r="E16557" s="39">
        <v>7489.8880872444342</v>
      </c>
      <c r="F16557" s="39">
        <v>49634.803961518512</v>
      </c>
      <c r="G16557" s="39">
        <v>21227.828354381349</v>
      </c>
      <c r="H16557" s="83">
        <v>21237.044553435167</v>
      </c>
      <c r="I16557" s="85">
        <v>2.8354288216405616</v>
      </c>
    </row>
    <row r="16558" spans="1:9" x14ac:dyDescent="0.2">
      <c r="A16558" s="49" t="s">
        <v>12946</v>
      </c>
      <c r="B16558" s="1" t="s">
        <v>1104</v>
      </c>
      <c r="C16558" s="1" t="s">
        <v>7759</v>
      </c>
      <c r="D16558" s="1" t="s">
        <v>34</v>
      </c>
      <c r="E16558" s="39">
        <v>9352.8333333333339</v>
      </c>
      <c r="F16558" s="39">
        <v>42809.678722891687</v>
      </c>
      <c r="G16558" s="39">
        <v>18297.822655760676</v>
      </c>
      <c r="H16558" s="83">
        <v>18307.698310961121</v>
      </c>
      <c r="I16558" s="85">
        <v>1.9574494336077608</v>
      </c>
    </row>
    <row r="16559" spans="1:9" hidden="1" x14ac:dyDescent="0.2">
      <c r="A16559" s="49" t="s">
        <v>12947</v>
      </c>
      <c r="B16559" s="1" t="s">
        <v>1104</v>
      </c>
      <c r="C16559" s="1" t="s">
        <v>7759</v>
      </c>
      <c r="D16559" s="1" t="s">
        <v>34</v>
      </c>
      <c r="E16559" s="39">
        <v>9415.711743020056</v>
      </c>
      <c r="F16559" s="39">
        <v>43097.485040117659</v>
      </c>
      <c r="G16559" s="39">
        <v>18426.700168891515</v>
      </c>
      <c r="H16559" s="83">
        <v>18436.033716528113</v>
      </c>
      <c r="I16559" s="85">
        <v>1.9580074475192908</v>
      </c>
    </row>
    <row r="16560" spans="1:9" hidden="1" x14ac:dyDescent="0.2">
      <c r="A16560" s="49" t="s">
        <v>12948</v>
      </c>
      <c r="B16560" s="1" t="s">
        <v>1104</v>
      </c>
      <c r="C16560" s="1" t="s">
        <v>7759</v>
      </c>
      <c r="D16560" s="1" t="s">
        <v>34</v>
      </c>
      <c r="E16560" s="39">
        <v>9477.7194803011826</v>
      </c>
      <c r="F16560" s="39">
        <v>43381.306125849806</v>
      </c>
      <c r="G16560" s="39">
        <v>18553.330460262754</v>
      </c>
      <c r="H16560" s="83">
        <v>18561.385508748095</v>
      </c>
      <c r="I16560" s="85">
        <v>1.9584231784161492</v>
      </c>
    </row>
    <row r="16561" spans="1:9" x14ac:dyDescent="0.2">
      <c r="A16561" s="49" t="s">
        <v>12946</v>
      </c>
      <c r="B16561" s="1" t="s">
        <v>1103</v>
      </c>
      <c r="C16561" s="1" t="s">
        <v>7758</v>
      </c>
      <c r="D16561" s="1" t="s">
        <v>34</v>
      </c>
      <c r="E16561" s="39">
        <v>1890</v>
      </c>
      <c r="F16561" s="39">
        <v>6475.0953411523569</v>
      </c>
      <c r="G16561" s="39">
        <v>2767.6018546757491</v>
      </c>
      <c r="H16561" s="83">
        <v>2769.0955778450621</v>
      </c>
      <c r="I16561" s="85">
        <v>1.4651299353677576</v>
      </c>
    </row>
    <row r="16562" spans="1:9" hidden="1" x14ac:dyDescent="0.2">
      <c r="A16562" s="49" t="s">
        <v>12947</v>
      </c>
      <c r="B16562" s="1" t="s">
        <v>1103</v>
      </c>
      <c r="C16562" s="1" t="s">
        <v>7758</v>
      </c>
      <c r="D16562" s="1" t="s">
        <v>34</v>
      </c>
      <c r="E16562" s="39">
        <v>1899.3640590416094</v>
      </c>
      <c r="F16562" s="39">
        <v>6507.1763861653726</v>
      </c>
      <c r="G16562" s="39">
        <v>2782.1991956687275</v>
      </c>
      <c r="H16562" s="83">
        <v>2783.6084435801417</v>
      </c>
      <c r="I16562" s="85">
        <v>1.4655476028038084</v>
      </c>
    </row>
    <row r="16563" spans="1:9" hidden="1" x14ac:dyDescent="0.2">
      <c r="A16563" s="49" t="s">
        <v>12948</v>
      </c>
      <c r="B16563" s="1" t="s">
        <v>1103</v>
      </c>
      <c r="C16563" s="1" t="s">
        <v>7758</v>
      </c>
      <c r="D16563" s="1" t="s">
        <v>34</v>
      </c>
      <c r="E16563" s="39">
        <v>1909.555881021314</v>
      </c>
      <c r="F16563" s="39">
        <v>6542.0933274450763</v>
      </c>
      <c r="G16563" s="39">
        <v>2797.9245035603631</v>
      </c>
      <c r="H16563" s="83">
        <v>2799.1392405900719</v>
      </c>
      <c r="I16563" s="85">
        <v>1.4658587729273311</v>
      </c>
    </row>
    <row r="16564" spans="1:9" x14ac:dyDescent="0.2">
      <c r="A16564" s="49" t="s">
        <v>12946</v>
      </c>
      <c r="B16564" s="1" t="s">
        <v>1102</v>
      </c>
      <c r="C16564" s="1" t="s">
        <v>7757</v>
      </c>
      <c r="D16564" s="1" t="s">
        <v>34</v>
      </c>
      <c r="E16564" s="39">
        <v>4184.5</v>
      </c>
      <c r="F16564" s="39">
        <v>17292.700355936937</v>
      </c>
      <c r="G16564" s="39">
        <v>7391.2903294680527</v>
      </c>
      <c r="H16564" s="83">
        <v>7395.2795382473414</v>
      </c>
      <c r="I16564" s="85">
        <v>1.7673030322015393</v>
      </c>
    </row>
    <row r="16565" spans="1:9" hidden="1" x14ac:dyDescent="0.2">
      <c r="A16565" s="49" t="s">
        <v>12947</v>
      </c>
      <c r="B16565" s="1" t="s">
        <v>1102</v>
      </c>
      <c r="C16565" s="1" t="s">
        <v>7757</v>
      </c>
      <c r="D16565" s="1" t="s">
        <v>34</v>
      </c>
      <c r="E16565" s="39">
        <v>4208.6669120400657</v>
      </c>
      <c r="F16565" s="39">
        <v>17392.571587490798</v>
      </c>
      <c r="G16565" s="39">
        <v>7436.3434782875565</v>
      </c>
      <c r="H16565" s="83">
        <v>7440.1101573706537</v>
      </c>
      <c r="I16565" s="85">
        <v>1.7678068407091432</v>
      </c>
    </row>
    <row r="16566" spans="1:9" hidden="1" x14ac:dyDescent="0.2">
      <c r="A16566" s="49" t="s">
        <v>12948</v>
      </c>
      <c r="B16566" s="1" t="s">
        <v>1102</v>
      </c>
      <c r="C16566" s="1" t="s">
        <v>7757</v>
      </c>
      <c r="D16566" s="1" t="s">
        <v>34</v>
      </c>
      <c r="E16566" s="39">
        <v>4233.8957026159878</v>
      </c>
      <c r="F16566" s="39">
        <v>17496.831096577214</v>
      </c>
      <c r="G16566" s="39">
        <v>7483.050150690673</v>
      </c>
      <c r="H16566" s="83">
        <v>7486.2989653394043</v>
      </c>
      <c r="I16566" s="85">
        <v>1.7681821875569257</v>
      </c>
    </row>
    <row r="16567" spans="1:9" x14ac:dyDescent="0.2">
      <c r="A16567" s="49" t="s">
        <v>12946</v>
      </c>
      <c r="B16567" s="1" t="s">
        <v>1101</v>
      </c>
      <c r="C16567" s="1" t="s">
        <v>7756</v>
      </c>
      <c r="D16567" s="1" t="s">
        <v>34</v>
      </c>
      <c r="E16567" s="39">
        <v>4315.75</v>
      </c>
      <c r="F16567" s="39">
        <v>32975.508761207173</v>
      </c>
      <c r="G16567" s="39">
        <v>14094.476513167685</v>
      </c>
      <c r="H16567" s="83">
        <v>14102.083548873161</v>
      </c>
      <c r="I16567" s="85">
        <v>3.2675858307068668</v>
      </c>
    </row>
    <row r="16568" spans="1:9" hidden="1" x14ac:dyDescent="0.2">
      <c r="A16568" s="49" t="s">
        <v>12947</v>
      </c>
      <c r="B16568" s="1" t="s">
        <v>1101</v>
      </c>
      <c r="C16568" s="1" t="s">
        <v>7756</v>
      </c>
      <c r="D16568" s="1" t="s">
        <v>34</v>
      </c>
      <c r="E16568" s="39">
        <v>4344.4324456480645</v>
      </c>
      <c r="F16568" s="39">
        <v>33194.663771984116</v>
      </c>
      <c r="G16568" s="39">
        <v>14192.663817021814</v>
      </c>
      <c r="H16568" s="83">
        <v>14199.852727820396</v>
      </c>
      <c r="I16568" s="85">
        <v>3.2685173277454855</v>
      </c>
    </row>
    <row r="16569" spans="1:9" hidden="1" x14ac:dyDescent="0.2">
      <c r="A16569" s="49" t="s">
        <v>12948</v>
      </c>
      <c r="B16569" s="1" t="s">
        <v>1101</v>
      </c>
      <c r="C16569" s="1" t="s">
        <v>7756</v>
      </c>
      <c r="D16569" s="1" t="s">
        <v>34</v>
      </c>
      <c r="E16569" s="39">
        <v>4374.1484155137769</v>
      </c>
      <c r="F16569" s="39">
        <v>33421.715669025085</v>
      </c>
      <c r="G16569" s="39">
        <v>14293.809724342806</v>
      </c>
      <c r="H16569" s="83">
        <v>14300.015474335587</v>
      </c>
      <c r="I16569" s="85">
        <v>3.2692113106216909</v>
      </c>
    </row>
    <row r="16570" spans="1:9" x14ac:dyDescent="0.2">
      <c r="A16570" s="49" t="s">
        <v>12946</v>
      </c>
      <c r="B16570" s="1" t="s">
        <v>1100</v>
      </c>
      <c r="C16570" s="1" t="s">
        <v>7755</v>
      </c>
      <c r="D16570" s="1" t="s">
        <v>34</v>
      </c>
      <c r="E16570" s="39">
        <v>2464.5</v>
      </c>
      <c r="F16570" s="39">
        <v>12252.263663165113</v>
      </c>
      <c r="G16570" s="39">
        <v>5236.8939531502383</v>
      </c>
      <c r="H16570" s="83">
        <v>5239.7203964913715</v>
      </c>
      <c r="I16570" s="85">
        <v>2.1260784729118973</v>
      </c>
    </row>
    <row r="16571" spans="1:9" hidden="1" x14ac:dyDescent="0.2">
      <c r="A16571" s="49" t="s">
        <v>12947</v>
      </c>
      <c r="B16571" s="1" t="s">
        <v>1100</v>
      </c>
      <c r="C16571" s="1" t="s">
        <v>7755</v>
      </c>
      <c r="D16571" s="1" t="s">
        <v>34</v>
      </c>
      <c r="E16571" s="39">
        <v>2482.1837343216157</v>
      </c>
      <c r="F16571" s="39">
        <v>12340.178362072722</v>
      </c>
      <c r="G16571" s="39">
        <v>5276.1493274350023</v>
      </c>
      <c r="H16571" s="83">
        <v>5278.8218184743118</v>
      </c>
      <c r="I16571" s="85">
        <v>2.1266845582311502</v>
      </c>
    </row>
    <row r="16572" spans="1:9" hidden="1" x14ac:dyDescent="0.2">
      <c r="A16572" s="49" t="s">
        <v>12948</v>
      </c>
      <c r="B16572" s="1" t="s">
        <v>1100</v>
      </c>
      <c r="C16572" s="1" t="s">
        <v>7755</v>
      </c>
      <c r="D16572" s="1" t="s">
        <v>34</v>
      </c>
      <c r="E16572" s="39">
        <v>2500.4961923418396</v>
      </c>
      <c r="F16572" s="39">
        <v>12431.218761336029</v>
      </c>
      <c r="G16572" s="39">
        <v>5316.5874958627128</v>
      </c>
      <c r="H16572" s="83">
        <v>5318.8957267298056</v>
      </c>
      <c r="I16572" s="85">
        <v>2.127136103234132</v>
      </c>
    </row>
    <row r="16573" spans="1:9" x14ac:dyDescent="0.2">
      <c r="A16573" s="49" t="s">
        <v>12946</v>
      </c>
      <c r="B16573" s="1" t="s">
        <v>1099</v>
      </c>
      <c r="C16573" s="1" t="s">
        <v>7754</v>
      </c>
      <c r="D16573" s="1" t="s">
        <v>34</v>
      </c>
      <c r="E16573" s="39">
        <v>7272.9166666666661</v>
      </c>
      <c r="F16573" s="39">
        <v>32131.389854869973</v>
      </c>
      <c r="G16573" s="39">
        <v>13733.681045663428</v>
      </c>
      <c r="H16573" s="83">
        <v>13741.093353739176</v>
      </c>
      <c r="I16573" s="85">
        <v>1.8893511342866813</v>
      </c>
    </row>
    <row r="16574" spans="1:9" hidden="1" x14ac:dyDescent="0.2">
      <c r="A16574" s="49" t="s">
        <v>12947</v>
      </c>
      <c r="B16574" s="1" t="s">
        <v>1099</v>
      </c>
      <c r="C16574" s="1" t="s">
        <v>7754</v>
      </c>
      <c r="D16574" s="1" t="s">
        <v>34</v>
      </c>
      <c r="E16574" s="39">
        <v>7320.8318555256192</v>
      </c>
      <c r="F16574" s="39">
        <v>32343.076814003296</v>
      </c>
      <c r="G16574" s="39">
        <v>13828.560493409217</v>
      </c>
      <c r="H16574" s="83">
        <v>13835.564977496319</v>
      </c>
      <c r="I16574" s="85">
        <v>1.889889735283772</v>
      </c>
    </row>
    <row r="16575" spans="1:9" hidden="1" x14ac:dyDescent="0.2">
      <c r="A16575" s="49" t="s">
        <v>12948</v>
      </c>
      <c r="B16575" s="1" t="s">
        <v>1099</v>
      </c>
      <c r="C16575" s="1" t="s">
        <v>7754</v>
      </c>
      <c r="D16575" s="1" t="s">
        <v>34</v>
      </c>
      <c r="E16575" s="39">
        <v>7372.5741808706553</v>
      </c>
      <c r="F16575" s="39">
        <v>32571.671874810017</v>
      </c>
      <c r="G16575" s="39">
        <v>13930.262730759547</v>
      </c>
      <c r="H16575" s="83">
        <v>13936.310644472405</v>
      </c>
      <c r="I16575" s="85">
        <v>1.8902910031929463</v>
      </c>
    </row>
    <row r="16576" spans="1:9" x14ac:dyDescent="0.2">
      <c r="A16576" s="49" t="s">
        <v>12946</v>
      </c>
      <c r="B16576" s="1" t="s">
        <v>1098</v>
      </c>
      <c r="C16576" s="1" t="s">
        <v>7753</v>
      </c>
      <c r="D16576" s="1" t="s">
        <v>34</v>
      </c>
      <c r="E16576" s="39">
        <v>4055.916666666667</v>
      </c>
      <c r="F16576" s="39">
        <v>14008.045137885201</v>
      </c>
      <c r="G16576" s="39">
        <v>5987.3545733912124</v>
      </c>
      <c r="H16576" s="83">
        <v>5990.5860534663025</v>
      </c>
      <c r="I16576" s="85">
        <v>1.4769992940682464</v>
      </c>
    </row>
    <row r="16577" spans="1:9" hidden="1" x14ac:dyDescent="0.2">
      <c r="A16577" s="49" t="s">
        <v>12947</v>
      </c>
      <c r="B16577" s="1" t="s">
        <v>1098</v>
      </c>
      <c r="C16577" s="1" t="s">
        <v>7753</v>
      </c>
      <c r="D16577" s="1" t="s">
        <v>34</v>
      </c>
      <c r="E16577" s="39">
        <v>4079.5715327912758</v>
      </c>
      <c r="F16577" s="39">
        <v>14089.742682395276</v>
      </c>
      <c r="G16577" s="39">
        <v>6024.1905907886412</v>
      </c>
      <c r="H16577" s="83">
        <v>6027.2419819403776</v>
      </c>
      <c r="I16577" s="85">
        <v>1.4774203451254329</v>
      </c>
    </row>
    <row r="16578" spans="1:9" hidden="1" x14ac:dyDescent="0.2">
      <c r="A16578" s="49" t="s">
        <v>12948</v>
      </c>
      <c r="B16578" s="1" t="s">
        <v>1098</v>
      </c>
      <c r="C16578" s="1" t="s">
        <v>7753</v>
      </c>
      <c r="D16578" s="1" t="s">
        <v>34</v>
      </c>
      <c r="E16578" s="39">
        <v>4104.2107665624198</v>
      </c>
      <c r="F16578" s="39">
        <v>14174.839967964692</v>
      </c>
      <c r="G16578" s="39">
        <v>6062.2999543639826</v>
      </c>
      <c r="H16578" s="83">
        <v>6064.9319411207371</v>
      </c>
      <c r="I16578" s="85">
        <v>1.4777340361105691</v>
      </c>
    </row>
    <row r="16579" spans="1:9" x14ac:dyDescent="0.2">
      <c r="A16579" s="49" t="s">
        <v>12946</v>
      </c>
      <c r="B16579" s="1" t="s">
        <v>1097</v>
      </c>
      <c r="C16579" s="1" t="s">
        <v>7752</v>
      </c>
      <c r="D16579" s="1" t="s">
        <v>34</v>
      </c>
      <c r="E16579" s="39">
        <v>3034.416666666667</v>
      </c>
      <c r="F16579" s="39">
        <v>6177.2312690903373</v>
      </c>
      <c r="G16579" s="39">
        <v>2640.2880291879833</v>
      </c>
      <c r="H16579" s="83">
        <v>2641.7130388569844</v>
      </c>
      <c r="I16579" s="85">
        <v>0.87058348574091149</v>
      </c>
    </row>
    <row r="16580" spans="1:9" hidden="1" x14ac:dyDescent="0.2">
      <c r="A16580" s="49" t="s">
        <v>12947</v>
      </c>
      <c r="B16580" s="1" t="s">
        <v>1097</v>
      </c>
      <c r="C16580" s="1" t="s">
        <v>7752</v>
      </c>
      <c r="D16580" s="1" t="s">
        <v>34</v>
      </c>
      <c r="E16580" s="39">
        <v>3054.3657240986522</v>
      </c>
      <c r="F16580" s="39">
        <v>6217.8420206431583</v>
      </c>
      <c r="G16580" s="39">
        <v>2658.4918007459969</v>
      </c>
      <c r="H16580" s="83">
        <v>2659.8383880153579</v>
      </c>
      <c r="I16580" s="85">
        <v>0.8708316646659201</v>
      </c>
    </row>
    <row r="16581" spans="1:9" hidden="1" x14ac:dyDescent="0.2">
      <c r="A16581" s="49" t="s">
        <v>12948</v>
      </c>
      <c r="B16581" s="1" t="s">
        <v>1097</v>
      </c>
      <c r="C16581" s="1" t="s">
        <v>7752</v>
      </c>
      <c r="D16581" s="1" t="s">
        <v>34</v>
      </c>
      <c r="E16581" s="39">
        <v>3075.9600045057728</v>
      </c>
      <c r="F16581" s="39">
        <v>6261.8019901587822</v>
      </c>
      <c r="G16581" s="39">
        <v>2678.0494174867595</v>
      </c>
      <c r="H16581" s="83">
        <v>2679.2121099720898</v>
      </c>
      <c r="I16581" s="85">
        <v>0.87101656264954264</v>
      </c>
    </row>
    <row r="16582" spans="1:9" x14ac:dyDescent="0.2">
      <c r="A16582" s="49" t="s">
        <v>12946</v>
      </c>
      <c r="B16582" s="1" t="s">
        <v>1096</v>
      </c>
      <c r="C16582" s="1" t="s">
        <v>7751</v>
      </c>
      <c r="D16582" s="1" t="s">
        <v>34</v>
      </c>
      <c r="E16582" s="39">
        <v>2958.166666666667</v>
      </c>
      <c r="F16582" s="39">
        <v>18740.081712602263</v>
      </c>
      <c r="G16582" s="39">
        <v>8009.9337804256656</v>
      </c>
      <c r="H16582" s="83">
        <v>8014.2568819051194</v>
      </c>
      <c r="I16582" s="85">
        <v>2.7091972106276812</v>
      </c>
    </row>
    <row r="16583" spans="1:9" hidden="1" x14ac:dyDescent="0.2">
      <c r="A16583" s="49" t="s">
        <v>12947</v>
      </c>
      <c r="B16583" s="1" t="s">
        <v>1096</v>
      </c>
      <c r="C16583" s="1" t="s">
        <v>7751</v>
      </c>
      <c r="D16583" s="1" t="s">
        <v>34</v>
      </c>
      <c r="E16583" s="39">
        <v>2972.7687865793</v>
      </c>
      <c r="F16583" s="39">
        <v>18832.586615528613</v>
      </c>
      <c r="G16583" s="39">
        <v>8052.0342810258289</v>
      </c>
      <c r="H16583" s="83">
        <v>8056.1128216676489</v>
      </c>
      <c r="I16583" s="85">
        <v>2.7099695267379476</v>
      </c>
    </row>
    <row r="16584" spans="1:9" hidden="1" x14ac:dyDescent="0.2">
      <c r="A16584" s="49" t="s">
        <v>12948</v>
      </c>
      <c r="B16584" s="1" t="s">
        <v>1096</v>
      </c>
      <c r="C16584" s="1" t="s">
        <v>7751</v>
      </c>
      <c r="D16584" s="1" t="s">
        <v>34</v>
      </c>
      <c r="E16584" s="39">
        <v>2988.413142874289</v>
      </c>
      <c r="F16584" s="39">
        <v>18931.69411971786</v>
      </c>
      <c r="G16584" s="39">
        <v>8096.7128135047133</v>
      </c>
      <c r="H16584" s="83">
        <v>8100.2280537697616</v>
      </c>
      <c r="I16584" s="85">
        <v>2.7105449168179176</v>
      </c>
    </row>
    <row r="16585" spans="1:9" x14ac:dyDescent="0.2">
      <c r="A16585" s="49" t="s">
        <v>12946</v>
      </c>
      <c r="B16585" s="1" t="s">
        <v>1095</v>
      </c>
      <c r="C16585" s="1" t="s">
        <v>7750</v>
      </c>
      <c r="D16585" s="1" t="s">
        <v>34</v>
      </c>
      <c r="E16585" s="39">
        <v>3268.083333333333</v>
      </c>
      <c r="F16585" s="39">
        <v>26834.25870146474</v>
      </c>
      <c r="G16585" s="39">
        <v>11469.567664745095</v>
      </c>
      <c r="H16585" s="83">
        <v>11475.75799119465</v>
      </c>
      <c r="I16585" s="85">
        <v>3.5114643112511366</v>
      </c>
    </row>
    <row r="16586" spans="1:9" hidden="1" x14ac:dyDescent="0.2">
      <c r="A16586" s="49" t="s">
        <v>12947</v>
      </c>
      <c r="B16586" s="1" t="s">
        <v>1095</v>
      </c>
      <c r="C16586" s="1" t="s">
        <v>7750</v>
      </c>
      <c r="D16586" s="1" t="s">
        <v>34</v>
      </c>
      <c r="E16586" s="39">
        <v>3286.4230437179231</v>
      </c>
      <c r="F16586" s="39">
        <v>26984.846211871969</v>
      </c>
      <c r="G16586" s="39">
        <v>11537.602943349273</v>
      </c>
      <c r="H16586" s="83">
        <v>11543.447004722002</v>
      </c>
      <c r="I16586" s="85">
        <v>3.5124653312018301</v>
      </c>
    </row>
    <row r="16587" spans="1:9" hidden="1" x14ac:dyDescent="0.2">
      <c r="A16587" s="49" t="s">
        <v>12948</v>
      </c>
      <c r="B16587" s="1" t="s">
        <v>1095</v>
      </c>
      <c r="C16587" s="1" t="s">
        <v>7750</v>
      </c>
      <c r="D16587" s="1" t="s">
        <v>34</v>
      </c>
      <c r="E16587" s="39">
        <v>3305.4033000793361</v>
      </c>
      <c r="F16587" s="39">
        <v>27140.693250479391</v>
      </c>
      <c r="G16587" s="39">
        <v>11607.540108081586</v>
      </c>
      <c r="H16587" s="83">
        <v>11612.579596736543</v>
      </c>
      <c r="I16587" s="85">
        <v>3.5132111099598098</v>
      </c>
    </row>
    <row r="16588" spans="1:9" x14ac:dyDescent="0.2">
      <c r="A16588" s="49" t="s">
        <v>12946</v>
      </c>
      <c r="B16588" s="1" t="s">
        <v>1094</v>
      </c>
      <c r="C16588" s="1" t="s">
        <v>7749</v>
      </c>
      <c r="D16588" s="1" t="s">
        <v>34</v>
      </c>
      <c r="E16588" s="39">
        <v>2943.833333333333</v>
      </c>
      <c r="F16588" s="39">
        <v>17585.537469813265</v>
      </c>
      <c r="G16588" s="39">
        <v>7516.4555195975599</v>
      </c>
      <c r="H16588" s="83">
        <v>7520.5122822210451</v>
      </c>
      <c r="I16588" s="85">
        <v>2.5546664605857599</v>
      </c>
    </row>
    <row r="16589" spans="1:9" hidden="1" x14ac:dyDescent="0.2">
      <c r="A16589" s="49" t="s">
        <v>12947</v>
      </c>
      <c r="B16589" s="1" t="s">
        <v>1094</v>
      </c>
      <c r="C16589" s="1" t="s">
        <v>7749</v>
      </c>
      <c r="D16589" s="1" t="s">
        <v>34</v>
      </c>
      <c r="E16589" s="39">
        <v>2959.0282386886765</v>
      </c>
      <c r="F16589" s="39">
        <v>17676.307070948973</v>
      </c>
      <c r="G16589" s="39">
        <v>7557.6570230591933</v>
      </c>
      <c r="H16589" s="83">
        <v>7561.4851502441606</v>
      </c>
      <c r="I16589" s="85">
        <v>2.5553947243150033</v>
      </c>
    </row>
    <row r="16590" spans="1:9" hidden="1" x14ac:dyDescent="0.2">
      <c r="A16590" s="49" t="s">
        <v>12948</v>
      </c>
      <c r="B16590" s="1" t="s">
        <v>1094</v>
      </c>
      <c r="C16590" s="1" t="s">
        <v>7749</v>
      </c>
      <c r="D16590" s="1" t="s">
        <v>34</v>
      </c>
      <c r="E16590" s="39">
        <v>2976.2402641633498</v>
      </c>
      <c r="F16590" s="39">
        <v>17779.126315329737</v>
      </c>
      <c r="G16590" s="39">
        <v>7603.7822574113325</v>
      </c>
      <c r="H16590" s="83">
        <v>7607.0834886855027</v>
      </c>
      <c r="I16590" s="85">
        <v>2.5559372945396022</v>
      </c>
    </row>
    <row r="16591" spans="1:9" x14ac:dyDescent="0.2">
      <c r="A16591" s="49" t="s">
        <v>12946</v>
      </c>
      <c r="B16591" s="1" t="s">
        <v>1093</v>
      </c>
      <c r="C16591" s="1" t="s">
        <v>7748</v>
      </c>
      <c r="D16591" s="1" t="s">
        <v>34</v>
      </c>
      <c r="E16591" s="39">
        <v>2300.4166666666665</v>
      </c>
      <c r="F16591" s="39">
        <v>16149.298690371365</v>
      </c>
      <c r="G16591" s="39">
        <v>6902.5746575694757</v>
      </c>
      <c r="H16591" s="83">
        <v>6906.3000979454118</v>
      </c>
      <c r="I16591" s="85">
        <v>3.002195297060132</v>
      </c>
    </row>
    <row r="16592" spans="1:9" hidden="1" x14ac:dyDescent="0.2">
      <c r="A16592" s="49" t="s">
        <v>12947</v>
      </c>
      <c r="B16592" s="1" t="s">
        <v>1093</v>
      </c>
      <c r="C16592" s="1" t="s">
        <v>7748</v>
      </c>
      <c r="D16592" s="1" t="s">
        <v>34</v>
      </c>
      <c r="E16592" s="39">
        <v>2313.1347707544392</v>
      </c>
      <c r="F16592" s="39">
        <v>16238.581847055446</v>
      </c>
      <c r="G16592" s="39">
        <v>6942.9452457645866</v>
      </c>
      <c r="H16592" s="83">
        <v>6946.4620072897469</v>
      </c>
      <c r="I16592" s="85">
        <v>3.0030511387039187</v>
      </c>
    </row>
    <row r="16593" spans="1:9" hidden="1" x14ac:dyDescent="0.2">
      <c r="A16593" s="49" t="s">
        <v>12948</v>
      </c>
      <c r="B16593" s="1" t="s">
        <v>1093</v>
      </c>
      <c r="C16593" s="1" t="s">
        <v>7748</v>
      </c>
      <c r="D16593" s="1" t="s">
        <v>34</v>
      </c>
      <c r="E16593" s="39">
        <v>2326.5661102937211</v>
      </c>
      <c r="F16593" s="39">
        <v>16332.872032470405</v>
      </c>
      <c r="G16593" s="39">
        <v>6985.2477771073727</v>
      </c>
      <c r="H16593" s="83">
        <v>6988.2804676341348</v>
      </c>
      <c r="I16593" s="85">
        <v>3.0036887568829447</v>
      </c>
    </row>
    <row r="16594" spans="1:9" x14ac:dyDescent="0.2">
      <c r="A16594" s="49" t="s">
        <v>12946</v>
      </c>
      <c r="B16594" s="1" t="s">
        <v>1092</v>
      </c>
      <c r="C16594" s="1" t="s">
        <v>7747</v>
      </c>
      <c r="D16594" s="1" t="s">
        <v>34</v>
      </c>
      <c r="E16594" s="39">
        <v>4315.5</v>
      </c>
      <c r="F16594" s="39">
        <v>10763.643600539886</v>
      </c>
      <c r="G16594" s="39">
        <v>4600.6241487436364</v>
      </c>
      <c r="H16594" s="83">
        <v>4603.1071861330902</v>
      </c>
      <c r="I16594" s="85">
        <v>1.0666451595720288</v>
      </c>
    </row>
    <row r="16595" spans="1:9" hidden="1" x14ac:dyDescent="0.2">
      <c r="A16595" s="49" t="s">
        <v>12947</v>
      </c>
      <c r="B16595" s="1" t="s">
        <v>1092</v>
      </c>
      <c r="C16595" s="1" t="s">
        <v>7747</v>
      </c>
      <c r="D16595" s="1" t="s">
        <v>34</v>
      </c>
      <c r="E16595" s="39">
        <v>4340.9461190886086</v>
      </c>
      <c r="F16595" s="39">
        <v>10827.110859695646</v>
      </c>
      <c r="G16595" s="39">
        <v>4629.2243113779678</v>
      </c>
      <c r="H16595" s="83">
        <v>4631.5691200108049</v>
      </c>
      <c r="I16595" s="85">
        <v>1.0669492301791603</v>
      </c>
    </row>
    <row r="16596" spans="1:9" hidden="1" x14ac:dyDescent="0.2">
      <c r="A16596" s="49" t="s">
        <v>12948</v>
      </c>
      <c r="B16596" s="1" t="s">
        <v>1092</v>
      </c>
      <c r="C16596" s="1" t="s">
        <v>7747</v>
      </c>
      <c r="D16596" s="1" t="s">
        <v>34</v>
      </c>
      <c r="E16596" s="39">
        <v>4367.1836108582729</v>
      </c>
      <c r="F16596" s="39">
        <v>10892.551946564088</v>
      </c>
      <c r="G16596" s="39">
        <v>4658.5299952451123</v>
      </c>
      <c r="H16596" s="83">
        <v>4660.5525261897583</v>
      </c>
      <c r="I16596" s="85">
        <v>1.0671757685209462</v>
      </c>
    </row>
    <row r="16597" spans="1:9" x14ac:dyDescent="0.2">
      <c r="A16597" s="49" t="s">
        <v>12946</v>
      </c>
      <c r="B16597" s="1" t="s">
        <v>1091</v>
      </c>
      <c r="C16597" s="1" t="s">
        <v>7746</v>
      </c>
      <c r="D16597" s="1" t="s">
        <v>34</v>
      </c>
      <c r="E16597" s="39">
        <v>3167.25</v>
      </c>
      <c r="F16597" s="39">
        <v>13511.041104662114</v>
      </c>
      <c r="G16597" s="39">
        <v>5774.9238350532733</v>
      </c>
      <c r="H16597" s="83">
        <v>5778.0406625401693</v>
      </c>
      <c r="I16597" s="85">
        <v>1.8243083629458265</v>
      </c>
    </row>
    <row r="16598" spans="1:9" hidden="1" x14ac:dyDescent="0.2">
      <c r="A16598" s="49" t="s">
        <v>12947</v>
      </c>
      <c r="B16598" s="1" t="s">
        <v>1091</v>
      </c>
      <c r="C16598" s="1" t="s">
        <v>7746</v>
      </c>
      <c r="D16598" s="1" t="s">
        <v>34</v>
      </c>
      <c r="E16598" s="39">
        <v>3186.2378387339118</v>
      </c>
      <c r="F16598" s="39">
        <v>13592.040542541214</v>
      </c>
      <c r="G16598" s="39">
        <v>5811.3937629466081</v>
      </c>
      <c r="H16598" s="83">
        <v>5814.3373676085566</v>
      </c>
      <c r="I16598" s="85">
        <v>1.824828422073774</v>
      </c>
    </row>
    <row r="16599" spans="1:9" hidden="1" x14ac:dyDescent="0.2">
      <c r="A16599" s="49" t="s">
        <v>12948</v>
      </c>
      <c r="B16599" s="1" t="s">
        <v>1091</v>
      </c>
      <c r="C16599" s="1" t="s">
        <v>7746</v>
      </c>
      <c r="D16599" s="1" t="s">
        <v>34</v>
      </c>
      <c r="E16599" s="39">
        <v>3205.0917743144873</v>
      </c>
      <c r="F16599" s="39">
        <v>13672.4687684829</v>
      </c>
      <c r="G16599" s="39">
        <v>5847.4456839401073</v>
      </c>
      <c r="H16599" s="83">
        <v>5849.9843903249493</v>
      </c>
      <c r="I16599" s="85">
        <v>1.8252158759404504</v>
      </c>
    </row>
    <row r="16600" spans="1:9" x14ac:dyDescent="0.2">
      <c r="A16600" s="49" t="s">
        <v>12946</v>
      </c>
      <c r="B16600" s="1" t="s">
        <v>1090</v>
      </c>
      <c r="C16600" s="1" t="s">
        <v>7745</v>
      </c>
      <c r="D16600" s="1" t="s">
        <v>34</v>
      </c>
      <c r="E16600" s="39">
        <v>14665.833333333336</v>
      </c>
      <c r="F16600" s="39">
        <v>50457.389497461903</v>
      </c>
      <c r="G16600" s="39">
        <v>21566.626805902721</v>
      </c>
      <c r="H16600" s="83">
        <v>21578.266691925157</v>
      </c>
      <c r="I16600" s="85">
        <v>1.4713290545093576</v>
      </c>
    </row>
    <row r="16601" spans="1:9" hidden="1" x14ac:dyDescent="0.2">
      <c r="A16601" s="49" t="s">
        <v>12947</v>
      </c>
      <c r="B16601" s="1" t="s">
        <v>1090</v>
      </c>
      <c r="C16601" s="1" t="s">
        <v>7745</v>
      </c>
      <c r="D16601" s="1" t="s">
        <v>34</v>
      </c>
      <c r="E16601" s="39">
        <v>14711.422520504162</v>
      </c>
      <c r="F16601" s="39">
        <v>50614.237821158778</v>
      </c>
      <c r="G16601" s="39">
        <v>21640.55242989918</v>
      </c>
      <c r="H16601" s="83">
        <v>21651.513867657184</v>
      </c>
      <c r="I16601" s="85">
        <v>1.4717484891403407</v>
      </c>
    </row>
    <row r="16602" spans="1:9" hidden="1" x14ac:dyDescent="0.2">
      <c r="A16602" s="49" t="s">
        <v>12948</v>
      </c>
      <c r="B16602" s="1" t="s">
        <v>1090</v>
      </c>
      <c r="C16602" s="1" t="s">
        <v>7745</v>
      </c>
      <c r="D16602" s="1" t="s">
        <v>34</v>
      </c>
      <c r="E16602" s="39">
        <v>14753.814573156938</v>
      </c>
      <c r="F16602" s="39">
        <v>50760.086492944538</v>
      </c>
      <c r="G16602" s="39">
        <v>21709.089536470736</v>
      </c>
      <c r="H16602" s="83">
        <v>21718.514678181193</v>
      </c>
      <c r="I16602" s="85">
        <v>1.4720609758574448</v>
      </c>
    </row>
    <row r="16603" spans="1:9" x14ac:dyDescent="0.2">
      <c r="A16603" s="49" t="s">
        <v>12946</v>
      </c>
      <c r="B16603" s="1" t="s">
        <v>1089</v>
      </c>
      <c r="C16603" s="1" t="s">
        <v>7744</v>
      </c>
      <c r="D16603" s="1" t="s">
        <v>34</v>
      </c>
      <c r="E16603" s="39">
        <v>11889.166666666666</v>
      </c>
      <c r="F16603" s="39">
        <v>35874.340162821412</v>
      </c>
      <c r="G16603" s="39">
        <v>15333.502464262339</v>
      </c>
      <c r="H16603" s="83">
        <v>15341.778223963431</v>
      </c>
      <c r="I16603" s="85">
        <v>1.2903997945437806</v>
      </c>
    </row>
    <row r="16604" spans="1:9" hidden="1" x14ac:dyDescent="0.2">
      <c r="A16604" s="49" t="s">
        <v>12947</v>
      </c>
      <c r="B16604" s="1" t="s">
        <v>1089</v>
      </c>
      <c r="C16604" s="1" t="s">
        <v>7744</v>
      </c>
      <c r="D16604" s="1" t="s">
        <v>34</v>
      </c>
      <c r="E16604" s="39">
        <v>11929.449515038325</v>
      </c>
      <c r="F16604" s="39">
        <v>35995.889523321493</v>
      </c>
      <c r="G16604" s="39">
        <v>15390.351964653242</v>
      </c>
      <c r="H16604" s="83">
        <v>15398.147532057576</v>
      </c>
      <c r="I16604" s="85">
        <v>1.2907676513192492</v>
      </c>
    </row>
    <row r="16605" spans="1:9" hidden="1" x14ac:dyDescent="0.2">
      <c r="A16605" s="49" t="s">
        <v>12948</v>
      </c>
      <c r="B16605" s="1" t="s">
        <v>1089</v>
      </c>
      <c r="C16605" s="1" t="s">
        <v>7744</v>
      </c>
      <c r="D16605" s="1" t="s">
        <v>34</v>
      </c>
      <c r="E16605" s="39">
        <v>11967.75117708236</v>
      </c>
      <c r="F16605" s="39">
        <v>36111.460857418577</v>
      </c>
      <c r="G16605" s="39">
        <v>15444.160780841536</v>
      </c>
      <c r="H16605" s="83">
        <v>15450.865963189875</v>
      </c>
      <c r="I16605" s="85">
        <v>1.2910417115604396</v>
      </c>
    </row>
    <row r="16606" spans="1:9" x14ac:dyDescent="0.2">
      <c r="A16606" s="49" t="s">
        <v>12946</v>
      </c>
      <c r="B16606" s="1" t="s">
        <v>1088</v>
      </c>
      <c r="C16606" s="1" t="s">
        <v>7743</v>
      </c>
      <c r="D16606" s="1" t="s">
        <v>34</v>
      </c>
      <c r="E16606" s="39">
        <v>7402.75</v>
      </c>
      <c r="F16606" s="39">
        <v>26397.498216721517</v>
      </c>
      <c r="G16606" s="39">
        <v>11282.886378379773</v>
      </c>
      <c r="H16606" s="83">
        <v>11288.975949671121</v>
      </c>
      <c r="I16606" s="85">
        <v>1.5249705784568062</v>
      </c>
    </row>
    <row r="16607" spans="1:9" hidden="1" x14ac:dyDescent="0.2">
      <c r="A16607" s="49" t="s">
        <v>12947</v>
      </c>
      <c r="B16607" s="1" t="s">
        <v>1088</v>
      </c>
      <c r="C16607" s="1" t="s">
        <v>7743</v>
      </c>
      <c r="D16607" s="1" t="s">
        <v>34</v>
      </c>
      <c r="E16607" s="39">
        <v>7425.4540094495987</v>
      </c>
      <c r="F16607" s="39">
        <v>26478.458542135482</v>
      </c>
      <c r="G16607" s="39">
        <v>11321.092542550434</v>
      </c>
      <c r="H16607" s="83">
        <v>11326.826936423222</v>
      </c>
      <c r="I16607" s="85">
        <v>1.5254053047811964</v>
      </c>
    </row>
    <row r="16608" spans="1:9" hidden="1" x14ac:dyDescent="0.2">
      <c r="A16608" s="49" t="s">
        <v>12948</v>
      </c>
      <c r="B16608" s="1" t="s">
        <v>1088</v>
      </c>
      <c r="C16608" s="1" t="s">
        <v>7743</v>
      </c>
      <c r="D16608" s="1" t="s">
        <v>34</v>
      </c>
      <c r="E16608" s="39">
        <v>7451.266746780806</v>
      </c>
      <c r="F16608" s="39">
        <v>26570.504293737147</v>
      </c>
      <c r="G16608" s="39">
        <v>11363.681518196308</v>
      </c>
      <c r="H16608" s="83">
        <v>11368.61513406636</v>
      </c>
      <c r="I16608" s="85">
        <v>1.5257291840985263</v>
      </c>
    </row>
    <row r="16609" spans="1:9" x14ac:dyDescent="0.2">
      <c r="A16609" s="49" t="s">
        <v>12946</v>
      </c>
      <c r="B16609" s="1" t="s">
        <v>1087</v>
      </c>
      <c r="C16609" s="1" t="s">
        <v>7742</v>
      </c>
      <c r="D16609" s="1" t="s">
        <v>34</v>
      </c>
      <c r="E16609" s="39">
        <v>8462.0833333333321</v>
      </c>
      <c r="F16609" s="39">
        <v>25950.524276964366</v>
      </c>
      <c r="G16609" s="39">
        <v>11091.839630882236</v>
      </c>
      <c r="H16609" s="83">
        <v>11097.826090899585</v>
      </c>
      <c r="I16609" s="85">
        <v>1.3114768141296473</v>
      </c>
    </row>
    <row r="16610" spans="1:9" hidden="1" x14ac:dyDescent="0.2">
      <c r="A16610" s="49" t="s">
        <v>12947</v>
      </c>
      <c r="B16610" s="1" t="s">
        <v>1087</v>
      </c>
      <c r="C16610" s="1" t="s">
        <v>7742</v>
      </c>
      <c r="D16610" s="1" t="s">
        <v>34</v>
      </c>
      <c r="E16610" s="39">
        <v>8496.0152181112389</v>
      </c>
      <c r="F16610" s="39">
        <v>26054.582599839021</v>
      </c>
      <c r="G16610" s="39">
        <v>11139.860740039621</v>
      </c>
      <c r="H16610" s="83">
        <v>11145.503335834268</v>
      </c>
      <c r="I16610" s="85">
        <v>1.3118506793720222</v>
      </c>
    </row>
    <row r="16611" spans="1:9" hidden="1" x14ac:dyDescent="0.2">
      <c r="A16611" s="49" t="s">
        <v>12948</v>
      </c>
      <c r="B16611" s="1" t="s">
        <v>1087</v>
      </c>
      <c r="C16611" s="1" t="s">
        <v>7742</v>
      </c>
      <c r="D16611" s="1" t="s">
        <v>34</v>
      </c>
      <c r="E16611" s="39">
        <v>8524.9657191117931</v>
      </c>
      <c r="F16611" s="39">
        <v>26143.364599430748</v>
      </c>
      <c r="G16611" s="39">
        <v>11181.002281241752</v>
      </c>
      <c r="H16611" s="83">
        <v>11185.856585738889</v>
      </c>
      <c r="I16611" s="85">
        <v>1.31212921603447</v>
      </c>
    </row>
    <row r="16612" spans="1:9" x14ac:dyDescent="0.2">
      <c r="A16612" s="49" t="s">
        <v>12946</v>
      </c>
      <c r="B16612" s="1" t="s">
        <v>1086</v>
      </c>
      <c r="C16612" s="1" t="s">
        <v>7741</v>
      </c>
      <c r="D16612" s="1" t="s">
        <v>34</v>
      </c>
      <c r="E16612" s="39">
        <v>3565.75</v>
      </c>
      <c r="F16612" s="39">
        <v>12771.16803047545</v>
      </c>
      <c r="G16612" s="39">
        <v>5458.6853884423481</v>
      </c>
      <c r="H16612" s="83">
        <v>5461.6315365036862</v>
      </c>
      <c r="I16612" s="85">
        <v>1.531692220852187</v>
      </c>
    </row>
    <row r="16613" spans="1:9" hidden="1" x14ac:dyDescent="0.2">
      <c r="A16613" s="49" t="s">
        <v>12947</v>
      </c>
      <c r="B16613" s="1" t="s">
        <v>1086</v>
      </c>
      <c r="C16613" s="1" t="s">
        <v>7741</v>
      </c>
      <c r="D16613" s="1" t="s">
        <v>34</v>
      </c>
      <c r="E16613" s="39">
        <v>3573.2496810737039</v>
      </c>
      <c r="F16613" s="39">
        <v>12798.029051906355</v>
      </c>
      <c r="G16613" s="39">
        <v>5471.9073252817707</v>
      </c>
      <c r="H16613" s="83">
        <v>5474.6789722514095</v>
      </c>
      <c r="I16613" s="85">
        <v>1.5321288633282286</v>
      </c>
    </row>
    <row r="16614" spans="1:9" hidden="1" x14ac:dyDescent="0.2">
      <c r="A16614" s="49" t="s">
        <v>12948</v>
      </c>
      <c r="B16614" s="1" t="s">
        <v>1086</v>
      </c>
      <c r="C16614" s="1" t="s">
        <v>7741</v>
      </c>
      <c r="D16614" s="1" t="s">
        <v>34</v>
      </c>
      <c r="E16614" s="39">
        <v>3580.76595078645</v>
      </c>
      <c r="F16614" s="39">
        <v>12824.949487568938</v>
      </c>
      <c r="G16614" s="39">
        <v>5484.9783749885382</v>
      </c>
      <c r="H16614" s="83">
        <v>5487.359713845527</v>
      </c>
      <c r="I16614" s="85">
        <v>1.5324541702147074</v>
      </c>
    </row>
    <row r="16615" spans="1:9" x14ac:dyDescent="0.2">
      <c r="A16615" s="49" t="s">
        <v>12946</v>
      </c>
      <c r="B16615" s="1" t="s">
        <v>1085</v>
      </c>
      <c r="C16615" s="1" t="s">
        <v>7740</v>
      </c>
      <c r="D16615" s="1" t="s">
        <v>34</v>
      </c>
      <c r="E16615" s="39">
        <v>2661.4166666666661</v>
      </c>
      <c r="F16615" s="39">
        <v>9426.3663415786341</v>
      </c>
      <c r="G16615" s="39">
        <v>4029.041673564484</v>
      </c>
      <c r="H16615" s="83">
        <v>4031.2162178862277</v>
      </c>
      <c r="I16615" s="85">
        <v>1.514688123951365</v>
      </c>
    </row>
    <row r="16616" spans="1:9" hidden="1" x14ac:dyDescent="0.2">
      <c r="A16616" s="49" t="s">
        <v>12947</v>
      </c>
      <c r="B16616" s="1" t="s">
        <v>1085</v>
      </c>
      <c r="C16616" s="1" t="s">
        <v>7740</v>
      </c>
      <c r="D16616" s="1" t="s">
        <v>34</v>
      </c>
      <c r="E16616" s="39">
        <v>2670.1444038480822</v>
      </c>
      <c r="F16616" s="39">
        <v>9457.2787684208724</v>
      </c>
      <c r="G16616" s="39">
        <v>4043.5408265029305</v>
      </c>
      <c r="H16616" s="83">
        <v>4045.588972974017</v>
      </c>
      <c r="I16616" s="85">
        <v>1.5151199190364801</v>
      </c>
    </row>
    <row r="16617" spans="1:9" hidden="1" x14ac:dyDescent="0.2">
      <c r="A16617" s="49" t="s">
        <v>12948</v>
      </c>
      <c r="B16617" s="1" t="s">
        <v>1085</v>
      </c>
      <c r="C16617" s="1" t="s">
        <v>7740</v>
      </c>
      <c r="D16617" s="1" t="s">
        <v>34</v>
      </c>
      <c r="E16617" s="39">
        <v>2678.8321587874789</v>
      </c>
      <c r="F16617" s="39">
        <v>9488.0495837427679</v>
      </c>
      <c r="G16617" s="39">
        <v>4057.8519890539524</v>
      </c>
      <c r="H16617" s="83">
        <v>4059.6137317549828</v>
      </c>
      <c r="I16617" s="85">
        <v>1.5154416145252221</v>
      </c>
    </row>
    <row r="16618" spans="1:9" x14ac:dyDescent="0.2">
      <c r="A16618" s="49" t="s">
        <v>12946</v>
      </c>
      <c r="B16618" s="1" t="s">
        <v>1084</v>
      </c>
      <c r="C16618" s="1" t="s">
        <v>7739</v>
      </c>
      <c r="D16618" s="1" t="s">
        <v>34</v>
      </c>
      <c r="E16618" s="39">
        <v>7957.2499999999991</v>
      </c>
      <c r="F16618" s="39">
        <v>40046.536822759539</v>
      </c>
      <c r="G16618" s="39">
        <v>17116.793459335433</v>
      </c>
      <c r="H16618" s="83">
        <v>17126.031692404023</v>
      </c>
      <c r="I16618" s="85">
        <v>2.1522550746054261</v>
      </c>
    </row>
    <row r="16619" spans="1:9" hidden="1" x14ac:dyDescent="0.2">
      <c r="A16619" s="49" t="s">
        <v>12947</v>
      </c>
      <c r="B16619" s="1" t="s">
        <v>1084</v>
      </c>
      <c r="C16619" s="1" t="s">
        <v>7739</v>
      </c>
      <c r="D16619" s="1" t="s">
        <v>34</v>
      </c>
      <c r="E16619" s="39">
        <v>7977.5718841594244</v>
      </c>
      <c r="F16619" s="39">
        <v>40148.810985604527</v>
      </c>
      <c r="G16619" s="39">
        <v>17165.969231860607</v>
      </c>
      <c r="H16619" s="83">
        <v>17174.664190267995</v>
      </c>
      <c r="I16619" s="85">
        <v>2.1528686221393598</v>
      </c>
    </row>
    <row r="16620" spans="1:9" hidden="1" x14ac:dyDescent="0.2">
      <c r="A16620" s="49" t="s">
        <v>12948</v>
      </c>
      <c r="B16620" s="1" t="s">
        <v>1084</v>
      </c>
      <c r="C16620" s="1" t="s">
        <v>7739</v>
      </c>
      <c r="D16620" s="1" t="s">
        <v>34</v>
      </c>
      <c r="E16620" s="39">
        <v>7998.7682189461675</v>
      </c>
      <c r="F16620" s="39">
        <v>40255.486005434854</v>
      </c>
      <c r="G16620" s="39">
        <v>17216.478741571889</v>
      </c>
      <c r="H16620" s="83">
        <v>17223.953387232261</v>
      </c>
      <c r="I16620" s="85">
        <v>2.153325726633132</v>
      </c>
    </row>
    <row r="16621" spans="1:9" x14ac:dyDescent="0.2">
      <c r="A16621" s="49" t="s">
        <v>12946</v>
      </c>
      <c r="B16621" s="1" t="s">
        <v>1083</v>
      </c>
      <c r="C16621" s="1" t="s">
        <v>7738</v>
      </c>
      <c r="D16621" s="1" t="s">
        <v>34</v>
      </c>
      <c r="E16621" s="39">
        <v>12165.166666666668</v>
      </c>
      <c r="F16621" s="39">
        <v>61476.391471314768</v>
      </c>
      <c r="G16621" s="39">
        <v>26276.396885378275</v>
      </c>
      <c r="H16621" s="83">
        <v>26290.578716759639</v>
      </c>
      <c r="I16621" s="85">
        <v>2.1611359249846944</v>
      </c>
    </row>
    <row r="16622" spans="1:9" hidden="1" x14ac:dyDescent="0.2">
      <c r="A16622" s="49" t="s">
        <v>12947</v>
      </c>
      <c r="B16622" s="1" t="s">
        <v>1083</v>
      </c>
      <c r="C16622" s="1" t="s">
        <v>7738</v>
      </c>
      <c r="D16622" s="1" t="s">
        <v>34</v>
      </c>
      <c r="E16622" s="39">
        <v>12226.291187763081</v>
      </c>
      <c r="F16622" s="39">
        <v>61785.282840449574</v>
      </c>
      <c r="G16622" s="39">
        <v>26416.828747462663</v>
      </c>
      <c r="H16622" s="83">
        <v>26430.209479078323</v>
      </c>
      <c r="I16622" s="85">
        <v>2.1617520041998923</v>
      </c>
    </row>
    <row r="16623" spans="1:9" hidden="1" x14ac:dyDescent="0.2">
      <c r="A16623" s="49" t="s">
        <v>12948</v>
      </c>
      <c r="B16623" s="1" t="s">
        <v>1083</v>
      </c>
      <c r="C16623" s="1" t="s">
        <v>7738</v>
      </c>
      <c r="D16623" s="1" t="s">
        <v>34</v>
      </c>
      <c r="E16623" s="39">
        <v>12284.865535605119</v>
      </c>
      <c r="F16623" s="39">
        <v>62081.286967378699</v>
      </c>
      <c r="G16623" s="39">
        <v>26550.944067076936</v>
      </c>
      <c r="H16623" s="83">
        <v>26562.471331265431</v>
      </c>
      <c r="I16623" s="85">
        <v>2.1622109948439934</v>
      </c>
    </row>
    <row r="16624" spans="1:9" x14ac:dyDescent="0.2">
      <c r="A16624" s="49" t="s">
        <v>12946</v>
      </c>
      <c r="B16624" s="1" t="s">
        <v>1082</v>
      </c>
      <c r="C16624" s="1" t="s">
        <v>7737</v>
      </c>
      <c r="D16624" s="1" t="s">
        <v>34</v>
      </c>
      <c r="E16624" s="39">
        <v>6924.75</v>
      </c>
      <c r="F16624" s="39">
        <v>14651.931971887001</v>
      </c>
      <c r="G16624" s="39">
        <v>6262.5663350866835</v>
      </c>
      <c r="H16624" s="83">
        <v>6265.9463517672893</v>
      </c>
      <c r="I16624" s="85">
        <v>0.90486246460410691</v>
      </c>
    </row>
    <row r="16625" spans="1:9" hidden="1" x14ac:dyDescent="0.2">
      <c r="A16625" s="49" t="s">
        <v>12947</v>
      </c>
      <c r="B16625" s="1" t="s">
        <v>1082</v>
      </c>
      <c r="C16625" s="1" t="s">
        <v>7737</v>
      </c>
      <c r="D16625" s="1" t="s">
        <v>34</v>
      </c>
      <c r="E16625" s="39">
        <v>6957.4518252336566</v>
      </c>
      <c r="F16625" s="39">
        <v>14721.125071808308</v>
      </c>
      <c r="G16625" s="39">
        <v>6294.1435583644143</v>
      </c>
      <c r="H16625" s="83">
        <v>6297.3316869058845</v>
      </c>
      <c r="I16625" s="85">
        <v>0.90512041550419176</v>
      </c>
    </row>
    <row r="16626" spans="1:9" hidden="1" x14ac:dyDescent="0.2">
      <c r="A16626" s="49" t="s">
        <v>12948</v>
      </c>
      <c r="B16626" s="1" t="s">
        <v>1082</v>
      </c>
      <c r="C16626" s="1" t="s">
        <v>7737</v>
      </c>
      <c r="D16626" s="1" t="s">
        <v>34</v>
      </c>
      <c r="E16626" s="39">
        <v>6987.6506111965919</v>
      </c>
      <c r="F16626" s="39">
        <v>14785.022043910189</v>
      </c>
      <c r="G16626" s="39">
        <v>6323.2628138754926</v>
      </c>
      <c r="H16626" s="83">
        <v>6326.008099346499</v>
      </c>
      <c r="I16626" s="85">
        <v>0.905312593793697</v>
      </c>
    </row>
    <row r="16627" spans="1:9" x14ac:dyDescent="0.2">
      <c r="A16627" s="49" t="s">
        <v>12946</v>
      </c>
      <c r="B16627" s="1" t="s">
        <v>1081</v>
      </c>
      <c r="C16627" s="1" t="s">
        <v>7736</v>
      </c>
      <c r="D16627" s="1" t="s">
        <v>34</v>
      </c>
      <c r="E16627" s="39">
        <v>10598.666666666668</v>
      </c>
      <c r="F16627" s="39">
        <v>34817.327113338128</v>
      </c>
      <c r="G16627" s="39">
        <v>14881.711236174295</v>
      </c>
      <c r="H16627" s="83">
        <v>14889.74315624074</v>
      </c>
      <c r="I16627" s="85">
        <v>1.4048694637288406</v>
      </c>
    </row>
    <row r="16628" spans="1:9" hidden="1" x14ac:dyDescent="0.2">
      <c r="A16628" s="49" t="s">
        <v>12947</v>
      </c>
      <c r="B16628" s="1" t="s">
        <v>1081</v>
      </c>
      <c r="C16628" s="1" t="s">
        <v>7736</v>
      </c>
      <c r="D16628" s="1" t="s">
        <v>34</v>
      </c>
      <c r="E16628" s="39">
        <v>10634.592507082445</v>
      </c>
      <c r="F16628" s="39">
        <v>34935.345895975348</v>
      </c>
      <c r="G16628" s="39">
        <v>14936.907420987993</v>
      </c>
      <c r="H16628" s="83">
        <v>14944.473308297134</v>
      </c>
      <c r="I16628" s="85">
        <v>1.405269952595211</v>
      </c>
    </row>
    <row r="16629" spans="1:9" hidden="1" x14ac:dyDescent="0.2">
      <c r="A16629" s="49" t="s">
        <v>12948</v>
      </c>
      <c r="B16629" s="1" t="s">
        <v>1081</v>
      </c>
      <c r="C16629" s="1" t="s">
        <v>7736</v>
      </c>
      <c r="D16629" s="1" t="s">
        <v>34</v>
      </c>
      <c r="E16629" s="39">
        <v>10670.141460077644</v>
      </c>
      <c r="F16629" s="39">
        <v>35052.1265782911</v>
      </c>
      <c r="G16629" s="39">
        <v>14991.104367751546</v>
      </c>
      <c r="H16629" s="83">
        <v>14997.612852726237</v>
      </c>
      <c r="I16629" s="85">
        <v>1.4055683243600692</v>
      </c>
    </row>
    <row r="16630" spans="1:9" x14ac:dyDescent="0.2">
      <c r="A16630" s="49" t="s">
        <v>12946</v>
      </c>
      <c r="B16630" s="1" t="s">
        <v>1080</v>
      </c>
      <c r="C16630" s="1" t="s">
        <v>7735</v>
      </c>
      <c r="D16630" s="1" t="s">
        <v>34</v>
      </c>
      <c r="E16630" s="39">
        <v>4916.8333333333339</v>
      </c>
      <c r="F16630" s="39">
        <v>15067.004359070301</v>
      </c>
      <c r="G16630" s="39">
        <v>6439.9776391785781</v>
      </c>
      <c r="H16630" s="83">
        <v>6443.4534078456818</v>
      </c>
      <c r="I16630" s="85">
        <v>1.3104884731729123</v>
      </c>
    </row>
    <row r="16631" spans="1:9" hidden="1" x14ac:dyDescent="0.2">
      <c r="A16631" s="49" t="s">
        <v>12947</v>
      </c>
      <c r="B16631" s="1" t="s">
        <v>1080</v>
      </c>
      <c r="C16631" s="1" t="s">
        <v>7735</v>
      </c>
      <c r="D16631" s="1" t="s">
        <v>34</v>
      </c>
      <c r="E16631" s="39">
        <v>4947.0955246862195</v>
      </c>
      <c r="F16631" s="39">
        <v>15159.738958377908</v>
      </c>
      <c r="G16631" s="39">
        <v>6481.676695627687</v>
      </c>
      <c r="H16631" s="83">
        <v>6484.9598140183462</v>
      </c>
      <c r="I16631" s="85">
        <v>1.3108620566670115</v>
      </c>
    </row>
    <row r="16632" spans="1:9" hidden="1" x14ac:dyDescent="0.2">
      <c r="A16632" s="49" t="s">
        <v>12948</v>
      </c>
      <c r="B16632" s="1" t="s">
        <v>1080</v>
      </c>
      <c r="C16632" s="1" t="s">
        <v>7735</v>
      </c>
      <c r="D16632" s="1" t="s">
        <v>34</v>
      </c>
      <c r="E16632" s="39">
        <v>4975.5270294566053</v>
      </c>
      <c r="F16632" s="39">
        <v>15246.863653739489</v>
      </c>
      <c r="G16632" s="39">
        <v>6520.7833768249993</v>
      </c>
      <c r="H16632" s="83">
        <v>6523.6144171266442</v>
      </c>
      <c r="I16632" s="85">
        <v>1.3111403834216757</v>
      </c>
    </row>
    <row r="16633" spans="1:9" x14ac:dyDescent="0.2">
      <c r="A16633" s="49" t="s">
        <v>12946</v>
      </c>
      <c r="B16633" s="1" t="s">
        <v>1079</v>
      </c>
      <c r="C16633" s="1" t="s">
        <v>7734</v>
      </c>
      <c r="D16633" s="1" t="s">
        <v>34</v>
      </c>
      <c r="E16633" s="39">
        <v>10722.083333333332</v>
      </c>
      <c r="F16633" s="39">
        <v>37746.12198420972</v>
      </c>
      <c r="G16633" s="39">
        <v>16133.544250133666</v>
      </c>
      <c r="H16633" s="83">
        <v>16142.251806391749</v>
      </c>
      <c r="I16633" s="85">
        <v>1.5055144886076324</v>
      </c>
    </row>
    <row r="16634" spans="1:9" hidden="1" x14ac:dyDescent="0.2">
      <c r="A16634" s="49" t="s">
        <v>12947</v>
      </c>
      <c r="B16634" s="1" t="s">
        <v>1079</v>
      </c>
      <c r="C16634" s="1" t="s">
        <v>7734</v>
      </c>
      <c r="D16634" s="1" t="s">
        <v>34</v>
      </c>
      <c r="E16634" s="39">
        <v>10758.129719751503</v>
      </c>
      <c r="F16634" s="39">
        <v>37873.020018531119</v>
      </c>
      <c r="G16634" s="39">
        <v>16192.935242561753</v>
      </c>
      <c r="H16634" s="83">
        <v>16201.137336863905</v>
      </c>
      <c r="I16634" s="85">
        <v>1.5059436685467043</v>
      </c>
    </row>
    <row r="16635" spans="1:9" hidden="1" x14ac:dyDescent="0.2">
      <c r="A16635" s="49" t="s">
        <v>12948</v>
      </c>
      <c r="B16635" s="1" t="s">
        <v>1079</v>
      </c>
      <c r="C16635" s="1" t="s">
        <v>7734</v>
      </c>
      <c r="D16635" s="1" t="s">
        <v>34</v>
      </c>
      <c r="E16635" s="39">
        <v>10793.738176518167</v>
      </c>
      <c r="F16635" s="39">
        <v>37998.376361230439</v>
      </c>
      <c r="G16635" s="39">
        <v>16251.157388810283</v>
      </c>
      <c r="H16635" s="83">
        <v>16258.212933958373</v>
      </c>
      <c r="I16635" s="85">
        <v>1.5062634157022818</v>
      </c>
    </row>
    <row r="16636" spans="1:9" x14ac:dyDescent="0.2">
      <c r="A16636" s="49" t="s">
        <v>12946</v>
      </c>
      <c r="B16636" s="1" t="s">
        <v>1078</v>
      </c>
      <c r="C16636" s="1" t="s">
        <v>7733</v>
      </c>
      <c r="D16636" s="1" t="s">
        <v>34</v>
      </c>
      <c r="E16636" s="39">
        <v>4701.9166666666661</v>
      </c>
      <c r="F16636" s="39">
        <v>23713.502277067906</v>
      </c>
      <c r="G16636" s="39">
        <v>10135.685951334704</v>
      </c>
      <c r="H16636" s="83">
        <v>10141.156358473221</v>
      </c>
      <c r="I16636" s="85">
        <v>2.1568132907090845</v>
      </c>
    </row>
    <row r="16637" spans="1:9" hidden="1" x14ac:dyDescent="0.2">
      <c r="A16637" s="49" t="s">
        <v>12947</v>
      </c>
      <c r="B16637" s="1" t="s">
        <v>1078</v>
      </c>
      <c r="C16637" s="1" t="s">
        <v>7733</v>
      </c>
      <c r="D16637" s="1" t="s">
        <v>34</v>
      </c>
      <c r="E16637" s="39">
        <v>4717.1060594765204</v>
      </c>
      <c r="F16637" s="39">
        <v>23790.107994803675</v>
      </c>
      <c r="G16637" s="39">
        <v>10171.665158598766</v>
      </c>
      <c r="H16637" s="83">
        <v>10176.817341053091</v>
      </c>
      <c r="I16637" s="85">
        <v>2.1574281376625355</v>
      </c>
    </row>
    <row r="16638" spans="1:9" hidden="1" x14ac:dyDescent="0.2">
      <c r="A16638" s="49" t="s">
        <v>12948</v>
      </c>
      <c r="B16638" s="1" t="s">
        <v>1078</v>
      </c>
      <c r="C16638" s="1" t="s">
        <v>7733</v>
      </c>
      <c r="D16638" s="1" t="s">
        <v>34</v>
      </c>
      <c r="E16638" s="39">
        <v>4731.630484192493</v>
      </c>
      <c r="F16638" s="39">
        <v>23863.360032853827</v>
      </c>
      <c r="G16638" s="39">
        <v>10205.889220978144</v>
      </c>
      <c r="H16638" s="83">
        <v>10210.320173829821</v>
      </c>
      <c r="I16638" s="85">
        <v>2.1578862102483747</v>
      </c>
    </row>
    <row r="16639" spans="1:9" x14ac:dyDescent="0.2">
      <c r="A16639" s="49" t="s">
        <v>12946</v>
      </c>
      <c r="B16639" s="1" t="s">
        <v>1077</v>
      </c>
      <c r="C16639" s="1" t="s">
        <v>7732</v>
      </c>
      <c r="D16639" s="1" t="s">
        <v>34</v>
      </c>
      <c r="E16639" s="39">
        <v>4947.416666666667</v>
      </c>
      <c r="F16639" s="39">
        <v>22991.061954380417</v>
      </c>
      <c r="G16639" s="39">
        <v>9826.8986560720205</v>
      </c>
      <c r="H16639" s="83">
        <v>9832.2024053017994</v>
      </c>
      <c r="I16639" s="85">
        <v>1.9873406805508191</v>
      </c>
    </row>
    <row r="16640" spans="1:9" hidden="1" x14ac:dyDescent="0.2">
      <c r="A16640" s="49" t="s">
        <v>12947</v>
      </c>
      <c r="B16640" s="1" t="s">
        <v>1077</v>
      </c>
      <c r="C16640" s="1" t="s">
        <v>7732</v>
      </c>
      <c r="D16640" s="1" t="s">
        <v>34</v>
      </c>
      <c r="E16640" s="39">
        <v>4961.9449277281865</v>
      </c>
      <c r="F16640" s="39">
        <v>23058.576007200198</v>
      </c>
      <c r="G16640" s="39">
        <v>9858.8923694911209</v>
      </c>
      <c r="H16640" s="83">
        <v>9863.886125330815</v>
      </c>
      <c r="I16640" s="85">
        <v>1.9879072156181647</v>
      </c>
    </row>
    <row r="16641" spans="1:9" hidden="1" x14ac:dyDescent="0.2">
      <c r="A16641" s="49" t="s">
        <v>12948</v>
      </c>
      <c r="B16641" s="1" t="s">
        <v>1077</v>
      </c>
      <c r="C16641" s="1" t="s">
        <v>7732</v>
      </c>
      <c r="D16641" s="1" t="s">
        <v>34</v>
      </c>
      <c r="E16641" s="39">
        <v>4979.0581852053911</v>
      </c>
      <c r="F16641" s="39">
        <v>23138.102756089284</v>
      </c>
      <c r="G16641" s="39">
        <v>9895.7109638854017</v>
      </c>
      <c r="H16641" s="83">
        <v>9900.0072508394733</v>
      </c>
      <c r="I16641" s="85">
        <v>1.9883292949369475</v>
      </c>
    </row>
    <row r="16642" spans="1:9" x14ac:dyDescent="0.2">
      <c r="A16642" s="49" t="s">
        <v>12946</v>
      </c>
      <c r="B16642" s="1" t="s">
        <v>1076</v>
      </c>
      <c r="C16642" s="1" t="s">
        <v>7731</v>
      </c>
      <c r="D16642" s="1" t="s">
        <v>34</v>
      </c>
      <c r="E16642" s="39">
        <v>8796.6666666666642</v>
      </c>
      <c r="F16642" s="39">
        <v>57601.058371558975</v>
      </c>
      <c r="G16642" s="39">
        <v>24619.992074439739</v>
      </c>
      <c r="H16642" s="83">
        <v>24633.279915148389</v>
      </c>
      <c r="I16642" s="85">
        <v>2.8002970725822354</v>
      </c>
    </row>
    <row r="16643" spans="1:9" hidden="1" x14ac:dyDescent="0.2">
      <c r="A16643" s="49" t="s">
        <v>12947</v>
      </c>
      <c r="B16643" s="1" t="s">
        <v>1076</v>
      </c>
      <c r="C16643" s="1" t="s">
        <v>7731</v>
      </c>
      <c r="D16643" s="1" t="s">
        <v>34</v>
      </c>
      <c r="E16643" s="39">
        <v>8821.8874525312222</v>
      </c>
      <c r="F16643" s="39">
        <v>57766.205468045635</v>
      </c>
      <c r="G16643" s="39">
        <v>24698.437671326181</v>
      </c>
      <c r="H16643" s="83">
        <v>24710.94799832135</v>
      </c>
      <c r="I16643" s="85">
        <v>2.8010953587070708</v>
      </c>
    </row>
    <row r="16644" spans="1:9" hidden="1" x14ac:dyDescent="0.2">
      <c r="A16644" s="49" t="s">
        <v>12948</v>
      </c>
      <c r="B16644" s="1" t="s">
        <v>1076</v>
      </c>
      <c r="C16644" s="1" t="s">
        <v>7731</v>
      </c>
      <c r="D16644" s="1" t="s">
        <v>34</v>
      </c>
      <c r="E16644" s="39">
        <v>8845.3610393114977</v>
      </c>
      <c r="F16644" s="39">
        <v>57919.911808589844</v>
      </c>
      <c r="G16644" s="39">
        <v>24771.205848357604</v>
      </c>
      <c r="H16644" s="83">
        <v>24781.960427681046</v>
      </c>
      <c r="I16644" s="85">
        <v>2.8016900969380911</v>
      </c>
    </row>
    <row r="16645" spans="1:9" x14ac:dyDescent="0.2">
      <c r="A16645" s="49" t="s">
        <v>12946</v>
      </c>
      <c r="B16645" s="1" t="s">
        <v>1075</v>
      </c>
      <c r="C16645" s="1" t="s">
        <v>7730</v>
      </c>
      <c r="D16645" s="1" t="s">
        <v>34</v>
      </c>
      <c r="E16645" s="39">
        <v>8493.1666666666679</v>
      </c>
      <c r="F16645" s="39">
        <v>15833.129778675995</v>
      </c>
      <c r="G16645" s="39">
        <v>6767.4369305868813</v>
      </c>
      <c r="H16645" s="83">
        <v>6771.0894347659078</v>
      </c>
      <c r="I16645" s="85">
        <v>0.79723967520154326</v>
      </c>
    </row>
    <row r="16646" spans="1:9" hidden="1" x14ac:dyDescent="0.2">
      <c r="A16646" s="49" t="s">
        <v>12947</v>
      </c>
      <c r="B16646" s="1" t="s">
        <v>1075</v>
      </c>
      <c r="C16646" s="1" t="s">
        <v>7730</v>
      </c>
      <c r="D16646" s="1" t="s">
        <v>34</v>
      </c>
      <c r="E16646" s="39">
        <v>8525.3091666619621</v>
      </c>
      <c r="F16646" s="39">
        <v>15893.050464776969</v>
      </c>
      <c r="G16646" s="39">
        <v>6795.2103332920524</v>
      </c>
      <c r="H16646" s="83">
        <v>6798.652263684643</v>
      </c>
      <c r="I16646" s="85">
        <v>0.79746694586404288</v>
      </c>
    </row>
    <row r="16647" spans="1:9" hidden="1" x14ac:dyDescent="0.2">
      <c r="A16647" s="49" t="s">
        <v>12948</v>
      </c>
      <c r="B16647" s="1" t="s">
        <v>1075</v>
      </c>
      <c r="C16647" s="1" t="s">
        <v>7730</v>
      </c>
      <c r="D16647" s="1" t="s">
        <v>34</v>
      </c>
      <c r="E16647" s="39">
        <v>8561.1281716288286</v>
      </c>
      <c r="F16647" s="39">
        <v>15959.824964376659</v>
      </c>
      <c r="G16647" s="39">
        <v>6825.7028913103268</v>
      </c>
      <c r="H16647" s="83">
        <v>6828.6663143924416</v>
      </c>
      <c r="I16647" s="85">
        <v>0.79763626679744348</v>
      </c>
    </row>
    <row r="16648" spans="1:9" x14ac:dyDescent="0.2">
      <c r="A16648" s="49" t="s">
        <v>12946</v>
      </c>
      <c r="B16648" s="1" t="s">
        <v>1074</v>
      </c>
      <c r="C16648" s="1" t="s">
        <v>7729</v>
      </c>
      <c r="D16648" s="1" t="s">
        <v>34</v>
      </c>
      <c r="E16648" s="39">
        <v>14863.999999999998</v>
      </c>
      <c r="F16648" s="39">
        <v>39804.546260453993</v>
      </c>
      <c r="G16648" s="39">
        <v>17013.361232663126</v>
      </c>
      <c r="H16648" s="83">
        <v>17022.543641548345</v>
      </c>
      <c r="I16648" s="85">
        <v>1.145219566842596</v>
      </c>
    </row>
    <row r="16649" spans="1:9" hidden="1" x14ac:dyDescent="0.2">
      <c r="A16649" s="49" t="s">
        <v>12947</v>
      </c>
      <c r="B16649" s="1" t="s">
        <v>1074</v>
      </c>
      <c r="C16649" s="1" t="s">
        <v>7729</v>
      </c>
      <c r="D16649" s="1" t="s">
        <v>34</v>
      </c>
      <c r="E16649" s="39">
        <v>14916.747069248804</v>
      </c>
      <c r="F16649" s="39">
        <v>39945.798491214045</v>
      </c>
      <c r="G16649" s="39">
        <v>17079.169494910991</v>
      </c>
      <c r="H16649" s="83">
        <v>17087.820487254336</v>
      </c>
      <c r="I16649" s="85">
        <v>1.1455460368086046</v>
      </c>
    </row>
    <row r="16650" spans="1:9" hidden="1" x14ac:dyDescent="0.2">
      <c r="A16650" s="49" t="s">
        <v>12948</v>
      </c>
      <c r="B16650" s="1" t="s">
        <v>1074</v>
      </c>
      <c r="C16650" s="1" t="s">
        <v>7729</v>
      </c>
      <c r="D16650" s="1" t="s">
        <v>34</v>
      </c>
      <c r="E16650" s="39">
        <v>14970.593693172257</v>
      </c>
      <c r="F16650" s="39">
        <v>40089.995237240037</v>
      </c>
      <c r="G16650" s="39">
        <v>17145.701598497082</v>
      </c>
      <c r="H16650" s="83">
        <v>17153.145515802757</v>
      </c>
      <c r="I16650" s="85">
        <v>1.1457892630955517</v>
      </c>
    </row>
    <row r="16651" spans="1:9" x14ac:dyDescent="0.2">
      <c r="A16651" s="49" t="s">
        <v>12946</v>
      </c>
      <c r="B16651" s="1" t="s">
        <v>1073</v>
      </c>
      <c r="C16651" s="1" t="s">
        <v>7728</v>
      </c>
      <c r="D16651" s="1" t="s">
        <v>34</v>
      </c>
      <c r="E16651" s="39">
        <v>8229.5</v>
      </c>
      <c r="F16651" s="39">
        <v>24880.418853015377</v>
      </c>
      <c r="G16651" s="39">
        <v>10634.452426527538</v>
      </c>
      <c r="H16651" s="83">
        <v>10640.19202666389</v>
      </c>
      <c r="I16651" s="85">
        <v>1.2929329882330507</v>
      </c>
    </row>
    <row r="16652" spans="1:9" hidden="1" x14ac:dyDescent="0.2">
      <c r="A16652" s="49" t="s">
        <v>12947</v>
      </c>
      <c r="B16652" s="1" t="s">
        <v>1073</v>
      </c>
      <c r="C16652" s="1" t="s">
        <v>7728</v>
      </c>
      <c r="D16652" s="1" t="s">
        <v>34</v>
      </c>
      <c r="E16652" s="39">
        <v>8257.4855345824908</v>
      </c>
      <c r="F16652" s="39">
        <v>24965.028102937966</v>
      </c>
      <c r="G16652" s="39">
        <v>10674.012349736233</v>
      </c>
      <c r="H16652" s="83">
        <v>10679.418982601952</v>
      </c>
      <c r="I16652" s="85">
        <v>1.293301567150964</v>
      </c>
    </row>
    <row r="16653" spans="1:9" hidden="1" x14ac:dyDescent="0.2">
      <c r="A16653" s="49" t="s">
        <v>12948</v>
      </c>
      <c r="B16653" s="1" t="s">
        <v>1073</v>
      </c>
      <c r="C16653" s="1" t="s">
        <v>7728</v>
      </c>
      <c r="D16653" s="1" t="s">
        <v>34</v>
      </c>
      <c r="E16653" s="39">
        <v>8280.8255389942969</v>
      </c>
      <c r="F16653" s="39">
        <v>25035.592424682538</v>
      </c>
      <c r="G16653" s="39">
        <v>10707.229933927834</v>
      </c>
      <c r="H16653" s="83">
        <v>10711.878547094415</v>
      </c>
      <c r="I16653" s="85">
        <v>1.293576165401906</v>
      </c>
    </row>
    <row r="16654" spans="1:9" x14ac:dyDescent="0.2">
      <c r="A16654" s="49" t="s">
        <v>12946</v>
      </c>
      <c r="B16654" s="1" t="s">
        <v>1072</v>
      </c>
      <c r="C16654" s="1" t="s">
        <v>7727</v>
      </c>
      <c r="D16654" s="1" t="s">
        <v>34</v>
      </c>
      <c r="E16654" s="39">
        <v>9401.75</v>
      </c>
      <c r="F16654" s="39">
        <v>47135.054258654382</v>
      </c>
      <c r="G16654" s="39">
        <v>20146.585758732301</v>
      </c>
      <c r="H16654" s="83">
        <v>20157.459223743004</v>
      </c>
      <c r="I16654" s="85">
        <v>2.144011404657963</v>
      </c>
    </row>
    <row r="16655" spans="1:9" hidden="1" x14ac:dyDescent="0.2">
      <c r="A16655" s="49" t="s">
        <v>12947</v>
      </c>
      <c r="B16655" s="1" t="s">
        <v>1072</v>
      </c>
      <c r="C16655" s="1" t="s">
        <v>7727</v>
      </c>
      <c r="D16655" s="1" t="s">
        <v>34</v>
      </c>
      <c r="E16655" s="39">
        <v>9429.8280469603887</v>
      </c>
      <c r="F16655" s="39">
        <v>47275.821697371102</v>
      </c>
      <c r="G16655" s="39">
        <v>20213.183921162166</v>
      </c>
      <c r="H16655" s="83">
        <v>20223.422363926536</v>
      </c>
      <c r="I16655" s="85">
        <v>2.1446226021528947</v>
      </c>
    </row>
    <row r="16656" spans="1:9" hidden="1" x14ac:dyDescent="0.2">
      <c r="A16656" s="49" t="s">
        <v>12948</v>
      </c>
      <c r="B16656" s="1" t="s">
        <v>1072</v>
      </c>
      <c r="C16656" s="1" t="s">
        <v>7727</v>
      </c>
      <c r="D16656" s="1" t="s">
        <v>34</v>
      </c>
      <c r="E16656" s="39">
        <v>9459.6179495846773</v>
      </c>
      <c r="F16656" s="39">
        <v>47425.171411685551</v>
      </c>
      <c r="G16656" s="39">
        <v>20282.812020067351</v>
      </c>
      <c r="H16656" s="83">
        <v>20291.617934164049</v>
      </c>
      <c r="I16656" s="85">
        <v>2.1450779558232527</v>
      </c>
    </row>
    <row r="16657" spans="1:9" x14ac:dyDescent="0.2">
      <c r="A16657" s="49" t="s">
        <v>12946</v>
      </c>
      <c r="B16657" s="1" t="s">
        <v>1071</v>
      </c>
      <c r="C16657" s="1" t="s">
        <v>7726</v>
      </c>
      <c r="D16657" s="1" t="s">
        <v>34</v>
      </c>
      <c r="E16657" s="39">
        <v>7546.25</v>
      </c>
      <c r="F16657" s="39">
        <v>23089.239711889648</v>
      </c>
      <c r="G16657" s="39">
        <v>9868.8620449419213</v>
      </c>
      <c r="H16657" s="83">
        <v>9874.1884425472635</v>
      </c>
      <c r="I16657" s="85">
        <v>1.3084894407881085</v>
      </c>
    </row>
    <row r="16658" spans="1:9" hidden="1" x14ac:dyDescent="0.2">
      <c r="A16658" s="49" t="s">
        <v>12947</v>
      </c>
      <c r="B16658" s="1" t="s">
        <v>1071</v>
      </c>
      <c r="C16658" s="1" t="s">
        <v>7726</v>
      </c>
      <c r="D16658" s="1" t="s">
        <v>34</v>
      </c>
      <c r="E16658" s="39">
        <v>7583.2984966113527</v>
      </c>
      <c r="F16658" s="39">
        <v>23202.596891843223</v>
      </c>
      <c r="G16658" s="39">
        <v>9920.469736636911</v>
      </c>
      <c r="H16658" s="83">
        <v>9925.494682829969</v>
      </c>
      <c r="I16658" s="85">
        <v>1.3088624544141632</v>
      </c>
    </row>
    <row r="16659" spans="1:9" hidden="1" x14ac:dyDescent="0.2">
      <c r="A16659" s="49" t="s">
        <v>12948</v>
      </c>
      <c r="B16659" s="1" t="s">
        <v>1071</v>
      </c>
      <c r="C16659" s="1" t="s">
        <v>7726</v>
      </c>
      <c r="D16659" s="1" t="s">
        <v>34</v>
      </c>
      <c r="E16659" s="39">
        <v>7621.7381266145148</v>
      </c>
      <c r="F16659" s="39">
        <v>23320.210518688258</v>
      </c>
      <c r="G16659" s="39">
        <v>9973.5948682813687</v>
      </c>
      <c r="H16659" s="83">
        <v>9977.9249690365523</v>
      </c>
      <c r="I16659" s="85">
        <v>1.309140356606378</v>
      </c>
    </row>
    <row r="16660" spans="1:9" x14ac:dyDescent="0.2">
      <c r="A16660" s="49" t="s">
        <v>12946</v>
      </c>
      <c r="B16660" s="1" t="s">
        <v>1070</v>
      </c>
      <c r="C16660" s="1" t="s">
        <v>7725</v>
      </c>
      <c r="D16660" s="1" t="s">
        <v>34</v>
      </c>
      <c r="E16660" s="39">
        <v>9413.5833333333339</v>
      </c>
      <c r="F16660" s="39">
        <v>49969.648004590788</v>
      </c>
      <c r="G16660" s="39">
        <v>21358.155086313771</v>
      </c>
      <c r="H16660" s="83">
        <v>21369.682456499737</v>
      </c>
      <c r="I16660" s="85">
        <v>2.27009011338223</v>
      </c>
    </row>
    <row r="16661" spans="1:9" hidden="1" x14ac:dyDescent="0.2">
      <c r="A16661" s="49" t="s">
        <v>12947</v>
      </c>
      <c r="B16661" s="1" t="s">
        <v>1070</v>
      </c>
      <c r="C16661" s="1" t="s">
        <v>7725</v>
      </c>
      <c r="D16661" s="1" t="s">
        <v>34</v>
      </c>
      <c r="E16661" s="39">
        <v>9454.7615438144603</v>
      </c>
      <c r="F16661" s="39">
        <v>50188.232215335986</v>
      </c>
      <c r="G16661" s="39">
        <v>21458.410071442384</v>
      </c>
      <c r="H16661" s="83">
        <v>21469.279249904706</v>
      </c>
      <c r="I16661" s="85">
        <v>2.2707372523795106</v>
      </c>
    </row>
    <row r="16662" spans="1:9" hidden="1" x14ac:dyDescent="0.2">
      <c r="A16662" s="49" t="s">
        <v>12948</v>
      </c>
      <c r="B16662" s="1" t="s">
        <v>1070</v>
      </c>
      <c r="C16662" s="1" t="s">
        <v>7725</v>
      </c>
      <c r="D16662" s="1" t="s">
        <v>34</v>
      </c>
      <c r="E16662" s="39">
        <v>9493.1808943554679</v>
      </c>
      <c r="F16662" s="39">
        <v>50392.171709481765</v>
      </c>
      <c r="G16662" s="39">
        <v>21551.739627756637</v>
      </c>
      <c r="H16662" s="83">
        <v>21561.096454985953</v>
      </c>
      <c r="I16662" s="85">
        <v>2.2712193831475309</v>
      </c>
    </row>
    <row r="16663" spans="1:9" x14ac:dyDescent="0.2">
      <c r="A16663" s="49" t="s">
        <v>12946</v>
      </c>
      <c r="B16663" s="1" t="s">
        <v>1069</v>
      </c>
      <c r="C16663" s="1" t="s">
        <v>7724</v>
      </c>
      <c r="D16663" s="1" t="s">
        <v>34</v>
      </c>
      <c r="E16663" s="39">
        <v>2570.916666666667</v>
      </c>
      <c r="F16663" s="39">
        <v>9183.7705524570138</v>
      </c>
      <c r="G16663" s="39">
        <v>3925.3507592944811</v>
      </c>
      <c r="H16663" s="83">
        <v>3927.4693398146283</v>
      </c>
      <c r="I16663" s="85">
        <v>1.5276533038726632</v>
      </c>
    </row>
    <row r="16664" spans="1:9" hidden="1" x14ac:dyDescent="0.2">
      <c r="A16664" s="49" t="s">
        <v>12947</v>
      </c>
      <c r="B16664" s="1" t="s">
        <v>1069</v>
      </c>
      <c r="C16664" s="1" t="s">
        <v>7724</v>
      </c>
      <c r="D16664" s="1" t="s">
        <v>34</v>
      </c>
      <c r="E16664" s="39">
        <v>2580.0065168976807</v>
      </c>
      <c r="F16664" s="39">
        <v>9216.241110511337</v>
      </c>
      <c r="G16664" s="39">
        <v>3940.4831040493714</v>
      </c>
      <c r="H16664" s="83">
        <v>3942.4790494126623</v>
      </c>
      <c r="I16664" s="85">
        <v>1.5280887949667978</v>
      </c>
    </row>
    <row r="16665" spans="1:9" hidden="1" x14ac:dyDescent="0.2">
      <c r="A16665" s="49" t="s">
        <v>12948</v>
      </c>
      <c r="B16665" s="1" t="s">
        <v>1069</v>
      </c>
      <c r="C16665" s="1" t="s">
        <v>7724</v>
      </c>
      <c r="D16665" s="1" t="s">
        <v>34</v>
      </c>
      <c r="E16665" s="39">
        <v>2589.2356509090941</v>
      </c>
      <c r="F16665" s="39">
        <v>9249.2092149456948</v>
      </c>
      <c r="G16665" s="39">
        <v>3955.7046660414107</v>
      </c>
      <c r="H16665" s="83">
        <v>3957.422060821119</v>
      </c>
      <c r="I16665" s="85">
        <v>1.5284132440520226</v>
      </c>
    </row>
    <row r="16666" spans="1:9" x14ac:dyDescent="0.2">
      <c r="A16666" s="49" t="s">
        <v>12946</v>
      </c>
      <c r="B16666" s="1" t="s">
        <v>1068</v>
      </c>
      <c r="C16666" s="1" t="s">
        <v>7723</v>
      </c>
      <c r="D16666" s="1" t="s">
        <v>34</v>
      </c>
      <c r="E16666" s="39">
        <v>6650.5000000000009</v>
      </c>
      <c r="F16666" s="39">
        <v>20727.749651220372</v>
      </c>
      <c r="G16666" s="39">
        <v>8859.5079076878592</v>
      </c>
      <c r="H16666" s="83">
        <v>8864.2895391960446</v>
      </c>
      <c r="I16666" s="85">
        <v>1.3328756543411839</v>
      </c>
    </row>
    <row r="16667" spans="1:9" hidden="1" x14ac:dyDescent="0.2">
      <c r="A16667" s="49" t="s">
        <v>12947</v>
      </c>
      <c r="B16667" s="1" t="s">
        <v>1068</v>
      </c>
      <c r="C16667" s="1" t="s">
        <v>7723</v>
      </c>
      <c r="D16667" s="1" t="s">
        <v>34</v>
      </c>
      <c r="E16667" s="39">
        <v>6673.5974688798842</v>
      </c>
      <c r="F16667" s="39">
        <v>20799.738005858231</v>
      </c>
      <c r="G16667" s="39">
        <v>8893.1067664082148</v>
      </c>
      <c r="H16667" s="83">
        <v>8897.6113296170806</v>
      </c>
      <c r="I16667" s="85">
        <v>1.3332556197924956</v>
      </c>
    </row>
    <row r="16668" spans="1:9" hidden="1" x14ac:dyDescent="0.2">
      <c r="A16668" s="49" t="s">
        <v>12948</v>
      </c>
      <c r="B16668" s="1" t="s">
        <v>1068</v>
      </c>
      <c r="C16668" s="1" t="s">
        <v>7723</v>
      </c>
      <c r="D16668" s="1" t="s">
        <v>34</v>
      </c>
      <c r="E16668" s="39">
        <v>6699.347800605763</v>
      </c>
      <c r="F16668" s="39">
        <v>20879.994592498319</v>
      </c>
      <c r="G16668" s="39">
        <v>8929.9625640428294</v>
      </c>
      <c r="H16668" s="83">
        <v>8933.8395650793664</v>
      </c>
      <c r="I16668" s="85">
        <v>1.3335387012257458</v>
      </c>
    </row>
    <row r="16669" spans="1:9" x14ac:dyDescent="0.2">
      <c r="A16669" s="49" t="s">
        <v>12946</v>
      </c>
      <c r="B16669" s="1" t="s">
        <v>1067</v>
      </c>
      <c r="C16669" s="1" t="s">
        <v>7722</v>
      </c>
      <c r="D16669" s="1" t="s">
        <v>34</v>
      </c>
      <c r="E16669" s="39">
        <v>23723.416666666668</v>
      </c>
      <c r="F16669" s="39">
        <v>75817.890503944203</v>
      </c>
      <c r="G16669" s="39">
        <v>32406.27717753037</v>
      </c>
      <c r="H16669" s="83">
        <v>32423.767412612226</v>
      </c>
      <c r="I16669" s="85">
        <v>1.3667410503382618</v>
      </c>
    </row>
    <row r="16670" spans="1:9" hidden="1" x14ac:dyDescent="0.2">
      <c r="A16670" s="49" t="s">
        <v>12947</v>
      </c>
      <c r="B16670" s="1" t="s">
        <v>1067</v>
      </c>
      <c r="C16670" s="1" t="s">
        <v>7722</v>
      </c>
      <c r="D16670" s="1" t="s">
        <v>34</v>
      </c>
      <c r="E16670" s="39">
        <v>23827.799475139465</v>
      </c>
      <c r="F16670" s="39">
        <v>76151.488503527653</v>
      </c>
      <c r="G16670" s="39">
        <v>32559.223461951286</v>
      </c>
      <c r="H16670" s="83">
        <v>32575.715457827231</v>
      </c>
      <c r="I16670" s="85">
        <v>1.3671306698637795</v>
      </c>
    </row>
    <row r="16671" spans="1:9" hidden="1" x14ac:dyDescent="0.2">
      <c r="A16671" s="49" t="s">
        <v>12948</v>
      </c>
      <c r="B16671" s="1" t="s">
        <v>1067</v>
      </c>
      <c r="C16671" s="1" t="s">
        <v>7722</v>
      </c>
      <c r="D16671" s="1" t="s">
        <v>34</v>
      </c>
      <c r="E16671" s="39">
        <v>23926.936308746794</v>
      </c>
      <c r="F16671" s="39">
        <v>76468.320842686837</v>
      </c>
      <c r="G16671" s="39">
        <v>32703.995177553563</v>
      </c>
      <c r="H16671" s="83">
        <v>32718.193828700525</v>
      </c>
      <c r="I16671" s="85">
        <v>1.3674209437645377</v>
      </c>
    </row>
    <row r="16672" spans="1:9" x14ac:dyDescent="0.2">
      <c r="A16672" s="49" t="s">
        <v>12946</v>
      </c>
      <c r="B16672" s="1" t="s">
        <v>1066</v>
      </c>
      <c r="C16672" s="1" t="s">
        <v>7721</v>
      </c>
      <c r="D16672" s="1" t="s">
        <v>34</v>
      </c>
      <c r="E16672" s="39">
        <v>5399.6666666666661</v>
      </c>
      <c r="F16672" s="39">
        <v>16146.470595192593</v>
      </c>
      <c r="G16672" s="39">
        <v>6901.365865876136</v>
      </c>
      <c r="H16672" s="83">
        <v>6905.0906538460349</v>
      </c>
      <c r="I16672" s="85">
        <v>1.2787994296893701</v>
      </c>
    </row>
    <row r="16673" spans="1:9" hidden="1" x14ac:dyDescent="0.2">
      <c r="A16673" s="49" t="s">
        <v>12947</v>
      </c>
      <c r="B16673" s="1" t="s">
        <v>1066</v>
      </c>
      <c r="C16673" s="1" t="s">
        <v>7721</v>
      </c>
      <c r="D16673" s="1" t="s">
        <v>34</v>
      </c>
      <c r="E16673" s="39">
        <v>5436.672571070294</v>
      </c>
      <c r="F16673" s="39">
        <v>16257.128305045366</v>
      </c>
      <c r="G16673" s="39">
        <v>6950.8749432923441</v>
      </c>
      <c r="H16673" s="83">
        <v>6954.3957213917656</v>
      </c>
      <c r="I16673" s="85">
        <v>1.2791639795263012</v>
      </c>
    </row>
    <row r="16674" spans="1:9" hidden="1" x14ac:dyDescent="0.2">
      <c r="A16674" s="49" t="s">
        <v>12948</v>
      </c>
      <c r="B16674" s="1" t="s">
        <v>1066</v>
      </c>
      <c r="C16674" s="1" t="s">
        <v>7721</v>
      </c>
      <c r="D16674" s="1" t="s">
        <v>34</v>
      </c>
      <c r="E16674" s="39">
        <v>5473.2627475163954</v>
      </c>
      <c r="F16674" s="39">
        <v>16366.542875338573</v>
      </c>
      <c r="G16674" s="39">
        <v>6999.648133629521</v>
      </c>
      <c r="H16674" s="83">
        <v>7002.6870761642585</v>
      </c>
      <c r="I16674" s="85">
        <v>1.2794355760358609</v>
      </c>
    </row>
    <row r="16675" spans="1:9" x14ac:dyDescent="0.2">
      <c r="A16675" s="49" t="s">
        <v>12946</v>
      </c>
      <c r="B16675" s="1" t="s">
        <v>1065</v>
      </c>
      <c r="C16675" s="1" t="s">
        <v>7720</v>
      </c>
      <c r="D16675" s="1" t="s">
        <v>34</v>
      </c>
      <c r="E16675" s="39">
        <v>2614.75</v>
      </c>
      <c r="F16675" s="39">
        <v>8788.8861988155168</v>
      </c>
      <c r="G16675" s="39">
        <v>3756.5682762668034</v>
      </c>
      <c r="H16675" s="83">
        <v>3758.5957619262335</v>
      </c>
      <c r="I16675" s="85">
        <v>1.4374589394497499</v>
      </c>
    </row>
    <row r="16676" spans="1:9" hidden="1" x14ac:dyDescent="0.2">
      <c r="A16676" s="49" t="s">
        <v>12947</v>
      </c>
      <c r="B16676" s="1" t="s">
        <v>1065</v>
      </c>
      <c r="C16676" s="1" t="s">
        <v>7720</v>
      </c>
      <c r="D16676" s="1" t="s">
        <v>34</v>
      </c>
      <c r="E16676" s="39">
        <v>2628.2338585612542</v>
      </c>
      <c r="F16676" s="39">
        <v>8834.209116270642</v>
      </c>
      <c r="G16676" s="39">
        <v>3777.1420411951444</v>
      </c>
      <c r="H16676" s="83">
        <v>3779.0552505515975</v>
      </c>
      <c r="I16676" s="85">
        <v>1.4378687186612553</v>
      </c>
    </row>
    <row r="16677" spans="1:9" hidden="1" x14ac:dyDescent="0.2">
      <c r="A16677" s="49" t="s">
        <v>12948</v>
      </c>
      <c r="B16677" s="1" t="s">
        <v>1065</v>
      </c>
      <c r="C16677" s="1" t="s">
        <v>7720</v>
      </c>
      <c r="D16677" s="1" t="s">
        <v>34</v>
      </c>
      <c r="E16677" s="39">
        <v>2640.0301336517746</v>
      </c>
      <c r="F16677" s="39">
        <v>8873.8596065050824</v>
      </c>
      <c r="G16677" s="39">
        <v>3795.1750290745963</v>
      </c>
      <c r="H16677" s="83">
        <v>3796.8227288735643</v>
      </c>
      <c r="I16677" s="85">
        <v>1.4381740119085977</v>
      </c>
    </row>
    <row r="16678" spans="1:9" x14ac:dyDescent="0.2">
      <c r="A16678" s="49" t="s">
        <v>12946</v>
      </c>
      <c r="B16678" s="1" t="s">
        <v>1064</v>
      </c>
      <c r="C16678" s="1" t="s">
        <v>7719</v>
      </c>
      <c r="D16678" s="1" t="s">
        <v>34</v>
      </c>
      <c r="E16678" s="39">
        <v>11665.416666666664</v>
      </c>
      <c r="F16678" s="39">
        <v>56383.11827403403</v>
      </c>
      <c r="G16678" s="39">
        <v>24099.416994815645</v>
      </c>
      <c r="H16678" s="83">
        <v>24112.423872040879</v>
      </c>
      <c r="I16678" s="85">
        <v>2.067000653387796</v>
      </c>
    </row>
    <row r="16679" spans="1:9" hidden="1" x14ac:dyDescent="0.2">
      <c r="A16679" s="49" t="s">
        <v>12947</v>
      </c>
      <c r="B16679" s="1" t="s">
        <v>1064</v>
      </c>
      <c r="C16679" s="1" t="s">
        <v>7719</v>
      </c>
      <c r="D16679" s="1" t="s">
        <v>34</v>
      </c>
      <c r="E16679" s="39">
        <v>11725.031491045906</v>
      </c>
      <c r="F16679" s="39">
        <v>56671.257977047397</v>
      </c>
      <c r="G16679" s="39">
        <v>24230.283460041617</v>
      </c>
      <c r="H16679" s="83">
        <v>24242.556656156474</v>
      </c>
      <c r="I16679" s="85">
        <v>2.0675898972783031</v>
      </c>
    </row>
    <row r="16680" spans="1:9" hidden="1" x14ac:dyDescent="0.2">
      <c r="A16680" s="49" t="s">
        <v>12948</v>
      </c>
      <c r="B16680" s="1" t="s">
        <v>1064</v>
      </c>
      <c r="C16680" s="1" t="s">
        <v>7719</v>
      </c>
      <c r="D16680" s="1" t="s">
        <v>34</v>
      </c>
      <c r="E16680" s="39">
        <v>11783.587054530106</v>
      </c>
      <c r="F16680" s="39">
        <v>56954.277894455605</v>
      </c>
      <c r="G16680" s="39">
        <v>24358.223236432648</v>
      </c>
      <c r="H16680" s="83">
        <v>24368.798516682546</v>
      </c>
      <c r="I16680" s="85">
        <v>2.0680288950989807</v>
      </c>
    </row>
    <row r="16681" spans="1:9" x14ac:dyDescent="0.2">
      <c r="A16681" s="49" t="s">
        <v>12946</v>
      </c>
      <c r="B16681" s="1" t="s">
        <v>1063</v>
      </c>
      <c r="C16681" s="1" t="s">
        <v>7718</v>
      </c>
      <c r="D16681" s="1" t="s">
        <v>34</v>
      </c>
      <c r="E16681" s="39">
        <v>5730.9999999999991</v>
      </c>
      <c r="F16681" s="39">
        <v>29226.143506753669</v>
      </c>
      <c r="G16681" s="39">
        <v>12491.913201685138</v>
      </c>
      <c r="H16681" s="83">
        <v>12498.655305917682</v>
      </c>
      <c r="I16681" s="85">
        <v>2.1808855881901388</v>
      </c>
    </row>
    <row r="16682" spans="1:9" hidden="1" x14ac:dyDescent="0.2">
      <c r="A16682" s="49" t="s">
        <v>12947</v>
      </c>
      <c r="B16682" s="1" t="s">
        <v>1063</v>
      </c>
      <c r="C16682" s="1" t="s">
        <v>7718</v>
      </c>
      <c r="D16682" s="1" t="s">
        <v>34</v>
      </c>
      <c r="E16682" s="39">
        <v>5762.8136931547633</v>
      </c>
      <c r="F16682" s="39">
        <v>29388.382481037559</v>
      </c>
      <c r="G16682" s="39">
        <v>12565.255534579213</v>
      </c>
      <c r="H16682" s="83">
        <v>12571.620125635834</v>
      </c>
      <c r="I16682" s="85">
        <v>2.1815072974801821</v>
      </c>
    </row>
    <row r="16683" spans="1:9" hidden="1" x14ac:dyDescent="0.2">
      <c r="A16683" s="49" t="s">
        <v>12948</v>
      </c>
      <c r="B16683" s="1" t="s">
        <v>1063</v>
      </c>
      <c r="C16683" s="1" t="s">
        <v>7718</v>
      </c>
      <c r="D16683" s="1" t="s">
        <v>34</v>
      </c>
      <c r="E16683" s="39">
        <v>5793.530559766129</v>
      </c>
      <c r="F16683" s="39">
        <v>29545.028014393272</v>
      </c>
      <c r="G16683" s="39">
        <v>12635.826745707996</v>
      </c>
      <c r="H16683" s="83">
        <v>12641.312671661131</v>
      </c>
      <c r="I16683" s="85">
        <v>2.1819704826363133</v>
      </c>
    </row>
    <row r="16684" spans="1:9" x14ac:dyDescent="0.2">
      <c r="A16684" s="49" t="s">
        <v>12946</v>
      </c>
      <c r="B16684" s="1" t="s">
        <v>1062</v>
      </c>
      <c r="C16684" s="1" t="s">
        <v>7717</v>
      </c>
      <c r="D16684" s="1" t="s">
        <v>34</v>
      </c>
      <c r="E16684" s="39">
        <v>7121.6666666666679</v>
      </c>
      <c r="F16684" s="39">
        <v>19579.805753729255</v>
      </c>
      <c r="G16684" s="39">
        <v>8368.8507833721087</v>
      </c>
      <c r="H16684" s="83">
        <v>8373.3675986410872</v>
      </c>
      <c r="I16684" s="85">
        <v>1.1757595504761646</v>
      </c>
    </row>
    <row r="16685" spans="1:9" hidden="1" x14ac:dyDescent="0.2">
      <c r="A16685" s="49" t="s">
        <v>12947</v>
      </c>
      <c r="B16685" s="1" t="s">
        <v>1062</v>
      </c>
      <c r="C16685" s="1" t="s">
        <v>7717</v>
      </c>
      <c r="D16685" s="1" t="s">
        <v>34</v>
      </c>
      <c r="E16685" s="39">
        <v>7139.8101967177063</v>
      </c>
      <c r="F16685" s="39">
        <v>19629.688289758222</v>
      </c>
      <c r="G16685" s="39">
        <v>8392.8419532479566</v>
      </c>
      <c r="H16685" s="83">
        <v>8397.0931208177917</v>
      </c>
      <c r="I16685" s="85">
        <v>1.1760947265346184</v>
      </c>
    </row>
    <row r="16686" spans="1:9" hidden="1" x14ac:dyDescent="0.2">
      <c r="A16686" s="49" t="s">
        <v>12948</v>
      </c>
      <c r="B16686" s="1" t="s">
        <v>1062</v>
      </c>
      <c r="C16686" s="1" t="s">
        <v>7717</v>
      </c>
      <c r="D16686" s="1" t="s">
        <v>34</v>
      </c>
      <c r="E16686" s="39">
        <v>7156.2298957064786</v>
      </c>
      <c r="F16686" s="39">
        <v>19674.831446800326</v>
      </c>
      <c r="G16686" s="39">
        <v>8414.5380160636014</v>
      </c>
      <c r="H16686" s="83">
        <v>8418.1912421971138</v>
      </c>
      <c r="I16686" s="85">
        <v>1.1763444390247684</v>
      </c>
    </row>
    <row r="16687" spans="1:9" x14ac:dyDescent="0.2">
      <c r="A16687" s="49" t="s">
        <v>12946</v>
      </c>
      <c r="B16687" s="1" t="s">
        <v>1061</v>
      </c>
      <c r="C16687" s="1" t="s">
        <v>7716</v>
      </c>
      <c r="D16687" s="1" t="s">
        <v>34</v>
      </c>
      <c r="E16687" s="39">
        <v>4761.5833333333339</v>
      </c>
      <c r="F16687" s="39">
        <v>7305.2299463984236</v>
      </c>
      <c r="G16687" s="39">
        <v>3122.4201163479638</v>
      </c>
      <c r="H16687" s="83">
        <v>3124.1053411443845</v>
      </c>
      <c r="I16687" s="85">
        <v>0.65610640882291626</v>
      </c>
    </row>
    <row r="16688" spans="1:9" hidden="1" x14ac:dyDescent="0.2">
      <c r="A16688" s="49" t="s">
        <v>12947</v>
      </c>
      <c r="B16688" s="1" t="s">
        <v>1061</v>
      </c>
      <c r="C16688" s="1" t="s">
        <v>7716</v>
      </c>
      <c r="D16688" s="1" t="s">
        <v>34</v>
      </c>
      <c r="E16688" s="39">
        <v>4787.5982048568085</v>
      </c>
      <c r="F16688" s="39">
        <v>7345.142010348789</v>
      </c>
      <c r="G16688" s="39">
        <v>3140.4786009354734</v>
      </c>
      <c r="H16688" s="83">
        <v>3142.069325609717</v>
      </c>
      <c r="I16688" s="85">
        <v>0.65629344635107967</v>
      </c>
    </row>
    <row r="16689" spans="1:9" hidden="1" x14ac:dyDescent="0.2">
      <c r="A16689" s="49" t="s">
        <v>12948</v>
      </c>
      <c r="B16689" s="1" t="s">
        <v>1061</v>
      </c>
      <c r="C16689" s="1" t="s">
        <v>7716</v>
      </c>
      <c r="D16689" s="1" t="s">
        <v>34</v>
      </c>
      <c r="E16689" s="39">
        <v>4811.0633652460792</v>
      </c>
      <c r="F16689" s="39">
        <v>7381.1423027668025</v>
      </c>
      <c r="G16689" s="39">
        <v>3156.7692295888578</v>
      </c>
      <c r="H16689" s="83">
        <v>3158.1397613785998</v>
      </c>
      <c r="I16689" s="85">
        <v>0.65643279283998068</v>
      </c>
    </row>
    <row r="16690" spans="1:9" x14ac:dyDescent="0.2">
      <c r="A16690" s="49" t="s">
        <v>12946</v>
      </c>
      <c r="B16690" s="1" t="s">
        <v>1060</v>
      </c>
      <c r="C16690" s="1" t="s">
        <v>7715</v>
      </c>
      <c r="D16690" s="1" t="s">
        <v>34</v>
      </c>
      <c r="E16690" s="39">
        <v>3922.5833333333339</v>
      </c>
      <c r="F16690" s="39">
        <v>13148.030819431375</v>
      </c>
      <c r="G16690" s="39">
        <v>5619.765048079772</v>
      </c>
      <c r="H16690" s="83">
        <v>5622.7981336532011</v>
      </c>
      <c r="I16690" s="85">
        <v>1.4334426208034332</v>
      </c>
    </row>
    <row r="16691" spans="1:9" hidden="1" x14ac:dyDescent="0.2">
      <c r="A16691" s="49" t="s">
        <v>12947</v>
      </c>
      <c r="B16691" s="1" t="s">
        <v>1060</v>
      </c>
      <c r="C16691" s="1" t="s">
        <v>7715</v>
      </c>
      <c r="D16691" s="1" t="s">
        <v>34</v>
      </c>
      <c r="E16691" s="39">
        <v>3937.0481587188756</v>
      </c>
      <c r="F16691" s="39">
        <v>13196.515186442944</v>
      </c>
      <c r="G16691" s="39">
        <v>5642.2834972493747</v>
      </c>
      <c r="H16691" s="83">
        <v>5645.1414436704963</v>
      </c>
      <c r="I16691" s="85">
        <v>1.4338512550751825</v>
      </c>
    </row>
    <row r="16692" spans="1:9" hidden="1" x14ac:dyDescent="0.2">
      <c r="A16692" s="49" t="s">
        <v>12948</v>
      </c>
      <c r="B16692" s="1" t="s">
        <v>1060</v>
      </c>
      <c r="C16692" s="1" t="s">
        <v>7715</v>
      </c>
      <c r="D16692" s="1" t="s">
        <v>34</v>
      </c>
      <c r="E16692" s="39">
        <v>3951.5440875122385</v>
      </c>
      <c r="F16692" s="39">
        <v>13245.103808362534</v>
      </c>
      <c r="G16692" s="39">
        <v>5664.6701052323588</v>
      </c>
      <c r="H16692" s="83">
        <v>5667.12945841689</v>
      </c>
      <c r="I16692" s="85">
        <v>1.4341556953207948</v>
      </c>
    </row>
    <row r="16693" spans="1:9" x14ac:dyDescent="0.2">
      <c r="A16693" s="49" t="s">
        <v>12946</v>
      </c>
      <c r="B16693" s="1" t="s">
        <v>1059</v>
      </c>
      <c r="C16693" s="1" t="s">
        <v>7714</v>
      </c>
      <c r="D16693" s="1" t="s">
        <v>34</v>
      </c>
      <c r="E16693" s="39">
        <v>4771.9166666666661</v>
      </c>
      <c r="F16693" s="39">
        <v>15515.164214567092</v>
      </c>
      <c r="G16693" s="39">
        <v>6631.531273822573</v>
      </c>
      <c r="H16693" s="83">
        <v>6635.1104273395431</v>
      </c>
      <c r="I16693" s="85">
        <v>1.3904497691017677</v>
      </c>
    </row>
    <row r="16694" spans="1:9" hidden="1" x14ac:dyDescent="0.2">
      <c r="A16694" s="49" t="s">
        <v>12947</v>
      </c>
      <c r="B16694" s="1" t="s">
        <v>1059</v>
      </c>
      <c r="C16694" s="1" t="s">
        <v>7714</v>
      </c>
      <c r="D16694" s="1" t="s">
        <v>34</v>
      </c>
      <c r="E16694" s="39">
        <v>4788.0958141762494</v>
      </c>
      <c r="F16694" s="39">
        <v>15567.768261954667</v>
      </c>
      <c r="G16694" s="39">
        <v>6656.1331315457401</v>
      </c>
      <c r="H16694" s="83">
        <v>6659.5046161354594</v>
      </c>
      <c r="I16694" s="85">
        <v>1.3908461473177871</v>
      </c>
    </row>
    <row r="16695" spans="1:9" hidden="1" x14ac:dyDescent="0.2">
      <c r="A16695" s="49" t="s">
        <v>12948</v>
      </c>
      <c r="B16695" s="1" t="s">
        <v>1059</v>
      </c>
      <c r="C16695" s="1" t="s">
        <v>7714</v>
      </c>
      <c r="D16695" s="1" t="s">
        <v>34</v>
      </c>
      <c r="E16695" s="39">
        <v>4800.8805357865513</v>
      </c>
      <c r="F16695" s="39">
        <v>15609.335847702117</v>
      </c>
      <c r="G16695" s="39">
        <v>6675.8055971734502</v>
      </c>
      <c r="H16695" s="83">
        <v>6678.70394137527</v>
      </c>
      <c r="I16695" s="85">
        <v>1.3911414565705427</v>
      </c>
    </row>
    <row r="16696" spans="1:9" x14ac:dyDescent="0.2">
      <c r="A16696" s="49" t="s">
        <v>12946</v>
      </c>
      <c r="B16696" s="1" t="s">
        <v>1058</v>
      </c>
      <c r="C16696" s="1" t="s">
        <v>7713</v>
      </c>
      <c r="D16696" s="1" t="s">
        <v>34</v>
      </c>
      <c r="E16696" s="39">
        <v>4967.3333333333339</v>
      </c>
      <c r="F16696" s="39">
        <v>11800.495909372243</v>
      </c>
      <c r="G16696" s="39">
        <v>5043.7982213648693</v>
      </c>
      <c r="H16696" s="83">
        <v>5046.5204475593146</v>
      </c>
      <c r="I16696" s="85">
        <v>1.0159415744650344</v>
      </c>
    </row>
    <row r="16697" spans="1:9" hidden="1" x14ac:dyDescent="0.2">
      <c r="A16697" s="49" t="s">
        <v>12947</v>
      </c>
      <c r="B16697" s="1" t="s">
        <v>1058</v>
      </c>
      <c r="C16697" s="1" t="s">
        <v>7713</v>
      </c>
      <c r="D16697" s="1" t="s">
        <v>34</v>
      </c>
      <c r="E16697" s="39">
        <v>4994.9082109894316</v>
      </c>
      <c r="F16697" s="39">
        <v>11866.00333743201</v>
      </c>
      <c r="G16697" s="39">
        <v>5073.4117199273305</v>
      </c>
      <c r="H16697" s="83">
        <v>5075.981519703415</v>
      </c>
      <c r="I16697" s="85">
        <v>1.01623119090269</v>
      </c>
    </row>
    <row r="16698" spans="1:9" hidden="1" x14ac:dyDescent="0.2">
      <c r="A16698" s="49" t="s">
        <v>12948</v>
      </c>
      <c r="B16698" s="1" t="s">
        <v>1058</v>
      </c>
      <c r="C16698" s="1" t="s">
        <v>7713</v>
      </c>
      <c r="D16698" s="1" t="s">
        <v>34</v>
      </c>
      <c r="E16698" s="39">
        <v>5020.9259906692705</v>
      </c>
      <c r="F16698" s="39">
        <v>11927.811692555395</v>
      </c>
      <c r="G16698" s="39">
        <v>5101.2902045357941</v>
      </c>
      <c r="H16698" s="83">
        <v>5103.5049626905811</v>
      </c>
      <c r="I16698" s="85">
        <v>1.016446960615387</v>
      </c>
    </row>
    <row r="16699" spans="1:9" x14ac:dyDescent="0.2">
      <c r="A16699" s="49" t="s">
        <v>12946</v>
      </c>
      <c r="B16699" s="1" t="s">
        <v>1057</v>
      </c>
      <c r="C16699" s="1" t="s">
        <v>7712</v>
      </c>
      <c r="D16699" s="1" t="s">
        <v>34</v>
      </c>
      <c r="E16699" s="39">
        <v>4005.5833333333335</v>
      </c>
      <c r="F16699" s="39">
        <v>6334.539382097244</v>
      </c>
      <c r="G16699" s="39">
        <v>2707.5250662315148</v>
      </c>
      <c r="H16699" s="83">
        <v>2708.9863649064287</v>
      </c>
      <c r="I16699" s="85">
        <v>0.67630258553429889</v>
      </c>
    </row>
    <row r="16700" spans="1:9" hidden="1" x14ac:dyDescent="0.2">
      <c r="A16700" s="49" t="s">
        <v>12947</v>
      </c>
      <c r="B16700" s="1" t="s">
        <v>1057</v>
      </c>
      <c r="C16700" s="1" t="s">
        <v>7712</v>
      </c>
      <c r="D16700" s="1" t="s">
        <v>34</v>
      </c>
      <c r="E16700" s="39">
        <v>4023.5245796626909</v>
      </c>
      <c r="F16700" s="39">
        <v>6362.9121612855997</v>
      </c>
      <c r="G16700" s="39">
        <v>2720.5177863131094</v>
      </c>
      <c r="H16700" s="83">
        <v>2721.8957911713869</v>
      </c>
      <c r="I16700" s="85">
        <v>0.67649538042577961</v>
      </c>
    </row>
    <row r="16701" spans="1:9" hidden="1" x14ac:dyDescent="0.2">
      <c r="A16701" s="49" t="s">
        <v>12948</v>
      </c>
      <c r="B16701" s="1" t="s">
        <v>1057</v>
      </c>
      <c r="C16701" s="1" t="s">
        <v>7712</v>
      </c>
      <c r="D16701" s="1" t="s">
        <v>34</v>
      </c>
      <c r="E16701" s="39">
        <v>4039.68432027075</v>
      </c>
      <c r="F16701" s="39">
        <v>6388.4676184481996</v>
      </c>
      <c r="G16701" s="39">
        <v>2732.221812683732</v>
      </c>
      <c r="H16701" s="83">
        <v>2733.4080244650081</v>
      </c>
      <c r="I16701" s="85">
        <v>0.67663901625902489</v>
      </c>
    </row>
    <row r="16702" spans="1:9" x14ac:dyDescent="0.2">
      <c r="A16702" s="49" t="s">
        <v>12946</v>
      </c>
      <c r="B16702" s="1" t="s">
        <v>1056</v>
      </c>
      <c r="C16702" s="1" t="s">
        <v>7711</v>
      </c>
      <c r="D16702" s="1" t="s">
        <v>34</v>
      </c>
      <c r="E16702" s="39">
        <v>4229</v>
      </c>
      <c r="F16702" s="39">
        <v>12417.185281729382</v>
      </c>
      <c r="G16702" s="39">
        <v>5307.385174262261</v>
      </c>
      <c r="H16702" s="83">
        <v>5310.2496629494153</v>
      </c>
      <c r="I16702" s="85">
        <v>1.2556750207967404</v>
      </c>
    </row>
    <row r="16703" spans="1:9" hidden="1" x14ac:dyDescent="0.2">
      <c r="A16703" s="49" t="s">
        <v>12947</v>
      </c>
      <c r="B16703" s="1" t="s">
        <v>1056</v>
      </c>
      <c r="C16703" s="1" t="s">
        <v>7711</v>
      </c>
      <c r="D16703" s="1" t="s">
        <v>34</v>
      </c>
      <c r="E16703" s="39">
        <v>4243.1801243765613</v>
      </c>
      <c r="F16703" s="39">
        <v>12458.820947773773</v>
      </c>
      <c r="G16703" s="39">
        <v>5326.8759847315996</v>
      </c>
      <c r="H16703" s="83">
        <v>5329.5741699900582</v>
      </c>
      <c r="I16703" s="85">
        <v>1.2560329785135194</v>
      </c>
    </row>
    <row r="16704" spans="1:9" hidden="1" x14ac:dyDescent="0.2">
      <c r="A16704" s="49" t="s">
        <v>12948</v>
      </c>
      <c r="B16704" s="1" t="s">
        <v>1056</v>
      </c>
      <c r="C16704" s="1" t="s">
        <v>7711</v>
      </c>
      <c r="D16704" s="1" t="s">
        <v>34</v>
      </c>
      <c r="E16704" s="39">
        <v>4254.5482580924636</v>
      </c>
      <c r="F16704" s="39">
        <v>12492.200049844672</v>
      </c>
      <c r="G16704" s="39">
        <v>5342.6679922477515</v>
      </c>
      <c r="H16704" s="83">
        <v>5344.9875461311267</v>
      </c>
      <c r="I16704" s="85">
        <v>1.2562996637691364</v>
      </c>
    </row>
    <row r="16705" spans="1:9" x14ac:dyDescent="0.2">
      <c r="A16705" s="49" t="s">
        <v>12946</v>
      </c>
      <c r="B16705" s="1" t="s">
        <v>1055</v>
      </c>
      <c r="C16705" s="1" t="s">
        <v>7710</v>
      </c>
      <c r="D16705" s="1" t="s">
        <v>34</v>
      </c>
      <c r="E16705" s="39">
        <v>5754.7500000000009</v>
      </c>
      <c r="F16705" s="39">
        <v>13297.914144093656</v>
      </c>
      <c r="G16705" s="39">
        <v>5683.828563049804</v>
      </c>
      <c r="H16705" s="83">
        <v>5686.8962248237294</v>
      </c>
      <c r="I16705" s="85">
        <v>0.98820908376970829</v>
      </c>
    </row>
    <row r="16706" spans="1:9" hidden="1" x14ac:dyDescent="0.2">
      <c r="A16706" s="49" t="s">
        <v>12947</v>
      </c>
      <c r="B16706" s="1" t="s">
        <v>1055</v>
      </c>
      <c r="C16706" s="1" t="s">
        <v>7710</v>
      </c>
      <c r="D16706" s="1" t="s">
        <v>34</v>
      </c>
      <c r="E16706" s="39">
        <v>5772.1301989389976</v>
      </c>
      <c r="F16706" s="39">
        <v>13338.075818066991</v>
      </c>
      <c r="G16706" s="39">
        <v>5702.8089620700493</v>
      </c>
      <c r="H16706" s="83">
        <v>5705.6975660318012</v>
      </c>
      <c r="I16706" s="85">
        <v>0.98849079445238297</v>
      </c>
    </row>
    <row r="16707" spans="1:9" hidden="1" x14ac:dyDescent="0.2">
      <c r="A16707" s="49" t="s">
        <v>12948</v>
      </c>
      <c r="B16707" s="1" t="s">
        <v>1055</v>
      </c>
      <c r="C16707" s="1" t="s">
        <v>7710</v>
      </c>
      <c r="D16707" s="1" t="s">
        <v>34</v>
      </c>
      <c r="E16707" s="39">
        <v>5790.32365927715</v>
      </c>
      <c r="F16707" s="39">
        <v>13380.116753565619</v>
      </c>
      <c r="G16707" s="39">
        <v>5722.4124835162056</v>
      </c>
      <c r="H16707" s="83">
        <v>5724.8969059279434</v>
      </c>
      <c r="I16707" s="85">
        <v>0.98870067422839458</v>
      </c>
    </row>
    <row r="16708" spans="1:9" x14ac:dyDescent="0.2">
      <c r="A16708" s="49" t="s">
        <v>12946</v>
      </c>
      <c r="B16708" s="1" t="s">
        <v>1054</v>
      </c>
      <c r="C16708" s="1" t="s">
        <v>7709</v>
      </c>
      <c r="D16708" s="1" t="s">
        <v>34</v>
      </c>
      <c r="E16708" s="39">
        <v>4144.5</v>
      </c>
      <c r="F16708" s="39">
        <v>11634.299922940778</v>
      </c>
      <c r="G16708" s="39">
        <v>4972.762306671214</v>
      </c>
      <c r="H16708" s="83">
        <v>4975.4461935389782</v>
      </c>
      <c r="I16708" s="85">
        <v>1.2004937130025282</v>
      </c>
    </row>
    <row r="16709" spans="1:9" hidden="1" x14ac:dyDescent="0.2">
      <c r="A16709" s="49" t="s">
        <v>12947</v>
      </c>
      <c r="B16709" s="1" t="s">
        <v>1054</v>
      </c>
      <c r="C16709" s="1" t="s">
        <v>7709</v>
      </c>
      <c r="D16709" s="1" t="s">
        <v>34</v>
      </c>
      <c r="E16709" s="39">
        <v>4159.6703606611991</v>
      </c>
      <c r="F16709" s="39">
        <v>11676.885645192333</v>
      </c>
      <c r="G16709" s="39">
        <v>4992.5528250686311</v>
      </c>
      <c r="H16709" s="83">
        <v>4995.0816679538948</v>
      </c>
      <c r="I16709" s="85">
        <v>1.2008359400767283</v>
      </c>
    </row>
    <row r="16710" spans="1:9" hidden="1" x14ac:dyDescent="0.2">
      <c r="A16710" s="49" t="s">
        <v>12948</v>
      </c>
      <c r="B16710" s="1" t="s">
        <v>1054</v>
      </c>
      <c r="C16710" s="1" t="s">
        <v>7709</v>
      </c>
      <c r="D16710" s="1" t="s">
        <v>34</v>
      </c>
      <c r="E16710" s="39">
        <v>4173.5291067847929</v>
      </c>
      <c r="F16710" s="39">
        <v>11715.789447570856</v>
      </c>
      <c r="G16710" s="39">
        <v>5010.6124650340562</v>
      </c>
      <c r="H16710" s="83">
        <v>5012.7878548614271</v>
      </c>
      <c r="I16710" s="85">
        <v>1.2010909057067014</v>
      </c>
    </row>
    <row r="16711" spans="1:9" x14ac:dyDescent="0.2">
      <c r="A16711" s="49" t="s">
        <v>12946</v>
      </c>
      <c r="B16711" s="1" t="s">
        <v>1053</v>
      </c>
      <c r="C16711" s="1" t="s">
        <v>7708</v>
      </c>
      <c r="D16711" s="1" t="s">
        <v>34</v>
      </c>
      <c r="E16711" s="39">
        <v>5813.666666666667</v>
      </c>
      <c r="F16711" s="39">
        <v>28159.723915424132</v>
      </c>
      <c r="G16711" s="39">
        <v>12036.101405360156</v>
      </c>
      <c r="H16711" s="83">
        <v>12042.597499986996</v>
      </c>
      <c r="I16711" s="85">
        <v>2.0714289604931477</v>
      </c>
    </row>
    <row r="16712" spans="1:9" hidden="1" x14ac:dyDescent="0.2">
      <c r="A16712" s="49" t="s">
        <v>12947</v>
      </c>
      <c r="B16712" s="1" t="s">
        <v>1053</v>
      </c>
      <c r="C16712" s="1" t="s">
        <v>7708</v>
      </c>
      <c r="D16712" s="1" t="s">
        <v>34</v>
      </c>
      <c r="E16712" s="39">
        <v>5840.4842479102026</v>
      </c>
      <c r="F16712" s="39">
        <v>28289.62054128803</v>
      </c>
      <c r="G16712" s="39">
        <v>12095.470422944334</v>
      </c>
      <c r="H16712" s="83">
        <v>12101.59705703209</v>
      </c>
      <c r="I16712" s="85">
        <v>2.0720194667697616</v>
      </c>
    </row>
    <row r="16713" spans="1:9" hidden="1" x14ac:dyDescent="0.2">
      <c r="A16713" s="49" t="s">
        <v>12948</v>
      </c>
      <c r="B16713" s="1" t="s">
        <v>1053</v>
      </c>
      <c r="C16713" s="1" t="s">
        <v>7708</v>
      </c>
      <c r="D16713" s="1" t="s">
        <v>34</v>
      </c>
      <c r="E16713" s="39">
        <v>5865.7372521119541</v>
      </c>
      <c r="F16713" s="39">
        <v>28411.93880738912</v>
      </c>
      <c r="G16713" s="39">
        <v>12151.226802185818</v>
      </c>
      <c r="H16713" s="83">
        <v>12156.502335937435</v>
      </c>
      <c r="I16713" s="85">
        <v>2.0724594050919167</v>
      </c>
    </row>
    <row r="16714" spans="1:9" x14ac:dyDescent="0.2">
      <c r="A16714" s="49" t="s">
        <v>12946</v>
      </c>
      <c r="B16714" s="1" t="s">
        <v>1052</v>
      </c>
      <c r="C16714" s="1" t="s">
        <v>7707</v>
      </c>
      <c r="D16714" s="1" t="s">
        <v>34</v>
      </c>
      <c r="E16714" s="39">
        <v>2090.333333333333</v>
      </c>
      <c r="F16714" s="39">
        <v>6539.1948391761189</v>
      </c>
      <c r="G16714" s="39">
        <v>2794.9994264901552</v>
      </c>
      <c r="H16714" s="83">
        <v>2796.5079366085856</v>
      </c>
      <c r="I16714" s="85">
        <v>1.3378287051229083</v>
      </c>
    </row>
    <row r="16715" spans="1:9" hidden="1" x14ac:dyDescent="0.2">
      <c r="A16715" s="49" t="s">
        <v>12947</v>
      </c>
      <c r="B16715" s="1" t="s">
        <v>1052</v>
      </c>
      <c r="C16715" s="1" t="s">
        <v>7707</v>
      </c>
      <c r="D16715" s="1" t="s">
        <v>34</v>
      </c>
      <c r="E16715" s="39">
        <v>2096.7906946047165</v>
      </c>
      <c r="F16715" s="39">
        <v>6559.3954181111503</v>
      </c>
      <c r="G16715" s="39">
        <v>2804.5258916204498</v>
      </c>
      <c r="H16715" s="83">
        <v>2805.9464485171043</v>
      </c>
      <c r="I16715" s="85">
        <v>1.338210082550026</v>
      </c>
    </row>
    <row r="16716" spans="1:9" hidden="1" x14ac:dyDescent="0.2">
      <c r="A16716" s="49" t="s">
        <v>12948</v>
      </c>
      <c r="B16716" s="1" t="s">
        <v>1052</v>
      </c>
      <c r="C16716" s="1" t="s">
        <v>7707</v>
      </c>
      <c r="D16716" s="1" t="s">
        <v>34</v>
      </c>
      <c r="E16716" s="39">
        <v>2104.3790723450084</v>
      </c>
      <c r="F16716" s="39">
        <v>6583.134158610449</v>
      </c>
      <c r="G16716" s="39">
        <v>2815.4768589635414</v>
      </c>
      <c r="H16716" s="83">
        <v>2816.6992164619369</v>
      </c>
      <c r="I16716" s="85">
        <v>1.3384942159319029</v>
      </c>
    </row>
    <row r="16717" spans="1:9" x14ac:dyDescent="0.2">
      <c r="A16717" s="49" t="s">
        <v>12946</v>
      </c>
      <c r="B16717" s="1" t="s">
        <v>1051</v>
      </c>
      <c r="C16717" s="1" t="s">
        <v>7706</v>
      </c>
      <c r="D16717" s="1" t="s">
        <v>34</v>
      </c>
      <c r="E16717" s="39">
        <v>6359.3333333333339</v>
      </c>
      <c r="F16717" s="39">
        <v>31221.804016182348</v>
      </c>
      <c r="G16717" s="39">
        <v>13344.903534058378</v>
      </c>
      <c r="H16717" s="83">
        <v>13352.106012105354</v>
      </c>
      <c r="I16717" s="85">
        <v>2.0996078224298174</v>
      </c>
    </row>
    <row r="16718" spans="1:9" hidden="1" x14ac:dyDescent="0.2">
      <c r="A16718" s="49" t="s">
        <v>12947</v>
      </c>
      <c r="B16718" s="1" t="s">
        <v>1051</v>
      </c>
      <c r="C16718" s="1" t="s">
        <v>7706</v>
      </c>
      <c r="D16718" s="1" t="s">
        <v>34</v>
      </c>
      <c r="E16718" s="39">
        <v>6387.5949363504915</v>
      </c>
      <c r="F16718" s="39">
        <v>31360.557276049974</v>
      </c>
      <c r="G16718" s="39">
        <v>13408.475819811887</v>
      </c>
      <c r="H16718" s="83">
        <v>13415.267521345602</v>
      </c>
      <c r="I16718" s="85">
        <v>2.1002063617093296</v>
      </c>
    </row>
    <row r="16719" spans="1:9" hidden="1" x14ac:dyDescent="0.2">
      <c r="A16719" s="49" t="s">
        <v>12948</v>
      </c>
      <c r="B16719" s="1" t="s">
        <v>1051</v>
      </c>
      <c r="C16719" s="1" t="s">
        <v>7706</v>
      </c>
      <c r="D16719" s="1" t="s">
        <v>34</v>
      </c>
      <c r="E16719" s="39">
        <v>6413.2490731659918</v>
      </c>
      <c r="F16719" s="39">
        <v>31486.508911209508</v>
      </c>
      <c r="G16719" s="39">
        <v>13466.159897882382</v>
      </c>
      <c r="H16719" s="83">
        <v>13472.006318346954</v>
      </c>
      <c r="I16719" s="85">
        <v>2.1006522847702693</v>
      </c>
    </row>
    <row r="16720" spans="1:9" x14ac:dyDescent="0.2">
      <c r="A16720" s="49" t="s">
        <v>12946</v>
      </c>
      <c r="B16720" s="1" t="s">
        <v>1050</v>
      </c>
      <c r="C16720" s="1" t="s">
        <v>7705</v>
      </c>
      <c r="D16720" s="1" t="s">
        <v>34</v>
      </c>
      <c r="E16720" s="39">
        <v>6881</v>
      </c>
      <c r="F16720" s="39">
        <v>22360.061272377268</v>
      </c>
      <c r="G16720" s="39">
        <v>9557.1947265075214</v>
      </c>
      <c r="H16720" s="83">
        <v>9562.3529118052011</v>
      </c>
      <c r="I16720" s="85">
        <v>1.3896748890866446</v>
      </c>
    </row>
    <row r="16721" spans="1:9" hidden="1" x14ac:dyDescent="0.2">
      <c r="A16721" s="49" t="s">
        <v>12947</v>
      </c>
      <c r="B16721" s="1" t="s">
        <v>1050</v>
      </c>
      <c r="C16721" s="1" t="s">
        <v>7705</v>
      </c>
      <c r="D16721" s="1" t="s">
        <v>34</v>
      </c>
      <c r="E16721" s="39">
        <v>6906.2729675155879</v>
      </c>
      <c r="F16721" s="39">
        <v>22442.186705044518</v>
      </c>
      <c r="G16721" s="39">
        <v>9595.3498252437657</v>
      </c>
      <c r="H16721" s="83">
        <v>9600.2100907206477</v>
      </c>
      <c r="I16721" s="85">
        <v>1.3900710464061135</v>
      </c>
    </row>
    <row r="16722" spans="1:9" hidden="1" x14ac:dyDescent="0.2">
      <c r="A16722" s="49" t="s">
        <v>12948</v>
      </c>
      <c r="B16722" s="1" t="s">
        <v>1050</v>
      </c>
      <c r="C16722" s="1" t="s">
        <v>7705</v>
      </c>
      <c r="D16722" s="1" t="s">
        <v>34</v>
      </c>
      <c r="E16722" s="39">
        <v>6932.6033696224058</v>
      </c>
      <c r="F16722" s="39">
        <v>22527.748310106977</v>
      </c>
      <c r="G16722" s="39">
        <v>9634.6743851030824</v>
      </c>
      <c r="H16722" s="83">
        <v>9638.8573413372051</v>
      </c>
      <c r="I16722" s="85">
        <v>1.3903661910867691</v>
      </c>
    </row>
    <row r="16723" spans="1:9" x14ac:dyDescent="0.2">
      <c r="A16723" s="49" t="s">
        <v>12946</v>
      </c>
      <c r="B16723" s="1" t="s">
        <v>1049</v>
      </c>
      <c r="C16723" s="1" t="s">
        <v>7400</v>
      </c>
      <c r="D16723" s="1" t="s">
        <v>34</v>
      </c>
      <c r="E16723" s="39">
        <v>1015.5</v>
      </c>
      <c r="F16723" s="39">
        <v>3176.7911142640805</v>
      </c>
      <c r="G16723" s="39">
        <v>1357.832204242108</v>
      </c>
      <c r="H16723" s="83">
        <v>1358.5650500523134</v>
      </c>
      <c r="I16723" s="85">
        <v>1.3378287051229083</v>
      </c>
    </row>
    <row r="16724" spans="1:9" hidden="1" x14ac:dyDescent="0.2">
      <c r="A16724" s="49" t="s">
        <v>12947</v>
      </c>
      <c r="B16724" s="1" t="s">
        <v>1049</v>
      </c>
      <c r="C16724" s="1" t="s">
        <v>7400</v>
      </c>
      <c r="D16724" s="1" t="s">
        <v>34</v>
      </c>
      <c r="E16724" s="39">
        <v>1017.2184757863263</v>
      </c>
      <c r="F16724" s="39">
        <v>3182.167026236586</v>
      </c>
      <c r="G16724" s="39">
        <v>1360.5628640560376</v>
      </c>
      <c r="H16724" s="83">
        <v>1361.2520204534314</v>
      </c>
      <c r="I16724" s="85">
        <v>1.338210082550026</v>
      </c>
    </row>
    <row r="16725" spans="1:9" hidden="1" x14ac:dyDescent="0.2">
      <c r="A16725" s="49" t="s">
        <v>12948</v>
      </c>
      <c r="B16725" s="1" t="s">
        <v>1049</v>
      </c>
      <c r="C16725" s="1" t="s">
        <v>7400</v>
      </c>
      <c r="D16725" s="1" t="s">
        <v>34</v>
      </c>
      <c r="E16725" s="39">
        <v>1020.0552942987728</v>
      </c>
      <c r="F16725" s="39">
        <v>3191.0414524730409</v>
      </c>
      <c r="G16725" s="39">
        <v>1364.7455982163424</v>
      </c>
      <c r="H16725" s="83">
        <v>1365.3381113496225</v>
      </c>
      <c r="I16725" s="85">
        <v>1.3384942159319031</v>
      </c>
    </row>
    <row r="16726" spans="1:9" x14ac:dyDescent="0.2">
      <c r="A16726" s="49" t="s">
        <v>12946</v>
      </c>
      <c r="B16726" s="1" t="s">
        <v>1048</v>
      </c>
      <c r="C16726" s="1" t="s">
        <v>7704</v>
      </c>
      <c r="D16726" s="1" t="s">
        <v>34</v>
      </c>
      <c r="E16726" s="39">
        <v>6009.9166666666652</v>
      </c>
      <c r="F16726" s="39">
        <v>16421.440700927487</v>
      </c>
      <c r="G16726" s="39">
        <v>7018.8942935698115</v>
      </c>
      <c r="H16726" s="83">
        <v>7022.682513689535</v>
      </c>
      <c r="I16726" s="85">
        <v>1.1685157886863995</v>
      </c>
    </row>
    <row r="16727" spans="1:9" hidden="1" x14ac:dyDescent="0.2">
      <c r="A16727" s="49" t="s">
        <v>12947</v>
      </c>
      <c r="B16727" s="1" t="s">
        <v>1048</v>
      </c>
      <c r="C16727" s="1" t="s">
        <v>7704</v>
      </c>
      <c r="D16727" s="1" t="s">
        <v>34</v>
      </c>
      <c r="E16727" s="39">
        <v>6038.758764317341</v>
      </c>
      <c r="F16727" s="39">
        <v>16500.248581723547</v>
      </c>
      <c r="G16727" s="39">
        <v>7054.8231073013721</v>
      </c>
      <c r="H16727" s="83">
        <v>7058.3965375377256</v>
      </c>
      <c r="I16727" s="85">
        <v>1.1688488997516115</v>
      </c>
    </row>
    <row r="16728" spans="1:9" hidden="1" x14ac:dyDescent="0.2">
      <c r="A16728" s="49" t="s">
        <v>12948</v>
      </c>
      <c r="B16728" s="1" t="s">
        <v>1048</v>
      </c>
      <c r="C16728" s="1" t="s">
        <v>7704</v>
      </c>
      <c r="D16728" s="1" t="s">
        <v>34</v>
      </c>
      <c r="E16728" s="39">
        <v>6067.3861942121757</v>
      </c>
      <c r="F16728" s="39">
        <v>16578.46990632949</v>
      </c>
      <c r="G16728" s="39">
        <v>7090.2851519809319</v>
      </c>
      <c r="H16728" s="83">
        <v>7093.3634451637345</v>
      </c>
      <c r="I16728" s="85">
        <v>1.1690970737828199</v>
      </c>
    </row>
    <row r="16729" spans="1:9" x14ac:dyDescent="0.2">
      <c r="A16729" s="49" t="s">
        <v>12946</v>
      </c>
      <c r="B16729" s="1" t="s">
        <v>1047</v>
      </c>
      <c r="C16729" s="1" t="s">
        <v>7703</v>
      </c>
      <c r="D16729" s="1" t="s">
        <v>34</v>
      </c>
      <c r="E16729" s="39">
        <v>10678.583333333332</v>
      </c>
      <c r="F16729" s="39">
        <v>38708.696302575576</v>
      </c>
      <c r="G16729" s="39">
        <v>16544.970233600106</v>
      </c>
      <c r="H16729" s="83">
        <v>16553.899843663698</v>
      </c>
      <c r="I16729" s="85">
        <v>1.5501962504699001</v>
      </c>
    </row>
    <row r="16730" spans="1:9" hidden="1" x14ac:dyDescent="0.2">
      <c r="A16730" s="49" t="s">
        <v>12947</v>
      </c>
      <c r="B16730" s="1" t="s">
        <v>1047</v>
      </c>
      <c r="C16730" s="1" t="s">
        <v>7703</v>
      </c>
      <c r="D16730" s="1" t="s">
        <v>34</v>
      </c>
      <c r="E16730" s="39">
        <v>10726.950951611274</v>
      </c>
      <c r="F16730" s="39">
        <v>38884.023627217553</v>
      </c>
      <c r="G16730" s="39">
        <v>16625.198525432919</v>
      </c>
      <c r="H16730" s="83">
        <v>16633.619571034287</v>
      </c>
      <c r="I16730" s="85">
        <v>1.5506381679256009</v>
      </c>
    </row>
    <row r="16731" spans="1:9" hidden="1" x14ac:dyDescent="0.2">
      <c r="A16731" s="49" t="s">
        <v>12948</v>
      </c>
      <c r="B16731" s="1" t="s">
        <v>1047</v>
      </c>
      <c r="C16731" s="1" t="s">
        <v>7703</v>
      </c>
      <c r="D16731" s="1" t="s">
        <v>34</v>
      </c>
      <c r="E16731" s="39">
        <v>10773.545684259605</v>
      </c>
      <c r="F16731" s="39">
        <v>39052.924435413144</v>
      </c>
      <c r="G16731" s="39">
        <v>16702.166836284869</v>
      </c>
      <c r="H16731" s="83">
        <v>16709.418190103243</v>
      </c>
      <c r="I16731" s="85">
        <v>1.5509674047714934</v>
      </c>
    </row>
    <row r="16732" spans="1:9" x14ac:dyDescent="0.2">
      <c r="A16732" s="49" t="s">
        <v>12946</v>
      </c>
      <c r="B16732" s="1" t="s">
        <v>1046</v>
      </c>
      <c r="C16732" s="1" t="s">
        <v>7702</v>
      </c>
      <c r="D16732" s="1" t="s">
        <v>34</v>
      </c>
      <c r="E16732" s="39">
        <v>4258.75</v>
      </c>
      <c r="F16732" s="39">
        <v>11870.769114200979</v>
      </c>
      <c r="G16732" s="39">
        <v>5073.8345747729736</v>
      </c>
      <c r="H16732" s="83">
        <v>5076.5730121131555</v>
      </c>
      <c r="I16732" s="85">
        <v>1.1920335807720941</v>
      </c>
    </row>
    <row r="16733" spans="1:9" hidden="1" x14ac:dyDescent="0.2">
      <c r="A16733" s="49" t="s">
        <v>12947</v>
      </c>
      <c r="B16733" s="1" t="s">
        <v>1046</v>
      </c>
      <c r="C16733" s="1" t="s">
        <v>7702</v>
      </c>
      <c r="D16733" s="1" t="s">
        <v>34</v>
      </c>
      <c r="E16733" s="39">
        <v>4274.7301870620395</v>
      </c>
      <c r="F16733" s="39">
        <v>11915.31202256968</v>
      </c>
      <c r="G16733" s="39">
        <v>5094.4940720856603</v>
      </c>
      <c r="H16733" s="83">
        <v>5097.0745505582217</v>
      </c>
      <c r="I16733" s="85">
        <v>1.1923733960999694</v>
      </c>
    </row>
    <row r="16734" spans="1:9" hidden="1" x14ac:dyDescent="0.2">
      <c r="A16734" s="49" t="s">
        <v>12948</v>
      </c>
      <c r="B16734" s="1" t="s">
        <v>1046</v>
      </c>
      <c r="C16734" s="1" t="s">
        <v>7702</v>
      </c>
      <c r="D16734" s="1" t="s">
        <v>34</v>
      </c>
      <c r="E16734" s="39">
        <v>4291.9686160955926</v>
      </c>
      <c r="F16734" s="39">
        <v>11963.362133740529</v>
      </c>
      <c r="G16734" s="39">
        <v>5116.4944282491715</v>
      </c>
      <c r="H16734" s="83">
        <v>5118.7157874160775</v>
      </c>
      <c r="I16734" s="85">
        <v>1.1926265649334076</v>
      </c>
    </row>
    <row r="16735" spans="1:9" x14ac:dyDescent="0.2">
      <c r="A16735" s="49" t="s">
        <v>12946</v>
      </c>
      <c r="B16735" s="1" t="s">
        <v>1045</v>
      </c>
      <c r="C16735" s="1" t="s">
        <v>7701</v>
      </c>
      <c r="D16735" s="1" t="s">
        <v>34</v>
      </c>
      <c r="E16735" s="39">
        <v>2331</v>
      </c>
      <c r="F16735" s="39">
        <v>10740.316960192749</v>
      </c>
      <c r="G16735" s="39">
        <v>4590.6538163104151</v>
      </c>
      <c r="H16735" s="83">
        <v>4593.1314725369184</v>
      </c>
      <c r="I16735" s="85">
        <v>1.9704553721737101</v>
      </c>
    </row>
    <row r="16736" spans="1:9" hidden="1" x14ac:dyDescent="0.2">
      <c r="A16736" s="49" t="s">
        <v>12947</v>
      </c>
      <c r="B16736" s="1" t="s">
        <v>1045</v>
      </c>
      <c r="C16736" s="1" t="s">
        <v>7701</v>
      </c>
      <c r="D16736" s="1" t="s">
        <v>34</v>
      </c>
      <c r="E16736" s="39">
        <v>2342.6563763630411</v>
      </c>
      <c r="F16736" s="39">
        <v>10794.024886724865</v>
      </c>
      <c r="G16736" s="39">
        <v>4615.0781192472405</v>
      </c>
      <c r="H16736" s="83">
        <v>4617.415762508258</v>
      </c>
      <c r="I16736" s="85">
        <v>1.9710170937134051</v>
      </c>
    </row>
    <row r="16737" spans="1:9" hidden="1" x14ac:dyDescent="0.2">
      <c r="A16737" s="49" t="s">
        <v>12948</v>
      </c>
      <c r="B16737" s="1" t="s">
        <v>1045</v>
      </c>
      <c r="C16737" s="1" t="s">
        <v>7701</v>
      </c>
      <c r="D16737" s="1" t="s">
        <v>34</v>
      </c>
      <c r="E16737" s="39">
        <v>2353.5811314263537</v>
      </c>
      <c r="F16737" s="39">
        <v>10844.361794529432</v>
      </c>
      <c r="G16737" s="39">
        <v>4637.9200160749251</v>
      </c>
      <c r="H16737" s="83">
        <v>4639.9335990637383</v>
      </c>
      <c r="I16737" s="85">
        <v>1.9714355868632298</v>
      </c>
    </row>
    <row r="16738" spans="1:9" x14ac:dyDescent="0.2">
      <c r="A16738" s="49" t="s">
        <v>12946</v>
      </c>
      <c r="B16738" s="1" t="s">
        <v>1044</v>
      </c>
      <c r="C16738" s="1" t="s">
        <v>7700</v>
      </c>
      <c r="D16738" s="1" t="s">
        <v>34</v>
      </c>
      <c r="E16738" s="39">
        <v>5186.8333333333339</v>
      </c>
      <c r="F16738" s="39">
        <v>10289.16575301412</v>
      </c>
      <c r="G16738" s="39">
        <v>4397.8216104599042</v>
      </c>
      <c r="H16738" s="83">
        <v>4400.1951917692795</v>
      </c>
      <c r="I16738" s="85">
        <v>0.84833942195352574</v>
      </c>
    </row>
    <row r="16739" spans="1:9" hidden="1" x14ac:dyDescent="0.2">
      <c r="A16739" s="49" t="s">
        <v>12947</v>
      </c>
      <c r="B16739" s="1" t="s">
        <v>1044</v>
      </c>
      <c r="C16739" s="1" t="s">
        <v>7700</v>
      </c>
      <c r="D16739" s="1" t="s">
        <v>34</v>
      </c>
      <c r="E16739" s="39">
        <v>5202.7952906191604</v>
      </c>
      <c r="F16739" s="39">
        <v>10320.829624532978</v>
      </c>
      <c r="G16739" s="39">
        <v>4412.7594175960112</v>
      </c>
      <c r="H16739" s="83">
        <v>4414.9945817792595</v>
      </c>
      <c r="I16739" s="85">
        <v>0.84858125972007092</v>
      </c>
    </row>
    <row r="16740" spans="1:9" hidden="1" x14ac:dyDescent="0.2">
      <c r="A16740" s="49" t="s">
        <v>12948</v>
      </c>
      <c r="B16740" s="1" t="s">
        <v>1044</v>
      </c>
      <c r="C16740" s="1" t="s">
        <v>7700</v>
      </c>
      <c r="D16740" s="1" t="s">
        <v>34</v>
      </c>
      <c r="E16740" s="39">
        <v>5217.6009958295417</v>
      </c>
      <c r="F16740" s="39">
        <v>10350.199828896568</v>
      </c>
      <c r="G16740" s="39">
        <v>4426.5766733299643</v>
      </c>
      <c r="H16740" s="83">
        <v>4428.4985002388376</v>
      </c>
      <c r="I16740" s="85">
        <v>0.84876143342094612</v>
      </c>
    </row>
    <row r="16741" spans="1:9" x14ac:dyDescent="0.2">
      <c r="A16741" s="49" t="s">
        <v>12946</v>
      </c>
      <c r="B16741" s="1" t="s">
        <v>1043</v>
      </c>
      <c r="C16741" s="1" t="s">
        <v>7699</v>
      </c>
      <c r="D16741" s="1" t="s">
        <v>34</v>
      </c>
      <c r="E16741" s="39">
        <v>2371.166666666667</v>
      </c>
      <c r="F16741" s="39">
        <v>5428.2597697244291</v>
      </c>
      <c r="G16741" s="39">
        <v>2320.1607103560318</v>
      </c>
      <c r="H16741" s="83">
        <v>2321.4129417070599</v>
      </c>
      <c r="I16741" s="85">
        <v>0.97901719619331962</v>
      </c>
    </row>
    <row r="16742" spans="1:9" hidden="1" x14ac:dyDescent="0.2">
      <c r="A16742" s="49" t="s">
        <v>12947</v>
      </c>
      <c r="B16742" s="1" t="s">
        <v>1043</v>
      </c>
      <c r="C16742" s="1" t="s">
        <v>7699</v>
      </c>
      <c r="D16742" s="1" t="s">
        <v>34</v>
      </c>
      <c r="E16742" s="39">
        <v>2380.905646952177</v>
      </c>
      <c r="F16742" s="39">
        <v>5450.5550033852041</v>
      </c>
      <c r="G16742" s="39">
        <v>2330.4316413809106</v>
      </c>
      <c r="H16742" s="83">
        <v>2331.6120586308411</v>
      </c>
      <c r="I16742" s="85">
        <v>0.97929628652675205</v>
      </c>
    </row>
    <row r="16743" spans="1:9" hidden="1" x14ac:dyDescent="0.2">
      <c r="A16743" s="49" t="s">
        <v>12948</v>
      </c>
      <c r="B16743" s="1" t="s">
        <v>1043</v>
      </c>
      <c r="C16743" s="1" t="s">
        <v>7699</v>
      </c>
      <c r="D16743" s="1" t="s">
        <v>34</v>
      </c>
      <c r="E16743" s="39">
        <v>2392.4736897695548</v>
      </c>
      <c r="F16743" s="39">
        <v>5477.0374697266761</v>
      </c>
      <c r="G16743" s="39">
        <v>2342.4210839638426</v>
      </c>
      <c r="H16743" s="83">
        <v>2343.4380612361888</v>
      </c>
      <c r="I16743" s="85">
        <v>0.9795042140931175</v>
      </c>
    </row>
    <row r="16744" spans="1:9" x14ac:dyDescent="0.2">
      <c r="A16744" s="49" t="s">
        <v>12946</v>
      </c>
      <c r="B16744" s="1" t="s">
        <v>1042</v>
      </c>
      <c r="C16744" s="1" t="s">
        <v>7698</v>
      </c>
      <c r="D16744" s="1" t="s">
        <v>34</v>
      </c>
      <c r="E16744" s="39">
        <v>3347.4166666666661</v>
      </c>
      <c r="F16744" s="39">
        <v>10059.066959692755</v>
      </c>
      <c r="G16744" s="39">
        <v>4299.4721941806483</v>
      </c>
      <c r="H16744" s="83">
        <v>4301.7926945883992</v>
      </c>
      <c r="I16744" s="85">
        <v>1.2851082261211582</v>
      </c>
    </row>
    <row r="16745" spans="1:9" hidden="1" x14ac:dyDescent="0.2">
      <c r="A16745" s="49" t="s">
        <v>12947</v>
      </c>
      <c r="B16745" s="1" t="s">
        <v>1042</v>
      </c>
      <c r="C16745" s="1" t="s">
        <v>7698</v>
      </c>
      <c r="D16745" s="1" t="s">
        <v>34</v>
      </c>
      <c r="E16745" s="39">
        <v>3355.776199844473</v>
      </c>
      <c r="F16745" s="39">
        <v>10084.187556368002</v>
      </c>
      <c r="G16745" s="39">
        <v>4311.5810673195765</v>
      </c>
      <c r="H16745" s="83">
        <v>4313.7649823402817</v>
      </c>
      <c r="I16745" s="85">
        <v>1.28547457441894</v>
      </c>
    </row>
    <row r="16746" spans="1:9" hidden="1" x14ac:dyDescent="0.2">
      <c r="A16746" s="49" t="s">
        <v>12948</v>
      </c>
      <c r="B16746" s="1" t="s">
        <v>1042</v>
      </c>
      <c r="C16746" s="1" t="s">
        <v>7698</v>
      </c>
      <c r="D16746" s="1" t="s">
        <v>34</v>
      </c>
      <c r="E16746" s="39">
        <v>3362.1985293113135</v>
      </c>
      <c r="F16746" s="39">
        <v>10103.486809666065</v>
      </c>
      <c r="G16746" s="39">
        <v>4321.0623727380516</v>
      </c>
      <c r="H16746" s="83">
        <v>4322.9383899304976</v>
      </c>
      <c r="I16746" s="85">
        <v>1.2857475108157801</v>
      </c>
    </row>
    <row r="16747" spans="1:9" x14ac:dyDescent="0.2">
      <c r="A16747" s="49" t="s">
        <v>12946</v>
      </c>
      <c r="B16747" s="1" t="s">
        <v>1041</v>
      </c>
      <c r="C16747" s="1" t="s">
        <v>7697</v>
      </c>
      <c r="D16747" s="1" t="s">
        <v>34</v>
      </c>
      <c r="E16747" s="39">
        <v>2810.583333333333</v>
      </c>
      <c r="F16747" s="39">
        <v>15053.90431439456</v>
      </c>
      <c r="G16747" s="39">
        <v>6434.378384491084</v>
      </c>
      <c r="H16747" s="83">
        <v>6437.8511311424145</v>
      </c>
      <c r="I16747" s="85">
        <v>2.2905747197707766</v>
      </c>
    </row>
    <row r="16748" spans="1:9" hidden="1" x14ac:dyDescent="0.2">
      <c r="A16748" s="49" t="s">
        <v>12947</v>
      </c>
      <c r="B16748" s="1" t="s">
        <v>1041</v>
      </c>
      <c r="C16748" s="1" t="s">
        <v>7697</v>
      </c>
      <c r="D16748" s="1" t="s">
        <v>34</v>
      </c>
      <c r="E16748" s="39">
        <v>2820.3716911339038</v>
      </c>
      <c r="F16748" s="39">
        <v>15106.332221433377</v>
      </c>
      <c r="G16748" s="39">
        <v>6458.8421861949519</v>
      </c>
      <c r="H16748" s="83">
        <v>6462.1137383811574</v>
      </c>
      <c r="I16748" s="85">
        <v>2.2912276983545832</v>
      </c>
    </row>
    <row r="16749" spans="1:9" hidden="1" x14ac:dyDescent="0.2">
      <c r="A16749" s="49" t="s">
        <v>12948</v>
      </c>
      <c r="B16749" s="1" t="s">
        <v>1041</v>
      </c>
      <c r="C16749" s="1" t="s">
        <v>7697</v>
      </c>
      <c r="D16749" s="1" t="s">
        <v>34</v>
      </c>
      <c r="E16749" s="39">
        <v>2829.3505328845654</v>
      </c>
      <c r="F16749" s="39">
        <v>15154.424239544167</v>
      </c>
      <c r="G16749" s="39">
        <v>6481.2488594883498</v>
      </c>
      <c r="H16749" s="83">
        <v>6484.062735623449</v>
      </c>
      <c r="I16749" s="85">
        <v>2.29171417972479</v>
      </c>
    </row>
    <row r="16750" spans="1:9" x14ac:dyDescent="0.2">
      <c r="A16750" s="49" t="s">
        <v>12946</v>
      </c>
      <c r="B16750" s="1" t="s">
        <v>1040</v>
      </c>
      <c r="C16750" s="1" t="s">
        <v>7696</v>
      </c>
      <c r="D16750" s="1" t="s">
        <v>34</v>
      </c>
      <c r="E16750" s="39">
        <v>2638.5</v>
      </c>
      <c r="F16750" s="39">
        <v>14865.44520632561</v>
      </c>
      <c r="G16750" s="39">
        <v>6353.8267092582473</v>
      </c>
      <c r="H16750" s="83">
        <v>6357.2559807603557</v>
      </c>
      <c r="I16750" s="85">
        <v>2.4094204967823973</v>
      </c>
    </row>
    <row r="16751" spans="1:9" hidden="1" x14ac:dyDescent="0.2">
      <c r="A16751" s="49" t="s">
        <v>12947</v>
      </c>
      <c r="B16751" s="1" t="s">
        <v>1040</v>
      </c>
      <c r="C16751" s="1" t="s">
        <v>7696</v>
      </c>
      <c r="D16751" s="1" t="s">
        <v>34</v>
      </c>
      <c r="E16751" s="39">
        <v>2647.5295887574962</v>
      </c>
      <c r="F16751" s="39">
        <v>14916.318375516519</v>
      </c>
      <c r="G16751" s="39">
        <v>6377.6001331287771</v>
      </c>
      <c r="H16751" s="83">
        <v>6380.8305343457141</v>
      </c>
      <c r="I16751" s="85">
        <v>2.4101073549626624</v>
      </c>
    </row>
    <row r="16752" spans="1:9" hidden="1" x14ac:dyDescent="0.2">
      <c r="A16752" s="49" t="s">
        <v>12948</v>
      </c>
      <c r="B16752" s="1" t="s">
        <v>1040</v>
      </c>
      <c r="C16752" s="1" t="s">
        <v>7696</v>
      </c>
      <c r="D16752" s="1" t="s">
        <v>34</v>
      </c>
      <c r="E16752" s="39">
        <v>2656.8303376340959</v>
      </c>
      <c r="F16752" s="39">
        <v>14968.719274816458</v>
      </c>
      <c r="G16752" s="39">
        <v>6401.8265025701567</v>
      </c>
      <c r="H16752" s="83">
        <v>6404.6058969750256</v>
      </c>
      <c r="I16752" s="85">
        <v>2.4106190772717233</v>
      </c>
    </row>
    <row r="16753" spans="1:9" x14ac:dyDescent="0.2">
      <c r="A16753" s="49" t="s">
        <v>12946</v>
      </c>
      <c r="B16753" s="1" t="s">
        <v>1039</v>
      </c>
      <c r="C16753" s="1" t="s">
        <v>7695</v>
      </c>
      <c r="D16753" s="1" t="s">
        <v>34</v>
      </c>
      <c r="E16753" s="39">
        <v>3001.416666666667</v>
      </c>
      <c r="F16753" s="39">
        <v>8020.9721420795759</v>
      </c>
      <c r="G16753" s="39">
        <v>3428.3444809897233</v>
      </c>
      <c r="H16753" s="83">
        <v>3430.1948185211095</v>
      </c>
      <c r="I16753" s="85">
        <v>1.1428585896174948</v>
      </c>
    </row>
    <row r="16754" spans="1:9" hidden="1" x14ac:dyDescent="0.2">
      <c r="A16754" s="49" t="s">
        <v>12947</v>
      </c>
      <c r="B16754" s="1" t="s">
        <v>1039</v>
      </c>
      <c r="C16754" s="1" t="s">
        <v>7695</v>
      </c>
      <c r="D16754" s="1" t="s">
        <v>34</v>
      </c>
      <c r="E16754" s="39">
        <v>3010.9371916082728</v>
      </c>
      <c r="F16754" s="39">
        <v>8046.4147492932561</v>
      </c>
      <c r="G16754" s="39">
        <v>3440.3137881887051</v>
      </c>
      <c r="H16754" s="83">
        <v>3442.0563862845434</v>
      </c>
      <c r="I16754" s="85">
        <v>1.143184386535141</v>
      </c>
    </row>
    <row r="16755" spans="1:9" hidden="1" x14ac:dyDescent="0.2">
      <c r="A16755" s="49" t="s">
        <v>12948</v>
      </c>
      <c r="B16755" s="1" t="s">
        <v>1039</v>
      </c>
      <c r="C16755" s="1" t="s">
        <v>7695</v>
      </c>
      <c r="D16755" s="1" t="s">
        <v>34</v>
      </c>
      <c r="E16755" s="39">
        <v>3018.8049554624004</v>
      </c>
      <c r="F16755" s="39">
        <v>8067.4405253527011</v>
      </c>
      <c r="G16755" s="39">
        <v>3450.2854663058474</v>
      </c>
      <c r="H16755" s="83">
        <v>3451.7834300692211</v>
      </c>
      <c r="I16755" s="85">
        <v>1.1434271113883541</v>
      </c>
    </row>
    <row r="16756" spans="1:9" x14ac:dyDescent="0.2">
      <c r="A16756" s="49" t="s">
        <v>12946</v>
      </c>
      <c r="B16756" s="1" t="s">
        <v>1038</v>
      </c>
      <c r="C16756" s="1" t="s">
        <v>7694</v>
      </c>
      <c r="D16756" s="1" t="s">
        <v>34</v>
      </c>
      <c r="E16756" s="39">
        <v>4622.2499999999991</v>
      </c>
      <c r="F16756" s="39">
        <v>13279.776451463282</v>
      </c>
      <c r="G16756" s="39">
        <v>5676.0761039555991</v>
      </c>
      <c r="H16756" s="83">
        <v>5679.1395815916394</v>
      </c>
      <c r="I16756" s="85">
        <v>1.228652621903108</v>
      </c>
    </row>
    <row r="16757" spans="1:9" hidden="1" x14ac:dyDescent="0.2">
      <c r="A16757" s="49" t="s">
        <v>12947</v>
      </c>
      <c r="B16757" s="1" t="s">
        <v>1038</v>
      </c>
      <c r="C16757" s="1" t="s">
        <v>7694</v>
      </c>
      <c r="D16757" s="1" t="s">
        <v>34</v>
      </c>
      <c r="E16757" s="39">
        <v>4633.264966614619</v>
      </c>
      <c r="F16757" s="39">
        <v>13311.422574944809</v>
      </c>
      <c r="G16757" s="39">
        <v>5691.413138877957</v>
      </c>
      <c r="H16757" s="83">
        <v>5694.2959705930434</v>
      </c>
      <c r="I16757" s="85">
        <v>1.2290028762921552</v>
      </c>
    </row>
    <row r="16758" spans="1:9" hidden="1" x14ac:dyDescent="0.2">
      <c r="A16758" s="49" t="s">
        <v>12948</v>
      </c>
      <c r="B16758" s="1" t="s">
        <v>1038</v>
      </c>
      <c r="C16758" s="1" t="s">
        <v>7694</v>
      </c>
      <c r="D16758" s="1" t="s">
        <v>34</v>
      </c>
      <c r="E16758" s="39">
        <v>4642.8242787644922</v>
      </c>
      <c r="F16758" s="39">
        <v>13338.886586709657</v>
      </c>
      <c r="G16758" s="39">
        <v>5704.7791529661463</v>
      </c>
      <c r="H16758" s="83">
        <v>5707.2559197533137</v>
      </c>
      <c r="I16758" s="85">
        <v>1.229263822423208</v>
      </c>
    </row>
    <row r="16759" spans="1:9" x14ac:dyDescent="0.2">
      <c r="A16759" s="49" t="s">
        <v>12946</v>
      </c>
      <c r="B16759" s="1" t="s">
        <v>1037</v>
      </c>
      <c r="C16759" s="1" t="s">
        <v>7693</v>
      </c>
      <c r="D16759" s="1" t="s">
        <v>34</v>
      </c>
      <c r="E16759" s="39">
        <v>3717.416666666667</v>
      </c>
      <c r="F16759" s="39">
        <v>13504.058450527878</v>
      </c>
      <c r="G16759" s="39">
        <v>5771.9392911177347</v>
      </c>
      <c r="H16759" s="83">
        <v>5775.0545077940224</v>
      </c>
      <c r="I16759" s="85">
        <v>1.5535128358297263</v>
      </c>
    </row>
    <row r="16760" spans="1:9" hidden="1" x14ac:dyDescent="0.2">
      <c r="A16760" s="49" t="s">
        <v>12947</v>
      </c>
      <c r="B16760" s="1" t="s">
        <v>1037</v>
      </c>
      <c r="C16760" s="1" t="s">
        <v>7693</v>
      </c>
      <c r="D16760" s="1" t="s">
        <v>34</v>
      </c>
      <c r="E16760" s="39">
        <v>3732.780311550051</v>
      </c>
      <c r="F16760" s="39">
        <v>13559.869132278656</v>
      </c>
      <c r="G16760" s="39">
        <v>5797.6385999628119</v>
      </c>
      <c r="H16760" s="83">
        <v>5800.5752373182004</v>
      </c>
      <c r="I16760" s="85">
        <v>1.5539556987508567</v>
      </c>
    </row>
    <row r="16761" spans="1:9" hidden="1" x14ac:dyDescent="0.2">
      <c r="A16761" s="49" t="s">
        <v>12948</v>
      </c>
      <c r="B16761" s="1" t="s">
        <v>1037</v>
      </c>
      <c r="C16761" s="1" t="s">
        <v>7693</v>
      </c>
      <c r="D16761" s="1" t="s">
        <v>34</v>
      </c>
      <c r="E16761" s="39">
        <v>3748.0348032079892</v>
      </c>
      <c r="F16761" s="39">
        <v>13615.283299011438</v>
      </c>
      <c r="G16761" s="39">
        <v>5822.9885846183079</v>
      </c>
      <c r="H16761" s="83">
        <v>5825.5166727952073</v>
      </c>
      <c r="I16761" s="85">
        <v>1.5542856399863405</v>
      </c>
    </row>
    <row r="16762" spans="1:9" x14ac:dyDescent="0.2">
      <c r="A16762" s="49" t="s">
        <v>12946</v>
      </c>
      <c r="B16762" s="1" t="s">
        <v>1036</v>
      </c>
      <c r="C16762" s="1" t="s">
        <v>7692</v>
      </c>
      <c r="D16762" s="1" t="s">
        <v>34</v>
      </c>
      <c r="E16762" s="39">
        <v>2616.5833333333335</v>
      </c>
      <c r="F16762" s="39">
        <v>5994.4289424894596</v>
      </c>
      <c r="G16762" s="39">
        <v>2562.1541899958038</v>
      </c>
      <c r="H16762" s="83">
        <v>2563.5370294640184</v>
      </c>
      <c r="I16762" s="85">
        <v>0.97972688154298604</v>
      </c>
    </row>
    <row r="16763" spans="1:9" hidden="1" x14ac:dyDescent="0.2">
      <c r="A16763" s="49" t="s">
        <v>12947</v>
      </c>
      <c r="B16763" s="1" t="s">
        <v>1036</v>
      </c>
      <c r="C16763" s="1" t="s">
        <v>7692</v>
      </c>
      <c r="D16763" s="1" t="s">
        <v>34</v>
      </c>
      <c r="E16763" s="39">
        <v>2626.0112079893379</v>
      </c>
      <c r="F16763" s="39">
        <v>6016.0276143086066</v>
      </c>
      <c r="G16763" s="39">
        <v>2572.204316642737</v>
      </c>
      <c r="H16763" s="83">
        <v>2573.507197315912</v>
      </c>
      <c r="I16763" s="85">
        <v>0.98000617418779912</v>
      </c>
    </row>
    <row r="16764" spans="1:9" hidden="1" x14ac:dyDescent="0.2">
      <c r="A16764" s="49" t="s">
        <v>12948</v>
      </c>
      <c r="B16764" s="1" t="s">
        <v>1036</v>
      </c>
      <c r="C16764" s="1" t="s">
        <v>7692</v>
      </c>
      <c r="D16764" s="1" t="s">
        <v>34</v>
      </c>
      <c r="E16764" s="39">
        <v>2634.7180921951967</v>
      </c>
      <c r="F16764" s="39">
        <v>6035.9745420512118</v>
      </c>
      <c r="G16764" s="39">
        <v>2581.4674644311558</v>
      </c>
      <c r="H16764" s="83">
        <v>2582.5882252365468</v>
      </c>
      <c r="I16764" s="85">
        <v>0.98021425247996219</v>
      </c>
    </row>
    <row r="16765" spans="1:9" x14ac:dyDescent="0.2">
      <c r="A16765" s="49" t="s">
        <v>12946</v>
      </c>
      <c r="B16765" s="1" t="s">
        <v>1035</v>
      </c>
      <c r="C16765" s="1" t="s">
        <v>7691</v>
      </c>
      <c r="D16765" s="1" t="s">
        <v>34</v>
      </c>
      <c r="E16765" s="39">
        <v>3394.5833333333339</v>
      </c>
      <c r="F16765" s="39">
        <v>12356.063343053553</v>
      </c>
      <c r="G16765" s="39">
        <v>5281.2602784996452</v>
      </c>
      <c r="H16765" s="83">
        <v>5284.1106671232255</v>
      </c>
      <c r="I16765" s="85">
        <v>1.556630121651619</v>
      </c>
    </row>
    <row r="16766" spans="1:9" hidden="1" x14ac:dyDescent="0.2">
      <c r="A16766" s="49" t="s">
        <v>12947</v>
      </c>
      <c r="B16766" s="1" t="s">
        <v>1035</v>
      </c>
      <c r="C16766" s="1" t="s">
        <v>7691</v>
      </c>
      <c r="D16766" s="1" t="s">
        <v>34</v>
      </c>
      <c r="E16766" s="39">
        <v>3406.7082575357886</v>
      </c>
      <c r="F16766" s="39">
        <v>12400.197281379391</v>
      </c>
      <c r="G16766" s="39">
        <v>5301.8109322710015</v>
      </c>
      <c r="H16766" s="83">
        <v>5304.496421503638</v>
      </c>
      <c r="I16766" s="85">
        <v>1.5570738732234728</v>
      </c>
    </row>
    <row r="16767" spans="1:9" hidden="1" x14ac:dyDescent="0.2">
      <c r="A16767" s="49" t="s">
        <v>12948</v>
      </c>
      <c r="B16767" s="1" t="s">
        <v>1035</v>
      </c>
      <c r="C16767" s="1" t="s">
        <v>7691</v>
      </c>
      <c r="D16767" s="1" t="s">
        <v>34</v>
      </c>
      <c r="E16767" s="39">
        <v>3419.3372743228265</v>
      </c>
      <c r="F16767" s="39">
        <v>12446.166084044753</v>
      </c>
      <c r="G16767" s="39">
        <v>5322.9801714752593</v>
      </c>
      <c r="H16767" s="83">
        <v>5325.2911777638383</v>
      </c>
      <c r="I16767" s="85">
        <v>1.5574044765205186</v>
      </c>
    </row>
    <row r="16768" spans="1:9" x14ac:dyDescent="0.2">
      <c r="A16768" s="49" t="s">
        <v>12946</v>
      </c>
      <c r="B16768" s="1" t="s">
        <v>1034</v>
      </c>
      <c r="C16768" s="1" t="s">
        <v>7690</v>
      </c>
      <c r="D16768" s="1" t="s">
        <v>34</v>
      </c>
      <c r="E16768" s="39">
        <v>9392.25</v>
      </c>
      <c r="F16768" s="39">
        <v>24978.166301819227</v>
      </c>
      <c r="G16768" s="39">
        <v>10676.231891747151</v>
      </c>
      <c r="H16768" s="83">
        <v>10681.994040992255</v>
      </c>
      <c r="I16768" s="85">
        <v>1.1373200288527514</v>
      </c>
    </row>
    <row r="16769" spans="1:9" hidden="1" x14ac:dyDescent="0.2">
      <c r="A16769" s="49" t="s">
        <v>12947</v>
      </c>
      <c r="B16769" s="1" t="s">
        <v>1034</v>
      </c>
      <c r="C16769" s="1" t="s">
        <v>7690</v>
      </c>
      <c r="D16769" s="1" t="s">
        <v>34</v>
      </c>
      <c r="E16769" s="39">
        <v>9410.8479350134803</v>
      </c>
      <c r="F16769" s="39">
        <v>25027.626475221459</v>
      </c>
      <c r="G16769" s="39">
        <v>10700.776821863896</v>
      </c>
      <c r="H16769" s="83">
        <v>10706.197011550601</v>
      </c>
      <c r="I16769" s="85">
        <v>1.1376442468821237</v>
      </c>
    </row>
    <row r="16770" spans="1:9" hidden="1" x14ac:dyDescent="0.2">
      <c r="A16770" s="49" t="s">
        <v>12948</v>
      </c>
      <c r="B16770" s="1" t="s">
        <v>1034</v>
      </c>
      <c r="C16770" s="1" t="s">
        <v>7690</v>
      </c>
      <c r="D16770" s="1" t="s">
        <v>34</v>
      </c>
      <c r="E16770" s="39">
        <v>9428.9228925983844</v>
      </c>
      <c r="F16770" s="39">
        <v>25075.695819250213</v>
      </c>
      <c r="G16770" s="39">
        <v>10724.381366156129</v>
      </c>
      <c r="H16770" s="83">
        <v>10729.037425728005</v>
      </c>
      <c r="I16770" s="85">
        <v>1.1378857954337709</v>
      </c>
    </row>
    <row r="16771" spans="1:9" x14ac:dyDescent="0.2">
      <c r="A16771" s="49" t="s">
        <v>12946</v>
      </c>
      <c r="B16771" s="1" t="s">
        <v>1033</v>
      </c>
      <c r="C16771" s="1" t="s">
        <v>7689</v>
      </c>
      <c r="D16771" s="1" t="s">
        <v>34</v>
      </c>
      <c r="E16771" s="39">
        <v>2491</v>
      </c>
      <c r="F16771" s="39">
        <v>11790.729752899273</v>
      </c>
      <c r="G16771" s="39">
        <v>5039.623945722029</v>
      </c>
      <c r="H16771" s="83">
        <v>5042.3439189868368</v>
      </c>
      <c r="I16771" s="85">
        <v>2.0242247767911832</v>
      </c>
    </row>
    <row r="16772" spans="1:9" hidden="1" x14ac:dyDescent="0.2">
      <c r="A16772" s="49" t="s">
        <v>12947</v>
      </c>
      <c r="B16772" s="1" t="s">
        <v>1033</v>
      </c>
      <c r="C16772" s="1" t="s">
        <v>7689</v>
      </c>
      <c r="D16772" s="1" t="s">
        <v>34</v>
      </c>
      <c r="E16772" s="39">
        <v>2493.2745641870874</v>
      </c>
      <c r="F16772" s="39">
        <v>11801.496020115481</v>
      </c>
      <c r="G16772" s="39">
        <v>5045.8310619426529</v>
      </c>
      <c r="H16772" s="83">
        <v>5048.3868914808336</v>
      </c>
      <c r="I16772" s="85">
        <v>2.0248018264794756</v>
      </c>
    </row>
    <row r="16773" spans="1:9" hidden="1" x14ac:dyDescent="0.2">
      <c r="A16773" s="49" t="s">
        <v>12948</v>
      </c>
      <c r="B16773" s="1" t="s">
        <v>1033</v>
      </c>
      <c r="C16773" s="1" t="s">
        <v>7689</v>
      </c>
      <c r="D16773" s="1" t="s">
        <v>34</v>
      </c>
      <c r="E16773" s="39">
        <v>2495.3640455893315</v>
      </c>
      <c r="F16773" s="39">
        <v>11811.386229082789</v>
      </c>
      <c r="G16773" s="39">
        <v>5051.4973262040512</v>
      </c>
      <c r="H16773" s="83">
        <v>5053.6904664584818</v>
      </c>
      <c r="I16773" s="85">
        <v>2.0252317393893318</v>
      </c>
    </row>
    <row r="16774" spans="1:9" x14ac:dyDescent="0.2">
      <c r="A16774" s="49" t="s">
        <v>12946</v>
      </c>
      <c r="B16774" s="1" t="s">
        <v>1032</v>
      </c>
      <c r="C16774" s="1" t="s">
        <v>7688</v>
      </c>
      <c r="D16774" s="1" t="s">
        <v>34</v>
      </c>
      <c r="E16774" s="39">
        <v>10330</v>
      </c>
      <c r="F16774" s="39">
        <v>15702.916545119166</v>
      </c>
      <c r="G16774" s="39">
        <v>6711.7808563967719</v>
      </c>
      <c r="H16774" s="83">
        <v>6715.4033220182682</v>
      </c>
      <c r="I16774" s="85">
        <v>0.65008744646837058</v>
      </c>
    </row>
    <row r="16775" spans="1:9" hidden="1" x14ac:dyDescent="0.2">
      <c r="A16775" s="49" t="s">
        <v>12947</v>
      </c>
      <c r="B16775" s="1" t="s">
        <v>1032</v>
      </c>
      <c r="C16775" s="1" t="s">
        <v>7688</v>
      </c>
      <c r="D16775" s="1" t="s">
        <v>34</v>
      </c>
      <c r="E16775" s="39">
        <v>10356.269150718406</v>
      </c>
      <c r="F16775" s="39">
        <v>15742.849002180375</v>
      </c>
      <c r="G16775" s="39">
        <v>6730.9904069176937</v>
      </c>
      <c r="H16775" s="83">
        <v>6734.3998084398663</v>
      </c>
      <c r="I16775" s="85">
        <v>0.65027276815924639</v>
      </c>
    </row>
    <row r="16776" spans="1:9" hidden="1" x14ac:dyDescent="0.2">
      <c r="A16776" s="49" t="s">
        <v>12948</v>
      </c>
      <c r="B16776" s="1" t="s">
        <v>1032</v>
      </c>
      <c r="C16776" s="1" t="s">
        <v>7688</v>
      </c>
      <c r="D16776" s="1" t="s">
        <v>34</v>
      </c>
      <c r="E16776" s="39">
        <v>10385.221524400764</v>
      </c>
      <c r="F16776" s="39">
        <v>15786.860300120083</v>
      </c>
      <c r="G16776" s="39">
        <v>6751.7293100495153</v>
      </c>
      <c r="H16776" s="83">
        <v>6754.6606170226132</v>
      </c>
      <c r="I16776" s="85">
        <v>0.65041083631698104</v>
      </c>
    </row>
    <row r="16777" spans="1:9" x14ac:dyDescent="0.2">
      <c r="A16777" s="49" t="s">
        <v>12946</v>
      </c>
      <c r="B16777" s="1" t="s">
        <v>1031</v>
      </c>
      <c r="C16777" s="1" t="s">
        <v>7687</v>
      </c>
      <c r="D16777" s="1" t="s">
        <v>34</v>
      </c>
      <c r="E16777" s="39">
        <v>7534.1666666666661</v>
      </c>
      <c r="F16777" s="39">
        <v>25714.797168701229</v>
      </c>
      <c r="G16777" s="39">
        <v>10991.084545797989</v>
      </c>
      <c r="H16777" s="83">
        <v>10997.016626532146</v>
      </c>
      <c r="I16777" s="85">
        <v>1.4596195057890251</v>
      </c>
    </row>
    <row r="16778" spans="1:9" hidden="1" x14ac:dyDescent="0.2">
      <c r="A16778" s="49" t="s">
        <v>12947</v>
      </c>
      <c r="B16778" s="1" t="s">
        <v>1031</v>
      </c>
      <c r="C16778" s="1" t="s">
        <v>7687</v>
      </c>
      <c r="D16778" s="1" t="s">
        <v>34</v>
      </c>
      <c r="E16778" s="39">
        <v>7542.0787963985913</v>
      </c>
      <c r="F16778" s="39">
        <v>25741.801988242729</v>
      </c>
      <c r="G16778" s="39">
        <v>11006.128701078129</v>
      </c>
      <c r="H16778" s="83">
        <v>11011.703558517847</v>
      </c>
      <c r="I16778" s="85">
        <v>1.460035602356214</v>
      </c>
    </row>
    <row r="16779" spans="1:9" hidden="1" x14ac:dyDescent="0.2">
      <c r="A16779" s="49" t="s">
        <v>12948</v>
      </c>
      <c r="B16779" s="1" t="s">
        <v>1031</v>
      </c>
      <c r="C16779" s="1" t="s">
        <v>7687</v>
      </c>
      <c r="D16779" s="1" t="s">
        <v>34</v>
      </c>
      <c r="E16779" s="39">
        <v>7549.0888358001494</v>
      </c>
      <c r="F16779" s="39">
        <v>25765.727891309514</v>
      </c>
      <c r="G16779" s="39">
        <v>11019.494496774098</v>
      </c>
      <c r="H16779" s="83">
        <v>11024.278681621427</v>
      </c>
      <c r="I16779" s="85">
        <v>1.4603456021527839</v>
      </c>
    </row>
    <row r="16780" spans="1:9" x14ac:dyDescent="0.2">
      <c r="A16780" s="49" t="s">
        <v>12946</v>
      </c>
      <c r="B16780" s="1" t="s">
        <v>1030</v>
      </c>
      <c r="C16780" s="1" t="s">
        <v>7686</v>
      </c>
      <c r="D16780" s="1" t="s">
        <v>34</v>
      </c>
      <c r="E16780" s="39">
        <v>11324.166666666666</v>
      </c>
      <c r="F16780" s="39">
        <v>28196.946842017474</v>
      </c>
      <c r="G16780" s="39">
        <v>12052.011324094705</v>
      </c>
      <c r="H16780" s="83">
        <v>12058.516005583197</v>
      </c>
      <c r="I16780" s="85">
        <v>1.0648479804768443</v>
      </c>
    </row>
    <row r="16781" spans="1:9" hidden="1" x14ac:dyDescent="0.2">
      <c r="A16781" s="49" t="s">
        <v>12947</v>
      </c>
      <c r="B16781" s="1" t="s">
        <v>1030</v>
      </c>
      <c r="C16781" s="1" t="s">
        <v>7686</v>
      </c>
      <c r="D16781" s="1" t="s">
        <v>34</v>
      </c>
      <c r="E16781" s="39">
        <v>11341.675316863435</v>
      </c>
      <c r="F16781" s="39">
        <v>28240.5430282452</v>
      </c>
      <c r="G16781" s="39">
        <v>12074.486910402169</v>
      </c>
      <c r="H16781" s="83">
        <v>12080.60291585799</v>
      </c>
      <c r="I16781" s="85">
        <v>1.0651515387586414</v>
      </c>
    </row>
    <row r="16782" spans="1:9" hidden="1" x14ac:dyDescent="0.2">
      <c r="A16782" s="49" t="s">
        <v>12948</v>
      </c>
      <c r="B16782" s="1" t="s">
        <v>1030</v>
      </c>
      <c r="C16782" s="1" t="s">
        <v>7686</v>
      </c>
      <c r="D16782" s="1" t="s">
        <v>34</v>
      </c>
      <c r="E16782" s="39">
        <v>11360.810079871291</v>
      </c>
      <c r="F16782" s="39">
        <v>28288.188202609799</v>
      </c>
      <c r="G16782" s="39">
        <v>12098.30110514785</v>
      </c>
      <c r="H16782" s="83">
        <v>12103.553660865593</v>
      </c>
      <c r="I16782" s="85">
        <v>1.065377695408382</v>
      </c>
    </row>
    <row r="16783" spans="1:9" x14ac:dyDescent="0.2">
      <c r="A16783" s="49" t="s">
        <v>12946</v>
      </c>
      <c r="B16783" s="1" t="s">
        <v>1029</v>
      </c>
      <c r="C16783" s="1" t="s">
        <v>7685</v>
      </c>
      <c r="D16783" s="1" t="s">
        <v>34</v>
      </c>
      <c r="E16783" s="39">
        <v>7876.5833333333339</v>
      </c>
      <c r="F16783" s="39">
        <v>10265.404667111483</v>
      </c>
      <c r="G16783" s="39">
        <v>4387.6655861933114</v>
      </c>
      <c r="H16783" s="83">
        <v>4390.0336861186033</v>
      </c>
      <c r="I16783" s="85">
        <v>0.55735253476468472</v>
      </c>
    </row>
    <row r="16784" spans="1:9" hidden="1" x14ac:dyDescent="0.2">
      <c r="A16784" s="49" t="s">
        <v>12947</v>
      </c>
      <c r="B16784" s="1" t="s">
        <v>1029</v>
      </c>
      <c r="C16784" s="1" t="s">
        <v>7685</v>
      </c>
      <c r="D16784" s="1" t="s">
        <v>34</v>
      </c>
      <c r="E16784" s="39">
        <v>7907.0176414089365</v>
      </c>
      <c r="F16784" s="39">
        <v>10305.069135185788</v>
      </c>
      <c r="G16784" s="39">
        <v>4406.0208849079581</v>
      </c>
      <c r="H16784" s="83">
        <v>4408.2526358693458</v>
      </c>
      <c r="I16784" s="85">
        <v>0.55751142033418399</v>
      </c>
    </row>
    <row r="16785" spans="1:9" hidden="1" x14ac:dyDescent="0.2">
      <c r="A16785" s="49" t="s">
        <v>12948</v>
      </c>
      <c r="B16785" s="1" t="s">
        <v>1029</v>
      </c>
      <c r="C16785" s="1" t="s">
        <v>7685</v>
      </c>
      <c r="D16785" s="1" t="s">
        <v>34</v>
      </c>
      <c r="E16785" s="39">
        <v>7938.8219755980781</v>
      </c>
      <c r="F16785" s="39">
        <v>10346.519132831076</v>
      </c>
      <c r="G16785" s="39">
        <v>4425.0025120949667</v>
      </c>
      <c r="H16785" s="83">
        <v>4426.9236555715534</v>
      </c>
      <c r="I16785" s="85">
        <v>0.55762979308249916</v>
      </c>
    </row>
    <row r="16786" spans="1:9" x14ac:dyDescent="0.2">
      <c r="A16786" s="49" t="s">
        <v>12946</v>
      </c>
      <c r="B16786" s="1" t="s">
        <v>1028</v>
      </c>
      <c r="C16786" s="1" t="s">
        <v>7684</v>
      </c>
      <c r="D16786" s="1" t="s">
        <v>34</v>
      </c>
      <c r="E16786" s="39">
        <v>5959.4166666666679</v>
      </c>
      <c r="F16786" s="39">
        <v>19195.142581183674</v>
      </c>
      <c r="G16786" s="39">
        <v>8204.4370637784232</v>
      </c>
      <c r="H16786" s="83">
        <v>8208.8651420847855</v>
      </c>
      <c r="I16786" s="85">
        <v>1.3774611847498692</v>
      </c>
    </row>
    <row r="16787" spans="1:9" hidden="1" x14ac:dyDescent="0.2">
      <c r="A16787" s="49" t="s">
        <v>12947</v>
      </c>
      <c r="B16787" s="1" t="s">
        <v>1028</v>
      </c>
      <c r="C16787" s="1" t="s">
        <v>7684</v>
      </c>
      <c r="D16787" s="1" t="s">
        <v>34</v>
      </c>
      <c r="E16787" s="39">
        <v>5969.7534969513499</v>
      </c>
      <c r="F16787" s="39">
        <v>19228.437271293496</v>
      </c>
      <c r="G16787" s="39">
        <v>8221.2836313916032</v>
      </c>
      <c r="H16787" s="83">
        <v>8225.4479007238351</v>
      </c>
      <c r="I16787" s="85">
        <v>1.3778538602849228</v>
      </c>
    </row>
    <row r="16788" spans="1:9" hidden="1" x14ac:dyDescent="0.2">
      <c r="A16788" s="49" t="s">
        <v>12948</v>
      </c>
      <c r="B16788" s="1" t="s">
        <v>1028</v>
      </c>
      <c r="C16788" s="1" t="s">
        <v>7684</v>
      </c>
      <c r="D16788" s="1" t="s">
        <v>34</v>
      </c>
      <c r="E16788" s="39">
        <v>5979.0366011947772</v>
      </c>
      <c r="F16788" s="39">
        <v>19258.337934313968</v>
      </c>
      <c r="G16788" s="39">
        <v>8236.4119414521592</v>
      </c>
      <c r="H16788" s="83">
        <v>8239.9878329976546</v>
      </c>
      <c r="I16788" s="85">
        <v>1.3781464109704691</v>
      </c>
    </row>
    <row r="16789" spans="1:9" x14ac:dyDescent="0.2">
      <c r="A16789" s="49" t="s">
        <v>12946</v>
      </c>
      <c r="B16789" s="1" t="s">
        <v>1027</v>
      </c>
      <c r="C16789" s="1" t="s">
        <v>7683</v>
      </c>
      <c r="D16789" s="1" t="s">
        <v>34</v>
      </c>
      <c r="E16789" s="39">
        <v>9847.5</v>
      </c>
      <c r="F16789" s="39">
        <v>22774.245969404867</v>
      </c>
      <c r="G16789" s="39">
        <v>9734.2266117967793</v>
      </c>
      <c r="H16789" s="83">
        <v>9739.4803443019882</v>
      </c>
      <c r="I16789" s="85">
        <v>0.98903075341985158</v>
      </c>
    </row>
    <row r="16790" spans="1:9" hidden="1" x14ac:dyDescent="0.2">
      <c r="A16790" s="49" t="s">
        <v>12947</v>
      </c>
      <c r="B16790" s="1" t="s">
        <v>1027</v>
      </c>
      <c r="C16790" s="1" t="s">
        <v>7683</v>
      </c>
      <c r="D16790" s="1" t="s">
        <v>34</v>
      </c>
      <c r="E16790" s="39">
        <v>9872.5403425117802</v>
      </c>
      <c r="F16790" s="39">
        <v>22832.156598449947</v>
      </c>
      <c r="G16790" s="39">
        <v>9762.084805115268</v>
      </c>
      <c r="H16790" s="83">
        <v>9767.0295256960508</v>
      </c>
      <c r="I16790" s="85">
        <v>0.98931269833748936</v>
      </c>
    </row>
    <row r="16791" spans="1:9" hidden="1" x14ac:dyDescent="0.2">
      <c r="A16791" s="49" t="s">
        <v>12948</v>
      </c>
      <c r="B16791" s="1" t="s">
        <v>1027</v>
      </c>
      <c r="C16791" s="1" t="s">
        <v>7683</v>
      </c>
      <c r="D16791" s="1" t="s">
        <v>34</v>
      </c>
      <c r="E16791" s="39">
        <v>9895.7398643987581</v>
      </c>
      <c r="F16791" s="39">
        <v>22885.809974212996</v>
      </c>
      <c r="G16791" s="39">
        <v>9787.8103086743649</v>
      </c>
      <c r="H16791" s="83">
        <v>9792.0597498607112</v>
      </c>
      <c r="I16791" s="85">
        <v>0.98952275262296963</v>
      </c>
    </row>
    <row r="16792" spans="1:9" x14ac:dyDescent="0.2">
      <c r="A16792" s="49" t="s">
        <v>12946</v>
      </c>
      <c r="B16792" s="1" t="s">
        <v>1026</v>
      </c>
      <c r="C16792" s="1" t="s">
        <v>7682</v>
      </c>
      <c r="D16792" s="1" t="s">
        <v>34</v>
      </c>
      <c r="E16792" s="39">
        <v>5531.0833333333339</v>
      </c>
      <c r="F16792" s="39">
        <v>9237.6816262762713</v>
      </c>
      <c r="G16792" s="39">
        <v>3948.3935687094208</v>
      </c>
      <c r="H16792" s="83">
        <v>3950.5245858371864</v>
      </c>
      <c r="I16792" s="85">
        <v>0.71424065553833982</v>
      </c>
    </row>
    <row r="16793" spans="1:9" hidden="1" x14ac:dyDescent="0.2">
      <c r="A16793" s="49" t="s">
        <v>12947</v>
      </c>
      <c r="B16793" s="1" t="s">
        <v>1026</v>
      </c>
      <c r="C16793" s="1" t="s">
        <v>7682</v>
      </c>
      <c r="D16793" s="1" t="s">
        <v>34</v>
      </c>
      <c r="E16793" s="39">
        <v>5546.2555949156631</v>
      </c>
      <c r="F16793" s="39">
        <v>9263.0214220452981</v>
      </c>
      <c r="G16793" s="39">
        <v>3960.4844283410612</v>
      </c>
      <c r="H16793" s="83">
        <v>3962.4905048353389</v>
      </c>
      <c r="I16793" s="85">
        <v>0.71444426550911466</v>
      </c>
    </row>
    <row r="16794" spans="1:9" hidden="1" x14ac:dyDescent="0.2">
      <c r="A16794" s="49" t="s">
        <v>12948</v>
      </c>
      <c r="B16794" s="1" t="s">
        <v>1026</v>
      </c>
      <c r="C16794" s="1" t="s">
        <v>7682</v>
      </c>
      <c r="D16794" s="1" t="s">
        <v>34</v>
      </c>
      <c r="E16794" s="39">
        <v>5559.404776701931</v>
      </c>
      <c r="F16794" s="39">
        <v>9284.9823920157814</v>
      </c>
      <c r="G16794" s="39">
        <v>3971.0041495071546</v>
      </c>
      <c r="H16794" s="83">
        <v>3972.7281866566191</v>
      </c>
      <c r="I16794" s="85">
        <v>0.71459595878057391</v>
      </c>
    </row>
    <row r="16795" spans="1:9" x14ac:dyDescent="0.2">
      <c r="A16795" s="49" t="s">
        <v>12946</v>
      </c>
      <c r="B16795" s="1" t="s">
        <v>1025</v>
      </c>
      <c r="C16795" s="1" t="s">
        <v>7681</v>
      </c>
      <c r="D16795" s="1" t="s">
        <v>34</v>
      </c>
      <c r="E16795" s="39">
        <v>6606.1666666666661</v>
      </c>
      <c r="F16795" s="39">
        <v>20230.061447575834</v>
      </c>
      <c r="G16795" s="39">
        <v>8646.7847394739783</v>
      </c>
      <c r="H16795" s="83">
        <v>8651.4515605644465</v>
      </c>
      <c r="I16795" s="85">
        <v>1.309602375643633</v>
      </c>
    </row>
    <row r="16796" spans="1:9" hidden="1" x14ac:dyDescent="0.2">
      <c r="A16796" s="49" t="s">
        <v>12947</v>
      </c>
      <c r="B16796" s="1" t="s">
        <v>1025</v>
      </c>
      <c r="C16796" s="1" t="s">
        <v>7681</v>
      </c>
      <c r="D16796" s="1" t="s">
        <v>34</v>
      </c>
      <c r="E16796" s="39">
        <v>6618.1342027884493</v>
      </c>
      <c r="F16796" s="39">
        <v>20266.709628485551</v>
      </c>
      <c r="G16796" s="39">
        <v>8665.2059020720644</v>
      </c>
      <c r="H16796" s="83">
        <v>8669.595028249114</v>
      </c>
      <c r="I16796" s="85">
        <v>1.3099757065361886</v>
      </c>
    </row>
    <row r="16797" spans="1:9" hidden="1" x14ac:dyDescent="0.2">
      <c r="A16797" s="49" t="s">
        <v>12948</v>
      </c>
      <c r="B16797" s="1" t="s">
        <v>1025</v>
      </c>
      <c r="C16797" s="1" t="s">
        <v>7681</v>
      </c>
      <c r="D16797" s="1" t="s">
        <v>34</v>
      </c>
      <c r="E16797" s="39">
        <v>6631.2975373399258</v>
      </c>
      <c r="F16797" s="39">
        <v>20307.019702431317</v>
      </c>
      <c r="G16797" s="39">
        <v>8684.9124853290559</v>
      </c>
      <c r="H16797" s="83">
        <v>8688.6830962881031</v>
      </c>
      <c r="I16797" s="85">
        <v>1.3102538450979346</v>
      </c>
    </row>
    <row r="16798" spans="1:9" x14ac:dyDescent="0.2">
      <c r="A16798" s="49" t="s">
        <v>12946</v>
      </c>
      <c r="B16798" s="1" t="s">
        <v>1024</v>
      </c>
      <c r="C16798" s="1" t="s">
        <v>7680</v>
      </c>
      <c r="D16798" s="1" t="s">
        <v>34</v>
      </c>
      <c r="E16798" s="39">
        <v>11597.916666666668</v>
      </c>
      <c r="F16798" s="39">
        <v>24306.049638308963</v>
      </c>
      <c r="G16798" s="39">
        <v>10388.954063933972</v>
      </c>
      <c r="H16798" s="83">
        <v>10394.561164306453</v>
      </c>
      <c r="I16798" s="85">
        <v>0.89624382232209399</v>
      </c>
    </row>
    <row r="16799" spans="1:9" hidden="1" x14ac:dyDescent="0.2">
      <c r="A16799" s="49" t="s">
        <v>12947</v>
      </c>
      <c r="B16799" s="1" t="s">
        <v>1024</v>
      </c>
      <c r="C16799" s="1" t="s">
        <v>7680</v>
      </c>
      <c r="D16799" s="1" t="s">
        <v>34</v>
      </c>
      <c r="E16799" s="39">
        <v>11642.128540028945</v>
      </c>
      <c r="F16799" s="39">
        <v>24398.705588462035</v>
      </c>
      <c r="G16799" s="39">
        <v>10431.876290905266</v>
      </c>
      <c r="H16799" s="83">
        <v>10437.1602762856</v>
      </c>
      <c r="I16799" s="85">
        <v>0.89649931628908563</v>
      </c>
    </row>
    <row r="16800" spans="1:9" hidden="1" x14ac:dyDescent="0.2">
      <c r="A16800" s="49" t="s">
        <v>12948</v>
      </c>
      <c r="B16800" s="1" t="s">
        <v>1024</v>
      </c>
      <c r="C16800" s="1" t="s">
        <v>7680</v>
      </c>
      <c r="D16800" s="1" t="s">
        <v>34</v>
      </c>
      <c r="E16800" s="39">
        <v>11686.170277660034</v>
      </c>
      <c r="F16800" s="39">
        <v>24491.004980825775</v>
      </c>
      <c r="G16800" s="39">
        <v>10474.320607014701</v>
      </c>
      <c r="H16800" s="83">
        <v>10478.868101089753</v>
      </c>
      <c r="I16800" s="85">
        <v>0.89668966411706064</v>
      </c>
    </row>
    <row r="16801" spans="1:9" x14ac:dyDescent="0.2">
      <c r="A16801" s="49" t="s">
        <v>12946</v>
      </c>
      <c r="B16801" s="1" t="s">
        <v>1023</v>
      </c>
      <c r="C16801" s="1" t="s">
        <v>7679</v>
      </c>
      <c r="D16801" s="1" t="s">
        <v>34</v>
      </c>
      <c r="E16801" s="39">
        <v>10576.500000000002</v>
      </c>
      <c r="F16801" s="39">
        <v>25224.015719327526</v>
      </c>
      <c r="G16801" s="39">
        <v>10781.313480205405</v>
      </c>
      <c r="H16801" s="83">
        <v>10787.132343823307</v>
      </c>
      <c r="I16801" s="85">
        <v>1.0199151272938405</v>
      </c>
    </row>
    <row r="16802" spans="1:9" hidden="1" x14ac:dyDescent="0.2">
      <c r="A16802" s="49" t="s">
        <v>12947</v>
      </c>
      <c r="B16802" s="1" t="s">
        <v>1023</v>
      </c>
      <c r="C16802" s="1" t="s">
        <v>7679</v>
      </c>
      <c r="D16802" s="1" t="s">
        <v>34</v>
      </c>
      <c r="E16802" s="39">
        <v>10601.474793215424</v>
      </c>
      <c r="F16802" s="39">
        <v>25283.578389081489</v>
      </c>
      <c r="G16802" s="39">
        <v>10810.211262643039</v>
      </c>
      <c r="H16802" s="83">
        <v>10815.686883392102</v>
      </c>
      <c r="I16802" s="85">
        <v>1.0202058764799182</v>
      </c>
    </row>
    <row r="16803" spans="1:9" hidden="1" x14ac:dyDescent="0.2">
      <c r="A16803" s="49" t="s">
        <v>12948</v>
      </c>
      <c r="B16803" s="1" t="s">
        <v>1023</v>
      </c>
      <c r="C16803" s="1" t="s">
        <v>7679</v>
      </c>
      <c r="D16803" s="1" t="s">
        <v>34</v>
      </c>
      <c r="E16803" s="39">
        <v>10626.992894741186</v>
      </c>
      <c r="F16803" s="39">
        <v>25344.43680103376</v>
      </c>
      <c r="G16803" s="39">
        <v>10839.316592605535</v>
      </c>
      <c r="H16803" s="83">
        <v>10844.022552049766</v>
      </c>
      <c r="I16803" s="85">
        <v>1.0204224901115704</v>
      </c>
    </row>
    <row r="16804" spans="1:9" x14ac:dyDescent="0.2">
      <c r="A16804" s="49" t="s">
        <v>12946</v>
      </c>
      <c r="B16804" s="1" t="s">
        <v>1022</v>
      </c>
      <c r="C16804" s="1" t="s">
        <v>7678</v>
      </c>
      <c r="D16804" s="1" t="s">
        <v>34</v>
      </c>
      <c r="E16804" s="39">
        <v>3551.5833333333339</v>
      </c>
      <c r="F16804" s="39">
        <v>7994.044771369614</v>
      </c>
      <c r="G16804" s="39">
        <v>3416.8351151515408</v>
      </c>
      <c r="H16804" s="83">
        <v>3418.6792408767069</v>
      </c>
      <c r="I16804" s="85">
        <v>0.96257891763111469</v>
      </c>
    </row>
    <row r="16805" spans="1:9" hidden="1" x14ac:dyDescent="0.2">
      <c r="A16805" s="49" t="s">
        <v>12947</v>
      </c>
      <c r="B16805" s="1" t="s">
        <v>1022</v>
      </c>
      <c r="C16805" s="1" t="s">
        <v>7678</v>
      </c>
      <c r="D16805" s="1" t="s">
        <v>34</v>
      </c>
      <c r="E16805" s="39">
        <v>3558.8390444927431</v>
      </c>
      <c r="F16805" s="39">
        <v>8010.3762141129282</v>
      </c>
      <c r="G16805" s="39">
        <v>3424.9052027068424</v>
      </c>
      <c r="H16805" s="83">
        <v>3426.6399959995802</v>
      </c>
      <c r="I16805" s="85">
        <v>0.96285332187255301</v>
      </c>
    </row>
    <row r="16806" spans="1:9" hidden="1" x14ac:dyDescent="0.2">
      <c r="A16806" s="49" t="s">
        <v>12948</v>
      </c>
      <c r="B16806" s="1" t="s">
        <v>1022</v>
      </c>
      <c r="C16806" s="1" t="s">
        <v>7678</v>
      </c>
      <c r="D16806" s="1" t="s">
        <v>34</v>
      </c>
      <c r="E16806" s="39">
        <v>3565.5984043041822</v>
      </c>
      <c r="F16806" s="39">
        <v>8025.5904495361265</v>
      </c>
      <c r="G16806" s="39">
        <v>3432.3870128992248</v>
      </c>
      <c r="H16806" s="83">
        <v>3433.8772059332236</v>
      </c>
      <c r="I16806" s="85">
        <v>0.96305775821193085</v>
      </c>
    </row>
    <row r="16807" spans="1:9" x14ac:dyDescent="0.2">
      <c r="A16807" s="49" t="s">
        <v>12946</v>
      </c>
      <c r="B16807" s="1" t="s">
        <v>1021</v>
      </c>
      <c r="C16807" s="1" t="s">
        <v>7677</v>
      </c>
      <c r="D16807" s="1" t="s">
        <v>34</v>
      </c>
      <c r="E16807" s="39">
        <v>6322.5833333333339</v>
      </c>
      <c r="F16807" s="39">
        <v>38091.443562311368</v>
      </c>
      <c r="G16807" s="39">
        <v>16281.142484547245</v>
      </c>
      <c r="H16807" s="83">
        <v>16289.929702156227</v>
      </c>
      <c r="I16807" s="85">
        <v>2.5764673778634091</v>
      </c>
    </row>
    <row r="16808" spans="1:9" hidden="1" x14ac:dyDescent="0.2">
      <c r="A16808" s="49" t="s">
        <v>12947</v>
      </c>
      <c r="B16808" s="1" t="s">
        <v>1021</v>
      </c>
      <c r="C16808" s="1" t="s">
        <v>7677</v>
      </c>
      <c r="D16808" s="1" t="s">
        <v>34</v>
      </c>
      <c r="E16808" s="39">
        <v>6330.4620920658508</v>
      </c>
      <c r="F16808" s="39">
        <v>38138.910440607535</v>
      </c>
      <c r="G16808" s="39">
        <v>16306.618977954233</v>
      </c>
      <c r="H16808" s="83">
        <v>16314.878655684242</v>
      </c>
      <c r="I16808" s="85">
        <v>2.5772018564224792</v>
      </c>
    </row>
    <row r="16809" spans="1:9" hidden="1" x14ac:dyDescent="0.2">
      <c r="A16809" s="49" t="s">
        <v>12948</v>
      </c>
      <c r="B16809" s="1" t="s">
        <v>1021</v>
      </c>
      <c r="C16809" s="1" t="s">
        <v>7677</v>
      </c>
      <c r="D16809" s="1" t="s">
        <v>34</v>
      </c>
      <c r="E16809" s="39">
        <v>6338.6100694314064</v>
      </c>
      <c r="F16809" s="39">
        <v>38187.999270853674</v>
      </c>
      <c r="G16809" s="39">
        <v>16332.255373616694</v>
      </c>
      <c r="H16809" s="83">
        <v>16339.346127979703</v>
      </c>
      <c r="I16809" s="85">
        <v>2.5777490568126074</v>
      </c>
    </row>
    <row r="16810" spans="1:9" x14ac:dyDescent="0.2">
      <c r="A16810" s="49" t="s">
        <v>12946</v>
      </c>
      <c r="B16810" s="1" t="s">
        <v>1020</v>
      </c>
      <c r="C16810" s="1" t="s">
        <v>7676</v>
      </c>
      <c r="D16810" s="1" t="s">
        <v>34</v>
      </c>
      <c r="E16810" s="39">
        <v>6184.3333333333321</v>
      </c>
      <c r="F16810" s="39">
        <v>39090.089553159676</v>
      </c>
      <c r="G16810" s="39">
        <v>16707.986314764021</v>
      </c>
      <c r="H16810" s="83">
        <v>16717.003907460301</v>
      </c>
      <c r="I16810" s="85">
        <v>2.7031214209228112</v>
      </c>
    </row>
    <row r="16811" spans="1:9" hidden="1" x14ac:dyDescent="0.2">
      <c r="A16811" s="49" t="s">
        <v>12947</v>
      </c>
      <c r="B16811" s="1" t="s">
        <v>1020</v>
      </c>
      <c r="C16811" s="1" t="s">
        <v>7676</v>
      </c>
      <c r="D16811" s="1" t="s">
        <v>34</v>
      </c>
      <c r="E16811" s="39">
        <v>6189.159048374695</v>
      </c>
      <c r="F16811" s="39">
        <v>39120.592054069217</v>
      </c>
      <c r="G16811" s="39">
        <v>16726.345389732869</v>
      </c>
      <c r="H16811" s="83">
        <v>16734.81766854841</v>
      </c>
      <c r="I16811" s="85">
        <v>2.7038920049959065</v>
      </c>
    </row>
    <row r="16812" spans="1:9" hidden="1" x14ac:dyDescent="0.2">
      <c r="A16812" s="49" t="s">
        <v>12948</v>
      </c>
      <c r="B16812" s="1" t="s">
        <v>1020</v>
      </c>
      <c r="C16812" s="1" t="s">
        <v>7676</v>
      </c>
      <c r="D16812" s="1" t="s">
        <v>34</v>
      </c>
      <c r="E16812" s="39">
        <v>6193.4088980560427</v>
      </c>
      <c r="F16812" s="39">
        <v>39147.454610738976</v>
      </c>
      <c r="G16812" s="39">
        <v>16742.595530990344</v>
      </c>
      <c r="H16812" s="83">
        <v>16749.864437188153</v>
      </c>
      <c r="I16812" s="85">
        <v>2.7044661046754914</v>
      </c>
    </row>
    <row r="16813" spans="1:9" x14ac:dyDescent="0.2">
      <c r="A16813" s="49" t="s">
        <v>12946</v>
      </c>
      <c r="B16813" s="1" t="s">
        <v>1019</v>
      </c>
      <c r="C16813" s="1" t="s">
        <v>7675</v>
      </c>
      <c r="D16813" s="1" t="s">
        <v>34</v>
      </c>
      <c r="E16813" s="39">
        <v>9532.6666666666679</v>
      </c>
      <c r="F16813" s="39">
        <v>18946.028797308387</v>
      </c>
      <c r="G16813" s="39">
        <v>8097.9602114768404</v>
      </c>
      <c r="H16813" s="83">
        <v>8102.3308223620816</v>
      </c>
      <c r="I16813" s="85">
        <v>0.84995427886867059</v>
      </c>
    </row>
    <row r="16814" spans="1:9" hidden="1" x14ac:dyDescent="0.2">
      <c r="A16814" s="49" t="s">
        <v>12947</v>
      </c>
      <c r="B16814" s="1" t="s">
        <v>1019</v>
      </c>
      <c r="C16814" s="1" t="s">
        <v>7675</v>
      </c>
      <c r="D16814" s="1" t="s">
        <v>34</v>
      </c>
      <c r="E16814" s="39">
        <v>9569.7643330276624</v>
      </c>
      <c r="F16814" s="39">
        <v>19019.759840233241</v>
      </c>
      <c r="G16814" s="39">
        <v>8132.0618020764468</v>
      </c>
      <c r="H16814" s="83">
        <v>8136.1808784991244</v>
      </c>
      <c r="I16814" s="85">
        <v>0.8501965769856128</v>
      </c>
    </row>
    <row r="16815" spans="1:9" hidden="1" x14ac:dyDescent="0.2">
      <c r="A16815" s="49" t="s">
        <v>12948</v>
      </c>
      <c r="B16815" s="1" t="s">
        <v>1019</v>
      </c>
      <c r="C16815" s="1" t="s">
        <v>7675</v>
      </c>
      <c r="D16815" s="1" t="s">
        <v>34</v>
      </c>
      <c r="E16815" s="39">
        <v>9608.5381519822822</v>
      </c>
      <c r="F16815" s="39">
        <v>19096.822210730741</v>
      </c>
      <c r="G16815" s="39">
        <v>8167.3348466898497</v>
      </c>
      <c r="H16815" s="83">
        <v>8170.8807479676288</v>
      </c>
      <c r="I16815" s="85">
        <v>0.85037709365622294</v>
      </c>
    </row>
    <row r="16816" spans="1:9" x14ac:dyDescent="0.2">
      <c r="A16816" s="49" t="s">
        <v>12946</v>
      </c>
      <c r="B16816" s="1" t="s">
        <v>1018</v>
      </c>
      <c r="C16816" s="1" t="s">
        <v>7674</v>
      </c>
      <c r="D16816" s="1" t="s">
        <v>34</v>
      </c>
      <c r="E16816" s="39">
        <v>13858.333333333334</v>
      </c>
      <c r="F16816" s="39">
        <v>18284.952512816668</v>
      </c>
      <c r="G16816" s="39">
        <v>7815.4012907743963</v>
      </c>
      <c r="H16816" s="83">
        <v>7819.6193996637912</v>
      </c>
      <c r="I16816" s="85">
        <v>0.56425395547784418</v>
      </c>
    </row>
    <row r="16817" spans="1:9" hidden="1" x14ac:dyDescent="0.2">
      <c r="A16817" s="49" t="s">
        <v>12947</v>
      </c>
      <c r="B16817" s="1" t="s">
        <v>1018</v>
      </c>
      <c r="C16817" s="1" t="s">
        <v>7674</v>
      </c>
      <c r="D16817" s="1" t="s">
        <v>34</v>
      </c>
      <c r="E16817" s="39">
        <v>13909.397074608465</v>
      </c>
      <c r="F16817" s="39">
        <v>18352.326998758403</v>
      </c>
      <c r="G16817" s="39">
        <v>7846.6951538537051</v>
      </c>
      <c r="H16817" s="83">
        <v>7850.6696855027294</v>
      </c>
      <c r="I16817" s="85">
        <v>0.56441480844874925</v>
      </c>
    </row>
    <row r="16818" spans="1:9" hidden="1" x14ac:dyDescent="0.2">
      <c r="A16818" s="49" t="s">
        <v>12948</v>
      </c>
      <c r="B16818" s="1" t="s">
        <v>1018</v>
      </c>
      <c r="C16818" s="1" t="s">
        <v>7674</v>
      </c>
      <c r="D16818" s="1" t="s">
        <v>34</v>
      </c>
      <c r="E16818" s="39">
        <v>13963.547789382923</v>
      </c>
      <c r="F16818" s="39">
        <v>18423.774497124203</v>
      </c>
      <c r="G16818" s="39">
        <v>7879.4855917633013</v>
      </c>
      <c r="H16818" s="83">
        <v>7882.9065214242664</v>
      </c>
      <c r="I16818" s="85">
        <v>0.56453464694824718</v>
      </c>
    </row>
    <row r="16819" spans="1:9" x14ac:dyDescent="0.2">
      <c r="A16819" s="49" t="s">
        <v>12946</v>
      </c>
      <c r="B16819" s="1" t="s">
        <v>1017</v>
      </c>
      <c r="C16819" s="1" t="s">
        <v>7673</v>
      </c>
      <c r="D16819" s="1" t="s">
        <v>34</v>
      </c>
      <c r="E16819" s="39">
        <v>6430</v>
      </c>
      <c r="F16819" s="39">
        <v>35248.564879511025</v>
      </c>
      <c r="G16819" s="39">
        <v>15066.031988006487</v>
      </c>
      <c r="H16819" s="83">
        <v>15074.163389209329</v>
      </c>
      <c r="I16819" s="85">
        <v>2.3443488941227573</v>
      </c>
    </row>
    <row r="16820" spans="1:9" hidden="1" x14ac:dyDescent="0.2">
      <c r="A16820" s="49" t="s">
        <v>12947</v>
      </c>
      <c r="B16820" s="1" t="s">
        <v>1017</v>
      </c>
      <c r="C16820" s="1" t="s">
        <v>7673</v>
      </c>
      <c r="D16820" s="1" t="s">
        <v>34</v>
      </c>
      <c r="E16820" s="39">
        <v>6433.4845341023229</v>
      </c>
      <c r="F16820" s="39">
        <v>35267.666718761502</v>
      </c>
      <c r="G16820" s="39">
        <v>15078.994045199583</v>
      </c>
      <c r="H16820" s="83">
        <v>15086.631902653322</v>
      </c>
      <c r="I16820" s="85">
        <v>2.345017202214879</v>
      </c>
    </row>
    <row r="16821" spans="1:9" hidden="1" x14ac:dyDescent="0.2">
      <c r="A16821" s="49" t="s">
        <v>12948</v>
      </c>
      <c r="B16821" s="1" t="s">
        <v>1017</v>
      </c>
      <c r="C16821" s="1" t="s">
        <v>7673</v>
      </c>
      <c r="D16821" s="1" t="s">
        <v>34</v>
      </c>
      <c r="E16821" s="39">
        <v>6436.2853706450169</v>
      </c>
      <c r="F16821" s="39">
        <v>35283.020601901793</v>
      </c>
      <c r="G16821" s="39">
        <v>15089.853195389916</v>
      </c>
      <c r="H16821" s="83">
        <v>15096.404552807169</v>
      </c>
      <c r="I16821" s="85">
        <v>2.3455151043581326</v>
      </c>
    </row>
    <row r="16822" spans="1:9" x14ac:dyDescent="0.2">
      <c r="A16822" s="49" t="s">
        <v>12946</v>
      </c>
      <c r="B16822" s="1" t="s">
        <v>1016</v>
      </c>
      <c r="C16822" s="1" t="s">
        <v>7672</v>
      </c>
      <c r="D16822" s="1" t="s">
        <v>34</v>
      </c>
      <c r="E16822" s="39">
        <v>10023.416666666666</v>
      </c>
      <c r="F16822" s="39">
        <v>20582.678424661503</v>
      </c>
      <c r="G16822" s="39">
        <v>8797.5011920287561</v>
      </c>
      <c r="H16822" s="83">
        <v>8802.2493574270393</v>
      </c>
      <c r="I16822" s="85">
        <v>0.87816855770341518</v>
      </c>
    </row>
    <row r="16823" spans="1:9" hidden="1" x14ac:dyDescent="0.2">
      <c r="A16823" s="49" t="s">
        <v>12947</v>
      </c>
      <c r="B16823" s="1" t="s">
        <v>1016</v>
      </c>
      <c r="C16823" s="1" t="s">
        <v>7672</v>
      </c>
      <c r="D16823" s="1" t="s">
        <v>34</v>
      </c>
      <c r="E16823" s="39">
        <v>10053.388174872474</v>
      </c>
      <c r="F16823" s="39">
        <v>20644.223697677415</v>
      </c>
      <c r="G16823" s="39">
        <v>8826.6152872383045</v>
      </c>
      <c r="H16823" s="83">
        <v>8831.0861709829933</v>
      </c>
      <c r="I16823" s="85">
        <v>0.87841889891961866</v>
      </c>
    </row>
    <row r="16824" spans="1:9" hidden="1" x14ac:dyDescent="0.2">
      <c r="A16824" s="49" t="s">
        <v>12948</v>
      </c>
      <c r="B16824" s="1" t="s">
        <v>1016</v>
      </c>
      <c r="C16824" s="1" t="s">
        <v>7672</v>
      </c>
      <c r="D16824" s="1" t="s">
        <v>34</v>
      </c>
      <c r="E16824" s="39">
        <v>10081.276650800415</v>
      </c>
      <c r="F16824" s="39">
        <v>20701.491548637623</v>
      </c>
      <c r="G16824" s="39">
        <v>8853.6203268749905</v>
      </c>
      <c r="H16824" s="83">
        <v>8857.4641834352205</v>
      </c>
      <c r="I16824" s="85">
        <v>0.87860540785099583</v>
      </c>
    </row>
    <row r="16825" spans="1:9" x14ac:dyDescent="0.2">
      <c r="A16825" s="49" t="s">
        <v>12946</v>
      </c>
      <c r="B16825" s="1" t="s">
        <v>1015</v>
      </c>
      <c r="C16825" s="1" t="s">
        <v>7671</v>
      </c>
      <c r="D16825" s="1" t="s">
        <v>34</v>
      </c>
      <c r="E16825" s="39">
        <v>16418.75</v>
      </c>
      <c r="F16825" s="39">
        <v>52077.105945659598</v>
      </c>
      <c r="G16825" s="39">
        <v>22258.930163598605</v>
      </c>
      <c r="H16825" s="83">
        <v>22270.943697862331</v>
      </c>
      <c r="I16825" s="85">
        <v>1.3564335712439943</v>
      </c>
    </row>
    <row r="16826" spans="1:9" hidden="1" x14ac:dyDescent="0.2">
      <c r="A16826" s="49" t="s">
        <v>12947</v>
      </c>
      <c r="B16826" s="1" t="s">
        <v>1015</v>
      </c>
      <c r="C16826" s="1" t="s">
        <v>7671</v>
      </c>
      <c r="D16826" s="1" t="s">
        <v>34</v>
      </c>
      <c r="E16826" s="39">
        <v>16448.026896217551</v>
      </c>
      <c r="F16826" s="39">
        <v>52169.966609600604</v>
      </c>
      <c r="G16826" s="39">
        <v>22305.717645503886</v>
      </c>
      <c r="H16826" s="83">
        <v>22317.016004749141</v>
      </c>
      <c r="I16826" s="85">
        <v>1.3568202523964286</v>
      </c>
    </row>
    <row r="16827" spans="1:9" hidden="1" x14ac:dyDescent="0.2">
      <c r="A16827" s="49" t="s">
        <v>12948</v>
      </c>
      <c r="B16827" s="1" t="s">
        <v>1015</v>
      </c>
      <c r="C16827" s="1" t="s">
        <v>7671</v>
      </c>
      <c r="D16827" s="1" t="s">
        <v>34</v>
      </c>
      <c r="E16827" s="39">
        <v>16474.951707082386</v>
      </c>
      <c r="F16827" s="39">
        <v>52255.366912789024</v>
      </c>
      <c r="G16827" s="39">
        <v>22348.591530247824</v>
      </c>
      <c r="H16827" s="83">
        <v>22358.294315887353</v>
      </c>
      <c r="I16827" s="85">
        <v>1.3571083371537769</v>
      </c>
    </row>
    <row r="16828" spans="1:9" x14ac:dyDescent="0.2">
      <c r="A16828" s="49" t="s">
        <v>12946</v>
      </c>
      <c r="B16828" s="1" t="s">
        <v>1014</v>
      </c>
      <c r="C16828" s="1" t="s">
        <v>7670</v>
      </c>
      <c r="D16828" s="1" t="s">
        <v>34</v>
      </c>
      <c r="E16828" s="39">
        <v>7291.333333333333</v>
      </c>
      <c r="F16828" s="39">
        <v>35031.998973038921</v>
      </c>
      <c r="G16828" s="39">
        <v>14973.46683292646</v>
      </c>
      <c r="H16828" s="83">
        <v>14981.548275094703</v>
      </c>
      <c r="I16828" s="85">
        <v>2.0547062642993561</v>
      </c>
    </row>
    <row r="16829" spans="1:9" hidden="1" x14ac:dyDescent="0.2">
      <c r="A16829" s="49" t="s">
        <v>12947</v>
      </c>
      <c r="B16829" s="1" t="s">
        <v>1014</v>
      </c>
      <c r="C16829" s="1" t="s">
        <v>7670</v>
      </c>
      <c r="D16829" s="1" t="s">
        <v>34</v>
      </c>
      <c r="E16829" s="39">
        <v>7289.4114740885434</v>
      </c>
      <c r="F16829" s="39">
        <v>35022.765192602361</v>
      </c>
      <c r="G16829" s="39">
        <v>14974.284292664424</v>
      </c>
      <c r="H16829" s="83">
        <v>14981.869112219118</v>
      </c>
      <c r="I16829" s="85">
        <v>2.0552920034044897</v>
      </c>
    </row>
    <row r="16830" spans="1:9" hidden="1" x14ac:dyDescent="0.2">
      <c r="A16830" s="49" t="s">
        <v>12948</v>
      </c>
      <c r="B16830" s="1" t="s">
        <v>1014</v>
      </c>
      <c r="C16830" s="1" t="s">
        <v>7670</v>
      </c>
      <c r="D16830" s="1" t="s">
        <v>34</v>
      </c>
      <c r="E16830" s="39">
        <v>7290.6253842097813</v>
      </c>
      <c r="F16830" s="39">
        <v>35028.597554966887</v>
      </c>
      <c r="G16830" s="39">
        <v>14981.041467757826</v>
      </c>
      <c r="H16830" s="83">
        <v>14987.545583859363</v>
      </c>
      <c r="I16830" s="85">
        <v>2.0557283900939094</v>
      </c>
    </row>
    <row r="16831" spans="1:9" x14ac:dyDescent="0.2">
      <c r="A16831" s="49" t="s">
        <v>12946</v>
      </c>
      <c r="B16831" s="1" t="s">
        <v>1013</v>
      </c>
      <c r="C16831" s="1" t="s">
        <v>7669</v>
      </c>
      <c r="D16831" s="1" t="s">
        <v>34</v>
      </c>
      <c r="E16831" s="39">
        <v>9361.5833333333339</v>
      </c>
      <c r="F16831" s="39">
        <v>17405.919020346504</v>
      </c>
      <c r="G16831" s="39">
        <v>7439.6825413343977</v>
      </c>
      <c r="H16831" s="83">
        <v>7443.6978682375629</v>
      </c>
      <c r="I16831" s="85">
        <v>0.79513236203678817</v>
      </c>
    </row>
    <row r="16832" spans="1:9" hidden="1" x14ac:dyDescent="0.2">
      <c r="A16832" s="49" t="s">
        <v>12947</v>
      </c>
      <c r="B16832" s="1" t="s">
        <v>1013</v>
      </c>
      <c r="C16832" s="1" t="s">
        <v>7669</v>
      </c>
      <c r="D16832" s="1" t="s">
        <v>34</v>
      </c>
      <c r="E16832" s="39">
        <v>9400.0110431337671</v>
      </c>
      <c r="F16832" s="39">
        <v>17477.367362054054</v>
      </c>
      <c r="G16832" s="39">
        <v>7472.598640555414</v>
      </c>
      <c r="H16832" s="83">
        <v>7476.3836837124363</v>
      </c>
      <c r="I16832" s="85">
        <v>0.79535903196343127</v>
      </c>
    </row>
    <row r="16833" spans="1:9" hidden="1" x14ac:dyDescent="0.2">
      <c r="A16833" s="49" t="s">
        <v>12948</v>
      </c>
      <c r="B16833" s="1" t="s">
        <v>1013</v>
      </c>
      <c r="C16833" s="1" t="s">
        <v>7669</v>
      </c>
      <c r="D16833" s="1" t="s">
        <v>34</v>
      </c>
      <c r="E16833" s="39">
        <v>9439.8589248473854</v>
      </c>
      <c r="F16833" s="39">
        <v>17551.456218345058</v>
      </c>
      <c r="G16833" s="39">
        <v>7506.4122397124002</v>
      </c>
      <c r="H16833" s="83">
        <v>7509.6711971632658</v>
      </c>
      <c r="I16833" s="85">
        <v>0.79552790533727968</v>
      </c>
    </row>
    <row r="16834" spans="1:9" x14ac:dyDescent="0.2">
      <c r="A16834" s="49" t="s">
        <v>12946</v>
      </c>
      <c r="B16834" s="1" t="s">
        <v>1012</v>
      </c>
      <c r="C16834" s="1" t="s">
        <v>7668</v>
      </c>
      <c r="D16834" s="1" t="s">
        <v>34</v>
      </c>
      <c r="E16834" s="39">
        <v>9113</v>
      </c>
      <c r="F16834" s="39">
        <v>14371.797222927638</v>
      </c>
      <c r="G16834" s="39">
        <v>6142.830422342412</v>
      </c>
      <c r="H16834" s="83">
        <v>6146.1458154548691</v>
      </c>
      <c r="I16834" s="85">
        <v>0.67443715740753529</v>
      </c>
    </row>
    <row r="16835" spans="1:9" hidden="1" x14ac:dyDescent="0.2">
      <c r="A16835" s="49" t="s">
        <v>12947</v>
      </c>
      <c r="B16835" s="1" t="s">
        <v>1012</v>
      </c>
      <c r="C16835" s="1" t="s">
        <v>7668</v>
      </c>
      <c r="D16835" s="1" t="s">
        <v>34</v>
      </c>
      <c r="E16835" s="39">
        <v>9144.2483519256439</v>
      </c>
      <c r="F16835" s="39">
        <v>14421.077918354615</v>
      </c>
      <c r="G16835" s="39">
        <v>6165.8558188809156</v>
      </c>
      <c r="H16835" s="83">
        <v>6168.9789667304185</v>
      </c>
      <c r="I16835" s="85">
        <v>0.67462942051779717</v>
      </c>
    </row>
    <row r="16836" spans="1:9" hidden="1" x14ac:dyDescent="0.2">
      <c r="A16836" s="49" t="s">
        <v>12948</v>
      </c>
      <c r="B16836" s="1" t="s">
        <v>1012</v>
      </c>
      <c r="C16836" s="1" t="s">
        <v>7668</v>
      </c>
      <c r="D16836" s="1" t="s">
        <v>34</v>
      </c>
      <c r="E16836" s="39">
        <v>9176.5824816315453</v>
      </c>
      <c r="F16836" s="39">
        <v>14472.070956378653</v>
      </c>
      <c r="G16836" s="39">
        <v>6189.4197956863427</v>
      </c>
      <c r="H16836" s="83">
        <v>6192.10697234485</v>
      </c>
      <c r="I16836" s="85">
        <v>0.67477266016399684</v>
      </c>
    </row>
    <row r="16837" spans="1:9" x14ac:dyDescent="0.2">
      <c r="A16837" s="49" t="s">
        <v>12946</v>
      </c>
      <c r="B16837" s="1" t="s">
        <v>1011</v>
      </c>
      <c r="C16837" s="1" t="s">
        <v>7667</v>
      </c>
      <c r="D16837" s="1" t="s">
        <v>34</v>
      </c>
      <c r="E16837" s="39">
        <v>2911.6666666666665</v>
      </c>
      <c r="F16837" s="39">
        <v>6276.7564830880747</v>
      </c>
      <c r="G16837" s="39">
        <v>2682.8273513654572</v>
      </c>
      <c r="H16837" s="83">
        <v>2684.2753202513109</v>
      </c>
      <c r="I16837" s="85">
        <v>0.92190337272512113</v>
      </c>
    </row>
    <row r="16838" spans="1:9" hidden="1" x14ac:dyDescent="0.2">
      <c r="A16838" s="49" t="s">
        <v>12947</v>
      </c>
      <c r="B16838" s="1" t="s">
        <v>1011</v>
      </c>
      <c r="C16838" s="1" t="s">
        <v>7667</v>
      </c>
      <c r="D16838" s="1" t="s">
        <v>34</v>
      </c>
      <c r="E16838" s="39">
        <v>2917.69438627825</v>
      </c>
      <c r="F16838" s="39">
        <v>6289.750596934753</v>
      </c>
      <c r="G16838" s="39">
        <v>2689.2369306222217</v>
      </c>
      <c r="H16838" s="83">
        <v>2690.5990910073151</v>
      </c>
      <c r="I16838" s="85">
        <v>0.92216618150997887</v>
      </c>
    </row>
    <row r="16839" spans="1:9" hidden="1" x14ac:dyDescent="0.2">
      <c r="A16839" s="49" t="s">
        <v>12948</v>
      </c>
      <c r="B16839" s="1" t="s">
        <v>1011</v>
      </c>
      <c r="C16839" s="1" t="s">
        <v>7667</v>
      </c>
      <c r="D16839" s="1" t="s">
        <v>34</v>
      </c>
      <c r="E16839" s="39">
        <v>2922.3395074224086</v>
      </c>
      <c r="F16839" s="39">
        <v>6299.7642068682362</v>
      </c>
      <c r="G16839" s="39">
        <v>2694.2851101044816</v>
      </c>
      <c r="H16839" s="83">
        <v>2695.4548514208295</v>
      </c>
      <c r="I16839" s="85">
        <v>0.92236197901533412</v>
      </c>
    </row>
    <row r="16840" spans="1:9" x14ac:dyDescent="0.2">
      <c r="A16840" s="49" t="s">
        <v>12946</v>
      </c>
      <c r="B16840" s="1" t="s">
        <v>1010</v>
      </c>
      <c r="C16840" s="1" t="s">
        <v>7666</v>
      </c>
      <c r="D16840" s="1" t="s">
        <v>34</v>
      </c>
      <c r="E16840" s="39">
        <v>4671.916666666667</v>
      </c>
      <c r="F16840" s="39">
        <v>15780.499382247915</v>
      </c>
      <c r="G16840" s="39">
        <v>6744.9415115864949</v>
      </c>
      <c r="H16840" s="83">
        <v>6748.5818745940924</v>
      </c>
      <c r="I16840" s="85">
        <v>1.4444996253345184</v>
      </c>
    </row>
    <row r="16841" spans="1:9" hidden="1" x14ac:dyDescent="0.2">
      <c r="A16841" s="49" t="s">
        <v>12947</v>
      </c>
      <c r="B16841" s="1" t="s">
        <v>1010</v>
      </c>
      <c r="C16841" s="1" t="s">
        <v>7666</v>
      </c>
      <c r="D16841" s="1" t="s">
        <v>34</v>
      </c>
      <c r="E16841" s="39">
        <v>4698.3373684664775</v>
      </c>
      <c r="F16841" s="39">
        <v>15869.741528068967</v>
      </c>
      <c r="G16841" s="39">
        <v>6785.2443970529839</v>
      </c>
      <c r="H16841" s="83">
        <v>6788.6812794695516</v>
      </c>
      <c r="I16841" s="85">
        <v>1.4449114116480222</v>
      </c>
    </row>
    <row r="16842" spans="1:9" hidden="1" x14ac:dyDescent="0.2">
      <c r="A16842" s="49" t="s">
        <v>12948</v>
      </c>
      <c r="B16842" s="1" t="s">
        <v>1010</v>
      </c>
      <c r="C16842" s="1" t="s">
        <v>7666</v>
      </c>
      <c r="D16842" s="1" t="s">
        <v>34</v>
      </c>
      <c r="E16842" s="39">
        <v>4726.9564237296618</v>
      </c>
      <c r="F16842" s="39">
        <v>15966.409130709111</v>
      </c>
      <c r="G16842" s="39">
        <v>6828.5188096097181</v>
      </c>
      <c r="H16842" s="83">
        <v>6831.4834552409857</v>
      </c>
      <c r="I16842" s="85">
        <v>1.4452182002242386</v>
      </c>
    </row>
    <row r="16843" spans="1:9" x14ac:dyDescent="0.2">
      <c r="A16843" s="49" t="s">
        <v>12946</v>
      </c>
      <c r="B16843" s="1" t="s">
        <v>1009</v>
      </c>
      <c r="C16843" s="1" t="s">
        <v>7665</v>
      </c>
      <c r="D16843" s="1" t="s">
        <v>34</v>
      </c>
      <c r="E16843" s="39">
        <v>7495.583333333333</v>
      </c>
      <c r="F16843" s="39">
        <v>48422.007570295544</v>
      </c>
      <c r="G16843" s="39">
        <v>20696.658643303184</v>
      </c>
      <c r="H16843" s="83">
        <v>20707.82899227901</v>
      </c>
      <c r="I16843" s="85">
        <v>2.7626707717583479</v>
      </c>
    </row>
    <row r="16844" spans="1:9" hidden="1" x14ac:dyDescent="0.2">
      <c r="A16844" s="49" t="s">
        <v>12947</v>
      </c>
      <c r="B16844" s="1" t="s">
        <v>1009</v>
      </c>
      <c r="C16844" s="1" t="s">
        <v>7665</v>
      </c>
      <c r="D16844" s="1" t="s">
        <v>34</v>
      </c>
      <c r="E16844" s="39">
        <v>7502.4371006770507</v>
      </c>
      <c r="F16844" s="39">
        <v>48466.283400400273</v>
      </c>
      <c r="G16844" s="39">
        <v>20722.176054783118</v>
      </c>
      <c r="H16844" s="83">
        <v>20732.672313775151</v>
      </c>
      <c r="I16844" s="85">
        <v>2.7634583316805346</v>
      </c>
    </row>
    <row r="16845" spans="1:9" hidden="1" x14ac:dyDescent="0.2">
      <c r="A16845" s="49" t="s">
        <v>12948</v>
      </c>
      <c r="B16845" s="1" t="s">
        <v>1009</v>
      </c>
      <c r="C16845" s="1" t="s">
        <v>7665</v>
      </c>
      <c r="D16845" s="1" t="s">
        <v>34</v>
      </c>
      <c r="E16845" s="39">
        <v>7506.7672120660645</v>
      </c>
      <c r="F16845" s="39">
        <v>48494.256231484229</v>
      </c>
      <c r="G16845" s="39">
        <v>20740.038547416101</v>
      </c>
      <c r="H16845" s="83">
        <v>20749.042969368544</v>
      </c>
      <c r="I16845" s="85">
        <v>2.7640450786881199</v>
      </c>
    </row>
    <row r="16846" spans="1:9" x14ac:dyDescent="0.2">
      <c r="A16846" s="49" t="s">
        <v>12946</v>
      </c>
      <c r="B16846" s="1" t="s">
        <v>1008</v>
      </c>
      <c r="C16846" s="1" t="s">
        <v>7664</v>
      </c>
      <c r="D16846" s="1" t="s">
        <v>34</v>
      </c>
      <c r="E16846" s="39">
        <v>5864.8333333333339</v>
      </c>
      <c r="F16846" s="39">
        <v>23025.441610957074</v>
      </c>
      <c r="G16846" s="39">
        <v>9841.5932970450958</v>
      </c>
      <c r="H16846" s="83">
        <v>9846.904977229844</v>
      </c>
      <c r="I16846" s="85">
        <v>1.6789743915251658</v>
      </c>
    </row>
    <row r="16847" spans="1:9" hidden="1" x14ac:dyDescent="0.2">
      <c r="A16847" s="49" t="s">
        <v>12947</v>
      </c>
      <c r="B16847" s="1" t="s">
        <v>1008</v>
      </c>
      <c r="C16847" s="1" t="s">
        <v>7664</v>
      </c>
      <c r="D16847" s="1" t="s">
        <v>34</v>
      </c>
      <c r="E16847" s="39">
        <v>5868.7621046899312</v>
      </c>
      <c r="F16847" s="39">
        <v>23040.8660382737</v>
      </c>
      <c r="G16847" s="39">
        <v>9851.3203200523858</v>
      </c>
      <c r="H16847" s="83">
        <v>9856.3102404748061</v>
      </c>
      <c r="I16847" s="85">
        <v>1.6794530200156328</v>
      </c>
    </row>
    <row r="16848" spans="1:9" hidden="1" x14ac:dyDescent="0.2">
      <c r="A16848" s="49" t="s">
        <v>12948</v>
      </c>
      <c r="B16848" s="1" t="s">
        <v>1008</v>
      </c>
      <c r="C16848" s="1" t="s">
        <v>7664</v>
      </c>
      <c r="D16848" s="1" t="s">
        <v>34</v>
      </c>
      <c r="E16848" s="39">
        <v>5871.9741577776167</v>
      </c>
      <c r="F16848" s="39">
        <v>23053.476616719541</v>
      </c>
      <c r="G16848" s="39">
        <v>9859.51803034974</v>
      </c>
      <c r="H16848" s="83">
        <v>9863.7986039074985</v>
      </c>
      <c r="I16848" s="85">
        <v>1.679809607275363</v>
      </c>
    </row>
    <row r="16849" spans="1:9" x14ac:dyDescent="0.2">
      <c r="A16849" s="49" t="s">
        <v>12946</v>
      </c>
      <c r="B16849" s="1" t="s">
        <v>1007</v>
      </c>
      <c r="C16849" s="1" t="s">
        <v>7663</v>
      </c>
      <c r="D16849" s="1" t="s">
        <v>34</v>
      </c>
      <c r="E16849" s="39">
        <v>5881</v>
      </c>
      <c r="F16849" s="39">
        <v>35995.063068495139</v>
      </c>
      <c r="G16849" s="39">
        <v>15385.102158172791</v>
      </c>
      <c r="H16849" s="83">
        <v>15393.405767131966</v>
      </c>
      <c r="I16849" s="85">
        <v>2.6174810010426741</v>
      </c>
    </row>
    <row r="16850" spans="1:9" hidden="1" x14ac:dyDescent="0.2">
      <c r="A16850" s="49" t="s">
        <v>12947</v>
      </c>
      <c r="B16850" s="1" t="s">
        <v>1007</v>
      </c>
      <c r="C16850" s="1" t="s">
        <v>7663</v>
      </c>
      <c r="D16850" s="1" t="s">
        <v>34</v>
      </c>
      <c r="E16850" s="39">
        <v>5885.6537970949421</v>
      </c>
      <c r="F16850" s="39">
        <v>36023.546952178258</v>
      </c>
      <c r="G16850" s="39">
        <v>15402.17713608753</v>
      </c>
      <c r="H16850" s="83">
        <v>15409.978693213294</v>
      </c>
      <c r="I16850" s="85">
        <v>2.6182271714349552</v>
      </c>
    </row>
    <row r="16851" spans="1:9" hidden="1" x14ac:dyDescent="0.2">
      <c r="A16851" s="49" t="s">
        <v>12948</v>
      </c>
      <c r="B16851" s="1" t="s">
        <v>1007</v>
      </c>
      <c r="C16851" s="1" t="s">
        <v>7663</v>
      </c>
      <c r="D16851" s="1" t="s">
        <v>34</v>
      </c>
      <c r="E16851" s="39">
        <v>5889.9673226298564</v>
      </c>
      <c r="F16851" s="39">
        <v>36049.948180485822</v>
      </c>
      <c r="G16851" s="39">
        <v>15417.853020090442</v>
      </c>
      <c r="H16851" s="83">
        <v>15424.546780754206</v>
      </c>
      <c r="I16851" s="85">
        <v>2.6187830824615141</v>
      </c>
    </row>
    <row r="16852" spans="1:9" x14ac:dyDescent="0.2">
      <c r="A16852" s="49" t="s">
        <v>12946</v>
      </c>
      <c r="B16852" s="1" t="s">
        <v>1006</v>
      </c>
      <c r="C16852" s="1" t="s">
        <v>7662</v>
      </c>
      <c r="D16852" s="1" t="s">
        <v>34</v>
      </c>
      <c r="E16852" s="39">
        <v>4046.083333333333</v>
      </c>
      <c r="F16852" s="39">
        <v>14873.459882283658</v>
      </c>
      <c r="G16852" s="39">
        <v>6357.2523626081129</v>
      </c>
      <c r="H16852" s="83">
        <v>6360.6834829953013</v>
      </c>
      <c r="I16852" s="85">
        <v>1.5720594359966145</v>
      </c>
    </row>
    <row r="16853" spans="1:9" hidden="1" x14ac:dyDescent="0.2">
      <c r="A16853" s="49" t="s">
        <v>12947</v>
      </c>
      <c r="B16853" s="1" t="s">
        <v>1006</v>
      </c>
      <c r="C16853" s="1" t="s">
        <v>7662</v>
      </c>
      <c r="D16853" s="1" t="s">
        <v>34</v>
      </c>
      <c r="E16853" s="39">
        <v>4055.3651913412787</v>
      </c>
      <c r="F16853" s="39">
        <v>14907.580124340189</v>
      </c>
      <c r="G16853" s="39">
        <v>6373.8640187296005</v>
      </c>
      <c r="H16853" s="83">
        <v>6377.0925275186255</v>
      </c>
      <c r="I16853" s="85">
        <v>1.5725075860330731</v>
      </c>
    </row>
    <row r="16854" spans="1:9" hidden="1" x14ac:dyDescent="0.2">
      <c r="A16854" s="49" t="s">
        <v>12948</v>
      </c>
      <c r="B16854" s="1" t="s">
        <v>1006</v>
      </c>
      <c r="C16854" s="1" t="s">
        <v>7662</v>
      </c>
      <c r="D16854" s="1" t="s">
        <v>34</v>
      </c>
      <c r="E16854" s="39">
        <v>4064.9005510812199</v>
      </c>
      <c r="F16854" s="39">
        <v>14942.632242369187</v>
      </c>
      <c r="G16854" s="39">
        <v>6390.6695924412243</v>
      </c>
      <c r="H16854" s="83">
        <v>6393.4441430013603</v>
      </c>
      <c r="I16854" s="85">
        <v>1.5728414662692727</v>
      </c>
    </row>
    <row r="16855" spans="1:9" x14ac:dyDescent="0.2">
      <c r="A16855" s="49" t="s">
        <v>12946</v>
      </c>
      <c r="B16855" s="1" t="s">
        <v>1005</v>
      </c>
      <c r="C16855" s="1" t="s">
        <v>7661</v>
      </c>
      <c r="D16855" s="1" t="s">
        <v>34</v>
      </c>
      <c r="E16855" s="39">
        <v>2031.6666666666665</v>
      </c>
      <c r="F16855" s="39">
        <v>3788.9711513916632</v>
      </c>
      <c r="G16855" s="39">
        <v>1619.4917655124818</v>
      </c>
      <c r="H16855" s="83">
        <v>1620.3658335683949</v>
      </c>
      <c r="I16855" s="85">
        <v>0.79755496320019448</v>
      </c>
    </row>
    <row r="16856" spans="1:9" hidden="1" x14ac:dyDescent="0.2">
      <c r="A16856" s="49" t="s">
        <v>12947</v>
      </c>
      <c r="B16856" s="1" t="s">
        <v>1005</v>
      </c>
      <c r="C16856" s="1" t="s">
        <v>7661</v>
      </c>
      <c r="D16856" s="1" t="s">
        <v>34</v>
      </c>
      <c r="E16856" s="39">
        <v>2039.026358865799</v>
      </c>
      <c r="F16856" s="39">
        <v>3802.6966615273327</v>
      </c>
      <c r="G16856" s="39">
        <v>1625.8756433230983</v>
      </c>
      <c r="H16856" s="83">
        <v>1626.6991867480765</v>
      </c>
      <c r="I16856" s="85">
        <v>0.79778232374245617</v>
      </c>
    </row>
    <row r="16857" spans="1:9" hidden="1" x14ac:dyDescent="0.2">
      <c r="A16857" s="49" t="s">
        <v>12948</v>
      </c>
      <c r="B16857" s="1" t="s">
        <v>1005</v>
      </c>
      <c r="C16857" s="1" t="s">
        <v>7661</v>
      </c>
      <c r="D16857" s="1" t="s">
        <v>34</v>
      </c>
      <c r="E16857" s="39">
        <v>2046.0834173214262</v>
      </c>
      <c r="F16857" s="39">
        <v>3815.8577727178445</v>
      </c>
      <c r="G16857" s="39">
        <v>1631.9672358691464</v>
      </c>
      <c r="H16857" s="83">
        <v>1632.6757650057114</v>
      </c>
      <c r="I16857" s="85">
        <v>0.79795171163797607</v>
      </c>
    </row>
    <row r="16858" spans="1:9" x14ac:dyDescent="0.2">
      <c r="A16858" s="49" t="s">
        <v>12946</v>
      </c>
      <c r="B16858" s="1" t="s">
        <v>1004</v>
      </c>
      <c r="C16858" s="1" t="s">
        <v>7660</v>
      </c>
      <c r="D16858" s="1" t="s">
        <v>34</v>
      </c>
      <c r="E16858" s="39">
        <v>5766.583333333333</v>
      </c>
      <c r="F16858" s="39">
        <v>28870.776451067108</v>
      </c>
      <c r="G16858" s="39">
        <v>12340.021303482794</v>
      </c>
      <c r="H16858" s="83">
        <v>12346.681428998931</v>
      </c>
      <c r="I16858" s="85">
        <v>2.1410739627449411</v>
      </c>
    </row>
    <row r="16859" spans="1:9" hidden="1" x14ac:dyDescent="0.2">
      <c r="A16859" s="49" t="s">
        <v>12947</v>
      </c>
      <c r="B16859" s="1" t="s">
        <v>1004</v>
      </c>
      <c r="C16859" s="1" t="s">
        <v>7660</v>
      </c>
      <c r="D16859" s="1" t="s">
        <v>34</v>
      </c>
      <c r="E16859" s="39">
        <v>5770.328987474637</v>
      </c>
      <c r="F16859" s="39">
        <v>28889.529313399213</v>
      </c>
      <c r="G16859" s="39">
        <v>12351.96657491447</v>
      </c>
      <c r="H16859" s="83">
        <v>12358.223130205211</v>
      </c>
      <c r="I16859" s="85">
        <v>2.1416843228576021</v>
      </c>
    </row>
    <row r="16860" spans="1:9" hidden="1" x14ac:dyDescent="0.2">
      <c r="A16860" s="49" t="s">
        <v>12948</v>
      </c>
      <c r="B16860" s="1" t="s">
        <v>1004</v>
      </c>
      <c r="C16860" s="1" t="s">
        <v>7660</v>
      </c>
      <c r="D16860" s="1" t="s">
        <v>34</v>
      </c>
      <c r="E16860" s="39">
        <v>5773.2343924685956</v>
      </c>
      <c r="F16860" s="39">
        <v>28904.075413443501</v>
      </c>
      <c r="G16860" s="39">
        <v>12361.703938518011</v>
      </c>
      <c r="H16860" s="83">
        <v>12367.070852280447</v>
      </c>
      <c r="I16860" s="85">
        <v>2.1421390526623623</v>
      </c>
    </row>
    <row r="16861" spans="1:9" x14ac:dyDescent="0.2">
      <c r="A16861" s="49" t="s">
        <v>12946</v>
      </c>
      <c r="B16861" s="1" t="s">
        <v>1003</v>
      </c>
      <c r="C16861" s="1" t="s">
        <v>7659</v>
      </c>
      <c r="D16861" s="1" t="s">
        <v>34</v>
      </c>
      <c r="E16861" s="39">
        <v>5387.6666666666661</v>
      </c>
      <c r="F16861" s="39">
        <v>14520.170506278317</v>
      </c>
      <c r="G16861" s="39">
        <v>6206.2485115828686</v>
      </c>
      <c r="H16861" s="83">
        <v>6209.5981325482562</v>
      </c>
      <c r="I16861" s="85">
        <v>1.1525579655784675</v>
      </c>
    </row>
    <row r="16862" spans="1:9" hidden="1" x14ac:dyDescent="0.2">
      <c r="A16862" s="49" t="s">
        <v>12947</v>
      </c>
      <c r="B16862" s="1" t="s">
        <v>1003</v>
      </c>
      <c r="C16862" s="1" t="s">
        <v>7659</v>
      </c>
      <c r="D16862" s="1" t="s">
        <v>34</v>
      </c>
      <c r="E16862" s="39">
        <v>5397.0646884613288</v>
      </c>
      <c r="F16862" s="39">
        <v>14545.498888177757</v>
      </c>
      <c r="G16862" s="39">
        <v>6219.053073976419</v>
      </c>
      <c r="H16862" s="83">
        <v>6222.2031674597038</v>
      </c>
      <c r="I16862" s="85">
        <v>1.1528865275160556</v>
      </c>
    </row>
    <row r="16863" spans="1:9" hidden="1" x14ac:dyDescent="0.2">
      <c r="A16863" s="49" t="s">
        <v>12948</v>
      </c>
      <c r="B16863" s="1" t="s">
        <v>1003</v>
      </c>
      <c r="C16863" s="1" t="s">
        <v>7659</v>
      </c>
      <c r="D16863" s="1" t="s">
        <v>34</v>
      </c>
      <c r="E16863" s="39">
        <v>5405.5022453989977</v>
      </c>
      <c r="F16863" s="39">
        <v>14568.238744403345</v>
      </c>
      <c r="G16863" s="39">
        <v>6230.5488650988336</v>
      </c>
      <c r="H16863" s="83">
        <v>6233.2538982089891</v>
      </c>
      <c r="I16863" s="85">
        <v>1.1531313123613165</v>
      </c>
    </row>
    <row r="16864" spans="1:9" x14ac:dyDescent="0.2">
      <c r="A16864" s="49" t="s">
        <v>12946</v>
      </c>
      <c r="B16864" s="1" t="s">
        <v>1002</v>
      </c>
      <c r="C16864" s="1" t="s">
        <v>7658</v>
      </c>
      <c r="D16864" s="1" t="s">
        <v>34</v>
      </c>
      <c r="E16864" s="39">
        <v>1979.4166666666665</v>
      </c>
      <c r="F16864" s="39">
        <v>11658.874480096545</v>
      </c>
      <c r="G16864" s="39">
        <v>4983.2660269067883</v>
      </c>
      <c r="H16864" s="83">
        <v>4985.9555828162365</v>
      </c>
      <c r="I16864" s="85">
        <v>2.5189014858668313</v>
      </c>
    </row>
    <row r="16865" spans="1:9" hidden="1" x14ac:dyDescent="0.2">
      <c r="A16865" s="49" t="s">
        <v>12947</v>
      </c>
      <c r="B16865" s="1" t="s">
        <v>1002</v>
      </c>
      <c r="C16865" s="1" t="s">
        <v>7658</v>
      </c>
      <c r="D16865" s="1" t="s">
        <v>34</v>
      </c>
      <c r="E16865" s="39">
        <v>1979.0974798974253</v>
      </c>
      <c r="F16865" s="39">
        <v>11656.994452237348</v>
      </c>
      <c r="G16865" s="39">
        <v>4984.0481745480292</v>
      </c>
      <c r="H16865" s="83">
        <v>4986.5727096321116</v>
      </c>
      <c r="I16865" s="85">
        <v>2.5196195540052737</v>
      </c>
    </row>
    <row r="16866" spans="1:9" hidden="1" x14ac:dyDescent="0.2">
      <c r="A16866" s="49" t="s">
        <v>12948</v>
      </c>
      <c r="B16866" s="1" t="s">
        <v>1002</v>
      </c>
      <c r="C16866" s="1" t="s">
        <v>7658</v>
      </c>
      <c r="D16866" s="1" t="s">
        <v>34</v>
      </c>
      <c r="E16866" s="39">
        <v>1978.3272385867763</v>
      </c>
      <c r="F16866" s="39">
        <v>11652.457687991868</v>
      </c>
      <c r="G16866" s="39">
        <v>4983.5267184525646</v>
      </c>
      <c r="H16866" s="83">
        <v>4985.6903488277749</v>
      </c>
      <c r="I16866" s="85">
        <v>2.5201545283222795</v>
      </c>
    </row>
    <row r="16867" spans="1:9" x14ac:dyDescent="0.2">
      <c r="A16867" s="49" t="s">
        <v>12946</v>
      </c>
      <c r="B16867" s="1" t="s">
        <v>1001</v>
      </c>
      <c r="C16867" s="1" t="s">
        <v>7657</v>
      </c>
      <c r="D16867" s="1" t="s">
        <v>34</v>
      </c>
      <c r="E16867" s="39">
        <v>3822.1666666666661</v>
      </c>
      <c r="F16867" s="39">
        <v>14132.086094811577</v>
      </c>
      <c r="G16867" s="39">
        <v>6040.3724772764845</v>
      </c>
      <c r="H16867" s="83">
        <v>6043.6325720424084</v>
      </c>
      <c r="I16867" s="85">
        <v>1.5812059230041624</v>
      </c>
    </row>
    <row r="16868" spans="1:9" hidden="1" x14ac:dyDescent="0.2">
      <c r="A16868" s="49" t="s">
        <v>12947</v>
      </c>
      <c r="B16868" s="1" t="s">
        <v>1001</v>
      </c>
      <c r="C16868" s="1" t="s">
        <v>7657</v>
      </c>
      <c r="D16868" s="1" t="s">
        <v>34</v>
      </c>
      <c r="E16868" s="39">
        <v>3823.8280228872327</v>
      </c>
      <c r="F16868" s="39">
        <v>14138.228796370866</v>
      </c>
      <c r="G16868" s="39">
        <v>6044.9212455762981</v>
      </c>
      <c r="H16868" s="83">
        <v>6047.9831372816998</v>
      </c>
      <c r="I16868" s="85">
        <v>1.5816566804474352</v>
      </c>
    </row>
    <row r="16869" spans="1:9" hidden="1" x14ac:dyDescent="0.2">
      <c r="A16869" s="49" t="s">
        <v>12948</v>
      </c>
      <c r="B16869" s="1" t="s">
        <v>1001</v>
      </c>
      <c r="C16869" s="1" t="s">
        <v>7657</v>
      </c>
      <c r="D16869" s="1" t="s">
        <v>34</v>
      </c>
      <c r="E16869" s="39">
        <v>3824.5594788454246</v>
      </c>
      <c r="F16869" s="39">
        <v>14140.933282982054</v>
      </c>
      <c r="G16869" s="39">
        <v>6047.7987328131621</v>
      </c>
      <c r="H16869" s="83">
        <v>6050.4244237707362</v>
      </c>
      <c r="I16869" s="85">
        <v>1.5819925032509277</v>
      </c>
    </row>
    <row r="16870" spans="1:9" x14ac:dyDescent="0.2">
      <c r="A16870" s="49" t="s">
        <v>12946</v>
      </c>
      <c r="B16870" s="1" t="s">
        <v>1000</v>
      </c>
      <c r="C16870" s="1" t="s">
        <v>7656</v>
      </c>
      <c r="D16870" s="1" t="s">
        <v>34</v>
      </c>
      <c r="E16870" s="39">
        <v>319.74999999999994</v>
      </c>
      <c r="F16870" s="39">
        <v>943.80855135024387</v>
      </c>
      <c r="G16870" s="39">
        <v>403.40507120794001</v>
      </c>
      <c r="H16870" s="83">
        <v>403.62279598669159</v>
      </c>
      <c r="I16870" s="85">
        <v>1.262307415126479</v>
      </c>
    </row>
    <row r="16871" spans="1:9" hidden="1" x14ac:dyDescent="0.2">
      <c r="A16871" s="49" t="s">
        <v>12947</v>
      </c>
      <c r="B16871" s="1" t="s">
        <v>1000</v>
      </c>
      <c r="C16871" s="1" t="s">
        <v>7656</v>
      </c>
      <c r="D16871" s="1" t="s">
        <v>34</v>
      </c>
      <c r="E16871" s="39">
        <v>320.36187267800676</v>
      </c>
      <c r="F16871" s="39">
        <v>945.61462067265336</v>
      </c>
      <c r="G16871" s="39">
        <v>404.30565900156984</v>
      </c>
      <c r="H16871" s="83">
        <v>404.51044912098615</v>
      </c>
      <c r="I16871" s="85">
        <v>1.26266726355279</v>
      </c>
    </row>
    <row r="16872" spans="1:9" hidden="1" x14ac:dyDescent="0.2">
      <c r="A16872" s="49" t="s">
        <v>12948</v>
      </c>
      <c r="B16872" s="1" t="s">
        <v>1000</v>
      </c>
      <c r="C16872" s="1" t="s">
        <v>7656</v>
      </c>
      <c r="D16872" s="1" t="s">
        <v>34</v>
      </c>
      <c r="E16872" s="39">
        <v>320.96311381047826</v>
      </c>
      <c r="F16872" s="39">
        <v>947.38930877976861</v>
      </c>
      <c r="G16872" s="39">
        <v>405.17975344769849</v>
      </c>
      <c r="H16872" s="83">
        <v>405.35566485973794</v>
      </c>
      <c r="I16872" s="85">
        <v>1.2629353574226965</v>
      </c>
    </row>
    <row r="16873" spans="1:9" x14ac:dyDescent="0.2">
      <c r="A16873" s="49" t="s">
        <v>12946</v>
      </c>
      <c r="B16873" s="1" t="s">
        <v>999</v>
      </c>
      <c r="C16873" s="1" t="s">
        <v>7655</v>
      </c>
      <c r="D16873" s="1" t="s">
        <v>34</v>
      </c>
      <c r="E16873" s="39">
        <v>4234.75</v>
      </c>
      <c r="F16873" s="39">
        <v>7273.1413670325201</v>
      </c>
      <c r="G16873" s="39">
        <v>3108.7047334712724</v>
      </c>
      <c r="H16873" s="83">
        <v>3110.3825558354592</v>
      </c>
      <c r="I16873" s="85">
        <v>0.7344902428326251</v>
      </c>
    </row>
    <row r="16874" spans="1:9" hidden="1" x14ac:dyDescent="0.2">
      <c r="A16874" s="49" t="s">
        <v>12947</v>
      </c>
      <c r="B16874" s="1" t="s">
        <v>999</v>
      </c>
      <c r="C16874" s="1" t="s">
        <v>7655</v>
      </c>
      <c r="D16874" s="1" t="s">
        <v>34</v>
      </c>
      <c r="E16874" s="39">
        <v>4248.0941337590921</v>
      </c>
      <c r="F16874" s="39">
        <v>7296.0597851801003</v>
      </c>
      <c r="G16874" s="39">
        <v>3119.4930736833944</v>
      </c>
      <c r="H16874" s="83">
        <v>3121.0731687052048</v>
      </c>
      <c r="I16874" s="85">
        <v>0.73469962539257605</v>
      </c>
    </row>
    <row r="16875" spans="1:9" hidden="1" x14ac:dyDescent="0.2">
      <c r="A16875" s="49" t="s">
        <v>12948</v>
      </c>
      <c r="B16875" s="1" t="s">
        <v>999</v>
      </c>
      <c r="C16875" s="1" t="s">
        <v>7655</v>
      </c>
      <c r="D16875" s="1" t="s">
        <v>34</v>
      </c>
      <c r="E16875" s="39">
        <v>4262.4690424689197</v>
      </c>
      <c r="F16875" s="39">
        <v>7320.7485491413172</v>
      </c>
      <c r="G16875" s="39">
        <v>3130.9400103048943</v>
      </c>
      <c r="H16875" s="83">
        <v>3132.2993281719328</v>
      </c>
      <c r="I16875" s="85">
        <v>0.73485561935193155</v>
      </c>
    </row>
    <row r="16876" spans="1:9" x14ac:dyDescent="0.2">
      <c r="A16876" s="49" t="s">
        <v>12946</v>
      </c>
      <c r="B16876" s="1" t="s">
        <v>998</v>
      </c>
      <c r="C16876" s="1" t="s">
        <v>7654</v>
      </c>
      <c r="D16876" s="1" t="s">
        <v>34</v>
      </c>
      <c r="E16876" s="39">
        <v>2985.5</v>
      </c>
      <c r="F16876" s="39">
        <v>5373.5227117188588</v>
      </c>
      <c r="G16876" s="39">
        <v>2296.7648566621233</v>
      </c>
      <c r="H16876" s="83">
        <v>2298.0044608613562</v>
      </c>
      <c r="I16876" s="85">
        <v>0.76972180903076748</v>
      </c>
    </row>
    <row r="16877" spans="1:9" hidden="1" x14ac:dyDescent="0.2">
      <c r="A16877" s="49" t="s">
        <v>12947</v>
      </c>
      <c r="B16877" s="1" t="s">
        <v>998</v>
      </c>
      <c r="C16877" s="1" t="s">
        <v>7654</v>
      </c>
      <c r="D16877" s="1" t="s">
        <v>34</v>
      </c>
      <c r="E16877" s="39">
        <v>2995.9214773375834</v>
      </c>
      <c r="F16877" s="39">
        <v>5392.2800539272557</v>
      </c>
      <c r="G16877" s="39">
        <v>2305.5156858438449</v>
      </c>
      <c r="H16877" s="83">
        <v>2306.6834825889764</v>
      </c>
      <c r="I16877" s="85">
        <v>0.76994123512171642</v>
      </c>
    </row>
    <row r="16878" spans="1:9" hidden="1" x14ac:dyDescent="0.2">
      <c r="A16878" s="49" t="s">
        <v>12948</v>
      </c>
      <c r="B16878" s="1" t="s">
        <v>998</v>
      </c>
      <c r="C16878" s="1" t="s">
        <v>7654</v>
      </c>
      <c r="D16878" s="1" t="s">
        <v>34</v>
      </c>
      <c r="E16878" s="39">
        <v>3007.7908167834976</v>
      </c>
      <c r="F16878" s="39">
        <v>5413.6433649591499</v>
      </c>
      <c r="G16878" s="39">
        <v>2315.3086735727779</v>
      </c>
      <c r="H16878" s="83">
        <v>2316.3138798166979</v>
      </c>
      <c r="I16878" s="85">
        <v>0.77010471170124173</v>
      </c>
    </row>
    <row r="16879" spans="1:9" x14ac:dyDescent="0.2">
      <c r="A16879" s="49" t="s">
        <v>12946</v>
      </c>
      <c r="B16879" s="1" t="s">
        <v>997</v>
      </c>
      <c r="C16879" s="1" t="s">
        <v>7653</v>
      </c>
      <c r="D16879" s="1" t="s">
        <v>34</v>
      </c>
      <c r="E16879" s="39">
        <v>2838.5</v>
      </c>
      <c r="F16879" s="39">
        <v>18066.621855691359</v>
      </c>
      <c r="G16879" s="39">
        <v>7722.0818414448613</v>
      </c>
      <c r="H16879" s="83">
        <v>7726.2495841938462</v>
      </c>
      <c r="I16879" s="85">
        <v>2.7219480655958592</v>
      </c>
    </row>
    <row r="16880" spans="1:9" hidden="1" x14ac:dyDescent="0.2">
      <c r="A16880" s="49" t="s">
        <v>12947</v>
      </c>
      <c r="B16880" s="1" t="s">
        <v>997</v>
      </c>
      <c r="C16880" s="1" t="s">
        <v>7653</v>
      </c>
      <c r="D16880" s="1" t="s">
        <v>34</v>
      </c>
      <c r="E16880" s="39">
        <v>2839.34413306953</v>
      </c>
      <c r="F16880" s="39">
        <v>18071.994634610888</v>
      </c>
      <c r="G16880" s="39">
        <v>7726.8366419945023</v>
      </c>
      <c r="H16880" s="83">
        <v>7730.7504625493066</v>
      </c>
      <c r="I16880" s="85">
        <v>2.7227240166171134</v>
      </c>
    </row>
    <row r="16881" spans="1:9" hidden="1" x14ac:dyDescent="0.2">
      <c r="A16881" s="49" t="s">
        <v>12948</v>
      </c>
      <c r="B16881" s="1" t="s">
        <v>997</v>
      </c>
      <c r="C16881" s="1" t="s">
        <v>7653</v>
      </c>
      <c r="D16881" s="1" t="s">
        <v>34</v>
      </c>
      <c r="E16881" s="39">
        <v>2840.1967685521522</v>
      </c>
      <c r="F16881" s="39">
        <v>18077.421530099804</v>
      </c>
      <c r="G16881" s="39">
        <v>7731.357247391782</v>
      </c>
      <c r="H16881" s="83">
        <v>7734.7138661734416</v>
      </c>
      <c r="I16881" s="85">
        <v>2.7233021147743819</v>
      </c>
    </row>
    <row r="16882" spans="1:9" x14ac:dyDescent="0.2">
      <c r="A16882" s="49" t="s">
        <v>12946</v>
      </c>
      <c r="B16882" s="1" t="s">
        <v>996</v>
      </c>
      <c r="C16882" s="1" t="s">
        <v>7652</v>
      </c>
      <c r="D16882" s="1" t="s">
        <v>34</v>
      </c>
      <c r="E16882" s="39">
        <v>4529.6666666666661</v>
      </c>
      <c r="F16882" s="39">
        <v>9574.4490337506031</v>
      </c>
      <c r="G16882" s="39">
        <v>4092.3355575781798</v>
      </c>
      <c r="H16882" s="83">
        <v>4094.5442627171183</v>
      </c>
      <c r="I16882" s="85">
        <v>0.90393942071906364</v>
      </c>
    </row>
    <row r="16883" spans="1:9" hidden="1" x14ac:dyDescent="0.2">
      <c r="A16883" s="49" t="s">
        <v>12947</v>
      </c>
      <c r="B16883" s="1" t="s">
        <v>996</v>
      </c>
      <c r="C16883" s="1" t="s">
        <v>7652</v>
      </c>
      <c r="D16883" s="1" t="s">
        <v>34</v>
      </c>
      <c r="E16883" s="39">
        <v>4536.7256295005409</v>
      </c>
      <c r="F16883" s="39">
        <v>9589.3697077996294</v>
      </c>
      <c r="G16883" s="39">
        <v>4100.0174430083689</v>
      </c>
      <c r="H16883" s="83">
        <v>4102.0941961852504</v>
      </c>
      <c r="I16883" s="85">
        <v>0.90419710848523582</v>
      </c>
    </row>
    <row r="16884" spans="1:9" hidden="1" x14ac:dyDescent="0.2">
      <c r="A16884" s="49" t="s">
        <v>12948</v>
      </c>
      <c r="B16884" s="1" t="s">
        <v>996</v>
      </c>
      <c r="C16884" s="1" t="s">
        <v>7652</v>
      </c>
      <c r="D16884" s="1" t="s">
        <v>34</v>
      </c>
      <c r="E16884" s="39">
        <v>4542.7334032585604</v>
      </c>
      <c r="F16884" s="39">
        <v>9602.0684620094598</v>
      </c>
      <c r="G16884" s="39">
        <v>4106.6156182783352</v>
      </c>
      <c r="H16884" s="83">
        <v>4108.398532024562</v>
      </c>
      <c r="I16884" s="85">
        <v>0.90438909073500895</v>
      </c>
    </row>
    <row r="16885" spans="1:9" x14ac:dyDescent="0.2">
      <c r="A16885" s="49" t="s">
        <v>12946</v>
      </c>
      <c r="B16885" s="1" t="s">
        <v>995</v>
      </c>
      <c r="C16885" s="1" t="s">
        <v>7651</v>
      </c>
      <c r="D16885" s="1" t="s">
        <v>34</v>
      </c>
      <c r="E16885" s="39">
        <v>4017.0833333333335</v>
      </c>
      <c r="F16885" s="39">
        <v>5288.9444495730295</v>
      </c>
      <c r="G16885" s="39">
        <v>2260.6141989733687</v>
      </c>
      <c r="H16885" s="83">
        <v>2261.8342920298101</v>
      </c>
      <c r="I16885" s="85">
        <v>0.56305386379748412</v>
      </c>
    </row>
    <row r="16886" spans="1:9" hidden="1" x14ac:dyDescent="0.2">
      <c r="A16886" s="49" t="s">
        <v>12947</v>
      </c>
      <c r="B16886" s="1" t="s">
        <v>995</v>
      </c>
      <c r="C16886" s="1" t="s">
        <v>7651</v>
      </c>
      <c r="D16886" s="1" t="s">
        <v>34</v>
      </c>
      <c r="E16886" s="39">
        <v>4028.7383873437329</v>
      </c>
      <c r="F16886" s="39">
        <v>5304.2896461006367</v>
      </c>
      <c r="G16886" s="39">
        <v>2267.8946306650955</v>
      </c>
      <c r="H16886" s="83">
        <v>2269.0433714801129</v>
      </c>
      <c r="I16886" s="85">
        <v>0.56321437465592317</v>
      </c>
    </row>
    <row r="16887" spans="1:9" hidden="1" x14ac:dyDescent="0.2">
      <c r="A16887" s="49" t="s">
        <v>12948</v>
      </c>
      <c r="B16887" s="1" t="s">
        <v>995</v>
      </c>
      <c r="C16887" s="1" t="s">
        <v>7651</v>
      </c>
      <c r="D16887" s="1" t="s">
        <v>34</v>
      </c>
      <c r="E16887" s="39">
        <v>4040.8919145905638</v>
      </c>
      <c r="F16887" s="39">
        <v>5320.2911390100508</v>
      </c>
      <c r="G16887" s="39">
        <v>2275.38376462213</v>
      </c>
      <c r="H16887" s="83">
        <v>2276.3716372084587</v>
      </c>
      <c r="I16887" s="85">
        <v>0.56333395827517652</v>
      </c>
    </row>
    <row r="16888" spans="1:9" x14ac:dyDescent="0.2">
      <c r="A16888" s="49" t="s">
        <v>12946</v>
      </c>
      <c r="B16888" s="1" t="s">
        <v>994</v>
      </c>
      <c r="C16888" s="1" t="s">
        <v>7650</v>
      </c>
      <c r="D16888" s="1" t="s">
        <v>34</v>
      </c>
      <c r="E16888" s="39">
        <v>2912.6666666666665</v>
      </c>
      <c r="F16888" s="39">
        <v>8225.0386611923404</v>
      </c>
      <c r="G16888" s="39">
        <v>3515.5671158726868</v>
      </c>
      <c r="H16888" s="83">
        <v>3517.4645289869986</v>
      </c>
      <c r="I16888" s="85">
        <v>1.2076440360449756</v>
      </c>
    </row>
    <row r="16889" spans="1:9" hidden="1" x14ac:dyDescent="0.2">
      <c r="A16889" s="49" t="s">
        <v>12947</v>
      </c>
      <c r="B16889" s="1" t="s">
        <v>994</v>
      </c>
      <c r="C16889" s="1" t="s">
        <v>7650</v>
      </c>
      <c r="D16889" s="1" t="s">
        <v>34</v>
      </c>
      <c r="E16889" s="39">
        <v>2916.2074395995987</v>
      </c>
      <c r="F16889" s="39">
        <v>8235.0374003536599</v>
      </c>
      <c r="G16889" s="39">
        <v>3520.9610239361305</v>
      </c>
      <c r="H16889" s="83">
        <v>3522.7444717125795</v>
      </c>
      <c r="I16889" s="85">
        <v>1.2079883014756521</v>
      </c>
    </row>
    <row r="16890" spans="1:9" hidden="1" x14ac:dyDescent="0.2">
      <c r="A16890" s="49" t="s">
        <v>12948</v>
      </c>
      <c r="B16890" s="1" t="s">
        <v>994</v>
      </c>
      <c r="C16890" s="1" t="s">
        <v>7650</v>
      </c>
      <c r="D16890" s="1" t="s">
        <v>34</v>
      </c>
      <c r="E16890" s="39">
        <v>2920.3457241449482</v>
      </c>
      <c r="F16890" s="39">
        <v>8246.7234442000263</v>
      </c>
      <c r="G16890" s="39">
        <v>3526.9612406498763</v>
      </c>
      <c r="H16890" s="83">
        <v>3528.492493696881</v>
      </c>
      <c r="I16890" s="85">
        <v>1.2082447857196745</v>
      </c>
    </row>
    <row r="16891" spans="1:9" x14ac:dyDescent="0.2">
      <c r="A16891" s="49" t="s">
        <v>12946</v>
      </c>
      <c r="B16891" s="1" t="s">
        <v>993</v>
      </c>
      <c r="C16891" s="1" t="s">
        <v>7649</v>
      </c>
      <c r="D16891" s="1" t="s">
        <v>34</v>
      </c>
      <c r="E16891" s="39">
        <v>4594.166666666667</v>
      </c>
      <c r="F16891" s="39">
        <v>8955.1389470125287</v>
      </c>
      <c r="G16891" s="39">
        <v>3827.628452219843</v>
      </c>
      <c r="H16891" s="83">
        <v>3829.6942903001814</v>
      </c>
      <c r="I16891" s="85">
        <v>0.83359933763109328</v>
      </c>
    </row>
    <row r="16892" spans="1:9" hidden="1" x14ac:dyDescent="0.2">
      <c r="A16892" s="49" t="s">
        <v>12947</v>
      </c>
      <c r="B16892" s="1" t="s">
        <v>993</v>
      </c>
      <c r="C16892" s="1" t="s">
        <v>7649</v>
      </c>
      <c r="D16892" s="1" t="s">
        <v>34</v>
      </c>
      <c r="E16892" s="39">
        <v>4596.6840691597517</v>
      </c>
      <c r="F16892" s="39">
        <v>8960.045971669404</v>
      </c>
      <c r="G16892" s="39">
        <v>3830.9446703386016</v>
      </c>
      <c r="H16892" s="83">
        <v>3832.8851319647219</v>
      </c>
      <c r="I16892" s="85">
        <v>0.83383697341317431</v>
      </c>
    </row>
    <row r="16893" spans="1:9" hidden="1" x14ac:dyDescent="0.2">
      <c r="A16893" s="49" t="s">
        <v>12948</v>
      </c>
      <c r="B16893" s="1" t="s">
        <v>993</v>
      </c>
      <c r="C16893" s="1" t="s">
        <v>7649</v>
      </c>
      <c r="D16893" s="1" t="s">
        <v>34</v>
      </c>
      <c r="E16893" s="39">
        <v>4599.8202597394893</v>
      </c>
      <c r="F16893" s="39">
        <v>8966.1591635589448</v>
      </c>
      <c r="G16893" s="39">
        <v>3834.6497322656046</v>
      </c>
      <c r="H16893" s="83">
        <v>3836.3145702624197</v>
      </c>
      <c r="I16893" s="85">
        <v>0.8340140165563098</v>
      </c>
    </row>
    <row r="16894" spans="1:9" x14ac:dyDescent="0.2">
      <c r="A16894" s="49" t="s">
        <v>12946</v>
      </c>
      <c r="B16894" s="1" t="s">
        <v>992</v>
      </c>
      <c r="C16894" s="1" t="s">
        <v>7648</v>
      </c>
      <c r="D16894" s="1" t="s">
        <v>34</v>
      </c>
      <c r="E16894" s="39">
        <v>1969.7500000000002</v>
      </c>
      <c r="F16894" s="39">
        <v>3592.3143949403784</v>
      </c>
      <c r="G16894" s="39">
        <v>1535.4362303869973</v>
      </c>
      <c r="H16894" s="83">
        <v>1536.2649321991664</v>
      </c>
      <c r="I16894" s="85">
        <v>0.77992889056944603</v>
      </c>
    </row>
    <row r="16895" spans="1:9" hidden="1" x14ac:dyDescent="0.2">
      <c r="A16895" s="49" t="s">
        <v>12947</v>
      </c>
      <c r="B16895" s="1" t="s">
        <v>992</v>
      </c>
      <c r="C16895" s="1" t="s">
        <v>7648</v>
      </c>
      <c r="D16895" s="1" t="s">
        <v>34</v>
      </c>
      <c r="E16895" s="39">
        <v>1976.4228972249934</v>
      </c>
      <c r="F16895" s="39">
        <v>3604.4840330961347</v>
      </c>
      <c r="G16895" s="39">
        <v>1541.1281303211281</v>
      </c>
      <c r="H16895" s="83">
        <v>1541.9087471807184</v>
      </c>
      <c r="I16895" s="85">
        <v>0.78015122641295198</v>
      </c>
    </row>
    <row r="16896" spans="1:9" hidden="1" x14ac:dyDescent="0.2">
      <c r="A16896" s="49" t="s">
        <v>12948</v>
      </c>
      <c r="B16896" s="1" t="s">
        <v>992</v>
      </c>
      <c r="C16896" s="1" t="s">
        <v>7648</v>
      </c>
      <c r="D16896" s="1" t="s">
        <v>34</v>
      </c>
      <c r="E16896" s="39">
        <v>1984.7141820948791</v>
      </c>
      <c r="F16896" s="39">
        <v>3619.6051916140386</v>
      </c>
      <c r="G16896" s="39">
        <v>1548.0338711074808</v>
      </c>
      <c r="H16896" s="83">
        <v>1548.7059600305683</v>
      </c>
      <c r="I16896" s="85">
        <v>0.78031687081305523</v>
      </c>
    </row>
    <row r="16897" spans="1:9" x14ac:dyDescent="0.2">
      <c r="A16897" s="49" t="s">
        <v>12946</v>
      </c>
      <c r="B16897" s="1" t="s">
        <v>991</v>
      </c>
      <c r="C16897" s="1" t="s">
        <v>7647</v>
      </c>
      <c r="D16897" s="1" t="s">
        <v>34</v>
      </c>
      <c r="E16897" s="39">
        <v>2494.3333333333339</v>
      </c>
      <c r="F16897" s="39">
        <v>6100.3829242656366</v>
      </c>
      <c r="G16897" s="39">
        <v>2607.4413125823016</v>
      </c>
      <c r="H16897" s="83">
        <v>2608.8485943033515</v>
      </c>
      <c r="I16897" s="85">
        <v>1.0459101674341913</v>
      </c>
    </row>
    <row r="16898" spans="1:9" hidden="1" x14ac:dyDescent="0.2">
      <c r="A16898" s="49" t="s">
        <v>12947</v>
      </c>
      <c r="B16898" s="1" t="s">
        <v>991</v>
      </c>
      <c r="C16898" s="1" t="s">
        <v>7647</v>
      </c>
      <c r="D16898" s="1" t="s">
        <v>34</v>
      </c>
      <c r="E16898" s="39">
        <v>2502.6128128114624</v>
      </c>
      <c r="F16898" s="39">
        <v>6120.6320203087407</v>
      </c>
      <c r="G16898" s="39">
        <v>2616.9288295444812</v>
      </c>
      <c r="H16898" s="83">
        <v>2618.2543642125584</v>
      </c>
      <c r="I16898" s="85">
        <v>1.0462083270768454</v>
      </c>
    </row>
    <row r="16899" spans="1:9" hidden="1" x14ac:dyDescent="0.2">
      <c r="A16899" s="49" t="s">
        <v>12948</v>
      </c>
      <c r="B16899" s="1" t="s">
        <v>991</v>
      </c>
      <c r="C16899" s="1" t="s">
        <v>7647</v>
      </c>
      <c r="D16899" s="1" t="s">
        <v>34</v>
      </c>
      <c r="E16899" s="39">
        <v>2510.6933448672107</v>
      </c>
      <c r="F16899" s="39">
        <v>6140.3945512877071</v>
      </c>
      <c r="G16899" s="39">
        <v>2626.1258463712511</v>
      </c>
      <c r="H16899" s="83">
        <v>2627.2659959021635</v>
      </c>
      <c r="I16899" s="85">
        <v>1.0464304616385234</v>
      </c>
    </row>
    <row r="16900" spans="1:9" x14ac:dyDescent="0.2">
      <c r="A16900" s="49" t="s">
        <v>12946</v>
      </c>
      <c r="B16900" s="1" t="s">
        <v>990</v>
      </c>
      <c r="C16900" s="1" t="s">
        <v>7646</v>
      </c>
      <c r="D16900" s="1" t="s">
        <v>34</v>
      </c>
      <c r="E16900" s="39">
        <v>2737</v>
      </c>
      <c r="F16900" s="39">
        <v>9646.3139399397896</v>
      </c>
      <c r="G16900" s="39">
        <v>4123.0522400633363</v>
      </c>
      <c r="H16900" s="83">
        <v>4125.2775235335239</v>
      </c>
      <c r="I16900" s="85">
        <v>1.5072259859457522</v>
      </c>
    </row>
    <row r="16901" spans="1:9" hidden="1" x14ac:dyDescent="0.2">
      <c r="A16901" s="49" t="s">
        <v>12947</v>
      </c>
      <c r="B16901" s="1" t="s">
        <v>990</v>
      </c>
      <c r="C16901" s="1" t="s">
        <v>7646</v>
      </c>
      <c r="D16901" s="1" t="s">
        <v>34</v>
      </c>
      <c r="E16901" s="39">
        <v>2736.3173957000035</v>
      </c>
      <c r="F16901" s="39">
        <v>9643.9081615786217</v>
      </c>
      <c r="G16901" s="39">
        <v>4123.335827701233</v>
      </c>
      <c r="H16901" s="83">
        <v>4125.424392176521</v>
      </c>
      <c r="I16901" s="85">
        <v>1.5076556537846943</v>
      </c>
    </row>
    <row r="16902" spans="1:9" hidden="1" x14ac:dyDescent="0.2">
      <c r="A16902" s="49" t="s">
        <v>12948</v>
      </c>
      <c r="B16902" s="1" t="s">
        <v>990</v>
      </c>
      <c r="C16902" s="1" t="s">
        <v>7646</v>
      </c>
      <c r="D16902" s="1" t="s">
        <v>34</v>
      </c>
      <c r="E16902" s="39">
        <v>2735.4513625715754</v>
      </c>
      <c r="F16902" s="39">
        <v>9640.8559045675847</v>
      </c>
      <c r="G16902" s="39">
        <v>4123.2042437429927</v>
      </c>
      <c r="H16902" s="83">
        <v>4124.9943595483173</v>
      </c>
      <c r="I16902" s="85">
        <v>1.5079757644348843</v>
      </c>
    </row>
    <row r="16903" spans="1:9" x14ac:dyDescent="0.2">
      <c r="A16903" s="49" t="s">
        <v>12946</v>
      </c>
      <c r="B16903" s="1" t="s">
        <v>989</v>
      </c>
      <c r="C16903" s="1" t="s">
        <v>7645</v>
      </c>
      <c r="D16903" s="1" t="s">
        <v>34</v>
      </c>
      <c r="E16903" s="39">
        <v>19440.166666666668</v>
      </c>
      <c r="F16903" s="39">
        <v>32792.501752772121</v>
      </c>
      <c r="G16903" s="39">
        <v>14016.25518834108</v>
      </c>
      <c r="H16903" s="83">
        <v>14023.820006628241</v>
      </c>
      <c r="I16903" s="85">
        <v>0.72138373333364292</v>
      </c>
    </row>
    <row r="16904" spans="1:9" hidden="1" x14ac:dyDescent="0.2">
      <c r="A16904" s="49" t="s">
        <v>12947</v>
      </c>
      <c r="B16904" s="1" t="s">
        <v>989</v>
      </c>
      <c r="C16904" s="1" t="s">
        <v>7645</v>
      </c>
      <c r="D16904" s="1" t="s">
        <v>34</v>
      </c>
      <c r="E16904" s="39">
        <v>19496.297785129667</v>
      </c>
      <c r="F16904" s="39">
        <v>32887.186115933422</v>
      </c>
      <c r="G16904" s="39">
        <v>14061.199102284849</v>
      </c>
      <c r="H16904" s="83">
        <v>14068.321423180392</v>
      </c>
      <c r="I16904" s="85">
        <v>0.7215893795954772</v>
      </c>
    </row>
    <row r="16905" spans="1:9" hidden="1" x14ac:dyDescent="0.2">
      <c r="A16905" s="49" t="s">
        <v>12948</v>
      </c>
      <c r="B16905" s="1" t="s">
        <v>989</v>
      </c>
      <c r="C16905" s="1" t="s">
        <v>7645</v>
      </c>
      <c r="D16905" s="1" t="s">
        <v>34</v>
      </c>
      <c r="E16905" s="39">
        <v>19549.761562319007</v>
      </c>
      <c r="F16905" s="39">
        <v>32977.371094141323</v>
      </c>
      <c r="G16905" s="39">
        <v>14103.772298726177</v>
      </c>
      <c r="H16905" s="83">
        <v>14109.895542740818</v>
      </c>
      <c r="I16905" s="85">
        <v>0.72174258994221163</v>
      </c>
    </row>
    <row r="16906" spans="1:9" x14ac:dyDescent="0.2">
      <c r="A16906" s="49" t="s">
        <v>12946</v>
      </c>
      <c r="B16906" s="1" t="s">
        <v>988</v>
      </c>
      <c r="C16906" s="1" t="s">
        <v>7644</v>
      </c>
      <c r="D16906" s="1" t="s">
        <v>34</v>
      </c>
      <c r="E16906" s="39">
        <v>4766.833333333333</v>
      </c>
      <c r="F16906" s="39">
        <v>10701.693139650679</v>
      </c>
      <c r="G16906" s="39">
        <v>4574.1451238920154</v>
      </c>
      <c r="H16906" s="83">
        <v>4576.6138700882266</v>
      </c>
      <c r="I16906" s="85">
        <v>0.96009521417185972</v>
      </c>
    </row>
    <row r="16907" spans="1:9" hidden="1" x14ac:dyDescent="0.2">
      <c r="A16907" s="49" t="s">
        <v>12947</v>
      </c>
      <c r="B16907" s="1" t="s">
        <v>988</v>
      </c>
      <c r="C16907" s="1" t="s">
        <v>7644</v>
      </c>
      <c r="D16907" s="1" t="s">
        <v>34</v>
      </c>
      <c r="E16907" s="39">
        <v>4772.7468081739935</v>
      </c>
      <c r="F16907" s="39">
        <v>10714.969079610917</v>
      </c>
      <c r="G16907" s="39">
        <v>4581.2771293996329</v>
      </c>
      <c r="H16907" s="83">
        <v>4583.5976516815272</v>
      </c>
      <c r="I16907" s="85">
        <v>0.96036891037912964</v>
      </c>
    </row>
    <row r="16908" spans="1:9" hidden="1" x14ac:dyDescent="0.2">
      <c r="A16908" s="49" t="s">
        <v>12948</v>
      </c>
      <c r="B16908" s="1" t="s">
        <v>988</v>
      </c>
      <c r="C16908" s="1" t="s">
        <v>7644</v>
      </c>
      <c r="D16908" s="1" t="s">
        <v>34</v>
      </c>
      <c r="E16908" s="39">
        <v>4779.1973385859792</v>
      </c>
      <c r="F16908" s="39">
        <v>10729.450726488381</v>
      </c>
      <c r="G16908" s="39">
        <v>4588.7748148510973</v>
      </c>
      <c r="H16908" s="83">
        <v>4590.7670611327621</v>
      </c>
      <c r="I16908" s="85">
        <v>0.96057281921968762</v>
      </c>
    </row>
    <row r="16909" spans="1:9" x14ac:dyDescent="0.2">
      <c r="A16909" s="49" t="s">
        <v>12946</v>
      </c>
      <c r="B16909" s="1" t="s">
        <v>987</v>
      </c>
      <c r="C16909" s="1" t="s">
        <v>7643</v>
      </c>
      <c r="D16909" s="1" t="s">
        <v>34</v>
      </c>
      <c r="E16909" s="39">
        <v>11387.916666666666</v>
      </c>
      <c r="F16909" s="39">
        <v>25579.126282217298</v>
      </c>
      <c r="G16909" s="39">
        <v>10933.095747598825</v>
      </c>
      <c r="H16909" s="83">
        <v>10938.996530763468</v>
      </c>
      <c r="I16909" s="85">
        <v>0.96057925702800206</v>
      </c>
    </row>
    <row r="16910" spans="1:9" hidden="1" x14ac:dyDescent="0.2">
      <c r="A16910" s="49" t="s">
        <v>12947</v>
      </c>
      <c r="B16910" s="1" t="s">
        <v>987</v>
      </c>
      <c r="C16910" s="1" t="s">
        <v>7643</v>
      </c>
      <c r="D16910" s="1" t="s">
        <v>34</v>
      </c>
      <c r="E16910" s="39">
        <v>11409.699837925666</v>
      </c>
      <c r="F16910" s="39">
        <v>25628.054853155303</v>
      </c>
      <c r="G16910" s="39">
        <v>10957.495135769728</v>
      </c>
      <c r="H16910" s="83">
        <v>10963.045359189553</v>
      </c>
      <c r="I16910" s="85">
        <v>0.96085309122230889</v>
      </c>
    </row>
    <row r="16911" spans="1:9" hidden="1" x14ac:dyDescent="0.2">
      <c r="A16911" s="49" t="s">
        <v>12948</v>
      </c>
      <c r="B16911" s="1" t="s">
        <v>987</v>
      </c>
      <c r="C16911" s="1" t="s">
        <v>7643</v>
      </c>
      <c r="D16911" s="1" t="s">
        <v>34</v>
      </c>
      <c r="E16911" s="39">
        <v>11429.710470122393</v>
      </c>
      <c r="F16911" s="39">
        <v>25673.002011000717</v>
      </c>
      <c r="G16911" s="39">
        <v>10979.83746352118</v>
      </c>
      <c r="H16911" s="83">
        <v>10984.604431010886</v>
      </c>
      <c r="I16911" s="85">
        <v>0.96105710286581392</v>
      </c>
    </row>
    <row r="16912" spans="1:9" x14ac:dyDescent="0.2">
      <c r="A16912" s="49" t="s">
        <v>12946</v>
      </c>
      <c r="B16912" s="1" t="s">
        <v>986</v>
      </c>
      <c r="C16912" s="1" t="s">
        <v>7642</v>
      </c>
      <c r="D16912" s="1" t="s">
        <v>34</v>
      </c>
      <c r="E16912" s="39">
        <v>9573.3333333333321</v>
      </c>
      <c r="F16912" s="39">
        <v>22575.870142930224</v>
      </c>
      <c r="G16912" s="39">
        <v>9649.4363073537334</v>
      </c>
      <c r="H16912" s="83">
        <v>9654.644277047335</v>
      </c>
      <c r="I16912" s="85">
        <v>1.0084934829784822</v>
      </c>
    </row>
    <row r="16913" spans="1:9" hidden="1" x14ac:dyDescent="0.2">
      <c r="A16913" s="49" t="s">
        <v>12947</v>
      </c>
      <c r="B16913" s="1" t="s">
        <v>986</v>
      </c>
      <c r="C16913" s="1" t="s">
        <v>7642</v>
      </c>
      <c r="D16913" s="1" t="s">
        <v>34</v>
      </c>
      <c r="E16913" s="39">
        <v>9595.1022068902621</v>
      </c>
      <c r="F16913" s="39">
        <v>22627.205581221915</v>
      </c>
      <c r="G16913" s="39">
        <v>9674.4562360640848</v>
      </c>
      <c r="H16913" s="83">
        <v>9679.3565707582966</v>
      </c>
      <c r="I16913" s="85">
        <v>1.008780976174233</v>
      </c>
    </row>
    <row r="16914" spans="1:9" hidden="1" x14ac:dyDescent="0.2">
      <c r="A16914" s="49" t="s">
        <v>12948</v>
      </c>
      <c r="B16914" s="1" t="s">
        <v>986</v>
      </c>
      <c r="C16914" s="1" t="s">
        <v>7642</v>
      </c>
      <c r="D16914" s="1" t="s">
        <v>34</v>
      </c>
      <c r="E16914" s="39">
        <v>9614.532438133836</v>
      </c>
      <c r="F16914" s="39">
        <v>22673.026024543855</v>
      </c>
      <c r="G16914" s="39">
        <v>9696.8068030768463</v>
      </c>
      <c r="H16914" s="83">
        <v>9701.0167345023146</v>
      </c>
      <c r="I16914" s="85">
        <v>1.0089951640316339</v>
      </c>
    </row>
    <row r="16915" spans="1:9" x14ac:dyDescent="0.2">
      <c r="A16915" s="49" t="s">
        <v>12946</v>
      </c>
      <c r="B16915" s="1" t="s">
        <v>985</v>
      </c>
      <c r="C16915" s="1" t="s">
        <v>7641</v>
      </c>
      <c r="D16915" s="1" t="s">
        <v>34</v>
      </c>
      <c r="E16915" s="39">
        <v>16620.083333333332</v>
      </c>
      <c r="F16915" s="39">
        <v>24936.923875502704</v>
      </c>
      <c r="G16915" s="39">
        <v>10658.603948133796</v>
      </c>
      <c r="H16915" s="83">
        <v>10664.356583269144</v>
      </c>
      <c r="I16915" s="85">
        <v>0.64165482021865983</v>
      </c>
    </row>
    <row r="16916" spans="1:9" hidden="1" x14ac:dyDescent="0.2">
      <c r="A16916" s="49" t="s">
        <v>12947</v>
      </c>
      <c r="B16916" s="1" t="s">
        <v>985</v>
      </c>
      <c r="C16916" s="1" t="s">
        <v>7641</v>
      </c>
      <c r="D16916" s="1" t="s">
        <v>34</v>
      </c>
      <c r="E16916" s="39">
        <v>16684.943065277308</v>
      </c>
      <c r="F16916" s="39">
        <v>25034.240005971711</v>
      </c>
      <c r="G16916" s="39">
        <v>10703.604493782088</v>
      </c>
      <c r="H16916" s="83">
        <v>10709.026115749684</v>
      </c>
      <c r="I16916" s="85">
        <v>0.64183773800439381</v>
      </c>
    </row>
    <row r="16917" spans="1:9" hidden="1" x14ac:dyDescent="0.2">
      <c r="A16917" s="49" t="s">
        <v>12948</v>
      </c>
      <c r="B16917" s="1" t="s">
        <v>985</v>
      </c>
      <c r="C16917" s="1" t="s">
        <v>7641</v>
      </c>
      <c r="D16917" s="1" t="s">
        <v>34</v>
      </c>
      <c r="E16917" s="39">
        <v>16745.394970645797</v>
      </c>
      <c r="F16917" s="39">
        <v>25124.942593441876</v>
      </c>
      <c r="G16917" s="39">
        <v>10745.443241818175</v>
      </c>
      <c r="H16917" s="83">
        <v>10750.10844553967</v>
      </c>
      <c r="I16917" s="85">
        <v>0.64197401520742303</v>
      </c>
    </row>
    <row r="16918" spans="1:9" x14ac:dyDescent="0.2">
      <c r="A16918" s="49" t="s">
        <v>12946</v>
      </c>
      <c r="B16918" s="1" t="s">
        <v>984</v>
      </c>
      <c r="C16918" s="1" t="s">
        <v>7640</v>
      </c>
      <c r="D16918" s="1" t="s">
        <v>34</v>
      </c>
      <c r="E16918" s="39">
        <v>14038.333333333334</v>
      </c>
      <c r="F16918" s="39">
        <v>21892.110004827246</v>
      </c>
      <c r="G16918" s="39">
        <v>9357.1817957730018</v>
      </c>
      <c r="H16918" s="83">
        <v>9362.2320305906323</v>
      </c>
      <c r="I16918" s="85">
        <v>0.66690481044216776</v>
      </c>
    </row>
    <row r="16919" spans="1:9" hidden="1" x14ac:dyDescent="0.2">
      <c r="A16919" s="49" t="s">
        <v>12947</v>
      </c>
      <c r="B16919" s="1" t="s">
        <v>984</v>
      </c>
      <c r="C16919" s="1" t="s">
        <v>7640</v>
      </c>
      <c r="D16919" s="1" t="s">
        <v>34</v>
      </c>
      <c r="E16919" s="39">
        <v>14085.5247407157</v>
      </c>
      <c r="F16919" s="39">
        <v>21965.702749575958</v>
      </c>
      <c r="G16919" s="39">
        <v>9391.6250145144695</v>
      </c>
      <c r="H16919" s="83">
        <v>9396.3820886869798</v>
      </c>
      <c r="I16919" s="85">
        <v>0.6670949262916519</v>
      </c>
    </row>
    <row r="16920" spans="1:9" hidden="1" x14ac:dyDescent="0.2">
      <c r="A16920" s="49" t="s">
        <v>12948</v>
      </c>
      <c r="B16920" s="1" t="s">
        <v>984</v>
      </c>
      <c r="C16920" s="1" t="s">
        <v>7640</v>
      </c>
      <c r="D16920" s="1" t="s">
        <v>34</v>
      </c>
      <c r="E16920" s="39">
        <v>14130.713738813018</v>
      </c>
      <c r="F16920" s="39">
        <v>22036.172832730732</v>
      </c>
      <c r="G16920" s="39">
        <v>9424.4372324580108</v>
      </c>
      <c r="H16920" s="83">
        <v>9428.5289128717832</v>
      </c>
      <c r="I16920" s="85">
        <v>0.66723656618804172</v>
      </c>
    </row>
    <row r="16921" spans="1:9" x14ac:dyDescent="0.2">
      <c r="A16921" s="49" t="s">
        <v>12946</v>
      </c>
      <c r="B16921" s="1" t="s">
        <v>983</v>
      </c>
      <c r="C16921" s="1" t="s">
        <v>7639</v>
      </c>
      <c r="D16921" s="1" t="s">
        <v>34</v>
      </c>
      <c r="E16921" s="39">
        <v>5461.8333333333339</v>
      </c>
      <c r="F16921" s="39">
        <v>22007.654166390268</v>
      </c>
      <c r="G16921" s="39">
        <v>9406.5679775959034</v>
      </c>
      <c r="H16921" s="83">
        <v>9411.6448670003956</v>
      </c>
      <c r="I16921" s="85">
        <v>1.723165884532128</v>
      </c>
    </row>
    <row r="16922" spans="1:9" hidden="1" x14ac:dyDescent="0.2">
      <c r="A16922" s="49" t="s">
        <v>12947</v>
      </c>
      <c r="B16922" s="1" t="s">
        <v>983</v>
      </c>
      <c r="C16922" s="1" t="s">
        <v>7639</v>
      </c>
      <c r="D16922" s="1" t="s">
        <v>34</v>
      </c>
      <c r="E16922" s="39">
        <v>5467.8775229612957</v>
      </c>
      <c r="F16922" s="39">
        <v>22032.008339601023</v>
      </c>
      <c r="G16922" s="39">
        <v>9419.9745394525489</v>
      </c>
      <c r="H16922" s="83">
        <v>9424.7459733117666</v>
      </c>
      <c r="I16922" s="85">
        <v>1.7236571107773293</v>
      </c>
    </row>
    <row r="16923" spans="1:9" hidden="1" x14ac:dyDescent="0.2">
      <c r="A16923" s="49" t="s">
        <v>12948</v>
      </c>
      <c r="B16923" s="1" t="s">
        <v>983</v>
      </c>
      <c r="C16923" s="1" t="s">
        <v>7639</v>
      </c>
      <c r="D16923" s="1" t="s">
        <v>34</v>
      </c>
      <c r="E16923" s="39">
        <v>5474.879740827535</v>
      </c>
      <c r="F16923" s="39">
        <v>22060.222746704483</v>
      </c>
      <c r="G16923" s="39">
        <v>9434.7229071262973</v>
      </c>
      <c r="H16923" s="83">
        <v>9438.8190531322907</v>
      </c>
      <c r="I16923" s="85">
        <v>1.7240230836021251</v>
      </c>
    </row>
    <row r="16924" spans="1:9" x14ac:dyDescent="0.2">
      <c r="A16924" s="49" t="s">
        <v>12946</v>
      </c>
      <c r="B16924" s="1" t="s">
        <v>982</v>
      </c>
      <c r="C16924" s="1" t="s">
        <v>7638</v>
      </c>
      <c r="D16924" s="1" t="s">
        <v>34</v>
      </c>
      <c r="E16924" s="39">
        <v>9566.3333333333339</v>
      </c>
      <c r="F16924" s="39">
        <v>28816.146231349507</v>
      </c>
      <c r="G16924" s="39">
        <v>12316.671114883893</v>
      </c>
      <c r="H16924" s="83">
        <v>12323.318637894485</v>
      </c>
      <c r="I16924" s="85">
        <v>1.288196658896946</v>
      </c>
    </row>
    <row r="16925" spans="1:9" hidden="1" x14ac:dyDescent="0.2">
      <c r="A16925" s="49" t="s">
        <v>12947</v>
      </c>
      <c r="B16925" s="1" t="s">
        <v>982</v>
      </c>
      <c r="C16925" s="1" t="s">
        <v>7638</v>
      </c>
      <c r="D16925" s="1" t="s">
        <v>34</v>
      </c>
      <c r="E16925" s="39">
        <v>9581.0492400107232</v>
      </c>
      <c r="F16925" s="39">
        <v>28860.474157626646</v>
      </c>
      <c r="G16925" s="39">
        <v>12339.543793323312</v>
      </c>
      <c r="H16925" s="83">
        <v>12345.794056189328</v>
      </c>
      <c r="I16925" s="85">
        <v>1.2885638876202572</v>
      </c>
    </row>
    <row r="16926" spans="1:9" hidden="1" x14ac:dyDescent="0.2">
      <c r="A16926" s="49" t="s">
        <v>12948</v>
      </c>
      <c r="B16926" s="1" t="s">
        <v>982</v>
      </c>
      <c r="C16926" s="1" t="s">
        <v>7638</v>
      </c>
      <c r="D16926" s="1" t="s">
        <v>34</v>
      </c>
      <c r="E16926" s="39">
        <v>9596.9785885890633</v>
      </c>
      <c r="F16926" s="39">
        <v>28908.457269024631</v>
      </c>
      <c r="G16926" s="39">
        <v>12363.577971872148</v>
      </c>
      <c r="H16926" s="83">
        <v>12368.945699258293</v>
      </c>
      <c r="I16926" s="85">
        <v>1.2888374799507354</v>
      </c>
    </row>
    <row r="16927" spans="1:9" x14ac:dyDescent="0.2">
      <c r="A16927" s="49" t="s">
        <v>12946</v>
      </c>
      <c r="B16927" s="1" t="s">
        <v>981</v>
      </c>
      <c r="C16927" s="1" t="s">
        <v>7637</v>
      </c>
      <c r="D16927" s="1" t="s">
        <v>34</v>
      </c>
      <c r="E16927" s="39">
        <v>7844.5833333333339</v>
      </c>
      <c r="F16927" s="39">
        <v>19490.825128907985</v>
      </c>
      <c r="G16927" s="39">
        <v>8330.8184565397241</v>
      </c>
      <c r="H16927" s="83">
        <v>8335.3147450961333</v>
      </c>
      <c r="I16927" s="85">
        <v>1.0625567211043032</v>
      </c>
    </row>
    <row r="16928" spans="1:9" hidden="1" x14ac:dyDescent="0.2">
      <c r="A16928" s="49" t="s">
        <v>12947</v>
      </c>
      <c r="B16928" s="1" t="s">
        <v>981</v>
      </c>
      <c r="C16928" s="1" t="s">
        <v>7637</v>
      </c>
      <c r="D16928" s="1" t="s">
        <v>34</v>
      </c>
      <c r="E16928" s="39">
        <v>7865.0167961581956</v>
      </c>
      <c r="F16928" s="39">
        <v>19541.594562257633</v>
      </c>
      <c r="G16928" s="39">
        <v>8355.1767228545268</v>
      </c>
      <c r="H16928" s="83">
        <v>8359.408812118485</v>
      </c>
      <c r="I16928" s="85">
        <v>1.0628596262123411</v>
      </c>
    </row>
    <row r="16929" spans="1:9" hidden="1" x14ac:dyDescent="0.2">
      <c r="A16929" s="49" t="s">
        <v>12948</v>
      </c>
      <c r="B16929" s="1" t="s">
        <v>981</v>
      </c>
      <c r="C16929" s="1" t="s">
        <v>7637</v>
      </c>
      <c r="D16929" s="1" t="s">
        <v>34</v>
      </c>
      <c r="E16929" s="39">
        <v>7886.9298082036112</v>
      </c>
      <c r="F16929" s="39">
        <v>19596.040116301276</v>
      </c>
      <c r="G16929" s="39">
        <v>8380.8405153956446</v>
      </c>
      <c r="H16929" s="83">
        <v>8384.4791115411736</v>
      </c>
      <c r="I16929" s="85">
        <v>1.0630852962353026</v>
      </c>
    </row>
    <row r="16930" spans="1:9" x14ac:dyDescent="0.2">
      <c r="A16930" s="49" t="s">
        <v>12946</v>
      </c>
      <c r="B16930" s="1" t="s">
        <v>980</v>
      </c>
      <c r="C16930" s="1" t="s">
        <v>7636</v>
      </c>
      <c r="D16930" s="1" t="s">
        <v>34</v>
      </c>
      <c r="E16930" s="39">
        <v>5488.4166666666661</v>
      </c>
      <c r="F16930" s="39">
        <v>15523.903440190441</v>
      </c>
      <c r="G16930" s="39">
        <v>6635.2666160483304</v>
      </c>
      <c r="H16930" s="83">
        <v>6638.8477855948877</v>
      </c>
      <c r="I16930" s="85">
        <v>1.2096107472880562</v>
      </c>
    </row>
    <row r="16931" spans="1:9" hidden="1" x14ac:dyDescent="0.2">
      <c r="A16931" s="49" t="s">
        <v>12947</v>
      </c>
      <c r="B16931" s="1" t="s">
        <v>980</v>
      </c>
      <c r="C16931" s="1" t="s">
        <v>7636</v>
      </c>
      <c r="D16931" s="1" t="s">
        <v>34</v>
      </c>
      <c r="E16931" s="39">
        <v>5497.419004086687</v>
      </c>
      <c r="F16931" s="39">
        <v>15549.36641527635</v>
      </c>
      <c r="G16931" s="39">
        <v>6648.2652638272502</v>
      </c>
      <c r="H16931" s="83">
        <v>6651.6327631609292</v>
      </c>
      <c r="I16931" s="85">
        <v>1.2099555733729264</v>
      </c>
    </row>
    <row r="16932" spans="1:9" hidden="1" x14ac:dyDescent="0.2">
      <c r="A16932" s="49" t="s">
        <v>12948</v>
      </c>
      <c r="B16932" s="1" t="s">
        <v>980</v>
      </c>
      <c r="C16932" s="1" t="s">
        <v>7636</v>
      </c>
      <c r="D16932" s="1" t="s">
        <v>34</v>
      </c>
      <c r="E16932" s="39">
        <v>5505.4467223904121</v>
      </c>
      <c r="F16932" s="39">
        <v>15572.072694948765</v>
      </c>
      <c r="G16932" s="39">
        <v>6659.868880445315</v>
      </c>
      <c r="H16932" s="83">
        <v>6662.7603056184344</v>
      </c>
      <c r="I16932" s="85">
        <v>1.2102124753149055</v>
      </c>
    </row>
    <row r="16933" spans="1:9" x14ac:dyDescent="0.2">
      <c r="A16933" s="49" t="s">
        <v>12946</v>
      </c>
      <c r="B16933" s="1" t="s">
        <v>979</v>
      </c>
      <c r="C16933" s="1" t="s">
        <v>7635</v>
      </c>
      <c r="D16933" s="1" t="s">
        <v>34</v>
      </c>
      <c r="E16933" s="39">
        <v>7838.583333333333</v>
      </c>
      <c r="F16933" s="39">
        <v>42986.9788955572</v>
      </c>
      <c r="G16933" s="39">
        <v>18373.604750208735</v>
      </c>
      <c r="H16933" s="83">
        <v>18383.521306332161</v>
      </c>
      <c r="I16933" s="85">
        <v>2.3452606835417318</v>
      </c>
    </row>
    <row r="16934" spans="1:9" hidden="1" x14ac:dyDescent="0.2">
      <c r="A16934" s="49" t="s">
        <v>12947</v>
      </c>
      <c r="B16934" s="1" t="s">
        <v>979</v>
      </c>
      <c r="C16934" s="1" t="s">
        <v>7635</v>
      </c>
      <c r="D16934" s="1" t="s">
        <v>34</v>
      </c>
      <c r="E16934" s="39">
        <v>7846.4021054770546</v>
      </c>
      <c r="F16934" s="39">
        <v>43029.857229414039</v>
      </c>
      <c r="G16934" s="39">
        <v>18397.78531713731</v>
      </c>
      <c r="H16934" s="83">
        <v>18407.104218736156</v>
      </c>
      <c r="I16934" s="85">
        <v>2.3459292515594341</v>
      </c>
    </row>
    <row r="16935" spans="1:9" hidden="1" x14ac:dyDescent="0.2">
      <c r="A16935" s="49" t="s">
        <v>12948</v>
      </c>
      <c r="B16935" s="1" t="s">
        <v>979</v>
      </c>
      <c r="C16935" s="1" t="s">
        <v>7635</v>
      </c>
      <c r="D16935" s="1" t="s">
        <v>34</v>
      </c>
      <c r="E16935" s="39">
        <v>7855.0470771580603</v>
      </c>
      <c r="F16935" s="39">
        <v>43077.266461337844</v>
      </c>
      <c r="G16935" s="39">
        <v>18423.298682234832</v>
      </c>
      <c r="H16935" s="83">
        <v>18431.297276582256</v>
      </c>
      <c r="I16935" s="85">
        <v>2.3464273473521513</v>
      </c>
    </row>
    <row r="16936" spans="1:9" x14ac:dyDescent="0.2">
      <c r="A16936" s="49" t="s">
        <v>12946</v>
      </c>
      <c r="B16936" s="1" t="s">
        <v>978</v>
      </c>
      <c r="C16936" s="1" t="s">
        <v>7634</v>
      </c>
      <c r="D16936" s="1" t="s">
        <v>34</v>
      </c>
      <c r="E16936" s="39">
        <v>8072.0833333333339</v>
      </c>
      <c r="F16936" s="39">
        <v>41677.121307257999</v>
      </c>
      <c r="G16936" s="39">
        <v>17813.742060975681</v>
      </c>
      <c r="H16936" s="83">
        <v>17823.356449405033</v>
      </c>
      <c r="I16936" s="85">
        <v>2.2080243368901087</v>
      </c>
    </row>
    <row r="16937" spans="1:9" hidden="1" x14ac:dyDescent="0.2">
      <c r="A16937" s="49" t="s">
        <v>12947</v>
      </c>
      <c r="B16937" s="1" t="s">
        <v>978</v>
      </c>
      <c r="C16937" s="1" t="s">
        <v>7634</v>
      </c>
      <c r="D16937" s="1" t="s">
        <v>34</v>
      </c>
      <c r="E16937" s="39">
        <v>8075.3560206542279</v>
      </c>
      <c r="F16937" s="39">
        <v>41694.018579107309</v>
      </c>
      <c r="G16937" s="39">
        <v>17826.636020135276</v>
      </c>
      <c r="H16937" s="83">
        <v>17835.665621472963</v>
      </c>
      <c r="I16937" s="85">
        <v>2.2086537826759494</v>
      </c>
    </row>
    <row r="16938" spans="1:9" hidden="1" x14ac:dyDescent="0.2">
      <c r="A16938" s="49" t="s">
        <v>12948</v>
      </c>
      <c r="B16938" s="1" t="s">
        <v>978</v>
      </c>
      <c r="C16938" s="1" t="s">
        <v>7634</v>
      </c>
      <c r="D16938" s="1" t="s">
        <v>34</v>
      </c>
      <c r="E16938" s="39">
        <v>8079.7986086950095</v>
      </c>
      <c r="F16938" s="39">
        <v>41716.956186791467</v>
      </c>
      <c r="G16938" s="39">
        <v>17841.520762064953</v>
      </c>
      <c r="H16938" s="83">
        <v>17849.266773763418</v>
      </c>
      <c r="I16938" s="85">
        <v>2.2091227316674793</v>
      </c>
    </row>
    <row r="16939" spans="1:9" x14ac:dyDescent="0.2">
      <c r="A16939" s="49" t="s">
        <v>12946</v>
      </c>
      <c r="B16939" s="1" t="s">
        <v>977</v>
      </c>
      <c r="C16939" s="1" t="s">
        <v>7633</v>
      </c>
      <c r="D16939" s="1" t="s">
        <v>34</v>
      </c>
      <c r="E16939" s="39">
        <v>5366.25</v>
      </c>
      <c r="F16939" s="39">
        <v>40736.615212812263</v>
      </c>
      <c r="G16939" s="39">
        <v>17411.748534366292</v>
      </c>
      <c r="H16939" s="83">
        <v>17421.145959852223</v>
      </c>
      <c r="I16939" s="85">
        <v>3.2464283176989932</v>
      </c>
    </row>
    <row r="16940" spans="1:9" hidden="1" x14ac:dyDescent="0.2">
      <c r="A16940" s="49" t="s">
        <v>12947</v>
      </c>
      <c r="B16940" s="1" t="s">
        <v>977</v>
      </c>
      <c r="C16940" s="1" t="s">
        <v>7633</v>
      </c>
      <c r="D16940" s="1" t="s">
        <v>34</v>
      </c>
      <c r="E16940" s="39">
        <v>5365.1928188795118</v>
      </c>
      <c r="F16940" s="39">
        <v>40728.589872860604</v>
      </c>
      <c r="G16940" s="39">
        <v>17413.858678536591</v>
      </c>
      <c r="H16940" s="83">
        <v>17422.679198652691</v>
      </c>
      <c r="I16940" s="85">
        <v>3.2473537833242894</v>
      </c>
    </row>
    <row r="16941" spans="1:9" hidden="1" x14ac:dyDescent="0.2">
      <c r="A16941" s="49" t="s">
        <v>12948</v>
      </c>
      <c r="B16941" s="1" t="s">
        <v>977</v>
      </c>
      <c r="C16941" s="1" t="s">
        <v>7633</v>
      </c>
      <c r="D16941" s="1" t="s">
        <v>34</v>
      </c>
      <c r="E16941" s="39">
        <v>5363.2114857284978</v>
      </c>
      <c r="F16941" s="39">
        <v>40713.549051769296</v>
      </c>
      <c r="G16941" s="39">
        <v>17412.383287313849</v>
      </c>
      <c r="H16941" s="83">
        <v>17419.942986200531</v>
      </c>
      <c r="I16941" s="85">
        <v>3.2480432726837245</v>
      </c>
    </row>
    <row r="16942" spans="1:9" x14ac:dyDescent="0.2">
      <c r="A16942" s="49" t="s">
        <v>12946</v>
      </c>
      <c r="B16942" s="1" t="s">
        <v>976</v>
      </c>
      <c r="C16942" s="1" t="s">
        <v>7632</v>
      </c>
      <c r="D16942" s="1" t="s">
        <v>34</v>
      </c>
      <c r="E16942" s="39">
        <v>6073.5</v>
      </c>
      <c r="F16942" s="39">
        <v>16378.840484527738</v>
      </c>
      <c r="G16942" s="39">
        <v>7000.6859998373284</v>
      </c>
      <c r="H16942" s="83">
        <v>7004.4643926221788</v>
      </c>
      <c r="I16942" s="85">
        <v>1.1532830151678899</v>
      </c>
    </row>
    <row r="16943" spans="1:9" hidden="1" x14ac:dyDescent="0.2">
      <c r="A16943" s="49" t="s">
        <v>12947</v>
      </c>
      <c r="B16943" s="1" t="s">
        <v>976</v>
      </c>
      <c r="C16943" s="1" t="s">
        <v>7632</v>
      </c>
      <c r="D16943" s="1" t="s">
        <v>34</v>
      </c>
      <c r="E16943" s="39">
        <v>6086.6561715795724</v>
      </c>
      <c r="F16943" s="39">
        <v>16414.31967044836</v>
      </c>
      <c r="G16943" s="39">
        <v>7018.0834626925689</v>
      </c>
      <c r="H16943" s="83">
        <v>7021.6382834535443</v>
      </c>
      <c r="I16943" s="85">
        <v>1.1536117837967725</v>
      </c>
    </row>
    <row r="16944" spans="1:9" hidden="1" x14ac:dyDescent="0.2">
      <c r="A16944" s="49" t="s">
        <v>12948</v>
      </c>
      <c r="B16944" s="1" t="s">
        <v>976</v>
      </c>
      <c r="C16944" s="1" t="s">
        <v>7632</v>
      </c>
      <c r="D16944" s="1" t="s">
        <v>34</v>
      </c>
      <c r="E16944" s="39">
        <v>6098.7929009829058</v>
      </c>
      <c r="F16944" s="39">
        <v>16447.0496539671</v>
      </c>
      <c r="G16944" s="39">
        <v>7034.0792976856037</v>
      </c>
      <c r="H16944" s="83">
        <v>7037.1331887330334</v>
      </c>
      <c r="I16944" s="85">
        <v>1.1538567226309491</v>
      </c>
    </row>
    <row r="16945" spans="1:9" x14ac:dyDescent="0.2">
      <c r="A16945" s="49" t="s">
        <v>12946</v>
      </c>
      <c r="B16945" s="1" t="s">
        <v>975</v>
      </c>
      <c r="C16945" s="1" t="s">
        <v>7631</v>
      </c>
      <c r="D16945" s="1" t="s">
        <v>34</v>
      </c>
      <c r="E16945" s="39">
        <v>8425.75</v>
      </c>
      <c r="F16945" s="39">
        <v>74047.053083073406</v>
      </c>
      <c r="G16945" s="39">
        <v>31649.381306177991</v>
      </c>
      <c r="H16945" s="83">
        <v>31666.463031308213</v>
      </c>
      <c r="I16945" s="85">
        <v>3.7582960604466322</v>
      </c>
    </row>
    <row r="16946" spans="1:9" hidden="1" x14ac:dyDescent="0.2">
      <c r="A16946" s="49" t="s">
        <v>12947</v>
      </c>
      <c r="B16946" s="1" t="s">
        <v>975</v>
      </c>
      <c r="C16946" s="1" t="s">
        <v>7631</v>
      </c>
      <c r="D16946" s="1" t="s">
        <v>34</v>
      </c>
      <c r="E16946" s="39">
        <v>8427.9931303049343</v>
      </c>
      <c r="F16946" s="39">
        <v>74066.766128055955</v>
      </c>
      <c r="G16946" s="39">
        <v>31667.88249130212</v>
      </c>
      <c r="H16946" s="83">
        <v>31683.923002466545</v>
      </c>
      <c r="I16946" s="85">
        <v>3.7593674452034329</v>
      </c>
    </row>
    <row r="16947" spans="1:9" hidden="1" x14ac:dyDescent="0.2">
      <c r="A16947" s="49" t="s">
        <v>12948</v>
      </c>
      <c r="B16947" s="1" t="s">
        <v>975</v>
      </c>
      <c r="C16947" s="1" t="s">
        <v>7631</v>
      </c>
      <c r="D16947" s="1" t="s">
        <v>34</v>
      </c>
      <c r="E16947" s="39">
        <v>8429.9689307409353</v>
      </c>
      <c r="F16947" s="39">
        <v>74084.129828588979</v>
      </c>
      <c r="G16947" s="39">
        <v>31684.323625096818</v>
      </c>
      <c r="H16947" s="83">
        <v>31698.079579240584</v>
      </c>
      <c r="I16947" s="85">
        <v>3.7601656470701306</v>
      </c>
    </row>
    <row r="16948" spans="1:9" x14ac:dyDescent="0.2">
      <c r="A16948" s="49" t="s">
        <v>12946</v>
      </c>
      <c r="B16948" s="1" t="s">
        <v>974</v>
      </c>
      <c r="C16948" s="1" t="s">
        <v>7630</v>
      </c>
      <c r="D16948" s="1" t="s">
        <v>34</v>
      </c>
      <c r="E16948" s="39">
        <v>15194.083333333334</v>
      </c>
      <c r="F16948" s="39">
        <v>72566.65734981031</v>
      </c>
      <c r="G16948" s="39">
        <v>31016.626765716839</v>
      </c>
      <c r="H16948" s="83">
        <v>31033.366982144871</v>
      </c>
      <c r="I16948" s="85">
        <v>2.0424639184426967</v>
      </c>
    </row>
    <row r="16949" spans="1:9" hidden="1" x14ac:dyDescent="0.2">
      <c r="A16949" s="49" t="s">
        <v>12947</v>
      </c>
      <c r="B16949" s="1" t="s">
        <v>974</v>
      </c>
      <c r="C16949" s="1" t="s">
        <v>7630</v>
      </c>
      <c r="D16949" s="1" t="s">
        <v>34</v>
      </c>
      <c r="E16949" s="39">
        <v>15197.129782882965</v>
      </c>
      <c r="F16949" s="39">
        <v>72581.207135786317</v>
      </c>
      <c r="G16949" s="39">
        <v>31032.718975188083</v>
      </c>
      <c r="H16949" s="83">
        <v>31048.437761416397</v>
      </c>
      <c r="I16949" s="85">
        <v>2.0430461675985216</v>
      </c>
    </row>
    <row r="16950" spans="1:9" hidden="1" x14ac:dyDescent="0.2">
      <c r="A16950" s="49" t="s">
        <v>12948</v>
      </c>
      <c r="B16950" s="1" t="s">
        <v>974</v>
      </c>
      <c r="C16950" s="1" t="s">
        <v>7630</v>
      </c>
      <c r="D16950" s="1" t="s">
        <v>34</v>
      </c>
      <c r="E16950" s="39">
        <v>15201.257365760946</v>
      </c>
      <c r="F16950" s="39">
        <v>72600.920394284258</v>
      </c>
      <c r="G16950" s="39">
        <v>31049.984154159651</v>
      </c>
      <c r="H16950" s="83">
        <v>31063.46470571704</v>
      </c>
      <c r="I16950" s="85">
        <v>2.0434799542098312</v>
      </c>
    </row>
    <row r="16951" spans="1:9" x14ac:dyDescent="0.2">
      <c r="A16951" s="49" t="s">
        <v>12946</v>
      </c>
      <c r="B16951" s="1" t="s">
        <v>973</v>
      </c>
      <c r="C16951" s="1" t="s">
        <v>7629</v>
      </c>
      <c r="D16951" s="1" t="s">
        <v>34</v>
      </c>
      <c r="E16951" s="39">
        <v>2738.166666666667</v>
      </c>
      <c r="F16951" s="39">
        <v>36896.697971216789</v>
      </c>
      <c r="G16951" s="39">
        <v>15770.481260338835</v>
      </c>
      <c r="H16951" s="83">
        <v>15778.992865145716</v>
      </c>
      <c r="I16951" s="85">
        <v>5.7626122826023671</v>
      </c>
    </row>
    <row r="16952" spans="1:9" hidden="1" x14ac:dyDescent="0.2">
      <c r="A16952" s="49" t="s">
        <v>12947</v>
      </c>
      <c r="B16952" s="1" t="s">
        <v>973</v>
      </c>
      <c r="C16952" s="1" t="s">
        <v>7629</v>
      </c>
      <c r="D16952" s="1" t="s">
        <v>34</v>
      </c>
      <c r="E16952" s="39">
        <v>2737.8434374562412</v>
      </c>
      <c r="F16952" s="39">
        <v>36892.342469158517</v>
      </c>
      <c r="G16952" s="39">
        <v>15773.63812701473</v>
      </c>
      <c r="H16952" s="83">
        <v>15781.627837679771</v>
      </c>
      <c r="I16952" s="85">
        <v>5.7642550416771261</v>
      </c>
    </row>
    <row r="16953" spans="1:9" hidden="1" x14ac:dyDescent="0.2">
      <c r="A16953" s="49" t="s">
        <v>12948</v>
      </c>
      <c r="B16953" s="1" t="s">
        <v>973</v>
      </c>
      <c r="C16953" s="1" t="s">
        <v>7629</v>
      </c>
      <c r="D16953" s="1" t="s">
        <v>34</v>
      </c>
      <c r="E16953" s="39">
        <v>2739.3157842694109</v>
      </c>
      <c r="F16953" s="39">
        <v>36912.182289844284</v>
      </c>
      <c r="G16953" s="39">
        <v>15786.613571435519</v>
      </c>
      <c r="H16953" s="83">
        <v>15793.467431879044</v>
      </c>
      <c r="I16953" s="85">
        <v>5.7654789281956553</v>
      </c>
    </row>
    <row r="16954" spans="1:9" x14ac:dyDescent="0.2">
      <c r="A16954" s="49" t="s">
        <v>12946</v>
      </c>
      <c r="B16954" s="1" t="s">
        <v>972</v>
      </c>
      <c r="C16954" s="1" t="s">
        <v>7628</v>
      </c>
      <c r="D16954" s="1" t="s">
        <v>34</v>
      </c>
      <c r="E16954" s="39">
        <v>3422.1666666666665</v>
      </c>
      <c r="F16954" s="39">
        <v>9810.1061676042882</v>
      </c>
      <c r="G16954" s="39">
        <v>4193.0607340209035</v>
      </c>
      <c r="H16954" s="83">
        <v>4195.3238023008162</v>
      </c>
      <c r="I16954" s="85">
        <v>1.2259262072665902</v>
      </c>
    </row>
    <row r="16955" spans="1:9" hidden="1" x14ac:dyDescent="0.2">
      <c r="A16955" s="49" t="s">
        <v>12947</v>
      </c>
      <c r="B16955" s="1" t="s">
        <v>972</v>
      </c>
      <c r="C16955" s="1" t="s">
        <v>7628</v>
      </c>
      <c r="D16955" s="1" t="s">
        <v>34</v>
      </c>
      <c r="E16955" s="39">
        <v>3424.5474380130158</v>
      </c>
      <c r="F16955" s="39">
        <v>9816.930972455546</v>
      </c>
      <c r="G16955" s="39">
        <v>4197.3132176913941</v>
      </c>
      <c r="H16955" s="83">
        <v>4199.4392534169428</v>
      </c>
      <c r="I16955" s="85">
        <v>1.2262756844313225</v>
      </c>
    </row>
    <row r="16956" spans="1:9" hidden="1" x14ac:dyDescent="0.2">
      <c r="A16956" s="49" t="s">
        <v>12948</v>
      </c>
      <c r="B16956" s="1" t="s">
        <v>972</v>
      </c>
      <c r="C16956" s="1" t="s">
        <v>7628</v>
      </c>
      <c r="D16956" s="1" t="s">
        <v>34</v>
      </c>
      <c r="E16956" s="39">
        <v>3428.9547825296818</v>
      </c>
      <c r="F16956" s="39">
        <v>9829.5652249152063</v>
      </c>
      <c r="G16956" s="39">
        <v>4203.9115044046239</v>
      </c>
      <c r="H16956" s="83">
        <v>4205.7366597894534</v>
      </c>
      <c r="I16956" s="85">
        <v>1.2265360515155896</v>
      </c>
    </row>
    <row r="16957" spans="1:9" x14ac:dyDescent="0.2">
      <c r="A16957" s="49" t="s">
        <v>12946</v>
      </c>
      <c r="B16957" s="1" t="s">
        <v>971</v>
      </c>
      <c r="C16957" s="1" t="s">
        <v>7627</v>
      </c>
      <c r="D16957" s="1" t="s">
        <v>34</v>
      </c>
      <c r="E16957" s="39">
        <v>5734.0833333333321</v>
      </c>
      <c r="F16957" s="39">
        <v>19170.480602783282</v>
      </c>
      <c r="G16957" s="39">
        <v>8193.8959777302971</v>
      </c>
      <c r="H16957" s="83">
        <v>8198.3183668279926</v>
      </c>
      <c r="I16957" s="85">
        <v>1.4297522184879294</v>
      </c>
    </row>
    <row r="16958" spans="1:9" hidden="1" x14ac:dyDescent="0.2">
      <c r="A16958" s="49" t="s">
        <v>12947</v>
      </c>
      <c r="B16958" s="1" t="s">
        <v>971</v>
      </c>
      <c r="C16958" s="1" t="s">
        <v>7627</v>
      </c>
      <c r="D16958" s="1" t="s">
        <v>34</v>
      </c>
      <c r="E16958" s="39">
        <v>5741.9154749883446</v>
      </c>
      <c r="F16958" s="39">
        <v>19196.665419247813</v>
      </c>
      <c r="G16958" s="39">
        <v>8207.6993029577916</v>
      </c>
      <c r="H16958" s="83">
        <v>8211.856691515095</v>
      </c>
      <c r="I16958" s="85">
        <v>1.4301598007295229</v>
      </c>
    </row>
    <row r="16959" spans="1:9" hidden="1" x14ac:dyDescent="0.2">
      <c r="A16959" s="49" t="s">
        <v>12948</v>
      </c>
      <c r="B16959" s="1" t="s">
        <v>971</v>
      </c>
      <c r="C16959" s="1" t="s">
        <v>7627</v>
      </c>
      <c r="D16959" s="1" t="s">
        <v>34</v>
      </c>
      <c r="E16959" s="39">
        <v>5748.1848861721137</v>
      </c>
      <c r="F16959" s="39">
        <v>19217.625635293269</v>
      </c>
      <c r="G16959" s="39">
        <v>8219.0000927785204</v>
      </c>
      <c r="H16959" s="83">
        <v>8222.5684248572361</v>
      </c>
      <c r="I16959" s="85">
        <v>1.4304634571928128</v>
      </c>
    </row>
    <row r="16960" spans="1:9" x14ac:dyDescent="0.2">
      <c r="A16960" s="49" t="s">
        <v>12946</v>
      </c>
      <c r="B16960" s="1" t="s">
        <v>970</v>
      </c>
      <c r="C16960" s="1" t="s">
        <v>7626</v>
      </c>
      <c r="D16960" s="1" t="s">
        <v>34</v>
      </c>
      <c r="E16960" s="39">
        <v>8854.5</v>
      </c>
      <c r="F16960" s="39">
        <v>41752.257932003682</v>
      </c>
      <c r="G16960" s="39">
        <v>17845.857149795862</v>
      </c>
      <c r="H16960" s="83">
        <v>17855.488871300844</v>
      </c>
      <c r="I16960" s="85">
        <v>2.0165440026315258</v>
      </c>
    </row>
    <row r="16961" spans="1:9" hidden="1" x14ac:dyDescent="0.2">
      <c r="A16961" s="49" t="s">
        <v>12947</v>
      </c>
      <c r="B16961" s="1" t="s">
        <v>970</v>
      </c>
      <c r="C16961" s="1" t="s">
        <v>7626</v>
      </c>
      <c r="D16961" s="1" t="s">
        <v>34</v>
      </c>
      <c r="E16961" s="39">
        <v>8855.5979553985526</v>
      </c>
      <c r="F16961" s="39">
        <v>41757.435199720458</v>
      </c>
      <c r="G16961" s="39">
        <v>17853.75034136945</v>
      </c>
      <c r="H16961" s="83">
        <v>17862.793676734746</v>
      </c>
      <c r="I16961" s="85">
        <v>2.0171188627466115</v>
      </c>
    </row>
    <row r="16962" spans="1:9" hidden="1" x14ac:dyDescent="0.2">
      <c r="A16962" s="49" t="s">
        <v>12948</v>
      </c>
      <c r="B16962" s="1" t="s">
        <v>970</v>
      </c>
      <c r="C16962" s="1" t="s">
        <v>7626</v>
      </c>
      <c r="D16962" s="1" t="s">
        <v>34</v>
      </c>
      <c r="E16962" s="39">
        <v>8856.9880463633417</v>
      </c>
      <c r="F16962" s="39">
        <v>41763.989995192911</v>
      </c>
      <c r="G16962" s="39">
        <v>17861.636195831405</v>
      </c>
      <c r="H16962" s="83">
        <v>17869.390940775615</v>
      </c>
      <c r="I16962" s="85">
        <v>2.0175471443831001</v>
      </c>
    </row>
    <row r="16963" spans="1:9" x14ac:dyDescent="0.2">
      <c r="A16963" s="49" t="s">
        <v>12946</v>
      </c>
      <c r="B16963" s="1" t="s">
        <v>969</v>
      </c>
      <c r="C16963" s="1" t="s">
        <v>7625</v>
      </c>
      <c r="D16963" s="1" t="s">
        <v>34</v>
      </c>
      <c r="E16963" s="39">
        <v>5849.0833333333321</v>
      </c>
      <c r="F16963" s="39">
        <v>15483.676348462252</v>
      </c>
      <c r="G16963" s="39">
        <v>6618.0726493483226</v>
      </c>
      <c r="H16963" s="83">
        <v>6621.6445390100625</v>
      </c>
      <c r="I16963" s="85">
        <v>1.1320824412389514</v>
      </c>
    </row>
    <row r="16964" spans="1:9" hidden="1" x14ac:dyDescent="0.2">
      <c r="A16964" s="49" t="s">
        <v>12947</v>
      </c>
      <c r="B16964" s="1" t="s">
        <v>969</v>
      </c>
      <c r="C16964" s="1" t="s">
        <v>7625</v>
      </c>
      <c r="D16964" s="1" t="s">
        <v>34</v>
      </c>
      <c r="E16964" s="39">
        <v>5861.0173937404452</v>
      </c>
      <c r="F16964" s="39">
        <v>15515.268158381197</v>
      </c>
      <c r="G16964" s="39">
        <v>6633.686261003676</v>
      </c>
      <c r="H16964" s="83">
        <v>6637.0463757369598</v>
      </c>
      <c r="I16964" s="85">
        <v>1.1324051661790515</v>
      </c>
    </row>
    <row r="16965" spans="1:9" hidden="1" x14ac:dyDescent="0.2">
      <c r="A16965" s="49" t="s">
        <v>12948</v>
      </c>
      <c r="B16965" s="1" t="s">
        <v>969</v>
      </c>
      <c r="C16965" s="1" t="s">
        <v>7625</v>
      </c>
      <c r="D16965" s="1" t="s">
        <v>34</v>
      </c>
      <c r="E16965" s="39">
        <v>5871.7170735885047</v>
      </c>
      <c r="F16965" s="39">
        <v>15543.592319682743</v>
      </c>
      <c r="G16965" s="39">
        <v>6647.688384717273</v>
      </c>
      <c r="H16965" s="83">
        <v>6650.5745216493478</v>
      </c>
      <c r="I16965" s="85">
        <v>1.1326456023510076</v>
      </c>
    </row>
    <row r="16966" spans="1:9" x14ac:dyDescent="0.2">
      <c r="A16966" s="49" t="s">
        <v>12946</v>
      </c>
      <c r="B16966" s="1" t="s">
        <v>968</v>
      </c>
      <c r="C16966" s="1" t="s">
        <v>7624</v>
      </c>
      <c r="D16966" s="1" t="s">
        <v>34</v>
      </c>
      <c r="E16966" s="39">
        <v>10401.833333333334</v>
      </c>
      <c r="F16966" s="39">
        <v>44657.707249240848</v>
      </c>
      <c r="G16966" s="39">
        <v>19087.711747356258</v>
      </c>
      <c r="H16966" s="83">
        <v>19098.013719526865</v>
      </c>
      <c r="I16966" s="85">
        <v>1.8360238149871206</v>
      </c>
    </row>
    <row r="16967" spans="1:9" hidden="1" x14ac:dyDescent="0.2">
      <c r="A16967" s="49" t="s">
        <v>12947</v>
      </c>
      <c r="B16967" s="1" t="s">
        <v>968</v>
      </c>
      <c r="C16967" s="1" t="s">
        <v>7624</v>
      </c>
      <c r="D16967" s="1" t="s">
        <v>34</v>
      </c>
      <c r="E16967" s="39">
        <v>10405.999157543072</v>
      </c>
      <c r="F16967" s="39">
        <v>44675.592188563431</v>
      </c>
      <c r="G16967" s="39">
        <v>19101.433444666793</v>
      </c>
      <c r="H16967" s="83">
        <v>19111.108760233281</v>
      </c>
      <c r="I16967" s="85">
        <v>1.836547213861734</v>
      </c>
    </row>
    <row r="16968" spans="1:9" hidden="1" x14ac:dyDescent="0.2">
      <c r="A16968" s="49" t="s">
        <v>12948</v>
      </c>
      <c r="B16968" s="1" t="s">
        <v>968</v>
      </c>
      <c r="C16968" s="1" t="s">
        <v>7624</v>
      </c>
      <c r="D16968" s="1" t="s">
        <v>34</v>
      </c>
      <c r="E16968" s="39">
        <v>10407.878699814404</v>
      </c>
      <c r="F16968" s="39">
        <v>44683.661539977358</v>
      </c>
      <c r="G16968" s="39">
        <v>19110.322227751807</v>
      </c>
      <c r="H16968" s="83">
        <v>19118.619097817522</v>
      </c>
      <c r="I16968" s="85">
        <v>1.8369371559027152</v>
      </c>
    </row>
    <row r="16969" spans="1:9" x14ac:dyDescent="0.2">
      <c r="A16969" s="49" t="s">
        <v>12946</v>
      </c>
      <c r="B16969" s="1" t="s">
        <v>967</v>
      </c>
      <c r="C16969" s="1" t="s">
        <v>7623</v>
      </c>
      <c r="D16969" s="1" t="s">
        <v>34</v>
      </c>
      <c r="E16969" s="39">
        <v>7679</v>
      </c>
      <c r="F16969" s="39">
        <v>23995.170306188884</v>
      </c>
      <c r="G16969" s="39">
        <v>10256.077222617414</v>
      </c>
      <c r="H16969" s="83">
        <v>10261.612607032557</v>
      </c>
      <c r="I16969" s="85">
        <v>1.3363214750660968</v>
      </c>
    </row>
    <row r="16970" spans="1:9" hidden="1" x14ac:dyDescent="0.2">
      <c r="A16970" s="49" t="s">
        <v>12947</v>
      </c>
      <c r="B16970" s="1" t="s">
        <v>967</v>
      </c>
      <c r="C16970" s="1" t="s">
        <v>7623</v>
      </c>
      <c r="D16970" s="1" t="s">
        <v>34</v>
      </c>
      <c r="E16970" s="39">
        <v>7690.8147762840945</v>
      </c>
      <c r="F16970" s="39">
        <v>24032.088859264331</v>
      </c>
      <c r="G16970" s="39">
        <v>10275.12615712049</v>
      </c>
      <c r="H16970" s="83">
        <v>10280.330744951221</v>
      </c>
      <c r="I16970" s="85">
        <v>1.3367024228242148</v>
      </c>
    </row>
    <row r="16971" spans="1:9" hidden="1" x14ac:dyDescent="0.2">
      <c r="A16971" s="49" t="s">
        <v>12948</v>
      </c>
      <c r="B16971" s="1" t="s">
        <v>967</v>
      </c>
      <c r="C16971" s="1" t="s">
        <v>7623</v>
      </c>
      <c r="D16971" s="1" t="s">
        <v>34</v>
      </c>
      <c r="E16971" s="39">
        <v>7702.2847350444517</v>
      </c>
      <c r="F16971" s="39">
        <v>24067.929934125608</v>
      </c>
      <c r="G16971" s="39">
        <v>10293.379739809183</v>
      </c>
      <c r="H16971" s="83">
        <v>10297.848677235797</v>
      </c>
      <c r="I16971" s="85">
        <v>1.336986236094577</v>
      </c>
    </row>
    <row r="16972" spans="1:9" x14ac:dyDescent="0.2">
      <c r="A16972" s="49" t="s">
        <v>12946</v>
      </c>
      <c r="B16972" s="1" t="s">
        <v>966</v>
      </c>
      <c r="C16972" s="1" t="s">
        <v>7622</v>
      </c>
      <c r="D16972" s="1" t="s">
        <v>34</v>
      </c>
      <c r="E16972" s="39">
        <v>3905.0000000000005</v>
      </c>
      <c r="F16972" s="39">
        <v>23092.914562877872</v>
      </c>
      <c r="G16972" s="39">
        <v>9870.4327591746551</v>
      </c>
      <c r="H16972" s="83">
        <v>9875.7600045219642</v>
      </c>
      <c r="I16972" s="85">
        <v>2.5290038423871866</v>
      </c>
    </row>
    <row r="16973" spans="1:9" hidden="1" x14ac:dyDescent="0.2">
      <c r="A16973" s="49" t="s">
        <v>12947</v>
      </c>
      <c r="B16973" s="1" t="s">
        <v>966</v>
      </c>
      <c r="C16973" s="1" t="s">
        <v>7622</v>
      </c>
      <c r="D16973" s="1" t="s">
        <v>34</v>
      </c>
      <c r="E16973" s="39">
        <v>3908.7578379959732</v>
      </c>
      <c r="F16973" s="39">
        <v>23115.137208660748</v>
      </c>
      <c r="G16973" s="39">
        <v>9883.0755973415544</v>
      </c>
      <c r="H16973" s="83">
        <v>9888.0816025426157</v>
      </c>
      <c r="I16973" s="85">
        <v>2.5297247904240217</v>
      </c>
    </row>
    <row r="16974" spans="1:9" hidden="1" x14ac:dyDescent="0.2">
      <c r="A16974" s="49" t="s">
        <v>12948</v>
      </c>
      <c r="B16974" s="1" t="s">
        <v>966</v>
      </c>
      <c r="C16974" s="1" t="s">
        <v>7622</v>
      </c>
      <c r="D16974" s="1" t="s">
        <v>34</v>
      </c>
      <c r="E16974" s="39">
        <v>3910.7929831229549</v>
      </c>
      <c r="F16974" s="39">
        <v>23127.172402653177</v>
      </c>
      <c r="G16974" s="39">
        <v>9891.0362669373844</v>
      </c>
      <c r="H16974" s="83">
        <v>9895.3305243415252</v>
      </c>
      <c r="I16974" s="85">
        <v>2.5302619103196897</v>
      </c>
    </row>
    <row r="16975" spans="1:9" x14ac:dyDescent="0.2">
      <c r="A16975" s="49" t="s">
        <v>12946</v>
      </c>
      <c r="B16975" s="1" t="s">
        <v>965</v>
      </c>
      <c r="C16975" s="1" t="s">
        <v>7621</v>
      </c>
      <c r="D16975" s="1" t="s">
        <v>34</v>
      </c>
      <c r="E16975" s="39">
        <v>7001.1666666666661</v>
      </c>
      <c r="F16975" s="39">
        <v>10874.304728760422</v>
      </c>
      <c r="G16975" s="39">
        <v>4647.9232119338258</v>
      </c>
      <c r="H16975" s="83">
        <v>4650.4317774556785</v>
      </c>
      <c r="I16975" s="85">
        <v>0.66423669066427193</v>
      </c>
    </row>
    <row r="16976" spans="1:9" hidden="1" x14ac:dyDescent="0.2">
      <c r="A16976" s="49" t="s">
        <v>12947</v>
      </c>
      <c r="B16976" s="1" t="s">
        <v>965</v>
      </c>
      <c r="C16976" s="1" t="s">
        <v>7621</v>
      </c>
      <c r="D16976" s="1" t="s">
        <v>34</v>
      </c>
      <c r="E16976" s="39">
        <v>7027.1920897437085</v>
      </c>
      <c r="F16976" s="39">
        <v>10914.727760336304</v>
      </c>
      <c r="G16976" s="39">
        <v>4666.6856703489166</v>
      </c>
      <c r="H16976" s="83">
        <v>4669.0494540220643</v>
      </c>
      <c r="I16976" s="85">
        <v>0.6644260459076694</v>
      </c>
    </row>
    <row r="16977" spans="1:9" hidden="1" x14ac:dyDescent="0.2">
      <c r="A16977" s="49" t="s">
        <v>12948</v>
      </c>
      <c r="B16977" s="1" t="s">
        <v>965</v>
      </c>
      <c r="C16977" s="1" t="s">
        <v>7621</v>
      </c>
      <c r="D16977" s="1" t="s">
        <v>34</v>
      </c>
      <c r="E16977" s="39">
        <v>7052.0589016114318</v>
      </c>
      <c r="F16977" s="39">
        <v>10953.351221647377</v>
      </c>
      <c r="G16977" s="39">
        <v>4684.5326480719368</v>
      </c>
      <c r="H16977" s="83">
        <v>4686.5664682365814</v>
      </c>
      <c r="I16977" s="85">
        <v>0.66456711913816779</v>
      </c>
    </row>
    <row r="16978" spans="1:9" x14ac:dyDescent="0.2">
      <c r="A16978" s="49" t="s">
        <v>12946</v>
      </c>
      <c r="B16978" s="1" t="s">
        <v>964</v>
      </c>
      <c r="C16978" s="1" t="s">
        <v>7620</v>
      </c>
      <c r="D16978" s="1" t="s">
        <v>34</v>
      </c>
      <c r="E16978" s="39">
        <v>4691.0833333333339</v>
      </c>
      <c r="F16978" s="39">
        <v>20574.024663749995</v>
      </c>
      <c r="G16978" s="39">
        <v>8793.8023793492885</v>
      </c>
      <c r="H16978" s="83">
        <v>8798.5485484336186</v>
      </c>
      <c r="I16978" s="85">
        <v>1.87558990604877</v>
      </c>
    </row>
    <row r="16979" spans="1:9" hidden="1" x14ac:dyDescent="0.2">
      <c r="A16979" s="49" t="s">
        <v>12947</v>
      </c>
      <c r="B16979" s="1" t="s">
        <v>964</v>
      </c>
      <c r="C16979" s="1" t="s">
        <v>7620</v>
      </c>
      <c r="D16979" s="1" t="s">
        <v>34</v>
      </c>
      <c r="E16979" s="39">
        <v>4690.8212977940057</v>
      </c>
      <c r="F16979" s="39">
        <v>20572.875435466067</v>
      </c>
      <c r="G16979" s="39">
        <v>8796.109724463211</v>
      </c>
      <c r="H16979" s="83">
        <v>8800.565156438417</v>
      </c>
      <c r="I16979" s="85">
        <v>1.8761245841058019</v>
      </c>
    </row>
    <row r="16980" spans="1:9" hidden="1" x14ac:dyDescent="0.2">
      <c r="A16980" s="49" t="s">
        <v>12948</v>
      </c>
      <c r="B16980" s="1" t="s">
        <v>964</v>
      </c>
      <c r="C16980" s="1" t="s">
        <v>7620</v>
      </c>
      <c r="D16980" s="1" t="s">
        <v>34</v>
      </c>
      <c r="E16980" s="39">
        <v>4691.3637255597932</v>
      </c>
      <c r="F16980" s="39">
        <v>20575.254400289035</v>
      </c>
      <c r="G16980" s="39">
        <v>8799.6311841120223</v>
      </c>
      <c r="H16980" s="83">
        <v>8803.4516009365361</v>
      </c>
      <c r="I16980" s="85">
        <v>1.8765229293505847</v>
      </c>
    </row>
    <row r="16981" spans="1:9" x14ac:dyDescent="0.2">
      <c r="A16981" s="49" t="s">
        <v>12946</v>
      </c>
      <c r="B16981" s="1" t="s">
        <v>963</v>
      </c>
      <c r="C16981" s="1" t="s">
        <v>7619</v>
      </c>
      <c r="D16981" s="1" t="s">
        <v>34</v>
      </c>
      <c r="E16981" s="39">
        <v>4660.5</v>
      </c>
      <c r="F16981" s="39">
        <v>58568.996317638354</v>
      </c>
      <c r="G16981" s="39">
        <v>25033.710593417341</v>
      </c>
      <c r="H16981" s="83">
        <v>25047.221725253046</v>
      </c>
      <c r="I16981" s="85">
        <v>5.3743636359302753</v>
      </c>
    </row>
    <row r="16982" spans="1:9" hidden="1" x14ac:dyDescent="0.2">
      <c r="A16982" s="49" t="s">
        <v>12947</v>
      </c>
      <c r="B16982" s="1" t="s">
        <v>963</v>
      </c>
      <c r="C16982" s="1" t="s">
        <v>7619</v>
      </c>
      <c r="D16982" s="1" t="s">
        <v>34</v>
      </c>
      <c r="E16982" s="39">
        <v>4661.7995170678714</v>
      </c>
      <c r="F16982" s="39">
        <v>58585.327486045797</v>
      </c>
      <c r="G16982" s="39">
        <v>25048.660330801002</v>
      </c>
      <c r="H16982" s="83">
        <v>25061.348053631868</v>
      </c>
      <c r="I16982" s="85">
        <v>5.3758957162093246</v>
      </c>
    </row>
    <row r="16983" spans="1:9" hidden="1" x14ac:dyDescent="0.2">
      <c r="A16983" s="49" t="s">
        <v>12948</v>
      </c>
      <c r="B16983" s="1" t="s">
        <v>963</v>
      </c>
      <c r="C16983" s="1" t="s">
        <v>7619</v>
      </c>
      <c r="D16983" s="1" t="s">
        <v>34</v>
      </c>
      <c r="E16983" s="39">
        <v>4662.7577252204992</v>
      </c>
      <c r="F16983" s="39">
        <v>58597.369389224164</v>
      </c>
      <c r="G16983" s="39">
        <v>25060.941116582482</v>
      </c>
      <c r="H16983" s="83">
        <v>25071.821486347617</v>
      </c>
      <c r="I16983" s="85">
        <v>5.3770371449359367</v>
      </c>
    </row>
    <row r="16984" spans="1:9" x14ac:dyDescent="0.2">
      <c r="A16984" s="49" t="s">
        <v>12946</v>
      </c>
      <c r="B16984" s="1" t="s">
        <v>962</v>
      </c>
      <c r="C16984" s="1" t="s">
        <v>7618</v>
      </c>
      <c r="D16984" s="1" t="s">
        <v>34</v>
      </c>
      <c r="E16984" s="39">
        <v>5401.9166666666661</v>
      </c>
      <c r="F16984" s="39">
        <v>20085.119624395407</v>
      </c>
      <c r="G16984" s="39">
        <v>8584.8333337387157</v>
      </c>
      <c r="H16984" s="83">
        <v>8589.466718571015</v>
      </c>
      <c r="I16984" s="85">
        <v>1.5900776055235362</v>
      </c>
    </row>
    <row r="16985" spans="1:9" hidden="1" x14ac:dyDescent="0.2">
      <c r="A16985" s="49" t="s">
        <v>12947</v>
      </c>
      <c r="B16985" s="1" t="s">
        <v>962</v>
      </c>
      <c r="C16985" s="1" t="s">
        <v>7618</v>
      </c>
      <c r="D16985" s="1" t="s">
        <v>34</v>
      </c>
      <c r="E16985" s="39">
        <v>5413.4730195527754</v>
      </c>
      <c r="F16985" s="39">
        <v>20128.087841874865</v>
      </c>
      <c r="G16985" s="39">
        <v>8605.9369656973904</v>
      </c>
      <c r="H16985" s="83">
        <v>8610.2960707943785</v>
      </c>
      <c r="I16985" s="85">
        <v>1.5905308920345747</v>
      </c>
    </row>
    <row r="16986" spans="1:9" hidden="1" x14ac:dyDescent="0.2">
      <c r="A16986" s="49" t="s">
        <v>12948</v>
      </c>
      <c r="B16986" s="1" t="s">
        <v>962</v>
      </c>
      <c r="C16986" s="1" t="s">
        <v>7618</v>
      </c>
      <c r="D16986" s="1" t="s">
        <v>34</v>
      </c>
      <c r="E16986" s="39">
        <v>5424.0331977650421</v>
      </c>
      <c r="F16986" s="39">
        <v>20167.352135594374</v>
      </c>
      <c r="G16986" s="39">
        <v>8625.1794170210324</v>
      </c>
      <c r="H16986" s="83">
        <v>8628.9240944819157</v>
      </c>
      <c r="I16986" s="85">
        <v>1.590868599041289</v>
      </c>
    </row>
    <row r="16987" spans="1:9" x14ac:dyDescent="0.2">
      <c r="A16987" s="49" t="s">
        <v>12946</v>
      </c>
      <c r="B16987" s="1" t="s">
        <v>961</v>
      </c>
      <c r="C16987" s="1" t="s">
        <v>7617</v>
      </c>
      <c r="D16987" s="1" t="s">
        <v>34</v>
      </c>
      <c r="E16987" s="39">
        <v>15415.333333333332</v>
      </c>
      <c r="F16987" s="39">
        <v>74378.64137297585</v>
      </c>
      <c r="G16987" s="39">
        <v>31791.109623333465</v>
      </c>
      <c r="H16987" s="83">
        <v>31808.267841717487</v>
      </c>
      <c r="I16987" s="85">
        <v>2.0634174528640847</v>
      </c>
    </row>
    <row r="16988" spans="1:9" hidden="1" x14ac:dyDescent="0.2">
      <c r="A16988" s="49" t="s">
        <v>12947</v>
      </c>
      <c r="B16988" s="1" t="s">
        <v>961</v>
      </c>
      <c r="C16988" s="1" t="s">
        <v>7617</v>
      </c>
      <c r="D16988" s="1" t="s">
        <v>34</v>
      </c>
      <c r="E16988" s="39">
        <v>15427.758999389231</v>
      </c>
      <c r="F16988" s="39">
        <v>74438.594936055393</v>
      </c>
      <c r="G16988" s="39">
        <v>31826.861094178465</v>
      </c>
      <c r="H16988" s="83">
        <v>31842.982131663368</v>
      </c>
      <c r="I16988" s="85">
        <v>2.0640056752846605</v>
      </c>
    </row>
    <row r="16989" spans="1:9" hidden="1" x14ac:dyDescent="0.2">
      <c r="A16989" s="49" t="s">
        <v>12948</v>
      </c>
      <c r="B16989" s="1" t="s">
        <v>961</v>
      </c>
      <c r="C16989" s="1" t="s">
        <v>7617</v>
      </c>
      <c r="D16989" s="1" t="s">
        <v>34</v>
      </c>
      <c r="E16989" s="39">
        <v>15438.086483417714</v>
      </c>
      <c r="F16989" s="39">
        <v>74488.424817396881</v>
      </c>
      <c r="G16989" s="39">
        <v>31857.232631317624</v>
      </c>
      <c r="H16989" s="83">
        <v>31871.063655025398</v>
      </c>
      <c r="I16989" s="85">
        <v>2.0644439120909577</v>
      </c>
    </row>
    <row r="16990" spans="1:9" x14ac:dyDescent="0.2">
      <c r="A16990" s="49" t="s">
        <v>12946</v>
      </c>
      <c r="B16990" s="1" t="s">
        <v>960</v>
      </c>
      <c r="C16990" s="1" t="s">
        <v>7616</v>
      </c>
      <c r="D16990" s="1" t="s">
        <v>34</v>
      </c>
      <c r="E16990" s="39">
        <v>4737.75</v>
      </c>
      <c r="F16990" s="39">
        <v>12340.369869557288</v>
      </c>
      <c r="G16990" s="39">
        <v>5274.5525338154039</v>
      </c>
      <c r="H16990" s="83">
        <v>5277.3993021517563</v>
      </c>
      <c r="I16990" s="85">
        <v>1.1139041321622618</v>
      </c>
    </row>
    <row r="16991" spans="1:9" hidden="1" x14ac:dyDescent="0.2">
      <c r="A16991" s="49" t="s">
        <v>12947</v>
      </c>
      <c r="B16991" s="1" t="s">
        <v>960</v>
      </c>
      <c r="C16991" s="1" t="s">
        <v>7616</v>
      </c>
      <c r="D16991" s="1" t="s">
        <v>34</v>
      </c>
      <c r="E16991" s="39">
        <v>4748.0605415336177</v>
      </c>
      <c r="F16991" s="39">
        <v>12367.225633597238</v>
      </c>
      <c r="G16991" s="39">
        <v>5287.7136208573429</v>
      </c>
      <c r="H16991" s="83">
        <v>5290.3919694773667</v>
      </c>
      <c r="I16991" s="85">
        <v>1.1142216749764897</v>
      </c>
    </row>
    <row r="16992" spans="1:9" hidden="1" x14ac:dyDescent="0.2">
      <c r="A16992" s="49" t="s">
        <v>12948</v>
      </c>
      <c r="B16992" s="1" t="s">
        <v>960</v>
      </c>
      <c r="C16992" s="1" t="s">
        <v>7616</v>
      </c>
      <c r="D16992" s="1" t="s">
        <v>34</v>
      </c>
      <c r="E16992" s="39">
        <v>4758.5327763359528</v>
      </c>
      <c r="F16992" s="39">
        <v>12394.502558471211</v>
      </c>
      <c r="G16992" s="39">
        <v>5300.8846988325631</v>
      </c>
      <c r="H16992" s="83">
        <v>5303.1861122287055</v>
      </c>
      <c r="I16992" s="85">
        <v>1.1144582503668563</v>
      </c>
    </row>
    <row r="16993" spans="1:9" x14ac:dyDescent="0.2">
      <c r="A16993" s="49" t="s">
        <v>12946</v>
      </c>
      <c r="B16993" s="1" t="s">
        <v>959</v>
      </c>
      <c r="C16993" s="1" t="s">
        <v>7615</v>
      </c>
      <c r="D16993" s="1" t="s">
        <v>34</v>
      </c>
      <c r="E16993" s="39">
        <v>6161.3333333333339</v>
      </c>
      <c r="F16993" s="39">
        <v>14772.936230819036</v>
      </c>
      <c r="G16993" s="39">
        <v>6314.2862857282689</v>
      </c>
      <c r="H16993" s="83">
        <v>6317.6942165716218</v>
      </c>
      <c r="I16993" s="85">
        <v>1.0253777672427431</v>
      </c>
    </row>
    <row r="16994" spans="1:9" hidden="1" x14ac:dyDescent="0.2">
      <c r="A16994" s="49" t="s">
        <v>12947</v>
      </c>
      <c r="B16994" s="1" t="s">
        <v>959</v>
      </c>
      <c r="C16994" s="1" t="s">
        <v>7615</v>
      </c>
      <c r="D16994" s="1" t="s">
        <v>34</v>
      </c>
      <c r="E16994" s="39">
        <v>6174.6021826504193</v>
      </c>
      <c r="F16994" s="39">
        <v>14804.750751185458</v>
      </c>
      <c r="G16994" s="39">
        <v>6329.8984363780201</v>
      </c>
      <c r="H16994" s="83">
        <v>6333.1046755879297</v>
      </c>
      <c r="I16994" s="85">
        <v>1.0256700736741997</v>
      </c>
    </row>
    <row r="16995" spans="1:9" hidden="1" x14ac:dyDescent="0.2">
      <c r="A16995" s="49" t="s">
        <v>12948</v>
      </c>
      <c r="B16995" s="1" t="s">
        <v>959</v>
      </c>
      <c r="C16995" s="1" t="s">
        <v>7615</v>
      </c>
      <c r="D16995" s="1" t="s">
        <v>34</v>
      </c>
      <c r="E16995" s="39">
        <v>6187.3422553362234</v>
      </c>
      <c r="F16995" s="39">
        <v>14835.297431778952</v>
      </c>
      <c r="G16995" s="39">
        <v>6344.7646073540254</v>
      </c>
      <c r="H16995" s="83">
        <v>6347.5192279678167</v>
      </c>
      <c r="I16995" s="85">
        <v>1.0258878474830531</v>
      </c>
    </row>
    <row r="16996" spans="1:9" x14ac:dyDescent="0.2">
      <c r="A16996" s="49" t="s">
        <v>12946</v>
      </c>
      <c r="B16996" s="1" t="s">
        <v>958</v>
      </c>
      <c r="C16996" s="1" t="s">
        <v>7614</v>
      </c>
      <c r="D16996" s="1" t="s">
        <v>34</v>
      </c>
      <c r="E16996" s="39">
        <v>5356.833333333333</v>
      </c>
      <c r="F16996" s="39">
        <v>17039.188193779075</v>
      </c>
      <c r="G16996" s="39">
        <v>7282.9335110422571</v>
      </c>
      <c r="H16996" s="83">
        <v>7286.8642377497972</v>
      </c>
      <c r="I16996" s="85">
        <v>1.3602932524345472</v>
      </c>
    </row>
    <row r="16997" spans="1:9" hidden="1" x14ac:dyDescent="0.2">
      <c r="A16997" s="49" t="s">
        <v>12947</v>
      </c>
      <c r="B16997" s="1" t="s">
        <v>958</v>
      </c>
      <c r="C16997" s="1" t="s">
        <v>7614</v>
      </c>
      <c r="D16997" s="1" t="s">
        <v>34</v>
      </c>
      <c r="E16997" s="39">
        <v>5362.8269160982018</v>
      </c>
      <c r="F16997" s="39">
        <v>17058.252775096193</v>
      </c>
      <c r="G16997" s="39">
        <v>7293.4025964453594</v>
      </c>
      <c r="H16997" s="83">
        <v>7297.0968726827141</v>
      </c>
      <c r="I16997" s="85">
        <v>1.3606810338737945</v>
      </c>
    </row>
    <row r="16998" spans="1:9" hidden="1" x14ac:dyDescent="0.2">
      <c r="A16998" s="49" t="s">
        <v>12948</v>
      </c>
      <c r="B16998" s="1" t="s">
        <v>958</v>
      </c>
      <c r="C16998" s="1" t="s">
        <v>7614</v>
      </c>
      <c r="D16998" s="1" t="s">
        <v>34</v>
      </c>
      <c r="E16998" s="39">
        <v>5370.348630318379</v>
      </c>
      <c r="F16998" s="39">
        <v>17082.178086219821</v>
      </c>
      <c r="G16998" s="39">
        <v>7305.7112226006466</v>
      </c>
      <c r="H16998" s="83">
        <v>7308.8830444061168</v>
      </c>
      <c r="I16998" s="85">
        <v>1.3609699383655867</v>
      </c>
    </row>
    <row r="16999" spans="1:9" x14ac:dyDescent="0.2">
      <c r="A16999" s="49" t="s">
        <v>12946</v>
      </c>
      <c r="B16999" s="1" t="s">
        <v>957</v>
      </c>
      <c r="C16999" s="1" t="s">
        <v>7613</v>
      </c>
      <c r="D16999" s="1" t="s">
        <v>34</v>
      </c>
      <c r="E16999" s="39">
        <v>12611.333333333332</v>
      </c>
      <c r="F16999" s="39">
        <v>45821.700371357707</v>
      </c>
      <c r="G16999" s="39">
        <v>19585.228672416255</v>
      </c>
      <c r="H16999" s="83">
        <v>19595.799163180618</v>
      </c>
      <c r="I16999" s="85">
        <v>1.5538245358551002</v>
      </c>
    </row>
    <row r="17000" spans="1:9" hidden="1" x14ac:dyDescent="0.2">
      <c r="A17000" s="49" t="s">
        <v>12947</v>
      </c>
      <c r="B17000" s="1" t="s">
        <v>957</v>
      </c>
      <c r="C17000" s="1" t="s">
        <v>7613</v>
      </c>
      <c r="D17000" s="1" t="s">
        <v>34</v>
      </c>
      <c r="E17000" s="39">
        <v>12621.047257340033</v>
      </c>
      <c r="F17000" s="39">
        <v>45856.994697778267</v>
      </c>
      <c r="G17000" s="39">
        <v>19606.552242105059</v>
      </c>
      <c r="H17000" s="83">
        <v>19616.483411965302</v>
      </c>
      <c r="I17000" s="85">
        <v>1.5542674876331619</v>
      </c>
    </row>
    <row r="17001" spans="1:9" hidden="1" x14ac:dyDescent="0.2">
      <c r="A17001" s="49" t="s">
        <v>12948</v>
      </c>
      <c r="B17001" s="1" t="s">
        <v>957</v>
      </c>
      <c r="C17001" s="1" t="s">
        <v>7613</v>
      </c>
      <c r="D17001" s="1" t="s">
        <v>34</v>
      </c>
      <c r="E17001" s="39">
        <v>12629.388114902085</v>
      </c>
      <c r="F17001" s="39">
        <v>45887.300159218918</v>
      </c>
      <c r="G17001" s="39">
        <v>19625.094765783258</v>
      </c>
      <c r="H17001" s="83">
        <v>19633.615127677658</v>
      </c>
      <c r="I17001" s="85">
        <v>1.5545974950687369</v>
      </c>
    </row>
    <row r="17002" spans="1:9" x14ac:dyDescent="0.2">
      <c r="A17002" s="49" t="s">
        <v>12946</v>
      </c>
      <c r="B17002" s="1" t="s">
        <v>956</v>
      </c>
      <c r="C17002" s="1" t="s">
        <v>7612</v>
      </c>
      <c r="D17002" s="1" t="s">
        <v>34</v>
      </c>
      <c r="E17002" s="39">
        <v>3746.166666666667</v>
      </c>
      <c r="F17002" s="39">
        <v>9828.8087280725613</v>
      </c>
      <c r="G17002" s="39">
        <v>4201.0546303748633</v>
      </c>
      <c r="H17002" s="83">
        <v>4203.3220131005755</v>
      </c>
      <c r="I17002" s="85">
        <v>1.1220328370602595</v>
      </c>
    </row>
    <row r="17003" spans="1:9" hidden="1" x14ac:dyDescent="0.2">
      <c r="A17003" s="49" t="s">
        <v>12947</v>
      </c>
      <c r="B17003" s="1" t="s">
        <v>956</v>
      </c>
      <c r="C17003" s="1" t="s">
        <v>7612</v>
      </c>
      <c r="D17003" s="1" t="s">
        <v>34</v>
      </c>
      <c r="E17003" s="39">
        <v>3750.352190383378</v>
      </c>
      <c r="F17003" s="39">
        <v>9839.7902768660024</v>
      </c>
      <c r="G17003" s="39">
        <v>4207.0869097768791</v>
      </c>
      <c r="H17003" s="83">
        <v>4209.2178961023628</v>
      </c>
      <c r="I17003" s="85">
        <v>1.1223526971401792</v>
      </c>
    </row>
    <row r="17004" spans="1:9" hidden="1" x14ac:dyDescent="0.2">
      <c r="A17004" s="49" t="s">
        <v>12948</v>
      </c>
      <c r="B17004" s="1" t="s">
        <v>956</v>
      </c>
      <c r="C17004" s="1" t="s">
        <v>7612</v>
      </c>
      <c r="D17004" s="1" t="s">
        <v>34</v>
      </c>
      <c r="E17004" s="39">
        <v>3754.4695835733396</v>
      </c>
      <c r="F17004" s="39">
        <v>9850.5930717556403</v>
      </c>
      <c r="G17004" s="39">
        <v>4212.904700463926</v>
      </c>
      <c r="H17004" s="83">
        <v>4214.7337603030228</v>
      </c>
      <c r="I17004" s="85">
        <v>1.1225909989372251</v>
      </c>
    </row>
    <row r="17005" spans="1:9" x14ac:dyDescent="0.2">
      <c r="A17005" s="49" t="s">
        <v>12946</v>
      </c>
      <c r="B17005" s="1" t="s">
        <v>955</v>
      </c>
      <c r="C17005" s="1" t="s">
        <v>7611</v>
      </c>
      <c r="D17005" s="1" t="s">
        <v>34</v>
      </c>
      <c r="E17005" s="39">
        <v>5104.1666666666661</v>
      </c>
      <c r="F17005" s="39">
        <v>11487.260869753634</v>
      </c>
      <c r="G17005" s="39">
        <v>4909.9144975085946</v>
      </c>
      <c r="H17005" s="83">
        <v>4912.5644643135684</v>
      </c>
      <c r="I17005" s="85">
        <v>0.96246160933490332</v>
      </c>
    </row>
    <row r="17006" spans="1:9" hidden="1" x14ac:dyDescent="0.2">
      <c r="A17006" s="49" t="s">
        <v>12947</v>
      </c>
      <c r="B17006" s="1" t="s">
        <v>955</v>
      </c>
      <c r="C17006" s="1" t="s">
        <v>7611</v>
      </c>
      <c r="D17006" s="1" t="s">
        <v>34</v>
      </c>
      <c r="E17006" s="39">
        <v>5112.9600488505093</v>
      </c>
      <c r="F17006" s="39">
        <v>11507.050951400639</v>
      </c>
      <c r="G17006" s="39">
        <v>4919.938541941392</v>
      </c>
      <c r="H17006" s="83">
        <v>4922.4306040213869</v>
      </c>
      <c r="I17006" s="85">
        <v>0.96273598013503803</v>
      </c>
    </row>
    <row r="17007" spans="1:9" hidden="1" x14ac:dyDescent="0.2">
      <c r="A17007" s="49" t="s">
        <v>12948</v>
      </c>
      <c r="B17007" s="1" t="s">
        <v>955</v>
      </c>
      <c r="C17007" s="1" t="s">
        <v>7611</v>
      </c>
      <c r="D17007" s="1" t="s">
        <v>34</v>
      </c>
      <c r="E17007" s="39">
        <v>5120.4427805325668</v>
      </c>
      <c r="F17007" s="39">
        <v>11523.891328383528</v>
      </c>
      <c r="G17007" s="39">
        <v>4928.5414178955316</v>
      </c>
      <c r="H17007" s="83">
        <v>4930.6811760466726</v>
      </c>
      <c r="I17007" s="85">
        <v>0.96294039156001321</v>
      </c>
    </row>
    <row r="17008" spans="1:9" x14ac:dyDescent="0.2">
      <c r="A17008" s="49" t="s">
        <v>12946</v>
      </c>
      <c r="B17008" s="1" t="s">
        <v>954</v>
      </c>
      <c r="C17008" s="1" t="s">
        <v>7610</v>
      </c>
      <c r="D17008" s="1" t="s">
        <v>34</v>
      </c>
      <c r="E17008" s="39">
        <v>1968.6666666666665</v>
      </c>
      <c r="F17008" s="39">
        <v>5188.9716127227684</v>
      </c>
      <c r="G17008" s="39">
        <v>2217.8835526884386</v>
      </c>
      <c r="H17008" s="83">
        <v>2219.0805832670576</v>
      </c>
      <c r="I17008" s="85">
        <v>1.1271997544532972</v>
      </c>
    </row>
    <row r="17009" spans="1:9" hidden="1" x14ac:dyDescent="0.2">
      <c r="A17009" s="49" t="s">
        <v>12947</v>
      </c>
      <c r="B17009" s="1" t="s">
        <v>954</v>
      </c>
      <c r="C17009" s="1" t="s">
        <v>7610</v>
      </c>
      <c r="D17009" s="1" t="s">
        <v>34</v>
      </c>
      <c r="E17009" s="39">
        <v>1973.9697213923796</v>
      </c>
      <c r="F17009" s="39">
        <v>5202.9492966539101</v>
      </c>
      <c r="G17009" s="39">
        <v>2224.5656931986223</v>
      </c>
      <c r="H17009" s="83">
        <v>2225.6924869098075</v>
      </c>
      <c r="I17009" s="85">
        <v>1.1275210874763926</v>
      </c>
    </row>
    <row r="17010" spans="1:9" hidden="1" x14ac:dyDescent="0.2">
      <c r="A17010" s="49" t="s">
        <v>12948</v>
      </c>
      <c r="B17010" s="1" t="s">
        <v>954</v>
      </c>
      <c r="C17010" s="1" t="s">
        <v>7610</v>
      </c>
      <c r="D17010" s="1" t="s">
        <v>34</v>
      </c>
      <c r="E17010" s="39">
        <v>1979.5137890082806</v>
      </c>
      <c r="F17010" s="39">
        <v>5217.5622374655895</v>
      </c>
      <c r="G17010" s="39">
        <v>2231.4486361443251</v>
      </c>
      <c r="H17010" s="83">
        <v>2232.4174340103036</v>
      </c>
      <c r="I17010" s="85">
        <v>1.1277604866439075</v>
      </c>
    </row>
    <row r="17011" spans="1:9" x14ac:dyDescent="0.2">
      <c r="A17011" s="49" t="s">
        <v>12946</v>
      </c>
      <c r="B17011" s="1" t="s">
        <v>953</v>
      </c>
      <c r="C17011" s="1" t="s">
        <v>7609</v>
      </c>
      <c r="D17011" s="1" t="s">
        <v>34</v>
      </c>
      <c r="E17011" s="39">
        <v>7331.583333333333</v>
      </c>
      <c r="F17011" s="39">
        <v>12702.464370772992</v>
      </c>
      <c r="G17011" s="39">
        <v>5429.319894036872</v>
      </c>
      <c r="H17011" s="83">
        <v>5432.2501930268199</v>
      </c>
      <c r="I17011" s="85">
        <v>0.74093820475706518</v>
      </c>
    </row>
    <row r="17012" spans="1:9" hidden="1" x14ac:dyDescent="0.2">
      <c r="A17012" s="49" t="s">
        <v>12947</v>
      </c>
      <c r="B17012" s="1" t="s">
        <v>953</v>
      </c>
      <c r="C17012" s="1" t="s">
        <v>7609</v>
      </c>
      <c r="D17012" s="1" t="s">
        <v>34</v>
      </c>
      <c r="E17012" s="39">
        <v>7345.5592266542972</v>
      </c>
      <c r="F17012" s="39">
        <v>12726.678551924304</v>
      </c>
      <c r="G17012" s="39">
        <v>5441.4008057285791</v>
      </c>
      <c r="H17012" s="83">
        <v>5444.1570004441046</v>
      </c>
      <c r="I17012" s="85">
        <v>0.74114942545004436</v>
      </c>
    </row>
    <row r="17013" spans="1:9" hidden="1" x14ac:dyDescent="0.2">
      <c r="A17013" s="49" t="s">
        <v>12948</v>
      </c>
      <c r="B17013" s="1" t="s">
        <v>953</v>
      </c>
      <c r="C17013" s="1" t="s">
        <v>7609</v>
      </c>
      <c r="D17013" s="1" t="s">
        <v>34</v>
      </c>
      <c r="E17013" s="39">
        <v>7359.6296815149117</v>
      </c>
      <c r="F17013" s="39">
        <v>12751.056567343554</v>
      </c>
      <c r="G17013" s="39">
        <v>5453.3758279458507</v>
      </c>
      <c r="H17013" s="83">
        <v>5455.7434463525287</v>
      </c>
      <c r="I17013" s="85">
        <v>0.74130678885320145</v>
      </c>
    </row>
    <row r="17014" spans="1:9" x14ac:dyDescent="0.2">
      <c r="A17014" s="49" t="s">
        <v>12946</v>
      </c>
      <c r="B17014" s="1" t="s">
        <v>952</v>
      </c>
      <c r="C17014" s="1" t="s">
        <v>7608</v>
      </c>
      <c r="D17014" s="1" t="s">
        <v>34</v>
      </c>
      <c r="E17014" s="39">
        <v>4486.9166666666661</v>
      </c>
      <c r="F17014" s="39">
        <v>18514.946667322507</v>
      </c>
      <c r="G17014" s="39">
        <v>7913.7059820627965</v>
      </c>
      <c r="H17014" s="83">
        <v>7917.9771477149552</v>
      </c>
      <c r="I17014" s="85">
        <v>1.7646811242423244</v>
      </c>
    </row>
    <row r="17015" spans="1:9" hidden="1" x14ac:dyDescent="0.2">
      <c r="A17015" s="49" t="s">
        <v>12947</v>
      </c>
      <c r="B17015" s="1" t="s">
        <v>952</v>
      </c>
      <c r="C17015" s="1" t="s">
        <v>7608</v>
      </c>
      <c r="D17015" s="1" t="s">
        <v>34</v>
      </c>
      <c r="E17015" s="39">
        <v>4488.017466198593</v>
      </c>
      <c r="F17015" s="39">
        <v>18519.489039320732</v>
      </c>
      <c r="G17015" s="39">
        <v>7918.1667211202139</v>
      </c>
      <c r="H17015" s="83">
        <v>7922.1774547626292</v>
      </c>
      <c r="I17015" s="85">
        <v>1.7651841853175345</v>
      </c>
    </row>
    <row r="17016" spans="1:9" hidden="1" x14ac:dyDescent="0.2">
      <c r="A17016" s="49" t="s">
        <v>12948</v>
      </c>
      <c r="B17016" s="1" t="s">
        <v>952</v>
      </c>
      <c r="C17016" s="1" t="s">
        <v>7608</v>
      </c>
      <c r="D17016" s="1" t="s">
        <v>34</v>
      </c>
      <c r="E17016" s="39">
        <v>4488.1661816679007</v>
      </c>
      <c r="F17016" s="39">
        <v>18520.102703265795</v>
      </c>
      <c r="G17016" s="39">
        <v>7920.683268845788</v>
      </c>
      <c r="H17016" s="83">
        <v>7924.1220847448658</v>
      </c>
      <c r="I17016" s="85">
        <v>1.7655589753140755</v>
      </c>
    </row>
    <row r="17017" spans="1:9" x14ac:dyDescent="0.2">
      <c r="A17017" s="49" t="s">
        <v>12946</v>
      </c>
      <c r="B17017" s="1" t="s">
        <v>951</v>
      </c>
      <c r="C17017" s="1" t="s">
        <v>7607</v>
      </c>
      <c r="D17017" s="1" t="s">
        <v>34</v>
      </c>
      <c r="E17017" s="39">
        <v>4607.75</v>
      </c>
      <c r="F17017" s="39">
        <v>8850.1670025910626</v>
      </c>
      <c r="G17017" s="39">
        <v>3782.7610745577144</v>
      </c>
      <c r="H17017" s="83">
        <v>3784.8026969289012</v>
      </c>
      <c r="I17017" s="85">
        <v>0.82139931570265345</v>
      </c>
    </row>
    <row r="17018" spans="1:9" hidden="1" x14ac:dyDescent="0.2">
      <c r="A17018" s="49" t="s">
        <v>12947</v>
      </c>
      <c r="B17018" s="1" t="s">
        <v>951</v>
      </c>
      <c r="C17018" s="1" t="s">
        <v>7607</v>
      </c>
      <c r="D17018" s="1" t="s">
        <v>34</v>
      </c>
      <c r="E17018" s="39">
        <v>4622.6438614407907</v>
      </c>
      <c r="F17018" s="39">
        <v>8878.7738413007246</v>
      </c>
      <c r="G17018" s="39">
        <v>3796.1960724332553</v>
      </c>
      <c r="H17018" s="83">
        <v>3798.1189330949669</v>
      </c>
      <c r="I17018" s="85">
        <v>0.8216334736007902</v>
      </c>
    </row>
    <row r="17019" spans="1:9" hidden="1" x14ac:dyDescent="0.2">
      <c r="A17019" s="49" t="s">
        <v>12948</v>
      </c>
      <c r="B17019" s="1" t="s">
        <v>951</v>
      </c>
      <c r="C17019" s="1" t="s">
        <v>7607</v>
      </c>
      <c r="D17019" s="1" t="s">
        <v>34</v>
      </c>
      <c r="E17019" s="39">
        <v>4637.4634310842521</v>
      </c>
      <c r="F17019" s="39">
        <v>8907.2379867624277</v>
      </c>
      <c r="G17019" s="39">
        <v>3809.4503050966296</v>
      </c>
      <c r="H17019" s="83">
        <v>3811.1042025990637</v>
      </c>
      <c r="I17019" s="85">
        <v>0.82180792565474026</v>
      </c>
    </row>
    <row r="17020" spans="1:9" x14ac:dyDescent="0.2">
      <c r="A17020" s="49" t="s">
        <v>12946</v>
      </c>
      <c r="B17020" s="1" t="s">
        <v>950</v>
      </c>
      <c r="C17020" s="1" t="s">
        <v>7606</v>
      </c>
      <c r="D17020" s="1" t="s">
        <v>34</v>
      </c>
      <c r="E17020" s="39">
        <v>6541.8333333333339</v>
      </c>
      <c r="F17020" s="39">
        <v>17495.697271945573</v>
      </c>
      <c r="G17020" s="39">
        <v>7478.0557918494878</v>
      </c>
      <c r="H17020" s="83">
        <v>7482.0918294676994</v>
      </c>
      <c r="I17020" s="85">
        <v>1.1437301209346562</v>
      </c>
    </row>
    <row r="17021" spans="1:9" hidden="1" x14ac:dyDescent="0.2">
      <c r="A17021" s="49" t="s">
        <v>12947</v>
      </c>
      <c r="B17021" s="1" t="s">
        <v>950</v>
      </c>
      <c r="C17021" s="1" t="s">
        <v>7606</v>
      </c>
      <c r="D17021" s="1" t="s">
        <v>34</v>
      </c>
      <c r="E17021" s="39">
        <v>6560.1548112644396</v>
      </c>
      <c r="F17021" s="39">
        <v>17544.696843644222</v>
      </c>
      <c r="G17021" s="39">
        <v>7501.3859391329079</v>
      </c>
      <c r="H17021" s="83">
        <v>7505.1855637190602</v>
      </c>
      <c r="I17021" s="85">
        <v>1.1440561663014277</v>
      </c>
    </row>
    <row r="17022" spans="1:9" hidden="1" x14ac:dyDescent="0.2">
      <c r="A17022" s="49" t="s">
        <v>12948</v>
      </c>
      <c r="B17022" s="1" t="s">
        <v>950</v>
      </c>
      <c r="C17022" s="1" t="s">
        <v>7606</v>
      </c>
      <c r="D17022" s="1" t="s">
        <v>34</v>
      </c>
      <c r="E17022" s="39">
        <v>6577.2050234839953</v>
      </c>
      <c r="F17022" s="39">
        <v>17590.296499920358</v>
      </c>
      <c r="G17022" s="39">
        <v>7523.023463384312</v>
      </c>
      <c r="H17022" s="83">
        <v>7526.2896327054332</v>
      </c>
      <c r="I17022" s="85">
        <v>1.1442990762539285</v>
      </c>
    </row>
    <row r="17023" spans="1:9" x14ac:dyDescent="0.2">
      <c r="A17023" s="49" t="s">
        <v>12946</v>
      </c>
      <c r="B17023" s="1" t="s">
        <v>949</v>
      </c>
      <c r="C17023" s="1" t="s">
        <v>7605</v>
      </c>
      <c r="D17023" s="1" t="s">
        <v>34</v>
      </c>
      <c r="E17023" s="39">
        <v>15122.583333333334</v>
      </c>
      <c r="F17023" s="39">
        <v>87605.228737776168</v>
      </c>
      <c r="G17023" s="39">
        <v>37444.451511475847</v>
      </c>
      <c r="H17023" s="83">
        <v>37464.660937441658</v>
      </c>
      <c r="I17023" s="85">
        <v>2.4773982137603245</v>
      </c>
    </row>
    <row r="17024" spans="1:9" hidden="1" x14ac:dyDescent="0.2">
      <c r="A17024" s="49" t="s">
        <v>12947</v>
      </c>
      <c r="B17024" s="1" t="s">
        <v>949</v>
      </c>
      <c r="C17024" s="1" t="s">
        <v>7605</v>
      </c>
      <c r="D17024" s="1" t="s">
        <v>34</v>
      </c>
      <c r="E17024" s="39">
        <v>15126.007615264669</v>
      </c>
      <c r="F17024" s="39">
        <v>87625.065626437645</v>
      </c>
      <c r="G17024" s="39">
        <v>37464.84998080066</v>
      </c>
      <c r="H17024" s="83">
        <v>37483.826789387589</v>
      </c>
      <c r="I17024" s="85">
        <v>2.4781044504803864</v>
      </c>
    </row>
    <row r="17025" spans="1:9" hidden="1" x14ac:dyDescent="0.2">
      <c r="A17025" s="49" t="s">
        <v>12948</v>
      </c>
      <c r="B17025" s="1" t="s">
        <v>949</v>
      </c>
      <c r="C17025" s="1" t="s">
        <v>7605</v>
      </c>
      <c r="D17025" s="1" t="s">
        <v>34</v>
      </c>
      <c r="E17025" s="39">
        <v>15128.484621898535</v>
      </c>
      <c r="F17025" s="39">
        <v>87639.414942818432</v>
      </c>
      <c r="G17025" s="39">
        <v>37481.652167436849</v>
      </c>
      <c r="H17025" s="83">
        <v>37497.925069284094</v>
      </c>
      <c r="I17025" s="85">
        <v>2.4786306101673734</v>
      </c>
    </row>
    <row r="17026" spans="1:9" x14ac:dyDescent="0.2">
      <c r="A17026" s="49" t="s">
        <v>12946</v>
      </c>
      <c r="B17026" s="1" t="s">
        <v>948</v>
      </c>
      <c r="C17026" s="1" t="s">
        <v>7604</v>
      </c>
      <c r="D17026" s="1" t="s">
        <v>34</v>
      </c>
      <c r="E17026" s="39">
        <v>4326.0833333333339</v>
      </c>
      <c r="F17026" s="39">
        <v>23520.87699488935</v>
      </c>
      <c r="G17026" s="39">
        <v>10053.3535592807</v>
      </c>
      <c r="H17026" s="83">
        <v>10058.779530185953</v>
      </c>
      <c r="I17026" s="85">
        <v>2.3251469643871752</v>
      </c>
    </row>
    <row r="17027" spans="1:9" hidden="1" x14ac:dyDescent="0.2">
      <c r="A17027" s="49" t="s">
        <v>12947</v>
      </c>
      <c r="B17027" s="1" t="s">
        <v>948</v>
      </c>
      <c r="C17027" s="1" t="s">
        <v>7604</v>
      </c>
      <c r="D17027" s="1" t="s">
        <v>34</v>
      </c>
      <c r="E17027" s="39">
        <v>4322.7339802230936</v>
      </c>
      <c r="F17027" s="39">
        <v>23502.666591517918</v>
      </c>
      <c r="G17027" s="39">
        <v>10048.767115950994</v>
      </c>
      <c r="H17027" s="83">
        <v>10053.857047718815</v>
      </c>
      <c r="I17027" s="85">
        <v>2.3258097985478954</v>
      </c>
    </row>
    <row r="17028" spans="1:9" hidden="1" x14ac:dyDescent="0.2">
      <c r="A17028" s="49" t="s">
        <v>12948</v>
      </c>
      <c r="B17028" s="1" t="s">
        <v>948</v>
      </c>
      <c r="C17028" s="1" t="s">
        <v>7604</v>
      </c>
      <c r="D17028" s="1" t="s">
        <v>34</v>
      </c>
      <c r="E17028" s="39">
        <v>4320.2493927769419</v>
      </c>
      <c r="F17028" s="39">
        <v>23489.157911448423</v>
      </c>
      <c r="G17028" s="39">
        <v>10045.850341622485</v>
      </c>
      <c r="H17028" s="83">
        <v>10050.211812559015</v>
      </c>
      <c r="I17028" s="85">
        <v>2.3263036225089322</v>
      </c>
    </row>
    <row r="17029" spans="1:9" x14ac:dyDescent="0.2">
      <c r="A17029" s="49" t="s">
        <v>12946</v>
      </c>
      <c r="B17029" s="1" t="s">
        <v>947</v>
      </c>
      <c r="C17029" s="1" t="s">
        <v>7603</v>
      </c>
      <c r="D17029" s="1" t="s">
        <v>34</v>
      </c>
      <c r="E17029" s="39">
        <v>4310.333333333333</v>
      </c>
      <c r="F17029" s="39">
        <v>10766.08353399405</v>
      </c>
      <c r="G17029" s="39">
        <v>4601.6670313572886</v>
      </c>
      <c r="H17029" s="83">
        <v>4604.1506316087452</v>
      </c>
      <c r="I17029" s="85">
        <v>1.0681657949753489</v>
      </c>
    </row>
    <row r="17030" spans="1:9" hidden="1" x14ac:dyDescent="0.2">
      <c r="A17030" s="49" t="s">
        <v>12947</v>
      </c>
      <c r="B17030" s="1" t="s">
        <v>947</v>
      </c>
      <c r="C17030" s="1" t="s">
        <v>7603</v>
      </c>
      <c r="D17030" s="1" t="s">
        <v>34</v>
      </c>
      <c r="E17030" s="39">
        <v>4308.9391357413915</v>
      </c>
      <c r="F17030" s="39">
        <v>10762.601193632654</v>
      </c>
      <c r="G17030" s="39">
        <v>4601.6426491665516</v>
      </c>
      <c r="H17030" s="83">
        <v>4603.9734870528209</v>
      </c>
      <c r="I17030" s="85">
        <v>1.068470299072968</v>
      </c>
    </row>
    <row r="17031" spans="1:9" hidden="1" x14ac:dyDescent="0.2">
      <c r="A17031" s="49" t="s">
        <v>12948</v>
      </c>
      <c r="B17031" s="1" t="s">
        <v>947</v>
      </c>
      <c r="C17031" s="1" t="s">
        <v>7603</v>
      </c>
      <c r="D17031" s="1" t="s">
        <v>34</v>
      </c>
      <c r="E17031" s="39">
        <v>4306.9106530800973</v>
      </c>
      <c r="F17031" s="39">
        <v>10757.534575325</v>
      </c>
      <c r="G17031" s="39">
        <v>4600.7857240328149</v>
      </c>
      <c r="H17031" s="83">
        <v>4602.7831849284275</v>
      </c>
      <c r="I17031" s="85">
        <v>1.0686971603733493</v>
      </c>
    </row>
    <row r="17032" spans="1:9" x14ac:dyDescent="0.2">
      <c r="A17032" s="49" t="s">
        <v>12946</v>
      </c>
      <c r="B17032" s="1" t="s">
        <v>946</v>
      </c>
      <c r="C17032" s="1" t="s">
        <v>7602</v>
      </c>
      <c r="D17032" s="1" t="s">
        <v>34</v>
      </c>
      <c r="E17032" s="39">
        <v>1676.9166666666667</v>
      </c>
      <c r="F17032" s="39">
        <v>20606.361312657209</v>
      </c>
      <c r="G17032" s="39">
        <v>8807.6237927454476</v>
      </c>
      <c r="H17032" s="83">
        <v>8812.3774214885398</v>
      </c>
      <c r="I17032" s="85">
        <v>5.2551075415128201</v>
      </c>
    </row>
    <row r="17033" spans="1:9" hidden="1" x14ac:dyDescent="0.2">
      <c r="A17033" s="49" t="s">
        <v>12947</v>
      </c>
      <c r="B17033" s="1" t="s">
        <v>946</v>
      </c>
      <c r="C17033" s="1" t="s">
        <v>7602</v>
      </c>
      <c r="D17033" s="1" t="s">
        <v>34</v>
      </c>
      <c r="E17033" s="39">
        <v>1677.4481789027864</v>
      </c>
      <c r="F17033" s="39">
        <v>20612.89266474959</v>
      </c>
      <c r="G17033" s="39">
        <v>8813.2194348073499</v>
      </c>
      <c r="H17033" s="83">
        <v>8817.6835332445407</v>
      </c>
      <c r="I17033" s="85">
        <v>5.2566056252254301</v>
      </c>
    </row>
    <row r="17034" spans="1:9" hidden="1" x14ac:dyDescent="0.2">
      <c r="A17034" s="49" t="s">
        <v>12948</v>
      </c>
      <c r="B17034" s="1" t="s">
        <v>946</v>
      </c>
      <c r="C17034" s="1" t="s">
        <v>7602</v>
      </c>
      <c r="D17034" s="1" t="s">
        <v>34</v>
      </c>
      <c r="E17034" s="39">
        <v>1677.1780789653712</v>
      </c>
      <c r="F17034" s="39">
        <v>20609.573610790892</v>
      </c>
      <c r="G17034" s="39">
        <v>8814.3088347048615</v>
      </c>
      <c r="H17034" s="83">
        <v>8818.1356239263641</v>
      </c>
      <c r="I17034" s="85">
        <v>5.2577217258683433</v>
      </c>
    </row>
    <row r="17035" spans="1:9" x14ac:dyDescent="0.2">
      <c r="A17035" s="49" t="s">
        <v>12946</v>
      </c>
      <c r="B17035" s="1" t="s">
        <v>945</v>
      </c>
      <c r="C17035" s="1" t="s">
        <v>7601</v>
      </c>
      <c r="D17035" s="1" t="s">
        <v>34</v>
      </c>
      <c r="E17035" s="39">
        <v>2885.416666666667</v>
      </c>
      <c r="F17035" s="39">
        <v>11823.449096500897</v>
      </c>
      <c r="G17035" s="39">
        <v>5053.6089314658084</v>
      </c>
      <c r="H17035" s="83">
        <v>5056.3364526722371</v>
      </c>
      <c r="I17035" s="85">
        <v>1.7523765323340603</v>
      </c>
    </row>
    <row r="17036" spans="1:9" hidden="1" x14ac:dyDescent="0.2">
      <c r="A17036" s="49" t="s">
        <v>12947</v>
      </c>
      <c r="B17036" s="1" t="s">
        <v>945</v>
      </c>
      <c r="C17036" s="1" t="s">
        <v>7601</v>
      </c>
      <c r="D17036" s="1" t="s">
        <v>34</v>
      </c>
      <c r="E17036" s="39">
        <v>2882.1184200612497</v>
      </c>
      <c r="F17036" s="39">
        <v>11809.934011730866</v>
      </c>
      <c r="G17036" s="39">
        <v>5049.4387977856977</v>
      </c>
      <c r="H17036" s="83">
        <v>5051.9964547250975</v>
      </c>
      <c r="I17036" s="85">
        <v>1.7528760857153587</v>
      </c>
    </row>
    <row r="17037" spans="1:9" hidden="1" x14ac:dyDescent="0.2">
      <c r="A17037" s="49" t="s">
        <v>12948</v>
      </c>
      <c r="B17037" s="1" t="s">
        <v>945</v>
      </c>
      <c r="C17037" s="1" t="s">
        <v>7601</v>
      </c>
      <c r="D17037" s="1" t="s">
        <v>34</v>
      </c>
      <c r="E17037" s="39">
        <v>2878.3346849573818</v>
      </c>
      <c r="F17037" s="39">
        <v>11794.429561398947</v>
      </c>
      <c r="G17037" s="39">
        <v>5044.2452933092718</v>
      </c>
      <c r="H17037" s="83">
        <v>5046.4352850466903</v>
      </c>
      <c r="I17037" s="85">
        <v>1.7532482624137264</v>
      </c>
    </row>
    <row r="17038" spans="1:9" x14ac:dyDescent="0.2">
      <c r="A17038" s="49" t="s">
        <v>12946</v>
      </c>
      <c r="B17038" s="1" t="s">
        <v>944</v>
      </c>
      <c r="C17038" s="1" t="s">
        <v>7600</v>
      </c>
      <c r="D17038" s="1" t="s">
        <v>34</v>
      </c>
      <c r="E17038" s="39">
        <v>4309.4166666666661</v>
      </c>
      <c r="F17038" s="39">
        <v>14882.523925234489</v>
      </c>
      <c r="G17038" s="39">
        <v>6361.1265390889048</v>
      </c>
      <c r="H17038" s="83">
        <v>6364.5597504369598</v>
      </c>
      <c r="I17038" s="85">
        <v>1.4768958870157123</v>
      </c>
    </row>
    <row r="17039" spans="1:9" hidden="1" x14ac:dyDescent="0.2">
      <c r="A17039" s="49" t="s">
        <v>12947</v>
      </c>
      <c r="B17039" s="1" t="s">
        <v>944</v>
      </c>
      <c r="C17039" s="1" t="s">
        <v>7600</v>
      </c>
      <c r="D17039" s="1" t="s">
        <v>34</v>
      </c>
      <c r="E17039" s="39">
        <v>4310.7990483288086</v>
      </c>
      <c r="F17039" s="39">
        <v>14887.297965377737</v>
      </c>
      <c r="G17039" s="39">
        <v>6365.1922073319975</v>
      </c>
      <c r="H17039" s="83">
        <v>6368.4163236490103</v>
      </c>
      <c r="I17039" s="85">
        <v>1.4773169085944495</v>
      </c>
    </row>
    <row r="17040" spans="1:9" hidden="1" x14ac:dyDescent="0.2">
      <c r="A17040" s="49" t="s">
        <v>12948</v>
      </c>
      <c r="B17040" s="1" t="s">
        <v>944</v>
      </c>
      <c r="C17040" s="1" t="s">
        <v>7600</v>
      </c>
      <c r="D17040" s="1" t="s">
        <v>34</v>
      </c>
      <c r="E17040" s="39">
        <v>4313.3682893724972</v>
      </c>
      <c r="F17040" s="39">
        <v>14896.170811579439</v>
      </c>
      <c r="G17040" s="39">
        <v>6370.7989533092878</v>
      </c>
      <c r="H17040" s="83">
        <v>6373.5648769028539</v>
      </c>
      <c r="I17040" s="85">
        <v>1.4776305776175842</v>
      </c>
    </row>
    <row r="17041" spans="1:9" x14ac:dyDescent="0.2">
      <c r="A17041" s="49" t="s">
        <v>12946</v>
      </c>
      <c r="B17041" s="1" t="s">
        <v>943</v>
      </c>
      <c r="C17041" s="1" t="s">
        <v>7599</v>
      </c>
      <c r="D17041" s="1" t="s">
        <v>34</v>
      </c>
      <c r="E17041" s="39">
        <v>3620.583333333333</v>
      </c>
      <c r="F17041" s="39">
        <v>11907.883722814051</v>
      </c>
      <c r="G17041" s="39">
        <v>5089.6981959586383</v>
      </c>
      <c r="H17041" s="83">
        <v>5092.4451951728752</v>
      </c>
      <c r="I17041" s="85">
        <v>1.4065261661811979</v>
      </c>
    </row>
    <row r="17042" spans="1:9" hidden="1" x14ac:dyDescent="0.2">
      <c r="A17042" s="49" t="s">
        <v>12947</v>
      </c>
      <c r="B17042" s="1" t="s">
        <v>943</v>
      </c>
      <c r="C17042" s="1" t="s">
        <v>7599</v>
      </c>
      <c r="D17042" s="1" t="s">
        <v>34</v>
      </c>
      <c r="E17042" s="39">
        <v>3622.5650919339023</v>
      </c>
      <c r="F17042" s="39">
        <v>11914.4016092455</v>
      </c>
      <c r="G17042" s="39">
        <v>5094.1048170435433</v>
      </c>
      <c r="H17042" s="83">
        <v>5096.6850983494687</v>
      </c>
      <c r="I17042" s="85">
        <v>1.4069271273269541</v>
      </c>
    </row>
    <row r="17043" spans="1:9" hidden="1" x14ac:dyDescent="0.2">
      <c r="A17043" s="49" t="s">
        <v>12948</v>
      </c>
      <c r="B17043" s="1" t="s">
        <v>943</v>
      </c>
      <c r="C17043" s="1" t="s">
        <v>7599</v>
      </c>
      <c r="D17043" s="1" t="s">
        <v>34</v>
      </c>
      <c r="E17043" s="39">
        <v>3623.6269540220947</v>
      </c>
      <c r="F17043" s="39">
        <v>11917.89401063824</v>
      </c>
      <c r="G17043" s="39">
        <v>5097.0486072571193</v>
      </c>
      <c r="H17043" s="83">
        <v>5099.2615238949993</v>
      </c>
      <c r="I17043" s="85">
        <v>1.4072258509488687</v>
      </c>
    </row>
    <row r="17044" spans="1:9" x14ac:dyDescent="0.2">
      <c r="A17044" s="49" t="s">
        <v>12946</v>
      </c>
      <c r="B17044" s="1" t="s">
        <v>942</v>
      </c>
      <c r="C17044" s="1" t="s">
        <v>7598</v>
      </c>
      <c r="D17044" s="1" t="s">
        <v>75</v>
      </c>
      <c r="E17044" s="39">
        <v>66129.166666666672</v>
      </c>
      <c r="F17044" s="39">
        <v>170168.32491563488</v>
      </c>
      <c r="G17044" s="39">
        <v>72733.781794749812</v>
      </c>
      <c r="H17044" s="83">
        <v>72709.935776491518</v>
      </c>
      <c r="I17044" s="85">
        <v>1.0995138672016862</v>
      </c>
    </row>
    <row r="17045" spans="1:9" hidden="1" x14ac:dyDescent="0.2">
      <c r="A17045" s="49" t="s">
        <v>12947</v>
      </c>
      <c r="B17045" s="1" t="s">
        <v>942</v>
      </c>
      <c r="C17045" s="1" t="s">
        <v>7598</v>
      </c>
      <c r="D17045" s="1" t="s">
        <v>75</v>
      </c>
      <c r="E17045" s="39">
        <v>66279.073412630998</v>
      </c>
      <c r="F17045" s="39">
        <v>170554.07572938528</v>
      </c>
      <c r="G17045" s="39">
        <v>72921.861058072085</v>
      </c>
      <c r="H17045" s="83">
        <v>72933.456383134835</v>
      </c>
      <c r="I17045" s="85">
        <v>1.1003994568402595</v>
      </c>
    </row>
    <row r="17046" spans="1:9" hidden="1" x14ac:dyDescent="0.2">
      <c r="A17046" s="49" t="s">
        <v>12948</v>
      </c>
      <c r="B17046" s="1" t="s">
        <v>942</v>
      </c>
      <c r="C17046" s="1" t="s">
        <v>7598</v>
      </c>
      <c r="D17046" s="1" t="s">
        <v>75</v>
      </c>
      <c r="E17046" s="39">
        <v>66488.732607404934</v>
      </c>
      <c r="F17046" s="39">
        <v>171093.58583931421</v>
      </c>
      <c r="G17046" s="39">
        <v>73173.357862930075</v>
      </c>
      <c r="H17046" s="83">
        <v>73220.277272953987</v>
      </c>
      <c r="I17046" s="85">
        <v>1.1012433896927576</v>
      </c>
    </row>
    <row r="17047" spans="1:9" x14ac:dyDescent="0.2">
      <c r="A17047" s="49" t="s">
        <v>12946</v>
      </c>
      <c r="B17047" s="1" t="s">
        <v>941</v>
      </c>
      <c r="C17047" s="1" t="s">
        <v>7597</v>
      </c>
      <c r="D17047" s="1" t="s">
        <v>75</v>
      </c>
      <c r="E17047" s="39">
        <v>9466.1666666666642</v>
      </c>
      <c r="F17047" s="39">
        <v>22584.156753613377</v>
      </c>
      <c r="G17047" s="39">
        <v>9652.9781917411201</v>
      </c>
      <c r="H17047" s="83">
        <v>9649.8134299409321</v>
      </c>
      <c r="I17047" s="85">
        <v>1.0194003306450272</v>
      </c>
    </row>
    <row r="17048" spans="1:9" hidden="1" x14ac:dyDescent="0.2">
      <c r="A17048" s="49" t="s">
        <v>12947</v>
      </c>
      <c r="B17048" s="1" t="s">
        <v>941</v>
      </c>
      <c r="C17048" s="1" t="s">
        <v>7597</v>
      </c>
      <c r="D17048" s="1" t="s">
        <v>75</v>
      </c>
      <c r="E17048" s="39">
        <v>9536.0628537936482</v>
      </c>
      <c r="F17048" s="39">
        <v>22750.913425256847</v>
      </c>
      <c r="G17048" s="39">
        <v>9727.3485880992394</v>
      </c>
      <c r="H17048" s="83">
        <v>9728.8953364575664</v>
      </c>
      <c r="I17048" s="85">
        <v>1.0202213938415061</v>
      </c>
    </row>
    <row r="17049" spans="1:9" hidden="1" x14ac:dyDescent="0.2">
      <c r="A17049" s="49" t="s">
        <v>12948</v>
      </c>
      <c r="B17049" s="1" t="s">
        <v>941</v>
      </c>
      <c r="C17049" s="1" t="s">
        <v>7597</v>
      </c>
      <c r="D17049" s="1" t="s">
        <v>75</v>
      </c>
      <c r="E17049" s="39">
        <v>9603.4149937637449</v>
      </c>
      <c r="F17049" s="39">
        <v>22911.600569307691</v>
      </c>
      <c r="G17049" s="39">
        <v>9798.8404383843972</v>
      </c>
      <c r="H17049" s="83">
        <v>9805.1235423134058</v>
      </c>
      <c r="I17049" s="85">
        <v>1.0210038354773427</v>
      </c>
    </row>
    <row r="17050" spans="1:9" x14ac:dyDescent="0.2">
      <c r="A17050" s="49" t="s">
        <v>12946</v>
      </c>
      <c r="B17050" s="1" t="s">
        <v>940</v>
      </c>
      <c r="C17050" s="1" t="s">
        <v>7596</v>
      </c>
      <c r="D17050" s="1" t="s">
        <v>75</v>
      </c>
      <c r="E17050" s="39">
        <v>284</v>
      </c>
      <c r="F17050" s="39">
        <v>1636.6689724605735</v>
      </c>
      <c r="G17050" s="39">
        <v>699.54924908735097</v>
      </c>
      <c r="H17050" s="83">
        <v>699.31989948177988</v>
      </c>
      <c r="I17050" s="85">
        <v>2.4623940122597885</v>
      </c>
    </row>
    <row r="17051" spans="1:9" hidden="1" x14ac:dyDescent="0.2">
      <c r="A17051" s="49" t="s">
        <v>12947</v>
      </c>
      <c r="B17051" s="1" t="s">
        <v>940</v>
      </c>
      <c r="C17051" s="1" t="s">
        <v>7596</v>
      </c>
      <c r="D17051" s="1" t="s">
        <v>75</v>
      </c>
      <c r="E17051" s="39">
        <v>283.68926875313952</v>
      </c>
      <c r="F17051" s="39">
        <v>1634.8782534799025</v>
      </c>
      <c r="G17051" s="39">
        <v>699.00624970280035</v>
      </c>
      <c r="H17051" s="83">
        <v>699.11739887766498</v>
      </c>
      <c r="I17051" s="85">
        <v>2.4643773165985436</v>
      </c>
    </row>
    <row r="17052" spans="1:9" hidden="1" x14ac:dyDescent="0.2">
      <c r="A17052" s="49" t="s">
        <v>12948</v>
      </c>
      <c r="B17052" s="1" t="s">
        <v>940</v>
      </c>
      <c r="C17052" s="1" t="s">
        <v>7596</v>
      </c>
      <c r="D17052" s="1" t="s">
        <v>75</v>
      </c>
      <c r="E17052" s="39">
        <v>283.14308280549972</v>
      </c>
      <c r="F17052" s="39">
        <v>1631.7306281499868</v>
      </c>
      <c r="G17052" s="39">
        <v>697.85906119039851</v>
      </c>
      <c r="H17052" s="83">
        <v>698.30653464777663</v>
      </c>
      <c r="I17052" s="85">
        <v>2.4662673293257398</v>
      </c>
    </row>
    <row r="17053" spans="1:9" x14ac:dyDescent="0.2">
      <c r="A17053" s="49" t="s">
        <v>12946</v>
      </c>
      <c r="B17053" s="1" t="s">
        <v>939</v>
      </c>
      <c r="C17053" s="1" t="s">
        <v>7595</v>
      </c>
      <c r="D17053" s="1" t="s">
        <v>75</v>
      </c>
      <c r="E17053" s="39">
        <v>11841.833333333332</v>
      </c>
      <c r="F17053" s="39">
        <v>37434.440197277298</v>
      </c>
      <c r="G17053" s="39">
        <v>16000.324421523495</v>
      </c>
      <c r="H17053" s="83">
        <v>15995.078660628358</v>
      </c>
      <c r="I17053" s="85">
        <v>1.3507265480256458</v>
      </c>
    </row>
    <row r="17054" spans="1:9" hidden="1" x14ac:dyDescent="0.2">
      <c r="A17054" s="49" t="s">
        <v>12947</v>
      </c>
      <c r="B17054" s="1" t="s">
        <v>939</v>
      </c>
      <c r="C17054" s="1" t="s">
        <v>7595</v>
      </c>
      <c r="D17054" s="1" t="s">
        <v>75</v>
      </c>
      <c r="E17054" s="39">
        <v>11857.306037673226</v>
      </c>
      <c r="F17054" s="39">
        <v>37483.352558142193</v>
      </c>
      <c r="G17054" s="39">
        <v>16026.329570525986</v>
      </c>
      <c r="H17054" s="83">
        <v>16028.877921572388</v>
      </c>
      <c r="I17054" s="85">
        <v>1.351814473763701</v>
      </c>
    </row>
    <row r="17055" spans="1:9" hidden="1" x14ac:dyDescent="0.2">
      <c r="A17055" s="49" t="s">
        <v>12948</v>
      </c>
      <c r="B17055" s="1" t="s">
        <v>939</v>
      </c>
      <c r="C17055" s="1" t="s">
        <v>7595</v>
      </c>
      <c r="D17055" s="1" t="s">
        <v>75</v>
      </c>
      <c r="E17055" s="39">
        <v>11865.689767477461</v>
      </c>
      <c r="F17055" s="39">
        <v>37509.855230756519</v>
      </c>
      <c r="G17055" s="39">
        <v>16042.22652019582</v>
      </c>
      <c r="H17055" s="83">
        <v>16052.512938993321</v>
      </c>
      <c r="I17055" s="85">
        <v>1.3528512251341238</v>
      </c>
    </row>
    <row r="17056" spans="1:9" x14ac:dyDescent="0.2">
      <c r="A17056" s="49" t="s">
        <v>12946</v>
      </c>
      <c r="B17056" s="1" t="s">
        <v>938</v>
      </c>
      <c r="C17056" s="1" t="s">
        <v>7594</v>
      </c>
      <c r="D17056" s="1" t="s">
        <v>75</v>
      </c>
      <c r="E17056" s="39">
        <v>19895.333333333328</v>
      </c>
      <c r="F17056" s="39">
        <v>32470.830838484013</v>
      </c>
      <c r="G17056" s="39">
        <v>13878.765781301619</v>
      </c>
      <c r="H17056" s="83">
        <v>13874.215580637539</v>
      </c>
      <c r="I17056" s="85">
        <v>0.69736029792434795</v>
      </c>
    </row>
    <row r="17057" spans="1:9" hidden="1" x14ac:dyDescent="0.2">
      <c r="A17057" s="49" t="s">
        <v>12947</v>
      </c>
      <c r="B17057" s="1" t="s">
        <v>938</v>
      </c>
      <c r="C17057" s="1" t="s">
        <v>7594</v>
      </c>
      <c r="D17057" s="1" t="s">
        <v>75</v>
      </c>
      <c r="E17057" s="39">
        <v>19987.858481796855</v>
      </c>
      <c r="F17057" s="39">
        <v>32621.839539556197</v>
      </c>
      <c r="G17057" s="39">
        <v>13947.747892795627</v>
      </c>
      <c r="H17057" s="83">
        <v>13949.965728001196</v>
      </c>
      <c r="I17057" s="85">
        <v>0.69792197802008515</v>
      </c>
    </row>
    <row r="17058" spans="1:9" hidden="1" x14ac:dyDescent="0.2">
      <c r="A17058" s="49" t="s">
        <v>12948</v>
      </c>
      <c r="B17058" s="1" t="s">
        <v>938</v>
      </c>
      <c r="C17058" s="1" t="s">
        <v>7594</v>
      </c>
      <c r="D17058" s="1" t="s">
        <v>75</v>
      </c>
      <c r="E17058" s="39">
        <v>20076.922357823241</v>
      </c>
      <c r="F17058" s="39">
        <v>32767.199157503746</v>
      </c>
      <c r="G17058" s="39">
        <v>14013.88589967221</v>
      </c>
      <c r="H17058" s="83">
        <v>14022.871728363942</v>
      </c>
      <c r="I17058" s="85">
        <v>0.69845723754068023</v>
      </c>
    </row>
    <row r="17059" spans="1:9" x14ac:dyDescent="0.2">
      <c r="A17059" s="49" t="s">
        <v>12946</v>
      </c>
      <c r="B17059" s="1" t="s">
        <v>937</v>
      </c>
      <c r="C17059" s="1" t="s">
        <v>7593</v>
      </c>
      <c r="D17059" s="1" t="s">
        <v>75</v>
      </c>
      <c r="E17059" s="39">
        <v>6509.7499999999991</v>
      </c>
      <c r="F17059" s="39">
        <v>26539.03694732736</v>
      </c>
      <c r="G17059" s="39">
        <v>11343.383225560323</v>
      </c>
      <c r="H17059" s="83">
        <v>11339.664258708428</v>
      </c>
      <c r="I17059" s="85">
        <v>1.741950805900139</v>
      </c>
    </row>
    <row r="17060" spans="1:9" hidden="1" x14ac:dyDescent="0.2">
      <c r="A17060" s="49" t="s">
        <v>12947</v>
      </c>
      <c r="B17060" s="1" t="s">
        <v>937</v>
      </c>
      <c r="C17060" s="1" t="s">
        <v>7593</v>
      </c>
      <c r="D17060" s="1" t="s">
        <v>75</v>
      </c>
      <c r="E17060" s="39">
        <v>6531.3669831725674</v>
      </c>
      <c r="F17060" s="39">
        <v>26627.16535703688</v>
      </c>
      <c r="G17060" s="39">
        <v>11384.673419455621</v>
      </c>
      <c r="H17060" s="83">
        <v>11386.483699488474</v>
      </c>
      <c r="I17060" s="85">
        <v>1.7433538383043921</v>
      </c>
    </row>
    <row r="17061" spans="1:9" hidden="1" x14ac:dyDescent="0.2">
      <c r="A17061" s="49" t="s">
        <v>12948</v>
      </c>
      <c r="B17061" s="1" t="s">
        <v>937</v>
      </c>
      <c r="C17061" s="1" t="s">
        <v>7593</v>
      </c>
      <c r="D17061" s="1" t="s">
        <v>75</v>
      </c>
      <c r="E17061" s="39">
        <v>6548.992244356783</v>
      </c>
      <c r="F17061" s="39">
        <v>26699.020260493111</v>
      </c>
      <c r="G17061" s="39">
        <v>11418.645266722606</v>
      </c>
      <c r="H17061" s="83">
        <v>11425.967003961867</v>
      </c>
      <c r="I17061" s="85">
        <v>1.7446908742039717</v>
      </c>
    </row>
    <row r="17062" spans="1:9" x14ac:dyDescent="0.2">
      <c r="A17062" s="49" t="s">
        <v>12946</v>
      </c>
      <c r="B17062" s="1" t="s">
        <v>936</v>
      </c>
      <c r="C17062" s="1" t="s">
        <v>7592</v>
      </c>
      <c r="D17062" s="1" t="s">
        <v>75</v>
      </c>
      <c r="E17062" s="39">
        <v>5478.75</v>
      </c>
      <c r="F17062" s="39">
        <v>8314.1479711417996</v>
      </c>
      <c r="G17062" s="39">
        <v>3553.6544456325464</v>
      </c>
      <c r="H17062" s="83">
        <v>3552.4893679107063</v>
      </c>
      <c r="I17062" s="85">
        <v>0.64841238748084984</v>
      </c>
    </row>
    <row r="17063" spans="1:9" hidden="1" x14ac:dyDescent="0.2">
      <c r="A17063" s="49" t="s">
        <v>12947</v>
      </c>
      <c r="B17063" s="1" t="s">
        <v>936</v>
      </c>
      <c r="C17063" s="1" t="s">
        <v>7592</v>
      </c>
      <c r="D17063" s="1" t="s">
        <v>75</v>
      </c>
      <c r="E17063" s="39">
        <v>5526.6360755378419</v>
      </c>
      <c r="F17063" s="39">
        <v>8386.8163567733554</v>
      </c>
      <c r="G17063" s="39">
        <v>3585.8554213537423</v>
      </c>
      <c r="H17063" s="83">
        <v>3586.4256092046189</v>
      </c>
      <c r="I17063" s="85">
        <v>0.64893464309672222</v>
      </c>
    </row>
    <row r="17064" spans="1:9" hidden="1" x14ac:dyDescent="0.2">
      <c r="A17064" s="49" t="s">
        <v>12948</v>
      </c>
      <c r="B17064" s="1" t="s">
        <v>936</v>
      </c>
      <c r="C17064" s="1" t="s">
        <v>7592</v>
      </c>
      <c r="D17064" s="1" t="s">
        <v>75</v>
      </c>
      <c r="E17064" s="39">
        <v>5574.1090125075352</v>
      </c>
      <c r="F17064" s="39">
        <v>8458.8577937052687</v>
      </c>
      <c r="G17064" s="39">
        <v>3617.6869250478017</v>
      </c>
      <c r="H17064" s="83">
        <v>3620.0066181865586</v>
      </c>
      <c r="I17064" s="85">
        <v>0.64943233260486311</v>
      </c>
    </row>
    <row r="17065" spans="1:9" x14ac:dyDescent="0.2">
      <c r="A17065" s="49" t="s">
        <v>12946</v>
      </c>
      <c r="B17065" s="1" t="s">
        <v>935</v>
      </c>
      <c r="C17065" s="1" t="s">
        <v>7591</v>
      </c>
      <c r="D17065" s="1" t="s">
        <v>75</v>
      </c>
      <c r="E17065" s="39">
        <v>15295.75</v>
      </c>
      <c r="F17065" s="39">
        <v>38888.703768193795</v>
      </c>
      <c r="G17065" s="39">
        <v>16621.909486144272</v>
      </c>
      <c r="H17065" s="83">
        <v>16616.459936467163</v>
      </c>
      <c r="I17065" s="85">
        <v>1.0863448955734216</v>
      </c>
    </row>
    <row r="17066" spans="1:9" hidden="1" x14ac:dyDescent="0.2">
      <c r="A17066" s="49" t="s">
        <v>12947</v>
      </c>
      <c r="B17066" s="1" t="s">
        <v>935</v>
      </c>
      <c r="C17066" s="1" t="s">
        <v>7591</v>
      </c>
      <c r="D17066" s="1" t="s">
        <v>75</v>
      </c>
      <c r="E17066" s="39">
        <v>15355.124312312471</v>
      </c>
      <c r="F17066" s="39">
        <v>39039.660082396105</v>
      </c>
      <c r="G17066" s="39">
        <v>16691.742229601612</v>
      </c>
      <c r="H17066" s="83">
        <v>16694.396388096851</v>
      </c>
      <c r="I17066" s="85">
        <v>1.08721987842915</v>
      </c>
    </row>
    <row r="17067" spans="1:9" hidden="1" x14ac:dyDescent="0.2">
      <c r="A17067" s="49" t="s">
        <v>12948</v>
      </c>
      <c r="B17067" s="1" t="s">
        <v>935</v>
      </c>
      <c r="C17067" s="1" t="s">
        <v>7591</v>
      </c>
      <c r="D17067" s="1" t="s">
        <v>75</v>
      </c>
      <c r="E17067" s="39">
        <v>15422.608688641489</v>
      </c>
      <c r="F17067" s="39">
        <v>39211.235841678288</v>
      </c>
      <c r="G17067" s="39">
        <v>16769.87350762264</v>
      </c>
      <c r="H17067" s="83">
        <v>16780.626500161634</v>
      </c>
      <c r="I17067" s="85">
        <v>1.0880537034256925</v>
      </c>
    </row>
    <row r="17068" spans="1:9" x14ac:dyDescent="0.2">
      <c r="A17068" s="49" t="s">
        <v>12946</v>
      </c>
      <c r="B17068" s="1" t="s">
        <v>934</v>
      </c>
      <c r="C17068" s="1" t="s">
        <v>7590</v>
      </c>
      <c r="D17068" s="1" t="s">
        <v>75</v>
      </c>
      <c r="E17068" s="39">
        <v>9067.9166666666679</v>
      </c>
      <c r="F17068" s="39">
        <v>17268.289149511653</v>
      </c>
      <c r="G17068" s="39">
        <v>7380.8564290205777</v>
      </c>
      <c r="H17068" s="83">
        <v>7378.4365900843186</v>
      </c>
      <c r="I17068" s="85">
        <v>0.81368597234767093</v>
      </c>
    </row>
    <row r="17069" spans="1:9" hidden="1" x14ac:dyDescent="0.2">
      <c r="A17069" s="49" t="s">
        <v>12947</v>
      </c>
      <c r="B17069" s="1" t="s">
        <v>934</v>
      </c>
      <c r="C17069" s="1" t="s">
        <v>7590</v>
      </c>
      <c r="D17069" s="1" t="s">
        <v>75</v>
      </c>
      <c r="E17069" s="39">
        <v>9092.2723971375544</v>
      </c>
      <c r="F17069" s="39">
        <v>17314.670453142826</v>
      </c>
      <c r="G17069" s="39">
        <v>7403.0361787059119</v>
      </c>
      <c r="H17069" s="83">
        <v>7404.2133375125832</v>
      </c>
      <c r="I17069" s="85">
        <v>0.81434134549725889</v>
      </c>
    </row>
    <row r="17070" spans="1:9" hidden="1" x14ac:dyDescent="0.2">
      <c r="A17070" s="49" t="s">
        <v>12948</v>
      </c>
      <c r="B17070" s="1" t="s">
        <v>934</v>
      </c>
      <c r="C17070" s="1" t="s">
        <v>7590</v>
      </c>
      <c r="D17070" s="1" t="s">
        <v>75</v>
      </c>
      <c r="E17070" s="39">
        <v>9118.8875970552872</v>
      </c>
      <c r="F17070" s="39">
        <v>17365.354528090378</v>
      </c>
      <c r="G17070" s="39">
        <v>7426.8202110977727</v>
      </c>
      <c r="H17070" s="83">
        <v>7431.5823544903324</v>
      </c>
      <c r="I17070" s="85">
        <v>0.8149658908933336</v>
      </c>
    </row>
    <row r="17071" spans="1:9" x14ac:dyDescent="0.2">
      <c r="A17071" s="49" t="s">
        <v>12946</v>
      </c>
      <c r="B17071" s="1" t="s">
        <v>933</v>
      </c>
      <c r="C17071" s="1" t="s">
        <v>7589</v>
      </c>
      <c r="D17071" s="1" t="s">
        <v>75</v>
      </c>
      <c r="E17071" s="39">
        <v>11411.166666666668</v>
      </c>
      <c r="F17071" s="39">
        <v>23710.456220094369</v>
      </c>
      <c r="G17071" s="39">
        <v>10134.383997852132</v>
      </c>
      <c r="H17071" s="83">
        <v>10131.061405517647</v>
      </c>
      <c r="I17071" s="85">
        <v>0.88781994877978987</v>
      </c>
    </row>
    <row r="17072" spans="1:9" hidden="1" x14ac:dyDescent="0.2">
      <c r="A17072" s="49" t="s">
        <v>12947</v>
      </c>
      <c r="B17072" s="1" t="s">
        <v>933</v>
      </c>
      <c r="C17072" s="1" t="s">
        <v>7589</v>
      </c>
      <c r="D17072" s="1" t="s">
        <v>75</v>
      </c>
      <c r="E17072" s="39">
        <v>11455.45017290845</v>
      </c>
      <c r="F17072" s="39">
        <v>23802.469785989008</v>
      </c>
      <c r="G17072" s="39">
        <v>10176.950548674555</v>
      </c>
      <c r="H17072" s="83">
        <v>10178.568788363549</v>
      </c>
      <c r="I17072" s="85">
        <v>0.88853503220985075</v>
      </c>
    </row>
    <row r="17073" spans="1:9" hidden="1" x14ac:dyDescent="0.2">
      <c r="A17073" s="49" t="s">
        <v>12948</v>
      </c>
      <c r="B17073" s="1" t="s">
        <v>933</v>
      </c>
      <c r="C17073" s="1" t="s">
        <v>7589</v>
      </c>
      <c r="D17073" s="1" t="s">
        <v>75</v>
      </c>
      <c r="E17073" s="39">
        <v>11495.02186096273</v>
      </c>
      <c r="F17073" s="39">
        <v>23884.692998091152</v>
      </c>
      <c r="G17073" s="39">
        <v>10215.012910168072</v>
      </c>
      <c r="H17073" s="83">
        <v>10221.562867599703</v>
      </c>
      <c r="I17073" s="85">
        <v>0.88921647920586278</v>
      </c>
    </row>
    <row r="17074" spans="1:9" x14ac:dyDescent="0.2">
      <c r="A17074" s="49" t="s">
        <v>12946</v>
      </c>
      <c r="B17074" s="1" t="s">
        <v>932</v>
      </c>
      <c r="C17074" s="1" t="s">
        <v>7133</v>
      </c>
      <c r="D17074" s="1" t="s">
        <v>75</v>
      </c>
      <c r="E17074" s="39">
        <v>12208.333333333334</v>
      </c>
      <c r="F17074" s="39">
        <v>91974.45585423561</v>
      </c>
      <c r="G17074" s="39">
        <v>39311.957769516623</v>
      </c>
      <c r="H17074" s="83">
        <v>39299.06921017584</v>
      </c>
      <c r="I17074" s="85">
        <v>3.2190363858164508</v>
      </c>
    </row>
    <row r="17075" spans="1:9" hidden="1" x14ac:dyDescent="0.2">
      <c r="A17075" s="49" t="s">
        <v>12947</v>
      </c>
      <c r="B17075" s="1" t="s">
        <v>932</v>
      </c>
      <c r="C17075" s="1" t="s">
        <v>7133</v>
      </c>
      <c r="D17075" s="1" t="s">
        <v>75</v>
      </c>
      <c r="E17075" s="39">
        <v>12198.183862427701</v>
      </c>
      <c r="F17075" s="39">
        <v>91897.992340481025</v>
      </c>
      <c r="G17075" s="39">
        <v>39291.776524890927</v>
      </c>
      <c r="H17075" s="83">
        <v>39298.02432101802</v>
      </c>
      <c r="I17075" s="85">
        <v>3.2216291182544015</v>
      </c>
    </row>
    <row r="17076" spans="1:9" hidden="1" x14ac:dyDescent="0.2">
      <c r="A17076" s="49" t="s">
        <v>12948</v>
      </c>
      <c r="B17076" s="1" t="s">
        <v>932</v>
      </c>
      <c r="C17076" s="1" t="s">
        <v>7133</v>
      </c>
      <c r="D17076" s="1" t="s">
        <v>75</v>
      </c>
      <c r="E17076" s="39">
        <v>12183.674965186314</v>
      </c>
      <c r="F17076" s="39">
        <v>91788.686025492221</v>
      </c>
      <c r="G17076" s="39">
        <v>39256.213711128752</v>
      </c>
      <c r="H17076" s="83">
        <v>39281.385145663015</v>
      </c>
      <c r="I17076" s="85">
        <v>3.2240998925123838</v>
      </c>
    </row>
    <row r="17077" spans="1:9" x14ac:dyDescent="0.2">
      <c r="A17077" s="49" t="s">
        <v>12946</v>
      </c>
      <c r="B17077" s="1" t="s">
        <v>931</v>
      </c>
      <c r="C17077" s="1" t="s">
        <v>7588</v>
      </c>
      <c r="D17077" s="1" t="s">
        <v>75</v>
      </c>
      <c r="E17077" s="39">
        <v>14144.333333333332</v>
      </c>
      <c r="F17077" s="39">
        <v>22154.531934306258</v>
      </c>
      <c r="G17077" s="39">
        <v>9469.346849794345</v>
      </c>
      <c r="H17077" s="83">
        <v>9466.2422921554826</v>
      </c>
      <c r="I17077" s="85">
        <v>0.66926040761827943</v>
      </c>
    </row>
    <row r="17078" spans="1:9" hidden="1" x14ac:dyDescent="0.2">
      <c r="A17078" s="49" t="s">
        <v>12947</v>
      </c>
      <c r="B17078" s="1" t="s">
        <v>931</v>
      </c>
      <c r="C17078" s="1" t="s">
        <v>7588</v>
      </c>
      <c r="D17078" s="1" t="s">
        <v>75</v>
      </c>
      <c r="E17078" s="39">
        <v>14232.580702328903</v>
      </c>
      <c r="F17078" s="39">
        <v>22292.755426955675</v>
      </c>
      <c r="G17078" s="39">
        <v>9531.4591978757362</v>
      </c>
      <c r="H17078" s="83">
        <v>9532.9747978085707</v>
      </c>
      <c r="I17078" s="85">
        <v>0.66979945501019866</v>
      </c>
    </row>
    <row r="17079" spans="1:9" hidden="1" x14ac:dyDescent="0.2">
      <c r="A17079" s="49" t="s">
        <v>12948</v>
      </c>
      <c r="B17079" s="1" t="s">
        <v>931</v>
      </c>
      <c r="C17079" s="1" t="s">
        <v>7588</v>
      </c>
      <c r="D17079" s="1" t="s">
        <v>75</v>
      </c>
      <c r="E17079" s="39">
        <v>14312.006675222059</v>
      </c>
      <c r="F17079" s="39">
        <v>22417.161803092746</v>
      </c>
      <c r="G17079" s="39">
        <v>9587.3787134806316</v>
      </c>
      <c r="H17079" s="83">
        <v>9593.5262262646538</v>
      </c>
      <c r="I17079" s="85">
        <v>0.67031314643484852</v>
      </c>
    </row>
    <row r="17080" spans="1:9" x14ac:dyDescent="0.2">
      <c r="A17080" s="49" t="s">
        <v>12946</v>
      </c>
      <c r="B17080" s="1" t="s">
        <v>930</v>
      </c>
      <c r="C17080" s="1" t="s">
        <v>7587</v>
      </c>
      <c r="D17080" s="1" t="s">
        <v>75</v>
      </c>
      <c r="E17080" s="39">
        <v>8507.9166666666661</v>
      </c>
      <c r="F17080" s="39">
        <v>15677.530934177272</v>
      </c>
      <c r="G17080" s="39">
        <v>6700.9304734721618</v>
      </c>
      <c r="H17080" s="83">
        <v>6698.7335505778055</v>
      </c>
      <c r="I17080" s="85">
        <v>0.78735298111497798</v>
      </c>
    </row>
    <row r="17081" spans="1:9" hidden="1" x14ac:dyDescent="0.2">
      <c r="A17081" s="49" t="s">
        <v>12947</v>
      </c>
      <c r="B17081" s="1" t="s">
        <v>930</v>
      </c>
      <c r="C17081" s="1" t="s">
        <v>7587</v>
      </c>
      <c r="D17081" s="1" t="s">
        <v>75</v>
      </c>
      <c r="E17081" s="39">
        <v>8524.6429117341668</v>
      </c>
      <c r="F17081" s="39">
        <v>15708.352371990099</v>
      </c>
      <c r="G17081" s="39">
        <v>6716.2410761676119</v>
      </c>
      <c r="H17081" s="83">
        <v>6717.3090274972674</v>
      </c>
      <c r="I17081" s="85">
        <v>0.78798714468742082</v>
      </c>
    </row>
    <row r="17082" spans="1:9" hidden="1" x14ac:dyDescent="0.2">
      <c r="A17082" s="49" t="s">
        <v>12948</v>
      </c>
      <c r="B17082" s="1" t="s">
        <v>930</v>
      </c>
      <c r="C17082" s="1" t="s">
        <v>7587</v>
      </c>
      <c r="D17082" s="1" t="s">
        <v>75</v>
      </c>
      <c r="E17082" s="39">
        <v>8544.1462536586932</v>
      </c>
      <c r="F17082" s="39">
        <v>15744.291163861386</v>
      </c>
      <c r="G17082" s="39">
        <v>6733.5233286499624</v>
      </c>
      <c r="H17082" s="83">
        <v>6737.8409238948643</v>
      </c>
      <c r="I17082" s="85">
        <v>0.78859147817251485</v>
      </c>
    </row>
    <row r="17083" spans="1:9" x14ac:dyDescent="0.2">
      <c r="A17083" s="49" t="s">
        <v>12946</v>
      </c>
      <c r="B17083" s="1" t="s">
        <v>929</v>
      </c>
      <c r="C17083" s="1" t="s">
        <v>7586</v>
      </c>
      <c r="D17083" s="1" t="s">
        <v>75</v>
      </c>
      <c r="E17083" s="39">
        <v>24721.583333333332</v>
      </c>
      <c r="F17083" s="39">
        <v>97258.147122332623</v>
      </c>
      <c r="G17083" s="39">
        <v>41570.326640192885</v>
      </c>
      <c r="H17083" s="83">
        <v>41556.6976669207</v>
      </c>
      <c r="I17083" s="85">
        <v>1.6809885154438207</v>
      </c>
    </row>
    <row r="17084" spans="1:9" hidden="1" x14ac:dyDescent="0.2">
      <c r="A17084" s="49" t="s">
        <v>12947</v>
      </c>
      <c r="B17084" s="1" t="s">
        <v>929</v>
      </c>
      <c r="C17084" s="1" t="s">
        <v>7586</v>
      </c>
      <c r="D17084" s="1" t="s">
        <v>75</v>
      </c>
      <c r="E17084" s="39">
        <v>24775.947768112401</v>
      </c>
      <c r="F17084" s="39">
        <v>97472.02436978367</v>
      </c>
      <c r="G17084" s="39">
        <v>41675.001830036883</v>
      </c>
      <c r="H17084" s="83">
        <v>41681.628583471291</v>
      </c>
      <c r="I17084" s="85">
        <v>1.6823424465366832</v>
      </c>
    </row>
    <row r="17085" spans="1:9" hidden="1" x14ac:dyDescent="0.2">
      <c r="A17085" s="49" t="s">
        <v>12948</v>
      </c>
      <c r="B17085" s="1" t="s">
        <v>929</v>
      </c>
      <c r="C17085" s="1" t="s">
        <v>7586</v>
      </c>
      <c r="D17085" s="1" t="s">
        <v>75</v>
      </c>
      <c r="E17085" s="39">
        <v>24826.832524671889</v>
      </c>
      <c r="F17085" s="39">
        <v>97672.21207916367</v>
      </c>
      <c r="G17085" s="39">
        <v>41772.481958761964</v>
      </c>
      <c r="H17085" s="83">
        <v>41799.266846950522</v>
      </c>
      <c r="I17085" s="85">
        <v>1.6836326907756809</v>
      </c>
    </row>
    <row r="17086" spans="1:9" x14ac:dyDescent="0.2">
      <c r="A17086" s="49" t="s">
        <v>12946</v>
      </c>
      <c r="B17086" s="1" t="s">
        <v>928</v>
      </c>
      <c r="C17086" s="1" t="s">
        <v>7585</v>
      </c>
      <c r="D17086" s="1" t="s">
        <v>75</v>
      </c>
      <c r="E17086" s="39">
        <v>10598.083333333332</v>
      </c>
      <c r="F17086" s="39">
        <v>38476.518074779626</v>
      </c>
      <c r="G17086" s="39">
        <v>16445.732020105472</v>
      </c>
      <c r="H17086" s="83">
        <v>16440.340230811067</v>
      </c>
      <c r="I17086" s="85">
        <v>1.5512559878730654</v>
      </c>
    </row>
    <row r="17087" spans="1:9" hidden="1" x14ac:dyDescent="0.2">
      <c r="A17087" s="49" t="s">
        <v>12947</v>
      </c>
      <c r="B17087" s="1" t="s">
        <v>928</v>
      </c>
      <c r="C17087" s="1" t="s">
        <v>7585</v>
      </c>
      <c r="D17087" s="1" t="s">
        <v>75</v>
      </c>
      <c r="E17087" s="39">
        <v>10607.985084379059</v>
      </c>
      <c r="F17087" s="39">
        <v>38512.466546885393</v>
      </c>
      <c r="G17087" s="39">
        <v>16466.336102056328</v>
      </c>
      <c r="H17087" s="83">
        <v>16468.9544186616</v>
      </c>
      <c r="I17087" s="85">
        <v>1.5525054275305492</v>
      </c>
    </row>
    <row r="17088" spans="1:9" hidden="1" x14ac:dyDescent="0.2">
      <c r="A17088" s="49" t="s">
        <v>12948</v>
      </c>
      <c r="B17088" s="1" t="s">
        <v>928</v>
      </c>
      <c r="C17088" s="1" t="s">
        <v>7585</v>
      </c>
      <c r="D17088" s="1" t="s">
        <v>75</v>
      </c>
      <c r="E17088" s="39">
        <v>10616.067100727167</v>
      </c>
      <c r="F17088" s="39">
        <v>38541.808441859983</v>
      </c>
      <c r="G17088" s="39">
        <v>16483.57258962002</v>
      </c>
      <c r="H17088" s="83">
        <v>16494.142003455585</v>
      </c>
      <c r="I17088" s="85">
        <v>1.553696095451939</v>
      </c>
    </row>
    <row r="17089" spans="1:9" x14ac:dyDescent="0.2">
      <c r="A17089" s="49" t="s">
        <v>12946</v>
      </c>
      <c r="B17089" s="1" t="s">
        <v>927</v>
      </c>
      <c r="C17089" s="1" t="s">
        <v>7584</v>
      </c>
      <c r="D17089" s="1" t="s">
        <v>75</v>
      </c>
      <c r="E17089" s="39">
        <v>12432.666666666668</v>
      </c>
      <c r="F17089" s="39">
        <v>40367.508605695701</v>
      </c>
      <c r="G17089" s="39">
        <v>17253.984041859676</v>
      </c>
      <c r="H17089" s="83">
        <v>17248.327264385192</v>
      </c>
      <c r="I17089" s="85">
        <v>1.3873393155975005</v>
      </c>
    </row>
    <row r="17090" spans="1:9" hidden="1" x14ac:dyDescent="0.2">
      <c r="A17090" s="49" t="s">
        <v>12947</v>
      </c>
      <c r="B17090" s="1" t="s">
        <v>927</v>
      </c>
      <c r="C17090" s="1" t="s">
        <v>7584</v>
      </c>
      <c r="D17090" s="1" t="s">
        <v>75</v>
      </c>
      <c r="E17090" s="39">
        <v>12455.365210499858</v>
      </c>
      <c r="F17090" s="39">
        <v>40441.208294434218</v>
      </c>
      <c r="G17090" s="39">
        <v>17290.986214521661</v>
      </c>
      <c r="H17090" s="83">
        <v>17293.735658966769</v>
      </c>
      <c r="I17090" s="85">
        <v>1.3884567306294777</v>
      </c>
    </row>
    <row r="17091" spans="1:9" hidden="1" x14ac:dyDescent="0.2">
      <c r="A17091" s="49" t="s">
        <v>12948</v>
      </c>
      <c r="B17091" s="1" t="s">
        <v>927</v>
      </c>
      <c r="C17091" s="1" t="s">
        <v>7584</v>
      </c>
      <c r="D17091" s="1" t="s">
        <v>75</v>
      </c>
      <c r="E17091" s="39">
        <v>12477.412033232216</v>
      </c>
      <c r="F17091" s="39">
        <v>40512.791916052811</v>
      </c>
      <c r="G17091" s="39">
        <v>17326.523413238174</v>
      </c>
      <c r="H17091" s="83">
        <v>17337.633334663911</v>
      </c>
      <c r="I17091" s="85">
        <v>1.3895215841624071</v>
      </c>
    </row>
    <row r="17092" spans="1:9" x14ac:dyDescent="0.2">
      <c r="A17092" s="49" t="s">
        <v>12946</v>
      </c>
      <c r="B17092" s="1" t="s">
        <v>926</v>
      </c>
      <c r="C17092" s="1" t="s">
        <v>7583</v>
      </c>
      <c r="D17092" s="1" t="s">
        <v>75</v>
      </c>
      <c r="E17092" s="39">
        <v>14823.416666666666</v>
      </c>
      <c r="F17092" s="39">
        <v>38322.684158093027</v>
      </c>
      <c r="G17092" s="39">
        <v>16379.97993296198</v>
      </c>
      <c r="H17092" s="83">
        <v>16374.609700713447</v>
      </c>
      <c r="I17092" s="85">
        <v>1.1046447704283278</v>
      </c>
    </row>
    <row r="17093" spans="1:9" hidden="1" x14ac:dyDescent="0.2">
      <c r="A17093" s="49" t="s">
        <v>12947</v>
      </c>
      <c r="B17093" s="1" t="s">
        <v>926</v>
      </c>
      <c r="C17093" s="1" t="s">
        <v>7583</v>
      </c>
      <c r="D17093" s="1" t="s">
        <v>75</v>
      </c>
      <c r="E17093" s="39">
        <v>14907.40696096795</v>
      </c>
      <c r="F17093" s="39">
        <v>38539.822594745849</v>
      </c>
      <c r="G17093" s="39">
        <v>16478.032415455156</v>
      </c>
      <c r="H17093" s="83">
        <v>16480.652591894421</v>
      </c>
      <c r="I17093" s="85">
        <v>1.1055344926884803</v>
      </c>
    </row>
    <row r="17094" spans="1:9" hidden="1" x14ac:dyDescent="0.2">
      <c r="A17094" s="49" t="s">
        <v>12948</v>
      </c>
      <c r="B17094" s="1" t="s">
        <v>926</v>
      </c>
      <c r="C17094" s="1" t="s">
        <v>7583</v>
      </c>
      <c r="D17094" s="1" t="s">
        <v>75</v>
      </c>
      <c r="E17094" s="39">
        <v>14986.499317990825</v>
      </c>
      <c r="F17094" s="39">
        <v>38744.298491609938</v>
      </c>
      <c r="G17094" s="39">
        <v>16570.173596907058</v>
      </c>
      <c r="H17094" s="83">
        <v>16580.798540081279</v>
      </c>
      <c r="I17094" s="85">
        <v>1.10638236377034</v>
      </c>
    </row>
    <row r="17095" spans="1:9" x14ac:dyDescent="0.2">
      <c r="A17095" s="49" t="s">
        <v>12946</v>
      </c>
      <c r="B17095" s="1" t="s">
        <v>925</v>
      </c>
      <c r="C17095" s="1" t="s">
        <v>7582</v>
      </c>
      <c r="D17095" s="1" t="s">
        <v>75</v>
      </c>
      <c r="E17095" s="39">
        <v>25133.916666666672</v>
      </c>
      <c r="F17095" s="39">
        <v>39322.863917114708</v>
      </c>
      <c r="G17095" s="39">
        <v>16807.479330304432</v>
      </c>
      <c r="H17095" s="83">
        <v>16801.968940921444</v>
      </c>
      <c r="I17095" s="85">
        <v>0.66849783755369496</v>
      </c>
    </row>
    <row r="17096" spans="1:9" hidden="1" x14ac:dyDescent="0.2">
      <c r="A17096" s="49" t="s">
        <v>12947</v>
      </c>
      <c r="B17096" s="1" t="s">
        <v>925</v>
      </c>
      <c r="C17096" s="1" t="s">
        <v>7582</v>
      </c>
      <c r="D17096" s="1" t="s">
        <v>75</v>
      </c>
      <c r="E17096" s="39">
        <v>25303.38335879421</v>
      </c>
      <c r="F17096" s="39">
        <v>39588.000296827966</v>
      </c>
      <c r="G17096" s="39">
        <v>16926.189801483732</v>
      </c>
      <c r="H17096" s="83">
        <v>16928.881239551469</v>
      </c>
      <c r="I17096" s="85">
        <v>0.66903627074313066</v>
      </c>
    </row>
    <row r="17097" spans="1:9" hidden="1" x14ac:dyDescent="0.2">
      <c r="A17097" s="49" t="s">
        <v>12948</v>
      </c>
      <c r="B17097" s="1" t="s">
        <v>925</v>
      </c>
      <c r="C17097" s="1" t="s">
        <v>7582</v>
      </c>
      <c r="D17097" s="1" t="s">
        <v>75</v>
      </c>
      <c r="E17097" s="39">
        <v>25476.869567205758</v>
      </c>
      <c r="F17097" s="39">
        <v>39859.425345909593</v>
      </c>
      <c r="G17097" s="39">
        <v>17047.091395852873</v>
      </c>
      <c r="H17097" s="83">
        <v>17058.022142975551</v>
      </c>
      <c r="I17097" s="85">
        <v>0.66954937685644533</v>
      </c>
    </row>
    <row r="17098" spans="1:9" x14ac:dyDescent="0.2">
      <c r="A17098" s="49" t="s">
        <v>12946</v>
      </c>
      <c r="B17098" s="1" t="s">
        <v>924</v>
      </c>
      <c r="C17098" s="1" t="s">
        <v>7581</v>
      </c>
      <c r="D17098" s="1" t="s">
        <v>75</v>
      </c>
      <c r="E17098" s="39">
        <v>6894.0833333333339</v>
      </c>
      <c r="F17098" s="39">
        <v>16044.136875851758</v>
      </c>
      <c r="G17098" s="39">
        <v>6857.6261251431206</v>
      </c>
      <c r="H17098" s="83">
        <v>6855.377829045302</v>
      </c>
      <c r="I17098" s="85">
        <v>0.99438569242398211</v>
      </c>
    </row>
    <row r="17099" spans="1:9" hidden="1" x14ac:dyDescent="0.2">
      <c r="A17099" s="49" t="s">
        <v>12947</v>
      </c>
      <c r="B17099" s="1" t="s">
        <v>924</v>
      </c>
      <c r="C17099" s="1" t="s">
        <v>7581</v>
      </c>
      <c r="D17099" s="1" t="s">
        <v>75</v>
      </c>
      <c r="E17099" s="39">
        <v>6948.3405718076046</v>
      </c>
      <c r="F17099" s="39">
        <v>16170.40610099703</v>
      </c>
      <c r="G17099" s="39">
        <v>6913.7961195397147</v>
      </c>
      <c r="H17099" s="83">
        <v>6914.8954841508257</v>
      </c>
      <c r="I17099" s="85">
        <v>0.99518660789419566</v>
      </c>
    </row>
    <row r="17100" spans="1:9" hidden="1" x14ac:dyDescent="0.2">
      <c r="A17100" s="49" t="s">
        <v>12948</v>
      </c>
      <c r="B17100" s="1" t="s">
        <v>924</v>
      </c>
      <c r="C17100" s="1" t="s">
        <v>7581</v>
      </c>
      <c r="D17100" s="1" t="s">
        <v>75</v>
      </c>
      <c r="E17100" s="39">
        <v>6999.2257816428864</v>
      </c>
      <c r="F17100" s="39">
        <v>16288.827830482995</v>
      </c>
      <c r="G17100" s="39">
        <v>6966.4109391394149</v>
      </c>
      <c r="H17100" s="83">
        <v>6970.8778639983339</v>
      </c>
      <c r="I17100" s="85">
        <v>0.99594984952208543</v>
      </c>
    </row>
    <row r="17101" spans="1:9" x14ac:dyDescent="0.2">
      <c r="A17101" s="49" t="s">
        <v>12946</v>
      </c>
      <c r="B17101" s="1" t="s">
        <v>923</v>
      </c>
      <c r="C17101" s="1" t="s">
        <v>7580</v>
      </c>
      <c r="D17101" s="1" t="s">
        <v>75</v>
      </c>
      <c r="E17101" s="39">
        <v>13251.249999999996</v>
      </c>
      <c r="F17101" s="39">
        <v>44401.840325173544</v>
      </c>
      <c r="G17101" s="39">
        <v>18978.348450556859</v>
      </c>
      <c r="H17101" s="83">
        <v>18972.126334333872</v>
      </c>
      <c r="I17101" s="85">
        <v>1.4317235230135932</v>
      </c>
    </row>
    <row r="17102" spans="1:9" hidden="1" x14ac:dyDescent="0.2">
      <c r="A17102" s="49" t="s">
        <v>12947</v>
      </c>
      <c r="B17102" s="1" t="s">
        <v>923</v>
      </c>
      <c r="C17102" s="1" t="s">
        <v>7580</v>
      </c>
      <c r="D17102" s="1" t="s">
        <v>75</v>
      </c>
      <c r="E17102" s="39">
        <v>13271.27609284065</v>
      </c>
      <c r="F17102" s="39">
        <v>44468.943079755023</v>
      </c>
      <c r="G17102" s="39">
        <v>19013.078841964649</v>
      </c>
      <c r="H17102" s="83">
        <v>19016.102116829243</v>
      </c>
      <c r="I17102" s="85">
        <v>1.4328766867481348</v>
      </c>
    </row>
    <row r="17103" spans="1:9" hidden="1" x14ac:dyDescent="0.2">
      <c r="A17103" s="49" t="s">
        <v>12948</v>
      </c>
      <c r="B17103" s="1" t="s">
        <v>923</v>
      </c>
      <c r="C17103" s="1" t="s">
        <v>7580</v>
      </c>
      <c r="D17103" s="1" t="s">
        <v>75</v>
      </c>
      <c r="E17103" s="39">
        <v>13290.556415471539</v>
      </c>
      <c r="F17103" s="39">
        <v>44533.546932740559</v>
      </c>
      <c r="G17103" s="39">
        <v>19046.121165965029</v>
      </c>
      <c r="H17103" s="83">
        <v>19058.33370881464</v>
      </c>
      <c r="I17103" s="85">
        <v>1.433975607419177</v>
      </c>
    </row>
    <row r="17104" spans="1:9" x14ac:dyDescent="0.2">
      <c r="A17104" s="49" t="s">
        <v>12946</v>
      </c>
      <c r="B17104" s="1" t="s">
        <v>922</v>
      </c>
      <c r="C17104" s="1" t="s">
        <v>7579</v>
      </c>
      <c r="D17104" s="1" t="s">
        <v>75</v>
      </c>
      <c r="E17104" s="39">
        <v>8052.9166666666661</v>
      </c>
      <c r="F17104" s="39">
        <v>18992.761391152468</v>
      </c>
      <c r="G17104" s="39">
        <v>8117.9347765731545</v>
      </c>
      <c r="H17104" s="83">
        <v>8115.2732839884829</v>
      </c>
      <c r="I17104" s="85">
        <v>1.0077433580779407</v>
      </c>
    </row>
    <row r="17105" spans="1:9" hidden="1" x14ac:dyDescent="0.2">
      <c r="A17105" s="49" t="s">
        <v>12947</v>
      </c>
      <c r="B17105" s="1" t="s">
        <v>922</v>
      </c>
      <c r="C17105" s="1" t="s">
        <v>7579</v>
      </c>
      <c r="D17105" s="1" t="s">
        <v>75</v>
      </c>
      <c r="E17105" s="39">
        <v>8129.3011834186182</v>
      </c>
      <c r="F17105" s="39">
        <v>19172.913870148481</v>
      </c>
      <c r="G17105" s="39">
        <v>8197.5441239863812</v>
      </c>
      <c r="H17105" s="83">
        <v>8198.8476177186403</v>
      </c>
      <c r="I17105" s="85">
        <v>1.0085550323122332</v>
      </c>
    </row>
    <row r="17106" spans="1:9" hidden="1" x14ac:dyDescent="0.2">
      <c r="A17106" s="49" t="s">
        <v>12948</v>
      </c>
      <c r="B17106" s="1" t="s">
        <v>922</v>
      </c>
      <c r="C17106" s="1" t="s">
        <v>7579</v>
      </c>
      <c r="D17106" s="1" t="s">
        <v>75</v>
      </c>
      <c r="E17106" s="39">
        <v>8202.5249328119116</v>
      </c>
      <c r="F17106" s="39">
        <v>19345.611696036704</v>
      </c>
      <c r="G17106" s="39">
        <v>8273.7372109370099</v>
      </c>
      <c r="H17106" s="83">
        <v>8279.0424050673264</v>
      </c>
      <c r="I17106" s="85">
        <v>1.0093285266283469</v>
      </c>
    </row>
    <row r="17107" spans="1:9" x14ac:dyDescent="0.2">
      <c r="A17107" s="49" t="s">
        <v>12946</v>
      </c>
      <c r="B17107" s="1" t="s">
        <v>921</v>
      </c>
      <c r="C17107" s="1" t="s">
        <v>7578</v>
      </c>
      <c r="D17107" s="1" t="s">
        <v>75</v>
      </c>
      <c r="E17107" s="39">
        <v>7069.6666666666679</v>
      </c>
      <c r="F17107" s="39">
        <v>35754.049731979751</v>
      </c>
      <c r="G17107" s="39">
        <v>15282.087619853597</v>
      </c>
      <c r="H17107" s="83">
        <v>15277.077335341837</v>
      </c>
      <c r="I17107" s="85">
        <v>2.1609331890247301</v>
      </c>
    </row>
    <row r="17108" spans="1:9" hidden="1" x14ac:dyDescent="0.2">
      <c r="A17108" s="49" t="s">
        <v>12947</v>
      </c>
      <c r="B17108" s="1" t="s">
        <v>921</v>
      </c>
      <c r="C17108" s="1" t="s">
        <v>7578</v>
      </c>
      <c r="D17108" s="1" t="s">
        <v>75</v>
      </c>
      <c r="E17108" s="39">
        <v>7083.0182977266768</v>
      </c>
      <c r="F17108" s="39">
        <v>35821.574115155185</v>
      </c>
      <c r="G17108" s="39">
        <v>15315.821913581618</v>
      </c>
      <c r="H17108" s="83">
        <v>15318.257286611248</v>
      </c>
      <c r="I17108" s="85">
        <v>2.1626736855286262</v>
      </c>
    </row>
    <row r="17109" spans="1:9" hidden="1" x14ac:dyDescent="0.2">
      <c r="A17109" s="49" t="s">
        <v>12948</v>
      </c>
      <c r="B17109" s="1" t="s">
        <v>921</v>
      </c>
      <c r="C17109" s="1" t="s">
        <v>7578</v>
      </c>
      <c r="D17109" s="1" t="s">
        <v>75</v>
      </c>
      <c r="E17109" s="39">
        <v>7094.8423608818448</v>
      </c>
      <c r="F17109" s="39">
        <v>35881.372994227837</v>
      </c>
      <c r="G17109" s="39">
        <v>15345.756732141632</v>
      </c>
      <c r="H17109" s="83">
        <v>15355.596568296085</v>
      </c>
      <c r="I17109" s="85">
        <v>2.1643323117312336</v>
      </c>
    </row>
    <row r="17110" spans="1:9" x14ac:dyDescent="0.2">
      <c r="A17110" s="49" t="s">
        <v>12946</v>
      </c>
      <c r="B17110" s="1" t="s">
        <v>920</v>
      </c>
      <c r="C17110" s="1" t="s">
        <v>7577</v>
      </c>
      <c r="D17110" s="1" t="s">
        <v>75</v>
      </c>
      <c r="E17110" s="39">
        <v>16138.583333333334</v>
      </c>
      <c r="F17110" s="39">
        <v>51922.301432104112</v>
      </c>
      <c r="G17110" s="39">
        <v>22192.763221452529</v>
      </c>
      <c r="H17110" s="83">
        <v>22185.487248391288</v>
      </c>
      <c r="I17110" s="85">
        <v>1.374686166075582</v>
      </c>
    </row>
    <row r="17111" spans="1:9" hidden="1" x14ac:dyDescent="0.2">
      <c r="A17111" s="49" t="s">
        <v>12947</v>
      </c>
      <c r="B17111" s="1" t="s">
        <v>920</v>
      </c>
      <c r="C17111" s="1" t="s">
        <v>7577</v>
      </c>
      <c r="D17111" s="1" t="s">
        <v>75</v>
      </c>
      <c r="E17111" s="39">
        <v>16172.890044680349</v>
      </c>
      <c r="F17111" s="39">
        <v>52032.675643452931</v>
      </c>
      <c r="G17111" s="39">
        <v>22247.017712857105</v>
      </c>
      <c r="H17111" s="83">
        <v>22250.555217225676</v>
      </c>
      <c r="I17111" s="85">
        <v>1.3757933897871528</v>
      </c>
    </row>
    <row r="17112" spans="1:9" hidden="1" x14ac:dyDescent="0.2">
      <c r="A17112" s="49" t="s">
        <v>12948</v>
      </c>
      <c r="B17112" s="1" t="s">
        <v>920</v>
      </c>
      <c r="C17112" s="1" t="s">
        <v>7577</v>
      </c>
      <c r="D17112" s="1" t="s">
        <v>75</v>
      </c>
      <c r="E17112" s="39">
        <v>16202.350048761338</v>
      </c>
      <c r="F17112" s="39">
        <v>52127.456652447989</v>
      </c>
      <c r="G17112" s="39">
        <v>22293.886830428946</v>
      </c>
      <c r="H17112" s="83">
        <v>22308.181869604039</v>
      </c>
      <c r="I17112" s="85">
        <v>1.3768485313838463</v>
      </c>
    </row>
    <row r="17113" spans="1:9" x14ac:dyDescent="0.2">
      <c r="A17113" s="49" t="s">
        <v>12946</v>
      </c>
      <c r="B17113" s="1" t="s">
        <v>919</v>
      </c>
      <c r="C17113" s="1" t="s">
        <v>7576</v>
      </c>
      <c r="D17113" s="1" t="s">
        <v>75</v>
      </c>
      <c r="E17113" s="39">
        <v>10143.583333333334</v>
      </c>
      <c r="F17113" s="39">
        <v>19699.464078305209</v>
      </c>
      <c r="G17113" s="39">
        <v>8419.9954512998647</v>
      </c>
      <c r="H17113" s="83">
        <v>8417.2349270934774</v>
      </c>
      <c r="I17113" s="85">
        <v>0.829808821053718</v>
      </c>
    </row>
    <row r="17114" spans="1:9" hidden="1" x14ac:dyDescent="0.2">
      <c r="A17114" s="49" t="s">
        <v>12947</v>
      </c>
      <c r="B17114" s="1" t="s">
        <v>919</v>
      </c>
      <c r="C17114" s="1" t="s">
        <v>7576</v>
      </c>
      <c r="D17114" s="1" t="s">
        <v>75</v>
      </c>
      <c r="E17114" s="39">
        <v>10242.597422528434</v>
      </c>
      <c r="F17114" s="39">
        <v>19891.755542696817</v>
      </c>
      <c r="G17114" s="39">
        <v>8504.8910598139046</v>
      </c>
      <c r="H17114" s="83">
        <v>8506.243424866454</v>
      </c>
      <c r="I17114" s="85">
        <v>0.8304771801493539</v>
      </c>
    </row>
    <row r="17115" spans="1:9" hidden="1" x14ac:dyDescent="0.2">
      <c r="A17115" s="49" t="s">
        <v>12948</v>
      </c>
      <c r="B17115" s="1" t="s">
        <v>919</v>
      </c>
      <c r="C17115" s="1" t="s">
        <v>7576</v>
      </c>
      <c r="D17115" s="1" t="s">
        <v>75</v>
      </c>
      <c r="E17115" s="39">
        <v>10335.203663763335</v>
      </c>
      <c r="F17115" s="39">
        <v>20071.602571373449</v>
      </c>
      <c r="G17115" s="39">
        <v>8584.2292136946653</v>
      </c>
      <c r="H17115" s="83">
        <v>8589.7334980678243</v>
      </c>
      <c r="I17115" s="85">
        <v>0.83111410065237779</v>
      </c>
    </row>
    <row r="17116" spans="1:9" x14ac:dyDescent="0.2">
      <c r="A17116" s="49" t="s">
        <v>12946</v>
      </c>
      <c r="B17116" s="1" t="s">
        <v>918</v>
      </c>
      <c r="C17116" s="1" t="s">
        <v>7575</v>
      </c>
      <c r="D17116" s="1" t="s">
        <v>75</v>
      </c>
      <c r="E17116" s="39">
        <v>9568.0833333333358</v>
      </c>
      <c r="F17116" s="39">
        <v>24490.636637444994</v>
      </c>
      <c r="G17116" s="39">
        <v>10467.850712437528</v>
      </c>
      <c r="H17116" s="83">
        <v>10464.418791904118</v>
      </c>
      <c r="I17116" s="85">
        <v>1.0936797295073846</v>
      </c>
    </row>
    <row r="17117" spans="1:9" hidden="1" x14ac:dyDescent="0.2">
      <c r="A17117" s="49" t="s">
        <v>12947</v>
      </c>
      <c r="B17117" s="1" t="s">
        <v>918</v>
      </c>
      <c r="C17117" s="1" t="s">
        <v>7575</v>
      </c>
      <c r="D17117" s="1" t="s">
        <v>75</v>
      </c>
      <c r="E17117" s="39">
        <v>9644.4670746728298</v>
      </c>
      <c r="F17117" s="39">
        <v>24686.14982320886</v>
      </c>
      <c r="G17117" s="39">
        <v>10554.775544168553</v>
      </c>
      <c r="H17117" s="83">
        <v>10556.453861913373</v>
      </c>
      <c r="I17117" s="85">
        <v>1.0945606201130071</v>
      </c>
    </row>
    <row r="17118" spans="1:9" hidden="1" x14ac:dyDescent="0.2">
      <c r="A17118" s="49" t="s">
        <v>12948</v>
      </c>
      <c r="B17118" s="1" t="s">
        <v>918</v>
      </c>
      <c r="C17118" s="1" t="s">
        <v>7575</v>
      </c>
      <c r="D17118" s="1" t="s">
        <v>75</v>
      </c>
      <c r="E17118" s="39">
        <v>9719.0997165624467</v>
      </c>
      <c r="F17118" s="39">
        <v>24877.180863609967</v>
      </c>
      <c r="G17118" s="39">
        <v>10639.480428350957</v>
      </c>
      <c r="H17118" s="83">
        <v>10646.302558142981</v>
      </c>
      <c r="I17118" s="85">
        <v>1.095400074967898</v>
      </c>
    </row>
    <row r="17119" spans="1:9" x14ac:dyDescent="0.2">
      <c r="A17119" s="49" t="s">
        <v>12946</v>
      </c>
      <c r="B17119" s="1" t="s">
        <v>917</v>
      </c>
      <c r="C17119" s="1" t="s">
        <v>7574</v>
      </c>
      <c r="D17119" s="1" t="s">
        <v>75</v>
      </c>
      <c r="E17119" s="39">
        <v>5481.3333333333339</v>
      </c>
      <c r="F17119" s="39">
        <v>22309.49688771024</v>
      </c>
      <c r="G17119" s="39">
        <v>9535.5823675518768</v>
      </c>
      <c r="H17119" s="83">
        <v>9532.4560943727665</v>
      </c>
      <c r="I17119" s="85">
        <v>1.7390761544100155</v>
      </c>
    </row>
    <row r="17120" spans="1:9" hidden="1" x14ac:dyDescent="0.2">
      <c r="A17120" s="49" t="s">
        <v>12947</v>
      </c>
      <c r="B17120" s="1" t="s">
        <v>917</v>
      </c>
      <c r="C17120" s="1" t="s">
        <v>7574</v>
      </c>
      <c r="D17120" s="1" t="s">
        <v>75</v>
      </c>
      <c r="E17120" s="39">
        <v>5472.5127761161548</v>
      </c>
      <c r="F17120" s="39">
        <v>22273.596463156995</v>
      </c>
      <c r="G17120" s="39">
        <v>9523.2676182247124</v>
      </c>
      <c r="H17120" s="83">
        <v>9524.7819156122259</v>
      </c>
      <c r="I17120" s="85">
        <v>1.7404768714623209</v>
      </c>
    </row>
    <row r="17121" spans="1:9" hidden="1" x14ac:dyDescent="0.2">
      <c r="A17121" s="49" t="s">
        <v>12948</v>
      </c>
      <c r="B17121" s="1" t="s">
        <v>917</v>
      </c>
      <c r="C17121" s="1" t="s">
        <v>7574</v>
      </c>
      <c r="D17121" s="1" t="s">
        <v>75</v>
      </c>
      <c r="E17121" s="39">
        <v>5469.3043021422091</v>
      </c>
      <c r="F17121" s="39">
        <v>22260.53769884125</v>
      </c>
      <c r="G17121" s="39">
        <v>9520.3936679914386</v>
      </c>
      <c r="H17121" s="83">
        <v>9526.4982293665544</v>
      </c>
      <c r="I17121" s="85">
        <v>1.7418117009205778</v>
      </c>
    </row>
    <row r="17122" spans="1:9" x14ac:dyDescent="0.2">
      <c r="A17122" s="49" t="s">
        <v>12946</v>
      </c>
      <c r="B17122" s="1" t="s">
        <v>916</v>
      </c>
      <c r="C17122" s="1" t="s">
        <v>7573</v>
      </c>
      <c r="D17122" s="1" t="s">
        <v>75</v>
      </c>
      <c r="E17122" s="39">
        <v>10797.500000000002</v>
      </c>
      <c r="F17122" s="39">
        <v>16363.521360078143</v>
      </c>
      <c r="G17122" s="39">
        <v>6994.1382603825514</v>
      </c>
      <c r="H17122" s="83">
        <v>6991.8452083159236</v>
      </c>
      <c r="I17122" s="85">
        <v>0.64754296904986552</v>
      </c>
    </row>
    <row r="17123" spans="1:9" hidden="1" x14ac:dyDescent="0.2">
      <c r="A17123" s="49" t="s">
        <v>12947</v>
      </c>
      <c r="B17123" s="1" t="s">
        <v>916</v>
      </c>
      <c r="C17123" s="1" t="s">
        <v>7573</v>
      </c>
      <c r="D17123" s="1" t="s">
        <v>75</v>
      </c>
      <c r="E17123" s="39">
        <v>10826.583790398528</v>
      </c>
      <c r="F17123" s="39">
        <v>16407.597602302576</v>
      </c>
      <c r="G17123" s="39">
        <v>7015.2093846779953</v>
      </c>
      <c r="H17123" s="83">
        <v>7016.3248750401217</v>
      </c>
      <c r="I17123" s="85">
        <v>0.6480645244035792</v>
      </c>
    </row>
    <row r="17124" spans="1:9" hidden="1" x14ac:dyDescent="0.2">
      <c r="A17124" s="49" t="s">
        <v>12948</v>
      </c>
      <c r="B17124" s="1" t="s">
        <v>916</v>
      </c>
      <c r="C17124" s="1" t="s">
        <v>7573</v>
      </c>
      <c r="D17124" s="1" t="s">
        <v>75</v>
      </c>
      <c r="E17124" s="39">
        <v>10860.145525780961</v>
      </c>
      <c r="F17124" s="39">
        <v>16458.460132870925</v>
      </c>
      <c r="G17124" s="39">
        <v>7038.9593348425851</v>
      </c>
      <c r="H17124" s="83">
        <v>7043.4727783802145</v>
      </c>
      <c r="I17124" s="85">
        <v>0.64856154658882559</v>
      </c>
    </row>
    <row r="17125" spans="1:9" x14ac:dyDescent="0.2">
      <c r="A17125" s="49" t="s">
        <v>12946</v>
      </c>
      <c r="B17125" s="1" t="s">
        <v>915</v>
      </c>
      <c r="C17125" s="1" t="s">
        <v>7572</v>
      </c>
      <c r="D17125" s="1" t="s">
        <v>75</v>
      </c>
      <c r="E17125" s="39">
        <v>9170.5833333333321</v>
      </c>
      <c r="F17125" s="39">
        <v>17453.933125758027</v>
      </c>
      <c r="G17125" s="39">
        <v>7460.2048533910229</v>
      </c>
      <c r="H17125" s="83">
        <v>7457.7589998033927</v>
      </c>
      <c r="I17125" s="85">
        <v>0.81322623967614494</v>
      </c>
    </row>
    <row r="17126" spans="1:9" hidden="1" x14ac:dyDescent="0.2">
      <c r="A17126" s="49" t="s">
        <v>12947</v>
      </c>
      <c r="B17126" s="1" t="s">
        <v>915</v>
      </c>
      <c r="C17126" s="1" t="s">
        <v>7572</v>
      </c>
      <c r="D17126" s="1" t="s">
        <v>75</v>
      </c>
      <c r="E17126" s="39">
        <v>9192.8725452599865</v>
      </c>
      <c r="F17126" s="39">
        <v>17496.355117931587</v>
      </c>
      <c r="G17126" s="39">
        <v>7480.7170187881511</v>
      </c>
      <c r="H17126" s="83">
        <v>7481.9065296464405</v>
      </c>
      <c r="I17126" s="85">
        <v>0.81388124253982486</v>
      </c>
    </row>
    <row r="17127" spans="1:9" hidden="1" x14ac:dyDescent="0.2">
      <c r="A17127" s="49" t="s">
        <v>12948</v>
      </c>
      <c r="B17127" s="1" t="s">
        <v>915</v>
      </c>
      <c r="C17127" s="1" t="s">
        <v>7572</v>
      </c>
      <c r="D17127" s="1" t="s">
        <v>75</v>
      </c>
      <c r="E17127" s="39">
        <v>9220.067600166225</v>
      </c>
      <c r="F17127" s="39">
        <v>17548.114166667288</v>
      </c>
      <c r="G17127" s="39">
        <v>7504.9829100141869</v>
      </c>
      <c r="H17127" s="83">
        <v>7509.7951720267765</v>
      </c>
      <c r="I17127" s="85">
        <v>0.81450543506767625</v>
      </c>
    </row>
    <row r="17128" spans="1:9" x14ac:dyDescent="0.2">
      <c r="A17128" s="49" t="s">
        <v>12946</v>
      </c>
      <c r="B17128" s="1" t="s">
        <v>914</v>
      </c>
      <c r="C17128" s="1" t="s">
        <v>7571</v>
      </c>
      <c r="D17128" s="1" t="s">
        <v>75</v>
      </c>
      <c r="E17128" s="39">
        <v>14941.416666666666</v>
      </c>
      <c r="F17128" s="39">
        <v>137163.43097546234</v>
      </c>
      <c r="G17128" s="39">
        <v>58626.745393036908</v>
      </c>
      <c r="H17128" s="83">
        <v>58607.524414743602</v>
      </c>
      <c r="I17128" s="85">
        <v>3.9224877882893927</v>
      </c>
    </row>
    <row r="17129" spans="1:9" hidden="1" x14ac:dyDescent="0.2">
      <c r="A17129" s="49" t="s">
        <v>12947</v>
      </c>
      <c r="B17129" s="1" t="s">
        <v>914</v>
      </c>
      <c r="C17129" s="1" t="s">
        <v>7571</v>
      </c>
      <c r="D17129" s="1" t="s">
        <v>75</v>
      </c>
      <c r="E17129" s="39">
        <v>14927.482016138423</v>
      </c>
      <c r="F17129" s="39">
        <v>137035.50974024495</v>
      </c>
      <c r="G17129" s="39">
        <v>58590.710064037019</v>
      </c>
      <c r="H17129" s="83">
        <v>58600.026588862253</v>
      </c>
      <c r="I17129" s="85">
        <v>3.9256471068267573</v>
      </c>
    </row>
    <row r="17130" spans="1:9" hidden="1" x14ac:dyDescent="0.2">
      <c r="A17130" s="49" t="s">
        <v>12948</v>
      </c>
      <c r="B17130" s="1" t="s">
        <v>914</v>
      </c>
      <c r="C17130" s="1" t="s">
        <v>7571</v>
      </c>
      <c r="D17130" s="1" t="s">
        <v>75</v>
      </c>
      <c r="E17130" s="39">
        <v>14916.236733635058</v>
      </c>
      <c r="F17130" s="39">
        <v>136932.27712416436</v>
      </c>
      <c r="G17130" s="39">
        <v>58563.238755207763</v>
      </c>
      <c r="H17130" s="83">
        <v>58600.790026486458</v>
      </c>
      <c r="I17130" s="85">
        <v>3.9286578158380809</v>
      </c>
    </row>
    <row r="17131" spans="1:9" x14ac:dyDescent="0.2">
      <c r="A17131" s="49" t="s">
        <v>12946</v>
      </c>
      <c r="B17131" s="1" t="s">
        <v>913</v>
      </c>
      <c r="C17131" s="1" t="s">
        <v>7570</v>
      </c>
      <c r="D17131" s="1" t="s">
        <v>75</v>
      </c>
      <c r="E17131" s="39">
        <v>6007.4166666666661</v>
      </c>
      <c r="F17131" s="39">
        <v>58000.253918418872</v>
      </c>
      <c r="G17131" s="39">
        <v>24790.617258727936</v>
      </c>
      <c r="H17131" s="83">
        <v>24782.489570366368</v>
      </c>
      <c r="I17131" s="85">
        <v>4.125315579969155</v>
      </c>
    </row>
    <row r="17132" spans="1:9" hidden="1" x14ac:dyDescent="0.2">
      <c r="A17132" s="49" t="s">
        <v>12947</v>
      </c>
      <c r="B17132" s="1" t="s">
        <v>913</v>
      </c>
      <c r="C17132" s="1" t="s">
        <v>7570</v>
      </c>
      <c r="D17132" s="1" t="s">
        <v>75</v>
      </c>
      <c r="E17132" s="39">
        <v>6001.941035667116</v>
      </c>
      <c r="F17132" s="39">
        <v>57947.387935258477</v>
      </c>
      <c r="G17132" s="39">
        <v>24775.903792518249</v>
      </c>
      <c r="H17132" s="83">
        <v>24779.843415753712</v>
      </c>
      <c r="I17132" s="85">
        <v>4.1286382636045724</v>
      </c>
    </row>
    <row r="17133" spans="1:9" hidden="1" x14ac:dyDescent="0.2">
      <c r="A17133" s="49" t="s">
        <v>12948</v>
      </c>
      <c r="B17133" s="1" t="s">
        <v>913</v>
      </c>
      <c r="C17133" s="1" t="s">
        <v>7570</v>
      </c>
      <c r="D17133" s="1" t="s">
        <v>75</v>
      </c>
      <c r="E17133" s="39">
        <v>5997.5695175579685</v>
      </c>
      <c r="F17133" s="39">
        <v>57905.181913201384</v>
      </c>
      <c r="G17133" s="39">
        <v>24764.906162128831</v>
      </c>
      <c r="H17133" s="83">
        <v>24780.78564094954</v>
      </c>
      <c r="I17133" s="85">
        <v>4.131804653268869</v>
      </c>
    </row>
    <row r="17134" spans="1:9" x14ac:dyDescent="0.2">
      <c r="A17134" s="49" t="s">
        <v>12946</v>
      </c>
      <c r="B17134" s="1" t="s">
        <v>912</v>
      </c>
      <c r="C17134" s="1" t="s">
        <v>7569</v>
      </c>
      <c r="D17134" s="1" t="s">
        <v>75</v>
      </c>
      <c r="E17134" s="39">
        <v>17061.25</v>
      </c>
      <c r="F17134" s="39">
        <v>43393.534432970329</v>
      </c>
      <c r="G17134" s="39">
        <v>18547.375760532272</v>
      </c>
      <c r="H17134" s="83">
        <v>18541.294940174583</v>
      </c>
      <c r="I17134" s="85">
        <v>1.0867489158282413</v>
      </c>
    </row>
    <row r="17135" spans="1:9" hidden="1" x14ac:dyDescent="0.2">
      <c r="A17135" s="49" t="s">
        <v>12947</v>
      </c>
      <c r="B17135" s="1" t="s">
        <v>912</v>
      </c>
      <c r="C17135" s="1" t="s">
        <v>7569</v>
      </c>
      <c r="D17135" s="1" t="s">
        <v>75</v>
      </c>
      <c r="E17135" s="39">
        <v>17219.079860669081</v>
      </c>
      <c r="F17135" s="39">
        <v>43794.958449000493</v>
      </c>
      <c r="G17135" s="39">
        <v>18724.910919920148</v>
      </c>
      <c r="H17135" s="83">
        <v>18727.888373124675</v>
      </c>
      <c r="I17135" s="85">
        <v>1.0876242240970109</v>
      </c>
    </row>
    <row r="17136" spans="1:9" hidden="1" x14ac:dyDescent="0.2">
      <c r="A17136" s="49" t="s">
        <v>12948</v>
      </c>
      <c r="B17136" s="1" t="s">
        <v>912</v>
      </c>
      <c r="C17136" s="1" t="s">
        <v>7569</v>
      </c>
      <c r="D17136" s="1" t="s">
        <v>75</v>
      </c>
      <c r="E17136" s="39">
        <v>17371.697980392499</v>
      </c>
      <c r="F17136" s="39">
        <v>44183.126938021713</v>
      </c>
      <c r="G17136" s="39">
        <v>18896.253433927606</v>
      </c>
      <c r="H17136" s="83">
        <v>18908.369880250091</v>
      </c>
      <c r="I17136" s="85">
        <v>1.0884583591996615</v>
      </c>
    </row>
    <row r="17137" spans="1:9" x14ac:dyDescent="0.2">
      <c r="A17137" s="49" t="s">
        <v>12946</v>
      </c>
      <c r="B17137" s="1" t="s">
        <v>911</v>
      </c>
      <c r="C17137" s="1" t="s">
        <v>7568</v>
      </c>
      <c r="D17137" s="1" t="s">
        <v>75</v>
      </c>
      <c r="E17137" s="39">
        <v>4956.7499999999991</v>
      </c>
      <c r="F17137" s="39">
        <v>9631.0456314273197</v>
      </c>
      <c r="G17137" s="39">
        <v>4116.5262204867113</v>
      </c>
      <c r="H17137" s="83">
        <v>4115.1766033350623</v>
      </c>
      <c r="I17137" s="85">
        <v>0.83021669507944984</v>
      </c>
    </row>
    <row r="17138" spans="1:9" hidden="1" x14ac:dyDescent="0.2">
      <c r="A17138" s="49" t="s">
        <v>12947</v>
      </c>
      <c r="B17138" s="1" t="s">
        <v>911</v>
      </c>
      <c r="C17138" s="1" t="s">
        <v>7568</v>
      </c>
      <c r="D17138" s="1" t="s">
        <v>75</v>
      </c>
      <c r="E17138" s="39">
        <v>4968.6878351973164</v>
      </c>
      <c r="F17138" s="39">
        <v>9654.2410388063126</v>
      </c>
      <c r="G17138" s="39">
        <v>4127.7537381751135</v>
      </c>
      <c r="H17138" s="83">
        <v>4128.4100934254957</v>
      </c>
      <c r="I17138" s="85">
        <v>0.83088538269209833</v>
      </c>
    </row>
    <row r="17139" spans="1:9" hidden="1" x14ac:dyDescent="0.2">
      <c r="A17139" s="49" t="s">
        <v>12948</v>
      </c>
      <c r="B17139" s="1" t="s">
        <v>911</v>
      </c>
      <c r="C17139" s="1" t="s">
        <v>7568</v>
      </c>
      <c r="D17139" s="1" t="s">
        <v>75</v>
      </c>
      <c r="E17139" s="39">
        <v>4981.596503660895</v>
      </c>
      <c r="F17139" s="39">
        <v>9679.3227909652251</v>
      </c>
      <c r="G17139" s="39">
        <v>4139.6557736495006</v>
      </c>
      <c r="H17139" s="83">
        <v>4142.3101578717678</v>
      </c>
      <c r="I17139" s="85">
        <v>0.83152261625919544</v>
      </c>
    </row>
    <row r="17140" spans="1:9" x14ac:dyDescent="0.2">
      <c r="A17140" s="49" t="s">
        <v>12946</v>
      </c>
      <c r="B17140" s="1" t="s">
        <v>910</v>
      </c>
      <c r="C17140" s="1" t="s">
        <v>7529</v>
      </c>
      <c r="D17140" s="1" t="s">
        <v>75</v>
      </c>
      <c r="E17140" s="39">
        <v>6110.9166666666661</v>
      </c>
      <c r="F17140" s="39">
        <v>31650.54084594865</v>
      </c>
      <c r="G17140" s="39">
        <v>13528.155329238562</v>
      </c>
      <c r="H17140" s="83">
        <v>13523.720077406168</v>
      </c>
      <c r="I17140" s="85">
        <v>2.2130427913007327</v>
      </c>
    </row>
    <row r="17141" spans="1:9" hidden="1" x14ac:dyDescent="0.2">
      <c r="A17141" s="49" t="s">
        <v>12947</v>
      </c>
      <c r="B17141" s="1" t="s">
        <v>910</v>
      </c>
      <c r="C17141" s="1" t="s">
        <v>7529</v>
      </c>
      <c r="D17141" s="1" t="s">
        <v>75</v>
      </c>
      <c r="E17141" s="39">
        <v>6112.443620603317</v>
      </c>
      <c r="F17141" s="39">
        <v>31658.449465977046</v>
      </c>
      <c r="G17141" s="39">
        <v>13535.842186116812</v>
      </c>
      <c r="H17141" s="83">
        <v>13537.994524083351</v>
      </c>
      <c r="I17141" s="85">
        <v>2.2148252588294808</v>
      </c>
    </row>
    <row r="17142" spans="1:9" hidden="1" x14ac:dyDescent="0.2">
      <c r="A17142" s="49" t="s">
        <v>12948</v>
      </c>
      <c r="B17142" s="1" t="s">
        <v>910</v>
      </c>
      <c r="C17142" s="1" t="s">
        <v>7529</v>
      </c>
      <c r="D17142" s="1" t="s">
        <v>75</v>
      </c>
      <c r="E17142" s="39">
        <v>6119.6613560139995</v>
      </c>
      <c r="F17142" s="39">
        <v>31695.832602074639</v>
      </c>
      <c r="G17142" s="39">
        <v>13555.683518921272</v>
      </c>
      <c r="H17142" s="83">
        <v>13564.3755441577</v>
      </c>
      <c r="I17142" s="85">
        <v>2.2165238818039379</v>
      </c>
    </row>
    <row r="17143" spans="1:9" x14ac:dyDescent="0.2">
      <c r="A17143" s="49" t="s">
        <v>12946</v>
      </c>
      <c r="B17143" s="1" t="s">
        <v>909</v>
      </c>
      <c r="C17143" s="1" t="s">
        <v>7304</v>
      </c>
      <c r="D17143" s="1" t="s">
        <v>75</v>
      </c>
      <c r="E17143" s="39">
        <v>15937.75</v>
      </c>
      <c r="F17143" s="39">
        <v>62217.838416695311</v>
      </c>
      <c r="G17143" s="39">
        <v>26593.308040050735</v>
      </c>
      <c r="H17143" s="83">
        <v>26584.589333372442</v>
      </c>
      <c r="I17143" s="85">
        <v>1.6680264989331894</v>
      </c>
    </row>
    <row r="17144" spans="1:9" hidden="1" x14ac:dyDescent="0.2">
      <c r="A17144" s="49" t="s">
        <v>12947</v>
      </c>
      <c r="B17144" s="1" t="s">
        <v>909</v>
      </c>
      <c r="C17144" s="1" t="s">
        <v>7304</v>
      </c>
      <c r="D17144" s="1" t="s">
        <v>75</v>
      </c>
      <c r="E17144" s="39">
        <v>15982.35693855922</v>
      </c>
      <c r="F17144" s="39">
        <v>62391.975123290722</v>
      </c>
      <c r="G17144" s="39">
        <v>26676.225247752362</v>
      </c>
      <c r="H17144" s="83">
        <v>26680.467041621945</v>
      </c>
      <c r="I17144" s="85">
        <v>1.6693699899326075</v>
      </c>
    </row>
    <row r="17145" spans="1:9" hidden="1" x14ac:dyDescent="0.2">
      <c r="A17145" s="49" t="s">
        <v>12948</v>
      </c>
      <c r="B17145" s="1" t="s">
        <v>909</v>
      </c>
      <c r="C17145" s="1" t="s">
        <v>7304</v>
      </c>
      <c r="D17145" s="1" t="s">
        <v>75</v>
      </c>
      <c r="E17145" s="39">
        <v>16024.799017825517</v>
      </c>
      <c r="F17145" s="39">
        <v>62557.660645391334</v>
      </c>
      <c r="G17145" s="39">
        <v>26754.679709454766</v>
      </c>
      <c r="H17145" s="83">
        <v>26771.835048829758</v>
      </c>
      <c r="I17145" s="85">
        <v>1.6706502851642353</v>
      </c>
    </row>
    <row r="17146" spans="1:9" x14ac:dyDescent="0.2">
      <c r="A17146" s="49" t="s">
        <v>12946</v>
      </c>
      <c r="B17146" s="1" t="s">
        <v>908</v>
      </c>
      <c r="C17146" s="1" t="s">
        <v>7567</v>
      </c>
      <c r="D17146" s="1" t="s">
        <v>75</v>
      </c>
      <c r="E17146" s="39">
        <v>13081.25</v>
      </c>
      <c r="F17146" s="39">
        <v>44034.008094868957</v>
      </c>
      <c r="G17146" s="39">
        <v>18821.128655455075</v>
      </c>
      <c r="H17146" s="83">
        <v>18814.958084277761</v>
      </c>
      <c r="I17146" s="85">
        <v>1.4383149992758919</v>
      </c>
    </row>
    <row r="17147" spans="1:9" hidden="1" x14ac:dyDescent="0.2">
      <c r="A17147" s="49" t="s">
        <v>12947</v>
      </c>
      <c r="B17147" s="1" t="s">
        <v>908</v>
      </c>
      <c r="C17147" s="1" t="s">
        <v>7567</v>
      </c>
      <c r="D17147" s="1" t="s">
        <v>75</v>
      </c>
      <c r="E17147" s="39">
        <v>13089.823554130724</v>
      </c>
      <c r="F17147" s="39">
        <v>44062.868330090678</v>
      </c>
      <c r="G17147" s="39">
        <v>18839.458092372017</v>
      </c>
      <c r="H17147" s="83">
        <v>18842.453759753753</v>
      </c>
      <c r="I17147" s="85">
        <v>1.4394734720322251</v>
      </c>
    </row>
    <row r="17148" spans="1:9" hidden="1" x14ac:dyDescent="0.2">
      <c r="A17148" s="49" t="s">
        <v>12948</v>
      </c>
      <c r="B17148" s="1" t="s">
        <v>908</v>
      </c>
      <c r="C17148" s="1" t="s">
        <v>7567</v>
      </c>
      <c r="D17148" s="1" t="s">
        <v>75</v>
      </c>
      <c r="E17148" s="39">
        <v>13096.609766722308</v>
      </c>
      <c r="F17148" s="39">
        <v>44085.71202929307</v>
      </c>
      <c r="G17148" s="39">
        <v>18854.590995545608</v>
      </c>
      <c r="H17148" s="83">
        <v>18866.680727540828</v>
      </c>
      <c r="I17148" s="85">
        <v>1.4405774519967696</v>
      </c>
    </row>
    <row r="17149" spans="1:9" x14ac:dyDescent="0.2">
      <c r="A17149" s="49" t="s">
        <v>12946</v>
      </c>
      <c r="B17149" s="1" t="s">
        <v>907</v>
      </c>
      <c r="C17149" s="1" t="s">
        <v>7566</v>
      </c>
      <c r="D17149" s="1" t="s">
        <v>75</v>
      </c>
      <c r="E17149" s="39">
        <v>8012.5000000000009</v>
      </c>
      <c r="F17149" s="39">
        <v>23634.012551246524</v>
      </c>
      <c r="G17149" s="39">
        <v>10101.71024889018</v>
      </c>
      <c r="H17149" s="83">
        <v>10098.398368755654</v>
      </c>
      <c r="I17149" s="85">
        <v>1.2603305296418912</v>
      </c>
    </row>
    <row r="17150" spans="1:9" hidden="1" x14ac:dyDescent="0.2">
      <c r="A17150" s="49" t="s">
        <v>12947</v>
      </c>
      <c r="B17150" s="1" t="s">
        <v>907</v>
      </c>
      <c r="C17150" s="1" t="s">
        <v>7566</v>
      </c>
      <c r="D17150" s="1" t="s">
        <v>75</v>
      </c>
      <c r="E17150" s="39">
        <v>8037.5510605921299</v>
      </c>
      <c r="F17150" s="39">
        <v>23707.904230554657</v>
      </c>
      <c r="G17150" s="39">
        <v>10136.518232620117</v>
      </c>
      <c r="H17150" s="83">
        <v>10138.130043155481</v>
      </c>
      <c r="I17150" s="85">
        <v>1.2613456470419735</v>
      </c>
    </row>
    <row r="17151" spans="1:9" hidden="1" x14ac:dyDescent="0.2">
      <c r="A17151" s="49" t="s">
        <v>12948</v>
      </c>
      <c r="B17151" s="1" t="s">
        <v>907</v>
      </c>
      <c r="C17151" s="1" t="s">
        <v>7566</v>
      </c>
      <c r="D17151" s="1" t="s">
        <v>75</v>
      </c>
      <c r="E17151" s="39">
        <v>8061.389908018351</v>
      </c>
      <c r="F17151" s="39">
        <v>23778.220314083963</v>
      </c>
      <c r="G17151" s="39">
        <v>10169.476639645332</v>
      </c>
      <c r="H17151" s="83">
        <v>10175.997398813961</v>
      </c>
      <c r="I17151" s="85">
        <v>1.2623130148676089</v>
      </c>
    </row>
    <row r="17152" spans="1:9" x14ac:dyDescent="0.2">
      <c r="A17152" s="49" t="s">
        <v>12946</v>
      </c>
      <c r="B17152" s="1" t="s">
        <v>906</v>
      </c>
      <c r="C17152" s="1" t="s">
        <v>7565</v>
      </c>
      <c r="D17152" s="1" t="s">
        <v>75</v>
      </c>
      <c r="E17152" s="39">
        <v>9449.9166666666661</v>
      </c>
      <c r="F17152" s="39">
        <v>46944.293061779244</v>
      </c>
      <c r="G17152" s="39">
        <v>20065.050118798721</v>
      </c>
      <c r="H17152" s="83">
        <v>20058.471723730021</v>
      </c>
      <c r="I17152" s="85">
        <v>2.1226083182811157</v>
      </c>
    </row>
    <row r="17153" spans="1:9" hidden="1" x14ac:dyDescent="0.2">
      <c r="A17153" s="49" t="s">
        <v>12947</v>
      </c>
      <c r="B17153" s="1" t="s">
        <v>906</v>
      </c>
      <c r="C17153" s="1" t="s">
        <v>7565</v>
      </c>
      <c r="D17153" s="1" t="s">
        <v>75</v>
      </c>
      <c r="E17153" s="39">
        <v>9440.6747537051688</v>
      </c>
      <c r="F17153" s="39">
        <v>46898.382067447797</v>
      </c>
      <c r="G17153" s="39">
        <v>20051.806363145035</v>
      </c>
      <c r="H17153" s="83">
        <v>20054.994806356746</v>
      </c>
      <c r="I17153" s="85">
        <v>2.124317946499088</v>
      </c>
    </row>
    <row r="17154" spans="1:9" hidden="1" x14ac:dyDescent="0.2">
      <c r="A17154" s="49" t="s">
        <v>12948</v>
      </c>
      <c r="B17154" s="1" t="s">
        <v>906</v>
      </c>
      <c r="C17154" s="1" t="s">
        <v>7565</v>
      </c>
      <c r="D17154" s="1" t="s">
        <v>75</v>
      </c>
      <c r="E17154" s="39">
        <v>9433.889542813291</v>
      </c>
      <c r="F17154" s="39">
        <v>46864.675216918855</v>
      </c>
      <c r="G17154" s="39">
        <v>20043.098833630353</v>
      </c>
      <c r="H17154" s="83">
        <v>20055.950647456997</v>
      </c>
      <c r="I17154" s="85">
        <v>2.1259471564128671</v>
      </c>
    </row>
    <row r="17155" spans="1:9" x14ac:dyDescent="0.2">
      <c r="A17155" s="49" t="s">
        <v>12946</v>
      </c>
      <c r="B17155" s="1" t="s">
        <v>905</v>
      </c>
      <c r="C17155" s="1" t="s">
        <v>7564</v>
      </c>
      <c r="D17155" s="1" t="s">
        <v>75</v>
      </c>
      <c r="E17155" s="39">
        <v>12449.75</v>
      </c>
      <c r="F17155" s="39">
        <v>21485.978982536399</v>
      </c>
      <c r="G17155" s="39">
        <v>9183.5922327916069</v>
      </c>
      <c r="H17155" s="83">
        <v>9180.5813607778582</v>
      </c>
      <c r="I17155" s="85">
        <v>0.73741090068297421</v>
      </c>
    </row>
    <row r="17156" spans="1:9" hidden="1" x14ac:dyDescent="0.2">
      <c r="A17156" s="49" t="s">
        <v>12947</v>
      </c>
      <c r="B17156" s="1" t="s">
        <v>905</v>
      </c>
      <c r="C17156" s="1" t="s">
        <v>7564</v>
      </c>
      <c r="D17156" s="1" t="s">
        <v>75</v>
      </c>
      <c r="E17156" s="39">
        <v>12526.6548624017</v>
      </c>
      <c r="F17156" s="39">
        <v>21618.70263218541</v>
      </c>
      <c r="G17156" s="39">
        <v>9243.2621317204084</v>
      </c>
      <c r="H17156" s="83">
        <v>9244.7319053589636</v>
      </c>
      <c r="I17156" s="85">
        <v>0.73800483903381831</v>
      </c>
    </row>
    <row r="17157" spans="1:9" hidden="1" x14ac:dyDescent="0.2">
      <c r="A17157" s="49" t="s">
        <v>12948</v>
      </c>
      <c r="B17157" s="1" t="s">
        <v>905</v>
      </c>
      <c r="C17157" s="1" t="s">
        <v>7564</v>
      </c>
      <c r="D17157" s="1" t="s">
        <v>75</v>
      </c>
      <c r="E17157" s="39">
        <v>12599.887275490732</v>
      </c>
      <c r="F17157" s="39">
        <v>21745.088309686675</v>
      </c>
      <c r="G17157" s="39">
        <v>9299.9461133516106</v>
      </c>
      <c r="H17157" s="83">
        <v>9305.909321787527</v>
      </c>
      <c r="I17157" s="85">
        <v>0.73857083943039381</v>
      </c>
    </row>
    <row r="17158" spans="1:9" x14ac:dyDescent="0.2">
      <c r="A17158" s="49" t="s">
        <v>12946</v>
      </c>
      <c r="B17158" s="1" t="s">
        <v>904</v>
      </c>
      <c r="C17158" s="1" t="s">
        <v>7563</v>
      </c>
      <c r="D17158" s="1" t="s">
        <v>75</v>
      </c>
      <c r="E17158" s="39">
        <v>12922.5</v>
      </c>
      <c r="F17158" s="39">
        <v>27606.255898581956</v>
      </c>
      <c r="G17158" s="39">
        <v>11799.536686354257</v>
      </c>
      <c r="H17158" s="83">
        <v>11795.668168035545</v>
      </c>
      <c r="I17158" s="85">
        <v>0.9128007868474014</v>
      </c>
    </row>
    <row r="17159" spans="1:9" hidden="1" x14ac:dyDescent="0.2">
      <c r="A17159" s="49" t="s">
        <v>12947</v>
      </c>
      <c r="B17159" s="1" t="s">
        <v>904</v>
      </c>
      <c r="C17159" s="1" t="s">
        <v>7563</v>
      </c>
      <c r="D17159" s="1" t="s">
        <v>75</v>
      </c>
      <c r="E17159" s="39">
        <v>12942.54649066928</v>
      </c>
      <c r="F17159" s="39">
        <v>27649.081091175081</v>
      </c>
      <c r="G17159" s="39">
        <v>11821.60227535774</v>
      </c>
      <c r="H17159" s="83">
        <v>11823.482031567421</v>
      </c>
      <c r="I17159" s="85">
        <v>0.91353599077981829</v>
      </c>
    </row>
    <row r="17160" spans="1:9" hidden="1" x14ac:dyDescent="0.2">
      <c r="A17160" s="49" t="s">
        <v>12948</v>
      </c>
      <c r="B17160" s="1" t="s">
        <v>904</v>
      </c>
      <c r="C17160" s="1" t="s">
        <v>7563</v>
      </c>
      <c r="D17160" s="1" t="s">
        <v>75</v>
      </c>
      <c r="E17160" s="39">
        <v>12969.994787345513</v>
      </c>
      <c r="F17160" s="39">
        <v>27707.718715630435</v>
      </c>
      <c r="G17160" s="39">
        <v>11850.045734901863</v>
      </c>
      <c r="H17160" s="83">
        <v>11857.644089970923</v>
      </c>
      <c r="I17160" s="85">
        <v>0.91423661184043947</v>
      </c>
    </row>
    <row r="17161" spans="1:9" x14ac:dyDescent="0.2">
      <c r="A17161" s="49" t="s">
        <v>12946</v>
      </c>
      <c r="B17161" s="1" t="s">
        <v>903</v>
      </c>
      <c r="C17161" s="1" t="s">
        <v>7562</v>
      </c>
      <c r="D17161" s="1" t="s">
        <v>75</v>
      </c>
      <c r="E17161" s="39">
        <v>9626.8333333333339</v>
      </c>
      <c r="F17161" s="39">
        <v>40466.721326278632</v>
      </c>
      <c r="G17161" s="39">
        <v>17296.389797300471</v>
      </c>
      <c r="H17161" s="83">
        <v>17290.719116954537</v>
      </c>
      <c r="I17161" s="85">
        <v>1.7960962362446498</v>
      </c>
    </row>
    <row r="17162" spans="1:9" hidden="1" x14ac:dyDescent="0.2">
      <c r="A17162" s="49" t="s">
        <v>12947</v>
      </c>
      <c r="B17162" s="1" t="s">
        <v>903</v>
      </c>
      <c r="C17162" s="1" t="s">
        <v>7562</v>
      </c>
      <c r="D17162" s="1" t="s">
        <v>75</v>
      </c>
      <c r="E17162" s="39">
        <v>9631.4851534215722</v>
      </c>
      <c r="F17162" s="39">
        <v>40486.275410228431</v>
      </c>
      <c r="G17162" s="39">
        <v>17310.255047249226</v>
      </c>
      <c r="H17162" s="83">
        <v>17313.00755563669</v>
      </c>
      <c r="I17162" s="85">
        <v>1.7975428794059105</v>
      </c>
    </row>
    <row r="17163" spans="1:9" hidden="1" x14ac:dyDescent="0.2">
      <c r="A17163" s="49" t="s">
        <v>12948</v>
      </c>
      <c r="B17163" s="1" t="s">
        <v>903</v>
      </c>
      <c r="C17163" s="1" t="s">
        <v>7562</v>
      </c>
      <c r="D17163" s="1" t="s">
        <v>75</v>
      </c>
      <c r="E17163" s="39">
        <v>9632.5377082737523</v>
      </c>
      <c r="F17163" s="39">
        <v>40490.699860347071</v>
      </c>
      <c r="G17163" s="39">
        <v>17317.075076001252</v>
      </c>
      <c r="H17163" s="83">
        <v>17328.178939068843</v>
      </c>
      <c r="I17163" s="85">
        <v>1.7989214746789948</v>
      </c>
    </row>
    <row r="17164" spans="1:9" x14ac:dyDescent="0.2">
      <c r="A17164" s="49" t="s">
        <v>12946</v>
      </c>
      <c r="B17164" s="1" t="s">
        <v>902</v>
      </c>
      <c r="C17164" s="1" t="s">
        <v>7561</v>
      </c>
      <c r="D17164" s="1" t="s">
        <v>75</v>
      </c>
      <c r="E17164" s="39">
        <v>7787.25</v>
      </c>
      <c r="F17164" s="39">
        <v>13729.292142886608</v>
      </c>
      <c r="G17164" s="39">
        <v>5868.2092534680578</v>
      </c>
      <c r="H17164" s="83">
        <v>5866.2853410638245</v>
      </c>
      <c r="I17164" s="85">
        <v>0.75331925147694301</v>
      </c>
    </row>
    <row r="17165" spans="1:9" hidden="1" x14ac:dyDescent="0.2">
      <c r="A17165" s="49" t="s">
        <v>12947</v>
      </c>
      <c r="B17165" s="1" t="s">
        <v>902</v>
      </c>
      <c r="C17165" s="1" t="s">
        <v>7561</v>
      </c>
      <c r="D17165" s="1" t="s">
        <v>75</v>
      </c>
      <c r="E17165" s="39">
        <v>7825.4531777729926</v>
      </c>
      <c r="F17165" s="39">
        <v>13796.646162396968</v>
      </c>
      <c r="G17165" s="39">
        <v>5898.8746543824464</v>
      </c>
      <c r="H17165" s="83">
        <v>5899.8126360539172</v>
      </c>
      <c r="I17165" s="85">
        <v>0.753926003009185</v>
      </c>
    </row>
    <row r="17166" spans="1:9" hidden="1" x14ac:dyDescent="0.2">
      <c r="A17166" s="49" t="s">
        <v>12948</v>
      </c>
      <c r="B17166" s="1" t="s">
        <v>902</v>
      </c>
      <c r="C17166" s="1" t="s">
        <v>7561</v>
      </c>
      <c r="D17166" s="1" t="s">
        <v>75</v>
      </c>
      <c r="E17166" s="39">
        <v>7859.3913774489047</v>
      </c>
      <c r="F17166" s="39">
        <v>13856.480822662686</v>
      </c>
      <c r="G17166" s="39">
        <v>5926.1440163500438</v>
      </c>
      <c r="H17166" s="83">
        <v>5929.9439127752521</v>
      </c>
      <c r="I17166" s="85">
        <v>0.75450421387464539</v>
      </c>
    </row>
    <row r="17167" spans="1:9" x14ac:dyDescent="0.2">
      <c r="A17167" s="49" t="s">
        <v>12946</v>
      </c>
      <c r="B17167" s="1" t="s">
        <v>901</v>
      </c>
      <c r="C17167" s="1" t="s">
        <v>7560</v>
      </c>
      <c r="D17167" s="1" t="s">
        <v>75</v>
      </c>
      <c r="E17167" s="39">
        <v>4585.6666666666661</v>
      </c>
      <c r="F17167" s="39">
        <v>17703.930437396819</v>
      </c>
      <c r="G17167" s="39">
        <v>7567.0593453948941</v>
      </c>
      <c r="H17167" s="83">
        <v>7564.5784591978709</v>
      </c>
      <c r="I17167" s="85">
        <v>1.6496136786794806</v>
      </c>
    </row>
    <row r="17168" spans="1:9" hidden="1" x14ac:dyDescent="0.2">
      <c r="A17168" s="49" t="s">
        <v>12947</v>
      </c>
      <c r="B17168" s="1" t="s">
        <v>901</v>
      </c>
      <c r="C17168" s="1" t="s">
        <v>7560</v>
      </c>
      <c r="D17168" s="1" t="s">
        <v>75</v>
      </c>
      <c r="E17168" s="39">
        <v>4594.2772221934783</v>
      </c>
      <c r="F17168" s="39">
        <v>17737.173297629579</v>
      </c>
      <c r="G17168" s="39">
        <v>7583.6809014458622</v>
      </c>
      <c r="H17168" s="83">
        <v>7584.8867846192825</v>
      </c>
      <c r="I17168" s="85">
        <v>1.6509423393040215</v>
      </c>
    </row>
    <row r="17169" spans="1:9" hidden="1" x14ac:dyDescent="0.2">
      <c r="A17169" s="49" t="s">
        <v>12948</v>
      </c>
      <c r="B17169" s="1" t="s">
        <v>901</v>
      </c>
      <c r="C17169" s="1" t="s">
        <v>7560</v>
      </c>
      <c r="D17169" s="1" t="s">
        <v>75</v>
      </c>
      <c r="E17169" s="39">
        <v>4601.8779651440291</v>
      </c>
      <c r="F17169" s="39">
        <v>17766.51756406901</v>
      </c>
      <c r="G17169" s="39">
        <v>7598.3897427610618</v>
      </c>
      <c r="H17169" s="83">
        <v>7603.2618980683246</v>
      </c>
      <c r="I17169" s="85">
        <v>1.6522085017589898</v>
      </c>
    </row>
    <row r="17170" spans="1:9" x14ac:dyDescent="0.2">
      <c r="A17170" s="49" t="s">
        <v>12946</v>
      </c>
      <c r="B17170" s="1" t="s">
        <v>900</v>
      </c>
      <c r="C17170" s="1" t="s">
        <v>7559</v>
      </c>
      <c r="D17170" s="1" t="s">
        <v>75</v>
      </c>
      <c r="E17170" s="39">
        <v>7698.166666666667</v>
      </c>
      <c r="F17170" s="39">
        <v>19073.398184770162</v>
      </c>
      <c r="G17170" s="39">
        <v>8152.400761676583</v>
      </c>
      <c r="H17170" s="83">
        <v>8149.727969301226</v>
      </c>
      <c r="I17170" s="85">
        <v>1.058658291277303</v>
      </c>
    </row>
    <row r="17171" spans="1:9" hidden="1" x14ac:dyDescent="0.2">
      <c r="A17171" s="49" t="s">
        <v>12947</v>
      </c>
      <c r="B17171" s="1" t="s">
        <v>900</v>
      </c>
      <c r="C17171" s="1" t="s">
        <v>7559</v>
      </c>
      <c r="D17171" s="1" t="s">
        <v>75</v>
      </c>
      <c r="E17171" s="39">
        <v>7772.4805310879274</v>
      </c>
      <c r="F17171" s="39">
        <v>19257.522274067058</v>
      </c>
      <c r="G17171" s="39">
        <v>8233.7191743245821</v>
      </c>
      <c r="H17171" s="83">
        <v>8235.0284202614857</v>
      </c>
      <c r="I17171" s="85">
        <v>1.0595109743052409</v>
      </c>
    </row>
    <row r="17172" spans="1:9" hidden="1" x14ac:dyDescent="0.2">
      <c r="A17172" s="49" t="s">
        <v>12948</v>
      </c>
      <c r="B17172" s="1" t="s">
        <v>900</v>
      </c>
      <c r="C17172" s="1" t="s">
        <v>7559</v>
      </c>
      <c r="D17172" s="1" t="s">
        <v>75</v>
      </c>
      <c r="E17172" s="39">
        <v>7842.2046854260225</v>
      </c>
      <c r="F17172" s="39">
        <v>19430.274646985308</v>
      </c>
      <c r="G17172" s="39">
        <v>8309.9458880601378</v>
      </c>
      <c r="H17172" s="83">
        <v>8315.2742995173339</v>
      </c>
      <c r="I17172" s="85">
        <v>1.0603235484238847</v>
      </c>
    </row>
    <row r="17173" spans="1:9" x14ac:dyDescent="0.2">
      <c r="A17173" s="49" t="s">
        <v>12946</v>
      </c>
      <c r="B17173" s="1" t="s">
        <v>899</v>
      </c>
      <c r="C17173" s="1" t="s">
        <v>7558</v>
      </c>
      <c r="D17173" s="1" t="s">
        <v>75</v>
      </c>
      <c r="E17173" s="39">
        <v>11764.083333333332</v>
      </c>
      <c r="F17173" s="39">
        <v>111596.87020652852</v>
      </c>
      <c r="G17173" s="39">
        <v>47699.020429347205</v>
      </c>
      <c r="H17173" s="83">
        <v>47683.382142927963</v>
      </c>
      <c r="I17173" s="85">
        <v>4.0533019693780901</v>
      </c>
    </row>
    <row r="17174" spans="1:9" hidden="1" x14ac:dyDescent="0.2">
      <c r="A17174" s="49" t="s">
        <v>12947</v>
      </c>
      <c r="B17174" s="1" t="s">
        <v>899</v>
      </c>
      <c r="C17174" s="1" t="s">
        <v>7558</v>
      </c>
      <c r="D17174" s="1" t="s">
        <v>75</v>
      </c>
      <c r="E17174" s="39">
        <v>11752.383857365314</v>
      </c>
      <c r="F17174" s="39">
        <v>111485.88621703332</v>
      </c>
      <c r="G17174" s="39">
        <v>47666.748917533121</v>
      </c>
      <c r="H17174" s="83">
        <v>47674.328420309976</v>
      </c>
      <c r="I17174" s="85">
        <v>4.0565666505550775</v>
      </c>
    </row>
    <row r="17175" spans="1:9" hidden="1" x14ac:dyDescent="0.2">
      <c r="A17175" s="49" t="s">
        <v>12948</v>
      </c>
      <c r="B17175" s="1" t="s">
        <v>899</v>
      </c>
      <c r="C17175" s="1" t="s">
        <v>7558</v>
      </c>
      <c r="D17175" s="1" t="s">
        <v>75</v>
      </c>
      <c r="E17175" s="39">
        <v>11743.390881183728</v>
      </c>
      <c r="F17175" s="39">
        <v>111400.57672310418</v>
      </c>
      <c r="G17175" s="39">
        <v>47643.833208056014</v>
      </c>
      <c r="H17175" s="83">
        <v>47674.382859058598</v>
      </c>
      <c r="I17175" s="85">
        <v>4.0596777661081349</v>
      </c>
    </row>
    <row r="17176" spans="1:9" x14ac:dyDescent="0.2">
      <c r="A17176" s="49" t="s">
        <v>12946</v>
      </c>
      <c r="B17176" s="1" t="s">
        <v>898</v>
      </c>
      <c r="C17176" s="1" t="s">
        <v>7557</v>
      </c>
      <c r="D17176" s="1" t="s">
        <v>75</v>
      </c>
      <c r="E17176" s="39">
        <v>15120.583333333332</v>
      </c>
      <c r="F17176" s="39">
        <v>40876.255260259757</v>
      </c>
      <c r="G17176" s="39">
        <v>17471.433841522543</v>
      </c>
      <c r="H17176" s="83">
        <v>17465.705772390113</v>
      </c>
      <c r="I17176" s="85">
        <v>1.1550947068217241</v>
      </c>
    </row>
    <row r="17177" spans="1:9" hidden="1" x14ac:dyDescent="0.2">
      <c r="A17177" s="49" t="s">
        <v>12947</v>
      </c>
      <c r="B17177" s="1" t="s">
        <v>898</v>
      </c>
      <c r="C17177" s="1" t="s">
        <v>7557</v>
      </c>
      <c r="D17177" s="1" t="s">
        <v>75</v>
      </c>
      <c r="E17177" s="39">
        <v>15156.939907154574</v>
      </c>
      <c r="F17177" s="39">
        <v>40974.539867350897</v>
      </c>
      <c r="G17177" s="39">
        <v>17519.016712718734</v>
      </c>
      <c r="H17177" s="83">
        <v>17521.802416355698</v>
      </c>
      <c r="I17177" s="85">
        <v>1.1560250633496825</v>
      </c>
    </row>
    <row r="17178" spans="1:9" hidden="1" x14ac:dyDescent="0.2">
      <c r="A17178" s="49" t="s">
        <v>12948</v>
      </c>
      <c r="B17178" s="1" t="s">
        <v>898</v>
      </c>
      <c r="C17178" s="1" t="s">
        <v>7557</v>
      </c>
      <c r="D17178" s="1" t="s">
        <v>75</v>
      </c>
      <c r="E17178" s="39">
        <v>15191.734713151305</v>
      </c>
      <c r="F17178" s="39">
        <v>41068.602466676559</v>
      </c>
      <c r="G17178" s="39">
        <v>17564.232641934686</v>
      </c>
      <c r="H17178" s="83">
        <v>17575.494984639063</v>
      </c>
      <c r="I17178" s="85">
        <v>1.1569116573253588</v>
      </c>
    </row>
    <row r="17179" spans="1:9" x14ac:dyDescent="0.2">
      <c r="A17179" s="49" t="s">
        <v>12946</v>
      </c>
      <c r="B17179" s="1" t="s">
        <v>897</v>
      </c>
      <c r="C17179" s="1" t="s">
        <v>7556</v>
      </c>
      <c r="D17179" s="1" t="s">
        <v>75</v>
      </c>
      <c r="E17179" s="39">
        <v>7866.666666666667</v>
      </c>
      <c r="F17179" s="39">
        <v>44999.096803829772</v>
      </c>
      <c r="G17179" s="39">
        <v>19233.629346197216</v>
      </c>
      <c r="H17179" s="83">
        <v>19227.323535262527</v>
      </c>
      <c r="I17179" s="85">
        <v>2.4441512968554058</v>
      </c>
    </row>
    <row r="17180" spans="1:9" hidden="1" x14ac:dyDescent="0.2">
      <c r="A17180" s="49" t="s">
        <v>12947</v>
      </c>
      <c r="B17180" s="1" t="s">
        <v>897</v>
      </c>
      <c r="C17180" s="1" t="s">
        <v>7556</v>
      </c>
      <c r="D17180" s="1" t="s">
        <v>75</v>
      </c>
      <c r="E17180" s="39">
        <v>7857.1993921703215</v>
      </c>
      <c r="F17180" s="39">
        <v>44944.941871431962</v>
      </c>
      <c r="G17180" s="39">
        <v>19216.596216744663</v>
      </c>
      <c r="H17180" s="83">
        <v>19219.651852962659</v>
      </c>
      <c r="I17180" s="85">
        <v>2.4461199078280984</v>
      </c>
    </row>
    <row r="17181" spans="1:9" hidden="1" x14ac:dyDescent="0.2">
      <c r="A17181" s="49" t="s">
        <v>12948</v>
      </c>
      <c r="B17181" s="1" t="s">
        <v>897</v>
      </c>
      <c r="C17181" s="1" t="s">
        <v>7556</v>
      </c>
      <c r="D17181" s="1" t="s">
        <v>75</v>
      </c>
      <c r="E17181" s="39">
        <v>7847.7119762491957</v>
      </c>
      <c r="F17181" s="39">
        <v>44890.6717255693</v>
      </c>
      <c r="G17181" s="39">
        <v>19198.856408137839</v>
      </c>
      <c r="H17181" s="83">
        <v>19211.166886187664</v>
      </c>
      <c r="I17181" s="85">
        <v>2.4479959183427651</v>
      </c>
    </row>
    <row r="17182" spans="1:9" x14ac:dyDescent="0.2">
      <c r="A17182" s="49" t="s">
        <v>12946</v>
      </c>
      <c r="B17182" s="1" t="s">
        <v>896</v>
      </c>
      <c r="C17182" s="1" t="s">
        <v>7555</v>
      </c>
      <c r="D17182" s="1" t="s">
        <v>75</v>
      </c>
      <c r="E17182" s="39">
        <v>13475</v>
      </c>
      <c r="F17182" s="39">
        <v>38397.159806376418</v>
      </c>
      <c r="G17182" s="39">
        <v>16411.812505527716</v>
      </c>
      <c r="H17182" s="83">
        <v>16406.431836861771</v>
      </c>
      <c r="I17182" s="85">
        <v>1.217545961919241</v>
      </c>
    </row>
    <row r="17183" spans="1:9" hidden="1" x14ac:dyDescent="0.2">
      <c r="A17183" s="49" t="s">
        <v>12947</v>
      </c>
      <c r="B17183" s="1" t="s">
        <v>896</v>
      </c>
      <c r="C17183" s="1" t="s">
        <v>7555</v>
      </c>
      <c r="D17183" s="1" t="s">
        <v>75</v>
      </c>
      <c r="E17183" s="39">
        <v>13517.980609153758</v>
      </c>
      <c r="F17183" s="39">
        <v>38519.633522016658</v>
      </c>
      <c r="G17183" s="39">
        <v>16469.400403876698</v>
      </c>
      <c r="H17183" s="83">
        <v>16472.019207737441</v>
      </c>
      <c r="I17183" s="85">
        <v>1.218526619026465</v>
      </c>
    </row>
    <row r="17184" spans="1:9" hidden="1" x14ac:dyDescent="0.2">
      <c r="A17184" s="49" t="s">
        <v>12948</v>
      </c>
      <c r="B17184" s="1" t="s">
        <v>896</v>
      </c>
      <c r="C17184" s="1" t="s">
        <v>7555</v>
      </c>
      <c r="D17184" s="1" t="s">
        <v>75</v>
      </c>
      <c r="E17184" s="39">
        <v>13560.398219311744</v>
      </c>
      <c r="F17184" s="39">
        <v>38640.502965863845</v>
      </c>
      <c r="G17184" s="39">
        <v>16525.782294259847</v>
      </c>
      <c r="H17184" s="83">
        <v>16536.378773334684</v>
      </c>
      <c r="I17184" s="85">
        <v>1.2194611475188657</v>
      </c>
    </row>
    <row r="17185" spans="1:9" x14ac:dyDescent="0.2">
      <c r="A17185" s="49" t="s">
        <v>12946</v>
      </c>
      <c r="B17185" s="1" t="s">
        <v>895</v>
      </c>
      <c r="C17185" s="1" t="s">
        <v>7554</v>
      </c>
      <c r="D17185" s="1" t="s">
        <v>75</v>
      </c>
      <c r="E17185" s="39">
        <v>11341.5</v>
      </c>
      <c r="F17185" s="39">
        <v>25085.930514467462</v>
      </c>
      <c r="G17185" s="39">
        <v>10722.292747854925</v>
      </c>
      <c r="H17185" s="83">
        <v>10718.777407632993</v>
      </c>
      <c r="I17185" s="85">
        <v>0.94509345391993949</v>
      </c>
    </row>
    <row r="17186" spans="1:9" hidden="1" x14ac:dyDescent="0.2">
      <c r="A17186" s="49" t="s">
        <v>12947</v>
      </c>
      <c r="B17186" s="1" t="s">
        <v>895</v>
      </c>
      <c r="C17186" s="1" t="s">
        <v>7554</v>
      </c>
      <c r="D17186" s="1" t="s">
        <v>75</v>
      </c>
      <c r="E17186" s="39">
        <v>11408.950442896112</v>
      </c>
      <c r="F17186" s="39">
        <v>25235.122166688237</v>
      </c>
      <c r="G17186" s="39">
        <v>10789.493388258339</v>
      </c>
      <c r="H17186" s="83">
        <v>10791.209028551715</v>
      </c>
      <c r="I17186" s="85">
        <v>0.94585466757557535</v>
      </c>
    </row>
    <row r="17187" spans="1:9" hidden="1" x14ac:dyDescent="0.2">
      <c r="A17187" s="49" t="s">
        <v>12948</v>
      </c>
      <c r="B17187" s="1" t="s">
        <v>895</v>
      </c>
      <c r="C17187" s="1" t="s">
        <v>7554</v>
      </c>
      <c r="D17187" s="1" t="s">
        <v>75</v>
      </c>
      <c r="E17187" s="39">
        <v>11474.000208995743</v>
      </c>
      <c r="F17187" s="39">
        <v>25379.003832460639</v>
      </c>
      <c r="G17187" s="39">
        <v>10854.100231328461</v>
      </c>
      <c r="H17187" s="83">
        <v>10861.059977253311</v>
      </c>
      <c r="I17187" s="85">
        <v>0.94658007490169993</v>
      </c>
    </row>
    <row r="17188" spans="1:9" x14ac:dyDescent="0.2">
      <c r="A17188" s="49" t="s">
        <v>12946</v>
      </c>
      <c r="B17188" s="1" t="s">
        <v>894</v>
      </c>
      <c r="C17188" s="1" t="s">
        <v>7553</v>
      </c>
      <c r="D17188" s="1" t="s">
        <v>75</v>
      </c>
      <c r="E17188" s="39">
        <v>7739.4166666666661</v>
      </c>
      <c r="F17188" s="39">
        <v>19633.757674970097</v>
      </c>
      <c r="G17188" s="39">
        <v>8391.9110518967263</v>
      </c>
      <c r="H17188" s="83">
        <v>8389.1597352564022</v>
      </c>
      <c r="I17188" s="85">
        <v>1.0839524600591866</v>
      </c>
    </row>
    <row r="17189" spans="1:9" hidden="1" x14ac:dyDescent="0.2">
      <c r="A17189" s="49" t="s">
        <v>12947</v>
      </c>
      <c r="B17189" s="1" t="s">
        <v>894</v>
      </c>
      <c r="C17189" s="1" t="s">
        <v>7553</v>
      </c>
      <c r="D17189" s="1" t="s">
        <v>75</v>
      </c>
      <c r="E17189" s="39">
        <v>7762.254716249141</v>
      </c>
      <c r="F17189" s="39">
        <v>19691.694435656787</v>
      </c>
      <c r="G17189" s="39">
        <v>8419.353213894321</v>
      </c>
      <c r="H17189" s="83">
        <v>8420.6919775506067</v>
      </c>
      <c r="I17189" s="85">
        <v>1.0848255159577698</v>
      </c>
    </row>
    <row r="17190" spans="1:9" hidden="1" x14ac:dyDescent="0.2">
      <c r="A17190" s="49" t="s">
        <v>12948</v>
      </c>
      <c r="B17190" s="1" t="s">
        <v>894</v>
      </c>
      <c r="C17190" s="1" t="s">
        <v>7553</v>
      </c>
      <c r="D17190" s="1" t="s">
        <v>75</v>
      </c>
      <c r="E17190" s="39">
        <v>7781.6041459148546</v>
      </c>
      <c r="F17190" s="39">
        <v>19740.781082566718</v>
      </c>
      <c r="G17190" s="39">
        <v>8442.7433767449565</v>
      </c>
      <c r="H17190" s="83">
        <v>8448.1569391369158</v>
      </c>
      <c r="I17190" s="85">
        <v>1.085657504638293</v>
      </c>
    </row>
    <row r="17191" spans="1:9" x14ac:dyDescent="0.2">
      <c r="A17191" s="49" t="s">
        <v>12946</v>
      </c>
      <c r="B17191" s="1" t="s">
        <v>893</v>
      </c>
      <c r="C17191" s="1" t="s">
        <v>7552</v>
      </c>
      <c r="D17191" s="1" t="s">
        <v>75</v>
      </c>
      <c r="E17191" s="39">
        <v>7324.416666666667</v>
      </c>
      <c r="F17191" s="39">
        <v>37061.492141564035</v>
      </c>
      <c r="G17191" s="39">
        <v>15840.918007207125</v>
      </c>
      <c r="H17191" s="83">
        <v>15835.724508248222</v>
      </c>
      <c r="I17191" s="85">
        <v>2.1620458295766292</v>
      </c>
    </row>
    <row r="17192" spans="1:9" hidden="1" x14ac:dyDescent="0.2">
      <c r="A17192" s="49" t="s">
        <v>12947</v>
      </c>
      <c r="B17192" s="1" t="s">
        <v>893</v>
      </c>
      <c r="C17192" s="1" t="s">
        <v>7552</v>
      </c>
      <c r="D17192" s="1" t="s">
        <v>75</v>
      </c>
      <c r="E17192" s="39">
        <v>7337.7394496745683</v>
      </c>
      <c r="F17192" s="39">
        <v>37128.905321373728</v>
      </c>
      <c r="G17192" s="39">
        <v>15874.78260783095</v>
      </c>
      <c r="H17192" s="83">
        <v>15877.306861353383</v>
      </c>
      <c r="I17192" s="85">
        <v>2.1637872222428869</v>
      </c>
    </row>
    <row r="17193" spans="1:9" hidden="1" x14ac:dyDescent="0.2">
      <c r="A17193" s="49" t="s">
        <v>12948</v>
      </c>
      <c r="B17193" s="1" t="s">
        <v>893</v>
      </c>
      <c r="C17193" s="1" t="s">
        <v>7552</v>
      </c>
      <c r="D17193" s="1" t="s">
        <v>75</v>
      </c>
      <c r="E17193" s="39">
        <v>7354.7307120196892</v>
      </c>
      <c r="F17193" s="39">
        <v>37214.880978485759</v>
      </c>
      <c r="G17193" s="39">
        <v>15916.071840487195</v>
      </c>
      <c r="H17193" s="83">
        <v>15926.277367778326</v>
      </c>
      <c r="I17193" s="85">
        <v>2.165446702453746</v>
      </c>
    </row>
    <row r="17194" spans="1:9" x14ac:dyDescent="0.2">
      <c r="A17194" s="49" t="s">
        <v>12946</v>
      </c>
      <c r="B17194" s="1" t="s">
        <v>892</v>
      </c>
      <c r="C17194" s="1" t="s">
        <v>7551</v>
      </c>
      <c r="D17194" s="1" t="s">
        <v>75</v>
      </c>
      <c r="E17194" s="39">
        <v>14442.666666666668</v>
      </c>
      <c r="F17194" s="39">
        <v>60786.586072948987</v>
      </c>
      <c r="G17194" s="39">
        <v>25981.558493154273</v>
      </c>
      <c r="H17194" s="83">
        <v>25973.040350649939</v>
      </c>
      <c r="I17194" s="85">
        <v>1.7983548987248386</v>
      </c>
    </row>
    <row r="17195" spans="1:9" hidden="1" x14ac:dyDescent="0.2">
      <c r="A17195" s="49" t="s">
        <v>12947</v>
      </c>
      <c r="B17195" s="1" t="s">
        <v>892</v>
      </c>
      <c r="C17195" s="1" t="s">
        <v>7551</v>
      </c>
      <c r="D17195" s="1" t="s">
        <v>75</v>
      </c>
      <c r="E17195" s="39">
        <v>14440.62875162463</v>
      </c>
      <c r="F17195" s="39">
        <v>60778.008855114414</v>
      </c>
      <c r="G17195" s="39">
        <v>25986.160097112926</v>
      </c>
      <c r="H17195" s="83">
        <v>25990.29216353425</v>
      </c>
      <c r="I17195" s="85">
        <v>1.7998033610974338</v>
      </c>
    </row>
    <row r="17196" spans="1:9" hidden="1" x14ac:dyDescent="0.2">
      <c r="A17196" s="49" t="s">
        <v>12948</v>
      </c>
      <c r="B17196" s="1" t="s">
        <v>892</v>
      </c>
      <c r="C17196" s="1" t="s">
        <v>7551</v>
      </c>
      <c r="D17196" s="1" t="s">
        <v>75</v>
      </c>
      <c r="E17196" s="39">
        <v>14439.574646290332</v>
      </c>
      <c r="F17196" s="39">
        <v>60773.572315373371</v>
      </c>
      <c r="G17196" s="39">
        <v>25991.660259069944</v>
      </c>
      <c r="H17196" s="83">
        <v>26008.326343564546</v>
      </c>
      <c r="I17196" s="85">
        <v>1.8011836900089255</v>
      </c>
    </row>
    <row r="17197" spans="1:9" x14ac:dyDescent="0.2">
      <c r="A17197" s="49" t="s">
        <v>12946</v>
      </c>
      <c r="B17197" s="1" t="s">
        <v>891</v>
      </c>
      <c r="C17197" s="1" t="s">
        <v>7550</v>
      </c>
      <c r="D17197" s="1" t="s">
        <v>75</v>
      </c>
      <c r="E17197" s="39">
        <v>12689.916666666668</v>
      </c>
      <c r="F17197" s="39">
        <v>30106.586191084374</v>
      </c>
      <c r="G17197" s="39">
        <v>12868.234271523732</v>
      </c>
      <c r="H17197" s="83">
        <v>12864.015377059302</v>
      </c>
      <c r="I17197" s="85">
        <v>1.0137194526146849</v>
      </c>
    </row>
    <row r="17198" spans="1:9" hidden="1" x14ac:dyDescent="0.2">
      <c r="A17198" s="49" t="s">
        <v>12947</v>
      </c>
      <c r="B17198" s="1" t="s">
        <v>891</v>
      </c>
      <c r="C17198" s="1" t="s">
        <v>7550</v>
      </c>
      <c r="D17198" s="1" t="s">
        <v>75</v>
      </c>
      <c r="E17198" s="39">
        <v>12697.222076952288</v>
      </c>
      <c r="F17198" s="39">
        <v>30123.918138188725</v>
      </c>
      <c r="G17198" s="39">
        <v>12879.7401270151</v>
      </c>
      <c r="H17198" s="83">
        <v>12881.788138013855</v>
      </c>
      <c r="I17198" s="85">
        <v>1.0145359402192853</v>
      </c>
    </row>
    <row r="17199" spans="1:9" hidden="1" x14ac:dyDescent="0.2">
      <c r="A17199" s="49" t="s">
        <v>12948</v>
      </c>
      <c r="B17199" s="1" t="s">
        <v>891</v>
      </c>
      <c r="C17199" s="1" t="s">
        <v>7550</v>
      </c>
      <c r="D17199" s="1" t="s">
        <v>75</v>
      </c>
      <c r="E17199" s="39">
        <v>12705.934459782078</v>
      </c>
      <c r="F17199" s="39">
        <v>30144.588100922505</v>
      </c>
      <c r="G17199" s="39">
        <v>12892.246789491144</v>
      </c>
      <c r="H17199" s="83">
        <v>12900.513413176484</v>
      </c>
      <c r="I17199" s="85">
        <v>1.015314021492107</v>
      </c>
    </row>
    <row r="17200" spans="1:9" x14ac:dyDescent="0.2">
      <c r="A17200" s="49" t="s">
        <v>12946</v>
      </c>
      <c r="B17200" s="1" t="s">
        <v>890</v>
      </c>
      <c r="C17200" s="1" t="s">
        <v>7549</v>
      </c>
      <c r="D17200" s="1" t="s">
        <v>75</v>
      </c>
      <c r="E17200" s="39">
        <v>13603.416666666668</v>
      </c>
      <c r="F17200" s="39">
        <v>59448.63825840655</v>
      </c>
      <c r="G17200" s="39">
        <v>25409.68940738912</v>
      </c>
      <c r="H17200" s="83">
        <v>25401.35875411364</v>
      </c>
      <c r="I17200" s="85">
        <v>1.8672778594186734</v>
      </c>
    </row>
    <row r="17201" spans="1:9" hidden="1" x14ac:dyDescent="0.2">
      <c r="A17201" s="49" t="s">
        <v>12947</v>
      </c>
      <c r="B17201" s="1" t="s">
        <v>890</v>
      </c>
      <c r="C17201" s="1" t="s">
        <v>7549</v>
      </c>
      <c r="D17201" s="1" t="s">
        <v>75</v>
      </c>
      <c r="E17201" s="39">
        <v>13608.174207089174</v>
      </c>
      <c r="F17201" s="39">
        <v>59469.42930719287</v>
      </c>
      <c r="G17201" s="39">
        <v>25426.665663638483</v>
      </c>
      <c r="H17201" s="83">
        <v>25430.708764696981</v>
      </c>
      <c r="I17201" s="85">
        <v>1.8687818349245457</v>
      </c>
    </row>
    <row r="17202" spans="1:9" hidden="1" x14ac:dyDescent="0.2">
      <c r="A17202" s="49" t="s">
        <v>12948</v>
      </c>
      <c r="B17202" s="1" t="s">
        <v>890</v>
      </c>
      <c r="C17202" s="1" t="s">
        <v>7549</v>
      </c>
      <c r="D17202" s="1" t="s">
        <v>75</v>
      </c>
      <c r="E17202" s="39">
        <v>13610.730384569124</v>
      </c>
      <c r="F17202" s="39">
        <v>59480.600123617405</v>
      </c>
      <c r="G17202" s="39">
        <v>25438.681511035335</v>
      </c>
      <c r="H17202" s="83">
        <v>25454.993020622194</v>
      </c>
      <c r="I17202" s="85">
        <v>1.8702150657161831</v>
      </c>
    </row>
    <row r="17203" spans="1:9" x14ac:dyDescent="0.2">
      <c r="A17203" s="49" t="s">
        <v>12946</v>
      </c>
      <c r="B17203" s="1" t="s">
        <v>889</v>
      </c>
      <c r="C17203" s="1" t="s">
        <v>6922</v>
      </c>
      <c r="D17203" s="1" t="s">
        <v>75</v>
      </c>
      <c r="E17203" s="39">
        <v>11068.333333333332</v>
      </c>
      <c r="F17203" s="39">
        <v>22351.9142443048</v>
      </c>
      <c r="G17203" s="39">
        <v>9553.7125028775208</v>
      </c>
      <c r="H17203" s="83">
        <v>9550.5802856717528</v>
      </c>
      <c r="I17203" s="85">
        <v>0.86287429173363228</v>
      </c>
    </row>
    <row r="17204" spans="1:9" hidden="1" x14ac:dyDescent="0.2">
      <c r="A17204" s="49" t="s">
        <v>12947</v>
      </c>
      <c r="B17204" s="1" t="s">
        <v>889</v>
      </c>
      <c r="C17204" s="1" t="s">
        <v>6922</v>
      </c>
      <c r="D17204" s="1" t="s">
        <v>75</v>
      </c>
      <c r="E17204" s="39">
        <v>11094.542046575394</v>
      </c>
      <c r="F17204" s="39">
        <v>22404.841355659126</v>
      </c>
      <c r="G17204" s="39">
        <v>9579.3825001159403</v>
      </c>
      <c r="H17204" s="83">
        <v>9580.9057203461653</v>
      </c>
      <c r="I17204" s="85">
        <v>0.86356928299744917</v>
      </c>
    </row>
    <row r="17205" spans="1:9" hidden="1" x14ac:dyDescent="0.2">
      <c r="A17205" s="49" t="s">
        <v>12948</v>
      </c>
      <c r="B17205" s="1" t="s">
        <v>889</v>
      </c>
      <c r="C17205" s="1" t="s">
        <v>6922</v>
      </c>
      <c r="D17205" s="1" t="s">
        <v>75</v>
      </c>
      <c r="E17205" s="39">
        <v>11122.197563837964</v>
      </c>
      <c r="F17205" s="39">
        <v>22460.690211274385</v>
      </c>
      <c r="G17205" s="39">
        <v>9605.9949565937441</v>
      </c>
      <c r="H17205" s="83">
        <v>9612.1544062789744</v>
      </c>
      <c r="I17205" s="85">
        <v>0.86423158293207702</v>
      </c>
    </row>
    <row r="17206" spans="1:9" x14ac:dyDescent="0.2">
      <c r="A17206" s="49" t="s">
        <v>12946</v>
      </c>
      <c r="B17206" s="1" t="s">
        <v>888</v>
      </c>
      <c r="C17206" s="1" t="s">
        <v>7548</v>
      </c>
      <c r="D17206" s="1" t="s">
        <v>75</v>
      </c>
      <c r="E17206" s="39">
        <v>11080.083333333332</v>
      </c>
      <c r="F17206" s="39">
        <v>17950.861381303534</v>
      </c>
      <c r="G17206" s="39">
        <v>7672.6032026396952</v>
      </c>
      <c r="H17206" s="83">
        <v>7670.0877135293513</v>
      </c>
      <c r="I17206" s="85">
        <v>0.69224097714632282</v>
      </c>
    </row>
    <row r="17207" spans="1:9" hidden="1" x14ac:dyDescent="0.2">
      <c r="A17207" s="49" t="s">
        <v>12947</v>
      </c>
      <c r="B17207" s="1" t="s">
        <v>888</v>
      </c>
      <c r="C17207" s="1" t="s">
        <v>7548</v>
      </c>
      <c r="D17207" s="1" t="s">
        <v>75</v>
      </c>
      <c r="E17207" s="39">
        <v>11192.529296895627</v>
      </c>
      <c r="F17207" s="39">
        <v>18133.035273328464</v>
      </c>
      <c r="G17207" s="39">
        <v>7752.9350917467182</v>
      </c>
      <c r="H17207" s="83">
        <v>7754.1678880752106</v>
      </c>
      <c r="I17207" s="85">
        <v>0.69279853394941893</v>
      </c>
    </row>
    <row r="17208" spans="1:9" hidden="1" x14ac:dyDescent="0.2">
      <c r="A17208" s="49" t="s">
        <v>12948</v>
      </c>
      <c r="B17208" s="1" t="s">
        <v>888</v>
      </c>
      <c r="C17208" s="1" t="s">
        <v>7548</v>
      </c>
      <c r="D17208" s="1" t="s">
        <v>75</v>
      </c>
      <c r="E17208" s="39">
        <v>11293.077670664508</v>
      </c>
      <c r="F17208" s="39">
        <v>18295.933860400524</v>
      </c>
      <c r="G17208" s="39">
        <v>7824.8106685946905</v>
      </c>
      <c r="H17208" s="83">
        <v>7829.8280070200635</v>
      </c>
      <c r="I17208" s="85">
        <v>0.69332986413077069</v>
      </c>
    </row>
    <row r="17209" spans="1:9" x14ac:dyDescent="0.2">
      <c r="A17209" s="49" t="s">
        <v>12946</v>
      </c>
      <c r="B17209" s="1" t="s">
        <v>887</v>
      </c>
      <c r="C17209" s="1" t="s">
        <v>7547</v>
      </c>
      <c r="D17209" s="1" t="s">
        <v>75</v>
      </c>
      <c r="E17209" s="39">
        <v>11865.750000000002</v>
      </c>
      <c r="F17209" s="39">
        <v>24081.17249046317</v>
      </c>
      <c r="G17209" s="39">
        <v>10292.836496753649</v>
      </c>
      <c r="H17209" s="83">
        <v>10289.461955227349</v>
      </c>
      <c r="I17209" s="85">
        <v>0.86715647601098522</v>
      </c>
    </row>
    <row r="17210" spans="1:9" hidden="1" x14ac:dyDescent="0.2">
      <c r="A17210" s="49" t="s">
        <v>12947</v>
      </c>
      <c r="B17210" s="1" t="s">
        <v>887</v>
      </c>
      <c r="C17210" s="1" t="s">
        <v>7547</v>
      </c>
      <c r="D17210" s="1" t="s">
        <v>75</v>
      </c>
      <c r="E17210" s="39">
        <v>11894.064606321721</v>
      </c>
      <c r="F17210" s="39">
        <v>24138.636107919538</v>
      </c>
      <c r="G17210" s="39">
        <v>10320.681349098913</v>
      </c>
      <c r="H17210" s="83">
        <v>10322.322443461775</v>
      </c>
      <c r="I17210" s="85">
        <v>0.86785491630635991</v>
      </c>
    </row>
    <row r="17211" spans="1:9" hidden="1" x14ac:dyDescent="0.2">
      <c r="A17211" s="49" t="s">
        <v>12948</v>
      </c>
      <c r="B17211" s="1" t="s">
        <v>887</v>
      </c>
      <c r="C17211" s="1" t="s">
        <v>7547</v>
      </c>
      <c r="D17211" s="1" t="s">
        <v>75</v>
      </c>
      <c r="E17211" s="39">
        <v>11920.267918115849</v>
      </c>
      <c r="F17211" s="39">
        <v>24191.814918457072</v>
      </c>
      <c r="G17211" s="39">
        <v>10346.362908335695</v>
      </c>
      <c r="H17211" s="83">
        <v>10352.997088558252</v>
      </c>
      <c r="I17211" s="85">
        <v>0.86852050303536088</v>
      </c>
    </row>
    <row r="17212" spans="1:9" x14ac:dyDescent="0.2">
      <c r="A17212" s="49" t="s">
        <v>12946</v>
      </c>
      <c r="B17212" s="1" t="s">
        <v>886</v>
      </c>
      <c r="C17212" s="1" t="s">
        <v>7546</v>
      </c>
      <c r="D17212" s="1" t="s">
        <v>75</v>
      </c>
      <c r="E17212" s="39">
        <v>12829.416666666668</v>
      </c>
      <c r="F17212" s="39">
        <v>26579.082846375932</v>
      </c>
      <c r="G17212" s="39">
        <v>11360.499746420579</v>
      </c>
      <c r="H17212" s="83">
        <v>11356.775167858983</v>
      </c>
      <c r="I17212" s="85">
        <v>0.88521368219071916</v>
      </c>
    </row>
    <row r="17213" spans="1:9" hidden="1" x14ac:dyDescent="0.2">
      <c r="A17213" s="49" t="s">
        <v>12947</v>
      </c>
      <c r="B17213" s="1" t="s">
        <v>886</v>
      </c>
      <c r="C17213" s="1" t="s">
        <v>7546</v>
      </c>
      <c r="D17213" s="1" t="s">
        <v>75</v>
      </c>
      <c r="E17213" s="39">
        <v>12883.573371402514</v>
      </c>
      <c r="F17213" s="39">
        <v>26691.280897094846</v>
      </c>
      <c r="G17213" s="39">
        <v>11412.08656970592</v>
      </c>
      <c r="H17213" s="83">
        <v>11413.901208711288</v>
      </c>
      <c r="I17213" s="85">
        <v>0.88592666643608087</v>
      </c>
    </row>
    <row r="17214" spans="1:9" hidden="1" x14ac:dyDescent="0.2">
      <c r="A17214" s="49" t="s">
        <v>12948</v>
      </c>
      <c r="B17214" s="1" t="s">
        <v>886</v>
      </c>
      <c r="C17214" s="1" t="s">
        <v>7546</v>
      </c>
      <c r="D17214" s="1" t="s">
        <v>75</v>
      </c>
      <c r="E17214" s="39">
        <v>12931.303800655187</v>
      </c>
      <c r="F17214" s="39">
        <v>26790.165442383335</v>
      </c>
      <c r="G17214" s="39">
        <v>11457.626266385556</v>
      </c>
      <c r="H17214" s="83">
        <v>11464.97299858965</v>
      </c>
      <c r="I17214" s="85">
        <v>0.88660611298984082</v>
      </c>
    </row>
    <row r="17215" spans="1:9" x14ac:dyDescent="0.2">
      <c r="A17215" s="49" t="s">
        <v>12946</v>
      </c>
      <c r="B17215" s="1" t="s">
        <v>885</v>
      </c>
      <c r="C17215" s="1" t="s">
        <v>7545</v>
      </c>
      <c r="D17215" s="1" t="s">
        <v>75</v>
      </c>
      <c r="E17215" s="39">
        <v>5274.5833333333339</v>
      </c>
      <c r="F17215" s="39">
        <v>22847.188990575305</v>
      </c>
      <c r="G17215" s="39">
        <v>9765.404104951811</v>
      </c>
      <c r="H17215" s="83">
        <v>9762.2024839327987</v>
      </c>
      <c r="I17215" s="85">
        <v>1.8508006921114397</v>
      </c>
    </row>
    <row r="17216" spans="1:9" hidden="1" x14ac:dyDescent="0.2">
      <c r="A17216" s="49" t="s">
        <v>12947</v>
      </c>
      <c r="B17216" s="1" t="s">
        <v>885</v>
      </c>
      <c r="C17216" s="1" t="s">
        <v>7545</v>
      </c>
      <c r="D17216" s="1" t="s">
        <v>75</v>
      </c>
      <c r="E17216" s="39">
        <v>5272.0468789970146</v>
      </c>
      <c r="F17216" s="39">
        <v>22836.202179309737</v>
      </c>
      <c r="G17216" s="39">
        <v>9763.8145279852451</v>
      </c>
      <c r="H17216" s="83">
        <v>9765.3670748026416</v>
      </c>
      <c r="I17216" s="85">
        <v>1.852291396289796</v>
      </c>
    </row>
    <row r="17217" spans="1:9" hidden="1" x14ac:dyDescent="0.2">
      <c r="A17217" s="49" t="s">
        <v>12948</v>
      </c>
      <c r="B17217" s="1" t="s">
        <v>885</v>
      </c>
      <c r="C17217" s="1" t="s">
        <v>7545</v>
      </c>
      <c r="D17217" s="1" t="s">
        <v>75</v>
      </c>
      <c r="E17217" s="39">
        <v>5270.4835813036452</v>
      </c>
      <c r="F17217" s="39">
        <v>22829.430657164427</v>
      </c>
      <c r="G17217" s="39">
        <v>9763.697984870847</v>
      </c>
      <c r="H17217" s="83">
        <v>9769.9585551450709</v>
      </c>
      <c r="I17217" s="85">
        <v>1.8537119800169244</v>
      </c>
    </row>
    <row r="17218" spans="1:9" x14ac:dyDescent="0.2">
      <c r="A17218" s="49" t="s">
        <v>12946</v>
      </c>
      <c r="B17218" s="1" t="s">
        <v>884</v>
      </c>
      <c r="C17218" s="1" t="s">
        <v>7544</v>
      </c>
      <c r="D17218" s="1" t="s">
        <v>75</v>
      </c>
      <c r="E17218" s="39">
        <v>10103.916666666668</v>
      </c>
      <c r="F17218" s="39">
        <v>22852.818325024251</v>
      </c>
      <c r="G17218" s="39">
        <v>9767.8102095171726</v>
      </c>
      <c r="H17218" s="83">
        <v>9764.6077996485783</v>
      </c>
      <c r="I17218" s="85">
        <v>0.96641808536114648</v>
      </c>
    </row>
    <row r="17219" spans="1:9" hidden="1" x14ac:dyDescent="0.2">
      <c r="A17219" s="49" t="s">
        <v>12947</v>
      </c>
      <c r="B17219" s="1" t="s">
        <v>884</v>
      </c>
      <c r="C17219" s="1" t="s">
        <v>7544</v>
      </c>
      <c r="D17219" s="1" t="s">
        <v>75</v>
      </c>
      <c r="E17219" s="39">
        <v>10124.382249307699</v>
      </c>
      <c r="F17219" s="39">
        <v>22899.106933436291</v>
      </c>
      <c r="G17219" s="39">
        <v>9790.7099963033816</v>
      </c>
      <c r="H17219" s="83">
        <v>9792.2668197765488</v>
      </c>
      <c r="I17219" s="85">
        <v>0.96719647467341918</v>
      </c>
    </row>
    <row r="17220" spans="1:9" hidden="1" x14ac:dyDescent="0.2">
      <c r="A17220" s="49" t="s">
        <v>12948</v>
      </c>
      <c r="B17220" s="1" t="s">
        <v>884</v>
      </c>
      <c r="C17220" s="1" t="s">
        <v>7544</v>
      </c>
      <c r="D17220" s="1" t="s">
        <v>75</v>
      </c>
      <c r="E17220" s="39">
        <v>10152.499695610495</v>
      </c>
      <c r="F17220" s="39">
        <v>22962.702360172272</v>
      </c>
      <c r="G17220" s="39">
        <v>9820.6956681525226</v>
      </c>
      <c r="H17220" s="83">
        <v>9826.992785849885</v>
      </c>
      <c r="I17220" s="85">
        <v>0.96793824973948583</v>
      </c>
    </row>
    <row r="17221" spans="1:9" x14ac:dyDescent="0.2">
      <c r="A17221" s="49" t="s">
        <v>12946</v>
      </c>
      <c r="B17221" s="1" t="s">
        <v>883</v>
      </c>
      <c r="C17221" s="1" t="s">
        <v>7543</v>
      </c>
      <c r="D17221" s="1" t="s">
        <v>75</v>
      </c>
      <c r="E17221" s="39">
        <v>8626.5</v>
      </c>
      <c r="F17221" s="39">
        <v>19807.507917219642</v>
      </c>
      <c r="G17221" s="39">
        <v>8466.1758259833769</v>
      </c>
      <c r="H17221" s="83">
        <v>8463.4001613837554</v>
      </c>
      <c r="I17221" s="85">
        <v>0.98109316192937523</v>
      </c>
    </row>
    <row r="17222" spans="1:9" hidden="1" x14ac:dyDescent="0.2">
      <c r="A17222" s="49" t="s">
        <v>12947</v>
      </c>
      <c r="B17222" s="1" t="s">
        <v>883</v>
      </c>
      <c r="C17222" s="1" t="s">
        <v>7543</v>
      </c>
      <c r="D17222" s="1" t="s">
        <v>75</v>
      </c>
      <c r="E17222" s="39">
        <v>8644.4285380240981</v>
      </c>
      <c r="F17222" s="39">
        <v>19848.674051672373</v>
      </c>
      <c r="G17222" s="39">
        <v>8486.4711980238899</v>
      </c>
      <c r="H17222" s="83">
        <v>8487.8206341291807</v>
      </c>
      <c r="I17222" s="85">
        <v>0.9818833710978061</v>
      </c>
    </row>
    <row r="17223" spans="1:9" hidden="1" x14ac:dyDescent="0.2">
      <c r="A17223" s="49" t="s">
        <v>12948</v>
      </c>
      <c r="B17223" s="1" t="s">
        <v>883</v>
      </c>
      <c r="C17223" s="1" t="s">
        <v>7543</v>
      </c>
      <c r="D17223" s="1" t="s">
        <v>75</v>
      </c>
      <c r="E17223" s="39">
        <v>8667.2898239458882</v>
      </c>
      <c r="F17223" s="39">
        <v>19901.166383660282</v>
      </c>
      <c r="G17223" s="39">
        <v>8511.3370120662421</v>
      </c>
      <c r="H17223" s="83">
        <v>8516.7945573092638</v>
      </c>
      <c r="I17223" s="85">
        <v>0.98263641003202207</v>
      </c>
    </row>
    <row r="17224" spans="1:9" x14ac:dyDescent="0.2">
      <c r="A17224" s="49" t="s">
        <v>12946</v>
      </c>
      <c r="B17224" s="1" t="s">
        <v>882</v>
      </c>
      <c r="C17224" s="1" t="s">
        <v>7542</v>
      </c>
      <c r="D17224" s="1" t="s">
        <v>75</v>
      </c>
      <c r="E17224" s="39">
        <v>7694.25</v>
      </c>
      <c r="F17224" s="39">
        <v>17099.954599284112</v>
      </c>
      <c r="G17224" s="39">
        <v>7308.9064439053263</v>
      </c>
      <c r="H17224" s="83">
        <v>7306.5101940169125</v>
      </c>
      <c r="I17224" s="85">
        <v>0.9496065495684326</v>
      </c>
    </row>
    <row r="17225" spans="1:9" hidden="1" x14ac:dyDescent="0.2">
      <c r="A17225" s="49" t="s">
        <v>12947</v>
      </c>
      <c r="B17225" s="1" t="s">
        <v>882</v>
      </c>
      <c r="C17225" s="1" t="s">
        <v>7542</v>
      </c>
      <c r="D17225" s="1" t="s">
        <v>75</v>
      </c>
      <c r="E17225" s="39">
        <v>7706.3685313121923</v>
      </c>
      <c r="F17225" s="39">
        <v>17126.887222379086</v>
      </c>
      <c r="G17225" s="39">
        <v>7322.7478443214759</v>
      </c>
      <c r="H17225" s="83">
        <v>7323.9122364581463</v>
      </c>
      <c r="I17225" s="85">
        <v>0.95037139824029104</v>
      </c>
    </row>
    <row r="17226" spans="1:9" hidden="1" x14ac:dyDescent="0.2">
      <c r="A17226" s="49" t="s">
        <v>12948</v>
      </c>
      <c r="B17226" s="1" t="s">
        <v>882</v>
      </c>
      <c r="C17226" s="1" t="s">
        <v>7542</v>
      </c>
      <c r="D17226" s="1" t="s">
        <v>75</v>
      </c>
      <c r="E17226" s="39">
        <v>7719.217566488378</v>
      </c>
      <c r="F17226" s="39">
        <v>17155.443341319511</v>
      </c>
      <c r="G17226" s="39">
        <v>7337.0453296276828</v>
      </c>
      <c r="H17226" s="83">
        <v>7341.749908565138</v>
      </c>
      <c r="I17226" s="85">
        <v>0.95110026959701854</v>
      </c>
    </row>
    <row r="17227" spans="1:9" x14ac:dyDescent="0.2">
      <c r="A17227" s="49" t="s">
        <v>12946</v>
      </c>
      <c r="B17227" s="1" t="s">
        <v>881</v>
      </c>
      <c r="C17227" s="1" t="s">
        <v>7541</v>
      </c>
      <c r="D17227" s="1" t="s">
        <v>75</v>
      </c>
      <c r="E17227" s="39">
        <v>10192.75</v>
      </c>
      <c r="F17227" s="39">
        <v>39670.244913220944</v>
      </c>
      <c r="G17227" s="39">
        <v>16955.957806442457</v>
      </c>
      <c r="H17227" s="83">
        <v>16950.398737885011</v>
      </c>
      <c r="I17227" s="85">
        <v>1.6629858220681377</v>
      </c>
    </row>
    <row r="17228" spans="1:9" hidden="1" x14ac:dyDescent="0.2">
      <c r="A17228" s="49" t="s">
        <v>12947</v>
      </c>
      <c r="B17228" s="1" t="s">
        <v>881</v>
      </c>
      <c r="C17228" s="1" t="s">
        <v>7541</v>
      </c>
      <c r="D17228" s="1" t="s">
        <v>75</v>
      </c>
      <c r="E17228" s="39">
        <v>10238.061733340646</v>
      </c>
      <c r="F17228" s="39">
        <v>39846.598454617131</v>
      </c>
      <c r="G17228" s="39">
        <v>17036.755666600293</v>
      </c>
      <c r="H17228" s="83">
        <v>17039.464685776471</v>
      </c>
      <c r="I17228" s="85">
        <v>1.6643252531176669</v>
      </c>
    </row>
    <row r="17229" spans="1:9" hidden="1" x14ac:dyDescent="0.2">
      <c r="A17229" s="49" t="s">
        <v>12948</v>
      </c>
      <c r="B17229" s="1" t="s">
        <v>881</v>
      </c>
      <c r="C17229" s="1" t="s">
        <v>7541</v>
      </c>
      <c r="D17229" s="1" t="s">
        <v>75</v>
      </c>
      <c r="E17229" s="39">
        <v>10276.057710358658</v>
      </c>
      <c r="F17229" s="39">
        <v>39994.479027967958</v>
      </c>
      <c r="G17229" s="39">
        <v>17104.85119648762</v>
      </c>
      <c r="H17229" s="83">
        <v>17115.818979709886</v>
      </c>
      <c r="I17229" s="85">
        <v>1.6656016793732569</v>
      </c>
    </row>
    <row r="17230" spans="1:9" x14ac:dyDescent="0.2">
      <c r="A17230" s="49" t="s">
        <v>12946</v>
      </c>
      <c r="B17230" s="1" t="s">
        <v>880</v>
      </c>
      <c r="C17230" s="1" t="s">
        <v>7540</v>
      </c>
      <c r="D17230" s="1" t="s">
        <v>75</v>
      </c>
      <c r="E17230" s="39">
        <v>11436.583333333334</v>
      </c>
      <c r="F17230" s="39">
        <v>25435.391929719095</v>
      </c>
      <c r="G17230" s="39">
        <v>10871.660442078854</v>
      </c>
      <c r="H17230" s="83">
        <v>10868.096131149287</v>
      </c>
      <c r="I17230" s="85">
        <v>0.95029221703591127</v>
      </c>
    </row>
    <row r="17231" spans="1:9" hidden="1" x14ac:dyDescent="0.2">
      <c r="A17231" s="49" t="s">
        <v>12947</v>
      </c>
      <c r="B17231" s="1" t="s">
        <v>880</v>
      </c>
      <c r="C17231" s="1" t="s">
        <v>7540</v>
      </c>
      <c r="D17231" s="1" t="s">
        <v>75</v>
      </c>
      <c r="E17231" s="39">
        <v>11511.728679392349</v>
      </c>
      <c r="F17231" s="39">
        <v>25602.518008635914</v>
      </c>
      <c r="G17231" s="39">
        <v>10946.576638396149</v>
      </c>
      <c r="H17231" s="83">
        <v>10948.317256540075</v>
      </c>
      <c r="I17231" s="85">
        <v>0.95105761797002208</v>
      </c>
    </row>
    <row r="17232" spans="1:9" hidden="1" x14ac:dyDescent="0.2">
      <c r="A17232" s="49" t="s">
        <v>12948</v>
      </c>
      <c r="B17232" s="1" t="s">
        <v>880</v>
      </c>
      <c r="C17232" s="1" t="s">
        <v>7540</v>
      </c>
      <c r="D17232" s="1" t="s">
        <v>75</v>
      </c>
      <c r="E17232" s="39">
        <v>11582.350324592255</v>
      </c>
      <c r="F17232" s="39">
        <v>25759.583206521165</v>
      </c>
      <c r="G17232" s="39">
        <v>11016.86653607781</v>
      </c>
      <c r="H17232" s="83">
        <v>11023.930649209713</v>
      </c>
      <c r="I17232" s="85">
        <v>0.95178701561142764</v>
      </c>
    </row>
    <row r="17233" spans="1:9" x14ac:dyDescent="0.2">
      <c r="A17233" s="49" t="s">
        <v>12946</v>
      </c>
      <c r="B17233" s="1" t="s">
        <v>879</v>
      </c>
      <c r="C17233" s="1" t="s">
        <v>7539</v>
      </c>
      <c r="D17233" s="1" t="s">
        <v>75</v>
      </c>
      <c r="E17233" s="39">
        <v>7209.75</v>
      </c>
      <c r="F17233" s="39">
        <v>13949.073303163026</v>
      </c>
      <c r="G17233" s="39">
        <v>5962.1486805739369</v>
      </c>
      <c r="H17233" s="83">
        <v>5960.1939698083552</v>
      </c>
      <c r="I17233" s="85">
        <v>0.82668524842170055</v>
      </c>
    </row>
    <row r="17234" spans="1:9" hidden="1" x14ac:dyDescent="0.2">
      <c r="A17234" s="49" t="s">
        <v>12947</v>
      </c>
      <c r="B17234" s="1" t="s">
        <v>879</v>
      </c>
      <c r="C17234" s="1" t="s">
        <v>7539</v>
      </c>
      <c r="D17234" s="1" t="s">
        <v>75</v>
      </c>
      <c r="E17234" s="39">
        <v>7255.3261602301318</v>
      </c>
      <c r="F17234" s="39">
        <v>14037.25183916314</v>
      </c>
      <c r="G17234" s="39">
        <v>6001.7476795851107</v>
      </c>
      <c r="H17234" s="83">
        <v>6002.7020191244428</v>
      </c>
      <c r="I17234" s="85">
        <v>0.82735109167498033</v>
      </c>
    </row>
    <row r="17235" spans="1:9" hidden="1" x14ac:dyDescent="0.2">
      <c r="A17235" s="49" t="s">
        <v>12948</v>
      </c>
      <c r="B17235" s="1" t="s">
        <v>879</v>
      </c>
      <c r="C17235" s="1" t="s">
        <v>7539</v>
      </c>
      <c r="D17235" s="1" t="s">
        <v>75</v>
      </c>
      <c r="E17235" s="39">
        <v>7296.3181188675699</v>
      </c>
      <c r="F17235" s="39">
        <v>14116.561085097304</v>
      </c>
      <c r="G17235" s="39">
        <v>6037.3752236618502</v>
      </c>
      <c r="H17235" s="83">
        <v>6041.2464425297585</v>
      </c>
      <c r="I17235" s="85">
        <v>0.8279856146770358</v>
      </c>
    </row>
    <row r="17236" spans="1:9" x14ac:dyDescent="0.2">
      <c r="A17236" s="49" t="s">
        <v>12946</v>
      </c>
      <c r="B17236" s="1" t="s">
        <v>878</v>
      </c>
      <c r="C17236" s="1" t="s">
        <v>7538</v>
      </c>
      <c r="D17236" s="1" t="s">
        <v>75</v>
      </c>
      <c r="E17236" s="39">
        <v>12066</v>
      </c>
      <c r="F17236" s="39">
        <v>53190.121988350373</v>
      </c>
      <c r="G17236" s="39">
        <v>22734.658334650776</v>
      </c>
      <c r="H17236" s="83">
        <v>22727.204699429742</v>
      </c>
      <c r="I17236" s="85">
        <v>1.8835740675807842</v>
      </c>
    </row>
    <row r="17237" spans="1:9" hidden="1" x14ac:dyDescent="0.2">
      <c r="A17237" s="49" t="s">
        <v>12947</v>
      </c>
      <c r="B17237" s="1" t="s">
        <v>878</v>
      </c>
      <c r="C17237" s="1" t="s">
        <v>7538</v>
      </c>
      <c r="D17237" s="1" t="s">
        <v>75</v>
      </c>
      <c r="E17237" s="39">
        <v>12110.968967938981</v>
      </c>
      <c r="F17237" s="39">
        <v>53388.35710275155</v>
      </c>
      <c r="G17237" s="39">
        <v>22826.650973400439</v>
      </c>
      <c r="H17237" s="83">
        <v>22830.280645412233</v>
      </c>
      <c r="I17237" s="85">
        <v>1.8850911686629019</v>
      </c>
    </row>
    <row r="17238" spans="1:9" hidden="1" x14ac:dyDescent="0.2">
      <c r="A17238" s="49" t="s">
        <v>12948</v>
      </c>
      <c r="B17238" s="1" t="s">
        <v>878</v>
      </c>
      <c r="C17238" s="1" t="s">
        <v>7538</v>
      </c>
      <c r="D17238" s="1" t="s">
        <v>75</v>
      </c>
      <c r="E17238" s="39">
        <v>12153.610746138294</v>
      </c>
      <c r="F17238" s="39">
        <v>53576.333348750362</v>
      </c>
      <c r="G17238" s="39">
        <v>22913.542865327669</v>
      </c>
      <c r="H17238" s="83">
        <v>22928.235233481835</v>
      </c>
      <c r="I17238" s="85">
        <v>1.886536907623694</v>
      </c>
    </row>
    <row r="17239" spans="1:9" x14ac:dyDescent="0.2">
      <c r="A17239" s="49" t="s">
        <v>12946</v>
      </c>
      <c r="B17239" s="1" t="s">
        <v>877</v>
      </c>
      <c r="C17239" s="1" t="s">
        <v>7537</v>
      </c>
      <c r="D17239" s="1" t="s">
        <v>75</v>
      </c>
      <c r="E17239" s="39">
        <v>8030.166666666667</v>
      </c>
      <c r="F17239" s="39">
        <v>18812.49373164889</v>
      </c>
      <c r="G17239" s="39">
        <v>8040.8843112913</v>
      </c>
      <c r="H17239" s="83">
        <v>8038.2480799642808</v>
      </c>
      <c r="I17239" s="85">
        <v>1.0010063817642989</v>
      </c>
    </row>
    <row r="17240" spans="1:9" hidden="1" x14ac:dyDescent="0.2">
      <c r="A17240" s="49" t="s">
        <v>12947</v>
      </c>
      <c r="B17240" s="1" t="s">
        <v>877</v>
      </c>
      <c r="C17240" s="1" t="s">
        <v>7537</v>
      </c>
      <c r="D17240" s="1" t="s">
        <v>75</v>
      </c>
      <c r="E17240" s="39">
        <v>8045.6440542916098</v>
      </c>
      <c r="F17240" s="39">
        <v>18848.753036064722</v>
      </c>
      <c r="G17240" s="39">
        <v>8058.9463730828429</v>
      </c>
      <c r="H17240" s="83">
        <v>8060.2278283488395</v>
      </c>
      <c r="I17240" s="85">
        <v>1.0018126297856105</v>
      </c>
    </row>
    <row r="17241" spans="1:9" hidden="1" x14ac:dyDescent="0.2">
      <c r="A17241" s="49" t="s">
        <v>12948</v>
      </c>
      <c r="B17241" s="1" t="s">
        <v>877</v>
      </c>
      <c r="C17241" s="1" t="s">
        <v>7537</v>
      </c>
      <c r="D17241" s="1" t="s">
        <v>75</v>
      </c>
      <c r="E17241" s="39">
        <v>8061.3770993975122</v>
      </c>
      <c r="F17241" s="39">
        <v>18885.611276338012</v>
      </c>
      <c r="G17241" s="39">
        <v>8077.0040887536761</v>
      </c>
      <c r="H17241" s="83">
        <v>8082.1831358505024</v>
      </c>
      <c r="I17241" s="85">
        <v>1.0025809531295273</v>
      </c>
    </row>
    <row r="17242" spans="1:9" x14ac:dyDescent="0.2">
      <c r="A17242" s="49" t="s">
        <v>12946</v>
      </c>
      <c r="B17242" s="1" t="s">
        <v>876</v>
      </c>
      <c r="C17242" s="1" t="s">
        <v>7536</v>
      </c>
      <c r="D17242" s="1" t="s">
        <v>75</v>
      </c>
      <c r="E17242" s="39">
        <v>8641.6666666666679</v>
      </c>
      <c r="F17242" s="39">
        <v>35316.08977302273</v>
      </c>
      <c r="G17242" s="39">
        <v>15094.893651144024</v>
      </c>
      <c r="H17242" s="83">
        <v>15089.944738812914</v>
      </c>
      <c r="I17242" s="85">
        <v>1.7461845406533745</v>
      </c>
    </row>
    <row r="17243" spans="1:9" hidden="1" x14ac:dyDescent="0.2">
      <c r="A17243" s="49" t="s">
        <v>12947</v>
      </c>
      <c r="B17243" s="1" t="s">
        <v>876</v>
      </c>
      <c r="C17243" s="1" t="s">
        <v>7536</v>
      </c>
      <c r="D17243" s="1" t="s">
        <v>75</v>
      </c>
      <c r="E17243" s="39">
        <v>8671.4384069372263</v>
      </c>
      <c r="F17243" s="39">
        <v>35437.758600651752</v>
      </c>
      <c r="G17243" s="39">
        <v>15151.718291308993</v>
      </c>
      <c r="H17243" s="83">
        <v>15154.127570176781</v>
      </c>
      <c r="I17243" s="85">
        <v>1.7475909830661251</v>
      </c>
    </row>
    <row r="17244" spans="1:9" hidden="1" x14ac:dyDescent="0.2">
      <c r="A17244" s="49" t="s">
        <v>12948</v>
      </c>
      <c r="B17244" s="1" t="s">
        <v>876</v>
      </c>
      <c r="C17244" s="1" t="s">
        <v>7536</v>
      </c>
      <c r="D17244" s="1" t="s">
        <v>75</v>
      </c>
      <c r="E17244" s="39">
        <v>8695.3862625441179</v>
      </c>
      <c r="F17244" s="39">
        <v>35535.626830370289</v>
      </c>
      <c r="G17244" s="39">
        <v>15197.887905536736</v>
      </c>
      <c r="H17244" s="83">
        <v>15207.632926880065</v>
      </c>
      <c r="I17244" s="85">
        <v>1.7489312685726026</v>
      </c>
    </row>
    <row r="17245" spans="1:9" x14ac:dyDescent="0.2">
      <c r="A17245" s="49" t="s">
        <v>12946</v>
      </c>
      <c r="B17245" s="1" t="s">
        <v>875</v>
      </c>
      <c r="C17245" s="1" t="s">
        <v>7535</v>
      </c>
      <c r="D17245" s="1" t="s">
        <v>75</v>
      </c>
      <c r="E17245" s="39">
        <v>7055.75</v>
      </c>
      <c r="F17245" s="39">
        <v>11065.721764978402</v>
      </c>
      <c r="G17245" s="39">
        <v>4729.7391724010786</v>
      </c>
      <c r="H17245" s="83">
        <v>4728.188511293145</v>
      </c>
      <c r="I17245" s="85">
        <v>0.67011848652420292</v>
      </c>
    </row>
    <row r="17246" spans="1:9" hidden="1" x14ac:dyDescent="0.2">
      <c r="A17246" s="49" t="s">
        <v>12947</v>
      </c>
      <c r="B17246" s="1" t="s">
        <v>875</v>
      </c>
      <c r="C17246" s="1" t="s">
        <v>7535</v>
      </c>
      <c r="D17246" s="1" t="s">
        <v>75</v>
      </c>
      <c r="E17246" s="39">
        <v>7070.603429310655</v>
      </c>
      <c r="F17246" s="39">
        <v>11089.016796124273</v>
      </c>
      <c r="G17246" s="39">
        <v>4741.204445683501</v>
      </c>
      <c r="H17246" s="83">
        <v>4741.9583458985935</v>
      </c>
      <c r="I17246" s="85">
        <v>0.67065822504500272</v>
      </c>
    </row>
    <row r="17247" spans="1:9" hidden="1" x14ac:dyDescent="0.2">
      <c r="A17247" s="49" t="s">
        <v>12948</v>
      </c>
      <c r="B17247" s="1" t="s">
        <v>875</v>
      </c>
      <c r="C17247" s="1" t="s">
        <v>7535</v>
      </c>
      <c r="D17247" s="1" t="s">
        <v>75</v>
      </c>
      <c r="E17247" s="39">
        <v>7086.596843149282</v>
      </c>
      <c r="F17247" s="39">
        <v>11114.099695548204</v>
      </c>
      <c r="G17247" s="39">
        <v>4753.2816052520857</v>
      </c>
      <c r="H17247" s="83">
        <v>4756.3294518332641</v>
      </c>
      <c r="I17247" s="85">
        <v>0.67117257508888462</v>
      </c>
    </row>
    <row r="17248" spans="1:9" x14ac:dyDescent="0.2">
      <c r="A17248" s="49" t="s">
        <v>12946</v>
      </c>
      <c r="B17248" s="1" t="s">
        <v>874</v>
      </c>
      <c r="C17248" s="1" t="s">
        <v>7534</v>
      </c>
      <c r="D17248" s="1" t="s">
        <v>75</v>
      </c>
      <c r="E17248" s="39">
        <v>10730.916666666668</v>
      </c>
      <c r="F17248" s="39">
        <v>26814.570292545719</v>
      </c>
      <c r="G17248" s="39">
        <v>11461.152394518323</v>
      </c>
      <c r="H17248" s="83">
        <v>11457.394816642996</v>
      </c>
      <c r="I17248" s="85">
        <v>1.0676995425966711</v>
      </c>
    </row>
    <row r="17249" spans="1:9" hidden="1" x14ac:dyDescent="0.2">
      <c r="A17249" s="49" t="s">
        <v>12947</v>
      </c>
      <c r="B17249" s="1" t="s">
        <v>874</v>
      </c>
      <c r="C17249" s="1" t="s">
        <v>7534</v>
      </c>
      <c r="D17249" s="1" t="s">
        <v>75</v>
      </c>
      <c r="E17249" s="39">
        <v>10801.425557984252</v>
      </c>
      <c r="F17249" s="39">
        <v>26990.758933387351</v>
      </c>
      <c r="G17249" s="39">
        <v>11540.130978255364</v>
      </c>
      <c r="H17249" s="83">
        <v>11541.965977637141</v>
      </c>
      <c r="I17249" s="85">
        <v>1.0685595077869599</v>
      </c>
    </row>
    <row r="17250" spans="1:9" hidden="1" x14ac:dyDescent="0.2">
      <c r="A17250" s="49" t="s">
        <v>12948</v>
      </c>
      <c r="B17250" s="1" t="s">
        <v>874</v>
      </c>
      <c r="C17250" s="1" t="s">
        <v>7534</v>
      </c>
      <c r="D17250" s="1" t="s">
        <v>75</v>
      </c>
      <c r="E17250" s="39">
        <v>10864.649872966136</v>
      </c>
      <c r="F17250" s="39">
        <v>27148.74476916837</v>
      </c>
      <c r="G17250" s="39">
        <v>11610.983584091973</v>
      </c>
      <c r="H17250" s="83">
        <v>11618.428650376663</v>
      </c>
      <c r="I17250" s="85">
        <v>1.0693790215261432</v>
      </c>
    </row>
    <row r="17251" spans="1:9" x14ac:dyDescent="0.2">
      <c r="A17251" s="49" t="s">
        <v>12946</v>
      </c>
      <c r="B17251" s="1" t="s">
        <v>873</v>
      </c>
      <c r="C17251" s="1" t="s">
        <v>7533</v>
      </c>
      <c r="D17251" s="1" t="s">
        <v>75</v>
      </c>
      <c r="E17251" s="39">
        <v>14883.75</v>
      </c>
      <c r="F17251" s="39">
        <v>33049.479991024637</v>
      </c>
      <c r="G17251" s="39">
        <v>14126.093485899244</v>
      </c>
      <c r="H17251" s="83">
        <v>14121.46219800425</v>
      </c>
      <c r="I17251" s="85">
        <v>0.9487838883348787</v>
      </c>
    </row>
    <row r="17252" spans="1:9" hidden="1" x14ac:dyDescent="0.2">
      <c r="A17252" s="49" t="s">
        <v>12947</v>
      </c>
      <c r="B17252" s="1" t="s">
        <v>873</v>
      </c>
      <c r="C17252" s="1" t="s">
        <v>7533</v>
      </c>
      <c r="D17252" s="1" t="s">
        <v>75</v>
      </c>
      <c r="E17252" s="39">
        <v>14984.333748172949</v>
      </c>
      <c r="F17252" s="39">
        <v>33272.826968275942</v>
      </c>
      <c r="G17252" s="39">
        <v>14226.083163440078</v>
      </c>
      <c r="H17252" s="83">
        <v>14228.345256813127</v>
      </c>
      <c r="I17252" s="85">
        <v>0.949548074404576</v>
      </c>
    </row>
    <row r="17253" spans="1:9" hidden="1" x14ac:dyDescent="0.2">
      <c r="A17253" s="49" t="s">
        <v>12948</v>
      </c>
      <c r="B17253" s="1" t="s">
        <v>873</v>
      </c>
      <c r="C17253" s="1" t="s">
        <v>7533</v>
      </c>
      <c r="D17253" s="1" t="s">
        <v>75</v>
      </c>
      <c r="E17253" s="39">
        <v>15080.781209376511</v>
      </c>
      <c r="F17253" s="39">
        <v>33486.989288876073</v>
      </c>
      <c r="G17253" s="39">
        <v>14321.725966327767</v>
      </c>
      <c r="H17253" s="83">
        <v>14330.909184817247</v>
      </c>
      <c r="I17253" s="85">
        <v>0.95027631432693749</v>
      </c>
    </row>
    <row r="17254" spans="1:9" x14ac:dyDescent="0.2">
      <c r="A17254" s="49" t="s">
        <v>12946</v>
      </c>
      <c r="B17254" s="1" t="s">
        <v>872</v>
      </c>
      <c r="C17254" s="1" t="s">
        <v>7532</v>
      </c>
      <c r="D17254" s="1" t="s">
        <v>75</v>
      </c>
      <c r="E17254" s="39">
        <v>10949.250000000002</v>
      </c>
      <c r="F17254" s="39">
        <v>25053.275431309452</v>
      </c>
      <c r="G17254" s="39">
        <v>10708.335228474736</v>
      </c>
      <c r="H17254" s="83">
        <v>10704.824464273106</v>
      </c>
      <c r="I17254" s="85">
        <v>0.97767650426039265</v>
      </c>
    </row>
    <row r="17255" spans="1:9" hidden="1" x14ac:dyDescent="0.2">
      <c r="A17255" s="49" t="s">
        <v>12947</v>
      </c>
      <c r="B17255" s="1" t="s">
        <v>872</v>
      </c>
      <c r="C17255" s="1" t="s">
        <v>7532</v>
      </c>
      <c r="D17255" s="1" t="s">
        <v>75</v>
      </c>
      <c r="E17255" s="39">
        <v>10980.666415187068</v>
      </c>
      <c r="F17255" s="39">
        <v>25125.16018165728</v>
      </c>
      <c r="G17255" s="39">
        <v>10742.478196391448</v>
      </c>
      <c r="H17255" s="83">
        <v>10744.186360786312</v>
      </c>
      <c r="I17255" s="85">
        <v>0.97846396152480453</v>
      </c>
    </row>
    <row r="17256" spans="1:9" hidden="1" x14ac:dyDescent="0.2">
      <c r="A17256" s="49" t="s">
        <v>12948</v>
      </c>
      <c r="B17256" s="1" t="s">
        <v>872</v>
      </c>
      <c r="C17256" s="1" t="s">
        <v>7532</v>
      </c>
      <c r="D17256" s="1" t="s">
        <v>75</v>
      </c>
      <c r="E17256" s="39">
        <v>11008.515699719861</v>
      </c>
      <c r="F17256" s="39">
        <v>25188.882883756964</v>
      </c>
      <c r="G17256" s="39">
        <v>10772.789245013641</v>
      </c>
      <c r="H17256" s="83">
        <v>10779.696853608488</v>
      </c>
      <c r="I17256" s="85">
        <v>0.9792143780003697</v>
      </c>
    </row>
    <row r="17257" spans="1:9" x14ac:dyDescent="0.2">
      <c r="A17257" s="49" t="s">
        <v>12946</v>
      </c>
      <c r="B17257" s="1" t="s">
        <v>871</v>
      </c>
      <c r="C17257" s="1" t="s">
        <v>7531</v>
      </c>
      <c r="D17257" s="1" t="s">
        <v>75</v>
      </c>
      <c r="E17257" s="39">
        <v>7785.416666666667</v>
      </c>
      <c r="F17257" s="39">
        <v>13633.436543811955</v>
      </c>
      <c r="G17257" s="39">
        <v>5827.2384075109303</v>
      </c>
      <c r="H17257" s="83">
        <v>5825.3279275381838</v>
      </c>
      <c r="I17257" s="85">
        <v>0.74823585903621304</v>
      </c>
    </row>
    <row r="17258" spans="1:9" hidden="1" x14ac:dyDescent="0.2">
      <c r="A17258" s="49" t="s">
        <v>12947</v>
      </c>
      <c r="B17258" s="1" t="s">
        <v>871</v>
      </c>
      <c r="C17258" s="1" t="s">
        <v>7531</v>
      </c>
      <c r="D17258" s="1" t="s">
        <v>75</v>
      </c>
      <c r="E17258" s="39">
        <v>7830.7061495949274</v>
      </c>
      <c r="F17258" s="39">
        <v>13712.745245971484</v>
      </c>
      <c r="G17258" s="39">
        <v>5863.0020964030537</v>
      </c>
      <c r="H17258" s="83">
        <v>5863.9343739692722</v>
      </c>
      <c r="I17258" s="85">
        <v>0.7488385162138419</v>
      </c>
    </row>
    <row r="17259" spans="1:9" hidden="1" x14ac:dyDescent="0.2">
      <c r="A17259" s="49" t="s">
        <v>12948</v>
      </c>
      <c r="B17259" s="1" t="s">
        <v>871</v>
      </c>
      <c r="C17259" s="1" t="s">
        <v>7531</v>
      </c>
      <c r="D17259" s="1" t="s">
        <v>75</v>
      </c>
      <c r="E17259" s="39">
        <v>7871.8012347818812</v>
      </c>
      <c r="F17259" s="39">
        <v>13784.708926291596</v>
      </c>
      <c r="G17259" s="39">
        <v>5895.4485894472773</v>
      </c>
      <c r="H17259" s="83">
        <v>5899.2288036908449</v>
      </c>
      <c r="I17259" s="85">
        <v>0.74941282531688647</v>
      </c>
    </row>
    <row r="17260" spans="1:9" x14ac:dyDescent="0.2">
      <c r="A17260" s="49" t="s">
        <v>12946</v>
      </c>
      <c r="B17260" s="1" t="s">
        <v>870</v>
      </c>
      <c r="C17260" s="1" t="s">
        <v>7530</v>
      </c>
      <c r="D17260" s="1" t="s">
        <v>75</v>
      </c>
      <c r="E17260" s="39">
        <v>16865</v>
      </c>
      <c r="F17260" s="39">
        <v>50909.534632406678</v>
      </c>
      <c r="G17260" s="39">
        <v>21759.883838907746</v>
      </c>
      <c r="H17260" s="83">
        <v>21752.749786827444</v>
      </c>
      <c r="I17260" s="85">
        <v>1.2898161747303554</v>
      </c>
    </row>
    <row r="17261" spans="1:9" hidden="1" x14ac:dyDescent="0.2">
      <c r="A17261" s="49" t="s">
        <v>12947</v>
      </c>
      <c r="B17261" s="1" t="s">
        <v>870</v>
      </c>
      <c r="C17261" s="1" t="s">
        <v>7530</v>
      </c>
      <c r="D17261" s="1" t="s">
        <v>75</v>
      </c>
      <c r="E17261" s="39">
        <v>16887.464624903922</v>
      </c>
      <c r="F17261" s="39">
        <v>50977.347475546325</v>
      </c>
      <c r="G17261" s="39">
        <v>21795.803083704173</v>
      </c>
      <c r="H17261" s="83">
        <v>21799.268840311208</v>
      </c>
      <c r="I17261" s="85">
        <v>1.2908550409730455</v>
      </c>
    </row>
    <row r="17262" spans="1:9" hidden="1" x14ac:dyDescent="0.2">
      <c r="A17262" s="49" t="s">
        <v>12948</v>
      </c>
      <c r="B17262" s="1" t="s">
        <v>870</v>
      </c>
      <c r="C17262" s="1" t="s">
        <v>7530</v>
      </c>
      <c r="D17262" s="1" t="s">
        <v>75</v>
      </c>
      <c r="E17262" s="39">
        <v>16929.654769556553</v>
      </c>
      <c r="F17262" s="39">
        <v>51104.704761661917</v>
      </c>
      <c r="G17262" s="39">
        <v>21856.475984532226</v>
      </c>
      <c r="H17262" s="83">
        <v>21870.490551969695</v>
      </c>
      <c r="I17262" s="85">
        <v>1.2918450405319493</v>
      </c>
    </row>
    <row r="17263" spans="1:9" x14ac:dyDescent="0.2">
      <c r="A17263" s="49" t="s">
        <v>12946</v>
      </c>
      <c r="B17263" s="1" t="s">
        <v>869</v>
      </c>
      <c r="C17263" s="1" t="s">
        <v>7529</v>
      </c>
      <c r="D17263" s="1" t="s">
        <v>75</v>
      </c>
      <c r="E17263" s="39">
        <v>6249.0833333333339</v>
      </c>
      <c r="F17263" s="39">
        <v>9600.6148564658943</v>
      </c>
      <c r="G17263" s="39">
        <v>4103.5194206196575</v>
      </c>
      <c r="H17263" s="83">
        <v>4102.174067791676</v>
      </c>
      <c r="I17263" s="85">
        <v>0.65644412931896823</v>
      </c>
    </row>
    <row r="17264" spans="1:9" hidden="1" x14ac:dyDescent="0.2">
      <c r="A17264" s="49" t="s">
        <v>12947</v>
      </c>
      <c r="B17264" s="1" t="s">
        <v>869</v>
      </c>
      <c r="C17264" s="1" t="s">
        <v>7529</v>
      </c>
      <c r="D17264" s="1" t="s">
        <v>75</v>
      </c>
      <c r="E17264" s="39">
        <v>6266.0198921884657</v>
      </c>
      <c r="F17264" s="39">
        <v>9626.6348933078825</v>
      </c>
      <c r="G17264" s="39">
        <v>4115.9504933814824</v>
      </c>
      <c r="H17264" s="83">
        <v>4116.6049717946835</v>
      </c>
      <c r="I17264" s="85">
        <v>0.65697285400045558</v>
      </c>
    </row>
    <row r="17265" spans="1:9" hidden="1" x14ac:dyDescent="0.2">
      <c r="A17265" s="49" t="s">
        <v>12948</v>
      </c>
      <c r="B17265" s="1" t="s">
        <v>869</v>
      </c>
      <c r="C17265" s="1" t="s">
        <v>7529</v>
      </c>
      <c r="D17265" s="1" t="s">
        <v>75</v>
      </c>
      <c r="E17265" s="39">
        <v>6281.6726655956973</v>
      </c>
      <c r="F17265" s="39">
        <v>9650.6826201347558</v>
      </c>
      <c r="G17265" s="39">
        <v>4127.406936504889</v>
      </c>
      <c r="H17265" s="83">
        <v>4130.0534666634767</v>
      </c>
      <c r="I17265" s="85">
        <v>0.65747670827923022</v>
      </c>
    </row>
    <row r="17266" spans="1:9" x14ac:dyDescent="0.2">
      <c r="A17266" s="49" t="s">
        <v>12946</v>
      </c>
      <c r="B17266" s="1" t="s">
        <v>868</v>
      </c>
      <c r="C17266" s="1" t="s">
        <v>7528</v>
      </c>
      <c r="D17266" s="1" t="s">
        <v>75</v>
      </c>
      <c r="E17266" s="39">
        <v>15727.333333333332</v>
      </c>
      <c r="F17266" s="39">
        <v>126436.72060923305</v>
      </c>
      <c r="G17266" s="39">
        <v>54041.907342009472</v>
      </c>
      <c r="H17266" s="83">
        <v>54024.189518497595</v>
      </c>
      <c r="I17266" s="85">
        <v>3.4350508362403627</v>
      </c>
    </row>
    <row r="17267" spans="1:9" hidden="1" x14ac:dyDescent="0.2">
      <c r="A17267" s="49" t="s">
        <v>12947</v>
      </c>
      <c r="B17267" s="1" t="s">
        <v>868</v>
      </c>
      <c r="C17267" s="1" t="s">
        <v>7528</v>
      </c>
      <c r="D17267" s="1" t="s">
        <v>75</v>
      </c>
      <c r="E17267" s="39">
        <v>15714.471460358887</v>
      </c>
      <c r="F17267" s="39">
        <v>126333.32017857424</v>
      </c>
      <c r="G17267" s="39">
        <v>54014.896927377755</v>
      </c>
      <c r="H17267" s="83">
        <v>54023.485850905156</v>
      </c>
      <c r="I17267" s="85">
        <v>3.4378175548050769</v>
      </c>
    </row>
    <row r="17268" spans="1:9" hidden="1" x14ac:dyDescent="0.2">
      <c r="A17268" s="49" t="s">
        <v>12948</v>
      </c>
      <c r="B17268" s="1" t="s">
        <v>868</v>
      </c>
      <c r="C17268" s="1" t="s">
        <v>7528</v>
      </c>
      <c r="D17268" s="1" t="s">
        <v>75</v>
      </c>
      <c r="E17268" s="39">
        <v>15699.328859921032</v>
      </c>
      <c r="F17268" s="39">
        <v>126211.58430000667</v>
      </c>
      <c r="G17268" s="39">
        <v>53978.20952274205</v>
      </c>
      <c r="H17268" s="83">
        <v>54012.820832362391</v>
      </c>
      <c r="I17268" s="85">
        <v>3.440454131147749</v>
      </c>
    </row>
    <row r="17269" spans="1:9" x14ac:dyDescent="0.2">
      <c r="A17269" s="49" t="s">
        <v>12946</v>
      </c>
      <c r="B17269" s="1" t="s">
        <v>867</v>
      </c>
      <c r="C17269" s="1" t="s">
        <v>7527</v>
      </c>
      <c r="D17269" s="1" t="s">
        <v>75</v>
      </c>
      <c r="E17269" s="39">
        <v>4609.5</v>
      </c>
      <c r="F17269" s="39">
        <v>10014.952257581423</v>
      </c>
      <c r="G17269" s="39">
        <v>4280.6165750817545</v>
      </c>
      <c r="H17269" s="83">
        <v>4279.2131603480866</v>
      </c>
      <c r="I17269" s="85">
        <v>0.92834649318756624</v>
      </c>
    </row>
    <row r="17270" spans="1:9" hidden="1" x14ac:dyDescent="0.2">
      <c r="A17270" s="49" t="s">
        <v>12947</v>
      </c>
      <c r="B17270" s="1" t="s">
        <v>867</v>
      </c>
      <c r="C17270" s="1" t="s">
        <v>7527</v>
      </c>
      <c r="D17270" s="1" t="s">
        <v>75</v>
      </c>
      <c r="E17270" s="39">
        <v>4610.8269459695985</v>
      </c>
      <c r="F17270" s="39">
        <v>10017.835281886426</v>
      </c>
      <c r="G17270" s="39">
        <v>4283.2115820408444</v>
      </c>
      <c r="H17270" s="83">
        <v>4283.8926566854798</v>
      </c>
      <c r="I17270" s="85">
        <v>0.92909421821395888</v>
      </c>
    </row>
    <row r="17271" spans="1:9" hidden="1" x14ac:dyDescent="0.2">
      <c r="A17271" s="49" t="s">
        <v>12948</v>
      </c>
      <c r="B17271" s="1" t="s">
        <v>867</v>
      </c>
      <c r="C17271" s="1" t="s">
        <v>7527</v>
      </c>
      <c r="D17271" s="1" t="s">
        <v>75</v>
      </c>
      <c r="E17271" s="39">
        <v>4615.1210520339118</v>
      </c>
      <c r="F17271" s="39">
        <v>10027.164985156433</v>
      </c>
      <c r="G17271" s="39">
        <v>4288.4210311576608</v>
      </c>
      <c r="H17271" s="83">
        <v>4291.1708049905483</v>
      </c>
      <c r="I17271" s="85">
        <v>0.92980677139539025</v>
      </c>
    </row>
    <row r="17272" spans="1:9" x14ac:dyDescent="0.2">
      <c r="A17272" s="49" t="s">
        <v>12946</v>
      </c>
      <c r="B17272" s="1" t="s">
        <v>866</v>
      </c>
      <c r="C17272" s="1" t="s">
        <v>7526</v>
      </c>
      <c r="D17272" s="1" t="s">
        <v>75</v>
      </c>
      <c r="E17272" s="39">
        <v>8951.3333333333321</v>
      </c>
      <c r="F17272" s="39">
        <v>23249.083716306952</v>
      </c>
      <c r="G17272" s="39">
        <v>9937.1829791948203</v>
      </c>
      <c r="H17272" s="83">
        <v>9933.9250398864169</v>
      </c>
      <c r="I17272" s="85">
        <v>1.1097704297184499</v>
      </c>
    </row>
    <row r="17273" spans="1:9" hidden="1" x14ac:dyDescent="0.2">
      <c r="A17273" s="49" t="s">
        <v>12947</v>
      </c>
      <c r="B17273" s="1" t="s">
        <v>866</v>
      </c>
      <c r="C17273" s="1" t="s">
        <v>7526</v>
      </c>
      <c r="D17273" s="1" t="s">
        <v>75</v>
      </c>
      <c r="E17273" s="39">
        <v>8994.2835028921036</v>
      </c>
      <c r="F17273" s="39">
        <v>23360.637163208878</v>
      </c>
      <c r="G17273" s="39">
        <v>9988.0412130781551</v>
      </c>
      <c r="H17273" s="83">
        <v>9989.6294142420484</v>
      </c>
      <c r="I17273" s="85">
        <v>1.1106642803765183</v>
      </c>
    </row>
    <row r="17274" spans="1:9" hidden="1" x14ac:dyDescent="0.2">
      <c r="A17274" s="49" t="s">
        <v>12948</v>
      </c>
      <c r="B17274" s="1" t="s">
        <v>866</v>
      </c>
      <c r="C17274" s="1" t="s">
        <v>7526</v>
      </c>
      <c r="D17274" s="1" t="s">
        <v>75</v>
      </c>
      <c r="E17274" s="39">
        <v>9034.9090268892396</v>
      </c>
      <c r="F17274" s="39">
        <v>23466.152863859981</v>
      </c>
      <c r="G17274" s="39">
        <v>10036.011535733971</v>
      </c>
      <c r="H17274" s="83">
        <v>10042.446715886997</v>
      </c>
      <c r="I17274" s="85">
        <v>1.1115160856627526</v>
      </c>
    </row>
    <row r="17275" spans="1:9" x14ac:dyDescent="0.2">
      <c r="A17275" s="49" t="s">
        <v>12946</v>
      </c>
      <c r="B17275" s="1" t="s">
        <v>865</v>
      </c>
      <c r="C17275" s="1" t="s">
        <v>7525</v>
      </c>
      <c r="D17275" s="1" t="s">
        <v>75</v>
      </c>
      <c r="E17275" s="39">
        <v>8962.8333333333339</v>
      </c>
      <c r="F17275" s="39">
        <v>26426.189272538628</v>
      </c>
      <c r="G17275" s="39">
        <v>11295.149583029035</v>
      </c>
      <c r="H17275" s="83">
        <v>11291.446429741238</v>
      </c>
      <c r="I17275" s="85">
        <v>1.259807698057672</v>
      </c>
    </row>
    <row r="17276" spans="1:9" hidden="1" x14ac:dyDescent="0.2">
      <c r="A17276" s="49" t="s">
        <v>12947</v>
      </c>
      <c r="B17276" s="1" t="s">
        <v>865</v>
      </c>
      <c r="C17276" s="1" t="s">
        <v>7525</v>
      </c>
      <c r="D17276" s="1" t="s">
        <v>75</v>
      </c>
      <c r="E17276" s="39">
        <v>8977.3842090792969</v>
      </c>
      <c r="F17276" s="39">
        <v>26469.091352968255</v>
      </c>
      <c r="G17276" s="39">
        <v>11317.087520307277</v>
      </c>
      <c r="H17276" s="83">
        <v>11318.887053487828</v>
      </c>
      <c r="I17276" s="85">
        <v>1.26082239434962</v>
      </c>
    </row>
    <row r="17277" spans="1:9" hidden="1" x14ac:dyDescent="0.2">
      <c r="A17277" s="49" t="s">
        <v>12948</v>
      </c>
      <c r="B17277" s="1" t="s">
        <v>865</v>
      </c>
      <c r="C17277" s="1" t="s">
        <v>7525</v>
      </c>
      <c r="D17277" s="1" t="s">
        <v>75</v>
      </c>
      <c r="E17277" s="39">
        <v>8993.1145916827045</v>
      </c>
      <c r="F17277" s="39">
        <v>26515.471113982119</v>
      </c>
      <c r="G17277" s="39">
        <v>11340.144910808047</v>
      </c>
      <c r="H17277" s="83">
        <v>11347.4163129186</v>
      </c>
      <c r="I17277" s="85">
        <v>1.2617893608754052</v>
      </c>
    </row>
    <row r="17278" spans="1:9" x14ac:dyDescent="0.2">
      <c r="A17278" s="49" t="s">
        <v>12946</v>
      </c>
      <c r="B17278" s="1" t="s">
        <v>864</v>
      </c>
      <c r="C17278" s="1" t="s">
        <v>7524</v>
      </c>
      <c r="D17278" s="1" t="s">
        <v>75</v>
      </c>
      <c r="E17278" s="39">
        <v>13537.916666666668</v>
      </c>
      <c r="F17278" s="39">
        <v>47335.230609832783</v>
      </c>
      <c r="G17278" s="39">
        <v>20232.145648061276</v>
      </c>
      <c r="H17278" s="83">
        <v>20225.512470153801</v>
      </c>
      <c r="I17278" s="85">
        <v>1.4939900258031182</v>
      </c>
    </row>
    <row r="17279" spans="1:9" hidden="1" x14ac:dyDescent="0.2">
      <c r="A17279" s="49" t="s">
        <v>12947</v>
      </c>
      <c r="B17279" s="1" t="s">
        <v>864</v>
      </c>
      <c r="C17279" s="1" t="s">
        <v>7524</v>
      </c>
      <c r="D17279" s="1" t="s">
        <v>75</v>
      </c>
      <c r="E17279" s="39">
        <v>13557.156769257994</v>
      </c>
      <c r="F17279" s="39">
        <v>47402.503493507691</v>
      </c>
      <c r="G17279" s="39">
        <v>20267.347811980682</v>
      </c>
      <c r="H17279" s="83">
        <v>20270.570528497101</v>
      </c>
      <c r="I17279" s="85">
        <v>1.4951933413104983</v>
      </c>
    </row>
    <row r="17280" spans="1:9" hidden="1" x14ac:dyDescent="0.2">
      <c r="A17280" s="49" t="s">
        <v>12948</v>
      </c>
      <c r="B17280" s="1" t="s">
        <v>864</v>
      </c>
      <c r="C17280" s="1" t="s">
        <v>7524</v>
      </c>
      <c r="D17280" s="1" t="s">
        <v>75</v>
      </c>
      <c r="E17280" s="39">
        <v>13571.503447599956</v>
      </c>
      <c r="F17280" s="39">
        <v>47452.666553638948</v>
      </c>
      <c r="G17280" s="39">
        <v>20294.571150906642</v>
      </c>
      <c r="H17280" s="83">
        <v>20307.584211027137</v>
      </c>
      <c r="I17280" s="85">
        <v>1.4963400546914658</v>
      </c>
    </row>
    <row r="17281" spans="1:9" x14ac:dyDescent="0.2">
      <c r="A17281" s="49" t="s">
        <v>12946</v>
      </c>
      <c r="B17281" s="1" t="s">
        <v>863</v>
      </c>
      <c r="C17281" s="1" t="s">
        <v>7523</v>
      </c>
      <c r="D17281" s="1" t="s">
        <v>75</v>
      </c>
      <c r="E17281" s="39">
        <v>10076.5</v>
      </c>
      <c r="F17281" s="39">
        <v>34531.828972883784</v>
      </c>
      <c r="G17281" s="39">
        <v>14759.682888883997</v>
      </c>
      <c r="H17281" s="83">
        <v>14754.843876543786</v>
      </c>
      <c r="I17281" s="85">
        <v>1.4642826255687775</v>
      </c>
    </row>
    <row r="17282" spans="1:9" hidden="1" x14ac:dyDescent="0.2">
      <c r="A17282" s="49" t="s">
        <v>12947</v>
      </c>
      <c r="B17282" s="1" t="s">
        <v>863</v>
      </c>
      <c r="C17282" s="1" t="s">
        <v>7523</v>
      </c>
      <c r="D17282" s="1" t="s">
        <v>75</v>
      </c>
      <c r="E17282" s="39">
        <v>10088.224806461763</v>
      </c>
      <c r="F17282" s="39">
        <v>34572.009493052276</v>
      </c>
      <c r="G17282" s="39">
        <v>14781.559818897644</v>
      </c>
      <c r="H17282" s="83">
        <v>14783.910238765537</v>
      </c>
      <c r="I17282" s="85">
        <v>1.4654620136236525</v>
      </c>
    </row>
    <row r="17283" spans="1:9" hidden="1" x14ac:dyDescent="0.2">
      <c r="A17283" s="49" t="s">
        <v>12948</v>
      </c>
      <c r="B17283" s="1" t="s">
        <v>863</v>
      </c>
      <c r="C17283" s="1" t="s">
        <v>7523</v>
      </c>
      <c r="D17283" s="1" t="s">
        <v>75</v>
      </c>
      <c r="E17283" s="39">
        <v>10100.631448688429</v>
      </c>
      <c r="F17283" s="39">
        <v>34614.526641615659</v>
      </c>
      <c r="G17283" s="39">
        <v>14803.951491095957</v>
      </c>
      <c r="H17283" s="83">
        <v>14813.443916895056</v>
      </c>
      <c r="I17283" s="85">
        <v>1.4665859250629907</v>
      </c>
    </row>
    <row r="17284" spans="1:9" x14ac:dyDescent="0.2">
      <c r="A17284" s="49" t="s">
        <v>12946</v>
      </c>
      <c r="B17284" s="1" t="s">
        <v>862</v>
      </c>
      <c r="C17284" s="1" t="s">
        <v>7522</v>
      </c>
      <c r="D17284" s="1" t="s">
        <v>75</v>
      </c>
      <c r="E17284" s="39">
        <v>4212.416666666667</v>
      </c>
      <c r="F17284" s="39">
        <v>10375.146334706757</v>
      </c>
      <c r="G17284" s="39">
        <v>4434.5716511652954</v>
      </c>
      <c r="H17284" s="83">
        <v>4433.1177617352114</v>
      </c>
      <c r="I17284" s="85">
        <v>1.0523929878102936</v>
      </c>
    </row>
    <row r="17285" spans="1:9" hidden="1" x14ac:dyDescent="0.2">
      <c r="A17285" s="49" t="s">
        <v>12947</v>
      </c>
      <c r="B17285" s="1" t="s">
        <v>862</v>
      </c>
      <c r="C17285" s="1" t="s">
        <v>7522</v>
      </c>
      <c r="D17285" s="1" t="s">
        <v>75</v>
      </c>
      <c r="E17285" s="39">
        <v>4245.1305487626305</v>
      </c>
      <c r="F17285" s="39">
        <v>10455.720347388778</v>
      </c>
      <c r="G17285" s="39">
        <v>4470.4331055923094</v>
      </c>
      <c r="H17285" s="83">
        <v>4471.1439503825886</v>
      </c>
      <c r="I17285" s="85">
        <v>1.0532406245282224</v>
      </c>
    </row>
    <row r="17286" spans="1:9" hidden="1" x14ac:dyDescent="0.2">
      <c r="A17286" s="49" t="s">
        <v>12948</v>
      </c>
      <c r="B17286" s="1" t="s">
        <v>862</v>
      </c>
      <c r="C17286" s="1" t="s">
        <v>7522</v>
      </c>
      <c r="D17286" s="1" t="s">
        <v>75</v>
      </c>
      <c r="E17286" s="39">
        <v>4277.83606654922</v>
      </c>
      <c r="F17286" s="39">
        <v>10536.273758848129</v>
      </c>
      <c r="G17286" s="39">
        <v>4506.1568294095423</v>
      </c>
      <c r="H17286" s="83">
        <v>4509.0462173792339</v>
      </c>
      <c r="I17286" s="85">
        <v>1.0540483897075847</v>
      </c>
    </row>
    <row r="17287" spans="1:9" x14ac:dyDescent="0.2">
      <c r="A17287" s="49" t="s">
        <v>12946</v>
      </c>
      <c r="B17287" s="1" t="s">
        <v>861</v>
      </c>
      <c r="C17287" s="1" t="s">
        <v>7521</v>
      </c>
      <c r="D17287" s="1" t="s">
        <v>75</v>
      </c>
      <c r="E17287" s="39">
        <v>9591.0833333333321</v>
      </c>
      <c r="F17287" s="39">
        <v>18212.165165856983</v>
      </c>
      <c r="G17287" s="39">
        <v>7784.2903362897168</v>
      </c>
      <c r="H17287" s="83">
        <v>7781.7382301719445</v>
      </c>
      <c r="I17287" s="85">
        <v>0.81135133120227421</v>
      </c>
    </row>
    <row r="17288" spans="1:9" hidden="1" x14ac:dyDescent="0.2">
      <c r="A17288" s="49" t="s">
        <v>12947</v>
      </c>
      <c r="B17288" s="1" t="s">
        <v>861</v>
      </c>
      <c r="C17288" s="1" t="s">
        <v>7521</v>
      </c>
      <c r="D17288" s="1" t="s">
        <v>75</v>
      </c>
      <c r="E17288" s="39">
        <v>9655.1343279783941</v>
      </c>
      <c r="F17288" s="39">
        <v>18333.789309133808</v>
      </c>
      <c r="G17288" s="39">
        <v>7838.7692053159099</v>
      </c>
      <c r="H17288" s="83">
        <v>7840.0156501502661</v>
      </c>
      <c r="I17288" s="85">
        <v>0.81200482394446605</v>
      </c>
    </row>
    <row r="17289" spans="1:9" hidden="1" x14ac:dyDescent="0.2">
      <c r="A17289" s="49" t="s">
        <v>12948</v>
      </c>
      <c r="B17289" s="1" t="s">
        <v>861</v>
      </c>
      <c r="C17289" s="1" t="s">
        <v>7521</v>
      </c>
      <c r="D17289" s="1" t="s">
        <v>75</v>
      </c>
      <c r="E17289" s="39">
        <v>9708.9819309234263</v>
      </c>
      <c r="F17289" s="39">
        <v>18436.038596783317</v>
      </c>
      <c r="G17289" s="39">
        <v>7884.7307057096868</v>
      </c>
      <c r="H17289" s="83">
        <v>7889.7864653975548</v>
      </c>
      <c r="I17289" s="85">
        <v>0.81262757738464064</v>
      </c>
    </row>
    <row r="17290" spans="1:9" x14ac:dyDescent="0.2">
      <c r="A17290" s="49" t="s">
        <v>12946</v>
      </c>
      <c r="B17290" s="1" t="s">
        <v>860</v>
      </c>
      <c r="C17290" s="1" t="s">
        <v>7520</v>
      </c>
      <c r="D17290" s="1" t="s">
        <v>75</v>
      </c>
      <c r="E17290" s="39">
        <v>11339.166666666668</v>
      </c>
      <c r="F17290" s="39">
        <v>21491.732478838578</v>
      </c>
      <c r="G17290" s="39">
        <v>9186.0514069346627</v>
      </c>
      <c r="H17290" s="83">
        <v>9183.0397286722891</v>
      </c>
      <c r="I17290" s="85">
        <v>0.80985137608633395</v>
      </c>
    </row>
    <row r="17291" spans="1:9" hidden="1" x14ac:dyDescent="0.2">
      <c r="A17291" s="49" t="s">
        <v>12947</v>
      </c>
      <c r="B17291" s="1" t="s">
        <v>860</v>
      </c>
      <c r="C17291" s="1" t="s">
        <v>7520</v>
      </c>
      <c r="D17291" s="1" t="s">
        <v>75</v>
      </c>
      <c r="E17291" s="39">
        <v>11407.60472431434</v>
      </c>
      <c r="F17291" s="39">
        <v>21621.446810550351</v>
      </c>
      <c r="G17291" s="39">
        <v>9244.4354287676415</v>
      </c>
      <c r="H17291" s="83">
        <v>9245.9053889724801</v>
      </c>
      <c r="I17291" s="85">
        <v>0.81050366070851121</v>
      </c>
    </row>
    <row r="17292" spans="1:9" hidden="1" x14ac:dyDescent="0.2">
      <c r="A17292" s="49" t="s">
        <v>12948</v>
      </c>
      <c r="B17292" s="1" t="s">
        <v>860</v>
      </c>
      <c r="C17292" s="1" t="s">
        <v>7520</v>
      </c>
      <c r="D17292" s="1" t="s">
        <v>75</v>
      </c>
      <c r="E17292" s="39">
        <v>11468.657732774296</v>
      </c>
      <c r="F17292" s="39">
        <v>21737.163861319776</v>
      </c>
      <c r="G17292" s="39">
        <v>9296.556982815986</v>
      </c>
      <c r="H17292" s="83">
        <v>9302.5180181111609</v>
      </c>
      <c r="I17292" s="85">
        <v>0.81112526285679465</v>
      </c>
    </row>
    <row r="17293" spans="1:9" x14ac:dyDescent="0.2">
      <c r="A17293" s="49" t="s">
        <v>12946</v>
      </c>
      <c r="B17293" s="1" t="s">
        <v>859</v>
      </c>
      <c r="C17293" s="1" t="s">
        <v>7519</v>
      </c>
      <c r="D17293" s="1" t="s">
        <v>75</v>
      </c>
      <c r="E17293" s="39">
        <v>13195.166666666668</v>
      </c>
      <c r="F17293" s="39">
        <v>37948.619453898442</v>
      </c>
      <c r="G17293" s="39">
        <v>16220.096237888321</v>
      </c>
      <c r="H17293" s="83">
        <v>16214.778424054144</v>
      </c>
      <c r="I17293" s="85">
        <v>1.2288422597204134</v>
      </c>
    </row>
    <row r="17294" spans="1:9" hidden="1" x14ac:dyDescent="0.2">
      <c r="A17294" s="49" t="s">
        <v>12947</v>
      </c>
      <c r="B17294" s="1" t="s">
        <v>859</v>
      </c>
      <c r="C17294" s="1" t="s">
        <v>7519</v>
      </c>
      <c r="D17294" s="1" t="s">
        <v>75</v>
      </c>
      <c r="E17294" s="39">
        <v>13240.09264586911</v>
      </c>
      <c r="F17294" s="39">
        <v>38077.824255278785</v>
      </c>
      <c r="G17294" s="39">
        <v>16280.501054356919</v>
      </c>
      <c r="H17294" s="83">
        <v>16283.089821280453</v>
      </c>
      <c r="I17294" s="85">
        <v>1.2298320152888624</v>
      </c>
    </row>
    <row r="17295" spans="1:9" hidden="1" x14ac:dyDescent="0.2">
      <c r="A17295" s="49" t="s">
        <v>12948</v>
      </c>
      <c r="B17295" s="1" t="s">
        <v>859</v>
      </c>
      <c r="C17295" s="1" t="s">
        <v>7519</v>
      </c>
      <c r="D17295" s="1" t="s">
        <v>75</v>
      </c>
      <c r="E17295" s="39">
        <v>13280.608988629876</v>
      </c>
      <c r="F17295" s="39">
        <v>38194.347169458881</v>
      </c>
      <c r="G17295" s="39">
        <v>16334.970244861212</v>
      </c>
      <c r="H17295" s="83">
        <v>16345.444373547265</v>
      </c>
      <c r="I17295" s="85">
        <v>1.2307752142647472</v>
      </c>
    </row>
    <row r="17296" spans="1:9" x14ac:dyDescent="0.2">
      <c r="A17296" s="49" t="s">
        <v>12946</v>
      </c>
      <c r="B17296" s="1" t="s">
        <v>858</v>
      </c>
      <c r="C17296" s="1" t="s">
        <v>7518</v>
      </c>
      <c r="D17296" s="1" t="s">
        <v>75</v>
      </c>
      <c r="E17296" s="39">
        <v>8984.3333333333321</v>
      </c>
      <c r="F17296" s="39">
        <v>24019.768766738016</v>
      </c>
      <c r="G17296" s="39">
        <v>10266.591159702675</v>
      </c>
      <c r="H17296" s="83">
        <v>10263.22522279958</v>
      </c>
      <c r="I17296" s="85">
        <v>1.1423468878565928</v>
      </c>
    </row>
    <row r="17297" spans="1:9" hidden="1" x14ac:dyDescent="0.2">
      <c r="A17297" s="49" t="s">
        <v>12947</v>
      </c>
      <c r="B17297" s="1" t="s">
        <v>858</v>
      </c>
      <c r="C17297" s="1" t="s">
        <v>7518</v>
      </c>
      <c r="D17297" s="1" t="s">
        <v>75</v>
      </c>
      <c r="E17297" s="39">
        <v>9037.1954497730294</v>
      </c>
      <c r="F17297" s="39">
        <v>24161.096538793288</v>
      </c>
      <c r="G17297" s="39">
        <v>10330.284499375304</v>
      </c>
      <c r="H17297" s="83">
        <v>10331.927120737719</v>
      </c>
      <c r="I17297" s="85">
        <v>1.1432669768138308</v>
      </c>
    </row>
    <row r="17298" spans="1:9" hidden="1" x14ac:dyDescent="0.2">
      <c r="A17298" s="49" t="s">
        <v>12948</v>
      </c>
      <c r="B17298" s="1" t="s">
        <v>858</v>
      </c>
      <c r="C17298" s="1" t="s">
        <v>7518</v>
      </c>
      <c r="D17298" s="1" t="s">
        <v>75</v>
      </c>
      <c r="E17298" s="39">
        <v>9084.47594025531</v>
      </c>
      <c r="F17298" s="39">
        <v>24287.501738425501</v>
      </c>
      <c r="G17298" s="39">
        <v>10387.286277180692</v>
      </c>
      <c r="H17298" s="83">
        <v>10393.946697832533</v>
      </c>
      <c r="I17298" s="85">
        <v>1.1441437861896546</v>
      </c>
    </row>
    <row r="17299" spans="1:9" x14ac:dyDescent="0.2">
      <c r="A17299" s="49" t="s">
        <v>12946</v>
      </c>
      <c r="B17299" s="1" t="s">
        <v>857</v>
      </c>
      <c r="C17299" s="1" t="s">
        <v>7517</v>
      </c>
      <c r="D17299" s="1" t="s">
        <v>75</v>
      </c>
      <c r="E17299" s="39">
        <v>8638.25</v>
      </c>
      <c r="F17299" s="39">
        <v>18514.168893963219</v>
      </c>
      <c r="G17299" s="39">
        <v>7913.3735441791405</v>
      </c>
      <c r="H17299" s="83">
        <v>7910.7791176917117</v>
      </c>
      <c r="I17299" s="85">
        <v>0.91578492376253429</v>
      </c>
    </row>
    <row r="17300" spans="1:9" hidden="1" x14ac:dyDescent="0.2">
      <c r="A17300" s="49" t="s">
        <v>12947</v>
      </c>
      <c r="B17300" s="1" t="s">
        <v>857</v>
      </c>
      <c r="C17300" s="1" t="s">
        <v>7517</v>
      </c>
      <c r="D17300" s="1" t="s">
        <v>75</v>
      </c>
      <c r="E17300" s="39">
        <v>8676.3007976432928</v>
      </c>
      <c r="F17300" s="39">
        <v>18595.722321349316</v>
      </c>
      <c r="G17300" s="39">
        <v>7950.7609161068513</v>
      </c>
      <c r="H17300" s="83">
        <v>7952.0251687737582</v>
      </c>
      <c r="I17300" s="85">
        <v>0.91652253123056004</v>
      </c>
    </row>
    <row r="17301" spans="1:9" hidden="1" x14ac:dyDescent="0.2">
      <c r="A17301" s="49" t="s">
        <v>12948</v>
      </c>
      <c r="B17301" s="1" t="s">
        <v>857</v>
      </c>
      <c r="C17301" s="1" t="s">
        <v>7517</v>
      </c>
      <c r="D17301" s="1" t="s">
        <v>75</v>
      </c>
      <c r="E17301" s="39">
        <v>8710.9623614874672</v>
      </c>
      <c r="F17301" s="39">
        <v>18670.011679395207</v>
      </c>
      <c r="G17301" s="39">
        <v>7984.7963862567758</v>
      </c>
      <c r="H17301" s="83">
        <v>7989.9163089519452</v>
      </c>
      <c r="I17301" s="85">
        <v>0.91722544276814011</v>
      </c>
    </row>
    <row r="17302" spans="1:9" x14ac:dyDescent="0.2">
      <c r="A17302" s="49" t="s">
        <v>12946</v>
      </c>
      <c r="B17302" s="1" t="s">
        <v>856</v>
      </c>
      <c r="C17302" s="1" t="s">
        <v>7516</v>
      </c>
      <c r="D17302" s="1" t="s">
        <v>75</v>
      </c>
      <c r="E17302" s="39">
        <v>2741.083333333333</v>
      </c>
      <c r="F17302" s="39">
        <v>9764.6581674426088</v>
      </c>
      <c r="G17302" s="39">
        <v>4173.6352332503802</v>
      </c>
      <c r="H17302" s="83">
        <v>4172.2668927142531</v>
      </c>
      <c r="I17302" s="85">
        <v>1.5221233305740141</v>
      </c>
    </row>
    <row r="17303" spans="1:9" hidden="1" x14ac:dyDescent="0.2">
      <c r="A17303" s="49" t="s">
        <v>12947</v>
      </c>
      <c r="B17303" s="1" t="s">
        <v>856</v>
      </c>
      <c r="C17303" s="1" t="s">
        <v>7516</v>
      </c>
      <c r="D17303" s="1" t="s">
        <v>75</v>
      </c>
      <c r="E17303" s="39">
        <v>2745.6847622660916</v>
      </c>
      <c r="F17303" s="39">
        <v>9781.0500005779886</v>
      </c>
      <c r="G17303" s="39">
        <v>4181.9719997539496</v>
      </c>
      <c r="H17303" s="83">
        <v>4182.6369762649283</v>
      </c>
      <c r="I17303" s="85">
        <v>1.5233493056984733</v>
      </c>
    </row>
    <row r="17304" spans="1:9" hidden="1" x14ac:dyDescent="0.2">
      <c r="A17304" s="49" t="s">
        <v>12948</v>
      </c>
      <c r="B17304" s="1" t="s">
        <v>856</v>
      </c>
      <c r="C17304" s="1" t="s">
        <v>7516</v>
      </c>
      <c r="D17304" s="1" t="s">
        <v>75</v>
      </c>
      <c r="E17304" s="39">
        <v>2751.8351933712556</v>
      </c>
      <c r="F17304" s="39">
        <v>9802.95989897254</v>
      </c>
      <c r="G17304" s="39">
        <v>4192.5329303528124</v>
      </c>
      <c r="H17304" s="83">
        <v>4195.221219879807</v>
      </c>
      <c r="I17304" s="85">
        <v>1.5245176128226881</v>
      </c>
    </row>
    <row r="17305" spans="1:9" x14ac:dyDescent="0.2">
      <c r="A17305" s="49" t="s">
        <v>12946</v>
      </c>
      <c r="B17305" s="1" t="s">
        <v>855</v>
      </c>
      <c r="C17305" s="1" t="s">
        <v>7515</v>
      </c>
      <c r="D17305" s="1" t="s">
        <v>75</v>
      </c>
      <c r="E17305" s="39">
        <v>6391.166666666667</v>
      </c>
      <c r="F17305" s="39">
        <v>24114.57167557878</v>
      </c>
      <c r="G17305" s="39">
        <v>10307.112062100641</v>
      </c>
      <c r="H17305" s="83">
        <v>10303.732840281586</v>
      </c>
      <c r="I17305" s="85">
        <v>1.6121834052648059</v>
      </c>
    </row>
    <row r="17306" spans="1:9" hidden="1" x14ac:dyDescent="0.2">
      <c r="A17306" s="49" t="s">
        <v>12947</v>
      </c>
      <c r="B17306" s="1" t="s">
        <v>855</v>
      </c>
      <c r="C17306" s="1" t="s">
        <v>7515</v>
      </c>
      <c r="D17306" s="1" t="s">
        <v>75</v>
      </c>
      <c r="E17306" s="39">
        <v>6407.4578991364579</v>
      </c>
      <c r="F17306" s="39">
        <v>24176.04027960146</v>
      </c>
      <c r="G17306" s="39">
        <v>10336.673824205222</v>
      </c>
      <c r="H17306" s="83">
        <v>10338.317461535922</v>
      </c>
      <c r="I17306" s="85">
        <v>1.6134819181456084</v>
      </c>
    </row>
    <row r="17307" spans="1:9" hidden="1" x14ac:dyDescent="0.2">
      <c r="A17307" s="49" t="s">
        <v>12948</v>
      </c>
      <c r="B17307" s="1" t="s">
        <v>855</v>
      </c>
      <c r="C17307" s="1" t="s">
        <v>7515</v>
      </c>
      <c r="D17307" s="1" t="s">
        <v>75</v>
      </c>
      <c r="E17307" s="39">
        <v>6422.3505048894795</v>
      </c>
      <c r="F17307" s="39">
        <v>24232.231711870067</v>
      </c>
      <c r="G17307" s="39">
        <v>10363.648375079367</v>
      </c>
      <c r="H17307" s="83">
        <v>10370.293638897447</v>
      </c>
      <c r="I17307" s="85">
        <v>1.6147193509607285</v>
      </c>
    </row>
    <row r="17308" spans="1:9" x14ac:dyDescent="0.2">
      <c r="A17308" s="49" t="s">
        <v>12946</v>
      </c>
      <c r="B17308" s="1" t="s">
        <v>854</v>
      </c>
      <c r="C17308" s="1" t="s">
        <v>7514</v>
      </c>
      <c r="D17308" s="1" t="s">
        <v>75</v>
      </c>
      <c r="E17308" s="39">
        <v>2616.5</v>
      </c>
      <c r="F17308" s="39">
        <v>5057.2884067355089</v>
      </c>
      <c r="G17308" s="39">
        <v>2161.5991791126935</v>
      </c>
      <c r="H17308" s="83">
        <v>2160.8904914544923</v>
      </c>
      <c r="I17308" s="85">
        <v>0.82587062543645795</v>
      </c>
    </row>
    <row r="17309" spans="1:9" hidden="1" x14ac:dyDescent="0.2">
      <c r="A17309" s="49" t="s">
        <v>12947</v>
      </c>
      <c r="B17309" s="1" t="s">
        <v>854</v>
      </c>
      <c r="C17309" s="1" t="s">
        <v>7514</v>
      </c>
      <c r="D17309" s="1" t="s">
        <v>75</v>
      </c>
      <c r="E17309" s="39">
        <v>2622.449096167953</v>
      </c>
      <c r="F17309" s="39">
        <v>5068.7870863000962</v>
      </c>
      <c r="G17309" s="39">
        <v>2167.2034869844028</v>
      </c>
      <c r="H17309" s="83">
        <v>2167.548094603354</v>
      </c>
      <c r="I17309" s="85">
        <v>0.82653581256188269</v>
      </c>
    </row>
    <row r="17310" spans="1:9" hidden="1" x14ac:dyDescent="0.2">
      <c r="A17310" s="49" t="s">
        <v>12948</v>
      </c>
      <c r="B17310" s="1" t="s">
        <v>854</v>
      </c>
      <c r="C17310" s="1" t="s">
        <v>7514</v>
      </c>
      <c r="D17310" s="1" t="s">
        <v>75</v>
      </c>
      <c r="E17310" s="39">
        <v>2626.2674566260694</v>
      </c>
      <c r="F17310" s="39">
        <v>5076.167384437902</v>
      </c>
      <c r="G17310" s="39">
        <v>2170.9768415424614</v>
      </c>
      <c r="H17310" s="83">
        <v>2172.3688912659627</v>
      </c>
      <c r="I17310" s="85">
        <v>0.82716971029933717</v>
      </c>
    </row>
    <row r="17311" spans="1:9" x14ac:dyDescent="0.2">
      <c r="A17311" s="49" t="s">
        <v>12946</v>
      </c>
      <c r="B17311" s="1" t="s">
        <v>853</v>
      </c>
      <c r="C17311" s="1" t="s">
        <v>7513</v>
      </c>
      <c r="D17311" s="1" t="s">
        <v>75</v>
      </c>
      <c r="E17311" s="39">
        <v>15866.583333333332</v>
      </c>
      <c r="F17311" s="39">
        <v>54878.647884669488</v>
      </c>
      <c r="G17311" s="39">
        <v>23456.372403109443</v>
      </c>
      <c r="H17311" s="83">
        <v>23448.682151471265</v>
      </c>
      <c r="I17311" s="85">
        <v>1.4778658806908398</v>
      </c>
    </row>
    <row r="17312" spans="1:9" hidden="1" x14ac:dyDescent="0.2">
      <c r="A17312" s="49" t="s">
        <v>12947</v>
      </c>
      <c r="B17312" s="1" t="s">
        <v>853</v>
      </c>
      <c r="C17312" s="1" t="s">
        <v>7513</v>
      </c>
      <c r="D17312" s="1" t="s">
        <v>75</v>
      </c>
      <c r="E17312" s="39">
        <v>15877.800075336592</v>
      </c>
      <c r="F17312" s="39">
        <v>54917.443863733046</v>
      </c>
      <c r="G17312" s="39">
        <v>23480.425161165676</v>
      </c>
      <c r="H17312" s="83">
        <v>23484.1587899898</v>
      </c>
      <c r="I17312" s="85">
        <v>1.4790562092079977</v>
      </c>
    </row>
    <row r="17313" spans="1:9" hidden="1" x14ac:dyDescent="0.2">
      <c r="A17313" s="49" t="s">
        <v>12948</v>
      </c>
      <c r="B17313" s="1" t="s">
        <v>853</v>
      </c>
      <c r="C17313" s="1" t="s">
        <v>7513</v>
      </c>
      <c r="D17313" s="1" t="s">
        <v>75</v>
      </c>
      <c r="E17313" s="39">
        <v>15888.07628466946</v>
      </c>
      <c r="F17313" s="39">
        <v>54952.986769330295</v>
      </c>
      <c r="G17313" s="39">
        <v>23502.310427262626</v>
      </c>
      <c r="H17313" s="83">
        <v>23517.380318431369</v>
      </c>
      <c r="I17313" s="85">
        <v>1.4801905464869582</v>
      </c>
    </row>
    <row r="17314" spans="1:9" x14ac:dyDescent="0.2">
      <c r="A17314" s="49" t="s">
        <v>12946</v>
      </c>
      <c r="B17314" s="1" t="s">
        <v>852</v>
      </c>
      <c r="C17314" s="1" t="s">
        <v>7512</v>
      </c>
      <c r="D17314" s="1" t="s">
        <v>75</v>
      </c>
      <c r="E17314" s="39">
        <v>10912.083333333336</v>
      </c>
      <c r="F17314" s="39">
        <v>19845.147144136357</v>
      </c>
      <c r="G17314" s="39">
        <v>8482.2636808696534</v>
      </c>
      <c r="H17314" s="83">
        <v>8479.4827418119748</v>
      </c>
      <c r="I17314" s="85">
        <v>0.77707276262357228</v>
      </c>
    </row>
    <row r="17315" spans="1:9" hidden="1" x14ac:dyDescent="0.2">
      <c r="A17315" s="49" t="s">
        <v>12947</v>
      </c>
      <c r="B17315" s="1" t="s">
        <v>852</v>
      </c>
      <c r="C17315" s="1" t="s">
        <v>7512</v>
      </c>
      <c r="D17315" s="1" t="s">
        <v>75</v>
      </c>
      <c r="E17315" s="39">
        <v>11007.716702572758</v>
      </c>
      <c r="F17315" s="39">
        <v>20019.069778932266</v>
      </c>
      <c r="G17315" s="39">
        <v>8559.3253558327615</v>
      </c>
      <c r="H17315" s="83">
        <v>8560.6863764976024</v>
      </c>
      <c r="I17315" s="85">
        <v>0.77769864612311224</v>
      </c>
    </row>
    <row r="17316" spans="1:9" hidden="1" x14ac:dyDescent="0.2">
      <c r="A17316" s="49" t="s">
        <v>12948</v>
      </c>
      <c r="B17316" s="1" t="s">
        <v>852</v>
      </c>
      <c r="C17316" s="1" t="s">
        <v>7512</v>
      </c>
      <c r="D17316" s="1" t="s">
        <v>75</v>
      </c>
      <c r="E17316" s="39">
        <v>11101.152170328571</v>
      </c>
      <c r="F17316" s="39">
        <v>20188.995222997666</v>
      </c>
      <c r="G17316" s="39">
        <v>8634.4357393550981</v>
      </c>
      <c r="H17316" s="83">
        <v>8639.9722166005286</v>
      </c>
      <c r="I17316" s="85">
        <v>0.77829508901730549</v>
      </c>
    </row>
    <row r="17317" spans="1:9" x14ac:dyDescent="0.2">
      <c r="A17317" s="49" t="s">
        <v>12946</v>
      </c>
      <c r="B17317" s="1" t="s">
        <v>851</v>
      </c>
      <c r="C17317" s="1" t="s">
        <v>7511</v>
      </c>
      <c r="D17317" s="1" t="s">
        <v>75</v>
      </c>
      <c r="E17317" s="39">
        <v>4258.75</v>
      </c>
      <c r="F17317" s="39">
        <v>16166.36632795428</v>
      </c>
      <c r="G17317" s="39">
        <v>6909.8697509913745</v>
      </c>
      <c r="H17317" s="83">
        <v>6907.6043266427605</v>
      </c>
      <c r="I17317" s="85">
        <v>1.6219792959536861</v>
      </c>
    </row>
    <row r="17318" spans="1:9" hidden="1" x14ac:dyDescent="0.2">
      <c r="A17318" s="49" t="s">
        <v>12947</v>
      </c>
      <c r="B17318" s="1" t="s">
        <v>851</v>
      </c>
      <c r="C17318" s="1" t="s">
        <v>7511</v>
      </c>
      <c r="D17318" s="1" t="s">
        <v>75</v>
      </c>
      <c r="E17318" s="39">
        <v>4263.4395908575771</v>
      </c>
      <c r="F17318" s="39">
        <v>16184.168181486846</v>
      </c>
      <c r="G17318" s="39">
        <v>6919.6802153436793</v>
      </c>
      <c r="H17318" s="83">
        <v>6920.7805155864726</v>
      </c>
      <c r="I17318" s="85">
        <v>1.6232856988116442</v>
      </c>
    </row>
    <row r="17319" spans="1:9" hidden="1" x14ac:dyDescent="0.2">
      <c r="A17319" s="49" t="s">
        <v>12948</v>
      </c>
      <c r="B17319" s="1" t="s">
        <v>851</v>
      </c>
      <c r="C17319" s="1" t="s">
        <v>7511</v>
      </c>
      <c r="D17319" s="1" t="s">
        <v>75</v>
      </c>
      <c r="E17319" s="39">
        <v>4268.2626430016953</v>
      </c>
      <c r="F17319" s="39">
        <v>16202.476658805459</v>
      </c>
      <c r="G17319" s="39">
        <v>6929.4802432512724</v>
      </c>
      <c r="H17319" s="83">
        <v>6933.923487818437</v>
      </c>
      <c r="I17319" s="85">
        <v>1.6245306504714272</v>
      </c>
    </row>
    <row r="17320" spans="1:9" x14ac:dyDescent="0.2">
      <c r="A17320" s="49" t="s">
        <v>12946</v>
      </c>
      <c r="B17320" s="1" t="s">
        <v>850</v>
      </c>
      <c r="C17320" s="1" t="s">
        <v>7510</v>
      </c>
      <c r="D17320" s="1" t="s">
        <v>75</v>
      </c>
      <c r="E17320" s="39">
        <v>8271</v>
      </c>
      <c r="F17320" s="39">
        <v>15164.504433234912</v>
      </c>
      <c r="G17320" s="39">
        <v>6481.6513708955499</v>
      </c>
      <c r="H17320" s="83">
        <v>6479.5263394023377</v>
      </c>
      <c r="I17320" s="85">
        <v>0.78340301528259437</v>
      </c>
    </row>
    <row r="17321" spans="1:9" hidden="1" x14ac:dyDescent="0.2">
      <c r="A17321" s="49" t="s">
        <v>12947</v>
      </c>
      <c r="B17321" s="1" t="s">
        <v>850</v>
      </c>
      <c r="C17321" s="1" t="s">
        <v>7510</v>
      </c>
      <c r="D17321" s="1" t="s">
        <v>75</v>
      </c>
      <c r="E17321" s="39">
        <v>8313.2298938736985</v>
      </c>
      <c r="F17321" s="39">
        <v>15241.931033750296</v>
      </c>
      <c r="G17321" s="39">
        <v>6516.8186239266606</v>
      </c>
      <c r="H17321" s="83">
        <v>6517.854865037667</v>
      </c>
      <c r="I17321" s="85">
        <v>0.7840339974046544</v>
      </c>
    </row>
    <row r="17322" spans="1:9" hidden="1" x14ac:dyDescent="0.2">
      <c r="A17322" s="49" t="s">
        <v>12948</v>
      </c>
      <c r="B17322" s="1" t="s">
        <v>850</v>
      </c>
      <c r="C17322" s="1" t="s">
        <v>7510</v>
      </c>
      <c r="D17322" s="1" t="s">
        <v>75</v>
      </c>
      <c r="E17322" s="39">
        <v>8351.7920278230104</v>
      </c>
      <c r="F17322" s="39">
        <v>15312.632962323543</v>
      </c>
      <c r="G17322" s="39">
        <v>6548.9116151210756</v>
      </c>
      <c r="H17322" s="83">
        <v>6553.1108356878813</v>
      </c>
      <c r="I17322" s="85">
        <v>0.78463529908993968</v>
      </c>
    </row>
    <row r="17323" spans="1:9" x14ac:dyDescent="0.2">
      <c r="A17323" s="49" t="s">
        <v>12946</v>
      </c>
      <c r="B17323" s="1" t="s">
        <v>849</v>
      </c>
      <c r="C17323" s="1" t="s">
        <v>7509</v>
      </c>
      <c r="D17323" s="1" t="s">
        <v>75</v>
      </c>
      <c r="E17323" s="39">
        <v>11822.333333333336</v>
      </c>
      <c r="F17323" s="39">
        <v>27835.660757665428</v>
      </c>
      <c r="G17323" s="39">
        <v>11897.58949948211</v>
      </c>
      <c r="H17323" s="83">
        <v>11893.688834214421</v>
      </c>
      <c r="I17323" s="85">
        <v>1.0060356529349326</v>
      </c>
    </row>
    <row r="17324" spans="1:9" hidden="1" x14ac:dyDescent="0.2">
      <c r="A17324" s="49" t="s">
        <v>12947</v>
      </c>
      <c r="B17324" s="1" t="s">
        <v>849</v>
      </c>
      <c r="C17324" s="1" t="s">
        <v>7509</v>
      </c>
      <c r="D17324" s="1" t="s">
        <v>75</v>
      </c>
      <c r="E17324" s="39">
        <v>11925.321033063996</v>
      </c>
      <c r="F17324" s="39">
        <v>28078.145095662578</v>
      </c>
      <c r="G17324" s="39">
        <v>12005.052278451783</v>
      </c>
      <c r="H17324" s="83">
        <v>12006.961205096608</v>
      </c>
      <c r="I17324" s="85">
        <v>1.0068459517195603</v>
      </c>
    </row>
    <row r="17325" spans="1:9" hidden="1" x14ac:dyDescent="0.2">
      <c r="A17325" s="49" t="s">
        <v>12948</v>
      </c>
      <c r="B17325" s="1" t="s">
        <v>849</v>
      </c>
      <c r="C17325" s="1" t="s">
        <v>7509</v>
      </c>
      <c r="D17325" s="1" t="s">
        <v>75</v>
      </c>
      <c r="E17325" s="39">
        <v>12019.024954126715</v>
      </c>
      <c r="F17325" s="39">
        <v>28298.770794906795</v>
      </c>
      <c r="G17325" s="39">
        <v>12102.827071504022</v>
      </c>
      <c r="H17325" s="83">
        <v>12110.587512221804</v>
      </c>
      <c r="I17325" s="85">
        <v>1.0076181352850633</v>
      </c>
    </row>
    <row r="17326" spans="1:9" x14ac:dyDescent="0.2">
      <c r="A17326" s="49" t="s">
        <v>12946</v>
      </c>
      <c r="B17326" s="1" t="s">
        <v>848</v>
      </c>
      <c r="C17326" s="1" t="s">
        <v>7508</v>
      </c>
      <c r="D17326" s="1" t="s">
        <v>75</v>
      </c>
      <c r="E17326" s="39">
        <v>8292.0833333333339</v>
      </c>
      <c r="F17326" s="39">
        <v>14775.34056403923</v>
      </c>
      <c r="G17326" s="39">
        <v>6315.3139519986298</v>
      </c>
      <c r="H17326" s="83">
        <v>6313.243454795127</v>
      </c>
      <c r="I17326" s="85">
        <v>0.76135793636039917</v>
      </c>
    </row>
    <row r="17327" spans="1:9" hidden="1" x14ac:dyDescent="0.2">
      <c r="A17327" s="49" t="s">
        <v>12947</v>
      </c>
      <c r="B17327" s="1" t="s">
        <v>848</v>
      </c>
      <c r="C17327" s="1" t="s">
        <v>7508</v>
      </c>
      <c r="D17327" s="1" t="s">
        <v>75</v>
      </c>
      <c r="E17327" s="39">
        <v>8379.2869104369001</v>
      </c>
      <c r="F17327" s="39">
        <v>14930.725224119546</v>
      </c>
      <c r="G17327" s="39">
        <v>6383.7599050815834</v>
      </c>
      <c r="H17327" s="83">
        <v>6384.7749884893283</v>
      </c>
      <c r="I17327" s="85">
        <v>0.76197116255044461</v>
      </c>
    </row>
    <row r="17328" spans="1:9" hidden="1" x14ac:dyDescent="0.2">
      <c r="A17328" s="49" t="s">
        <v>12948</v>
      </c>
      <c r="B17328" s="1" t="s">
        <v>848</v>
      </c>
      <c r="C17328" s="1" t="s">
        <v>7508</v>
      </c>
      <c r="D17328" s="1" t="s">
        <v>75</v>
      </c>
      <c r="E17328" s="39">
        <v>8462.7080079545176</v>
      </c>
      <c r="F17328" s="39">
        <v>15079.370031039647</v>
      </c>
      <c r="G17328" s="39">
        <v>6449.1496523142241</v>
      </c>
      <c r="H17328" s="83">
        <v>6453.2849046202518</v>
      </c>
      <c r="I17328" s="85">
        <v>0.76255554351567967</v>
      </c>
    </row>
    <row r="17329" spans="1:9" x14ac:dyDescent="0.2">
      <c r="A17329" s="49" t="s">
        <v>12946</v>
      </c>
      <c r="B17329" s="1" t="s">
        <v>847</v>
      </c>
      <c r="C17329" s="1" t="s">
        <v>7507</v>
      </c>
      <c r="D17329" s="1" t="s">
        <v>75</v>
      </c>
      <c r="E17329" s="39">
        <v>5340</v>
      </c>
      <c r="F17329" s="39">
        <v>13002.910069062167</v>
      </c>
      <c r="G17329" s="39">
        <v>5557.7371648266626</v>
      </c>
      <c r="H17329" s="83">
        <v>5555.9150417548653</v>
      </c>
      <c r="I17329" s="85">
        <v>1.0404335284185142</v>
      </c>
    </row>
    <row r="17330" spans="1:9" hidden="1" x14ac:dyDescent="0.2">
      <c r="A17330" s="49" t="s">
        <v>12947</v>
      </c>
      <c r="B17330" s="1" t="s">
        <v>847</v>
      </c>
      <c r="C17330" s="1" t="s">
        <v>7507</v>
      </c>
      <c r="D17330" s="1" t="s">
        <v>75</v>
      </c>
      <c r="E17330" s="39">
        <v>5340.837882043983</v>
      </c>
      <c r="F17330" s="39">
        <v>13004.950313419169</v>
      </c>
      <c r="G17330" s="39">
        <v>5560.3782892119443</v>
      </c>
      <c r="H17330" s="83">
        <v>5561.2624464838482</v>
      </c>
      <c r="I17330" s="85">
        <v>1.0412715325400417</v>
      </c>
    </row>
    <row r="17331" spans="1:9" hidden="1" x14ac:dyDescent="0.2">
      <c r="A17331" s="49" t="s">
        <v>12948</v>
      </c>
      <c r="B17331" s="1" t="s">
        <v>847</v>
      </c>
      <c r="C17331" s="1" t="s">
        <v>7507</v>
      </c>
      <c r="D17331" s="1" t="s">
        <v>75</v>
      </c>
      <c r="E17331" s="39">
        <v>5341.9626422816427</v>
      </c>
      <c r="F17331" s="39">
        <v>13007.68910671871</v>
      </c>
      <c r="G17331" s="39">
        <v>5563.1325119901439</v>
      </c>
      <c r="H17331" s="83">
        <v>5566.6996421994254</v>
      </c>
      <c r="I17331" s="85">
        <v>1.0420701182256478</v>
      </c>
    </row>
    <row r="17332" spans="1:9" x14ac:dyDescent="0.2">
      <c r="A17332" s="49" t="s">
        <v>12946</v>
      </c>
      <c r="B17332" s="1" t="s">
        <v>846</v>
      </c>
      <c r="C17332" s="1" t="s">
        <v>7506</v>
      </c>
      <c r="D17332" s="1" t="s">
        <v>75</v>
      </c>
      <c r="E17332" s="39">
        <v>10947.916666666668</v>
      </c>
      <c r="F17332" s="39">
        <v>18099.059283933027</v>
      </c>
      <c r="G17332" s="39">
        <v>7735.9463302025779</v>
      </c>
      <c r="H17332" s="83">
        <v>7733.4100738319712</v>
      </c>
      <c r="I17332" s="85">
        <v>0.70638189066400492</v>
      </c>
    </row>
    <row r="17333" spans="1:9" hidden="1" x14ac:dyDescent="0.2">
      <c r="A17333" s="49" t="s">
        <v>12947</v>
      </c>
      <c r="B17333" s="1" t="s">
        <v>846</v>
      </c>
      <c r="C17333" s="1" t="s">
        <v>7506</v>
      </c>
      <c r="D17333" s="1" t="s">
        <v>75</v>
      </c>
      <c r="E17333" s="39">
        <v>11040.09735130121</v>
      </c>
      <c r="F17333" s="39">
        <v>18251.452084027485</v>
      </c>
      <c r="G17333" s="39">
        <v>7803.5652170005724</v>
      </c>
      <c r="H17333" s="83">
        <v>7804.8060640391222</v>
      </c>
      <c r="I17333" s="85">
        <v>0.70695083708833695</v>
      </c>
    </row>
    <row r="17334" spans="1:9" hidden="1" x14ac:dyDescent="0.2">
      <c r="A17334" s="49" t="s">
        <v>12948</v>
      </c>
      <c r="B17334" s="1" t="s">
        <v>846</v>
      </c>
      <c r="C17334" s="1" t="s">
        <v>7506</v>
      </c>
      <c r="D17334" s="1" t="s">
        <v>75</v>
      </c>
      <c r="E17334" s="39">
        <v>11125.358813408955</v>
      </c>
      <c r="F17334" s="39">
        <v>18392.406048540328</v>
      </c>
      <c r="G17334" s="39">
        <v>7866.0699239428341</v>
      </c>
      <c r="H17334" s="83">
        <v>7871.1137181709137</v>
      </c>
      <c r="I17334" s="85">
        <v>0.70749302114051116</v>
      </c>
    </row>
    <row r="17335" spans="1:9" x14ac:dyDescent="0.2">
      <c r="A17335" s="49" t="s">
        <v>12946</v>
      </c>
      <c r="B17335" s="1" t="s">
        <v>845</v>
      </c>
      <c r="C17335" s="1" t="s">
        <v>7505</v>
      </c>
      <c r="D17335" s="1" t="s">
        <v>75</v>
      </c>
      <c r="E17335" s="39">
        <v>12686.916666666668</v>
      </c>
      <c r="F17335" s="39">
        <v>63117.208711548948</v>
      </c>
      <c r="G17335" s="39">
        <v>26977.719197714741</v>
      </c>
      <c r="H17335" s="83">
        <v>26968.874460528226</v>
      </c>
      <c r="I17335" s="85">
        <v>2.1257233076485531</v>
      </c>
    </row>
    <row r="17336" spans="1:9" hidden="1" x14ac:dyDescent="0.2">
      <c r="A17336" s="49" t="s">
        <v>12947</v>
      </c>
      <c r="B17336" s="1" t="s">
        <v>845</v>
      </c>
      <c r="C17336" s="1" t="s">
        <v>7505</v>
      </c>
      <c r="D17336" s="1" t="s">
        <v>75</v>
      </c>
      <c r="E17336" s="39">
        <v>12686.361753187062</v>
      </c>
      <c r="F17336" s="39">
        <v>63114.448025810299</v>
      </c>
      <c r="G17336" s="39">
        <v>26985.124747165952</v>
      </c>
      <c r="H17336" s="83">
        <v>26989.415659229388</v>
      </c>
      <c r="I17336" s="85">
        <v>2.1274354447955988</v>
      </c>
    </row>
    <row r="17337" spans="1:9" hidden="1" x14ac:dyDescent="0.2">
      <c r="A17337" s="49" t="s">
        <v>12948</v>
      </c>
      <c r="B17337" s="1" t="s">
        <v>845</v>
      </c>
      <c r="C17337" s="1" t="s">
        <v>7505</v>
      </c>
      <c r="D17337" s="1" t="s">
        <v>75</v>
      </c>
      <c r="E17337" s="39">
        <v>12684.211196016062</v>
      </c>
      <c r="F17337" s="39">
        <v>63103.749038075577</v>
      </c>
      <c r="G17337" s="39">
        <v>26988.230962628015</v>
      </c>
      <c r="H17337" s="83">
        <v>27005.536057150635</v>
      </c>
      <c r="I17337" s="85">
        <v>2.129067045622254</v>
      </c>
    </row>
    <row r="17338" spans="1:9" x14ac:dyDescent="0.2">
      <c r="A17338" s="49" t="s">
        <v>12946</v>
      </c>
      <c r="B17338" s="1" t="s">
        <v>844</v>
      </c>
      <c r="C17338" s="1" t="s">
        <v>7504</v>
      </c>
      <c r="D17338" s="1" t="s">
        <v>75</v>
      </c>
      <c r="E17338" s="39">
        <v>15159.166666666664</v>
      </c>
      <c r="F17338" s="39">
        <v>57382.884724254029</v>
      </c>
      <c r="G17338" s="39">
        <v>24526.73973465024</v>
      </c>
      <c r="H17338" s="83">
        <v>24518.69855943431</v>
      </c>
      <c r="I17338" s="85">
        <v>1.617417309181528</v>
      </c>
    </row>
    <row r="17339" spans="1:9" hidden="1" x14ac:dyDescent="0.2">
      <c r="A17339" s="49" t="s">
        <v>12947</v>
      </c>
      <c r="B17339" s="1" t="s">
        <v>844</v>
      </c>
      <c r="C17339" s="1" t="s">
        <v>7504</v>
      </c>
      <c r="D17339" s="1" t="s">
        <v>75</v>
      </c>
      <c r="E17339" s="39">
        <v>15177.064584067361</v>
      </c>
      <c r="F17339" s="39">
        <v>57450.634763130955</v>
      </c>
      <c r="G17339" s="39">
        <v>24563.512703984452</v>
      </c>
      <c r="H17339" s="83">
        <v>24567.418554854863</v>
      </c>
      <c r="I17339" s="85">
        <v>1.6187200376445223</v>
      </c>
    </row>
    <row r="17340" spans="1:9" hidden="1" x14ac:dyDescent="0.2">
      <c r="A17340" s="49" t="s">
        <v>12948</v>
      </c>
      <c r="B17340" s="1" t="s">
        <v>844</v>
      </c>
      <c r="C17340" s="1" t="s">
        <v>7504</v>
      </c>
      <c r="D17340" s="1" t="s">
        <v>75</v>
      </c>
      <c r="E17340" s="39">
        <v>15193.407855388459</v>
      </c>
      <c r="F17340" s="39">
        <v>57512.499908811944</v>
      </c>
      <c r="G17340" s="39">
        <v>24596.963800686324</v>
      </c>
      <c r="H17340" s="83">
        <v>24612.73559336624</v>
      </c>
      <c r="I17340" s="85">
        <v>1.6199614877472761</v>
      </c>
    </row>
    <row r="17341" spans="1:9" x14ac:dyDescent="0.2">
      <c r="A17341" s="49" t="s">
        <v>12946</v>
      </c>
      <c r="B17341" s="1" t="s">
        <v>843</v>
      </c>
      <c r="C17341" s="1" t="s">
        <v>7503</v>
      </c>
      <c r="D17341" s="1" t="s">
        <v>75</v>
      </c>
      <c r="E17341" s="39">
        <v>2411.8333333333335</v>
      </c>
      <c r="F17341" s="39">
        <v>8859.4593973545525</v>
      </c>
      <c r="G17341" s="39">
        <v>3786.7328537558319</v>
      </c>
      <c r="H17341" s="83">
        <v>3785.4913604834928</v>
      </c>
      <c r="I17341" s="85">
        <v>1.5695493167646297</v>
      </c>
    </row>
    <row r="17342" spans="1:9" hidden="1" x14ac:dyDescent="0.2">
      <c r="A17342" s="49" t="s">
        <v>12947</v>
      </c>
      <c r="B17342" s="1" t="s">
        <v>843</v>
      </c>
      <c r="C17342" s="1" t="s">
        <v>7503</v>
      </c>
      <c r="D17342" s="1" t="s">
        <v>75</v>
      </c>
      <c r="E17342" s="39">
        <v>2418.6589162988148</v>
      </c>
      <c r="F17342" s="39">
        <v>8884.5320150641601</v>
      </c>
      <c r="G17342" s="39">
        <v>3798.658029119601</v>
      </c>
      <c r="H17342" s="83">
        <v>3799.2620547713159</v>
      </c>
      <c r="I17342" s="85">
        <v>1.5708134905541735</v>
      </c>
    </row>
    <row r="17343" spans="1:9" hidden="1" x14ac:dyDescent="0.2">
      <c r="A17343" s="49" t="s">
        <v>12948</v>
      </c>
      <c r="B17343" s="1" t="s">
        <v>843</v>
      </c>
      <c r="C17343" s="1" t="s">
        <v>7503</v>
      </c>
      <c r="D17343" s="1" t="s">
        <v>75</v>
      </c>
      <c r="E17343" s="39">
        <v>2424.4448180609452</v>
      </c>
      <c r="F17343" s="39">
        <v>8905.7855407660518</v>
      </c>
      <c r="G17343" s="39">
        <v>3808.8291225423686</v>
      </c>
      <c r="H17343" s="83">
        <v>3811.2713777638155</v>
      </c>
      <c r="I17343" s="85">
        <v>1.572018199536521</v>
      </c>
    </row>
    <row r="17344" spans="1:9" x14ac:dyDescent="0.2">
      <c r="A17344" s="49" t="s">
        <v>12946</v>
      </c>
      <c r="B17344" s="1" t="s">
        <v>842</v>
      </c>
      <c r="C17344" s="1" t="s">
        <v>7502</v>
      </c>
      <c r="D17344" s="1" t="s">
        <v>75</v>
      </c>
      <c r="E17344" s="39">
        <v>2622.8333333333339</v>
      </c>
      <c r="F17344" s="39">
        <v>9292.6703721840531</v>
      </c>
      <c r="G17344" s="39">
        <v>3971.8969994918912</v>
      </c>
      <c r="H17344" s="83">
        <v>3970.5947995232818</v>
      </c>
      <c r="I17344" s="85">
        <v>1.5138570754997576</v>
      </c>
    </row>
    <row r="17345" spans="1:9" hidden="1" x14ac:dyDescent="0.2">
      <c r="A17345" s="49" t="s">
        <v>12947</v>
      </c>
      <c r="B17345" s="1" t="s">
        <v>842</v>
      </c>
      <c r="C17345" s="1" t="s">
        <v>7502</v>
      </c>
      <c r="D17345" s="1" t="s">
        <v>75</v>
      </c>
      <c r="E17345" s="39">
        <v>2628.2914701011568</v>
      </c>
      <c r="F17345" s="39">
        <v>9312.0084922182432</v>
      </c>
      <c r="G17345" s="39">
        <v>3981.4292712568149</v>
      </c>
      <c r="H17345" s="83">
        <v>3982.0623594137096</v>
      </c>
      <c r="I17345" s="85">
        <v>1.5150763926728603</v>
      </c>
    </row>
    <row r="17346" spans="1:9" hidden="1" x14ac:dyDescent="0.2">
      <c r="A17346" s="49" t="s">
        <v>12948</v>
      </c>
      <c r="B17346" s="1" t="s">
        <v>842</v>
      </c>
      <c r="C17346" s="1" t="s">
        <v>7502</v>
      </c>
      <c r="D17346" s="1" t="s">
        <v>75</v>
      </c>
      <c r="E17346" s="39">
        <v>2631.3488369898091</v>
      </c>
      <c r="F17346" s="39">
        <v>9322.8407103168938</v>
      </c>
      <c r="G17346" s="39">
        <v>3987.195406821369</v>
      </c>
      <c r="H17346" s="83">
        <v>3989.752032095947</v>
      </c>
      <c r="I17346" s="85">
        <v>1.5162383550255973</v>
      </c>
    </row>
    <row r="17347" spans="1:9" x14ac:dyDescent="0.2">
      <c r="A17347" s="49" t="s">
        <v>12946</v>
      </c>
      <c r="B17347" s="1" t="s">
        <v>841</v>
      </c>
      <c r="C17347" s="1" t="s">
        <v>7501</v>
      </c>
      <c r="D17347" s="1" t="s">
        <v>75</v>
      </c>
      <c r="E17347" s="39">
        <v>5665.8333333333339</v>
      </c>
      <c r="F17347" s="39">
        <v>29391.810634256661</v>
      </c>
      <c r="G17347" s="39">
        <v>12562.723070139444</v>
      </c>
      <c r="H17347" s="83">
        <v>12558.604338563655</v>
      </c>
      <c r="I17347" s="85">
        <v>2.216550258313926</v>
      </c>
    </row>
    <row r="17348" spans="1:9" hidden="1" x14ac:dyDescent="0.2">
      <c r="A17348" s="49" t="s">
        <v>12947</v>
      </c>
      <c r="B17348" s="1" t="s">
        <v>841</v>
      </c>
      <c r="C17348" s="1" t="s">
        <v>7501</v>
      </c>
      <c r="D17348" s="1" t="s">
        <v>75</v>
      </c>
      <c r="E17348" s="39">
        <v>5661.0257084994191</v>
      </c>
      <c r="F17348" s="39">
        <v>29366.870825687347</v>
      </c>
      <c r="G17348" s="39">
        <v>12556.058041433014</v>
      </c>
      <c r="H17348" s="83">
        <v>12558.054583654848</v>
      </c>
      <c r="I17348" s="85">
        <v>2.2183355508879399</v>
      </c>
    </row>
    <row r="17349" spans="1:9" hidden="1" x14ac:dyDescent="0.2">
      <c r="A17349" s="49" t="s">
        <v>12948</v>
      </c>
      <c r="B17349" s="1" t="s">
        <v>841</v>
      </c>
      <c r="C17349" s="1" t="s">
        <v>7501</v>
      </c>
      <c r="D17349" s="1" t="s">
        <v>75</v>
      </c>
      <c r="E17349" s="39">
        <v>5654.8418688801512</v>
      </c>
      <c r="F17349" s="39">
        <v>29334.791829997015</v>
      </c>
      <c r="G17349" s="39">
        <v>12545.912869152669</v>
      </c>
      <c r="H17349" s="83">
        <v>12553.957420437779</v>
      </c>
      <c r="I17349" s="85">
        <v>2.2200368660218404</v>
      </c>
    </row>
    <row r="17350" spans="1:9" x14ac:dyDescent="0.2">
      <c r="A17350" s="49" t="s">
        <v>12946</v>
      </c>
      <c r="B17350" s="1" t="s">
        <v>840</v>
      </c>
      <c r="C17350" s="1" t="s">
        <v>7500</v>
      </c>
      <c r="D17350" s="1" t="s">
        <v>75</v>
      </c>
      <c r="E17350" s="39">
        <v>6395.75</v>
      </c>
      <c r="F17350" s="39">
        <v>29039.548741131795</v>
      </c>
      <c r="G17350" s="39">
        <v>12412.158388481726</v>
      </c>
      <c r="H17350" s="83">
        <v>12408.089020049985</v>
      </c>
      <c r="I17350" s="85">
        <v>1.9400522253136825</v>
      </c>
    </row>
    <row r="17351" spans="1:9" hidden="1" x14ac:dyDescent="0.2">
      <c r="A17351" s="49" t="s">
        <v>12947</v>
      </c>
      <c r="B17351" s="1" t="s">
        <v>840</v>
      </c>
      <c r="C17351" s="1" t="s">
        <v>7500</v>
      </c>
      <c r="D17351" s="1" t="s">
        <v>75</v>
      </c>
      <c r="E17351" s="39">
        <v>6407.0043858055051</v>
      </c>
      <c r="F17351" s="39">
        <v>29090.648656724254</v>
      </c>
      <c r="G17351" s="39">
        <v>12437.956878853669</v>
      </c>
      <c r="H17351" s="83">
        <v>12439.934641777354</v>
      </c>
      <c r="I17351" s="85">
        <v>1.9416148160187927</v>
      </c>
    </row>
    <row r="17352" spans="1:9" hidden="1" x14ac:dyDescent="0.2">
      <c r="A17352" s="49" t="s">
        <v>12948</v>
      </c>
      <c r="B17352" s="1" t="s">
        <v>840</v>
      </c>
      <c r="C17352" s="1" t="s">
        <v>7500</v>
      </c>
      <c r="D17352" s="1" t="s">
        <v>75</v>
      </c>
      <c r="E17352" s="39">
        <v>6416.5365562714169</v>
      </c>
      <c r="F17352" s="39">
        <v>29133.92894892667</v>
      </c>
      <c r="G17352" s="39">
        <v>12460.007769871254</v>
      </c>
      <c r="H17352" s="83">
        <v>12467.99723804013</v>
      </c>
      <c r="I17352" s="85">
        <v>1.9431039048400831</v>
      </c>
    </row>
    <row r="17353" spans="1:9" x14ac:dyDescent="0.2">
      <c r="A17353" s="49" t="s">
        <v>12946</v>
      </c>
      <c r="B17353" s="1" t="s">
        <v>839</v>
      </c>
      <c r="C17353" s="1" t="s">
        <v>7499</v>
      </c>
      <c r="D17353" s="1" t="s">
        <v>75</v>
      </c>
      <c r="E17353" s="39">
        <v>9464.3333333333321</v>
      </c>
      <c r="F17353" s="39">
        <v>37139.80884559582</v>
      </c>
      <c r="G17353" s="39">
        <v>15874.392333670383</v>
      </c>
      <c r="H17353" s="83">
        <v>15869.187860039459</v>
      </c>
      <c r="I17353" s="85">
        <v>1.6767359412572953</v>
      </c>
    </row>
    <row r="17354" spans="1:9" hidden="1" x14ac:dyDescent="0.2">
      <c r="A17354" s="49" t="s">
        <v>12947</v>
      </c>
      <c r="B17354" s="1" t="s">
        <v>839</v>
      </c>
      <c r="C17354" s="1" t="s">
        <v>7499</v>
      </c>
      <c r="D17354" s="1" t="s">
        <v>75</v>
      </c>
      <c r="E17354" s="39">
        <v>9461.4688643492227</v>
      </c>
      <c r="F17354" s="39">
        <v>37128.568135155154</v>
      </c>
      <c r="G17354" s="39">
        <v>15874.638440964949</v>
      </c>
      <c r="H17354" s="83">
        <v>15877.16267156337</v>
      </c>
      <c r="I17354" s="85">
        <v>1.6780864471676757</v>
      </c>
    </row>
    <row r="17355" spans="1:9" hidden="1" x14ac:dyDescent="0.2">
      <c r="A17355" s="49" t="s">
        <v>12948</v>
      </c>
      <c r="B17355" s="1" t="s">
        <v>839</v>
      </c>
      <c r="C17355" s="1" t="s">
        <v>7499</v>
      </c>
      <c r="D17355" s="1" t="s">
        <v>75</v>
      </c>
      <c r="E17355" s="39">
        <v>9455.8712360035424</v>
      </c>
      <c r="F17355" s="39">
        <v>37106.601997718404</v>
      </c>
      <c r="G17355" s="39">
        <v>15869.763052405777</v>
      </c>
      <c r="H17355" s="83">
        <v>15879.938886088752</v>
      </c>
      <c r="I17355" s="85">
        <v>1.6793734273395517</v>
      </c>
    </row>
    <row r="17356" spans="1:9" x14ac:dyDescent="0.2">
      <c r="A17356" s="49" t="s">
        <v>12946</v>
      </c>
      <c r="B17356" s="1" t="s">
        <v>838</v>
      </c>
      <c r="C17356" s="1" t="s">
        <v>7498</v>
      </c>
      <c r="D17356" s="1" t="s">
        <v>75</v>
      </c>
      <c r="E17356" s="39">
        <v>4460.4166666666661</v>
      </c>
      <c r="F17356" s="39">
        <v>6607.6195034127004</v>
      </c>
      <c r="G17356" s="39">
        <v>2824.2456719381839</v>
      </c>
      <c r="H17356" s="83">
        <v>2823.3197333688267</v>
      </c>
      <c r="I17356" s="85">
        <v>0.63297219617797151</v>
      </c>
    </row>
    <row r="17357" spans="1:9" hidden="1" x14ac:dyDescent="0.2">
      <c r="A17357" s="49" t="s">
        <v>12947</v>
      </c>
      <c r="B17357" s="1" t="s">
        <v>838</v>
      </c>
      <c r="C17357" s="1" t="s">
        <v>7498</v>
      </c>
      <c r="D17357" s="1" t="s">
        <v>75</v>
      </c>
      <c r="E17357" s="39">
        <v>4502.4403719944075</v>
      </c>
      <c r="F17357" s="39">
        <v>6669.8730271707773</v>
      </c>
      <c r="G17357" s="39">
        <v>2851.7615429727912</v>
      </c>
      <c r="H17357" s="83">
        <v>2852.2150023553745</v>
      </c>
      <c r="I17357" s="85">
        <v>0.6334820156856299</v>
      </c>
    </row>
    <row r="17358" spans="1:9" hidden="1" x14ac:dyDescent="0.2">
      <c r="A17358" s="49" t="s">
        <v>12948</v>
      </c>
      <c r="B17358" s="1" t="s">
        <v>838</v>
      </c>
      <c r="C17358" s="1" t="s">
        <v>7498</v>
      </c>
      <c r="D17358" s="1" t="s">
        <v>75</v>
      </c>
      <c r="E17358" s="39">
        <v>4542.8035405716264</v>
      </c>
      <c r="F17358" s="39">
        <v>6729.6666473281684</v>
      </c>
      <c r="G17358" s="39">
        <v>2878.1459191909512</v>
      </c>
      <c r="H17358" s="83">
        <v>2879.9914120374615</v>
      </c>
      <c r="I17358" s="85">
        <v>0.6339678540611221</v>
      </c>
    </row>
    <row r="17359" spans="1:9" x14ac:dyDescent="0.2">
      <c r="A17359" s="49" t="s">
        <v>12946</v>
      </c>
      <c r="B17359" s="1" t="s">
        <v>837</v>
      </c>
      <c r="C17359" s="1" t="s">
        <v>7497</v>
      </c>
      <c r="D17359" s="1" t="s">
        <v>75</v>
      </c>
      <c r="E17359" s="39">
        <v>11510.916666666668</v>
      </c>
      <c r="F17359" s="39">
        <v>57006.15613258048</v>
      </c>
      <c r="G17359" s="39">
        <v>24365.717433959369</v>
      </c>
      <c r="H17359" s="83">
        <v>24357.729050453527</v>
      </c>
      <c r="I17359" s="85">
        <v>2.1160546771213</v>
      </c>
    </row>
    <row r="17360" spans="1:9" hidden="1" x14ac:dyDescent="0.2">
      <c r="A17360" s="49" t="s">
        <v>12947</v>
      </c>
      <c r="B17360" s="1" t="s">
        <v>837</v>
      </c>
      <c r="C17360" s="1" t="s">
        <v>7497</v>
      </c>
      <c r="D17360" s="1" t="s">
        <v>75</v>
      </c>
      <c r="E17360" s="39">
        <v>11495.406879864284</v>
      </c>
      <c r="F17360" s="39">
        <v>56929.346148315708</v>
      </c>
      <c r="G17360" s="39">
        <v>24340.63127603765</v>
      </c>
      <c r="H17360" s="83">
        <v>24344.501686471271</v>
      </c>
      <c r="I17360" s="85">
        <v>2.1177590267912887</v>
      </c>
    </row>
    <row r="17361" spans="1:9" hidden="1" x14ac:dyDescent="0.2">
      <c r="A17361" s="49" t="s">
        <v>12948</v>
      </c>
      <c r="B17361" s="1" t="s">
        <v>837</v>
      </c>
      <c r="C17361" s="1" t="s">
        <v>7497</v>
      </c>
      <c r="D17361" s="1" t="s">
        <v>75</v>
      </c>
      <c r="E17361" s="39">
        <v>11477.680066769426</v>
      </c>
      <c r="F17361" s="39">
        <v>56841.556660798626</v>
      </c>
      <c r="G17361" s="39">
        <v>24310.014584257464</v>
      </c>
      <c r="H17361" s="83">
        <v>24325.602382539219</v>
      </c>
      <c r="I17361" s="85">
        <v>2.1193832064519325</v>
      </c>
    </row>
    <row r="17362" spans="1:9" x14ac:dyDescent="0.2">
      <c r="A17362" s="49" t="s">
        <v>12946</v>
      </c>
      <c r="B17362" s="1" t="s">
        <v>836</v>
      </c>
      <c r="C17362" s="1" t="s">
        <v>7496</v>
      </c>
      <c r="D17362" s="1" t="s">
        <v>75</v>
      </c>
      <c r="E17362" s="39">
        <v>5337.7499999999991</v>
      </c>
      <c r="F17362" s="39">
        <v>10647.258592160129</v>
      </c>
      <c r="G17362" s="39">
        <v>4550.8785700181588</v>
      </c>
      <c r="H17362" s="83">
        <v>4549.386548968323</v>
      </c>
      <c r="I17362" s="85">
        <v>0.85230416354612404</v>
      </c>
    </row>
    <row r="17363" spans="1:9" hidden="1" x14ac:dyDescent="0.2">
      <c r="A17363" s="49" t="s">
        <v>12947</v>
      </c>
      <c r="B17363" s="1" t="s">
        <v>836</v>
      </c>
      <c r="C17363" s="1" t="s">
        <v>7496</v>
      </c>
      <c r="D17363" s="1" t="s">
        <v>75</v>
      </c>
      <c r="E17363" s="39">
        <v>5341.9712963573147</v>
      </c>
      <c r="F17363" s="39">
        <v>10655.678850491913</v>
      </c>
      <c r="G17363" s="39">
        <v>4555.9270823167517</v>
      </c>
      <c r="H17363" s="83">
        <v>4556.6515215276431</v>
      </c>
      <c r="I17363" s="85">
        <v>0.85299064123291335</v>
      </c>
    </row>
    <row r="17364" spans="1:9" hidden="1" x14ac:dyDescent="0.2">
      <c r="A17364" s="49" t="s">
        <v>12948</v>
      </c>
      <c r="B17364" s="1" t="s">
        <v>836</v>
      </c>
      <c r="C17364" s="1" t="s">
        <v>7496</v>
      </c>
      <c r="D17364" s="1" t="s">
        <v>75</v>
      </c>
      <c r="E17364" s="39">
        <v>5348.4968734687855</v>
      </c>
      <c r="F17364" s="39">
        <v>10668.695478653388</v>
      </c>
      <c r="G17364" s="39">
        <v>4562.7909916114804</v>
      </c>
      <c r="H17364" s="83">
        <v>4565.7166939113504</v>
      </c>
      <c r="I17364" s="85">
        <v>0.85364482805619357</v>
      </c>
    </row>
    <row r="17365" spans="1:9" x14ac:dyDescent="0.2">
      <c r="A17365" s="49" t="s">
        <v>12946</v>
      </c>
      <c r="B17365" s="1" t="s">
        <v>835</v>
      </c>
      <c r="C17365" s="1" t="s">
        <v>7495</v>
      </c>
      <c r="D17365" s="1" t="s">
        <v>75</v>
      </c>
      <c r="E17365" s="39">
        <v>3560.9999999999995</v>
      </c>
      <c r="F17365" s="39">
        <v>15935.647746263192</v>
      </c>
      <c r="G17365" s="39">
        <v>6811.2554231778213</v>
      </c>
      <c r="H17365" s="83">
        <v>6809.022329872686</v>
      </c>
      <c r="I17365" s="85">
        <v>1.9121096124326558</v>
      </c>
    </row>
    <row r="17366" spans="1:9" hidden="1" x14ac:dyDescent="0.2">
      <c r="A17366" s="49" t="s">
        <v>12947</v>
      </c>
      <c r="B17366" s="1" t="s">
        <v>835</v>
      </c>
      <c r="C17366" s="1" t="s">
        <v>7495</v>
      </c>
      <c r="D17366" s="1" t="s">
        <v>75</v>
      </c>
      <c r="E17366" s="39">
        <v>3587.5322790840473</v>
      </c>
      <c r="F17366" s="39">
        <v>16054.380982261207</v>
      </c>
      <c r="G17366" s="39">
        <v>6864.1885827422684</v>
      </c>
      <c r="H17366" s="83">
        <v>6865.2800592453914</v>
      </c>
      <c r="I17366" s="85">
        <v>1.9136496971110748</v>
      </c>
    </row>
    <row r="17367" spans="1:9" hidden="1" x14ac:dyDescent="0.2">
      <c r="A17367" s="49" t="s">
        <v>12948</v>
      </c>
      <c r="B17367" s="1" t="s">
        <v>835</v>
      </c>
      <c r="C17367" s="1" t="s">
        <v>7495</v>
      </c>
      <c r="D17367" s="1" t="s">
        <v>75</v>
      </c>
      <c r="E17367" s="39">
        <v>3614.6063727305673</v>
      </c>
      <c r="F17367" s="39">
        <v>16175.538864710037</v>
      </c>
      <c r="G17367" s="39">
        <v>6917.9594791167619</v>
      </c>
      <c r="H17367" s="83">
        <v>6922.3953364671588</v>
      </c>
      <c r="I17367" s="85">
        <v>1.9151173385548486</v>
      </c>
    </row>
    <row r="17368" spans="1:9" x14ac:dyDescent="0.2">
      <c r="A17368" s="49" t="s">
        <v>12946</v>
      </c>
      <c r="B17368" s="1" t="s">
        <v>834</v>
      </c>
      <c r="C17368" s="1" t="s">
        <v>7494</v>
      </c>
      <c r="D17368" s="1" t="s">
        <v>75</v>
      </c>
      <c r="E17368" s="39">
        <v>4718.6666666666661</v>
      </c>
      <c r="F17368" s="39">
        <v>10010.173554316887</v>
      </c>
      <c r="G17368" s="39">
        <v>4278.5740494784914</v>
      </c>
      <c r="H17368" s="83">
        <v>4277.1713043938034</v>
      </c>
      <c r="I17368" s="85">
        <v>0.90643641658529328</v>
      </c>
    </row>
    <row r="17369" spans="1:9" hidden="1" x14ac:dyDescent="0.2">
      <c r="A17369" s="49" t="s">
        <v>12947</v>
      </c>
      <c r="B17369" s="1" t="s">
        <v>834</v>
      </c>
      <c r="C17369" s="1" t="s">
        <v>7494</v>
      </c>
      <c r="D17369" s="1" t="s">
        <v>75</v>
      </c>
      <c r="E17369" s="39">
        <v>4724.6379142358137</v>
      </c>
      <c r="F17369" s="39">
        <v>10022.840951428281</v>
      </c>
      <c r="G17369" s="39">
        <v>4285.3517990791815</v>
      </c>
      <c r="H17369" s="83">
        <v>4286.0332140403134</v>
      </c>
      <c r="I17369" s="85">
        <v>0.90716649441559538</v>
      </c>
    </row>
    <row r="17370" spans="1:9" hidden="1" x14ac:dyDescent="0.2">
      <c r="A17370" s="49" t="s">
        <v>12948</v>
      </c>
      <c r="B17370" s="1" t="s">
        <v>834</v>
      </c>
      <c r="C17370" s="1" t="s">
        <v>7494</v>
      </c>
      <c r="D17370" s="1" t="s">
        <v>75</v>
      </c>
      <c r="E17370" s="39">
        <v>4730.1653963665776</v>
      </c>
      <c r="F17370" s="39">
        <v>10034.566945094712</v>
      </c>
      <c r="G17370" s="39">
        <v>4291.5867036800628</v>
      </c>
      <c r="H17370" s="83">
        <v>4294.3385073704212</v>
      </c>
      <c r="I17370" s="85">
        <v>0.90786223049812764</v>
      </c>
    </row>
    <row r="17371" spans="1:9" x14ac:dyDescent="0.2">
      <c r="A17371" s="49" t="s">
        <v>12946</v>
      </c>
      <c r="B17371" s="1" t="s">
        <v>833</v>
      </c>
      <c r="C17371" s="1" t="s">
        <v>7493</v>
      </c>
      <c r="D17371" s="1" t="s">
        <v>75</v>
      </c>
      <c r="E17371" s="39">
        <v>6486.25</v>
      </c>
      <c r="F17371" s="39">
        <v>26562.043670271305</v>
      </c>
      <c r="G17371" s="39">
        <v>11353.216818076713</v>
      </c>
      <c r="H17371" s="83">
        <v>11349.494627247997</v>
      </c>
      <c r="I17371" s="85">
        <v>1.7497775490072072</v>
      </c>
    </row>
    <row r="17372" spans="1:9" hidden="1" x14ac:dyDescent="0.2">
      <c r="A17372" s="49" t="s">
        <v>12947</v>
      </c>
      <c r="B17372" s="1" t="s">
        <v>833</v>
      </c>
      <c r="C17372" s="1" t="s">
        <v>7493</v>
      </c>
      <c r="D17372" s="1" t="s">
        <v>75</v>
      </c>
      <c r="E17372" s="39">
        <v>6490.3160661635866</v>
      </c>
      <c r="F17372" s="39">
        <v>26578.694744004726</v>
      </c>
      <c r="G17372" s="39">
        <v>11363.949392229568</v>
      </c>
      <c r="H17372" s="83">
        <v>11365.756376929185</v>
      </c>
      <c r="I17372" s="85">
        <v>1.7511868853634214</v>
      </c>
    </row>
    <row r="17373" spans="1:9" hidden="1" x14ac:dyDescent="0.2">
      <c r="A17373" s="49" t="s">
        <v>12948</v>
      </c>
      <c r="B17373" s="1" t="s">
        <v>833</v>
      </c>
      <c r="C17373" s="1" t="s">
        <v>7493</v>
      </c>
      <c r="D17373" s="1" t="s">
        <v>75</v>
      </c>
      <c r="E17373" s="39">
        <v>6491.8511515636255</v>
      </c>
      <c r="F17373" s="39">
        <v>26584.981119866501</v>
      </c>
      <c r="G17373" s="39">
        <v>11369.872971685847</v>
      </c>
      <c r="H17373" s="83">
        <v>11377.163435694314</v>
      </c>
      <c r="I17373" s="85">
        <v>1.7525299286866758</v>
      </c>
    </row>
    <row r="17374" spans="1:9" x14ac:dyDescent="0.2">
      <c r="A17374" s="49" t="s">
        <v>12946</v>
      </c>
      <c r="B17374" s="1" t="s">
        <v>832</v>
      </c>
      <c r="C17374" s="1" t="s">
        <v>7492</v>
      </c>
      <c r="D17374" s="1" t="s">
        <v>75</v>
      </c>
      <c r="E17374" s="39">
        <v>8485.0833333333321</v>
      </c>
      <c r="F17374" s="39">
        <v>49477.859425165007</v>
      </c>
      <c r="G17374" s="39">
        <v>21147.953550611765</v>
      </c>
      <c r="H17374" s="83">
        <v>21141.020121962109</v>
      </c>
      <c r="I17374" s="85">
        <v>2.4915512660801342</v>
      </c>
    </row>
    <row r="17375" spans="1:9" hidden="1" x14ac:dyDescent="0.2">
      <c r="A17375" s="49" t="s">
        <v>12947</v>
      </c>
      <c r="B17375" s="1" t="s">
        <v>832</v>
      </c>
      <c r="C17375" s="1" t="s">
        <v>7492</v>
      </c>
      <c r="D17375" s="1" t="s">
        <v>75</v>
      </c>
      <c r="E17375" s="39">
        <v>8509.8036910514347</v>
      </c>
      <c r="F17375" s="39">
        <v>49622.007730616657</v>
      </c>
      <c r="G17375" s="39">
        <v>21216.315926076455</v>
      </c>
      <c r="H17375" s="83">
        <v>21219.68953827213</v>
      </c>
      <c r="I17375" s="85">
        <v>2.4935580547628726</v>
      </c>
    </row>
    <row r="17376" spans="1:9" hidden="1" x14ac:dyDescent="0.2">
      <c r="A17376" s="49" t="s">
        <v>12948</v>
      </c>
      <c r="B17376" s="1" t="s">
        <v>832</v>
      </c>
      <c r="C17376" s="1" t="s">
        <v>7492</v>
      </c>
      <c r="D17376" s="1" t="s">
        <v>75</v>
      </c>
      <c r="E17376" s="39">
        <v>8530.4151560829523</v>
      </c>
      <c r="F17376" s="39">
        <v>49742.196434641504</v>
      </c>
      <c r="G17376" s="39">
        <v>21273.758000598442</v>
      </c>
      <c r="H17376" s="83">
        <v>21287.398924064732</v>
      </c>
      <c r="I17376" s="85">
        <v>2.4954704471663263</v>
      </c>
    </row>
    <row r="17377" spans="1:9" x14ac:dyDescent="0.2">
      <c r="A17377" s="49" t="s">
        <v>12946</v>
      </c>
      <c r="B17377" s="1" t="s">
        <v>831</v>
      </c>
      <c r="C17377" s="1" t="s">
        <v>7491</v>
      </c>
      <c r="D17377" s="1" t="s">
        <v>75</v>
      </c>
      <c r="E17377" s="39">
        <v>10972.833333333332</v>
      </c>
      <c r="F17377" s="39">
        <v>20107.750781706287</v>
      </c>
      <c r="G17377" s="39">
        <v>8594.5064010291662</v>
      </c>
      <c r="H17377" s="83">
        <v>8591.6886628131288</v>
      </c>
      <c r="I17377" s="85">
        <v>0.7829963694712514</v>
      </c>
    </row>
    <row r="17378" spans="1:9" hidden="1" x14ac:dyDescent="0.2">
      <c r="A17378" s="49" t="s">
        <v>12947</v>
      </c>
      <c r="B17378" s="1" t="s">
        <v>831</v>
      </c>
      <c r="C17378" s="1" t="s">
        <v>7491</v>
      </c>
      <c r="D17378" s="1" t="s">
        <v>75</v>
      </c>
      <c r="E17378" s="39">
        <v>10989.629074250683</v>
      </c>
      <c r="F17378" s="39">
        <v>20138.529028518282</v>
      </c>
      <c r="G17378" s="39">
        <v>8610.4011847929269</v>
      </c>
      <c r="H17378" s="83">
        <v>8611.770327039294</v>
      </c>
      <c r="I17378" s="85">
        <v>0.78362702406554874</v>
      </c>
    </row>
    <row r="17379" spans="1:9" hidden="1" x14ac:dyDescent="0.2">
      <c r="A17379" s="49" t="s">
        <v>12948</v>
      </c>
      <c r="B17379" s="1" t="s">
        <v>831</v>
      </c>
      <c r="C17379" s="1" t="s">
        <v>7491</v>
      </c>
      <c r="D17379" s="1" t="s">
        <v>75</v>
      </c>
      <c r="E17379" s="39">
        <v>11003.864522500009</v>
      </c>
      <c r="F17379" s="39">
        <v>20164.615531153275</v>
      </c>
      <c r="G17379" s="39">
        <v>8624.0090251848014</v>
      </c>
      <c r="H17379" s="83">
        <v>8629.5388167280635</v>
      </c>
      <c r="I17379" s="85">
        <v>0.78422801362947769</v>
      </c>
    </row>
    <row r="17380" spans="1:9" x14ac:dyDescent="0.2">
      <c r="A17380" s="49" t="s">
        <v>12946</v>
      </c>
      <c r="B17380" s="1" t="s">
        <v>830</v>
      </c>
      <c r="C17380" s="1" t="s">
        <v>7490</v>
      </c>
      <c r="D17380" s="1" t="s">
        <v>75</v>
      </c>
      <c r="E17380" s="39">
        <v>4552.9166666666661</v>
      </c>
      <c r="F17380" s="39">
        <v>9902.327692262721</v>
      </c>
      <c r="G17380" s="39">
        <v>4232.4782945722636</v>
      </c>
      <c r="H17380" s="83">
        <v>4231.090662137929</v>
      </c>
      <c r="I17380" s="85">
        <v>0.92931432132616743</v>
      </c>
    </row>
    <row r="17381" spans="1:9" hidden="1" x14ac:dyDescent="0.2">
      <c r="A17381" s="49" t="s">
        <v>12947</v>
      </c>
      <c r="B17381" s="1" t="s">
        <v>830</v>
      </c>
      <c r="C17381" s="1" t="s">
        <v>7490</v>
      </c>
      <c r="D17381" s="1" t="s">
        <v>75</v>
      </c>
      <c r="E17381" s="39">
        <v>4558.17656426957</v>
      </c>
      <c r="F17381" s="39">
        <v>9913.7676621776191</v>
      </c>
      <c r="G17381" s="39">
        <v>4238.7165767318484</v>
      </c>
      <c r="H17381" s="83">
        <v>4239.3905762135255</v>
      </c>
      <c r="I17381" s="85">
        <v>0.93006282587758227</v>
      </c>
    </row>
    <row r="17382" spans="1:9" hidden="1" x14ac:dyDescent="0.2">
      <c r="A17382" s="49" t="s">
        <v>12948</v>
      </c>
      <c r="B17382" s="1" t="s">
        <v>830</v>
      </c>
      <c r="C17382" s="1" t="s">
        <v>7490</v>
      </c>
      <c r="D17382" s="1" t="s">
        <v>75</v>
      </c>
      <c r="E17382" s="39">
        <v>4564.3069476353357</v>
      </c>
      <c r="F17382" s="39">
        <v>9927.1008877583663</v>
      </c>
      <c r="G17382" s="39">
        <v>4245.6255869437764</v>
      </c>
      <c r="H17382" s="83">
        <v>4248.3479199559488</v>
      </c>
      <c r="I17382" s="85">
        <v>0.93077612191636716</v>
      </c>
    </row>
    <row r="17383" spans="1:9" x14ac:dyDescent="0.2">
      <c r="A17383" s="49" t="s">
        <v>12946</v>
      </c>
      <c r="B17383" s="1" t="s">
        <v>829</v>
      </c>
      <c r="C17383" s="1" t="s">
        <v>7489</v>
      </c>
      <c r="D17383" s="1" t="s">
        <v>75</v>
      </c>
      <c r="E17383" s="39">
        <v>9257.0833333333321</v>
      </c>
      <c r="F17383" s="39">
        <v>16256.129009143084</v>
      </c>
      <c r="G17383" s="39">
        <v>6948.2363463617821</v>
      </c>
      <c r="H17383" s="83">
        <v>6945.9583433941125</v>
      </c>
      <c r="I17383" s="85">
        <v>0.75033983094683676</v>
      </c>
    </row>
    <row r="17384" spans="1:9" hidden="1" x14ac:dyDescent="0.2">
      <c r="A17384" s="49" t="s">
        <v>12947</v>
      </c>
      <c r="B17384" s="1" t="s">
        <v>829</v>
      </c>
      <c r="C17384" s="1" t="s">
        <v>7489</v>
      </c>
      <c r="D17384" s="1" t="s">
        <v>75</v>
      </c>
      <c r="E17384" s="39">
        <v>9304.6813909489392</v>
      </c>
      <c r="F17384" s="39">
        <v>16339.714749631963</v>
      </c>
      <c r="G17384" s="39">
        <v>6986.1854875386134</v>
      </c>
      <c r="H17384" s="83">
        <v>6987.2963628029211</v>
      </c>
      <c r="I17384" s="85">
        <v>0.75094418274222285</v>
      </c>
    </row>
    <row r="17385" spans="1:9" hidden="1" x14ac:dyDescent="0.2">
      <c r="A17385" s="49" t="s">
        <v>12948</v>
      </c>
      <c r="B17385" s="1" t="s">
        <v>829</v>
      </c>
      <c r="C17385" s="1" t="s">
        <v>7489</v>
      </c>
      <c r="D17385" s="1" t="s">
        <v>75</v>
      </c>
      <c r="E17385" s="39">
        <v>9347.7565123274071</v>
      </c>
      <c r="F17385" s="39">
        <v>16415.357876629798</v>
      </c>
      <c r="G17385" s="39">
        <v>7020.525348523578</v>
      </c>
      <c r="H17385" s="83">
        <v>7025.0269720246843</v>
      </c>
      <c r="I17385" s="85">
        <v>0.75152010675078984</v>
      </c>
    </row>
    <row r="17386" spans="1:9" x14ac:dyDescent="0.2">
      <c r="A17386" s="49" t="s">
        <v>12946</v>
      </c>
      <c r="B17386" s="1" t="s">
        <v>828</v>
      </c>
      <c r="C17386" s="1" t="s">
        <v>7488</v>
      </c>
      <c r="D17386" s="1" t="s">
        <v>75</v>
      </c>
      <c r="E17386" s="39">
        <v>32463.166666666668</v>
      </c>
      <c r="F17386" s="39">
        <v>121516.12161564366</v>
      </c>
      <c r="G17386" s="39">
        <v>51938.73230237369</v>
      </c>
      <c r="H17386" s="83">
        <v>51921.704011966758</v>
      </c>
      <c r="I17386" s="85">
        <v>1.5994035500326038</v>
      </c>
    </row>
    <row r="17387" spans="1:9" hidden="1" x14ac:dyDescent="0.2">
      <c r="A17387" s="49" t="s">
        <v>12947</v>
      </c>
      <c r="B17387" s="1" t="s">
        <v>828</v>
      </c>
      <c r="C17387" s="1" t="s">
        <v>7488</v>
      </c>
      <c r="D17387" s="1" t="s">
        <v>75</v>
      </c>
      <c r="E17387" s="39">
        <v>32527.951112349594</v>
      </c>
      <c r="F17387" s="39">
        <v>121758.62274503877</v>
      </c>
      <c r="G17387" s="39">
        <v>52058.945718329531</v>
      </c>
      <c r="H17387" s="83">
        <v>52067.223625520455</v>
      </c>
      <c r="I17387" s="85">
        <v>1.6006917695394765</v>
      </c>
    </row>
    <row r="17388" spans="1:9" hidden="1" x14ac:dyDescent="0.2">
      <c r="A17388" s="49" t="s">
        <v>12948</v>
      </c>
      <c r="B17388" s="1" t="s">
        <v>828</v>
      </c>
      <c r="C17388" s="1" t="s">
        <v>7488</v>
      </c>
      <c r="D17388" s="1" t="s">
        <v>75</v>
      </c>
      <c r="E17388" s="39">
        <v>32590.830866681805</v>
      </c>
      <c r="F17388" s="39">
        <v>121993.99423399584</v>
      </c>
      <c r="G17388" s="39">
        <v>52174.429295064838</v>
      </c>
      <c r="H17388" s="83">
        <v>52207.884004707172</v>
      </c>
      <c r="I17388" s="85">
        <v>1.6019193931652793</v>
      </c>
    </row>
    <row r="17389" spans="1:9" x14ac:dyDescent="0.2">
      <c r="A17389" s="49" t="s">
        <v>12946</v>
      </c>
      <c r="B17389" s="1" t="s">
        <v>827</v>
      </c>
      <c r="C17389" s="1" t="s">
        <v>7487</v>
      </c>
      <c r="D17389" s="1" t="s">
        <v>75</v>
      </c>
      <c r="E17389" s="39">
        <v>4852.5</v>
      </c>
      <c r="F17389" s="39">
        <v>17558.291496994389</v>
      </c>
      <c r="G17389" s="39">
        <v>7504.8099760289997</v>
      </c>
      <c r="H17389" s="83">
        <v>7502.3494984998861</v>
      </c>
      <c r="I17389" s="85">
        <v>1.5460792371972976</v>
      </c>
    </row>
    <row r="17390" spans="1:9" hidden="1" x14ac:dyDescent="0.2">
      <c r="A17390" s="49" t="s">
        <v>12947</v>
      </c>
      <c r="B17390" s="1" t="s">
        <v>827</v>
      </c>
      <c r="C17390" s="1" t="s">
        <v>7487</v>
      </c>
      <c r="D17390" s="1" t="s">
        <v>75</v>
      </c>
      <c r="E17390" s="39">
        <v>4862.6565043759547</v>
      </c>
      <c r="F17390" s="39">
        <v>17595.041803933804</v>
      </c>
      <c r="G17390" s="39">
        <v>7522.9113596396337</v>
      </c>
      <c r="H17390" s="83">
        <v>7524.1075798315978</v>
      </c>
      <c r="I17390" s="85">
        <v>1.5473245073059501</v>
      </c>
    </row>
    <row r="17391" spans="1:9" hidden="1" x14ac:dyDescent="0.2">
      <c r="A17391" s="49" t="s">
        <v>12948</v>
      </c>
      <c r="B17391" s="1" t="s">
        <v>827</v>
      </c>
      <c r="C17391" s="1" t="s">
        <v>7487</v>
      </c>
      <c r="D17391" s="1" t="s">
        <v>75</v>
      </c>
      <c r="E17391" s="39">
        <v>4870.7056063663313</v>
      </c>
      <c r="F17391" s="39">
        <v>17624.16668369394</v>
      </c>
      <c r="G17391" s="39">
        <v>7537.5090740867217</v>
      </c>
      <c r="H17391" s="83">
        <v>7542.3421921659619</v>
      </c>
      <c r="I17391" s="85">
        <v>1.5485112018077272</v>
      </c>
    </row>
    <row r="17392" spans="1:9" x14ac:dyDescent="0.2">
      <c r="A17392" s="49" t="s">
        <v>12946</v>
      </c>
      <c r="B17392" s="1" t="s">
        <v>826</v>
      </c>
      <c r="C17392" s="1" t="s">
        <v>7486</v>
      </c>
      <c r="D17392" s="1" t="s">
        <v>75</v>
      </c>
      <c r="E17392" s="39">
        <v>5665.75</v>
      </c>
      <c r="F17392" s="39">
        <v>19644.738250920793</v>
      </c>
      <c r="G17392" s="39">
        <v>8396.6043978268481</v>
      </c>
      <c r="H17392" s="83">
        <v>8393.8515424570651</v>
      </c>
      <c r="I17392" s="85">
        <v>1.4815075748942443</v>
      </c>
    </row>
    <row r="17393" spans="1:9" hidden="1" x14ac:dyDescent="0.2">
      <c r="A17393" s="49" t="s">
        <v>12947</v>
      </c>
      <c r="B17393" s="1" t="s">
        <v>826</v>
      </c>
      <c r="C17393" s="1" t="s">
        <v>7486</v>
      </c>
      <c r="D17393" s="1" t="s">
        <v>75</v>
      </c>
      <c r="E17393" s="39">
        <v>5671.4345559215599</v>
      </c>
      <c r="F17393" s="39">
        <v>19664.448194556106</v>
      </c>
      <c r="G17393" s="39">
        <v>8407.7038493194686</v>
      </c>
      <c r="H17393" s="83">
        <v>8409.0407606071076</v>
      </c>
      <c r="I17393" s="85">
        <v>1.4827008365682728</v>
      </c>
    </row>
    <row r="17394" spans="1:9" hidden="1" x14ac:dyDescent="0.2">
      <c r="A17394" s="49" t="s">
        <v>12948</v>
      </c>
      <c r="B17394" s="1" t="s">
        <v>826</v>
      </c>
      <c r="C17394" s="1" t="s">
        <v>7486</v>
      </c>
      <c r="D17394" s="1" t="s">
        <v>75</v>
      </c>
      <c r="E17394" s="39">
        <v>5682.3034547994666</v>
      </c>
      <c r="F17394" s="39">
        <v>19702.133703717682</v>
      </c>
      <c r="G17394" s="39">
        <v>8426.2146537708486</v>
      </c>
      <c r="H17394" s="83">
        <v>8431.6176177981415</v>
      </c>
      <c r="I17394" s="85">
        <v>1.4838379690328771</v>
      </c>
    </row>
    <row r="17395" spans="1:9" x14ac:dyDescent="0.2">
      <c r="A17395" s="49" t="s">
        <v>12946</v>
      </c>
      <c r="B17395" s="1" t="s">
        <v>825</v>
      </c>
      <c r="C17395" s="1" t="s">
        <v>7485</v>
      </c>
      <c r="D17395" s="1" t="s">
        <v>75</v>
      </c>
      <c r="E17395" s="39">
        <v>18196.5</v>
      </c>
      <c r="F17395" s="39">
        <v>70284.530032162089</v>
      </c>
      <c r="G17395" s="39">
        <v>30041.194055593169</v>
      </c>
      <c r="H17395" s="83">
        <v>30031.344947733327</v>
      </c>
      <c r="I17395" s="85">
        <v>1.6503912811657917</v>
      </c>
    </row>
    <row r="17396" spans="1:9" hidden="1" x14ac:dyDescent="0.2">
      <c r="A17396" s="49" t="s">
        <v>12947</v>
      </c>
      <c r="B17396" s="1" t="s">
        <v>825</v>
      </c>
      <c r="C17396" s="1" t="s">
        <v>7485</v>
      </c>
      <c r="D17396" s="1" t="s">
        <v>75</v>
      </c>
      <c r="E17396" s="39">
        <v>18197.997332125437</v>
      </c>
      <c r="F17396" s="39">
        <v>70290.313522654134</v>
      </c>
      <c r="G17396" s="39">
        <v>30053.227719753562</v>
      </c>
      <c r="H17396" s="83">
        <v>30058.00649170945</v>
      </c>
      <c r="I17396" s="85">
        <v>1.6517205681004912</v>
      </c>
    </row>
    <row r="17397" spans="1:9" hidden="1" x14ac:dyDescent="0.2">
      <c r="A17397" s="49" t="s">
        <v>12948</v>
      </c>
      <c r="B17397" s="1" t="s">
        <v>825</v>
      </c>
      <c r="C17397" s="1" t="s">
        <v>7485</v>
      </c>
      <c r="D17397" s="1" t="s">
        <v>75</v>
      </c>
      <c r="E17397" s="39">
        <v>18210.557143661979</v>
      </c>
      <c r="F17397" s="39">
        <v>70338.826173501191</v>
      </c>
      <c r="G17397" s="39">
        <v>30082.530996140733</v>
      </c>
      <c r="H17397" s="83">
        <v>30101.820183456814</v>
      </c>
      <c r="I17397" s="85">
        <v>1.6529873274049434</v>
      </c>
    </row>
    <row r="17398" spans="1:9" x14ac:dyDescent="0.2">
      <c r="A17398" s="49" t="s">
        <v>12946</v>
      </c>
      <c r="B17398" s="1" t="s">
        <v>824</v>
      </c>
      <c r="C17398" s="1" t="s">
        <v>7484</v>
      </c>
      <c r="D17398" s="1" t="s">
        <v>75</v>
      </c>
      <c r="E17398" s="39">
        <v>5264</v>
      </c>
      <c r="F17398" s="39">
        <v>13849.391220165217</v>
      </c>
      <c r="G17398" s="39">
        <v>5919.5423090461964</v>
      </c>
      <c r="H17398" s="83">
        <v>5917.6015669247345</v>
      </c>
      <c r="I17398" s="85">
        <v>1.1241644314066745</v>
      </c>
    </row>
    <row r="17399" spans="1:9" hidden="1" x14ac:dyDescent="0.2">
      <c r="A17399" s="49" t="s">
        <v>12947</v>
      </c>
      <c r="B17399" s="1" t="s">
        <v>824</v>
      </c>
      <c r="C17399" s="1" t="s">
        <v>7484</v>
      </c>
      <c r="D17399" s="1" t="s">
        <v>75</v>
      </c>
      <c r="E17399" s="39">
        <v>5297.6411596930047</v>
      </c>
      <c r="F17399" s="39">
        <v>13937.899879300565</v>
      </c>
      <c r="G17399" s="39">
        <v>5959.2688951763394</v>
      </c>
      <c r="H17399" s="83">
        <v>5960.2164801525496</v>
      </c>
      <c r="I17399" s="85">
        <v>1.1250698755326682</v>
      </c>
    </row>
    <row r="17400" spans="1:9" hidden="1" x14ac:dyDescent="0.2">
      <c r="A17400" s="49" t="s">
        <v>12948</v>
      </c>
      <c r="B17400" s="1" t="s">
        <v>824</v>
      </c>
      <c r="C17400" s="1" t="s">
        <v>7484</v>
      </c>
      <c r="D17400" s="1" t="s">
        <v>75</v>
      </c>
      <c r="E17400" s="39">
        <v>5327.7887361811736</v>
      </c>
      <c r="F17400" s="39">
        <v>14017.217048967075</v>
      </c>
      <c r="G17400" s="39">
        <v>5994.8877354743481</v>
      </c>
      <c r="H17400" s="83">
        <v>5998.731710985694</v>
      </c>
      <c r="I17400" s="85">
        <v>1.1259327289477765</v>
      </c>
    </row>
    <row r="17401" spans="1:9" x14ac:dyDescent="0.2">
      <c r="A17401" s="49" t="s">
        <v>12946</v>
      </c>
      <c r="B17401" s="1" t="s">
        <v>823</v>
      </c>
      <c r="C17401" s="1" t="s">
        <v>7483</v>
      </c>
      <c r="D17401" s="1" t="s">
        <v>75</v>
      </c>
      <c r="E17401" s="39">
        <v>18819.083333333332</v>
      </c>
      <c r="F17401" s="39">
        <v>60379.26925697238</v>
      </c>
      <c r="G17401" s="39">
        <v>25807.462095195002</v>
      </c>
      <c r="H17401" s="83">
        <v>25799.001030788109</v>
      </c>
      <c r="I17401" s="85">
        <v>1.3708957324765967</v>
      </c>
    </row>
    <row r="17402" spans="1:9" hidden="1" x14ac:dyDescent="0.2">
      <c r="A17402" s="49" t="s">
        <v>12947</v>
      </c>
      <c r="B17402" s="1" t="s">
        <v>823</v>
      </c>
      <c r="C17402" s="1" t="s">
        <v>7483</v>
      </c>
      <c r="D17402" s="1" t="s">
        <v>75</v>
      </c>
      <c r="E17402" s="39">
        <v>18691.536460986968</v>
      </c>
      <c r="F17402" s="39">
        <v>59970.047042910279</v>
      </c>
      <c r="G17402" s="39">
        <v>25640.709079552595</v>
      </c>
      <c r="H17402" s="83">
        <v>25644.786215713175</v>
      </c>
      <c r="I17402" s="85">
        <v>1.3719999032310186</v>
      </c>
    </row>
    <row r="17403" spans="1:9" hidden="1" x14ac:dyDescent="0.2">
      <c r="A17403" s="49" t="s">
        <v>12948</v>
      </c>
      <c r="B17403" s="1" t="s">
        <v>823</v>
      </c>
      <c r="C17403" s="1" t="s">
        <v>7483</v>
      </c>
      <c r="D17403" s="1" t="s">
        <v>75</v>
      </c>
      <c r="E17403" s="39">
        <v>18683.331282802508</v>
      </c>
      <c r="F17403" s="39">
        <v>59943.721495904312</v>
      </c>
      <c r="G17403" s="39">
        <v>25636.749403189679</v>
      </c>
      <c r="H17403" s="83">
        <v>25653.187915676444</v>
      </c>
      <c r="I17403" s="85">
        <v>1.373052135477012</v>
      </c>
    </row>
    <row r="17404" spans="1:9" x14ac:dyDescent="0.2">
      <c r="A17404" s="49" t="s">
        <v>12946</v>
      </c>
      <c r="B17404" s="1" t="s">
        <v>822</v>
      </c>
      <c r="C17404" s="1" t="s">
        <v>7482</v>
      </c>
      <c r="D17404" s="1" t="s">
        <v>75</v>
      </c>
      <c r="E17404" s="39">
        <v>4230.1666666666661</v>
      </c>
      <c r="F17404" s="39">
        <v>12238.312231531025</v>
      </c>
      <c r="G17404" s="39">
        <v>5230.9307964658128</v>
      </c>
      <c r="H17404" s="83">
        <v>5229.2158179757298</v>
      </c>
      <c r="I17404" s="85">
        <v>1.2361725270026549</v>
      </c>
    </row>
    <row r="17405" spans="1:9" hidden="1" x14ac:dyDescent="0.2">
      <c r="A17405" s="49" t="s">
        <v>12947</v>
      </c>
      <c r="B17405" s="1" t="s">
        <v>822</v>
      </c>
      <c r="C17405" s="1" t="s">
        <v>7482</v>
      </c>
      <c r="D17405" s="1" t="s">
        <v>75</v>
      </c>
      <c r="E17405" s="39">
        <v>4235.7044284873809</v>
      </c>
      <c r="F17405" s="39">
        <v>12254.333552572534</v>
      </c>
      <c r="G17405" s="39">
        <v>5239.4456412629879</v>
      </c>
      <c r="H17405" s="83">
        <v>5240.2787669468034</v>
      </c>
      <c r="I17405" s="85">
        <v>1.2371681866428454</v>
      </c>
    </row>
    <row r="17406" spans="1:9" hidden="1" x14ac:dyDescent="0.2">
      <c r="A17406" s="49" t="s">
        <v>12948</v>
      </c>
      <c r="B17406" s="1" t="s">
        <v>822</v>
      </c>
      <c r="C17406" s="1" t="s">
        <v>7482</v>
      </c>
      <c r="D17406" s="1" t="s">
        <v>75</v>
      </c>
      <c r="E17406" s="39">
        <v>4239.0016554171152</v>
      </c>
      <c r="F17406" s="39">
        <v>12263.872773091261</v>
      </c>
      <c r="G17406" s="39">
        <v>5245.0169117014775</v>
      </c>
      <c r="H17406" s="83">
        <v>5248.3800633491501</v>
      </c>
      <c r="I17406" s="85">
        <v>1.2381170119719409</v>
      </c>
    </row>
    <row r="17407" spans="1:9" x14ac:dyDescent="0.2">
      <c r="A17407" s="49" t="s">
        <v>12946</v>
      </c>
      <c r="B17407" s="1" t="s">
        <v>821</v>
      </c>
      <c r="C17407" s="1" t="s">
        <v>7481</v>
      </c>
      <c r="D17407" s="1" t="s">
        <v>75</v>
      </c>
      <c r="E17407" s="39">
        <v>6513.25</v>
      </c>
      <c r="F17407" s="39">
        <v>18893.503493462114</v>
      </c>
      <c r="G17407" s="39">
        <v>8075.5097114172568</v>
      </c>
      <c r="H17407" s="83">
        <v>8072.8621280347934</v>
      </c>
      <c r="I17407" s="85">
        <v>1.2394522132629322</v>
      </c>
    </row>
    <row r="17408" spans="1:9" hidden="1" x14ac:dyDescent="0.2">
      <c r="A17408" s="49" t="s">
        <v>12947</v>
      </c>
      <c r="B17408" s="1" t="s">
        <v>821</v>
      </c>
      <c r="C17408" s="1" t="s">
        <v>7481</v>
      </c>
      <c r="D17408" s="1" t="s">
        <v>75</v>
      </c>
      <c r="E17408" s="39">
        <v>6523.2676210322006</v>
      </c>
      <c r="F17408" s="39">
        <v>18922.562405367549</v>
      </c>
      <c r="G17408" s="39">
        <v>8090.5042033490909</v>
      </c>
      <c r="H17408" s="83">
        <v>8091.7906766343058</v>
      </c>
      <c r="I17408" s="85">
        <v>1.2404505144852407</v>
      </c>
    </row>
    <row r="17409" spans="1:9" hidden="1" x14ac:dyDescent="0.2">
      <c r="A17409" s="49" t="s">
        <v>12948</v>
      </c>
      <c r="B17409" s="1" t="s">
        <v>821</v>
      </c>
      <c r="C17409" s="1" t="s">
        <v>7481</v>
      </c>
      <c r="D17409" s="1" t="s">
        <v>75</v>
      </c>
      <c r="E17409" s="39">
        <v>6532.3394083581443</v>
      </c>
      <c r="F17409" s="39">
        <v>18948.877662041967</v>
      </c>
      <c r="G17409" s="39">
        <v>8104.0618762160157</v>
      </c>
      <c r="H17409" s="83">
        <v>8109.2582730076119</v>
      </c>
      <c r="I17409" s="85">
        <v>1.2414018571404597</v>
      </c>
    </row>
    <row r="17410" spans="1:9" x14ac:dyDescent="0.2">
      <c r="A17410" s="49" t="s">
        <v>12946</v>
      </c>
      <c r="B17410" s="1" t="s">
        <v>820</v>
      </c>
      <c r="C17410" s="1" t="s">
        <v>7480</v>
      </c>
      <c r="D17410" s="1" t="s">
        <v>75</v>
      </c>
      <c r="E17410" s="39">
        <v>1300.916666666667</v>
      </c>
      <c r="F17410" s="39">
        <v>2016.4717528339556</v>
      </c>
      <c r="G17410" s="39">
        <v>861.88552739538738</v>
      </c>
      <c r="H17410" s="83">
        <v>861.60295528768597</v>
      </c>
      <c r="I17410" s="85">
        <v>0.66230449448800388</v>
      </c>
    </row>
    <row r="17411" spans="1:9" hidden="1" x14ac:dyDescent="0.2">
      <c r="A17411" s="49" t="s">
        <v>12947</v>
      </c>
      <c r="B17411" s="1" t="s">
        <v>820</v>
      </c>
      <c r="C17411" s="1" t="s">
        <v>7480</v>
      </c>
      <c r="D17411" s="1" t="s">
        <v>75</v>
      </c>
      <c r="E17411" s="39">
        <v>1308.9379149043234</v>
      </c>
      <c r="F17411" s="39">
        <v>2028.9050015639818</v>
      </c>
      <c r="G17411" s="39">
        <v>867.4757726624365</v>
      </c>
      <c r="H17411" s="83">
        <v>867.6137102222043</v>
      </c>
      <c r="I17411" s="85">
        <v>0.6628379393270325</v>
      </c>
    </row>
    <row r="17412" spans="1:9" hidden="1" x14ac:dyDescent="0.2">
      <c r="A17412" s="49" t="s">
        <v>12948</v>
      </c>
      <c r="B17412" s="1" t="s">
        <v>820</v>
      </c>
      <c r="C17412" s="1" t="s">
        <v>7480</v>
      </c>
      <c r="D17412" s="1" t="s">
        <v>75</v>
      </c>
      <c r="E17412" s="39">
        <v>1317.0624556720788</v>
      </c>
      <c r="F17412" s="39">
        <v>2041.4983577586599</v>
      </c>
      <c r="G17412" s="39">
        <v>873.10865089445622</v>
      </c>
      <c r="H17412" s="83">
        <v>873.66849595259168</v>
      </c>
      <c r="I17412" s="85">
        <v>0.6633462917343359</v>
      </c>
    </row>
    <row r="17413" spans="1:9" x14ac:dyDescent="0.2">
      <c r="A17413" s="49" t="s">
        <v>12946</v>
      </c>
      <c r="B17413" s="1" t="s">
        <v>819</v>
      </c>
      <c r="C17413" s="1" t="s">
        <v>7479</v>
      </c>
      <c r="D17413" s="1" t="s">
        <v>75</v>
      </c>
      <c r="E17413" s="39">
        <v>10862.666666666668</v>
      </c>
      <c r="F17413" s="39">
        <v>40579.874804951702</v>
      </c>
      <c r="G17413" s="39">
        <v>17344.754147312167</v>
      </c>
      <c r="H17413" s="83">
        <v>17339.067610549238</v>
      </c>
      <c r="I17413" s="85">
        <v>1.5962072797240614</v>
      </c>
    </row>
    <row r="17414" spans="1:9" hidden="1" x14ac:dyDescent="0.2">
      <c r="A17414" s="49" t="s">
        <v>12947</v>
      </c>
      <c r="B17414" s="1" t="s">
        <v>819</v>
      </c>
      <c r="C17414" s="1" t="s">
        <v>7479</v>
      </c>
      <c r="D17414" s="1" t="s">
        <v>75</v>
      </c>
      <c r="E17414" s="39">
        <v>10850.135505480019</v>
      </c>
      <c r="F17414" s="39">
        <v>40533.061902768546</v>
      </c>
      <c r="G17414" s="39">
        <v>17330.259014283223</v>
      </c>
      <c r="H17414" s="83">
        <v>17333.014703506957</v>
      </c>
      <c r="I17414" s="85">
        <v>1.5974929248351475</v>
      </c>
    </row>
    <row r="17415" spans="1:9" hidden="1" x14ac:dyDescent="0.2">
      <c r="A17415" s="49" t="s">
        <v>12948</v>
      </c>
      <c r="B17415" s="1" t="s">
        <v>819</v>
      </c>
      <c r="C17415" s="1" t="s">
        <v>7479</v>
      </c>
      <c r="D17415" s="1" t="s">
        <v>75</v>
      </c>
      <c r="E17415" s="39">
        <v>10831.292751405254</v>
      </c>
      <c r="F17415" s="39">
        <v>40462.670660470663</v>
      </c>
      <c r="G17415" s="39">
        <v>17305.087539103792</v>
      </c>
      <c r="H17415" s="83">
        <v>17316.183715655752</v>
      </c>
      <c r="I17415" s="85">
        <v>1.5987180951608153</v>
      </c>
    </row>
    <row r="17416" spans="1:9" x14ac:dyDescent="0.2">
      <c r="A17416" s="49" t="s">
        <v>12946</v>
      </c>
      <c r="B17416" s="1" t="s">
        <v>818</v>
      </c>
      <c r="C17416" s="1" t="s">
        <v>7478</v>
      </c>
      <c r="D17416" s="1" t="s">
        <v>75</v>
      </c>
      <c r="E17416" s="39">
        <v>3315.583333333333</v>
      </c>
      <c r="F17416" s="39">
        <v>8997.9251813014962</v>
      </c>
      <c r="G17416" s="39">
        <v>3845.9162541955375</v>
      </c>
      <c r="H17416" s="83">
        <v>3844.6553574436507</v>
      </c>
      <c r="I17416" s="85">
        <v>1.1595713245362509</v>
      </c>
    </row>
    <row r="17417" spans="1:9" hidden="1" x14ac:dyDescent="0.2">
      <c r="A17417" s="49" t="s">
        <v>12947</v>
      </c>
      <c r="B17417" s="1" t="s">
        <v>818</v>
      </c>
      <c r="C17417" s="1" t="s">
        <v>7478</v>
      </c>
      <c r="D17417" s="1" t="s">
        <v>75</v>
      </c>
      <c r="E17417" s="39">
        <v>3320.2089092724382</v>
      </c>
      <c r="F17417" s="39">
        <v>9010.4782020028797</v>
      </c>
      <c r="G17417" s="39">
        <v>3852.5074039027154</v>
      </c>
      <c r="H17417" s="83">
        <v>3853.1199921582361</v>
      </c>
      <c r="I17417" s="85">
        <v>1.1605052866997383</v>
      </c>
    </row>
    <row r="17418" spans="1:9" hidden="1" x14ac:dyDescent="0.2">
      <c r="A17418" s="49" t="s">
        <v>12948</v>
      </c>
      <c r="B17418" s="1" t="s">
        <v>818</v>
      </c>
      <c r="C17418" s="1" t="s">
        <v>7478</v>
      </c>
      <c r="D17418" s="1" t="s">
        <v>75</v>
      </c>
      <c r="E17418" s="39">
        <v>3326.2623040555509</v>
      </c>
      <c r="F17418" s="39">
        <v>9026.9060784503617</v>
      </c>
      <c r="G17418" s="39">
        <v>3860.6299916693279</v>
      </c>
      <c r="H17418" s="83">
        <v>3863.1054620703044</v>
      </c>
      <c r="I17418" s="85">
        <v>1.1613953167073465</v>
      </c>
    </row>
    <row r="17419" spans="1:9" x14ac:dyDescent="0.2">
      <c r="A17419" s="49" t="s">
        <v>12946</v>
      </c>
      <c r="B17419" s="1" t="s">
        <v>817</v>
      </c>
      <c r="C17419" s="1" t="s">
        <v>7477</v>
      </c>
      <c r="D17419" s="1" t="s">
        <v>75</v>
      </c>
      <c r="E17419" s="39">
        <v>4288.6666666666661</v>
      </c>
      <c r="F17419" s="39">
        <v>8251.3961968105359</v>
      </c>
      <c r="G17419" s="39">
        <v>3526.8329213347292</v>
      </c>
      <c r="H17419" s="83">
        <v>3525.6766371410454</v>
      </c>
      <c r="I17419" s="85">
        <v>0.82209155226357356</v>
      </c>
    </row>
    <row r="17420" spans="1:9" hidden="1" x14ac:dyDescent="0.2">
      <c r="A17420" s="49" t="s">
        <v>12947</v>
      </c>
      <c r="B17420" s="1" t="s">
        <v>817</v>
      </c>
      <c r="C17420" s="1" t="s">
        <v>7477</v>
      </c>
      <c r="D17420" s="1" t="s">
        <v>75</v>
      </c>
      <c r="E17420" s="39">
        <v>4293.04034718209</v>
      </c>
      <c r="F17420" s="39">
        <v>8259.8111596826875</v>
      </c>
      <c r="G17420" s="39">
        <v>3531.5532576775504</v>
      </c>
      <c r="H17420" s="83">
        <v>3532.114810926535</v>
      </c>
      <c r="I17420" s="85">
        <v>0.82275369558196232</v>
      </c>
    </row>
    <row r="17421" spans="1:9" hidden="1" x14ac:dyDescent="0.2">
      <c r="A17421" s="49" t="s">
        <v>12948</v>
      </c>
      <c r="B17421" s="1" t="s">
        <v>817</v>
      </c>
      <c r="C17421" s="1" t="s">
        <v>7477</v>
      </c>
      <c r="D17421" s="1" t="s">
        <v>75</v>
      </c>
      <c r="E17421" s="39">
        <v>4297.7922458972425</v>
      </c>
      <c r="F17421" s="39">
        <v>8268.9538145060615</v>
      </c>
      <c r="G17421" s="39">
        <v>3536.4687323179551</v>
      </c>
      <c r="H17421" s="83">
        <v>3538.7363476267833</v>
      </c>
      <c r="I17421" s="85">
        <v>0.82338469268842185</v>
      </c>
    </row>
    <row r="17422" spans="1:9" x14ac:dyDescent="0.2">
      <c r="A17422" s="49" t="s">
        <v>12946</v>
      </c>
      <c r="B17422" s="1" t="s">
        <v>816</v>
      </c>
      <c r="C17422" s="1" t="s">
        <v>7476</v>
      </c>
      <c r="D17422" s="1" t="s">
        <v>75</v>
      </c>
      <c r="E17422" s="39">
        <v>3866.5833333333339</v>
      </c>
      <c r="F17422" s="39">
        <v>16586.691334387298</v>
      </c>
      <c r="G17422" s="39">
        <v>7089.526143072173</v>
      </c>
      <c r="H17422" s="83">
        <v>7087.2018177630962</v>
      </c>
      <c r="I17422" s="85">
        <v>1.8329365247776275</v>
      </c>
    </row>
    <row r="17423" spans="1:9" hidden="1" x14ac:dyDescent="0.2">
      <c r="A17423" s="49" t="s">
        <v>12947</v>
      </c>
      <c r="B17423" s="1" t="s">
        <v>816</v>
      </c>
      <c r="C17423" s="1" t="s">
        <v>7476</v>
      </c>
      <c r="D17423" s="1" t="s">
        <v>75</v>
      </c>
      <c r="E17423" s="39">
        <v>3870.4914001585967</v>
      </c>
      <c r="F17423" s="39">
        <v>16603.455979697275</v>
      </c>
      <c r="G17423" s="39">
        <v>7098.9503174135889</v>
      </c>
      <c r="H17423" s="83">
        <v>7100.0791234443222</v>
      </c>
      <c r="I17423" s="85">
        <v>1.8344128404867119</v>
      </c>
    </row>
    <row r="17424" spans="1:9" hidden="1" x14ac:dyDescent="0.2">
      <c r="A17424" s="49" t="s">
        <v>12948</v>
      </c>
      <c r="B17424" s="1" t="s">
        <v>816</v>
      </c>
      <c r="C17424" s="1" t="s">
        <v>7476</v>
      </c>
      <c r="D17424" s="1" t="s">
        <v>75</v>
      </c>
      <c r="E17424" s="39">
        <v>3876.5584788080223</v>
      </c>
      <c r="F17424" s="39">
        <v>16629.482254623752</v>
      </c>
      <c r="G17424" s="39">
        <v>7112.1021289228383</v>
      </c>
      <c r="H17424" s="83">
        <v>7116.6624722727211</v>
      </c>
      <c r="I17424" s="85">
        <v>1.8358197125562201</v>
      </c>
    </row>
    <row r="17425" spans="1:9" x14ac:dyDescent="0.2">
      <c r="A17425" s="49" t="s">
        <v>12946</v>
      </c>
      <c r="B17425" s="1" t="s">
        <v>815</v>
      </c>
      <c r="C17425" s="1" t="s">
        <v>7475</v>
      </c>
      <c r="D17425" s="1" t="s">
        <v>75</v>
      </c>
      <c r="E17425" s="39">
        <v>9811.1666666666679</v>
      </c>
      <c r="F17425" s="39">
        <v>18235.479258109306</v>
      </c>
      <c r="G17425" s="39">
        <v>7794.2553053840757</v>
      </c>
      <c r="H17425" s="83">
        <v>7791.6999322172232</v>
      </c>
      <c r="I17425" s="85">
        <v>0.79416650403967137</v>
      </c>
    </row>
    <row r="17426" spans="1:9" hidden="1" x14ac:dyDescent="0.2">
      <c r="A17426" s="49" t="s">
        <v>12947</v>
      </c>
      <c r="B17426" s="1" t="s">
        <v>815</v>
      </c>
      <c r="C17426" s="1" t="s">
        <v>7475</v>
      </c>
      <c r="D17426" s="1" t="s">
        <v>75</v>
      </c>
      <c r="E17426" s="39">
        <v>9905.8316207971002</v>
      </c>
      <c r="F17426" s="39">
        <v>18411.427834477938</v>
      </c>
      <c r="G17426" s="39">
        <v>7871.9642241607326</v>
      </c>
      <c r="H17426" s="83">
        <v>7873.2159473441106</v>
      </c>
      <c r="I17426" s="85">
        <v>0.79480615547860189</v>
      </c>
    </row>
    <row r="17427" spans="1:9" hidden="1" x14ac:dyDescent="0.2">
      <c r="A17427" s="49" t="s">
        <v>12948</v>
      </c>
      <c r="B17427" s="1" t="s">
        <v>815</v>
      </c>
      <c r="C17427" s="1" t="s">
        <v>7475</v>
      </c>
      <c r="D17427" s="1" t="s">
        <v>75</v>
      </c>
      <c r="E17427" s="39">
        <v>9997.1821985243714</v>
      </c>
      <c r="F17427" s="39">
        <v>18581.216160571872</v>
      </c>
      <c r="G17427" s="39">
        <v>7946.82029122311</v>
      </c>
      <c r="H17427" s="83">
        <v>7951.9158633072648</v>
      </c>
      <c r="I17427" s="85">
        <v>0.7954157186893126</v>
      </c>
    </row>
    <row r="17428" spans="1:9" x14ac:dyDescent="0.2">
      <c r="A17428" s="49" t="s">
        <v>12946</v>
      </c>
      <c r="B17428" s="1" t="s">
        <v>814</v>
      </c>
      <c r="C17428" s="1" t="s">
        <v>7474</v>
      </c>
      <c r="D17428" s="1" t="s">
        <v>75</v>
      </c>
      <c r="E17428" s="39">
        <v>17718</v>
      </c>
      <c r="F17428" s="39">
        <v>60841.496263733345</v>
      </c>
      <c r="G17428" s="39">
        <v>26005.028347704454</v>
      </c>
      <c r="H17428" s="83">
        <v>25996.502510528317</v>
      </c>
      <c r="I17428" s="85">
        <v>1.4672368501257658</v>
      </c>
    </row>
    <row r="17429" spans="1:9" hidden="1" x14ac:dyDescent="0.2">
      <c r="A17429" s="49" t="s">
        <v>12947</v>
      </c>
      <c r="B17429" s="1" t="s">
        <v>814</v>
      </c>
      <c r="C17429" s="1" t="s">
        <v>7474</v>
      </c>
      <c r="D17429" s="1" t="s">
        <v>75</v>
      </c>
      <c r="E17429" s="39">
        <v>17763.832365301645</v>
      </c>
      <c r="F17429" s="39">
        <v>60998.879133259143</v>
      </c>
      <c r="G17429" s="39">
        <v>26080.595083001408</v>
      </c>
      <c r="H17429" s="83">
        <v>26084.742165555657</v>
      </c>
      <c r="I17429" s="85">
        <v>1.4684186176237155</v>
      </c>
    </row>
    <row r="17430" spans="1:9" hidden="1" x14ac:dyDescent="0.2">
      <c r="A17430" s="49" t="s">
        <v>12948</v>
      </c>
      <c r="B17430" s="1" t="s">
        <v>814</v>
      </c>
      <c r="C17430" s="1" t="s">
        <v>7474</v>
      </c>
      <c r="D17430" s="1" t="s">
        <v>75</v>
      </c>
      <c r="E17430" s="39">
        <v>17805.682716518728</v>
      </c>
      <c r="F17430" s="39">
        <v>61142.588241917576</v>
      </c>
      <c r="G17430" s="39">
        <v>26149.481104998671</v>
      </c>
      <c r="H17430" s="83">
        <v>26166.248385627994</v>
      </c>
      <c r="I17430" s="85">
        <v>1.4695447965807558</v>
      </c>
    </row>
    <row r="17431" spans="1:9" x14ac:dyDescent="0.2">
      <c r="A17431" s="49" t="s">
        <v>12946</v>
      </c>
      <c r="B17431" s="1" t="s">
        <v>813</v>
      </c>
      <c r="C17431" s="1" t="s">
        <v>7473</v>
      </c>
      <c r="D17431" s="1" t="s">
        <v>75</v>
      </c>
      <c r="E17431" s="39">
        <v>6327</v>
      </c>
      <c r="F17431" s="39">
        <v>25008.08376976346</v>
      </c>
      <c r="G17431" s="39">
        <v>10689.019292612653</v>
      </c>
      <c r="H17431" s="83">
        <v>10685.514861206429</v>
      </c>
      <c r="I17431" s="85">
        <v>1.6888754324650592</v>
      </c>
    </row>
    <row r="17432" spans="1:9" hidden="1" x14ac:dyDescent="0.2">
      <c r="A17432" s="49" t="s">
        <v>12947</v>
      </c>
      <c r="B17432" s="1" t="s">
        <v>813</v>
      </c>
      <c r="C17432" s="1" t="s">
        <v>7473</v>
      </c>
      <c r="D17432" s="1" t="s">
        <v>75</v>
      </c>
      <c r="E17432" s="39">
        <v>6344.2598574164749</v>
      </c>
      <c r="F17432" s="39">
        <v>25076.305037366648</v>
      </c>
      <c r="G17432" s="39">
        <v>10721.589759520633</v>
      </c>
      <c r="H17432" s="83">
        <v>10723.29460243944</v>
      </c>
      <c r="I17432" s="85">
        <v>1.6902357159762065</v>
      </c>
    </row>
    <row r="17433" spans="1:9" hidden="1" x14ac:dyDescent="0.2">
      <c r="A17433" s="49" t="s">
        <v>12948</v>
      </c>
      <c r="B17433" s="1" t="s">
        <v>813</v>
      </c>
      <c r="C17433" s="1" t="s">
        <v>7473</v>
      </c>
      <c r="D17433" s="1" t="s">
        <v>75</v>
      </c>
      <c r="E17433" s="39">
        <v>6360.0040311376251</v>
      </c>
      <c r="F17433" s="39">
        <v>25138.535417531693</v>
      </c>
      <c r="G17433" s="39">
        <v>10751.25662504124</v>
      </c>
      <c r="H17433" s="83">
        <v>10758.150426728016</v>
      </c>
      <c r="I17433" s="85">
        <v>1.69153201382542</v>
      </c>
    </row>
    <row r="17434" spans="1:9" x14ac:dyDescent="0.2">
      <c r="A17434" s="49" t="s">
        <v>12946</v>
      </c>
      <c r="B17434" s="1" t="s">
        <v>812</v>
      </c>
      <c r="C17434" s="1" t="s">
        <v>7472</v>
      </c>
      <c r="D17434" s="1" t="s">
        <v>75</v>
      </c>
      <c r="E17434" s="39">
        <v>5746.6666666666661</v>
      </c>
      <c r="F17434" s="39">
        <v>11225.640298816463</v>
      </c>
      <c r="G17434" s="39">
        <v>4798.0919622101128</v>
      </c>
      <c r="H17434" s="83">
        <v>4796.518891407075</v>
      </c>
      <c r="I17434" s="85">
        <v>0.83466105998963036</v>
      </c>
    </row>
    <row r="17435" spans="1:9" hidden="1" x14ac:dyDescent="0.2">
      <c r="A17435" s="49" t="s">
        <v>12947</v>
      </c>
      <c r="B17435" s="1" t="s">
        <v>812</v>
      </c>
      <c r="C17435" s="1" t="s">
        <v>7472</v>
      </c>
      <c r="D17435" s="1" t="s">
        <v>75</v>
      </c>
      <c r="E17435" s="39">
        <v>5754.6459756861977</v>
      </c>
      <c r="F17435" s="39">
        <v>11241.227222172558</v>
      </c>
      <c r="G17435" s="39">
        <v>4806.2833216494682</v>
      </c>
      <c r="H17435" s="83">
        <v>4807.04757007442</v>
      </c>
      <c r="I17435" s="85">
        <v>0.83533332726019105</v>
      </c>
    </row>
    <row r="17436" spans="1:9" hidden="1" x14ac:dyDescent="0.2">
      <c r="A17436" s="49" t="s">
        <v>12948</v>
      </c>
      <c r="B17436" s="1" t="s">
        <v>812</v>
      </c>
      <c r="C17436" s="1" t="s">
        <v>7472</v>
      </c>
      <c r="D17436" s="1" t="s">
        <v>75</v>
      </c>
      <c r="E17436" s="39">
        <v>5765.1662543524908</v>
      </c>
      <c r="F17436" s="39">
        <v>11261.777720574724</v>
      </c>
      <c r="G17436" s="39">
        <v>4816.4405888033743</v>
      </c>
      <c r="H17436" s="83">
        <v>4819.5289334884055</v>
      </c>
      <c r="I17436" s="85">
        <v>0.83597397210355151</v>
      </c>
    </row>
    <row r="17437" spans="1:9" x14ac:dyDescent="0.2">
      <c r="A17437" s="49" t="s">
        <v>12946</v>
      </c>
      <c r="B17437" s="1" t="s">
        <v>811</v>
      </c>
      <c r="C17437" s="1" t="s">
        <v>7471</v>
      </c>
      <c r="D17437" s="1" t="s">
        <v>75</v>
      </c>
      <c r="E17437" s="39">
        <v>13833</v>
      </c>
      <c r="F17437" s="39">
        <v>59475.858012493962</v>
      </c>
      <c r="G17437" s="39">
        <v>25421.323744480243</v>
      </c>
      <c r="H17437" s="83">
        <v>25412.9892768477</v>
      </c>
      <c r="I17437" s="85">
        <v>1.8371278303222511</v>
      </c>
    </row>
    <row r="17438" spans="1:9" hidden="1" x14ac:dyDescent="0.2">
      <c r="A17438" s="49" t="s">
        <v>12947</v>
      </c>
      <c r="B17438" s="1" t="s">
        <v>811</v>
      </c>
      <c r="C17438" s="1" t="s">
        <v>7471</v>
      </c>
      <c r="D17438" s="1" t="s">
        <v>75</v>
      </c>
      <c r="E17438" s="39">
        <v>13830.297572823092</v>
      </c>
      <c r="F17438" s="39">
        <v>59464.238756001309</v>
      </c>
      <c r="G17438" s="39">
        <v>25424.446398861684</v>
      </c>
      <c r="H17438" s="83">
        <v>25428.489147034285</v>
      </c>
      <c r="I17438" s="85">
        <v>1.8386075218657587</v>
      </c>
    </row>
    <row r="17439" spans="1:9" hidden="1" x14ac:dyDescent="0.2">
      <c r="A17439" s="49" t="s">
        <v>12948</v>
      </c>
      <c r="B17439" s="1" t="s">
        <v>811</v>
      </c>
      <c r="C17439" s="1" t="s">
        <v>7471</v>
      </c>
      <c r="D17439" s="1" t="s">
        <v>75</v>
      </c>
      <c r="E17439" s="39">
        <v>13829.115244551431</v>
      </c>
      <c r="F17439" s="39">
        <v>59459.155260851345</v>
      </c>
      <c r="G17439" s="39">
        <v>25429.509965475605</v>
      </c>
      <c r="H17439" s="83">
        <v>25445.815594185609</v>
      </c>
      <c r="I17439" s="85">
        <v>1.8400176109755881</v>
      </c>
    </row>
    <row r="17440" spans="1:9" x14ac:dyDescent="0.2">
      <c r="A17440" s="49" t="s">
        <v>12946</v>
      </c>
      <c r="B17440" s="1" t="s">
        <v>810</v>
      </c>
      <c r="C17440" s="1" t="s">
        <v>7470</v>
      </c>
      <c r="D17440" s="1" t="s">
        <v>75</v>
      </c>
      <c r="E17440" s="39">
        <v>7566.5</v>
      </c>
      <c r="F17440" s="39">
        <v>36904.608718017727</v>
      </c>
      <c r="G17440" s="39">
        <v>15773.862492021866</v>
      </c>
      <c r="H17440" s="83">
        <v>15768.69097744216</v>
      </c>
      <c r="I17440" s="85">
        <v>2.0840138739763643</v>
      </c>
    </row>
    <row r="17441" spans="1:9" hidden="1" x14ac:dyDescent="0.2">
      <c r="A17441" s="49" t="s">
        <v>12947</v>
      </c>
      <c r="B17441" s="1" t="s">
        <v>810</v>
      </c>
      <c r="C17441" s="1" t="s">
        <v>7470</v>
      </c>
      <c r="D17441" s="1" t="s">
        <v>75</v>
      </c>
      <c r="E17441" s="39">
        <v>7556.5929788395606</v>
      </c>
      <c r="F17441" s="39">
        <v>36856.288525129712</v>
      </c>
      <c r="G17441" s="39">
        <v>15758.222953347256</v>
      </c>
      <c r="H17441" s="83">
        <v>15760.728672687164</v>
      </c>
      <c r="I17441" s="85">
        <v>2.0856924167837718</v>
      </c>
    </row>
    <row r="17442" spans="1:9" hidden="1" x14ac:dyDescent="0.2">
      <c r="A17442" s="49" t="s">
        <v>12948</v>
      </c>
      <c r="B17442" s="1" t="s">
        <v>810</v>
      </c>
      <c r="C17442" s="1" t="s">
        <v>7470</v>
      </c>
      <c r="D17442" s="1" t="s">
        <v>75</v>
      </c>
      <c r="E17442" s="39">
        <v>7545.3226517385356</v>
      </c>
      <c r="F17442" s="39">
        <v>36801.318986797938</v>
      </c>
      <c r="G17442" s="39">
        <v>15739.199519600194</v>
      </c>
      <c r="H17442" s="83">
        <v>15749.291634780851</v>
      </c>
      <c r="I17442" s="85">
        <v>2.087292003497295</v>
      </c>
    </row>
    <row r="17443" spans="1:9" x14ac:dyDescent="0.2">
      <c r="A17443" s="49" t="s">
        <v>12946</v>
      </c>
      <c r="B17443" s="1" t="s">
        <v>809</v>
      </c>
      <c r="C17443" s="1" t="s">
        <v>7469</v>
      </c>
      <c r="D17443" s="1" t="s">
        <v>75</v>
      </c>
      <c r="E17443" s="39">
        <v>2994.25</v>
      </c>
      <c r="F17443" s="39">
        <v>12923.149783161598</v>
      </c>
      <c r="G17443" s="39">
        <v>5523.6458188992992</v>
      </c>
      <c r="H17443" s="83">
        <v>5521.8348727914572</v>
      </c>
      <c r="I17443" s="85">
        <v>1.8441462378864348</v>
      </c>
    </row>
    <row r="17444" spans="1:9" hidden="1" x14ac:dyDescent="0.2">
      <c r="A17444" s="49" t="s">
        <v>12947</v>
      </c>
      <c r="B17444" s="1" t="s">
        <v>809</v>
      </c>
      <c r="C17444" s="1" t="s">
        <v>7469</v>
      </c>
      <c r="D17444" s="1" t="s">
        <v>75</v>
      </c>
      <c r="E17444" s="39">
        <v>2997.7833497467282</v>
      </c>
      <c r="F17444" s="39">
        <v>12938.399681471114</v>
      </c>
      <c r="G17444" s="39">
        <v>5531.9239944934579</v>
      </c>
      <c r="H17444" s="83">
        <v>5532.8036272401796</v>
      </c>
      <c r="I17444" s="85">
        <v>1.8456315823181906</v>
      </c>
    </row>
    <row r="17445" spans="1:9" hidden="1" x14ac:dyDescent="0.2">
      <c r="A17445" s="49" t="s">
        <v>12948</v>
      </c>
      <c r="B17445" s="1" t="s">
        <v>809</v>
      </c>
      <c r="C17445" s="1" t="s">
        <v>7469</v>
      </c>
      <c r="D17445" s="1" t="s">
        <v>75</v>
      </c>
      <c r="E17445" s="39">
        <v>3004.9260064918517</v>
      </c>
      <c r="F17445" s="39">
        <v>12969.227308745703</v>
      </c>
      <c r="G17445" s="39">
        <v>5546.6831583026615</v>
      </c>
      <c r="H17445" s="83">
        <v>5550.2397410395715</v>
      </c>
      <c r="I17445" s="85">
        <v>1.8470470584130245</v>
      </c>
    </row>
    <row r="17446" spans="1:9" x14ac:dyDescent="0.2">
      <c r="A17446" s="49" t="s">
        <v>12946</v>
      </c>
      <c r="B17446" s="1" t="s">
        <v>808</v>
      </c>
      <c r="C17446" s="1" t="s">
        <v>7468</v>
      </c>
      <c r="D17446" s="1" t="s">
        <v>75</v>
      </c>
      <c r="E17446" s="39">
        <v>2547.833333333333</v>
      </c>
      <c r="F17446" s="39">
        <v>6700.266975323766</v>
      </c>
      <c r="G17446" s="39">
        <v>2863.8452919565129</v>
      </c>
      <c r="H17446" s="83">
        <v>2862.9063705167669</v>
      </c>
      <c r="I17446" s="85">
        <v>1.1236631270426247</v>
      </c>
    </row>
    <row r="17447" spans="1:9" hidden="1" x14ac:dyDescent="0.2">
      <c r="A17447" s="49" t="s">
        <v>12947</v>
      </c>
      <c r="B17447" s="1" t="s">
        <v>808</v>
      </c>
      <c r="C17447" s="1" t="s">
        <v>7468</v>
      </c>
      <c r="D17447" s="1" t="s">
        <v>75</v>
      </c>
      <c r="E17447" s="39">
        <v>2562.0676868056817</v>
      </c>
      <c r="F17447" s="39">
        <v>6737.7003377176416</v>
      </c>
      <c r="G17447" s="39">
        <v>2880.7616925997577</v>
      </c>
      <c r="H17447" s="83">
        <v>2881.219763304061</v>
      </c>
      <c r="I17447" s="85">
        <v>1.1245681673993124</v>
      </c>
    </row>
    <row r="17448" spans="1:9" hidden="1" x14ac:dyDescent="0.2">
      <c r="A17448" s="49" t="s">
        <v>12948</v>
      </c>
      <c r="B17448" s="1" t="s">
        <v>808</v>
      </c>
      <c r="C17448" s="1" t="s">
        <v>7468</v>
      </c>
      <c r="D17448" s="1" t="s">
        <v>75</v>
      </c>
      <c r="E17448" s="39">
        <v>2573.7077203142771</v>
      </c>
      <c r="F17448" s="39">
        <v>6768.3111830539292</v>
      </c>
      <c r="G17448" s="39">
        <v>2894.6734262172145</v>
      </c>
      <c r="H17448" s="83">
        <v>2896.5295166487126</v>
      </c>
      <c r="I17448" s="85">
        <v>1.1254306360378075</v>
      </c>
    </row>
    <row r="17449" spans="1:9" x14ac:dyDescent="0.2">
      <c r="A17449" s="49" t="s">
        <v>12946</v>
      </c>
      <c r="B17449" s="1" t="s">
        <v>807</v>
      </c>
      <c r="C17449" s="1" t="s">
        <v>7467</v>
      </c>
      <c r="D17449" s="1" t="s">
        <v>75</v>
      </c>
      <c r="E17449" s="39">
        <v>1930.1666666666665</v>
      </c>
      <c r="F17449" s="39">
        <v>3129.4130893199549</v>
      </c>
      <c r="G17449" s="39">
        <v>1337.5817673299466</v>
      </c>
      <c r="H17449" s="83">
        <v>1337.1432365886781</v>
      </c>
      <c r="I17449" s="85">
        <v>0.69276050596080385</v>
      </c>
    </row>
    <row r="17450" spans="1:9" hidden="1" x14ac:dyDescent="0.2">
      <c r="A17450" s="49" t="s">
        <v>12947</v>
      </c>
      <c r="B17450" s="1" t="s">
        <v>807</v>
      </c>
      <c r="C17450" s="1" t="s">
        <v>7467</v>
      </c>
      <c r="D17450" s="1" t="s">
        <v>75</v>
      </c>
      <c r="E17450" s="39">
        <v>1937.3435569561987</v>
      </c>
      <c r="F17450" s="39">
        <v>3141.0491074942106</v>
      </c>
      <c r="G17450" s="39">
        <v>1342.9825444729038</v>
      </c>
      <c r="H17450" s="83">
        <v>1343.1960924944547</v>
      </c>
      <c r="I17450" s="85">
        <v>0.69331848121186024</v>
      </c>
    </row>
    <row r="17451" spans="1:9" hidden="1" x14ac:dyDescent="0.2">
      <c r="A17451" s="49" t="s">
        <v>12948</v>
      </c>
      <c r="B17451" s="1" t="s">
        <v>807</v>
      </c>
      <c r="C17451" s="1" t="s">
        <v>7467</v>
      </c>
      <c r="D17451" s="1" t="s">
        <v>75</v>
      </c>
      <c r="E17451" s="39">
        <v>1945.0432283838406</v>
      </c>
      <c r="F17451" s="39">
        <v>3153.5327199020126</v>
      </c>
      <c r="G17451" s="39">
        <v>1348.7038518356073</v>
      </c>
      <c r="H17451" s="83">
        <v>1349.5686527805583</v>
      </c>
      <c r="I17451" s="85">
        <v>0.69385021015801829</v>
      </c>
    </row>
    <row r="17452" spans="1:9" x14ac:dyDescent="0.2">
      <c r="A17452" s="49" t="s">
        <v>12946</v>
      </c>
      <c r="B17452" s="1" t="s">
        <v>806</v>
      </c>
      <c r="C17452" s="1" t="s">
        <v>7466</v>
      </c>
      <c r="D17452" s="1" t="s">
        <v>75</v>
      </c>
      <c r="E17452" s="39">
        <v>2051.333333333333</v>
      </c>
      <c r="F17452" s="39">
        <v>3235.1887981321379</v>
      </c>
      <c r="G17452" s="39">
        <v>1382.7926920290324</v>
      </c>
      <c r="H17452" s="83">
        <v>1382.33933873201</v>
      </c>
      <c r="I17452" s="85">
        <v>0.67387358079233517</v>
      </c>
    </row>
    <row r="17453" spans="1:9" hidden="1" x14ac:dyDescent="0.2">
      <c r="A17453" s="49" t="s">
        <v>12947</v>
      </c>
      <c r="B17453" s="1" t="s">
        <v>806</v>
      </c>
      <c r="C17453" s="1" t="s">
        <v>7466</v>
      </c>
      <c r="D17453" s="1" t="s">
        <v>75</v>
      </c>
      <c r="E17453" s="39">
        <v>2057.9493625014952</v>
      </c>
      <c r="F17453" s="39">
        <v>3245.623037709463</v>
      </c>
      <c r="G17453" s="39">
        <v>1387.6940271908702</v>
      </c>
      <c r="H17453" s="83">
        <v>1387.9146847975117</v>
      </c>
      <c r="I17453" s="85">
        <v>0.67441634380666315</v>
      </c>
    </row>
    <row r="17454" spans="1:9" hidden="1" x14ac:dyDescent="0.2">
      <c r="A17454" s="49" t="s">
        <v>12948</v>
      </c>
      <c r="B17454" s="1" t="s">
        <v>806</v>
      </c>
      <c r="C17454" s="1" t="s">
        <v>7466</v>
      </c>
      <c r="D17454" s="1" t="s">
        <v>75</v>
      </c>
      <c r="E17454" s="39">
        <v>2065.181644412678</v>
      </c>
      <c r="F17454" s="39">
        <v>3257.0291788001323</v>
      </c>
      <c r="G17454" s="39">
        <v>1392.9672494805118</v>
      </c>
      <c r="H17454" s="83">
        <v>1393.8604325110168</v>
      </c>
      <c r="I17454" s="85">
        <v>0.67493357607651028</v>
      </c>
    </row>
    <row r="17455" spans="1:9" x14ac:dyDescent="0.2">
      <c r="A17455" s="49" t="s">
        <v>12946</v>
      </c>
      <c r="B17455" s="1" t="s">
        <v>805</v>
      </c>
      <c r="C17455" s="1" t="s">
        <v>7233</v>
      </c>
      <c r="D17455" s="1" t="s">
        <v>75</v>
      </c>
      <c r="E17455" s="39">
        <v>5270.6666666666661</v>
      </c>
      <c r="F17455" s="39">
        <v>26871.711298200236</v>
      </c>
      <c r="G17455" s="39">
        <v>11485.575749680742</v>
      </c>
      <c r="H17455" s="83">
        <v>11481.810164525183</v>
      </c>
      <c r="I17455" s="85">
        <v>2.1784360291914719</v>
      </c>
    </row>
    <row r="17456" spans="1:9" hidden="1" x14ac:dyDescent="0.2">
      <c r="A17456" s="49" t="s">
        <v>12947</v>
      </c>
      <c r="B17456" s="1" t="s">
        <v>805</v>
      </c>
      <c r="C17456" s="1" t="s">
        <v>7233</v>
      </c>
      <c r="D17456" s="1" t="s">
        <v>75</v>
      </c>
      <c r="E17456" s="39">
        <v>5258.7054766785304</v>
      </c>
      <c r="F17456" s="39">
        <v>26810.72894730014</v>
      </c>
      <c r="G17456" s="39">
        <v>11463.157610274593</v>
      </c>
      <c r="H17456" s="83">
        <v>11464.980370100084</v>
      </c>
      <c r="I17456" s="85">
        <v>2.18019062313821</v>
      </c>
    </row>
    <row r="17457" spans="1:9" hidden="1" x14ac:dyDescent="0.2">
      <c r="A17457" s="49" t="s">
        <v>12948</v>
      </c>
      <c r="B17457" s="1" t="s">
        <v>805</v>
      </c>
      <c r="C17457" s="1" t="s">
        <v>7233</v>
      </c>
      <c r="D17457" s="1" t="s">
        <v>75</v>
      </c>
      <c r="E17457" s="39">
        <v>5246.9624651760032</v>
      </c>
      <c r="F17457" s="39">
        <v>26750.858947009092</v>
      </c>
      <c r="G17457" s="39">
        <v>11440.815652251496</v>
      </c>
      <c r="H17457" s="83">
        <v>11448.151605339797</v>
      </c>
      <c r="I17457" s="85">
        <v>2.1818626836614472</v>
      </c>
    </row>
    <row r="17458" spans="1:9" x14ac:dyDescent="0.2">
      <c r="A17458" s="49" t="s">
        <v>12946</v>
      </c>
      <c r="B17458" s="1" t="s">
        <v>804</v>
      </c>
      <c r="C17458" s="1" t="s">
        <v>7465</v>
      </c>
      <c r="D17458" s="1" t="s">
        <v>75</v>
      </c>
      <c r="E17458" s="39">
        <v>6059.3333333333339</v>
      </c>
      <c r="F17458" s="39">
        <v>8958.0092244366169</v>
      </c>
      <c r="G17458" s="39">
        <v>3828.8552735566427</v>
      </c>
      <c r="H17458" s="83">
        <v>3827.5999703054072</v>
      </c>
      <c r="I17458" s="85">
        <v>0.63168664929674445</v>
      </c>
    </row>
    <row r="17459" spans="1:9" hidden="1" x14ac:dyDescent="0.2">
      <c r="A17459" s="49" t="s">
        <v>12947</v>
      </c>
      <c r="B17459" s="1" t="s">
        <v>804</v>
      </c>
      <c r="C17459" s="1" t="s">
        <v>7465</v>
      </c>
      <c r="D17459" s="1" t="s">
        <v>75</v>
      </c>
      <c r="E17459" s="39">
        <v>6070.0305879279931</v>
      </c>
      <c r="F17459" s="39">
        <v>8973.8238528888833</v>
      </c>
      <c r="G17459" s="39">
        <v>3836.8355218803472</v>
      </c>
      <c r="H17459" s="83">
        <v>3837.4456181456235</v>
      </c>
      <c r="I17459" s="85">
        <v>0.63219543337680884</v>
      </c>
    </row>
    <row r="17460" spans="1:9" hidden="1" x14ac:dyDescent="0.2">
      <c r="A17460" s="49" t="s">
        <v>12948</v>
      </c>
      <c r="B17460" s="1" t="s">
        <v>804</v>
      </c>
      <c r="C17460" s="1" t="s">
        <v>7465</v>
      </c>
      <c r="D17460" s="1" t="s">
        <v>75</v>
      </c>
      <c r="E17460" s="39">
        <v>6081.6679326299563</v>
      </c>
      <c r="F17460" s="39">
        <v>8991.028293617479</v>
      </c>
      <c r="G17460" s="39">
        <v>3845.2857695231432</v>
      </c>
      <c r="H17460" s="83">
        <v>3847.7514010719551</v>
      </c>
      <c r="I17460" s="85">
        <v>0.63268028502964213</v>
      </c>
    </row>
    <row r="17461" spans="1:9" x14ac:dyDescent="0.2">
      <c r="A17461" s="49" t="s">
        <v>12946</v>
      </c>
      <c r="B17461" s="1" t="s">
        <v>803</v>
      </c>
      <c r="C17461" s="1" t="s">
        <v>7464</v>
      </c>
      <c r="D17461" s="1" t="s">
        <v>75</v>
      </c>
      <c r="E17461" s="39">
        <v>2208.75</v>
      </c>
      <c r="F17461" s="39">
        <v>6955.9126229000331</v>
      </c>
      <c r="G17461" s="39">
        <v>2973.1140101906976</v>
      </c>
      <c r="H17461" s="83">
        <v>2972.1392646292597</v>
      </c>
      <c r="I17461" s="85">
        <v>1.3456204933239433</v>
      </c>
    </row>
    <row r="17462" spans="1:9" hidden="1" x14ac:dyDescent="0.2">
      <c r="A17462" s="49" t="s">
        <v>12947</v>
      </c>
      <c r="B17462" s="1" t="s">
        <v>803</v>
      </c>
      <c r="C17462" s="1" t="s">
        <v>7464</v>
      </c>
      <c r="D17462" s="1" t="s">
        <v>75</v>
      </c>
      <c r="E17462" s="39">
        <v>2214.0560643056215</v>
      </c>
      <c r="F17462" s="39">
        <v>6972.6227619748006</v>
      </c>
      <c r="G17462" s="39">
        <v>2981.2047943423827</v>
      </c>
      <c r="H17462" s="83">
        <v>2981.6788365317543</v>
      </c>
      <c r="I17462" s="85">
        <v>1.346704306454352</v>
      </c>
    </row>
    <row r="17463" spans="1:9" hidden="1" x14ac:dyDescent="0.2">
      <c r="A17463" s="49" t="s">
        <v>12948</v>
      </c>
      <c r="B17463" s="1" t="s">
        <v>803</v>
      </c>
      <c r="C17463" s="1" t="s">
        <v>7464</v>
      </c>
      <c r="D17463" s="1" t="s">
        <v>75</v>
      </c>
      <c r="E17463" s="39">
        <v>2217.6732149140171</v>
      </c>
      <c r="F17463" s="39">
        <v>6984.0140844766092</v>
      </c>
      <c r="G17463" s="39">
        <v>2986.9253100061119</v>
      </c>
      <c r="H17463" s="83">
        <v>2988.8405531687054</v>
      </c>
      <c r="I17463" s="85">
        <v>1.3477371386679204</v>
      </c>
    </row>
    <row r="17464" spans="1:9" x14ac:dyDescent="0.2">
      <c r="A17464" s="49" t="s">
        <v>12946</v>
      </c>
      <c r="B17464" s="1" t="s">
        <v>802</v>
      </c>
      <c r="C17464" s="1" t="s">
        <v>7463</v>
      </c>
      <c r="D17464" s="1" t="s">
        <v>75</v>
      </c>
      <c r="E17464" s="39">
        <v>2962.5833333333339</v>
      </c>
      <c r="F17464" s="39">
        <v>11117.662539679684</v>
      </c>
      <c r="G17464" s="39">
        <v>4751.9398315146145</v>
      </c>
      <c r="H17464" s="83">
        <v>4750.3818918449242</v>
      </c>
      <c r="I17464" s="85">
        <v>1.6034593317245387</v>
      </c>
    </row>
    <row r="17465" spans="1:9" hidden="1" x14ac:dyDescent="0.2">
      <c r="A17465" s="49" t="s">
        <v>12947</v>
      </c>
      <c r="B17465" s="1" t="s">
        <v>802</v>
      </c>
      <c r="C17465" s="1" t="s">
        <v>7463</v>
      </c>
      <c r="D17465" s="1" t="s">
        <v>75</v>
      </c>
      <c r="E17465" s="39">
        <v>2991.7891466802957</v>
      </c>
      <c r="F17465" s="39">
        <v>11227.262959467052</v>
      </c>
      <c r="G17465" s="39">
        <v>4800.3127811013492</v>
      </c>
      <c r="H17465" s="83">
        <v>4801.0760801490169</v>
      </c>
      <c r="I17465" s="85">
        <v>1.60475081790985</v>
      </c>
    </row>
    <row r="17466" spans="1:9" hidden="1" x14ac:dyDescent="0.2">
      <c r="A17466" s="49" t="s">
        <v>12948</v>
      </c>
      <c r="B17466" s="1" t="s">
        <v>802</v>
      </c>
      <c r="C17466" s="1" t="s">
        <v>7463</v>
      </c>
      <c r="D17466" s="1" t="s">
        <v>75</v>
      </c>
      <c r="E17466" s="39">
        <v>3019.8215451586466</v>
      </c>
      <c r="F17466" s="39">
        <v>11332.459914757244</v>
      </c>
      <c r="G17466" s="39">
        <v>4846.669971536121</v>
      </c>
      <c r="H17466" s="83">
        <v>4849.7776995711129</v>
      </c>
      <c r="I17466" s="85">
        <v>1.6059815545545191</v>
      </c>
    </row>
    <row r="17467" spans="1:9" x14ac:dyDescent="0.2">
      <c r="A17467" s="49" t="s">
        <v>12946</v>
      </c>
      <c r="B17467" s="1" t="s">
        <v>801</v>
      </c>
      <c r="C17467" s="1" t="s">
        <v>7462</v>
      </c>
      <c r="D17467" s="1" t="s">
        <v>75</v>
      </c>
      <c r="E17467" s="39">
        <v>11318.5</v>
      </c>
      <c r="F17467" s="39">
        <v>39462.150617904699</v>
      </c>
      <c r="G17467" s="39">
        <v>16867.013609126254</v>
      </c>
      <c r="H17467" s="83">
        <v>16861.483701227044</v>
      </c>
      <c r="I17467" s="85">
        <v>1.4897277643881295</v>
      </c>
    </row>
    <row r="17468" spans="1:9" hidden="1" x14ac:dyDescent="0.2">
      <c r="A17468" s="49" t="s">
        <v>12947</v>
      </c>
      <c r="B17468" s="1" t="s">
        <v>801</v>
      </c>
      <c r="C17468" s="1" t="s">
        <v>7462</v>
      </c>
      <c r="D17468" s="1" t="s">
        <v>75</v>
      </c>
      <c r="E17468" s="39">
        <v>11317.171693288838</v>
      </c>
      <c r="F17468" s="39">
        <v>39457.519453041627</v>
      </c>
      <c r="G17468" s="39">
        <v>16870.401595188243</v>
      </c>
      <c r="H17468" s="83">
        <v>16873.084162358045</v>
      </c>
      <c r="I17468" s="85">
        <v>1.4909276469105708</v>
      </c>
    </row>
    <row r="17469" spans="1:9" hidden="1" x14ac:dyDescent="0.2">
      <c r="A17469" s="49" t="s">
        <v>12948</v>
      </c>
      <c r="B17469" s="1" t="s">
        <v>801</v>
      </c>
      <c r="C17469" s="1" t="s">
        <v>7462</v>
      </c>
      <c r="D17469" s="1" t="s">
        <v>75</v>
      </c>
      <c r="E17469" s="39">
        <v>11314.281848510411</v>
      </c>
      <c r="F17469" s="39">
        <v>39447.44395806361</v>
      </c>
      <c r="G17469" s="39">
        <v>16870.895068107231</v>
      </c>
      <c r="H17469" s="83">
        <v>16881.712836572275</v>
      </c>
      <c r="I17469" s="85">
        <v>1.4920710887889759</v>
      </c>
    </row>
    <row r="17470" spans="1:9" x14ac:dyDescent="0.2">
      <c r="A17470" s="49" t="s">
        <v>12946</v>
      </c>
      <c r="B17470" s="1" t="s">
        <v>800</v>
      </c>
      <c r="C17470" s="1" t="s">
        <v>7461</v>
      </c>
      <c r="D17470" s="1" t="s">
        <v>75</v>
      </c>
      <c r="E17470" s="39">
        <v>5446.8333333333339</v>
      </c>
      <c r="F17470" s="39">
        <v>24803.40674258587</v>
      </c>
      <c r="G17470" s="39">
        <v>10601.535712807108</v>
      </c>
      <c r="H17470" s="83">
        <v>10598.059963190692</v>
      </c>
      <c r="I17470" s="85">
        <v>1.945728704113832</v>
      </c>
    </row>
    <row r="17471" spans="1:9" hidden="1" x14ac:dyDescent="0.2">
      <c r="A17471" s="49" t="s">
        <v>12947</v>
      </c>
      <c r="B17471" s="1" t="s">
        <v>800</v>
      </c>
      <c r="C17471" s="1" t="s">
        <v>7461</v>
      </c>
      <c r="D17471" s="1" t="s">
        <v>75</v>
      </c>
      <c r="E17471" s="39">
        <v>5439.8956302661118</v>
      </c>
      <c r="F17471" s="39">
        <v>24771.814318051322</v>
      </c>
      <c r="G17471" s="39">
        <v>10591.402135258781</v>
      </c>
      <c r="H17471" s="83">
        <v>10593.086277007862</v>
      </c>
      <c r="I17471" s="85">
        <v>1.9472958668675162</v>
      </c>
    </row>
    <row r="17472" spans="1:9" hidden="1" x14ac:dyDescent="0.2">
      <c r="A17472" s="49" t="s">
        <v>12948</v>
      </c>
      <c r="B17472" s="1" t="s">
        <v>800</v>
      </c>
      <c r="C17472" s="1" t="s">
        <v>7461</v>
      </c>
      <c r="D17472" s="1" t="s">
        <v>75</v>
      </c>
      <c r="E17472" s="39">
        <v>5431.2553114130415</v>
      </c>
      <c r="F17472" s="39">
        <v>24732.468641438307</v>
      </c>
      <c r="G17472" s="39">
        <v>10577.58986028459</v>
      </c>
      <c r="H17472" s="83">
        <v>10584.372305292089</v>
      </c>
      <c r="I17472" s="85">
        <v>1.9487893126751887</v>
      </c>
    </row>
    <row r="17473" spans="1:9" x14ac:dyDescent="0.2">
      <c r="A17473" s="49" t="s">
        <v>12946</v>
      </c>
      <c r="B17473" s="1" t="s">
        <v>799</v>
      </c>
      <c r="C17473" s="1" t="s">
        <v>7460</v>
      </c>
      <c r="D17473" s="1" t="s">
        <v>75</v>
      </c>
      <c r="E17473" s="39">
        <v>4981.8333333333339</v>
      </c>
      <c r="F17473" s="39">
        <v>21783.020088189678</v>
      </c>
      <c r="G17473" s="39">
        <v>9310.5543038666328</v>
      </c>
      <c r="H17473" s="83">
        <v>9307.5018069051603</v>
      </c>
      <c r="I17473" s="85">
        <v>1.8682884761778111</v>
      </c>
    </row>
    <row r="17474" spans="1:9" hidden="1" x14ac:dyDescent="0.2">
      <c r="A17474" s="49" t="s">
        <v>12947</v>
      </c>
      <c r="B17474" s="1" t="s">
        <v>799</v>
      </c>
      <c r="C17474" s="1" t="s">
        <v>7460</v>
      </c>
      <c r="D17474" s="1" t="s">
        <v>75</v>
      </c>
      <c r="E17474" s="39">
        <v>4973.9200253951385</v>
      </c>
      <c r="F17474" s="39">
        <v>21748.419222554858</v>
      </c>
      <c r="G17474" s="39">
        <v>9298.723574898444</v>
      </c>
      <c r="H17474" s="83">
        <v>9300.20216747624</v>
      </c>
      <c r="I17474" s="85">
        <v>1.8697932656722627</v>
      </c>
    </row>
    <row r="17475" spans="1:9" hidden="1" x14ac:dyDescent="0.2">
      <c r="A17475" s="49" t="s">
        <v>12948</v>
      </c>
      <c r="B17475" s="1" t="s">
        <v>799</v>
      </c>
      <c r="C17475" s="1" t="s">
        <v>7460</v>
      </c>
      <c r="D17475" s="1" t="s">
        <v>75</v>
      </c>
      <c r="E17475" s="39">
        <v>4966.9520888767202</v>
      </c>
      <c r="F17475" s="39">
        <v>21717.951984693173</v>
      </c>
      <c r="G17475" s="39">
        <v>9288.3404414610268</v>
      </c>
      <c r="H17475" s="83">
        <v>9294.2962082365648</v>
      </c>
      <c r="I17475" s="85">
        <v>1.8712272721636976</v>
      </c>
    </row>
    <row r="17476" spans="1:9" x14ac:dyDescent="0.2">
      <c r="A17476" s="49" t="s">
        <v>12946</v>
      </c>
      <c r="B17476" s="1" t="s">
        <v>798</v>
      </c>
      <c r="C17476" s="1" t="s">
        <v>7459</v>
      </c>
      <c r="D17476" s="1" t="s">
        <v>75</v>
      </c>
      <c r="E17476" s="39">
        <v>9827.25</v>
      </c>
      <c r="F17476" s="39">
        <v>14013.151355671298</v>
      </c>
      <c r="G17476" s="39">
        <v>5989.5370860911198</v>
      </c>
      <c r="H17476" s="83">
        <v>5987.5733959434419</v>
      </c>
      <c r="I17476" s="85">
        <v>0.60928269820585024</v>
      </c>
    </row>
    <row r="17477" spans="1:9" hidden="1" x14ac:dyDescent="0.2">
      <c r="A17477" s="49" t="s">
        <v>12947</v>
      </c>
      <c r="B17477" s="1" t="s">
        <v>798</v>
      </c>
      <c r="C17477" s="1" t="s">
        <v>7459</v>
      </c>
      <c r="D17477" s="1" t="s">
        <v>75</v>
      </c>
      <c r="E17477" s="39">
        <v>9848.3541770931843</v>
      </c>
      <c r="F17477" s="39">
        <v>14043.244823105593</v>
      </c>
      <c r="G17477" s="39">
        <v>6004.3100313817822</v>
      </c>
      <c r="H17477" s="83">
        <v>6005.2647783613747</v>
      </c>
      <c r="I17477" s="85">
        <v>0.60977343730481814</v>
      </c>
    </row>
    <row r="17478" spans="1:9" hidden="1" x14ac:dyDescent="0.2">
      <c r="A17478" s="49" t="s">
        <v>12948</v>
      </c>
      <c r="B17478" s="1" t="s">
        <v>798</v>
      </c>
      <c r="C17478" s="1" t="s">
        <v>7459</v>
      </c>
      <c r="D17478" s="1" t="s">
        <v>75</v>
      </c>
      <c r="E17478" s="39">
        <v>9871.2346294070048</v>
      </c>
      <c r="F17478" s="39">
        <v>14075.871167338191</v>
      </c>
      <c r="G17478" s="39">
        <v>6019.9729470131097</v>
      </c>
      <c r="H17478" s="83">
        <v>6023.8330073859415</v>
      </c>
      <c r="I17478" s="85">
        <v>0.61024109278494698</v>
      </c>
    </row>
    <row r="17479" spans="1:9" x14ac:dyDescent="0.2">
      <c r="A17479" s="49" t="s">
        <v>12946</v>
      </c>
      <c r="B17479" s="1" t="s">
        <v>797</v>
      </c>
      <c r="C17479" s="1" t="s">
        <v>7458</v>
      </c>
      <c r="D17479" s="1" t="s">
        <v>75</v>
      </c>
      <c r="E17479" s="39">
        <v>2739.25</v>
      </c>
      <c r="F17479" s="39">
        <v>8853.1153702718238</v>
      </c>
      <c r="G17479" s="39">
        <v>3784.0212734322672</v>
      </c>
      <c r="H17479" s="83">
        <v>3782.7806691607793</v>
      </c>
      <c r="I17479" s="85">
        <v>1.3809548851549802</v>
      </c>
    </row>
    <row r="17480" spans="1:9" hidden="1" x14ac:dyDescent="0.2">
      <c r="A17480" s="49" t="s">
        <v>12947</v>
      </c>
      <c r="B17480" s="1" t="s">
        <v>797</v>
      </c>
      <c r="C17480" s="1" t="s">
        <v>7458</v>
      </c>
      <c r="D17480" s="1" t="s">
        <v>75</v>
      </c>
      <c r="E17480" s="39">
        <v>2741.9703854075428</v>
      </c>
      <c r="F17480" s="39">
        <v>8861.9075162477602</v>
      </c>
      <c r="G17480" s="39">
        <v>3788.9847301841023</v>
      </c>
      <c r="H17480" s="83">
        <v>3789.5872176819089</v>
      </c>
      <c r="I17480" s="85">
        <v>1.382067157927622</v>
      </c>
    </row>
    <row r="17481" spans="1:9" hidden="1" x14ac:dyDescent="0.2">
      <c r="A17481" s="49" t="s">
        <v>12948</v>
      </c>
      <c r="B17481" s="1" t="s">
        <v>797</v>
      </c>
      <c r="C17481" s="1" t="s">
        <v>7458</v>
      </c>
      <c r="D17481" s="1" t="s">
        <v>75</v>
      </c>
      <c r="E17481" s="39">
        <v>2743.6892319179874</v>
      </c>
      <c r="F17481" s="39">
        <v>8867.4627399260498</v>
      </c>
      <c r="G17481" s="39">
        <v>3792.4392151918446</v>
      </c>
      <c r="H17481" s="83">
        <v>3794.8709610584433</v>
      </c>
      <c r="I17481" s="85">
        <v>1.3831271110852532</v>
      </c>
    </row>
    <row r="17482" spans="1:9" x14ac:dyDescent="0.2">
      <c r="A17482" s="49" t="s">
        <v>12946</v>
      </c>
      <c r="B17482" s="1" t="s">
        <v>796</v>
      </c>
      <c r="C17482" s="1" t="s">
        <v>7457</v>
      </c>
      <c r="D17482" s="1" t="s">
        <v>75</v>
      </c>
      <c r="E17482" s="39">
        <v>5930.9999999999991</v>
      </c>
      <c r="F17482" s="39">
        <v>24058.107811524191</v>
      </c>
      <c r="G17482" s="39">
        <v>10282.978132537246</v>
      </c>
      <c r="H17482" s="83">
        <v>10279.606823109254</v>
      </c>
      <c r="I17482" s="85">
        <v>1.7331995992428353</v>
      </c>
    </row>
    <row r="17483" spans="1:9" hidden="1" x14ac:dyDescent="0.2">
      <c r="A17483" s="49" t="s">
        <v>12947</v>
      </c>
      <c r="B17483" s="1" t="s">
        <v>796</v>
      </c>
      <c r="C17483" s="1" t="s">
        <v>7457</v>
      </c>
      <c r="D17483" s="1" t="s">
        <v>75</v>
      </c>
      <c r="E17483" s="39">
        <v>5928.2104284769121</v>
      </c>
      <c r="F17483" s="39">
        <v>24046.792382009709</v>
      </c>
      <c r="G17483" s="39">
        <v>10281.41277465289</v>
      </c>
      <c r="H17483" s="83">
        <v>10283.047624908993</v>
      </c>
      <c r="I17483" s="85">
        <v>1.7345955830975681</v>
      </c>
    </row>
    <row r="17484" spans="1:9" hidden="1" x14ac:dyDescent="0.2">
      <c r="A17484" s="49" t="s">
        <v>12948</v>
      </c>
      <c r="B17484" s="1" t="s">
        <v>796</v>
      </c>
      <c r="C17484" s="1" t="s">
        <v>7457</v>
      </c>
      <c r="D17484" s="1" t="s">
        <v>75</v>
      </c>
      <c r="E17484" s="39">
        <v>5922.8042101433439</v>
      </c>
      <c r="F17484" s="39">
        <v>24024.862963105374</v>
      </c>
      <c r="G17484" s="39">
        <v>10274.960844284393</v>
      </c>
      <c r="H17484" s="83">
        <v>10281.549240866323</v>
      </c>
      <c r="I17484" s="85">
        <v>1.7359259020006486</v>
      </c>
    </row>
    <row r="17485" spans="1:9" x14ac:dyDescent="0.2">
      <c r="A17485" s="49" t="s">
        <v>12946</v>
      </c>
      <c r="B17485" s="1" t="s">
        <v>795</v>
      </c>
      <c r="C17485" s="1" t="s">
        <v>7456</v>
      </c>
      <c r="D17485" s="1" t="s">
        <v>75</v>
      </c>
      <c r="E17485" s="39">
        <v>2590.75</v>
      </c>
      <c r="F17485" s="39">
        <v>10097.082503585565</v>
      </c>
      <c r="G17485" s="39">
        <v>4315.7208954338294</v>
      </c>
      <c r="H17485" s="83">
        <v>4314.3059716290882</v>
      </c>
      <c r="I17485" s="85">
        <v>1.6652729794959329</v>
      </c>
    </row>
    <row r="17486" spans="1:9" hidden="1" x14ac:dyDescent="0.2">
      <c r="A17486" s="49" t="s">
        <v>12947</v>
      </c>
      <c r="B17486" s="1" t="s">
        <v>795</v>
      </c>
      <c r="C17486" s="1" t="s">
        <v>7456</v>
      </c>
      <c r="D17486" s="1" t="s">
        <v>75</v>
      </c>
      <c r="E17486" s="39">
        <v>2589.8247750087039</v>
      </c>
      <c r="F17486" s="39">
        <v>10093.476569755016</v>
      </c>
      <c r="G17486" s="39">
        <v>4315.552664835951</v>
      </c>
      <c r="H17486" s="83">
        <v>4316.2388820450033</v>
      </c>
      <c r="I17486" s="85">
        <v>1.6666142527076941</v>
      </c>
    </row>
    <row r="17487" spans="1:9" hidden="1" x14ac:dyDescent="0.2">
      <c r="A17487" s="49" t="s">
        <v>12948</v>
      </c>
      <c r="B17487" s="1" t="s">
        <v>795</v>
      </c>
      <c r="C17487" s="1" t="s">
        <v>7456</v>
      </c>
      <c r="D17487" s="1" t="s">
        <v>75</v>
      </c>
      <c r="E17487" s="39">
        <v>2589.2662411350188</v>
      </c>
      <c r="F17487" s="39">
        <v>10091.299762805813</v>
      </c>
      <c r="G17487" s="39">
        <v>4315.8502127565844</v>
      </c>
      <c r="H17487" s="83">
        <v>4318.6175744254779</v>
      </c>
      <c r="I17487" s="85">
        <v>1.6678924344730144</v>
      </c>
    </row>
    <row r="17488" spans="1:9" x14ac:dyDescent="0.2">
      <c r="A17488" s="49" t="s">
        <v>12946</v>
      </c>
      <c r="B17488" s="1" t="s">
        <v>794</v>
      </c>
      <c r="C17488" s="1" t="s">
        <v>7455</v>
      </c>
      <c r="D17488" s="1" t="s">
        <v>75</v>
      </c>
      <c r="E17488" s="39">
        <v>2433.416666666667</v>
      </c>
      <c r="F17488" s="39">
        <v>11273.090447395127</v>
      </c>
      <c r="G17488" s="39">
        <v>4818.3732263910942</v>
      </c>
      <c r="H17488" s="83">
        <v>4816.7935063064697</v>
      </c>
      <c r="I17488" s="85">
        <v>1.9794363917563655</v>
      </c>
    </row>
    <row r="17489" spans="1:9" hidden="1" x14ac:dyDescent="0.2">
      <c r="A17489" s="49" t="s">
        <v>12947</v>
      </c>
      <c r="B17489" s="1" t="s">
        <v>794</v>
      </c>
      <c r="C17489" s="1" t="s">
        <v>7455</v>
      </c>
      <c r="D17489" s="1" t="s">
        <v>75</v>
      </c>
      <c r="E17489" s="39">
        <v>2431.6260718853528</v>
      </c>
      <c r="F17489" s="39">
        <v>11264.795305342022</v>
      </c>
      <c r="G17489" s="39">
        <v>4816.3600581856017</v>
      </c>
      <c r="H17489" s="83">
        <v>4817.1259089151845</v>
      </c>
      <c r="I17489" s="85">
        <v>1.9810307039438193</v>
      </c>
    </row>
    <row r="17490" spans="1:9" hidden="1" x14ac:dyDescent="0.2">
      <c r="A17490" s="49" t="s">
        <v>12948</v>
      </c>
      <c r="B17490" s="1" t="s">
        <v>794</v>
      </c>
      <c r="C17490" s="1" t="s">
        <v>7455</v>
      </c>
      <c r="D17490" s="1" t="s">
        <v>75</v>
      </c>
      <c r="E17490" s="39">
        <v>2426.9926922803288</v>
      </c>
      <c r="F17490" s="39">
        <v>11243.330626448334</v>
      </c>
      <c r="G17490" s="39">
        <v>4808.5511298653337</v>
      </c>
      <c r="H17490" s="83">
        <v>4811.6344157588919</v>
      </c>
      <c r="I17490" s="85">
        <v>1.9825500221173002</v>
      </c>
    </row>
    <row r="17491" spans="1:9" x14ac:dyDescent="0.2">
      <c r="A17491" s="49" t="s">
        <v>12946</v>
      </c>
      <c r="B17491" s="1" t="s">
        <v>793</v>
      </c>
      <c r="C17491" s="1" t="s">
        <v>7454</v>
      </c>
      <c r="D17491" s="1" t="s">
        <v>75</v>
      </c>
      <c r="E17491" s="39">
        <v>1915.0000000000002</v>
      </c>
      <c r="F17491" s="39">
        <v>7143.358557339955</v>
      </c>
      <c r="G17491" s="39">
        <v>3053.2326321529545</v>
      </c>
      <c r="H17491" s="83">
        <v>3052.2316194282403</v>
      </c>
      <c r="I17491" s="85">
        <v>1.5938546315552167</v>
      </c>
    </row>
    <row r="17492" spans="1:9" hidden="1" x14ac:dyDescent="0.2">
      <c r="A17492" s="49" t="s">
        <v>12947</v>
      </c>
      <c r="B17492" s="1" t="s">
        <v>793</v>
      </c>
      <c r="C17492" s="1" t="s">
        <v>7454</v>
      </c>
      <c r="D17492" s="1" t="s">
        <v>75</v>
      </c>
      <c r="E17492" s="39">
        <v>1916.2538785072675</v>
      </c>
      <c r="F17492" s="39">
        <v>7148.0357916818621</v>
      </c>
      <c r="G17492" s="39">
        <v>3056.2041429382484</v>
      </c>
      <c r="H17492" s="83">
        <v>3056.6901107945441</v>
      </c>
      <c r="I17492" s="85">
        <v>1.5951383817553753</v>
      </c>
    </row>
    <row r="17493" spans="1:9" hidden="1" x14ac:dyDescent="0.2">
      <c r="A17493" s="49" t="s">
        <v>12948</v>
      </c>
      <c r="B17493" s="1" t="s">
        <v>793</v>
      </c>
      <c r="C17493" s="1" t="s">
        <v>7454</v>
      </c>
      <c r="D17493" s="1" t="s">
        <v>75</v>
      </c>
      <c r="E17493" s="39">
        <v>1917.698630031286</v>
      </c>
      <c r="F17493" s="39">
        <v>7153.4250230982216</v>
      </c>
      <c r="G17493" s="39">
        <v>3059.3790327850379</v>
      </c>
      <c r="H17493" s="83">
        <v>3061.3407339212176</v>
      </c>
      <c r="I17493" s="85">
        <v>1.596361746303836</v>
      </c>
    </row>
    <row r="17494" spans="1:9" x14ac:dyDescent="0.2">
      <c r="A17494" s="49" t="s">
        <v>12946</v>
      </c>
      <c r="B17494" s="1" t="s">
        <v>792</v>
      </c>
      <c r="C17494" s="1" t="s">
        <v>7453</v>
      </c>
      <c r="D17494" s="1" t="s">
        <v>75</v>
      </c>
      <c r="E17494" s="39">
        <v>8258.5</v>
      </c>
      <c r="F17494" s="39">
        <v>22362.143894090077</v>
      </c>
      <c r="G17494" s="39">
        <v>9558.0848860204351</v>
      </c>
      <c r="H17494" s="83">
        <v>9554.9512353139507</v>
      </c>
      <c r="I17494" s="85">
        <v>1.1569838633303808</v>
      </c>
    </row>
    <row r="17495" spans="1:9" hidden="1" x14ac:dyDescent="0.2">
      <c r="A17495" s="49" t="s">
        <v>12947</v>
      </c>
      <c r="B17495" s="1" t="s">
        <v>792</v>
      </c>
      <c r="C17495" s="1" t="s">
        <v>7453</v>
      </c>
      <c r="D17495" s="1" t="s">
        <v>75</v>
      </c>
      <c r="E17495" s="39">
        <v>8273.399540544704</v>
      </c>
      <c r="F17495" s="39">
        <v>22402.48846872427</v>
      </c>
      <c r="G17495" s="39">
        <v>9578.3765030829454</v>
      </c>
      <c r="H17495" s="83">
        <v>9579.899563349305</v>
      </c>
      <c r="I17495" s="85">
        <v>1.1579157414557286</v>
      </c>
    </row>
    <row r="17496" spans="1:9" hidden="1" x14ac:dyDescent="0.2">
      <c r="A17496" s="49" t="s">
        <v>12948</v>
      </c>
      <c r="B17496" s="1" t="s">
        <v>792</v>
      </c>
      <c r="C17496" s="1" t="s">
        <v>7453</v>
      </c>
      <c r="D17496" s="1" t="s">
        <v>75</v>
      </c>
      <c r="E17496" s="39">
        <v>8289.1388710676074</v>
      </c>
      <c r="F17496" s="39">
        <v>22445.107004045432</v>
      </c>
      <c r="G17496" s="39">
        <v>9599.3303256923409</v>
      </c>
      <c r="H17496" s="83">
        <v>9605.485501956764</v>
      </c>
      <c r="I17496" s="85">
        <v>1.1588037854551732</v>
      </c>
    </row>
    <row r="17497" spans="1:9" x14ac:dyDescent="0.2">
      <c r="A17497" s="49" t="s">
        <v>12946</v>
      </c>
      <c r="B17497" s="1" t="s">
        <v>791</v>
      </c>
      <c r="C17497" s="1" t="s">
        <v>7452</v>
      </c>
      <c r="D17497" s="1" t="s">
        <v>75</v>
      </c>
      <c r="E17497" s="39">
        <v>2738.3333333333335</v>
      </c>
      <c r="F17497" s="39">
        <v>10266.188497327455</v>
      </c>
      <c r="G17497" s="39">
        <v>4388.0006129141821</v>
      </c>
      <c r="H17497" s="83">
        <v>4386.5619919577157</v>
      </c>
      <c r="I17497" s="85">
        <v>1.6019094310253374</v>
      </c>
    </row>
    <row r="17498" spans="1:9" hidden="1" x14ac:dyDescent="0.2">
      <c r="A17498" s="49" t="s">
        <v>12947</v>
      </c>
      <c r="B17498" s="1" t="s">
        <v>791</v>
      </c>
      <c r="C17498" s="1" t="s">
        <v>7452</v>
      </c>
      <c r="D17498" s="1" t="s">
        <v>75</v>
      </c>
      <c r="E17498" s="39">
        <v>2742.8608184416939</v>
      </c>
      <c r="F17498" s="39">
        <v>10283.162331365656</v>
      </c>
      <c r="G17498" s="39">
        <v>4396.6544426369874</v>
      </c>
      <c r="H17498" s="83">
        <v>4397.3535558618996</v>
      </c>
      <c r="I17498" s="85">
        <v>1.6031996688625911</v>
      </c>
    </row>
    <row r="17499" spans="1:9" hidden="1" x14ac:dyDescent="0.2">
      <c r="A17499" s="49" t="s">
        <v>12948</v>
      </c>
      <c r="B17499" s="1" t="s">
        <v>791</v>
      </c>
      <c r="C17499" s="1" t="s">
        <v>7452</v>
      </c>
      <c r="D17499" s="1" t="s">
        <v>75</v>
      </c>
      <c r="E17499" s="39">
        <v>2746.5799211645863</v>
      </c>
      <c r="F17499" s="39">
        <v>10297.105487638621</v>
      </c>
      <c r="G17499" s="39">
        <v>4403.8692689915397</v>
      </c>
      <c r="H17499" s="83">
        <v>4406.6930692647293</v>
      </c>
      <c r="I17499" s="85">
        <v>1.6044292158795921</v>
      </c>
    </row>
    <row r="17500" spans="1:9" x14ac:dyDescent="0.2">
      <c r="A17500" s="49" t="s">
        <v>12946</v>
      </c>
      <c r="B17500" s="1" t="s">
        <v>790</v>
      </c>
      <c r="C17500" s="1" t="s">
        <v>7451</v>
      </c>
      <c r="D17500" s="1" t="s">
        <v>75</v>
      </c>
      <c r="E17500" s="39">
        <v>4364.416666666667</v>
      </c>
      <c r="F17500" s="39">
        <v>9677.886414544726</v>
      </c>
      <c r="G17500" s="39">
        <v>4136.5470281196576</v>
      </c>
      <c r="H17500" s="83">
        <v>4135.1908470779899</v>
      </c>
      <c r="I17500" s="85">
        <v>0.94747847488087134</v>
      </c>
    </row>
    <row r="17501" spans="1:9" hidden="1" x14ac:dyDescent="0.2">
      <c r="A17501" s="49" t="s">
        <v>12947</v>
      </c>
      <c r="B17501" s="1" t="s">
        <v>790</v>
      </c>
      <c r="C17501" s="1" t="s">
        <v>7451</v>
      </c>
      <c r="D17501" s="1" t="s">
        <v>75</v>
      </c>
      <c r="E17501" s="39">
        <v>4374.8986068031354</v>
      </c>
      <c r="F17501" s="39">
        <v>9701.1296183432023</v>
      </c>
      <c r="G17501" s="39">
        <v>4147.8013533820613</v>
      </c>
      <c r="H17501" s="83">
        <v>4148.4608964092185</v>
      </c>
      <c r="I17501" s="85">
        <v>0.94824160952169323</v>
      </c>
    </row>
    <row r="17502" spans="1:9" hidden="1" x14ac:dyDescent="0.2">
      <c r="A17502" s="49" t="s">
        <v>12948</v>
      </c>
      <c r="B17502" s="1" t="s">
        <v>790</v>
      </c>
      <c r="C17502" s="1" t="s">
        <v>7451</v>
      </c>
      <c r="D17502" s="1" t="s">
        <v>75</v>
      </c>
      <c r="E17502" s="39">
        <v>4386.3498533237907</v>
      </c>
      <c r="F17502" s="39">
        <v>9726.5222129545909</v>
      </c>
      <c r="G17502" s="39">
        <v>4159.8420370866052</v>
      </c>
      <c r="H17502" s="83">
        <v>4162.5093649211203</v>
      </c>
      <c r="I17502" s="85">
        <v>0.94896884747279031</v>
      </c>
    </row>
    <row r="17503" spans="1:9" x14ac:dyDescent="0.2">
      <c r="A17503" s="49" t="s">
        <v>12946</v>
      </c>
      <c r="B17503" s="1" t="s">
        <v>789</v>
      </c>
      <c r="C17503" s="1" t="s">
        <v>7450</v>
      </c>
      <c r="D17503" s="1" t="s">
        <v>75</v>
      </c>
      <c r="E17503" s="39">
        <v>19252.25</v>
      </c>
      <c r="F17503" s="39">
        <v>91178.05121583947</v>
      </c>
      <c r="G17503" s="39">
        <v>38971.5564567685</v>
      </c>
      <c r="H17503" s="83">
        <v>38958.779499158278</v>
      </c>
      <c r="I17503" s="85">
        <v>2.0235961770264916</v>
      </c>
    </row>
    <row r="17504" spans="1:9" hidden="1" x14ac:dyDescent="0.2">
      <c r="A17504" s="49" t="s">
        <v>12947</v>
      </c>
      <c r="B17504" s="1" t="s">
        <v>789</v>
      </c>
      <c r="C17504" s="1" t="s">
        <v>7450</v>
      </c>
      <c r="D17504" s="1" t="s">
        <v>75</v>
      </c>
      <c r="E17504" s="39">
        <v>19232.791643745048</v>
      </c>
      <c r="F17504" s="39">
        <v>91085.897051874737</v>
      </c>
      <c r="G17504" s="39">
        <v>38944.558203965986</v>
      </c>
      <c r="H17504" s="83">
        <v>38950.75078881294</v>
      </c>
      <c r="I17504" s="85">
        <v>2.0252260571585108</v>
      </c>
    </row>
    <row r="17505" spans="1:9" hidden="1" x14ac:dyDescent="0.2">
      <c r="A17505" s="49" t="s">
        <v>12948</v>
      </c>
      <c r="B17505" s="1" t="s">
        <v>789</v>
      </c>
      <c r="C17505" s="1" t="s">
        <v>7450</v>
      </c>
      <c r="D17505" s="1" t="s">
        <v>75</v>
      </c>
      <c r="E17505" s="39">
        <v>19212.922317406592</v>
      </c>
      <c r="F17505" s="39">
        <v>90991.796546504615</v>
      </c>
      <c r="G17505" s="39">
        <v>38915.399771569806</v>
      </c>
      <c r="H17505" s="83">
        <v>38940.352673164773</v>
      </c>
      <c r="I17505" s="85">
        <v>2.0267792702146852</v>
      </c>
    </row>
    <row r="17506" spans="1:9" x14ac:dyDescent="0.2">
      <c r="A17506" s="49" t="s">
        <v>12946</v>
      </c>
      <c r="B17506" s="1" t="s">
        <v>788</v>
      </c>
      <c r="C17506" s="1" t="s">
        <v>7449</v>
      </c>
      <c r="D17506" s="1" t="s">
        <v>75</v>
      </c>
      <c r="E17506" s="39">
        <v>3456.2500000000009</v>
      </c>
      <c r="F17506" s="39">
        <v>20368.114262328218</v>
      </c>
      <c r="G17506" s="39">
        <v>8705.7916275615753</v>
      </c>
      <c r="H17506" s="83">
        <v>8702.9374041047286</v>
      </c>
      <c r="I17506" s="85">
        <v>2.5180289053467564</v>
      </c>
    </row>
    <row r="17507" spans="1:9" hidden="1" x14ac:dyDescent="0.2">
      <c r="A17507" s="49" t="s">
        <v>12947</v>
      </c>
      <c r="B17507" s="1" t="s">
        <v>788</v>
      </c>
      <c r="C17507" s="1" t="s">
        <v>7449</v>
      </c>
      <c r="D17507" s="1" t="s">
        <v>75</v>
      </c>
      <c r="E17507" s="39">
        <v>3459.1552226934673</v>
      </c>
      <c r="F17507" s="39">
        <v>20385.235103638319</v>
      </c>
      <c r="G17507" s="39">
        <v>8715.8824877471307</v>
      </c>
      <c r="H17507" s="83">
        <v>8717.2684026043189</v>
      </c>
      <c r="I17507" s="85">
        <v>2.5200570201115831</v>
      </c>
    </row>
    <row r="17508" spans="1:9" hidden="1" x14ac:dyDescent="0.2">
      <c r="A17508" s="49" t="s">
        <v>12948</v>
      </c>
      <c r="B17508" s="1" t="s">
        <v>788</v>
      </c>
      <c r="C17508" s="1" t="s">
        <v>7449</v>
      </c>
      <c r="D17508" s="1" t="s">
        <v>75</v>
      </c>
      <c r="E17508" s="39">
        <v>3462.1768372945826</v>
      </c>
      <c r="F17508" s="39">
        <v>20403.041857042219</v>
      </c>
      <c r="G17508" s="39">
        <v>8725.9792701979641</v>
      </c>
      <c r="H17508" s="83">
        <v>8731.5744459722591</v>
      </c>
      <c r="I17508" s="85">
        <v>2.5219897354507443</v>
      </c>
    </row>
    <row r="17509" spans="1:9" x14ac:dyDescent="0.2">
      <c r="A17509" s="49" t="s">
        <v>12946</v>
      </c>
      <c r="B17509" s="1" t="s">
        <v>787</v>
      </c>
      <c r="C17509" s="1" t="s">
        <v>7448</v>
      </c>
      <c r="D17509" s="1" t="s">
        <v>75</v>
      </c>
      <c r="E17509" s="39">
        <v>4042.083333333333</v>
      </c>
      <c r="F17509" s="39">
        <v>15062.376554377714</v>
      </c>
      <c r="G17509" s="39">
        <v>6437.9996110298835</v>
      </c>
      <c r="H17509" s="83">
        <v>6435.88889091492</v>
      </c>
      <c r="I17509" s="85">
        <v>1.5922207337589742</v>
      </c>
    </row>
    <row r="17510" spans="1:9" hidden="1" x14ac:dyDescent="0.2">
      <c r="A17510" s="49" t="s">
        <v>12947</v>
      </c>
      <c r="B17510" s="1" t="s">
        <v>787</v>
      </c>
      <c r="C17510" s="1" t="s">
        <v>7448</v>
      </c>
      <c r="D17510" s="1" t="s">
        <v>75</v>
      </c>
      <c r="E17510" s="39">
        <v>4043.3187032955893</v>
      </c>
      <c r="F17510" s="39">
        <v>15066.980023930661</v>
      </c>
      <c r="G17510" s="39">
        <v>6442.016815904909</v>
      </c>
      <c r="H17510" s="83">
        <v>6443.0411627599715</v>
      </c>
      <c r="I17510" s="85">
        <v>1.5935031679566687</v>
      </c>
    </row>
    <row r="17511" spans="1:9" hidden="1" x14ac:dyDescent="0.2">
      <c r="A17511" s="49" t="s">
        <v>12948</v>
      </c>
      <c r="B17511" s="1" t="s">
        <v>787</v>
      </c>
      <c r="C17511" s="1" t="s">
        <v>7448</v>
      </c>
      <c r="D17511" s="1" t="s">
        <v>75</v>
      </c>
      <c r="E17511" s="39">
        <v>4043.3533847912081</v>
      </c>
      <c r="F17511" s="39">
        <v>15067.109260688887</v>
      </c>
      <c r="G17511" s="39">
        <v>6443.9059622474679</v>
      </c>
      <c r="H17511" s="83">
        <v>6448.0378522526325</v>
      </c>
      <c r="I17511" s="85">
        <v>1.594725278405414</v>
      </c>
    </row>
    <row r="17512" spans="1:9" x14ac:dyDescent="0.2">
      <c r="A17512" s="49" t="s">
        <v>12946</v>
      </c>
      <c r="B17512" s="1" t="s">
        <v>786</v>
      </c>
      <c r="C17512" s="1" t="s">
        <v>7447</v>
      </c>
      <c r="D17512" s="1" t="s">
        <v>75</v>
      </c>
      <c r="E17512" s="39">
        <v>1856.5833333333333</v>
      </c>
      <c r="F17512" s="39">
        <v>4224.3983831103751</v>
      </c>
      <c r="G17512" s="39">
        <v>1805.6031894512323</v>
      </c>
      <c r="H17512" s="83">
        <v>1805.0112162915746</v>
      </c>
      <c r="I17512" s="85">
        <v>0.97222202951204706</v>
      </c>
    </row>
    <row r="17513" spans="1:9" hidden="1" x14ac:dyDescent="0.2">
      <c r="A17513" s="49" t="s">
        <v>12947</v>
      </c>
      <c r="B17513" s="1" t="s">
        <v>786</v>
      </c>
      <c r="C17513" s="1" t="s">
        <v>7447</v>
      </c>
      <c r="D17513" s="1" t="s">
        <v>75</v>
      </c>
      <c r="E17513" s="39">
        <v>1877.6811748366529</v>
      </c>
      <c r="F17513" s="39">
        <v>4272.4036010467689</v>
      </c>
      <c r="G17513" s="39">
        <v>1826.7028826322041</v>
      </c>
      <c r="H17513" s="83">
        <v>1826.9933471569686</v>
      </c>
      <c r="I17513" s="85">
        <v>0.9730050935382607</v>
      </c>
    </row>
    <row r="17514" spans="1:9" hidden="1" x14ac:dyDescent="0.2">
      <c r="A17514" s="49" t="s">
        <v>12948</v>
      </c>
      <c r="B17514" s="1" t="s">
        <v>786</v>
      </c>
      <c r="C17514" s="1" t="s">
        <v>7447</v>
      </c>
      <c r="D17514" s="1" t="s">
        <v>75</v>
      </c>
      <c r="E17514" s="39">
        <v>1897.0360572049485</v>
      </c>
      <c r="F17514" s="39">
        <v>4316.4429567352208</v>
      </c>
      <c r="G17514" s="39">
        <v>1846.0576626452003</v>
      </c>
      <c r="H17514" s="83">
        <v>1847.2413712917773</v>
      </c>
      <c r="I17514" s="85">
        <v>0.97375132342685278</v>
      </c>
    </row>
    <row r="17515" spans="1:9" x14ac:dyDescent="0.2">
      <c r="A17515" s="49" t="s">
        <v>12946</v>
      </c>
      <c r="B17515" s="1" t="s">
        <v>785</v>
      </c>
      <c r="C17515" s="1" t="s">
        <v>7446</v>
      </c>
      <c r="D17515" s="1" t="s">
        <v>75</v>
      </c>
      <c r="E17515" s="39">
        <v>1074.4166666666665</v>
      </c>
      <c r="F17515" s="39">
        <v>3080.4879922689256</v>
      </c>
      <c r="G17515" s="39">
        <v>1316.6700768907258</v>
      </c>
      <c r="H17515" s="83">
        <v>1316.2384021184405</v>
      </c>
      <c r="I17515" s="85">
        <v>1.2250725839929641</v>
      </c>
    </row>
    <row r="17516" spans="1:9" hidden="1" x14ac:dyDescent="0.2">
      <c r="A17516" s="49" t="s">
        <v>12947</v>
      </c>
      <c r="B17516" s="1" t="s">
        <v>785</v>
      </c>
      <c r="C17516" s="1" t="s">
        <v>7446</v>
      </c>
      <c r="D17516" s="1" t="s">
        <v>75</v>
      </c>
      <c r="E17516" s="39">
        <v>1074.869611991907</v>
      </c>
      <c r="F17516" s="39">
        <v>3081.7866436011755</v>
      </c>
      <c r="G17516" s="39">
        <v>1317.6443686510383</v>
      </c>
      <c r="H17516" s="83">
        <v>1317.8538876423247</v>
      </c>
      <c r="I17516" s="85">
        <v>1.2260593033234315</v>
      </c>
    </row>
    <row r="17517" spans="1:9" hidden="1" x14ac:dyDescent="0.2">
      <c r="A17517" s="49" t="s">
        <v>12948</v>
      </c>
      <c r="B17517" s="1" t="s">
        <v>785</v>
      </c>
      <c r="C17517" s="1" t="s">
        <v>7446</v>
      </c>
      <c r="D17517" s="1" t="s">
        <v>75</v>
      </c>
      <c r="E17517" s="39">
        <v>1075.663010584778</v>
      </c>
      <c r="F17517" s="39">
        <v>3084.0614173591111</v>
      </c>
      <c r="G17517" s="39">
        <v>1318.992343614897</v>
      </c>
      <c r="H17517" s="83">
        <v>1319.8380932756463</v>
      </c>
      <c r="I17517" s="85">
        <v>1.2269996088813391</v>
      </c>
    </row>
    <row r="17518" spans="1:9" x14ac:dyDescent="0.2">
      <c r="A17518" s="49" t="s">
        <v>12946</v>
      </c>
      <c r="B17518" s="1" t="s">
        <v>784</v>
      </c>
      <c r="C17518" s="1" t="s">
        <v>7445</v>
      </c>
      <c r="D17518" s="1" t="s">
        <v>75</v>
      </c>
      <c r="E17518" s="39">
        <v>10200.166666666668</v>
      </c>
      <c r="F17518" s="39">
        <v>21639.436551357063</v>
      </c>
      <c r="G17518" s="39">
        <v>9249.1834603651787</v>
      </c>
      <c r="H17518" s="83">
        <v>9246.1510840439169</v>
      </c>
      <c r="I17518" s="85">
        <v>0.90647058878553444</v>
      </c>
    </row>
    <row r="17519" spans="1:9" hidden="1" x14ac:dyDescent="0.2">
      <c r="A17519" s="49" t="s">
        <v>12947</v>
      </c>
      <c r="B17519" s="1" t="s">
        <v>784</v>
      </c>
      <c r="C17519" s="1" t="s">
        <v>7445</v>
      </c>
      <c r="D17519" s="1" t="s">
        <v>75</v>
      </c>
      <c r="E17519" s="39">
        <v>10286.958703795484</v>
      </c>
      <c r="F17519" s="39">
        <v>21823.564011425889</v>
      </c>
      <c r="G17519" s="39">
        <v>9330.852375279539</v>
      </c>
      <c r="H17519" s="83">
        <v>9332.3360766666683</v>
      </c>
      <c r="I17519" s="85">
        <v>0.90720069413940607</v>
      </c>
    </row>
    <row r="17520" spans="1:9" hidden="1" x14ac:dyDescent="0.2">
      <c r="A17520" s="49" t="s">
        <v>12948</v>
      </c>
      <c r="B17520" s="1" t="s">
        <v>784</v>
      </c>
      <c r="C17520" s="1" t="s">
        <v>7445</v>
      </c>
      <c r="D17520" s="1" t="s">
        <v>75</v>
      </c>
      <c r="E17520" s="39">
        <v>10370.792758537156</v>
      </c>
      <c r="F17520" s="39">
        <v>22001.416174798258</v>
      </c>
      <c r="G17520" s="39">
        <v>9409.5724942123525</v>
      </c>
      <c r="H17520" s="83">
        <v>9415.6059960619277</v>
      </c>
      <c r="I17520" s="85">
        <v>0.90789645645084116</v>
      </c>
    </row>
    <row r="17521" spans="1:9" x14ac:dyDescent="0.2">
      <c r="A17521" s="49" t="s">
        <v>12946</v>
      </c>
      <c r="B17521" s="1" t="s">
        <v>783</v>
      </c>
      <c r="C17521" s="1" t="s">
        <v>7444</v>
      </c>
      <c r="D17521" s="1" t="s">
        <v>75</v>
      </c>
      <c r="E17521" s="39">
        <v>2730.083333333333</v>
      </c>
      <c r="F17521" s="39">
        <v>6092.499001837512</v>
      </c>
      <c r="G17521" s="39">
        <v>2604.0715462414842</v>
      </c>
      <c r="H17521" s="83">
        <v>2603.2177925096512</v>
      </c>
      <c r="I17521" s="85">
        <v>0.95353052440755215</v>
      </c>
    </row>
    <row r="17522" spans="1:9" hidden="1" x14ac:dyDescent="0.2">
      <c r="A17522" s="49" t="s">
        <v>12947</v>
      </c>
      <c r="B17522" s="1" t="s">
        <v>783</v>
      </c>
      <c r="C17522" s="1" t="s">
        <v>7444</v>
      </c>
      <c r="D17522" s="1" t="s">
        <v>75</v>
      </c>
      <c r="E17522" s="39">
        <v>2726.7169709755622</v>
      </c>
      <c r="F17522" s="39">
        <v>6084.9865720687476</v>
      </c>
      <c r="G17522" s="39">
        <v>2601.6883117626971</v>
      </c>
      <c r="H17522" s="83">
        <v>2602.102006932419</v>
      </c>
      <c r="I17522" s="85">
        <v>0.95429853359567474</v>
      </c>
    </row>
    <row r="17523" spans="1:9" hidden="1" x14ac:dyDescent="0.2">
      <c r="A17523" s="49" t="s">
        <v>12948</v>
      </c>
      <c r="B17523" s="1" t="s">
        <v>783</v>
      </c>
      <c r="C17523" s="1" t="s">
        <v>7444</v>
      </c>
      <c r="D17523" s="1" t="s">
        <v>75</v>
      </c>
      <c r="E17523" s="39">
        <v>2726.1223634425232</v>
      </c>
      <c r="F17523" s="39">
        <v>6083.6596360894337</v>
      </c>
      <c r="G17523" s="39">
        <v>2601.8614402407652</v>
      </c>
      <c r="H17523" s="83">
        <v>2603.5297770139487</v>
      </c>
      <c r="I17523" s="85">
        <v>0.95503041680280054</v>
      </c>
    </row>
    <row r="17524" spans="1:9" x14ac:dyDescent="0.2">
      <c r="A17524" s="49" t="s">
        <v>12946</v>
      </c>
      <c r="B17524" s="1" t="s">
        <v>782</v>
      </c>
      <c r="C17524" s="1" t="s">
        <v>7443</v>
      </c>
      <c r="D17524" s="1" t="s">
        <v>75</v>
      </c>
      <c r="E17524" s="39">
        <v>2359.3333333333335</v>
      </c>
      <c r="F17524" s="39">
        <v>5164.9617450829237</v>
      </c>
      <c r="G17524" s="39">
        <v>2207.6211934937819</v>
      </c>
      <c r="H17524" s="83">
        <v>2206.8974173613101</v>
      </c>
      <c r="I17524" s="85">
        <v>0.93539025884203586</v>
      </c>
    </row>
    <row r="17525" spans="1:9" hidden="1" x14ac:dyDescent="0.2">
      <c r="A17525" s="49" t="s">
        <v>12947</v>
      </c>
      <c r="B17525" s="1" t="s">
        <v>782</v>
      </c>
      <c r="C17525" s="1" t="s">
        <v>7443</v>
      </c>
      <c r="D17525" s="1" t="s">
        <v>75</v>
      </c>
      <c r="E17525" s="39">
        <v>2370.7802994530471</v>
      </c>
      <c r="F17525" s="39">
        <v>5190.0210028275887</v>
      </c>
      <c r="G17525" s="39">
        <v>2219.0380900493619</v>
      </c>
      <c r="H17525" s="83">
        <v>2219.3909399027175</v>
      </c>
      <c r="I17525" s="85">
        <v>0.93614365718103187</v>
      </c>
    </row>
    <row r="17526" spans="1:9" hidden="1" x14ac:dyDescent="0.2">
      <c r="A17526" s="49" t="s">
        <v>12948</v>
      </c>
      <c r="B17526" s="1" t="s">
        <v>782</v>
      </c>
      <c r="C17526" s="1" t="s">
        <v>7443</v>
      </c>
      <c r="D17526" s="1" t="s">
        <v>75</v>
      </c>
      <c r="E17526" s="39">
        <v>2381.5465411835548</v>
      </c>
      <c r="F17526" s="39">
        <v>5213.5900449339979</v>
      </c>
      <c r="G17526" s="39">
        <v>2229.7498076102879</v>
      </c>
      <c r="H17526" s="83">
        <v>2231.1795430840921</v>
      </c>
      <c r="I17526" s="85">
        <v>0.93686161681109326</v>
      </c>
    </row>
    <row r="17527" spans="1:9" x14ac:dyDescent="0.2">
      <c r="A17527" s="49" t="s">
        <v>12946</v>
      </c>
      <c r="B17527" s="1" t="s">
        <v>781</v>
      </c>
      <c r="C17527" s="1" t="s">
        <v>7442</v>
      </c>
      <c r="D17527" s="1" t="s">
        <v>75</v>
      </c>
      <c r="E17527" s="39">
        <v>6519.333333333333</v>
      </c>
      <c r="F17527" s="39">
        <v>17618.837803329989</v>
      </c>
      <c r="G17527" s="39">
        <v>7530.688833540672</v>
      </c>
      <c r="H17527" s="83">
        <v>7528.2198715399209</v>
      </c>
      <c r="I17527" s="85">
        <v>1.1547530225288762</v>
      </c>
    </row>
    <row r="17528" spans="1:9" hidden="1" x14ac:dyDescent="0.2">
      <c r="A17528" s="49" t="s">
        <v>12947</v>
      </c>
      <c r="B17528" s="1" t="s">
        <v>781</v>
      </c>
      <c r="C17528" s="1" t="s">
        <v>7442</v>
      </c>
      <c r="D17528" s="1" t="s">
        <v>75</v>
      </c>
      <c r="E17528" s="39">
        <v>6535.1134370965319</v>
      </c>
      <c r="F17528" s="39">
        <v>17661.484355440152</v>
      </c>
      <c r="G17528" s="39">
        <v>7551.3194436362737</v>
      </c>
      <c r="H17528" s="83">
        <v>7552.5201810054414</v>
      </c>
      <c r="I17528" s="85">
        <v>1.1556831038515119</v>
      </c>
    </row>
    <row r="17529" spans="1:9" hidden="1" x14ac:dyDescent="0.2">
      <c r="A17529" s="49" t="s">
        <v>12948</v>
      </c>
      <c r="B17529" s="1" t="s">
        <v>781</v>
      </c>
      <c r="C17529" s="1" t="s">
        <v>7442</v>
      </c>
      <c r="D17529" s="1" t="s">
        <v>75</v>
      </c>
      <c r="E17529" s="39">
        <v>6548.7043283174935</v>
      </c>
      <c r="F17529" s="39">
        <v>17698.214446659829</v>
      </c>
      <c r="G17529" s="39">
        <v>7569.1778443206977</v>
      </c>
      <c r="H17529" s="83">
        <v>7574.0312686980078</v>
      </c>
      <c r="I17529" s="85">
        <v>1.156569435567103</v>
      </c>
    </row>
    <row r="17530" spans="1:9" x14ac:dyDescent="0.2">
      <c r="A17530" s="49" t="s">
        <v>12946</v>
      </c>
      <c r="B17530" s="1" t="s">
        <v>780</v>
      </c>
      <c r="C17530" s="1" t="s">
        <v>7441</v>
      </c>
      <c r="D17530" s="1" t="s">
        <v>75</v>
      </c>
      <c r="E17530" s="39">
        <v>8742.5833333333321</v>
      </c>
      <c r="F17530" s="39">
        <v>25951.113080870593</v>
      </c>
      <c r="G17530" s="39">
        <v>11092.091298957692</v>
      </c>
      <c r="H17530" s="83">
        <v>11088.454719020407</v>
      </c>
      <c r="I17530" s="85">
        <v>1.268327026033923</v>
      </c>
    </row>
    <row r="17531" spans="1:9" hidden="1" x14ac:dyDescent="0.2">
      <c r="A17531" s="49" t="s">
        <v>12947</v>
      </c>
      <c r="B17531" s="1" t="s">
        <v>780</v>
      </c>
      <c r="C17531" s="1" t="s">
        <v>7441</v>
      </c>
      <c r="D17531" s="1" t="s">
        <v>75</v>
      </c>
      <c r="E17531" s="39">
        <v>8756.1574645279397</v>
      </c>
      <c r="F17531" s="39">
        <v>25991.405955433507</v>
      </c>
      <c r="G17531" s="39">
        <v>11112.849022695711</v>
      </c>
      <c r="H17531" s="83">
        <v>11114.61607985692</v>
      </c>
      <c r="I17531" s="85">
        <v>1.2693485841116185</v>
      </c>
    </row>
    <row r="17532" spans="1:9" hidden="1" x14ac:dyDescent="0.2">
      <c r="A17532" s="49" t="s">
        <v>12948</v>
      </c>
      <c r="B17532" s="1" t="s">
        <v>780</v>
      </c>
      <c r="C17532" s="1" t="s">
        <v>7441</v>
      </c>
      <c r="D17532" s="1" t="s">
        <v>75</v>
      </c>
      <c r="E17532" s="39">
        <v>8770.3566671853005</v>
      </c>
      <c r="F17532" s="39">
        <v>26033.554265580511</v>
      </c>
      <c r="G17532" s="39">
        <v>11134.038563598839</v>
      </c>
      <c r="H17532" s="83">
        <v>11141.177808480372</v>
      </c>
      <c r="I17532" s="85">
        <v>1.2703220896552143</v>
      </c>
    </row>
    <row r="17533" spans="1:9" x14ac:dyDescent="0.2">
      <c r="A17533" s="49" t="s">
        <v>12946</v>
      </c>
      <c r="B17533" s="1" t="s">
        <v>779</v>
      </c>
      <c r="C17533" s="1" t="s">
        <v>7440</v>
      </c>
      <c r="D17533" s="1" t="s">
        <v>75</v>
      </c>
      <c r="E17533" s="39">
        <v>3462.916666666667</v>
      </c>
      <c r="F17533" s="39">
        <v>6911.8572321670754</v>
      </c>
      <c r="G17533" s="39">
        <v>2954.2837421132394</v>
      </c>
      <c r="H17533" s="83">
        <v>2953.3151701193697</v>
      </c>
      <c r="I17533" s="85">
        <v>0.85284038121603734</v>
      </c>
    </row>
    <row r="17534" spans="1:9" hidden="1" x14ac:dyDescent="0.2">
      <c r="A17534" s="49" t="s">
        <v>12947</v>
      </c>
      <c r="B17534" s="1" t="s">
        <v>779</v>
      </c>
      <c r="C17534" s="1" t="s">
        <v>7440</v>
      </c>
      <c r="D17534" s="1" t="s">
        <v>75</v>
      </c>
      <c r="E17534" s="39">
        <v>3477.1407564263818</v>
      </c>
      <c r="F17534" s="39">
        <v>6940.2480042070265</v>
      </c>
      <c r="G17534" s="39">
        <v>2967.3626883848788</v>
      </c>
      <c r="H17534" s="83">
        <v>2967.8345295371978</v>
      </c>
      <c r="I17534" s="85">
        <v>0.85352729079261613</v>
      </c>
    </row>
    <row r="17535" spans="1:9" hidden="1" x14ac:dyDescent="0.2">
      <c r="A17535" s="49" t="s">
        <v>12948</v>
      </c>
      <c r="B17535" s="1" t="s">
        <v>779</v>
      </c>
      <c r="C17535" s="1" t="s">
        <v>7440</v>
      </c>
      <c r="D17535" s="1" t="s">
        <v>75</v>
      </c>
      <c r="E17535" s="39">
        <v>3489.080196006355</v>
      </c>
      <c r="F17535" s="39">
        <v>6964.0786965835468</v>
      </c>
      <c r="G17535" s="39">
        <v>2978.3993371282891</v>
      </c>
      <c r="H17535" s="83">
        <v>2980.3091133609914</v>
      </c>
      <c r="I17535" s="85">
        <v>0.85418188919024862</v>
      </c>
    </row>
    <row r="17536" spans="1:9" x14ac:dyDescent="0.2">
      <c r="A17536" s="49" t="s">
        <v>12946</v>
      </c>
      <c r="B17536" s="1" t="s">
        <v>778</v>
      </c>
      <c r="C17536" s="1" t="s">
        <v>7439</v>
      </c>
      <c r="D17536" s="1" t="s">
        <v>75</v>
      </c>
      <c r="E17536" s="39">
        <v>6670.2500000000009</v>
      </c>
      <c r="F17536" s="39">
        <v>32450.842055505058</v>
      </c>
      <c r="G17536" s="39">
        <v>13870.22212442391</v>
      </c>
      <c r="H17536" s="83">
        <v>13865.674724826857</v>
      </c>
      <c r="I17536" s="85">
        <v>2.0787338892585518</v>
      </c>
    </row>
    <row r="17537" spans="1:9" hidden="1" x14ac:dyDescent="0.2">
      <c r="A17537" s="49" t="s">
        <v>12947</v>
      </c>
      <c r="B17537" s="1" t="s">
        <v>778</v>
      </c>
      <c r="C17537" s="1" t="s">
        <v>7439</v>
      </c>
      <c r="D17537" s="1" t="s">
        <v>75</v>
      </c>
      <c r="E17537" s="39">
        <v>6676.466075280583</v>
      </c>
      <c r="F17537" s="39">
        <v>32481.083332389029</v>
      </c>
      <c r="G17537" s="39">
        <v>13887.566366565838</v>
      </c>
      <c r="H17537" s="83">
        <v>13889.77463229047</v>
      </c>
      <c r="I17537" s="85">
        <v>2.0804081793685656</v>
      </c>
    </row>
    <row r="17538" spans="1:9" hidden="1" x14ac:dyDescent="0.2">
      <c r="A17538" s="49" t="s">
        <v>12948</v>
      </c>
      <c r="B17538" s="1" t="s">
        <v>778</v>
      </c>
      <c r="C17538" s="1" t="s">
        <v>7439</v>
      </c>
      <c r="D17538" s="1" t="s">
        <v>75</v>
      </c>
      <c r="E17538" s="39">
        <v>6683.7585808518816</v>
      </c>
      <c r="F17538" s="39">
        <v>32516.561454870658</v>
      </c>
      <c r="G17538" s="39">
        <v>13906.693089265291</v>
      </c>
      <c r="H17538" s="83">
        <v>13915.610184970452</v>
      </c>
      <c r="I17538" s="85">
        <v>2.0820037134250935</v>
      </c>
    </row>
    <row r="17539" spans="1:9" x14ac:dyDescent="0.2">
      <c r="A17539" s="49" t="s">
        <v>12946</v>
      </c>
      <c r="B17539" s="1" t="s">
        <v>777</v>
      </c>
      <c r="C17539" s="1" t="s">
        <v>7438</v>
      </c>
      <c r="D17539" s="1" t="s">
        <v>75</v>
      </c>
      <c r="E17539" s="39">
        <v>9598.0000000000018</v>
      </c>
      <c r="F17539" s="39">
        <v>38832.588785639746</v>
      </c>
      <c r="G17539" s="39">
        <v>16597.924676406466</v>
      </c>
      <c r="H17539" s="83">
        <v>16592.482990230979</v>
      </c>
      <c r="I17539" s="85">
        <v>1.7287437997740129</v>
      </c>
    </row>
    <row r="17540" spans="1:9" hidden="1" x14ac:dyDescent="0.2">
      <c r="A17540" s="49" t="s">
        <v>12947</v>
      </c>
      <c r="B17540" s="1" t="s">
        <v>777</v>
      </c>
      <c r="C17540" s="1" t="s">
        <v>7438</v>
      </c>
      <c r="D17540" s="1" t="s">
        <v>75</v>
      </c>
      <c r="E17540" s="39">
        <v>9597.7044568031524</v>
      </c>
      <c r="F17540" s="39">
        <v>38831.393046169898</v>
      </c>
      <c r="G17540" s="39">
        <v>16602.695868125262</v>
      </c>
      <c r="H17540" s="83">
        <v>16605.335867334215</v>
      </c>
      <c r="I17540" s="85">
        <v>1.7301361947610123</v>
      </c>
    </row>
    <row r="17541" spans="1:9" hidden="1" x14ac:dyDescent="0.2">
      <c r="A17541" s="49" t="s">
        <v>12948</v>
      </c>
      <c r="B17541" s="1" t="s">
        <v>777</v>
      </c>
      <c r="C17541" s="1" t="s">
        <v>7438</v>
      </c>
      <c r="D17541" s="1" t="s">
        <v>75</v>
      </c>
      <c r="E17541" s="39">
        <v>9595.7681981330716</v>
      </c>
      <c r="F17541" s="39">
        <v>38823.559129029047</v>
      </c>
      <c r="G17541" s="39">
        <v>16604.071810904159</v>
      </c>
      <c r="H17541" s="83">
        <v>16614.718489915685</v>
      </c>
      <c r="I17541" s="85">
        <v>1.7314630936112236</v>
      </c>
    </row>
    <row r="17542" spans="1:9" x14ac:dyDescent="0.2">
      <c r="A17542" s="49" t="s">
        <v>12946</v>
      </c>
      <c r="B17542" s="1" t="s">
        <v>776</v>
      </c>
      <c r="C17542" s="1" t="s">
        <v>7437</v>
      </c>
      <c r="D17542" s="1" t="s">
        <v>75</v>
      </c>
      <c r="E17542" s="39">
        <v>5274.8333333333339</v>
      </c>
      <c r="F17542" s="39">
        <v>25925.047493267644</v>
      </c>
      <c r="G17542" s="39">
        <v>11080.950278664963</v>
      </c>
      <c r="H17542" s="83">
        <v>11077.317351349153</v>
      </c>
      <c r="I17542" s="85">
        <v>2.1000317263766601</v>
      </c>
    </row>
    <row r="17543" spans="1:9" hidden="1" x14ac:dyDescent="0.2">
      <c r="A17543" s="49" t="s">
        <v>12947</v>
      </c>
      <c r="B17543" s="1" t="s">
        <v>776</v>
      </c>
      <c r="C17543" s="1" t="s">
        <v>7437</v>
      </c>
      <c r="D17543" s="1" t="s">
        <v>75</v>
      </c>
      <c r="E17543" s="39">
        <v>5275.6539096893866</v>
      </c>
      <c r="F17543" s="39">
        <v>25929.080508086918</v>
      </c>
      <c r="G17543" s="39">
        <v>11086.201241970721</v>
      </c>
      <c r="H17543" s="83">
        <v>11087.964061861034</v>
      </c>
      <c r="I17543" s="85">
        <v>2.1017231705621602</v>
      </c>
    </row>
    <row r="17544" spans="1:9" hidden="1" x14ac:dyDescent="0.2">
      <c r="A17544" s="49" t="s">
        <v>12948</v>
      </c>
      <c r="B17544" s="1" t="s">
        <v>776</v>
      </c>
      <c r="C17544" s="1" t="s">
        <v>7437</v>
      </c>
      <c r="D17544" s="1" t="s">
        <v>75</v>
      </c>
      <c r="E17544" s="39">
        <v>5274.4506148054261</v>
      </c>
      <c r="F17544" s="39">
        <v>25923.166486724771</v>
      </c>
      <c r="G17544" s="39">
        <v>11086.827884096854</v>
      </c>
      <c r="H17544" s="83">
        <v>11093.936857069406</v>
      </c>
      <c r="I17544" s="85">
        <v>2.1033350517926235</v>
      </c>
    </row>
    <row r="17545" spans="1:9" x14ac:dyDescent="0.2">
      <c r="A17545" s="49" t="s">
        <v>12946</v>
      </c>
      <c r="B17545" s="1" t="s">
        <v>775</v>
      </c>
      <c r="C17545" s="1" t="s">
        <v>7436</v>
      </c>
      <c r="D17545" s="1" t="s">
        <v>53</v>
      </c>
      <c r="E17545" s="39">
        <v>10405.166666666668</v>
      </c>
      <c r="F17545" s="39">
        <v>35504.873191722319</v>
      </c>
      <c r="G17545" s="39">
        <v>15175.583944058233</v>
      </c>
      <c r="H17545" s="83">
        <v>15177.392140528078</v>
      </c>
      <c r="I17545" s="85">
        <v>1.4586399840330677</v>
      </c>
    </row>
    <row r="17546" spans="1:9" hidden="1" x14ac:dyDescent="0.2">
      <c r="A17546" s="49" t="s">
        <v>12947</v>
      </c>
      <c r="B17546" s="1" t="s">
        <v>775</v>
      </c>
      <c r="C17546" s="1" t="s">
        <v>7436</v>
      </c>
      <c r="D17546" s="1" t="s">
        <v>53</v>
      </c>
      <c r="E17546" s="39">
        <v>10435.578744615166</v>
      </c>
      <c r="F17546" s="39">
        <v>35608.646346506794</v>
      </c>
      <c r="G17546" s="39">
        <v>15224.782815897317</v>
      </c>
      <c r="H17546" s="83">
        <v>15222.325150246978</v>
      </c>
      <c r="I17546" s="85">
        <v>1.4586948671248163</v>
      </c>
    </row>
    <row r="17547" spans="1:9" hidden="1" x14ac:dyDescent="0.2">
      <c r="A17547" s="49" t="s">
        <v>12948</v>
      </c>
      <c r="B17547" s="1" t="s">
        <v>775</v>
      </c>
      <c r="C17547" s="1" t="s">
        <v>7436</v>
      </c>
      <c r="D17547" s="1" t="s">
        <v>53</v>
      </c>
      <c r="E17547" s="39">
        <v>10459.21397379203</v>
      </c>
      <c r="F17547" s="39">
        <v>35689.295301171798</v>
      </c>
      <c r="G17547" s="39">
        <v>15263.608884795236</v>
      </c>
      <c r="H17547" s="83">
        <v>15256.945597907981</v>
      </c>
      <c r="I17547" s="85">
        <v>1.4587086215214426</v>
      </c>
    </row>
    <row r="17548" spans="1:9" x14ac:dyDescent="0.2">
      <c r="A17548" s="49" t="s">
        <v>12946</v>
      </c>
      <c r="B17548" s="1" t="s">
        <v>774</v>
      </c>
      <c r="C17548" s="1" t="s">
        <v>7435</v>
      </c>
      <c r="D17548" s="1" t="s">
        <v>53</v>
      </c>
      <c r="E17548" s="39">
        <v>7610.583333333333</v>
      </c>
      <c r="F17548" s="39">
        <v>28301.502375560012</v>
      </c>
      <c r="G17548" s="39">
        <v>12096.700718351167</v>
      </c>
      <c r="H17548" s="83">
        <v>12098.142060682132</v>
      </c>
      <c r="I17548" s="85">
        <v>1.5896471440886659</v>
      </c>
    </row>
    <row r="17549" spans="1:9" hidden="1" x14ac:dyDescent="0.2">
      <c r="A17549" s="49" t="s">
        <v>12947</v>
      </c>
      <c r="B17549" s="1" t="s">
        <v>774</v>
      </c>
      <c r="C17549" s="1" t="s">
        <v>7435</v>
      </c>
      <c r="D17549" s="1" t="s">
        <v>53</v>
      </c>
      <c r="E17549" s="39">
        <v>7631.4313795788748</v>
      </c>
      <c r="F17549" s="39">
        <v>28379.030076723171</v>
      </c>
      <c r="G17549" s="39">
        <v>12133.698238330073</v>
      </c>
      <c r="H17549" s="83">
        <v>12131.73955203993</v>
      </c>
      <c r="I17549" s="85">
        <v>1.5897069564830963</v>
      </c>
    </row>
    <row r="17550" spans="1:9" hidden="1" x14ac:dyDescent="0.2">
      <c r="A17550" s="49" t="s">
        <v>12948</v>
      </c>
      <c r="B17550" s="1" t="s">
        <v>774</v>
      </c>
      <c r="C17550" s="1" t="s">
        <v>7435</v>
      </c>
      <c r="D17550" s="1" t="s">
        <v>53</v>
      </c>
      <c r="E17550" s="39">
        <v>7650.9222228580838</v>
      </c>
      <c r="F17550" s="39">
        <v>28451.510742554943</v>
      </c>
      <c r="G17550" s="39">
        <v>12168.150939692276</v>
      </c>
      <c r="H17550" s="83">
        <v>12162.838966540281</v>
      </c>
      <c r="I17550" s="85">
        <v>1.5897219462252907</v>
      </c>
    </row>
    <row r="17551" spans="1:9" x14ac:dyDescent="0.2">
      <c r="A17551" s="49" t="s">
        <v>12946</v>
      </c>
      <c r="B17551" s="1" t="s">
        <v>773</v>
      </c>
      <c r="C17551" s="1" t="s">
        <v>7434</v>
      </c>
      <c r="D17551" s="1" t="s">
        <v>53</v>
      </c>
      <c r="E17551" s="39">
        <v>15606.25</v>
      </c>
      <c r="F17551" s="39">
        <v>36697.816243593479</v>
      </c>
      <c r="G17551" s="39">
        <v>15685.474722329553</v>
      </c>
      <c r="H17551" s="83">
        <v>15687.343673147214</v>
      </c>
      <c r="I17551" s="85">
        <v>1.0051962305580915</v>
      </c>
    </row>
    <row r="17552" spans="1:9" hidden="1" x14ac:dyDescent="0.2">
      <c r="A17552" s="49" t="s">
        <v>12947</v>
      </c>
      <c r="B17552" s="1" t="s">
        <v>773</v>
      </c>
      <c r="C17552" s="1" t="s">
        <v>7434</v>
      </c>
      <c r="D17552" s="1" t="s">
        <v>53</v>
      </c>
      <c r="E17552" s="39">
        <v>15639.415653613109</v>
      </c>
      <c r="F17552" s="39">
        <v>36775.804681680303</v>
      </c>
      <c r="G17552" s="39">
        <v>15723.811394289884</v>
      </c>
      <c r="H17552" s="83">
        <v>15721.273172784628</v>
      </c>
      <c r="I17552" s="85">
        <v>1.0052340522807581</v>
      </c>
    </row>
    <row r="17553" spans="1:9" hidden="1" x14ac:dyDescent="0.2">
      <c r="A17553" s="49" t="s">
        <v>12948</v>
      </c>
      <c r="B17553" s="1" t="s">
        <v>773</v>
      </c>
      <c r="C17553" s="1" t="s">
        <v>7434</v>
      </c>
      <c r="D17553" s="1" t="s">
        <v>53</v>
      </c>
      <c r="E17553" s="39">
        <v>15667.868855704332</v>
      </c>
      <c r="F17553" s="39">
        <v>36842.711874752662</v>
      </c>
      <c r="G17553" s="39">
        <v>15756.902442760245</v>
      </c>
      <c r="H17553" s="83">
        <v>15750.023809913777</v>
      </c>
      <c r="I17553" s="85">
        <v>1.0052435308826022</v>
      </c>
    </row>
    <row r="17554" spans="1:9" x14ac:dyDescent="0.2">
      <c r="A17554" s="49" t="s">
        <v>12946</v>
      </c>
      <c r="B17554" s="1" t="s">
        <v>772</v>
      </c>
      <c r="C17554" s="1" t="s">
        <v>7433</v>
      </c>
      <c r="D17554" s="1" t="s">
        <v>53</v>
      </c>
      <c r="E17554" s="39">
        <v>9275.5</v>
      </c>
      <c r="F17554" s="39">
        <v>46375.255151247715</v>
      </c>
      <c r="G17554" s="39">
        <v>19821.830475906543</v>
      </c>
      <c r="H17554" s="83">
        <v>19824.19228050164</v>
      </c>
      <c r="I17554" s="85">
        <v>2.1372640052290053</v>
      </c>
    </row>
    <row r="17555" spans="1:9" hidden="1" x14ac:dyDescent="0.2">
      <c r="A17555" s="49" t="s">
        <v>12947</v>
      </c>
      <c r="B17555" s="1" t="s">
        <v>772</v>
      </c>
      <c r="C17555" s="1" t="s">
        <v>7433</v>
      </c>
      <c r="D17555" s="1" t="s">
        <v>53</v>
      </c>
      <c r="E17555" s="39">
        <v>9293.3151626130511</v>
      </c>
      <c r="F17555" s="39">
        <v>46464.326652702221</v>
      </c>
      <c r="G17555" s="39">
        <v>19866.222239691997</v>
      </c>
      <c r="H17555" s="83">
        <v>19863.015328132675</v>
      </c>
      <c r="I17555" s="85">
        <v>2.1373444223694751</v>
      </c>
    </row>
    <row r="17556" spans="1:9" hidden="1" x14ac:dyDescent="0.2">
      <c r="A17556" s="49" t="s">
        <v>12948</v>
      </c>
      <c r="B17556" s="1" t="s">
        <v>772</v>
      </c>
      <c r="C17556" s="1" t="s">
        <v>7433</v>
      </c>
      <c r="D17556" s="1" t="s">
        <v>53</v>
      </c>
      <c r="E17556" s="39">
        <v>9308.8808101092109</v>
      </c>
      <c r="F17556" s="39">
        <v>46542.151122998031</v>
      </c>
      <c r="G17556" s="39">
        <v>19905.161629099202</v>
      </c>
      <c r="H17556" s="83">
        <v>19896.472085002984</v>
      </c>
      <c r="I17556" s="85">
        <v>2.137364575921513</v>
      </c>
    </row>
    <row r="17557" spans="1:9" x14ac:dyDescent="0.2">
      <c r="A17557" s="49" t="s">
        <v>12946</v>
      </c>
      <c r="B17557" s="1" t="s">
        <v>771</v>
      </c>
      <c r="C17557" s="1" t="s">
        <v>7432</v>
      </c>
      <c r="D17557" s="1" t="s">
        <v>53</v>
      </c>
      <c r="E17557" s="39">
        <v>6985.4166666666661</v>
      </c>
      <c r="F17557" s="39">
        <v>15913.707023450963</v>
      </c>
      <c r="G17557" s="39">
        <v>6801.8774631712513</v>
      </c>
      <c r="H17557" s="83">
        <v>6802.687918364446</v>
      </c>
      <c r="I17557" s="85">
        <v>0.97384139600803288</v>
      </c>
    </row>
    <row r="17558" spans="1:9" hidden="1" x14ac:dyDescent="0.2">
      <c r="A17558" s="49" t="s">
        <v>12947</v>
      </c>
      <c r="B17558" s="1" t="s">
        <v>771</v>
      </c>
      <c r="C17558" s="1" t="s">
        <v>7432</v>
      </c>
      <c r="D17558" s="1" t="s">
        <v>53</v>
      </c>
      <c r="E17558" s="39">
        <v>7006.0241003423798</v>
      </c>
      <c r="F17558" s="39">
        <v>15960.653494602124</v>
      </c>
      <c r="G17558" s="39">
        <v>6824.1145897686702</v>
      </c>
      <c r="H17558" s="83">
        <v>6823.0130047921193</v>
      </c>
      <c r="I17558" s="85">
        <v>0.97387803796716643</v>
      </c>
    </row>
    <row r="17559" spans="1:9" hidden="1" x14ac:dyDescent="0.2">
      <c r="A17559" s="49" t="s">
        <v>12948</v>
      </c>
      <c r="B17559" s="1" t="s">
        <v>771</v>
      </c>
      <c r="C17559" s="1" t="s">
        <v>7432</v>
      </c>
      <c r="D17559" s="1" t="s">
        <v>53</v>
      </c>
      <c r="E17559" s="39">
        <v>7024.172088618785</v>
      </c>
      <c r="F17559" s="39">
        <v>16001.9970224512</v>
      </c>
      <c r="G17559" s="39">
        <v>6843.7390501889113</v>
      </c>
      <c r="H17559" s="83">
        <v>6840.7514345459076</v>
      </c>
      <c r="I17559" s="85">
        <v>0.9738872209053544</v>
      </c>
    </row>
    <row r="17560" spans="1:9" x14ac:dyDescent="0.2">
      <c r="A17560" s="49" t="s">
        <v>12946</v>
      </c>
      <c r="B17560" s="1" t="s">
        <v>770</v>
      </c>
      <c r="C17560" s="1" t="s">
        <v>7431</v>
      </c>
      <c r="D17560" s="1" t="s">
        <v>53</v>
      </c>
      <c r="E17560" s="39">
        <v>8182.75</v>
      </c>
      <c r="F17560" s="39">
        <v>21257.465990057346</v>
      </c>
      <c r="G17560" s="39">
        <v>9085.9206235748097</v>
      </c>
      <c r="H17560" s="83">
        <v>9087.0032263700232</v>
      </c>
      <c r="I17560" s="85">
        <v>1.1105072532302738</v>
      </c>
    </row>
    <row r="17561" spans="1:9" hidden="1" x14ac:dyDescent="0.2">
      <c r="A17561" s="49" t="s">
        <v>12947</v>
      </c>
      <c r="B17561" s="1" t="s">
        <v>770</v>
      </c>
      <c r="C17561" s="1" t="s">
        <v>7431</v>
      </c>
      <c r="D17561" s="1" t="s">
        <v>53</v>
      </c>
      <c r="E17561" s="39">
        <v>8201.0492402276905</v>
      </c>
      <c r="F17561" s="39">
        <v>21305.004467559898</v>
      </c>
      <c r="G17561" s="39">
        <v>9109.1377850745394</v>
      </c>
      <c r="H17561" s="83">
        <v>9107.6673394656082</v>
      </c>
      <c r="I17561" s="85">
        <v>1.110549037407407</v>
      </c>
    </row>
    <row r="17562" spans="1:9" hidden="1" x14ac:dyDescent="0.2">
      <c r="A17562" s="49" t="s">
        <v>12948</v>
      </c>
      <c r="B17562" s="1" t="s">
        <v>770</v>
      </c>
      <c r="C17562" s="1" t="s">
        <v>7431</v>
      </c>
      <c r="D17562" s="1" t="s">
        <v>53</v>
      </c>
      <c r="E17562" s="39">
        <v>8216.8032255500257</v>
      </c>
      <c r="F17562" s="39">
        <v>21345.930782942552</v>
      </c>
      <c r="G17562" s="39">
        <v>9129.2342984998213</v>
      </c>
      <c r="H17562" s="83">
        <v>9125.2489561308576</v>
      </c>
      <c r="I17562" s="85">
        <v>1.1105595090504339</v>
      </c>
    </row>
    <row r="17563" spans="1:9" x14ac:dyDescent="0.2">
      <c r="A17563" s="49" t="s">
        <v>12946</v>
      </c>
      <c r="B17563" s="1" t="s">
        <v>769</v>
      </c>
      <c r="C17563" s="1" t="s">
        <v>7430</v>
      </c>
      <c r="D17563" s="1" t="s">
        <v>53</v>
      </c>
      <c r="E17563" s="39">
        <v>13492</v>
      </c>
      <c r="F17563" s="39">
        <v>51297.524639535419</v>
      </c>
      <c r="G17563" s="39">
        <v>21925.719522669904</v>
      </c>
      <c r="H17563" s="83">
        <v>21928.332009199963</v>
      </c>
      <c r="I17563" s="85">
        <v>1.6252840208419777</v>
      </c>
    </row>
    <row r="17564" spans="1:9" hidden="1" x14ac:dyDescent="0.2">
      <c r="A17564" s="49" t="s">
        <v>12947</v>
      </c>
      <c r="B17564" s="1" t="s">
        <v>769</v>
      </c>
      <c r="C17564" s="1" t="s">
        <v>7430</v>
      </c>
      <c r="D17564" s="1" t="s">
        <v>53</v>
      </c>
      <c r="E17564" s="39">
        <v>13520.33355997782</v>
      </c>
      <c r="F17564" s="39">
        <v>51405.250809939214</v>
      </c>
      <c r="G17564" s="39">
        <v>21978.756832322848</v>
      </c>
      <c r="H17564" s="83">
        <v>21975.208904161434</v>
      </c>
      <c r="I17564" s="85">
        <v>1.6253451741169531</v>
      </c>
    </row>
    <row r="17565" spans="1:9" hidden="1" x14ac:dyDescent="0.2">
      <c r="A17565" s="49" t="s">
        <v>12948</v>
      </c>
      <c r="B17565" s="1" t="s">
        <v>769</v>
      </c>
      <c r="C17565" s="1" t="s">
        <v>7430</v>
      </c>
      <c r="D17565" s="1" t="s">
        <v>53</v>
      </c>
      <c r="E17565" s="39">
        <v>13543.000553378344</v>
      </c>
      <c r="F17565" s="39">
        <v>51491.432299152642</v>
      </c>
      <c r="G17565" s="39">
        <v>22021.87173772449</v>
      </c>
      <c r="H17565" s="83">
        <v>22012.258149595349</v>
      </c>
      <c r="I17565" s="85">
        <v>1.625360499900764</v>
      </c>
    </row>
    <row r="17566" spans="1:9" x14ac:dyDescent="0.2">
      <c r="A17566" s="49" t="s">
        <v>12946</v>
      </c>
      <c r="B17566" s="1" t="s">
        <v>768</v>
      </c>
      <c r="C17566" s="1" t="s">
        <v>7429</v>
      </c>
      <c r="D17566" s="1" t="s">
        <v>53</v>
      </c>
      <c r="E17566" s="39">
        <v>13954.083333333334</v>
      </c>
      <c r="F17566" s="39">
        <v>68511.708968672814</v>
      </c>
      <c r="G17566" s="39">
        <v>29283.450330626183</v>
      </c>
      <c r="H17566" s="83">
        <v>29286.939503214722</v>
      </c>
      <c r="I17566" s="85">
        <v>2.0988078402294228</v>
      </c>
    </row>
    <row r="17567" spans="1:9" hidden="1" x14ac:dyDescent="0.2">
      <c r="A17567" s="49" t="s">
        <v>12947</v>
      </c>
      <c r="B17567" s="1" t="s">
        <v>768</v>
      </c>
      <c r="C17567" s="1" t="s">
        <v>7429</v>
      </c>
      <c r="D17567" s="1" t="s">
        <v>53</v>
      </c>
      <c r="E17567" s="39">
        <v>13974.278160974944</v>
      </c>
      <c r="F17567" s="39">
        <v>68610.861461961249</v>
      </c>
      <c r="G17567" s="39">
        <v>29335.16355564729</v>
      </c>
      <c r="H17567" s="83">
        <v>29330.428117073909</v>
      </c>
      <c r="I17567" s="85">
        <v>2.098886810410221</v>
      </c>
    </row>
    <row r="17568" spans="1:9" hidden="1" x14ac:dyDescent="0.2">
      <c r="A17568" s="49" t="s">
        <v>12948</v>
      </c>
      <c r="B17568" s="1" t="s">
        <v>768</v>
      </c>
      <c r="C17568" s="1" t="s">
        <v>7429</v>
      </c>
      <c r="D17568" s="1" t="s">
        <v>53</v>
      </c>
      <c r="E17568" s="39">
        <v>13992.451101233473</v>
      </c>
      <c r="F17568" s="39">
        <v>68700.086899731366</v>
      </c>
      <c r="G17568" s="39">
        <v>29381.674475217646</v>
      </c>
      <c r="H17568" s="83">
        <v>29368.84798524834</v>
      </c>
      <c r="I17568" s="85">
        <v>2.0989066013358726</v>
      </c>
    </row>
    <row r="17569" spans="1:9" x14ac:dyDescent="0.2">
      <c r="A17569" s="49" t="s">
        <v>12946</v>
      </c>
      <c r="B17569" s="1" t="s">
        <v>767</v>
      </c>
      <c r="C17569" s="1" t="s">
        <v>7428</v>
      </c>
      <c r="D17569" s="1" t="s">
        <v>53</v>
      </c>
      <c r="E17569" s="39">
        <v>6750.7500000000009</v>
      </c>
      <c r="F17569" s="39">
        <v>24754.89509971446</v>
      </c>
      <c r="G17569" s="39">
        <v>10580.800742013553</v>
      </c>
      <c r="H17569" s="83">
        <v>10582.061462300848</v>
      </c>
      <c r="I17569" s="85">
        <v>1.5675386382699472</v>
      </c>
    </row>
    <row r="17570" spans="1:9" hidden="1" x14ac:dyDescent="0.2">
      <c r="A17570" s="49" t="s">
        <v>12947</v>
      </c>
      <c r="B17570" s="1" t="s">
        <v>767</v>
      </c>
      <c r="C17570" s="1" t="s">
        <v>7428</v>
      </c>
      <c r="D17570" s="1" t="s">
        <v>53</v>
      </c>
      <c r="E17570" s="39">
        <v>6771.7452891760504</v>
      </c>
      <c r="F17570" s="39">
        <v>24831.884498098534</v>
      </c>
      <c r="G17570" s="39">
        <v>10617.085657065007</v>
      </c>
      <c r="H17570" s="83">
        <v>10615.371790467261</v>
      </c>
      <c r="I17570" s="85">
        <v>1.5675976188051342</v>
      </c>
    </row>
    <row r="17571" spans="1:9" hidden="1" x14ac:dyDescent="0.2">
      <c r="A17571" s="49" t="s">
        <v>12948</v>
      </c>
      <c r="B17571" s="1" t="s">
        <v>767</v>
      </c>
      <c r="C17571" s="1" t="s">
        <v>7428</v>
      </c>
      <c r="D17571" s="1" t="s">
        <v>53</v>
      </c>
      <c r="E17571" s="39">
        <v>6790.6980885808034</v>
      </c>
      <c r="F17571" s="39">
        <v>24901.384118305265</v>
      </c>
      <c r="G17571" s="39">
        <v>10649.8316838266</v>
      </c>
      <c r="H17571" s="83">
        <v>10645.182528810516</v>
      </c>
      <c r="I17571" s="85">
        <v>1.5676124000728864</v>
      </c>
    </row>
    <row r="17572" spans="1:9" x14ac:dyDescent="0.2">
      <c r="A17572" s="49" t="s">
        <v>12946</v>
      </c>
      <c r="B17572" s="1" t="s">
        <v>766</v>
      </c>
      <c r="C17572" s="1" t="s">
        <v>7427</v>
      </c>
      <c r="D17572" s="1" t="s">
        <v>53</v>
      </c>
      <c r="E17572" s="39">
        <v>7792.833333333333</v>
      </c>
      <c r="F17572" s="39">
        <v>27893.809273810257</v>
      </c>
      <c r="G17572" s="39">
        <v>11922.443487361836</v>
      </c>
      <c r="H17572" s="83">
        <v>11923.864066649276</v>
      </c>
      <c r="I17572" s="85">
        <v>1.5301063883460371</v>
      </c>
    </row>
    <row r="17573" spans="1:9" hidden="1" x14ac:dyDescent="0.2">
      <c r="A17573" s="49" t="s">
        <v>12947</v>
      </c>
      <c r="B17573" s="1" t="s">
        <v>766</v>
      </c>
      <c r="C17573" s="1" t="s">
        <v>7427</v>
      </c>
      <c r="D17573" s="1" t="s">
        <v>53</v>
      </c>
      <c r="E17573" s="39">
        <v>7804.7862307917658</v>
      </c>
      <c r="F17573" s="39">
        <v>27936.593692225673</v>
      </c>
      <c r="G17573" s="39">
        <v>11944.53075922184</v>
      </c>
      <c r="H17573" s="83">
        <v>11942.602609355183</v>
      </c>
      <c r="I17573" s="85">
        <v>1.5301639604475947</v>
      </c>
    </row>
    <row r="17574" spans="1:9" hidden="1" x14ac:dyDescent="0.2">
      <c r="A17574" s="49" t="s">
        <v>12948</v>
      </c>
      <c r="B17574" s="1" t="s">
        <v>766</v>
      </c>
      <c r="C17574" s="1" t="s">
        <v>7427</v>
      </c>
      <c r="D17574" s="1" t="s">
        <v>53</v>
      </c>
      <c r="E17574" s="39">
        <v>7815.8973286566143</v>
      </c>
      <c r="F17574" s="39">
        <v>27976.364957875488</v>
      </c>
      <c r="G17574" s="39">
        <v>11964.94044311606</v>
      </c>
      <c r="H17574" s="83">
        <v>11959.71718095289</v>
      </c>
      <c r="I17574" s="85">
        <v>1.5301783887440741</v>
      </c>
    </row>
    <row r="17575" spans="1:9" x14ac:dyDescent="0.2">
      <c r="A17575" s="49" t="s">
        <v>12946</v>
      </c>
      <c r="B17575" s="1" t="s">
        <v>765</v>
      </c>
      <c r="C17575" s="1" t="s">
        <v>7426</v>
      </c>
      <c r="D17575" s="1" t="s">
        <v>53</v>
      </c>
      <c r="E17575" s="39">
        <v>6599.2500000000009</v>
      </c>
      <c r="F17575" s="39">
        <v>23426.868784140912</v>
      </c>
      <c r="G17575" s="39">
        <v>10013.172328779187</v>
      </c>
      <c r="H17575" s="83">
        <v>10014.365415181897</v>
      </c>
      <c r="I17575" s="85">
        <v>1.5175005364521568</v>
      </c>
    </row>
    <row r="17576" spans="1:9" hidden="1" x14ac:dyDescent="0.2">
      <c r="A17576" s="49" t="s">
        <v>12947</v>
      </c>
      <c r="B17576" s="1" t="s">
        <v>765</v>
      </c>
      <c r="C17576" s="1" t="s">
        <v>7426</v>
      </c>
      <c r="D17576" s="1" t="s">
        <v>53</v>
      </c>
      <c r="E17576" s="39">
        <v>6613.2352833847617</v>
      </c>
      <c r="F17576" s="39">
        <v>23476.515546843311</v>
      </c>
      <c r="G17576" s="39">
        <v>10037.586012021757</v>
      </c>
      <c r="H17576" s="83">
        <v>10035.965691347736</v>
      </c>
      <c r="I17576" s="85">
        <v>1.5175576342433057</v>
      </c>
    </row>
    <row r="17577" spans="1:9" hidden="1" x14ac:dyDescent="0.2">
      <c r="A17577" s="49" t="s">
        <v>12948</v>
      </c>
      <c r="B17577" s="1" t="s">
        <v>765</v>
      </c>
      <c r="C17577" s="1" t="s">
        <v>7426</v>
      </c>
      <c r="D17577" s="1" t="s">
        <v>53</v>
      </c>
      <c r="E17577" s="39">
        <v>6626.4026584303792</v>
      </c>
      <c r="F17577" s="39">
        <v>23523.258793034205</v>
      </c>
      <c r="G17577" s="39">
        <v>10060.434617236775</v>
      </c>
      <c r="H17577" s="83">
        <v>10056.04276190485</v>
      </c>
      <c r="I17577" s="85">
        <v>1.5175719436716002</v>
      </c>
    </row>
    <row r="17578" spans="1:9" x14ac:dyDescent="0.2">
      <c r="A17578" s="49" t="s">
        <v>12946</v>
      </c>
      <c r="B17578" s="1" t="s">
        <v>764</v>
      </c>
      <c r="C17578" s="1" t="s">
        <v>7425</v>
      </c>
      <c r="D17578" s="1" t="s">
        <v>53</v>
      </c>
      <c r="E17578" s="39">
        <v>6133.916666666667</v>
      </c>
      <c r="F17578" s="39">
        <v>32570.954370410633</v>
      </c>
      <c r="G17578" s="39">
        <v>13921.560838062511</v>
      </c>
      <c r="H17578" s="83">
        <v>13923.219615560292</v>
      </c>
      <c r="I17578" s="85">
        <v>2.2698742699298098</v>
      </c>
    </row>
    <row r="17579" spans="1:9" hidden="1" x14ac:dyDescent="0.2">
      <c r="A17579" s="49" t="s">
        <v>12947</v>
      </c>
      <c r="B17579" s="1" t="s">
        <v>764</v>
      </c>
      <c r="C17579" s="1" t="s">
        <v>7425</v>
      </c>
      <c r="D17579" s="1" t="s">
        <v>53</v>
      </c>
      <c r="E17579" s="39">
        <v>6137.1699580932664</v>
      </c>
      <c r="F17579" s="39">
        <v>32588.229271973163</v>
      </c>
      <c r="G17579" s="39">
        <v>13933.377533996911</v>
      </c>
      <c r="H17579" s="83">
        <v>13931.128333875464</v>
      </c>
      <c r="I17579" s="85">
        <v>2.2699596766917094</v>
      </c>
    </row>
    <row r="17580" spans="1:9" hidden="1" x14ac:dyDescent="0.2">
      <c r="A17580" s="49" t="s">
        <v>12948</v>
      </c>
      <c r="B17580" s="1" t="s">
        <v>764</v>
      </c>
      <c r="C17580" s="1" t="s">
        <v>7425</v>
      </c>
      <c r="D17580" s="1" t="s">
        <v>53</v>
      </c>
      <c r="E17580" s="39">
        <v>6141.9358949372581</v>
      </c>
      <c r="F17580" s="39">
        <v>32613.536285405782</v>
      </c>
      <c r="G17580" s="39">
        <v>13948.167314868979</v>
      </c>
      <c r="H17580" s="83">
        <v>13942.078280416388</v>
      </c>
      <c r="I17580" s="85">
        <v>2.2699810807059575</v>
      </c>
    </row>
    <row r="17581" spans="1:9" x14ac:dyDescent="0.2">
      <c r="A17581" s="49" t="s">
        <v>12946</v>
      </c>
      <c r="B17581" s="1" t="s">
        <v>763</v>
      </c>
      <c r="C17581" s="1" t="s">
        <v>7424</v>
      </c>
      <c r="D17581" s="1" t="s">
        <v>53</v>
      </c>
      <c r="E17581" s="39">
        <v>3761.9166666666661</v>
      </c>
      <c r="F17581" s="39">
        <v>20868.221661519587</v>
      </c>
      <c r="G17581" s="39">
        <v>8919.5488145395793</v>
      </c>
      <c r="H17581" s="83">
        <v>8920.61159385262</v>
      </c>
      <c r="I17581" s="85">
        <v>2.3712943119914818</v>
      </c>
    </row>
    <row r="17582" spans="1:9" hidden="1" x14ac:dyDescent="0.2">
      <c r="A17582" s="49" t="s">
        <v>12947</v>
      </c>
      <c r="B17582" s="1" t="s">
        <v>763</v>
      </c>
      <c r="C17582" s="1" t="s">
        <v>7424</v>
      </c>
      <c r="D17582" s="1" t="s">
        <v>53</v>
      </c>
      <c r="E17582" s="39">
        <v>3769.8983734852222</v>
      </c>
      <c r="F17582" s="39">
        <v>20912.49803494454</v>
      </c>
      <c r="G17582" s="39">
        <v>8941.3182860612706</v>
      </c>
      <c r="H17582" s="83">
        <v>8939.8749307710095</v>
      </c>
      <c r="I17582" s="85">
        <v>2.371383534805001</v>
      </c>
    </row>
    <row r="17583" spans="1:9" hidden="1" x14ac:dyDescent="0.2">
      <c r="A17583" s="49" t="s">
        <v>12948</v>
      </c>
      <c r="B17583" s="1" t="s">
        <v>763</v>
      </c>
      <c r="C17583" s="1" t="s">
        <v>7424</v>
      </c>
      <c r="D17583" s="1" t="s">
        <v>53</v>
      </c>
      <c r="E17583" s="39">
        <v>3777.2298699435378</v>
      </c>
      <c r="F17583" s="39">
        <v>20953.167541145573</v>
      </c>
      <c r="G17583" s="39">
        <v>8961.2571934176558</v>
      </c>
      <c r="H17583" s="83">
        <v>8957.345180996419</v>
      </c>
      <c r="I17583" s="85">
        <v>2.3714058951700268</v>
      </c>
    </row>
    <row r="17584" spans="1:9" x14ac:dyDescent="0.2">
      <c r="A17584" s="49" t="s">
        <v>12946</v>
      </c>
      <c r="B17584" s="1" t="s">
        <v>762</v>
      </c>
      <c r="C17584" s="1" t="s">
        <v>7423</v>
      </c>
      <c r="D17584" s="1" t="s">
        <v>53</v>
      </c>
      <c r="E17584" s="39">
        <v>6598.25</v>
      </c>
      <c r="F17584" s="39">
        <v>16409.104731196301</v>
      </c>
      <c r="G17584" s="39">
        <v>7013.6216217544215</v>
      </c>
      <c r="H17584" s="83">
        <v>7014.4573066219045</v>
      </c>
      <c r="I17584" s="85">
        <v>1.0630784384680643</v>
      </c>
    </row>
    <row r="17585" spans="1:9" hidden="1" x14ac:dyDescent="0.2">
      <c r="A17585" s="49" t="s">
        <v>12947</v>
      </c>
      <c r="B17585" s="1" t="s">
        <v>762</v>
      </c>
      <c r="C17585" s="1" t="s">
        <v>7423</v>
      </c>
      <c r="D17585" s="1" t="s">
        <v>53</v>
      </c>
      <c r="E17585" s="39">
        <v>6623.9802400903027</v>
      </c>
      <c r="F17585" s="39">
        <v>16473.092940858045</v>
      </c>
      <c r="G17585" s="39">
        <v>7043.2124796358157</v>
      </c>
      <c r="H17585" s="83">
        <v>7042.0755267092254</v>
      </c>
      <c r="I17585" s="85">
        <v>1.0631184380787377</v>
      </c>
    </row>
    <row r="17586" spans="1:9" hidden="1" x14ac:dyDescent="0.2">
      <c r="A17586" s="49" t="s">
        <v>12948</v>
      </c>
      <c r="B17586" s="1" t="s">
        <v>762</v>
      </c>
      <c r="C17586" s="1" t="s">
        <v>7423</v>
      </c>
      <c r="D17586" s="1" t="s">
        <v>53</v>
      </c>
      <c r="E17586" s="39">
        <v>6644.9788197647204</v>
      </c>
      <c r="F17586" s="39">
        <v>16525.314043890499</v>
      </c>
      <c r="G17586" s="39">
        <v>7067.5514362447157</v>
      </c>
      <c r="H17586" s="83">
        <v>7064.466115914146</v>
      </c>
      <c r="I17586" s="85">
        <v>1.0631284624868493</v>
      </c>
    </row>
    <row r="17587" spans="1:9" x14ac:dyDescent="0.2">
      <c r="A17587" s="49" t="s">
        <v>12946</v>
      </c>
      <c r="B17587" s="1" t="s">
        <v>761</v>
      </c>
      <c r="C17587" s="1" t="s">
        <v>7422</v>
      </c>
      <c r="D17587" s="1" t="s">
        <v>53</v>
      </c>
      <c r="E17587" s="39">
        <v>20465.083333333336</v>
      </c>
      <c r="F17587" s="39">
        <v>41918.471536595534</v>
      </c>
      <c r="G17587" s="39">
        <v>17916.900594888808</v>
      </c>
      <c r="H17587" s="83">
        <v>17919.035423869733</v>
      </c>
      <c r="I17587" s="85">
        <v>0.87559064050735513</v>
      </c>
    </row>
    <row r="17588" spans="1:9" hidden="1" x14ac:dyDescent="0.2">
      <c r="A17588" s="49" t="s">
        <v>12947</v>
      </c>
      <c r="B17588" s="1" t="s">
        <v>761</v>
      </c>
      <c r="C17588" s="1" t="s">
        <v>7422</v>
      </c>
      <c r="D17588" s="1" t="s">
        <v>53</v>
      </c>
      <c r="E17588" s="39">
        <v>20515.784324005188</v>
      </c>
      <c r="F17588" s="39">
        <v>42022.321982730471</v>
      </c>
      <c r="G17588" s="39">
        <v>17967.004962252417</v>
      </c>
      <c r="H17588" s="83">
        <v>17964.104632476345</v>
      </c>
      <c r="I17588" s="85">
        <v>0.87562358566310505</v>
      </c>
    </row>
    <row r="17589" spans="1:9" hidden="1" x14ac:dyDescent="0.2">
      <c r="A17589" s="49" t="s">
        <v>12948</v>
      </c>
      <c r="B17589" s="1" t="s">
        <v>761</v>
      </c>
      <c r="C17589" s="1" t="s">
        <v>7422</v>
      </c>
      <c r="D17589" s="1" t="s">
        <v>53</v>
      </c>
      <c r="E17589" s="39">
        <v>20561.836443131746</v>
      </c>
      <c r="F17589" s="39">
        <v>42116.650181319441</v>
      </c>
      <c r="G17589" s="39">
        <v>18012.462013624947</v>
      </c>
      <c r="H17589" s="83">
        <v>18004.598722390976</v>
      </c>
      <c r="I17589" s="85">
        <v>0.87563184213562972</v>
      </c>
    </row>
    <row r="17590" spans="1:9" x14ac:dyDescent="0.2">
      <c r="A17590" s="49" t="s">
        <v>12946</v>
      </c>
      <c r="B17590" s="1" t="s">
        <v>760</v>
      </c>
      <c r="C17590" s="1" t="s">
        <v>7421</v>
      </c>
      <c r="D17590" s="1" t="s">
        <v>53</v>
      </c>
      <c r="E17590" s="39">
        <v>11716.750000000002</v>
      </c>
      <c r="F17590" s="39">
        <v>31331.813349283344</v>
      </c>
      <c r="G17590" s="39">
        <v>13391.924005307188</v>
      </c>
      <c r="H17590" s="83">
        <v>13393.519675681393</v>
      </c>
      <c r="I17590" s="85">
        <v>1.1431087695548161</v>
      </c>
    </row>
    <row r="17591" spans="1:9" hidden="1" x14ac:dyDescent="0.2">
      <c r="A17591" s="49" t="s">
        <v>12947</v>
      </c>
      <c r="B17591" s="1" t="s">
        <v>760</v>
      </c>
      <c r="C17591" s="1" t="s">
        <v>7421</v>
      </c>
      <c r="D17591" s="1" t="s">
        <v>53</v>
      </c>
      <c r="E17591" s="39">
        <v>11760.625135564793</v>
      </c>
      <c r="F17591" s="39">
        <v>31449.140044671618</v>
      </c>
      <c r="G17591" s="39">
        <v>13446.350143940124</v>
      </c>
      <c r="H17591" s="83">
        <v>13444.17956237776</v>
      </c>
      <c r="I17591" s="85">
        <v>1.1431517804033906</v>
      </c>
    </row>
    <row r="17592" spans="1:9" hidden="1" x14ac:dyDescent="0.2">
      <c r="A17592" s="49" t="s">
        <v>12948</v>
      </c>
      <c r="B17592" s="1" t="s">
        <v>760</v>
      </c>
      <c r="C17592" s="1" t="s">
        <v>7421</v>
      </c>
      <c r="D17592" s="1" t="s">
        <v>53</v>
      </c>
      <c r="E17592" s="39">
        <v>11801.428369265781</v>
      </c>
      <c r="F17592" s="39">
        <v>31558.25215360682</v>
      </c>
      <c r="G17592" s="39">
        <v>13496.843070044755</v>
      </c>
      <c r="H17592" s="83">
        <v>13490.951059962033</v>
      </c>
      <c r="I17592" s="85">
        <v>1.1431625594657882</v>
      </c>
    </row>
    <row r="17593" spans="1:9" x14ac:dyDescent="0.2">
      <c r="A17593" s="49" t="s">
        <v>12946</v>
      </c>
      <c r="B17593" s="1" t="s">
        <v>759</v>
      </c>
      <c r="C17593" s="1" t="s">
        <v>7420</v>
      </c>
      <c r="D17593" s="1" t="s">
        <v>53</v>
      </c>
      <c r="E17593" s="39">
        <v>7076.1666666666661</v>
      </c>
      <c r="F17593" s="39">
        <v>26938.3659674931</v>
      </c>
      <c r="G17593" s="39">
        <v>11514.065459351163</v>
      </c>
      <c r="H17593" s="83">
        <v>11515.437379706511</v>
      </c>
      <c r="I17593" s="85">
        <v>1.6273553072105678</v>
      </c>
    </row>
    <row r="17594" spans="1:9" hidden="1" x14ac:dyDescent="0.2">
      <c r="A17594" s="49" t="s">
        <v>12947</v>
      </c>
      <c r="B17594" s="1" t="s">
        <v>759</v>
      </c>
      <c r="C17594" s="1" t="s">
        <v>7420</v>
      </c>
      <c r="D17594" s="1" t="s">
        <v>53</v>
      </c>
      <c r="E17594" s="39">
        <v>7087.3580133284722</v>
      </c>
      <c r="F17594" s="39">
        <v>26980.970474459416</v>
      </c>
      <c r="G17594" s="39">
        <v>11535.945838505037</v>
      </c>
      <c r="H17594" s="83">
        <v>11534.083644595654</v>
      </c>
      <c r="I17594" s="85">
        <v>1.6274165384201953</v>
      </c>
    </row>
    <row r="17595" spans="1:9" hidden="1" x14ac:dyDescent="0.2">
      <c r="A17595" s="49" t="s">
        <v>12948</v>
      </c>
      <c r="B17595" s="1" t="s">
        <v>759</v>
      </c>
      <c r="C17595" s="1" t="s">
        <v>7420</v>
      </c>
      <c r="D17595" s="1" t="s">
        <v>53</v>
      </c>
      <c r="E17595" s="39">
        <v>7094.6556465205122</v>
      </c>
      <c r="F17595" s="39">
        <v>27008.751944693824</v>
      </c>
      <c r="G17595" s="39">
        <v>11551.111409496609</v>
      </c>
      <c r="H17595" s="83">
        <v>11546.068803270975</v>
      </c>
      <c r="I17595" s="85">
        <v>1.6274318837354149</v>
      </c>
    </row>
    <row r="17596" spans="1:9" x14ac:dyDescent="0.2">
      <c r="A17596" s="49" t="s">
        <v>12946</v>
      </c>
      <c r="B17596" s="1" t="s">
        <v>758</v>
      </c>
      <c r="C17596" s="1" t="s">
        <v>7419</v>
      </c>
      <c r="D17596" s="1" t="s">
        <v>53</v>
      </c>
      <c r="E17596" s="39">
        <v>4408.0000000000009</v>
      </c>
      <c r="F17596" s="39">
        <v>17398.374184320324</v>
      </c>
      <c r="G17596" s="39">
        <v>7436.4577081730122</v>
      </c>
      <c r="H17596" s="83">
        <v>7437.3437746746795</v>
      </c>
      <c r="I17596" s="85">
        <v>1.6872376984289197</v>
      </c>
    </row>
    <row r="17597" spans="1:9" hidden="1" x14ac:dyDescent="0.2">
      <c r="A17597" s="49" t="s">
        <v>12947</v>
      </c>
      <c r="B17597" s="1" t="s">
        <v>758</v>
      </c>
      <c r="C17597" s="1" t="s">
        <v>7419</v>
      </c>
      <c r="D17597" s="1" t="s">
        <v>53</v>
      </c>
      <c r="E17597" s="39">
        <v>4411.2007037826024</v>
      </c>
      <c r="F17597" s="39">
        <v>17411.007360831863</v>
      </c>
      <c r="G17597" s="39">
        <v>7444.225851642318</v>
      </c>
      <c r="H17597" s="83">
        <v>7443.0241649982345</v>
      </c>
      <c r="I17597" s="85">
        <v>1.687301182785867</v>
      </c>
    </row>
    <row r="17598" spans="1:9" hidden="1" x14ac:dyDescent="0.2">
      <c r="A17598" s="49" t="s">
        <v>12948</v>
      </c>
      <c r="B17598" s="1" t="s">
        <v>758</v>
      </c>
      <c r="C17598" s="1" t="s">
        <v>7419</v>
      </c>
      <c r="D17598" s="1" t="s">
        <v>53</v>
      </c>
      <c r="E17598" s="39">
        <v>4416.0295261721385</v>
      </c>
      <c r="F17598" s="39">
        <v>17430.066720814342</v>
      </c>
      <c r="G17598" s="39">
        <v>7454.4963417549016</v>
      </c>
      <c r="H17598" s="83">
        <v>7451.2421016796998</v>
      </c>
      <c r="I17598" s="85">
        <v>1.6873170927682895</v>
      </c>
    </row>
    <row r="17599" spans="1:9" x14ac:dyDescent="0.2">
      <c r="A17599" s="49" t="s">
        <v>12946</v>
      </c>
      <c r="B17599" s="1" t="s">
        <v>757</v>
      </c>
      <c r="C17599" s="1" t="s">
        <v>7418</v>
      </c>
      <c r="D17599" s="1" t="s">
        <v>53</v>
      </c>
      <c r="E17599" s="39">
        <v>7296.6666666666661</v>
      </c>
      <c r="F17599" s="39">
        <v>24765.71341082429</v>
      </c>
      <c r="G17599" s="39">
        <v>10585.424732289301</v>
      </c>
      <c r="H17599" s="83">
        <v>10586.68600353285</v>
      </c>
      <c r="I17599" s="85">
        <v>1.4508934678208567</v>
      </c>
    </row>
    <row r="17600" spans="1:9" hidden="1" x14ac:dyDescent="0.2">
      <c r="A17600" s="49" t="s">
        <v>12947</v>
      </c>
      <c r="B17600" s="1" t="s">
        <v>757</v>
      </c>
      <c r="C17600" s="1" t="s">
        <v>7418</v>
      </c>
      <c r="D17600" s="1" t="s">
        <v>53</v>
      </c>
      <c r="E17600" s="39">
        <v>7313.5568930863374</v>
      </c>
      <c r="F17600" s="39">
        <v>24823.040753028974</v>
      </c>
      <c r="G17600" s="39">
        <v>10613.304437845018</v>
      </c>
      <c r="H17600" s="83">
        <v>10611.591181631849</v>
      </c>
      <c r="I17600" s="85">
        <v>1.4509480594405733</v>
      </c>
    </row>
    <row r="17601" spans="1:9" hidden="1" x14ac:dyDescent="0.2">
      <c r="A17601" s="49" t="s">
        <v>12948</v>
      </c>
      <c r="B17601" s="1" t="s">
        <v>757</v>
      </c>
      <c r="C17601" s="1" t="s">
        <v>7418</v>
      </c>
      <c r="D17601" s="1" t="s">
        <v>53</v>
      </c>
      <c r="E17601" s="39">
        <v>7327.2668342471698</v>
      </c>
      <c r="F17601" s="39">
        <v>24869.573846724968</v>
      </c>
      <c r="G17601" s="39">
        <v>10636.227057009975</v>
      </c>
      <c r="H17601" s="83">
        <v>10631.583841056674</v>
      </c>
      <c r="I17601" s="85">
        <v>1.4509617407906235</v>
      </c>
    </row>
    <row r="17602" spans="1:9" x14ac:dyDescent="0.2">
      <c r="A17602" s="49" t="s">
        <v>12946</v>
      </c>
      <c r="B17602" s="1" t="s">
        <v>756</v>
      </c>
      <c r="C17602" s="1" t="s">
        <v>7417</v>
      </c>
      <c r="D17602" s="1" t="s">
        <v>53</v>
      </c>
      <c r="E17602" s="39">
        <v>4635.9166666666661</v>
      </c>
      <c r="F17602" s="39">
        <v>24820.531800993052</v>
      </c>
      <c r="G17602" s="39">
        <v>10608.855349184958</v>
      </c>
      <c r="H17602" s="83">
        <v>10610.119412226102</v>
      </c>
      <c r="I17602" s="85">
        <v>2.2886777686310373</v>
      </c>
    </row>
    <row r="17603" spans="1:9" hidden="1" x14ac:dyDescent="0.2">
      <c r="A17603" s="49" t="s">
        <v>12947</v>
      </c>
      <c r="B17603" s="1" t="s">
        <v>756</v>
      </c>
      <c r="C17603" s="1" t="s">
        <v>7417</v>
      </c>
      <c r="D17603" s="1" t="s">
        <v>53</v>
      </c>
      <c r="E17603" s="39">
        <v>4646.293579306388</v>
      </c>
      <c r="F17603" s="39">
        <v>24876.089419623746</v>
      </c>
      <c r="G17603" s="39">
        <v>10635.985851221956</v>
      </c>
      <c r="H17603" s="83">
        <v>10634.268933654059</v>
      </c>
      <c r="I17603" s="85">
        <v>2.2887638828972947</v>
      </c>
    </row>
    <row r="17604" spans="1:9" hidden="1" x14ac:dyDescent="0.2">
      <c r="A17604" s="49" t="s">
        <v>12948</v>
      </c>
      <c r="B17604" s="1" t="s">
        <v>756</v>
      </c>
      <c r="C17604" s="1" t="s">
        <v>7417</v>
      </c>
      <c r="D17604" s="1" t="s">
        <v>53</v>
      </c>
      <c r="E17604" s="39">
        <v>4654.6434589347136</v>
      </c>
      <c r="F17604" s="39">
        <v>24920.794376108293</v>
      </c>
      <c r="G17604" s="39">
        <v>10658.133068904628</v>
      </c>
      <c r="H17604" s="83">
        <v>10653.480289941495</v>
      </c>
      <c r="I17604" s="85">
        <v>2.2887854642210788</v>
      </c>
    </row>
    <row r="17605" spans="1:9" x14ac:dyDescent="0.2">
      <c r="A17605" s="49" t="s">
        <v>12946</v>
      </c>
      <c r="B17605" s="1" t="s">
        <v>755</v>
      </c>
      <c r="C17605" s="1" t="s">
        <v>7416</v>
      </c>
      <c r="D17605" s="1" t="s">
        <v>53</v>
      </c>
      <c r="E17605" s="39">
        <v>9175.6666666666661</v>
      </c>
      <c r="F17605" s="39">
        <v>17489.915756444796</v>
      </c>
      <c r="G17605" s="39">
        <v>7475.5846416687182</v>
      </c>
      <c r="H17605" s="83">
        <v>7476.4753702106254</v>
      </c>
      <c r="I17605" s="85">
        <v>0.8148154942649718</v>
      </c>
    </row>
    <row r="17606" spans="1:9" hidden="1" x14ac:dyDescent="0.2">
      <c r="A17606" s="49" t="s">
        <v>12947</v>
      </c>
      <c r="B17606" s="1" t="s">
        <v>755</v>
      </c>
      <c r="C17606" s="1" t="s">
        <v>7416</v>
      </c>
      <c r="D17606" s="1" t="s">
        <v>53</v>
      </c>
      <c r="E17606" s="39">
        <v>9202.2907244055132</v>
      </c>
      <c r="F17606" s="39">
        <v>17540.664388000776</v>
      </c>
      <c r="G17606" s="39">
        <v>7499.661828061995</v>
      </c>
      <c r="H17606" s="83">
        <v>7498.4511926469049</v>
      </c>
      <c r="I17606" s="85">
        <v>0.81484615268241489</v>
      </c>
    </row>
    <row r="17607" spans="1:9" hidden="1" x14ac:dyDescent="0.2">
      <c r="A17607" s="49" t="s">
        <v>12948</v>
      </c>
      <c r="B17607" s="1" t="s">
        <v>755</v>
      </c>
      <c r="C17607" s="1" t="s">
        <v>7416</v>
      </c>
      <c r="D17607" s="1" t="s">
        <v>53</v>
      </c>
      <c r="E17607" s="39">
        <v>9225.7893825418687</v>
      </c>
      <c r="F17607" s="39">
        <v>17585.455634906833</v>
      </c>
      <c r="G17607" s="39">
        <v>7520.9531207337495</v>
      </c>
      <c r="H17607" s="83">
        <v>7517.6698691326837</v>
      </c>
      <c r="I17607" s="85">
        <v>0.81485383606941098</v>
      </c>
    </row>
    <row r="17608" spans="1:9" x14ac:dyDescent="0.2">
      <c r="A17608" s="49" t="s">
        <v>12946</v>
      </c>
      <c r="B17608" s="1" t="s">
        <v>754</v>
      </c>
      <c r="C17608" s="1" t="s">
        <v>7415</v>
      </c>
      <c r="D17608" s="1" t="s">
        <v>53</v>
      </c>
      <c r="E17608" s="39">
        <v>4804.5</v>
      </c>
      <c r="F17608" s="39">
        <v>17443.673815925493</v>
      </c>
      <c r="G17608" s="39">
        <v>7455.8197928746531</v>
      </c>
      <c r="H17608" s="83">
        <v>7456.7081664014286</v>
      </c>
      <c r="I17608" s="85">
        <v>1.5520258437717616</v>
      </c>
    </row>
    <row r="17609" spans="1:9" hidden="1" x14ac:dyDescent="0.2">
      <c r="A17609" s="49" t="s">
        <v>12947</v>
      </c>
      <c r="B17609" s="1" t="s">
        <v>754</v>
      </c>
      <c r="C17609" s="1" t="s">
        <v>7415</v>
      </c>
      <c r="D17609" s="1" t="s">
        <v>53</v>
      </c>
      <c r="E17609" s="39">
        <v>4816.55085832236</v>
      </c>
      <c r="F17609" s="39">
        <v>17487.426806200689</v>
      </c>
      <c r="G17609" s="39">
        <v>7476.8996423652225</v>
      </c>
      <c r="H17609" s="83">
        <v>7475.6926813435603</v>
      </c>
      <c r="I17609" s="85">
        <v>1.5520842406193129</v>
      </c>
    </row>
    <row r="17610" spans="1:9" hidden="1" x14ac:dyDescent="0.2">
      <c r="A17610" s="49" t="s">
        <v>12948</v>
      </c>
      <c r="B17610" s="1" t="s">
        <v>754</v>
      </c>
      <c r="C17610" s="1" t="s">
        <v>7415</v>
      </c>
      <c r="D17610" s="1" t="s">
        <v>53</v>
      </c>
      <c r="E17610" s="39">
        <v>4827.2011955618273</v>
      </c>
      <c r="F17610" s="39">
        <v>17526.094931673659</v>
      </c>
      <c r="G17610" s="39">
        <v>7495.5657167620093</v>
      </c>
      <c r="H17610" s="83">
        <v>7492.2935479630041</v>
      </c>
      <c r="I17610" s="85">
        <v>1.5520988756075647</v>
      </c>
    </row>
    <row r="17611" spans="1:9" x14ac:dyDescent="0.2">
      <c r="A17611" s="49" t="s">
        <v>12946</v>
      </c>
      <c r="B17611" s="1" t="s">
        <v>753</v>
      </c>
      <c r="C17611" s="1" t="s">
        <v>7414</v>
      </c>
      <c r="D17611" s="1" t="s">
        <v>53</v>
      </c>
      <c r="E17611" s="39">
        <v>3562.083333333333</v>
      </c>
      <c r="F17611" s="39">
        <v>18641.105544261347</v>
      </c>
      <c r="G17611" s="39">
        <v>7967.6291327507379</v>
      </c>
      <c r="H17611" s="83">
        <v>7968.5784892251886</v>
      </c>
      <c r="I17611" s="85">
        <v>2.2370556058182776</v>
      </c>
    </row>
    <row r="17612" spans="1:9" hidden="1" x14ac:dyDescent="0.2">
      <c r="A17612" s="49" t="s">
        <v>12947</v>
      </c>
      <c r="B17612" s="1" t="s">
        <v>753</v>
      </c>
      <c r="C17612" s="1" t="s">
        <v>7414</v>
      </c>
      <c r="D17612" s="1" t="s">
        <v>53</v>
      </c>
      <c r="E17612" s="39">
        <v>3568.8893684422956</v>
      </c>
      <c r="F17612" s="39">
        <v>18676.722908295724</v>
      </c>
      <c r="G17612" s="39">
        <v>7985.3934132879813</v>
      </c>
      <c r="H17612" s="83">
        <v>7984.1043684895376</v>
      </c>
      <c r="I17612" s="85">
        <v>2.2371397777382884</v>
      </c>
    </row>
    <row r="17613" spans="1:9" hidden="1" x14ac:dyDescent="0.2">
      <c r="A17613" s="49" t="s">
        <v>12948</v>
      </c>
      <c r="B17613" s="1" t="s">
        <v>753</v>
      </c>
      <c r="C17613" s="1" t="s">
        <v>7414</v>
      </c>
      <c r="D17613" s="1" t="s">
        <v>53</v>
      </c>
      <c r="E17613" s="39">
        <v>3575.340386531966</v>
      </c>
      <c r="F17613" s="39">
        <v>18710.482396164007</v>
      </c>
      <c r="G17613" s="39">
        <v>8002.1049149579858</v>
      </c>
      <c r="H17613" s="83">
        <v>7998.6116178515995</v>
      </c>
      <c r="I17613" s="85">
        <v>2.2371608722855476</v>
      </c>
    </row>
    <row r="17614" spans="1:9" x14ac:dyDescent="0.2">
      <c r="A17614" s="49" t="s">
        <v>12946</v>
      </c>
      <c r="B17614" s="1" t="s">
        <v>752</v>
      </c>
      <c r="C17614" s="1" t="s">
        <v>7413</v>
      </c>
      <c r="D17614" s="1" t="s">
        <v>53</v>
      </c>
      <c r="E17614" s="39">
        <v>3825.916666666667</v>
      </c>
      <c r="F17614" s="39">
        <v>17172.01225746431</v>
      </c>
      <c r="G17614" s="39">
        <v>7339.7055129407509</v>
      </c>
      <c r="H17614" s="83">
        <v>7340.5800512548685</v>
      </c>
      <c r="I17614" s="85">
        <v>1.9186460895005208</v>
      </c>
    </row>
    <row r="17615" spans="1:9" hidden="1" x14ac:dyDescent="0.2">
      <c r="A17615" s="49" t="s">
        <v>12947</v>
      </c>
      <c r="B17615" s="1" t="s">
        <v>752</v>
      </c>
      <c r="C17615" s="1" t="s">
        <v>7413</v>
      </c>
      <c r="D17615" s="1" t="s">
        <v>53</v>
      </c>
      <c r="E17615" s="39">
        <v>3830.596114429467</v>
      </c>
      <c r="F17615" s="39">
        <v>17193.015206911969</v>
      </c>
      <c r="G17615" s="39">
        <v>7351.0214325047828</v>
      </c>
      <c r="H17615" s="83">
        <v>7349.8347914151836</v>
      </c>
      <c r="I17615" s="85">
        <v>1.918718280877773</v>
      </c>
    </row>
    <row r="17616" spans="1:9" hidden="1" x14ac:dyDescent="0.2">
      <c r="A17616" s="49" t="s">
        <v>12948</v>
      </c>
      <c r="B17616" s="1" t="s">
        <v>752</v>
      </c>
      <c r="C17616" s="1" t="s">
        <v>7413</v>
      </c>
      <c r="D17616" s="1" t="s">
        <v>53</v>
      </c>
      <c r="E17616" s="39">
        <v>3835.4331103696677</v>
      </c>
      <c r="F17616" s="39">
        <v>17214.725286041008</v>
      </c>
      <c r="G17616" s="39">
        <v>7362.3990501347189</v>
      </c>
      <c r="H17616" s="83">
        <v>7359.1850148813419</v>
      </c>
      <c r="I17616" s="85">
        <v>1.918736372949559</v>
      </c>
    </row>
    <row r="17617" spans="1:9" x14ac:dyDescent="0.2">
      <c r="A17617" s="49" t="s">
        <v>12946</v>
      </c>
      <c r="B17617" s="1" t="s">
        <v>751</v>
      </c>
      <c r="C17617" s="1" t="s">
        <v>7412</v>
      </c>
      <c r="D17617" s="1" t="s">
        <v>53</v>
      </c>
      <c r="E17617" s="39">
        <v>10907.166666666664</v>
      </c>
      <c r="F17617" s="39">
        <v>23895.078367552949</v>
      </c>
      <c r="G17617" s="39">
        <v>10213.295669541842</v>
      </c>
      <c r="H17617" s="83">
        <v>10214.51260097876</v>
      </c>
      <c r="I17617" s="85">
        <v>0.9364955091586965</v>
      </c>
    </row>
    <row r="17618" spans="1:9" hidden="1" x14ac:dyDescent="0.2">
      <c r="A17618" s="49" t="s">
        <v>12947</v>
      </c>
      <c r="B17618" s="1" t="s">
        <v>751</v>
      </c>
      <c r="C17618" s="1" t="s">
        <v>7412</v>
      </c>
      <c r="D17618" s="1" t="s">
        <v>53</v>
      </c>
      <c r="E17618" s="39">
        <v>10933.596342318997</v>
      </c>
      <c r="F17618" s="39">
        <v>23952.979671369234</v>
      </c>
      <c r="G17618" s="39">
        <v>10241.302343861073</v>
      </c>
      <c r="H17618" s="83">
        <v>10239.649138210154</v>
      </c>
      <c r="I17618" s="85">
        <v>0.93653074593371555</v>
      </c>
    </row>
    <row r="17619" spans="1:9" hidden="1" x14ac:dyDescent="0.2">
      <c r="A17619" s="49" t="s">
        <v>12948</v>
      </c>
      <c r="B17619" s="1" t="s">
        <v>751</v>
      </c>
      <c r="C17619" s="1" t="s">
        <v>7412</v>
      </c>
      <c r="D17619" s="1" t="s">
        <v>53</v>
      </c>
      <c r="E17619" s="39">
        <v>10959.533518023243</v>
      </c>
      <c r="F17619" s="39">
        <v>24009.802021758362</v>
      </c>
      <c r="G17619" s="39">
        <v>10268.519576217379</v>
      </c>
      <c r="H17619" s="83">
        <v>10264.036881963344</v>
      </c>
      <c r="I17619" s="85">
        <v>0.9365395767150001</v>
      </c>
    </row>
    <row r="17620" spans="1:9" x14ac:dyDescent="0.2">
      <c r="A17620" s="49" t="s">
        <v>12946</v>
      </c>
      <c r="B17620" s="1" t="s">
        <v>750</v>
      </c>
      <c r="C17620" s="1" t="s">
        <v>7411</v>
      </c>
      <c r="D17620" s="1" t="s">
        <v>53</v>
      </c>
      <c r="E17620" s="39">
        <v>2085.75</v>
      </c>
      <c r="F17620" s="39">
        <v>8819.2425637362212</v>
      </c>
      <c r="G17620" s="39">
        <v>3769.5432716034443</v>
      </c>
      <c r="H17620" s="83">
        <v>3769.9924190538331</v>
      </c>
      <c r="I17620" s="85">
        <v>1.8074996615384553</v>
      </c>
    </row>
    <row r="17621" spans="1:9" hidden="1" x14ac:dyDescent="0.2">
      <c r="A17621" s="49" t="s">
        <v>12947</v>
      </c>
      <c r="B17621" s="1" t="s">
        <v>750</v>
      </c>
      <c r="C17621" s="1" t="s">
        <v>7411</v>
      </c>
      <c r="D17621" s="1" t="s">
        <v>53</v>
      </c>
      <c r="E17621" s="39">
        <v>2089.0127885520355</v>
      </c>
      <c r="F17621" s="39">
        <v>8833.0387155639</v>
      </c>
      <c r="G17621" s="39">
        <v>3776.6416263129181</v>
      </c>
      <c r="H17621" s="83">
        <v>3776.0319806771895</v>
      </c>
      <c r="I17621" s="85">
        <v>1.8075676708970667</v>
      </c>
    </row>
    <row r="17622" spans="1:9" hidden="1" x14ac:dyDescent="0.2">
      <c r="A17622" s="49" t="s">
        <v>12948</v>
      </c>
      <c r="B17622" s="1" t="s">
        <v>750</v>
      </c>
      <c r="C17622" s="1" t="s">
        <v>7411</v>
      </c>
      <c r="D17622" s="1" t="s">
        <v>53</v>
      </c>
      <c r="E17622" s="39">
        <v>2092.5685641318742</v>
      </c>
      <c r="F17622" s="39">
        <v>8848.0737136896623</v>
      </c>
      <c r="G17622" s="39">
        <v>3784.1469104368239</v>
      </c>
      <c r="H17622" s="83">
        <v>3782.494951409436</v>
      </c>
      <c r="I17622" s="85">
        <v>1.8075847149021123</v>
      </c>
    </row>
    <row r="17623" spans="1:9" x14ac:dyDescent="0.2">
      <c r="A17623" s="49" t="s">
        <v>12946</v>
      </c>
      <c r="B17623" s="1" t="s">
        <v>749</v>
      </c>
      <c r="C17623" s="1" t="s">
        <v>7410</v>
      </c>
      <c r="D17623" s="1" t="s">
        <v>53</v>
      </c>
      <c r="E17623" s="39">
        <v>3384</v>
      </c>
      <c r="F17623" s="39">
        <v>5385.9976120275196</v>
      </c>
      <c r="G17623" s="39">
        <v>2302.0969105411941</v>
      </c>
      <c r="H17623" s="83">
        <v>2302.3712092780484</v>
      </c>
      <c r="I17623" s="85">
        <v>0.68036974269445871</v>
      </c>
    </row>
    <row r="17624" spans="1:9" hidden="1" x14ac:dyDescent="0.2">
      <c r="A17624" s="49" t="s">
        <v>12947</v>
      </c>
      <c r="B17624" s="1" t="s">
        <v>749</v>
      </c>
      <c r="C17624" s="1" t="s">
        <v>7410</v>
      </c>
      <c r="D17624" s="1" t="s">
        <v>53</v>
      </c>
      <c r="E17624" s="39">
        <v>3395.2803427289209</v>
      </c>
      <c r="F17624" s="39">
        <v>5403.9514828906467</v>
      </c>
      <c r="G17624" s="39">
        <v>2310.5059056177074</v>
      </c>
      <c r="H17624" s="83">
        <v>2310.1329314303048</v>
      </c>
      <c r="I17624" s="85">
        <v>0.68039534242805988</v>
      </c>
    </row>
    <row r="17625" spans="1:9" hidden="1" x14ac:dyDescent="0.2">
      <c r="A17625" s="49" t="s">
        <v>12948</v>
      </c>
      <c r="B17625" s="1" t="s">
        <v>749</v>
      </c>
      <c r="C17625" s="1" t="s">
        <v>7410</v>
      </c>
      <c r="D17625" s="1" t="s">
        <v>53</v>
      </c>
      <c r="E17625" s="39">
        <v>3404.7099310912226</v>
      </c>
      <c r="F17625" s="39">
        <v>5418.9596804088969</v>
      </c>
      <c r="G17625" s="39">
        <v>2317.582357013383</v>
      </c>
      <c r="H17625" s="83">
        <v>2316.5706227475107</v>
      </c>
      <c r="I17625" s="85">
        <v>0.68040175804493308</v>
      </c>
    </row>
    <row r="17626" spans="1:9" x14ac:dyDescent="0.2">
      <c r="A17626" s="49" t="s">
        <v>12946</v>
      </c>
      <c r="B17626" s="1" t="s">
        <v>748</v>
      </c>
      <c r="C17626" s="1" t="s">
        <v>7409</v>
      </c>
      <c r="D17626" s="1" t="s">
        <v>53</v>
      </c>
      <c r="E17626" s="39">
        <v>2886.416666666667</v>
      </c>
      <c r="F17626" s="39">
        <v>7278.6158446313993</v>
      </c>
      <c r="G17626" s="39">
        <v>3111.0446487246813</v>
      </c>
      <c r="H17626" s="83">
        <v>3111.4153349514577</v>
      </c>
      <c r="I17626" s="85">
        <v>1.0779508623557896</v>
      </c>
    </row>
    <row r="17627" spans="1:9" hidden="1" x14ac:dyDescent="0.2">
      <c r="A17627" s="49" t="s">
        <v>12947</v>
      </c>
      <c r="B17627" s="1" t="s">
        <v>748</v>
      </c>
      <c r="C17627" s="1" t="s">
        <v>7409</v>
      </c>
      <c r="D17627" s="1" t="s">
        <v>53</v>
      </c>
      <c r="E17627" s="39">
        <v>2891.3336854592944</v>
      </c>
      <c r="F17627" s="39">
        <v>7291.0149868985818</v>
      </c>
      <c r="G17627" s="39">
        <v>3117.3361268160879</v>
      </c>
      <c r="H17627" s="83">
        <v>3116.832909790789</v>
      </c>
      <c r="I17627" s="85">
        <v>1.0779914215593811</v>
      </c>
    </row>
    <row r="17628" spans="1:9" hidden="1" x14ac:dyDescent="0.2">
      <c r="A17628" s="49" t="s">
        <v>12948</v>
      </c>
      <c r="B17628" s="1" t="s">
        <v>748</v>
      </c>
      <c r="C17628" s="1" t="s">
        <v>7409</v>
      </c>
      <c r="D17628" s="1" t="s">
        <v>53</v>
      </c>
      <c r="E17628" s="39">
        <v>2895.4964650536031</v>
      </c>
      <c r="F17628" s="39">
        <v>7301.5121801357018</v>
      </c>
      <c r="G17628" s="39">
        <v>3122.7129940416821</v>
      </c>
      <c r="H17628" s="83">
        <v>3121.3497821890392</v>
      </c>
      <c r="I17628" s="85">
        <v>1.0780015862085519</v>
      </c>
    </row>
    <row r="17629" spans="1:9" x14ac:dyDescent="0.2">
      <c r="A17629" s="49" t="s">
        <v>12946</v>
      </c>
      <c r="B17629" s="1" t="s">
        <v>747</v>
      </c>
      <c r="C17629" s="1" t="s">
        <v>7408</v>
      </c>
      <c r="D17629" s="1" t="s">
        <v>53</v>
      </c>
      <c r="E17629" s="39">
        <v>4760.3333333333339</v>
      </c>
      <c r="F17629" s="39">
        <v>23265.185934639685</v>
      </c>
      <c r="G17629" s="39">
        <v>9944.0654306452016</v>
      </c>
      <c r="H17629" s="83">
        <v>9945.2502828442248</v>
      </c>
      <c r="I17629" s="85">
        <v>2.0891919927548961</v>
      </c>
    </row>
    <row r="17630" spans="1:9" hidden="1" x14ac:dyDescent="0.2">
      <c r="A17630" s="49" t="s">
        <v>12947</v>
      </c>
      <c r="B17630" s="1" t="s">
        <v>747</v>
      </c>
      <c r="C17630" s="1" t="s">
        <v>7408</v>
      </c>
      <c r="D17630" s="1" t="s">
        <v>53</v>
      </c>
      <c r="E17630" s="39">
        <v>4766.7034218211702</v>
      </c>
      <c r="F17630" s="39">
        <v>23296.31847992845</v>
      </c>
      <c r="G17630" s="39">
        <v>9960.5412071969986</v>
      </c>
      <c r="H17630" s="83">
        <v>9958.9333235063259</v>
      </c>
      <c r="I17630" s="85">
        <v>2.0892706011278142</v>
      </c>
    </row>
    <row r="17631" spans="1:9" hidden="1" x14ac:dyDescent="0.2">
      <c r="A17631" s="49" t="s">
        <v>12948</v>
      </c>
      <c r="B17631" s="1" t="s">
        <v>747</v>
      </c>
      <c r="C17631" s="1" t="s">
        <v>7408</v>
      </c>
      <c r="D17631" s="1" t="s">
        <v>53</v>
      </c>
      <c r="E17631" s="39">
        <v>4773.7868643235479</v>
      </c>
      <c r="F17631" s="39">
        <v>23330.937401616386</v>
      </c>
      <c r="G17631" s="39">
        <v>9978.1825448994205</v>
      </c>
      <c r="H17631" s="83">
        <v>9973.8265964856564</v>
      </c>
      <c r="I17631" s="85">
        <v>2.0892903013798376</v>
      </c>
    </row>
    <row r="17632" spans="1:9" x14ac:dyDescent="0.2">
      <c r="A17632" s="49" t="s">
        <v>12946</v>
      </c>
      <c r="B17632" s="1" t="s">
        <v>746</v>
      </c>
      <c r="C17632" s="1" t="s">
        <v>7407</v>
      </c>
      <c r="D17632" s="1" t="s">
        <v>53</v>
      </c>
      <c r="E17632" s="39">
        <v>5557.9166666666661</v>
      </c>
      <c r="F17632" s="39">
        <v>20754.784215060306</v>
      </c>
      <c r="G17632" s="39">
        <v>8871.0630902885259</v>
      </c>
      <c r="H17632" s="83">
        <v>8872.1200924455934</v>
      </c>
      <c r="I17632" s="85">
        <v>1.5963031877853981</v>
      </c>
    </row>
    <row r="17633" spans="1:9" hidden="1" x14ac:dyDescent="0.2">
      <c r="A17633" s="49" t="s">
        <v>12947</v>
      </c>
      <c r="B17633" s="1" t="s">
        <v>746</v>
      </c>
      <c r="C17633" s="1" t="s">
        <v>7407</v>
      </c>
      <c r="D17633" s="1" t="s">
        <v>53</v>
      </c>
      <c r="E17633" s="39">
        <v>5565.0181868249256</v>
      </c>
      <c r="F17633" s="39">
        <v>20781.303237802684</v>
      </c>
      <c r="G17633" s="39">
        <v>8885.2248228719163</v>
      </c>
      <c r="H17633" s="83">
        <v>8883.7905224876831</v>
      </c>
      <c r="I17633" s="85">
        <v>1.5963632506215142</v>
      </c>
    </row>
    <row r="17634" spans="1:9" hidden="1" x14ac:dyDescent="0.2">
      <c r="A17634" s="49" t="s">
        <v>12948</v>
      </c>
      <c r="B17634" s="1" t="s">
        <v>746</v>
      </c>
      <c r="C17634" s="1" t="s">
        <v>7407</v>
      </c>
      <c r="D17634" s="1" t="s">
        <v>53</v>
      </c>
      <c r="E17634" s="39">
        <v>5572.6538424138644</v>
      </c>
      <c r="F17634" s="39">
        <v>20809.816868645587</v>
      </c>
      <c r="G17634" s="39">
        <v>8899.9489333372076</v>
      </c>
      <c r="H17634" s="83">
        <v>8896.0636848699323</v>
      </c>
      <c r="I17634" s="85">
        <v>1.5963783031275618</v>
      </c>
    </row>
    <row r="17635" spans="1:9" x14ac:dyDescent="0.2">
      <c r="A17635" s="49" t="s">
        <v>12946</v>
      </c>
      <c r="B17635" s="1" t="s">
        <v>745</v>
      </c>
      <c r="C17635" s="1" t="s">
        <v>7406</v>
      </c>
      <c r="D17635" s="1" t="s">
        <v>53</v>
      </c>
      <c r="E17635" s="39">
        <v>6113.6666666666661</v>
      </c>
      <c r="F17635" s="39">
        <v>26563.201297100197</v>
      </c>
      <c r="G17635" s="39">
        <v>11353.711613904397</v>
      </c>
      <c r="H17635" s="83">
        <v>11355.064427828102</v>
      </c>
      <c r="I17635" s="85">
        <v>1.8573247523845104</v>
      </c>
    </row>
    <row r="17636" spans="1:9" hidden="1" x14ac:dyDescent="0.2">
      <c r="A17636" s="49" t="s">
        <v>12947</v>
      </c>
      <c r="B17636" s="1" t="s">
        <v>745</v>
      </c>
      <c r="C17636" s="1" t="s">
        <v>7406</v>
      </c>
      <c r="D17636" s="1" t="s">
        <v>53</v>
      </c>
      <c r="E17636" s="39">
        <v>6115.3192249212316</v>
      </c>
      <c r="F17636" s="39">
        <v>26570.381478808587</v>
      </c>
      <c r="G17636" s="39">
        <v>11360.394984239145</v>
      </c>
      <c r="H17636" s="83">
        <v>11358.561128685034</v>
      </c>
      <c r="I17636" s="85">
        <v>1.8573946364723648</v>
      </c>
    </row>
    <row r="17637" spans="1:9" hidden="1" x14ac:dyDescent="0.2">
      <c r="A17637" s="49" t="s">
        <v>12948</v>
      </c>
      <c r="B17637" s="1" t="s">
        <v>745</v>
      </c>
      <c r="C17637" s="1" t="s">
        <v>7406</v>
      </c>
      <c r="D17637" s="1" t="s">
        <v>53</v>
      </c>
      <c r="E17637" s="39">
        <v>6115.6356292704077</v>
      </c>
      <c r="F17637" s="39">
        <v>26571.756220494175</v>
      </c>
      <c r="G17637" s="39">
        <v>11364.216942620085</v>
      </c>
      <c r="H17637" s="83">
        <v>11359.255924664947</v>
      </c>
      <c r="I17637" s="85">
        <v>1.8574121503082583</v>
      </c>
    </row>
    <row r="17638" spans="1:9" x14ac:dyDescent="0.2">
      <c r="A17638" s="49" t="s">
        <v>12946</v>
      </c>
      <c r="B17638" s="1" t="s">
        <v>744</v>
      </c>
      <c r="C17638" s="1" t="s">
        <v>7405</v>
      </c>
      <c r="D17638" s="1" t="s">
        <v>53</v>
      </c>
      <c r="E17638" s="39">
        <v>5186.3333333333339</v>
      </c>
      <c r="F17638" s="39">
        <v>14319.900328374537</v>
      </c>
      <c r="G17638" s="39">
        <v>6120.6485185943329</v>
      </c>
      <c r="H17638" s="83">
        <v>6121.3778042076756</v>
      </c>
      <c r="I17638" s="85">
        <v>1.1802900837215133</v>
      </c>
    </row>
    <row r="17639" spans="1:9" hidden="1" x14ac:dyDescent="0.2">
      <c r="A17639" s="49" t="s">
        <v>12947</v>
      </c>
      <c r="B17639" s="1" t="s">
        <v>744</v>
      </c>
      <c r="C17639" s="1" t="s">
        <v>7405</v>
      </c>
      <c r="D17639" s="1" t="s">
        <v>53</v>
      </c>
      <c r="E17639" s="39">
        <v>5198.6932267125358</v>
      </c>
      <c r="F17639" s="39">
        <v>14354.027028276749</v>
      </c>
      <c r="G17639" s="39">
        <v>6137.1876344991115</v>
      </c>
      <c r="H17639" s="83">
        <v>6136.196936935713</v>
      </c>
      <c r="I17639" s="85">
        <v>1.1803344935619562</v>
      </c>
    </row>
    <row r="17640" spans="1:9" hidden="1" x14ac:dyDescent="0.2">
      <c r="A17640" s="49" t="s">
        <v>12948</v>
      </c>
      <c r="B17640" s="1" t="s">
        <v>744</v>
      </c>
      <c r="C17640" s="1" t="s">
        <v>7405</v>
      </c>
      <c r="D17640" s="1" t="s">
        <v>53</v>
      </c>
      <c r="E17640" s="39">
        <v>5208.094344960582</v>
      </c>
      <c r="F17640" s="39">
        <v>14379.984302450017</v>
      </c>
      <c r="G17640" s="39">
        <v>6150.036146969971</v>
      </c>
      <c r="H17640" s="83">
        <v>6147.351365440024</v>
      </c>
      <c r="I17640" s="85">
        <v>1.1803456232294023</v>
      </c>
    </row>
    <row r="17641" spans="1:9" x14ac:dyDescent="0.2">
      <c r="A17641" s="49" t="s">
        <v>12946</v>
      </c>
      <c r="B17641" s="1" t="s">
        <v>743</v>
      </c>
      <c r="C17641" s="1" t="s">
        <v>7404</v>
      </c>
      <c r="D17641" s="1" t="s">
        <v>53</v>
      </c>
      <c r="E17641" s="39">
        <v>4022.5</v>
      </c>
      <c r="F17641" s="39">
        <v>22397.566598775185</v>
      </c>
      <c r="G17641" s="39">
        <v>9573.225349290693</v>
      </c>
      <c r="H17641" s="83">
        <v>9574.3660152673965</v>
      </c>
      <c r="I17641" s="85">
        <v>2.3802028627140825</v>
      </c>
    </row>
    <row r="17642" spans="1:9" hidden="1" x14ac:dyDescent="0.2">
      <c r="A17642" s="49" t="s">
        <v>12947</v>
      </c>
      <c r="B17642" s="1" t="s">
        <v>743</v>
      </c>
      <c r="C17642" s="1" t="s">
        <v>7404</v>
      </c>
      <c r="D17642" s="1" t="s">
        <v>53</v>
      </c>
      <c r="E17642" s="39">
        <v>4024.6997279814595</v>
      </c>
      <c r="F17642" s="39">
        <v>22409.814840904193</v>
      </c>
      <c r="G17642" s="39">
        <v>9581.508956481548</v>
      </c>
      <c r="H17642" s="83">
        <v>9579.9622581985241</v>
      </c>
      <c r="I17642" s="85">
        <v>2.3802924207225864</v>
      </c>
    </row>
    <row r="17643" spans="1:9" hidden="1" x14ac:dyDescent="0.2">
      <c r="A17643" s="49" t="s">
        <v>12948</v>
      </c>
      <c r="B17643" s="1" t="s">
        <v>743</v>
      </c>
      <c r="C17643" s="1" t="s">
        <v>7404</v>
      </c>
      <c r="D17643" s="1" t="s">
        <v>53</v>
      </c>
      <c r="E17643" s="39">
        <v>4027.5929648362526</v>
      </c>
      <c r="F17643" s="39">
        <v>22425.924589851678</v>
      </c>
      <c r="G17643" s="39">
        <v>9591.126384839803</v>
      </c>
      <c r="H17643" s="83">
        <v>9586.9394047385413</v>
      </c>
      <c r="I17643" s="85">
        <v>2.3803148650917141</v>
      </c>
    </row>
    <row r="17644" spans="1:9" x14ac:dyDescent="0.2">
      <c r="A17644" s="49" t="s">
        <v>12946</v>
      </c>
      <c r="B17644" s="1" t="s">
        <v>742</v>
      </c>
      <c r="C17644" s="1" t="s">
        <v>7403</v>
      </c>
      <c r="D17644" s="1" t="s">
        <v>53</v>
      </c>
      <c r="E17644" s="39">
        <v>3419.833333333333</v>
      </c>
      <c r="F17644" s="39">
        <v>10112.855891102192</v>
      </c>
      <c r="G17644" s="39">
        <v>4322.4627971735754</v>
      </c>
      <c r="H17644" s="83">
        <v>4322.977825919731</v>
      </c>
      <c r="I17644" s="85">
        <v>1.2640902069066908</v>
      </c>
    </row>
    <row r="17645" spans="1:9" hidden="1" x14ac:dyDescent="0.2">
      <c r="A17645" s="49" t="s">
        <v>12947</v>
      </c>
      <c r="B17645" s="1" t="s">
        <v>742</v>
      </c>
      <c r="C17645" s="1" t="s">
        <v>7403</v>
      </c>
      <c r="D17645" s="1" t="s">
        <v>53</v>
      </c>
      <c r="E17645" s="39">
        <v>3423.0256008633205</v>
      </c>
      <c r="F17645" s="39">
        <v>10122.295807715071</v>
      </c>
      <c r="G17645" s="39">
        <v>4327.8745777385611</v>
      </c>
      <c r="H17645" s="83">
        <v>4327.175949139566</v>
      </c>
      <c r="I17645" s="85">
        <v>1.264137769828017</v>
      </c>
    </row>
    <row r="17646" spans="1:9" hidden="1" x14ac:dyDescent="0.2">
      <c r="A17646" s="49" t="s">
        <v>12948</v>
      </c>
      <c r="B17646" s="1" t="s">
        <v>742</v>
      </c>
      <c r="C17646" s="1" t="s">
        <v>7403</v>
      </c>
      <c r="D17646" s="1" t="s">
        <v>53</v>
      </c>
      <c r="E17646" s="39">
        <v>3426.6329050236836</v>
      </c>
      <c r="F17646" s="39">
        <v>10132.963037247444</v>
      </c>
      <c r="G17646" s="39">
        <v>4333.6687748932272</v>
      </c>
      <c r="H17646" s="83">
        <v>4331.776923592568</v>
      </c>
      <c r="I17646" s="85">
        <v>1.2641496896973936</v>
      </c>
    </row>
    <row r="17647" spans="1:9" x14ac:dyDescent="0.2">
      <c r="A17647" s="49" t="s">
        <v>12946</v>
      </c>
      <c r="B17647" s="1" t="s">
        <v>741</v>
      </c>
      <c r="C17647" s="1" t="s">
        <v>7402</v>
      </c>
      <c r="D17647" s="1" t="s">
        <v>53</v>
      </c>
      <c r="E17647" s="39">
        <v>2270.1666666666661</v>
      </c>
      <c r="F17647" s="39">
        <v>10994.72870298789</v>
      </c>
      <c r="G17647" s="39">
        <v>4699.3951357989736</v>
      </c>
      <c r="H17647" s="83">
        <v>4699.9550766701968</v>
      </c>
      <c r="I17647" s="85">
        <v>2.0703127861406054</v>
      </c>
    </row>
    <row r="17648" spans="1:9" hidden="1" x14ac:dyDescent="0.2">
      <c r="A17648" s="49" t="s">
        <v>12947</v>
      </c>
      <c r="B17648" s="1" t="s">
        <v>741</v>
      </c>
      <c r="C17648" s="1" t="s">
        <v>7402</v>
      </c>
      <c r="D17648" s="1" t="s">
        <v>53</v>
      </c>
      <c r="E17648" s="39">
        <v>2270.7890831652558</v>
      </c>
      <c r="F17648" s="39">
        <v>10997.743151505145</v>
      </c>
      <c r="G17648" s="39">
        <v>4702.1796143933907</v>
      </c>
      <c r="H17648" s="83">
        <v>4701.4205634788541</v>
      </c>
      <c r="I17648" s="85">
        <v>2.0703906841605644</v>
      </c>
    </row>
    <row r="17649" spans="1:9" hidden="1" x14ac:dyDescent="0.2">
      <c r="A17649" s="49" t="s">
        <v>12948</v>
      </c>
      <c r="B17649" s="1" t="s">
        <v>741</v>
      </c>
      <c r="C17649" s="1" t="s">
        <v>7402</v>
      </c>
      <c r="D17649" s="1" t="s">
        <v>53</v>
      </c>
      <c r="E17649" s="39">
        <v>2270.9970832796421</v>
      </c>
      <c r="F17649" s="39">
        <v>10998.750524603098</v>
      </c>
      <c r="G17649" s="39">
        <v>4703.949036042357</v>
      </c>
      <c r="H17649" s="83">
        <v>4701.8955399021752</v>
      </c>
      <c r="I17649" s="85">
        <v>2.0704102063891558</v>
      </c>
    </row>
    <row r="17650" spans="1:9" x14ac:dyDescent="0.2">
      <c r="A17650" s="49" t="s">
        <v>12946</v>
      </c>
      <c r="B17650" s="1" t="s">
        <v>740</v>
      </c>
      <c r="C17650" s="1" t="s">
        <v>7401</v>
      </c>
      <c r="D17650" s="1" t="s">
        <v>53</v>
      </c>
      <c r="E17650" s="39">
        <v>4818.3333333333339</v>
      </c>
      <c r="F17650" s="39">
        <v>27772.433435751387</v>
      </c>
      <c r="G17650" s="39">
        <v>11870.564715417026</v>
      </c>
      <c r="H17650" s="83">
        <v>11871.979113261128</v>
      </c>
      <c r="I17650" s="85">
        <v>2.4639181833125825</v>
      </c>
    </row>
    <row r="17651" spans="1:9" hidden="1" x14ac:dyDescent="0.2">
      <c r="A17651" s="49" t="s">
        <v>12947</v>
      </c>
      <c r="B17651" s="1" t="s">
        <v>740</v>
      </c>
      <c r="C17651" s="1" t="s">
        <v>7401</v>
      </c>
      <c r="D17651" s="1" t="s">
        <v>53</v>
      </c>
      <c r="E17651" s="39">
        <v>4824.5805213960248</v>
      </c>
      <c r="F17651" s="39">
        <v>27808.44165739754</v>
      </c>
      <c r="G17651" s="39">
        <v>11889.73825521347</v>
      </c>
      <c r="H17651" s="83">
        <v>11887.81895024507</v>
      </c>
      <c r="I17651" s="85">
        <v>2.4640108912111698</v>
      </c>
    </row>
    <row r="17652" spans="1:9" hidden="1" x14ac:dyDescent="0.2">
      <c r="A17652" s="49" t="s">
        <v>12948</v>
      </c>
      <c r="B17652" s="1" t="s">
        <v>740</v>
      </c>
      <c r="C17652" s="1" t="s">
        <v>7401</v>
      </c>
      <c r="D17652" s="1" t="s">
        <v>53</v>
      </c>
      <c r="E17652" s="39">
        <v>4830.1198221566428</v>
      </c>
      <c r="F17652" s="39">
        <v>27840.369681262266</v>
      </c>
      <c r="G17652" s="39">
        <v>11906.777941030017</v>
      </c>
      <c r="H17652" s="83">
        <v>11901.580069548723</v>
      </c>
      <c r="I17652" s="85">
        <v>2.4640341249825726</v>
      </c>
    </row>
    <row r="17653" spans="1:9" x14ac:dyDescent="0.2">
      <c r="A17653" s="49" t="s">
        <v>12946</v>
      </c>
      <c r="B17653" s="1" t="s">
        <v>739</v>
      </c>
      <c r="C17653" s="1" t="s">
        <v>7400</v>
      </c>
      <c r="D17653" s="1" t="s">
        <v>53</v>
      </c>
      <c r="E17653" s="39">
        <v>3872.9166666666665</v>
      </c>
      <c r="F17653" s="39">
        <v>10670.527182861562</v>
      </c>
      <c r="G17653" s="39">
        <v>4560.8240907229574</v>
      </c>
      <c r="H17653" s="83">
        <v>4561.3675206200096</v>
      </c>
      <c r="I17653" s="85">
        <v>1.1777603065613795</v>
      </c>
    </row>
    <row r="17654" spans="1:9" hidden="1" x14ac:dyDescent="0.2">
      <c r="A17654" s="49" t="s">
        <v>12947</v>
      </c>
      <c r="B17654" s="1" t="s">
        <v>739</v>
      </c>
      <c r="C17654" s="1" t="s">
        <v>7400</v>
      </c>
      <c r="D17654" s="1" t="s">
        <v>53</v>
      </c>
      <c r="E17654" s="39">
        <v>3880.7639646804219</v>
      </c>
      <c r="F17654" s="39">
        <v>10692.147789235172</v>
      </c>
      <c r="G17654" s="39">
        <v>4571.519690541435</v>
      </c>
      <c r="H17654" s="83">
        <v>4570.7817314487411</v>
      </c>
      <c r="I17654" s="85">
        <v>1.1778046212159006</v>
      </c>
    </row>
    <row r="17655" spans="1:9" hidden="1" x14ac:dyDescent="0.2">
      <c r="A17655" s="49" t="s">
        <v>12948</v>
      </c>
      <c r="B17655" s="1" t="s">
        <v>739</v>
      </c>
      <c r="C17655" s="1" t="s">
        <v>7400</v>
      </c>
      <c r="D17655" s="1" t="s">
        <v>53</v>
      </c>
      <c r="E17655" s="39">
        <v>3886.8233500672504</v>
      </c>
      <c r="F17655" s="39">
        <v>10708.842400053441</v>
      </c>
      <c r="G17655" s="39">
        <v>4579.9610394089477</v>
      </c>
      <c r="H17655" s="83">
        <v>4577.9616698910067</v>
      </c>
      <c r="I17655" s="85">
        <v>1.177815727028551</v>
      </c>
    </row>
    <row r="17656" spans="1:9" x14ac:dyDescent="0.2">
      <c r="A17656" s="49" t="s">
        <v>12946</v>
      </c>
      <c r="B17656" s="1" t="s">
        <v>738</v>
      </c>
      <c r="C17656" s="1" t="s">
        <v>7399</v>
      </c>
      <c r="D17656" s="1" t="s">
        <v>53</v>
      </c>
      <c r="E17656" s="39">
        <v>2072.166666666667</v>
      </c>
      <c r="F17656" s="39">
        <v>7815.4599539491783</v>
      </c>
      <c r="G17656" s="39">
        <v>3340.5039345481418</v>
      </c>
      <c r="H17656" s="83">
        <v>3340.9019612365523</v>
      </c>
      <c r="I17656" s="85">
        <v>1.6122747339676113</v>
      </c>
    </row>
    <row r="17657" spans="1:9" hidden="1" x14ac:dyDescent="0.2">
      <c r="A17657" s="49" t="s">
        <v>12947</v>
      </c>
      <c r="B17657" s="1" t="s">
        <v>738</v>
      </c>
      <c r="C17657" s="1" t="s">
        <v>7399</v>
      </c>
      <c r="D17657" s="1" t="s">
        <v>53</v>
      </c>
      <c r="E17657" s="39">
        <v>2075.9843783355568</v>
      </c>
      <c r="F17657" s="39">
        <v>7829.8589755838284</v>
      </c>
      <c r="G17657" s="39">
        <v>3347.7235057564139</v>
      </c>
      <c r="H17657" s="83">
        <v>3347.1830983715322</v>
      </c>
      <c r="I17657" s="85">
        <v>1.6123353977524497</v>
      </c>
    </row>
    <row r="17658" spans="1:9" hidden="1" x14ac:dyDescent="0.2">
      <c r="A17658" s="49" t="s">
        <v>12948</v>
      </c>
      <c r="B17658" s="1" t="s">
        <v>738</v>
      </c>
      <c r="C17658" s="1" t="s">
        <v>7399</v>
      </c>
      <c r="D17658" s="1" t="s">
        <v>53</v>
      </c>
      <c r="E17658" s="39">
        <v>2078.9949182824071</v>
      </c>
      <c r="F17658" s="39">
        <v>7841.2136386873617</v>
      </c>
      <c r="G17658" s="39">
        <v>3353.5326812439566</v>
      </c>
      <c r="H17658" s="83">
        <v>3352.0687056855177</v>
      </c>
      <c r="I17658" s="85">
        <v>1.6123506008638442</v>
      </c>
    </row>
    <row r="17659" spans="1:9" x14ac:dyDescent="0.2">
      <c r="A17659" s="49" t="s">
        <v>12946</v>
      </c>
      <c r="B17659" s="1" t="s">
        <v>737</v>
      </c>
      <c r="C17659" s="1" t="s">
        <v>7398</v>
      </c>
      <c r="D17659" s="1" t="s">
        <v>53</v>
      </c>
      <c r="E17659" s="39">
        <v>2465.083333333333</v>
      </c>
      <c r="F17659" s="39">
        <v>14592.177647934597</v>
      </c>
      <c r="G17659" s="39">
        <v>6237.0259887161019</v>
      </c>
      <c r="H17659" s="83">
        <v>6237.7691409016588</v>
      </c>
      <c r="I17659" s="85">
        <v>2.5304496024752345</v>
      </c>
    </row>
    <row r="17660" spans="1:9" hidden="1" x14ac:dyDescent="0.2">
      <c r="A17660" s="49" t="s">
        <v>12947</v>
      </c>
      <c r="B17660" s="1" t="s">
        <v>737</v>
      </c>
      <c r="C17660" s="1" t="s">
        <v>7398</v>
      </c>
      <c r="D17660" s="1" t="s">
        <v>53</v>
      </c>
      <c r="E17660" s="39">
        <v>2469.1447042706309</v>
      </c>
      <c r="F17660" s="39">
        <v>14616.219125725562</v>
      </c>
      <c r="G17660" s="39">
        <v>6249.2901194084925</v>
      </c>
      <c r="H17660" s="83">
        <v>6248.2813256640311</v>
      </c>
      <c r="I17660" s="85">
        <v>2.5305448136988522</v>
      </c>
    </row>
    <row r="17661" spans="1:9" hidden="1" x14ac:dyDescent="0.2">
      <c r="A17661" s="49" t="s">
        <v>12948</v>
      </c>
      <c r="B17661" s="1" t="s">
        <v>737</v>
      </c>
      <c r="C17661" s="1" t="s">
        <v>7398</v>
      </c>
      <c r="D17661" s="1" t="s">
        <v>53</v>
      </c>
      <c r="E17661" s="39">
        <v>2473.1766320158968</v>
      </c>
      <c r="F17661" s="39">
        <v>14640.08631314555</v>
      </c>
      <c r="G17661" s="39">
        <v>6261.2766555847511</v>
      </c>
      <c r="H17661" s="83">
        <v>6258.5433123137382</v>
      </c>
      <c r="I17661" s="85">
        <v>2.5305686748351546</v>
      </c>
    </row>
    <row r="17662" spans="1:9" x14ac:dyDescent="0.2">
      <c r="A17662" s="49" t="s">
        <v>12946</v>
      </c>
      <c r="B17662" s="1" t="s">
        <v>736</v>
      </c>
      <c r="C17662" s="1" t="s">
        <v>7397</v>
      </c>
      <c r="D17662" s="1" t="s">
        <v>53</v>
      </c>
      <c r="E17662" s="39">
        <v>4263.25</v>
      </c>
      <c r="F17662" s="39">
        <v>15826.069468499449</v>
      </c>
      <c r="G17662" s="39">
        <v>6764.4191947066065</v>
      </c>
      <c r="H17662" s="83">
        <v>6765.2251866838178</v>
      </c>
      <c r="I17662" s="85">
        <v>1.5868703891828577</v>
      </c>
    </row>
    <row r="17663" spans="1:9" hidden="1" x14ac:dyDescent="0.2">
      <c r="A17663" s="49" t="s">
        <v>12947</v>
      </c>
      <c r="B17663" s="1" t="s">
        <v>736</v>
      </c>
      <c r="C17663" s="1" t="s">
        <v>7397</v>
      </c>
      <c r="D17663" s="1" t="s">
        <v>53</v>
      </c>
      <c r="E17663" s="39">
        <v>4269.907950205039</v>
      </c>
      <c r="F17663" s="39">
        <v>15850.785162503496</v>
      </c>
      <c r="G17663" s="39">
        <v>6777.1394400179815</v>
      </c>
      <c r="H17663" s="83">
        <v>6776.0454380206656</v>
      </c>
      <c r="I17663" s="85">
        <v>1.5869300970985296</v>
      </c>
    </row>
    <row r="17664" spans="1:9" hidden="1" x14ac:dyDescent="0.2">
      <c r="A17664" s="49" t="s">
        <v>12948</v>
      </c>
      <c r="B17664" s="1" t="s">
        <v>736</v>
      </c>
      <c r="C17664" s="1" t="s">
        <v>7397</v>
      </c>
      <c r="D17664" s="1" t="s">
        <v>53</v>
      </c>
      <c r="E17664" s="39">
        <v>4275.9871899196442</v>
      </c>
      <c r="F17664" s="39">
        <v>15873.352562970042</v>
      </c>
      <c r="G17664" s="39">
        <v>6788.720347854045</v>
      </c>
      <c r="H17664" s="83">
        <v>6785.7567504756989</v>
      </c>
      <c r="I17664" s="85">
        <v>1.5869450606570268</v>
      </c>
    </row>
    <row r="17665" spans="1:9" x14ac:dyDescent="0.2">
      <c r="A17665" s="49" t="s">
        <v>12946</v>
      </c>
      <c r="B17665" s="1" t="s">
        <v>735</v>
      </c>
      <c r="C17665" s="1" t="s">
        <v>7396</v>
      </c>
      <c r="D17665" s="1" t="s">
        <v>53</v>
      </c>
      <c r="E17665" s="39">
        <v>4582.75</v>
      </c>
      <c r="F17665" s="39">
        <v>20614.846471076195</v>
      </c>
      <c r="G17665" s="39">
        <v>8811.2505409152163</v>
      </c>
      <c r="H17665" s="83">
        <v>8812.3004163059577</v>
      </c>
      <c r="I17665" s="85">
        <v>1.9229284635439328</v>
      </c>
    </row>
    <row r="17666" spans="1:9" hidden="1" x14ac:dyDescent="0.2">
      <c r="A17666" s="49" t="s">
        <v>12947</v>
      </c>
      <c r="B17666" s="1" t="s">
        <v>735</v>
      </c>
      <c r="C17666" s="1" t="s">
        <v>7396</v>
      </c>
      <c r="D17666" s="1" t="s">
        <v>53</v>
      </c>
      <c r="E17666" s="39">
        <v>4587.2103576978025</v>
      </c>
      <c r="F17666" s="39">
        <v>20634.910753253116</v>
      </c>
      <c r="G17666" s="39">
        <v>8822.6334578012411</v>
      </c>
      <c r="H17666" s="83">
        <v>8821.2092612490178</v>
      </c>
      <c r="I17666" s="85">
        <v>1.9230008160506826</v>
      </c>
    </row>
    <row r="17667" spans="1:9" hidden="1" x14ac:dyDescent="0.2">
      <c r="A17667" s="49" t="s">
        <v>12948</v>
      </c>
      <c r="B17667" s="1" t="s">
        <v>735</v>
      </c>
      <c r="C17667" s="1" t="s">
        <v>7396</v>
      </c>
      <c r="D17667" s="1" t="s">
        <v>53</v>
      </c>
      <c r="E17667" s="39">
        <v>4590.3518983677368</v>
      </c>
      <c r="F17667" s="39">
        <v>20649.042525353565</v>
      </c>
      <c r="G17667" s="39">
        <v>8831.1889123278088</v>
      </c>
      <c r="H17667" s="83">
        <v>8827.3336808604345</v>
      </c>
      <c r="I17667" s="85">
        <v>1.9230189485035576</v>
      </c>
    </row>
    <row r="17668" spans="1:9" x14ac:dyDescent="0.2">
      <c r="A17668" s="49" t="s">
        <v>12946</v>
      </c>
      <c r="B17668" s="1" t="s">
        <v>734</v>
      </c>
      <c r="C17668" s="1" t="s">
        <v>7395</v>
      </c>
      <c r="D17668" s="1" t="s">
        <v>53</v>
      </c>
      <c r="E17668" s="39">
        <v>6995.166666666667</v>
      </c>
      <c r="F17668" s="39">
        <v>10426.475957566026</v>
      </c>
      <c r="G17668" s="39">
        <v>4456.5110901913531</v>
      </c>
      <c r="H17668" s="83">
        <v>4457.0420910181292</v>
      </c>
      <c r="I17668" s="85">
        <v>0.63716024269397376</v>
      </c>
    </row>
    <row r="17669" spans="1:9" hidden="1" x14ac:dyDescent="0.2">
      <c r="A17669" s="49" t="s">
        <v>12947</v>
      </c>
      <c r="B17669" s="1" t="s">
        <v>734</v>
      </c>
      <c r="C17669" s="1" t="s">
        <v>7395</v>
      </c>
      <c r="D17669" s="1" t="s">
        <v>53</v>
      </c>
      <c r="E17669" s="39">
        <v>7011.9144165205098</v>
      </c>
      <c r="F17669" s="39">
        <v>10451.438909775088</v>
      </c>
      <c r="G17669" s="39">
        <v>4468.6025401399202</v>
      </c>
      <c r="H17669" s="83">
        <v>4467.8811944825984</v>
      </c>
      <c r="I17669" s="85">
        <v>0.63718421661793112</v>
      </c>
    </row>
    <row r="17670" spans="1:9" hidden="1" x14ac:dyDescent="0.2">
      <c r="A17670" s="49" t="s">
        <v>12948</v>
      </c>
      <c r="B17670" s="1" t="s">
        <v>734</v>
      </c>
      <c r="C17670" s="1" t="s">
        <v>7395</v>
      </c>
      <c r="D17670" s="1" t="s">
        <v>53</v>
      </c>
      <c r="E17670" s="39">
        <v>7023.9243518227177</v>
      </c>
      <c r="F17670" s="39">
        <v>10469.340027453542</v>
      </c>
      <c r="G17670" s="39">
        <v>4477.5305904046672</v>
      </c>
      <c r="H17670" s="83">
        <v>4475.5759366202637</v>
      </c>
      <c r="I17670" s="85">
        <v>0.63719022478635412</v>
      </c>
    </row>
    <row r="17671" spans="1:9" x14ac:dyDescent="0.2">
      <c r="A17671" s="49" t="s">
        <v>12946</v>
      </c>
      <c r="B17671" s="1" t="s">
        <v>733</v>
      </c>
      <c r="C17671" s="1" t="s">
        <v>7394</v>
      </c>
      <c r="D17671" s="1" t="s">
        <v>53</v>
      </c>
      <c r="E17671" s="39">
        <v>3779.5833333333335</v>
      </c>
      <c r="F17671" s="39">
        <v>18812.582681695098</v>
      </c>
      <c r="G17671" s="39">
        <v>8040.9223305481428</v>
      </c>
      <c r="H17671" s="83">
        <v>8041.8804200309578</v>
      </c>
      <c r="I17671" s="85">
        <v>2.1277161292111453</v>
      </c>
    </row>
    <row r="17672" spans="1:9" hidden="1" x14ac:dyDescent="0.2">
      <c r="A17672" s="49" t="s">
        <v>12947</v>
      </c>
      <c r="B17672" s="1" t="s">
        <v>733</v>
      </c>
      <c r="C17672" s="1" t="s">
        <v>7394</v>
      </c>
      <c r="D17672" s="1" t="s">
        <v>53</v>
      </c>
      <c r="E17672" s="39">
        <v>3784.5214127157542</v>
      </c>
      <c r="F17672" s="39">
        <v>18837.16158854212</v>
      </c>
      <c r="G17672" s="39">
        <v>8053.9903500614619</v>
      </c>
      <c r="H17672" s="83">
        <v>8052.6902319795909</v>
      </c>
      <c r="I17672" s="85">
        <v>2.127796187101243</v>
      </c>
    </row>
    <row r="17673" spans="1:9" hidden="1" x14ac:dyDescent="0.2">
      <c r="A17673" s="49" t="s">
        <v>12948</v>
      </c>
      <c r="B17673" s="1" t="s">
        <v>733</v>
      </c>
      <c r="C17673" s="1" t="s">
        <v>7394</v>
      </c>
      <c r="D17673" s="1" t="s">
        <v>53</v>
      </c>
      <c r="E17673" s="39">
        <v>3788.7430455880758</v>
      </c>
      <c r="F17673" s="39">
        <v>18858.174438493563</v>
      </c>
      <c r="G17673" s="39">
        <v>8065.269893433785</v>
      </c>
      <c r="H17673" s="83">
        <v>8061.7490218280791</v>
      </c>
      <c r="I17673" s="85">
        <v>2.1278162506205964</v>
      </c>
    </row>
    <row r="17674" spans="1:9" x14ac:dyDescent="0.2">
      <c r="A17674" s="49" t="s">
        <v>12946</v>
      </c>
      <c r="B17674" s="1" t="s">
        <v>732</v>
      </c>
      <c r="C17674" s="1" t="s">
        <v>7393</v>
      </c>
      <c r="D17674" s="1" t="s">
        <v>53</v>
      </c>
      <c r="E17674" s="39">
        <v>3529</v>
      </c>
      <c r="F17674" s="39">
        <v>11434.774688965506</v>
      </c>
      <c r="G17674" s="39">
        <v>4887.4807195268459</v>
      </c>
      <c r="H17674" s="83">
        <v>4888.0630711131871</v>
      </c>
      <c r="I17674" s="85">
        <v>1.3851127999754</v>
      </c>
    </row>
    <row r="17675" spans="1:9" hidden="1" x14ac:dyDescent="0.2">
      <c r="A17675" s="49" t="s">
        <v>12947</v>
      </c>
      <c r="B17675" s="1" t="s">
        <v>732</v>
      </c>
      <c r="C17675" s="1" t="s">
        <v>7393</v>
      </c>
      <c r="D17675" s="1" t="s">
        <v>53</v>
      </c>
      <c r="E17675" s="39">
        <v>3532.5326886972343</v>
      </c>
      <c r="F17675" s="39">
        <v>11446.221415885067</v>
      </c>
      <c r="G17675" s="39">
        <v>4893.9303511777089</v>
      </c>
      <c r="H17675" s="83">
        <v>4893.1403468364524</v>
      </c>
      <c r="I17675" s="85">
        <v>1.3851649165180118</v>
      </c>
    </row>
    <row r="17676" spans="1:9" hidden="1" x14ac:dyDescent="0.2">
      <c r="A17676" s="49" t="s">
        <v>12948</v>
      </c>
      <c r="B17676" s="1" t="s">
        <v>732</v>
      </c>
      <c r="C17676" s="1" t="s">
        <v>7393</v>
      </c>
      <c r="D17676" s="1" t="s">
        <v>53</v>
      </c>
      <c r="E17676" s="39">
        <v>3535.6538136718391</v>
      </c>
      <c r="F17676" s="39">
        <v>11456.33458133157</v>
      </c>
      <c r="G17676" s="39">
        <v>4899.6487273610601</v>
      </c>
      <c r="H17676" s="83">
        <v>4897.5097990536333</v>
      </c>
      <c r="I17676" s="85">
        <v>1.3851779775824495</v>
      </c>
    </row>
    <row r="17677" spans="1:9" x14ac:dyDescent="0.2">
      <c r="A17677" s="49" t="s">
        <v>12946</v>
      </c>
      <c r="B17677" s="1" t="s">
        <v>731</v>
      </c>
      <c r="C17677" s="1" t="s">
        <v>7392</v>
      </c>
      <c r="D17677" s="1" t="s">
        <v>53</v>
      </c>
      <c r="E17677" s="39">
        <v>12925.666666666668</v>
      </c>
      <c r="F17677" s="39">
        <v>32725.099834745903</v>
      </c>
      <c r="G17677" s="39">
        <v>13987.446087700893</v>
      </c>
      <c r="H17677" s="83">
        <v>13989.1127155375</v>
      </c>
      <c r="I17677" s="85">
        <v>1.0822739806228563</v>
      </c>
    </row>
    <row r="17678" spans="1:9" hidden="1" x14ac:dyDescent="0.2">
      <c r="A17678" s="49" t="s">
        <v>12947</v>
      </c>
      <c r="B17678" s="1" t="s">
        <v>731</v>
      </c>
      <c r="C17678" s="1" t="s">
        <v>7392</v>
      </c>
      <c r="D17678" s="1" t="s">
        <v>53</v>
      </c>
      <c r="E17678" s="39">
        <v>12975.959716596688</v>
      </c>
      <c r="F17678" s="39">
        <v>32852.431377667257</v>
      </c>
      <c r="G17678" s="39">
        <v>14046.33941520838</v>
      </c>
      <c r="H17678" s="83">
        <v>14044.071980177538</v>
      </c>
      <c r="I17678" s="85">
        <v>1.0823147024889956</v>
      </c>
    </row>
    <row r="17679" spans="1:9" hidden="1" x14ac:dyDescent="0.2">
      <c r="A17679" s="49" t="s">
        <v>12948</v>
      </c>
      <c r="B17679" s="1" t="s">
        <v>731</v>
      </c>
      <c r="C17679" s="1" t="s">
        <v>7392</v>
      </c>
      <c r="D17679" s="1" t="s">
        <v>53</v>
      </c>
      <c r="E17679" s="39">
        <v>13024.363054600562</v>
      </c>
      <c r="F17679" s="39">
        <v>32974.978562997101</v>
      </c>
      <c r="G17679" s="39">
        <v>14102.749060264281</v>
      </c>
      <c r="H17679" s="83">
        <v>14096.592543571753</v>
      </c>
      <c r="I17679" s="85">
        <v>1.0823249079034578</v>
      </c>
    </row>
    <row r="17680" spans="1:9" x14ac:dyDescent="0.2">
      <c r="A17680" s="49" t="s">
        <v>12946</v>
      </c>
      <c r="B17680" s="1" t="s">
        <v>730</v>
      </c>
      <c r="C17680" s="1" t="s">
        <v>7391</v>
      </c>
      <c r="D17680" s="1" t="s">
        <v>53</v>
      </c>
      <c r="E17680" s="39">
        <v>7940.2500000000018</v>
      </c>
      <c r="F17680" s="39">
        <v>24142.154121349202</v>
      </c>
      <c r="G17680" s="39">
        <v>10318.901421800962</v>
      </c>
      <c r="H17680" s="83">
        <v>10320.130936341709</v>
      </c>
      <c r="I17680" s="85">
        <v>1.2997236782647532</v>
      </c>
    </row>
    <row r="17681" spans="1:9" hidden="1" x14ac:dyDescent="0.2">
      <c r="A17681" s="49" t="s">
        <v>12947</v>
      </c>
      <c r="B17681" s="1" t="s">
        <v>730</v>
      </c>
      <c r="C17681" s="1" t="s">
        <v>7391</v>
      </c>
      <c r="D17681" s="1" t="s">
        <v>53</v>
      </c>
      <c r="E17681" s="39">
        <v>7969.365773134592</v>
      </c>
      <c r="F17681" s="39">
        <v>24230.67998418444</v>
      </c>
      <c r="G17681" s="39">
        <v>10360.035499549622</v>
      </c>
      <c r="H17681" s="83">
        <v>10358.363127359396</v>
      </c>
      <c r="I17681" s="85">
        <v>1.2997725819384922</v>
      </c>
    </row>
    <row r="17682" spans="1:9" hidden="1" x14ac:dyDescent="0.2">
      <c r="A17682" s="49" t="s">
        <v>12948</v>
      </c>
      <c r="B17682" s="1" t="s">
        <v>730</v>
      </c>
      <c r="C17682" s="1" t="s">
        <v>7391</v>
      </c>
      <c r="D17682" s="1" t="s">
        <v>53</v>
      </c>
      <c r="E17682" s="39">
        <v>7997.2381076081674</v>
      </c>
      <c r="F17682" s="39">
        <v>24315.425199332938</v>
      </c>
      <c r="G17682" s="39">
        <v>10399.228591603107</v>
      </c>
      <c r="H17682" s="83">
        <v>10394.688836684398</v>
      </c>
      <c r="I17682" s="85">
        <v>1.2997848378173731</v>
      </c>
    </row>
    <row r="17683" spans="1:9" x14ac:dyDescent="0.2">
      <c r="A17683" s="49" t="s">
        <v>12946</v>
      </c>
      <c r="B17683" s="1" t="s">
        <v>729</v>
      </c>
      <c r="C17683" s="1" t="s">
        <v>7390</v>
      </c>
      <c r="D17683" s="1" t="s">
        <v>53</v>
      </c>
      <c r="E17683" s="39">
        <v>4780.416666666667</v>
      </c>
      <c r="F17683" s="39">
        <v>15693.920668991492</v>
      </c>
      <c r="G17683" s="39">
        <v>6707.9358159543317</v>
      </c>
      <c r="H17683" s="83">
        <v>6708.7350778415221</v>
      </c>
      <c r="I17683" s="85">
        <v>1.4033787315279047</v>
      </c>
    </row>
    <row r="17684" spans="1:9" hidden="1" x14ac:dyDescent="0.2">
      <c r="A17684" s="49" t="s">
        <v>12947</v>
      </c>
      <c r="B17684" s="1" t="s">
        <v>729</v>
      </c>
      <c r="C17684" s="1" t="s">
        <v>7390</v>
      </c>
      <c r="D17684" s="1" t="s">
        <v>53</v>
      </c>
      <c r="E17684" s="39">
        <v>4803.0337831874522</v>
      </c>
      <c r="F17684" s="39">
        <v>15768.171776622668</v>
      </c>
      <c r="G17684" s="39">
        <v>6741.8173767897924</v>
      </c>
      <c r="H17684" s="83">
        <v>6740.7290766683291</v>
      </c>
      <c r="I17684" s="85">
        <v>1.4034315353482603</v>
      </c>
    </row>
    <row r="17685" spans="1:9" hidden="1" x14ac:dyDescent="0.2">
      <c r="A17685" s="49" t="s">
        <v>12948</v>
      </c>
      <c r="B17685" s="1" t="s">
        <v>729</v>
      </c>
      <c r="C17685" s="1" t="s">
        <v>7390</v>
      </c>
      <c r="D17685" s="1" t="s">
        <v>53</v>
      </c>
      <c r="E17685" s="39">
        <v>4824.7204018489911</v>
      </c>
      <c r="F17685" s="39">
        <v>15839.368096229298</v>
      </c>
      <c r="G17685" s="39">
        <v>6774.1858605767911</v>
      </c>
      <c r="H17685" s="83">
        <v>6771.2286081892798</v>
      </c>
      <c r="I17685" s="85">
        <v>1.4034447686531892</v>
      </c>
    </row>
    <row r="17686" spans="1:9" x14ac:dyDescent="0.2">
      <c r="A17686" s="49" t="s">
        <v>12946</v>
      </c>
      <c r="B17686" s="1" t="s">
        <v>728</v>
      </c>
      <c r="C17686" s="1" t="s">
        <v>7389</v>
      </c>
      <c r="D17686" s="1" t="s">
        <v>53</v>
      </c>
      <c r="E17686" s="39">
        <v>8446.0833333333321</v>
      </c>
      <c r="F17686" s="39">
        <v>15645.815455026132</v>
      </c>
      <c r="G17686" s="39">
        <v>6687.3745620459977</v>
      </c>
      <c r="H17686" s="83">
        <v>6688.1713740250416</v>
      </c>
      <c r="I17686" s="85">
        <v>0.79186660965438138</v>
      </c>
    </row>
    <row r="17687" spans="1:9" hidden="1" x14ac:dyDescent="0.2">
      <c r="A17687" s="49" t="s">
        <v>12947</v>
      </c>
      <c r="B17687" s="1" t="s">
        <v>728</v>
      </c>
      <c r="C17687" s="1" t="s">
        <v>7389</v>
      </c>
      <c r="D17687" s="1" t="s">
        <v>53</v>
      </c>
      <c r="E17687" s="39">
        <v>8473.7147831386228</v>
      </c>
      <c r="F17687" s="39">
        <v>15697.000903635455</v>
      </c>
      <c r="G17687" s="39">
        <v>6711.3876583022084</v>
      </c>
      <c r="H17687" s="83">
        <v>6710.3042703082147</v>
      </c>
      <c r="I17687" s="85">
        <v>0.79189640459231392</v>
      </c>
    </row>
    <row r="17688" spans="1:9" hidden="1" x14ac:dyDescent="0.2">
      <c r="A17688" s="49" t="s">
        <v>12948</v>
      </c>
      <c r="B17688" s="1" t="s">
        <v>728</v>
      </c>
      <c r="C17688" s="1" t="s">
        <v>7389</v>
      </c>
      <c r="D17688" s="1" t="s">
        <v>53</v>
      </c>
      <c r="E17688" s="39">
        <v>8500.3167666339359</v>
      </c>
      <c r="F17688" s="39">
        <v>15746.279333421095</v>
      </c>
      <c r="G17688" s="39">
        <v>6734.3736296239649</v>
      </c>
      <c r="H17688" s="83">
        <v>6731.4337571574451</v>
      </c>
      <c r="I17688" s="85">
        <v>0.79190387158042863</v>
      </c>
    </row>
    <row r="17689" spans="1:9" x14ac:dyDescent="0.2">
      <c r="A17689" s="49" t="s">
        <v>12946</v>
      </c>
      <c r="B17689" s="1" t="s">
        <v>727</v>
      </c>
      <c r="C17689" s="1" t="s">
        <v>7388</v>
      </c>
      <c r="D17689" s="1" t="s">
        <v>53</v>
      </c>
      <c r="E17689" s="39">
        <v>9802.6666666666679</v>
      </c>
      <c r="F17689" s="39">
        <v>43565.560231307507</v>
      </c>
      <c r="G17689" s="39">
        <v>18620.90346837994</v>
      </c>
      <c r="H17689" s="83">
        <v>18623.122180492828</v>
      </c>
      <c r="I17689" s="85">
        <v>1.8998016370198068</v>
      </c>
    </row>
    <row r="17690" spans="1:9" hidden="1" x14ac:dyDescent="0.2">
      <c r="A17690" s="49" t="s">
        <v>12947</v>
      </c>
      <c r="B17690" s="1" t="s">
        <v>727</v>
      </c>
      <c r="C17690" s="1" t="s">
        <v>7388</v>
      </c>
      <c r="D17690" s="1" t="s">
        <v>53</v>
      </c>
      <c r="E17690" s="39">
        <v>9831.1016414134901</v>
      </c>
      <c r="F17690" s="39">
        <v>43691.932538673704</v>
      </c>
      <c r="G17690" s="39">
        <v>18680.861306411338</v>
      </c>
      <c r="H17690" s="83">
        <v>18677.84574213652</v>
      </c>
      <c r="I17690" s="85">
        <v>1.8998731193517666</v>
      </c>
    </row>
    <row r="17691" spans="1:9" hidden="1" x14ac:dyDescent="0.2">
      <c r="A17691" s="49" t="s">
        <v>12948</v>
      </c>
      <c r="B17691" s="1" t="s">
        <v>727</v>
      </c>
      <c r="C17691" s="1" t="s">
        <v>7388</v>
      </c>
      <c r="D17691" s="1" t="s">
        <v>53</v>
      </c>
      <c r="E17691" s="39">
        <v>9856.4090397878244</v>
      </c>
      <c r="F17691" s="39">
        <v>43804.405095954862</v>
      </c>
      <c r="G17691" s="39">
        <v>18734.281559037496</v>
      </c>
      <c r="H17691" s="83">
        <v>18726.103159446895</v>
      </c>
      <c r="I17691" s="85">
        <v>1.8998910337278379</v>
      </c>
    </row>
    <row r="17692" spans="1:9" x14ac:dyDescent="0.2">
      <c r="A17692" s="49" t="s">
        <v>12946</v>
      </c>
      <c r="B17692" s="1" t="s">
        <v>726</v>
      </c>
      <c r="C17692" s="1" t="s">
        <v>7387</v>
      </c>
      <c r="D17692" s="1" t="s">
        <v>53</v>
      </c>
      <c r="E17692" s="39">
        <v>7788.4166666666661</v>
      </c>
      <c r="F17692" s="39">
        <v>19469.532469185717</v>
      </c>
      <c r="G17692" s="39">
        <v>8321.7174933208807</v>
      </c>
      <c r="H17692" s="83">
        <v>8322.7090400218131</v>
      </c>
      <c r="I17692" s="85">
        <v>1.068600897489453</v>
      </c>
    </row>
    <row r="17693" spans="1:9" hidden="1" x14ac:dyDescent="0.2">
      <c r="A17693" s="49" t="s">
        <v>12947</v>
      </c>
      <c r="B17693" s="1" t="s">
        <v>726</v>
      </c>
      <c r="C17693" s="1" t="s">
        <v>7387</v>
      </c>
      <c r="D17693" s="1" t="s">
        <v>53</v>
      </c>
      <c r="E17693" s="39">
        <v>7825.727562826406</v>
      </c>
      <c r="F17693" s="39">
        <v>19562.80247968034</v>
      </c>
      <c r="G17693" s="39">
        <v>8364.2443502390724</v>
      </c>
      <c r="H17693" s="83">
        <v>8362.8941493016155</v>
      </c>
      <c r="I17693" s="85">
        <v>1.0686411048893198</v>
      </c>
    </row>
    <row r="17694" spans="1:9" hidden="1" x14ac:dyDescent="0.2">
      <c r="A17694" s="49" t="s">
        <v>12948</v>
      </c>
      <c r="B17694" s="1" t="s">
        <v>726</v>
      </c>
      <c r="C17694" s="1" t="s">
        <v>7387</v>
      </c>
      <c r="D17694" s="1" t="s">
        <v>53</v>
      </c>
      <c r="E17694" s="39">
        <v>7859.4141455997033</v>
      </c>
      <c r="F17694" s="39">
        <v>19647.012409008803</v>
      </c>
      <c r="G17694" s="39">
        <v>8402.6403613517923</v>
      </c>
      <c r="H17694" s="83">
        <v>8398.9722115871664</v>
      </c>
      <c r="I17694" s="85">
        <v>1.0686511813720299</v>
      </c>
    </row>
    <row r="17695" spans="1:9" x14ac:dyDescent="0.2">
      <c r="A17695" s="49" t="s">
        <v>12946</v>
      </c>
      <c r="B17695" s="1" t="s">
        <v>725</v>
      </c>
      <c r="C17695" s="1" t="s">
        <v>7386</v>
      </c>
      <c r="D17695" s="1" t="s">
        <v>53</v>
      </c>
      <c r="E17695" s="39">
        <v>3643</v>
      </c>
      <c r="F17695" s="39">
        <v>15165.534214165311</v>
      </c>
      <c r="G17695" s="39">
        <v>6482.0915225014687</v>
      </c>
      <c r="H17695" s="83">
        <v>6482.8638746594743</v>
      </c>
      <c r="I17695" s="85">
        <v>1.7795399052043575</v>
      </c>
    </row>
    <row r="17696" spans="1:9" hidden="1" x14ac:dyDescent="0.2">
      <c r="A17696" s="49" t="s">
        <v>12947</v>
      </c>
      <c r="B17696" s="1" t="s">
        <v>725</v>
      </c>
      <c r="C17696" s="1" t="s">
        <v>7386</v>
      </c>
      <c r="D17696" s="1" t="s">
        <v>53</v>
      </c>
      <c r="E17696" s="39">
        <v>3655.1494076585132</v>
      </c>
      <c r="F17696" s="39">
        <v>15216.111281836742</v>
      </c>
      <c r="G17696" s="39">
        <v>6505.7791670650058</v>
      </c>
      <c r="H17696" s="83">
        <v>6504.728969490372</v>
      </c>
      <c r="I17696" s="85">
        <v>1.7796068625433559</v>
      </c>
    </row>
    <row r="17697" spans="1:9" hidden="1" x14ac:dyDescent="0.2">
      <c r="A17697" s="49" t="s">
        <v>12948</v>
      </c>
      <c r="B17697" s="1" t="s">
        <v>725</v>
      </c>
      <c r="C17697" s="1" t="s">
        <v>7386</v>
      </c>
      <c r="D17697" s="1" t="s">
        <v>53</v>
      </c>
      <c r="E17697" s="39">
        <v>3667.1585496700823</v>
      </c>
      <c r="F17697" s="39">
        <v>15266.104434199964</v>
      </c>
      <c r="G17697" s="39">
        <v>6529.0122797805943</v>
      </c>
      <c r="H17697" s="83">
        <v>6526.1620572520342</v>
      </c>
      <c r="I17697" s="85">
        <v>1.779623642898986</v>
      </c>
    </row>
    <row r="17698" spans="1:9" x14ac:dyDescent="0.2">
      <c r="A17698" s="49" t="s">
        <v>12946</v>
      </c>
      <c r="B17698" s="1" t="s">
        <v>724</v>
      </c>
      <c r="C17698" s="1" t="s">
        <v>7385</v>
      </c>
      <c r="D17698" s="1" t="s">
        <v>53</v>
      </c>
      <c r="E17698" s="39">
        <v>7332.4166666666661</v>
      </c>
      <c r="F17698" s="39">
        <v>18940.061067171588</v>
      </c>
      <c r="G17698" s="39">
        <v>8095.4094689588364</v>
      </c>
      <c r="H17698" s="83">
        <v>8096.3740506762633</v>
      </c>
      <c r="I17698" s="85">
        <v>1.104189030539217</v>
      </c>
    </row>
    <row r="17699" spans="1:9" hidden="1" x14ac:dyDescent="0.2">
      <c r="A17699" s="49" t="s">
        <v>12947</v>
      </c>
      <c r="B17699" s="1" t="s">
        <v>724</v>
      </c>
      <c r="C17699" s="1" t="s">
        <v>7385</v>
      </c>
      <c r="D17699" s="1" t="s">
        <v>53</v>
      </c>
      <c r="E17699" s="39">
        <v>7364.0886921795482</v>
      </c>
      <c r="F17699" s="39">
        <v>19021.871761326769</v>
      </c>
      <c r="G17699" s="39">
        <v>8132.9647720927851</v>
      </c>
      <c r="H17699" s="83">
        <v>8131.6519055384651</v>
      </c>
      <c r="I17699" s="85">
        <v>1.1042305769855878</v>
      </c>
    </row>
    <row r="17700" spans="1:9" hidden="1" x14ac:dyDescent="0.2">
      <c r="A17700" s="49" t="s">
        <v>12948</v>
      </c>
      <c r="B17700" s="1" t="s">
        <v>724</v>
      </c>
      <c r="C17700" s="1" t="s">
        <v>7385</v>
      </c>
      <c r="D17700" s="1" t="s">
        <v>53</v>
      </c>
      <c r="E17700" s="39">
        <v>7393.2080081144159</v>
      </c>
      <c r="F17700" s="39">
        <v>19097.088657353408</v>
      </c>
      <c r="G17700" s="39">
        <v>8167.4488006640804</v>
      </c>
      <c r="H17700" s="83">
        <v>8163.8833231347135</v>
      </c>
      <c r="I17700" s="85">
        <v>1.10424098905028</v>
      </c>
    </row>
    <row r="17701" spans="1:9" x14ac:dyDescent="0.2">
      <c r="A17701" s="49" t="s">
        <v>12946</v>
      </c>
      <c r="B17701" s="1" t="s">
        <v>723</v>
      </c>
      <c r="C17701" s="1" t="s">
        <v>7384</v>
      </c>
      <c r="D17701" s="1" t="s">
        <v>53</v>
      </c>
      <c r="E17701" s="39">
        <v>48144.25</v>
      </c>
      <c r="F17701" s="39">
        <v>137897.32089210927</v>
      </c>
      <c r="G17701" s="39">
        <v>58940.426503109709</v>
      </c>
      <c r="H17701" s="83">
        <v>58947.449354522003</v>
      </c>
      <c r="I17701" s="85">
        <v>1.2243923075865135</v>
      </c>
    </row>
    <row r="17702" spans="1:9" hidden="1" x14ac:dyDescent="0.2">
      <c r="A17702" s="49" t="s">
        <v>12947</v>
      </c>
      <c r="B17702" s="1" t="s">
        <v>723</v>
      </c>
      <c r="C17702" s="1" t="s">
        <v>7384</v>
      </c>
      <c r="D17702" s="1" t="s">
        <v>53</v>
      </c>
      <c r="E17702" s="39">
        <v>48326.107240286205</v>
      </c>
      <c r="F17702" s="39">
        <v>138418.20606988855</v>
      </c>
      <c r="G17702" s="39">
        <v>59181.893764599881</v>
      </c>
      <c r="H17702" s="83">
        <v>59172.340307635277</v>
      </c>
      <c r="I17702" s="85">
        <v>1.2244383768264144</v>
      </c>
    </row>
    <row r="17703" spans="1:9" hidden="1" x14ac:dyDescent="0.2">
      <c r="A17703" s="49" t="s">
        <v>12948</v>
      </c>
      <c r="B17703" s="1" t="s">
        <v>723</v>
      </c>
      <c r="C17703" s="1" t="s">
        <v>7384</v>
      </c>
      <c r="D17703" s="1" t="s">
        <v>53</v>
      </c>
      <c r="E17703" s="39">
        <v>48486.215500730439</v>
      </c>
      <c r="F17703" s="39">
        <v>138876.7966631153</v>
      </c>
      <c r="G17703" s="39">
        <v>59394.871474792868</v>
      </c>
      <c r="H17703" s="83">
        <v>59368.942805416234</v>
      </c>
      <c r="I17703" s="85">
        <v>1.2244499223603427</v>
      </c>
    </row>
    <row r="17704" spans="1:9" x14ac:dyDescent="0.2">
      <c r="A17704" s="49" t="s">
        <v>12946</v>
      </c>
      <c r="B17704" s="1" t="s">
        <v>722</v>
      </c>
      <c r="C17704" s="1" t="s">
        <v>7383</v>
      </c>
      <c r="D17704" s="1" t="s">
        <v>53</v>
      </c>
      <c r="E17704" s="39">
        <v>7208</v>
      </c>
      <c r="F17704" s="39">
        <v>22610.147338587016</v>
      </c>
      <c r="G17704" s="39">
        <v>9664.0871542177028</v>
      </c>
      <c r="H17704" s="83">
        <v>9665.2386465319978</v>
      </c>
      <c r="I17704" s="85">
        <v>1.3409043627264148</v>
      </c>
    </row>
    <row r="17705" spans="1:9" hidden="1" x14ac:dyDescent="0.2">
      <c r="A17705" s="49" t="s">
        <v>12947</v>
      </c>
      <c r="B17705" s="1" t="s">
        <v>722</v>
      </c>
      <c r="C17705" s="1" t="s">
        <v>7383</v>
      </c>
      <c r="D17705" s="1" t="s">
        <v>53</v>
      </c>
      <c r="E17705" s="39">
        <v>7240.2384296703112</v>
      </c>
      <c r="F17705" s="39">
        <v>22711.273260453057</v>
      </c>
      <c r="G17705" s="39">
        <v>9710.4000949144302</v>
      </c>
      <c r="H17705" s="83">
        <v>9708.832590336342</v>
      </c>
      <c r="I17705" s="85">
        <v>1.3409548158731617</v>
      </c>
    </row>
    <row r="17706" spans="1:9" hidden="1" x14ac:dyDescent="0.2">
      <c r="A17706" s="49" t="s">
        <v>12948</v>
      </c>
      <c r="B17706" s="1" t="s">
        <v>722</v>
      </c>
      <c r="C17706" s="1" t="s">
        <v>7383</v>
      </c>
      <c r="D17706" s="1" t="s">
        <v>53</v>
      </c>
      <c r="E17706" s="39">
        <v>7270.151346870508</v>
      </c>
      <c r="F17706" s="39">
        <v>22805.104484818123</v>
      </c>
      <c r="G17706" s="39">
        <v>9753.2941599360947</v>
      </c>
      <c r="H17706" s="83">
        <v>9749.0363859342888</v>
      </c>
      <c r="I17706" s="85">
        <v>1.3409674600695674</v>
      </c>
    </row>
    <row r="17707" spans="1:9" x14ac:dyDescent="0.2">
      <c r="A17707" s="49" t="s">
        <v>12946</v>
      </c>
      <c r="B17707" s="1" t="s">
        <v>721</v>
      </c>
      <c r="C17707" s="1" t="s">
        <v>7382</v>
      </c>
      <c r="D17707" s="1" t="s">
        <v>53</v>
      </c>
      <c r="E17707" s="39">
        <v>5053.25</v>
      </c>
      <c r="F17707" s="39">
        <v>12048.338789972426</v>
      </c>
      <c r="G17707" s="39">
        <v>5149.7318609296535</v>
      </c>
      <c r="H17707" s="83">
        <v>5150.3454601826306</v>
      </c>
      <c r="I17707" s="85">
        <v>1.0192144580582063</v>
      </c>
    </row>
    <row r="17708" spans="1:9" hidden="1" x14ac:dyDescent="0.2">
      <c r="A17708" s="49" t="s">
        <v>12947</v>
      </c>
      <c r="B17708" s="1" t="s">
        <v>721</v>
      </c>
      <c r="C17708" s="1" t="s">
        <v>7382</v>
      </c>
      <c r="D17708" s="1" t="s">
        <v>53</v>
      </c>
      <c r="E17708" s="39">
        <v>5070.628087241822</v>
      </c>
      <c r="F17708" s="39">
        <v>12089.772932872771</v>
      </c>
      <c r="G17708" s="39">
        <v>5169.0863338465142</v>
      </c>
      <c r="H17708" s="83">
        <v>5168.2519123588681</v>
      </c>
      <c r="I17708" s="85">
        <v>1.01925280723362</v>
      </c>
    </row>
    <row r="17709" spans="1:9" hidden="1" x14ac:dyDescent="0.2">
      <c r="A17709" s="49" t="s">
        <v>12948</v>
      </c>
      <c r="B17709" s="1" t="s">
        <v>721</v>
      </c>
      <c r="C17709" s="1" t="s">
        <v>7382</v>
      </c>
      <c r="D17709" s="1" t="s">
        <v>53</v>
      </c>
      <c r="E17709" s="39">
        <v>5084.9015652774688</v>
      </c>
      <c r="F17709" s="39">
        <v>12123.804832953849</v>
      </c>
      <c r="G17709" s="39">
        <v>5185.1126116161195</v>
      </c>
      <c r="H17709" s="83">
        <v>5182.849064827501</v>
      </c>
      <c r="I17709" s="85">
        <v>1.0192624180217906</v>
      </c>
    </row>
    <row r="17710" spans="1:9" x14ac:dyDescent="0.2">
      <c r="A17710" s="49" t="s">
        <v>12946</v>
      </c>
      <c r="B17710" s="1" t="s">
        <v>720</v>
      </c>
      <c r="C17710" s="1" t="s">
        <v>7381</v>
      </c>
      <c r="D17710" s="1" t="s">
        <v>53</v>
      </c>
      <c r="E17710" s="39">
        <v>1583.8333333333335</v>
      </c>
      <c r="F17710" s="39">
        <v>4744.5303511904003</v>
      </c>
      <c r="G17710" s="39">
        <v>2027.9193290122348</v>
      </c>
      <c r="H17710" s="83">
        <v>2028.1609590269588</v>
      </c>
      <c r="I17710" s="85">
        <v>1.280539382738267</v>
      </c>
    </row>
    <row r="17711" spans="1:9" hidden="1" x14ac:dyDescent="0.2">
      <c r="A17711" s="49" t="s">
        <v>12947</v>
      </c>
      <c r="B17711" s="1" t="s">
        <v>720</v>
      </c>
      <c r="C17711" s="1" t="s">
        <v>7381</v>
      </c>
      <c r="D17711" s="1" t="s">
        <v>53</v>
      </c>
      <c r="E17711" s="39">
        <v>1589.1377654831053</v>
      </c>
      <c r="F17711" s="39">
        <v>4760.4203055187736</v>
      </c>
      <c r="G17711" s="39">
        <v>2035.3586193264773</v>
      </c>
      <c r="H17711" s="83">
        <v>2035.030060881649</v>
      </c>
      <c r="I17711" s="85">
        <v>1.280587564579708</v>
      </c>
    </row>
    <row r="17712" spans="1:9" hidden="1" x14ac:dyDescent="0.2">
      <c r="A17712" s="49" t="s">
        <v>12948</v>
      </c>
      <c r="B17712" s="1" t="s">
        <v>720</v>
      </c>
      <c r="C17712" s="1" t="s">
        <v>7381</v>
      </c>
      <c r="D17712" s="1" t="s">
        <v>53</v>
      </c>
      <c r="E17712" s="39">
        <v>1593.932578118885</v>
      </c>
      <c r="F17712" s="39">
        <v>4774.783643882698</v>
      </c>
      <c r="G17712" s="39">
        <v>2042.0809498962008</v>
      </c>
      <c r="H17712" s="83">
        <v>2041.18948501926</v>
      </c>
      <c r="I17712" s="85">
        <v>1.2805996395582899</v>
      </c>
    </row>
    <row r="17713" spans="1:9" x14ac:dyDescent="0.2">
      <c r="A17713" s="49" t="s">
        <v>12946</v>
      </c>
      <c r="B17713" s="1" t="s">
        <v>719</v>
      </c>
      <c r="C17713" s="1" t="s">
        <v>7380</v>
      </c>
      <c r="D17713" s="1" t="s">
        <v>53</v>
      </c>
      <c r="E17713" s="39">
        <v>10345.250000000004</v>
      </c>
      <c r="F17713" s="39">
        <v>34677.230707166964</v>
      </c>
      <c r="G17713" s="39">
        <v>14821.830871002139</v>
      </c>
      <c r="H17713" s="83">
        <v>14823.596917195575</v>
      </c>
      <c r="I17713" s="85">
        <v>1.4328891923535507</v>
      </c>
    </row>
    <row r="17714" spans="1:9" hidden="1" x14ac:dyDescent="0.2">
      <c r="A17714" s="49" t="s">
        <v>12947</v>
      </c>
      <c r="B17714" s="1" t="s">
        <v>719</v>
      </c>
      <c r="C17714" s="1" t="s">
        <v>7380</v>
      </c>
      <c r="D17714" s="1" t="s">
        <v>53</v>
      </c>
      <c r="E17714" s="39">
        <v>10380.164597614817</v>
      </c>
      <c r="F17714" s="39">
        <v>34794.264278761344</v>
      </c>
      <c r="G17714" s="39">
        <v>14876.586762895651</v>
      </c>
      <c r="H17714" s="83">
        <v>14874.18530490945</v>
      </c>
      <c r="I17714" s="85">
        <v>1.4329431065406497</v>
      </c>
    </row>
    <row r="17715" spans="1:9" hidden="1" x14ac:dyDescent="0.2">
      <c r="A17715" s="49" t="s">
        <v>12948</v>
      </c>
      <c r="B17715" s="1" t="s">
        <v>719</v>
      </c>
      <c r="C17715" s="1" t="s">
        <v>7380</v>
      </c>
      <c r="D17715" s="1" t="s">
        <v>53</v>
      </c>
      <c r="E17715" s="39">
        <v>10410.547195463318</v>
      </c>
      <c r="F17715" s="39">
        <v>34896.106607856877</v>
      </c>
      <c r="G17715" s="39">
        <v>14924.37769840072</v>
      </c>
      <c r="H17715" s="83">
        <v>14917.862501963969</v>
      </c>
      <c r="I17715" s="85">
        <v>1.432956618117522</v>
      </c>
    </row>
    <row r="17716" spans="1:9" x14ac:dyDescent="0.2">
      <c r="A17716" s="49" t="s">
        <v>12946</v>
      </c>
      <c r="B17716" s="1" t="s">
        <v>718</v>
      </c>
      <c r="C17716" s="1" t="s">
        <v>7379</v>
      </c>
      <c r="D17716" s="1" t="s">
        <v>53</v>
      </c>
      <c r="E17716" s="39">
        <v>4258.0833333333339</v>
      </c>
      <c r="F17716" s="39">
        <v>14168.934461829343</v>
      </c>
      <c r="G17716" s="39">
        <v>6056.1223007967656</v>
      </c>
      <c r="H17716" s="83">
        <v>6056.8438980022238</v>
      </c>
      <c r="I17716" s="85">
        <v>1.4224343263993322</v>
      </c>
    </row>
    <row r="17717" spans="1:9" hidden="1" x14ac:dyDescent="0.2">
      <c r="A17717" s="49" t="s">
        <v>12947</v>
      </c>
      <c r="B17717" s="1" t="s">
        <v>718</v>
      </c>
      <c r="C17717" s="1" t="s">
        <v>7379</v>
      </c>
      <c r="D17717" s="1" t="s">
        <v>53</v>
      </c>
      <c r="E17717" s="39">
        <v>4275.1249710952479</v>
      </c>
      <c r="F17717" s="39">
        <v>14225.641160517125</v>
      </c>
      <c r="G17717" s="39">
        <v>6082.2951532109955</v>
      </c>
      <c r="H17717" s="83">
        <v>6081.3133166847201</v>
      </c>
      <c r="I17717" s="85">
        <v>1.4224878472094684</v>
      </c>
    </row>
    <row r="17718" spans="1:9" hidden="1" x14ac:dyDescent="0.2">
      <c r="A17718" s="49" t="s">
        <v>12948</v>
      </c>
      <c r="B17718" s="1" t="s">
        <v>718</v>
      </c>
      <c r="C17718" s="1" t="s">
        <v>7379</v>
      </c>
      <c r="D17718" s="1" t="s">
        <v>53</v>
      </c>
      <c r="E17718" s="39">
        <v>4289.0058854410345</v>
      </c>
      <c r="F17718" s="39">
        <v>14271.830431660805</v>
      </c>
      <c r="G17718" s="39">
        <v>6103.7808659628108</v>
      </c>
      <c r="H17718" s="83">
        <v>6101.1162770498076</v>
      </c>
      <c r="I17718" s="85">
        <v>1.4225012602011002</v>
      </c>
    </row>
    <row r="17719" spans="1:9" x14ac:dyDescent="0.2">
      <c r="A17719" s="49" t="s">
        <v>12946</v>
      </c>
      <c r="B17719" s="1" t="s">
        <v>717</v>
      </c>
      <c r="C17719" s="1" t="s">
        <v>7378</v>
      </c>
      <c r="D17719" s="1" t="s">
        <v>53</v>
      </c>
      <c r="E17719" s="39">
        <v>8678</v>
      </c>
      <c r="F17719" s="39">
        <v>22633.900861242266</v>
      </c>
      <c r="G17719" s="39">
        <v>9674.2399457817028</v>
      </c>
      <c r="H17719" s="83">
        <v>9675.3926478182693</v>
      </c>
      <c r="I17719" s="85">
        <v>1.1149334694420683</v>
      </c>
    </row>
    <row r="17720" spans="1:9" hidden="1" x14ac:dyDescent="0.2">
      <c r="A17720" s="49" t="s">
        <v>12947</v>
      </c>
      <c r="B17720" s="1" t="s">
        <v>717</v>
      </c>
      <c r="C17720" s="1" t="s">
        <v>7378</v>
      </c>
      <c r="D17720" s="1" t="s">
        <v>53</v>
      </c>
      <c r="E17720" s="39">
        <v>8700.8202689055506</v>
      </c>
      <c r="F17720" s="39">
        <v>22693.420532138221</v>
      </c>
      <c r="G17720" s="39">
        <v>9702.7670074721354</v>
      </c>
      <c r="H17720" s="83">
        <v>9701.2007350677377</v>
      </c>
      <c r="I17720" s="85">
        <v>1.1149754201609341</v>
      </c>
    </row>
    <row r="17721" spans="1:9" hidden="1" x14ac:dyDescent="0.2">
      <c r="A17721" s="49" t="s">
        <v>12948</v>
      </c>
      <c r="B17721" s="1" t="s">
        <v>717</v>
      </c>
      <c r="C17721" s="1" t="s">
        <v>7378</v>
      </c>
      <c r="D17721" s="1" t="s">
        <v>53</v>
      </c>
      <c r="E17721" s="39">
        <v>8724.8841131645604</v>
      </c>
      <c r="F17721" s="39">
        <v>22756.183687853689</v>
      </c>
      <c r="G17721" s="39">
        <v>9732.3716983157028</v>
      </c>
      <c r="H17721" s="83">
        <v>9728.1230579575313</v>
      </c>
      <c r="I17721" s="85">
        <v>1.1149859335414245</v>
      </c>
    </row>
    <row r="17722" spans="1:9" x14ac:dyDescent="0.2">
      <c r="A17722" s="49" t="s">
        <v>12946</v>
      </c>
      <c r="B17722" s="1" t="s">
        <v>716</v>
      </c>
      <c r="C17722" s="1" t="s">
        <v>7377</v>
      </c>
      <c r="D17722" s="1" t="s">
        <v>53</v>
      </c>
      <c r="E17722" s="39">
        <v>2007.5000000000002</v>
      </c>
      <c r="F17722" s="39">
        <v>5200.214728792339</v>
      </c>
      <c r="G17722" s="39">
        <v>2222.6891141893975</v>
      </c>
      <c r="H17722" s="83">
        <v>2222.9539513531372</v>
      </c>
      <c r="I17722" s="85">
        <v>1.1073245087686858</v>
      </c>
    </row>
    <row r="17723" spans="1:9" hidden="1" x14ac:dyDescent="0.2">
      <c r="A17723" s="49" t="s">
        <v>12947</v>
      </c>
      <c r="B17723" s="1" t="s">
        <v>716</v>
      </c>
      <c r="C17723" s="1" t="s">
        <v>7377</v>
      </c>
      <c r="D17723" s="1" t="s">
        <v>53</v>
      </c>
      <c r="E17723" s="39">
        <v>2017.9813840499492</v>
      </c>
      <c r="F17723" s="39">
        <v>5227.3656367448539</v>
      </c>
      <c r="G17723" s="39">
        <v>2235.0051092726394</v>
      </c>
      <c r="H17723" s="83">
        <v>2234.6443228265002</v>
      </c>
      <c r="I17723" s="85">
        <v>1.1073661731912132</v>
      </c>
    </row>
    <row r="17724" spans="1:9" hidden="1" x14ac:dyDescent="0.2">
      <c r="A17724" s="49" t="s">
        <v>12948</v>
      </c>
      <c r="B17724" s="1" t="s">
        <v>716</v>
      </c>
      <c r="C17724" s="1" t="s">
        <v>7377</v>
      </c>
      <c r="D17724" s="1" t="s">
        <v>53</v>
      </c>
      <c r="E17724" s="39">
        <v>2027.3354202079604</v>
      </c>
      <c r="F17724" s="39">
        <v>5251.5962701707795</v>
      </c>
      <c r="G17724" s="39">
        <v>2246.0043218086284</v>
      </c>
      <c r="H17724" s="83">
        <v>2245.0238347390778</v>
      </c>
      <c r="I17724" s="85">
        <v>1.1073766148222217</v>
      </c>
    </row>
    <row r="17725" spans="1:9" x14ac:dyDescent="0.2">
      <c r="A17725" s="49" t="s">
        <v>12946</v>
      </c>
      <c r="B17725" s="1" t="s">
        <v>715</v>
      </c>
      <c r="C17725" s="1" t="s">
        <v>7376</v>
      </c>
      <c r="D17725" s="1" t="s">
        <v>53</v>
      </c>
      <c r="E17725" s="39">
        <v>9899.5833333333321</v>
      </c>
      <c r="F17725" s="39">
        <v>38815.960809645578</v>
      </c>
      <c r="G17725" s="39">
        <v>16590.817504268245</v>
      </c>
      <c r="H17725" s="83">
        <v>16592.794328208176</v>
      </c>
      <c r="I17725" s="85">
        <v>1.6761103744980692</v>
      </c>
    </row>
    <row r="17726" spans="1:9" hidden="1" x14ac:dyDescent="0.2">
      <c r="A17726" s="49" t="s">
        <v>12947</v>
      </c>
      <c r="B17726" s="1" t="s">
        <v>715</v>
      </c>
      <c r="C17726" s="1" t="s">
        <v>7376</v>
      </c>
      <c r="D17726" s="1" t="s">
        <v>53</v>
      </c>
      <c r="E17726" s="39">
        <v>9940.4058179049825</v>
      </c>
      <c r="F17726" s="39">
        <v>38976.02451211981</v>
      </c>
      <c r="G17726" s="39">
        <v>16664.534294557001</v>
      </c>
      <c r="H17726" s="83">
        <v>16661.844216543417</v>
      </c>
      <c r="I17726" s="85">
        <v>1.6761734401760098</v>
      </c>
    </row>
    <row r="17727" spans="1:9" hidden="1" x14ac:dyDescent="0.2">
      <c r="A17727" s="49" t="s">
        <v>12948</v>
      </c>
      <c r="B17727" s="1" t="s">
        <v>715</v>
      </c>
      <c r="C17727" s="1" t="s">
        <v>7376</v>
      </c>
      <c r="D17727" s="1" t="s">
        <v>53</v>
      </c>
      <c r="E17727" s="39">
        <v>9975.0239458827364</v>
      </c>
      <c r="F17727" s="39">
        <v>39111.76112381772</v>
      </c>
      <c r="G17727" s="39">
        <v>16727.330129432172</v>
      </c>
      <c r="H17727" s="83">
        <v>16720.02785902211</v>
      </c>
      <c r="I17727" s="85">
        <v>1.6761892452321805</v>
      </c>
    </row>
    <row r="17728" spans="1:9" x14ac:dyDescent="0.2">
      <c r="A17728" s="49" t="s">
        <v>12946</v>
      </c>
      <c r="B17728" s="1" t="s">
        <v>714</v>
      </c>
      <c r="C17728" s="1" t="s">
        <v>7375</v>
      </c>
      <c r="D17728" s="1" t="s">
        <v>53</v>
      </c>
      <c r="E17728" s="39">
        <v>7790.7500000000009</v>
      </c>
      <c r="F17728" s="39">
        <v>19912.785524311461</v>
      </c>
      <c r="G17728" s="39">
        <v>8511.173850767871</v>
      </c>
      <c r="H17728" s="83">
        <v>8512.1879715139276</v>
      </c>
      <c r="I17728" s="85">
        <v>1.092601863943</v>
      </c>
    </row>
    <row r="17729" spans="1:9" hidden="1" x14ac:dyDescent="0.2">
      <c r="A17729" s="49" t="s">
        <v>12947</v>
      </c>
      <c r="B17729" s="1" t="s">
        <v>714</v>
      </c>
      <c r="C17729" s="1" t="s">
        <v>7375</v>
      </c>
      <c r="D17729" s="1" t="s">
        <v>53</v>
      </c>
      <c r="E17729" s="39">
        <v>7818.6477730684537</v>
      </c>
      <c r="F17729" s="39">
        <v>19984.090902063028</v>
      </c>
      <c r="G17729" s="39">
        <v>8544.3698363699896</v>
      </c>
      <c r="H17729" s="83">
        <v>8542.9905586157802</v>
      </c>
      <c r="I17729" s="85">
        <v>1.0926429744082276</v>
      </c>
    </row>
    <row r="17730" spans="1:9" hidden="1" x14ac:dyDescent="0.2">
      <c r="A17730" s="49" t="s">
        <v>12948</v>
      </c>
      <c r="B17730" s="1" t="s">
        <v>714</v>
      </c>
      <c r="C17730" s="1" t="s">
        <v>7375</v>
      </c>
      <c r="D17730" s="1" t="s">
        <v>53</v>
      </c>
      <c r="E17730" s="39">
        <v>7843.4268995145903</v>
      </c>
      <c r="F17730" s="39">
        <v>20047.42516775012</v>
      </c>
      <c r="G17730" s="39">
        <v>8573.8890142134987</v>
      </c>
      <c r="H17730" s="83">
        <v>8570.1461063158731</v>
      </c>
      <c r="I17730" s="85">
        <v>1.0926532772105337</v>
      </c>
    </row>
    <row r="17731" spans="1:9" x14ac:dyDescent="0.2">
      <c r="A17731" s="49" t="s">
        <v>12946</v>
      </c>
      <c r="B17731" s="1" t="s">
        <v>713</v>
      </c>
      <c r="C17731" s="1" t="s">
        <v>7374</v>
      </c>
      <c r="D17731" s="1" t="s">
        <v>53</v>
      </c>
      <c r="E17731" s="39">
        <v>5891</v>
      </c>
      <c r="F17731" s="39">
        <v>17421.457391159158</v>
      </c>
      <c r="G17731" s="39">
        <v>7446.3239916318826</v>
      </c>
      <c r="H17731" s="83">
        <v>7447.2112337178942</v>
      </c>
      <c r="I17731" s="85">
        <v>1.2641675833844668</v>
      </c>
    </row>
    <row r="17732" spans="1:9" hidden="1" x14ac:dyDescent="0.2">
      <c r="A17732" s="49" t="s">
        <v>12947</v>
      </c>
      <c r="B17732" s="1" t="s">
        <v>713</v>
      </c>
      <c r="C17732" s="1" t="s">
        <v>7374</v>
      </c>
      <c r="D17732" s="1" t="s">
        <v>53</v>
      </c>
      <c r="E17732" s="39">
        <v>5918.0243014053913</v>
      </c>
      <c r="F17732" s="39">
        <v>17501.376371885668</v>
      </c>
      <c r="G17732" s="39">
        <v>7482.8638990758891</v>
      </c>
      <c r="H17732" s="83">
        <v>7481.655975272095</v>
      </c>
      <c r="I17732" s="85">
        <v>1.2642151492171767</v>
      </c>
    </row>
    <row r="17733" spans="1:9" hidden="1" x14ac:dyDescent="0.2">
      <c r="A17733" s="49" t="s">
        <v>12948</v>
      </c>
      <c r="B17733" s="1" t="s">
        <v>713</v>
      </c>
      <c r="C17733" s="1" t="s">
        <v>7374</v>
      </c>
      <c r="D17733" s="1" t="s">
        <v>53</v>
      </c>
      <c r="E17733" s="39">
        <v>5943.1011830232119</v>
      </c>
      <c r="F17733" s="39">
        <v>17575.536247052532</v>
      </c>
      <c r="G17733" s="39">
        <v>7516.7107938593472</v>
      </c>
      <c r="H17733" s="83">
        <v>7513.4293942345248</v>
      </c>
      <c r="I17733" s="85">
        <v>1.2642270698161828</v>
      </c>
    </row>
    <row r="17734" spans="1:9" x14ac:dyDescent="0.2">
      <c r="A17734" s="49" t="s">
        <v>12946</v>
      </c>
      <c r="B17734" s="1" t="s">
        <v>712</v>
      </c>
      <c r="C17734" s="1" t="s">
        <v>7373</v>
      </c>
      <c r="D17734" s="1" t="s">
        <v>53</v>
      </c>
      <c r="E17734" s="39">
        <v>3870.25</v>
      </c>
      <c r="F17734" s="39">
        <v>9650.1878806719324</v>
      </c>
      <c r="G17734" s="39">
        <v>4124.7080497449388</v>
      </c>
      <c r="H17734" s="83">
        <v>4125.1995156787816</v>
      </c>
      <c r="I17734" s="85">
        <v>1.065874172386482</v>
      </c>
    </row>
    <row r="17735" spans="1:9" hidden="1" x14ac:dyDescent="0.2">
      <c r="A17735" s="49" t="s">
        <v>12947</v>
      </c>
      <c r="B17735" s="1" t="s">
        <v>712</v>
      </c>
      <c r="C17735" s="1" t="s">
        <v>7373</v>
      </c>
      <c r="D17735" s="1" t="s">
        <v>53</v>
      </c>
      <c r="E17735" s="39">
        <v>3882.445548129519</v>
      </c>
      <c r="F17735" s="39">
        <v>9680.5965960669691</v>
      </c>
      <c r="G17735" s="39">
        <v>4139.0222832183817</v>
      </c>
      <c r="H17735" s="83">
        <v>4138.354140164096</v>
      </c>
      <c r="I17735" s="85">
        <v>1.0659142771900223</v>
      </c>
    </row>
    <row r="17736" spans="1:9" hidden="1" x14ac:dyDescent="0.2">
      <c r="A17736" s="49" t="s">
        <v>12948</v>
      </c>
      <c r="B17736" s="1" t="s">
        <v>712</v>
      </c>
      <c r="C17736" s="1" t="s">
        <v>7373</v>
      </c>
      <c r="D17736" s="1" t="s">
        <v>53</v>
      </c>
      <c r="E17736" s="39">
        <v>3892.7156852109943</v>
      </c>
      <c r="F17736" s="39">
        <v>9706.204438556857</v>
      </c>
      <c r="G17736" s="39">
        <v>4151.1525250298537</v>
      </c>
      <c r="H17736" s="83">
        <v>4149.3403507009789</v>
      </c>
      <c r="I17736" s="85">
        <v>1.0659243279607962</v>
      </c>
    </row>
    <row r="17737" spans="1:9" x14ac:dyDescent="0.2">
      <c r="A17737" s="49" t="s">
        <v>12946</v>
      </c>
      <c r="B17737" s="1" t="s">
        <v>711</v>
      </c>
      <c r="C17737" s="1" t="s">
        <v>7372</v>
      </c>
      <c r="D17737" s="1" t="s">
        <v>53</v>
      </c>
      <c r="E17737" s="39">
        <v>4205.4166666666661</v>
      </c>
      <c r="F17737" s="39">
        <v>15441.754975535971</v>
      </c>
      <c r="G17737" s="39">
        <v>6600.1545086340147</v>
      </c>
      <c r="H17737" s="83">
        <v>6600.9409281963153</v>
      </c>
      <c r="I17737" s="85">
        <v>1.5696282797652987</v>
      </c>
    </row>
    <row r="17738" spans="1:9" hidden="1" x14ac:dyDescent="0.2">
      <c r="A17738" s="49" t="s">
        <v>12947</v>
      </c>
      <c r="B17738" s="1" t="s">
        <v>711</v>
      </c>
      <c r="C17738" s="1" t="s">
        <v>7372</v>
      </c>
      <c r="D17738" s="1" t="s">
        <v>53</v>
      </c>
      <c r="E17738" s="39">
        <v>4214.1883493382802</v>
      </c>
      <c r="F17738" s="39">
        <v>15473.963478348984</v>
      </c>
      <c r="G17738" s="39">
        <v>6616.0260900257845</v>
      </c>
      <c r="H17738" s="83">
        <v>6614.9580958047945</v>
      </c>
      <c r="I17738" s="85">
        <v>1.5696873389257715</v>
      </c>
    </row>
    <row r="17739" spans="1:9" hidden="1" x14ac:dyDescent="0.2">
      <c r="A17739" s="49" t="s">
        <v>12948</v>
      </c>
      <c r="B17739" s="1" t="s">
        <v>711</v>
      </c>
      <c r="C17739" s="1" t="s">
        <v>7372</v>
      </c>
      <c r="D17739" s="1" t="s">
        <v>53</v>
      </c>
      <c r="E17739" s="39">
        <v>4224.0081192891485</v>
      </c>
      <c r="F17739" s="39">
        <v>15510.020424310922</v>
      </c>
      <c r="G17739" s="39">
        <v>6633.3303460910547</v>
      </c>
      <c r="H17739" s="83">
        <v>6630.4345837947631</v>
      </c>
      <c r="I17739" s="85">
        <v>1.5697021398980142</v>
      </c>
    </row>
    <row r="17740" spans="1:9" x14ac:dyDescent="0.2">
      <c r="A17740" s="49" t="s">
        <v>12946</v>
      </c>
      <c r="B17740" s="1" t="s">
        <v>710</v>
      </c>
      <c r="C17740" s="1" t="s">
        <v>7371</v>
      </c>
      <c r="D17740" s="1" t="s">
        <v>53</v>
      </c>
      <c r="E17740" s="39">
        <v>5026.5833333333339</v>
      </c>
      <c r="F17740" s="39">
        <v>9503.3010731961331</v>
      </c>
      <c r="G17740" s="39">
        <v>4061.9253138346639</v>
      </c>
      <c r="H17740" s="83">
        <v>4062.4092990994363</v>
      </c>
      <c r="I17740" s="85">
        <v>0.8081850095192763</v>
      </c>
    </row>
    <row r="17741" spans="1:9" hidden="1" x14ac:dyDescent="0.2">
      <c r="A17741" s="49" t="s">
        <v>12947</v>
      </c>
      <c r="B17741" s="1" t="s">
        <v>710</v>
      </c>
      <c r="C17741" s="1" t="s">
        <v>7371</v>
      </c>
      <c r="D17741" s="1" t="s">
        <v>53</v>
      </c>
      <c r="E17741" s="39">
        <v>5047.8664998746799</v>
      </c>
      <c r="F17741" s="39">
        <v>9543.5392083310089</v>
      </c>
      <c r="G17741" s="39">
        <v>4080.4222190292271</v>
      </c>
      <c r="H17741" s="83">
        <v>4079.7635355098728</v>
      </c>
      <c r="I17741" s="85">
        <v>0.80821541845671996</v>
      </c>
    </row>
    <row r="17742" spans="1:9" hidden="1" x14ac:dyDescent="0.2">
      <c r="A17742" s="49" t="s">
        <v>12948</v>
      </c>
      <c r="B17742" s="1" t="s">
        <v>710</v>
      </c>
      <c r="C17742" s="1" t="s">
        <v>7371</v>
      </c>
      <c r="D17742" s="1" t="s">
        <v>53</v>
      </c>
      <c r="E17742" s="39">
        <v>5067.8019715729042</v>
      </c>
      <c r="F17742" s="39">
        <v>9581.229380167626</v>
      </c>
      <c r="G17742" s="39">
        <v>4097.7031532921874</v>
      </c>
      <c r="H17742" s="83">
        <v>4095.9143121409716</v>
      </c>
      <c r="I17742" s="85">
        <v>0.80822303932087425</v>
      </c>
    </row>
    <row r="17743" spans="1:9" x14ac:dyDescent="0.2">
      <c r="A17743" s="49" t="s">
        <v>12946</v>
      </c>
      <c r="B17743" s="1" t="s">
        <v>709</v>
      </c>
      <c r="C17743" s="1" t="s">
        <v>7370</v>
      </c>
      <c r="D17743" s="1" t="s">
        <v>53</v>
      </c>
      <c r="E17743" s="39">
        <v>4431</v>
      </c>
      <c r="F17743" s="39">
        <v>8115.7029909333887</v>
      </c>
      <c r="G17743" s="39">
        <v>3468.8345833232838</v>
      </c>
      <c r="H17743" s="83">
        <v>3469.2479008253422</v>
      </c>
      <c r="I17743" s="85">
        <v>0.78294919901271542</v>
      </c>
    </row>
    <row r="17744" spans="1:9" hidden="1" x14ac:dyDescent="0.2">
      <c r="A17744" s="49" t="s">
        <v>12947</v>
      </c>
      <c r="B17744" s="1" t="s">
        <v>709</v>
      </c>
      <c r="C17744" s="1" t="s">
        <v>7370</v>
      </c>
      <c r="D17744" s="1" t="s">
        <v>53</v>
      </c>
      <c r="E17744" s="39">
        <v>4450.0940964843048</v>
      </c>
      <c r="F17744" s="39">
        <v>8150.6752355614281</v>
      </c>
      <c r="G17744" s="39">
        <v>3484.8912552529223</v>
      </c>
      <c r="H17744" s="83">
        <v>3484.3287055182714</v>
      </c>
      <c r="I17744" s="85">
        <v>0.78297865842229841</v>
      </c>
    </row>
    <row r="17745" spans="1:9" hidden="1" x14ac:dyDescent="0.2">
      <c r="A17745" s="49" t="s">
        <v>12948</v>
      </c>
      <c r="B17745" s="1" t="s">
        <v>709</v>
      </c>
      <c r="C17745" s="1" t="s">
        <v>7370</v>
      </c>
      <c r="D17745" s="1" t="s">
        <v>53</v>
      </c>
      <c r="E17745" s="39">
        <v>4466.3669835968076</v>
      </c>
      <c r="F17745" s="39">
        <v>8180.4802273488485</v>
      </c>
      <c r="G17745" s="39">
        <v>3498.6303211191157</v>
      </c>
      <c r="H17745" s="83">
        <v>3497.1030035811718</v>
      </c>
      <c r="I17745" s="85">
        <v>0.78298604132276695</v>
      </c>
    </row>
    <row r="17746" spans="1:9" x14ac:dyDescent="0.2">
      <c r="A17746" s="49" t="s">
        <v>12946</v>
      </c>
      <c r="B17746" s="1" t="s">
        <v>708</v>
      </c>
      <c r="C17746" s="1" t="s">
        <v>7369</v>
      </c>
      <c r="D17746" s="1" t="s">
        <v>53</v>
      </c>
      <c r="E17746" s="39">
        <v>3236.7499999999995</v>
      </c>
      <c r="F17746" s="39">
        <v>15297.749225010104</v>
      </c>
      <c r="G17746" s="39">
        <v>6538.6032014731172</v>
      </c>
      <c r="H17746" s="83">
        <v>6539.3822870931626</v>
      </c>
      <c r="I17746" s="85">
        <v>2.0203544565051867</v>
      </c>
    </row>
    <row r="17747" spans="1:9" hidden="1" x14ac:dyDescent="0.2">
      <c r="A17747" s="49" t="s">
        <v>12947</v>
      </c>
      <c r="B17747" s="1" t="s">
        <v>708</v>
      </c>
      <c r="C17747" s="1" t="s">
        <v>7369</v>
      </c>
      <c r="D17747" s="1" t="s">
        <v>53</v>
      </c>
      <c r="E17747" s="39">
        <v>3246.8473117372646</v>
      </c>
      <c r="F17747" s="39">
        <v>15345.471830340584</v>
      </c>
      <c r="G17747" s="39">
        <v>6561.0883814830804</v>
      </c>
      <c r="H17747" s="83">
        <v>6560.0292556000386</v>
      </c>
      <c r="I17747" s="85">
        <v>2.0204304747826334</v>
      </c>
    </row>
    <row r="17748" spans="1:9" hidden="1" x14ac:dyDescent="0.2">
      <c r="A17748" s="49" t="s">
        <v>12948</v>
      </c>
      <c r="B17748" s="1" t="s">
        <v>708</v>
      </c>
      <c r="C17748" s="1" t="s">
        <v>7369</v>
      </c>
      <c r="D17748" s="1" t="s">
        <v>53</v>
      </c>
      <c r="E17748" s="39">
        <v>3256.5869607552759</v>
      </c>
      <c r="F17748" s="39">
        <v>15391.504025665263</v>
      </c>
      <c r="G17748" s="39">
        <v>6582.6432159559181</v>
      </c>
      <c r="H17748" s="83">
        <v>6579.7695809882371</v>
      </c>
      <c r="I17748" s="85">
        <v>2.0204495259239876</v>
      </c>
    </row>
    <row r="17749" spans="1:9" x14ac:dyDescent="0.2">
      <c r="A17749" s="49" t="s">
        <v>12946</v>
      </c>
      <c r="B17749" s="1" t="s">
        <v>707</v>
      </c>
      <c r="C17749" s="1" t="s">
        <v>7368</v>
      </c>
      <c r="D17749" s="1" t="s">
        <v>53</v>
      </c>
      <c r="E17749" s="39">
        <v>5167.6666666666661</v>
      </c>
      <c r="F17749" s="39">
        <v>13628.950378723137</v>
      </c>
      <c r="G17749" s="39">
        <v>5825.3209193248822</v>
      </c>
      <c r="H17749" s="83">
        <v>5826.0150161557431</v>
      </c>
      <c r="I17749" s="85">
        <v>1.1273976035907394</v>
      </c>
    </row>
    <row r="17750" spans="1:9" hidden="1" x14ac:dyDescent="0.2">
      <c r="A17750" s="49" t="s">
        <v>12947</v>
      </c>
      <c r="B17750" s="1" t="s">
        <v>707</v>
      </c>
      <c r="C17750" s="1" t="s">
        <v>7368</v>
      </c>
      <c r="D17750" s="1" t="s">
        <v>53</v>
      </c>
      <c r="E17750" s="39">
        <v>5187.4182557908043</v>
      </c>
      <c r="F17750" s="39">
        <v>13681.042250246161</v>
      </c>
      <c r="G17750" s="39">
        <v>5849.4472080808609</v>
      </c>
      <c r="H17750" s="83">
        <v>5848.5029591118864</v>
      </c>
      <c r="I17750" s="85">
        <v>1.127440023287712</v>
      </c>
    </row>
    <row r="17751" spans="1:9" hidden="1" x14ac:dyDescent="0.2">
      <c r="A17751" s="49" t="s">
        <v>12948</v>
      </c>
      <c r="B17751" s="1" t="s">
        <v>707</v>
      </c>
      <c r="C17751" s="1" t="s">
        <v>7368</v>
      </c>
      <c r="D17751" s="1" t="s">
        <v>53</v>
      </c>
      <c r="E17751" s="39">
        <v>5204.8987077822512</v>
      </c>
      <c r="F17751" s="39">
        <v>13727.144336188703</v>
      </c>
      <c r="G17751" s="39">
        <v>5870.8293476962281</v>
      </c>
      <c r="H17751" s="83">
        <v>5868.2664531340661</v>
      </c>
      <c r="I17751" s="85">
        <v>1.1274506542000446</v>
      </c>
    </row>
    <row r="17752" spans="1:9" x14ac:dyDescent="0.2">
      <c r="A17752" s="49" t="s">
        <v>12946</v>
      </c>
      <c r="B17752" s="1" t="s">
        <v>706</v>
      </c>
      <c r="C17752" s="1" t="s">
        <v>7367</v>
      </c>
      <c r="D17752" s="1" t="s">
        <v>53</v>
      </c>
      <c r="E17752" s="39">
        <v>8966</v>
      </c>
      <c r="F17752" s="39">
        <v>56117.880988292665</v>
      </c>
      <c r="G17752" s="39">
        <v>23986.048594001284</v>
      </c>
      <c r="H17752" s="83">
        <v>23988.906572221629</v>
      </c>
      <c r="I17752" s="85">
        <v>2.6755416654273509</v>
      </c>
    </row>
    <row r="17753" spans="1:9" hidden="1" x14ac:dyDescent="0.2">
      <c r="A17753" s="49" t="s">
        <v>12947</v>
      </c>
      <c r="B17753" s="1" t="s">
        <v>706</v>
      </c>
      <c r="C17753" s="1" t="s">
        <v>7367</v>
      </c>
      <c r="D17753" s="1" t="s">
        <v>53</v>
      </c>
      <c r="E17753" s="39">
        <v>9007.7360726192674</v>
      </c>
      <c r="F17753" s="39">
        <v>56379.105609770115</v>
      </c>
      <c r="G17753" s="39">
        <v>24105.371204246665</v>
      </c>
      <c r="H17753" s="83">
        <v>24101.479986650083</v>
      </c>
      <c r="I17753" s="85">
        <v>2.6756423359151396</v>
      </c>
    </row>
    <row r="17754" spans="1:9" hidden="1" x14ac:dyDescent="0.2">
      <c r="A17754" s="49" t="s">
        <v>12948</v>
      </c>
      <c r="B17754" s="1" t="s">
        <v>706</v>
      </c>
      <c r="C17754" s="1" t="s">
        <v>7367</v>
      </c>
      <c r="D17754" s="1" t="s">
        <v>53</v>
      </c>
      <c r="E17754" s="39">
        <v>9047.5044440832444</v>
      </c>
      <c r="F17754" s="39">
        <v>56628.014458410944</v>
      </c>
      <c r="G17754" s="39">
        <v>24218.686788902076</v>
      </c>
      <c r="H17754" s="83">
        <v>24208.114187145504</v>
      </c>
      <c r="I17754" s="85">
        <v>2.6756675652120596</v>
      </c>
    </row>
    <row r="17755" spans="1:9" x14ac:dyDescent="0.2">
      <c r="A17755" s="49" t="s">
        <v>12946</v>
      </c>
      <c r="B17755" s="1" t="s">
        <v>705</v>
      </c>
      <c r="C17755" s="1" t="s">
        <v>7366</v>
      </c>
      <c r="D17755" s="1" t="s">
        <v>53</v>
      </c>
      <c r="E17755" s="39">
        <v>11798.5</v>
      </c>
      <c r="F17755" s="39">
        <v>50904.883678877603</v>
      </c>
      <c r="G17755" s="39">
        <v>21757.895916424</v>
      </c>
      <c r="H17755" s="83">
        <v>21760.488406487799</v>
      </c>
      <c r="I17755" s="85">
        <v>1.8443436374528794</v>
      </c>
    </row>
    <row r="17756" spans="1:9" hidden="1" x14ac:dyDescent="0.2">
      <c r="A17756" s="49" t="s">
        <v>12947</v>
      </c>
      <c r="B17756" s="1" t="s">
        <v>705</v>
      </c>
      <c r="C17756" s="1" t="s">
        <v>7366</v>
      </c>
      <c r="D17756" s="1" t="s">
        <v>53</v>
      </c>
      <c r="E17756" s="39">
        <v>11782.901195973336</v>
      </c>
      <c r="F17756" s="39">
        <v>50837.582301201888</v>
      </c>
      <c r="G17756" s="39">
        <v>21736.045282076066</v>
      </c>
      <c r="H17756" s="83">
        <v>21732.536533707702</v>
      </c>
      <c r="I17756" s="85">
        <v>1.8444130331106003</v>
      </c>
    </row>
    <row r="17757" spans="1:9" hidden="1" x14ac:dyDescent="0.2">
      <c r="A17757" s="49" t="s">
        <v>12948</v>
      </c>
      <c r="B17757" s="1" t="s">
        <v>705</v>
      </c>
      <c r="C17757" s="1" t="s">
        <v>7366</v>
      </c>
      <c r="D17757" s="1" t="s">
        <v>53</v>
      </c>
      <c r="E17757" s="39">
        <v>11788.961806838688</v>
      </c>
      <c r="F17757" s="39">
        <v>50863.730937988228</v>
      </c>
      <c r="G17757" s="39">
        <v>21753.41622487628</v>
      </c>
      <c r="H17757" s="83">
        <v>21743.919830270112</v>
      </c>
      <c r="I17757" s="85">
        <v>1.8444304245397272</v>
      </c>
    </row>
    <row r="17758" spans="1:9" x14ac:dyDescent="0.2">
      <c r="A17758" s="49" t="s">
        <v>12946</v>
      </c>
      <c r="B17758" s="1" t="s">
        <v>704</v>
      </c>
      <c r="C17758" s="1" t="s">
        <v>7365</v>
      </c>
      <c r="D17758" s="1" t="s">
        <v>53</v>
      </c>
      <c r="E17758" s="39">
        <v>11411.999999999998</v>
      </c>
      <c r="F17758" s="39">
        <v>46006.612072788514</v>
      </c>
      <c r="G17758" s="39">
        <v>19664.264106007271</v>
      </c>
      <c r="H17758" s="83">
        <v>19666.607136303148</v>
      </c>
      <c r="I17758" s="85">
        <v>1.7233269485018534</v>
      </c>
    </row>
    <row r="17759" spans="1:9" hidden="1" x14ac:dyDescent="0.2">
      <c r="A17759" s="49" t="s">
        <v>12947</v>
      </c>
      <c r="B17759" s="1" t="s">
        <v>704</v>
      </c>
      <c r="C17759" s="1" t="s">
        <v>7365</v>
      </c>
      <c r="D17759" s="1" t="s">
        <v>53</v>
      </c>
      <c r="E17759" s="39">
        <v>11445.145682140072</v>
      </c>
      <c r="F17759" s="39">
        <v>46140.23637528644</v>
      </c>
      <c r="G17759" s="39">
        <v>19727.654655898314</v>
      </c>
      <c r="H17759" s="83">
        <v>19724.47011265748</v>
      </c>
      <c r="I17759" s="85">
        <v>1.7233917907604386</v>
      </c>
    </row>
    <row r="17760" spans="1:9" hidden="1" x14ac:dyDescent="0.2">
      <c r="A17760" s="49" t="s">
        <v>12948</v>
      </c>
      <c r="B17760" s="1" t="s">
        <v>704</v>
      </c>
      <c r="C17760" s="1" t="s">
        <v>7365</v>
      </c>
      <c r="D17760" s="1" t="s">
        <v>53</v>
      </c>
      <c r="E17760" s="39">
        <v>11479.611874325969</v>
      </c>
      <c r="F17760" s="39">
        <v>46279.184213835579</v>
      </c>
      <c r="G17760" s="39">
        <v>19792.695859819432</v>
      </c>
      <c r="H17760" s="83">
        <v>19784.055412348487</v>
      </c>
      <c r="I17760" s="85">
        <v>1.7234080410501786</v>
      </c>
    </row>
    <row r="17761" spans="1:9" x14ac:dyDescent="0.2">
      <c r="A17761" s="49" t="s">
        <v>12946</v>
      </c>
      <c r="B17761" s="1" t="s">
        <v>703</v>
      </c>
      <c r="C17761" s="1" t="s">
        <v>7364</v>
      </c>
      <c r="D17761" s="1" t="s">
        <v>53</v>
      </c>
      <c r="E17761" s="39">
        <v>10821.25</v>
      </c>
      <c r="F17761" s="39">
        <v>27693.423081871726</v>
      </c>
      <c r="G17761" s="39">
        <v>11836.793907357074</v>
      </c>
      <c r="H17761" s="83">
        <v>11838.204281352333</v>
      </c>
      <c r="I17761" s="85">
        <v>1.093977523978499</v>
      </c>
    </row>
    <row r="17762" spans="1:9" hidden="1" x14ac:dyDescent="0.2">
      <c r="A17762" s="49" t="s">
        <v>12947</v>
      </c>
      <c r="B17762" s="1" t="s">
        <v>703</v>
      </c>
      <c r="C17762" s="1" t="s">
        <v>7364</v>
      </c>
      <c r="D17762" s="1" t="s">
        <v>53</v>
      </c>
      <c r="E17762" s="39">
        <v>10859.713212199</v>
      </c>
      <c r="F17762" s="39">
        <v>27791.856997409646</v>
      </c>
      <c r="G17762" s="39">
        <v>11882.64734128391</v>
      </c>
      <c r="H17762" s="83">
        <v>11880.729180968659</v>
      </c>
      <c r="I17762" s="85">
        <v>1.0940186862045975</v>
      </c>
    </row>
    <row r="17763" spans="1:9" hidden="1" x14ac:dyDescent="0.2">
      <c r="A17763" s="49" t="s">
        <v>12948</v>
      </c>
      <c r="B17763" s="1" t="s">
        <v>703</v>
      </c>
      <c r="C17763" s="1" t="s">
        <v>7364</v>
      </c>
      <c r="D17763" s="1" t="s">
        <v>53</v>
      </c>
      <c r="E17763" s="39">
        <v>10898.173535565378</v>
      </c>
      <c r="F17763" s="39">
        <v>27890.283519932524</v>
      </c>
      <c r="G17763" s="39">
        <v>11928.125107035186</v>
      </c>
      <c r="H17763" s="83">
        <v>11922.917916506713</v>
      </c>
      <c r="I17763" s="85">
        <v>1.0940290019788323</v>
      </c>
    </row>
    <row r="17764" spans="1:9" x14ac:dyDescent="0.2">
      <c r="A17764" s="49" t="s">
        <v>12946</v>
      </c>
      <c r="B17764" s="1" t="s">
        <v>702</v>
      </c>
      <c r="C17764" s="1" t="s">
        <v>7363</v>
      </c>
      <c r="D17764" s="1" t="s">
        <v>53</v>
      </c>
      <c r="E17764" s="39">
        <v>9676.25</v>
      </c>
      <c r="F17764" s="39">
        <v>29918.304143822646</v>
      </c>
      <c r="G17764" s="39">
        <v>12787.758276075152</v>
      </c>
      <c r="H17764" s="83">
        <v>12789.281959081831</v>
      </c>
      <c r="I17764" s="85">
        <v>1.3217188434653746</v>
      </c>
    </row>
    <row r="17765" spans="1:9" hidden="1" x14ac:dyDescent="0.2">
      <c r="A17765" s="49" t="s">
        <v>12947</v>
      </c>
      <c r="B17765" s="1" t="s">
        <v>702</v>
      </c>
      <c r="C17765" s="1" t="s">
        <v>7363</v>
      </c>
      <c r="D17765" s="1" t="s">
        <v>53</v>
      </c>
      <c r="E17765" s="39">
        <v>9735.6947951804668</v>
      </c>
      <c r="F17765" s="39">
        <v>30102.103390635868</v>
      </c>
      <c r="G17765" s="39">
        <v>12870.413044192463</v>
      </c>
      <c r="H17765" s="83">
        <v>12868.335433468757</v>
      </c>
      <c r="I17765" s="85">
        <v>1.3217685747337791</v>
      </c>
    </row>
    <row r="17766" spans="1:9" hidden="1" x14ac:dyDescent="0.2">
      <c r="A17766" s="49" t="s">
        <v>12948</v>
      </c>
      <c r="B17766" s="1" t="s">
        <v>702</v>
      </c>
      <c r="C17766" s="1" t="s">
        <v>7363</v>
      </c>
      <c r="D17766" s="1" t="s">
        <v>53</v>
      </c>
      <c r="E17766" s="39">
        <v>9791.557980309979</v>
      </c>
      <c r="F17766" s="39">
        <v>30274.828543783773</v>
      </c>
      <c r="G17766" s="39">
        <v>12947.948062493069</v>
      </c>
      <c r="H17766" s="83">
        <v>12942.295671030943</v>
      </c>
      <c r="I17766" s="85">
        <v>1.3217810380183459</v>
      </c>
    </row>
    <row r="17767" spans="1:9" x14ac:dyDescent="0.2">
      <c r="A17767" s="49" t="s">
        <v>12946</v>
      </c>
      <c r="B17767" s="1" t="s">
        <v>701</v>
      </c>
      <c r="C17767" s="1" t="s">
        <v>7362</v>
      </c>
      <c r="D17767" s="1" t="s">
        <v>53</v>
      </c>
      <c r="E17767" s="39">
        <v>5287.25</v>
      </c>
      <c r="F17767" s="39">
        <v>26113.708340909394</v>
      </c>
      <c r="G17767" s="39">
        <v>11161.588181943323</v>
      </c>
      <c r="H17767" s="83">
        <v>11162.918104035471</v>
      </c>
      <c r="I17767" s="85">
        <v>2.1112900097471221</v>
      </c>
    </row>
    <row r="17768" spans="1:9" hidden="1" x14ac:dyDescent="0.2">
      <c r="A17768" s="49" t="s">
        <v>12947</v>
      </c>
      <c r="B17768" s="1" t="s">
        <v>701</v>
      </c>
      <c r="C17768" s="1" t="s">
        <v>7362</v>
      </c>
      <c r="D17768" s="1" t="s">
        <v>53</v>
      </c>
      <c r="E17768" s="39">
        <v>5310.4767358188092</v>
      </c>
      <c r="F17768" s="39">
        <v>26228.425103854923</v>
      </c>
      <c r="G17768" s="39">
        <v>11214.18859687694</v>
      </c>
      <c r="H17768" s="83">
        <v>11212.378342737735</v>
      </c>
      <c r="I17768" s="85">
        <v>2.1113694495846289</v>
      </c>
    </row>
    <row r="17769" spans="1:9" hidden="1" x14ac:dyDescent="0.2">
      <c r="A17769" s="49" t="s">
        <v>12948</v>
      </c>
      <c r="B17769" s="1" t="s">
        <v>701</v>
      </c>
      <c r="C17769" s="1" t="s">
        <v>7362</v>
      </c>
      <c r="D17769" s="1" t="s">
        <v>53</v>
      </c>
      <c r="E17769" s="39">
        <v>5333.731347516592</v>
      </c>
      <c r="F17769" s="39">
        <v>26343.279545664369</v>
      </c>
      <c r="G17769" s="39">
        <v>11266.501967458158</v>
      </c>
      <c r="H17769" s="83">
        <v>11261.583606709295</v>
      </c>
      <c r="I17769" s="85">
        <v>2.1113893582121896</v>
      </c>
    </row>
    <row r="17770" spans="1:9" x14ac:dyDescent="0.2">
      <c r="A17770" s="49" t="s">
        <v>12946</v>
      </c>
      <c r="B17770" s="1" t="s">
        <v>700</v>
      </c>
      <c r="C17770" s="1" t="s">
        <v>7361</v>
      </c>
      <c r="D17770" s="1" t="s">
        <v>53</v>
      </c>
      <c r="E17770" s="39">
        <v>8422.3333333333339</v>
      </c>
      <c r="F17770" s="39">
        <v>27244.36653745587</v>
      </c>
      <c r="G17770" s="39">
        <v>11644.85700763593</v>
      </c>
      <c r="H17770" s="83">
        <v>11646.24451202526</v>
      </c>
      <c r="I17770" s="85">
        <v>1.3827812378230806</v>
      </c>
    </row>
    <row r="17771" spans="1:9" hidden="1" x14ac:dyDescent="0.2">
      <c r="A17771" s="49" t="s">
        <v>12947</v>
      </c>
      <c r="B17771" s="1" t="s">
        <v>700</v>
      </c>
      <c r="C17771" s="1" t="s">
        <v>7361</v>
      </c>
      <c r="D17771" s="1" t="s">
        <v>53</v>
      </c>
      <c r="E17771" s="39">
        <v>8458.9709986482758</v>
      </c>
      <c r="F17771" s="39">
        <v>27362.881198822502</v>
      </c>
      <c r="G17771" s="39">
        <v>11699.235051380729</v>
      </c>
      <c r="H17771" s="83">
        <v>11697.346498455625</v>
      </c>
      <c r="I17771" s="85">
        <v>1.3828332666378493</v>
      </c>
    </row>
    <row r="17772" spans="1:9" hidden="1" x14ac:dyDescent="0.2">
      <c r="A17772" s="49" t="s">
        <v>12948</v>
      </c>
      <c r="B17772" s="1" t="s">
        <v>700</v>
      </c>
      <c r="C17772" s="1" t="s">
        <v>7361</v>
      </c>
      <c r="D17772" s="1" t="s">
        <v>53</v>
      </c>
      <c r="E17772" s="39">
        <v>8492.8619418781018</v>
      </c>
      <c r="F17772" s="39">
        <v>27472.510827941926</v>
      </c>
      <c r="G17772" s="39">
        <v>11749.451952536583</v>
      </c>
      <c r="H17772" s="83">
        <v>11744.32276128708</v>
      </c>
      <c r="I17772" s="85">
        <v>1.3828463057165807</v>
      </c>
    </row>
    <row r="17773" spans="1:9" x14ac:dyDescent="0.2">
      <c r="A17773" s="49" t="s">
        <v>12946</v>
      </c>
      <c r="B17773" s="1" t="s">
        <v>699</v>
      </c>
      <c r="C17773" s="1" t="s">
        <v>7360</v>
      </c>
      <c r="D17773" s="1" t="s">
        <v>53</v>
      </c>
      <c r="E17773" s="39">
        <v>12632.416666666666</v>
      </c>
      <c r="F17773" s="39">
        <v>38515.730590457977</v>
      </c>
      <c r="G17773" s="39">
        <v>16462.4923341086</v>
      </c>
      <c r="H17773" s="83">
        <v>16464.453867887667</v>
      </c>
      <c r="I17773" s="85">
        <v>1.3033494937934285</v>
      </c>
    </row>
    <row r="17774" spans="1:9" hidden="1" x14ac:dyDescent="0.2">
      <c r="A17774" s="49" t="s">
        <v>12947</v>
      </c>
      <c r="B17774" s="1" t="s">
        <v>699</v>
      </c>
      <c r="C17774" s="1" t="s">
        <v>7360</v>
      </c>
      <c r="D17774" s="1" t="s">
        <v>53</v>
      </c>
      <c r="E17774" s="39">
        <v>12689.033536879126</v>
      </c>
      <c r="F17774" s="39">
        <v>38688.353151723881</v>
      </c>
      <c r="G17774" s="39">
        <v>16541.537931770203</v>
      </c>
      <c r="H17774" s="83">
        <v>16538.867708485559</v>
      </c>
      <c r="I17774" s="85">
        <v>1.303398533892858</v>
      </c>
    </row>
    <row r="17775" spans="1:9" hidden="1" x14ac:dyDescent="0.2">
      <c r="A17775" s="49" t="s">
        <v>12948</v>
      </c>
      <c r="B17775" s="1" t="s">
        <v>699</v>
      </c>
      <c r="C17775" s="1" t="s">
        <v>7360</v>
      </c>
      <c r="D17775" s="1" t="s">
        <v>53</v>
      </c>
      <c r="E17775" s="39">
        <v>12741.481295170706</v>
      </c>
      <c r="F17775" s="39">
        <v>38848.264258342322</v>
      </c>
      <c r="G17775" s="39">
        <v>16614.637708272097</v>
      </c>
      <c r="H17775" s="83">
        <v>16607.384633431568</v>
      </c>
      <c r="I17775" s="85">
        <v>1.3034108239617415</v>
      </c>
    </row>
    <row r="17776" spans="1:9" x14ac:dyDescent="0.2">
      <c r="A17776" s="49" t="s">
        <v>12946</v>
      </c>
      <c r="B17776" s="1" t="s">
        <v>698</v>
      </c>
      <c r="C17776" s="1" t="s">
        <v>7359</v>
      </c>
      <c r="D17776" s="1" t="s">
        <v>53</v>
      </c>
      <c r="E17776" s="39">
        <v>4960.4166666666661</v>
      </c>
      <c r="F17776" s="39">
        <v>13577.75740828418</v>
      </c>
      <c r="G17776" s="39">
        <v>5803.43988862673</v>
      </c>
      <c r="H17776" s="83">
        <v>5804.1313782958096</v>
      </c>
      <c r="I17776" s="85">
        <v>1.1700894840747538</v>
      </c>
    </row>
    <row r="17777" spans="1:9" hidden="1" x14ac:dyDescent="0.2">
      <c r="A17777" s="49" t="s">
        <v>12947</v>
      </c>
      <c r="B17777" s="1" t="s">
        <v>698</v>
      </c>
      <c r="C17777" s="1" t="s">
        <v>7359</v>
      </c>
      <c r="D17777" s="1" t="s">
        <v>53</v>
      </c>
      <c r="E17777" s="39">
        <v>4971.6399528755337</v>
      </c>
      <c r="F17777" s="39">
        <v>13608.47802465735</v>
      </c>
      <c r="G17777" s="39">
        <v>5818.4217497120453</v>
      </c>
      <c r="H17777" s="83">
        <v>5817.4825090380491</v>
      </c>
      <c r="I17777" s="85">
        <v>1.1701335101053105</v>
      </c>
    </row>
    <row r="17778" spans="1:9" hidden="1" x14ac:dyDescent="0.2">
      <c r="A17778" s="49" t="s">
        <v>12948</v>
      </c>
      <c r="B17778" s="1" t="s">
        <v>698</v>
      </c>
      <c r="C17778" s="1" t="s">
        <v>7359</v>
      </c>
      <c r="D17778" s="1" t="s">
        <v>53</v>
      </c>
      <c r="E17778" s="39">
        <v>4985.2408953484046</v>
      </c>
      <c r="F17778" s="39">
        <v>13645.70681204161</v>
      </c>
      <c r="G17778" s="39">
        <v>5836.0001221080593</v>
      </c>
      <c r="H17778" s="83">
        <v>5833.4524321494682</v>
      </c>
      <c r="I17778" s="85">
        <v>1.170144543585147</v>
      </c>
    </row>
    <row r="17779" spans="1:9" x14ac:dyDescent="0.2">
      <c r="A17779" s="49" t="s">
        <v>12946</v>
      </c>
      <c r="B17779" s="1" t="s">
        <v>697</v>
      </c>
      <c r="C17779" s="1" t="s">
        <v>7358</v>
      </c>
      <c r="D17779" s="1" t="s">
        <v>53</v>
      </c>
      <c r="E17779" s="39">
        <v>10889.5</v>
      </c>
      <c r="F17779" s="39">
        <v>72354.619111397027</v>
      </c>
      <c r="G17779" s="39">
        <v>30925.996838128725</v>
      </c>
      <c r="H17779" s="83">
        <v>30929.681722909121</v>
      </c>
      <c r="I17779" s="85">
        <v>2.8403215687505505</v>
      </c>
    </row>
    <row r="17780" spans="1:9" hidden="1" x14ac:dyDescent="0.2">
      <c r="A17780" s="49" t="s">
        <v>12947</v>
      </c>
      <c r="B17780" s="1" t="s">
        <v>697</v>
      </c>
      <c r="C17780" s="1" t="s">
        <v>7358</v>
      </c>
      <c r="D17780" s="1" t="s">
        <v>53</v>
      </c>
      <c r="E17780" s="39">
        <v>10945.662625540728</v>
      </c>
      <c r="F17780" s="39">
        <v>72727.788254084517</v>
      </c>
      <c r="G17780" s="39">
        <v>31095.390992239369</v>
      </c>
      <c r="H17780" s="83">
        <v>31090.371408364208</v>
      </c>
      <c r="I17780" s="85">
        <v>2.8404284392812911</v>
      </c>
    </row>
    <row r="17781" spans="1:9" hidden="1" x14ac:dyDescent="0.2">
      <c r="A17781" s="49" t="s">
        <v>12948</v>
      </c>
      <c r="B17781" s="1" t="s">
        <v>697</v>
      </c>
      <c r="C17781" s="1" t="s">
        <v>7358</v>
      </c>
      <c r="D17781" s="1" t="s">
        <v>53</v>
      </c>
      <c r="E17781" s="39">
        <v>10998.793781149092</v>
      </c>
      <c r="F17781" s="39">
        <v>73080.814979553223</v>
      </c>
      <c r="G17781" s="39">
        <v>31255.225619245011</v>
      </c>
      <c r="H17781" s="83">
        <v>31241.581235626512</v>
      </c>
      <c r="I17781" s="85">
        <v>2.840455222387356</v>
      </c>
    </row>
    <row r="17782" spans="1:9" x14ac:dyDescent="0.2">
      <c r="A17782" s="49" t="s">
        <v>12946</v>
      </c>
      <c r="B17782" s="1" t="s">
        <v>696</v>
      </c>
      <c r="C17782" s="1" t="s">
        <v>7357</v>
      </c>
      <c r="D17782" s="1" t="s">
        <v>53</v>
      </c>
      <c r="E17782" s="39">
        <v>9323</v>
      </c>
      <c r="F17782" s="39">
        <v>45699.322237708329</v>
      </c>
      <c r="G17782" s="39">
        <v>19532.921496719984</v>
      </c>
      <c r="H17782" s="83">
        <v>19535.248877322028</v>
      </c>
      <c r="I17782" s="85">
        <v>2.0953822672232145</v>
      </c>
    </row>
    <row r="17783" spans="1:9" hidden="1" x14ac:dyDescent="0.2">
      <c r="A17783" s="49" t="s">
        <v>12947</v>
      </c>
      <c r="B17783" s="1" t="s">
        <v>696</v>
      </c>
      <c r="C17783" s="1" t="s">
        <v>7357</v>
      </c>
      <c r="D17783" s="1" t="s">
        <v>53</v>
      </c>
      <c r="E17783" s="39">
        <v>9364.7335408856452</v>
      </c>
      <c r="F17783" s="39">
        <v>45903.890995946414</v>
      </c>
      <c r="G17783" s="39">
        <v>19626.603157479149</v>
      </c>
      <c r="H17783" s="83">
        <v>19623.434926510196</v>
      </c>
      <c r="I17783" s="85">
        <v>2.0954611085126893</v>
      </c>
    </row>
    <row r="17784" spans="1:9" hidden="1" x14ac:dyDescent="0.2">
      <c r="A17784" s="49" t="s">
        <v>12948</v>
      </c>
      <c r="B17784" s="1" t="s">
        <v>696</v>
      </c>
      <c r="C17784" s="1" t="s">
        <v>7357</v>
      </c>
      <c r="D17784" s="1" t="s">
        <v>53</v>
      </c>
      <c r="E17784" s="39">
        <v>9403.6397781351552</v>
      </c>
      <c r="F17784" s="39">
        <v>46094.60092548863</v>
      </c>
      <c r="G17784" s="39">
        <v>19713.753221803694</v>
      </c>
      <c r="H17784" s="83">
        <v>19705.147236526365</v>
      </c>
      <c r="I17784" s="85">
        <v>2.0954808671365455</v>
      </c>
    </row>
    <row r="17785" spans="1:9" x14ac:dyDescent="0.2">
      <c r="A17785" s="49" t="s">
        <v>12946</v>
      </c>
      <c r="B17785" s="1" t="s">
        <v>695</v>
      </c>
      <c r="C17785" s="1" t="s">
        <v>7356</v>
      </c>
      <c r="D17785" s="1" t="s">
        <v>53</v>
      </c>
      <c r="E17785" s="39">
        <v>9220.6666666666679</v>
      </c>
      <c r="F17785" s="39">
        <v>35882.97329782445</v>
      </c>
      <c r="G17785" s="39">
        <v>15337.192460963117</v>
      </c>
      <c r="H17785" s="83">
        <v>15339.019913360828</v>
      </c>
      <c r="I17785" s="85">
        <v>1.6635478179481771</v>
      </c>
    </row>
    <row r="17786" spans="1:9" hidden="1" x14ac:dyDescent="0.2">
      <c r="A17786" s="49" t="s">
        <v>12947</v>
      </c>
      <c r="B17786" s="1" t="s">
        <v>695</v>
      </c>
      <c r="C17786" s="1" t="s">
        <v>7356</v>
      </c>
      <c r="D17786" s="1" t="s">
        <v>53</v>
      </c>
      <c r="E17786" s="39">
        <v>9261.6767893609613</v>
      </c>
      <c r="F17786" s="39">
        <v>36042.567521406963</v>
      </c>
      <c r="G17786" s="39">
        <v>15410.309543950605</v>
      </c>
      <c r="H17786" s="83">
        <v>15407.821929586235</v>
      </c>
      <c r="I17786" s="85">
        <v>1.6636104109447492</v>
      </c>
    </row>
    <row r="17787" spans="1:9" hidden="1" x14ac:dyDescent="0.2">
      <c r="A17787" s="49" t="s">
        <v>12948</v>
      </c>
      <c r="B17787" s="1" t="s">
        <v>695</v>
      </c>
      <c r="C17787" s="1" t="s">
        <v>7356</v>
      </c>
      <c r="D17787" s="1" t="s">
        <v>53</v>
      </c>
      <c r="E17787" s="39">
        <v>9300.0561505343867</v>
      </c>
      <c r="F17787" s="39">
        <v>36191.9239228429</v>
      </c>
      <c r="G17787" s="39">
        <v>15478.573249620884</v>
      </c>
      <c r="H17787" s="83">
        <v>15471.816120625635</v>
      </c>
      <c r="I17787" s="85">
        <v>1.6636260975409933</v>
      </c>
    </row>
    <row r="17788" spans="1:9" x14ac:dyDescent="0.2">
      <c r="A17788" s="49" t="s">
        <v>12946</v>
      </c>
      <c r="B17788" s="1" t="s">
        <v>694</v>
      </c>
      <c r="C17788" s="1" t="s">
        <v>7355</v>
      </c>
      <c r="D17788" s="1" t="s">
        <v>53</v>
      </c>
      <c r="E17788" s="39">
        <v>6236.3333333333321</v>
      </c>
      <c r="F17788" s="39">
        <v>16605.020345139899</v>
      </c>
      <c r="G17788" s="39">
        <v>7097.3603758487734</v>
      </c>
      <c r="H17788" s="83">
        <v>7098.2060383303042</v>
      </c>
      <c r="I17788" s="85">
        <v>1.1382018341435094</v>
      </c>
    </row>
    <row r="17789" spans="1:9" hidden="1" x14ac:dyDescent="0.2">
      <c r="A17789" s="49" t="s">
        <v>12947</v>
      </c>
      <c r="B17789" s="1" t="s">
        <v>694</v>
      </c>
      <c r="C17789" s="1" t="s">
        <v>7355</v>
      </c>
      <c r="D17789" s="1" t="s">
        <v>53</v>
      </c>
      <c r="E17789" s="39">
        <v>6269.2790032637658</v>
      </c>
      <c r="F17789" s="39">
        <v>16692.742326990203</v>
      </c>
      <c r="G17789" s="39">
        <v>7137.1254626502723</v>
      </c>
      <c r="H17789" s="83">
        <v>7135.9733497890375</v>
      </c>
      <c r="I17789" s="85">
        <v>1.1382446603627105</v>
      </c>
    </row>
    <row r="17790" spans="1:9" hidden="1" x14ac:dyDescent="0.2">
      <c r="A17790" s="49" t="s">
        <v>12948</v>
      </c>
      <c r="B17790" s="1" t="s">
        <v>694</v>
      </c>
      <c r="C17790" s="1" t="s">
        <v>7355</v>
      </c>
      <c r="D17790" s="1" t="s">
        <v>53</v>
      </c>
      <c r="E17790" s="39">
        <v>6300.298969838268</v>
      </c>
      <c r="F17790" s="39">
        <v>16775.336881922351</v>
      </c>
      <c r="G17790" s="39">
        <v>7174.4812811682541</v>
      </c>
      <c r="H17790" s="83">
        <v>7171.349280905114</v>
      </c>
      <c r="I17790" s="85">
        <v>1.1382553931546531</v>
      </c>
    </row>
    <row r="17791" spans="1:9" x14ac:dyDescent="0.2">
      <c r="A17791" s="49" t="s">
        <v>12946</v>
      </c>
      <c r="B17791" s="1" t="s">
        <v>693</v>
      </c>
      <c r="C17791" s="1" t="s">
        <v>7354</v>
      </c>
      <c r="D17791" s="1" t="s">
        <v>53</v>
      </c>
      <c r="E17791" s="39">
        <v>9090.5</v>
      </c>
      <c r="F17791" s="39">
        <v>38189.580273929059</v>
      </c>
      <c r="G17791" s="39">
        <v>16323.08832947693</v>
      </c>
      <c r="H17791" s="83">
        <v>16325.033253033289</v>
      </c>
      <c r="I17791" s="85">
        <v>1.795834470384829</v>
      </c>
    </row>
    <row r="17792" spans="1:9" hidden="1" x14ac:dyDescent="0.2">
      <c r="A17792" s="49" t="s">
        <v>12947</v>
      </c>
      <c r="B17792" s="1" t="s">
        <v>693</v>
      </c>
      <c r="C17792" s="1" t="s">
        <v>7354</v>
      </c>
      <c r="D17792" s="1" t="s">
        <v>53</v>
      </c>
      <c r="E17792" s="39">
        <v>9118.2513382893358</v>
      </c>
      <c r="F17792" s="39">
        <v>38306.164835978401</v>
      </c>
      <c r="G17792" s="39">
        <v>16378.130032312958</v>
      </c>
      <c r="H17792" s="83">
        <v>16375.486187203052</v>
      </c>
      <c r="I17792" s="85">
        <v>1.7959020408265296</v>
      </c>
    </row>
    <row r="17793" spans="1:9" hidden="1" x14ac:dyDescent="0.2">
      <c r="A17793" s="49" t="s">
        <v>12948</v>
      </c>
      <c r="B17793" s="1" t="s">
        <v>693</v>
      </c>
      <c r="C17793" s="1" t="s">
        <v>7354</v>
      </c>
      <c r="D17793" s="1" t="s">
        <v>53</v>
      </c>
      <c r="E17793" s="39">
        <v>9148.1329033868751</v>
      </c>
      <c r="F17793" s="39">
        <v>38431.698572186877</v>
      </c>
      <c r="G17793" s="39">
        <v>16436.480766403471</v>
      </c>
      <c r="H17793" s="83">
        <v>16429.305465490692</v>
      </c>
      <c r="I17793" s="85">
        <v>1.7959189748334481</v>
      </c>
    </row>
    <row r="17794" spans="1:9" x14ac:dyDescent="0.2">
      <c r="A17794" s="49" t="s">
        <v>12946</v>
      </c>
      <c r="B17794" s="1" t="s">
        <v>692</v>
      </c>
      <c r="C17794" s="1" t="s">
        <v>7353</v>
      </c>
      <c r="D17794" s="1" t="s">
        <v>53</v>
      </c>
      <c r="E17794" s="39">
        <v>7941.2499999999991</v>
      </c>
      <c r="F17794" s="39">
        <v>32980.507921238313</v>
      </c>
      <c r="G17794" s="39">
        <v>14096.613266967443</v>
      </c>
      <c r="H17794" s="83">
        <v>14098.292902257923</v>
      </c>
      <c r="I17794" s="85">
        <v>1.775324149505169</v>
      </c>
    </row>
    <row r="17795" spans="1:9" hidden="1" x14ac:dyDescent="0.2">
      <c r="A17795" s="49" t="s">
        <v>12947</v>
      </c>
      <c r="B17795" s="1" t="s">
        <v>692</v>
      </c>
      <c r="C17795" s="1" t="s">
        <v>7353</v>
      </c>
      <c r="D17795" s="1" t="s">
        <v>53</v>
      </c>
      <c r="E17795" s="39">
        <v>7982.5079777150422</v>
      </c>
      <c r="F17795" s="39">
        <v>33151.854883095104</v>
      </c>
      <c r="G17795" s="39">
        <v>14174.360508617925</v>
      </c>
      <c r="H17795" s="83">
        <v>14172.072407739326</v>
      </c>
      <c r="I17795" s="85">
        <v>1.7753909482212655</v>
      </c>
    </row>
    <row r="17796" spans="1:9" hidden="1" x14ac:dyDescent="0.2">
      <c r="A17796" s="49" t="s">
        <v>12948</v>
      </c>
      <c r="B17796" s="1" t="s">
        <v>692</v>
      </c>
      <c r="C17796" s="1" t="s">
        <v>7353</v>
      </c>
      <c r="D17796" s="1" t="s">
        <v>53</v>
      </c>
      <c r="E17796" s="39">
        <v>8020.949130727864</v>
      </c>
      <c r="F17796" s="39">
        <v>33311.503395790329</v>
      </c>
      <c r="G17796" s="39">
        <v>14246.674105139244</v>
      </c>
      <c r="H17796" s="83">
        <v>14240.454758360362</v>
      </c>
      <c r="I17796" s="85">
        <v>1.7754076888239916</v>
      </c>
    </row>
    <row r="17797" spans="1:9" x14ac:dyDescent="0.2">
      <c r="A17797" s="49" t="s">
        <v>12946</v>
      </c>
      <c r="B17797" s="1" t="s">
        <v>691</v>
      </c>
      <c r="C17797" s="1" t="s">
        <v>7352</v>
      </c>
      <c r="D17797" s="1" t="s">
        <v>53</v>
      </c>
      <c r="E17797" s="39">
        <v>7431.833333333333</v>
      </c>
      <c r="F17797" s="39">
        <v>48696.103603705269</v>
      </c>
      <c r="G17797" s="39">
        <v>20813.813472762271</v>
      </c>
      <c r="H17797" s="83">
        <v>20816.293473807644</v>
      </c>
      <c r="I17797" s="85">
        <v>2.8009634420139911</v>
      </c>
    </row>
    <row r="17798" spans="1:9" hidden="1" x14ac:dyDescent="0.2">
      <c r="A17798" s="49" t="s">
        <v>12947</v>
      </c>
      <c r="B17798" s="1" t="s">
        <v>691</v>
      </c>
      <c r="C17798" s="1" t="s">
        <v>7352</v>
      </c>
      <c r="D17798" s="1" t="s">
        <v>53</v>
      </c>
      <c r="E17798" s="39">
        <v>7471.3313510006228</v>
      </c>
      <c r="F17798" s="39">
        <v>48954.909133135065</v>
      </c>
      <c r="G17798" s="39">
        <v>20931.092186745984</v>
      </c>
      <c r="H17798" s="83">
        <v>20927.713378199845</v>
      </c>
      <c r="I17798" s="85">
        <v>2.8010688316476595</v>
      </c>
    </row>
    <row r="17799" spans="1:9" hidden="1" x14ac:dyDescent="0.2">
      <c r="A17799" s="49" t="s">
        <v>12948</v>
      </c>
      <c r="B17799" s="1" t="s">
        <v>691</v>
      </c>
      <c r="C17799" s="1" t="s">
        <v>7352</v>
      </c>
      <c r="D17799" s="1" t="s">
        <v>53</v>
      </c>
      <c r="E17799" s="39">
        <v>7509.0656309207498</v>
      </c>
      <c r="F17799" s="39">
        <v>49202.158004575722</v>
      </c>
      <c r="G17799" s="39">
        <v>21042.794197314484</v>
      </c>
      <c r="H17799" s="83">
        <v>21033.608022819026</v>
      </c>
      <c r="I17799" s="85">
        <v>2.8010952436221972</v>
      </c>
    </row>
    <row r="17800" spans="1:9" x14ac:dyDescent="0.2">
      <c r="A17800" s="49" t="s">
        <v>12946</v>
      </c>
      <c r="B17800" s="1" t="s">
        <v>690</v>
      </c>
      <c r="C17800" s="1" t="s">
        <v>7351</v>
      </c>
      <c r="D17800" s="1" t="s">
        <v>53</v>
      </c>
      <c r="E17800" s="39">
        <v>8300.8333333333339</v>
      </c>
      <c r="F17800" s="39">
        <v>34747.313011671526</v>
      </c>
      <c r="G17800" s="39">
        <v>14851.785629304162</v>
      </c>
      <c r="H17800" s="83">
        <v>14853.555244657666</v>
      </c>
      <c r="I17800" s="85">
        <v>1.7894053100681857</v>
      </c>
    </row>
    <row r="17801" spans="1:9" hidden="1" x14ac:dyDescent="0.2">
      <c r="A17801" s="49" t="s">
        <v>12947</v>
      </c>
      <c r="B17801" s="1" t="s">
        <v>690</v>
      </c>
      <c r="C17801" s="1" t="s">
        <v>7351</v>
      </c>
      <c r="D17801" s="1" t="s">
        <v>53</v>
      </c>
      <c r="E17801" s="39">
        <v>8338.2917286491192</v>
      </c>
      <c r="F17801" s="39">
        <v>34904.113965827033</v>
      </c>
      <c r="G17801" s="39">
        <v>14923.553940802245</v>
      </c>
      <c r="H17801" s="83">
        <v>14921.144901123664</v>
      </c>
      <c r="I17801" s="85">
        <v>1.7894726386049613</v>
      </c>
    </row>
    <row r="17802" spans="1:9" hidden="1" x14ac:dyDescent="0.2">
      <c r="A17802" s="49" t="s">
        <v>12948</v>
      </c>
      <c r="B17802" s="1" t="s">
        <v>690</v>
      </c>
      <c r="C17802" s="1" t="s">
        <v>7351</v>
      </c>
      <c r="D17802" s="1" t="s">
        <v>53</v>
      </c>
      <c r="E17802" s="39">
        <v>8372.9342845017309</v>
      </c>
      <c r="F17802" s="39">
        <v>35049.127807618221</v>
      </c>
      <c r="G17802" s="39">
        <v>14989.821852579986</v>
      </c>
      <c r="H17802" s="83">
        <v>14983.278086675969</v>
      </c>
      <c r="I17802" s="85">
        <v>1.7894895119874474</v>
      </c>
    </row>
    <row r="17803" spans="1:9" x14ac:dyDescent="0.2">
      <c r="A17803" s="49" t="s">
        <v>12946</v>
      </c>
      <c r="B17803" s="1" t="s">
        <v>689</v>
      </c>
      <c r="C17803" s="1" t="s">
        <v>7350</v>
      </c>
      <c r="D17803" s="1" t="s">
        <v>53</v>
      </c>
      <c r="E17803" s="39">
        <v>7607</v>
      </c>
      <c r="F17803" s="39">
        <v>22556.387011804101</v>
      </c>
      <c r="G17803" s="39">
        <v>9641.1087774875941</v>
      </c>
      <c r="H17803" s="83">
        <v>9642.2575318894742</v>
      </c>
      <c r="I17803" s="85">
        <v>1.2675506154712073</v>
      </c>
    </row>
    <row r="17804" spans="1:9" hidden="1" x14ac:dyDescent="0.2">
      <c r="A17804" s="49" t="s">
        <v>12947</v>
      </c>
      <c r="B17804" s="1" t="s">
        <v>689</v>
      </c>
      <c r="C17804" s="1" t="s">
        <v>7350</v>
      </c>
      <c r="D17804" s="1" t="s">
        <v>53</v>
      </c>
      <c r="E17804" s="39">
        <v>7642.0540687023531</v>
      </c>
      <c r="F17804" s="39">
        <v>22660.329846034238</v>
      </c>
      <c r="G17804" s="39">
        <v>9688.6188002007966</v>
      </c>
      <c r="H17804" s="83">
        <v>9687.0548116754817</v>
      </c>
      <c r="I17804" s="85">
        <v>1.2675983085945866</v>
      </c>
    </row>
    <row r="17805" spans="1:9" hidden="1" x14ac:dyDescent="0.2">
      <c r="A17805" s="49" t="s">
        <v>12948</v>
      </c>
      <c r="B17805" s="1" t="s">
        <v>689</v>
      </c>
      <c r="C17805" s="1" t="s">
        <v>7350</v>
      </c>
      <c r="D17805" s="1" t="s">
        <v>53</v>
      </c>
      <c r="E17805" s="39">
        <v>7674.6369277812282</v>
      </c>
      <c r="F17805" s="39">
        <v>22756.945013555494</v>
      </c>
      <c r="G17805" s="39">
        <v>9732.6973023280043</v>
      </c>
      <c r="H17805" s="83">
        <v>9728.4485198282891</v>
      </c>
      <c r="I17805" s="85">
        <v>1.2676102610942439</v>
      </c>
    </row>
    <row r="17806" spans="1:9" x14ac:dyDescent="0.2">
      <c r="A17806" s="49" t="s">
        <v>12946</v>
      </c>
      <c r="B17806" s="1" t="s">
        <v>688</v>
      </c>
      <c r="C17806" s="1" t="s">
        <v>7349</v>
      </c>
      <c r="D17806" s="1" t="s">
        <v>53</v>
      </c>
      <c r="E17806" s="39">
        <v>9061.0833333333321</v>
      </c>
      <c r="F17806" s="39">
        <v>52155.597459942568</v>
      </c>
      <c r="G17806" s="39">
        <v>22292.479207907687</v>
      </c>
      <c r="H17806" s="83">
        <v>22295.135394473979</v>
      </c>
      <c r="I17806" s="85">
        <v>2.4605375068625697</v>
      </c>
    </row>
    <row r="17807" spans="1:9" hidden="1" x14ac:dyDescent="0.2">
      <c r="A17807" s="49" t="s">
        <v>12947</v>
      </c>
      <c r="B17807" s="1" t="s">
        <v>688</v>
      </c>
      <c r="C17807" s="1" t="s">
        <v>7349</v>
      </c>
      <c r="D17807" s="1" t="s">
        <v>53</v>
      </c>
      <c r="E17807" s="39">
        <v>9102.913607873139</v>
      </c>
      <c r="F17807" s="39">
        <v>52396.372528472311</v>
      </c>
      <c r="G17807" s="39">
        <v>22402.519442166216</v>
      </c>
      <c r="H17807" s="83">
        <v>22398.903107983995</v>
      </c>
      <c r="I17807" s="85">
        <v>2.4606300875591209</v>
      </c>
    </row>
    <row r="17808" spans="1:9" hidden="1" x14ac:dyDescent="0.2">
      <c r="A17808" s="49" t="s">
        <v>12948</v>
      </c>
      <c r="B17808" s="1" t="s">
        <v>688</v>
      </c>
      <c r="C17808" s="1" t="s">
        <v>7349</v>
      </c>
      <c r="D17808" s="1" t="s">
        <v>53</v>
      </c>
      <c r="E17808" s="39">
        <v>9144.9665083392101</v>
      </c>
      <c r="F17808" s="39">
        <v>52638.429031877691</v>
      </c>
      <c r="G17808" s="39">
        <v>22512.419656160928</v>
      </c>
      <c r="H17808" s="83">
        <v>22502.591920674029</v>
      </c>
      <c r="I17808" s="85">
        <v>2.4606532894520856</v>
      </c>
    </row>
    <row r="17809" spans="1:9" x14ac:dyDescent="0.2">
      <c r="A17809" s="49" t="s">
        <v>12946</v>
      </c>
      <c r="B17809" s="1" t="s">
        <v>687</v>
      </c>
      <c r="C17809" s="1" t="s">
        <v>7348</v>
      </c>
      <c r="D17809" s="1" t="s">
        <v>53</v>
      </c>
      <c r="E17809" s="39">
        <v>10035.833333333336</v>
      </c>
      <c r="F17809" s="39">
        <v>51915.756265352415</v>
      </c>
      <c r="G17809" s="39">
        <v>22189.965669495876</v>
      </c>
      <c r="H17809" s="83">
        <v>22192.609641400839</v>
      </c>
      <c r="I17809" s="85">
        <v>2.2113370065333391</v>
      </c>
    </row>
    <row r="17810" spans="1:9" hidden="1" x14ac:dyDescent="0.2">
      <c r="A17810" s="49" t="s">
        <v>12947</v>
      </c>
      <c r="B17810" s="1" t="s">
        <v>687</v>
      </c>
      <c r="C17810" s="1" t="s">
        <v>7348</v>
      </c>
      <c r="D17810" s="1" t="s">
        <v>53</v>
      </c>
      <c r="E17810" s="39">
        <v>10082.037708880518</v>
      </c>
      <c r="F17810" s="39">
        <v>52154.773297583619</v>
      </c>
      <c r="G17810" s="39">
        <v>22299.221614358477</v>
      </c>
      <c r="H17810" s="83">
        <v>22295.621955062601</v>
      </c>
      <c r="I17810" s="85">
        <v>2.2114202107599779</v>
      </c>
    </row>
    <row r="17811" spans="1:9" hidden="1" x14ac:dyDescent="0.2">
      <c r="A17811" s="49" t="s">
        <v>12948</v>
      </c>
      <c r="B17811" s="1" t="s">
        <v>687</v>
      </c>
      <c r="C17811" s="1" t="s">
        <v>7348</v>
      </c>
      <c r="D17811" s="1" t="s">
        <v>53</v>
      </c>
      <c r="E17811" s="39">
        <v>10124.499761403051</v>
      </c>
      <c r="F17811" s="39">
        <v>52374.431147217736</v>
      </c>
      <c r="G17811" s="39">
        <v>22399.512958960589</v>
      </c>
      <c r="H17811" s="83">
        <v>22389.734512584844</v>
      </c>
      <c r="I17811" s="85">
        <v>2.211441062791045</v>
      </c>
    </row>
    <row r="17812" spans="1:9" x14ac:dyDescent="0.2">
      <c r="A17812" s="49" t="s">
        <v>12946</v>
      </c>
      <c r="B17812" s="1" t="s">
        <v>686</v>
      </c>
      <c r="C17812" s="1" t="s">
        <v>7347</v>
      </c>
      <c r="D17812" s="1" t="s">
        <v>53</v>
      </c>
      <c r="E17812" s="39">
        <v>13745.25</v>
      </c>
      <c r="F17812" s="39">
        <v>64436.574893318088</v>
      </c>
      <c r="G17812" s="39">
        <v>27541.646074351418</v>
      </c>
      <c r="H17812" s="83">
        <v>27544.927708019612</v>
      </c>
      <c r="I17812" s="85">
        <v>2.0039597466775514</v>
      </c>
    </row>
    <row r="17813" spans="1:9" hidden="1" x14ac:dyDescent="0.2">
      <c r="A17813" s="49" t="s">
        <v>12947</v>
      </c>
      <c r="B17813" s="1" t="s">
        <v>686</v>
      </c>
      <c r="C17813" s="1" t="s">
        <v>7347</v>
      </c>
      <c r="D17813" s="1" t="s">
        <v>53</v>
      </c>
      <c r="E17813" s="39">
        <v>13805.679500739947</v>
      </c>
      <c r="F17813" s="39">
        <v>64719.863305692939</v>
      </c>
      <c r="G17813" s="39">
        <v>27671.53384926129</v>
      </c>
      <c r="H17813" s="83">
        <v>27667.066962668825</v>
      </c>
      <c r="I17813" s="85">
        <v>2.004035148084232</v>
      </c>
    </row>
    <row r="17814" spans="1:9" hidden="1" x14ac:dyDescent="0.2">
      <c r="A17814" s="49" t="s">
        <v>12948</v>
      </c>
      <c r="B17814" s="1" t="s">
        <v>686</v>
      </c>
      <c r="C17814" s="1" t="s">
        <v>7347</v>
      </c>
      <c r="D17814" s="1" t="s">
        <v>53</v>
      </c>
      <c r="E17814" s="39">
        <v>13861.348377404374</v>
      </c>
      <c r="F17814" s="39">
        <v>64980.834313162006</v>
      </c>
      <c r="G17814" s="39">
        <v>27791.023375326251</v>
      </c>
      <c r="H17814" s="83">
        <v>27778.89127976236</v>
      </c>
      <c r="I17814" s="85">
        <v>2.0040540446299735</v>
      </c>
    </row>
    <row r="17815" spans="1:9" x14ac:dyDescent="0.2">
      <c r="A17815" s="49" t="s">
        <v>12946</v>
      </c>
      <c r="B17815" s="1" t="s">
        <v>685</v>
      </c>
      <c r="C17815" s="1" t="s">
        <v>7346</v>
      </c>
      <c r="D17815" s="1" t="s">
        <v>53</v>
      </c>
      <c r="E17815" s="39">
        <v>6131.4166666666661</v>
      </c>
      <c r="F17815" s="39">
        <v>38418.670578508063</v>
      </c>
      <c r="G17815" s="39">
        <v>16421.006694911877</v>
      </c>
      <c r="H17815" s="83">
        <v>16422.963285606937</v>
      </c>
      <c r="I17815" s="85">
        <v>2.6784940868380507</v>
      </c>
    </row>
    <row r="17816" spans="1:9" hidden="1" x14ac:dyDescent="0.2">
      <c r="A17816" s="49" t="s">
        <v>12947</v>
      </c>
      <c r="B17816" s="1" t="s">
        <v>685</v>
      </c>
      <c r="C17816" s="1" t="s">
        <v>7346</v>
      </c>
      <c r="D17816" s="1" t="s">
        <v>53</v>
      </c>
      <c r="E17816" s="39">
        <v>6163.9580957774042</v>
      </c>
      <c r="F17816" s="39">
        <v>38622.571000405012</v>
      </c>
      <c r="G17816" s="39">
        <v>16513.412207550118</v>
      </c>
      <c r="H17816" s="83">
        <v>16510.746524469898</v>
      </c>
      <c r="I17816" s="85">
        <v>2.6785948684142613</v>
      </c>
    </row>
    <row r="17817" spans="1:9" hidden="1" x14ac:dyDescent="0.2">
      <c r="A17817" s="49" t="s">
        <v>12948</v>
      </c>
      <c r="B17817" s="1" t="s">
        <v>685</v>
      </c>
      <c r="C17817" s="1" t="s">
        <v>7346</v>
      </c>
      <c r="D17817" s="1" t="s">
        <v>53</v>
      </c>
      <c r="E17817" s="39">
        <v>6194.4006298125259</v>
      </c>
      <c r="F17817" s="39">
        <v>38813.320014907433</v>
      </c>
      <c r="G17817" s="39">
        <v>16599.692743400577</v>
      </c>
      <c r="H17817" s="83">
        <v>16592.446192743759</v>
      </c>
      <c r="I17817" s="85">
        <v>2.6786201255513449</v>
      </c>
    </row>
    <row r="17818" spans="1:9" x14ac:dyDescent="0.2">
      <c r="A17818" s="49" t="s">
        <v>12946</v>
      </c>
      <c r="B17818" s="1" t="s">
        <v>684</v>
      </c>
      <c r="C17818" s="1" t="s">
        <v>7345</v>
      </c>
      <c r="D17818" s="1" t="s">
        <v>53</v>
      </c>
      <c r="E17818" s="39">
        <v>4327.583333333333</v>
      </c>
      <c r="F17818" s="39">
        <v>24103.154660599215</v>
      </c>
      <c r="G17818" s="39">
        <v>10302.232172281647</v>
      </c>
      <c r="H17818" s="83">
        <v>10303.459700653149</v>
      </c>
      <c r="I17818" s="85">
        <v>2.3808807149455586</v>
      </c>
    </row>
    <row r="17819" spans="1:9" hidden="1" x14ac:dyDescent="0.2">
      <c r="A17819" s="49" t="s">
        <v>12947</v>
      </c>
      <c r="B17819" s="1" t="s">
        <v>684</v>
      </c>
      <c r="C17819" s="1" t="s">
        <v>7345</v>
      </c>
      <c r="D17819" s="1" t="s">
        <v>53</v>
      </c>
      <c r="E17819" s="39">
        <v>4348.3915461987972</v>
      </c>
      <c r="F17819" s="39">
        <v>24219.049268345716</v>
      </c>
      <c r="G17819" s="39">
        <v>10355.062687022157</v>
      </c>
      <c r="H17819" s="83">
        <v>10353.391117569854</v>
      </c>
      <c r="I17819" s="85">
        <v>2.3809702984590717</v>
      </c>
    </row>
    <row r="17820" spans="1:9" hidden="1" x14ac:dyDescent="0.2">
      <c r="A17820" s="49" t="s">
        <v>12948</v>
      </c>
      <c r="B17820" s="1" t="s">
        <v>684</v>
      </c>
      <c r="C17820" s="1" t="s">
        <v>7345</v>
      </c>
      <c r="D17820" s="1" t="s">
        <v>53</v>
      </c>
      <c r="E17820" s="39">
        <v>4367.5767736667967</v>
      </c>
      <c r="F17820" s="39">
        <v>24325.9044041667</v>
      </c>
      <c r="G17820" s="39">
        <v>10403.710341176935</v>
      </c>
      <c r="H17820" s="83">
        <v>10399.168629762658</v>
      </c>
      <c r="I17820" s="85">
        <v>2.3809927492200766</v>
      </c>
    </row>
    <row r="17821" spans="1:9" x14ac:dyDescent="0.2">
      <c r="A17821" s="49" t="s">
        <v>12946</v>
      </c>
      <c r="B17821" s="1" t="s">
        <v>683</v>
      </c>
      <c r="C17821" s="1" t="s">
        <v>7344</v>
      </c>
      <c r="D17821" s="1" t="s">
        <v>53</v>
      </c>
      <c r="E17821" s="39">
        <v>16390</v>
      </c>
      <c r="F17821" s="39">
        <v>33579.388641632351</v>
      </c>
      <c r="G17821" s="39">
        <v>14352.588400176388</v>
      </c>
      <c r="H17821" s="83">
        <v>14354.298535336524</v>
      </c>
      <c r="I17821" s="85">
        <v>0.87579612784237482</v>
      </c>
    </row>
    <row r="17822" spans="1:9" hidden="1" x14ac:dyDescent="0.2">
      <c r="A17822" s="49" t="s">
        <v>12947</v>
      </c>
      <c r="B17822" s="1" t="s">
        <v>683</v>
      </c>
      <c r="C17822" s="1" t="s">
        <v>7344</v>
      </c>
      <c r="D17822" s="1" t="s">
        <v>53</v>
      </c>
      <c r="E17822" s="39">
        <v>16464.617834644479</v>
      </c>
      <c r="F17822" s="39">
        <v>33732.263642799167</v>
      </c>
      <c r="G17822" s="39">
        <v>14422.519262673051</v>
      </c>
      <c r="H17822" s="83">
        <v>14420.191102684706</v>
      </c>
      <c r="I17822" s="85">
        <v>0.87582908072983412</v>
      </c>
    </row>
    <row r="17823" spans="1:9" hidden="1" x14ac:dyDescent="0.2">
      <c r="A17823" s="49" t="s">
        <v>12948</v>
      </c>
      <c r="B17823" s="1" t="s">
        <v>683</v>
      </c>
      <c r="C17823" s="1" t="s">
        <v>7344</v>
      </c>
      <c r="D17823" s="1" t="s">
        <v>53</v>
      </c>
      <c r="E17823" s="39">
        <v>16532.57524591744</v>
      </c>
      <c r="F17823" s="39">
        <v>33871.492948730462</v>
      </c>
      <c r="G17823" s="39">
        <v>14486.170610842702</v>
      </c>
      <c r="H17823" s="83">
        <v>14479.846712516541</v>
      </c>
      <c r="I17823" s="85">
        <v>0.87583733914002293</v>
      </c>
    </row>
    <row r="17824" spans="1:9" x14ac:dyDescent="0.2">
      <c r="A17824" s="49" t="s">
        <v>12946</v>
      </c>
      <c r="B17824" s="1" t="s">
        <v>682</v>
      </c>
      <c r="C17824" s="1" t="s">
        <v>7343</v>
      </c>
      <c r="D17824" s="1" t="s">
        <v>53</v>
      </c>
      <c r="E17824" s="39">
        <v>17220.000000000004</v>
      </c>
      <c r="F17824" s="39">
        <v>49913.714256572181</v>
      </c>
      <c r="G17824" s="39">
        <v>21334.24774030584</v>
      </c>
      <c r="H17824" s="83">
        <v>21336.789751973596</v>
      </c>
      <c r="I17824" s="85">
        <v>1.2390702527278508</v>
      </c>
    </row>
    <row r="17825" spans="1:9" hidden="1" x14ac:dyDescent="0.2">
      <c r="A17825" s="49" t="s">
        <v>12947</v>
      </c>
      <c r="B17825" s="1" t="s">
        <v>682</v>
      </c>
      <c r="C17825" s="1" t="s">
        <v>7343</v>
      </c>
      <c r="D17825" s="1" t="s">
        <v>53</v>
      </c>
      <c r="E17825" s="39">
        <v>17279.869718186197</v>
      </c>
      <c r="F17825" s="39">
        <v>50087.252003736365</v>
      </c>
      <c r="G17825" s="39">
        <v>21415.23511400797</v>
      </c>
      <c r="H17825" s="83">
        <v>21411.778152528121</v>
      </c>
      <c r="I17825" s="85">
        <v>1.239116874243172</v>
      </c>
    </row>
    <row r="17826" spans="1:9" hidden="1" x14ac:dyDescent="0.2">
      <c r="A17826" s="49" t="s">
        <v>12948</v>
      </c>
      <c r="B17826" s="1" t="s">
        <v>682</v>
      </c>
      <c r="C17826" s="1" t="s">
        <v>7343</v>
      </c>
      <c r="D17826" s="1" t="s">
        <v>53</v>
      </c>
      <c r="E17826" s="39">
        <v>17340.427835696359</v>
      </c>
      <c r="F17826" s="39">
        <v>50262.785138075393</v>
      </c>
      <c r="G17826" s="39">
        <v>21496.403538763403</v>
      </c>
      <c r="H17826" s="83">
        <v>21487.019342345371</v>
      </c>
      <c r="I17826" s="85">
        <v>1.2391285581843023</v>
      </c>
    </row>
    <row r="17827" spans="1:9" x14ac:dyDescent="0.2">
      <c r="A17827" s="49" t="s">
        <v>12946</v>
      </c>
      <c r="B17827" s="1" t="s">
        <v>681</v>
      </c>
      <c r="C17827" s="1" t="s">
        <v>7342</v>
      </c>
      <c r="D17827" s="1" t="s">
        <v>53</v>
      </c>
      <c r="E17827" s="39">
        <v>6889.6666666666679</v>
      </c>
      <c r="F17827" s="39">
        <v>46775.517156716502</v>
      </c>
      <c r="G17827" s="39">
        <v>19992.911488668051</v>
      </c>
      <c r="H17827" s="83">
        <v>19995.293677854901</v>
      </c>
      <c r="I17827" s="85">
        <v>2.9022149612252499</v>
      </c>
    </row>
    <row r="17828" spans="1:9" hidden="1" x14ac:dyDescent="0.2">
      <c r="A17828" s="49" t="s">
        <v>12947</v>
      </c>
      <c r="B17828" s="1" t="s">
        <v>681</v>
      </c>
      <c r="C17828" s="1" t="s">
        <v>7342</v>
      </c>
      <c r="D17828" s="1" t="s">
        <v>53</v>
      </c>
      <c r="E17828" s="39">
        <v>6910.6422943910075</v>
      </c>
      <c r="F17828" s="39">
        <v>46917.925473687719</v>
      </c>
      <c r="G17828" s="39">
        <v>20060.162314466244</v>
      </c>
      <c r="H17828" s="83">
        <v>20056.924096065584</v>
      </c>
      <c r="I17828" s="85">
        <v>2.9023241605696621</v>
      </c>
    </row>
    <row r="17829" spans="1:9" hidden="1" x14ac:dyDescent="0.2">
      <c r="A17829" s="49" t="s">
        <v>12948</v>
      </c>
      <c r="B17829" s="1" t="s">
        <v>681</v>
      </c>
      <c r="C17829" s="1" t="s">
        <v>7342</v>
      </c>
      <c r="D17829" s="1" t="s">
        <v>53</v>
      </c>
      <c r="E17829" s="39">
        <v>6931.1748869580624</v>
      </c>
      <c r="F17829" s="39">
        <v>47057.325924008321</v>
      </c>
      <c r="G17829" s="39">
        <v>20125.49174779631</v>
      </c>
      <c r="H17829" s="83">
        <v>20116.706019186859</v>
      </c>
      <c r="I17829" s="85">
        <v>2.9023515273058753</v>
      </c>
    </row>
    <row r="17830" spans="1:9" x14ac:dyDescent="0.2">
      <c r="A17830" s="49" t="s">
        <v>12946</v>
      </c>
      <c r="B17830" s="1" t="s">
        <v>680</v>
      </c>
      <c r="C17830" s="1" t="s">
        <v>7341</v>
      </c>
      <c r="D17830" s="1" t="s">
        <v>53</v>
      </c>
      <c r="E17830" s="39">
        <v>11854.666666666668</v>
      </c>
      <c r="F17830" s="39">
        <v>29657.907300976905</v>
      </c>
      <c r="G17830" s="39">
        <v>12676.458789775492</v>
      </c>
      <c r="H17830" s="83">
        <v>12677.969211260312</v>
      </c>
      <c r="I17830" s="85">
        <v>1.0694496579063359</v>
      </c>
    </row>
    <row r="17831" spans="1:9" hidden="1" x14ac:dyDescent="0.2">
      <c r="A17831" s="49" t="s">
        <v>12947</v>
      </c>
      <c r="B17831" s="1" t="s">
        <v>680</v>
      </c>
      <c r="C17831" s="1" t="s">
        <v>7341</v>
      </c>
      <c r="D17831" s="1" t="s">
        <v>53</v>
      </c>
      <c r="E17831" s="39">
        <v>11897.47572034732</v>
      </c>
      <c r="F17831" s="39">
        <v>29765.006638427978</v>
      </c>
      <c r="G17831" s="39">
        <v>12726.284430305601</v>
      </c>
      <c r="H17831" s="83">
        <v>12724.230085591524</v>
      </c>
      <c r="I17831" s="85">
        <v>1.0694898972418385</v>
      </c>
    </row>
    <row r="17832" spans="1:9" hidden="1" x14ac:dyDescent="0.2">
      <c r="A17832" s="49" t="s">
        <v>12948</v>
      </c>
      <c r="B17832" s="1" t="s">
        <v>680</v>
      </c>
      <c r="C17832" s="1" t="s">
        <v>7341</v>
      </c>
      <c r="D17832" s="1" t="s">
        <v>53</v>
      </c>
      <c r="E17832" s="39">
        <v>11936.802031534107</v>
      </c>
      <c r="F17832" s="39">
        <v>29863.39287943015</v>
      </c>
      <c r="G17832" s="39">
        <v>12771.98512993992</v>
      </c>
      <c r="H17832" s="83">
        <v>12766.409554616752</v>
      </c>
      <c r="I17832" s="85">
        <v>1.0694999817280226</v>
      </c>
    </row>
    <row r="17833" spans="1:9" x14ac:dyDescent="0.2">
      <c r="A17833" s="49" t="s">
        <v>12946</v>
      </c>
      <c r="B17833" s="1" t="s">
        <v>679</v>
      </c>
      <c r="C17833" s="1" t="s">
        <v>7340</v>
      </c>
      <c r="D17833" s="1" t="s">
        <v>53</v>
      </c>
      <c r="E17833" s="39">
        <v>7837.4166666666697</v>
      </c>
      <c r="F17833" s="39">
        <v>22992.322943179366</v>
      </c>
      <c r="G17833" s="39">
        <v>9827.4376311379965</v>
      </c>
      <c r="H17833" s="83">
        <v>9828.6085869376384</v>
      </c>
      <c r="I17833" s="85">
        <v>1.254062276507476</v>
      </c>
    </row>
    <row r="17834" spans="1:9" hidden="1" x14ac:dyDescent="0.2">
      <c r="A17834" s="49" t="s">
        <v>12947</v>
      </c>
      <c r="B17834" s="1" t="s">
        <v>679</v>
      </c>
      <c r="C17834" s="1" t="s">
        <v>7340</v>
      </c>
      <c r="D17834" s="1" t="s">
        <v>53</v>
      </c>
      <c r="E17834" s="39">
        <v>7875.0985437358931</v>
      </c>
      <c r="F17834" s="39">
        <v>23102.868793110458</v>
      </c>
      <c r="G17834" s="39">
        <v>9877.8301308211285</v>
      </c>
      <c r="H17834" s="83">
        <v>9876.2355987935807</v>
      </c>
      <c r="I17834" s="85">
        <v>1.2541094621158051</v>
      </c>
    </row>
    <row r="17835" spans="1:9" hidden="1" x14ac:dyDescent="0.2">
      <c r="A17835" s="49" t="s">
        <v>12948</v>
      </c>
      <c r="B17835" s="1" t="s">
        <v>679</v>
      </c>
      <c r="C17835" s="1" t="s">
        <v>7340</v>
      </c>
      <c r="D17835" s="1" t="s">
        <v>53</v>
      </c>
      <c r="E17835" s="39">
        <v>7909.6142824151812</v>
      </c>
      <c r="F17835" s="39">
        <v>23204.126266598094</v>
      </c>
      <c r="G17835" s="39">
        <v>9923.9479193395091</v>
      </c>
      <c r="H17835" s="83">
        <v>9919.6156469038215</v>
      </c>
      <c r="I17835" s="85">
        <v>1.2541212874257746</v>
      </c>
    </row>
    <row r="17836" spans="1:9" x14ac:dyDescent="0.2">
      <c r="A17836" s="49" t="s">
        <v>12946</v>
      </c>
      <c r="B17836" s="1" t="s">
        <v>678</v>
      </c>
      <c r="C17836" s="1" t="s">
        <v>7339</v>
      </c>
      <c r="D17836" s="1" t="s">
        <v>53</v>
      </c>
      <c r="E17836" s="39">
        <v>7216.833333333333</v>
      </c>
      <c r="F17836" s="39">
        <v>64436.016082100025</v>
      </c>
      <c r="G17836" s="39">
        <v>27541.407225827643</v>
      </c>
      <c r="H17836" s="83">
        <v>27544.68883103663</v>
      </c>
      <c r="I17836" s="85">
        <v>3.8167278581607764</v>
      </c>
    </row>
    <row r="17837" spans="1:9" hidden="1" x14ac:dyDescent="0.2">
      <c r="A17837" s="49" t="s">
        <v>12947</v>
      </c>
      <c r="B17837" s="1" t="s">
        <v>678</v>
      </c>
      <c r="C17837" s="1" t="s">
        <v>7339</v>
      </c>
      <c r="D17837" s="1" t="s">
        <v>53</v>
      </c>
      <c r="E17837" s="39">
        <v>7245.6228982244156</v>
      </c>
      <c r="F17837" s="39">
        <v>64693.065785291881</v>
      </c>
      <c r="G17837" s="39">
        <v>27660.076339078496</v>
      </c>
      <c r="H17837" s="83">
        <v>27655.611302018438</v>
      </c>
      <c r="I17837" s="85">
        <v>3.8168714671578639</v>
      </c>
    </row>
    <row r="17838" spans="1:9" hidden="1" x14ac:dyDescent="0.2">
      <c r="A17838" s="49" t="s">
        <v>12948</v>
      </c>
      <c r="B17838" s="1" t="s">
        <v>678</v>
      </c>
      <c r="C17838" s="1" t="s">
        <v>7339</v>
      </c>
      <c r="D17838" s="1" t="s">
        <v>53</v>
      </c>
      <c r="E17838" s="39">
        <v>7272.70601967312</v>
      </c>
      <c r="F17838" s="39">
        <v>64934.879385331908</v>
      </c>
      <c r="G17838" s="39">
        <v>27771.369357537209</v>
      </c>
      <c r="H17838" s="83">
        <v>27759.245841881257</v>
      </c>
      <c r="I17838" s="85">
        <v>3.8169074573880448</v>
      </c>
    </row>
    <row r="17839" spans="1:9" x14ac:dyDescent="0.2">
      <c r="A17839" s="49" t="s">
        <v>12946</v>
      </c>
      <c r="B17839" s="1" t="s">
        <v>677</v>
      </c>
      <c r="C17839" s="1" t="s">
        <v>7338</v>
      </c>
      <c r="D17839" s="1" t="s">
        <v>53</v>
      </c>
      <c r="E17839" s="39">
        <v>7723.9166666666679</v>
      </c>
      <c r="F17839" s="39">
        <v>43299.513450555693</v>
      </c>
      <c r="G17839" s="39">
        <v>18507.189071132441</v>
      </c>
      <c r="H17839" s="83">
        <v>18509.394233982748</v>
      </c>
      <c r="I17839" s="85">
        <v>2.3963741496411894</v>
      </c>
    </row>
    <row r="17840" spans="1:9" hidden="1" x14ac:dyDescent="0.2">
      <c r="A17840" s="49" t="s">
        <v>12947</v>
      </c>
      <c r="B17840" s="1" t="s">
        <v>677</v>
      </c>
      <c r="C17840" s="1" t="s">
        <v>7338</v>
      </c>
      <c r="D17840" s="1" t="s">
        <v>53</v>
      </c>
      <c r="E17840" s="39">
        <v>7755.5962752939049</v>
      </c>
      <c r="F17840" s="39">
        <v>43477.106205509037</v>
      </c>
      <c r="G17840" s="39">
        <v>18589.010461149188</v>
      </c>
      <c r="H17840" s="83">
        <v>18586.009723927738</v>
      </c>
      <c r="I17840" s="85">
        <v>2.3964643161139025</v>
      </c>
    </row>
    <row r="17841" spans="1:9" hidden="1" x14ac:dyDescent="0.2">
      <c r="A17841" s="49" t="s">
        <v>12948</v>
      </c>
      <c r="B17841" s="1" t="s">
        <v>677</v>
      </c>
      <c r="C17841" s="1" t="s">
        <v>7338</v>
      </c>
      <c r="D17841" s="1" t="s">
        <v>53</v>
      </c>
      <c r="E17841" s="39">
        <v>7784.9932446496914</v>
      </c>
      <c r="F17841" s="39">
        <v>43641.902710308168</v>
      </c>
      <c r="G17841" s="39">
        <v>18664.782488337831</v>
      </c>
      <c r="H17841" s="83">
        <v>18656.634428377263</v>
      </c>
      <c r="I17841" s="85">
        <v>2.3964869129718522</v>
      </c>
    </row>
    <row r="17842" spans="1:9" x14ac:dyDescent="0.2">
      <c r="A17842" s="49" t="s">
        <v>12946</v>
      </c>
      <c r="B17842" s="1" t="s">
        <v>676</v>
      </c>
      <c r="C17842" s="1" t="s">
        <v>7337</v>
      </c>
      <c r="D17842" s="1" t="s">
        <v>53</v>
      </c>
      <c r="E17842" s="39">
        <v>11237.333333333334</v>
      </c>
      <c r="F17842" s="39">
        <v>64637.069361512418</v>
      </c>
      <c r="G17842" s="39">
        <v>27627.341934071083</v>
      </c>
      <c r="H17842" s="83">
        <v>27630.633778545765</v>
      </c>
      <c r="I17842" s="85">
        <v>2.458824790449611</v>
      </c>
    </row>
    <row r="17843" spans="1:9" hidden="1" x14ac:dyDescent="0.2">
      <c r="A17843" s="49" t="s">
        <v>12947</v>
      </c>
      <c r="B17843" s="1" t="s">
        <v>676</v>
      </c>
      <c r="C17843" s="1" t="s">
        <v>7337</v>
      </c>
      <c r="D17843" s="1" t="s">
        <v>53</v>
      </c>
      <c r="E17843" s="39">
        <v>11286.578148087276</v>
      </c>
      <c r="F17843" s="39">
        <v>64920.32522057851</v>
      </c>
      <c r="G17843" s="39">
        <v>27757.243064020338</v>
      </c>
      <c r="H17843" s="83">
        <v>27752.762341789257</v>
      </c>
      <c r="I17843" s="85">
        <v>2.458917306703138</v>
      </c>
    </row>
    <row r="17844" spans="1:9" hidden="1" x14ac:dyDescent="0.2">
      <c r="A17844" s="49" t="s">
        <v>12948</v>
      </c>
      <c r="B17844" s="1" t="s">
        <v>676</v>
      </c>
      <c r="C17844" s="1" t="s">
        <v>7337</v>
      </c>
      <c r="D17844" s="1" t="s">
        <v>53</v>
      </c>
      <c r="E17844" s="39">
        <v>11331.796255130967</v>
      </c>
      <c r="F17844" s="39">
        <v>65180.419482685116</v>
      </c>
      <c r="G17844" s="39">
        <v>27876.382022536811</v>
      </c>
      <c r="H17844" s="83">
        <v>27864.212663887964</v>
      </c>
      <c r="I17844" s="85">
        <v>2.4589404924458664</v>
      </c>
    </row>
    <row r="17845" spans="1:9" x14ac:dyDescent="0.2">
      <c r="A17845" s="49" t="s">
        <v>12946</v>
      </c>
      <c r="B17845" s="1" t="s">
        <v>675</v>
      </c>
      <c r="C17845" s="1" t="s">
        <v>7336</v>
      </c>
      <c r="D17845" s="1" t="s">
        <v>53</v>
      </c>
      <c r="E17845" s="39">
        <v>9322</v>
      </c>
      <c r="F17845" s="39">
        <v>47148.230239232296</v>
      </c>
      <c r="G17845" s="39">
        <v>20152.217470137821</v>
      </c>
      <c r="H17845" s="83">
        <v>20154.618640901554</v>
      </c>
      <c r="I17845" s="85">
        <v>2.1620487707467877</v>
      </c>
    </row>
    <row r="17846" spans="1:9" hidden="1" x14ac:dyDescent="0.2">
      <c r="A17846" s="49" t="s">
        <v>12947</v>
      </c>
      <c r="B17846" s="1" t="s">
        <v>675</v>
      </c>
      <c r="C17846" s="1" t="s">
        <v>7336</v>
      </c>
      <c r="D17846" s="1" t="s">
        <v>53</v>
      </c>
      <c r="E17846" s="39">
        <v>9366.1860361988875</v>
      </c>
      <c r="F17846" s="39">
        <v>47371.711617484201</v>
      </c>
      <c r="G17846" s="39">
        <v>20254.182480718446</v>
      </c>
      <c r="H17846" s="83">
        <v>20250.91294254766</v>
      </c>
      <c r="I17846" s="85">
        <v>2.1621301204440053</v>
      </c>
    </row>
    <row r="17847" spans="1:9" hidden="1" x14ac:dyDescent="0.2">
      <c r="A17847" s="49" t="s">
        <v>12948</v>
      </c>
      <c r="B17847" s="1" t="s">
        <v>675</v>
      </c>
      <c r="C17847" s="1" t="s">
        <v>7336</v>
      </c>
      <c r="D17847" s="1" t="s">
        <v>53</v>
      </c>
      <c r="E17847" s="39">
        <v>9406.9023798627532</v>
      </c>
      <c r="F17847" s="39">
        <v>47577.644201217692</v>
      </c>
      <c r="G17847" s="39">
        <v>20348.021629989682</v>
      </c>
      <c r="H17847" s="83">
        <v>20339.138756566233</v>
      </c>
      <c r="I17847" s="85">
        <v>2.1621505077065528</v>
      </c>
    </row>
    <row r="17848" spans="1:9" x14ac:dyDescent="0.2">
      <c r="A17848" s="49" t="s">
        <v>12946</v>
      </c>
      <c r="B17848" s="1" t="s">
        <v>674</v>
      </c>
      <c r="C17848" s="1" t="s">
        <v>7335</v>
      </c>
      <c r="D17848" s="1" t="s">
        <v>53</v>
      </c>
      <c r="E17848" s="39">
        <v>5172.2500000000009</v>
      </c>
      <c r="F17848" s="39">
        <v>20365.693062713424</v>
      </c>
      <c r="G17848" s="39">
        <v>8704.7567522135869</v>
      </c>
      <c r="H17848" s="83">
        <v>8705.7939386894559</v>
      </c>
      <c r="I17848" s="85">
        <v>1.6831734619729237</v>
      </c>
    </row>
    <row r="17849" spans="1:9" hidden="1" x14ac:dyDescent="0.2">
      <c r="A17849" s="49" t="s">
        <v>12947</v>
      </c>
      <c r="B17849" s="1" t="s">
        <v>674</v>
      </c>
      <c r="C17849" s="1" t="s">
        <v>7335</v>
      </c>
      <c r="D17849" s="1" t="s">
        <v>53</v>
      </c>
      <c r="E17849" s="39">
        <v>5199.8135190166113</v>
      </c>
      <c r="F17849" s="39">
        <v>20474.224198683369</v>
      </c>
      <c r="G17849" s="39">
        <v>8753.9305402302343</v>
      </c>
      <c r="H17849" s="83">
        <v>8752.517434069423</v>
      </c>
      <c r="I17849" s="85">
        <v>1.6832367934080641</v>
      </c>
    </row>
    <row r="17850" spans="1:9" hidden="1" x14ac:dyDescent="0.2">
      <c r="A17850" s="49" t="s">
        <v>12948</v>
      </c>
      <c r="B17850" s="1" t="s">
        <v>674</v>
      </c>
      <c r="C17850" s="1" t="s">
        <v>7335</v>
      </c>
      <c r="D17850" s="1" t="s">
        <v>53</v>
      </c>
      <c r="E17850" s="39">
        <v>5224.9141408084706</v>
      </c>
      <c r="F17850" s="39">
        <v>20573.057696502743</v>
      </c>
      <c r="G17850" s="39">
        <v>8798.6916971553092</v>
      </c>
      <c r="H17850" s="83">
        <v>8794.8506522587086</v>
      </c>
      <c r="I17850" s="85">
        <v>1.6832526650663484</v>
      </c>
    </row>
    <row r="17851" spans="1:9" x14ac:dyDescent="0.2">
      <c r="A17851" s="49" t="s">
        <v>12946</v>
      </c>
      <c r="B17851" s="1" t="s">
        <v>673</v>
      </c>
      <c r="C17851" s="1" t="s">
        <v>7334</v>
      </c>
      <c r="D17851" s="1" t="s">
        <v>53</v>
      </c>
      <c r="E17851" s="39">
        <v>12095.833333333332</v>
      </c>
      <c r="F17851" s="39">
        <v>62266.187471183301</v>
      </c>
      <c r="G17851" s="39">
        <v>26613.973516900525</v>
      </c>
      <c r="H17851" s="83">
        <v>26617.144616815964</v>
      </c>
      <c r="I17851" s="85">
        <v>2.2005217733502693</v>
      </c>
    </row>
    <row r="17852" spans="1:9" hidden="1" x14ac:dyDescent="0.2">
      <c r="A17852" s="49" t="s">
        <v>12947</v>
      </c>
      <c r="B17852" s="1" t="s">
        <v>673</v>
      </c>
      <c r="C17852" s="1" t="s">
        <v>7334</v>
      </c>
      <c r="D17852" s="1" t="s">
        <v>53</v>
      </c>
      <c r="E17852" s="39">
        <v>12143.423746811766</v>
      </c>
      <c r="F17852" s="39">
        <v>62511.170476968706</v>
      </c>
      <c r="G17852" s="39">
        <v>26727.188245748759</v>
      </c>
      <c r="H17852" s="83">
        <v>26722.873800460704</v>
      </c>
      <c r="I17852" s="85">
        <v>2.2006045706406931</v>
      </c>
    </row>
    <row r="17853" spans="1:9" hidden="1" x14ac:dyDescent="0.2">
      <c r="A17853" s="49" t="s">
        <v>12948</v>
      </c>
      <c r="B17853" s="1" t="s">
        <v>673</v>
      </c>
      <c r="C17853" s="1" t="s">
        <v>7334</v>
      </c>
      <c r="D17853" s="1" t="s">
        <v>53</v>
      </c>
      <c r="E17853" s="39">
        <v>12187.571845435887</v>
      </c>
      <c r="F17853" s="39">
        <v>62738.433345898149</v>
      </c>
      <c r="G17853" s="39">
        <v>26831.992634081038</v>
      </c>
      <c r="H17853" s="83">
        <v>26820.279200775258</v>
      </c>
      <c r="I17853" s="85">
        <v>2.2006253206883994</v>
      </c>
    </row>
    <row r="17854" spans="1:9" x14ac:dyDescent="0.2">
      <c r="A17854" s="49" t="s">
        <v>12946</v>
      </c>
      <c r="B17854" s="1" t="s">
        <v>672</v>
      </c>
      <c r="C17854" s="1" t="s">
        <v>7333</v>
      </c>
      <c r="D17854" s="1" t="s">
        <v>53</v>
      </c>
      <c r="E17854" s="39">
        <v>5850.25</v>
      </c>
      <c r="F17854" s="39">
        <v>47361.762965794813</v>
      </c>
      <c r="G17854" s="39">
        <v>20243.48617568297</v>
      </c>
      <c r="H17854" s="83">
        <v>20245.898221267187</v>
      </c>
      <c r="I17854" s="85">
        <v>3.4606894100708838</v>
      </c>
    </row>
    <row r="17855" spans="1:9" hidden="1" x14ac:dyDescent="0.2">
      <c r="A17855" s="49" t="s">
        <v>12947</v>
      </c>
      <c r="B17855" s="1" t="s">
        <v>672</v>
      </c>
      <c r="C17855" s="1" t="s">
        <v>7333</v>
      </c>
      <c r="D17855" s="1" t="s">
        <v>53</v>
      </c>
      <c r="E17855" s="39">
        <v>5885.3466028238008</v>
      </c>
      <c r="F17855" s="39">
        <v>47645.893897608927</v>
      </c>
      <c r="G17855" s="39">
        <v>20371.411471291292</v>
      </c>
      <c r="H17855" s="83">
        <v>20368.123009391551</v>
      </c>
      <c r="I17855" s="85">
        <v>3.4608196226911914</v>
      </c>
    </row>
    <row r="17856" spans="1:9" hidden="1" x14ac:dyDescent="0.2">
      <c r="A17856" s="49" t="s">
        <v>12948</v>
      </c>
      <c r="B17856" s="1" t="s">
        <v>672</v>
      </c>
      <c r="C17856" s="1" t="s">
        <v>7333</v>
      </c>
      <c r="D17856" s="1" t="s">
        <v>53</v>
      </c>
      <c r="E17856" s="39">
        <v>5918.0070716757336</v>
      </c>
      <c r="F17856" s="39">
        <v>47910.302663750022</v>
      </c>
      <c r="G17856" s="39">
        <v>20490.293104432163</v>
      </c>
      <c r="H17856" s="83">
        <v>20481.348122784031</v>
      </c>
      <c r="I17856" s="85">
        <v>3.4608522556199928</v>
      </c>
    </row>
    <row r="17857" spans="1:9" x14ac:dyDescent="0.2">
      <c r="A17857" s="49" t="s">
        <v>12946</v>
      </c>
      <c r="B17857" s="1" t="s">
        <v>671</v>
      </c>
      <c r="C17857" s="1" t="s">
        <v>7332</v>
      </c>
      <c r="D17857" s="1" t="s">
        <v>53</v>
      </c>
      <c r="E17857" s="39">
        <v>6753.5</v>
      </c>
      <c r="F17857" s="39">
        <v>32532.743376412185</v>
      </c>
      <c r="G17857" s="39">
        <v>13905.22859702399</v>
      </c>
      <c r="H17857" s="83">
        <v>13906.885428507654</v>
      </c>
      <c r="I17857" s="85">
        <v>2.0592115834023326</v>
      </c>
    </row>
    <row r="17858" spans="1:9" hidden="1" x14ac:dyDescent="0.2">
      <c r="A17858" s="49" t="s">
        <v>12947</v>
      </c>
      <c r="B17858" s="1" t="s">
        <v>671</v>
      </c>
      <c r="C17858" s="1" t="s">
        <v>7332</v>
      </c>
      <c r="D17858" s="1" t="s">
        <v>53</v>
      </c>
      <c r="E17858" s="39">
        <v>6789.9983196590911</v>
      </c>
      <c r="F17858" s="39">
        <v>32708.561910082055</v>
      </c>
      <c r="G17858" s="39">
        <v>13984.826787727152</v>
      </c>
      <c r="H17858" s="83">
        <v>13982.569282392742</v>
      </c>
      <c r="I17858" s="85">
        <v>2.0592890637261267</v>
      </c>
    </row>
    <row r="17859" spans="1:9" hidden="1" x14ac:dyDescent="0.2">
      <c r="A17859" s="49" t="s">
        <v>12948</v>
      </c>
      <c r="B17859" s="1" t="s">
        <v>671</v>
      </c>
      <c r="C17859" s="1" t="s">
        <v>7332</v>
      </c>
      <c r="D17859" s="1" t="s">
        <v>53</v>
      </c>
      <c r="E17859" s="39">
        <v>6823.807967361703</v>
      </c>
      <c r="F17859" s="39">
        <v>32871.428659523968</v>
      </c>
      <c r="G17859" s="39">
        <v>14058.462805426958</v>
      </c>
      <c r="H17859" s="83">
        <v>14052.325621778362</v>
      </c>
      <c r="I17859" s="85">
        <v>2.0593084812747784</v>
      </c>
    </row>
    <row r="17860" spans="1:9" x14ac:dyDescent="0.2">
      <c r="A17860" s="49" t="s">
        <v>12946</v>
      </c>
      <c r="B17860" s="1" t="s">
        <v>670</v>
      </c>
      <c r="C17860" s="1" t="s">
        <v>7331</v>
      </c>
      <c r="D17860" s="1" t="s">
        <v>53</v>
      </c>
      <c r="E17860" s="39">
        <v>10589.5</v>
      </c>
      <c r="F17860" s="39">
        <v>58779.059704843472</v>
      </c>
      <c r="G17860" s="39">
        <v>25123.496425037993</v>
      </c>
      <c r="H17860" s="83">
        <v>25126.489932089407</v>
      </c>
      <c r="I17860" s="85">
        <v>2.3727739678067339</v>
      </c>
    </row>
    <row r="17861" spans="1:9" hidden="1" x14ac:dyDescent="0.2">
      <c r="A17861" s="49" t="s">
        <v>12947</v>
      </c>
      <c r="B17861" s="1" t="s">
        <v>670</v>
      </c>
      <c r="C17861" s="1" t="s">
        <v>7331</v>
      </c>
      <c r="D17861" s="1" t="s">
        <v>53</v>
      </c>
      <c r="E17861" s="39">
        <v>10645.380198107629</v>
      </c>
      <c r="F17861" s="39">
        <v>59089.233509167258</v>
      </c>
      <c r="G17861" s="39">
        <v>25264.109682258852</v>
      </c>
      <c r="H17861" s="83">
        <v>25260.031414916499</v>
      </c>
      <c r="I17861" s="85">
        <v>2.3728632462940906</v>
      </c>
    </row>
    <row r="17862" spans="1:9" hidden="1" x14ac:dyDescent="0.2">
      <c r="A17862" s="49" t="s">
        <v>12948</v>
      </c>
      <c r="B17862" s="1" t="s">
        <v>670</v>
      </c>
      <c r="C17862" s="1" t="s">
        <v>7331</v>
      </c>
      <c r="D17862" s="1" t="s">
        <v>53</v>
      </c>
      <c r="E17862" s="39">
        <v>10698.557392001929</v>
      </c>
      <c r="F17862" s="39">
        <v>59384.403767899879</v>
      </c>
      <c r="G17862" s="39">
        <v>25397.540223783111</v>
      </c>
      <c r="H17862" s="83">
        <v>25386.452996770226</v>
      </c>
      <c r="I17862" s="85">
        <v>2.3728856206116848</v>
      </c>
    </row>
    <row r="17863" spans="1:9" x14ac:dyDescent="0.2">
      <c r="A17863" s="49" t="s">
        <v>12946</v>
      </c>
      <c r="B17863" s="1" t="s">
        <v>669</v>
      </c>
      <c r="C17863" s="1" t="s">
        <v>7330</v>
      </c>
      <c r="D17863" s="1" t="s">
        <v>53</v>
      </c>
      <c r="E17863" s="39">
        <v>8119.75</v>
      </c>
      <c r="F17863" s="39">
        <v>53710.654182414699</v>
      </c>
      <c r="G17863" s="39">
        <v>22957.145539828281</v>
      </c>
      <c r="H17863" s="83">
        <v>22959.880922511136</v>
      </c>
      <c r="I17863" s="85">
        <v>2.8276586006356275</v>
      </c>
    </row>
    <row r="17864" spans="1:9" hidden="1" x14ac:dyDescent="0.2">
      <c r="A17864" s="49" t="s">
        <v>12947</v>
      </c>
      <c r="B17864" s="1" t="s">
        <v>669</v>
      </c>
      <c r="C17864" s="1" t="s">
        <v>7330</v>
      </c>
      <c r="D17864" s="1" t="s">
        <v>53</v>
      </c>
      <c r="E17864" s="39">
        <v>8154.0995553328521</v>
      </c>
      <c r="F17864" s="39">
        <v>53937.870178942001</v>
      </c>
      <c r="G17864" s="39">
        <v>23061.600012408657</v>
      </c>
      <c r="H17864" s="83">
        <v>23057.877285925286</v>
      </c>
      <c r="I17864" s="85">
        <v>2.8277649947068935</v>
      </c>
    </row>
    <row r="17865" spans="1:9" hidden="1" x14ac:dyDescent="0.2">
      <c r="A17865" s="49" t="s">
        <v>12948</v>
      </c>
      <c r="B17865" s="1" t="s">
        <v>669</v>
      </c>
      <c r="C17865" s="1" t="s">
        <v>7330</v>
      </c>
      <c r="D17865" s="1" t="s">
        <v>53</v>
      </c>
      <c r="E17865" s="39">
        <v>8186.4938032327809</v>
      </c>
      <c r="F17865" s="39">
        <v>54152.152176103547</v>
      </c>
      <c r="G17865" s="39">
        <v>23159.80924002215</v>
      </c>
      <c r="H17865" s="83">
        <v>23149.698888375624</v>
      </c>
      <c r="I17865" s="85">
        <v>2.82779165840619</v>
      </c>
    </row>
    <row r="17866" spans="1:9" x14ac:dyDescent="0.2">
      <c r="A17866" s="49" t="s">
        <v>12946</v>
      </c>
      <c r="B17866" s="1" t="s">
        <v>668</v>
      </c>
      <c r="C17866" s="1" t="s">
        <v>7329</v>
      </c>
      <c r="D17866" s="1" t="s">
        <v>53</v>
      </c>
      <c r="E17866" s="39">
        <v>5376.5000000000009</v>
      </c>
      <c r="F17866" s="39">
        <v>34050.56342537007</v>
      </c>
      <c r="G17866" s="39">
        <v>14553.97913446585</v>
      </c>
      <c r="H17866" s="83">
        <v>14555.713265672273</v>
      </c>
      <c r="I17866" s="85">
        <v>2.7072841561745133</v>
      </c>
    </row>
    <row r="17867" spans="1:9" hidden="1" x14ac:dyDescent="0.2">
      <c r="A17867" s="49" t="s">
        <v>12947</v>
      </c>
      <c r="B17867" s="1" t="s">
        <v>668</v>
      </c>
      <c r="C17867" s="1" t="s">
        <v>7329</v>
      </c>
      <c r="D17867" s="1" t="s">
        <v>53</v>
      </c>
      <c r="E17867" s="39">
        <v>5404.326831958133</v>
      </c>
      <c r="F17867" s="39">
        <v>34226.796905611394</v>
      </c>
      <c r="G17867" s="39">
        <v>14633.961209898091</v>
      </c>
      <c r="H17867" s="83">
        <v>14631.598917822805</v>
      </c>
      <c r="I17867" s="85">
        <v>2.7073860210118683</v>
      </c>
    </row>
    <row r="17868" spans="1:9" hidden="1" x14ac:dyDescent="0.2">
      <c r="A17868" s="49" t="s">
        <v>12948</v>
      </c>
      <c r="B17868" s="1" t="s">
        <v>668</v>
      </c>
      <c r="C17868" s="1" t="s">
        <v>7329</v>
      </c>
      <c r="D17868" s="1" t="s">
        <v>53</v>
      </c>
      <c r="E17868" s="39">
        <v>5430.7818527803038</v>
      </c>
      <c r="F17868" s="39">
        <v>34394.342402574999</v>
      </c>
      <c r="G17868" s="39">
        <v>14709.783027444546</v>
      </c>
      <c r="H17868" s="83">
        <v>14703.36151172694</v>
      </c>
      <c r="I17868" s="85">
        <v>2.707411549627889</v>
      </c>
    </row>
    <row r="17869" spans="1:9" x14ac:dyDescent="0.2">
      <c r="A17869" s="49" t="s">
        <v>12946</v>
      </c>
      <c r="B17869" s="1" t="s">
        <v>667</v>
      </c>
      <c r="C17869" s="1" t="s">
        <v>7328</v>
      </c>
      <c r="D17869" s="1" t="s">
        <v>53</v>
      </c>
      <c r="E17869" s="39">
        <v>7190.9166666666661</v>
      </c>
      <c r="F17869" s="39">
        <v>46060.475078112118</v>
      </c>
      <c r="G17869" s="39">
        <v>19687.286369862541</v>
      </c>
      <c r="H17869" s="83">
        <v>19689.632143300056</v>
      </c>
      <c r="I17869" s="85">
        <v>2.7381254791299288</v>
      </c>
    </row>
    <row r="17870" spans="1:9" hidden="1" x14ac:dyDescent="0.2">
      <c r="A17870" s="49" t="s">
        <v>12947</v>
      </c>
      <c r="B17870" s="1" t="s">
        <v>667</v>
      </c>
      <c r="C17870" s="1" t="s">
        <v>7328</v>
      </c>
      <c r="D17870" s="1" t="s">
        <v>53</v>
      </c>
      <c r="E17870" s="39">
        <v>7222.2676026617073</v>
      </c>
      <c r="F17870" s="39">
        <v>46261.289393311868</v>
      </c>
      <c r="G17870" s="39">
        <v>19779.411914253822</v>
      </c>
      <c r="H17870" s="83">
        <v>19776.219016080275</v>
      </c>
      <c r="I17870" s="85">
        <v>2.7382285044093231</v>
      </c>
    </row>
    <row r="17871" spans="1:9" hidden="1" x14ac:dyDescent="0.2">
      <c r="A17871" s="49" t="s">
        <v>12948</v>
      </c>
      <c r="B17871" s="1" t="s">
        <v>667</v>
      </c>
      <c r="C17871" s="1" t="s">
        <v>7328</v>
      </c>
      <c r="D17871" s="1" t="s">
        <v>53</v>
      </c>
      <c r="E17871" s="39">
        <v>7250.9174861302727</v>
      </c>
      <c r="F17871" s="39">
        <v>46444.802470248462</v>
      </c>
      <c r="G17871" s="39">
        <v>19863.527527094884</v>
      </c>
      <c r="H17871" s="83">
        <v>19854.856158252504</v>
      </c>
      <c r="I17871" s="85">
        <v>2.7382543238467885</v>
      </c>
    </row>
    <row r="17872" spans="1:9" x14ac:dyDescent="0.2">
      <c r="A17872" s="49" t="s">
        <v>12946</v>
      </c>
      <c r="B17872" s="1" t="s">
        <v>666</v>
      </c>
      <c r="C17872" s="1" t="s">
        <v>7327</v>
      </c>
      <c r="D17872" s="1" t="s">
        <v>53</v>
      </c>
      <c r="E17872" s="39">
        <v>8129.583333333333</v>
      </c>
      <c r="F17872" s="39">
        <v>24426.450919411698</v>
      </c>
      <c r="G17872" s="39">
        <v>10440.416288245555</v>
      </c>
      <c r="H17872" s="83">
        <v>10441.66028148797</v>
      </c>
      <c r="I17872" s="85">
        <v>1.2844028842996837</v>
      </c>
    </row>
    <row r="17873" spans="1:9" hidden="1" x14ac:dyDescent="0.2">
      <c r="A17873" s="49" t="s">
        <v>12947</v>
      </c>
      <c r="B17873" s="1" t="s">
        <v>666</v>
      </c>
      <c r="C17873" s="1" t="s">
        <v>7327</v>
      </c>
      <c r="D17873" s="1" t="s">
        <v>53</v>
      </c>
      <c r="E17873" s="39">
        <v>8163.2330750949295</v>
      </c>
      <c r="F17873" s="39">
        <v>24527.556195277477</v>
      </c>
      <c r="G17873" s="39">
        <v>10486.967475371313</v>
      </c>
      <c r="H17873" s="83">
        <v>10485.274613144502</v>
      </c>
      <c r="I17873" s="85">
        <v>1.2844512115100388</v>
      </c>
    </row>
    <row r="17874" spans="1:9" hidden="1" x14ac:dyDescent="0.2">
      <c r="A17874" s="49" t="s">
        <v>12948</v>
      </c>
      <c r="B17874" s="1" t="s">
        <v>666</v>
      </c>
      <c r="C17874" s="1" t="s">
        <v>7327</v>
      </c>
      <c r="D17874" s="1" t="s">
        <v>53</v>
      </c>
      <c r="E17874" s="39">
        <v>8193.9821387581105</v>
      </c>
      <c r="F17874" s="39">
        <v>24619.945984961643</v>
      </c>
      <c r="G17874" s="39">
        <v>10529.466135659477</v>
      </c>
      <c r="H17874" s="83">
        <v>10524.869525895621</v>
      </c>
      <c r="I17874" s="85">
        <v>1.2844633229199085</v>
      </c>
    </row>
    <row r="17875" spans="1:9" x14ac:dyDescent="0.2">
      <c r="A17875" s="49" t="s">
        <v>12946</v>
      </c>
      <c r="B17875" s="1" t="s">
        <v>665</v>
      </c>
      <c r="C17875" s="1" t="s">
        <v>7326</v>
      </c>
      <c r="D17875" s="1" t="s">
        <v>53</v>
      </c>
      <c r="E17875" s="39">
        <v>6753.1666666666661</v>
      </c>
      <c r="F17875" s="39">
        <v>59393.111605269805</v>
      </c>
      <c r="G17875" s="39">
        <v>25385.9560629195</v>
      </c>
      <c r="H17875" s="83">
        <v>25388.980842480261</v>
      </c>
      <c r="I17875" s="85">
        <v>3.7595667478190871</v>
      </c>
    </row>
    <row r="17876" spans="1:9" hidden="1" x14ac:dyDescent="0.2">
      <c r="A17876" s="49" t="s">
        <v>12947</v>
      </c>
      <c r="B17876" s="1" t="s">
        <v>665</v>
      </c>
      <c r="C17876" s="1" t="s">
        <v>7326</v>
      </c>
      <c r="D17876" s="1" t="s">
        <v>53</v>
      </c>
      <c r="E17876" s="39">
        <v>6788.9751113216898</v>
      </c>
      <c r="F17876" s="39">
        <v>59708.041630661392</v>
      </c>
      <c r="G17876" s="39">
        <v>25528.686413505075</v>
      </c>
      <c r="H17876" s="83">
        <v>25524.565436775527</v>
      </c>
      <c r="I17876" s="85">
        <v>3.759708206060334</v>
      </c>
    </row>
    <row r="17877" spans="1:9" hidden="1" x14ac:dyDescent="0.2">
      <c r="A17877" s="49" t="s">
        <v>12948</v>
      </c>
      <c r="B17877" s="1" t="s">
        <v>665</v>
      </c>
      <c r="C17877" s="1" t="s">
        <v>7326</v>
      </c>
      <c r="D17877" s="1" t="s">
        <v>53</v>
      </c>
      <c r="E17877" s="39">
        <v>6824.2304117176791</v>
      </c>
      <c r="F17877" s="39">
        <v>60018.106833321326</v>
      </c>
      <c r="G17877" s="39">
        <v>25668.562547369624</v>
      </c>
      <c r="H17877" s="83">
        <v>25657.357006299524</v>
      </c>
      <c r="I17877" s="85">
        <v>3.759743657283912</v>
      </c>
    </row>
    <row r="17878" spans="1:9" x14ac:dyDescent="0.2">
      <c r="A17878" s="49" t="s">
        <v>12946</v>
      </c>
      <c r="B17878" s="1" t="s">
        <v>664</v>
      </c>
      <c r="C17878" s="1" t="s">
        <v>7325</v>
      </c>
      <c r="D17878" s="1" t="s">
        <v>53</v>
      </c>
      <c r="E17878" s="39">
        <v>5017.666666666667</v>
      </c>
      <c r="F17878" s="39">
        <v>17339.948278995009</v>
      </c>
      <c r="G17878" s="39">
        <v>7411.485157898459</v>
      </c>
      <c r="H17878" s="83">
        <v>7412.3682488785626</v>
      </c>
      <c r="I17878" s="85">
        <v>1.477254018908901</v>
      </c>
    </row>
    <row r="17879" spans="1:9" hidden="1" x14ac:dyDescent="0.2">
      <c r="A17879" s="49" t="s">
        <v>12947</v>
      </c>
      <c r="B17879" s="1" t="s">
        <v>664</v>
      </c>
      <c r="C17879" s="1" t="s">
        <v>7325</v>
      </c>
      <c r="D17879" s="1" t="s">
        <v>53</v>
      </c>
      <c r="E17879" s="39">
        <v>5038.1626505280874</v>
      </c>
      <c r="F17879" s="39">
        <v>17410.777874441261</v>
      </c>
      <c r="G17879" s="39">
        <v>7444.1277327634889</v>
      </c>
      <c r="H17879" s="83">
        <v>7442.9260619582783</v>
      </c>
      <c r="I17879" s="85">
        <v>1.4773096023762016</v>
      </c>
    </row>
    <row r="17880" spans="1:9" hidden="1" x14ac:dyDescent="0.2">
      <c r="A17880" s="49" t="s">
        <v>12948</v>
      </c>
      <c r="B17880" s="1" t="s">
        <v>664</v>
      </c>
      <c r="C17880" s="1" t="s">
        <v>7325</v>
      </c>
      <c r="D17880" s="1" t="s">
        <v>53</v>
      </c>
      <c r="E17880" s="39">
        <v>5059.0254651731539</v>
      </c>
      <c r="F17880" s="39">
        <v>17482.875156092701</v>
      </c>
      <c r="G17880" s="39">
        <v>7477.0814697352916</v>
      </c>
      <c r="H17880" s="83">
        <v>7473.8173701839833</v>
      </c>
      <c r="I17880" s="85">
        <v>1.4773235322957954</v>
      </c>
    </row>
    <row r="17881" spans="1:9" x14ac:dyDescent="0.2">
      <c r="A17881" s="49" t="s">
        <v>12946</v>
      </c>
      <c r="B17881" s="1" t="s">
        <v>663</v>
      </c>
      <c r="C17881" s="1" t="s">
        <v>7324</v>
      </c>
      <c r="D17881" s="1" t="s">
        <v>53</v>
      </c>
      <c r="E17881" s="39">
        <v>7126.5</v>
      </c>
      <c r="F17881" s="39">
        <v>39245.847180692195</v>
      </c>
      <c r="G17881" s="39">
        <v>16774.560639330211</v>
      </c>
      <c r="H17881" s="83">
        <v>16776.559356575162</v>
      </c>
      <c r="I17881" s="85">
        <v>2.3541092200344016</v>
      </c>
    </row>
    <row r="17882" spans="1:9" hidden="1" x14ac:dyDescent="0.2">
      <c r="A17882" s="49" t="s">
        <v>12947</v>
      </c>
      <c r="B17882" s="1" t="s">
        <v>663</v>
      </c>
      <c r="C17882" s="1" t="s">
        <v>7324</v>
      </c>
      <c r="D17882" s="1" t="s">
        <v>53</v>
      </c>
      <c r="E17882" s="39">
        <v>7158.3562573275576</v>
      </c>
      <c r="F17882" s="39">
        <v>39421.280536031583</v>
      </c>
      <c r="G17882" s="39">
        <v>16854.907334732725</v>
      </c>
      <c r="H17882" s="83">
        <v>16852.186525687557</v>
      </c>
      <c r="I17882" s="85">
        <v>2.3541977962380729</v>
      </c>
    </row>
    <row r="17883" spans="1:9" hidden="1" x14ac:dyDescent="0.2">
      <c r="A17883" s="49" t="s">
        <v>12948</v>
      </c>
      <c r="B17883" s="1" t="s">
        <v>663</v>
      </c>
      <c r="C17883" s="1" t="s">
        <v>7324</v>
      </c>
      <c r="D17883" s="1" t="s">
        <v>53</v>
      </c>
      <c r="E17883" s="39">
        <v>7188.9935799194282</v>
      </c>
      <c r="F17883" s="39">
        <v>39590.001181575135</v>
      </c>
      <c r="G17883" s="39">
        <v>16931.863985678177</v>
      </c>
      <c r="H17883" s="83">
        <v>16924.472426570232</v>
      </c>
      <c r="I17883" s="85">
        <v>2.354219994554497</v>
      </c>
    </row>
    <row r="17884" spans="1:9" x14ac:dyDescent="0.2">
      <c r="A17884" s="49" t="s">
        <v>12946</v>
      </c>
      <c r="B17884" s="1" t="s">
        <v>662</v>
      </c>
      <c r="C17884" s="1" t="s">
        <v>7323</v>
      </c>
      <c r="D17884" s="1" t="s">
        <v>53</v>
      </c>
      <c r="E17884" s="39">
        <v>6160.75</v>
      </c>
      <c r="F17884" s="39">
        <v>20715.46276863298</v>
      </c>
      <c r="G17884" s="39">
        <v>8854.2562168253426</v>
      </c>
      <c r="H17884" s="83">
        <v>8855.3112164150371</v>
      </c>
      <c r="I17884" s="85">
        <v>1.4373755170092988</v>
      </c>
    </row>
    <row r="17885" spans="1:9" hidden="1" x14ac:dyDescent="0.2">
      <c r="A17885" s="49" t="s">
        <v>12947</v>
      </c>
      <c r="B17885" s="1" t="s">
        <v>662</v>
      </c>
      <c r="C17885" s="1" t="s">
        <v>7323</v>
      </c>
      <c r="D17885" s="1" t="s">
        <v>53</v>
      </c>
      <c r="E17885" s="39">
        <v>6196.046259437865</v>
      </c>
      <c r="F17885" s="39">
        <v>20834.146102359737</v>
      </c>
      <c r="G17885" s="39">
        <v>8907.8182438186795</v>
      </c>
      <c r="H17885" s="83">
        <v>8906.3802962839254</v>
      </c>
      <c r="I17885" s="85">
        <v>1.4374295999997835</v>
      </c>
    </row>
    <row r="17886" spans="1:9" hidden="1" x14ac:dyDescent="0.2">
      <c r="A17886" s="49" t="s">
        <v>12948</v>
      </c>
      <c r="B17886" s="1" t="s">
        <v>662</v>
      </c>
      <c r="C17886" s="1" t="s">
        <v>7323</v>
      </c>
      <c r="D17886" s="1" t="s">
        <v>53</v>
      </c>
      <c r="E17886" s="39">
        <v>6229.8361766810631</v>
      </c>
      <c r="F17886" s="39">
        <v>20947.764374908802</v>
      </c>
      <c r="G17886" s="39">
        <v>8958.9463656055159</v>
      </c>
      <c r="H17886" s="83">
        <v>8955.0353619698672</v>
      </c>
      <c r="I17886" s="85">
        <v>1.437443153880918</v>
      </c>
    </row>
    <row r="17887" spans="1:9" x14ac:dyDescent="0.2">
      <c r="A17887" s="49" t="s">
        <v>12946</v>
      </c>
      <c r="B17887" s="1" t="s">
        <v>661</v>
      </c>
      <c r="C17887" s="1" t="s">
        <v>7322</v>
      </c>
      <c r="D17887" s="1" t="s">
        <v>53</v>
      </c>
      <c r="E17887" s="39">
        <v>8418.6666666666661</v>
      </c>
      <c r="F17887" s="39">
        <v>46246.488551766852</v>
      </c>
      <c r="G17887" s="39">
        <v>19766.79272576276</v>
      </c>
      <c r="H17887" s="83">
        <v>19769.14797251693</v>
      </c>
      <c r="I17887" s="85">
        <v>2.3482516597066359</v>
      </c>
    </row>
    <row r="17888" spans="1:9" hidden="1" x14ac:dyDescent="0.2">
      <c r="A17888" s="49" t="s">
        <v>12947</v>
      </c>
      <c r="B17888" s="1" t="s">
        <v>661</v>
      </c>
      <c r="C17888" s="1" t="s">
        <v>7322</v>
      </c>
      <c r="D17888" s="1" t="s">
        <v>53</v>
      </c>
      <c r="E17888" s="39">
        <v>8420.2663167469273</v>
      </c>
      <c r="F17888" s="39">
        <v>46255.275952676369</v>
      </c>
      <c r="G17888" s="39">
        <v>19776.840816022206</v>
      </c>
      <c r="H17888" s="83">
        <v>19773.648332889046</v>
      </c>
      <c r="I17888" s="85">
        <v>2.3483400155125222</v>
      </c>
    </row>
    <row r="17889" spans="1:9" hidden="1" x14ac:dyDescent="0.2">
      <c r="A17889" s="49" t="s">
        <v>12948</v>
      </c>
      <c r="B17889" s="1" t="s">
        <v>661</v>
      </c>
      <c r="C17889" s="1" t="s">
        <v>7322</v>
      </c>
      <c r="D17889" s="1" t="s">
        <v>53</v>
      </c>
      <c r="E17889" s="39">
        <v>8428.0145962618444</v>
      </c>
      <c r="F17889" s="39">
        <v>46297.839785415024</v>
      </c>
      <c r="G17889" s="39">
        <v>19800.674480459264</v>
      </c>
      <c r="H17889" s="83">
        <v>19792.030549943207</v>
      </c>
      <c r="I17889" s="85">
        <v>2.3483621585944747</v>
      </c>
    </row>
    <row r="17890" spans="1:9" x14ac:dyDescent="0.2">
      <c r="A17890" s="49" t="s">
        <v>12946</v>
      </c>
      <c r="B17890" s="1" t="s">
        <v>660</v>
      </c>
      <c r="C17890" s="1" t="s">
        <v>7321</v>
      </c>
      <c r="D17890" s="1" t="s">
        <v>53</v>
      </c>
      <c r="E17890" s="39">
        <v>4058.0833333333335</v>
      </c>
      <c r="F17890" s="39">
        <v>34035.846557814424</v>
      </c>
      <c r="G17890" s="39">
        <v>14547.688813197041</v>
      </c>
      <c r="H17890" s="83">
        <v>14549.422194901057</v>
      </c>
      <c r="I17890" s="85">
        <v>3.5852940907820332</v>
      </c>
    </row>
    <row r="17891" spans="1:9" hidden="1" x14ac:dyDescent="0.2">
      <c r="A17891" s="49" t="s">
        <v>12947</v>
      </c>
      <c r="B17891" s="1" t="s">
        <v>660</v>
      </c>
      <c r="C17891" s="1" t="s">
        <v>7321</v>
      </c>
      <c r="D17891" s="1" t="s">
        <v>53</v>
      </c>
      <c r="E17891" s="39">
        <v>4076.0312740525319</v>
      </c>
      <c r="F17891" s="39">
        <v>34186.379039818828</v>
      </c>
      <c r="G17891" s="39">
        <v>14616.680203970882</v>
      </c>
      <c r="H17891" s="83">
        <v>14614.320701487748</v>
      </c>
      <c r="I17891" s="85">
        <v>3.5854289918040014</v>
      </c>
    </row>
    <row r="17892" spans="1:9" hidden="1" x14ac:dyDescent="0.2">
      <c r="A17892" s="49" t="s">
        <v>12948</v>
      </c>
      <c r="B17892" s="1" t="s">
        <v>660</v>
      </c>
      <c r="C17892" s="1" t="s">
        <v>7321</v>
      </c>
      <c r="D17892" s="1" t="s">
        <v>53</v>
      </c>
      <c r="E17892" s="39">
        <v>4093.3237665357369</v>
      </c>
      <c r="F17892" s="39">
        <v>34331.414164141199</v>
      </c>
      <c r="G17892" s="39">
        <v>14682.869858911596</v>
      </c>
      <c r="H17892" s="83">
        <v>14676.460092064412</v>
      </c>
      <c r="I17892" s="85">
        <v>3.5854627997055308</v>
      </c>
    </row>
    <row r="17893" spans="1:9" x14ac:dyDescent="0.2">
      <c r="A17893" s="49" t="s">
        <v>12946</v>
      </c>
      <c r="B17893" s="1" t="s">
        <v>659</v>
      </c>
      <c r="C17893" s="1" t="s">
        <v>7320</v>
      </c>
      <c r="D17893" s="1" t="s">
        <v>53</v>
      </c>
      <c r="E17893" s="39">
        <v>7430.5833333333321</v>
      </c>
      <c r="F17893" s="39">
        <v>20680.481102472702</v>
      </c>
      <c r="G17893" s="39">
        <v>8839.3042633723144</v>
      </c>
      <c r="H17893" s="83">
        <v>8840.3574814114891</v>
      </c>
      <c r="I17893" s="85">
        <v>1.1897259050650788</v>
      </c>
    </row>
    <row r="17894" spans="1:9" hidden="1" x14ac:dyDescent="0.2">
      <c r="A17894" s="49" t="s">
        <v>12947</v>
      </c>
      <c r="B17894" s="1" t="s">
        <v>659</v>
      </c>
      <c r="C17894" s="1" t="s">
        <v>7320</v>
      </c>
      <c r="D17894" s="1" t="s">
        <v>53</v>
      </c>
      <c r="E17894" s="39">
        <v>7465.1008198505751</v>
      </c>
      <c r="F17894" s="39">
        <v>20776.54869173214</v>
      </c>
      <c r="G17894" s="39">
        <v>8883.1919758322456</v>
      </c>
      <c r="H17894" s="83">
        <v>8881.7580036010258</v>
      </c>
      <c r="I17894" s="85">
        <v>1.1897706699397004</v>
      </c>
    </row>
    <row r="17895" spans="1:9" hidden="1" x14ac:dyDescent="0.2">
      <c r="A17895" s="49" t="s">
        <v>12948</v>
      </c>
      <c r="B17895" s="1" t="s">
        <v>659</v>
      </c>
      <c r="C17895" s="1" t="s">
        <v>7320</v>
      </c>
      <c r="D17895" s="1" t="s">
        <v>53</v>
      </c>
      <c r="E17895" s="39">
        <v>7498.3663893250086</v>
      </c>
      <c r="F17895" s="39">
        <v>20869.131999127792</v>
      </c>
      <c r="G17895" s="39">
        <v>8925.3168467406776</v>
      </c>
      <c r="H17895" s="83">
        <v>8921.4205239798976</v>
      </c>
      <c r="I17895" s="85">
        <v>1.1897818885831999</v>
      </c>
    </row>
    <row r="17896" spans="1:9" x14ac:dyDescent="0.2">
      <c r="A17896" s="49" t="s">
        <v>12946</v>
      </c>
      <c r="B17896" s="1" t="s">
        <v>658</v>
      </c>
      <c r="C17896" s="1" t="s">
        <v>7319</v>
      </c>
      <c r="D17896" s="1" t="s">
        <v>53</v>
      </c>
      <c r="E17896" s="39">
        <v>6955.0833333333321</v>
      </c>
      <c r="F17896" s="39">
        <v>27875.381664960991</v>
      </c>
      <c r="G17896" s="39">
        <v>11914.567111533925</v>
      </c>
      <c r="H17896" s="83">
        <v>11915.986752337878</v>
      </c>
      <c r="I17896" s="85">
        <v>1.7132773514342574</v>
      </c>
    </row>
    <row r="17897" spans="1:9" hidden="1" x14ac:dyDescent="0.2">
      <c r="A17897" s="49" t="s">
        <v>12947</v>
      </c>
      <c r="B17897" s="1" t="s">
        <v>658</v>
      </c>
      <c r="C17897" s="1" t="s">
        <v>7319</v>
      </c>
      <c r="D17897" s="1" t="s">
        <v>53</v>
      </c>
      <c r="E17897" s="39">
        <v>6994.0173091308498</v>
      </c>
      <c r="F17897" s="39">
        <v>28031.42572411535</v>
      </c>
      <c r="G17897" s="39">
        <v>11985.077009575225</v>
      </c>
      <c r="H17897" s="83">
        <v>11983.142314516565</v>
      </c>
      <c r="I17897" s="85">
        <v>1.713341815564611</v>
      </c>
    </row>
    <row r="17898" spans="1:9" hidden="1" x14ac:dyDescent="0.2">
      <c r="A17898" s="49" t="s">
        <v>12948</v>
      </c>
      <c r="B17898" s="1" t="s">
        <v>658</v>
      </c>
      <c r="C17898" s="1" t="s">
        <v>7319</v>
      </c>
      <c r="D17898" s="1" t="s">
        <v>53</v>
      </c>
      <c r="E17898" s="39">
        <v>7029.8531328048502</v>
      </c>
      <c r="F17898" s="39">
        <v>28175.052653415165</v>
      </c>
      <c r="G17898" s="39">
        <v>12049.915258375002</v>
      </c>
      <c r="H17898" s="83">
        <v>12044.654900687665</v>
      </c>
      <c r="I17898" s="85">
        <v>1.7133579710906353</v>
      </c>
    </row>
    <row r="17899" spans="1:9" x14ac:dyDescent="0.2">
      <c r="A17899" s="49" t="s">
        <v>12946</v>
      </c>
      <c r="B17899" s="1" t="s">
        <v>657</v>
      </c>
      <c r="C17899" s="1" t="s">
        <v>7318</v>
      </c>
      <c r="D17899" s="1" t="s">
        <v>53</v>
      </c>
      <c r="E17899" s="39">
        <v>23372.5</v>
      </c>
      <c r="F17899" s="39">
        <v>53555.825621444608</v>
      </c>
      <c r="G17899" s="39">
        <v>22890.968319274591</v>
      </c>
      <c r="H17899" s="83">
        <v>22893.695816829793</v>
      </c>
      <c r="I17899" s="85">
        <v>0.97951420758711283</v>
      </c>
    </row>
    <row r="17900" spans="1:9" hidden="1" x14ac:dyDescent="0.2">
      <c r="A17900" s="49" t="s">
        <v>12947</v>
      </c>
      <c r="B17900" s="1" t="s">
        <v>657</v>
      </c>
      <c r="C17900" s="1" t="s">
        <v>7318</v>
      </c>
      <c r="D17900" s="1" t="s">
        <v>53</v>
      </c>
      <c r="E17900" s="39">
        <v>23473.862306080711</v>
      </c>
      <c r="F17900" s="39">
        <v>53788.087552733348</v>
      </c>
      <c r="G17900" s="39">
        <v>22997.559163132024</v>
      </c>
      <c r="H17900" s="83">
        <v>22993.846774464135</v>
      </c>
      <c r="I17900" s="85">
        <v>0.97955106299263617</v>
      </c>
    </row>
    <row r="17901" spans="1:9" hidden="1" x14ac:dyDescent="0.2">
      <c r="A17901" s="49" t="s">
        <v>12948</v>
      </c>
      <c r="B17901" s="1" t="s">
        <v>657</v>
      </c>
      <c r="C17901" s="1" t="s">
        <v>7318</v>
      </c>
      <c r="D17901" s="1" t="s">
        <v>53</v>
      </c>
      <c r="E17901" s="39">
        <v>23564.813761019614</v>
      </c>
      <c r="F17901" s="39">
        <v>53996.494024472551</v>
      </c>
      <c r="G17901" s="39">
        <v>23093.237313449321</v>
      </c>
      <c r="H17901" s="83">
        <v>23083.156023596028</v>
      </c>
      <c r="I17901" s="85">
        <v>0.97956029942318779</v>
      </c>
    </row>
    <row r="17902" spans="1:9" x14ac:dyDescent="0.2">
      <c r="A17902" s="49" t="s">
        <v>12946</v>
      </c>
      <c r="B17902" s="1" t="s">
        <v>656</v>
      </c>
      <c r="C17902" s="1" t="s">
        <v>7317</v>
      </c>
      <c r="D17902" s="1" t="s">
        <v>53</v>
      </c>
      <c r="E17902" s="39">
        <v>7733.3333333333339</v>
      </c>
      <c r="F17902" s="39">
        <v>64385.540597068175</v>
      </c>
      <c r="G17902" s="39">
        <v>27519.832864582029</v>
      </c>
      <c r="H17902" s="83">
        <v>27523.11189916942</v>
      </c>
      <c r="I17902" s="85">
        <v>3.5590230904098386</v>
      </c>
    </row>
    <row r="17903" spans="1:9" hidden="1" x14ac:dyDescent="0.2">
      <c r="A17903" s="49" t="s">
        <v>12947</v>
      </c>
      <c r="B17903" s="1" t="s">
        <v>656</v>
      </c>
      <c r="C17903" s="1" t="s">
        <v>7317</v>
      </c>
      <c r="D17903" s="1" t="s">
        <v>53</v>
      </c>
      <c r="E17903" s="39">
        <v>7766.4793113056676</v>
      </c>
      <c r="F17903" s="39">
        <v>64661.504611339791</v>
      </c>
      <c r="G17903" s="39">
        <v>27646.582087874463</v>
      </c>
      <c r="H17903" s="83">
        <v>27642.119229128417</v>
      </c>
      <c r="I17903" s="85">
        <v>3.5591570029536768</v>
      </c>
    </row>
    <row r="17904" spans="1:9" hidden="1" x14ac:dyDescent="0.2">
      <c r="A17904" s="49" t="s">
        <v>12948</v>
      </c>
      <c r="B17904" s="1" t="s">
        <v>656</v>
      </c>
      <c r="C17904" s="1" t="s">
        <v>7317</v>
      </c>
      <c r="D17904" s="1" t="s">
        <v>53</v>
      </c>
      <c r="E17904" s="39">
        <v>7795.2582399467083</v>
      </c>
      <c r="F17904" s="39">
        <v>64901.109811127448</v>
      </c>
      <c r="G17904" s="39">
        <v>27756.926775566528</v>
      </c>
      <c r="H17904" s="83">
        <v>27744.8095647804</v>
      </c>
      <c r="I17904" s="85">
        <v>3.5591905631300902</v>
      </c>
    </row>
    <row r="17905" spans="1:9" x14ac:dyDescent="0.2">
      <c r="A17905" s="49" t="s">
        <v>12946</v>
      </c>
      <c r="B17905" s="1" t="s">
        <v>655</v>
      </c>
      <c r="C17905" s="1" t="s">
        <v>7316</v>
      </c>
      <c r="D17905" s="1" t="s">
        <v>53</v>
      </c>
      <c r="E17905" s="39">
        <v>4914.75</v>
      </c>
      <c r="F17905" s="39">
        <v>10642.207469984052</v>
      </c>
      <c r="G17905" s="39">
        <v>4548.7196064251666</v>
      </c>
      <c r="H17905" s="83">
        <v>4549.2615940524611</v>
      </c>
      <c r="I17905" s="85">
        <v>0.92563438507603868</v>
      </c>
    </row>
    <row r="17906" spans="1:9" hidden="1" x14ac:dyDescent="0.2">
      <c r="A17906" s="49" t="s">
        <v>12947</v>
      </c>
      <c r="B17906" s="1" t="s">
        <v>655</v>
      </c>
      <c r="C17906" s="1" t="s">
        <v>7316</v>
      </c>
      <c r="D17906" s="1" t="s">
        <v>53</v>
      </c>
      <c r="E17906" s="39">
        <v>4935.0450965360833</v>
      </c>
      <c r="F17906" s="39">
        <v>10686.15367843013</v>
      </c>
      <c r="G17906" s="39">
        <v>4568.9568569449775</v>
      </c>
      <c r="H17906" s="83">
        <v>4568.2193115585524</v>
      </c>
      <c r="I17906" s="85">
        <v>0.92566921318814155</v>
      </c>
    </row>
    <row r="17907" spans="1:9" hidden="1" x14ac:dyDescent="0.2">
      <c r="A17907" s="49" t="s">
        <v>12948</v>
      </c>
      <c r="B17907" s="1" t="s">
        <v>655</v>
      </c>
      <c r="C17907" s="1" t="s">
        <v>7316</v>
      </c>
      <c r="D17907" s="1" t="s">
        <v>53</v>
      </c>
      <c r="E17907" s="39">
        <v>4954.0526908343145</v>
      </c>
      <c r="F17907" s="39">
        <v>10727.31197987518</v>
      </c>
      <c r="G17907" s="39">
        <v>4587.8601150361501</v>
      </c>
      <c r="H17907" s="83">
        <v>4585.8572971982585</v>
      </c>
      <c r="I17907" s="85">
        <v>0.92567794155333294</v>
      </c>
    </row>
    <row r="17908" spans="1:9" x14ac:dyDescent="0.2">
      <c r="A17908" s="49" t="s">
        <v>12946</v>
      </c>
      <c r="B17908" s="1" t="s">
        <v>654</v>
      </c>
      <c r="C17908" s="1" t="s">
        <v>7315</v>
      </c>
      <c r="D17908" s="1" t="s">
        <v>53</v>
      </c>
      <c r="E17908" s="39">
        <v>26043.833333333336</v>
      </c>
      <c r="F17908" s="39">
        <v>93024.386538971463</v>
      </c>
      <c r="G17908" s="39">
        <v>39760.721835103155</v>
      </c>
      <c r="H17908" s="83">
        <v>39765.459392295394</v>
      </c>
      <c r="I17908" s="85">
        <v>1.5268666053625768</v>
      </c>
    </row>
    <row r="17909" spans="1:9" hidden="1" x14ac:dyDescent="0.2">
      <c r="A17909" s="49" t="s">
        <v>12947</v>
      </c>
      <c r="B17909" s="1" t="s">
        <v>654</v>
      </c>
      <c r="C17909" s="1" t="s">
        <v>7315</v>
      </c>
      <c r="D17909" s="1" t="s">
        <v>53</v>
      </c>
      <c r="E17909" s="39">
        <v>26116.720899322827</v>
      </c>
      <c r="F17909" s="39">
        <v>93284.72920918095</v>
      </c>
      <c r="G17909" s="39">
        <v>39884.687792657358</v>
      </c>
      <c r="H17909" s="83">
        <v>39878.249393611026</v>
      </c>
      <c r="I17909" s="85">
        <v>1.526924055563385</v>
      </c>
    </row>
    <row r="17910" spans="1:9" hidden="1" x14ac:dyDescent="0.2">
      <c r="A17910" s="49" t="s">
        <v>12948</v>
      </c>
      <c r="B17910" s="1" t="s">
        <v>654</v>
      </c>
      <c r="C17910" s="1" t="s">
        <v>7315</v>
      </c>
      <c r="D17910" s="1" t="s">
        <v>53</v>
      </c>
      <c r="E17910" s="39">
        <v>26197.18595902071</v>
      </c>
      <c r="F17910" s="39">
        <v>93572.137468956484</v>
      </c>
      <c r="G17910" s="39">
        <v>40018.960777674736</v>
      </c>
      <c r="H17910" s="83">
        <v>40001.49060934141</v>
      </c>
      <c r="I17910" s="85">
        <v>1.5269384533099954</v>
      </c>
    </row>
    <row r="17911" spans="1:9" x14ac:dyDescent="0.2">
      <c r="A17911" s="49" t="s">
        <v>12946</v>
      </c>
      <c r="B17911" s="1" t="s">
        <v>653</v>
      </c>
      <c r="C17911" s="1" t="s">
        <v>7314</v>
      </c>
      <c r="D17911" s="1" t="s">
        <v>53</v>
      </c>
      <c r="E17911" s="39">
        <v>10892.333333333334</v>
      </c>
      <c r="F17911" s="39">
        <v>48567.127446694263</v>
      </c>
      <c r="G17911" s="39">
        <v>20758.686153001589</v>
      </c>
      <c r="H17911" s="83">
        <v>20761.159585533664</v>
      </c>
      <c r="I17911" s="85">
        <v>1.9060341756159069</v>
      </c>
    </row>
    <row r="17912" spans="1:9" hidden="1" x14ac:dyDescent="0.2">
      <c r="A17912" s="49" t="s">
        <v>12947</v>
      </c>
      <c r="B17912" s="1" t="s">
        <v>653</v>
      </c>
      <c r="C17912" s="1" t="s">
        <v>7314</v>
      </c>
      <c r="D17912" s="1" t="s">
        <v>53</v>
      </c>
      <c r="E17912" s="39">
        <v>10938.027556950536</v>
      </c>
      <c r="F17912" s="39">
        <v>48770.870493668685</v>
      </c>
      <c r="G17912" s="39">
        <v>20852.404884556985</v>
      </c>
      <c r="H17912" s="83">
        <v>20849.038778134884</v>
      </c>
      <c r="I17912" s="85">
        <v>1.9061058924546617</v>
      </c>
    </row>
    <row r="17913" spans="1:9" hidden="1" x14ac:dyDescent="0.2">
      <c r="A17913" s="49" t="s">
        <v>12948</v>
      </c>
      <c r="B17913" s="1" t="s">
        <v>653</v>
      </c>
      <c r="C17913" s="1" t="s">
        <v>7314</v>
      </c>
      <c r="D17913" s="1" t="s">
        <v>53</v>
      </c>
      <c r="E17913" s="39">
        <v>10981.17277329697</v>
      </c>
      <c r="F17913" s="39">
        <v>48963.247935387248</v>
      </c>
      <c r="G17913" s="39">
        <v>20940.617064816928</v>
      </c>
      <c r="H17913" s="83">
        <v>20931.475495470379</v>
      </c>
      <c r="I17913" s="85">
        <v>1.9061238656011006</v>
      </c>
    </row>
    <row r="17914" spans="1:9" x14ac:dyDescent="0.2">
      <c r="A17914" s="49" t="s">
        <v>12946</v>
      </c>
      <c r="B17914" s="1" t="s">
        <v>652</v>
      </c>
      <c r="C17914" s="1" t="s">
        <v>7313</v>
      </c>
      <c r="D17914" s="1" t="s">
        <v>53</v>
      </c>
      <c r="E17914" s="39">
        <v>1896.4166666666667</v>
      </c>
      <c r="F17914" s="39">
        <v>20648.333888578236</v>
      </c>
      <c r="G17914" s="39">
        <v>8825.5638187750683</v>
      </c>
      <c r="H17914" s="83">
        <v>8826.6153996170524</v>
      </c>
      <c r="I17914" s="85">
        <v>4.6543650215496166</v>
      </c>
    </row>
    <row r="17915" spans="1:9" hidden="1" x14ac:dyDescent="0.2">
      <c r="A17915" s="49" t="s">
        <v>12947</v>
      </c>
      <c r="B17915" s="1" t="s">
        <v>652</v>
      </c>
      <c r="C17915" s="1" t="s">
        <v>7313</v>
      </c>
      <c r="D17915" s="1" t="s">
        <v>53</v>
      </c>
      <c r="E17915" s="39">
        <v>1905.2885476566394</v>
      </c>
      <c r="F17915" s="39">
        <v>20744.931626892085</v>
      </c>
      <c r="G17915" s="39">
        <v>8869.6738279986585</v>
      </c>
      <c r="H17915" s="83">
        <v>8868.242037938966</v>
      </c>
      <c r="I17915" s="85">
        <v>4.6545401476570216</v>
      </c>
    </row>
    <row r="17916" spans="1:9" hidden="1" x14ac:dyDescent="0.2">
      <c r="A17916" s="49" t="s">
        <v>12948</v>
      </c>
      <c r="B17916" s="1" t="s">
        <v>652</v>
      </c>
      <c r="C17916" s="1" t="s">
        <v>7313</v>
      </c>
      <c r="D17916" s="1" t="s">
        <v>53</v>
      </c>
      <c r="E17916" s="39">
        <v>1913.713808594247</v>
      </c>
      <c r="F17916" s="39">
        <v>20836.666530932926</v>
      </c>
      <c r="G17916" s="39">
        <v>8911.4320052326984</v>
      </c>
      <c r="H17916" s="83">
        <v>8907.5417438616623</v>
      </c>
      <c r="I17916" s="85">
        <v>4.6545840364734881</v>
      </c>
    </row>
    <row r="17917" spans="1:9" x14ac:dyDescent="0.2">
      <c r="A17917" s="49" t="s">
        <v>12946</v>
      </c>
      <c r="B17917" s="1" t="s">
        <v>651</v>
      </c>
      <c r="C17917" s="1" t="s">
        <v>7312</v>
      </c>
      <c r="D17917" s="1" t="s">
        <v>53</v>
      </c>
      <c r="E17917" s="39">
        <v>7819.3333333333339</v>
      </c>
      <c r="F17917" s="39">
        <v>44226.122105312825</v>
      </c>
      <c r="G17917" s="39">
        <v>18903.242518433195</v>
      </c>
      <c r="H17917" s="83">
        <v>18905.494871720981</v>
      </c>
      <c r="I17917" s="85">
        <v>2.4177885844983775</v>
      </c>
    </row>
    <row r="17918" spans="1:9" hidden="1" x14ac:dyDescent="0.2">
      <c r="A17918" s="49" t="s">
        <v>12947</v>
      </c>
      <c r="B17918" s="1" t="s">
        <v>651</v>
      </c>
      <c r="C17918" s="1" t="s">
        <v>7312</v>
      </c>
      <c r="D17918" s="1" t="s">
        <v>53</v>
      </c>
      <c r="E17918" s="39">
        <v>7840.4249941113394</v>
      </c>
      <c r="F17918" s="39">
        <v>44345.416465229093</v>
      </c>
      <c r="G17918" s="39">
        <v>18960.263976163809</v>
      </c>
      <c r="H17918" s="83">
        <v>18957.203309219716</v>
      </c>
      <c r="I17918" s="85">
        <v>2.4178795567150746</v>
      </c>
    </row>
    <row r="17919" spans="1:9" hidden="1" x14ac:dyDescent="0.2">
      <c r="A17919" s="49" t="s">
        <v>12948</v>
      </c>
      <c r="B17919" s="1" t="s">
        <v>651</v>
      </c>
      <c r="C17919" s="1" t="s">
        <v>7312</v>
      </c>
      <c r="D17919" s="1" t="s">
        <v>53</v>
      </c>
      <c r="E17919" s="39">
        <v>7863.3231446881491</v>
      </c>
      <c r="F17919" s="39">
        <v>44474.928325156936</v>
      </c>
      <c r="G17919" s="39">
        <v>19021.051141690878</v>
      </c>
      <c r="H17919" s="83">
        <v>19012.747553620007</v>
      </c>
      <c r="I17919" s="85">
        <v>2.4179023555026533</v>
      </c>
    </row>
    <row r="17920" spans="1:9" x14ac:dyDescent="0.2">
      <c r="A17920" s="49" t="s">
        <v>12946</v>
      </c>
      <c r="B17920" s="1" t="s">
        <v>650</v>
      </c>
      <c r="C17920" s="1" t="s">
        <v>7311</v>
      </c>
      <c r="D17920" s="1" t="s">
        <v>53</v>
      </c>
      <c r="E17920" s="39">
        <v>1516.583333333333</v>
      </c>
      <c r="F17920" s="39">
        <v>6620.8546305149684</v>
      </c>
      <c r="G17920" s="39">
        <v>2829.9026639028129</v>
      </c>
      <c r="H17920" s="83">
        <v>2830.2398515870386</v>
      </c>
      <c r="I17920" s="85">
        <v>1.8661947480105758</v>
      </c>
    </row>
    <row r="17921" spans="1:9" hidden="1" x14ac:dyDescent="0.2">
      <c r="A17921" s="49" t="s">
        <v>12947</v>
      </c>
      <c r="B17921" s="1" t="s">
        <v>650</v>
      </c>
      <c r="C17921" s="1" t="s">
        <v>7311</v>
      </c>
      <c r="D17921" s="1" t="s">
        <v>53</v>
      </c>
      <c r="E17921" s="39">
        <v>1521.9041401504951</v>
      </c>
      <c r="F17921" s="39">
        <v>6644.0833497545855</v>
      </c>
      <c r="G17921" s="39">
        <v>2840.7349447209854</v>
      </c>
      <c r="H17921" s="83">
        <v>2840.2763781338767</v>
      </c>
      <c r="I17921" s="85">
        <v>1.8662649658427324</v>
      </c>
    </row>
    <row r="17922" spans="1:9" hidden="1" x14ac:dyDescent="0.2">
      <c r="A17922" s="49" t="s">
        <v>12948</v>
      </c>
      <c r="B17922" s="1" t="s">
        <v>650</v>
      </c>
      <c r="C17922" s="1" t="s">
        <v>7311</v>
      </c>
      <c r="D17922" s="1" t="s">
        <v>53</v>
      </c>
      <c r="E17922" s="39">
        <v>1527.1052926764637</v>
      </c>
      <c r="F17922" s="39">
        <v>6666.7897016105608</v>
      </c>
      <c r="G17922" s="39">
        <v>2851.2546875427724</v>
      </c>
      <c r="H17922" s="83">
        <v>2850.0099800744983</v>
      </c>
      <c r="I17922" s="85">
        <v>1.8662825633191675</v>
      </c>
    </row>
    <row r="17923" spans="1:9" x14ac:dyDescent="0.2">
      <c r="A17923" s="49" t="s">
        <v>12946</v>
      </c>
      <c r="B17923" s="1" t="s">
        <v>649</v>
      </c>
      <c r="C17923" s="1" t="s">
        <v>7310</v>
      </c>
      <c r="D17923" s="1" t="s">
        <v>53</v>
      </c>
      <c r="E17923" s="39">
        <v>5592.583333333333</v>
      </c>
      <c r="F17923" s="39">
        <v>19591.929295674774</v>
      </c>
      <c r="G17923" s="39">
        <v>8374.0326587586242</v>
      </c>
      <c r="H17923" s="83">
        <v>8375.0304388999175</v>
      </c>
      <c r="I17923" s="85">
        <v>1.4975244783537573</v>
      </c>
    </row>
    <row r="17924" spans="1:9" hidden="1" x14ac:dyDescent="0.2">
      <c r="A17924" s="49" t="s">
        <v>12947</v>
      </c>
      <c r="B17924" s="1" t="s">
        <v>649</v>
      </c>
      <c r="C17924" s="1" t="s">
        <v>7310</v>
      </c>
      <c r="D17924" s="1" t="s">
        <v>53</v>
      </c>
      <c r="E17924" s="39">
        <v>5601.0492211209403</v>
      </c>
      <c r="F17924" s="39">
        <v>19621.586980696888</v>
      </c>
      <c r="G17924" s="39">
        <v>8389.3781689248153</v>
      </c>
      <c r="H17924" s="83">
        <v>8388.023910752283</v>
      </c>
      <c r="I17924" s="85">
        <v>1.4975808245215856</v>
      </c>
    </row>
    <row r="17925" spans="1:9" hidden="1" x14ac:dyDescent="0.2">
      <c r="A17925" s="49" t="s">
        <v>12948</v>
      </c>
      <c r="B17925" s="1" t="s">
        <v>649</v>
      </c>
      <c r="C17925" s="1" t="s">
        <v>7310</v>
      </c>
      <c r="D17925" s="1" t="s">
        <v>53</v>
      </c>
      <c r="E17925" s="39">
        <v>5611.8284095460549</v>
      </c>
      <c r="F17925" s="39">
        <v>19659.34861693946</v>
      </c>
      <c r="G17925" s="39">
        <v>8407.9163145861185</v>
      </c>
      <c r="H17925" s="83">
        <v>8404.2458616184776</v>
      </c>
      <c r="I17925" s="85">
        <v>1.4975949455835738</v>
      </c>
    </row>
    <row r="17926" spans="1:9" x14ac:dyDescent="0.2">
      <c r="A17926" s="49" t="s">
        <v>12946</v>
      </c>
      <c r="B17926" s="1" t="s">
        <v>648</v>
      </c>
      <c r="C17926" s="1" t="s">
        <v>7309</v>
      </c>
      <c r="D17926" s="1" t="s">
        <v>53</v>
      </c>
      <c r="E17926" s="39">
        <v>19309.583333333332</v>
      </c>
      <c r="F17926" s="39">
        <v>62697.190306793455</v>
      </c>
      <c r="G17926" s="39">
        <v>26798.193854109166</v>
      </c>
      <c r="H17926" s="83">
        <v>26801.386904189072</v>
      </c>
      <c r="I17926" s="85">
        <v>1.3879836991574515</v>
      </c>
    </row>
    <row r="17927" spans="1:9" hidden="1" x14ac:dyDescent="0.2">
      <c r="A17927" s="49" t="s">
        <v>12947</v>
      </c>
      <c r="B17927" s="1" t="s">
        <v>648</v>
      </c>
      <c r="C17927" s="1" t="s">
        <v>7309</v>
      </c>
      <c r="D17927" s="1" t="s">
        <v>53</v>
      </c>
      <c r="E17927" s="39">
        <v>19321.683144245624</v>
      </c>
      <c r="F17927" s="39">
        <v>62736.477749424841</v>
      </c>
      <c r="G17927" s="39">
        <v>26823.520306692808</v>
      </c>
      <c r="H17927" s="83">
        <v>26819.190310969643</v>
      </c>
      <c r="I17927" s="85">
        <v>1.3880359237211135</v>
      </c>
    </row>
    <row r="17928" spans="1:9" hidden="1" x14ac:dyDescent="0.2">
      <c r="A17928" s="49" t="s">
        <v>12948</v>
      </c>
      <c r="B17928" s="1" t="s">
        <v>648</v>
      </c>
      <c r="C17928" s="1" t="s">
        <v>7309</v>
      </c>
      <c r="D17928" s="1" t="s">
        <v>53</v>
      </c>
      <c r="E17928" s="39">
        <v>19346.013244731184</v>
      </c>
      <c r="F17928" s="39">
        <v>62815.476291961655</v>
      </c>
      <c r="G17928" s="39">
        <v>26864.942385151273</v>
      </c>
      <c r="H17928" s="83">
        <v>26853.214567721407</v>
      </c>
      <c r="I17928" s="85">
        <v>1.3880490118569924</v>
      </c>
    </row>
    <row r="17929" spans="1:9" x14ac:dyDescent="0.2">
      <c r="A17929" s="49" t="s">
        <v>12946</v>
      </c>
      <c r="B17929" s="1" t="s">
        <v>647</v>
      </c>
      <c r="C17929" s="1" t="s">
        <v>7308</v>
      </c>
      <c r="D17929" s="1" t="s">
        <v>53</v>
      </c>
      <c r="E17929" s="39">
        <v>4599.5</v>
      </c>
      <c r="F17929" s="39">
        <v>14558.174000098383</v>
      </c>
      <c r="G17929" s="39">
        <v>6222.4920623630578</v>
      </c>
      <c r="H17929" s="83">
        <v>6223.2334828067305</v>
      </c>
      <c r="I17929" s="85">
        <v>1.353023911904931</v>
      </c>
    </row>
    <row r="17930" spans="1:9" hidden="1" x14ac:dyDescent="0.2">
      <c r="A17930" s="49" t="s">
        <v>12947</v>
      </c>
      <c r="B17930" s="1" t="s">
        <v>647</v>
      </c>
      <c r="C17930" s="1" t="s">
        <v>7308</v>
      </c>
      <c r="D17930" s="1" t="s">
        <v>53</v>
      </c>
      <c r="E17930" s="39">
        <v>4611.8311385476882</v>
      </c>
      <c r="F17930" s="39">
        <v>14597.204081758686</v>
      </c>
      <c r="G17930" s="39">
        <v>6241.1600739186051</v>
      </c>
      <c r="H17930" s="83">
        <v>6240.1525925694514</v>
      </c>
      <c r="I17930" s="85">
        <v>1.3530748210643588</v>
      </c>
    </row>
    <row r="17931" spans="1:9" hidden="1" x14ac:dyDescent="0.2">
      <c r="A17931" s="49" t="s">
        <v>12948</v>
      </c>
      <c r="B17931" s="1" t="s">
        <v>647</v>
      </c>
      <c r="C17931" s="1" t="s">
        <v>7308</v>
      </c>
      <c r="D17931" s="1" t="s">
        <v>53</v>
      </c>
      <c r="E17931" s="39">
        <v>4623.5806690797626</v>
      </c>
      <c r="F17931" s="39">
        <v>14634.393278389931</v>
      </c>
      <c r="G17931" s="39">
        <v>6258.8418567145573</v>
      </c>
      <c r="H17931" s="83">
        <v>6256.10957634836</v>
      </c>
      <c r="I17931" s="85">
        <v>1.3530875795433071</v>
      </c>
    </row>
    <row r="17932" spans="1:9" x14ac:dyDescent="0.2">
      <c r="A17932" s="49" t="s">
        <v>12946</v>
      </c>
      <c r="B17932" s="1" t="s">
        <v>646</v>
      </c>
      <c r="C17932" s="1" t="s">
        <v>7307</v>
      </c>
      <c r="D17932" s="1" t="s">
        <v>53</v>
      </c>
      <c r="E17932" s="39">
        <v>2726.083333333333</v>
      </c>
      <c r="F17932" s="39">
        <v>16940.247339795849</v>
      </c>
      <c r="G17932" s="39">
        <v>7240.6439575206496</v>
      </c>
      <c r="H17932" s="83">
        <v>7241.5066924830498</v>
      </c>
      <c r="I17932" s="85">
        <v>2.6563775963621987</v>
      </c>
    </row>
    <row r="17933" spans="1:9" hidden="1" x14ac:dyDescent="0.2">
      <c r="A17933" s="49" t="s">
        <v>12947</v>
      </c>
      <c r="B17933" s="1" t="s">
        <v>646</v>
      </c>
      <c r="C17933" s="1" t="s">
        <v>7307</v>
      </c>
      <c r="D17933" s="1" t="s">
        <v>53</v>
      </c>
      <c r="E17933" s="39">
        <v>2741.4293334974318</v>
      </c>
      <c r="F17933" s="39">
        <v>17035.60944236903</v>
      </c>
      <c r="G17933" s="39">
        <v>7283.7212449094295</v>
      </c>
      <c r="H17933" s="83">
        <v>7282.5454677750877</v>
      </c>
      <c r="I17933" s="85">
        <v>2.656477545778734</v>
      </c>
    </row>
    <row r="17934" spans="1:9" hidden="1" x14ac:dyDescent="0.2">
      <c r="A17934" s="49" t="s">
        <v>12948</v>
      </c>
      <c r="B17934" s="1" t="s">
        <v>646</v>
      </c>
      <c r="C17934" s="1" t="s">
        <v>7307</v>
      </c>
      <c r="D17934" s="1" t="s">
        <v>53</v>
      </c>
      <c r="E17934" s="39">
        <v>2755.4908129034584</v>
      </c>
      <c r="F17934" s="39">
        <v>17122.989360726213</v>
      </c>
      <c r="G17934" s="39">
        <v>7323.1654011407072</v>
      </c>
      <c r="H17934" s="83">
        <v>7319.9684932299433</v>
      </c>
      <c r="I17934" s="85">
        <v>2.6565025943660827</v>
      </c>
    </row>
    <row r="17935" spans="1:9" x14ac:dyDescent="0.2">
      <c r="A17935" s="49" t="s">
        <v>12946</v>
      </c>
      <c r="B17935" s="1" t="s">
        <v>645</v>
      </c>
      <c r="C17935" s="1" t="s">
        <v>7306</v>
      </c>
      <c r="D17935" s="1" t="s">
        <v>53</v>
      </c>
      <c r="E17935" s="39">
        <v>4068.416666666667</v>
      </c>
      <c r="F17935" s="39">
        <v>11529.591528776302</v>
      </c>
      <c r="G17935" s="39">
        <v>4928.0075763357454</v>
      </c>
      <c r="H17935" s="83">
        <v>4928.5947567655558</v>
      </c>
      <c r="I17935" s="85">
        <v>1.2114282190284236</v>
      </c>
    </row>
    <row r="17936" spans="1:9" hidden="1" x14ac:dyDescent="0.2">
      <c r="A17936" s="49" t="s">
        <v>12947</v>
      </c>
      <c r="B17936" s="1" t="s">
        <v>645</v>
      </c>
      <c r="C17936" s="1" t="s">
        <v>7306</v>
      </c>
      <c r="D17936" s="1" t="s">
        <v>53</v>
      </c>
      <c r="E17936" s="39">
        <v>4081.0803370130566</v>
      </c>
      <c r="F17936" s="39">
        <v>11565.479432673956</v>
      </c>
      <c r="G17936" s="39">
        <v>4944.9201413257852</v>
      </c>
      <c r="H17936" s="83">
        <v>4944.1219059406267</v>
      </c>
      <c r="I17936" s="85">
        <v>1.2114738004788288</v>
      </c>
    </row>
    <row r="17937" spans="1:9" hidden="1" x14ac:dyDescent="0.2">
      <c r="A17937" s="49" t="s">
        <v>12948</v>
      </c>
      <c r="B17937" s="1" t="s">
        <v>645</v>
      </c>
      <c r="C17937" s="1" t="s">
        <v>7306</v>
      </c>
      <c r="D17937" s="1" t="s">
        <v>53</v>
      </c>
      <c r="E17937" s="39">
        <v>4093.6614905315955</v>
      </c>
      <c r="F17937" s="39">
        <v>11601.13348999263</v>
      </c>
      <c r="G17937" s="39">
        <v>4961.576369532102</v>
      </c>
      <c r="H17937" s="83">
        <v>4959.4104068811503</v>
      </c>
      <c r="I17937" s="85">
        <v>1.211485223766543</v>
      </c>
    </row>
    <row r="17938" spans="1:9" x14ac:dyDescent="0.2">
      <c r="A17938" s="49" t="s">
        <v>12946</v>
      </c>
      <c r="B17938" s="1" t="s">
        <v>644</v>
      </c>
      <c r="C17938" s="1" t="s">
        <v>7305</v>
      </c>
      <c r="D17938" s="1" t="s">
        <v>53</v>
      </c>
      <c r="E17938" s="39">
        <v>5437.5833333333339</v>
      </c>
      <c r="F17938" s="39">
        <v>25749.126369777645</v>
      </c>
      <c r="G17938" s="39">
        <v>11005.75762095177</v>
      </c>
      <c r="H17938" s="83">
        <v>11007.068975569262</v>
      </c>
      <c r="I17938" s="85">
        <v>2.0242575241273104</v>
      </c>
    </row>
    <row r="17939" spans="1:9" hidden="1" x14ac:dyDescent="0.2">
      <c r="A17939" s="49" t="s">
        <v>12947</v>
      </c>
      <c r="B17939" s="1" t="s">
        <v>644</v>
      </c>
      <c r="C17939" s="1" t="s">
        <v>7305</v>
      </c>
      <c r="D17939" s="1" t="s">
        <v>53</v>
      </c>
      <c r="E17939" s="39">
        <v>5457.1269813096314</v>
      </c>
      <c r="F17939" s="39">
        <v>25841.673339749254</v>
      </c>
      <c r="G17939" s="39">
        <v>11048.829555848648</v>
      </c>
      <c r="H17939" s="83">
        <v>11047.045994847862</v>
      </c>
      <c r="I17939" s="85">
        <v>2.0243336892623911</v>
      </c>
    </row>
    <row r="17940" spans="1:9" hidden="1" x14ac:dyDescent="0.2">
      <c r="A17940" s="49" t="s">
        <v>12948</v>
      </c>
      <c r="B17940" s="1" t="s">
        <v>644</v>
      </c>
      <c r="C17940" s="1" t="s">
        <v>7305</v>
      </c>
      <c r="D17940" s="1" t="s">
        <v>53</v>
      </c>
      <c r="E17940" s="39">
        <v>5477.4036187430374</v>
      </c>
      <c r="F17940" s="39">
        <v>25937.691307221372</v>
      </c>
      <c r="G17940" s="39">
        <v>11093.039863832264</v>
      </c>
      <c r="H17940" s="83">
        <v>11088.197227492305</v>
      </c>
      <c r="I17940" s="85">
        <v>2.0243527772081253</v>
      </c>
    </row>
    <row r="17941" spans="1:9" x14ac:dyDescent="0.2">
      <c r="A17941" s="49" t="s">
        <v>12946</v>
      </c>
      <c r="B17941" s="1" t="s">
        <v>643</v>
      </c>
      <c r="C17941" s="1" t="s">
        <v>7304</v>
      </c>
      <c r="D17941" s="1" t="s">
        <v>53</v>
      </c>
      <c r="E17941" s="39">
        <v>6453.5833333333321</v>
      </c>
      <c r="F17941" s="39">
        <v>25050.637473283863</v>
      </c>
      <c r="G17941" s="39">
        <v>10707.207705690975</v>
      </c>
      <c r="H17941" s="83">
        <v>10708.483487581589</v>
      </c>
      <c r="I17941" s="85">
        <v>1.659308160207883</v>
      </c>
    </row>
    <row r="17942" spans="1:9" hidden="1" x14ac:dyDescent="0.2">
      <c r="A17942" s="49" t="s">
        <v>12947</v>
      </c>
      <c r="B17942" s="1" t="s">
        <v>643</v>
      </c>
      <c r="C17942" s="1" t="s">
        <v>7304</v>
      </c>
      <c r="D17942" s="1" t="s">
        <v>53</v>
      </c>
      <c r="E17942" s="39">
        <v>6479.3586342236486</v>
      </c>
      <c r="F17942" s="39">
        <v>25150.688512376066</v>
      </c>
      <c r="G17942" s="39">
        <v>10753.393053616401</v>
      </c>
      <c r="H17942" s="83">
        <v>10751.65718355165</v>
      </c>
      <c r="I17942" s="85">
        <v>1.6593705936822101</v>
      </c>
    </row>
    <row r="17943" spans="1:9" hidden="1" x14ac:dyDescent="0.2">
      <c r="A17943" s="49" t="s">
        <v>12948</v>
      </c>
      <c r="B17943" s="1" t="s">
        <v>643</v>
      </c>
      <c r="C17943" s="1" t="s">
        <v>7304</v>
      </c>
      <c r="D17943" s="1" t="s">
        <v>53</v>
      </c>
      <c r="E17943" s="39">
        <v>6503.53903101592</v>
      </c>
      <c r="F17943" s="39">
        <v>25244.548670789871</v>
      </c>
      <c r="G17943" s="39">
        <v>10796.596406078732</v>
      </c>
      <c r="H17943" s="83">
        <v>10791.88318132287</v>
      </c>
      <c r="I17943" s="85">
        <v>1.6593862403001625</v>
      </c>
    </row>
    <row r="17944" spans="1:9" x14ac:dyDescent="0.2">
      <c r="A17944" s="49" t="s">
        <v>12946</v>
      </c>
      <c r="B17944" s="1" t="s">
        <v>642</v>
      </c>
      <c r="C17944" s="1" t="s">
        <v>7303</v>
      </c>
      <c r="D17944" s="1" t="s">
        <v>53</v>
      </c>
      <c r="E17944" s="39">
        <v>6406.0833333333339</v>
      </c>
      <c r="F17944" s="39">
        <v>26688.36669710081</v>
      </c>
      <c r="G17944" s="39">
        <v>11407.210130131849</v>
      </c>
      <c r="H17944" s="83">
        <v>11408.569318494163</v>
      </c>
      <c r="I17944" s="85">
        <v>1.7808961770963789</v>
      </c>
    </row>
    <row r="17945" spans="1:9" hidden="1" x14ac:dyDescent="0.2">
      <c r="A17945" s="49" t="s">
        <v>12947</v>
      </c>
      <c r="B17945" s="1" t="s">
        <v>642</v>
      </c>
      <c r="C17945" s="1" t="s">
        <v>7303</v>
      </c>
      <c r="D17945" s="1" t="s">
        <v>53</v>
      </c>
      <c r="E17945" s="39">
        <v>6437.3020066786885</v>
      </c>
      <c r="F17945" s="39">
        <v>26818.426728899409</v>
      </c>
      <c r="G17945" s="39">
        <v>11466.448862962849</v>
      </c>
      <c r="H17945" s="83">
        <v>11464.597887625951</v>
      </c>
      <c r="I17945" s="85">
        <v>1.7809631854667456</v>
      </c>
    </row>
    <row r="17946" spans="1:9" hidden="1" x14ac:dyDescent="0.2">
      <c r="A17946" s="49" t="s">
        <v>12948</v>
      </c>
      <c r="B17946" s="1" t="s">
        <v>642</v>
      </c>
      <c r="C17946" s="1" t="s">
        <v>7303</v>
      </c>
      <c r="D17946" s="1" t="s">
        <v>53</v>
      </c>
      <c r="E17946" s="39">
        <v>6466.6933658337311</v>
      </c>
      <c r="F17946" s="39">
        <v>26940.873991921169</v>
      </c>
      <c r="G17946" s="39">
        <v>11522.081345599876</v>
      </c>
      <c r="H17946" s="83">
        <v>11517.05141236957</v>
      </c>
      <c r="I17946" s="85">
        <v>1.7809799786114819</v>
      </c>
    </row>
    <row r="17947" spans="1:9" x14ac:dyDescent="0.2">
      <c r="A17947" s="49" t="s">
        <v>12946</v>
      </c>
      <c r="B17947" s="1" t="s">
        <v>641</v>
      </c>
      <c r="C17947" s="1" t="s">
        <v>7302</v>
      </c>
      <c r="D17947" s="1" t="s">
        <v>53</v>
      </c>
      <c r="E17947" s="39">
        <v>6527.7500000000018</v>
      </c>
      <c r="F17947" s="39">
        <v>20772.192197571232</v>
      </c>
      <c r="G17947" s="39">
        <v>8878.5036548122953</v>
      </c>
      <c r="H17947" s="83">
        <v>8879.5615435251984</v>
      </c>
      <c r="I17947" s="85">
        <v>1.3602790461529923</v>
      </c>
    </row>
    <row r="17948" spans="1:9" hidden="1" x14ac:dyDescent="0.2">
      <c r="A17948" s="49" t="s">
        <v>12947</v>
      </c>
      <c r="B17948" s="1" t="s">
        <v>641</v>
      </c>
      <c r="C17948" s="1" t="s">
        <v>7302</v>
      </c>
      <c r="D17948" s="1" t="s">
        <v>53</v>
      </c>
      <c r="E17948" s="39">
        <v>6554.5177935547617</v>
      </c>
      <c r="F17948" s="39">
        <v>20857.370973171459</v>
      </c>
      <c r="G17948" s="39">
        <v>8917.7482369612135</v>
      </c>
      <c r="H17948" s="83">
        <v>8916.3086864739998</v>
      </c>
      <c r="I17948" s="85">
        <v>1.360330228295612</v>
      </c>
    </row>
    <row r="17949" spans="1:9" hidden="1" x14ac:dyDescent="0.2">
      <c r="A17949" s="49" t="s">
        <v>12948</v>
      </c>
      <c r="B17949" s="1" t="s">
        <v>641</v>
      </c>
      <c r="C17949" s="1" t="s">
        <v>7302</v>
      </c>
      <c r="D17949" s="1" t="s">
        <v>53</v>
      </c>
      <c r="E17949" s="39">
        <v>6580.186831322213</v>
      </c>
      <c r="F17949" s="39">
        <v>20939.053357765264</v>
      </c>
      <c r="G17949" s="39">
        <v>8955.2208350915153</v>
      </c>
      <c r="H17949" s="83">
        <v>8951.3114578260647</v>
      </c>
      <c r="I17949" s="85">
        <v>1.3603430551875988</v>
      </c>
    </row>
    <row r="17950" spans="1:9" x14ac:dyDescent="0.2">
      <c r="A17950" s="49" t="s">
        <v>12946</v>
      </c>
      <c r="B17950" s="1" t="s">
        <v>640</v>
      </c>
      <c r="C17950" s="1" t="s">
        <v>7301</v>
      </c>
      <c r="D17950" s="1" t="s">
        <v>53</v>
      </c>
      <c r="E17950" s="39">
        <v>4951.2500000000009</v>
      </c>
      <c r="F17950" s="39">
        <v>17948.074964876087</v>
      </c>
      <c r="G17950" s="39">
        <v>7671.4122253851228</v>
      </c>
      <c r="H17950" s="83">
        <v>7672.3262871145289</v>
      </c>
      <c r="I17950" s="85">
        <v>1.549573600023131</v>
      </c>
    </row>
    <row r="17951" spans="1:9" hidden="1" x14ac:dyDescent="0.2">
      <c r="A17951" s="49" t="s">
        <v>12947</v>
      </c>
      <c r="B17951" s="1" t="s">
        <v>640</v>
      </c>
      <c r="C17951" s="1" t="s">
        <v>7301</v>
      </c>
      <c r="D17951" s="1" t="s">
        <v>53</v>
      </c>
      <c r="E17951" s="39">
        <v>4968.6050026246994</v>
      </c>
      <c r="F17951" s="39">
        <v>18010.986126324955</v>
      </c>
      <c r="G17951" s="39">
        <v>7700.7519298845091</v>
      </c>
      <c r="H17951" s="83">
        <v>7699.5088334325783</v>
      </c>
      <c r="I17951" s="85">
        <v>1.5496319046020484</v>
      </c>
    </row>
    <row r="17952" spans="1:9" hidden="1" x14ac:dyDescent="0.2">
      <c r="A17952" s="49" t="s">
        <v>12948</v>
      </c>
      <c r="B17952" s="1" t="s">
        <v>640</v>
      </c>
      <c r="C17952" s="1" t="s">
        <v>7301</v>
      </c>
      <c r="D17952" s="1" t="s">
        <v>53</v>
      </c>
      <c r="E17952" s="39">
        <v>4985.6989303570354</v>
      </c>
      <c r="F17952" s="39">
        <v>18072.950902166238</v>
      </c>
      <c r="G17952" s="39">
        <v>7729.4452478504199</v>
      </c>
      <c r="H17952" s="83">
        <v>7726.0709795791036</v>
      </c>
      <c r="I17952" s="85">
        <v>1.549646516466614</v>
      </c>
    </row>
    <row r="17953" spans="1:9" x14ac:dyDescent="0.2">
      <c r="A17953" s="49" t="s">
        <v>12946</v>
      </c>
      <c r="B17953" s="1" t="s">
        <v>639</v>
      </c>
      <c r="C17953" s="1" t="s">
        <v>7300</v>
      </c>
      <c r="D17953" s="1" t="s">
        <v>53</v>
      </c>
      <c r="E17953" s="39">
        <v>5049.6666666666661</v>
      </c>
      <c r="F17953" s="39">
        <v>28732.688076759765</v>
      </c>
      <c r="G17953" s="39">
        <v>12280.999216439031</v>
      </c>
      <c r="H17953" s="83">
        <v>12282.462518247461</v>
      </c>
      <c r="I17953" s="85">
        <v>2.4323313456163698</v>
      </c>
    </row>
    <row r="17954" spans="1:9" hidden="1" x14ac:dyDescent="0.2">
      <c r="A17954" s="49" t="s">
        <v>12947</v>
      </c>
      <c r="B17954" s="1" t="s">
        <v>639</v>
      </c>
      <c r="C17954" s="1" t="s">
        <v>7300</v>
      </c>
      <c r="D17954" s="1" t="s">
        <v>53</v>
      </c>
      <c r="E17954" s="39">
        <v>5070.9488168257512</v>
      </c>
      <c r="F17954" s="39">
        <v>28853.783868321669</v>
      </c>
      <c r="G17954" s="39">
        <v>12336.683302625277</v>
      </c>
      <c r="H17954" s="83">
        <v>12334.691849403343</v>
      </c>
      <c r="I17954" s="85">
        <v>2.4324228650220254</v>
      </c>
    </row>
    <row r="17955" spans="1:9" hidden="1" x14ac:dyDescent="0.2">
      <c r="A17955" s="49" t="s">
        <v>12948</v>
      </c>
      <c r="B17955" s="1" t="s">
        <v>639</v>
      </c>
      <c r="C17955" s="1" t="s">
        <v>7300</v>
      </c>
      <c r="D17955" s="1" t="s">
        <v>53</v>
      </c>
      <c r="E17955" s="39">
        <v>5090.1452992977856</v>
      </c>
      <c r="F17955" s="39">
        <v>28963.01217574261</v>
      </c>
      <c r="G17955" s="39">
        <v>12386.910031299569</v>
      </c>
      <c r="H17955" s="83">
        <v>12381.502559461938</v>
      </c>
      <c r="I17955" s="85">
        <v>2.4324458009420744</v>
      </c>
    </row>
    <row r="17956" spans="1:9" x14ac:dyDescent="0.2">
      <c r="A17956" s="49" t="s">
        <v>12946</v>
      </c>
      <c r="B17956" s="1" t="s">
        <v>638</v>
      </c>
      <c r="C17956" s="1" t="s">
        <v>7299</v>
      </c>
      <c r="D17956" s="1" t="s">
        <v>53</v>
      </c>
      <c r="E17956" s="39">
        <v>3029.0833333333335</v>
      </c>
      <c r="F17956" s="39">
        <v>9061.223486102861</v>
      </c>
      <c r="G17956" s="39">
        <v>3872.9713779483423</v>
      </c>
      <c r="H17956" s="83">
        <v>3873.4328490323692</v>
      </c>
      <c r="I17956" s="85">
        <v>1.2787475360639475</v>
      </c>
    </row>
    <row r="17957" spans="1:9" hidden="1" x14ac:dyDescent="0.2">
      <c r="A17957" s="49" t="s">
        <v>12947</v>
      </c>
      <c r="B17957" s="1" t="s">
        <v>638</v>
      </c>
      <c r="C17957" s="1" t="s">
        <v>7299</v>
      </c>
      <c r="D17957" s="1" t="s">
        <v>53</v>
      </c>
      <c r="E17957" s="39">
        <v>3041.7575991355443</v>
      </c>
      <c r="F17957" s="39">
        <v>9099.1373835821105</v>
      </c>
      <c r="G17957" s="39">
        <v>3890.4143990477696</v>
      </c>
      <c r="H17957" s="83">
        <v>3889.7863876042084</v>
      </c>
      <c r="I17957" s="85">
        <v>1.2787956504849929</v>
      </c>
    </row>
    <row r="17958" spans="1:9" hidden="1" x14ac:dyDescent="0.2">
      <c r="A17958" s="49" t="s">
        <v>12948</v>
      </c>
      <c r="B17958" s="1" t="s">
        <v>638</v>
      </c>
      <c r="C17958" s="1" t="s">
        <v>7299</v>
      </c>
      <c r="D17958" s="1" t="s">
        <v>53</v>
      </c>
      <c r="E17958" s="39">
        <v>3054.3025067148565</v>
      </c>
      <c r="F17958" s="39">
        <v>9136.6643178654158</v>
      </c>
      <c r="G17958" s="39">
        <v>3907.5714295480439</v>
      </c>
      <c r="H17958" s="83">
        <v>3905.8655898829925</v>
      </c>
      <c r="I17958" s="85">
        <v>1.2788077085671712</v>
      </c>
    </row>
    <row r="17959" spans="1:9" x14ac:dyDescent="0.2">
      <c r="A17959" s="49" t="s">
        <v>12946</v>
      </c>
      <c r="B17959" s="1" t="s">
        <v>637</v>
      </c>
      <c r="C17959" s="1" t="s">
        <v>7298</v>
      </c>
      <c r="D17959" s="1" t="s">
        <v>53</v>
      </c>
      <c r="E17959" s="39">
        <v>14731.5</v>
      </c>
      <c r="F17959" s="39">
        <v>57639.891230670037</v>
      </c>
      <c r="G17959" s="39">
        <v>24636.590114659331</v>
      </c>
      <c r="H17959" s="83">
        <v>24639.525606001116</v>
      </c>
      <c r="I17959" s="85">
        <v>1.6725741170960946</v>
      </c>
    </row>
    <row r="17960" spans="1:9" hidden="1" x14ac:dyDescent="0.2">
      <c r="A17960" s="49" t="s">
        <v>12947</v>
      </c>
      <c r="B17960" s="1" t="s">
        <v>637</v>
      </c>
      <c r="C17960" s="1" t="s">
        <v>7298</v>
      </c>
      <c r="D17960" s="1" t="s">
        <v>53</v>
      </c>
      <c r="E17960" s="39">
        <v>14742.595327130319</v>
      </c>
      <c r="F17960" s="39">
        <v>57683.303880363572</v>
      </c>
      <c r="G17960" s="39">
        <v>24662.992384940666</v>
      </c>
      <c r="H17960" s="83">
        <v>24659.011153158775</v>
      </c>
      <c r="I17960" s="85">
        <v>1.6726370497180778</v>
      </c>
    </row>
    <row r="17961" spans="1:9" hidden="1" x14ac:dyDescent="0.2">
      <c r="A17961" s="49" t="s">
        <v>12948</v>
      </c>
      <c r="B17961" s="1" t="s">
        <v>637</v>
      </c>
      <c r="C17961" s="1" t="s">
        <v>7298</v>
      </c>
      <c r="D17961" s="1" t="s">
        <v>53</v>
      </c>
      <c r="E17961" s="39">
        <v>14760.733383130777</v>
      </c>
      <c r="F17961" s="39">
        <v>57754.272591968103</v>
      </c>
      <c r="G17961" s="39">
        <v>24700.365216813527</v>
      </c>
      <c r="H17961" s="83">
        <v>24689.582339651133</v>
      </c>
      <c r="I17961" s="85">
        <v>1.6726528214287433</v>
      </c>
    </row>
    <row r="17962" spans="1:9" x14ac:dyDescent="0.2">
      <c r="A17962" s="49" t="s">
        <v>12946</v>
      </c>
      <c r="B17962" s="1" t="s">
        <v>636</v>
      </c>
      <c r="C17962" s="1" t="s">
        <v>7015</v>
      </c>
      <c r="D17962" s="1" t="s">
        <v>53</v>
      </c>
      <c r="E17962" s="39">
        <v>3403.25</v>
      </c>
      <c r="F17962" s="39">
        <v>9540.2797086305218</v>
      </c>
      <c r="G17962" s="39">
        <v>4077.7308170156221</v>
      </c>
      <c r="H17962" s="83">
        <v>4078.2166855328055</v>
      </c>
      <c r="I17962" s="85">
        <v>1.198330033213195</v>
      </c>
    </row>
    <row r="17963" spans="1:9" hidden="1" x14ac:dyDescent="0.2">
      <c r="A17963" s="49" t="s">
        <v>12947</v>
      </c>
      <c r="B17963" s="1" t="s">
        <v>636</v>
      </c>
      <c r="C17963" s="1" t="s">
        <v>7015</v>
      </c>
      <c r="D17963" s="1" t="s">
        <v>53</v>
      </c>
      <c r="E17963" s="39">
        <v>3422.9258146516418</v>
      </c>
      <c r="F17963" s="39">
        <v>9595.4366248934566</v>
      </c>
      <c r="G17963" s="39">
        <v>4102.6114055593944</v>
      </c>
      <c r="H17963" s="83">
        <v>4101.9491401431942</v>
      </c>
      <c r="I17963" s="85">
        <v>1.1983751218285337</v>
      </c>
    </row>
    <row r="17964" spans="1:9" hidden="1" x14ac:dyDescent="0.2">
      <c r="A17964" s="49" t="s">
        <v>12948</v>
      </c>
      <c r="B17964" s="1" t="s">
        <v>636</v>
      </c>
      <c r="C17964" s="1" t="s">
        <v>7015</v>
      </c>
      <c r="D17964" s="1" t="s">
        <v>53</v>
      </c>
      <c r="E17964" s="39">
        <v>3441.1622397572028</v>
      </c>
      <c r="F17964" s="39">
        <v>9646.5585220190114</v>
      </c>
      <c r="G17964" s="39">
        <v>4125.6431409435017</v>
      </c>
      <c r="H17964" s="83">
        <v>4123.8421026667729</v>
      </c>
      <c r="I17964" s="85">
        <v>1.1983864216055498</v>
      </c>
    </row>
    <row r="17965" spans="1:9" x14ac:dyDescent="0.2">
      <c r="A17965" s="49" t="s">
        <v>12946</v>
      </c>
      <c r="B17965" s="1" t="s">
        <v>635</v>
      </c>
      <c r="C17965" s="1" t="s">
        <v>7297</v>
      </c>
      <c r="D17965" s="1" t="s">
        <v>53</v>
      </c>
      <c r="E17965" s="39">
        <v>13283.333333333334</v>
      </c>
      <c r="F17965" s="39">
        <v>69479.080287638426</v>
      </c>
      <c r="G17965" s="39">
        <v>29696.926660389829</v>
      </c>
      <c r="H17965" s="83">
        <v>29700.46509938173</v>
      </c>
      <c r="I17965" s="85">
        <v>2.2359195808819368</v>
      </c>
    </row>
    <row r="17966" spans="1:9" hidden="1" x14ac:dyDescent="0.2">
      <c r="A17966" s="49" t="s">
        <v>12947</v>
      </c>
      <c r="B17966" s="1" t="s">
        <v>635</v>
      </c>
      <c r="C17966" s="1" t="s">
        <v>7297</v>
      </c>
      <c r="D17966" s="1" t="s">
        <v>53</v>
      </c>
      <c r="E17966" s="39">
        <v>13293.797466550152</v>
      </c>
      <c r="F17966" s="39">
        <v>69533.813413252865</v>
      </c>
      <c r="G17966" s="39">
        <v>29729.779595560358</v>
      </c>
      <c r="H17966" s="83">
        <v>29724.980455960955</v>
      </c>
      <c r="I17966" s="85">
        <v>2.2360037100576369</v>
      </c>
    </row>
    <row r="17967" spans="1:9" hidden="1" x14ac:dyDescent="0.2">
      <c r="A17967" s="49" t="s">
        <v>12948</v>
      </c>
      <c r="B17967" s="1" t="s">
        <v>635</v>
      </c>
      <c r="C17967" s="1" t="s">
        <v>7297</v>
      </c>
      <c r="D17967" s="1" t="s">
        <v>53</v>
      </c>
      <c r="E17967" s="39">
        <v>13310.812292537817</v>
      </c>
      <c r="F17967" s="39">
        <v>69622.810235903598</v>
      </c>
      <c r="G17967" s="39">
        <v>29776.305077849465</v>
      </c>
      <c r="H17967" s="83">
        <v>29763.306312965378</v>
      </c>
      <c r="I17967" s="85">
        <v>2.2360247938926316</v>
      </c>
    </row>
    <row r="17968" spans="1:9" x14ac:dyDescent="0.2">
      <c r="A17968" s="49" t="s">
        <v>12946</v>
      </c>
      <c r="B17968" s="1" t="s">
        <v>634</v>
      </c>
      <c r="C17968" s="1" t="s">
        <v>7296</v>
      </c>
      <c r="D17968" s="1" t="s">
        <v>53</v>
      </c>
      <c r="E17968" s="39">
        <v>15499.916666666666</v>
      </c>
      <c r="F17968" s="39">
        <v>33768.89889907412</v>
      </c>
      <c r="G17968" s="39">
        <v>14433.589360369597</v>
      </c>
      <c r="H17968" s="83">
        <v>14435.309146931011</v>
      </c>
      <c r="I17968" s="85">
        <v>0.93131527461530517</v>
      </c>
    </row>
    <row r="17969" spans="1:9" hidden="1" x14ac:dyDescent="0.2">
      <c r="A17969" s="49" t="s">
        <v>12947</v>
      </c>
      <c r="B17969" s="1" t="s">
        <v>634</v>
      </c>
      <c r="C17969" s="1" t="s">
        <v>7296</v>
      </c>
      <c r="D17969" s="1" t="s">
        <v>53</v>
      </c>
      <c r="E17969" s="39">
        <v>15538.57345733187</v>
      </c>
      <c r="F17969" s="39">
        <v>33853.118529657244</v>
      </c>
      <c r="G17969" s="39">
        <v>14474.19180834494</v>
      </c>
      <c r="H17969" s="83">
        <v>14471.855307098655</v>
      </c>
      <c r="I17969" s="85">
        <v>0.93135031647774047</v>
      </c>
    </row>
    <row r="17970" spans="1:9" hidden="1" x14ac:dyDescent="0.2">
      <c r="A17970" s="49" t="s">
        <v>12948</v>
      </c>
      <c r="B17970" s="1" t="s">
        <v>634</v>
      </c>
      <c r="C17970" s="1" t="s">
        <v>7296</v>
      </c>
      <c r="D17970" s="1" t="s">
        <v>53</v>
      </c>
      <c r="E17970" s="39">
        <v>15578.733288132624</v>
      </c>
      <c r="F17970" s="39">
        <v>33940.612759160496</v>
      </c>
      <c r="G17970" s="39">
        <v>14515.731792807554</v>
      </c>
      <c r="H17970" s="83">
        <v>14509.394989627917</v>
      </c>
      <c r="I17970" s="85">
        <v>0.93135909841146747</v>
      </c>
    </row>
    <row r="17971" spans="1:9" x14ac:dyDescent="0.2">
      <c r="A17971" s="49" t="s">
        <v>12946</v>
      </c>
      <c r="B17971" s="1" t="s">
        <v>633</v>
      </c>
      <c r="C17971" s="1" t="s">
        <v>7295</v>
      </c>
      <c r="D17971" s="1" t="s">
        <v>53</v>
      </c>
      <c r="E17971" s="39">
        <v>1879.5</v>
      </c>
      <c r="F17971" s="39">
        <v>17854.594719293924</v>
      </c>
      <c r="G17971" s="39">
        <v>7631.4566591088278</v>
      </c>
      <c r="H17971" s="83">
        <v>7632.3659600649971</v>
      </c>
      <c r="I17971" s="85">
        <v>4.0608491407634997</v>
      </c>
    </row>
    <row r="17972" spans="1:9" hidden="1" x14ac:dyDescent="0.2">
      <c r="A17972" s="49" t="s">
        <v>12947</v>
      </c>
      <c r="B17972" s="1" t="s">
        <v>633</v>
      </c>
      <c r="C17972" s="1" t="s">
        <v>7295</v>
      </c>
      <c r="D17972" s="1" t="s">
        <v>53</v>
      </c>
      <c r="E17972" s="39">
        <v>1889.1608893925691</v>
      </c>
      <c r="F17972" s="39">
        <v>17946.369800290067</v>
      </c>
      <c r="G17972" s="39">
        <v>7673.1246642853239</v>
      </c>
      <c r="H17972" s="83">
        <v>7671.886027573968</v>
      </c>
      <c r="I17972" s="85">
        <v>4.0610019351187958</v>
      </c>
    </row>
    <row r="17973" spans="1:9" hidden="1" x14ac:dyDescent="0.2">
      <c r="A17973" s="49" t="s">
        <v>12948</v>
      </c>
      <c r="B17973" s="1" t="s">
        <v>633</v>
      </c>
      <c r="C17973" s="1" t="s">
        <v>7295</v>
      </c>
      <c r="D17973" s="1" t="s">
        <v>53</v>
      </c>
      <c r="E17973" s="39">
        <v>1897.9455284829057</v>
      </c>
      <c r="F17973" s="39">
        <v>18029.820808916418</v>
      </c>
      <c r="G17973" s="39">
        <v>7710.9993561909005</v>
      </c>
      <c r="H17973" s="83">
        <v>7707.6331404233497</v>
      </c>
      <c r="I17973" s="85">
        <v>4.061040227315865</v>
      </c>
    </row>
    <row r="17974" spans="1:9" x14ac:dyDescent="0.2">
      <c r="A17974" s="49" t="s">
        <v>12946</v>
      </c>
      <c r="B17974" s="1" t="s">
        <v>632</v>
      </c>
      <c r="C17974" s="1" t="s">
        <v>7294</v>
      </c>
      <c r="D17974" s="1" t="s">
        <v>53</v>
      </c>
      <c r="E17974" s="39">
        <v>10271.75</v>
      </c>
      <c r="F17974" s="39">
        <v>24811.361297827392</v>
      </c>
      <c r="G17974" s="39">
        <v>10604.93566920615</v>
      </c>
      <c r="H17974" s="83">
        <v>10606.199265210802</v>
      </c>
      <c r="I17974" s="85">
        <v>1.0325601056500404</v>
      </c>
    </row>
    <row r="17975" spans="1:9" hidden="1" x14ac:dyDescent="0.2">
      <c r="A17975" s="49" t="s">
        <v>12947</v>
      </c>
      <c r="B17975" s="1" t="s">
        <v>632</v>
      </c>
      <c r="C17975" s="1" t="s">
        <v>7294</v>
      </c>
      <c r="D17975" s="1" t="s">
        <v>53</v>
      </c>
      <c r="E17975" s="39">
        <v>10271.395450503651</v>
      </c>
      <c r="F17975" s="39">
        <v>24810.50488527336</v>
      </c>
      <c r="G17975" s="39">
        <v>10607.944619835345</v>
      </c>
      <c r="H17975" s="83">
        <v>10606.23222883259</v>
      </c>
      <c r="I17975" s="85">
        <v>1.0325989569715692</v>
      </c>
    </row>
    <row r="17976" spans="1:9" hidden="1" x14ac:dyDescent="0.2">
      <c r="A17976" s="49" t="s">
        <v>12948</v>
      </c>
      <c r="B17976" s="1" t="s">
        <v>632</v>
      </c>
      <c r="C17976" s="1" t="s">
        <v>7294</v>
      </c>
      <c r="D17976" s="1" t="s">
        <v>53</v>
      </c>
      <c r="E17976" s="39">
        <v>10276.51486085643</v>
      </c>
      <c r="F17976" s="39">
        <v>24822.870795648385</v>
      </c>
      <c r="G17976" s="39">
        <v>10616.253081638817</v>
      </c>
      <c r="H17976" s="83">
        <v>10611.618585270064</v>
      </c>
      <c r="I17976" s="85">
        <v>1.0326086936039041</v>
      </c>
    </row>
    <row r="17977" spans="1:9" x14ac:dyDescent="0.2">
      <c r="A17977" s="49" t="s">
        <v>12946</v>
      </c>
      <c r="B17977" s="1" t="s">
        <v>631</v>
      </c>
      <c r="C17977" s="1" t="s">
        <v>7293</v>
      </c>
      <c r="D17977" s="1" t="s">
        <v>53</v>
      </c>
      <c r="E17977" s="39">
        <v>5179.25</v>
      </c>
      <c r="F17977" s="39">
        <v>20329.689634167309</v>
      </c>
      <c r="G17977" s="39">
        <v>8689.3680744615176</v>
      </c>
      <c r="H17977" s="83">
        <v>8690.4034273504294</v>
      </c>
      <c r="I17977" s="85">
        <v>1.6779270024328676</v>
      </c>
    </row>
    <row r="17978" spans="1:9" hidden="1" x14ac:dyDescent="0.2">
      <c r="A17978" s="49" t="s">
        <v>12947</v>
      </c>
      <c r="B17978" s="1" t="s">
        <v>631</v>
      </c>
      <c r="C17978" s="1" t="s">
        <v>7293</v>
      </c>
      <c r="D17978" s="1" t="s">
        <v>53</v>
      </c>
      <c r="E17978" s="39">
        <v>5204.4983752422449</v>
      </c>
      <c r="F17978" s="39">
        <v>20428.795032138412</v>
      </c>
      <c r="G17978" s="39">
        <v>8734.5069095922208</v>
      </c>
      <c r="H17978" s="83">
        <v>8733.09693889747</v>
      </c>
      <c r="I17978" s="85">
        <v>1.6779901364636289</v>
      </c>
    </row>
    <row r="17979" spans="1:9" hidden="1" x14ac:dyDescent="0.2">
      <c r="A17979" s="49" t="s">
        <v>12948</v>
      </c>
      <c r="B17979" s="1" t="s">
        <v>631</v>
      </c>
      <c r="C17979" s="1" t="s">
        <v>7293</v>
      </c>
      <c r="D17979" s="1" t="s">
        <v>53</v>
      </c>
      <c r="E17979" s="39">
        <v>5228.2712516013662</v>
      </c>
      <c r="F17979" s="39">
        <v>20522.108774107299</v>
      </c>
      <c r="G17979" s="39">
        <v>8776.9018462214826</v>
      </c>
      <c r="H17979" s="83">
        <v>8773.0703136249613</v>
      </c>
      <c r="I17979" s="85">
        <v>1.6780059586498806</v>
      </c>
    </row>
    <row r="17980" spans="1:9" x14ac:dyDescent="0.2">
      <c r="A17980" s="49" t="s">
        <v>12946</v>
      </c>
      <c r="B17980" s="1" t="s">
        <v>630</v>
      </c>
      <c r="C17980" s="1" t="s">
        <v>7292</v>
      </c>
      <c r="D17980" s="1" t="s">
        <v>53</v>
      </c>
      <c r="E17980" s="39">
        <v>12625.166666666666</v>
      </c>
      <c r="F17980" s="39">
        <v>49088.264850930595</v>
      </c>
      <c r="G17980" s="39">
        <v>20981.432038662741</v>
      </c>
      <c r="H17980" s="83">
        <v>20983.932011743476</v>
      </c>
      <c r="I17980" s="85">
        <v>1.6620716831521811</v>
      </c>
    </row>
    <row r="17981" spans="1:9" hidden="1" x14ac:dyDescent="0.2">
      <c r="A17981" s="49" t="s">
        <v>12947</v>
      </c>
      <c r="B17981" s="1" t="s">
        <v>630</v>
      </c>
      <c r="C17981" s="1" t="s">
        <v>7292</v>
      </c>
      <c r="D17981" s="1" t="s">
        <v>53</v>
      </c>
      <c r="E17981" s="39">
        <v>12671.418008225821</v>
      </c>
      <c r="F17981" s="39">
        <v>49268.095990123475</v>
      </c>
      <c r="G17981" s="39">
        <v>21064.997919416721</v>
      </c>
      <c r="H17981" s="83">
        <v>21061.59749509297</v>
      </c>
      <c r="I17981" s="85">
        <v>1.6621342206073979</v>
      </c>
    </row>
    <row r="17982" spans="1:9" hidden="1" x14ac:dyDescent="0.2">
      <c r="A17982" s="49" t="s">
        <v>12948</v>
      </c>
      <c r="B17982" s="1" t="s">
        <v>630</v>
      </c>
      <c r="C17982" s="1" t="s">
        <v>7292</v>
      </c>
      <c r="D17982" s="1" t="s">
        <v>53</v>
      </c>
      <c r="E17982" s="39">
        <v>12715.493344000915</v>
      </c>
      <c r="F17982" s="39">
        <v>49439.466540156202</v>
      </c>
      <c r="G17982" s="39">
        <v>21144.286385421798</v>
      </c>
      <c r="H17982" s="83">
        <v>21135.055904788042</v>
      </c>
      <c r="I17982" s="85">
        <v>1.6621498932842758</v>
      </c>
    </row>
    <row r="17983" spans="1:9" x14ac:dyDescent="0.2">
      <c r="A17983" s="49" t="s">
        <v>12946</v>
      </c>
      <c r="B17983" s="1" t="s">
        <v>629</v>
      </c>
      <c r="C17983" s="1" t="s">
        <v>7291</v>
      </c>
      <c r="D17983" s="1" t="s">
        <v>53</v>
      </c>
      <c r="E17983" s="39">
        <v>2793.583333333333</v>
      </c>
      <c r="F17983" s="39">
        <v>17755.91928109646</v>
      </c>
      <c r="G17983" s="39">
        <v>7589.2805502829706</v>
      </c>
      <c r="H17983" s="83">
        <v>7590.1848258845057</v>
      </c>
      <c r="I17983" s="85">
        <v>2.7170067688039281</v>
      </c>
    </row>
    <row r="17984" spans="1:9" hidden="1" x14ac:dyDescent="0.2">
      <c r="A17984" s="49" t="s">
        <v>12947</v>
      </c>
      <c r="B17984" s="1" t="s">
        <v>629</v>
      </c>
      <c r="C17984" s="1" t="s">
        <v>7291</v>
      </c>
      <c r="D17984" s="1" t="s">
        <v>53</v>
      </c>
      <c r="E17984" s="39">
        <v>2806.960102189018</v>
      </c>
      <c r="F17984" s="39">
        <v>17840.941562411412</v>
      </c>
      <c r="G17984" s="39">
        <v>7628.0479149827561</v>
      </c>
      <c r="H17984" s="83">
        <v>7626.81655480071</v>
      </c>
      <c r="I17984" s="85">
        <v>2.7171089994663298</v>
      </c>
    </row>
    <row r="17985" spans="1:9" hidden="1" x14ac:dyDescent="0.2">
      <c r="A17985" s="49" t="s">
        <v>12948</v>
      </c>
      <c r="B17985" s="1" t="s">
        <v>629</v>
      </c>
      <c r="C17985" s="1" t="s">
        <v>7291</v>
      </c>
      <c r="D17985" s="1" t="s">
        <v>53</v>
      </c>
      <c r="E17985" s="39">
        <v>2818.8565438383466</v>
      </c>
      <c r="F17985" s="39">
        <v>17916.554935077733</v>
      </c>
      <c r="G17985" s="39">
        <v>7662.5577721338605</v>
      </c>
      <c r="H17985" s="83">
        <v>7659.2127034078958</v>
      </c>
      <c r="I17985" s="85">
        <v>2.7171346197627324</v>
      </c>
    </row>
    <row r="17986" spans="1:9" x14ac:dyDescent="0.2">
      <c r="A17986" s="49" t="s">
        <v>12946</v>
      </c>
      <c r="B17986" s="1" t="s">
        <v>628</v>
      </c>
      <c r="C17986" s="1" t="s">
        <v>7290</v>
      </c>
      <c r="D17986" s="1" t="s">
        <v>53</v>
      </c>
      <c r="E17986" s="39">
        <v>9.5</v>
      </c>
      <c r="F17986" s="39">
        <v>37.009721735430631</v>
      </c>
      <c r="G17986" s="39">
        <v>15.818790167463744</v>
      </c>
      <c r="H17986" s="83">
        <v>15.820675003041963</v>
      </c>
      <c r="I17986" s="85">
        <v>1.6653342108465223</v>
      </c>
    </row>
    <row r="17987" spans="1:9" hidden="1" x14ac:dyDescent="0.2">
      <c r="A17987" s="49" t="s">
        <v>12947</v>
      </c>
      <c r="B17987" s="1" t="s">
        <v>628</v>
      </c>
      <c r="C17987" s="1" t="s">
        <v>7290</v>
      </c>
      <c r="D17987" s="1" t="s">
        <v>53</v>
      </c>
      <c r="E17987" s="39">
        <v>9.5298230063124798</v>
      </c>
      <c r="F17987" s="39">
        <v>37.125905015950515</v>
      </c>
      <c r="G17987" s="39">
        <v>15.87349980145844</v>
      </c>
      <c r="H17987" s="83">
        <v>15.870937416452071</v>
      </c>
      <c r="I17987" s="85">
        <v>1.6653968710582858</v>
      </c>
    </row>
    <row r="17988" spans="1:9" hidden="1" x14ac:dyDescent="0.2">
      <c r="A17988" s="49" t="s">
        <v>12948</v>
      </c>
      <c r="B17988" s="1" t="s">
        <v>628</v>
      </c>
      <c r="C17988" s="1" t="s">
        <v>7290</v>
      </c>
      <c r="D17988" s="1" t="s">
        <v>53</v>
      </c>
      <c r="E17988" s="39">
        <v>9.5766394514873365</v>
      </c>
      <c r="F17988" s="39">
        <v>37.308290658957198</v>
      </c>
      <c r="G17988" s="39">
        <v>15.95602132160578</v>
      </c>
      <c r="H17988" s="83">
        <v>15.949055763955066</v>
      </c>
      <c r="I17988" s="85">
        <v>1.6654125744995063</v>
      </c>
    </row>
    <row r="17989" spans="1:9" x14ac:dyDescent="0.2">
      <c r="A17989" s="49" t="s">
        <v>12946</v>
      </c>
      <c r="B17989" s="1" t="s">
        <v>627</v>
      </c>
      <c r="C17989" s="1" t="s">
        <v>7289</v>
      </c>
      <c r="D17989" s="1" t="s">
        <v>53</v>
      </c>
      <c r="E17989" s="39">
        <v>5948.1666666666679</v>
      </c>
      <c r="F17989" s="39">
        <v>43165.333682756434</v>
      </c>
      <c r="G17989" s="39">
        <v>18449.837610705126</v>
      </c>
      <c r="H17989" s="83">
        <v>18452.035940032016</v>
      </c>
      <c r="I17989" s="85">
        <v>3.1021383518785082</v>
      </c>
    </row>
    <row r="17990" spans="1:9" hidden="1" x14ac:dyDescent="0.2">
      <c r="A17990" s="49" t="s">
        <v>12947</v>
      </c>
      <c r="B17990" s="1" t="s">
        <v>627</v>
      </c>
      <c r="C17990" s="1" t="s">
        <v>7289</v>
      </c>
      <c r="D17990" s="1" t="s">
        <v>53</v>
      </c>
      <c r="E17990" s="39">
        <v>5980.293906072593</v>
      </c>
      <c r="F17990" s="39">
        <v>43398.478294697801</v>
      </c>
      <c r="G17990" s="39">
        <v>18555.392422043744</v>
      </c>
      <c r="H17990" s="83">
        <v>18552.397111625483</v>
      </c>
      <c r="I17990" s="85">
        <v>3.1022550735820444</v>
      </c>
    </row>
    <row r="17991" spans="1:9" hidden="1" x14ac:dyDescent="0.2">
      <c r="A17991" s="49" t="s">
        <v>12948</v>
      </c>
      <c r="B17991" s="1" t="s">
        <v>627</v>
      </c>
      <c r="C17991" s="1" t="s">
        <v>7289</v>
      </c>
      <c r="D17991" s="1" t="s">
        <v>53</v>
      </c>
      <c r="E17991" s="39">
        <v>6010.0710084639904</v>
      </c>
      <c r="F17991" s="39">
        <v>43614.56816454514</v>
      </c>
      <c r="G17991" s="39">
        <v>18653.092041327054</v>
      </c>
      <c r="H17991" s="83">
        <v>18644.949084799289</v>
      </c>
      <c r="I17991" s="85">
        <v>3.1022843255165511</v>
      </c>
    </row>
    <row r="17992" spans="1:9" x14ac:dyDescent="0.2">
      <c r="A17992" s="49" t="s">
        <v>12946</v>
      </c>
      <c r="B17992" s="1" t="s">
        <v>626</v>
      </c>
      <c r="C17992" s="1" t="s">
        <v>7288</v>
      </c>
      <c r="D17992" s="1" t="s">
        <v>53</v>
      </c>
      <c r="E17992" s="39">
        <v>6502.916666666667</v>
      </c>
      <c r="F17992" s="39">
        <v>39058.414040473413</v>
      </c>
      <c r="G17992" s="39">
        <v>16694.44748590676</v>
      </c>
      <c r="H17992" s="83">
        <v>16696.436657534112</v>
      </c>
      <c r="I17992" s="85">
        <v>2.5675304656937188</v>
      </c>
    </row>
    <row r="17993" spans="1:9" hidden="1" x14ac:dyDescent="0.2">
      <c r="A17993" s="49" t="s">
        <v>12947</v>
      </c>
      <c r="B17993" s="1" t="s">
        <v>626</v>
      </c>
      <c r="C17993" s="1" t="s">
        <v>7288</v>
      </c>
      <c r="D17993" s="1" t="s">
        <v>53</v>
      </c>
      <c r="E17993" s="39">
        <v>6528.650418999383</v>
      </c>
      <c r="F17993" s="39">
        <v>39212.978462093386</v>
      </c>
      <c r="G17993" s="39">
        <v>16765.84599258145</v>
      </c>
      <c r="H17993" s="83">
        <v>16763.139560293181</v>
      </c>
      <c r="I17993" s="85">
        <v>2.5676270721296168</v>
      </c>
    </row>
    <row r="17994" spans="1:9" hidden="1" x14ac:dyDescent="0.2">
      <c r="A17994" s="49" t="s">
        <v>12948</v>
      </c>
      <c r="B17994" s="1" t="s">
        <v>626</v>
      </c>
      <c r="C17994" s="1" t="s">
        <v>7288</v>
      </c>
      <c r="D17994" s="1" t="s">
        <v>53</v>
      </c>
      <c r="E17994" s="39">
        <v>6550.2364355086711</v>
      </c>
      <c r="F17994" s="39">
        <v>39342.630372693136</v>
      </c>
      <c r="G17994" s="39">
        <v>16826.068361404075</v>
      </c>
      <c r="H17994" s="83">
        <v>16818.722987087767</v>
      </c>
      <c r="I17994" s="85">
        <v>2.5676512829237557</v>
      </c>
    </row>
    <row r="17995" spans="1:9" x14ac:dyDescent="0.2">
      <c r="A17995" s="49" t="s">
        <v>12946</v>
      </c>
      <c r="B17995" s="1" t="s">
        <v>625</v>
      </c>
      <c r="C17995" s="1" t="s">
        <v>7287</v>
      </c>
      <c r="D17995" s="1" t="s">
        <v>53</v>
      </c>
      <c r="E17995" s="39">
        <v>5243.3333333333339</v>
      </c>
      <c r="F17995" s="39">
        <v>18408.413722357684</v>
      </c>
      <c r="G17995" s="39">
        <v>7868.1713975455841</v>
      </c>
      <c r="H17995" s="83">
        <v>7869.1089034628267</v>
      </c>
      <c r="I17995" s="85">
        <v>1.50078364338134</v>
      </c>
    </row>
    <row r="17996" spans="1:9" hidden="1" x14ac:dyDescent="0.2">
      <c r="A17996" s="49" t="s">
        <v>12947</v>
      </c>
      <c r="B17996" s="1" t="s">
        <v>625</v>
      </c>
      <c r="C17996" s="1" t="s">
        <v>7287</v>
      </c>
      <c r="D17996" s="1" t="s">
        <v>53</v>
      </c>
      <c r="E17996" s="39">
        <v>5266.9632745786666</v>
      </c>
      <c r="F17996" s="39">
        <v>18491.374256625786</v>
      </c>
      <c r="G17996" s="39">
        <v>7906.146004121274</v>
      </c>
      <c r="H17996" s="83">
        <v>7904.8697518623194</v>
      </c>
      <c r="I17996" s="85">
        <v>1.5008401121791899</v>
      </c>
    </row>
    <row r="17997" spans="1:9" hidden="1" x14ac:dyDescent="0.2">
      <c r="A17997" s="49" t="s">
        <v>12948</v>
      </c>
      <c r="B17997" s="1" t="s">
        <v>625</v>
      </c>
      <c r="C17997" s="1" t="s">
        <v>7287</v>
      </c>
      <c r="D17997" s="1" t="s">
        <v>53</v>
      </c>
      <c r="E17997" s="39">
        <v>5288.6617696692056</v>
      </c>
      <c r="F17997" s="39">
        <v>18567.553825878014</v>
      </c>
      <c r="G17997" s="39">
        <v>7940.9771796833493</v>
      </c>
      <c r="H17997" s="83">
        <v>7937.5105677233123</v>
      </c>
      <c r="I17997" s="85">
        <v>1.5008542639738118</v>
      </c>
    </row>
    <row r="17998" spans="1:9" x14ac:dyDescent="0.2">
      <c r="A17998" s="49" t="s">
        <v>12946</v>
      </c>
      <c r="B17998" s="1" t="s">
        <v>624</v>
      </c>
      <c r="C17998" s="1" t="s">
        <v>7286</v>
      </c>
      <c r="D17998" s="1" t="s">
        <v>53</v>
      </c>
      <c r="E17998" s="39">
        <v>9443.5833333333321</v>
      </c>
      <c r="F17998" s="39">
        <v>25959.161675017494</v>
      </c>
      <c r="G17998" s="39">
        <v>11095.531449706814</v>
      </c>
      <c r="H17998" s="83">
        <v>11096.853501027697</v>
      </c>
      <c r="I17998" s="85">
        <v>1.175068097494175</v>
      </c>
    </row>
    <row r="17999" spans="1:9" hidden="1" x14ac:dyDescent="0.2">
      <c r="A17999" s="49" t="s">
        <v>12947</v>
      </c>
      <c r="B17999" s="1" t="s">
        <v>624</v>
      </c>
      <c r="C17999" s="1" t="s">
        <v>7286</v>
      </c>
      <c r="D17999" s="1" t="s">
        <v>53</v>
      </c>
      <c r="E17999" s="39">
        <v>9502.6632170009398</v>
      </c>
      <c r="F17999" s="39">
        <v>26121.564461940041</v>
      </c>
      <c r="G17999" s="39">
        <v>11168.499410916604</v>
      </c>
      <c r="H17999" s="83">
        <v>11166.696532169501</v>
      </c>
      <c r="I17999" s="85">
        <v>1.1751123108510766</v>
      </c>
    </row>
    <row r="18000" spans="1:9" hidden="1" x14ac:dyDescent="0.2">
      <c r="A18000" s="49" t="s">
        <v>12948</v>
      </c>
      <c r="B18000" s="1" t="s">
        <v>624</v>
      </c>
      <c r="C18000" s="1" t="s">
        <v>7286</v>
      </c>
      <c r="D18000" s="1" t="s">
        <v>53</v>
      </c>
      <c r="E18000" s="39">
        <v>9555.088345135704</v>
      </c>
      <c r="F18000" s="39">
        <v>26265.67420599029</v>
      </c>
      <c r="G18000" s="39">
        <v>11233.311691714105</v>
      </c>
      <c r="H18000" s="83">
        <v>11228.407820089722</v>
      </c>
      <c r="I18000" s="85">
        <v>1.1751233912772632</v>
      </c>
    </row>
    <row r="18001" spans="1:9" x14ac:dyDescent="0.2">
      <c r="A18001" s="49" t="s">
        <v>12946</v>
      </c>
      <c r="B18001" s="1" t="s">
        <v>623</v>
      </c>
      <c r="C18001" s="1" t="s">
        <v>7285</v>
      </c>
      <c r="D18001" s="1" t="s">
        <v>53</v>
      </c>
      <c r="E18001" s="39">
        <v>3548.0833333333339</v>
      </c>
      <c r="F18001" s="39">
        <v>20590.345917923136</v>
      </c>
      <c r="G18001" s="39">
        <v>8800.778451660246</v>
      </c>
      <c r="H18001" s="83">
        <v>8801.8270792838575</v>
      </c>
      <c r="I18001" s="85">
        <v>2.4807272694507896</v>
      </c>
    </row>
    <row r="18002" spans="1:9" hidden="1" x14ac:dyDescent="0.2">
      <c r="A18002" s="49" t="s">
        <v>12947</v>
      </c>
      <c r="B18002" s="1" t="s">
        <v>623</v>
      </c>
      <c r="C18002" s="1" t="s">
        <v>7285</v>
      </c>
      <c r="D18002" s="1" t="s">
        <v>53</v>
      </c>
      <c r="E18002" s="39">
        <v>3566.1849264859693</v>
      </c>
      <c r="F18002" s="39">
        <v>20695.393637963047</v>
      </c>
      <c r="G18002" s="39">
        <v>8848.4934350333715</v>
      </c>
      <c r="H18002" s="83">
        <v>8847.0650640256863</v>
      </c>
      <c r="I18002" s="85">
        <v>2.4808206098115519</v>
      </c>
    </row>
    <row r="18003" spans="1:9" hidden="1" x14ac:dyDescent="0.2">
      <c r="A18003" s="49" t="s">
        <v>12948</v>
      </c>
      <c r="B18003" s="1" t="s">
        <v>623</v>
      </c>
      <c r="C18003" s="1" t="s">
        <v>7285</v>
      </c>
      <c r="D18003" s="1" t="s">
        <v>53</v>
      </c>
      <c r="E18003" s="39">
        <v>3583.6206380721087</v>
      </c>
      <c r="F18003" s="39">
        <v>20796.577093692784</v>
      </c>
      <c r="G18003" s="39">
        <v>8894.2865422785744</v>
      </c>
      <c r="H18003" s="83">
        <v>8890.4037657126937</v>
      </c>
      <c r="I18003" s="85">
        <v>2.4808440020859717</v>
      </c>
    </row>
    <row r="18004" spans="1:9" x14ac:dyDescent="0.2">
      <c r="A18004" s="49" t="s">
        <v>12946</v>
      </c>
      <c r="B18004" s="1" t="s">
        <v>622</v>
      </c>
      <c r="C18004" s="1" t="s">
        <v>7284</v>
      </c>
      <c r="D18004" s="1" t="s">
        <v>53</v>
      </c>
      <c r="E18004" s="39">
        <v>5206.5</v>
      </c>
      <c r="F18004" s="39">
        <v>20283.275391107327</v>
      </c>
      <c r="G18004" s="39">
        <v>8669.5295796736846</v>
      </c>
      <c r="H18004" s="83">
        <v>8670.5625687724205</v>
      </c>
      <c r="I18004" s="85">
        <v>1.6653342108465228</v>
      </c>
    </row>
    <row r="18005" spans="1:9" hidden="1" x14ac:dyDescent="0.2">
      <c r="A18005" s="49" t="s">
        <v>12947</v>
      </c>
      <c r="B18005" s="1" t="s">
        <v>622</v>
      </c>
      <c r="C18005" s="1" t="s">
        <v>7284</v>
      </c>
      <c r="D18005" s="1" t="s">
        <v>53</v>
      </c>
      <c r="E18005" s="39">
        <v>5235.2745175109212</v>
      </c>
      <c r="F18005" s="39">
        <v>20395.374010702111</v>
      </c>
      <c r="G18005" s="39">
        <v>8720.2174646101867</v>
      </c>
      <c r="H18005" s="83">
        <v>8718.8098005938646</v>
      </c>
      <c r="I18005" s="85">
        <v>1.6653968710582856</v>
      </c>
    </row>
    <row r="18006" spans="1:9" hidden="1" x14ac:dyDescent="0.2">
      <c r="A18006" s="49" t="s">
        <v>12948</v>
      </c>
      <c r="B18006" s="1" t="s">
        <v>622</v>
      </c>
      <c r="C18006" s="1" t="s">
        <v>7284</v>
      </c>
      <c r="D18006" s="1" t="s">
        <v>53</v>
      </c>
      <c r="E18006" s="39">
        <v>5259.4364735321296</v>
      </c>
      <c r="F18006" s="39">
        <v>20489.503196905127</v>
      </c>
      <c r="G18006" s="39">
        <v>8762.9570828497999</v>
      </c>
      <c r="H18006" s="83">
        <v>8759.1316378017491</v>
      </c>
      <c r="I18006" s="85">
        <v>1.6654125744995063</v>
      </c>
    </row>
    <row r="18007" spans="1:9" x14ac:dyDescent="0.2">
      <c r="A18007" s="49" t="s">
        <v>12946</v>
      </c>
      <c r="B18007" s="1" t="s">
        <v>621</v>
      </c>
      <c r="C18007" s="1" t="s">
        <v>7015</v>
      </c>
      <c r="D18007" s="1" t="s">
        <v>53</v>
      </c>
      <c r="E18007" s="39">
        <v>13123.416666666666</v>
      </c>
      <c r="F18007" s="39">
        <v>40801.759971087929</v>
      </c>
      <c r="G18007" s="39">
        <v>17439.59287399791</v>
      </c>
      <c r="H18007" s="83">
        <v>17441.670830957359</v>
      </c>
      <c r="I18007" s="85">
        <v>1.3290495359534693</v>
      </c>
    </row>
    <row r="18008" spans="1:9" hidden="1" x14ac:dyDescent="0.2">
      <c r="A18008" s="49" t="s">
        <v>12947</v>
      </c>
      <c r="B18008" s="1" t="s">
        <v>621</v>
      </c>
      <c r="C18008" s="1" t="s">
        <v>7015</v>
      </c>
      <c r="D18008" s="1" t="s">
        <v>53</v>
      </c>
      <c r="E18008" s="39">
        <v>13202.02303028483</v>
      </c>
      <c r="F18008" s="39">
        <v>41046.153490093915</v>
      </c>
      <c r="G18008" s="39">
        <v>17549.635732670024</v>
      </c>
      <c r="H18008" s="83">
        <v>17546.802776861216</v>
      </c>
      <c r="I18008" s="85">
        <v>1.3290995430480359</v>
      </c>
    </row>
    <row r="18009" spans="1:9" hidden="1" x14ac:dyDescent="0.2">
      <c r="A18009" s="49" t="s">
        <v>12948</v>
      </c>
      <c r="B18009" s="1" t="s">
        <v>621</v>
      </c>
      <c r="C18009" s="1" t="s">
        <v>7015</v>
      </c>
      <c r="D18009" s="1" t="s">
        <v>53</v>
      </c>
      <c r="E18009" s="39">
        <v>13271.439477174255</v>
      </c>
      <c r="F18009" s="39">
        <v>41261.974817418079</v>
      </c>
      <c r="G18009" s="39">
        <v>17646.934188881594</v>
      </c>
      <c r="H18009" s="83">
        <v>17639.230467823978</v>
      </c>
      <c r="I18009" s="85">
        <v>1.3291120754581258</v>
      </c>
    </row>
    <row r="18010" spans="1:9" x14ac:dyDescent="0.2">
      <c r="A18010" s="49" t="s">
        <v>12946</v>
      </c>
      <c r="B18010" s="1" t="s">
        <v>620</v>
      </c>
      <c r="C18010" s="1" t="s">
        <v>7283</v>
      </c>
      <c r="D18010" s="1" t="s">
        <v>53</v>
      </c>
      <c r="E18010" s="39">
        <v>9630.75</v>
      </c>
      <c r="F18010" s="39">
        <v>32323.303086141859</v>
      </c>
      <c r="G18010" s="39">
        <v>13815.709091093006</v>
      </c>
      <c r="H18010" s="83">
        <v>13817.355256176272</v>
      </c>
      <c r="I18010" s="85">
        <v>1.4347122764246056</v>
      </c>
    </row>
    <row r="18011" spans="1:9" hidden="1" x14ac:dyDescent="0.2">
      <c r="A18011" s="49" t="s">
        <v>12947</v>
      </c>
      <c r="B18011" s="1" t="s">
        <v>620</v>
      </c>
      <c r="C18011" s="1" t="s">
        <v>7283</v>
      </c>
      <c r="D18011" s="1" t="s">
        <v>53</v>
      </c>
      <c r="E18011" s="39">
        <v>9681.8756329396601</v>
      </c>
      <c r="F18011" s="39">
        <v>32494.894014052923</v>
      </c>
      <c r="G18011" s="39">
        <v>13893.471242219526</v>
      </c>
      <c r="H18011" s="83">
        <v>13891.228483984558</v>
      </c>
      <c r="I18011" s="85">
        <v>1.4347662592074457</v>
      </c>
    </row>
    <row r="18012" spans="1:9" hidden="1" x14ac:dyDescent="0.2">
      <c r="A18012" s="49" t="s">
        <v>12948</v>
      </c>
      <c r="B18012" s="1" t="s">
        <v>620</v>
      </c>
      <c r="C18012" s="1" t="s">
        <v>7283</v>
      </c>
      <c r="D18012" s="1" t="s">
        <v>53</v>
      </c>
      <c r="E18012" s="39">
        <v>9727.9358917222198</v>
      </c>
      <c r="F18012" s="39">
        <v>32649.484228195623</v>
      </c>
      <c r="G18012" s="39">
        <v>13963.541542191957</v>
      </c>
      <c r="H18012" s="83">
        <v>13957.445796162301</v>
      </c>
      <c r="I18012" s="85">
        <v>1.4347797879752777</v>
      </c>
    </row>
    <row r="18013" spans="1:9" x14ac:dyDescent="0.2">
      <c r="A18013" s="49" t="s">
        <v>12946</v>
      </c>
      <c r="B18013" s="1" t="s">
        <v>619</v>
      </c>
      <c r="C18013" s="1" t="s">
        <v>7282</v>
      </c>
      <c r="D18013" s="1" t="s">
        <v>53</v>
      </c>
      <c r="E18013" s="39">
        <v>5398.333333333333</v>
      </c>
      <c r="F18013" s="39">
        <v>28686.473108446571</v>
      </c>
      <c r="G18013" s="39">
        <v>12261.245896174465</v>
      </c>
      <c r="H18013" s="83">
        <v>12262.706844341406</v>
      </c>
      <c r="I18013" s="85">
        <v>2.2715727405386983</v>
      </c>
    </row>
    <row r="18014" spans="1:9" hidden="1" x14ac:dyDescent="0.2">
      <c r="A18014" s="49" t="s">
        <v>12947</v>
      </c>
      <c r="B18014" s="1" t="s">
        <v>619</v>
      </c>
      <c r="C18014" s="1" t="s">
        <v>7282</v>
      </c>
      <c r="D18014" s="1" t="s">
        <v>53</v>
      </c>
      <c r="E18014" s="39">
        <v>5423.5046997462887</v>
      </c>
      <c r="F18014" s="39">
        <v>28820.232489559527</v>
      </c>
      <c r="G18014" s="39">
        <v>12322.338122248106</v>
      </c>
      <c r="H18014" s="83">
        <v>12320.348984701704</v>
      </c>
      <c r="I18014" s="85">
        <v>2.2716582112076069</v>
      </c>
    </row>
    <row r="18015" spans="1:9" hidden="1" x14ac:dyDescent="0.2">
      <c r="A18015" s="49" t="s">
        <v>12948</v>
      </c>
      <c r="B18015" s="1" t="s">
        <v>619</v>
      </c>
      <c r="C18015" s="1" t="s">
        <v>7282</v>
      </c>
      <c r="D18015" s="1" t="s">
        <v>53</v>
      </c>
      <c r="E18015" s="39">
        <v>5445.5042805864487</v>
      </c>
      <c r="F18015" s="39">
        <v>28937.13716090902</v>
      </c>
      <c r="G18015" s="39">
        <v>12375.843796929421</v>
      </c>
      <c r="H18015" s="83">
        <v>12370.441156026263</v>
      </c>
      <c r="I18015" s="85">
        <v>2.2716796312377592</v>
      </c>
    </row>
    <row r="18016" spans="1:9" x14ac:dyDescent="0.2">
      <c r="A18016" s="49" t="s">
        <v>12946</v>
      </c>
      <c r="B18016" s="1" t="s">
        <v>618</v>
      </c>
      <c r="C18016" s="1" t="s">
        <v>7281</v>
      </c>
      <c r="D18016" s="1" t="s">
        <v>53</v>
      </c>
      <c r="E18016" s="39">
        <v>22156.083333333336</v>
      </c>
      <c r="F18016" s="39">
        <v>61015.684756018229</v>
      </c>
      <c r="G18016" s="39">
        <v>26079.480439745003</v>
      </c>
      <c r="H18016" s="83">
        <v>26082.587853907142</v>
      </c>
      <c r="I18016" s="85">
        <v>1.1772201549118777</v>
      </c>
    </row>
    <row r="18017" spans="1:9" hidden="1" x14ac:dyDescent="0.2">
      <c r="A18017" s="49" t="s">
        <v>12947</v>
      </c>
      <c r="B18017" s="1" t="s">
        <v>618</v>
      </c>
      <c r="C18017" s="1" t="s">
        <v>7281</v>
      </c>
      <c r="D18017" s="1" t="s">
        <v>53</v>
      </c>
      <c r="E18017" s="39">
        <v>22284.855724283043</v>
      </c>
      <c r="F18017" s="39">
        <v>61370.311315832849</v>
      </c>
      <c r="G18017" s="39">
        <v>26239.404105267826</v>
      </c>
      <c r="H18017" s="83">
        <v>26235.168400697545</v>
      </c>
      <c r="I18017" s="85">
        <v>1.1772644492425401</v>
      </c>
    </row>
    <row r="18018" spans="1:9" hidden="1" x14ac:dyDescent="0.2">
      <c r="A18018" s="49" t="s">
        <v>12948</v>
      </c>
      <c r="B18018" s="1" t="s">
        <v>618</v>
      </c>
      <c r="C18018" s="1" t="s">
        <v>7281</v>
      </c>
      <c r="D18018" s="1" t="s">
        <v>53</v>
      </c>
      <c r="E18018" s="39">
        <v>22399.03869608292</v>
      </c>
      <c r="F18018" s="39">
        <v>61684.760043391339</v>
      </c>
      <c r="G18018" s="39">
        <v>26381.357309228144</v>
      </c>
      <c r="H18018" s="83">
        <v>26369.840599546096</v>
      </c>
      <c r="I18018" s="85">
        <v>1.1772755499617749</v>
      </c>
    </row>
    <row r="18019" spans="1:9" x14ac:dyDescent="0.2">
      <c r="A18019" s="49" t="s">
        <v>12946</v>
      </c>
      <c r="B18019" s="1" t="s">
        <v>617</v>
      </c>
      <c r="C18019" s="1" t="s">
        <v>7280</v>
      </c>
      <c r="D18019" s="1" t="s">
        <v>53</v>
      </c>
      <c r="E18019" s="39">
        <v>5660.5833333333339</v>
      </c>
      <c r="F18019" s="39">
        <v>23646.686172809517</v>
      </c>
      <c r="G18019" s="39">
        <v>10107.127240717355</v>
      </c>
      <c r="H18019" s="83">
        <v>10108.331522006582</v>
      </c>
      <c r="I18019" s="85">
        <v>1.7857402544507923</v>
      </c>
    </row>
    <row r="18020" spans="1:9" hidden="1" x14ac:dyDescent="0.2">
      <c r="A18020" s="49" t="s">
        <v>12947</v>
      </c>
      <c r="B18020" s="1" t="s">
        <v>617</v>
      </c>
      <c r="C18020" s="1" t="s">
        <v>7280</v>
      </c>
      <c r="D18020" s="1" t="s">
        <v>53</v>
      </c>
      <c r="E18020" s="39">
        <v>5682.6527028864639</v>
      </c>
      <c r="F18020" s="39">
        <v>23738.879401867998</v>
      </c>
      <c r="G18020" s="39">
        <v>10149.761933359028</v>
      </c>
      <c r="H18020" s="83">
        <v>10148.123504649446</v>
      </c>
      <c r="I18020" s="85">
        <v>1.7858074450854224</v>
      </c>
    </row>
    <row r="18021" spans="1:9" hidden="1" x14ac:dyDescent="0.2">
      <c r="A18021" s="49" t="s">
        <v>12948</v>
      </c>
      <c r="B18021" s="1" t="s">
        <v>617</v>
      </c>
      <c r="C18021" s="1" t="s">
        <v>7280</v>
      </c>
      <c r="D18021" s="1" t="s">
        <v>53</v>
      </c>
      <c r="E18021" s="39">
        <v>5703.0438434132466</v>
      </c>
      <c r="F18021" s="39">
        <v>23824.061947967632</v>
      </c>
      <c r="G18021" s="39">
        <v>10189.082203844224</v>
      </c>
      <c r="H18021" s="83">
        <v>10184.634187758744</v>
      </c>
      <c r="I18021" s="85">
        <v>1.7858242839078868</v>
      </c>
    </row>
    <row r="18022" spans="1:9" x14ac:dyDescent="0.2">
      <c r="A18022" s="49" t="s">
        <v>12946</v>
      </c>
      <c r="B18022" s="1" t="s">
        <v>616</v>
      </c>
      <c r="C18022" s="1" t="s">
        <v>7279</v>
      </c>
      <c r="D18022" s="1" t="s">
        <v>53</v>
      </c>
      <c r="E18022" s="39">
        <v>7653.8333333333339</v>
      </c>
      <c r="F18022" s="39">
        <v>33119.602187711513</v>
      </c>
      <c r="G18022" s="39">
        <v>14156.065295020126</v>
      </c>
      <c r="H18022" s="83">
        <v>14157.752014120208</v>
      </c>
      <c r="I18022" s="85">
        <v>1.8497596429832817</v>
      </c>
    </row>
    <row r="18023" spans="1:9" hidden="1" x14ac:dyDescent="0.2">
      <c r="A18023" s="49" t="s">
        <v>12947</v>
      </c>
      <c r="B18023" s="1" t="s">
        <v>616</v>
      </c>
      <c r="C18023" s="1" t="s">
        <v>7279</v>
      </c>
      <c r="D18023" s="1" t="s">
        <v>53</v>
      </c>
      <c r="E18023" s="39">
        <v>7689.8695919383081</v>
      </c>
      <c r="F18023" s="39">
        <v>33275.537977968714</v>
      </c>
      <c r="G18023" s="39">
        <v>14227.242278936428</v>
      </c>
      <c r="H18023" s="83">
        <v>14224.945641600396</v>
      </c>
      <c r="I18023" s="85">
        <v>1.8498292424247544</v>
      </c>
    </row>
    <row r="18024" spans="1:9" hidden="1" x14ac:dyDescent="0.2">
      <c r="A18024" s="49" t="s">
        <v>12948</v>
      </c>
      <c r="B18024" s="1" t="s">
        <v>616</v>
      </c>
      <c r="C18024" s="1" t="s">
        <v>7279</v>
      </c>
      <c r="D18024" s="1" t="s">
        <v>53</v>
      </c>
      <c r="E18024" s="39">
        <v>7721.3885722954419</v>
      </c>
      <c r="F18024" s="39">
        <v>33411.926640398073</v>
      </c>
      <c r="G18024" s="39">
        <v>14289.623149543166</v>
      </c>
      <c r="H18024" s="83">
        <v>14283.385053475926</v>
      </c>
      <c r="I18024" s="85">
        <v>1.8498466849246664</v>
      </c>
    </row>
    <row r="18025" spans="1:9" x14ac:dyDescent="0.2">
      <c r="A18025" s="49" t="s">
        <v>12946</v>
      </c>
      <c r="B18025" s="1" t="s">
        <v>615</v>
      </c>
      <c r="C18025" s="1" t="s">
        <v>7278</v>
      </c>
      <c r="D18025" s="1" t="s">
        <v>53</v>
      </c>
      <c r="E18025" s="39">
        <v>14008.083333333332</v>
      </c>
      <c r="F18025" s="39">
        <v>20203.815887954046</v>
      </c>
      <c r="G18025" s="39">
        <v>8635.5667950794577</v>
      </c>
      <c r="H18025" s="83">
        <v>8636.5957374550198</v>
      </c>
      <c r="I18025" s="85">
        <v>0.61654371493518767</v>
      </c>
    </row>
    <row r="18026" spans="1:9" hidden="1" x14ac:dyDescent="0.2">
      <c r="A18026" s="49" t="s">
        <v>12947</v>
      </c>
      <c r="B18026" s="1" t="s">
        <v>615</v>
      </c>
      <c r="C18026" s="1" t="s">
        <v>7278</v>
      </c>
      <c r="D18026" s="1" t="s">
        <v>53</v>
      </c>
      <c r="E18026" s="39">
        <v>14096.458878260622</v>
      </c>
      <c r="F18026" s="39">
        <v>20331.279666989383</v>
      </c>
      <c r="G18026" s="39">
        <v>8692.8133770394852</v>
      </c>
      <c r="H18026" s="83">
        <v>8691.4101367371513</v>
      </c>
      <c r="I18026" s="85">
        <v>0.61656691313737899</v>
      </c>
    </row>
    <row r="18027" spans="1:9" hidden="1" x14ac:dyDescent="0.2">
      <c r="A18027" s="49" t="s">
        <v>12948</v>
      </c>
      <c r="B18027" s="1" t="s">
        <v>615</v>
      </c>
      <c r="C18027" s="1" t="s">
        <v>7278</v>
      </c>
      <c r="D18027" s="1" t="s">
        <v>53</v>
      </c>
      <c r="E18027" s="39">
        <v>14177.865146389249</v>
      </c>
      <c r="F18027" s="39">
        <v>20448.691679343883</v>
      </c>
      <c r="G18027" s="39">
        <v>8745.5028003599655</v>
      </c>
      <c r="H18027" s="83">
        <v>8741.6849749313988</v>
      </c>
      <c r="I18027" s="85">
        <v>0.61657272690012077</v>
      </c>
    </row>
    <row r="18028" spans="1:9" x14ac:dyDescent="0.2">
      <c r="A18028" s="49" t="s">
        <v>12946</v>
      </c>
      <c r="B18028" s="1" t="s">
        <v>614</v>
      </c>
      <c r="C18028" s="1" t="s">
        <v>7277</v>
      </c>
      <c r="D18028" s="1" t="s">
        <v>53</v>
      </c>
      <c r="E18028" s="39">
        <v>9184.3333333333321</v>
      </c>
      <c r="F18028" s="39">
        <v>26877.948603703167</v>
      </c>
      <c r="G18028" s="39">
        <v>11488.241714793005</v>
      </c>
      <c r="H18028" s="83">
        <v>11489.610558205552</v>
      </c>
      <c r="I18028" s="85">
        <v>1.2510010407076058</v>
      </c>
    </row>
    <row r="18029" spans="1:9" hidden="1" x14ac:dyDescent="0.2">
      <c r="A18029" s="49" t="s">
        <v>12947</v>
      </c>
      <c r="B18029" s="1" t="s">
        <v>614</v>
      </c>
      <c r="C18029" s="1" t="s">
        <v>7277</v>
      </c>
      <c r="D18029" s="1" t="s">
        <v>53</v>
      </c>
      <c r="E18029" s="39">
        <v>9248.7220960115883</v>
      </c>
      <c r="F18029" s="39">
        <v>27066.382297375963</v>
      </c>
      <c r="G18029" s="39">
        <v>11572.464397541524</v>
      </c>
      <c r="H18029" s="83">
        <v>11570.596308611552</v>
      </c>
      <c r="I18029" s="85">
        <v>1.2510481111332392</v>
      </c>
    </row>
    <row r="18030" spans="1:9" hidden="1" x14ac:dyDescent="0.2">
      <c r="A18030" s="49" t="s">
        <v>12948</v>
      </c>
      <c r="B18030" s="1" t="s">
        <v>614</v>
      </c>
      <c r="C18030" s="1" t="s">
        <v>7277</v>
      </c>
      <c r="D18030" s="1" t="s">
        <v>53</v>
      </c>
      <c r="E18030" s="39">
        <v>9306.7900427502791</v>
      </c>
      <c r="F18030" s="39">
        <v>27236.318125194906</v>
      </c>
      <c r="G18030" s="39">
        <v>11648.436984161603</v>
      </c>
      <c r="H18030" s="83">
        <v>11643.35189072142</v>
      </c>
      <c r="I18030" s="85">
        <v>1.2510599075769691</v>
      </c>
    </row>
    <row r="18031" spans="1:9" x14ac:dyDescent="0.2">
      <c r="A18031" s="49" t="s">
        <v>12946</v>
      </c>
      <c r="B18031" s="1" t="s">
        <v>613</v>
      </c>
      <c r="C18031" s="1" t="s">
        <v>7276</v>
      </c>
      <c r="D18031" s="1" t="s">
        <v>53</v>
      </c>
      <c r="E18031" s="39">
        <v>4434.833333333333</v>
      </c>
      <c r="F18031" s="39">
        <v>16698.908441623706</v>
      </c>
      <c r="G18031" s="39">
        <v>7137.4902668032928</v>
      </c>
      <c r="H18031" s="83">
        <v>7138.3407108291403</v>
      </c>
      <c r="I18031" s="85">
        <v>1.6096074360169432</v>
      </c>
    </row>
    <row r="18032" spans="1:9" hidden="1" x14ac:dyDescent="0.2">
      <c r="A18032" s="49" t="s">
        <v>12947</v>
      </c>
      <c r="B18032" s="1" t="s">
        <v>613</v>
      </c>
      <c r="C18032" s="1" t="s">
        <v>7276</v>
      </c>
      <c r="D18032" s="1" t="s">
        <v>53</v>
      </c>
      <c r="E18032" s="39">
        <v>4455.2591171093172</v>
      </c>
      <c r="F18032" s="39">
        <v>16775.819628017081</v>
      </c>
      <c r="G18032" s="39">
        <v>7172.6458767866898</v>
      </c>
      <c r="H18032" s="83">
        <v>7171.4880300307395</v>
      </c>
      <c r="I18032" s="85">
        <v>1.6096679994414733</v>
      </c>
    </row>
    <row r="18033" spans="1:9" hidden="1" x14ac:dyDescent="0.2">
      <c r="A18033" s="49" t="s">
        <v>12948</v>
      </c>
      <c r="B18033" s="1" t="s">
        <v>613</v>
      </c>
      <c r="C18033" s="1" t="s">
        <v>7276</v>
      </c>
      <c r="D18033" s="1" t="s">
        <v>53</v>
      </c>
      <c r="E18033" s="39">
        <v>4474.7110286101952</v>
      </c>
      <c r="F18033" s="39">
        <v>16849.063798598705</v>
      </c>
      <c r="G18033" s="39">
        <v>7206.0128317616</v>
      </c>
      <c r="H18033" s="83">
        <v>7202.8670664859255</v>
      </c>
      <c r="I18033" s="85">
        <v>1.6096831774013061</v>
      </c>
    </row>
    <row r="18034" spans="1:9" x14ac:dyDescent="0.2">
      <c r="A18034" s="49" t="s">
        <v>12946</v>
      </c>
      <c r="B18034" s="1" t="s">
        <v>612</v>
      </c>
      <c r="C18034" s="1" t="s">
        <v>7275</v>
      </c>
      <c r="D18034" s="1" t="s">
        <v>53</v>
      </c>
      <c r="E18034" s="39">
        <v>5779.333333333333</v>
      </c>
      <c r="F18034" s="39">
        <v>17425.191719635786</v>
      </c>
      <c r="G18034" s="39">
        <v>7447.9201278852288</v>
      </c>
      <c r="H18034" s="83">
        <v>7448.8075601535729</v>
      </c>
      <c r="I18034" s="85">
        <v>1.2888696897255001</v>
      </c>
    </row>
    <row r="18035" spans="1:9" hidden="1" x14ac:dyDescent="0.2">
      <c r="A18035" s="49" t="s">
        <v>12947</v>
      </c>
      <c r="B18035" s="1" t="s">
        <v>612</v>
      </c>
      <c r="C18035" s="1" t="s">
        <v>7275</v>
      </c>
      <c r="D18035" s="1" t="s">
        <v>53</v>
      </c>
      <c r="E18035" s="39">
        <v>5809.8415740411165</v>
      </c>
      <c r="F18035" s="39">
        <v>17517.176713873057</v>
      </c>
      <c r="G18035" s="39">
        <v>7489.6194711028083</v>
      </c>
      <c r="H18035" s="83">
        <v>7488.4104567785444</v>
      </c>
      <c r="I18035" s="85">
        <v>1.2889181850048066</v>
      </c>
    </row>
    <row r="18036" spans="1:9" hidden="1" x14ac:dyDescent="0.2">
      <c r="A18036" s="49" t="s">
        <v>12948</v>
      </c>
      <c r="B18036" s="1" t="s">
        <v>612</v>
      </c>
      <c r="C18036" s="1" t="s">
        <v>7275</v>
      </c>
      <c r="D18036" s="1" t="s">
        <v>53</v>
      </c>
      <c r="E18036" s="39">
        <v>5837.698634468331</v>
      </c>
      <c r="F18036" s="39">
        <v>17601.168169408244</v>
      </c>
      <c r="G18036" s="39">
        <v>7527.673062363152</v>
      </c>
      <c r="H18036" s="83">
        <v>7524.3868771898715</v>
      </c>
      <c r="I18036" s="85">
        <v>1.2889303385348798</v>
      </c>
    </row>
    <row r="18037" spans="1:9" x14ac:dyDescent="0.2">
      <c r="A18037" s="49" t="s">
        <v>12946</v>
      </c>
      <c r="B18037" s="1" t="s">
        <v>611</v>
      </c>
      <c r="C18037" s="1" t="s">
        <v>7274</v>
      </c>
      <c r="D18037" s="1" t="s">
        <v>53</v>
      </c>
      <c r="E18037" s="39">
        <v>7824.833333333333</v>
      </c>
      <c r="F18037" s="39">
        <v>35662.410156289952</v>
      </c>
      <c r="G18037" s="39">
        <v>15242.91879742269</v>
      </c>
      <c r="H18037" s="83">
        <v>15244.73501695409</v>
      </c>
      <c r="I18037" s="85">
        <v>1.9482504441356481</v>
      </c>
    </row>
    <row r="18038" spans="1:9" hidden="1" x14ac:dyDescent="0.2">
      <c r="A18038" s="49" t="s">
        <v>12947</v>
      </c>
      <c r="B18038" s="1" t="s">
        <v>611</v>
      </c>
      <c r="C18038" s="1" t="s">
        <v>7274</v>
      </c>
      <c r="D18038" s="1" t="s">
        <v>53</v>
      </c>
      <c r="E18038" s="39">
        <v>7861.1964786059725</v>
      </c>
      <c r="F18038" s="39">
        <v>35828.138593694668</v>
      </c>
      <c r="G18038" s="39">
        <v>15318.628612805473</v>
      </c>
      <c r="H18038" s="83">
        <v>15316.155798066029</v>
      </c>
      <c r="I18038" s="85">
        <v>1.9483237494125125</v>
      </c>
    </row>
    <row r="18039" spans="1:9" hidden="1" x14ac:dyDescent="0.2">
      <c r="A18039" s="49" t="s">
        <v>12948</v>
      </c>
      <c r="B18039" s="1" t="s">
        <v>611</v>
      </c>
      <c r="C18039" s="1" t="s">
        <v>7274</v>
      </c>
      <c r="D18039" s="1" t="s">
        <v>53</v>
      </c>
      <c r="E18039" s="39">
        <v>7895.8190434451062</v>
      </c>
      <c r="F18039" s="39">
        <v>35985.934172891997</v>
      </c>
      <c r="G18039" s="39">
        <v>15390.47548946634</v>
      </c>
      <c r="H18039" s="83">
        <v>15383.756819308346</v>
      </c>
      <c r="I18039" s="85">
        <v>1.9483421206416225</v>
      </c>
    </row>
    <row r="18040" spans="1:9" x14ac:dyDescent="0.2">
      <c r="A18040" s="49" t="s">
        <v>12946</v>
      </c>
      <c r="B18040" s="1" t="s">
        <v>610</v>
      </c>
      <c r="C18040" s="1" t="s">
        <v>7273</v>
      </c>
      <c r="D18040" s="1" t="s">
        <v>53</v>
      </c>
      <c r="E18040" s="39">
        <v>10707.833333333336</v>
      </c>
      <c r="F18040" s="39">
        <v>46170.030048496112</v>
      </c>
      <c r="G18040" s="39">
        <v>19734.112636233735</v>
      </c>
      <c r="H18040" s="83">
        <v>19736.463989100012</v>
      </c>
      <c r="I18040" s="85">
        <v>1.8431799762572578</v>
      </c>
    </row>
    <row r="18041" spans="1:9" hidden="1" x14ac:dyDescent="0.2">
      <c r="A18041" s="49" t="s">
        <v>12947</v>
      </c>
      <c r="B18041" s="1" t="s">
        <v>610</v>
      </c>
      <c r="C18041" s="1" t="s">
        <v>7273</v>
      </c>
      <c r="D18041" s="1" t="s">
        <v>53</v>
      </c>
      <c r="E18041" s="39">
        <v>10755.567502074997</v>
      </c>
      <c r="F18041" s="39">
        <v>46375.850211785524</v>
      </c>
      <c r="G18041" s="39">
        <v>19828.39337688794</v>
      </c>
      <c r="H18041" s="83">
        <v>19825.192571865427</v>
      </c>
      <c r="I18041" s="85">
        <v>1.8432493281308207</v>
      </c>
    </row>
    <row r="18042" spans="1:9" hidden="1" x14ac:dyDescent="0.2">
      <c r="A18042" s="49" t="s">
        <v>12948</v>
      </c>
      <c r="B18042" s="1" t="s">
        <v>610</v>
      </c>
      <c r="C18042" s="1" t="s">
        <v>7273</v>
      </c>
      <c r="D18042" s="1" t="s">
        <v>53</v>
      </c>
      <c r="E18042" s="39">
        <v>10797.20292319229</v>
      </c>
      <c r="F18042" s="39">
        <v>46555.373798325025</v>
      </c>
      <c r="G18042" s="39">
        <v>19910.816706984566</v>
      </c>
      <c r="H18042" s="83">
        <v>19902.1246941795</v>
      </c>
      <c r="I18042" s="85">
        <v>1.8432667085870846</v>
      </c>
    </row>
    <row r="18043" spans="1:9" x14ac:dyDescent="0.2">
      <c r="A18043" s="49" t="s">
        <v>12946</v>
      </c>
      <c r="B18043" s="1" t="s">
        <v>609</v>
      </c>
      <c r="C18043" s="1" t="s">
        <v>7272</v>
      </c>
      <c r="D18043" s="1" t="s">
        <v>53</v>
      </c>
      <c r="E18043" s="39">
        <v>4605.25</v>
      </c>
      <c r="F18043" s="39">
        <v>15821.631492971397</v>
      </c>
      <c r="G18043" s="39">
        <v>6762.5223038261929</v>
      </c>
      <c r="H18043" s="83">
        <v>6763.3280697856508</v>
      </c>
      <c r="I18043" s="85">
        <v>1.4686125769036753</v>
      </c>
    </row>
    <row r="18044" spans="1:9" hidden="1" x14ac:dyDescent="0.2">
      <c r="A18044" s="49" t="s">
        <v>12947</v>
      </c>
      <c r="B18044" s="1" t="s">
        <v>609</v>
      </c>
      <c r="C18044" s="1" t="s">
        <v>7272</v>
      </c>
      <c r="D18044" s="1" t="s">
        <v>53</v>
      </c>
      <c r="E18044" s="39">
        <v>4626.7310627546858</v>
      </c>
      <c r="F18044" s="39">
        <v>15895.431060634832</v>
      </c>
      <c r="G18044" s="39">
        <v>6796.2281775132478</v>
      </c>
      <c r="H18044" s="83">
        <v>6795.1310941101083</v>
      </c>
      <c r="I18044" s="85">
        <v>1.4686678352262796</v>
      </c>
    </row>
    <row r="18045" spans="1:9" hidden="1" x14ac:dyDescent="0.2">
      <c r="A18045" s="49" t="s">
        <v>12948</v>
      </c>
      <c r="B18045" s="1" t="s">
        <v>609</v>
      </c>
      <c r="C18045" s="1" t="s">
        <v>7272</v>
      </c>
      <c r="D18045" s="1" t="s">
        <v>53</v>
      </c>
      <c r="E18045" s="39">
        <v>4647.9304912539428</v>
      </c>
      <c r="F18045" s="39">
        <v>15968.263055765789</v>
      </c>
      <c r="G18045" s="39">
        <v>6829.3116968530239</v>
      </c>
      <c r="H18045" s="83">
        <v>6826.3303794318253</v>
      </c>
      <c r="I18045" s="85">
        <v>1.4686816836605021</v>
      </c>
    </row>
    <row r="18046" spans="1:9" x14ac:dyDescent="0.2">
      <c r="A18046" s="49" t="s">
        <v>12946</v>
      </c>
      <c r="B18046" s="1" t="s">
        <v>608</v>
      </c>
      <c r="C18046" s="1" t="s">
        <v>7271</v>
      </c>
      <c r="D18046" s="1" t="s">
        <v>53</v>
      </c>
      <c r="E18046" s="39">
        <v>11974</v>
      </c>
      <c r="F18046" s="39">
        <v>44940.906975825819</v>
      </c>
      <c r="G18046" s="39">
        <v>19208.757700696729</v>
      </c>
      <c r="H18046" s="83">
        <v>19211.046456634722</v>
      </c>
      <c r="I18046" s="85">
        <v>1.6043967309699951</v>
      </c>
    </row>
    <row r="18047" spans="1:9" hidden="1" x14ac:dyDescent="0.2">
      <c r="A18047" s="49" t="s">
        <v>12947</v>
      </c>
      <c r="B18047" s="1" t="s">
        <v>608</v>
      </c>
      <c r="C18047" s="1" t="s">
        <v>7271</v>
      </c>
      <c r="D18047" s="1" t="s">
        <v>53</v>
      </c>
      <c r="E18047" s="39">
        <v>12042.396544696863</v>
      </c>
      <c r="F18047" s="39">
        <v>45197.613402474366</v>
      </c>
      <c r="G18047" s="39">
        <v>19324.628101653936</v>
      </c>
      <c r="H18047" s="83">
        <v>19321.508617109212</v>
      </c>
      <c r="I18047" s="85">
        <v>1.6044570983354527</v>
      </c>
    </row>
    <row r="18048" spans="1:9" hidden="1" x14ac:dyDescent="0.2">
      <c r="A18048" s="49" t="s">
        <v>12948</v>
      </c>
      <c r="B18048" s="1" t="s">
        <v>608</v>
      </c>
      <c r="C18048" s="1" t="s">
        <v>7271</v>
      </c>
      <c r="D18048" s="1" t="s">
        <v>53</v>
      </c>
      <c r="E18048" s="39">
        <v>12103.539483984365</v>
      </c>
      <c r="F18048" s="39">
        <v>45427.095542673807</v>
      </c>
      <c r="G18048" s="39">
        <v>19428.27431262931</v>
      </c>
      <c r="H18048" s="83">
        <v>19419.792952392265</v>
      </c>
      <c r="I18048" s="85">
        <v>1.6044722271604026</v>
      </c>
    </row>
    <row r="18049" spans="1:9" x14ac:dyDescent="0.2">
      <c r="A18049" s="49" t="s">
        <v>12946</v>
      </c>
      <c r="B18049" s="1" t="s">
        <v>607</v>
      </c>
      <c r="C18049" s="1" t="s">
        <v>7270</v>
      </c>
      <c r="D18049" s="1" t="s">
        <v>53</v>
      </c>
      <c r="E18049" s="39">
        <v>5551.0833333333339</v>
      </c>
      <c r="F18049" s="39">
        <v>18563.121433269225</v>
      </c>
      <c r="G18049" s="39">
        <v>7934.2969640573538</v>
      </c>
      <c r="H18049" s="83">
        <v>7935.2423489475814</v>
      </c>
      <c r="I18049" s="85">
        <v>1.4294943657750134</v>
      </c>
    </row>
    <row r="18050" spans="1:9" hidden="1" x14ac:dyDescent="0.2">
      <c r="A18050" s="49" t="s">
        <v>12947</v>
      </c>
      <c r="B18050" s="1" t="s">
        <v>607</v>
      </c>
      <c r="C18050" s="1" t="s">
        <v>7270</v>
      </c>
      <c r="D18050" s="1" t="s">
        <v>53</v>
      </c>
      <c r="E18050" s="39">
        <v>5576.4381759139142</v>
      </c>
      <c r="F18050" s="39">
        <v>18647.909391489648</v>
      </c>
      <c r="G18050" s="39">
        <v>7973.0739465139304</v>
      </c>
      <c r="H18050" s="83">
        <v>7971.7868903895242</v>
      </c>
      <c r="I18050" s="85">
        <v>1.429548152227661</v>
      </c>
    </row>
    <row r="18051" spans="1:9" hidden="1" x14ac:dyDescent="0.2">
      <c r="A18051" s="49" t="s">
        <v>12948</v>
      </c>
      <c r="B18051" s="1" t="s">
        <v>607</v>
      </c>
      <c r="C18051" s="1" t="s">
        <v>7270</v>
      </c>
      <c r="D18051" s="1" t="s">
        <v>53</v>
      </c>
      <c r="E18051" s="39">
        <v>5598.3519037791903</v>
      </c>
      <c r="F18051" s="39">
        <v>18721.190076896772</v>
      </c>
      <c r="G18051" s="39">
        <v>8006.684379175168</v>
      </c>
      <c r="H18051" s="83">
        <v>8003.1890829161503</v>
      </c>
      <c r="I18051" s="85">
        <v>1.4295616317926647</v>
      </c>
    </row>
    <row r="18052" spans="1:9" x14ac:dyDescent="0.2">
      <c r="A18052" s="49" t="s">
        <v>12946</v>
      </c>
      <c r="B18052" s="1" t="s">
        <v>606</v>
      </c>
      <c r="C18052" s="1" t="s">
        <v>7269</v>
      </c>
      <c r="D18052" s="1" t="s">
        <v>53</v>
      </c>
      <c r="E18052" s="39">
        <v>3103.5833333333335</v>
      </c>
      <c r="F18052" s="39">
        <v>18019.271371051076</v>
      </c>
      <c r="G18052" s="39">
        <v>7701.8431758799888</v>
      </c>
      <c r="H18052" s="83">
        <v>7702.7608635085671</v>
      </c>
      <c r="I18052" s="85">
        <v>2.4818927143920413</v>
      </c>
    </row>
    <row r="18053" spans="1:9" hidden="1" x14ac:dyDescent="0.2">
      <c r="A18053" s="49" t="s">
        <v>12947</v>
      </c>
      <c r="B18053" s="1" t="s">
        <v>606</v>
      </c>
      <c r="C18053" s="1" t="s">
        <v>7269</v>
      </c>
      <c r="D18053" s="1" t="s">
        <v>53</v>
      </c>
      <c r="E18053" s="39">
        <v>3115.6808253570516</v>
      </c>
      <c r="F18053" s="39">
        <v>18089.50888951667</v>
      </c>
      <c r="G18053" s="39">
        <v>7734.3250122214413</v>
      </c>
      <c r="H18053" s="83">
        <v>7733.0764962234834</v>
      </c>
      <c r="I18053" s="85">
        <v>2.4819860986040783</v>
      </c>
    </row>
    <row r="18054" spans="1:9" hidden="1" x14ac:dyDescent="0.2">
      <c r="A18054" s="49" t="s">
        <v>12948</v>
      </c>
      <c r="B18054" s="1" t="s">
        <v>606</v>
      </c>
      <c r="C18054" s="1" t="s">
        <v>7269</v>
      </c>
      <c r="D18054" s="1" t="s">
        <v>53</v>
      </c>
      <c r="E18054" s="39">
        <v>3127.3010505039456</v>
      </c>
      <c r="F18054" s="39">
        <v>18156.975417019155</v>
      </c>
      <c r="G18054" s="39">
        <v>7765.3808784261091</v>
      </c>
      <c r="H18054" s="83">
        <v>7761.9909225531383</v>
      </c>
      <c r="I18054" s="85">
        <v>2.4820095018681814</v>
      </c>
    </row>
    <row r="18055" spans="1:9" x14ac:dyDescent="0.2">
      <c r="A18055" s="49" t="s">
        <v>12946</v>
      </c>
      <c r="B18055" s="1" t="s">
        <v>605</v>
      </c>
      <c r="C18055" s="1" t="s">
        <v>7268</v>
      </c>
      <c r="D18055" s="1" t="s">
        <v>53</v>
      </c>
      <c r="E18055" s="39">
        <v>1683.75</v>
      </c>
      <c r="F18055" s="39">
        <v>6559.4862075822448</v>
      </c>
      <c r="G18055" s="39">
        <v>2803.672415207061</v>
      </c>
      <c r="H18055" s="83">
        <v>2804.0064775128321</v>
      </c>
      <c r="I18055" s="85">
        <v>1.6653342108465223</v>
      </c>
    </row>
    <row r="18056" spans="1:9" hidden="1" x14ac:dyDescent="0.2">
      <c r="A18056" s="49" t="s">
        <v>12947</v>
      </c>
      <c r="B18056" s="1" t="s">
        <v>605</v>
      </c>
      <c r="C18056" s="1" t="s">
        <v>7268</v>
      </c>
      <c r="D18056" s="1" t="s">
        <v>53</v>
      </c>
      <c r="E18056" s="39">
        <v>1689.5223984574629</v>
      </c>
      <c r="F18056" s="39">
        <v>6581.9740876513752</v>
      </c>
      <c r="G18056" s="39">
        <v>2814.1795958549988</v>
      </c>
      <c r="H18056" s="83">
        <v>2813.7253159739489</v>
      </c>
      <c r="I18056" s="85">
        <v>1.6653968710582856</v>
      </c>
    </row>
    <row r="18057" spans="1:9" hidden="1" x14ac:dyDescent="0.2">
      <c r="A18057" s="49" t="s">
        <v>12948</v>
      </c>
      <c r="B18057" s="1" t="s">
        <v>605</v>
      </c>
      <c r="C18057" s="1" t="s">
        <v>7268</v>
      </c>
      <c r="D18057" s="1" t="s">
        <v>53</v>
      </c>
      <c r="E18057" s="39">
        <v>1694.3484067057964</v>
      </c>
      <c r="F18057" s="39">
        <v>6600.7750584265023</v>
      </c>
      <c r="G18057" s="39">
        <v>2823.0215244688661</v>
      </c>
      <c r="H18057" s="83">
        <v>2821.7891421110367</v>
      </c>
      <c r="I18057" s="85">
        <v>1.6654125744995061</v>
      </c>
    </row>
    <row r="18058" spans="1:9" x14ac:dyDescent="0.2">
      <c r="A18058" s="49" t="s">
        <v>12946</v>
      </c>
      <c r="B18058" s="1" t="s">
        <v>604</v>
      </c>
      <c r="C18058" s="1" t="s">
        <v>7267</v>
      </c>
      <c r="D18058" s="1" t="s">
        <v>53</v>
      </c>
      <c r="E18058" s="39">
        <v>5133</v>
      </c>
      <c r="F18058" s="39">
        <v>19120.671324054052</v>
      </c>
      <c r="G18058" s="39">
        <v>8172.6063680908901</v>
      </c>
      <c r="H18058" s="83">
        <v>8173.5801479492911</v>
      </c>
      <c r="I18058" s="85">
        <v>1.5923592729299223</v>
      </c>
    </row>
    <row r="18059" spans="1:9" hidden="1" x14ac:dyDescent="0.2">
      <c r="A18059" s="49" t="s">
        <v>12947</v>
      </c>
      <c r="B18059" s="1" t="s">
        <v>604</v>
      </c>
      <c r="C18059" s="1" t="s">
        <v>7267</v>
      </c>
      <c r="D18059" s="1" t="s">
        <v>53</v>
      </c>
      <c r="E18059" s="39">
        <v>5156.1345413231029</v>
      </c>
      <c r="F18059" s="39">
        <v>19206.848600670419</v>
      </c>
      <c r="G18059" s="39">
        <v>8212.0532097035139</v>
      </c>
      <c r="H18059" s="83">
        <v>8210.72757627174</v>
      </c>
      <c r="I18059" s="85">
        <v>1.5924191873714773</v>
      </c>
    </row>
    <row r="18060" spans="1:9" hidden="1" x14ac:dyDescent="0.2">
      <c r="A18060" s="49" t="s">
        <v>12948</v>
      </c>
      <c r="B18060" s="1" t="s">
        <v>604</v>
      </c>
      <c r="C18060" s="1" t="s">
        <v>7267</v>
      </c>
      <c r="D18060" s="1" t="s">
        <v>53</v>
      </c>
      <c r="E18060" s="39">
        <v>5176.8919000995411</v>
      </c>
      <c r="F18060" s="39">
        <v>19284.170758223456</v>
      </c>
      <c r="G18060" s="39">
        <v>8247.4601315948003</v>
      </c>
      <c r="H18060" s="83">
        <v>8243.8597253368316</v>
      </c>
      <c r="I18060" s="85">
        <v>1.5924342026879716</v>
      </c>
    </row>
    <row r="18061" spans="1:9" x14ac:dyDescent="0.2">
      <c r="A18061" s="49" t="s">
        <v>12946</v>
      </c>
      <c r="B18061" s="1" t="s">
        <v>603</v>
      </c>
      <c r="C18061" s="1" t="s">
        <v>7266</v>
      </c>
      <c r="D18061" s="1" t="s">
        <v>53</v>
      </c>
      <c r="E18061" s="39">
        <v>4531.9166666666661</v>
      </c>
      <c r="F18061" s="39">
        <v>16782.223457170439</v>
      </c>
      <c r="G18061" s="39">
        <v>7173.1009843913434</v>
      </c>
      <c r="H18061" s="83">
        <v>7173.9556714943647</v>
      </c>
      <c r="I18061" s="85">
        <v>1.5829849044358051</v>
      </c>
    </row>
    <row r="18062" spans="1:9" hidden="1" x14ac:dyDescent="0.2">
      <c r="A18062" s="49" t="s">
        <v>12947</v>
      </c>
      <c r="B18062" s="1" t="s">
        <v>603</v>
      </c>
      <c r="C18062" s="1" t="s">
        <v>7266</v>
      </c>
      <c r="D18062" s="1" t="s">
        <v>53</v>
      </c>
      <c r="E18062" s="39">
        <v>4548.7851259743993</v>
      </c>
      <c r="F18062" s="39">
        <v>16844.689357208445</v>
      </c>
      <c r="G18062" s="39">
        <v>7202.0917214651136</v>
      </c>
      <c r="H18062" s="83">
        <v>7200.9291214038531</v>
      </c>
      <c r="I18062" s="85">
        <v>1.583044466155419</v>
      </c>
    </row>
    <row r="18063" spans="1:9" hidden="1" x14ac:dyDescent="0.2">
      <c r="A18063" s="49" t="s">
        <v>12948</v>
      </c>
      <c r="B18063" s="1" t="s">
        <v>603</v>
      </c>
      <c r="C18063" s="1" t="s">
        <v>7266</v>
      </c>
      <c r="D18063" s="1" t="s">
        <v>53</v>
      </c>
      <c r="E18063" s="39">
        <v>4563.8280779984761</v>
      </c>
      <c r="F18063" s="39">
        <v>16900.395187851893</v>
      </c>
      <c r="G18063" s="39">
        <v>7227.9662562397834</v>
      </c>
      <c r="H18063" s="83">
        <v>7224.8109072564448</v>
      </c>
      <c r="I18063" s="85">
        <v>1.5830593930753361</v>
      </c>
    </row>
    <row r="18064" spans="1:9" x14ac:dyDescent="0.2">
      <c r="A18064" s="49" t="s">
        <v>12946</v>
      </c>
      <c r="B18064" s="1" t="s">
        <v>602</v>
      </c>
      <c r="C18064" s="1" t="s">
        <v>7265</v>
      </c>
      <c r="D18064" s="1" t="s">
        <v>53</v>
      </c>
      <c r="E18064" s="39">
        <v>2713.3333333333339</v>
      </c>
      <c r="F18064" s="39">
        <v>20198.942260193868</v>
      </c>
      <c r="G18064" s="39">
        <v>8633.4836966048533</v>
      </c>
      <c r="H18064" s="83">
        <v>8634.5123907757134</v>
      </c>
      <c r="I18064" s="85">
        <v>3.1822527238731122</v>
      </c>
    </row>
    <row r="18065" spans="1:9" hidden="1" x14ac:dyDescent="0.2">
      <c r="A18065" s="49" t="s">
        <v>12947</v>
      </c>
      <c r="B18065" s="1" t="s">
        <v>602</v>
      </c>
      <c r="C18065" s="1" t="s">
        <v>7265</v>
      </c>
      <c r="D18065" s="1" t="s">
        <v>53</v>
      </c>
      <c r="E18065" s="39">
        <v>2726.5729738780287</v>
      </c>
      <c r="F18065" s="39">
        <v>20297.502481904437</v>
      </c>
      <c r="G18065" s="39">
        <v>8678.3716512281062</v>
      </c>
      <c r="H18065" s="83">
        <v>8676.970742186184</v>
      </c>
      <c r="I18065" s="85">
        <v>3.1823724599766909</v>
      </c>
    </row>
    <row r="18066" spans="1:9" hidden="1" x14ac:dyDescent="0.2">
      <c r="A18066" s="49" t="s">
        <v>12948</v>
      </c>
      <c r="B18066" s="1" t="s">
        <v>602</v>
      </c>
      <c r="C18066" s="1" t="s">
        <v>7265</v>
      </c>
      <c r="D18066" s="1" t="s">
        <v>53</v>
      </c>
      <c r="E18066" s="39">
        <v>2739.9211884966626</v>
      </c>
      <c r="F18066" s="39">
        <v>20396.870964591832</v>
      </c>
      <c r="G18066" s="39">
        <v>8723.3401010006455</v>
      </c>
      <c r="H18066" s="83">
        <v>8719.531950638122</v>
      </c>
      <c r="I18066" s="85">
        <v>3.1824024673579561</v>
      </c>
    </row>
    <row r="18067" spans="1:9" x14ac:dyDescent="0.2">
      <c r="A18067" s="49" t="s">
        <v>12946</v>
      </c>
      <c r="B18067" s="1" t="s">
        <v>601</v>
      </c>
      <c r="C18067" s="1" t="s">
        <v>7264</v>
      </c>
      <c r="D18067" s="1" t="s">
        <v>53</v>
      </c>
      <c r="E18067" s="39">
        <v>5851.9166666666661</v>
      </c>
      <c r="F18067" s="39">
        <v>23276.946400056222</v>
      </c>
      <c r="G18067" s="39">
        <v>9949.0921189306682</v>
      </c>
      <c r="H18067" s="83">
        <v>9950.2775700680959</v>
      </c>
      <c r="I18067" s="85">
        <v>1.700345055620198</v>
      </c>
    </row>
    <row r="18068" spans="1:9" hidden="1" x14ac:dyDescent="0.2">
      <c r="A18068" s="49" t="s">
        <v>12947</v>
      </c>
      <c r="B18068" s="1" t="s">
        <v>601</v>
      </c>
      <c r="C18068" s="1" t="s">
        <v>7264</v>
      </c>
      <c r="D18068" s="1" t="s">
        <v>53</v>
      </c>
      <c r="E18068" s="39">
        <v>5880.3628869124141</v>
      </c>
      <c r="F18068" s="39">
        <v>23390.095848631954</v>
      </c>
      <c r="G18068" s="39">
        <v>10000.636527239885</v>
      </c>
      <c r="H18068" s="83">
        <v>9999.0221711487848</v>
      </c>
      <c r="I18068" s="85">
        <v>1.7004090331572961</v>
      </c>
    </row>
    <row r="18069" spans="1:9" hidden="1" x14ac:dyDescent="0.2">
      <c r="A18069" s="49" t="s">
        <v>12948</v>
      </c>
      <c r="B18069" s="1" t="s">
        <v>601</v>
      </c>
      <c r="C18069" s="1" t="s">
        <v>7264</v>
      </c>
      <c r="D18069" s="1" t="s">
        <v>53</v>
      </c>
      <c r="E18069" s="39">
        <v>5903.7742805579373</v>
      </c>
      <c r="F18069" s="39">
        <v>23483.218458894255</v>
      </c>
      <c r="G18069" s="39">
        <v>10043.310154711771</v>
      </c>
      <c r="H18069" s="83">
        <v>10038.925775017322</v>
      </c>
      <c r="I18069" s="85">
        <v>1.7004250667368996</v>
      </c>
    </row>
    <row r="18070" spans="1:9" x14ac:dyDescent="0.2">
      <c r="A18070" s="49" t="s">
        <v>12946</v>
      </c>
      <c r="B18070" s="1" t="s">
        <v>600</v>
      </c>
      <c r="C18070" s="1" t="s">
        <v>7263</v>
      </c>
      <c r="D18070" s="1" t="s">
        <v>53</v>
      </c>
      <c r="E18070" s="39">
        <v>3210</v>
      </c>
      <c r="F18070" s="39">
        <v>13490.637116672206</v>
      </c>
      <c r="G18070" s="39">
        <v>5766.202710185079</v>
      </c>
      <c r="H18070" s="83">
        <v>5766.8897629814255</v>
      </c>
      <c r="I18070" s="85">
        <v>1.7965388669724067</v>
      </c>
    </row>
    <row r="18071" spans="1:9" hidden="1" x14ac:dyDescent="0.2">
      <c r="A18071" s="49" t="s">
        <v>12947</v>
      </c>
      <c r="B18071" s="1" t="s">
        <v>600</v>
      </c>
      <c r="C18071" s="1" t="s">
        <v>7263</v>
      </c>
      <c r="D18071" s="1" t="s">
        <v>53</v>
      </c>
      <c r="E18071" s="39">
        <v>3223.9599611547237</v>
      </c>
      <c r="F18071" s="39">
        <v>13549.306515457631</v>
      </c>
      <c r="G18071" s="39">
        <v>5793.1224623510989</v>
      </c>
      <c r="H18071" s="83">
        <v>5792.1873056230143</v>
      </c>
      <c r="I18071" s="85">
        <v>1.79660646391788</v>
      </c>
    </row>
    <row r="18072" spans="1:9" hidden="1" x14ac:dyDescent="0.2">
      <c r="A18072" s="49" t="s">
        <v>12948</v>
      </c>
      <c r="B18072" s="1" t="s">
        <v>600</v>
      </c>
      <c r="C18072" s="1" t="s">
        <v>7263</v>
      </c>
      <c r="D18072" s="1" t="s">
        <v>53</v>
      </c>
      <c r="E18072" s="39">
        <v>3237.4131591215319</v>
      </c>
      <c r="F18072" s="39">
        <v>13605.84614531089</v>
      </c>
      <c r="G18072" s="39">
        <v>5818.9524997963654</v>
      </c>
      <c r="H18072" s="83">
        <v>5816.4122519308639</v>
      </c>
      <c r="I18072" s="85">
        <v>1.7966234045669784</v>
      </c>
    </row>
    <row r="18073" spans="1:9" x14ac:dyDescent="0.2">
      <c r="A18073" s="49" t="s">
        <v>12946</v>
      </c>
      <c r="B18073" s="1" t="s">
        <v>599</v>
      </c>
      <c r="C18073" s="1" t="s">
        <v>7262</v>
      </c>
      <c r="D18073" s="1" t="s">
        <v>53</v>
      </c>
      <c r="E18073" s="39">
        <v>3397.166666666667</v>
      </c>
      <c r="F18073" s="39">
        <v>10157.262703852719</v>
      </c>
      <c r="G18073" s="39">
        <v>4341.4432709509274</v>
      </c>
      <c r="H18073" s="83">
        <v>4341.9605612526057</v>
      </c>
      <c r="I18073" s="85">
        <v>1.2781123174957383</v>
      </c>
    </row>
    <row r="18074" spans="1:9" hidden="1" x14ac:dyDescent="0.2">
      <c r="A18074" s="49" t="s">
        <v>12947</v>
      </c>
      <c r="B18074" s="1" t="s">
        <v>599</v>
      </c>
      <c r="C18074" s="1" t="s">
        <v>7262</v>
      </c>
      <c r="D18074" s="1" t="s">
        <v>53</v>
      </c>
      <c r="E18074" s="39">
        <v>3415.0421612015289</v>
      </c>
      <c r="F18074" s="39">
        <v>10210.70903480063</v>
      </c>
      <c r="G18074" s="39">
        <v>4365.6764129257699</v>
      </c>
      <c r="H18074" s="83">
        <v>4364.9716821529055</v>
      </c>
      <c r="I18074" s="85">
        <v>1.278160408015917</v>
      </c>
    </row>
    <row r="18075" spans="1:9" hidden="1" x14ac:dyDescent="0.2">
      <c r="A18075" s="49" t="s">
        <v>12948</v>
      </c>
      <c r="B18075" s="1" t="s">
        <v>599</v>
      </c>
      <c r="C18075" s="1" t="s">
        <v>7262</v>
      </c>
      <c r="D18075" s="1" t="s">
        <v>53</v>
      </c>
      <c r="E18075" s="39">
        <v>3431.5338630904116</v>
      </c>
      <c r="F18075" s="39">
        <v>10260.017933937852</v>
      </c>
      <c r="G18075" s="39">
        <v>4388.0076525206814</v>
      </c>
      <c r="H18075" s="83">
        <v>4386.09207973099</v>
      </c>
      <c r="I18075" s="85">
        <v>1.278172460108236</v>
      </c>
    </row>
    <row r="18076" spans="1:9" x14ac:dyDescent="0.2">
      <c r="A18076" s="49" t="s">
        <v>12946</v>
      </c>
      <c r="B18076" s="1" t="s">
        <v>598</v>
      </c>
      <c r="C18076" s="1" t="s">
        <v>7261</v>
      </c>
      <c r="D18076" s="1" t="s">
        <v>53</v>
      </c>
      <c r="E18076" s="39">
        <v>11322</v>
      </c>
      <c r="F18076" s="39">
        <v>47080.43372804422</v>
      </c>
      <c r="G18076" s="39">
        <v>20123.239711476544</v>
      </c>
      <c r="H18076" s="83">
        <v>20125.637429491366</v>
      </c>
      <c r="I18076" s="85">
        <v>1.7775691070033002</v>
      </c>
    </row>
    <row r="18077" spans="1:9" hidden="1" x14ac:dyDescent="0.2">
      <c r="A18077" s="49" t="s">
        <v>12947</v>
      </c>
      <c r="B18077" s="1" t="s">
        <v>598</v>
      </c>
      <c r="C18077" s="1" t="s">
        <v>7261</v>
      </c>
      <c r="D18077" s="1" t="s">
        <v>53</v>
      </c>
      <c r="E18077" s="39">
        <v>11369.024143729519</v>
      </c>
      <c r="F18077" s="39">
        <v>47275.974894134626</v>
      </c>
      <c r="G18077" s="39">
        <v>20213.249421755198</v>
      </c>
      <c r="H18077" s="83">
        <v>20209.986491217122</v>
      </c>
      <c r="I18077" s="85">
        <v>1.7776359901886349</v>
      </c>
    </row>
    <row r="18078" spans="1:9" hidden="1" x14ac:dyDescent="0.2">
      <c r="A18078" s="49" t="s">
        <v>12948</v>
      </c>
      <c r="B18078" s="1" t="s">
        <v>598</v>
      </c>
      <c r="C18078" s="1" t="s">
        <v>7261</v>
      </c>
      <c r="D18078" s="1" t="s">
        <v>53</v>
      </c>
      <c r="E18078" s="39">
        <v>11412.764564760855</v>
      </c>
      <c r="F18078" s="39">
        <v>47457.86130939718</v>
      </c>
      <c r="G18078" s="39">
        <v>20296.792845660675</v>
      </c>
      <c r="H18078" s="83">
        <v>20287.932336023503</v>
      </c>
      <c r="I18078" s="85">
        <v>1.7776527519604204</v>
      </c>
    </row>
    <row r="18079" spans="1:9" x14ac:dyDescent="0.2">
      <c r="A18079" s="49" t="s">
        <v>12946</v>
      </c>
      <c r="B18079" s="1" t="s">
        <v>597</v>
      </c>
      <c r="C18079" s="1" t="s">
        <v>7260</v>
      </c>
      <c r="D18079" s="1" t="s">
        <v>53</v>
      </c>
      <c r="E18079" s="39">
        <v>1318.583333333333</v>
      </c>
      <c r="F18079" s="39">
        <v>5136.8844475413925</v>
      </c>
      <c r="G18079" s="39">
        <v>2195.6203229805155</v>
      </c>
      <c r="H18079" s="83">
        <v>2195.8819348520433</v>
      </c>
      <c r="I18079" s="85">
        <v>1.6653342108465226</v>
      </c>
    </row>
    <row r="18080" spans="1:9" hidden="1" x14ac:dyDescent="0.2">
      <c r="A18080" s="49" t="s">
        <v>12947</v>
      </c>
      <c r="B18080" s="1" t="s">
        <v>597</v>
      </c>
      <c r="C18080" s="1" t="s">
        <v>7260</v>
      </c>
      <c r="D18080" s="1" t="s">
        <v>53</v>
      </c>
      <c r="E18080" s="39">
        <v>1323.9549312476843</v>
      </c>
      <c r="F18080" s="39">
        <v>5157.8109048134729</v>
      </c>
      <c r="G18080" s="39">
        <v>2205.2663857848502</v>
      </c>
      <c r="H18080" s="83">
        <v>2204.9103999220811</v>
      </c>
      <c r="I18080" s="85">
        <v>1.6653968710582856</v>
      </c>
    </row>
    <row r="18081" spans="1:9" hidden="1" x14ac:dyDescent="0.2">
      <c r="A18081" s="49" t="s">
        <v>12948</v>
      </c>
      <c r="B18081" s="1" t="s">
        <v>597</v>
      </c>
      <c r="C18081" s="1" t="s">
        <v>7260</v>
      </c>
      <c r="D18081" s="1" t="s">
        <v>53</v>
      </c>
      <c r="E18081" s="39">
        <v>1328.7299814423718</v>
      </c>
      <c r="F18081" s="39">
        <v>5176.4133552322201</v>
      </c>
      <c r="G18081" s="39">
        <v>2213.8500694268696</v>
      </c>
      <c r="H18081" s="83">
        <v>2212.8836192086219</v>
      </c>
      <c r="I18081" s="85">
        <v>1.6654125744995065</v>
      </c>
    </row>
    <row r="18082" spans="1:9" x14ac:dyDescent="0.2">
      <c r="A18082" s="49" t="s">
        <v>12946</v>
      </c>
      <c r="B18082" s="1" t="s">
        <v>596</v>
      </c>
      <c r="C18082" s="1" t="s">
        <v>7259</v>
      </c>
      <c r="D18082" s="1" t="s">
        <v>53</v>
      </c>
      <c r="E18082" s="39">
        <v>5221.8333333333321</v>
      </c>
      <c r="F18082" s="39">
        <v>22435.1188285477</v>
      </c>
      <c r="G18082" s="39">
        <v>9589.2760196345116</v>
      </c>
      <c r="H18082" s="83">
        <v>9590.4185980757084</v>
      </c>
      <c r="I18082" s="85">
        <v>1.8365999038796803</v>
      </c>
    </row>
    <row r="18083" spans="1:9" hidden="1" x14ac:dyDescent="0.2">
      <c r="A18083" s="49" t="s">
        <v>12947</v>
      </c>
      <c r="B18083" s="1" t="s">
        <v>596</v>
      </c>
      <c r="C18083" s="1" t="s">
        <v>7259</v>
      </c>
      <c r="D18083" s="1" t="s">
        <v>53</v>
      </c>
      <c r="E18083" s="39">
        <v>5246.6095997171506</v>
      </c>
      <c r="F18083" s="39">
        <v>22541.567741212228</v>
      </c>
      <c r="G18083" s="39">
        <v>9637.8410414767186</v>
      </c>
      <c r="H18083" s="83">
        <v>9636.2852497680633</v>
      </c>
      <c r="I18083" s="85">
        <v>1.8366690081700694</v>
      </c>
    </row>
    <row r="18084" spans="1:9" hidden="1" x14ac:dyDescent="0.2">
      <c r="A18084" s="49" t="s">
        <v>12948</v>
      </c>
      <c r="B18084" s="1" t="s">
        <v>596</v>
      </c>
      <c r="C18084" s="1" t="s">
        <v>7259</v>
      </c>
      <c r="D18084" s="1" t="s">
        <v>53</v>
      </c>
      <c r="E18084" s="39">
        <v>5268.1799861766613</v>
      </c>
      <c r="F18084" s="39">
        <v>22634.242890437625</v>
      </c>
      <c r="G18084" s="39">
        <v>9680.2200202522308</v>
      </c>
      <c r="H18084" s="83">
        <v>9675.99414656708</v>
      </c>
      <c r="I18084" s="85">
        <v>1.8366863265788598</v>
      </c>
    </row>
    <row r="18085" spans="1:9" x14ac:dyDescent="0.2">
      <c r="A18085" s="49" t="s">
        <v>12946</v>
      </c>
      <c r="B18085" s="1" t="s">
        <v>595</v>
      </c>
      <c r="C18085" s="1" t="s">
        <v>7258</v>
      </c>
      <c r="D18085" s="1" t="s">
        <v>53</v>
      </c>
      <c r="E18085" s="39">
        <v>5508.75</v>
      </c>
      <c r="F18085" s="39">
        <v>23895.894834122581</v>
      </c>
      <c r="G18085" s="39">
        <v>10213.644645776682</v>
      </c>
      <c r="H18085" s="83">
        <v>10214.86161879471</v>
      </c>
      <c r="I18085" s="85">
        <v>1.8542975482268591</v>
      </c>
    </row>
    <row r="18086" spans="1:9" hidden="1" x14ac:dyDescent="0.2">
      <c r="A18086" s="49" t="s">
        <v>12947</v>
      </c>
      <c r="B18086" s="1" t="s">
        <v>595</v>
      </c>
      <c r="C18086" s="1" t="s">
        <v>7258</v>
      </c>
      <c r="D18086" s="1" t="s">
        <v>53</v>
      </c>
      <c r="E18086" s="39">
        <v>5524.556522820526</v>
      </c>
      <c r="F18086" s="39">
        <v>23964.460480959424</v>
      </c>
      <c r="G18086" s="39">
        <v>10246.211062683475</v>
      </c>
      <c r="H18086" s="83">
        <v>10244.557064640981</v>
      </c>
      <c r="I18086" s="85">
        <v>1.8543673184124996</v>
      </c>
    </row>
    <row r="18087" spans="1:9" hidden="1" x14ac:dyDescent="0.2">
      <c r="A18087" s="49" t="s">
        <v>12948</v>
      </c>
      <c r="B18087" s="1" t="s">
        <v>595</v>
      </c>
      <c r="C18087" s="1" t="s">
        <v>7258</v>
      </c>
      <c r="D18087" s="1" t="s">
        <v>53</v>
      </c>
      <c r="E18087" s="39">
        <v>5540.3225244627347</v>
      </c>
      <c r="F18087" s="39">
        <v>24032.850354741466</v>
      </c>
      <c r="G18087" s="39">
        <v>10278.37689441691</v>
      </c>
      <c r="H18087" s="83">
        <v>10273.889896977462</v>
      </c>
      <c r="I18087" s="85">
        <v>1.8543848037030586</v>
      </c>
    </row>
    <row r="18088" spans="1:9" x14ac:dyDescent="0.2">
      <c r="A18088" s="49" t="s">
        <v>12946</v>
      </c>
      <c r="B18088" s="1" t="s">
        <v>594</v>
      </c>
      <c r="C18088" s="1" t="s">
        <v>7257</v>
      </c>
      <c r="D18088" s="1" t="s">
        <v>53</v>
      </c>
      <c r="E18088" s="39">
        <v>7001</v>
      </c>
      <c r="F18088" s="39">
        <v>20129.25835736694</v>
      </c>
      <c r="G18088" s="39">
        <v>8603.6992241694988</v>
      </c>
      <c r="H18088" s="83">
        <v>8604.7243694701392</v>
      </c>
      <c r="I18088" s="85">
        <v>1.2290707569590258</v>
      </c>
    </row>
    <row r="18089" spans="1:9" hidden="1" x14ac:dyDescent="0.2">
      <c r="A18089" s="49" t="s">
        <v>12947</v>
      </c>
      <c r="B18089" s="1" t="s">
        <v>594</v>
      </c>
      <c r="C18089" s="1" t="s">
        <v>7257</v>
      </c>
      <c r="D18089" s="1" t="s">
        <v>53</v>
      </c>
      <c r="E18089" s="39">
        <v>7045.35714586633</v>
      </c>
      <c r="F18089" s="39">
        <v>20256.793916449751</v>
      </c>
      <c r="G18089" s="39">
        <v>8660.9663541616774</v>
      </c>
      <c r="H18089" s="83">
        <v>8659.5682547756478</v>
      </c>
      <c r="I18089" s="85">
        <v>1.229117002231237</v>
      </c>
    </row>
    <row r="18090" spans="1:9" hidden="1" x14ac:dyDescent="0.2">
      <c r="A18090" s="49" t="s">
        <v>12948</v>
      </c>
      <c r="B18090" s="1" t="s">
        <v>594</v>
      </c>
      <c r="C18090" s="1" t="s">
        <v>7257</v>
      </c>
      <c r="D18090" s="1" t="s">
        <v>53</v>
      </c>
      <c r="E18090" s="39">
        <v>7087.8894350812689</v>
      </c>
      <c r="F18090" s="39">
        <v>20379.082652078625</v>
      </c>
      <c r="G18090" s="39">
        <v>8715.7323899872772</v>
      </c>
      <c r="H18090" s="83">
        <v>8711.9275607502768</v>
      </c>
      <c r="I18090" s="85">
        <v>1.2291285918810875</v>
      </c>
    </row>
    <row r="18091" spans="1:9" x14ac:dyDescent="0.2">
      <c r="A18091" s="49" t="s">
        <v>12946</v>
      </c>
      <c r="B18091" s="1" t="s">
        <v>593</v>
      </c>
      <c r="C18091" s="1" t="s">
        <v>7256</v>
      </c>
      <c r="D18091" s="1" t="s">
        <v>53</v>
      </c>
      <c r="E18091" s="39">
        <v>1609.3333333333335</v>
      </c>
      <c r="F18091" s="39">
        <v>7305.6942851663844</v>
      </c>
      <c r="G18091" s="39">
        <v>3122.6185852148606</v>
      </c>
      <c r="H18091" s="83">
        <v>3122.9906504957266</v>
      </c>
      <c r="I18091" s="85">
        <v>1.9405492857264248</v>
      </c>
    </row>
    <row r="18092" spans="1:9" hidden="1" x14ac:dyDescent="0.2">
      <c r="A18092" s="49" t="s">
        <v>12947</v>
      </c>
      <c r="B18092" s="1" t="s">
        <v>593</v>
      </c>
      <c r="C18092" s="1" t="s">
        <v>7256</v>
      </c>
      <c r="D18092" s="1" t="s">
        <v>53</v>
      </c>
      <c r="E18092" s="39">
        <v>1619.9263358704211</v>
      </c>
      <c r="F18092" s="39">
        <v>7353.7820470333818</v>
      </c>
      <c r="G18092" s="39">
        <v>3144.1727228845157</v>
      </c>
      <c r="H18092" s="83">
        <v>3143.6651737527345</v>
      </c>
      <c r="I18092" s="85">
        <v>1.9406223012378991</v>
      </c>
    </row>
    <row r="18093" spans="1:9" hidden="1" x14ac:dyDescent="0.2">
      <c r="A18093" s="49" t="s">
        <v>12948</v>
      </c>
      <c r="B18093" s="1" t="s">
        <v>593</v>
      </c>
      <c r="C18093" s="1" t="s">
        <v>7256</v>
      </c>
      <c r="D18093" s="1" t="s">
        <v>53</v>
      </c>
      <c r="E18093" s="39">
        <v>1630.363725925082</v>
      </c>
      <c r="F18093" s="39">
        <v>7401.1633938898785</v>
      </c>
      <c r="G18093" s="39">
        <v>3165.3318560506764</v>
      </c>
      <c r="H18093" s="83">
        <v>3163.9500390498993</v>
      </c>
      <c r="I18093" s="85">
        <v>1.9406405998481397</v>
      </c>
    </row>
    <row r="18094" spans="1:9" x14ac:dyDescent="0.2">
      <c r="A18094" s="49" t="s">
        <v>12946</v>
      </c>
      <c r="B18094" s="1" t="s">
        <v>592</v>
      </c>
      <c r="C18094" s="1" t="s">
        <v>7255</v>
      </c>
      <c r="D18094" s="1" t="s">
        <v>53</v>
      </c>
      <c r="E18094" s="39">
        <v>11816.166666666664</v>
      </c>
      <c r="F18094" s="39">
        <v>30423.081190208413</v>
      </c>
      <c r="G18094" s="39">
        <v>13003.511375631269</v>
      </c>
      <c r="H18094" s="83">
        <v>13005.06076598433</v>
      </c>
      <c r="I18094" s="85">
        <v>1.1006158877795393</v>
      </c>
    </row>
    <row r="18095" spans="1:9" hidden="1" x14ac:dyDescent="0.2">
      <c r="A18095" s="49" t="s">
        <v>12947</v>
      </c>
      <c r="B18095" s="1" t="s">
        <v>592</v>
      </c>
      <c r="C18095" s="1" t="s">
        <v>7255</v>
      </c>
      <c r="D18095" s="1" t="s">
        <v>53</v>
      </c>
      <c r="E18095" s="39">
        <v>11902.401115775996</v>
      </c>
      <c r="F18095" s="39">
        <v>30645.109003513302</v>
      </c>
      <c r="G18095" s="39">
        <v>13102.57976132697</v>
      </c>
      <c r="H18095" s="83">
        <v>13100.464673013419</v>
      </c>
      <c r="I18095" s="85">
        <v>1.1006572997820965</v>
      </c>
    </row>
    <row r="18096" spans="1:9" hidden="1" x14ac:dyDescent="0.2">
      <c r="A18096" s="49" t="s">
        <v>12948</v>
      </c>
      <c r="B18096" s="1" t="s">
        <v>592</v>
      </c>
      <c r="C18096" s="1" t="s">
        <v>7255</v>
      </c>
      <c r="D18096" s="1" t="s">
        <v>53</v>
      </c>
      <c r="E18096" s="39">
        <v>11983.923171211905</v>
      </c>
      <c r="F18096" s="39">
        <v>30855.003818074085</v>
      </c>
      <c r="G18096" s="39">
        <v>13196.077603764941</v>
      </c>
      <c r="H18096" s="83">
        <v>13190.316892027369</v>
      </c>
      <c r="I18096" s="85">
        <v>1.1006676781534694</v>
      </c>
    </row>
    <row r="18097" spans="1:9" x14ac:dyDescent="0.2">
      <c r="A18097" s="49" t="s">
        <v>12946</v>
      </c>
      <c r="B18097" s="1" t="s">
        <v>591</v>
      </c>
      <c r="C18097" s="1" t="s">
        <v>7254</v>
      </c>
      <c r="D18097" s="1" t="s">
        <v>53</v>
      </c>
      <c r="E18097" s="39">
        <v>9343.8333333333321</v>
      </c>
      <c r="F18097" s="39">
        <v>29861.454808767176</v>
      </c>
      <c r="G18097" s="39">
        <v>12763.459587508103</v>
      </c>
      <c r="H18097" s="83">
        <v>12764.980375284982</v>
      </c>
      <c r="I18097" s="85">
        <v>1.3661395617735388</v>
      </c>
    </row>
    <row r="18098" spans="1:9" hidden="1" x14ac:dyDescent="0.2">
      <c r="A18098" s="49" t="s">
        <v>12947</v>
      </c>
      <c r="B18098" s="1" t="s">
        <v>591</v>
      </c>
      <c r="C18098" s="1" t="s">
        <v>7254</v>
      </c>
      <c r="D18098" s="1" t="s">
        <v>53</v>
      </c>
      <c r="E18098" s="39">
        <v>9407.0358739871444</v>
      </c>
      <c r="F18098" s="39">
        <v>30063.440411913609</v>
      </c>
      <c r="G18098" s="39">
        <v>12853.882355316113</v>
      </c>
      <c r="H18098" s="83">
        <v>12851.80741306438</v>
      </c>
      <c r="I18098" s="85">
        <v>1.3661909644251393</v>
      </c>
    </row>
    <row r="18099" spans="1:9" hidden="1" x14ac:dyDescent="0.2">
      <c r="A18099" s="49" t="s">
        <v>12948</v>
      </c>
      <c r="B18099" s="1" t="s">
        <v>591</v>
      </c>
      <c r="C18099" s="1" t="s">
        <v>7254</v>
      </c>
      <c r="D18099" s="1" t="s">
        <v>53</v>
      </c>
      <c r="E18099" s="39">
        <v>9466.586532574991</v>
      </c>
      <c r="F18099" s="39">
        <v>30253.755161418983</v>
      </c>
      <c r="G18099" s="39">
        <v>12938.935391786586</v>
      </c>
      <c r="H18099" s="83">
        <v>12933.28693478131</v>
      </c>
      <c r="I18099" s="85">
        <v>1.3662038465794648</v>
      </c>
    </row>
    <row r="18100" spans="1:9" x14ac:dyDescent="0.2">
      <c r="A18100" s="49" t="s">
        <v>12946</v>
      </c>
      <c r="B18100" s="1" t="s">
        <v>590</v>
      </c>
      <c r="C18100" s="1" t="s">
        <v>7253</v>
      </c>
      <c r="D18100" s="1" t="s">
        <v>53</v>
      </c>
      <c r="E18100" s="39">
        <v>6350.5833333333339</v>
      </c>
      <c r="F18100" s="39">
        <v>24673.611644700872</v>
      </c>
      <c r="G18100" s="39">
        <v>10546.05835923807</v>
      </c>
      <c r="H18100" s="83">
        <v>10547.31493991175</v>
      </c>
      <c r="I18100" s="85">
        <v>1.6608419079473145</v>
      </c>
    </row>
    <row r="18101" spans="1:9" hidden="1" x14ac:dyDescent="0.2">
      <c r="A18101" s="49" t="s">
        <v>12947</v>
      </c>
      <c r="B18101" s="1" t="s">
        <v>590</v>
      </c>
      <c r="C18101" s="1" t="s">
        <v>7253</v>
      </c>
      <c r="D18101" s="1" t="s">
        <v>53</v>
      </c>
      <c r="E18101" s="39">
        <v>6389.5809180160604</v>
      </c>
      <c r="F18101" s="39">
        <v>24825.127058173588</v>
      </c>
      <c r="G18101" s="39">
        <v>10614.196455542218</v>
      </c>
      <c r="H18101" s="83">
        <v>10612.483055334797</v>
      </c>
      <c r="I18101" s="85">
        <v>1.6609043991307539</v>
      </c>
    </row>
    <row r="18102" spans="1:9" hidden="1" x14ac:dyDescent="0.2">
      <c r="A18102" s="49" t="s">
        <v>12948</v>
      </c>
      <c r="B18102" s="1" t="s">
        <v>590</v>
      </c>
      <c r="C18102" s="1" t="s">
        <v>7253</v>
      </c>
      <c r="D18102" s="1" t="s">
        <v>53</v>
      </c>
      <c r="E18102" s="39">
        <v>6427.9427923820313</v>
      </c>
      <c r="F18102" s="39">
        <v>24974.172577362446</v>
      </c>
      <c r="G18102" s="39">
        <v>10680.961874574279</v>
      </c>
      <c r="H18102" s="83">
        <v>10676.299129758208</v>
      </c>
      <c r="I18102" s="85">
        <v>1.6609200602113394</v>
      </c>
    </row>
    <row r="18103" spans="1:9" x14ac:dyDescent="0.2">
      <c r="A18103" s="49" t="s">
        <v>12946</v>
      </c>
      <c r="B18103" s="1" t="s">
        <v>589</v>
      </c>
      <c r="C18103" s="1" t="s">
        <v>7252</v>
      </c>
      <c r="D18103" s="1" t="s">
        <v>53</v>
      </c>
      <c r="E18103" s="39">
        <v>14885</v>
      </c>
      <c r="F18103" s="39">
        <v>58832.504391601396</v>
      </c>
      <c r="G18103" s="39">
        <v>25146.339890099229</v>
      </c>
      <c r="H18103" s="83">
        <v>25149.336118988107</v>
      </c>
      <c r="I18103" s="85">
        <v>1.6895758225722612</v>
      </c>
    </row>
    <row r="18104" spans="1:9" hidden="1" x14ac:dyDescent="0.2">
      <c r="A18104" s="49" t="s">
        <v>12947</v>
      </c>
      <c r="B18104" s="1" t="s">
        <v>589</v>
      </c>
      <c r="C18104" s="1" t="s">
        <v>7252</v>
      </c>
      <c r="D18104" s="1" t="s">
        <v>53</v>
      </c>
      <c r="E18104" s="39">
        <v>14973.041359148938</v>
      </c>
      <c r="F18104" s="39">
        <v>59180.485154031521</v>
      </c>
      <c r="G18104" s="39">
        <v>25303.125107364671</v>
      </c>
      <c r="H18104" s="83">
        <v>25299.040541944294</v>
      </c>
      <c r="I18104" s="85">
        <v>1.6896393949039543</v>
      </c>
    </row>
    <row r="18105" spans="1:9" hidden="1" x14ac:dyDescent="0.2">
      <c r="A18105" s="49" t="s">
        <v>12948</v>
      </c>
      <c r="B18105" s="1" t="s">
        <v>589</v>
      </c>
      <c r="C18105" s="1" t="s">
        <v>7252</v>
      </c>
      <c r="D18105" s="1" t="s">
        <v>53</v>
      </c>
      <c r="E18105" s="39">
        <v>15058.680504053689</v>
      </c>
      <c r="F18105" s="39">
        <v>59518.97123859328</v>
      </c>
      <c r="G18105" s="39">
        <v>25455.092081390474</v>
      </c>
      <c r="H18105" s="83">
        <v>25443.979730270894</v>
      </c>
      <c r="I18105" s="85">
        <v>1.6896553269339605</v>
      </c>
    </row>
    <row r="18106" spans="1:9" x14ac:dyDescent="0.2">
      <c r="A18106" s="49" t="s">
        <v>12946</v>
      </c>
      <c r="B18106" s="1" t="s">
        <v>588</v>
      </c>
      <c r="C18106" s="1" t="s">
        <v>7251</v>
      </c>
      <c r="D18106" s="1" t="s">
        <v>53</v>
      </c>
      <c r="E18106" s="39">
        <v>13019</v>
      </c>
      <c r="F18106" s="39">
        <v>51827.055612166958</v>
      </c>
      <c r="G18106" s="39">
        <v>22152.053008857998</v>
      </c>
      <c r="H18106" s="83">
        <v>22154.692463405387</v>
      </c>
      <c r="I18106" s="85">
        <v>1.7017199833631913</v>
      </c>
    </row>
    <row r="18107" spans="1:9" hidden="1" x14ac:dyDescent="0.2">
      <c r="A18107" s="49" t="s">
        <v>12947</v>
      </c>
      <c r="B18107" s="1" t="s">
        <v>588</v>
      </c>
      <c r="C18107" s="1" t="s">
        <v>7251</v>
      </c>
      <c r="D18107" s="1" t="s">
        <v>53</v>
      </c>
      <c r="E18107" s="39">
        <v>13093.160532523176</v>
      </c>
      <c r="F18107" s="39">
        <v>52122.279672640616</v>
      </c>
      <c r="G18107" s="39">
        <v>22285.328685718494</v>
      </c>
      <c r="H18107" s="83">
        <v>22281.731269093267</v>
      </c>
      <c r="I18107" s="85">
        <v>1.7017840126336072</v>
      </c>
    </row>
    <row r="18108" spans="1:9" hidden="1" x14ac:dyDescent="0.2">
      <c r="A18108" s="49" t="s">
        <v>12948</v>
      </c>
      <c r="B18108" s="1" t="s">
        <v>588</v>
      </c>
      <c r="C18108" s="1" t="s">
        <v>7251</v>
      </c>
      <c r="D18108" s="1" t="s">
        <v>53</v>
      </c>
      <c r="E18108" s="39">
        <v>13168.012370463628</v>
      </c>
      <c r="F18108" s="39">
        <v>52420.255735902982</v>
      </c>
      <c r="G18108" s="39">
        <v>22419.111233263731</v>
      </c>
      <c r="H18108" s="83">
        <v>22409.32423131472</v>
      </c>
      <c r="I18108" s="85">
        <v>1.7018000591782341</v>
      </c>
    </row>
    <row r="18109" spans="1:9" x14ac:dyDescent="0.2">
      <c r="A18109" s="49" t="s">
        <v>12946</v>
      </c>
      <c r="B18109" s="1" t="s">
        <v>587</v>
      </c>
      <c r="C18109" s="1" t="s">
        <v>7250</v>
      </c>
      <c r="D18109" s="1" t="s">
        <v>53</v>
      </c>
      <c r="E18109" s="39">
        <v>9615.6666666666642</v>
      </c>
      <c r="F18109" s="39">
        <v>39358.783906693687</v>
      </c>
      <c r="G18109" s="39">
        <v>16822.832344359205</v>
      </c>
      <c r="H18109" s="83">
        <v>16824.836813259379</v>
      </c>
      <c r="I18109" s="85">
        <v>1.7497317031156845</v>
      </c>
    </row>
    <row r="18110" spans="1:9" hidden="1" x14ac:dyDescent="0.2">
      <c r="A18110" s="49" t="s">
        <v>12947</v>
      </c>
      <c r="B18110" s="1" t="s">
        <v>587</v>
      </c>
      <c r="C18110" s="1" t="s">
        <v>7250</v>
      </c>
      <c r="D18110" s="1" t="s">
        <v>53</v>
      </c>
      <c r="E18110" s="39">
        <v>9675.3237443723901</v>
      </c>
      <c r="F18110" s="39">
        <v>39602.971866959</v>
      </c>
      <c r="G18110" s="39">
        <v>16932.591024979843</v>
      </c>
      <c r="H18110" s="83">
        <v>16929.857675819036</v>
      </c>
      <c r="I18110" s="85">
        <v>1.7497975388850646</v>
      </c>
    </row>
    <row r="18111" spans="1:9" hidden="1" x14ac:dyDescent="0.2">
      <c r="A18111" s="49" t="s">
        <v>12948</v>
      </c>
      <c r="B18111" s="1" t="s">
        <v>587</v>
      </c>
      <c r="C18111" s="1" t="s">
        <v>7250</v>
      </c>
      <c r="D18111" s="1" t="s">
        <v>53</v>
      </c>
      <c r="E18111" s="39">
        <v>9730.9281999646228</v>
      </c>
      <c r="F18111" s="39">
        <v>39830.571660896399</v>
      </c>
      <c r="G18111" s="39">
        <v>17034.751242896364</v>
      </c>
      <c r="H18111" s="83">
        <v>17027.314768636497</v>
      </c>
      <c r="I18111" s="85">
        <v>1.7498140381611695</v>
      </c>
    </row>
    <row r="18112" spans="1:9" x14ac:dyDescent="0.2">
      <c r="A18112" s="49" t="s">
        <v>12946</v>
      </c>
      <c r="B18112" s="1" t="s">
        <v>586</v>
      </c>
      <c r="C18112" s="1" t="s">
        <v>7249</v>
      </c>
      <c r="D18112" s="1" t="s">
        <v>53</v>
      </c>
      <c r="E18112" s="39">
        <v>9804</v>
      </c>
      <c r="F18112" s="39">
        <v>32717.862200469608</v>
      </c>
      <c r="G18112" s="39">
        <v>13984.352559499195</v>
      </c>
      <c r="H18112" s="83">
        <v>13986.018818736688</v>
      </c>
      <c r="I18112" s="85">
        <v>1.4265625070110861</v>
      </c>
    </row>
    <row r="18113" spans="1:9" hidden="1" x14ac:dyDescent="0.2">
      <c r="A18113" s="49" t="s">
        <v>12947</v>
      </c>
      <c r="B18113" s="1" t="s">
        <v>586</v>
      </c>
      <c r="C18113" s="1" t="s">
        <v>7249</v>
      </c>
      <c r="D18113" s="1" t="s">
        <v>53</v>
      </c>
      <c r="E18113" s="39">
        <v>9870.585588982467</v>
      </c>
      <c r="F18113" s="39">
        <v>32940.071311533</v>
      </c>
      <c r="G18113" s="39">
        <v>14083.810622232695</v>
      </c>
      <c r="H18113" s="83">
        <v>14081.537138399744</v>
      </c>
      <c r="I18113" s="85">
        <v>1.4266161831490054</v>
      </c>
    </row>
    <row r="18114" spans="1:9" hidden="1" x14ac:dyDescent="0.2">
      <c r="A18114" s="49" t="s">
        <v>12948</v>
      </c>
      <c r="B18114" s="1" t="s">
        <v>586</v>
      </c>
      <c r="C18114" s="1" t="s">
        <v>7249</v>
      </c>
      <c r="D18114" s="1" t="s">
        <v>53</v>
      </c>
      <c r="E18114" s="39">
        <v>9935.7897346368081</v>
      </c>
      <c r="F18114" s="39">
        <v>33157.670276487923</v>
      </c>
      <c r="G18114" s="39">
        <v>14180.882708958807</v>
      </c>
      <c r="H18114" s="83">
        <v>14174.692083234742</v>
      </c>
      <c r="I18114" s="85">
        <v>1.4266296350677437</v>
      </c>
    </row>
    <row r="18115" spans="1:9" x14ac:dyDescent="0.2">
      <c r="A18115" s="49" t="s">
        <v>12946</v>
      </c>
      <c r="B18115" s="1" t="s">
        <v>585</v>
      </c>
      <c r="C18115" s="1" t="s">
        <v>7248</v>
      </c>
      <c r="D18115" s="1" t="s">
        <v>53</v>
      </c>
      <c r="E18115" s="39">
        <v>8555.1666666666661</v>
      </c>
      <c r="F18115" s="39">
        <v>22461.625793911884</v>
      </c>
      <c r="G18115" s="39">
        <v>9600.6056947417637</v>
      </c>
      <c r="H18115" s="83">
        <v>9601.7496231328932</v>
      </c>
      <c r="I18115" s="85">
        <v>1.1223334386393673</v>
      </c>
    </row>
    <row r="18116" spans="1:9" hidden="1" x14ac:dyDescent="0.2">
      <c r="A18116" s="49" t="s">
        <v>12947</v>
      </c>
      <c r="B18116" s="1" t="s">
        <v>585</v>
      </c>
      <c r="C18116" s="1" t="s">
        <v>7248</v>
      </c>
      <c r="D18116" s="1" t="s">
        <v>53</v>
      </c>
      <c r="E18116" s="39">
        <v>8610.7321495646338</v>
      </c>
      <c r="F18116" s="39">
        <v>22607.513201199352</v>
      </c>
      <c r="G18116" s="39">
        <v>9666.0365897216161</v>
      </c>
      <c r="H18116" s="83">
        <v>9664.4762465371696</v>
      </c>
      <c r="I18116" s="85">
        <v>1.1223756677910153</v>
      </c>
    </row>
    <row r="18117" spans="1:9" hidden="1" x14ac:dyDescent="0.2">
      <c r="A18117" s="49" t="s">
        <v>12948</v>
      </c>
      <c r="B18117" s="1" t="s">
        <v>585</v>
      </c>
      <c r="C18117" s="1" t="s">
        <v>7248</v>
      </c>
      <c r="D18117" s="1" t="s">
        <v>53</v>
      </c>
      <c r="E18117" s="39">
        <v>8665.6581186918047</v>
      </c>
      <c r="F18117" s="39">
        <v>22751.721562412164</v>
      </c>
      <c r="G18117" s="39">
        <v>9730.4633351227731</v>
      </c>
      <c r="H18117" s="83">
        <v>9726.2155278553564</v>
      </c>
      <c r="I18117" s="85">
        <v>1.1223862509502807</v>
      </c>
    </row>
    <row r="18118" spans="1:9" x14ac:dyDescent="0.2">
      <c r="A18118" s="49" t="s">
        <v>12946</v>
      </c>
      <c r="B18118" s="1" t="s">
        <v>584</v>
      </c>
      <c r="C18118" s="1" t="s">
        <v>7247</v>
      </c>
      <c r="D18118" s="1" t="s">
        <v>53</v>
      </c>
      <c r="E18118" s="39">
        <v>8870.25</v>
      </c>
      <c r="F18118" s="39">
        <v>37870.636489502947</v>
      </c>
      <c r="G18118" s="39">
        <v>16186.764559276209</v>
      </c>
      <c r="H18118" s="83">
        <v>16188.693239624996</v>
      </c>
      <c r="I18118" s="85">
        <v>1.8250549014542989</v>
      </c>
    </row>
    <row r="18119" spans="1:9" hidden="1" x14ac:dyDescent="0.2">
      <c r="A18119" s="49" t="s">
        <v>12947</v>
      </c>
      <c r="B18119" s="1" t="s">
        <v>584</v>
      </c>
      <c r="C18119" s="1" t="s">
        <v>7247</v>
      </c>
      <c r="D18119" s="1" t="s">
        <v>53</v>
      </c>
      <c r="E18119" s="39">
        <v>8931.312606898362</v>
      </c>
      <c r="F18119" s="39">
        <v>38131.337122399345</v>
      </c>
      <c r="G18119" s="39">
        <v>16303.380940658646</v>
      </c>
      <c r="H18119" s="83">
        <v>16300.749161945821</v>
      </c>
      <c r="I18119" s="85">
        <v>1.8251235713500229</v>
      </c>
    </row>
    <row r="18120" spans="1:9" hidden="1" x14ac:dyDescent="0.2">
      <c r="A18120" s="49" t="s">
        <v>12948</v>
      </c>
      <c r="B18120" s="1" t="s">
        <v>584</v>
      </c>
      <c r="C18120" s="1" t="s">
        <v>7247</v>
      </c>
      <c r="D18120" s="1" t="s">
        <v>53</v>
      </c>
      <c r="E18120" s="39">
        <v>8990.1401976601046</v>
      </c>
      <c r="F18120" s="39">
        <v>38382.495579634626</v>
      </c>
      <c r="G18120" s="39">
        <v>16415.437615286548</v>
      </c>
      <c r="H18120" s="83">
        <v>16408.271500704075</v>
      </c>
      <c r="I18120" s="85">
        <v>1.8251407808940192</v>
      </c>
    </row>
    <row r="18121" spans="1:9" x14ac:dyDescent="0.2">
      <c r="A18121" s="49" t="s">
        <v>12946</v>
      </c>
      <c r="B18121" s="1" t="s">
        <v>583</v>
      </c>
      <c r="C18121" s="1" t="s">
        <v>7246</v>
      </c>
      <c r="D18121" s="1" t="s">
        <v>53</v>
      </c>
      <c r="E18121" s="39">
        <v>8810.1666666666661</v>
      </c>
      <c r="F18121" s="39">
        <v>38874.749345352197</v>
      </c>
      <c r="G18121" s="39">
        <v>16615.945050950264</v>
      </c>
      <c r="H18121" s="83">
        <v>16617.92486887984</v>
      </c>
      <c r="I18121" s="85">
        <v>1.8862213959871936</v>
      </c>
    </row>
    <row r="18122" spans="1:9" hidden="1" x14ac:dyDescent="0.2">
      <c r="A18122" s="49" t="s">
        <v>12947</v>
      </c>
      <c r="B18122" s="1" t="s">
        <v>583</v>
      </c>
      <c r="C18122" s="1" t="s">
        <v>7246</v>
      </c>
      <c r="D18122" s="1" t="s">
        <v>53</v>
      </c>
      <c r="E18122" s="39">
        <v>8868.2959126960777</v>
      </c>
      <c r="F18122" s="39">
        <v>39131.243910611389</v>
      </c>
      <c r="G18122" s="39">
        <v>16730.899682554409</v>
      </c>
      <c r="H18122" s="83">
        <v>16728.198891485907</v>
      </c>
      <c r="I18122" s="85">
        <v>1.8862923673461767</v>
      </c>
    </row>
    <row r="18123" spans="1:9" hidden="1" x14ac:dyDescent="0.2">
      <c r="A18123" s="49" t="s">
        <v>12948</v>
      </c>
      <c r="B18123" s="1" t="s">
        <v>583</v>
      </c>
      <c r="C18123" s="1" t="s">
        <v>7246</v>
      </c>
      <c r="D18123" s="1" t="s">
        <v>53</v>
      </c>
      <c r="E18123" s="39">
        <v>8922.0875425643444</v>
      </c>
      <c r="F18123" s="39">
        <v>39368.598799244617</v>
      </c>
      <c r="G18123" s="39">
        <v>16837.174546126706</v>
      </c>
      <c r="H18123" s="83">
        <v>16829.824323435703</v>
      </c>
      <c r="I18123" s="85">
        <v>1.8863101536659608</v>
      </c>
    </row>
    <row r="18124" spans="1:9" x14ac:dyDescent="0.2">
      <c r="A18124" s="49" t="s">
        <v>12946</v>
      </c>
      <c r="B18124" s="1" t="s">
        <v>582</v>
      </c>
      <c r="C18124" s="1" t="s">
        <v>7245</v>
      </c>
      <c r="D18124" s="1" t="s">
        <v>53</v>
      </c>
      <c r="E18124" s="39">
        <v>6750.666666666667</v>
      </c>
      <c r="F18124" s="39">
        <v>19721.622852860241</v>
      </c>
      <c r="G18124" s="39">
        <v>8429.4666115414893</v>
      </c>
      <c r="H18124" s="83">
        <v>8430.4709967319268</v>
      </c>
      <c r="I18124" s="85">
        <v>1.2488353244220709</v>
      </c>
    </row>
    <row r="18125" spans="1:9" hidden="1" x14ac:dyDescent="0.2">
      <c r="A18125" s="49" t="s">
        <v>12947</v>
      </c>
      <c r="B18125" s="1" t="s">
        <v>582</v>
      </c>
      <c r="C18125" s="1" t="s">
        <v>7245</v>
      </c>
      <c r="D18125" s="1" t="s">
        <v>53</v>
      </c>
      <c r="E18125" s="39">
        <v>6797.8541686900153</v>
      </c>
      <c r="F18125" s="39">
        <v>19859.477995800156</v>
      </c>
      <c r="G18125" s="39">
        <v>8491.0905171999111</v>
      </c>
      <c r="H18125" s="83">
        <v>8489.7198400775906</v>
      </c>
      <c r="I18125" s="85">
        <v>1.2488823133600124</v>
      </c>
    </row>
    <row r="18126" spans="1:9" hidden="1" x14ac:dyDescent="0.2">
      <c r="A18126" s="49" t="s">
        <v>12948</v>
      </c>
      <c r="B18126" s="1" t="s">
        <v>582</v>
      </c>
      <c r="C18126" s="1" t="s">
        <v>7245</v>
      </c>
      <c r="D18126" s="1" t="s">
        <v>53</v>
      </c>
      <c r="E18126" s="39">
        <v>6839.8222694619635</v>
      </c>
      <c r="F18126" s="39">
        <v>19982.085005765868</v>
      </c>
      <c r="G18126" s="39">
        <v>8545.9443134683424</v>
      </c>
      <c r="H18126" s="83">
        <v>8542.2136047537169</v>
      </c>
      <c r="I18126" s="85">
        <v>1.2488940893818967</v>
      </c>
    </row>
    <row r="18127" spans="1:9" x14ac:dyDescent="0.2">
      <c r="A18127" s="49" t="s">
        <v>12946</v>
      </c>
      <c r="B18127" s="1" t="s">
        <v>581</v>
      </c>
      <c r="C18127" s="1" t="s">
        <v>7244</v>
      </c>
      <c r="D18127" s="1" t="s">
        <v>53</v>
      </c>
      <c r="E18127" s="39">
        <v>8658.1666666666661</v>
      </c>
      <c r="F18127" s="39">
        <v>38716.927408852658</v>
      </c>
      <c r="G18127" s="39">
        <v>16548.488394151922</v>
      </c>
      <c r="H18127" s="83">
        <v>16550.460174506854</v>
      </c>
      <c r="I18127" s="85">
        <v>1.9115432644909649</v>
      </c>
    </row>
    <row r="18128" spans="1:9" hidden="1" x14ac:dyDescent="0.2">
      <c r="A18128" s="49" t="s">
        <v>12947</v>
      </c>
      <c r="B18128" s="1" t="s">
        <v>581</v>
      </c>
      <c r="C18128" s="1" t="s">
        <v>7244</v>
      </c>
      <c r="D18128" s="1" t="s">
        <v>53</v>
      </c>
      <c r="E18128" s="39">
        <v>8708.6071793112369</v>
      </c>
      <c r="F18128" s="39">
        <v>38942.48343493884</v>
      </c>
      <c r="G18128" s="39">
        <v>16650.193518709406</v>
      </c>
      <c r="H18128" s="83">
        <v>16647.505755660353</v>
      </c>
      <c r="I18128" s="85">
        <v>1.9116151886158452</v>
      </c>
    </row>
    <row r="18129" spans="1:9" hidden="1" x14ac:dyDescent="0.2">
      <c r="A18129" s="49" t="s">
        <v>12948</v>
      </c>
      <c r="B18129" s="1" t="s">
        <v>581</v>
      </c>
      <c r="C18129" s="1" t="s">
        <v>7244</v>
      </c>
      <c r="D18129" s="1" t="s">
        <v>53</v>
      </c>
      <c r="E18129" s="39">
        <v>8754.792523458178</v>
      </c>
      <c r="F18129" s="39">
        <v>39149.011524028909</v>
      </c>
      <c r="G18129" s="39">
        <v>16743.261392149117</v>
      </c>
      <c r="H18129" s="83">
        <v>16735.952166989704</v>
      </c>
      <c r="I18129" s="85">
        <v>1.9116332137108072</v>
      </c>
    </row>
    <row r="18130" spans="1:9" x14ac:dyDescent="0.2">
      <c r="A18130" s="49" t="s">
        <v>12946</v>
      </c>
      <c r="B18130" s="1" t="s">
        <v>580</v>
      </c>
      <c r="C18130" s="1" t="s">
        <v>7243</v>
      </c>
      <c r="D18130" s="1" t="s">
        <v>53</v>
      </c>
      <c r="E18130" s="39">
        <v>4425.75</v>
      </c>
      <c r="F18130" s="39">
        <v>14397.361175500229</v>
      </c>
      <c r="G18130" s="39">
        <v>6153.7570325041324</v>
      </c>
      <c r="H18130" s="83">
        <v>6154.4902630528522</v>
      </c>
      <c r="I18130" s="85">
        <v>1.3906095606513815</v>
      </c>
    </row>
    <row r="18131" spans="1:9" hidden="1" x14ac:dyDescent="0.2">
      <c r="A18131" s="49" t="s">
        <v>12947</v>
      </c>
      <c r="B18131" s="1" t="s">
        <v>580</v>
      </c>
      <c r="C18131" s="1" t="s">
        <v>7243</v>
      </c>
      <c r="D18131" s="1" t="s">
        <v>53</v>
      </c>
      <c r="E18131" s="39">
        <v>4458.7902496556853</v>
      </c>
      <c r="F18131" s="39">
        <v>14504.844067127999</v>
      </c>
      <c r="G18131" s="39">
        <v>6201.6707557922718</v>
      </c>
      <c r="H18131" s="83">
        <v>6200.6696490194845</v>
      </c>
      <c r="I18131" s="85">
        <v>1.3906618840162552</v>
      </c>
    </row>
    <row r="18132" spans="1:9" hidden="1" x14ac:dyDescent="0.2">
      <c r="A18132" s="49" t="s">
        <v>12948</v>
      </c>
      <c r="B18132" s="1" t="s">
        <v>580</v>
      </c>
      <c r="C18132" s="1" t="s">
        <v>7243</v>
      </c>
      <c r="D18132" s="1" t="s">
        <v>53</v>
      </c>
      <c r="E18132" s="39">
        <v>4489.655379579357</v>
      </c>
      <c r="F18132" s="39">
        <v>14605.251099436611</v>
      </c>
      <c r="G18132" s="39">
        <v>6246.3783205802483</v>
      </c>
      <c r="H18132" s="83">
        <v>6243.6514811368052</v>
      </c>
      <c r="I18132" s="85">
        <v>1.3906749969129664</v>
      </c>
    </row>
    <row r="18133" spans="1:9" x14ac:dyDescent="0.2">
      <c r="A18133" s="49" t="s">
        <v>12946</v>
      </c>
      <c r="B18133" s="1" t="s">
        <v>579</v>
      </c>
      <c r="C18133" s="1" t="s">
        <v>7242</v>
      </c>
      <c r="D18133" s="1" t="s">
        <v>53</v>
      </c>
      <c r="E18133" s="39">
        <v>9002.1666666666679</v>
      </c>
      <c r="F18133" s="39">
        <v>40125.215319813789</v>
      </c>
      <c r="G18133" s="39">
        <v>17150.42242430009</v>
      </c>
      <c r="H18133" s="83">
        <v>17152.465926111832</v>
      </c>
      <c r="I18133" s="85">
        <v>1.9053708469566768</v>
      </c>
    </row>
    <row r="18134" spans="1:9" hidden="1" x14ac:dyDescent="0.2">
      <c r="A18134" s="49" t="s">
        <v>12947</v>
      </c>
      <c r="B18134" s="1" t="s">
        <v>579</v>
      </c>
      <c r="C18134" s="1" t="s">
        <v>7242</v>
      </c>
      <c r="D18134" s="1" t="s">
        <v>53</v>
      </c>
      <c r="E18134" s="39">
        <v>9058.5692655088642</v>
      </c>
      <c r="F18134" s="39">
        <v>40376.617732915103</v>
      </c>
      <c r="G18134" s="39">
        <v>17263.369964762653</v>
      </c>
      <c r="H18134" s="83">
        <v>17260.583219501026</v>
      </c>
      <c r="I18134" s="85">
        <v>1.9054425388368894</v>
      </c>
    </row>
    <row r="18135" spans="1:9" hidden="1" x14ac:dyDescent="0.2">
      <c r="A18135" s="49" t="s">
        <v>12948</v>
      </c>
      <c r="B18135" s="1" t="s">
        <v>579</v>
      </c>
      <c r="C18135" s="1" t="s">
        <v>7242</v>
      </c>
      <c r="D18135" s="1" t="s">
        <v>53</v>
      </c>
      <c r="E18135" s="39">
        <v>9112.7514951873636</v>
      </c>
      <c r="F18135" s="39">
        <v>40618.123329607457</v>
      </c>
      <c r="G18135" s="39">
        <v>17371.571584859761</v>
      </c>
      <c r="H18135" s="83">
        <v>17363.988072596963</v>
      </c>
      <c r="I18135" s="85">
        <v>1.9054605057284018</v>
      </c>
    </row>
    <row r="18136" spans="1:9" x14ac:dyDescent="0.2">
      <c r="A18136" s="49" t="s">
        <v>12946</v>
      </c>
      <c r="B18136" s="1" t="s">
        <v>578</v>
      </c>
      <c r="C18136" s="1" t="s">
        <v>7241</v>
      </c>
      <c r="D18136" s="1" t="s">
        <v>53</v>
      </c>
      <c r="E18136" s="39">
        <v>4428.666666666667</v>
      </c>
      <c r="F18136" s="39">
        <v>19425.138355920863</v>
      </c>
      <c r="G18136" s="39">
        <v>8302.7424475902608</v>
      </c>
      <c r="H18136" s="83">
        <v>8303.7317333824321</v>
      </c>
      <c r="I18136" s="85">
        <v>1.8749958753686056</v>
      </c>
    </row>
    <row r="18137" spans="1:9" hidden="1" x14ac:dyDescent="0.2">
      <c r="A18137" s="49" t="s">
        <v>12947</v>
      </c>
      <c r="B18137" s="1" t="s">
        <v>578</v>
      </c>
      <c r="C18137" s="1" t="s">
        <v>7241</v>
      </c>
      <c r="D18137" s="1" t="s">
        <v>53</v>
      </c>
      <c r="E18137" s="39">
        <v>4455.9017090735106</v>
      </c>
      <c r="F18137" s="39">
        <v>19544.597440720423</v>
      </c>
      <c r="G18137" s="39">
        <v>8356.4606293522247</v>
      </c>
      <c r="H18137" s="83">
        <v>8355.1116849045102</v>
      </c>
      <c r="I18137" s="85">
        <v>1.8750664243538127</v>
      </c>
    </row>
    <row r="18138" spans="1:9" hidden="1" x14ac:dyDescent="0.2">
      <c r="A18138" s="49" t="s">
        <v>12948</v>
      </c>
      <c r="B18138" s="1" t="s">
        <v>578</v>
      </c>
      <c r="C18138" s="1" t="s">
        <v>7241</v>
      </c>
      <c r="D18138" s="1" t="s">
        <v>53</v>
      </c>
      <c r="E18138" s="39">
        <v>4480.7519566284082</v>
      </c>
      <c r="F18138" s="39">
        <v>19653.596273386258</v>
      </c>
      <c r="G18138" s="39">
        <v>8405.4561505109777</v>
      </c>
      <c r="H18138" s="83">
        <v>8401.7867715212633</v>
      </c>
      <c r="I18138" s="85">
        <v>1.8750841048213884</v>
      </c>
    </row>
    <row r="18139" spans="1:9" x14ac:dyDescent="0.2">
      <c r="A18139" s="49" t="s">
        <v>12946</v>
      </c>
      <c r="B18139" s="1" t="s">
        <v>577</v>
      </c>
      <c r="C18139" s="1" t="s">
        <v>7240</v>
      </c>
      <c r="D18139" s="1" t="s">
        <v>53</v>
      </c>
      <c r="E18139" s="39">
        <v>8789.1666666666679</v>
      </c>
      <c r="F18139" s="39">
        <v>25027.09167243103</v>
      </c>
      <c r="G18139" s="39">
        <v>10697.143699112419</v>
      </c>
      <c r="H18139" s="83">
        <v>10698.418281859642</v>
      </c>
      <c r="I18139" s="85">
        <v>1.217227831443213</v>
      </c>
    </row>
    <row r="18140" spans="1:9" hidden="1" x14ac:dyDescent="0.2">
      <c r="A18140" s="49" t="s">
        <v>12947</v>
      </c>
      <c r="B18140" s="1" t="s">
        <v>577</v>
      </c>
      <c r="C18140" s="1" t="s">
        <v>7240</v>
      </c>
      <c r="D18140" s="1" t="s">
        <v>53</v>
      </c>
      <c r="E18140" s="39">
        <v>8853.1973249346065</v>
      </c>
      <c r="F18140" s="39">
        <v>25209.418531744708</v>
      </c>
      <c r="G18140" s="39">
        <v>10778.503578205289</v>
      </c>
      <c r="H18140" s="83">
        <v>10776.76365466572</v>
      </c>
      <c r="I18140" s="85">
        <v>1.2172736311110428</v>
      </c>
    </row>
    <row r="18141" spans="1:9" hidden="1" x14ac:dyDescent="0.2">
      <c r="A18141" s="49" t="s">
        <v>12948</v>
      </c>
      <c r="B18141" s="1" t="s">
        <v>577</v>
      </c>
      <c r="C18141" s="1" t="s">
        <v>7240</v>
      </c>
      <c r="D18141" s="1" t="s">
        <v>53</v>
      </c>
      <c r="E18141" s="39">
        <v>8910.7660091118942</v>
      </c>
      <c r="F18141" s="39">
        <v>25373.344964250584</v>
      </c>
      <c r="G18141" s="39">
        <v>10851.680044817071</v>
      </c>
      <c r="H18141" s="83">
        <v>10846.942773448742</v>
      </c>
      <c r="I18141" s="85">
        <v>1.2172851090868022</v>
      </c>
    </row>
    <row r="18142" spans="1:9" x14ac:dyDescent="0.2">
      <c r="A18142" s="49" t="s">
        <v>12946</v>
      </c>
      <c r="B18142" s="1" t="s">
        <v>576</v>
      </c>
      <c r="C18142" s="1" t="s">
        <v>7239</v>
      </c>
      <c r="D18142" s="1" t="s">
        <v>53</v>
      </c>
      <c r="E18142" s="39">
        <v>9259.0833333333339</v>
      </c>
      <c r="F18142" s="39">
        <v>31420.186224062123</v>
      </c>
      <c r="G18142" s="39">
        <v>13429.696566057968</v>
      </c>
      <c r="H18142" s="83">
        <v>13431.296737096614</v>
      </c>
      <c r="I18142" s="85">
        <v>1.4506076091510081</v>
      </c>
    </row>
    <row r="18143" spans="1:9" hidden="1" x14ac:dyDescent="0.2">
      <c r="A18143" s="49" t="s">
        <v>12947</v>
      </c>
      <c r="B18143" s="1" t="s">
        <v>576</v>
      </c>
      <c r="C18143" s="1" t="s">
        <v>7239</v>
      </c>
      <c r="D18143" s="1" t="s">
        <v>53</v>
      </c>
      <c r="E18143" s="39">
        <v>9321.1562977272279</v>
      </c>
      <c r="F18143" s="39">
        <v>31630.827389123719</v>
      </c>
      <c r="G18143" s="39">
        <v>13524.032129735457</v>
      </c>
      <c r="H18143" s="83">
        <v>13521.849008332594</v>
      </c>
      <c r="I18143" s="85">
        <v>1.4506621900149468</v>
      </c>
    </row>
    <row r="18144" spans="1:9" hidden="1" x14ac:dyDescent="0.2">
      <c r="A18144" s="49" t="s">
        <v>12948</v>
      </c>
      <c r="B18144" s="1" t="s">
        <v>576</v>
      </c>
      <c r="C18144" s="1" t="s">
        <v>7239</v>
      </c>
      <c r="D18144" s="1" t="s">
        <v>53</v>
      </c>
      <c r="E18144" s="39">
        <v>9380.9583232969253</v>
      </c>
      <c r="F18144" s="39">
        <v>31833.762249123469</v>
      </c>
      <c r="G18144" s="39">
        <v>13614.673313155234</v>
      </c>
      <c r="H18144" s="83">
        <v>13608.729864600798</v>
      </c>
      <c r="I18144" s="85">
        <v>1.4506758686694632</v>
      </c>
    </row>
    <row r="18145" spans="1:9" x14ac:dyDescent="0.2">
      <c r="A18145" s="49" t="s">
        <v>12946</v>
      </c>
      <c r="B18145" s="1" t="s">
        <v>575</v>
      </c>
      <c r="C18145" s="1" t="s">
        <v>7238</v>
      </c>
      <c r="D18145" s="1" t="s">
        <v>53</v>
      </c>
      <c r="E18145" s="39">
        <v>3415.0833333333339</v>
      </c>
      <c r="F18145" s="39">
        <v>9588.4664199752569</v>
      </c>
      <c r="G18145" s="39">
        <v>4098.3269047428312</v>
      </c>
      <c r="H18145" s="83">
        <v>4098.8152273186706</v>
      </c>
      <c r="I18145" s="85">
        <v>1.2002094318787739</v>
      </c>
    </row>
    <row r="18146" spans="1:9" hidden="1" x14ac:dyDescent="0.2">
      <c r="A18146" s="49" t="s">
        <v>12947</v>
      </c>
      <c r="B18146" s="1" t="s">
        <v>575</v>
      </c>
      <c r="C18146" s="1" t="s">
        <v>7238</v>
      </c>
      <c r="D18146" s="1" t="s">
        <v>53</v>
      </c>
      <c r="E18146" s="39">
        <v>3439.5332299703432</v>
      </c>
      <c r="F18146" s="39">
        <v>9657.1139433277858</v>
      </c>
      <c r="G18146" s="39">
        <v>4128.982073197024</v>
      </c>
      <c r="H18146" s="83">
        <v>4128.3155508869941</v>
      </c>
      <c r="I18146" s="85">
        <v>1.2002545912087583</v>
      </c>
    </row>
    <row r="18147" spans="1:9" hidden="1" x14ac:dyDescent="0.2">
      <c r="A18147" s="49" t="s">
        <v>12948</v>
      </c>
      <c r="B18147" s="1" t="s">
        <v>575</v>
      </c>
      <c r="C18147" s="1" t="s">
        <v>7238</v>
      </c>
      <c r="D18147" s="1" t="s">
        <v>53</v>
      </c>
      <c r="E18147" s="39">
        <v>3462.0581434284604</v>
      </c>
      <c r="F18147" s="39">
        <v>9720.3567269512223</v>
      </c>
      <c r="G18147" s="39">
        <v>4157.2051801202251</v>
      </c>
      <c r="H18147" s="83">
        <v>4155.3903635212546</v>
      </c>
      <c r="I18147" s="85">
        <v>1.2002659087077581</v>
      </c>
    </row>
    <row r="18148" spans="1:9" x14ac:dyDescent="0.2">
      <c r="A18148" s="49" t="s">
        <v>12946</v>
      </c>
      <c r="B18148" s="1" t="s">
        <v>574</v>
      </c>
      <c r="C18148" s="1" t="s">
        <v>7237</v>
      </c>
      <c r="D18148" s="1" t="s">
        <v>53</v>
      </c>
      <c r="E18148" s="39">
        <v>9051.0833333333321</v>
      </c>
      <c r="F18148" s="39">
        <v>26399.101678402705</v>
      </c>
      <c r="G18148" s="39">
        <v>11283.571734083271</v>
      </c>
      <c r="H18148" s="83">
        <v>11284.916190721779</v>
      </c>
      <c r="I18148" s="85">
        <v>1.2468028163172122</v>
      </c>
    </row>
    <row r="18149" spans="1:9" hidden="1" x14ac:dyDescent="0.2">
      <c r="A18149" s="49" t="s">
        <v>12947</v>
      </c>
      <c r="B18149" s="1" t="s">
        <v>574</v>
      </c>
      <c r="C18149" s="1" t="s">
        <v>7237</v>
      </c>
      <c r="D18149" s="1" t="s">
        <v>53</v>
      </c>
      <c r="E18149" s="39">
        <v>9110.9884124527016</v>
      </c>
      <c r="F18149" s="39">
        <v>26573.825544760322</v>
      </c>
      <c r="G18149" s="39">
        <v>11361.867524239922</v>
      </c>
      <c r="H18149" s="83">
        <v>11360.033430980551</v>
      </c>
      <c r="I18149" s="85">
        <v>1.2468497287795803</v>
      </c>
    </row>
    <row r="18150" spans="1:9" hidden="1" x14ac:dyDescent="0.2">
      <c r="A18150" s="49" t="s">
        <v>12948</v>
      </c>
      <c r="B18150" s="1" t="s">
        <v>574</v>
      </c>
      <c r="C18150" s="1" t="s">
        <v>7237</v>
      </c>
      <c r="D18150" s="1" t="s">
        <v>53</v>
      </c>
      <c r="E18150" s="39">
        <v>9166.7566422416257</v>
      </c>
      <c r="F18150" s="39">
        <v>26736.483550924117</v>
      </c>
      <c r="G18150" s="39">
        <v>11434.667578394799</v>
      </c>
      <c r="H18150" s="83">
        <v>11429.67580540649</v>
      </c>
      <c r="I18150" s="85">
        <v>1.2468614856357192</v>
      </c>
    </row>
    <row r="18151" spans="1:9" x14ac:dyDescent="0.2">
      <c r="A18151" s="49" t="s">
        <v>12946</v>
      </c>
      <c r="B18151" s="1" t="s">
        <v>573</v>
      </c>
      <c r="C18151" s="1" t="s">
        <v>7236</v>
      </c>
      <c r="D18151" s="1" t="s">
        <v>53</v>
      </c>
      <c r="E18151" s="39">
        <v>8238.4166666666661</v>
      </c>
      <c r="F18151" s="39">
        <v>29726.243312692459</v>
      </c>
      <c r="G18151" s="39">
        <v>12705.667143135652</v>
      </c>
      <c r="H18151" s="83">
        <v>12707.181044845129</v>
      </c>
      <c r="I18151" s="85">
        <v>1.5424300031169174</v>
      </c>
    </row>
    <row r="18152" spans="1:9" hidden="1" x14ac:dyDescent="0.2">
      <c r="A18152" s="49" t="s">
        <v>12947</v>
      </c>
      <c r="B18152" s="1" t="s">
        <v>573</v>
      </c>
      <c r="C18152" s="1" t="s">
        <v>7236</v>
      </c>
      <c r="D18152" s="1" t="s">
        <v>53</v>
      </c>
      <c r="E18152" s="39">
        <v>8284.6850184020295</v>
      </c>
      <c r="F18152" s="39">
        <v>29893.190960160642</v>
      </c>
      <c r="G18152" s="39">
        <v>12781.090738857523</v>
      </c>
      <c r="H18152" s="83">
        <v>12779.027547016787</v>
      </c>
      <c r="I18152" s="85">
        <v>1.5424880389093703</v>
      </c>
    </row>
    <row r="18153" spans="1:9" hidden="1" x14ac:dyDescent="0.2">
      <c r="A18153" s="49" t="s">
        <v>12948</v>
      </c>
      <c r="B18153" s="1" t="s">
        <v>573</v>
      </c>
      <c r="C18153" s="1" t="s">
        <v>7236</v>
      </c>
      <c r="D18153" s="1" t="s">
        <v>53</v>
      </c>
      <c r="E18153" s="39">
        <v>8330.0798636125455</v>
      </c>
      <c r="F18153" s="39">
        <v>30056.986780215444</v>
      </c>
      <c r="G18153" s="39">
        <v>12854.781429478273</v>
      </c>
      <c r="H18153" s="83">
        <v>12849.169709656044</v>
      </c>
      <c r="I18153" s="85">
        <v>1.5425025834126496</v>
      </c>
    </row>
    <row r="18154" spans="1:9" x14ac:dyDescent="0.2">
      <c r="A18154" s="49" t="s">
        <v>12946</v>
      </c>
      <c r="B18154" s="1" t="s">
        <v>572</v>
      </c>
      <c r="C18154" s="1" t="s">
        <v>7235</v>
      </c>
      <c r="D18154" s="1" t="s">
        <v>53</v>
      </c>
      <c r="E18154" s="39">
        <v>7670.5</v>
      </c>
      <c r="F18154" s="39">
        <v>30272.610276476647</v>
      </c>
      <c r="G18154" s="39">
        <v>12939.196711834415</v>
      </c>
      <c r="H18154" s="83">
        <v>12940.738438986609</v>
      </c>
      <c r="I18154" s="85">
        <v>1.6870788656523836</v>
      </c>
    </row>
    <row r="18155" spans="1:9" hidden="1" x14ac:dyDescent="0.2">
      <c r="A18155" s="49" t="s">
        <v>12947</v>
      </c>
      <c r="B18155" s="1" t="s">
        <v>572</v>
      </c>
      <c r="C18155" s="1" t="s">
        <v>7235</v>
      </c>
      <c r="D18155" s="1" t="s">
        <v>53</v>
      </c>
      <c r="E18155" s="39">
        <v>7721.5491186913059</v>
      </c>
      <c r="F18155" s="39">
        <v>30474.08215902661</v>
      </c>
      <c r="G18155" s="39">
        <v>13029.455763923075</v>
      </c>
      <c r="H18155" s="83">
        <v>13027.352479675226</v>
      </c>
      <c r="I18155" s="85">
        <v>1.6871423440330557</v>
      </c>
    </row>
    <row r="18156" spans="1:9" hidden="1" x14ac:dyDescent="0.2">
      <c r="A18156" s="49" t="s">
        <v>12948</v>
      </c>
      <c r="B18156" s="1" t="s">
        <v>572</v>
      </c>
      <c r="C18156" s="1" t="s">
        <v>7235</v>
      </c>
      <c r="D18156" s="1" t="s">
        <v>53</v>
      </c>
      <c r="E18156" s="39">
        <v>7768.53416832107</v>
      </c>
      <c r="F18156" s="39">
        <v>30659.514672717083</v>
      </c>
      <c r="G18156" s="39">
        <v>13112.470745440278</v>
      </c>
      <c r="H18156" s="83">
        <v>13106.746532048999</v>
      </c>
      <c r="I18156" s="85">
        <v>1.6871582525177489</v>
      </c>
    </row>
    <row r="18157" spans="1:9" x14ac:dyDescent="0.2">
      <c r="A18157" s="49" t="s">
        <v>12946</v>
      </c>
      <c r="B18157" s="1" t="s">
        <v>571</v>
      </c>
      <c r="C18157" s="1" t="s">
        <v>7234</v>
      </c>
      <c r="D18157" s="1" t="s">
        <v>53</v>
      </c>
      <c r="E18157" s="39">
        <v>3431.666666666667</v>
      </c>
      <c r="F18157" s="39">
        <v>15674.426743549408</v>
      </c>
      <c r="G18157" s="39">
        <v>6699.6036723539846</v>
      </c>
      <c r="H18157" s="83">
        <v>6700.4019414521854</v>
      </c>
      <c r="I18157" s="85">
        <v>1.9525212068340509</v>
      </c>
    </row>
    <row r="18158" spans="1:9" hidden="1" x14ac:dyDescent="0.2">
      <c r="A18158" s="49" t="s">
        <v>12947</v>
      </c>
      <c r="B18158" s="1" t="s">
        <v>571</v>
      </c>
      <c r="C18158" s="1" t="s">
        <v>7234</v>
      </c>
      <c r="D18158" s="1" t="s">
        <v>53</v>
      </c>
      <c r="E18158" s="39">
        <v>3453.6221808266391</v>
      </c>
      <c r="F18158" s="39">
        <v>15774.710405030937</v>
      </c>
      <c r="G18158" s="39">
        <v>6744.6130235678538</v>
      </c>
      <c r="H18158" s="83">
        <v>6743.5242721581753</v>
      </c>
      <c r="I18158" s="85">
        <v>1.9525946728035213</v>
      </c>
    </row>
    <row r="18159" spans="1:9" hidden="1" x14ac:dyDescent="0.2">
      <c r="A18159" s="49" t="s">
        <v>12948</v>
      </c>
      <c r="B18159" s="1" t="s">
        <v>571</v>
      </c>
      <c r="C18159" s="1" t="s">
        <v>7234</v>
      </c>
      <c r="D18159" s="1" t="s">
        <v>53</v>
      </c>
      <c r="E18159" s="39">
        <v>3473.3618264841625</v>
      </c>
      <c r="F18159" s="39">
        <v>15864.872900359487</v>
      </c>
      <c r="G18159" s="39">
        <v>6785.0937631184743</v>
      </c>
      <c r="H18159" s="83">
        <v>6782.1317489158164</v>
      </c>
      <c r="I18159" s="85">
        <v>1.9526130843042306</v>
      </c>
    </row>
    <row r="18160" spans="1:9" x14ac:dyDescent="0.2">
      <c r="A18160" s="49" t="s">
        <v>12946</v>
      </c>
      <c r="B18160" s="1" t="s">
        <v>570</v>
      </c>
      <c r="C18160" s="1" t="s">
        <v>7233</v>
      </c>
      <c r="D18160" s="1" t="s">
        <v>53</v>
      </c>
      <c r="E18160" s="39">
        <v>4988</v>
      </c>
      <c r="F18160" s="39">
        <v>23023.576834420543</v>
      </c>
      <c r="G18160" s="39">
        <v>9840.7962494760432</v>
      </c>
      <c r="H18160" s="83">
        <v>9841.9687969776314</v>
      </c>
      <c r="I18160" s="85">
        <v>1.9731292696426688</v>
      </c>
    </row>
    <row r="18161" spans="1:9" hidden="1" x14ac:dyDescent="0.2">
      <c r="A18161" s="49" t="s">
        <v>12947</v>
      </c>
      <c r="B18161" s="1" t="s">
        <v>570</v>
      </c>
      <c r="C18161" s="1" t="s">
        <v>7233</v>
      </c>
      <c r="D18161" s="1" t="s">
        <v>53</v>
      </c>
      <c r="E18161" s="39">
        <v>5016.4829283481158</v>
      </c>
      <c r="F18161" s="39">
        <v>23155.048143420572</v>
      </c>
      <c r="G18161" s="39">
        <v>9900.1398605484428</v>
      </c>
      <c r="H18161" s="83">
        <v>9898.5417271653241</v>
      </c>
      <c r="I18161" s="85">
        <v>1.9732035110154014</v>
      </c>
    </row>
    <row r="18162" spans="1:9" hidden="1" x14ac:dyDescent="0.2">
      <c r="A18162" s="49" t="s">
        <v>12948</v>
      </c>
      <c r="B18162" s="1" t="s">
        <v>570</v>
      </c>
      <c r="C18162" s="1" t="s">
        <v>7233</v>
      </c>
      <c r="D18162" s="1" t="s">
        <v>53</v>
      </c>
      <c r="E18162" s="39">
        <v>5043.2988531192605</v>
      </c>
      <c r="F18162" s="39">
        <v>23278.824908527728</v>
      </c>
      <c r="G18162" s="39">
        <v>9955.8950576905954</v>
      </c>
      <c r="H18162" s="83">
        <v>9951.5488388186714</v>
      </c>
      <c r="I18162" s="85">
        <v>1.973222116841971</v>
      </c>
    </row>
    <row r="18163" spans="1:9" x14ac:dyDescent="0.2">
      <c r="A18163" s="49" t="s">
        <v>12946</v>
      </c>
      <c r="B18163" s="1" t="s">
        <v>569</v>
      </c>
      <c r="C18163" s="1" t="s">
        <v>7232</v>
      </c>
      <c r="D18163" s="1" t="s">
        <v>53</v>
      </c>
      <c r="E18163" s="39">
        <v>4328.666666666667</v>
      </c>
      <c r="F18163" s="39">
        <v>12016.88678452314</v>
      </c>
      <c r="G18163" s="39">
        <v>5136.2885641087569</v>
      </c>
      <c r="H18163" s="83">
        <v>5136.9005615702026</v>
      </c>
      <c r="I18163" s="85">
        <v>1.1867165936170188</v>
      </c>
    </row>
    <row r="18164" spans="1:9" hidden="1" x14ac:dyDescent="0.2">
      <c r="A18164" s="49" t="s">
        <v>12947</v>
      </c>
      <c r="B18164" s="1" t="s">
        <v>569</v>
      </c>
      <c r="C18164" s="1" t="s">
        <v>7232</v>
      </c>
      <c r="D18164" s="1" t="s">
        <v>53</v>
      </c>
      <c r="E18164" s="39">
        <v>4355.9965079603026</v>
      </c>
      <c r="F18164" s="39">
        <v>12092.757632050771</v>
      </c>
      <c r="G18164" s="39">
        <v>5170.3624676347417</v>
      </c>
      <c r="H18164" s="83">
        <v>5169.5278401467722</v>
      </c>
      <c r="I18164" s="85">
        <v>1.1867612452626612</v>
      </c>
    </row>
    <row r="18165" spans="1:9" hidden="1" x14ac:dyDescent="0.2">
      <c r="A18165" s="49" t="s">
        <v>12948</v>
      </c>
      <c r="B18165" s="1" t="s">
        <v>569</v>
      </c>
      <c r="C18165" s="1" t="s">
        <v>7232</v>
      </c>
      <c r="D18165" s="1" t="s">
        <v>53</v>
      </c>
      <c r="E18165" s="39">
        <v>4381.9258611409696</v>
      </c>
      <c r="F18165" s="39">
        <v>12164.740560181372</v>
      </c>
      <c r="G18165" s="39">
        <v>5202.620016134556</v>
      </c>
      <c r="H18165" s="83">
        <v>5200.3488265361766</v>
      </c>
      <c r="I18165" s="85">
        <v>1.186772435529547</v>
      </c>
    </row>
    <row r="18166" spans="1:9" x14ac:dyDescent="0.2">
      <c r="A18166" s="49" t="s">
        <v>12946</v>
      </c>
      <c r="B18166" s="1" t="s">
        <v>568</v>
      </c>
      <c r="C18166" s="1" t="s">
        <v>7231</v>
      </c>
      <c r="D18166" s="1" t="s">
        <v>53</v>
      </c>
      <c r="E18166" s="39">
        <v>2348.6666666666665</v>
      </c>
      <c r="F18166" s="39">
        <v>10692.800512198053</v>
      </c>
      <c r="G18166" s="39">
        <v>4570.3442142630238</v>
      </c>
      <c r="H18166" s="83">
        <v>4570.8887784988819</v>
      </c>
      <c r="I18166" s="85">
        <v>1.9461632607857857</v>
      </c>
    </row>
    <row r="18167" spans="1:9" hidden="1" x14ac:dyDescent="0.2">
      <c r="A18167" s="49" t="s">
        <v>12947</v>
      </c>
      <c r="B18167" s="1" t="s">
        <v>568</v>
      </c>
      <c r="C18167" s="1" t="s">
        <v>7231</v>
      </c>
      <c r="D18167" s="1" t="s">
        <v>53</v>
      </c>
      <c r="E18167" s="39">
        <v>2363.2643700804229</v>
      </c>
      <c r="F18167" s="39">
        <v>10759.259636753628</v>
      </c>
      <c r="G18167" s="39">
        <v>4600.2139378009169</v>
      </c>
      <c r="H18167" s="83">
        <v>4599.4713467297761</v>
      </c>
      <c r="I18167" s="85">
        <v>1.9462364875298543</v>
      </c>
    </row>
    <row r="18168" spans="1:9" hidden="1" x14ac:dyDescent="0.2">
      <c r="A18168" s="49" t="s">
        <v>12948</v>
      </c>
      <c r="B18168" s="1" t="s">
        <v>568</v>
      </c>
      <c r="C18168" s="1" t="s">
        <v>7231</v>
      </c>
      <c r="D18168" s="1" t="s">
        <v>53</v>
      </c>
      <c r="E18168" s="39">
        <v>2376.5939582731257</v>
      </c>
      <c r="F18168" s="39">
        <v>10819.945399223536</v>
      </c>
      <c r="G18168" s="39">
        <v>4627.4776045568269</v>
      </c>
      <c r="H18168" s="83">
        <v>4625.4574918117851</v>
      </c>
      <c r="I18168" s="85">
        <v>1.9462548390776531</v>
      </c>
    </row>
    <row r="18169" spans="1:9" x14ac:dyDescent="0.2">
      <c r="A18169" s="49" t="s">
        <v>12946</v>
      </c>
      <c r="B18169" s="1" t="s">
        <v>567</v>
      </c>
      <c r="C18169" s="1" t="s">
        <v>7230</v>
      </c>
      <c r="D18169" s="1" t="s">
        <v>53</v>
      </c>
      <c r="E18169" s="39">
        <v>4915.1666666666661</v>
      </c>
      <c r="F18169" s="39">
        <v>23029.00206292246</v>
      </c>
      <c r="G18169" s="39">
        <v>9843.1151145541389</v>
      </c>
      <c r="H18169" s="83">
        <v>9844.2879383524214</v>
      </c>
      <c r="I18169" s="85">
        <v>2.0028390909129747</v>
      </c>
    </row>
    <row r="18170" spans="1:9" hidden="1" x14ac:dyDescent="0.2">
      <c r="A18170" s="49" t="s">
        <v>12947</v>
      </c>
      <c r="B18170" s="1" t="s">
        <v>567</v>
      </c>
      <c r="C18170" s="1" t="s">
        <v>7230</v>
      </c>
      <c r="D18170" s="1" t="s">
        <v>53</v>
      </c>
      <c r="E18170" s="39">
        <v>4940.7897838575227</v>
      </c>
      <c r="F18170" s="39">
        <v>23149.053906260444</v>
      </c>
      <c r="G18170" s="39">
        <v>9897.5769729277818</v>
      </c>
      <c r="H18170" s="83">
        <v>9895.979253259653</v>
      </c>
      <c r="I18170" s="85">
        <v>2.0029144501536282</v>
      </c>
    </row>
    <row r="18171" spans="1:9" hidden="1" x14ac:dyDescent="0.2">
      <c r="A18171" s="49" t="s">
        <v>12948</v>
      </c>
      <c r="B18171" s="1" t="s">
        <v>567</v>
      </c>
      <c r="C18171" s="1" t="s">
        <v>7230</v>
      </c>
      <c r="D18171" s="1" t="s">
        <v>53</v>
      </c>
      <c r="E18171" s="39">
        <v>4964.6664155368835</v>
      </c>
      <c r="F18171" s="39">
        <v>23260.922951094388</v>
      </c>
      <c r="G18171" s="39">
        <v>9948.2387429825321</v>
      </c>
      <c r="H18171" s="83">
        <v>9943.8958664539405</v>
      </c>
      <c r="I18171" s="85">
        <v>2.0029333361320307</v>
      </c>
    </row>
    <row r="18172" spans="1:9" x14ac:dyDescent="0.2">
      <c r="A18172" s="49" t="s">
        <v>12946</v>
      </c>
      <c r="B18172" s="1" t="s">
        <v>566</v>
      </c>
      <c r="C18172" s="1" t="s">
        <v>7229</v>
      </c>
      <c r="D18172" s="1" t="s">
        <v>53</v>
      </c>
      <c r="E18172" s="39">
        <v>6614.8333333333339</v>
      </c>
      <c r="F18172" s="39">
        <v>30853.100250676995</v>
      </c>
      <c r="G18172" s="39">
        <v>13187.311225146221</v>
      </c>
      <c r="H18172" s="83">
        <v>13188.882515561927</v>
      </c>
      <c r="I18172" s="85">
        <v>1.9938344401061139</v>
      </c>
    </row>
    <row r="18173" spans="1:9" hidden="1" x14ac:dyDescent="0.2">
      <c r="A18173" s="49" t="s">
        <v>12947</v>
      </c>
      <c r="B18173" s="1" t="s">
        <v>566</v>
      </c>
      <c r="C18173" s="1" t="s">
        <v>7229</v>
      </c>
      <c r="D18173" s="1" t="s">
        <v>53</v>
      </c>
      <c r="E18173" s="39">
        <v>6653.6386879110241</v>
      </c>
      <c r="F18173" s="39">
        <v>31034.097327204276</v>
      </c>
      <c r="G18173" s="39">
        <v>13268.895062630076</v>
      </c>
      <c r="H18173" s="83">
        <v>13266.753126813474</v>
      </c>
      <c r="I18173" s="85">
        <v>1.9939094605359016</v>
      </c>
    </row>
    <row r="18174" spans="1:9" hidden="1" x14ac:dyDescent="0.2">
      <c r="A18174" s="49" t="s">
        <v>12948</v>
      </c>
      <c r="B18174" s="1" t="s">
        <v>566</v>
      </c>
      <c r="C18174" s="1" t="s">
        <v>7229</v>
      </c>
      <c r="D18174" s="1" t="s">
        <v>53</v>
      </c>
      <c r="E18174" s="39">
        <v>6688.3229069437102</v>
      </c>
      <c r="F18174" s="39">
        <v>31195.872482073166</v>
      </c>
      <c r="G18174" s="39">
        <v>13341.860419717428</v>
      </c>
      <c r="H18174" s="83">
        <v>13336.036066888601</v>
      </c>
      <c r="I18174" s="85">
        <v>1.9939282616040175</v>
      </c>
    </row>
    <row r="18175" spans="1:9" x14ac:dyDescent="0.2">
      <c r="A18175" s="49" t="s">
        <v>12946</v>
      </c>
      <c r="B18175" s="1" t="s">
        <v>565</v>
      </c>
      <c r="C18175" s="1" t="s">
        <v>7228</v>
      </c>
      <c r="D18175" s="1" t="s">
        <v>53</v>
      </c>
      <c r="E18175" s="39">
        <v>2539.416666666667</v>
      </c>
      <c r="F18175" s="39">
        <v>10733.0304162215</v>
      </c>
      <c r="G18175" s="39">
        <v>4587.5393830014818</v>
      </c>
      <c r="H18175" s="83">
        <v>4588.0859960707503</v>
      </c>
      <c r="I18175" s="85">
        <v>1.8067480048846192</v>
      </c>
    </row>
    <row r="18176" spans="1:9" hidden="1" x14ac:dyDescent="0.2">
      <c r="A18176" s="49" t="s">
        <v>12947</v>
      </c>
      <c r="B18176" s="1" t="s">
        <v>565</v>
      </c>
      <c r="C18176" s="1" t="s">
        <v>7228</v>
      </c>
      <c r="D18176" s="1" t="s">
        <v>53</v>
      </c>
      <c r="E18176" s="39">
        <v>2555.0859785820367</v>
      </c>
      <c r="F18176" s="39">
        <v>10799.257909959138</v>
      </c>
      <c r="G18176" s="39">
        <v>4617.3155433109659</v>
      </c>
      <c r="H18176" s="83">
        <v>4616.5701916074449</v>
      </c>
      <c r="I18176" s="85">
        <v>1.8068159859612409</v>
      </c>
    </row>
    <row r="18177" spans="1:9" hidden="1" x14ac:dyDescent="0.2">
      <c r="A18177" s="49" t="s">
        <v>12948</v>
      </c>
      <c r="B18177" s="1" t="s">
        <v>565</v>
      </c>
      <c r="C18177" s="1" t="s">
        <v>7228</v>
      </c>
      <c r="D18177" s="1" t="s">
        <v>53</v>
      </c>
      <c r="E18177" s="39">
        <v>2569.6284371490378</v>
      </c>
      <c r="F18177" s="39">
        <v>10860.722675539002</v>
      </c>
      <c r="G18177" s="39">
        <v>4644.9172427400463</v>
      </c>
      <c r="H18177" s="83">
        <v>4642.8895167684541</v>
      </c>
      <c r="I18177" s="85">
        <v>1.8068330228784619</v>
      </c>
    </row>
    <row r="18178" spans="1:9" x14ac:dyDescent="0.2">
      <c r="A18178" s="49" t="s">
        <v>12946</v>
      </c>
      <c r="B18178" s="1" t="s">
        <v>564</v>
      </c>
      <c r="C18178" s="1" t="s">
        <v>7227</v>
      </c>
      <c r="D18178" s="1" t="s">
        <v>53</v>
      </c>
      <c r="E18178" s="39">
        <v>4075.666666666667</v>
      </c>
      <c r="F18178" s="39">
        <v>11327.88899268911</v>
      </c>
      <c r="G18178" s="39">
        <v>4841.7953611394869</v>
      </c>
      <c r="H18178" s="83">
        <v>4842.3722692381798</v>
      </c>
      <c r="I18178" s="85">
        <v>1.188117838203528</v>
      </c>
    </row>
    <row r="18179" spans="1:9" hidden="1" x14ac:dyDescent="0.2">
      <c r="A18179" s="49" t="s">
        <v>12947</v>
      </c>
      <c r="B18179" s="1" t="s">
        <v>564</v>
      </c>
      <c r="C18179" s="1" t="s">
        <v>7227</v>
      </c>
      <c r="D18179" s="1" t="s">
        <v>53</v>
      </c>
      <c r="E18179" s="39">
        <v>4106.2210032369103</v>
      </c>
      <c r="F18179" s="39">
        <v>11412.811573758785</v>
      </c>
      <c r="G18179" s="39">
        <v>4879.6456860057633</v>
      </c>
      <c r="H18179" s="83">
        <v>4878.8579875713531</v>
      </c>
      <c r="I18179" s="85">
        <v>1.1881625425726909</v>
      </c>
    </row>
    <row r="18180" spans="1:9" hidden="1" x14ac:dyDescent="0.2">
      <c r="A18180" s="49" t="s">
        <v>12948</v>
      </c>
      <c r="B18180" s="1" t="s">
        <v>564</v>
      </c>
      <c r="C18180" s="1" t="s">
        <v>7227</v>
      </c>
      <c r="D18180" s="1" t="s">
        <v>53</v>
      </c>
      <c r="E18180" s="39">
        <v>4133.1991053534566</v>
      </c>
      <c r="F18180" s="39">
        <v>11487.794385407515</v>
      </c>
      <c r="G18180" s="39">
        <v>4913.1034661267131</v>
      </c>
      <c r="H18180" s="83">
        <v>4910.9586641897231</v>
      </c>
      <c r="I18180" s="85">
        <v>1.1881737460527577</v>
      </c>
    </row>
    <row r="18181" spans="1:9" x14ac:dyDescent="0.2">
      <c r="A18181" s="49" t="s">
        <v>12946</v>
      </c>
      <c r="B18181" s="1" t="s">
        <v>563</v>
      </c>
      <c r="C18181" s="1" t="s">
        <v>7226</v>
      </c>
      <c r="D18181" s="1" t="s">
        <v>53</v>
      </c>
      <c r="E18181" s="39">
        <v>11707.250000000002</v>
      </c>
      <c r="F18181" s="39">
        <v>29807.626171420419</v>
      </c>
      <c r="G18181" s="39">
        <v>12740.45201330163</v>
      </c>
      <c r="H18181" s="83">
        <v>12741.970059687164</v>
      </c>
      <c r="I18181" s="85">
        <v>1.0883828447916601</v>
      </c>
    </row>
    <row r="18182" spans="1:9" hidden="1" x14ac:dyDescent="0.2">
      <c r="A18182" s="49" t="s">
        <v>12947</v>
      </c>
      <c r="B18182" s="1" t="s">
        <v>563</v>
      </c>
      <c r="C18182" s="1" t="s">
        <v>7226</v>
      </c>
      <c r="D18182" s="1" t="s">
        <v>53</v>
      </c>
      <c r="E18182" s="39">
        <v>11820.091261173478</v>
      </c>
      <c r="F18182" s="39">
        <v>30094.929349346115</v>
      </c>
      <c r="G18182" s="39">
        <v>12867.345721175296</v>
      </c>
      <c r="H18182" s="83">
        <v>12865.268605595234</v>
      </c>
      <c r="I18182" s="85">
        <v>1.0884237965111949</v>
      </c>
    </row>
    <row r="18183" spans="1:9" hidden="1" x14ac:dyDescent="0.2">
      <c r="A18183" s="49" t="s">
        <v>12948</v>
      </c>
      <c r="B18183" s="1" t="s">
        <v>563</v>
      </c>
      <c r="C18183" s="1" t="s">
        <v>7226</v>
      </c>
      <c r="D18183" s="1" t="s">
        <v>53</v>
      </c>
      <c r="E18183" s="39">
        <v>11925.243814876589</v>
      </c>
      <c r="F18183" s="39">
        <v>30362.656442536449</v>
      </c>
      <c r="G18183" s="39">
        <v>12985.510325474772</v>
      </c>
      <c r="H18183" s="83">
        <v>12979.841536309044</v>
      </c>
      <c r="I18183" s="85">
        <v>1.0884340595298234</v>
      </c>
    </row>
    <row r="18184" spans="1:9" x14ac:dyDescent="0.2">
      <c r="A18184" s="49" t="s">
        <v>12946</v>
      </c>
      <c r="B18184" s="1" t="s">
        <v>562</v>
      </c>
      <c r="C18184" s="1" t="s">
        <v>7225</v>
      </c>
      <c r="D18184" s="1" t="s">
        <v>53</v>
      </c>
      <c r="E18184" s="39">
        <v>7939.6666666666661</v>
      </c>
      <c r="F18184" s="39">
        <v>31187.574390232814</v>
      </c>
      <c r="G18184" s="39">
        <v>13330.273019560667</v>
      </c>
      <c r="H18184" s="83">
        <v>13331.861344115747</v>
      </c>
      <c r="I18184" s="85">
        <v>1.6791462291593788</v>
      </c>
    </row>
    <row r="18185" spans="1:9" hidden="1" x14ac:dyDescent="0.2">
      <c r="A18185" s="49" t="s">
        <v>12947</v>
      </c>
      <c r="B18185" s="1" t="s">
        <v>562</v>
      </c>
      <c r="C18185" s="1" t="s">
        <v>7225</v>
      </c>
      <c r="D18185" s="1" t="s">
        <v>53</v>
      </c>
      <c r="E18185" s="39">
        <v>7989.4159593282966</v>
      </c>
      <c r="F18185" s="39">
        <v>31382.993144052798</v>
      </c>
      <c r="G18185" s="39">
        <v>13418.068468021684</v>
      </c>
      <c r="H18185" s="83">
        <v>13415.902451838299</v>
      </c>
      <c r="I18185" s="85">
        <v>1.6792094090650189</v>
      </c>
    </row>
    <row r="18186" spans="1:9" hidden="1" x14ac:dyDescent="0.2">
      <c r="A18186" s="49" t="s">
        <v>12948</v>
      </c>
      <c r="B18186" s="1" t="s">
        <v>562</v>
      </c>
      <c r="C18186" s="1" t="s">
        <v>7225</v>
      </c>
      <c r="D18186" s="1" t="s">
        <v>53</v>
      </c>
      <c r="E18186" s="39">
        <v>8041.2199146361418</v>
      </c>
      <c r="F18186" s="39">
        <v>31586.482758630031</v>
      </c>
      <c r="G18186" s="39">
        <v>13508.916743957876</v>
      </c>
      <c r="H18186" s="83">
        <v>13503.019463145689</v>
      </c>
      <c r="I18186" s="85">
        <v>1.6792252427480947</v>
      </c>
    </row>
    <row r="18187" spans="1:9" x14ac:dyDescent="0.2">
      <c r="A18187" s="49" t="s">
        <v>12946</v>
      </c>
      <c r="B18187" s="1" t="s">
        <v>561</v>
      </c>
      <c r="C18187" s="1" t="s">
        <v>7224</v>
      </c>
      <c r="D18187" s="1" t="s">
        <v>53</v>
      </c>
      <c r="E18187" s="39">
        <v>8584.7499999999982</v>
      </c>
      <c r="F18187" s="39">
        <v>26373.813682547458</v>
      </c>
      <c r="G18187" s="39">
        <v>11272.763074049308</v>
      </c>
      <c r="H18187" s="83">
        <v>11274.106242817707</v>
      </c>
      <c r="I18187" s="85">
        <v>1.3132713524351565</v>
      </c>
    </row>
    <row r="18188" spans="1:9" hidden="1" x14ac:dyDescent="0.2">
      <c r="A18188" s="49" t="s">
        <v>12947</v>
      </c>
      <c r="B18188" s="1" t="s">
        <v>561</v>
      </c>
      <c r="C18188" s="1" t="s">
        <v>7224</v>
      </c>
      <c r="D18188" s="1" t="s">
        <v>53</v>
      </c>
      <c r="E18188" s="39">
        <v>8663.4355784622821</v>
      </c>
      <c r="F18188" s="39">
        <v>26615.549176984427</v>
      </c>
      <c r="G18188" s="39">
        <v>11379.706821828517</v>
      </c>
      <c r="H18188" s="83">
        <v>11377.869848854574</v>
      </c>
      <c r="I18188" s="85">
        <v>1.3133207658565045</v>
      </c>
    </row>
    <row r="18189" spans="1:9" hidden="1" x14ac:dyDescent="0.2">
      <c r="A18189" s="49" t="s">
        <v>12948</v>
      </c>
      <c r="B18189" s="1" t="s">
        <v>561</v>
      </c>
      <c r="C18189" s="1" t="s">
        <v>7224</v>
      </c>
      <c r="D18189" s="1" t="s">
        <v>53</v>
      </c>
      <c r="E18189" s="39">
        <v>8738.0398866566138</v>
      </c>
      <c r="F18189" s="39">
        <v>26844.746314260719</v>
      </c>
      <c r="G18189" s="39">
        <v>11480.969430600404</v>
      </c>
      <c r="H18189" s="83">
        <v>11475.957444664622</v>
      </c>
      <c r="I18189" s="85">
        <v>1.313333149484581</v>
      </c>
    </row>
    <row r="18190" spans="1:9" x14ac:dyDescent="0.2">
      <c r="A18190" s="49" t="s">
        <v>12946</v>
      </c>
      <c r="B18190" s="1" t="s">
        <v>560</v>
      </c>
      <c r="C18190" s="1" t="s">
        <v>7223</v>
      </c>
      <c r="D18190" s="1" t="s">
        <v>53</v>
      </c>
      <c r="E18190" s="39">
        <v>3953.833333333333</v>
      </c>
      <c r="F18190" s="39">
        <v>19649.030622820221</v>
      </c>
      <c r="G18190" s="39">
        <v>8398.4390544309481</v>
      </c>
      <c r="H18190" s="83">
        <v>8399.4397426355263</v>
      </c>
      <c r="I18190" s="85">
        <v>2.1243788077314489</v>
      </c>
    </row>
    <row r="18191" spans="1:9" hidden="1" x14ac:dyDescent="0.2">
      <c r="A18191" s="49" t="s">
        <v>12947</v>
      </c>
      <c r="B18191" s="1" t="s">
        <v>560</v>
      </c>
      <c r="C18191" s="1" t="s">
        <v>7223</v>
      </c>
      <c r="D18191" s="1" t="s">
        <v>53</v>
      </c>
      <c r="E18191" s="39">
        <v>3988.2237252555924</v>
      </c>
      <c r="F18191" s="39">
        <v>19819.937640653869</v>
      </c>
      <c r="G18191" s="39">
        <v>8474.1846984920703</v>
      </c>
      <c r="H18191" s="83">
        <v>8472.8167503971817</v>
      </c>
      <c r="I18191" s="85">
        <v>2.1244587400507946</v>
      </c>
    </row>
    <row r="18192" spans="1:9" hidden="1" x14ac:dyDescent="0.2">
      <c r="A18192" s="49" t="s">
        <v>12948</v>
      </c>
      <c r="B18192" s="1" t="s">
        <v>560</v>
      </c>
      <c r="C18192" s="1" t="s">
        <v>7223</v>
      </c>
      <c r="D18192" s="1" t="s">
        <v>53</v>
      </c>
      <c r="E18192" s="39">
        <v>4021.1438456083397</v>
      </c>
      <c r="F18192" s="39">
        <v>19983.537974402057</v>
      </c>
      <c r="G18192" s="39">
        <v>8546.5657195453623</v>
      </c>
      <c r="H18192" s="83">
        <v>8542.8347395576075</v>
      </c>
      <c r="I18192" s="85">
        <v>2.1244787721005296</v>
      </c>
    </row>
    <row r="18193" spans="1:9" x14ac:dyDescent="0.2">
      <c r="A18193" s="49" t="s">
        <v>12946</v>
      </c>
      <c r="B18193" s="1" t="s">
        <v>559</v>
      </c>
      <c r="C18193" s="1" t="s">
        <v>7222</v>
      </c>
      <c r="D18193" s="1" t="s">
        <v>53</v>
      </c>
      <c r="E18193" s="39">
        <v>13232.25</v>
      </c>
      <c r="F18193" s="39">
        <v>26219.411742050353</v>
      </c>
      <c r="G18193" s="39">
        <v>11206.768200712158</v>
      </c>
      <c r="H18193" s="83">
        <v>11208.103506079884</v>
      </c>
      <c r="I18193" s="85">
        <v>0.8470293038659249</v>
      </c>
    </row>
    <row r="18194" spans="1:9" hidden="1" x14ac:dyDescent="0.2">
      <c r="A18194" s="49" t="s">
        <v>12947</v>
      </c>
      <c r="B18194" s="1" t="s">
        <v>559</v>
      </c>
      <c r="C18194" s="1" t="s">
        <v>7222</v>
      </c>
      <c r="D18194" s="1" t="s">
        <v>53</v>
      </c>
      <c r="E18194" s="39">
        <v>13358.244919140085</v>
      </c>
      <c r="F18194" s="39">
        <v>26469.067897454024</v>
      </c>
      <c r="G18194" s="39">
        <v>11317.077491700558</v>
      </c>
      <c r="H18194" s="83">
        <v>11315.250628687147</v>
      </c>
      <c r="I18194" s="85">
        <v>0.84706117436687545</v>
      </c>
    </row>
    <row r="18195" spans="1:9" hidden="1" x14ac:dyDescent="0.2">
      <c r="A18195" s="49" t="s">
        <v>12948</v>
      </c>
      <c r="B18195" s="1" t="s">
        <v>559</v>
      </c>
      <c r="C18195" s="1" t="s">
        <v>7222</v>
      </c>
      <c r="D18195" s="1" t="s">
        <v>53</v>
      </c>
      <c r="E18195" s="39">
        <v>13478.293627677507</v>
      </c>
      <c r="F18195" s="39">
        <v>26706.941767600376</v>
      </c>
      <c r="G18195" s="39">
        <v>11422.033139339397</v>
      </c>
      <c r="H18195" s="83">
        <v>11417.046881881048</v>
      </c>
      <c r="I18195" s="85">
        <v>0.84706916151732181</v>
      </c>
    </row>
    <row r="18196" spans="1:9" x14ac:dyDescent="0.2">
      <c r="A18196" s="49" t="s">
        <v>12946</v>
      </c>
      <c r="B18196" s="1" t="s">
        <v>558</v>
      </c>
      <c r="C18196" s="1" t="s">
        <v>7221</v>
      </c>
      <c r="D18196" s="1" t="s">
        <v>53</v>
      </c>
      <c r="E18196" s="39">
        <v>5210.2500000000009</v>
      </c>
      <c r="F18196" s="39">
        <v>15723.634118367609</v>
      </c>
      <c r="G18196" s="39">
        <v>6720.636014680289</v>
      </c>
      <c r="H18196" s="83">
        <v>6721.4367898176179</v>
      </c>
      <c r="I18196" s="85">
        <v>1.2900411285096909</v>
      </c>
    </row>
    <row r="18197" spans="1:9" hidden="1" x14ac:dyDescent="0.2">
      <c r="A18197" s="49" t="s">
        <v>12947</v>
      </c>
      <c r="B18197" s="1" t="s">
        <v>558</v>
      </c>
      <c r="C18197" s="1" t="s">
        <v>7221</v>
      </c>
      <c r="D18197" s="1" t="s">
        <v>53</v>
      </c>
      <c r="E18197" s="39">
        <v>5259.8615760589764</v>
      </c>
      <c r="F18197" s="39">
        <v>15873.353281553042</v>
      </c>
      <c r="G18197" s="39">
        <v>6786.7886332995549</v>
      </c>
      <c r="H18197" s="83">
        <v>6785.6930736779914</v>
      </c>
      <c r="I18197" s="85">
        <v>1.2900896678657967</v>
      </c>
    </row>
    <row r="18198" spans="1:9" hidden="1" x14ac:dyDescent="0.2">
      <c r="A18198" s="49" t="s">
        <v>12948</v>
      </c>
      <c r="B18198" s="1" t="s">
        <v>558</v>
      </c>
      <c r="C18198" s="1" t="s">
        <v>7221</v>
      </c>
      <c r="D18198" s="1" t="s">
        <v>53</v>
      </c>
      <c r="E18198" s="39">
        <v>5306.7964673485258</v>
      </c>
      <c r="F18198" s="39">
        <v>16014.994672661382</v>
      </c>
      <c r="G18198" s="39">
        <v>6849.297889262516</v>
      </c>
      <c r="H18198" s="83">
        <v>6846.3078469234542</v>
      </c>
      <c r="I18198" s="85">
        <v>1.2901018324420732</v>
      </c>
    </row>
    <row r="18199" spans="1:9" x14ac:dyDescent="0.2">
      <c r="A18199" s="49" t="s">
        <v>12946</v>
      </c>
      <c r="B18199" s="1" t="s">
        <v>557</v>
      </c>
      <c r="C18199" s="1" t="s">
        <v>7220</v>
      </c>
      <c r="D18199" s="1" t="s">
        <v>53</v>
      </c>
      <c r="E18199" s="39">
        <v>12587.583333333332</v>
      </c>
      <c r="F18199" s="39">
        <v>32439.041452216552</v>
      </c>
      <c r="G18199" s="39">
        <v>13865.17828030628</v>
      </c>
      <c r="H18199" s="83">
        <v>13866.830339727032</v>
      </c>
      <c r="I18199" s="85">
        <v>1.1016276891693826</v>
      </c>
    </row>
    <row r="18200" spans="1:9" hidden="1" x14ac:dyDescent="0.2">
      <c r="A18200" s="49" t="s">
        <v>12947</v>
      </c>
      <c r="B18200" s="1" t="s">
        <v>557</v>
      </c>
      <c r="C18200" s="1" t="s">
        <v>7220</v>
      </c>
      <c r="D18200" s="1" t="s">
        <v>53</v>
      </c>
      <c r="E18200" s="39">
        <v>12704.061986285229</v>
      </c>
      <c r="F18200" s="39">
        <v>32739.214706394672</v>
      </c>
      <c r="G18200" s="39">
        <v>13997.932654263561</v>
      </c>
      <c r="H18200" s="83">
        <v>13995.673033310268</v>
      </c>
      <c r="I18200" s="85">
        <v>1.1016691392421893</v>
      </c>
    </row>
    <row r="18201" spans="1:9" hidden="1" x14ac:dyDescent="0.2">
      <c r="A18201" s="49" t="s">
        <v>12948</v>
      </c>
      <c r="B18201" s="1" t="s">
        <v>557</v>
      </c>
      <c r="C18201" s="1" t="s">
        <v>7220</v>
      </c>
      <c r="D18201" s="1" t="s">
        <v>53</v>
      </c>
      <c r="E18201" s="39">
        <v>12814.502394975611</v>
      </c>
      <c r="F18201" s="39">
        <v>33023.827002546859</v>
      </c>
      <c r="G18201" s="39">
        <v>14123.640576043119</v>
      </c>
      <c r="H18201" s="83">
        <v>14117.474939216274</v>
      </c>
      <c r="I18201" s="85">
        <v>1.1016795271544482</v>
      </c>
    </row>
    <row r="18202" spans="1:9" x14ac:dyDescent="0.2">
      <c r="A18202" s="49" t="s">
        <v>12946</v>
      </c>
      <c r="B18202" s="1" t="s">
        <v>556</v>
      </c>
      <c r="C18202" s="1" t="s">
        <v>7219</v>
      </c>
      <c r="D18202" s="1" t="s">
        <v>53</v>
      </c>
      <c r="E18202" s="39">
        <v>15703.5</v>
      </c>
      <c r="F18202" s="39">
        <v>64319.966894561148</v>
      </c>
      <c r="G18202" s="39">
        <v>27491.805184507113</v>
      </c>
      <c r="H18202" s="83">
        <v>27495.080879549063</v>
      </c>
      <c r="I18202" s="85">
        <v>1.7508887114050411</v>
      </c>
    </row>
    <row r="18203" spans="1:9" hidden="1" x14ac:dyDescent="0.2">
      <c r="A18203" s="49" t="s">
        <v>12947</v>
      </c>
      <c r="B18203" s="1" t="s">
        <v>556</v>
      </c>
      <c r="C18203" s="1" t="s">
        <v>7219</v>
      </c>
      <c r="D18203" s="1" t="s">
        <v>53</v>
      </c>
      <c r="E18203" s="39">
        <v>15840.123413112153</v>
      </c>
      <c r="F18203" s="39">
        <v>64879.562743155133</v>
      </c>
      <c r="G18203" s="39">
        <v>27739.8147164283</v>
      </c>
      <c r="H18203" s="83">
        <v>27735.336807574051</v>
      </c>
      <c r="I18203" s="85">
        <v>1.750954590708256</v>
      </c>
    </row>
    <row r="18204" spans="1:9" hidden="1" x14ac:dyDescent="0.2">
      <c r="A18204" s="49" t="s">
        <v>12948</v>
      </c>
      <c r="B18204" s="1" t="s">
        <v>556</v>
      </c>
      <c r="C18204" s="1" t="s">
        <v>7219</v>
      </c>
      <c r="D18204" s="1" t="s">
        <v>53</v>
      </c>
      <c r="E18204" s="39">
        <v>15970.941464898611</v>
      </c>
      <c r="F18204" s="39">
        <v>65415.380411835104</v>
      </c>
      <c r="G18204" s="39">
        <v>27976.870185597734</v>
      </c>
      <c r="H18204" s="83">
        <v>27964.656959114989</v>
      </c>
      <c r="I18204" s="85">
        <v>1.7509711008944906</v>
      </c>
    </row>
    <row r="18205" spans="1:9" x14ac:dyDescent="0.2">
      <c r="A18205" s="49" t="s">
        <v>12946</v>
      </c>
      <c r="B18205" s="1" t="s">
        <v>555</v>
      </c>
      <c r="C18205" s="1" t="s">
        <v>7218</v>
      </c>
      <c r="D18205" s="1" t="s">
        <v>53</v>
      </c>
      <c r="E18205" s="39">
        <v>2027.416666666667</v>
      </c>
      <c r="F18205" s="39">
        <v>11466.066422304148</v>
      </c>
      <c r="G18205" s="39">
        <v>4900.8555124312279</v>
      </c>
      <c r="H18205" s="83">
        <v>4901.4394576467439</v>
      </c>
      <c r="I18205" s="85">
        <v>2.4175787534120152</v>
      </c>
    </row>
    <row r="18206" spans="1:9" hidden="1" x14ac:dyDescent="0.2">
      <c r="A18206" s="49" t="s">
        <v>12947</v>
      </c>
      <c r="B18206" s="1" t="s">
        <v>555</v>
      </c>
      <c r="C18206" s="1" t="s">
        <v>7218</v>
      </c>
      <c r="D18206" s="1" t="s">
        <v>53</v>
      </c>
      <c r="E18206" s="39">
        <v>2046.9408011755118</v>
      </c>
      <c r="F18206" s="39">
        <v>11576.485275417592</v>
      </c>
      <c r="G18206" s="39">
        <v>4949.6257839904138</v>
      </c>
      <c r="H18206" s="83">
        <v>4948.8267889953167</v>
      </c>
      <c r="I18206" s="85">
        <v>2.4176697177335651</v>
      </c>
    </row>
    <row r="18207" spans="1:9" hidden="1" x14ac:dyDescent="0.2">
      <c r="A18207" s="49" t="s">
        <v>12948</v>
      </c>
      <c r="B18207" s="1" t="s">
        <v>555</v>
      </c>
      <c r="C18207" s="1" t="s">
        <v>7218</v>
      </c>
      <c r="D18207" s="1" t="s">
        <v>53</v>
      </c>
      <c r="E18207" s="39">
        <v>2065.7242675268121</v>
      </c>
      <c r="F18207" s="39">
        <v>11682.715275577957</v>
      </c>
      <c r="G18207" s="39">
        <v>4996.467292896923</v>
      </c>
      <c r="H18207" s="83">
        <v>4994.2860987084032</v>
      </c>
      <c r="I18207" s="85">
        <v>2.4176925145425199</v>
      </c>
    </row>
    <row r="18208" spans="1:9" x14ac:dyDescent="0.2">
      <c r="A18208" s="49" t="s">
        <v>12946</v>
      </c>
      <c r="B18208" s="1" t="s">
        <v>554</v>
      </c>
      <c r="C18208" s="1" t="s">
        <v>7217</v>
      </c>
      <c r="D18208" s="1" t="s">
        <v>53</v>
      </c>
      <c r="E18208" s="39">
        <v>10557.916666666666</v>
      </c>
      <c r="F18208" s="39">
        <v>48076.863449958139</v>
      </c>
      <c r="G18208" s="39">
        <v>20549.136258342252</v>
      </c>
      <c r="H18208" s="83">
        <v>20551.584722650288</v>
      </c>
      <c r="I18208" s="85">
        <v>1.9465568228564938</v>
      </c>
    </row>
    <row r="18209" spans="1:9" hidden="1" x14ac:dyDescent="0.2">
      <c r="A18209" s="49" t="s">
        <v>12947</v>
      </c>
      <c r="B18209" s="1" t="s">
        <v>554</v>
      </c>
      <c r="C18209" s="1" t="s">
        <v>7217</v>
      </c>
      <c r="D18209" s="1" t="s">
        <v>53</v>
      </c>
      <c r="E18209" s="39">
        <v>10651.540773815719</v>
      </c>
      <c r="F18209" s="39">
        <v>48503.193147107602</v>
      </c>
      <c r="G18209" s="39">
        <v>20737.957134241758</v>
      </c>
      <c r="H18209" s="83">
        <v>20734.609502585969</v>
      </c>
      <c r="I18209" s="85">
        <v>1.9466300644088108</v>
      </c>
    </row>
    <row r="18210" spans="1:9" hidden="1" x14ac:dyDescent="0.2">
      <c r="A18210" s="49" t="s">
        <v>12948</v>
      </c>
      <c r="B18210" s="1" t="s">
        <v>554</v>
      </c>
      <c r="C18210" s="1" t="s">
        <v>7217</v>
      </c>
      <c r="D18210" s="1" t="s">
        <v>53</v>
      </c>
      <c r="E18210" s="39">
        <v>10740.144670464186</v>
      </c>
      <c r="F18210" s="39">
        <v>48906.662654851636</v>
      </c>
      <c r="G18210" s="39">
        <v>20916.416654485383</v>
      </c>
      <c r="H18210" s="83">
        <v>20907.285649762049</v>
      </c>
      <c r="I18210" s="85">
        <v>1.9466484196677438</v>
      </c>
    </row>
    <row r="18211" spans="1:9" x14ac:dyDescent="0.2">
      <c r="A18211" s="49" t="s">
        <v>12946</v>
      </c>
      <c r="B18211" s="1" t="s">
        <v>553</v>
      </c>
      <c r="C18211" s="1" t="s">
        <v>7216</v>
      </c>
      <c r="D18211" s="1" t="s">
        <v>53</v>
      </c>
      <c r="E18211" s="39">
        <v>9785.1666666666679</v>
      </c>
      <c r="F18211" s="39">
        <v>25572.198680040223</v>
      </c>
      <c r="G18211" s="39">
        <v>10930.134734111985</v>
      </c>
      <c r="H18211" s="83">
        <v>10931.437078134724</v>
      </c>
      <c r="I18211" s="85">
        <v>1.1171436778254218</v>
      </c>
    </row>
    <row r="18212" spans="1:9" hidden="1" x14ac:dyDescent="0.2">
      <c r="A18212" s="49" t="s">
        <v>12947</v>
      </c>
      <c r="B18212" s="1" t="s">
        <v>553</v>
      </c>
      <c r="C18212" s="1" t="s">
        <v>7216</v>
      </c>
      <c r="D18212" s="1" t="s">
        <v>53</v>
      </c>
      <c r="E18212" s="39">
        <v>9873.6122123925779</v>
      </c>
      <c r="F18212" s="39">
        <v>25803.339052474781</v>
      </c>
      <c r="G18212" s="39">
        <v>11032.439401826034</v>
      </c>
      <c r="H18212" s="83">
        <v>11030.658486611335</v>
      </c>
      <c r="I18212" s="85">
        <v>1.1171857117060486</v>
      </c>
    </row>
    <row r="18213" spans="1:9" hidden="1" x14ac:dyDescent="0.2">
      <c r="A18213" s="49" t="s">
        <v>12948</v>
      </c>
      <c r="B18213" s="1" t="s">
        <v>553</v>
      </c>
      <c r="C18213" s="1" t="s">
        <v>7216</v>
      </c>
      <c r="D18213" s="1" t="s">
        <v>53</v>
      </c>
      <c r="E18213" s="39">
        <v>9957.5260457389049</v>
      </c>
      <c r="F18213" s="39">
        <v>26022.636412594969</v>
      </c>
      <c r="G18213" s="39">
        <v>11129.369212847394</v>
      </c>
      <c r="H18213" s="83">
        <v>11124.510717029067</v>
      </c>
      <c r="I18213" s="85">
        <v>1.1171962459279277</v>
      </c>
    </row>
    <row r="18214" spans="1:9" x14ac:dyDescent="0.2">
      <c r="A18214" s="49" t="s">
        <v>12946</v>
      </c>
      <c r="B18214" s="1" t="s">
        <v>552</v>
      </c>
      <c r="C18214" s="1" t="s">
        <v>7215</v>
      </c>
      <c r="D18214" s="1" t="s">
        <v>53</v>
      </c>
      <c r="E18214" s="39">
        <v>11905.333333333332</v>
      </c>
      <c r="F18214" s="39">
        <v>79003.845923627072</v>
      </c>
      <c r="G18214" s="39">
        <v>33768.026412694424</v>
      </c>
      <c r="H18214" s="83">
        <v>33772.04993010094</v>
      </c>
      <c r="I18214" s="85">
        <v>2.836716031758955</v>
      </c>
    </row>
    <row r="18215" spans="1:9" hidden="1" x14ac:dyDescent="0.2">
      <c r="A18215" s="49" t="s">
        <v>12947</v>
      </c>
      <c r="B18215" s="1" t="s">
        <v>552</v>
      </c>
      <c r="C18215" s="1" t="s">
        <v>7215</v>
      </c>
      <c r="D18215" s="1" t="s">
        <v>53</v>
      </c>
      <c r="E18215" s="39">
        <v>12014.707034141848</v>
      </c>
      <c r="F18215" s="39">
        <v>79729.650297586035</v>
      </c>
      <c r="G18215" s="39">
        <v>34089.09729272173</v>
      </c>
      <c r="H18215" s="83">
        <v>34083.594448807271</v>
      </c>
      <c r="I18215" s="85">
        <v>2.8368227666270096</v>
      </c>
    </row>
    <row r="18216" spans="1:9" hidden="1" x14ac:dyDescent="0.2">
      <c r="A18216" s="49" t="s">
        <v>12948</v>
      </c>
      <c r="B18216" s="1" t="s">
        <v>552</v>
      </c>
      <c r="C18216" s="1" t="s">
        <v>7215</v>
      </c>
      <c r="D18216" s="1" t="s">
        <v>53</v>
      </c>
      <c r="E18216" s="39">
        <v>12119.097714582625</v>
      </c>
      <c r="F18216" s="39">
        <v>80422.387325814765</v>
      </c>
      <c r="G18216" s="39">
        <v>34395.071557561576</v>
      </c>
      <c r="H18216" s="83">
        <v>34380.056482750275</v>
      </c>
      <c r="I18216" s="85">
        <v>2.8368495157342912</v>
      </c>
    </row>
    <row r="18217" spans="1:9" x14ac:dyDescent="0.2">
      <c r="A18217" s="49" t="s">
        <v>12946</v>
      </c>
      <c r="B18217" s="1" t="s">
        <v>551</v>
      </c>
      <c r="C18217" s="1" t="s">
        <v>7214</v>
      </c>
      <c r="D18217" s="1" t="s">
        <v>53</v>
      </c>
      <c r="E18217" s="39">
        <v>19398.416666666668</v>
      </c>
      <c r="F18217" s="39">
        <v>88125.366411871582</v>
      </c>
      <c r="G18217" s="39">
        <v>37666.770089916579</v>
      </c>
      <c r="H18217" s="83">
        <v>37671.258149220128</v>
      </c>
      <c r="I18217" s="85">
        <v>1.9419759249708588</v>
      </c>
    </row>
    <row r="18218" spans="1:9" hidden="1" x14ac:dyDescent="0.2">
      <c r="A18218" s="49" t="s">
        <v>12947</v>
      </c>
      <c r="B18218" s="1" t="s">
        <v>551</v>
      </c>
      <c r="C18218" s="1" t="s">
        <v>7214</v>
      </c>
      <c r="D18218" s="1" t="s">
        <v>53</v>
      </c>
      <c r="E18218" s="39">
        <v>19541.22705784985</v>
      </c>
      <c r="F18218" s="39">
        <v>88774.141941684109</v>
      </c>
      <c r="G18218" s="39">
        <v>37956.147436151281</v>
      </c>
      <c r="H18218" s="83">
        <v>37950.020352376028</v>
      </c>
      <c r="I18218" s="85">
        <v>1.9420489941613588</v>
      </c>
    </row>
    <row r="18219" spans="1:9" hidden="1" x14ac:dyDescent="0.2">
      <c r="A18219" s="49" t="s">
        <v>12948</v>
      </c>
      <c r="B18219" s="1" t="s">
        <v>551</v>
      </c>
      <c r="C18219" s="1" t="s">
        <v>7214</v>
      </c>
      <c r="D18219" s="1" t="s">
        <v>53</v>
      </c>
      <c r="E18219" s="39">
        <v>19682.103849251456</v>
      </c>
      <c r="F18219" s="39">
        <v>89414.133291211532</v>
      </c>
      <c r="G18219" s="39">
        <v>38240.664261173893</v>
      </c>
      <c r="H18219" s="83">
        <v>38223.97040334154</v>
      </c>
      <c r="I18219" s="85">
        <v>1.9420673062242411</v>
      </c>
    </row>
    <row r="18220" spans="1:9" x14ac:dyDescent="0.2">
      <c r="A18220" s="49" t="s">
        <v>12946</v>
      </c>
      <c r="B18220" s="1" t="s">
        <v>550</v>
      </c>
      <c r="C18220" s="1" t="s">
        <v>7213</v>
      </c>
      <c r="D18220" s="1" t="s">
        <v>53</v>
      </c>
      <c r="E18220" s="39">
        <v>7285.5</v>
      </c>
      <c r="F18220" s="39">
        <v>23405.725799341741</v>
      </c>
      <c r="G18220" s="39">
        <v>10004.135339999781</v>
      </c>
      <c r="H18220" s="83">
        <v>10005.327349630008</v>
      </c>
      <c r="I18220" s="85">
        <v>1.3733206162418514</v>
      </c>
    </row>
    <row r="18221" spans="1:9" hidden="1" x14ac:dyDescent="0.2">
      <c r="A18221" s="49" t="s">
        <v>12947</v>
      </c>
      <c r="B18221" s="1" t="s">
        <v>550</v>
      </c>
      <c r="C18221" s="1" t="s">
        <v>7213</v>
      </c>
      <c r="D18221" s="1" t="s">
        <v>53</v>
      </c>
      <c r="E18221" s="39">
        <v>7353.2523676556048</v>
      </c>
      <c r="F18221" s="39">
        <v>23623.390110590561</v>
      </c>
      <c r="G18221" s="39">
        <v>10100.383494197064</v>
      </c>
      <c r="H18221" s="83">
        <v>10098.753036418513</v>
      </c>
      <c r="I18221" s="85">
        <v>1.3733722890893028</v>
      </c>
    </row>
    <row r="18222" spans="1:9" hidden="1" x14ac:dyDescent="0.2">
      <c r="A18222" s="49" t="s">
        <v>12948</v>
      </c>
      <c r="B18222" s="1" t="s">
        <v>550</v>
      </c>
      <c r="C18222" s="1" t="s">
        <v>7213</v>
      </c>
      <c r="D18222" s="1" t="s">
        <v>53</v>
      </c>
      <c r="E18222" s="39">
        <v>7416.0155518902156</v>
      </c>
      <c r="F18222" s="39">
        <v>23825.025946221453</v>
      </c>
      <c r="G18222" s="39">
        <v>10189.494486916439</v>
      </c>
      <c r="H18222" s="83">
        <v>10185.046290849907</v>
      </c>
      <c r="I18222" s="85">
        <v>1.3733852389581238</v>
      </c>
    </row>
    <row r="18223" spans="1:9" x14ac:dyDescent="0.2">
      <c r="A18223" s="49" t="s">
        <v>12946</v>
      </c>
      <c r="B18223" s="1" t="s">
        <v>549</v>
      </c>
      <c r="C18223" s="1" t="s">
        <v>7212</v>
      </c>
      <c r="D18223" s="1" t="s">
        <v>53</v>
      </c>
      <c r="E18223" s="39">
        <v>5506.666666666667</v>
      </c>
      <c r="F18223" s="39">
        <v>16045.127868078433</v>
      </c>
      <c r="G18223" s="39">
        <v>6858.0496975818278</v>
      </c>
      <c r="H18223" s="83">
        <v>6858.8668457916683</v>
      </c>
      <c r="I18223" s="85">
        <v>1.2455569332551455</v>
      </c>
    </row>
    <row r="18224" spans="1:9" hidden="1" x14ac:dyDescent="0.2">
      <c r="A18224" s="49" t="s">
        <v>12947</v>
      </c>
      <c r="B18224" s="1" t="s">
        <v>549</v>
      </c>
      <c r="C18224" s="1" t="s">
        <v>7212</v>
      </c>
      <c r="D18224" s="1" t="s">
        <v>53</v>
      </c>
      <c r="E18224" s="39">
        <v>5559.1542025289036</v>
      </c>
      <c r="F18224" s="39">
        <v>16198.064167907114</v>
      </c>
      <c r="G18224" s="39">
        <v>6925.6215637791838</v>
      </c>
      <c r="H18224" s="83">
        <v>6924.5035930054546</v>
      </c>
      <c r="I18224" s="85">
        <v>1.2456037988396584</v>
      </c>
    </row>
    <row r="18225" spans="1:9" hidden="1" x14ac:dyDescent="0.2">
      <c r="A18225" s="49" t="s">
        <v>12948</v>
      </c>
      <c r="B18225" s="1" t="s">
        <v>549</v>
      </c>
      <c r="C18225" s="1" t="s">
        <v>7212</v>
      </c>
      <c r="D18225" s="1" t="s">
        <v>53</v>
      </c>
      <c r="E18225" s="39">
        <v>5606.6615303465715</v>
      </c>
      <c r="F18225" s="39">
        <v>16336.489316122343</v>
      </c>
      <c r="G18225" s="39">
        <v>6986.7948181016709</v>
      </c>
      <c r="H18225" s="83">
        <v>6983.7447518528061</v>
      </c>
      <c r="I18225" s="85">
        <v>1.245615543947614</v>
      </c>
    </row>
    <row r="18226" spans="1:9" x14ac:dyDescent="0.2">
      <c r="A18226" s="49" t="s">
        <v>12946</v>
      </c>
      <c r="B18226" s="1" t="s">
        <v>548</v>
      </c>
      <c r="C18226" s="1" t="s">
        <v>7211</v>
      </c>
      <c r="D18226" s="1" t="s">
        <v>53</v>
      </c>
      <c r="E18226" s="39">
        <v>10615.416666666668</v>
      </c>
      <c r="F18226" s="39">
        <v>37837.959717482139</v>
      </c>
      <c r="G18226" s="39">
        <v>16172.797769586667</v>
      </c>
      <c r="H18226" s="83">
        <v>16174.72478576886</v>
      </c>
      <c r="I18226" s="85">
        <v>1.5237013575320979</v>
      </c>
    </row>
    <row r="18227" spans="1:9" hidden="1" x14ac:dyDescent="0.2">
      <c r="A18227" s="49" t="s">
        <v>12947</v>
      </c>
      <c r="B18227" s="1" t="s">
        <v>548</v>
      </c>
      <c r="C18227" s="1" t="s">
        <v>7211</v>
      </c>
      <c r="D18227" s="1" t="s">
        <v>53</v>
      </c>
      <c r="E18227" s="39">
        <v>10699.152289572543</v>
      </c>
      <c r="F18227" s="39">
        <v>38136.429878938892</v>
      </c>
      <c r="G18227" s="39">
        <v>16305.558392491394</v>
      </c>
      <c r="H18227" s="83">
        <v>16302.926262282681</v>
      </c>
      <c r="I18227" s="85">
        <v>1.5237586886366323</v>
      </c>
    </row>
    <row r="18228" spans="1:9" hidden="1" x14ac:dyDescent="0.2">
      <c r="A18228" s="49" t="s">
        <v>12948</v>
      </c>
      <c r="B18228" s="1" t="s">
        <v>548</v>
      </c>
      <c r="C18228" s="1" t="s">
        <v>7211</v>
      </c>
      <c r="D18228" s="1" t="s">
        <v>53</v>
      </c>
      <c r="E18228" s="39">
        <v>10777.136565705401</v>
      </c>
      <c r="F18228" s="39">
        <v>38414.399740280067</v>
      </c>
      <c r="G18228" s="39">
        <v>16429.082396607675</v>
      </c>
      <c r="H18228" s="83">
        <v>16421.91032543308</v>
      </c>
      <c r="I18228" s="85">
        <v>1.5237730565362106</v>
      </c>
    </row>
    <row r="18229" spans="1:9" x14ac:dyDescent="0.2">
      <c r="A18229" s="49" t="s">
        <v>12946</v>
      </c>
      <c r="B18229" s="1" t="s">
        <v>547</v>
      </c>
      <c r="C18229" s="1" t="s">
        <v>7210</v>
      </c>
      <c r="D18229" s="1" t="s">
        <v>53</v>
      </c>
      <c r="E18229" s="39">
        <v>8955.5833333333358</v>
      </c>
      <c r="F18229" s="39">
        <v>35197.799287259695</v>
      </c>
      <c r="G18229" s="39">
        <v>15044.333628389208</v>
      </c>
      <c r="H18229" s="83">
        <v>15046.126186162159</v>
      </c>
      <c r="I18229" s="85">
        <v>1.6800833207770371</v>
      </c>
    </row>
    <row r="18230" spans="1:9" hidden="1" x14ac:dyDescent="0.2">
      <c r="A18230" s="49" t="s">
        <v>12947</v>
      </c>
      <c r="B18230" s="1" t="s">
        <v>547</v>
      </c>
      <c r="C18230" s="1" t="s">
        <v>7210</v>
      </c>
      <c r="D18230" s="1" t="s">
        <v>53</v>
      </c>
      <c r="E18230" s="39">
        <v>9039.1519015716185</v>
      </c>
      <c r="F18230" s="39">
        <v>35526.245752676026</v>
      </c>
      <c r="G18230" s="39">
        <v>15189.551733739163</v>
      </c>
      <c r="H18230" s="83">
        <v>15187.099755278028</v>
      </c>
      <c r="I18230" s="85">
        <v>1.6801465359418817</v>
      </c>
    </row>
    <row r="18231" spans="1:9" hidden="1" x14ac:dyDescent="0.2">
      <c r="A18231" s="49" t="s">
        <v>12948</v>
      </c>
      <c r="B18231" s="1" t="s">
        <v>547</v>
      </c>
      <c r="C18231" s="1" t="s">
        <v>7210</v>
      </c>
      <c r="D18231" s="1" t="s">
        <v>53</v>
      </c>
      <c r="E18231" s="39">
        <v>9116.3152450099587</v>
      </c>
      <c r="F18231" s="39">
        <v>35829.517999003911</v>
      </c>
      <c r="G18231" s="39">
        <v>15323.579371699469</v>
      </c>
      <c r="H18231" s="83">
        <v>15316.88990485949</v>
      </c>
      <c r="I18231" s="85">
        <v>1.6801623784613602</v>
      </c>
    </row>
    <row r="18232" spans="1:9" x14ac:dyDescent="0.2">
      <c r="A18232" s="49" t="s">
        <v>12946</v>
      </c>
      <c r="B18232" s="1" t="s">
        <v>546</v>
      </c>
      <c r="C18232" s="1" t="s">
        <v>7209</v>
      </c>
      <c r="D18232" s="1" t="s">
        <v>53</v>
      </c>
      <c r="E18232" s="39">
        <v>13375.416666666666</v>
      </c>
      <c r="F18232" s="39">
        <v>37523.886747584627</v>
      </c>
      <c r="G18232" s="39">
        <v>16038.555895421896</v>
      </c>
      <c r="H18232" s="83">
        <v>16040.46691645795</v>
      </c>
      <c r="I18232" s="85">
        <v>1.1992498862807726</v>
      </c>
    </row>
    <row r="18233" spans="1:9" hidden="1" x14ac:dyDescent="0.2">
      <c r="A18233" s="49" t="s">
        <v>12947</v>
      </c>
      <c r="B18233" s="1" t="s">
        <v>546</v>
      </c>
      <c r="C18233" s="1" t="s">
        <v>7209</v>
      </c>
      <c r="D18233" s="1" t="s">
        <v>53</v>
      </c>
      <c r="E18233" s="39">
        <v>13500.602564197767</v>
      </c>
      <c r="F18233" s="39">
        <v>37875.08787712091</v>
      </c>
      <c r="G18233" s="39">
        <v>16193.819373275883</v>
      </c>
      <c r="H18233" s="83">
        <v>16191.205280575661</v>
      </c>
      <c r="I18233" s="85">
        <v>1.1992950095066943</v>
      </c>
    </row>
    <row r="18234" spans="1:9" hidden="1" x14ac:dyDescent="0.2">
      <c r="A18234" s="49" t="s">
        <v>12948</v>
      </c>
      <c r="B18234" s="1" t="s">
        <v>546</v>
      </c>
      <c r="C18234" s="1" t="s">
        <v>7209</v>
      </c>
      <c r="D18234" s="1" t="s">
        <v>53</v>
      </c>
      <c r="E18234" s="39">
        <v>13616.118996187855</v>
      </c>
      <c r="F18234" s="39">
        <v>38199.161931747083</v>
      </c>
      <c r="G18234" s="39">
        <v>16337.02942389011</v>
      </c>
      <c r="H18234" s="83">
        <v>16329.897538190044</v>
      </c>
      <c r="I18234" s="85">
        <v>1.1993063179575598</v>
      </c>
    </row>
    <row r="18235" spans="1:9" x14ac:dyDescent="0.2">
      <c r="A18235" s="49" t="s">
        <v>12946</v>
      </c>
      <c r="B18235" s="1" t="s">
        <v>545</v>
      </c>
      <c r="C18235" s="1" t="s">
        <v>7208</v>
      </c>
      <c r="D18235" s="1" t="s">
        <v>53</v>
      </c>
      <c r="E18235" s="39">
        <v>4033.416666666667</v>
      </c>
      <c r="F18235" s="39">
        <v>21063.444343215484</v>
      </c>
      <c r="G18235" s="39">
        <v>9002.9913937557449</v>
      </c>
      <c r="H18235" s="83">
        <v>9004.0641153930956</v>
      </c>
      <c r="I18235" s="85">
        <v>2.2323664673192112</v>
      </c>
    </row>
    <row r="18236" spans="1:9" hidden="1" x14ac:dyDescent="0.2">
      <c r="A18236" s="49" t="s">
        <v>12947</v>
      </c>
      <c r="B18236" s="1" t="s">
        <v>545</v>
      </c>
      <c r="C18236" s="1" t="s">
        <v>7208</v>
      </c>
      <c r="D18236" s="1" t="s">
        <v>53</v>
      </c>
      <c r="E18236" s="39">
        <v>4069.9010222171246</v>
      </c>
      <c r="F18236" s="39">
        <v>21253.974173392995</v>
      </c>
      <c r="G18236" s="39">
        <v>9087.3193441778476</v>
      </c>
      <c r="H18236" s="83">
        <v>9085.8524206180227</v>
      </c>
      <c r="I18236" s="85">
        <v>2.2324504628047199</v>
      </c>
    </row>
    <row r="18237" spans="1:9" hidden="1" x14ac:dyDescent="0.2">
      <c r="A18237" s="49" t="s">
        <v>12948</v>
      </c>
      <c r="B18237" s="1" t="s">
        <v>545</v>
      </c>
      <c r="C18237" s="1" t="s">
        <v>7208</v>
      </c>
      <c r="D18237" s="1" t="s">
        <v>53</v>
      </c>
      <c r="E18237" s="39">
        <v>4104.4715114997734</v>
      </c>
      <c r="F18237" s="39">
        <v>21434.509346696719</v>
      </c>
      <c r="G18237" s="39">
        <v>9167.1176061222086</v>
      </c>
      <c r="H18237" s="83">
        <v>9163.1157258984804</v>
      </c>
      <c r="I18237" s="85">
        <v>2.2324715131352635</v>
      </c>
    </row>
    <row r="18238" spans="1:9" x14ac:dyDescent="0.2">
      <c r="A18238" s="49" t="s">
        <v>12946</v>
      </c>
      <c r="B18238" s="1" t="s">
        <v>544</v>
      </c>
      <c r="C18238" s="1" t="s">
        <v>7207</v>
      </c>
      <c r="D18238" s="1" t="s">
        <v>53</v>
      </c>
      <c r="E18238" s="39">
        <v>2062.916666666667</v>
      </c>
      <c r="F18238" s="39">
        <v>7129.4658332903327</v>
      </c>
      <c r="G18238" s="39">
        <v>3047.2945684148244</v>
      </c>
      <c r="H18238" s="83">
        <v>3047.6576587118102</v>
      </c>
      <c r="I18238" s="85">
        <v>1.4773537428617134</v>
      </c>
    </row>
    <row r="18239" spans="1:9" hidden="1" x14ac:dyDescent="0.2">
      <c r="A18239" s="49" t="s">
        <v>12947</v>
      </c>
      <c r="B18239" s="1" t="s">
        <v>544</v>
      </c>
      <c r="C18239" s="1" t="s">
        <v>7207</v>
      </c>
      <c r="D18239" s="1" t="s">
        <v>53</v>
      </c>
      <c r="E18239" s="39">
        <v>2082.5173371300079</v>
      </c>
      <c r="F18239" s="39">
        <v>7197.2059958649916</v>
      </c>
      <c r="G18239" s="39">
        <v>3077.2272863741659</v>
      </c>
      <c r="H18239" s="83">
        <v>3076.7305439318297</v>
      </c>
      <c r="I18239" s="85">
        <v>1.4774093300812481</v>
      </c>
    </row>
    <row r="18240" spans="1:9" hidden="1" x14ac:dyDescent="0.2">
      <c r="A18240" s="49" t="s">
        <v>12948</v>
      </c>
      <c r="B18240" s="1" t="s">
        <v>544</v>
      </c>
      <c r="C18240" s="1" t="s">
        <v>7207</v>
      </c>
      <c r="D18240" s="1" t="s">
        <v>53</v>
      </c>
      <c r="E18240" s="39">
        <v>2100.2792349703241</v>
      </c>
      <c r="F18240" s="39">
        <v>7258.5913372280747</v>
      </c>
      <c r="G18240" s="39">
        <v>3104.3565946334193</v>
      </c>
      <c r="H18240" s="83">
        <v>3103.0013962169437</v>
      </c>
      <c r="I18240" s="85">
        <v>1.4774232609411995</v>
      </c>
    </row>
    <row r="18241" spans="1:9" x14ac:dyDescent="0.2">
      <c r="A18241" s="49" t="s">
        <v>12946</v>
      </c>
      <c r="B18241" s="1" t="s">
        <v>543</v>
      </c>
      <c r="C18241" s="1" t="s">
        <v>7206</v>
      </c>
      <c r="D18241" s="1" t="s">
        <v>53</v>
      </c>
      <c r="E18241" s="39">
        <v>9556.5</v>
      </c>
      <c r="F18241" s="39">
        <v>30391.543181113193</v>
      </c>
      <c r="G18241" s="39">
        <v>12990.03131891149</v>
      </c>
      <c r="H18241" s="83">
        <v>12991.579103093014</v>
      </c>
      <c r="I18241" s="85">
        <v>1.3594494954316971</v>
      </c>
    </row>
    <row r="18242" spans="1:9" hidden="1" x14ac:dyDescent="0.2">
      <c r="A18242" s="49" t="s">
        <v>12947</v>
      </c>
      <c r="B18242" s="1" t="s">
        <v>543</v>
      </c>
      <c r="C18242" s="1" t="s">
        <v>7206</v>
      </c>
      <c r="D18242" s="1" t="s">
        <v>53</v>
      </c>
      <c r="E18242" s="39">
        <v>9644.7056415494935</v>
      </c>
      <c r="F18242" s="39">
        <v>30672.054410534973</v>
      </c>
      <c r="G18242" s="39">
        <v>13114.100501705552</v>
      </c>
      <c r="H18242" s="83">
        <v>13111.983553652641</v>
      </c>
      <c r="I18242" s="85">
        <v>1.3595006463614687</v>
      </c>
    </row>
    <row r="18243" spans="1:9" hidden="1" x14ac:dyDescent="0.2">
      <c r="A18243" s="49" t="s">
        <v>12948</v>
      </c>
      <c r="B18243" s="1" t="s">
        <v>543</v>
      </c>
      <c r="C18243" s="1" t="s">
        <v>7206</v>
      </c>
      <c r="D18243" s="1" t="s">
        <v>53</v>
      </c>
      <c r="E18243" s="39">
        <v>9728.1629379790484</v>
      </c>
      <c r="F18243" s="39">
        <v>30937.464971746482</v>
      </c>
      <c r="G18243" s="39">
        <v>13231.34461554601</v>
      </c>
      <c r="H18243" s="83">
        <v>13225.568508090497</v>
      </c>
      <c r="I18243" s="85">
        <v>1.3595134654311216</v>
      </c>
    </row>
    <row r="18244" spans="1:9" x14ac:dyDescent="0.2">
      <c r="A18244" s="49" t="s">
        <v>12946</v>
      </c>
      <c r="B18244" s="1" t="s">
        <v>542</v>
      </c>
      <c r="C18244" s="1" t="s">
        <v>7205</v>
      </c>
      <c r="D18244" s="1" t="s">
        <v>53</v>
      </c>
      <c r="E18244" s="39">
        <v>5118</v>
      </c>
      <c r="F18244" s="39">
        <v>9501.6605117889576</v>
      </c>
      <c r="G18244" s="39">
        <v>4061.2241008711494</v>
      </c>
      <c r="H18244" s="83">
        <v>4061.7080025852124</v>
      </c>
      <c r="I18244" s="85">
        <v>0.7936123490787832</v>
      </c>
    </row>
    <row r="18245" spans="1:9" hidden="1" x14ac:dyDescent="0.2">
      <c r="A18245" s="49" t="s">
        <v>12947</v>
      </c>
      <c r="B18245" s="1" t="s">
        <v>542</v>
      </c>
      <c r="C18245" s="1" t="s">
        <v>7205</v>
      </c>
      <c r="D18245" s="1" t="s">
        <v>53</v>
      </c>
      <c r="E18245" s="39">
        <v>5168.6022357302509</v>
      </c>
      <c r="F18245" s="39">
        <v>9595.6044869836351</v>
      </c>
      <c r="G18245" s="39">
        <v>4102.6831764388917</v>
      </c>
      <c r="H18245" s="83">
        <v>4102.0208994370532</v>
      </c>
      <c r="I18245" s="85">
        <v>0.79364220970227073</v>
      </c>
    </row>
    <row r="18246" spans="1:9" hidden="1" x14ac:dyDescent="0.2">
      <c r="A18246" s="49" t="s">
        <v>12948</v>
      </c>
      <c r="B18246" s="1" t="s">
        <v>542</v>
      </c>
      <c r="C18246" s="1" t="s">
        <v>7205</v>
      </c>
      <c r="D18246" s="1" t="s">
        <v>53</v>
      </c>
      <c r="E18246" s="39">
        <v>5217.0650994334192</v>
      </c>
      <c r="F18246" s="39">
        <v>9685.5766789212284</v>
      </c>
      <c r="G18246" s="39">
        <v>4142.3304383904051</v>
      </c>
      <c r="H18246" s="83">
        <v>4140.5221153194243</v>
      </c>
      <c r="I18246" s="85">
        <v>0.79364969315201583</v>
      </c>
    </row>
    <row r="18247" spans="1:9" x14ac:dyDescent="0.2">
      <c r="A18247" s="49" t="s">
        <v>12946</v>
      </c>
      <c r="B18247" s="1" t="s">
        <v>541</v>
      </c>
      <c r="C18247" s="1" t="s">
        <v>7204</v>
      </c>
      <c r="D18247" s="1" t="s">
        <v>53</v>
      </c>
      <c r="E18247" s="39">
        <v>2500.083333333333</v>
      </c>
      <c r="F18247" s="39">
        <v>12527.403192709309</v>
      </c>
      <c r="G18247" s="39">
        <v>5354.4947964029361</v>
      </c>
      <c r="H18247" s="83">
        <v>5355.1327935056725</v>
      </c>
      <c r="I18247" s="85">
        <v>2.1419817180116687</v>
      </c>
    </row>
    <row r="18248" spans="1:9" hidden="1" x14ac:dyDescent="0.2">
      <c r="A18248" s="49" t="s">
        <v>12947</v>
      </c>
      <c r="B18248" s="1" t="s">
        <v>541</v>
      </c>
      <c r="C18248" s="1" t="s">
        <v>7204</v>
      </c>
      <c r="D18248" s="1" t="s">
        <v>53</v>
      </c>
      <c r="E18248" s="39">
        <v>2521.9219957680407</v>
      </c>
      <c r="F18248" s="39">
        <v>12636.832236878126</v>
      </c>
      <c r="G18248" s="39">
        <v>5402.9862414658483</v>
      </c>
      <c r="H18248" s="83">
        <v>5402.1140626075039</v>
      </c>
      <c r="I18248" s="85">
        <v>2.142062312661781</v>
      </c>
    </row>
    <row r="18249" spans="1:9" hidden="1" x14ac:dyDescent="0.2">
      <c r="A18249" s="49" t="s">
        <v>12948</v>
      </c>
      <c r="B18249" s="1" t="s">
        <v>541</v>
      </c>
      <c r="C18249" s="1" t="s">
        <v>7204</v>
      </c>
      <c r="D18249" s="1" t="s">
        <v>53</v>
      </c>
      <c r="E18249" s="39">
        <v>2542.2003298580785</v>
      </c>
      <c r="F18249" s="39">
        <v>12738.442796748412</v>
      </c>
      <c r="G18249" s="39">
        <v>5447.9811666250807</v>
      </c>
      <c r="H18249" s="83">
        <v>5445.6028652847117</v>
      </c>
      <c r="I18249" s="85">
        <v>2.1420825106999808</v>
      </c>
    </row>
    <row r="18250" spans="1:9" x14ac:dyDescent="0.2">
      <c r="A18250" s="49" t="s">
        <v>12946</v>
      </c>
      <c r="B18250" s="1" t="s">
        <v>540</v>
      </c>
      <c r="C18250" s="1" t="s">
        <v>7203</v>
      </c>
      <c r="D18250" s="1" t="s">
        <v>53</v>
      </c>
      <c r="E18250" s="39">
        <v>3240.1666666666665</v>
      </c>
      <c r="F18250" s="39">
        <v>6156.775266423525</v>
      </c>
      <c r="G18250" s="39">
        <v>2631.5446720732066</v>
      </c>
      <c r="H18250" s="83">
        <v>2631.8582250675308</v>
      </c>
      <c r="I18250" s="85">
        <v>0.81226013838820976</v>
      </c>
    </row>
    <row r="18251" spans="1:9" hidden="1" x14ac:dyDescent="0.2">
      <c r="A18251" s="49" t="s">
        <v>12947</v>
      </c>
      <c r="B18251" s="1" t="s">
        <v>540</v>
      </c>
      <c r="C18251" s="1" t="s">
        <v>7203</v>
      </c>
      <c r="D18251" s="1" t="s">
        <v>53</v>
      </c>
      <c r="E18251" s="39">
        <v>3268.2528968917914</v>
      </c>
      <c r="F18251" s="39">
        <v>6210.1430790598479</v>
      </c>
      <c r="G18251" s="39">
        <v>2655.2000520965939</v>
      </c>
      <c r="H18251" s="83">
        <v>2654.7714355414864</v>
      </c>
      <c r="I18251" s="85">
        <v>0.8122907006573008</v>
      </c>
    </row>
    <row r="18252" spans="1:9" hidden="1" x14ac:dyDescent="0.2">
      <c r="A18252" s="49" t="s">
        <v>12948</v>
      </c>
      <c r="B18252" s="1" t="s">
        <v>540</v>
      </c>
      <c r="C18252" s="1" t="s">
        <v>7203</v>
      </c>
      <c r="D18252" s="1" t="s">
        <v>53</v>
      </c>
      <c r="E18252" s="39">
        <v>3296.8469531525307</v>
      </c>
      <c r="F18252" s="39">
        <v>6264.4758330394297</v>
      </c>
      <c r="G18252" s="39">
        <v>2679.1929674393486</v>
      </c>
      <c r="H18252" s="83">
        <v>2678.0233730463647</v>
      </c>
      <c r="I18252" s="85">
        <v>0.81229835994830435</v>
      </c>
    </row>
    <row r="18253" spans="1:9" x14ac:dyDescent="0.2">
      <c r="A18253" s="49" t="s">
        <v>12946</v>
      </c>
      <c r="B18253" s="1" t="s">
        <v>539</v>
      </c>
      <c r="C18253" s="1" t="s">
        <v>7202</v>
      </c>
      <c r="D18253" s="1" t="s">
        <v>53</v>
      </c>
      <c r="E18253" s="39">
        <v>2863.75</v>
      </c>
      <c r="F18253" s="39">
        <v>14168.565393161998</v>
      </c>
      <c r="G18253" s="39">
        <v>6055.9645525205733</v>
      </c>
      <c r="H18253" s="83">
        <v>6056.6861309300584</v>
      </c>
      <c r="I18253" s="85">
        <v>2.114949325510278</v>
      </c>
    </row>
    <row r="18254" spans="1:9" hidden="1" x14ac:dyDescent="0.2">
      <c r="A18254" s="49" t="s">
        <v>12947</v>
      </c>
      <c r="B18254" s="1" t="s">
        <v>539</v>
      </c>
      <c r="C18254" s="1" t="s">
        <v>7202</v>
      </c>
      <c r="D18254" s="1" t="s">
        <v>53</v>
      </c>
      <c r="E18254" s="39">
        <v>2887.4706234097757</v>
      </c>
      <c r="F18254" s="39">
        <v>14285.924521559371</v>
      </c>
      <c r="G18254" s="39">
        <v>6108.0698223840218</v>
      </c>
      <c r="H18254" s="83">
        <v>6107.0838251731675</v>
      </c>
      <c r="I18254" s="85">
        <v>2.1150289030339615</v>
      </c>
    </row>
    <row r="18255" spans="1:9" hidden="1" x14ac:dyDescent="0.2">
      <c r="A18255" s="49" t="s">
        <v>12948</v>
      </c>
      <c r="B18255" s="1" t="s">
        <v>539</v>
      </c>
      <c r="C18255" s="1" t="s">
        <v>7202</v>
      </c>
      <c r="D18255" s="1" t="s">
        <v>53</v>
      </c>
      <c r="E18255" s="39">
        <v>2909.5030969158474</v>
      </c>
      <c r="F18255" s="39">
        <v>14394.931432652827</v>
      </c>
      <c r="G18255" s="39">
        <v>6156.4287402515292</v>
      </c>
      <c r="H18255" s="83">
        <v>6153.7411680523956</v>
      </c>
      <c r="I18255" s="85">
        <v>2.1150488461674191</v>
      </c>
    </row>
    <row r="18256" spans="1:9" x14ac:dyDescent="0.2">
      <c r="A18256" s="49" t="s">
        <v>12946</v>
      </c>
      <c r="B18256" s="1" t="s">
        <v>538</v>
      </c>
      <c r="C18256" s="1" t="s">
        <v>7201</v>
      </c>
      <c r="D18256" s="1" t="s">
        <v>53</v>
      </c>
      <c r="E18256" s="39">
        <v>10587.5</v>
      </c>
      <c r="F18256" s="39">
        <v>51542.410103577538</v>
      </c>
      <c r="G18256" s="39">
        <v>22030.389095665796</v>
      </c>
      <c r="H18256" s="83">
        <v>22033.014053752348</v>
      </c>
      <c r="I18256" s="85">
        <v>2.0810402884299739</v>
      </c>
    </row>
    <row r="18257" spans="1:9" hidden="1" x14ac:dyDescent="0.2">
      <c r="A18257" s="49" t="s">
        <v>12947</v>
      </c>
      <c r="B18257" s="1" t="s">
        <v>538</v>
      </c>
      <c r="C18257" s="1" t="s">
        <v>7201</v>
      </c>
      <c r="D18257" s="1" t="s">
        <v>53</v>
      </c>
      <c r="E18257" s="39">
        <v>10678.46784933846</v>
      </c>
      <c r="F18257" s="39">
        <v>51985.262731378563</v>
      </c>
      <c r="G18257" s="39">
        <v>22226.745914766911</v>
      </c>
      <c r="H18257" s="83">
        <v>22223.157954885046</v>
      </c>
      <c r="I18257" s="85">
        <v>2.0811185900851674</v>
      </c>
    </row>
    <row r="18258" spans="1:9" hidden="1" x14ac:dyDescent="0.2">
      <c r="A18258" s="49" t="s">
        <v>12948</v>
      </c>
      <c r="B18258" s="1" t="s">
        <v>538</v>
      </c>
      <c r="C18258" s="1" t="s">
        <v>7201</v>
      </c>
      <c r="D18258" s="1" t="s">
        <v>53</v>
      </c>
      <c r="E18258" s="39">
        <v>10766.713388896569</v>
      </c>
      <c r="F18258" s="39">
        <v>52414.862522614974</v>
      </c>
      <c r="G18258" s="39">
        <v>22416.804662131806</v>
      </c>
      <c r="H18258" s="83">
        <v>22407.01866711014</v>
      </c>
      <c r="I18258" s="85">
        <v>2.0811382134698517</v>
      </c>
    </row>
    <row r="18259" spans="1:9" x14ac:dyDescent="0.2">
      <c r="A18259" s="49" t="s">
        <v>12946</v>
      </c>
      <c r="B18259" s="1" t="s">
        <v>537</v>
      </c>
      <c r="C18259" s="1" t="s">
        <v>7200</v>
      </c>
      <c r="D18259" s="1" t="s">
        <v>53</v>
      </c>
      <c r="E18259" s="39">
        <v>3463.916666666667</v>
      </c>
      <c r="F18259" s="39">
        <v>13591.452181607605</v>
      </c>
      <c r="G18259" s="39">
        <v>5809.2933437578677</v>
      </c>
      <c r="H18259" s="83">
        <v>5809.9855308760161</v>
      </c>
      <c r="I18259" s="85">
        <v>1.6772879055623977</v>
      </c>
    </row>
    <row r="18260" spans="1:9" hidden="1" x14ac:dyDescent="0.2">
      <c r="A18260" s="49" t="s">
        <v>12947</v>
      </c>
      <c r="B18260" s="1" t="s">
        <v>537</v>
      </c>
      <c r="C18260" s="1" t="s">
        <v>7200</v>
      </c>
      <c r="D18260" s="1" t="s">
        <v>53</v>
      </c>
      <c r="E18260" s="39">
        <v>3495.3648741182524</v>
      </c>
      <c r="F18260" s="39">
        <v>13714.84626088458</v>
      </c>
      <c r="G18260" s="39">
        <v>5863.9004033882047</v>
      </c>
      <c r="H18260" s="83">
        <v>5862.9538213073511</v>
      </c>
      <c r="I18260" s="85">
        <v>1.6773510155463673</v>
      </c>
    </row>
    <row r="18261" spans="1:9" hidden="1" x14ac:dyDescent="0.2">
      <c r="A18261" s="49" t="s">
        <v>12948</v>
      </c>
      <c r="B18261" s="1" t="s">
        <v>537</v>
      </c>
      <c r="C18261" s="1" t="s">
        <v>7200</v>
      </c>
      <c r="D18261" s="1" t="s">
        <v>53</v>
      </c>
      <c r="E18261" s="39">
        <v>3524.9350021807768</v>
      </c>
      <c r="F18261" s="39">
        <v>13830.87127541028</v>
      </c>
      <c r="G18261" s="39">
        <v>5915.1913172373606</v>
      </c>
      <c r="H18261" s="83">
        <v>5912.6090565782188</v>
      </c>
      <c r="I18261" s="85">
        <v>1.6773668317061892</v>
      </c>
    </row>
    <row r="18262" spans="1:9" x14ac:dyDescent="0.2">
      <c r="A18262" s="49" t="s">
        <v>12946</v>
      </c>
      <c r="B18262" s="1" t="s">
        <v>536</v>
      </c>
      <c r="C18262" s="1" t="s">
        <v>7199</v>
      </c>
      <c r="D18262" s="1" t="s">
        <v>53</v>
      </c>
      <c r="E18262" s="39">
        <v>6270.833333333333</v>
      </c>
      <c r="F18262" s="39">
        <v>35550.595126476015</v>
      </c>
      <c r="G18262" s="39">
        <v>15195.126530654523</v>
      </c>
      <c r="H18262" s="83">
        <v>15196.937055656581</v>
      </c>
      <c r="I18262" s="85">
        <v>2.4234318228289564</v>
      </c>
    </row>
    <row r="18263" spans="1:9" hidden="1" x14ac:dyDescent="0.2">
      <c r="A18263" s="49" t="s">
        <v>12947</v>
      </c>
      <c r="B18263" s="1" t="s">
        <v>536</v>
      </c>
      <c r="C18263" s="1" t="s">
        <v>7199</v>
      </c>
      <c r="D18263" s="1" t="s">
        <v>53</v>
      </c>
      <c r="E18263" s="39">
        <v>6324.3581501967819</v>
      </c>
      <c r="F18263" s="39">
        <v>35854.037905510901</v>
      </c>
      <c r="G18263" s="39">
        <v>15329.702086187368</v>
      </c>
      <c r="H18263" s="83">
        <v>15327.227483908784</v>
      </c>
      <c r="I18263" s="85">
        <v>2.4235230073793148</v>
      </c>
    </row>
    <row r="18264" spans="1:9" hidden="1" x14ac:dyDescent="0.2">
      <c r="A18264" s="49" t="s">
        <v>12948</v>
      </c>
      <c r="B18264" s="1" t="s">
        <v>536</v>
      </c>
      <c r="C18264" s="1" t="s">
        <v>7199</v>
      </c>
      <c r="D18264" s="1" t="s">
        <v>53</v>
      </c>
      <c r="E18264" s="39">
        <v>6372.6335964159889</v>
      </c>
      <c r="F18264" s="39">
        <v>36127.720963545027</v>
      </c>
      <c r="G18264" s="39">
        <v>15451.114908073385</v>
      </c>
      <c r="H18264" s="83">
        <v>15444.369765942354</v>
      </c>
      <c r="I18264" s="85">
        <v>2.4235458593803934</v>
      </c>
    </row>
    <row r="18265" spans="1:9" x14ac:dyDescent="0.2">
      <c r="A18265" s="49" t="s">
        <v>12946</v>
      </c>
      <c r="B18265" s="1" t="s">
        <v>535</v>
      </c>
      <c r="C18265" s="1" t="s">
        <v>7198</v>
      </c>
      <c r="D18265" s="1" t="s">
        <v>53</v>
      </c>
      <c r="E18265" s="39">
        <v>6719.6666666666661</v>
      </c>
      <c r="F18265" s="39">
        <v>18189.92829477273</v>
      </c>
      <c r="G18265" s="39">
        <v>7774.7857958293116</v>
      </c>
      <c r="H18265" s="83">
        <v>7775.7121746943112</v>
      </c>
      <c r="I18265" s="85">
        <v>1.157157424677957</v>
      </c>
    </row>
    <row r="18266" spans="1:9" hidden="1" x14ac:dyDescent="0.2">
      <c r="A18266" s="49" t="s">
        <v>12947</v>
      </c>
      <c r="B18266" s="1" t="s">
        <v>535</v>
      </c>
      <c r="C18266" s="1" t="s">
        <v>7198</v>
      </c>
      <c r="D18266" s="1" t="s">
        <v>53</v>
      </c>
      <c r="E18266" s="39">
        <v>6778.8124012833641</v>
      </c>
      <c r="F18266" s="39">
        <v>18350.033955512754</v>
      </c>
      <c r="G18266" s="39">
        <v>7845.7147435044117</v>
      </c>
      <c r="H18266" s="83">
        <v>7844.4482463818831</v>
      </c>
      <c r="I18266" s="85">
        <v>1.1572009641241543</v>
      </c>
    </row>
    <row r="18267" spans="1:9" hidden="1" x14ac:dyDescent="0.2">
      <c r="A18267" s="49" t="s">
        <v>12948</v>
      </c>
      <c r="B18267" s="1" t="s">
        <v>535</v>
      </c>
      <c r="C18267" s="1" t="s">
        <v>7198</v>
      </c>
      <c r="D18267" s="1" t="s">
        <v>53</v>
      </c>
      <c r="E18267" s="39">
        <v>6832.4507121581428</v>
      </c>
      <c r="F18267" s="39">
        <v>18495.23119178414</v>
      </c>
      <c r="G18267" s="39">
        <v>7910.0462131004697</v>
      </c>
      <c r="H18267" s="83">
        <v>7906.5931039696525</v>
      </c>
      <c r="I18267" s="85">
        <v>1.1572118756597989</v>
      </c>
    </row>
    <row r="18268" spans="1:9" x14ac:dyDescent="0.2">
      <c r="A18268" s="49" t="s">
        <v>12946</v>
      </c>
      <c r="B18268" s="1" t="s">
        <v>534</v>
      </c>
      <c r="C18268" s="1" t="s">
        <v>7197</v>
      </c>
      <c r="D18268" s="1" t="s">
        <v>53</v>
      </c>
      <c r="E18268" s="39">
        <v>5614.1666666666679</v>
      </c>
      <c r="F18268" s="39">
        <v>29946.257948862687</v>
      </c>
      <c r="G18268" s="39">
        <v>12799.706363106761</v>
      </c>
      <c r="H18268" s="83">
        <v>12801.2314697482</v>
      </c>
      <c r="I18268" s="85">
        <v>2.2801659141602846</v>
      </c>
    </row>
    <row r="18269" spans="1:9" hidden="1" x14ac:dyDescent="0.2">
      <c r="A18269" s="49" t="s">
        <v>12947</v>
      </c>
      <c r="B18269" s="1" t="s">
        <v>534</v>
      </c>
      <c r="C18269" s="1" t="s">
        <v>7197</v>
      </c>
      <c r="D18269" s="1" t="s">
        <v>53</v>
      </c>
      <c r="E18269" s="39">
        <v>5664.6305091619424</v>
      </c>
      <c r="F18269" s="39">
        <v>30215.434717950578</v>
      </c>
      <c r="G18269" s="39">
        <v>12918.868827313607</v>
      </c>
      <c r="H18269" s="83">
        <v>12916.783394598931</v>
      </c>
      <c r="I18269" s="85">
        <v>2.2802517081577336</v>
      </c>
    </row>
    <row r="18270" spans="1:9" hidden="1" x14ac:dyDescent="0.2">
      <c r="A18270" s="49" t="s">
        <v>12948</v>
      </c>
      <c r="B18270" s="1" t="s">
        <v>534</v>
      </c>
      <c r="C18270" s="1" t="s">
        <v>7197</v>
      </c>
      <c r="D18270" s="1" t="s">
        <v>53</v>
      </c>
      <c r="E18270" s="39">
        <v>5708.8728913479208</v>
      </c>
      <c r="F18270" s="39">
        <v>30451.42589311106</v>
      </c>
      <c r="G18270" s="39">
        <v>13023.475271631738</v>
      </c>
      <c r="H18270" s="83">
        <v>13017.789908972165</v>
      </c>
      <c r="I18270" s="85">
        <v>2.2802732092181048</v>
      </c>
    </row>
    <row r="18271" spans="1:9" x14ac:dyDescent="0.2">
      <c r="A18271" s="49" t="s">
        <v>12946</v>
      </c>
      <c r="B18271" s="1" t="s">
        <v>533</v>
      </c>
      <c r="C18271" s="1" t="s">
        <v>7196</v>
      </c>
      <c r="D18271" s="1" t="s">
        <v>53</v>
      </c>
      <c r="E18271" s="39">
        <v>11224.25</v>
      </c>
      <c r="F18271" s="39">
        <v>77836.427943526491</v>
      </c>
      <c r="G18271" s="39">
        <v>33269.045626052728</v>
      </c>
      <c r="H18271" s="83">
        <v>33273.009689055369</v>
      </c>
      <c r="I18271" s="85">
        <v>2.9643860114533593</v>
      </c>
    </row>
    <row r="18272" spans="1:9" hidden="1" x14ac:dyDescent="0.2">
      <c r="A18272" s="49" t="s">
        <v>12947</v>
      </c>
      <c r="B18272" s="1" t="s">
        <v>533</v>
      </c>
      <c r="C18272" s="1" t="s">
        <v>7196</v>
      </c>
      <c r="D18272" s="1" t="s">
        <v>53</v>
      </c>
      <c r="E18272" s="39">
        <v>11327.7330472174</v>
      </c>
      <c r="F18272" s="39">
        <v>78554.048341157846</v>
      </c>
      <c r="G18272" s="39">
        <v>33586.458571485447</v>
      </c>
      <c r="H18272" s="83">
        <v>33581.036866194423</v>
      </c>
      <c r="I18272" s="85">
        <v>2.964497550058653</v>
      </c>
    </row>
    <row r="18273" spans="1:9" hidden="1" x14ac:dyDescent="0.2">
      <c r="A18273" s="49" t="s">
        <v>12948</v>
      </c>
      <c r="B18273" s="1" t="s">
        <v>533</v>
      </c>
      <c r="C18273" s="1" t="s">
        <v>7196</v>
      </c>
      <c r="D18273" s="1" t="s">
        <v>53</v>
      </c>
      <c r="E18273" s="39">
        <v>11422.88609959317</v>
      </c>
      <c r="F18273" s="39">
        <v>79213.903004485299</v>
      </c>
      <c r="G18273" s="39">
        <v>33878.226608158089</v>
      </c>
      <c r="H18273" s="83">
        <v>33863.437160601788</v>
      </c>
      <c r="I18273" s="85">
        <v>2.9645255030432147</v>
      </c>
    </row>
    <row r="18274" spans="1:9" x14ac:dyDescent="0.2">
      <c r="A18274" s="49" t="s">
        <v>12946</v>
      </c>
      <c r="B18274" s="1" t="s">
        <v>532</v>
      </c>
      <c r="C18274" s="1" t="s">
        <v>7195</v>
      </c>
      <c r="D18274" s="1" t="s">
        <v>53</v>
      </c>
      <c r="E18274" s="39">
        <v>2972.3333333333335</v>
      </c>
      <c r="F18274" s="39">
        <v>7908.1165854841865</v>
      </c>
      <c r="G18274" s="39">
        <v>3380.1074695964244</v>
      </c>
      <c r="H18274" s="83">
        <v>3380.5102151129554</v>
      </c>
      <c r="I18274" s="85">
        <v>1.1373254060041342</v>
      </c>
    </row>
    <row r="18275" spans="1:9" hidden="1" x14ac:dyDescent="0.2">
      <c r="A18275" s="49" t="s">
        <v>12947</v>
      </c>
      <c r="B18275" s="1" t="s">
        <v>532</v>
      </c>
      <c r="C18275" s="1" t="s">
        <v>7195</v>
      </c>
      <c r="D18275" s="1" t="s">
        <v>53</v>
      </c>
      <c r="E18275" s="39">
        <v>3000.7441122210366</v>
      </c>
      <c r="F18275" s="39">
        <v>7983.705601429584</v>
      </c>
      <c r="G18275" s="39">
        <v>3413.5019530095769</v>
      </c>
      <c r="H18275" s="83">
        <v>3412.950927316881</v>
      </c>
      <c r="I18275" s="85">
        <v>1.1373681992466678</v>
      </c>
    </row>
    <row r="18276" spans="1:9" hidden="1" x14ac:dyDescent="0.2">
      <c r="A18276" s="49" t="s">
        <v>12948</v>
      </c>
      <c r="B18276" s="1" t="s">
        <v>532</v>
      </c>
      <c r="C18276" s="1" t="s">
        <v>7195</v>
      </c>
      <c r="D18276" s="1" t="s">
        <v>53</v>
      </c>
      <c r="E18276" s="39">
        <v>3027.5902848795477</v>
      </c>
      <c r="F18276" s="39">
        <v>8055.1318647213448</v>
      </c>
      <c r="G18276" s="39">
        <v>3445.0212945090307</v>
      </c>
      <c r="H18276" s="83">
        <v>3443.5173798456458</v>
      </c>
      <c r="I18276" s="85">
        <v>1.1373789237742404</v>
      </c>
    </row>
    <row r="18277" spans="1:9" x14ac:dyDescent="0.2">
      <c r="A18277" s="49" t="s">
        <v>12946</v>
      </c>
      <c r="B18277" s="1" t="s">
        <v>531</v>
      </c>
      <c r="C18277" s="1" t="s">
        <v>7194</v>
      </c>
      <c r="D18277" s="1" t="s">
        <v>53</v>
      </c>
      <c r="E18277" s="39">
        <v>3481.25</v>
      </c>
      <c r="F18277" s="39">
        <v>11987.234627011367</v>
      </c>
      <c r="G18277" s="39">
        <v>5123.6145629086277</v>
      </c>
      <c r="H18277" s="83">
        <v>5124.2250502414145</v>
      </c>
      <c r="I18277" s="85">
        <v>1.4719497451321837</v>
      </c>
    </row>
    <row r="18278" spans="1:9" hidden="1" x14ac:dyDescent="0.2">
      <c r="A18278" s="49" t="s">
        <v>12947</v>
      </c>
      <c r="B18278" s="1" t="s">
        <v>531</v>
      </c>
      <c r="C18278" s="1" t="s">
        <v>7194</v>
      </c>
      <c r="D18278" s="1" t="s">
        <v>53</v>
      </c>
      <c r="E18278" s="39">
        <v>3513.7364006787056</v>
      </c>
      <c r="F18278" s="39">
        <v>12099.097350780918</v>
      </c>
      <c r="G18278" s="39">
        <v>5173.0730688702151</v>
      </c>
      <c r="H18278" s="83">
        <v>5172.2380038225365</v>
      </c>
      <c r="I18278" s="85">
        <v>1.4720051290197746</v>
      </c>
    </row>
    <row r="18279" spans="1:9" hidden="1" x14ac:dyDescent="0.2">
      <c r="A18279" s="49" t="s">
        <v>12948</v>
      </c>
      <c r="B18279" s="1" t="s">
        <v>531</v>
      </c>
      <c r="C18279" s="1" t="s">
        <v>7194</v>
      </c>
      <c r="D18279" s="1" t="s">
        <v>53</v>
      </c>
      <c r="E18279" s="39">
        <v>3543.1847718251083</v>
      </c>
      <c r="F18279" s="39">
        <v>12200.499012343644</v>
      </c>
      <c r="G18279" s="39">
        <v>5217.9132020471579</v>
      </c>
      <c r="H18279" s="83">
        <v>5215.6353362501213</v>
      </c>
      <c r="I18279" s="85">
        <v>1.4720190089221701</v>
      </c>
    </row>
    <row r="18280" spans="1:9" x14ac:dyDescent="0.2">
      <c r="A18280" s="49" t="s">
        <v>12946</v>
      </c>
      <c r="B18280" s="1" t="s">
        <v>530</v>
      </c>
      <c r="C18280" s="1" t="s">
        <v>7193</v>
      </c>
      <c r="D18280" s="1" t="s">
        <v>53</v>
      </c>
      <c r="E18280" s="39">
        <v>2181.8333333333335</v>
      </c>
      <c r="F18280" s="39">
        <v>9324.3105241499943</v>
      </c>
      <c r="G18280" s="39">
        <v>3985.4207143793969</v>
      </c>
      <c r="H18280" s="83">
        <v>3985.8955839918713</v>
      </c>
      <c r="I18280" s="85">
        <v>1.8268561228287545</v>
      </c>
    </row>
    <row r="18281" spans="1:9" hidden="1" x14ac:dyDescent="0.2">
      <c r="A18281" s="49" t="s">
        <v>12947</v>
      </c>
      <c r="B18281" s="1" t="s">
        <v>530</v>
      </c>
      <c r="C18281" s="1" t="s">
        <v>7193</v>
      </c>
      <c r="D18281" s="1" t="s">
        <v>53</v>
      </c>
      <c r="E18281" s="39">
        <v>2201.7482801058122</v>
      </c>
      <c r="F18281" s="39">
        <v>9409.4192925153657</v>
      </c>
      <c r="G18281" s="39">
        <v>4023.0780962083404</v>
      </c>
      <c r="H18281" s="83">
        <v>4022.4286694831621</v>
      </c>
      <c r="I18281" s="85">
        <v>1.8269248604976092</v>
      </c>
    </row>
    <row r="18282" spans="1:9" hidden="1" x14ac:dyDescent="0.2">
      <c r="A18282" s="49" t="s">
        <v>12948</v>
      </c>
      <c r="B18282" s="1" t="s">
        <v>530</v>
      </c>
      <c r="C18282" s="1" t="s">
        <v>7193</v>
      </c>
      <c r="D18282" s="1" t="s">
        <v>53</v>
      </c>
      <c r="E18282" s="39">
        <v>2219.9087516360833</v>
      </c>
      <c r="F18282" s="39">
        <v>9487.0301132990644</v>
      </c>
      <c r="G18282" s="39">
        <v>4057.4159816183615</v>
      </c>
      <c r="H18282" s="83">
        <v>4055.6447277222151</v>
      </c>
      <c r="I18282" s="85">
        <v>1.8269420870264086</v>
      </c>
    </row>
    <row r="18283" spans="1:9" x14ac:dyDescent="0.2">
      <c r="A18283" s="49" t="s">
        <v>12946</v>
      </c>
      <c r="B18283" s="1" t="s">
        <v>529</v>
      </c>
      <c r="C18283" s="1" t="s">
        <v>7192</v>
      </c>
      <c r="D18283" s="1" t="s">
        <v>53</v>
      </c>
      <c r="E18283" s="39">
        <v>6335.1666666666661</v>
      </c>
      <c r="F18283" s="39">
        <v>9146.778273209793</v>
      </c>
      <c r="G18283" s="39">
        <v>3909.5394244400554</v>
      </c>
      <c r="H18283" s="83">
        <v>3910.0052526686127</v>
      </c>
      <c r="I18283" s="85">
        <v>0.61719058998741627</v>
      </c>
    </row>
    <row r="18284" spans="1:9" hidden="1" x14ac:dyDescent="0.2">
      <c r="A18284" s="49" t="s">
        <v>12947</v>
      </c>
      <c r="B18284" s="1" t="s">
        <v>529</v>
      </c>
      <c r="C18284" s="1" t="s">
        <v>7192</v>
      </c>
      <c r="D18284" s="1" t="s">
        <v>53</v>
      </c>
      <c r="E18284" s="39">
        <v>6365.1520566548443</v>
      </c>
      <c r="F18284" s="39">
        <v>9190.0714852259352</v>
      </c>
      <c r="G18284" s="39">
        <v>3929.2940558202822</v>
      </c>
      <c r="H18284" s="83">
        <v>3928.6597682151428</v>
      </c>
      <c r="I18284" s="85">
        <v>0.61721381252906304</v>
      </c>
    </row>
    <row r="18285" spans="1:9" hidden="1" x14ac:dyDescent="0.2">
      <c r="A18285" s="49" t="s">
        <v>12948</v>
      </c>
      <c r="B18285" s="1" t="s">
        <v>529</v>
      </c>
      <c r="C18285" s="1" t="s">
        <v>7192</v>
      </c>
      <c r="D18285" s="1" t="s">
        <v>53</v>
      </c>
      <c r="E18285" s="39">
        <v>6393.8431067042093</v>
      </c>
      <c r="F18285" s="39">
        <v>9231.4959160318231</v>
      </c>
      <c r="G18285" s="39">
        <v>3948.1290368674736</v>
      </c>
      <c r="H18285" s="83">
        <v>3946.405491889408</v>
      </c>
      <c r="I18285" s="85">
        <v>0.61721963239157973</v>
      </c>
    </row>
    <row r="18286" spans="1:9" x14ac:dyDescent="0.2">
      <c r="A18286" s="49" t="s">
        <v>12946</v>
      </c>
      <c r="B18286" s="1" t="s">
        <v>528</v>
      </c>
      <c r="C18286" s="1" t="s">
        <v>7191</v>
      </c>
      <c r="D18286" s="1" t="s">
        <v>53</v>
      </c>
      <c r="E18286" s="39">
        <v>9217.25</v>
      </c>
      <c r="F18286" s="39">
        <v>32401.681292051057</v>
      </c>
      <c r="G18286" s="39">
        <v>13849.209704846415</v>
      </c>
      <c r="H18286" s="83">
        <v>13850.859861584418</v>
      </c>
      <c r="I18286" s="85">
        <v>1.5027106633306484</v>
      </c>
    </row>
    <row r="18287" spans="1:9" hidden="1" x14ac:dyDescent="0.2">
      <c r="A18287" s="49" t="s">
        <v>12947</v>
      </c>
      <c r="B18287" s="1" t="s">
        <v>528</v>
      </c>
      <c r="C18287" s="1" t="s">
        <v>7191</v>
      </c>
      <c r="D18287" s="1" t="s">
        <v>53</v>
      </c>
      <c r="E18287" s="39">
        <v>9240.5056283949634</v>
      </c>
      <c r="F18287" s="39">
        <v>32483.432514975462</v>
      </c>
      <c r="G18287" s="39">
        <v>13888.570779772823</v>
      </c>
      <c r="H18287" s="83">
        <v>13886.328812596641</v>
      </c>
      <c r="I18287" s="85">
        <v>1.5027672046349521</v>
      </c>
    </row>
    <row r="18288" spans="1:9" hidden="1" x14ac:dyDescent="0.2">
      <c r="A18288" s="49" t="s">
        <v>12948</v>
      </c>
      <c r="B18288" s="1" t="s">
        <v>528</v>
      </c>
      <c r="C18288" s="1" t="s">
        <v>7191</v>
      </c>
      <c r="D18288" s="1" t="s">
        <v>53</v>
      </c>
      <c r="E18288" s="39">
        <v>9267.673241177592</v>
      </c>
      <c r="F18288" s="39">
        <v>32578.935656460024</v>
      </c>
      <c r="G18288" s="39">
        <v>13933.369307148758</v>
      </c>
      <c r="H18288" s="83">
        <v>13927.286732726134</v>
      </c>
      <c r="I18288" s="85">
        <v>1.502781374600608</v>
      </c>
    </row>
    <row r="18289" spans="1:9" x14ac:dyDescent="0.2">
      <c r="A18289" s="49" t="s">
        <v>12946</v>
      </c>
      <c r="B18289" s="1" t="s">
        <v>527</v>
      </c>
      <c r="C18289" s="1" t="s">
        <v>7109</v>
      </c>
      <c r="D18289" s="1" t="s">
        <v>53</v>
      </c>
      <c r="E18289" s="39">
        <v>11500</v>
      </c>
      <c r="F18289" s="39">
        <v>32376.427525490468</v>
      </c>
      <c r="G18289" s="39">
        <v>13838.415675185348</v>
      </c>
      <c r="H18289" s="83">
        <v>13840.064545796478</v>
      </c>
      <c r="I18289" s="85">
        <v>1.20348387354752</v>
      </c>
    </row>
    <row r="18290" spans="1:9" hidden="1" x14ac:dyDescent="0.2">
      <c r="A18290" s="49" t="s">
        <v>12947</v>
      </c>
      <c r="B18290" s="1" t="s">
        <v>527</v>
      </c>
      <c r="C18290" s="1" t="s">
        <v>7109</v>
      </c>
      <c r="D18290" s="1" t="s">
        <v>53</v>
      </c>
      <c r="E18290" s="39">
        <v>11530.605890310166</v>
      </c>
      <c r="F18290" s="39">
        <v>32462.593559358309</v>
      </c>
      <c r="G18290" s="39">
        <v>13879.660905179615</v>
      </c>
      <c r="H18290" s="83">
        <v>13877.420376282915</v>
      </c>
      <c r="I18290" s="85">
        <v>1.203529156082328</v>
      </c>
    </row>
    <row r="18291" spans="1:9" hidden="1" x14ac:dyDescent="0.2">
      <c r="A18291" s="49" t="s">
        <v>12948</v>
      </c>
      <c r="B18291" s="1" t="s">
        <v>527</v>
      </c>
      <c r="C18291" s="1" t="s">
        <v>7109</v>
      </c>
      <c r="D18291" s="1" t="s">
        <v>53</v>
      </c>
      <c r="E18291" s="39">
        <v>11562.80678600053</v>
      </c>
      <c r="F18291" s="39">
        <v>32553.25007810396</v>
      </c>
      <c r="G18291" s="39">
        <v>13922.384091030079</v>
      </c>
      <c r="H18291" s="83">
        <v>13916.306312173632</v>
      </c>
      <c r="I18291" s="85">
        <v>1.2035405044580145</v>
      </c>
    </row>
    <row r="18292" spans="1:9" x14ac:dyDescent="0.2">
      <c r="A18292" s="49" t="s">
        <v>12946</v>
      </c>
      <c r="B18292" s="1" t="s">
        <v>526</v>
      </c>
      <c r="C18292" s="1" t="s">
        <v>7190</v>
      </c>
      <c r="D18292" s="1" t="s">
        <v>53</v>
      </c>
      <c r="E18292" s="39">
        <v>8801.4166666666679</v>
      </c>
      <c r="F18292" s="39">
        <v>17760.109232774885</v>
      </c>
      <c r="G18292" s="39">
        <v>7591.0714301735743</v>
      </c>
      <c r="H18292" s="83">
        <v>7591.9759191614758</v>
      </c>
      <c r="I18292" s="85">
        <v>0.86258567304446909</v>
      </c>
    </row>
    <row r="18293" spans="1:9" hidden="1" x14ac:dyDescent="0.2">
      <c r="A18293" s="49" t="s">
        <v>12947</v>
      </c>
      <c r="B18293" s="1" t="s">
        <v>526</v>
      </c>
      <c r="C18293" s="1" t="s">
        <v>7190</v>
      </c>
      <c r="D18293" s="1" t="s">
        <v>53</v>
      </c>
      <c r="E18293" s="39">
        <v>8838.6619859585589</v>
      </c>
      <c r="F18293" s="39">
        <v>17835.265422293643</v>
      </c>
      <c r="G18293" s="39">
        <v>7625.621032486727</v>
      </c>
      <c r="H18293" s="83">
        <v>7624.3900640649981</v>
      </c>
      <c r="I18293" s="85">
        <v>0.86261812887260536</v>
      </c>
    </row>
    <row r="18294" spans="1:9" hidden="1" x14ac:dyDescent="0.2">
      <c r="A18294" s="49" t="s">
        <v>12948</v>
      </c>
      <c r="B18294" s="1" t="s">
        <v>526</v>
      </c>
      <c r="C18294" s="1" t="s">
        <v>7190</v>
      </c>
      <c r="D18294" s="1" t="s">
        <v>53</v>
      </c>
      <c r="E18294" s="39">
        <v>8874.921774946577</v>
      </c>
      <c r="F18294" s="39">
        <v>17908.43294038462</v>
      </c>
      <c r="G18294" s="39">
        <v>7659.084154924165</v>
      </c>
      <c r="H18294" s="83">
        <v>7655.7406025963328</v>
      </c>
      <c r="I18294" s="85">
        <v>0.86262626271344423</v>
      </c>
    </row>
    <row r="18295" spans="1:9" x14ac:dyDescent="0.2">
      <c r="A18295" s="49" t="s">
        <v>12946</v>
      </c>
      <c r="B18295" s="1" t="s">
        <v>525</v>
      </c>
      <c r="C18295" s="1" t="s">
        <v>7189</v>
      </c>
      <c r="D18295" s="1" t="s">
        <v>53</v>
      </c>
      <c r="E18295" s="39">
        <v>13895.333333333332</v>
      </c>
      <c r="F18295" s="39">
        <v>21097.446445012127</v>
      </c>
      <c r="G18295" s="39">
        <v>9017.5246592965923</v>
      </c>
      <c r="H18295" s="83">
        <v>9018.5991125970886</v>
      </c>
      <c r="I18295" s="85">
        <v>0.64903798248311828</v>
      </c>
    </row>
    <row r="18296" spans="1:9" hidden="1" x14ac:dyDescent="0.2">
      <c r="A18296" s="49" t="s">
        <v>12947</v>
      </c>
      <c r="B18296" s="1" t="s">
        <v>525</v>
      </c>
      <c r="C18296" s="1" t="s">
        <v>7189</v>
      </c>
      <c r="D18296" s="1" t="s">
        <v>53</v>
      </c>
      <c r="E18296" s="39">
        <v>13951.736126979467</v>
      </c>
      <c r="F18296" s="39">
        <v>21183.083463553012</v>
      </c>
      <c r="G18296" s="39">
        <v>9057.0094118519755</v>
      </c>
      <c r="H18296" s="83">
        <v>9055.547381083099</v>
      </c>
      <c r="I18296" s="85">
        <v>0.64906240332138598</v>
      </c>
    </row>
    <row r="18297" spans="1:9" hidden="1" x14ac:dyDescent="0.2">
      <c r="A18297" s="49" t="s">
        <v>12948</v>
      </c>
      <c r="B18297" s="1" t="s">
        <v>525</v>
      </c>
      <c r="C18297" s="1" t="s">
        <v>7189</v>
      </c>
      <c r="D18297" s="1" t="s">
        <v>53</v>
      </c>
      <c r="E18297" s="39">
        <v>14004.581851731666</v>
      </c>
      <c r="F18297" s="39">
        <v>21263.319742961496</v>
      </c>
      <c r="G18297" s="39">
        <v>9093.9031832957717</v>
      </c>
      <c r="H18297" s="83">
        <v>9089.933264628924</v>
      </c>
      <c r="I18297" s="85">
        <v>0.64906852349218513</v>
      </c>
    </row>
    <row r="18298" spans="1:9" x14ac:dyDescent="0.2">
      <c r="A18298" s="49" t="s">
        <v>12946</v>
      </c>
      <c r="B18298" s="1" t="s">
        <v>524</v>
      </c>
      <c r="C18298" s="1" t="s">
        <v>7188</v>
      </c>
      <c r="D18298" s="1" t="s">
        <v>53</v>
      </c>
      <c r="E18298" s="39">
        <v>8150.75</v>
      </c>
      <c r="F18298" s="39">
        <v>14247.312812333232</v>
      </c>
      <c r="G18298" s="39">
        <v>6089.6229763532101</v>
      </c>
      <c r="H18298" s="83">
        <v>6090.3485652207692</v>
      </c>
      <c r="I18298" s="85">
        <v>0.74721327058500986</v>
      </c>
    </row>
    <row r="18299" spans="1:9" hidden="1" x14ac:dyDescent="0.2">
      <c r="A18299" s="49" t="s">
        <v>12947</v>
      </c>
      <c r="B18299" s="1" t="s">
        <v>524</v>
      </c>
      <c r="C18299" s="1" t="s">
        <v>7188</v>
      </c>
      <c r="D18299" s="1" t="s">
        <v>53</v>
      </c>
      <c r="E18299" s="39">
        <v>8178.3744624089704</v>
      </c>
      <c r="F18299" s="39">
        <v>14295.599700927918</v>
      </c>
      <c r="G18299" s="39">
        <v>6112.2065284850514</v>
      </c>
      <c r="H18299" s="83">
        <v>6111.2198635050327</v>
      </c>
      <c r="I18299" s="85">
        <v>0.74724138538710905</v>
      </c>
    </row>
    <row r="18300" spans="1:9" hidden="1" x14ac:dyDescent="0.2">
      <c r="A18300" s="49" t="s">
        <v>12948</v>
      </c>
      <c r="B18300" s="1" t="s">
        <v>524</v>
      </c>
      <c r="C18300" s="1" t="s">
        <v>7188</v>
      </c>
      <c r="D18300" s="1" t="s">
        <v>53</v>
      </c>
      <c r="E18300" s="39">
        <v>8205.7220956607143</v>
      </c>
      <c r="F18300" s="39">
        <v>14343.402698886948</v>
      </c>
      <c r="G18300" s="39">
        <v>6134.3909154109442</v>
      </c>
      <c r="H18300" s="83">
        <v>6131.7129637642229</v>
      </c>
      <c r="I18300" s="85">
        <v>0.74724843131194352</v>
      </c>
    </row>
    <row r="18301" spans="1:9" x14ac:dyDescent="0.2">
      <c r="A18301" s="49" t="s">
        <v>12946</v>
      </c>
      <c r="B18301" s="1" t="s">
        <v>523</v>
      </c>
      <c r="C18301" s="1" t="s">
        <v>7187</v>
      </c>
      <c r="D18301" s="1" t="s">
        <v>53</v>
      </c>
      <c r="E18301" s="39">
        <v>3351.416666666667</v>
      </c>
      <c r="F18301" s="39">
        <v>7900.6969847066366</v>
      </c>
      <c r="G18301" s="39">
        <v>3376.9361648061467</v>
      </c>
      <c r="H18301" s="83">
        <v>3377.3385324563537</v>
      </c>
      <c r="I18301" s="85">
        <v>1.0077345995344318</v>
      </c>
    </row>
    <row r="18302" spans="1:9" hidden="1" x14ac:dyDescent="0.2">
      <c r="A18302" s="49" t="s">
        <v>12947</v>
      </c>
      <c r="B18302" s="1" t="s">
        <v>523</v>
      </c>
      <c r="C18302" s="1" t="s">
        <v>7187</v>
      </c>
      <c r="D18302" s="1" t="s">
        <v>53</v>
      </c>
      <c r="E18302" s="39">
        <v>3362.2310379527357</v>
      </c>
      <c r="F18302" s="39">
        <v>7926.1910008524474</v>
      </c>
      <c r="G18302" s="39">
        <v>3388.9110911720031</v>
      </c>
      <c r="H18302" s="83">
        <v>3388.3640350673918</v>
      </c>
      <c r="I18302" s="85">
        <v>1.0077725167662983</v>
      </c>
    </row>
    <row r="18303" spans="1:9" hidden="1" x14ac:dyDescent="0.2">
      <c r="A18303" s="49" t="s">
        <v>12948</v>
      </c>
      <c r="B18303" s="1" t="s">
        <v>523</v>
      </c>
      <c r="C18303" s="1" t="s">
        <v>7187</v>
      </c>
      <c r="D18303" s="1" t="s">
        <v>53</v>
      </c>
      <c r="E18303" s="39">
        <v>3373.791757448626</v>
      </c>
      <c r="F18303" s="39">
        <v>7953.4444732632846</v>
      </c>
      <c r="G18303" s="39">
        <v>3401.5315993880417</v>
      </c>
      <c r="H18303" s="83">
        <v>3400.0466700326151</v>
      </c>
      <c r="I18303" s="85">
        <v>1.0077820193039548</v>
      </c>
    </row>
    <row r="18304" spans="1:9" x14ac:dyDescent="0.2">
      <c r="A18304" s="49" t="s">
        <v>12946</v>
      </c>
      <c r="B18304" s="1" t="s">
        <v>522</v>
      </c>
      <c r="C18304" s="1" t="s">
        <v>7186</v>
      </c>
      <c r="D18304" s="1" t="s">
        <v>53</v>
      </c>
      <c r="E18304" s="39">
        <v>9032.9166666666679</v>
      </c>
      <c r="F18304" s="39">
        <v>34559.473729956619</v>
      </c>
      <c r="G18304" s="39">
        <v>14771.498881840978</v>
      </c>
      <c r="H18304" s="83">
        <v>14773.258930892856</v>
      </c>
      <c r="I18304" s="85">
        <v>1.6354915556133978</v>
      </c>
    </row>
    <row r="18305" spans="1:9" hidden="1" x14ac:dyDescent="0.2">
      <c r="A18305" s="49" t="s">
        <v>12947</v>
      </c>
      <c r="B18305" s="1" t="s">
        <v>522</v>
      </c>
      <c r="C18305" s="1" t="s">
        <v>7186</v>
      </c>
      <c r="D18305" s="1" t="s">
        <v>53</v>
      </c>
      <c r="E18305" s="39">
        <v>9057.1005820044993</v>
      </c>
      <c r="F18305" s="39">
        <v>34652.000143920945</v>
      </c>
      <c r="G18305" s="39">
        <v>14815.760509227935</v>
      </c>
      <c r="H18305" s="83">
        <v>14813.368870140042</v>
      </c>
      <c r="I18305" s="85">
        <v>1.6355530929592015</v>
      </c>
    </row>
    <row r="18306" spans="1:9" hidden="1" x14ac:dyDescent="0.2">
      <c r="A18306" s="49" t="s">
        <v>12948</v>
      </c>
      <c r="B18306" s="1" t="s">
        <v>522</v>
      </c>
      <c r="C18306" s="1" t="s">
        <v>7186</v>
      </c>
      <c r="D18306" s="1" t="s">
        <v>53</v>
      </c>
      <c r="E18306" s="39">
        <v>9082.8860744100057</v>
      </c>
      <c r="F18306" s="39">
        <v>34750.65410922216</v>
      </c>
      <c r="G18306" s="39">
        <v>14862.170528667008</v>
      </c>
      <c r="H18306" s="83">
        <v>14855.68248860078</v>
      </c>
      <c r="I18306" s="85">
        <v>1.6355685149960175</v>
      </c>
    </row>
    <row r="18307" spans="1:9" x14ac:dyDescent="0.2">
      <c r="A18307" s="49" t="s">
        <v>12946</v>
      </c>
      <c r="B18307" s="1" t="s">
        <v>521</v>
      </c>
      <c r="C18307" s="1" t="s">
        <v>7185</v>
      </c>
      <c r="D18307" s="1" t="s">
        <v>53</v>
      </c>
      <c r="E18307" s="39">
        <v>7904.9166666666679</v>
      </c>
      <c r="F18307" s="39">
        <v>15295.173268272694</v>
      </c>
      <c r="G18307" s="39">
        <v>6537.5021794389386</v>
      </c>
      <c r="H18307" s="83">
        <v>6538.2811338703486</v>
      </c>
      <c r="I18307" s="85">
        <v>0.82711575713895547</v>
      </c>
    </row>
    <row r="18308" spans="1:9" hidden="1" x14ac:dyDescent="0.2">
      <c r="A18308" s="49" t="s">
        <v>12947</v>
      </c>
      <c r="B18308" s="1" t="s">
        <v>521</v>
      </c>
      <c r="C18308" s="1" t="s">
        <v>7185</v>
      </c>
      <c r="D18308" s="1" t="s">
        <v>53</v>
      </c>
      <c r="E18308" s="39">
        <v>7937.4074018094561</v>
      </c>
      <c r="F18308" s="39">
        <v>15358.039386231665</v>
      </c>
      <c r="G18308" s="39">
        <v>6566.4617480274428</v>
      </c>
      <c r="H18308" s="83">
        <v>6565.401754746913</v>
      </c>
      <c r="I18308" s="85">
        <v>0.82714687836865053</v>
      </c>
    </row>
    <row r="18309" spans="1:9" hidden="1" x14ac:dyDescent="0.2">
      <c r="A18309" s="49" t="s">
        <v>12948</v>
      </c>
      <c r="B18309" s="1" t="s">
        <v>521</v>
      </c>
      <c r="C18309" s="1" t="s">
        <v>7185</v>
      </c>
      <c r="D18309" s="1" t="s">
        <v>53</v>
      </c>
      <c r="E18309" s="39">
        <v>7970.340292690551</v>
      </c>
      <c r="F18309" s="39">
        <v>15421.761028532528</v>
      </c>
      <c r="G18309" s="39">
        <v>6595.5835403275478</v>
      </c>
      <c r="H18309" s="83">
        <v>6592.7042562965062</v>
      </c>
      <c r="I18309" s="85">
        <v>0.82715467774224782</v>
      </c>
    </row>
    <row r="18310" spans="1:9" x14ac:dyDescent="0.2">
      <c r="A18310" s="49" t="s">
        <v>12946</v>
      </c>
      <c r="B18310" s="1" t="s">
        <v>520</v>
      </c>
      <c r="C18310" s="1" t="s">
        <v>7184</v>
      </c>
      <c r="D18310" s="1" t="s">
        <v>53</v>
      </c>
      <c r="E18310" s="39">
        <v>12750.833333333334</v>
      </c>
      <c r="F18310" s="39">
        <v>33187.163944655353</v>
      </c>
      <c r="G18310" s="39">
        <v>14184.942714420355</v>
      </c>
      <c r="H18310" s="83">
        <v>14186.632874313753</v>
      </c>
      <c r="I18310" s="85">
        <v>1.1126043689416707</v>
      </c>
    </row>
    <row r="18311" spans="1:9" hidden="1" x14ac:dyDescent="0.2">
      <c r="A18311" s="49" t="s">
        <v>12947</v>
      </c>
      <c r="B18311" s="1" t="s">
        <v>520</v>
      </c>
      <c r="C18311" s="1" t="s">
        <v>7184</v>
      </c>
      <c r="D18311" s="1" t="s">
        <v>53</v>
      </c>
      <c r="E18311" s="39">
        <v>12798.841412272857</v>
      </c>
      <c r="F18311" s="39">
        <v>33312.116717919889</v>
      </c>
      <c r="G18311" s="39">
        <v>14242.88183361134</v>
      </c>
      <c r="H18311" s="83">
        <v>14240.582671654971</v>
      </c>
      <c r="I18311" s="85">
        <v>1.1126462320253161</v>
      </c>
    </row>
    <row r="18312" spans="1:9" hidden="1" x14ac:dyDescent="0.2">
      <c r="A18312" s="49" t="s">
        <v>12948</v>
      </c>
      <c r="B18312" s="1" t="s">
        <v>520</v>
      </c>
      <c r="C18312" s="1" t="s">
        <v>7184</v>
      </c>
      <c r="D18312" s="1" t="s">
        <v>53</v>
      </c>
      <c r="E18312" s="39">
        <v>12845.405197209388</v>
      </c>
      <c r="F18312" s="39">
        <v>33433.310362615448</v>
      </c>
      <c r="G18312" s="39">
        <v>14298.768546494066</v>
      </c>
      <c r="H18312" s="83">
        <v>14292.526458028695</v>
      </c>
      <c r="I18312" s="85">
        <v>1.1126567234433125</v>
      </c>
    </row>
    <row r="18313" spans="1:9" x14ac:dyDescent="0.2">
      <c r="A18313" s="49" t="s">
        <v>12946</v>
      </c>
      <c r="B18313" s="1" t="s">
        <v>519</v>
      </c>
      <c r="C18313" s="1" t="s">
        <v>7183</v>
      </c>
      <c r="D18313" s="1" t="s">
        <v>53</v>
      </c>
      <c r="E18313" s="39">
        <v>4734.9166666666661</v>
      </c>
      <c r="F18313" s="39">
        <v>13741.383889370629</v>
      </c>
      <c r="G18313" s="39">
        <v>5873.3775387568867</v>
      </c>
      <c r="H18313" s="83">
        <v>5874.0773616151555</v>
      </c>
      <c r="I18313" s="85">
        <v>1.2405872743163708</v>
      </c>
    </row>
    <row r="18314" spans="1:9" hidden="1" x14ac:dyDescent="0.2">
      <c r="A18314" s="49" t="s">
        <v>12947</v>
      </c>
      <c r="B18314" s="1" t="s">
        <v>519</v>
      </c>
      <c r="C18314" s="1" t="s">
        <v>7183</v>
      </c>
      <c r="D18314" s="1" t="s">
        <v>53</v>
      </c>
      <c r="E18314" s="39">
        <v>4750.7253936660254</v>
      </c>
      <c r="F18314" s="39">
        <v>13787.263004420269</v>
      </c>
      <c r="G18314" s="39">
        <v>5894.8628045375417</v>
      </c>
      <c r="H18314" s="83">
        <v>5893.9112243407435</v>
      </c>
      <c r="I18314" s="85">
        <v>1.2406339529114623</v>
      </c>
    </row>
    <row r="18315" spans="1:9" hidden="1" x14ac:dyDescent="0.2">
      <c r="A18315" s="49" t="s">
        <v>12948</v>
      </c>
      <c r="B18315" s="1" t="s">
        <v>519</v>
      </c>
      <c r="C18315" s="1" t="s">
        <v>7183</v>
      </c>
      <c r="D18315" s="1" t="s">
        <v>53</v>
      </c>
      <c r="E18315" s="39">
        <v>4766.4245567930193</v>
      </c>
      <c r="F18315" s="39">
        <v>13832.824149939172</v>
      </c>
      <c r="G18315" s="39">
        <v>5916.0265232216352</v>
      </c>
      <c r="H18315" s="83">
        <v>5913.4438979555953</v>
      </c>
      <c r="I18315" s="85">
        <v>1.2406456511575046</v>
      </c>
    </row>
    <row r="18316" spans="1:9" x14ac:dyDescent="0.2">
      <c r="A18316" s="49" t="s">
        <v>12946</v>
      </c>
      <c r="B18316" s="1" t="s">
        <v>518</v>
      </c>
      <c r="C18316" s="1" t="s">
        <v>7182</v>
      </c>
      <c r="D18316" s="1" t="s">
        <v>53</v>
      </c>
      <c r="E18316" s="39">
        <v>12204.000000000002</v>
      </c>
      <c r="F18316" s="39">
        <v>16170.697731189566</v>
      </c>
      <c r="G18316" s="39">
        <v>6911.7210904691337</v>
      </c>
      <c r="H18316" s="83">
        <v>6912.5446337161284</v>
      </c>
      <c r="I18316" s="85">
        <v>0.56641630889184913</v>
      </c>
    </row>
    <row r="18317" spans="1:9" hidden="1" x14ac:dyDescent="0.2">
      <c r="A18317" s="49" t="s">
        <v>12947</v>
      </c>
      <c r="B18317" s="1" t="s">
        <v>518</v>
      </c>
      <c r="C18317" s="1" t="s">
        <v>7182</v>
      </c>
      <c r="D18317" s="1" t="s">
        <v>53</v>
      </c>
      <c r="E18317" s="39">
        <v>12267.312374264107</v>
      </c>
      <c r="F18317" s="39">
        <v>16254.588690454462</v>
      </c>
      <c r="G18317" s="39">
        <v>6949.7891092450081</v>
      </c>
      <c r="H18317" s="83">
        <v>6948.6672372171815</v>
      </c>
      <c r="I18317" s="85">
        <v>0.56643762098982331</v>
      </c>
    </row>
    <row r="18318" spans="1:9" hidden="1" x14ac:dyDescent="0.2">
      <c r="A18318" s="49" t="s">
        <v>12948</v>
      </c>
      <c r="B18318" s="1" t="s">
        <v>518</v>
      </c>
      <c r="C18318" s="1" t="s">
        <v>7182</v>
      </c>
      <c r="D18318" s="1" t="s">
        <v>53</v>
      </c>
      <c r="E18318" s="39">
        <v>12322.812979135015</v>
      </c>
      <c r="F18318" s="39">
        <v>16328.128800685996</v>
      </c>
      <c r="G18318" s="39">
        <v>6983.2191902665227</v>
      </c>
      <c r="H18318" s="83">
        <v>6980.1706849482507</v>
      </c>
      <c r="I18318" s="85">
        <v>0.56644296207100397</v>
      </c>
    </row>
    <row r="18319" spans="1:9" x14ac:dyDescent="0.2">
      <c r="A18319" s="49" t="s">
        <v>12946</v>
      </c>
      <c r="B18319" s="1" t="s">
        <v>517</v>
      </c>
      <c r="C18319" s="1" t="s">
        <v>7181</v>
      </c>
      <c r="D18319" s="1" t="s">
        <v>53</v>
      </c>
      <c r="E18319" s="39">
        <v>14116.250000000002</v>
      </c>
      <c r="F18319" s="39">
        <v>39761.680765216013</v>
      </c>
      <c r="G18319" s="39">
        <v>16995.039552769358</v>
      </c>
      <c r="H18319" s="83">
        <v>16997.064540449399</v>
      </c>
      <c r="I18319" s="85">
        <v>1.2040778918232107</v>
      </c>
    </row>
    <row r="18320" spans="1:9" hidden="1" x14ac:dyDescent="0.2">
      <c r="A18320" s="49" t="s">
        <v>12947</v>
      </c>
      <c r="B18320" s="1" t="s">
        <v>517</v>
      </c>
      <c r="C18320" s="1" t="s">
        <v>7181</v>
      </c>
      <c r="D18320" s="1" t="s">
        <v>53</v>
      </c>
      <c r="E18320" s="39">
        <v>14162.918078672086</v>
      </c>
      <c r="F18320" s="39">
        <v>39893.132195028142</v>
      </c>
      <c r="G18320" s="39">
        <v>17056.651567288991</v>
      </c>
      <c r="H18320" s="83">
        <v>17053.898191613709</v>
      </c>
      <c r="I18320" s="85">
        <v>1.2041231967086743</v>
      </c>
    </row>
    <row r="18321" spans="1:9" hidden="1" x14ac:dyDescent="0.2">
      <c r="A18321" s="49" t="s">
        <v>12948</v>
      </c>
      <c r="B18321" s="1" t="s">
        <v>517</v>
      </c>
      <c r="C18321" s="1" t="s">
        <v>7181</v>
      </c>
      <c r="D18321" s="1" t="s">
        <v>53</v>
      </c>
      <c r="E18321" s="39">
        <v>14206.325225468212</v>
      </c>
      <c r="F18321" s="39">
        <v>40015.398456523682</v>
      </c>
      <c r="G18321" s="39">
        <v>17113.798024181287</v>
      </c>
      <c r="H18321" s="83">
        <v>17106.327042264344</v>
      </c>
      <c r="I18321" s="85">
        <v>1.2041345506857177</v>
      </c>
    </row>
    <row r="18322" spans="1:9" x14ac:dyDescent="0.2">
      <c r="A18322" s="49" t="s">
        <v>12946</v>
      </c>
      <c r="B18322" s="1" t="s">
        <v>516</v>
      </c>
      <c r="C18322" s="1" t="s">
        <v>7180</v>
      </c>
      <c r="D18322" s="1" t="s">
        <v>53</v>
      </c>
      <c r="E18322" s="39">
        <v>6872.7499999999991</v>
      </c>
      <c r="F18322" s="39">
        <v>13171.670330320108</v>
      </c>
      <c r="G18322" s="39">
        <v>5629.8691084421707</v>
      </c>
      <c r="H18322" s="83">
        <v>5630.5399168595004</v>
      </c>
      <c r="I18322" s="85">
        <v>0.81925574433225434</v>
      </c>
    </row>
    <row r="18323" spans="1:9" hidden="1" x14ac:dyDescent="0.2">
      <c r="A18323" s="49" t="s">
        <v>12947</v>
      </c>
      <c r="B18323" s="1" t="s">
        <v>516</v>
      </c>
      <c r="C18323" s="1" t="s">
        <v>7180</v>
      </c>
      <c r="D18323" s="1" t="s">
        <v>53</v>
      </c>
      <c r="E18323" s="39">
        <v>6904.8288101776434</v>
      </c>
      <c r="F18323" s="39">
        <v>13233.149579856154</v>
      </c>
      <c r="G18323" s="39">
        <v>5657.9468470403435</v>
      </c>
      <c r="H18323" s="83">
        <v>5657.033511081102</v>
      </c>
      <c r="I18323" s="85">
        <v>0.81928656981947123</v>
      </c>
    </row>
    <row r="18324" spans="1:9" hidden="1" x14ac:dyDescent="0.2">
      <c r="A18324" s="49" t="s">
        <v>12948</v>
      </c>
      <c r="B18324" s="1" t="s">
        <v>516</v>
      </c>
      <c r="C18324" s="1" t="s">
        <v>7180</v>
      </c>
      <c r="D18324" s="1" t="s">
        <v>53</v>
      </c>
      <c r="E18324" s="39">
        <v>6934.3038593351466</v>
      </c>
      <c r="F18324" s="39">
        <v>13289.638704365645</v>
      </c>
      <c r="G18324" s="39">
        <v>5683.7168033691587</v>
      </c>
      <c r="H18324" s="83">
        <v>5681.2355922786091</v>
      </c>
      <c r="I18324" s="85">
        <v>0.8192942950762645</v>
      </c>
    </row>
    <row r="18325" spans="1:9" x14ac:dyDescent="0.2">
      <c r="A18325" s="49" t="s">
        <v>12946</v>
      </c>
      <c r="B18325" s="1" t="s">
        <v>515</v>
      </c>
      <c r="C18325" s="1" t="s">
        <v>7179</v>
      </c>
      <c r="D18325" s="1" t="s">
        <v>53</v>
      </c>
      <c r="E18325" s="39">
        <v>9560.25</v>
      </c>
      <c r="F18325" s="39">
        <v>28152.676014811008</v>
      </c>
      <c r="G18325" s="39">
        <v>12033.0889736073</v>
      </c>
      <c r="H18325" s="83">
        <v>12034.52273649139</v>
      </c>
      <c r="I18325" s="85">
        <v>1.258808371799</v>
      </c>
    </row>
    <row r="18326" spans="1:9" hidden="1" x14ac:dyDescent="0.2">
      <c r="A18326" s="49" t="s">
        <v>12947</v>
      </c>
      <c r="B18326" s="1" t="s">
        <v>515</v>
      </c>
      <c r="C18326" s="1" t="s">
        <v>7179</v>
      </c>
      <c r="D18326" s="1" t="s">
        <v>53</v>
      </c>
      <c r="E18326" s="39">
        <v>9586.3615440785979</v>
      </c>
      <c r="F18326" s="39">
        <v>28229.568338828813</v>
      </c>
      <c r="G18326" s="39">
        <v>12069.79458761038</v>
      </c>
      <c r="H18326" s="83">
        <v>12067.846216988395</v>
      </c>
      <c r="I18326" s="85">
        <v>1.2588557359848989</v>
      </c>
    </row>
    <row r="18327" spans="1:9" hidden="1" x14ac:dyDescent="0.2">
      <c r="A18327" s="49" t="s">
        <v>12948</v>
      </c>
      <c r="B18327" s="1" t="s">
        <v>515</v>
      </c>
      <c r="C18327" s="1" t="s">
        <v>7179</v>
      </c>
      <c r="D18327" s="1" t="s">
        <v>53</v>
      </c>
      <c r="E18327" s="39">
        <v>9613.1284527393072</v>
      </c>
      <c r="F18327" s="39">
        <v>28308.390556599581</v>
      </c>
      <c r="G18327" s="39">
        <v>12106.941254168727</v>
      </c>
      <c r="H18327" s="83">
        <v>12101.65600193824</v>
      </c>
      <c r="I18327" s="85">
        <v>1.258867606048665</v>
      </c>
    </row>
    <row r="18328" spans="1:9" x14ac:dyDescent="0.2">
      <c r="A18328" s="49" t="s">
        <v>12946</v>
      </c>
      <c r="B18328" s="1" t="s">
        <v>514</v>
      </c>
      <c r="C18328" s="1" t="s">
        <v>7178</v>
      </c>
      <c r="D18328" s="1" t="s">
        <v>53</v>
      </c>
      <c r="E18328" s="39">
        <v>6013.9166666666661</v>
      </c>
      <c r="F18328" s="39">
        <v>14343.229889297214</v>
      </c>
      <c r="G18328" s="39">
        <v>6130.6200993474404</v>
      </c>
      <c r="H18328" s="83">
        <v>6131.3505730914794</v>
      </c>
      <c r="I18328" s="85">
        <v>1.0195270258857616</v>
      </c>
    </row>
    <row r="18329" spans="1:9" hidden="1" x14ac:dyDescent="0.2">
      <c r="A18329" s="49" t="s">
        <v>12947</v>
      </c>
      <c r="B18329" s="1" t="s">
        <v>514</v>
      </c>
      <c r="C18329" s="1" t="s">
        <v>7178</v>
      </c>
      <c r="D18329" s="1" t="s">
        <v>53</v>
      </c>
      <c r="E18329" s="39">
        <v>6031.7978123131215</v>
      </c>
      <c r="F18329" s="39">
        <v>14385.876536550022</v>
      </c>
      <c r="G18329" s="39">
        <v>6150.8051655205145</v>
      </c>
      <c r="H18329" s="83">
        <v>6149.8122697426234</v>
      </c>
      <c r="I18329" s="85">
        <v>1.0195653868219174</v>
      </c>
    </row>
    <row r="18330" spans="1:9" hidden="1" x14ac:dyDescent="0.2">
      <c r="A18330" s="49" t="s">
        <v>12948</v>
      </c>
      <c r="B18330" s="1" t="s">
        <v>514</v>
      </c>
      <c r="C18330" s="1" t="s">
        <v>7178</v>
      </c>
      <c r="D18330" s="1" t="s">
        <v>53</v>
      </c>
      <c r="E18330" s="39">
        <v>6049.4607870429927</v>
      </c>
      <c r="F18330" s="39">
        <v>14428.002844765033</v>
      </c>
      <c r="G18330" s="39">
        <v>6170.572732042031</v>
      </c>
      <c r="H18330" s="83">
        <v>6167.8789853218022</v>
      </c>
      <c r="I18330" s="85">
        <v>1.0195750005574782</v>
      </c>
    </row>
    <row r="18331" spans="1:9" x14ac:dyDescent="0.2">
      <c r="A18331" s="49" t="s">
        <v>12946</v>
      </c>
      <c r="B18331" s="1" t="s">
        <v>513</v>
      </c>
      <c r="C18331" s="1" t="s">
        <v>7177</v>
      </c>
      <c r="D18331" s="1" t="s">
        <v>53</v>
      </c>
      <c r="E18331" s="39">
        <v>11650.416666666666</v>
      </c>
      <c r="F18331" s="39">
        <v>24487.273622457189</v>
      </c>
      <c r="G18331" s="39">
        <v>10466.413283947728</v>
      </c>
      <c r="H18331" s="83">
        <v>10467.660374776109</v>
      </c>
      <c r="I18331" s="85">
        <v>0.89847948569302472</v>
      </c>
    </row>
    <row r="18332" spans="1:9" hidden="1" x14ac:dyDescent="0.2">
      <c r="A18332" s="49" t="s">
        <v>12947</v>
      </c>
      <c r="B18332" s="1" t="s">
        <v>513</v>
      </c>
      <c r="C18332" s="1" t="s">
        <v>7177</v>
      </c>
      <c r="D18332" s="1" t="s">
        <v>53</v>
      </c>
      <c r="E18332" s="39">
        <v>11693.063005793432</v>
      </c>
      <c r="F18332" s="39">
        <v>24576.90926426055</v>
      </c>
      <c r="G18332" s="39">
        <v>10508.068804224242</v>
      </c>
      <c r="H18332" s="83">
        <v>10506.372535708373</v>
      </c>
      <c r="I18332" s="85">
        <v>0.89851329206922914</v>
      </c>
    </row>
    <row r="18333" spans="1:9" hidden="1" x14ac:dyDescent="0.2">
      <c r="A18333" s="49" t="s">
        <v>12948</v>
      </c>
      <c r="B18333" s="1" t="s">
        <v>513</v>
      </c>
      <c r="C18333" s="1" t="s">
        <v>7177</v>
      </c>
      <c r="D18333" s="1" t="s">
        <v>53</v>
      </c>
      <c r="E18333" s="39">
        <v>11734.089541510841</v>
      </c>
      <c r="F18333" s="39">
        <v>24663.140343769326</v>
      </c>
      <c r="G18333" s="39">
        <v>10547.939512432717</v>
      </c>
      <c r="H18333" s="83">
        <v>10543.334838166546</v>
      </c>
      <c r="I18333" s="85">
        <v>0.89852176437448783</v>
      </c>
    </row>
    <row r="18334" spans="1:9" x14ac:dyDescent="0.2">
      <c r="A18334" s="49" t="s">
        <v>12946</v>
      </c>
      <c r="B18334" s="1" t="s">
        <v>512</v>
      </c>
      <c r="C18334" s="1" t="s">
        <v>7176</v>
      </c>
      <c r="D18334" s="1" t="s">
        <v>53</v>
      </c>
      <c r="E18334" s="39">
        <v>7074.6666666666661</v>
      </c>
      <c r="F18334" s="39">
        <v>15413.157944432267</v>
      </c>
      <c r="G18334" s="39">
        <v>6587.9314922688618</v>
      </c>
      <c r="H18334" s="83">
        <v>6588.7164554381088</v>
      </c>
      <c r="I18334" s="85">
        <v>0.93131122155646096</v>
      </c>
    </row>
    <row r="18335" spans="1:9" hidden="1" x14ac:dyDescent="0.2">
      <c r="A18335" s="49" t="s">
        <v>12947</v>
      </c>
      <c r="B18335" s="1" t="s">
        <v>512</v>
      </c>
      <c r="C18335" s="1" t="s">
        <v>7176</v>
      </c>
      <c r="D18335" s="1" t="s">
        <v>53</v>
      </c>
      <c r="E18335" s="39">
        <v>7104.3155044078603</v>
      </c>
      <c r="F18335" s="39">
        <v>15477.752114094988</v>
      </c>
      <c r="G18335" s="39">
        <v>6617.6459538038171</v>
      </c>
      <c r="H18335" s="83">
        <v>6616.5776980957762</v>
      </c>
      <c r="I18335" s="85">
        <v>0.93134626326639514</v>
      </c>
    </row>
    <row r="18336" spans="1:9" hidden="1" x14ac:dyDescent="0.2">
      <c r="A18336" s="49" t="s">
        <v>12948</v>
      </c>
      <c r="B18336" s="1" t="s">
        <v>512</v>
      </c>
      <c r="C18336" s="1" t="s">
        <v>7176</v>
      </c>
      <c r="D18336" s="1" t="s">
        <v>53</v>
      </c>
      <c r="E18336" s="39">
        <v>7133.8202317216492</v>
      </c>
      <c r="F18336" s="39">
        <v>15542.032318890715</v>
      </c>
      <c r="G18336" s="39">
        <v>6647.021203094645</v>
      </c>
      <c r="H18336" s="83">
        <v>6644.1194640920157</v>
      </c>
      <c r="I18336" s="85">
        <v>0.93135504516190326</v>
      </c>
    </row>
    <row r="18337" spans="1:9" x14ac:dyDescent="0.2">
      <c r="A18337" s="49" t="s">
        <v>12946</v>
      </c>
      <c r="B18337" s="1" t="s">
        <v>511</v>
      </c>
      <c r="C18337" s="1" t="s">
        <v>7175</v>
      </c>
      <c r="D18337" s="1" t="s">
        <v>53</v>
      </c>
      <c r="E18337" s="39">
        <v>6760.5</v>
      </c>
      <c r="F18337" s="39">
        <v>13173.240085775566</v>
      </c>
      <c r="G18337" s="39">
        <v>5630.5400573442348</v>
      </c>
      <c r="H18337" s="83">
        <v>5631.2109457062597</v>
      </c>
      <c r="I18337" s="85">
        <v>0.83295776136473043</v>
      </c>
    </row>
    <row r="18338" spans="1:9" hidden="1" x14ac:dyDescent="0.2">
      <c r="A18338" s="49" t="s">
        <v>12947</v>
      </c>
      <c r="B18338" s="1" t="s">
        <v>511</v>
      </c>
      <c r="C18338" s="1" t="s">
        <v>7175</v>
      </c>
      <c r="D18338" s="1" t="s">
        <v>53</v>
      </c>
      <c r="E18338" s="39">
        <v>6788.8528384148003</v>
      </c>
      <c r="F18338" s="39">
        <v>13228.48729346011</v>
      </c>
      <c r="G18338" s="39">
        <v>5655.9534464175131</v>
      </c>
      <c r="H18338" s="83">
        <v>5655.0404322436325</v>
      </c>
      <c r="I18338" s="85">
        <v>0.83298910240689306</v>
      </c>
    </row>
    <row r="18339" spans="1:9" hidden="1" x14ac:dyDescent="0.2">
      <c r="A18339" s="49" t="s">
        <v>12948</v>
      </c>
      <c r="B18339" s="1" t="s">
        <v>511</v>
      </c>
      <c r="C18339" s="1" t="s">
        <v>7175</v>
      </c>
      <c r="D18339" s="1" t="s">
        <v>53</v>
      </c>
      <c r="E18339" s="39">
        <v>6814.1110008387768</v>
      </c>
      <c r="F18339" s="39">
        <v>13277.70433920178</v>
      </c>
      <c r="G18339" s="39">
        <v>5678.6127103739809</v>
      </c>
      <c r="H18339" s="83">
        <v>5676.1337274613279</v>
      </c>
      <c r="I18339" s="85">
        <v>0.83299695686827369</v>
      </c>
    </row>
    <row r="18340" spans="1:9" x14ac:dyDescent="0.2">
      <c r="A18340" s="49" t="s">
        <v>12946</v>
      </c>
      <c r="B18340" s="1" t="s">
        <v>510</v>
      </c>
      <c r="C18340" s="1" t="s">
        <v>7174</v>
      </c>
      <c r="D18340" s="1" t="s">
        <v>53</v>
      </c>
      <c r="E18340" s="39">
        <v>9855</v>
      </c>
      <c r="F18340" s="39">
        <v>19665.148495715395</v>
      </c>
      <c r="G18340" s="39">
        <v>8405.3281969945492</v>
      </c>
      <c r="H18340" s="83">
        <v>8406.3297060521054</v>
      </c>
      <c r="I18340" s="85">
        <v>0.85300149224273014</v>
      </c>
    </row>
    <row r="18341" spans="1:9" hidden="1" x14ac:dyDescent="0.2">
      <c r="A18341" s="49" t="s">
        <v>12947</v>
      </c>
      <c r="B18341" s="1" t="s">
        <v>510</v>
      </c>
      <c r="C18341" s="1" t="s">
        <v>7174</v>
      </c>
      <c r="D18341" s="1" t="s">
        <v>53</v>
      </c>
      <c r="E18341" s="39">
        <v>9893.1733477922244</v>
      </c>
      <c r="F18341" s="39">
        <v>19741.321458973911</v>
      </c>
      <c r="G18341" s="39">
        <v>8440.5716742775203</v>
      </c>
      <c r="H18341" s="83">
        <v>8439.2091521762904</v>
      </c>
      <c r="I18341" s="85">
        <v>0.85303358745448421</v>
      </c>
    </row>
    <row r="18342" spans="1:9" hidden="1" x14ac:dyDescent="0.2">
      <c r="A18342" s="49" t="s">
        <v>12948</v>
      </c>
      <c r="B18342" s="1" t="s">
        <v>510</v>
      </c>
      <c r="C18342" s="1" t="s">
        <v>7174</v>
      </c>
      <c r="D18342" s="1" t="s">
        <v>53</v>
      </c>
      <c r="E18342" s="39">
        <v>9930.0928107133586</v>
      </c>
      <c r="F18342" s="39">
        <v>19814.992359098331</v>
      </c>
      <c r="G18342" s="39">
        <v>8474.4820785114407</v>
      </c>
      <c r="H18342" s="83">
        <v>8470.7825664408556</v>
      </c>
      <c r="I18342" s="85">
        <v>0.85304163092029861</v>
      </c>
    </row>
    <row r="18343" spans="1:9" x14ac:dyDescent="0.2">
      <c r="A18343" s="49" t="s">
        <v>12946</v>
      </c>
      <c r="B18343" s="1" t="s">
        <v>509</v>
      </c>
      <c r="C18343" s="1" t="s">
        <v>7173</v>
      </c>
      <c r="D18343" s="1" t="s">
        <v>53</v>
      </c>
      <c r="E18343" s="39">
        <v>10768.166666666668</v>
      </c>
      <c r="F18343" s="39">
        <v>16581.208227057632</v>
      </c>
      <c r="G18343" s="39">
        <v>7087.1825392771025</v>
      </c>
      <c r="H18343" s="83">
        <v>7088.0269890522077</v>
      </c>
      <c r="I18343" s="85">
        <v>0.65823897497737527</v>
      </c>
    </row>
    <row r="18344" spans="1:9" hidden="1" x14ac:dyDescent="0.2">
      <c r="A18344" s="49" t="s">
        <v>12947</v>
      </c>
      <c r="B18344" s="1" t="s">
        <v>509</v>
      </c>
      <c r="C18344" s="1" t="s">
        <v>7173</v>
      </c>
      <c r="D18344" s="1" t="s">
        <v>53</v>
      </c>
      <c r="E18344" s="39">
        <v>10813.529646236409</v>
      </c>
      <c r="F18344" s="39">
        <v>16651.059765701997</v>
      </c>
      <c r="G18344" s="39">
        <v>7119.3037252933418</v>
      </c>
      <c r="H18344" s="83">
        <v>7118.1544893120108</v>
      </c>
      <c r="I18344" s="85">
        <v>0.65826374201410232</v>
      </c>
    </row>
    <row r="18345" spans="1:9" hidden="1" x14ac:dyDescent="0.2">
      <c r="A18345" s="49" t="s">
        <v>12948</v>
      </c>
      <c r="B18345" s="1" t="s">
        <v>509</v>
      </c>
      <c r="C18345" s="1" t="s">
        <v>7173</v>
      </c>
      <c r="D18345" s="1" t="s">
        <v>53</v>
      </c>
      <c r="E18345" s="39">
        <v>10856.327265411044</v>
      </c>
      <c r="F18345" s="39">
        <v>16716.96107064313</v>
      </c>
      <c r="G18345" s="39">
        <v>7149.5150960928831</v>
      </c>
      <c r="H18345" s="83">
        <v>7146.3939947498402</v>
      </c>
      <c r="I18345" s="85">
        <v>0.65826994894661206</v>
      </c>
    </row>
    <row r="18346" spans="1:9" x14ac:dyDescent="0.2">
      <c r="A18346" s="49" t="s">
        <v>12946</v>
      </c>
      <c r="B18346" s="1" t="s">
        <v>508</v>
      </c>
      <c r="C18346" s="1" t="s">
        <v>7172</v>
      </c>
      <c r="D18346" s="1" t="s">
        <v>53</v>
      </c>
      <c r="E18346" s="39">
        <v>46750.416666666672</v>
      </c>
      <c r="F18346" s="39">
        <v>124425.68722415504</v>
      </c>
      <c r="G18346" s="39">
        <v>53182.346295705836</v>
      </c>
      <c r="H18346" s="83">
        <v>53188.68306213172</v>
      </c>
      <c r="I18346" s="85">
        <v>1.1377157008325782</v>
      </c>
    </row>
    <row r="18347" spans="1:9" hidden="1" x14ac:dyDescent="0.2">
      <c r="A18347" s="49" t="s">
        <v>12947</v>
      </c>
      <c r="B18347" s="1" t="s">
        <v>508</v>
      </c>
      <c r="C18347" s="1" t="s">
        <v>7172</v>
      </c>
      <c r="D18347" s="1" t="s">
        <v>53</v>
      </c>
      <c r="E18347" s="39">
        <v>46885.079998767324</v>
      </c>
      <c r="F18347" s="39">
        <v>124784.09210768767</v>
      </c>
      <c r="G18347" s="39">
        <v>53352.511149440041</v>
      </c>
      <c r="H18347" s="83">
        <v>53343.898702510793</v>
      </c>
      <c r="I18347" s="85">
        <v>1.1377585087604261</v>
      </c>
    </row>
    <row r="18348" spans="1:9" hidden="1" x14ac:dyDescent="0.2">
      <c r="A18348" s="49" t="s">
        <v>12948</v>
      </c>
      <c r="B18348" s="1" t="s">
        <v>508</v>
      </c>
      <c r="C18348" s="1" t="s">
        <v>7172</v>
      </c>
      <c r="D18348" s="1" t="s">
        <v>53</v>
      </c>
      <c r="E18348" s="39">
        <v>47022.938489549866</v>
      </c>
      <c r="F18348" s="39">
        <v>125151.00086868559</v>
      </c>
      <c r="G18348" s="39">
        <v>53524.618871854429</v>
      </c>
      <c r="H18348" s="83">
        <v>53501.252845263603</v>
      </c>
      <c r="I18348" s="85">
        <v>1.1377692369683243</v>
      </c>
    </row>
    <row r="18349" spans="1:9" x14ac:dyDescent="0.2">
      <c r="A18349" s="49" t="s">
        <v>12946</v>
      </c>
      <c r="B18349" s="1" t="s">
        <v>507</v>
      </c>
      <c r="C18349" s="1" t="s">
        <v>7171</v>
      </c>
      <c r="D18349" s="1" t="s">
        <v>53</v>
      </c>
      <c r="E18349" s="39">
        <v>5542.4999999999991</v>
      </c>
      <c r="F18349" s="39">
        <v>13580.525460601184</v>
      </c>
      <c r="G18349" s="39">
        <v>5804.6230166461264</v>
      </c>
      <c r="H18349" s="83">
        <v>5805.3146472869084</v>
      </c>
      <c r="I18349" s="85">
        <v>1.047418068973732</v>
      </c>
    </row>
    <row r="18350" spans="1:9" hidden="1" x14ac:dyDescent="0.2">
      <c r="A18350" s="49" t="s">
        <v>12947</v>
      </c>
      <c r="B18350" s="1" t="s">
        <v>507</v>
      </c>
      <c r="C18350" s="1" t="s">
        <v>7171</v>
      </c>
      <c r="D18350" s="1" t="s">
        <v>53</v>
      </c>
      <c r="E18350" s="39">
        <v>5558.2908475351105</v>
      </c>
      <c r="F18350" s="39">
        <v>13619.217027041428</v>
      </c>
      <c r="G18350" s="39">
        <v>5823.0133024873458</v>
      </c>
      <c r="H18350" s="83">
        <v>5822.0733206204095</v>
      </c>
      <c r="I18350" s="85">
        <v>1.0474574793440823</v>
      </c>
    </row>
    <row r="18351" spans="1:9" hidden="1" x14ac:dyDescent="0.2">
      <c r="A18351" s="49" t="s">
        <v>12948</v>
      </c>
      <c r="B18351" s="1" t="s">
        <v>507</v>
      </c>
      <c r="C18351" s="1" t="s">
        <v>7171</v>
      </c>
      <c r="D18351" s="1" t="s">
        <v>53</v>
      </c>
      <c r="E18351" s="39">
        <v>5573.9132396878749</v>
      </c>
      <c r="F18351" s="39">
        <v>13657.495835230173</v>
      </c>
      <c r="G18351" s="39">
        <v>5841.0420552021569</v>
      </c>
      <c r="H18351" s="83">
        <v>5838.492164201406</v>
      </c>
      <c r="I18351" s="85">
        <v>1.0474673560811196</v>
      </c>
    </row>
    <row r="18352" spans="1:9" x14ac:dyDescent="0.2">
      <c r="A18352" s="49" t="s">
        <v>12946</v>
      </c>
      <c r="B18352" s="1" t="s">
        <v>506</v>
      </c>
      <c r="C18352" s="1" t="s">
        <v>7170</v>
      </c>
      <c r="D18352" s="1" t="s">
        <v>53</v>
      </c>
      <c r="E18352" s="39">
        <v>3673</v>
      </c>
      <c r="F18352" s="39">
        <v>9599.8470291784179</v>
      </c>
      <c r="G18352" s="39">
        <v>4103.1912339115197</v>
      </c>
      <c r="H18352" s="83">
        <v>4103.6801360803984</v>
      </c>
      <c r="I18352" s="85">
        <v>1.1172556863818128</v>
      </c>
    </row>
    <row r="18353" spans="1:9" hidden="1" x14ac:dyDescent="0.2">
      <c r="A18353" s="49" t="s">
        <v>12947</v>
      </c>
      <c r="B18353" s="1" t="s">
        <v>506</v>
      </c>
      <c r="C18353" s="1" t="s">
        <v>7170</v>
      </c>
      <c r="D18353" s="1" t="s">
        <v>53</v>
      </c>
      <c r="E18353" s="39">
        <v>3681.2749195374531</v>
      </c>
      <c r="F18353" s="39">
        <v>9621.4745711708802</v>
      </c>
      <c r="G18353" s="39">
        <v>4113.7441532967896</v>
      </c>
      <c r="H18353" s="83">
        <v>4113.0800907730682</v>
      </c>
      <c r="I18353" s="85">
        <v>1.1172977244768969</v>
      </c>
    </row>
    <row r="18354" spans="1:9" hidden="1" x14ac:dyDescent="0.2">
      <c r="A18354" s="49" t="s">
        <v>12948</v>
      </c>
      <c r="B18354" s="1" t="s">
        <v>506</v>
      </c>
      <c r="C18354" s="1" t="s">
        <v>7170</v>
      </c>
      <c r="D18354" s="1" t="s">
        <v>53</v>
      </c>
      <c r="E18354" s="39">
        <v>3690.8782798714187</v>
      </c>
      <c r="F18354" s="39">
        <v>9646.5741601096634</v>
      </c>
      <c r="G18354" s="39">
        <v>4125.6498290469626</v>
      </c>
      <c r="H18354" s="83">
        <v>4123.8487878505603</v>
      </c>
      <c r="I18354" s="85">
        <v>1.1173082597549722</v>
      </c>
    </row>
    <row r="18355" spans="1:9" x14ac:dyDescent="0.2">
      <c r="A18355" s="49" t="s">
        <v>12946</v>
      </c>
      <c r="B18355" s="1" t="s">
        <v>505</v>
      </c>
      <c r="C18355" s="1" t="s">
        <v>6956</v>
      </c>
      <c r="D18355" s="1" t="s">
        <v>53</v>
      </c>
      <c r="E18355" s="39">
        <v>7361.75</v>
      </c>
      <c r="F18355" s="39">
        <v>9652.25854624776</v>
      </c>
      <c r="G18355" s="39">
        <v>4125.5930989351264</v>
      </c>
      <c r="H18355" s="83">
        <v>4126.0846703240759</v>
      </c>
      <c r="I18355" s="85">
        <v>0.56047606483839796</v>
      </c>
    </row>
    <row r="18356" spans="1:9" hidden="1" x14ac:dyDescent="0.2">
      <c r="A18356" s="49" t="s">
        <v>12947</v>
      </c>
      <c r="B18356" s="1" t="s">
        <v>505</v>
      </c>
      <c r="C18356" s="1" t="s">
        <v>6956</v>
      </c>
      <c r="D18356" s="1" t="s">
        <v>53</v>
      </c>
      <c r="E18356" s="39">
        <v>7394.8230080803633</v>
      </c>
      <c r="F18356" s="39">
        <v>9695.6217716892388</v>
      </c>
      <c r="G18356" s="39">
        <v>4145.4464262030315</v>
      </c>
      <c r="H18356" s="83">
        <v>4144.7772461293189</v>
      </c>
      <c r="I18356" s="85">
        <v>0.5604971534275125</v>
      </c>
    </row>
    <row r="18357" spans="1:9" hidden="1" x14ac:dyDescent="0.2">
      <c r="A18357" s="49" t="s">
        <v>12948</v>
      </c>
      <c r="B18357" s="1" t="s">
        <v>505</v>
      </c>
      <c r="C18357" s="1" t="s">
        <v>6956</v>
      </c>
      <c r="D18357" s="1" t="s">
        <v>53</v>
      </c>
      <c r="E18357" s="39">
        <v>7425.3388841563446</v>
      </c>
      <c r="F18357" s="39">
        <v>9735.6322482268315</v>
      </c>
      <c r="G18357" s="39">
        <v>4163.7382197976603</v>
      </c>
      <c r="H18357" s="83">
        <v>4161.9205512180115</v>
      </c>
      <c r="I18357" s="85">
        <v>0.56050243849454717</v>
      </c>
    </row>
    <row r="18358" spans="1:9" x14ac:dyDescent="0.2">
      <c r="A18358" s="49" t="s">
        <v>12946</v>
      </c>
      <c r="B18358" s="1" t="s">
        <v>504</v>
      </c>
      <c r="C18358" s="1" t="s">
        <v>7169</v>
      </c>
      <c r="D18358" s="1" t="s">
        <v>53</v>
      </c>
      <c r="E18358" s="39">
        <v>6761.416666666667</v>
      </c>
      <c r="F18358" s="39">
        <v>13097.867407032914</v>
      </c>
      <c r="G18358" s="39">
        <v>5598.3240737193646</v>
      </c>
      <c r="H18358" s="83">
        <v>5598.9911234925039</v>
      </c>
      <c r="I18358" s="85">
        <v>0.82807958738812182</v>
      </c>
    </row>
    <row r="18359" spans="1:9" hidden="1" x14ac:dyDescent="0.2">
      <c r="A18359" s="49" t="s">
        <v>12947</v>
      </c>
      <c r="B18359" s="1" t="s">
        <v>504</v>
      </c>
      <c r="C18359" s="1" t="s">
        <v>7169</v>
      </c>
      <c r="D18359" s="1" t="s">
        <v>53</v>
      </c>
      <c r="E18359" s="39">
        <v>6787.403989840619</v>
      </c>
      <c r="F18359" s="39">
        <v>13148.208708268523</v>
      </c>
      <c r="G18359" s="39">
        <v>5621.6296472925478</v>
      </c>
      <c r="H18359" s="83">
        <v>5620.7221738494027</v>
      </c>
      <c r="I18359" s="85">
        <v>0.82811074488309455</v>
      </c>
    </row>
    <row r="18360" spans="1:9" hidden="1" x14ac:dyDescent="0.2">
      <c r="A18360" s="49" t="s">
        <v>12948</v>
      </c>
      <c r="B18360" s="1" t="s">
        <v>504</v>
      </c>
      <c r="C18360" s="1" t="s">
        <v>7169</v>
      </c>
      <c r="D18360" s="1" t="s">
        <v>53</v>
      </c>
      <c r="E18360" s="39">
        <v>6811.9389246643223</v>
      </c>
      <c r="F18360" s="39">
        <v>13195.73651775042</v>
      </c>
      <c r="G18360" s="39">
        <v>5643.5566870702305</v>
      </c>
      <c r="H18360" s="83">
        <v>5641.0930077690737</v>
      </c>
      <c r="I18360" s="85">
        <v>0.82811855334522899</v>
      </c>
    </row>
    <row r="18361" spans="1:9" x14ac:dyDescent="0.2">
      <c r="A18361" s="49" t="s">
        <v>12946</v>
      </c>
      <c r="B18361" s="1" t="s">
        <v>503</v>
      </c>
      <c r="C18361" s="1" t="s">
        <v>7168</v>
      </c>
      <c r="D18361" s="1" t="s">
        <v>53</v>
      </c>
      <c r="E18361" s="39">
        <v>9341.3333333333321</v>
      </c>
      <c r="F18361" s="39">
        <v>92014.741601592657</v>
      </c>
      <c r="G18361" s="39">
        <v>39329.176806955926</v>
      </c>
      <c r="H18361" s="83">
        <v>39333.862944828863</v>
      </c>
      <c r="I18361" s="85">
        <v>4.2107332584387169</v>
      </c>
    </row>
    <row r="18362" spans="1:9" hidden="1" x14ac:dyDescent="0.2">
      <c r="A18362" s="49" t="s">
        <v>12947</v>
      </c>
      <c r="B18362" s="1" t="s">
        <v>503</v>
      </c>
      <c r="C18362" s="1" t="s">
        <v>7168</v>
      </c>
      <c r="D18362" s="1" t="s">
        <v>53</v>
      </c>
      <c r="E18362" s="39">
        <v>9358.9858177090518</v>
      </c>
      <c r="F18362" s="39">
        <v>92188.623501584603</v>
      </c>
      <c r="G18362" s="39">
        <v>39416.038375910946</v>
      </c>
      <c r="H18362" s="83">
        <v>39409.675628753212</v>
      </c>
      <c r="I18362" s="85">
        <v>4.210891692365033</v>
      </c>
    </row>
    <row r="18363" spans="1:9" hidden="1" x14ac:dyDescent="0.2">
      <c r="A18363" s="49" t="s">
        <v>12948</v>
      </c>
      <c r="B18363" s="1" t="s">
        <v>503</v>
      </c>
      <c r="C18363" s="1" t="s">
        <v>7168</v>
      </c>
      <c r="D18363" s="1" t="s">
        <v>53</v>
      </c>
      <c r="E18363" s="39">
        <v>9376.7069256455634</v>
      </c>
      <c r="F18363" s="39">
        <v>92363.181362811258</v>
      </c>
      <c r="G18363" s="39">
        <v>39501.914055194902</v>
      </c>
      <c r="H18363" s="83">
        <v>39484.669602200069</v>
      </c>
      <c r="I18363" s="85">
        <v>4.2109313979098957</v>
      </c>
    </row>
    <row r="18364" spans="1:9" x14ac:dyDescent="0.2">
      <c r="A18364" s="49" t="s">
        <v>12946</v>
      </c>
      <c r="B18364" s="1" t="s">
        <v>502</v>
      </c>
      <c r="C18364" s="1" t="s">
        <v>7167</v>
      </c>
      <c r="D18364" s="1" t="s">
        <v>53</v>
      </c>
      <c r="E18364" s="39">
        <v>4305.916666666667</v>
      </c>
      <c r="F18364" s="39">
        <v>11206.303566440976</v>
      </c>
      <c r="G18364" s="39">
        <v>4789.8270064733779</v>
      </c>
      <c r="H18364" s="83">
        <v>4790.3977224547989</v>
      </c>
      <c r="I18364" s="85">
        <v>1.1125151955537456</v>
      </c>
    </row>
    <row r="18365" spans="1:9" hidden="1" x14ac:dyDescent="0.2">
      <c r="A18365" s="49" t="s">
        <v>12947</v>
      </c>
      <c r="B18365" s="1" t="s">
        <v>502</v>
      </c>
      <c r="C18365" s="1" t="s">
        <v>7167</v>
      </c>
      <c r="D18365" s="1" t="s">
        <v>53</v>
      </c>
      <c r="E18365" s="39">
        <v>4318.5734161557502</v>
      </c>
      <c r="F18365" s="39">
        <v>11239.243213888651</v>
      </c>
      <c r="G18365" s="39">
        <v>4805.4350418543454</v>
      </c>
      <c r="H18365" s="83">
        <v>4804.65932289795</v>
      </c>
      <c r="I18365" s="85">
        <v>1.1125570552821347</v>
      </c>
    </row>
    <row r="18366" spans="1:9" hidden="1" x14ac:dyDescent="0.2">
      <c r="A18366" s="49" t="s">
        <v>12948</v>
      </c>
      <c r="B18366" s="1" t="s">
        <v>502</v>
      </c>
      <c r="C18366" s="1" t="s">
        <v>7167</v>
      </c>
      <c r="D18366" s="1" t="s">
        <v>53</v>
      </c>
      <c r="E18366" s="39">
        <v>4331.7230810301726</v>
      </c>
      <c r="F18366" s="39">
        <v>11273.46569142067</v>
      </c>
      <c r="G18366" s="39">
        <v>4821.4393038002363</v>
      </c>
      <c r="H18366" s="83">
        <v>4819.3345176036573</v>
      </c>
      <c r="I18366" s="85">
        <v>1.1125675458592614</v>
      </c>
    </row>
    <row r="18367" spans="1:9" x14ac:dyDescent="0.2">
      <c r="A18367" s="49" t="s">
        <v>12946</v>
      </c>
      <c r="B18367" s="1" t="s">
        <v>501</v>
      </c>
      <c r="C18367" s="1" t="s">
        <v>7166</v>
      </c>
      <c r="D18367" s="1" t="s">
        <v>53</v>
      </c>
      <c r="E18367" s="39">
        <v>5862.9166666666679</v>
      </c>
      <c r="F18367" s="39">
        <v>12569.873577570816</v>
      </c>
      <c r="G18367" s="39">
        <v>5372.6475972064181</v>
      </c>
      <c r="H18367" s="83">
        <v>5373.2877572460438</v>
      </c>
      <c r="I18367" s="85">
        <v>0.91648714500678718</v>
      </c>
    </row>
    <row r="18368" spans="1:9" hidden="1" x14ac:dyDescent="0.2">
      <c r="A18368" s="49" t="s">
        <v>12947</v>
      </c>
      <c r="B18368" s="1" t="s">
        <v>501</v>
      </c>
      <c r="C18368" s="1" t="s">
        <v>7166</v>
      </c>
      <c r="D18368" s="1" t="s">
        <v>53</v>
      </c>
      <c r="E18368" s="39">
        <v>5882.9304665298732</v>
      </c>
      <c r="F18368" s="39">
        <v>12612.782414313726</v>
      </c>
      <c r="G18368" s="39">
        <v>5392.7035331106681</v>
      </c>
      <c r="H18368" s="83">
        <v>5391.8330141419547</v>
      </c>
      <c r="I18368" s="85">
        <v>0.91652162894293066</v>
      </c>
    </row>
    <row r="18369" spans="1:9" hidden="1" x14ac:dyDescent="0.2">
      <c r="A18369" s="49" t="s">
        <v>12948</v>
      </c>
      <c r="B18369" s="1" t="s">
        <v>501</v>
      </c>
      <c r="C18369" s="1" t="s">
        <v>7166</v>
      </c>
      <c r="D18369" s="1" t="s">
        <v>53</v>
      </c>
      <c r="E18369" s="39">
        <v>5902.2975844523326</v>
      </c>
      <c r="F18369" s="39">
        <v>12654.304789214822</v>
      </c>
      <c r="G18369" s="39">
        <v>5411.9969974645173</v>
      </c>
      <c r="H18369" s="83">
        <v>5409.6344049151903</v>
      </c>
      <c r="I18369" s="85">
        <v>0.91653027105327567</v>
      </c>
    </row>
    <row r="18370" spans="1:9" x14ac:dyDescent="0.2">
      <c r="A18370" s="49" t="s">
        <v>12946</v>
      </c>
      <c r="B18370" s="1" t="s">
        <v>500</v>
      </c>
      <c r="C18370" s="1" t="s">
        <v>7165</v>
      </c>
      <c r="D18370" s="1" t="s">
        <v>53</v>
      </c>
      <c r="E18370" s="39">
        <v>1973.9166666666665</v>
      </c>
      <c r="F18370" s="39">
        <v>5159.0792399525635</v>
      </c>
      <c r="G18370" s="39">
        <v>2205.1068780665705</v>
      </c>
      <c r="H18370" s="83">
        <v>2205.3696202771666</v>
      </c>
      <c r="I18370" s="85">
        <v>1.1172556863818128</v>
      </c>
    </row>
    <row r="18371" spans="1:9" hidden="1" x14ac:dyDescent="0.2">
      <c r="A18371" s="49" t="s">
        <v>12947</v>
      </c>
      <c r="B18371" s="1" t="s">
        <v>500</v>
      </c>
      <c r="C18371" s="1" t="s">
        <v>7165</v>
      </c>
      <c r="D18371" s="1" t="s">
        <v>53</v>
      </c>
      <c r="E18371" s="39">
        <v>1981.0335691212172</v>
      </c>
      <c r="F18371" s="39">
        <v>5177.6801587887385</v>
      </c>
      <c r="G18371" s="39">
        <v>2213.7616561060991</v>
      </c>
      <c r="H18371" s="83">
        <v>2213.4042988914812</v>
      </c>
      <c r="I18371" s="85">
        <v>1.1172977244768967</v>
      </c>
    </row>
    <row r="18372" spans="1:9" hidden="1" x14ac:dyDescent="0.2">
      <c r="A18372" s="49" t="s">
        <v>12948</v>
      </c>
      <c r="B18372" s="1" t="s">
        <v>500</v>
      </c>
      <c r="C18372" s="1" t="s">
        <v>7165</v>
      </c>
      <c r="D18372" s="1" t="s">
        <v>53</v>
      </c>
      <c r="E18372" s="39">
        <v>1988.1611772174724</v>
      </c>
      <c r="F18372" s="39">
        <v>5196.3090581647211</v>
      </c>
      <c r="G18372" s="39">
        <v>2222.3590698284493</v>
      </c>
      <c r="H18372" s="83">
        <v>2221.388905029251</v>
      </c>
      <c r="I18372" s="85">
        <v>1.1173082597549722</v>
      </c>
    </row>
    <row r="18373" spans="1:9" x14ac:dyDescent="0.2">
      <c r="A18373" s="49" t="s">
        <v>12946</v>
      </c>
      <c r="B18373" s="1" t="s">
        <v>499</v>
      </c>
      <c r="C18373" s="1" t="s">
        <v>7164</v>
      </c>
      <c r="D18373" s="1" t="s">
        <v>53</v>
      </c>
      <c r="E18373" s="39">
        <v>1758.7499999999998</v>
      </c>
      <c r="F18373" s="39">
        <v>4596.7141199476018</v>
      </c>
      <c r="G18373" s="39">
        <v>1964.7393364121656</v>
      </c>
      <c r="H18373" s="83">
        <v>1964.9734384240128</v>
      </c>
      <c r="I18373" s="85">
        <v>1.1172556863818126</v>
      </c>
    </row>
    <row r="18374" spans="1:9" hidden="1" x14ac:dyDescent="0.2">
      <c r="A18374" s="49" t="s">
        <v>12947</v>
      </c>
      <c r="B18374" s="1" t="s">
        <v>499</v>
      </c>
      <c r="C18374" s="1" t="s">
        <v>7164</v>
      </c>
      <c r="D18374" s="1" t="s">
        <v>53</v>
      </c>
      <c r="E18374" s="39">
        <v>1763.0858879145844</v>
      </c>
      <c r="F18374" s="39">
        <v>4608.0465078364323</v>
      </c>
      <c r="G18374" s="39">
        <v>1970.2098924141244</v>
      </c>
      <c r="H18374" s="83">
        <v>1969.8918506242944</v>
      </c>
      <c r="I18374" s="85">
        <v>1.1172977244768969</v>
      </c>
    </row>
    <row r="18375" spans="1:9" hidden="1" x14ac:dyDescent="0.2">
      <c r="A18375" s="49" t="s">
        <v>12948</v>
      </c>
      <c r="B18375" s="1" t="s">
        <v>499</v>
      </c>
      <c r="C18375" s="1" t="s">
        <v>7164</v>
      </c>
      <c r="D18375" s="1" t="s">
        <v>53</v>
      </c>
      <c r="E18375" s="39">
        <v>1767.5605033259826</v>
      </c>
      <c r="F18375" s="39">
        <v>4619.7414774699273</v>
      </c>
      <c r="G18375" s="39">
        <v>1975.7724680725721</v>
      </c>
      <c r="H18375" s="83">
        <v>1974.9099499827762</v>
      </c>
      <c r="I18375" s="85">
        <v>1.1173082597549722</v>
      </c>
    </row>
    <row r="18376" spans="1:9" x14ac:dyDescent="0.2">
      <c r="A18376" s="49" t="s">
        <v>12946</v>
      </c>
      <c r="B18376" s="1" t="s">
        <v>498</v>
      </c>
      <c r="C18376" s="1" t="s">
        <v>7163</v>
      </c>
      <c r="D18376" s="1" t="s">
        <v>53</v>
      </c>
      <c r="E18376" s="39">
        <v>3196.333333333333</v>
      </c>
      <c r="F18376" s="39">
        <v>18494.652908394557</v>
      </c>
      <c r="G18376" s="39">
        <v>7905.0319715829228</v>
      </c>
      <c r="H18376" s="83">
        <v>7905.9738694998468</v>
      </c>
      <c r="I18376" s="85">
        <v>2.4734509968192242</v>
      </c>
    </row>
    <row r="18377" spans="1:9" hidden="1" x14ac:dyDescent="0.2">
      <c r="A18377" s="49" t="s">
        <v>12947</v>
      </c>
      <c r="B18377" s="1" t="s">
        <v>498</v>
      </c>
      <c r="C18377" s="1" t="s">
        <v>7163</v>
      </c>
      <c r="D18377" s="1" t="s">
        <v>53</v>
      </c>
      <c r="E18377" s="39">
        <v>3204.5625031031959</v>
      </c>
      <c r="F18377" s="39">
        <v>18542.268605115132</v>
      </c>
      <c r="G18377" s="39">
        <v>7927.9063202750185</v>
      </c>
      <c r="H18377" s="83">
        <v>7926.6265553497615</v>
      </c>
      <c r="I18377" s="85">
        <v>2.4735440634014378</v>
      </c>
    </row>
    <row r="18378" spans="1:9" hidden="1" x14ac:dyDescent="0.2">
      <c r="A18378" s="49" t="s">
        <v>12948</v>
      </c>
      <c r="B18378" s="1" t="s">
        <v>498</v>
      </c>
      <c r="C18378" s="1" t="s">
        <v>7163</v>
      </c>
      <c r="D18378" s="1" t="s">
        <v>53</v>
      </c>
      <c r="E18378" s="39">
        <v>3213.3969963675568</v>
      </c>
      <c r="F18378" s="39">
        <v>18593.386830126885</v>
      </c>
      <c r="G18378" s="39">
        <v>7952.025446953593</v>
      </c>
      <c r="H18378" s="83">
        <v>7948.55401190257</v>
      </c>
      <c r="I18378" s="85">
        <v>2.4735673870634916</v>
      </c>
    </row>
    <row r="18379" spans="1:9" x14ac:dyDescent="0.2">
      <c r="A18379" s="49" t="s">
        <v>12946</v>
      </c>
      <c r="B18379" s="1" t="s">
        <v>497</v>
      </c>
      <c r="C18379" s="1" t="s">
        <v>7162</v>
      </c>
      <c r="D18379" s="1" t="s">
        <v>53</v>
      </c>
      <c r="E18379" s="39">
        <v>6597.75</v>
      </c>
      <c r="F18379" s="39">
        <v>11934.914566626569</v>
      </c>
      <c r="G18379" s="39">
        <v>5101.2517885356483</v>
      </c>
      <c r="H18379" s="83">
        <v>5101.8596113060812</v>
      </c>
      <c r="I18379" s="85">
        <v>0.77327264769142223</v>
      </c>
    </row>
    <row r="18380" spans="1:9" hidden="1" x14ac:dyDescent="0.2">
      <c r="A18380" s="49" t="s">
        <v>12947</v>
      </c>
      <c r="B18380" s="1" t="s">
        <v>497</v>
      </c>
      <c r="C18380" s="1" t="s">
        <v>7162</v>
      </c>
      <c r="D18380" s="1" t="s">
        <v>53</v>
      </c>
      <c r="E18380" s="39">
        <v>6625.3725902195492</v>
      </c>
      <c r="F18380" s="39">
        <v>11984.882094098699</v>
      </c>
      <c r="G18380" s="39">
        <v>5124.2393541502688</v>
      </c>
      <c r="H18380" s="83">
        <v>5123.4121721012971</v>
      </c>
      <c r="I18380" s="85">
        <v>0.7733017430090704</v>
      </c>
    </row>
    <row r="18381" spans="1:9" hidden="1" x14ac:dyDescent="0.2">
      <c r="A18381" s="49" t="s">
        <v>12948</v>
      </c>
      <c r="B18381" s="1" t="s">
        <v>497</v>
      </c>
      <c r="C18381" s="1" t="s">
        <v>7162</v>
      </c>
      <c r="D18381" s="1" t="s">
        <v>53</v>
      </c>
      <c r="E18381" s="39">
        <v>6651.7404103385743</v>
      </c>
      <c r="F18381" s="39">
        <v>12032.579821419185</v>
      </c>
      <c r="G18381" s="39">
        <v>5146.0974703860729</v>
      </c>
      <c r="H18381" s="83">
        <v>5143.8509555510982</v>
      </c>
      <c r="I18381" s="85">
        <v>0.77330903466349732</v>
      </c>
    </row>
    <row r="18382" spans="1:9" x14ac:dyDescent="0.2">
      <c r="A18382" s="49" t="s">
        <v>12946</v>
      </c>
      <c r="B18382" s="1" t="s">
        <v>496</v>
      </c>
      <c r="C18382" s="1" t="s">
        <v>7161</v>
      </c>
      <c r="D18382" s="1" t="s">
        <v>53</v>
      </c>
      <c r="E18382" s="39">
        <v>7925.4166666666661</v>
      </c>
      <c r="F18382" s="39">
        <v>17550.019946571643</v>
      </c>
      <c r="G18382" s="39">
        <v>7501.2745287367352</v>
      </c>
      <c r="H18382" s="83">
        <v>7502.1683182720953</v>
      </c>
      <c r="I18382" s="85">
        <v>0.94659607611865992</v>
      </c>
    </row>
    <row r="18383" spans="1:9" hidden="1" x14ac:dyDescent="0.2">
      <c r="A18383" s="49" t="s">
        <v>12947</v>
      </c>
      <c r="B18383" s="1" t="s">
        <v>496</v>
      </c>
      <c r="C18383" s="1" t="s">
        <v>7161</v>
      </c>
      <c r="D18383" s="1" t="s">
        <v>53</v>
      </c>
      <c r="E18383" s="39">
        <v>7954.2232460723862</v>
      </c>
      <c r="F18383" s="39">
        <v>17613.809153426748</v>
      </c>
      <c r="G18383" s="39">
        <v>7530.9355012281594</v>
      </c>
      <c r="H18383" s="83">
        <v>7529.7198174499354</v>
      </c>
      <c r="I18383" s="85">
        <v>0.94663169293971461</v>
      </c>
    </row>
    <row r="18384" spans="1:9" hidden="1" x14ac:dyDescent="0.2">
      <c r="A18384" s="49" t="s">
        <v>12948</v>
      </c>
      <c r="B18384" s="1" t="s">
        <v>496</v>
      </c>
      <c r="C18384" s="1" t="s">
        <v>7161</v>
      </c>
      <c r="D18384" s="1" t="s">
        <v>53</v>
      </c>
      <c r="E18384" s="39">
        <v>7980.76338069342</v>
      </c>
      <c r="F18384" s="39">
        <v>17672.579551447947</v>
      </c>
      <c r="G18384" s="39">
        <v>7558.2143043848437</v>
      </c>
      <c r="H18384" s="83">
        <v>7554.9147865155392</v>
      </c>
      <c r="I18384" s="85">
        <v>0.94664061896534013</v>
      </c>
    </row>
    <row r="18385" spans="1:9" x14ac:dyDescent="0.2">
      <c r="A18385" s="49" t="s">
        <v>12946</v>
      </c>
      <c r="B18385" s="1" t="s">
        <v>495</v>
      </c>
      <c r="C18385" s="1" t="s">
        <v>7160</v>
      </c>
      <c r="D18385" s="1" t="s">
        <v>53</v>
      </c>
      <c r="E18385" s="39">
        <v>17534.583333333336</v>
      </c>
      <c r="F18385" s="39">
        <v>56361.968125841282</v>
      </c>
      <c r="G18385" s="39">
        <v>24090.37694424019</v>
      </c>
      <c r="H18385" s="83">
        <v>24093.247353359755</v>
      </c>
      <c r="I18385" s="85">
        <v>1.3740416236500108</v>
      </c>
    </row>
    <row r="18386" spans="1:9" hidden="1" x14ac:dyDescent="0.2">
      <c r="A18386" s="49" t="s">
        <v>12947</v>
      </c>
      <c r="B18386" s="1" t="s">
        <v>495</v>
      </c>
      <c r="C18386" s="1" t="s">
        <v>7160</v>
      </c>
      <c r="D18386" s="1" t="s">
        <v>53</v>
      </c>
      <c r="E18386" s="39">
        <v>17572.811556704546</v>
      </c>
      <c r="F18386" s="39">
        <v>56484.846318393465</v>
      </c>
      <c r="G18386" s="39">
        <v>24150.581553101936</v>
      </c>
      <c r="H18386" s="83">
        <v>24146.683037409693</v>
      </c>
      <c r="I18386" s="85">
        <v>1.3740933236262367</v>
      </c>
    </row>
    <row r="18387" spans="1:9" hidden="1" x14ac:dyDescent="0.2">
      <c r="A18387" s="49" t="s">
        <v>12948</v>
      </c>
      <c r="B18387" s="1" t="s">
        <v>495</v>
      </c>
      <c r="C18387" s="1" t="s">
        <v>7160</v>
      </c>
      <c r="D18387" s="1" t="s">
        <v>53</v>
      </c>
      <c r="E18387" s="39">
        <v>17613.660675480183</v>
      </c>
      <c r="F18387" s="39">
        <v>56616.148938286606</v>
      </c>
      <c r="G18387" s="39">
        <v>24213.612139574758</v>
      </c>
      <c r="H18387" s="83">
        <v>24203.04175314253</v>
      </c>
      <c r="I18387" s="85">
        <v>1.3741062802938724</v>
      </c>
    </row>
    <row r="18388" spans="1:9" x14ac:dyDescent="0.2">
      <c r="A18388" s="49" t="s">
        <v>12946</v>
      </c>
      <c r="B18388" s="1" t="s">
        <v>494</v>
      </c>
      <c r="C18388" s="1" t="s">
        <v>7159</v>
      </c>
      <c r="D18388" s="1" t="s">
        <v>53</v>
      </c>
      <c r="E18388" s="39">
        <v>14178.083333333336</v>
      </c>
      <c r="F18388" s="39">
        <v>49720.309612901023</v>
      </c>
      <c r="G18388" s="39">
        <v>21251.582231564167</v>
      </c>
      <c r="H18388" s="83">
        <v>21254.114393496871</v>
      </c>
      <c r="I18388" s="85">
        <v>1.4990823437697998</v>
      </c>
    </row>
    <row r="18389" spans="1:9" hidden="1" x14ac:dyDescent="0.2">
      <c r="A18389" s="49" t="s">
        <v>12947</v>
      </c>
      <c r="B18389" s="1" t="s">
        <v>494</v>
      </c>
      <c r="C18389" s="1" t="s">
        <v>7159</v>
      </c>
      <c r="D18389" s="1" t="s">
        <v>53</v>
      </c>
      <c r="E18389" s="39">
        <v>14224.046717276889</v>
      </c>
      <c r="F18389" s="39">
        <v>49881.495975458034</v>
      </c>
      <c r="G18389" s="39">
        <v>21327.262355562842</v>
      </c>
      <c r="H18389" s="83">
        <v>21323.819595114903</v>
      </c>
      <c r="I18389" s="85">
        <v>1.4991387485541965</v>
      </c>
    </row>
    <row r="18390" spans="1:9" hidden="1" x14ac:dyDescent="0.2">
      <c r="A18390" s="49" t="s">
        <v>12948</v>
      </c>
      <c r="B18390" s="1" t="s">
        <v>494</v>
      </c>
      <c r="C18390" s="1" t="s">
        <v>7159</v>
      </c>
      <c r="D18390" s="1" t="s">
        <v>53</v>
      </c>
      <c r="E18390" s="39">
        <v>14270.848182132921</v>
      </c>
      <c r="F18390" s="39">
        <v>50045.621356038093</v>
      </c>
      <c r="G18390" s="39">
        <v>21403.526865100099</v>
      </c>
      <c r="H18390" s="83">
        <v>21394.183213740998</v>
      </c>
      <c r="I18390" s="85">
        <v>1.4991528843062378</v>
      </c>
    </row>
    <row r="18391" spans="1:9" x14ac:dyDescent="0.2">
      <c r="A18391" s="49" t="s">
        <v>12946</v>
      </c>
      <c r="B18391" s="1" t="s">
        <v>493</v>
      </c>
      <c r="C18391" s="1" t="s">
        <v>7158</v>
      </c>
      <c r="D18391" s="1" t="s">
        <v>53</v>
      </c>
      <c r="E18391" s="39">
        <v>9486.8333333333358</v>
      </c>
      <c r="F18391" s="39">
        <v>39835.461413872006</v>
      </c>
      <c r="G18391" s="39">
        <v>17026.575066812176</v>
      </c>
      <c r="H18391" s="83">
        <v>17028.603812002002</v>
      </c>
      <c r="I18391" s="85">
        <v>1.7949723805276081</v>
      </c>
    </row>
    <row r="18392" spans="1:9" hidden="1" x14ac:dyDescent="0.2">
      <c r="A18392" s="49" t="s">
        <v>12947</v>
      </c>
      <c r="B18392" s="1" t="s">
        <v>493</v>
      </c>
      <c r="C18392" s="1" t="s">
        <v>7158</v>
      </c>
      <c r="D18392" s="1" t="s">
        <v>53</v>
      </c>
      <c r="E18392" s="39">
        <v>9531.0910029938495</v>
      </c>
      <c r="F18392" s="39">
        <v>40021.300526891377</v>
      </c>
      <c r="G18392" s="39">
        <v>17111.451039234798</v>
      </c>
      <c r="H18392" s="83">
        <v>17108.688817536458</v>
      </c>
      <c r="I18392" s="85">
        <v>1.7950399185321364</v>
      </c>
    </row>
    <row r="18393" spans="1:9" hidden="1" x14ac:dyDescent="0.2">
      <c r="A18393" s="49" t="s">
        <v>12948</v>
      </c>
      <c r="B18393" s="1" t="s">
        <v>493</v>
      </c>
      <c r="C18393" s="1" t="s">
        <v>7158</v>
      </c>
      <c r="D18393" s="1" t="s">
        <v>53</v>
      </c>
      <c r="E18393" s="39">
        <v>9574.518897825812</v>
      </c>
      <c r="F18393" s="39">
        <v>40203.65539369249</v>
      </c>
      <c r="G18393" s="39">
        <v>17194.311809464682</v>
      </c>
      <c r="H18393" s="83">
        <v>17186.805679474055</v>
      </c>
      <c r="I18393" s="85">
        <v>1.7950568444098896</v>
      </c>
    </row>
    <row r="18394" spans="1:9" x14ac:dyDescent="0.2">
      <c r="A18394" s="49" t="s">
        <v>12946</v>
      </c>
      <c r="B18394" s="1" t="s">
        <v>492</v>
      </c>
      <c r="C18394" s="1" t="s">
        <v>7157</v>
      </c>
      <c r="D18394" s="1" t="s">
        <v>53</v>
      </c>
      <c r="E18394" s="39">
        <v>6761.2499999999991</v>
      </c>
      <c r="F18394" s="39">
        <v>20524.116635967042</v>
      </c>
      <c r="G18394" s="39">
        <v>8772.470562136119</v>
      </c>
      <c r="H18394" s="83">
        <v>8773.5158168268608</v>
      </c>
      <c r="I18394" s="85">
        <v>1.2976174253025494</v>
      </c>
    </row>
    <row r="18395" spans="1:9" hidden="1" x14ac:dyDescent="0.2">
      <c r="A18395" s="49" t="s">
        <v>12947</v>
      </c>
      <c r="B18395" s="1" t="s">
        <v>492</v>
      </c>
      <c r="C18395" s="1" t="s">
        <v>7157</v>
      </c>
      <c r="D18395" s="1" t="s">
        <v>53</v>
      </c>
      <c r="E18395" s="39">
        <v>6792.9783461023462</v>
      </c>
      <c r="F18395" s="39">
        <v>20620.429636680059</v>
      </c>
      <c r="G18395" s="39">
        <v>8816.4419319394874</v>
      </c>
      <c r="H18395" s="83">
        <v>8815.0187348563923</v>
      </c>
      <c r="I18395" s="85">
        <v>1.2976662497259757</v>
      </c>
    </row>
    <row r="18396" spans="1:9" hidden="1" x14ac:dyDescent="0.2">
      <c r="A18396" s="49" t="s">
        <v>12948</v>
      </c>
      <c r="B18396" s="1" t="s">
        <v>492</v>
      </c>
      <c r="C18396" s="1" t="s">
        <v>7157</v>
      </c>
      <c r="D18396" s="1" t="s">
        <v>53</v>
      </c>
      <c r="E18396" s="39">
        <v>6824.5467892128145</v>
      </c>
      <c r="F18396" s="39">
        <v>20716.257243766788</v>
      </c>
      <c r="G18396" s="39">
        <v>8859.9353239479733</v>
      </c>
      <c r="H18396" s="83">
        <v>8856.0675433128981</v>
      </c>
      <c r="I18396" s="85">
        <v>1.2976784857437269</v>
      </c>
    </row>
    <row r="18397" spans="1:9" x14ac:dyDescent="0.2">
      <c r="A18397" s="49" t="s">
        <v>12946</v>
      </c>
      <c r="B18397" s="1" t="s">
        <v>491</v>
      </c>
      <c r="C18397" s="1" t="s">
        <v>7156</v>
      </c>
      <c r="D18397" s="1" t="s">
        <v>53</v>
      </c>
      <c r="E18397" s="39">
        <v>8281.75</v>
      </c>
      <c r="F18397" s="39">
        <v>26223.924970640379</v>
      </c>
      <c r="G18397" s="39">
        <v>11208.69725644929</v>
      </c>
      <c r="H18397" s="83">
        <v>11210.032791667265</v>
      </c>
      <c r="I18397" s="85">
        <v>1.3535826113644176</v>
      </c>
    </row>
    <row r="18398" spans="1:9" hidden="1" x14ac:dyDescent="0.2">
      <c r="A18398" s="49" t="s">
        <v>12947</v>
      </c>
      <c r="B18398" s="1" t="s">
        <v>491</v>
      </c>
      <c r="C18398" s="1" t="s">
        <v>7156</v>
      </c>
      <c r="D18398" s="1" t="s">
        <v>53</v>
      </c>
      <c r="E18398" s="39">
        <v>8308.8274112234394</v>
      </c>
      <c r="F18398" s="39">
        <v>26309.664820348793</v>
      </c>
      <c r="G18398" s="39">
        <v>11248.923335951502</v>
      </c>
      <c r="H18398" s="83">
        <v>11247.107474745442</v>
      </c>
      <c r="I18398" s="85">
        <v>1.3536335415455878</v>
      </c>
    </row>
    <row r="18399" spans="1:9" hidden="1" x14ac:dyDescent="0.2">
      <c r="A18399" s="49" t="s">
        <v>12948</v>
      </c>
      <c r="B18399" s="1" t="s">
        <v>491</v>
      </c>
      <c r="C18399" s="1" t="s">
        <v>7156</v>
      </c>
      <c r="D18399" s="1" t="s">
        <v>53</v>
      </c>
      <c r="E18399" s="39">
        <v>8337.016276306982</v>
      </c>
      <c r="F18399" s="39">
        <v>26398.924056978532</v>
      </c>
      <c r="G18399" s="39">
        <v>11290.300029317257</v>
      </c>
      <c r="H18399" s="83">
        <v>11285.371279589306</v>
      </c>
      <c r="I18399" s="85">
        <v>1.3536463052928507</v>
      </c>
    </row>
    <row r="18400" spans="1:9" x14ac:dyDescent="0.2">
      <c r="A18400" s="49" t="s">
        <v>12946</v>
      </c>
      <c r="B18400" s="1" t="s">
        <v>490</v>
      </c>
      <c r="C18400" s="1" t="s">
        <v>7155</v>
      </c>
      <c r="D18400" s="1" t="s">
        <v>53</v>
      </c>
      <c r="E18400" s="39">
        <v>11997.25</v>
      </c>
      <c r="F18400" s="39">
        <v>21896.837865522546</v>
      </c>
      <c r="G18400" s="39">
        <v>9359.2025901149482</v>
      </c>
      <c r="H18400" s="83">
        <v>9360.317754918251</v>
      </c>
      <c r="I18400" s="85">
        <v>0.78020527661907946</v>
      </c>
    </row>
    <row r="18401" spans="1:9" hidden="1" x14ac:dyDescent="0.2">
      <c r="A18401" s="49" t="s">
        <v>12947</v>
      </c>
      <c r="B18401" s="1" t="s">
        <v>490</v>
      </c>
      <c r="C18401" s="1" t="s">
        <v>7155</v>
      </c>
      <c r="D18401" s="1" t="s">
        <v>53</v>
      </c>
      <c r="E18401" s="39">
        <v>12050.868802212226</v>
      </c>
      <c r="F18401" s="39">
        <v>21994.700477253122</v>
      </c>
      <c r="G18401" s="39">
        <v>9404.0232422298195</v>
      </c>
      <c r="H18401" s="83">
        <v>9402.5051946374897</v>
      </c>
      <c r="I18401" s="85">
        <v>0.78023463278526728</v>
      </c>
    </row>
    <row r="18402" spans="1:9" hidden="1" x14ac:dyDescent="0.2">
      <c r="A18402" s="49" t="s">
        <v>12948</v>
      </c>
      <c r="B18402" s="1" t="s">
        <v>490</v>
      </c>
      <c r="C18402" s="1" t="s">
        <v>7155</v>
      </c>
      <c r="D18402" s="1" t="s">
        <v>53</v>
      </c>
      <c r="E18402" s="39">
        <v>12103.422625778141</v>
      </c>
      <c r="F18402" s="39">
        <v>22090.619338145087</v>
      </c>
      <c r="G18402" s="39">
        <v>9447.7229307822727</v>
      </c>
      <c r="H18402" s="83">
        <v>9443.5985530683101</v>
      </c>
      <c r="I18402" s="85">
        <v>0.78024198981163573</v>
      </c>
    </row>
    <row r="18403" spans="1:9" x14ac:dyDescent="0.2">
      <c r="A18403" s="49" t="s">
        <v>12946</v>
      </c>
      <c r="B18403" s="1" t="s">
        <v>489</v>
      </c>
      <c r="C18403" s="1" t="s">
        <v>7154</v>
      </c>
      <c r="D18403" s="1" t="s">
        <v>53</v>
      </c>
      <c r="E18403" s="39">
        <v>6788.4166666666679</v>
      </c>
      <c r="F18403" s="39">
        <v>26339.942527678741</v>
      </c>
      <c r="G18403" s="39">
        <v>11258.285778180181</v>
      </c>
      <c r="H18403" s="83">
        <v>11259.627221954315</v>
      </c>
      <c r="I18403" s="85">
        <v>1.65865293408443</v>
      </c>
    </row>
    <row r="18404" spans="1:9" hidden="1" x14ac:dyDescent="0.2">
      <c r="A18404" s="49" t="s">
        <v>12947</v>
      </c>
      <c r="B18404" s="1" t="s">
        <v>489</v>
      </c>
      <c r="C18404" s="1" t="s">
        <v>7154</v>
      </c>
      <c r="D18404" s="1" t="s">
        <v>53</v>
      </c>
      <c r="E18404" s="39">
        <v>6814.7835007886151</v>
      </c>
      <c r="F18404" s="39">
        <v>26442.249284837471</v>
      </c>
      <c r="G18404" s="39">
        <v>11305.610963359732</v>
      </c>
      <c r="H18404" s="83">
        <v>11303.785951334488</v>
      </c>
      <c r="I18404" s="85">
        <v>1.6587153429050827</v>
      </c>
    </row>
    <row r="18405" spans="1:9" hidden="1" x14ac:dyDescent="0.2">
      <c r="A18405" s="49" t="s">
        <v>12948</v>
      </c>
      <c r="B18405" s="1" t="s">
        <v>489</v>
      </c>
      <c r="C18405" s="1" t="s">
        <v>7154</v>
      </c>
      <c r="D18405" s="1" t="s">
        <v>53</v>
      </c>
      <c r="E18405" s="39">
        <v>6841.7313301921695</v>
      </c>
      <c r="F18405" s="39">
        <v>26546.810379506376</v>
      </c>
      <c r="G18405" s="39">
        <v>11353.548097608524</v>
      </c>
      <c r="H18405" s="83">
        <v>11348.59173710862</v>
      </c>
      <c r="I18405" s="85">
        <v>1.658730983344513</v>
      </c>
    </row>
    <row r="18406" spans="1:9" x14ac:dyDescent="0.2">
      <c r="A18406" s="49" t="s">
        <v>12946</v>
      </c>
      <c r="B18406" s="1" t="s">
        <v>488</v>
      </c>
      <c r="C18406" s="1" t="s">
        <v>7153</v>
      </c>
      <c r="D18406" s="1" t="s">
        <v>53</v>
      </c>
      <c r="E18406" s="39">
        <v>18212.5</v>
      </c>
      <c r="F18406" s="39">
        <v>76711.139457684258</v>
      </c>
      <c r="G18406" s="39">
        <v>32788.071935878776</v>
      </c>
      <c r="H18406" s="83">
        <v>32791.978690053511</v>
      </c>
      <c r="I18406" s="85">
        <v>1.8005204496940843</v>
      </c>
    </row>
    <row r="18407" spans="1:9" hidden="1" x14ac:dyDescent="0.2">
      <c r="A18407" s="49" t="s">
        <v>12947</v>
      </c>
      <c r="B18407" s="1" t="s">
        <v>488</v>
      </c>
      <c r="C18407" s="1" t="s">
        <v>7153</v>
      </c>
      <c r="D18407" s="1" t="s">
        <v>53</v>
      </c>
      <c r="E18407" s="39">
        <v>18293.197445897422</v>
      </c>
      <c r="F18407" s="39">
        <v>77051.037496180681</v>
      </c>
      <c r="G18407" s="39">
        <v>32943.833365740706</v>
      </c>
      <c r="H18407" s="83">
        <v>32938.515396438124</v>
      </c>
      <c r="I18407" s="85">
        <v>1.8005881964514179</v>
      </c>
    </row>
    <row r="18408" spans="1:9" hidden="1" x14ac:dyDescent="0.2">
      <c r="A18408" s="49" t="s">
        <v>12948</v>
      </c>
      <c r="B18408" s="1" t="s">
        <v>488</v>
      </c>
      <c r="C18408" s="1" t="s">
        <v>7153</v>
      </c>
      <c r="D18408" s="1" t="s">
        <v>53</v>
      </c>
      <c r="E18408" s="39">
        <v>18369.673805873161</v>
      </c>
      <c r="F18408" s="39">
        <v>77373.15630004149</v>
      </c>
      <c r="G18408" s="39">
        <v>33090.975486624076</v>
      </c>
      <c r="H18408" s="83">
        <v>33076.529711400755</v>
      </c>
      <c r="I18408" s="85">
        <v>1.8006051746452629</v>
      </c>
    </row>
    <row r="18409" spans="1:9" x14ac:dyDescent="0.2">
      <c r="A18409" s="49" t="s">
        <v>12946</v>
      </c>
      <c r="B18409" s="1" t="s">
        <v>487</v>
      </c>
      <c r="C18409" s="1" t="s">
        <v>7152</v>
      </c>
      <c r="D18409" s="1" t="s">
        <v>53</v>
      </c>
      <c r="E18409" s="39">
        <v>7999</v>
      </c>
      <c r="F18409" s="39">
        <v>24031.570817893713</v>
      </c>
      <c r="G18409" s="39">
        <v>10271.635622671412</v>
      </c>
      <c r="H18409" s="83">
        <v>10272.859505412327</v>
      </c>
      <c r="I18409" s="85">
        <v>1.2842679716730001</v>
      </c>
    </row>
    <row r="18410" spans="1:9" hidden="1" x14ac:dyDescent="0.2">
      <c r="A18410" s="49" t="s">
        <v>12947</v>
      </c>
      <c r="B18410" s="1" t="s">
        <v>487</v>
      </c>
      <c r="C18410" s="1" t="s">
        <v>7152</v>
      </c>
      <c r="D18410" s="1" t="s">
        <v>53</v>
      </c>
      <c r="E18410" s="39">
        <v>8033.1968320802316</v>
      </c>
      <c r="F18410" s="39">
        <v>24134.309109165584</v>
      </c>
      <c r="G18410" s="39">
        <v>10318.83130358939</v>
      </c>
      <c r="H18410" s="83">
        <v>10317.165582800257</v>
      </c>
      <c r="I18410" s="85">
        <v>1.2843162938071047</v>
      </c>
    </row>
    <row r="18411" spans="1:9" hidden="1" x14ac:dyDescent="0.2">
      <c r="A18411" s="49" t="s">
        <v>12948</v>
      </c>
      <c r="B18411" s="1" t="s">
        <v>487</v>
      </c>
      <c r="C18411" s="1" t="s">
        <v>7152</v>
      </c>
      <c r="D18411" s="1" t="s">
        <v>53</v>
      </c>
      <c r="E18411" s="39">
        <v>8066.9460265242142</v>
      </c>
      <c r="F18411" s="39">
        <v>24235.702552886978</v>
      </c>
      <c r="G18411" s="39">
        <v>10365.132785442094</v>
      </c>
      <c r="H18411" s="83">
        <v>10360.607914954704</v>
      </c>
      <c r="I18411" s="85">
        <v>1.2843284039448017</v>
      </c>
    </row>
    <row r="18412" spans="1:9" x14ac:dyDescent="0.2">
      <c r="A18412" s="49" t="s">
        <v>12946</v>
      </c>
      <c r="B18412" s="1" t="s">
        <v>486</v>
      </c>
      <c r="C18412" s="1" t="s">
        <v>7151</v>
      </c>
      <c r="D18412" s="1" t="s">
        <v>53</v>
      </c>
      <c r="E18412" s="39">
        <v>4760.25</v>
      </c>
      <c r="F18412" s="39">
        <v>17813.857652211711</v>
      </c>
      <c r="G18412" s="39">
        <v>7614.0447174352839</v>
      </c>
      <c r="H18412" s="83">
        <v>7614.951943729181</v>
      </c>
      <c r="I18412" s="85">
        <v>1.5996958024744878</v>
      </c>
    </row>
    <row r="18413" spans="1:9" hidden="1" x14ac:dyDescent="0.2">
      <c r="A18413" s="49" t="s">
        <v>12947</v>
      </c>
      <c r="B18413" s="1" t="s">
        <v>486</v>
      </c>
      <c r="C18413" s="1" t="s">
        <v>7151</v>
      </c>
      <c r="D18413" s="1" t="s">
        <v>53</v>
      </c>
      <c r="E18413" s="39">
        <v>4775.3135185860128</v>
      </c>
      <c r="F18413" s="39">
        <v>17870.228510009656</v>
      </c>
      <c r="G18413" s="39">
        <v>7640.569801161324</v>
      </c>
      <c r="H18413" s="83">
        <v>7639.3364196296207</v>
      </c>
      <c r="I18413" s="85">
        <v>1.5997559929618308</v>
      </c>
    </row>
    <row r="18414" spans="1:9" hidden="1" x14ac:dyDescent="0.2">
      <c r="A18414" s="49" t="s">
        <v>12948</v>
      </c>
      <c r="B18414" s="1" t="s">
        <v>486</v>
      </c>
      <c r="C18414" s="1" t="s">
        <v>7151</v>
      </c>
      <c r="D18414" s="1" t="s">
        <v>53</v>
      </c>
      <c r="E18414" s="39">
        <v>4790.8988952779437</v>
      </c>
      <c r="F18414" s="39">
        <v>17928.552270704189</v>
      </c>
      <c r="G18414" s="39">
        <v>7667.6887963560121</v>
      </c>
      <c r="H18414" s="83">
        <v>7664.3414876953984</v>
      </c>
      <c r="I18414" s="85">
        <v>1.5997710774588894</v>
      </c>
    </row>
    <row r="18415" spans="1:9" x14ac:dyDescent="0.2">
      <c r="A18415" s="49" t="s">
        <v>12946</v>
      </c>
      <c r="B18415" s="1" t="s">
        <v>485</v>
      </c>
      <c r="C18415" s="1" t="s">
        <v>7150</v>
      </c>
      <c r="D18415" s="1" t="s">
        <v>53</v>
      </c>
      <c r="E18415" s="39">
        <v>7279.666666666667</v>
      </c>
      <c r="F18415" s="39">
        <v>26154.71141859415</v>
      </c>
      <c r="G18415" s="39">
        <v>11179.113822550733</v>
      </c>
      <c r="H18415" s="83">
        <v>11180.445832852572</v>
      </c>
      <c r="I18415" s="85">
        <v>1.5358458491028764</v>
      </c>
    </row>
    <row r="18416" spans="1:9" hidden="1" x14ac:dyDescent="0.2">
      <c r="A18416" s="49" t="s">
        <v>12947</v>
      </c>
      <c r="B18416" s="1" t="s">
        <v>485</v>
      </c>
      <c r="C18416" s="1" t="s">
        <v>7150</v>
      </c>
      <c r="D18416" s="1" t="s">
        <v>53</v>
      </c>
      <c r="E18416" s="39">
        <v>7314.2876324369045</v>
      </c>
      <c r="F18416" s="39">
        <v>26279.09917015149</v>
      </c>
      <c r="G18416" s="39">
        <v>11235.854729485751</v>
      </c>
      <c r="H18416" s="83">
        <v>11234.040977883855</v>
      </c>
      <c r="I18416" s="85">
        <v>1.5359036371585792</v>
      </c>
    </row>
    <row r="18417" spans="1:9" hidden="1" x14ac:dyDescent="0.2">
      <c r="A18417" s="49" t="s">
        <v>12948</v>
      </c>
      <c r="B18417" s="1" t="s">
        <v>485</v>
      </c>
      <c r="C18417" s="1" t="s">
        <v>7150</v>
      </c>
      <c r="D18417" s="1" t="s">
        <v>53</v>
      </c>
      <c r="E18417" s="39">
        <v>7347.1352892735404</v>
      </c>
      <c r="F18417" s="39">
        <v>26397.115698198457</v>
      </c>
      <c r="G18417" s="39">
        <v>11289.526629873264</v>
      </c>
      <c r="H18417" s="83">
        <v>11284.598217770732</v>
      </c>
      <c r="I18417" s="85">
        <v>1.5359181195758973</v>
      </c>
    </row>
    <row r="18418" spans="1:9" x14ac:dyDescent="0.2">
      <c r="A18418" s="49" t="s">
        <v>12946</v>
      </c>
      <c r="B18418" s="1" t="s">
        <v>484</v>
      </c>
      <c r="C18418" s="1" t="s">
        <v>7149</v>
      </c>
      <c r="D18418" s="1" t="s">
        <v>53</v>
      </c>
      <c r="E18418" s="39">
        <v>5440.5</v>
      </c>
      <c r="F18418" s="39">
        <v>29892.629267517408</v>
      </c>
      <c r="G18418" s="39">
        <v>12776.784254607184</v>
      </c>
      <c r="H18418" s="83">
        <v>12778.306630040663</v>
      </c>
      <c r="I18418" s="85">
        <v>2.3487375480269574</v>
      </c>
    </row>
    <row r="18419" spans="1:9" hidden="1" x14ac:dyDescent="0.2">
      <c r="A18419" s="49" t="s">
        <v>12947</v>
      </c>
      <c r="B18419" s="1" t="s">
        <v>484</v>
      </c>
      <c r="C18419" s="1" t="s">
        <v>7149</v>
      </c>
      <c r="D18419" s="1" t="s">
        <v>53</v>
      </c>
      <c r="E18419" s="39">
        <v>5460.9013755819415</v>
      </c>
      <c r="F18419" s="39">
        <v>30004.723883236249</v>
      </c>
      <c r="G18419" s="39">
        <v>12828.77759878824</v>
      </c>
      <c r="H18419" s="83">
        <v>12826.706709080214</v>
      </c>
      <c r="I18419" s="85">
        <v>2.3488259221149796</v>
      </c>
    </row>
    <row r="18420" spans="1:9" hidden="1" x14ac:dyDescent="0.2">
      <c r="A18420" s="49" t="s">
        <v>12948</v>
      </c>
      <c r="B18420" s="1" t="s">
        <v>484</v>
      </c>
      <c r="C18420" s="1" t="s">
        <v>7149</v>
      </c>
      <c r="D18420" s="1" t="s">
        <v>53</v>
      </c>
      <c r="E18420" s="39">
        <v>5480.7875957137658</v>
      </c>
      <c r="F18420" s="39">
        <v>30113.987996081185</v>
      </c>
      <c r="G18420" s="39">
        <v>12879.159727160824</v>
      </c>
      <c r="H18420" s="83">
        <v>12873.537365059137</v>
      </c>
      <c r="I18420" s="85">
        <v>2.3488480697786667</v>
      </c>
    </row>
    <row r="18421" spans="1:9" x14ac:dyDescent="0.2">
      <c r="A18421" s="49" t="s">
        <v>12946</v>
      </c>
      <c r="B18421" s="1" t="s">
        <v>483</v>
      </c>
      <c r="C18421" s="1" t="s">
        <v>7148</v>
      </c>
      <c r="D18421" s="1" t="s">
        <v>53</v>
      </c>
      <c r="E18421" s="39">
        <v>12908.5</v>
      </c>
      <c r="F18421" s="39">
        <v>47159.526332473077</v>
      </c>
      <c r="G18421" s="39">
        <v>20157.045675277146</v>
      </c>
      <c r="H18421" s="83">
        <v>20159.447421329678</v>
      </c>
      <c r="I18421" s="85">
        <v>1.5617188225843186</v>
      </c>
    </row>
    <row r="18422" spans="1:9" hidden="1" x14ac:dyDescent="0.2">
      <c r="A18422" s="49" t="s">
        <v>12947</v>
      </c>
      <c r="B18422" s="1" t="s">
        <v>483</v>
      </c>
      <c r="C18422" s="1" t="s">
        <v>7148</v>
      </c>
      <c r="D18422" s="1" t="s">
        <v>53</v>
      </c>
      <c r="E18422" s="39">
        <v>12959.73005630797</v>
      </c>
      <c r="F18422" s="39">
        <v>47346.688682046602</v>
      </c>
      <c r="G18422" s="39">
        <v>20243.483709590037</v>
      </c>
      <c r="H18422" s="83">
        <v>20240.21589847195</v>
      </c>
      <c r="I18422" s="85">
        <v>1.5617775841419093</v>
      </c>
    </row>
    <row r="18423" spans="1:9" hidden="1" x14ac:dyDescent="0.2">
      <c r="A18423" s="49" t="s">
        <v>12948</v>
      </c>
      <c r="B18423" s="1" t="s">
        <v>483</v>
      </c>
      <c r="C18423" s="1" t="s">
        <v>7148</v>
      </c>
      <c r="D18423" s="1" t="s">
        <v>53</v>
      </c>
      <c r="E18423" s="39">
        <v>13011.687560666605</v>
      </c>
      <c r="F18423" s="39">
        <v>47536.508668487368</v>
      </c>
      <c r="G18423" s="39">
        <v>20330.428772591829</v>
      </c>
      <c r="H18423" s="83">
        <v>20321.553579282365</v>
      </c>
      <c r="I18423" s="85">
        <v>1.5617923105311073</v>
      </c>
    </row>
    <row r="18424" spans="1:9" x14ac:dyDescent="0.2">
      <c r="A18424" s="49" t="s">
        <v>12946</v>
      </c>
      <c r="B18424" s="1" t="s">
        <v>482</v>
      </c>
      <c r="C18424" s="1" t="s">
        <v>7147</v>
      </c>
      <c r="D18424" s="1" t="s">
        <v>53</v>
      </c>
      <c r="E18424" s="39">
        <v>19976.833333333336</v>
      </c>
      <c r="F18424" s="39">
        <v>65544.989458651995</v>
      </c>
      <c r="G18424" s="39">
        <v>28015.407470152237</v>
      </c>
      <c r="H18424" s="83">
        <v>28018.745553291275</v>
      </c>
      <c r="I18424" s="85">
        <v>1.402561911879157</v>
      </c>
    </row>
    <row r="18425" spans="1:9" hidden="1" x14ac:dyDescent="0.2">
      <c r="A18425" s="49" t="s">
        <v>12947</v>
      </c>
      <c r="B18425" s="1" t="s">
        <v>482</v>
      </c>
      <c r="C18425" s="1" t="s">
        <v>7147</v>
      </c>
      <c r="D18425" s="1" t="s">
        <v>53</v>
      </c>
      <c r="E18425" s="39">
        <v>20065.404925248884</v>
      </c>
      <c r="F18425" s="39">
        <v>65835.59728230309</v>
      </c>
      <c r="G18425" s="39">
        <v>28148.575501137322</v>
      </c>
      <c r="H18425" s="83">
        <v>28144.031607936897</v>
      </c>
      <c r="I18425" s="85">
        <v>1.4026146849656864</v>
      </c>
    </row>
    <row r="18426" spans="1:9" hidden="1" x14ac:dyDescent="0.2">
      <c r="A18426" s="49" t="s">
        <v>12948</v>
      </c>
      <c r="B18426" s="1" t="s">
        <v>482</v>
      </c>
      <c r="C18426" s="1" t="s">
        <v>7147</v>
      </c>
      <c r="D18426" s="1" t="s">
        <v>53</v>
      </c>
      <c r="E18426" s="39">
        <v>20149.76352554273</v>
      </c>
      <c r="F18426" s="39">
        <v>66112.382069698826</v>
      </c>
      <c r="G18426" s="39">
        <v>28274.96407083442</v>
      </c>
      <c r="H18426" s="83">
        <v>28262.620712277949</v>
      </c>
      <c r="I18426" s="85">
        <v>1.4026279105683301</v>
      </c>
    </row>
    <row r="18427" spans="1:9" x14ac:dyDescent="0.2">
      <c r="A18427" s="49" t="s">
        <v>12946</v>
      </c>
      <c r="B18427" s="1" t="s">
        <v>481</v>
      </c>
      <c r="C18427" s="1" t="s">
        <v>7146</v>
      </c>
      <c r="D18427" s="1" t="s">
        <v>53</v>
      </c>
      <c r="E18427" s="39">
        <v>8608</v>
      </c>
      <c r="F18427" s="39">
        <v>30518.365512470726</v>
      </c>
      <c r="G18427" s="39">
        <v>13044.238044988351</v>
      </c>
      <c r="H18427" s="83">
        <v>13045.792287992883</v>
      </c>
      <c r="I18427" s="85">
        <v>1.5155427843857903</v>
      </c>
    </row>
    <row r="18428" spans="1:9" hidden="1" x14ac:dyDescent="0.2">
      <c r="A18428" s="49" t="s">
        <v>12947</v>
      </c>
      <c r="B18428" s="1" t="s">
        <v>481</v>
      </c>
      <c r="C18428" s="1" t="s">
        <v>7146</v>
      </c>
      <c r="D18428" s="1" t="s">
        <v>53</v>
      </c>
      <c r="E18428" s="39">
        <v>8650.1737752040135</v>
      </c>
      <c r="F18428" s="39">
        <v>30667.886270685973</v>
      </c>
      <c r="G18428" s="39">
        <v>13112.318377686297</v>
      </c>
      <c r="H18428" s="83">
        <v>13110.201717313348</v>
      </c>
      <c r="I18428" s="85">
        <v>1.5155998085141527</v>
      </c>
    </row>
    <row r="18429" spans="1:9" hidden="1" x14ac:dyDescent="0.2">
      <c r="A18429" s="49" t="s">
        <v>12948</v>
      </c>
      <c r="B18429" s="1" t="s">
        <v>481</v>
      </c>
      <c r="C18429" s="1" t="s">
        <v>7146</v>
      </c>
      <c r="D18429" s="1" t="s">
        <v>53</v>
      </c>
      <c r="E18429" s="39">
        <v>8691.2216196846457</v>
      </c>
      <c r="F18429" s="39">
        <v>30813.415211364296</v>
      </c>
      <c r="G18429" s="39">
        <v>13178.290975547014</v>
      </c>
      <c r="H18429" s="83">
        <v>13172.538028513547</v>
      </c>
      <c r="I18429" s="85">
        <v>1.5156140994816218</v>
      </c>
    </row>
    <row r="18430" spans="1:9" x14ac:dyDescent="0.2">
      <c r="A18430" s="49" t="s">
        <v>12946</v>
      </c>
      <c r="B18430" s="1" t="s">
        <v>480</v>
      </c>
      <c r="C18430" s="1" t="s">
        <v>7145</v>
      </c>
      <c r="D18430" s="1" t="s">
        <v>53</v>
      </c>
      <c r="E18430" s="39">
        <v>8428.6666666666661</v>
      </c>
      <c r="F18430" s="39">
        <v>30100.106156729533</v>
      </c>
      <c r="G18430" s="39">
        <v>12865.464558623162</v>
      </c>
      <c r="H18430" s="83">
        <v>12866.997500464711</v>
      </c>
      <c r="I18430" s="85">
        <v>1.526575674341301</v>
      </c>
    </row>
    <row r="18431" spans="1:9" hidden="1" x14ac:dyDescent="0.2">
      <c r="A18431" s="49" t="s">
        <v>12947</v>
      </c>
      <c r="B18431" s="1" t="s">
        <v>480</v>
      </c>
      <c r="C18431" s="1" t="s">
        <v>7145</v>
      </c>
      <c r="D18431" s="1" t="s">
        <v>53</v>
      </c>
      <c r="E18431" s="39">
        <v>8464.3234061526091</v>
      </c>
      <c r="F18431" s="39">
        <v>30227.442031568939</v>
      </c>
      <c r="G18431" s="39">
        <v>12924.002657458763</v>
      </c>
      <c r="H18431" s="83">
        <v>12921.916396013841</v>
      </c>
      <c r="I18431" s="85">
        <v>1.5266331135954783</v>
      </c>
    </row>
    <row r="18432" spans="1:9" hidden="1" x14ac:dyDescent="0.2">
      <c r="A18432" s="49" t="s">
        <v>12948</v>
      </c>
      <c r="B18432" s="1" t="s">
        <v>480</v>
      </c>
      <c r="C18432" s="1" t="s">
        <v>7145</v>
      </c>
      <c r="D18432" s="1" t="s">
        <v>53</v>
      </c>
      <c r="E18432" s="39">
        <v>8500.7613006528591</v>
      </c>
      <c r="F18432" s="39">
        <v>30357.567534920821</v>
      </c>
      <c r="G18432" s="39">
        <v>12983.333899887202</v>
      </c>
      <c r="H18432" s="83">
        <v>12977.666060834137</v>
      </c>
      <c r="I18432" s="85">
        <v>1.5266475085987241</v>
      </c>
    </row>
    <row r="18433" spans="1:9" x14ac:dyDescent="0.2">
      <c r="A18433" s="49" t="s">
        <v>12946</v>
      </c>
      <c r="B18433" s="1" t="s">
        <v>479</v>
      </c>
      <c r="C18433" s="1" t="s">
        <v>7144</v>
      </c>
      <c r="D18433" s="1" t="s">
        <v>53</v>
      </c>
      <c r="E18433" s="39">
        <v>8165.1666666666661</v>
      </c>
      <c r="F18433" s="39">
        <v>49800.630837427292</v>
      </c>
      <c r="G18433" s="39">
        <v>21285.913335317331</v>
      </c>
      <c r="H18433" s="83">
        <v>21288.449587859061</v>
      </c>
      <c r="I18433" s="85">
        <v>2.6072278077025244</v>
      </c>
    </row>
    <row r="18434" spans="1:9" hidden="1" x14ac:dyDescent="0.2">
      <c r="A18434" s="49" t="s">
        <v>12947</v>
      </c>
      <c r="B18434" s="1" t="s">
        <v>479</v>
      </c>
      <c r="C18434" s="1" t="s">
        <v>7144</v>
      </c>
      <c r="D18434" s="1" t="s">
        <v>53</v>
      </c>
      <c r="E18434" s="39">
        <v>8198.1640050210463</v>
      </c>
      <c r="F18434" s="39">
        <v>50001.886774150873</v>
      </c>
      <c r="G18434" s="39">
        <v>21378.736476350663</v>
      </c>
      <c r="H18434" s="83">
        <v>21375.285406675586</v>
      </c>
      <c r="I18434" s="85">
        <v>2.6073259077988782</v>
      </c>
    </row>
    <row r="18435" spans="1:9" hidden="1" x14ac:dyDescent="0.2">
      <c r="A18435" s="49" t="s">
        <v>12948</v>
      </c>
      <c r="B18435" s="1" t="s">
        <v>479</v>
      </c>
      <c r="C18435" s="1" t="s">
        <v>7144</v>
      </c>
      <c r="D18435" s="1" t="s">
        <v>53</v>
      </c>
      <c r="E18435" s="39">
        <v>8230.6512706031044</v>
      </c>
      <c r="F18435" s="39">
        <v>50200.031697116669</v>
      </c>
      <c r="G18435" s="39">
        <v>21469.565127668811</v>
      </c>
      <c r="H18435" s="83">
        <v>21460.192647486048</v>
      </c>
      <c r="I18435" s="85">
        <v>2.6073504929232101</v>
      </c>
    </row>
    <row r="18436" spans="1:9" x14ac:dyDescent="0.2">
      <c r="A18436" s="49" t="s">
        <v>12946</v>
      </c>
      <c r="B18436" s="1" t="s">
        <v>478</v>
      </c>
      <c r="C18436" s="1" t="s">
        <v>7143</v>
      </c>
      <c r="D18436" s="1" t="s">
        <v>53</v>
      </c>
      <c r="E18436" s="39">
        <v>10841.75</v>
      </c>
      <c r="F18436" s="39">
        <v>35420.520965466669</v>
      </c>
      <c r="G18436" s="39">
        <v>15139.529899209279</v>
      </c>
      <c r="H18436" s="83">
        <v>15141.333799778757</v>
      </c>
      <c r="I18436" s="85">
        <v>1.3965765489684558</v>
      </c>
    </row>
    <row r="18437" spans="1:9" hidden="1" x14ac:dyDescent="0.2">
      <c r="A18437" s="49" t="s">
        <v>12947</v>
      </c>
      <c r="B18437" s="1" t="s">
        <v>478</v>
      </c>
      <c r="C18437" s="1" t="s">
        <v>7143</v>
      </c>
      <c r="D18437" s="1" t="s">
        <v>53</v>
      </c>
      <c r="E18437" s="39">
        <v>10890.221359535095</v>
      </c>
      <c r="F18437" s="39">
        <v>35578.879238498004</v>
      </c>
      <c r="G18437" s="39">
        <v>15212.055633008051</v>
      </c>
      <c r="H18437" s="83">
        <v>15209.60002184746</v>
      </c>
      <c r="I18437" s="85">
        <v>1.396629096848474</v>
      </c>
    </row>
    <row r="18438" spans="1:9" hidden="1" x14ac:dyDescent="0.2">
      <c r="A18438" s="49" t="s">
        <v>12948</v>
      </c>
      <c r="B18438" s="1" t="s">
        <v>478</v>
      </c>
      <c r="C18438" s="1" t="s">
        <v>7143</v>
      </c>
      <c r="D18438" s="1" t="s">
        <v>53</v>
      </c>
      <c r="E18438" s="39">
        <v>10935.673644132457</v>
      </c>
      <c r="F18438" s="39">
        <v>35727.374047870042</v>
      </c>
      <c r="G18438" s="39">
        <v>15279.894414994709</v>
      </c>
      <c r="H18438" s="83">
        <v>15273.224018703602</v>
      </c>
      <c r="I18438" s="85">
        <v>1.3966422660115192</v>
      </c>
    </row>
    <row r="18439" spans="1:9" x14ac:dyDescent="0.2">
      <c r="A18439" s="49" t="s">
        <v>12946</v>
      </c>
      <c r="B18439" s="1" t="s">
        <v>477</v>
      </c>
      <c r="C18439" s="1" t="s">
        <v>7142</v>
      </c>
      <c r="D18439" s="1" t="s">
        <v>53</v>
      </c>
      <c r="E18439" s="39">
        <v>3710.833333333333</v>
      </c>
      <c r="F18439" s="39">
        <v>13841.940774469751</v>
      </c>
      <c r="G18439" s="39">
        <v>5916.3578204420082</v>
      </c>
      <c r="H18439" s="83">
        <v>5917.0627644734659</v>
      </c>
      <c r="I18439" s="85">
        <v>1.5945374617938828</v>
      </c>
    </row>
    <row r="18440" spans="1:9" hidden="1" x14ac:dyDescent="0.2">
      <c r="A18440" s="49" t="s">
        <v>12947</v>
      </c>
      <c r="B18440" s="1" t="s">
        <v>477</v>
      </c>
      <c r="C18440" s="1" t="s">
        <v>7142</v>
      </c>
      <c r="D18440" s="1" t="s">
        <v>53</v>
      </c>
      <c r="E18440" s="39">
        <v>3723.2959998190936</v>
      </c>
      <c r="F18440" s="39">
        <v>13888.428308641194</v>
      </c>
      <c r="G18440" s="39">
        <v>5938.1168999131405</v>
      </c>
      <c r="H18440" s="83">
        <v>5937.1583374095508</v>
      </c>
      <c r="I18440" s="85">
        <v>1.5945974581924252</v>
      </c>
    </row>
    <row r="18441" spans="1:9" hidden="1" x14ac:dyDescent="0.2">
      <c r="A18441" s="49" t="s">
        <v>12948</v>
      </c>
      <c r="B18441" s="1" t="s">
        <v>477</v>
      </c>
      <c r="C18441" s="1" t="s">
        <v>7142</v>
      </c>
      <c r="D18441" s="1" t="s">
        <v>53</v>
      </c>
      <c r="E18441" s="39">
        <v>3736.4218573948042</v>
      </c>
      <c r="F18441" s="39">
        <v>13937.389640734735</v>
      </c>
      <c r="G18441" s="39">
        <v>5960.7471247600397</v>
      </c>
      <c r="H18441" s="83">
        <v>5958.1449768371976</v>
      </c>
      <c r="I18441" s="85">
        <v>1.594612494048377</v>
      </c>
    </row>
    <row r="18442" spans="1:9" x14ac:dyDescent="0.2">
      <c r="A18442" s="49" t="s">
        <v>12946</v>
      </c>
      <c r="B18442" s="1" t="s">
        <v>476</v>
      </c>
      <c r="C18442" s="1" t="s">
        <v>7141</v>
      </c>
      <c r="D18442" s="1" t="s">
        <v>53</v>
      </c>
      <c r="E18442" s="39">
        <v>5246.0833333333321</v>
      </c>
      <c r="F18442" s="39">
        <v>19901.704792578155</v>
      </c>
      <c r="G18442" s="39">
        <v>8506.4376959963192</v>
      </c>
      <c r="H18442" s="83">
        <v>8507.4512524215315</v>
      </c>
      <c r="I18442" s="85">
        <v>1.6216767275436976</v>
      </c>
    </row>
    <row r="18443" spans="1:9" hidden="1" x14ac:dyDescent="0.2">
      <c r="A18443" s="49" t="s">
        <v>12947</v>
      </c>
      <c r="B18443" s="1" t="s">
        <v>476</v>
      </c>
      <c r="C18443" s="1" t="s">
        <v>7141</v>
      </c>
      <c r="D18443" s="1" t="s">
        <v>53</v>
      </c>
      <c r="E18443" s="39">
        <v>5269.1519189614864</v>
      </c>
      <c r="F18443" s="39">
        <v>19989.218496037021</v>
      </c>
      <c r="G18443" s="39">
        <v>8546.5621832472752</v>
      </c>
      <c r="H18443" s="83">
        <v>8545.1825515927394</v>
      </c>
      <c r="I18443" s="85">
        <v>1.6217377450899035</v>
      </c>
    </row>
    <row r="18444" spans="1:9" hidden="1" x14ac:dyDescent="0.2">
      <c r="A18444" s="49" t="s">
        <v>12948</v>
      </c>
      <c r="B18444" s="1" t="s">
        <v>476</v>
      </c>
      <c r="C18444" s="1" t="s">
        <v>7141</v>
      </c>
      <c r="D18444" s="1" t="s">
        <v>53</v>
      </c>
      <c r="E18444" s="39">
        <v>5292.0139524249844</v>
      </c>
      <c r="F18444" s="39">
        <v>20075.948616783975</v>
      </c>
      <c r="G18444" s="39">
        <v>8586.0879317439303</v>
      </c>
      <c r="H18444" s="83">
        <v>8582.3396984420815</v>
      </c>
      <c r="I18444" s="85">
        <v>1.6217530368583695</v>
      </c>
    </row>
    <row r="18445" spans="1:9" x14ac:dyDescent="0.2">
      <c r="A18445" s="49" t="s">
        <v>12946</v>
      </c>
      <c r="B18445" s="1" t="s">
        <v>475</v>
      </c>
      <c r="C18445" s="1" t="s">
        <v>7140</v>
      </c>
      <c r="D18445" s="1" t="s">
        <v>53</v>
      </c>
      <c r="E18445" s="39">
        <v>3040.583333333333</v>
      </c>
      <c r="F18445" s="39">
        <v>11092.693740925835</v>
      </c>
      <c r="G18445" s="39">
        <v>4741.2676035242421</v>
      </c>
      <c r="H18445" s="83">
        <v>4741.8325335707486</v>
      </c>
      <c r="I18445" s="85">
        <v>1.5595140845465232</v>
      </c>
    </row>
    <row r="18446" spans="1:9" hidden="1" x14ac:dyDescent="0.2">
      <c r="A18446" s="49" t="s">
        <v>12947</v>
      </c>
      <c r="B18446" s="1" t="s">
        <v>475</v>
      </c>
      <c r="C18446" s="1" t="s">
        <v>7140</v>
      </c>
      <c r="D18446" s="1" t="s">
        <v>53</v>
      </c>
      <c r="E18446" s="39">
        <v>3050.9280923350607</v>
      </c>
      <c r="F18446" s="39">
        <v>11130.43361872226</v>
      </c>
      <c r="G18446" s="39">
        <v>4758.912564179298</v>
      </c>
      <c r="H18446" s="83">
        <v>4758.1443551293969</v>
      </c>
      <c r="I18446" s="85">
        <v>1.5595727631481802</v>
      </c>
    </row>
    <row r="18447" spans="1:9" hidden="1" x14ac:dyDescent="0.2">
      <c r="A18447" s="49" t="s">
        <v>12948</v>
      </c>
      <c r="B18447" s="1" t="s">
        <v>475</v>
      </c>
      <c r="C18447" s="1" t="s">
        <v>7140</v>
      </c>
      <c r="D18447" s="1" t="s">
        <v>53</v>
      </c>
      <c r="E18447" s="39">
        <v>3060.92446797089</v>
      </c>
      <c r="F18447" s="39">
        <v>11166.902520012312</v>
      </c>
      <c r="G18447" s="39">
        <v>4775.8643335976958</v>
      </c>
      <c r="H18447" s="83">
        <v>4773.779443030232</v>
      </c>
      <c r="I18447" s="85">
        <v>1.559587468747573</v>
      </c>
    </row>
    <row r="18448" spans="1:9" x14ac:dyDescent="0.2">
      <c r="A18448" s="49" t="s">
        <v>12946</v>
      </c>
      <c r="B18448" s="1" t="s">
        <v>474</v>
      </c>
      <c r="C18448" s="1" t="s">
        <v>7139</v>
      </c>
      <c r="D18448" s="1" t="s">
        <v>53</v>
      </c>
      <c r="E18448" s="39">
        <v>6335.666666666667</v>
      </c>
      <c r="F18448" s="39">
        <v>20930.554576757106</v>
      </c>
      <c r="G18448" s="39">
        <v>8946.1913090094749</v>
      </c>
      <c r="H18448" s="83">
        <v>8947.257262820749</v>
      </c>
      <c r="I18448" s="85">
        <v>1.4122045450866652</v>
      </c>
    </row>
    <row r="18449" spans="1:9" hidden="1" x14ac:dyDescent="0.2">
      <c r="A18449" s="49" t="s">
        <v>12947</v>
      </c>
      <c r="B18449" s="1" t="s">
        <v>474</v>
      </c>
      <c r="C18449" s="1" t="s">
        <v>7139</v>
      </c>
      <c r="D18449" s="1" t="s">
        <v>53</v>
      </c>
      <c r="E18449" s="39">
        <v>6358.3857104360213</v>
      </c>
      <c r="F18449" s="39">
        <v>21005.609375338609</v>
      </c>
      <c r="G18449" s="39">
        <v>8981.1288399756813</v>
      </c>
      <c r="H18449" s="83">
        <v>8979.6790582534595</v>
      </c>
      <c r="I18449" s="85">
        <v>1.4122576809889196</v>
      </c>
    </row>
    <row r="18450" spans="1:9" hidden="1" x14ac:dyDescent="0.2">
      <c r="A18450" s="49" t="s">
        <v>12948</v>
      </c>
      <c r="B18450" s="1" t="s">
        <v>474</v>
      </c>
      <c r="C18450" s="1" t="s">
        <v>7139</v>
      </c>
      <c r="D18450" s="1" t="s">
        <v>53</v>
      </c>
      <c r="E18450" s="39">
        <v>6382.2376693890528</v>
      </c>
      <c r="F18450" s="39">
        <v>21084.406880778024</v>
      </c>
      <c r="G18450" s="39">
        <v>9017.3856749005263</v>
      </c>
      <c r="H18450" s="83">
        <v>9013.4491597435681</v>
      </c>
      <c r="I18450" s="85">
        <v>1.4122709975177705</v>
      </c>
    </row>
    <row r="18451" spans="1:9" x14ac:dyDescent="0.2">
      <c r="A18451" s="49" t="s">
        <v>12946</v>
      </c>
      <c r="B18451" s="1" t="s">
        <v>473</v>
      </c>
      <c r="C18451" s="1" t="s">
        <v>7138</v>
      </c>
      <c r="D18451" s="1" t="s">
        <v>53</v>
      </c>
      <c r="E18451" s="39">
        <v>5864.5833333333339</v>
      </c>
      <c r="F18451" s="39">
        <v>19196.676237941185</v>
      </c>
      <c r="G18451" s="39">
        <v>8205.0925832824432</v>
      </c>
      <c r="H18451" s="83">
        <v>8206.070233928278</v>
      </c>
      <c r="I18451" s="85">
        <v>1.3992588675970064</v>
      </c>
    </row>
    <row r="18452" spans="1:9" hidden="1" x14ac:dyDescent="0.2">
      <c r="A18452" s="49" t="s">
        <v>12947</v>
      </c>
      <c r="B18452" s="1" t="s">
        <v>473</v>
      </c>
      <c r="C18452" s="1" t="s">
        <v>7138</v>
      </c>
      <c r="D18452" s="1" t="s">
        <v>53</v>
      </c>
      <c r="E18452" s="39">
        <v>5889.6684269692496</v>
      </c>
      <c r="F18452" s="39">
        <v>19278.787855008686</v>
      </c>
      <c r="G18452" s="39">
        <v>8242.8114562422834</v>
      </c>
      <c r="H18452" s="83">
        <v>8241.480857650291</v>
      </c>
      <c r="I18452" s="85">
        <v>1.3993115164025041</v>
      </c>
    </row>
    <row r="18453" spans="1:9" hidden="1" x14ac:dyDescent="0.2">
      <c r="A18453" s="49" t="s">
        <v>12948</v>
      </c>
      <c r="B18453" s="1" t="s">
        <v>473</v>
      </c>
      <c r="C18453" s="1" t="s">
        <v>7138</v>
      </c>
      <c r="D18453" s="1" t="s">
        <v>53</v>
      </c>
      <c r="E18453" s="39">
        <v>5915.0443043356026</v>
      </c>
      <c r="F18453" s="39">
        <v>19361.851301185128</v>
      </c>
      <c r="G18453" s="39">
        <v>8280.6825703042177</v>
      </c>
      <c r="H18453" s="83">
        <v>8277.0676608811136</v>
      </c>
      <c r="I18453" s="85">
        <v>1.3993247108587501</v>
      </c>
    </row>
    <row r="18454" spans="1:9" x14ac:dyDescent="0.2">
      <c r="A18454" s="49" t="s">
        <v>12946</v>
      </c>
      <c r="B18454" s="1" t="s">
        <v>472</v>
      </c>
      <c r="C18454" s="1" t="s">
        <v>7137</v>
      </c>
      <c r="D18454" s="1" t="s">
        <v>53</v>
      </c>
      <c r="E18454" s="39">
        <v>4129.25</v>
      </c>
      <c r="F18454" s="39">
        <v>25058.628972368475</v>
      </c>
      <c r="G18454" s="39">
        <v>10710.623452722164</v>
      </c>
      <c r="H18454" s="83">
        <v>10711.899641604807</v>
      </c>
      <c r="I18454" s="85">
        <v>2.5941513934987728</v>
      </c>
    </row>
    <row r="18455" spans="1:9" hidden="1" x14ac:dyDescent="0.2">
      <c r="A18455" s="49" t="s">
        <v>12947</v>
      </c>
      <c r="B18455" s="1" t="s">
        <v>472</v>
      </c>
      <c r="C18455" s="1" t="s">
        <v>7137</v>
      </c>
      <c r="D18455" s="1" t="s">
        <v>53</v>
      </c>
      <c r="E18455" s="39">
        <v>4144.5714321388778</v>
      </c>
      <c r="F18455" s="39">
        <v>25151.608104969662</v>
      </c>
      <c r="G18455" s="39">
        <v>10753.786233334056</v>
      </c>
      <c r="H18455" s="83">
        <v>10752.050299800138</v>
      </c>
      <c r="I18455" s="85">
        <v>2.594249001579243</v>
      </c>
    </row>
    <row r="18456" spans="1:9" hidden="1" x14ac:dyDescent="0.2">
      <c r="A18456" s="49" t="s">
        <v>12948</v>
      </c>
      <c r="B18456" s="1" t="s">
        <v>472</v>
      </c>
      <c r="C18456" s="1" t="s">
        <v>7137</v>
      </c>
      <c r="D18456" s="1" t="s">
        <v>53</v>
      </c>
      <c r="E18456" s="39">
        <v>4160.8318942127426</v>
      </c>
      <c r="F18456" s="39">
        <v>25250.285803347877</v>
      </c>
      <c r="G18456" s="39">
        <v>10799.050064710731</v>
      </c>
      <c r="H18456" s="83">
        <v>10794.335768816876</v>
      </c>
      <c r="I18456" s="85">
        <v>2.5942734633981739</v>
      </c>
    </row>
    <row r="18457" spans="1:9" x14ac:dyDescent="0.2">
      <c r="A18457" s="49" t="s">
        <v>12946</v>
      </c>
      <c r="B18457" s="1" t="s">
        <v>471</v>
      </c>
      <c r="C18457" s="1" t="s">
        <v>7136</v>
      </c>
      <c r="D18457" s="1" t="s">
        <v>53</v>
      </c>
      <c r="E18457" s="39">
        <v>4136.5</v>
      </c>
      <c r="F18457" s="39">
        <v>10236.128863468764</v>
      </c>
      <c r="G18457" s="39">
        <v>4375.1524471289695</v>
      </c>
      <c r="H18457" s="83">
        <v>4375.6737539359492</v>
      </c>
      <c r="I18457" s="85">
        <v>1.0578203200618759</v>
      </c>
    </row>
    <row r="18458" spans="1:9" hidden="1" x14ac:dyDescent="0.2">
      <c r="A18458" s="49" t="s">
        <v>12947</v>
      </c>
      <c r="B18458" s="1" t="s">
        <v>471</v>
      </c>
      <c r="C18458" s="1" t="s">
        <v>7136</v>
      </c>
      <c r="D18458" s="1" t="s">
        <v>53</v>
      </c>
      <c r="E18458" s="39">
        <v>4155.5398562500741</v>
      </c>
      <c r="F18458" s="39">
        <v>10283.244643020966</v>
      </c>
      <c r="G18458" s="39">
        <v>4396.6896356927164</v>
      </c>
      <c r="H18458" s="83">
        <v>4395.9798986000096</v>
      </c>
      <c r="I18458" s="85">
        <v>1.0578601218294912</v>
      </c>
    </row>
    <row r="18459" spans="1:9" hidden="1" x14ac:dyDescent="0.2">
      <c r="A18459" s="49" t="s">
        <v>12948</v>
      </c>
      <c r="B18459" s="1" t="s">
        <v>471</v>
      </c>
      <c r="C18459" s="1" t="s">
        <v>7136</v>
      </c>
      <c r="D18459" s="1" t="s">
        <v>53</v>
      </c>
      <c r="E18459" s="39">
        <v>4174.3562498104875</v>
      </c>
      <c r="F18459" s="39">
        <v>10329.807444720502</v>
      </c>
      <c r="G18459" s="39">
        <v>4417.8552521400725</v>
      </c>
      <c r="H18459" s="83">
        <v>4415.9266494620588</v>
      </c>
      <c r="I18459" s="85">
        <v>1.0578700966556311</v>
      </c>
    </row>
    <row r="18460" spans="1:9" x14ac:dyDescent="0.2">
      <c r="A18460" s="49" t="s">
        <v>12946</v>
      </c>
      <c r="B18460" s="1" t="s">
        <v>470</v>
      </c>
      <c r="C18460" s="1" t="s">
        <v>7135</v>
      </c>
      <c r="D18460" s="1" t="s">
        <v>53</v>
      </c>
      <c r="E18460" s="39">
        <v>5091.666666666667</v>
      </c>
      <c r="F18460" s="39">
        <v>18124.868330229754</v>
      </c>
      <c r="G18460" s="39">
        <v>7746.977698952358</v>
      </c>
      <c r="H18460" s="83">
        <v>7747.900764435627</v>
      </c>
      <c r="I18460" s="85">
        <v>1.5216826378596975</v>
      </c>
    </row>
    <row r="18461" spans="1:9" hidden="1" x14ac:dyDescent="0.2">
      <c r="A18461" s="49" t="s">
        <v>12947</v>
      </c>
      <c r="B18461" s="1" t="s">
        <v>470</v>
      </c>
      <c r="C18461" s="1" t="s">
        <v>7135</v>
      </c>
      <c r="D18461" s="1" t="s">
        <v>53</v>
      </c>
      <c r="E18461" s="39">
        <v>5111.7653019237978</v>
      </c>
      <c r="F18461" s="39">
        <v>18196.413688852237</v>
      </c>
      <c r="G18461" s="39">
        <v>7780.0330780665436</v>
      </c>
      <c r="H18461" s="83">
        <v>7778.777183628793</v>
      </c>
      <c r="I18461" s="85">
        <v>1.5217398930074653</v>
      </c>
    </row>
    <row r="18462" spans="1:9" hidden="1" x14ac:dyDescent="0.2">
      <c r="A18462" s="49" t="s">
        <v>12948</v>
      </c>
      <c r="B18462" s="1" t="s">
        <v>470</v>
      </c>
      <c r="C18462" s="1" t="s">
        <v>7135</v>
      </c>
      <c r="D18462" s="1" t="s">
        <v>53</v>
      </c>
      <c r="E18462" s="39">
        <v>5130.8149367132391</v>
      </c>
      <c r="F18462" s="39">
        <v>18264.224907634089</v>
      </c>
      <c r="G18462" s="39">
        <v>7811.2493738398052</v>
      </c>
      <c r="H18462" s="83">
        <v>7807.8393942000876</v>
      </c>
      <c r="I18462" s="85">
        <v>1.5217542418713177</v>
      </c>
    </row>
    <row r="18463" spans="1:9" x14ac:dyDescent="0.2">
      <c r="A18463" s="49" t="s">
        <v>12946</v>
      </c>
      <c r="B18463" s="1" t="s">
        <v>469</v>
      </c>
      <c r="C18463" s="1" t="s">
        <v>7134</v>
      </c>
      <c r="D18463" s="1" t="s">
        <v>53</v>
      </c>
      <c r="E18463" s="39">
        <v>2244.25</v>
      </c>
      <c r="F18463" s="39">
        <v>4640.0517741407339</v>
      </c>
      <c r="G18463" s="39">
        <v>1983.2628276972937</v>
      </c>
      <c r="H18463" s="83">
        <v>1983.4991368144279</v>
      </c>
      <c r="I18463" s="85">
        <v>0.88381380720259684</v>
      </c>
    </row>
    <row r="18464" spans="1:9" hidden="1" x14ac:dyDescent="0.2">
      <c r="A18464" s="49" t="s">
        <v>12947</v>
      </c>
      <c r="B18464" s="1" t="s">
        <v>469</v>
      </c>
      <c r="C18464" s="1" t="s">
        <v>7134</v>
      </c>
      <c r="D18464" s="1" t="s">
        <v>53</v>
      </c>
      <c r="E18464" s="39">
        <v>2251.7071389126013</v>
      </c>
      <c r="F18464" s="39">
        <v>4655.4696244878123</v>
      </c>
      <c r="G18464" s="39">
        <v>1990.4860535589316</v>
      </c>
      <c r="H18464" s="83">
        <v>1990.1647386830175</v>
      </c>
      <c r="I18464" s="85">
        <v>0.883847061764929</v>
      </c>
    </row>
    <row r="18465" spans="1:9" hidden="1" x14ac:dyDescent="0.2">
      <c r="A18465" s="49" t="s">
        <v>12948</v>
      </c>
      <c r="B18465" s="1" t="s">
        <v>469</v>
      </c>
      <c r="C18465" s="1" t="s">
        <v>7134</v>
      </c>
      <c r="D18465" s="1" t="s">
        <v>53</v>
      </c>
      <c r="E18465" s="39">
        <v>2259.2543522870374</v>
      </c>
      <c r="F18465" s="39">
        <v>4671.073706389504</v>
      </c>
      <c r="G18465" s="39">
        <v>1997.7262516595365</v>
      </c>
      <c r="H18465" s="83">
        <v>1996.8541497053084</v>
      </c>
      <c r="I18465" s="85">
        <v>0.88385539577865502</v>
      </c>
    </row>
    <row r="18466" spans="1:9" x14ac:dyDescent="0.2">
      <c r="A18466" s="49" t="s">
        <v>12946</v>
      </c>
      <c r="B18466" s="1" t="s">
        <v>468</v>
      </c>
      <c r="C18466" s="1" t="s">
        <v>7133</v>
      </c>
      <c r="D18466" s="1" t="s">
        <v>53</v>
      </c>
      <c r="E18466" s="39">
        <v>3296.5</v>
      </c>
      <c r="F18466" s="39">
        <v>12463.11272580353</v>
      </c>
      <c r="G18466" s="39">
        <v>5327.0156001792802</v>
      </c>
      <c r="H18466" s="83">
        <v>5327.6503230893541</v>
      </c>
      <c r="I18466" s="85">
        <v>1.6161535941420762</v>
      </c>
    </row>
    <row r="18467" spans="1:9" hidden="1" x14ac:dyDescent="0.2">
      <c r="A18467" s="49" t="s">
        <v>12947</v>
      </c>
      <c r="B18467" s="1" t="s">
        <v>468</v>
      </c>
      <c r="C18467" s="1" t="s">
        <v>7133</v>
      </c>
      <c r="D18467" s="1" t="s">
        <v>53</v>
      </c>
      <c r="E18467" s="39">
        <v>3309.782770351741</v>
      </c>
      <c r="F18467" s="39">
        <v>12513.331037408176</v>
      </c>
      <c r="G18467" s="39">
        <v>5350.1822420906437</v>
      </c>
      <c r="H18467" s="83">
        <v>5349.3185871355327</v>
      </c>
      <c r="I18467" s="85">
        <v>1.6162144038737152</v>
      </c>
    </row>
    <row r="18468" spans="1:9" hidden="1" x14ac:dyDescent="0.2">
      <c r="A18468" s="49" t="s">
        <v>12948</v>
      </c>
      <c r="B18468" s="1" t="s">
        <v>468</v>
      </c>
      <c r="C18468" s="1" t="s">
        <v>7133</v>
      </c>
      <c r="D18468" s="1" t="s">
        <v>53</v>
      </c>
      <c r="E18468" s="39">
        <v>3322.7196170204888</v>
      </c>
      <c r="F18468" s="39">
        <v>12562.241511653296</v>
      </c>
      <c r="G18468" s="39">
        <v>5372.623346360082</v>
      </c>
      <c r="H18468" s="83">
        <v>5370.2779422709073</v>
      </c>
      <c r="I18468" s="85">
        <v>1.6162296435612227</v>
      </c>
    </row>
    <row r="18469" spans="1:9" x14ac:dyDescent="0.2">
      <c r="A18469" s="49" t="s">
        <v>12946</v>
      </c>
      <c r="B18469" s="1" t="s">
        <v>467</v>
      </c>
      <c r="C18469" s="1" t="s">
        <v>7132</v>
      </c>
      <c r="D18469" s="1" t="s">
        <v>53</v>
      </c>
      <c r="E18469" s="39">
        <v>2303.6666666666661</v>
      </c>
      <c r="F18469" s="39">
        <v>4889.4626909597182</v>
      </c>
      <c r="G18469" s="39">
        <v>2089.8666813236027</v>
      </c>
      <c r="H18469" s="83">
        <v>2090.1156924700299</v>
      </c>
      <c r="I18469" s="85">
        <v>0.90729953370135885</v>
      </c>
    </row>
    <row r="18470" spans="1:9" hidden="1" x14ac:dyDescent="0.2">
      <c r="A18470" s="49" t="s">
        <v>12947</v>
      </c>
      <c r="B18470" s="1" t="s">
        <v>467</v>
      </c>
      <c r="C18470" s="1" t="s">
        <v>7132</v>
      </c>
      <c r="D18470" s="1" t="s">
        <v>53</v>
      </c>
      <c r="E18470" s="39">
        <v>2310.4793359932946</v>
      </c>
      <c r="F18470" s="39">
        <v>4903.9223751581239</v>
      </c>
      <c r="G18470" s="39">
        <v>2096.7141626580255</v>
      </c>
      <c r="H18470" s="83">
        <v>2096.3756998741255</v>
      </c>
      <c r="I18470" s="85">
        <v>0.90733367194252612</v>
      </c>
    </row>
    <row r="18471" spans="1:9" hidden="1" x14ac:dyDescent="0.2">
      <c r="A18471" s="49" t="s">
        <v>12948</v>
      </c>
      <c r="B18471" s="1" t="s">
        <v>467</v>
      </c>
      <c r="C18471" s="1" t="s">
        <v>7132</v>
      </c>
      <c r="D18471" s="1" t="s">
        <v>53</v>
      </c>
      <c r="E18471" s="39">
        <v>2317.8841586793592</v>
      </c>
      <c r="F18471" s="39">
        <v>4919.6388869176462</v>
      </c>
      <c r="G18471" s="39">
        <v>2104.0326851697414</v>
      </c>
      <c r="H18471" s="83">
        <v>2103.1141754314967</v>
      </c>
      <c r="I18471" s="85">
        <v>0.90734222741733994</v>
      </c>
    </row>
    <row r="18472" spans="1:9" x14ac:dyDescent="0.2">
      <c r="A18472" s="49" t="s">
        <v>12946</v>
      </c>
      <c r="B18472" s="1" t="s">
        <v>466</v>
      </c>
      <c r="C18472" s="1" t="s">
        <v>7131</v>
      </c>
      <c r="D18472" s="1" t="s">
        <v>53</v>
      </c>
      <c r="E18472" s="39">
        <v>6207</v>
      </c>
      <c r="F18472" s="39">
        <v>9902.0258369326402</v>
      </c>
      <c r="G18472" s="39">
        <v>4232.3492747930386</v>
      </c>
      <c r="H18472" s="83">
        <v>4232.8535663607327</v>
      </c>
      <c r="I18472" s="85">
        <v>0.6819483754407496</v>
      </c>
    </row>
    <row r="18473" spans="1:9" hidden="1" x14ac:dyDescent="0.2">
      <c r="A18473" s="49" t="s">
        <v>12947</v>
      </c>
      <c r="B18473" s="1" t="s">
        <v>466</v>
      </c>
      <c r="C18473" s="1" t="s">
        <v>7131</v>
      </c>
      <c r="D18473" s="1" t="s">
        <v>53</v>
      </c>
      <c r="E18473" s="39">
        <v>6235.6404470717516</v>
      </c>
      <c r="F18473" s="39">
        <v>9947.7159363181381</v>
      </c>
      <c r="G18473" s="39">
        <v>4253.2314531395177</v>
      </c>
      <c r="H18473" s="83">
        <v>4252.5448738318373</v>
      </c>
      <c r="I18473" s="85">
        <v>0.68197403457231509</v>
      </c>
    </row>
    <row r="18474" spans="1:9" hidden="1" x14ac:dyDescent="0.2">
      <c r="A18474" s="49" t="s">
        <v>12948</v>
      </c>
      <c r="B18474" s="1" t="s">
        <v>466</v>
      </c>
      <c r="C18474" s="1" t="s">
        <v>7131</v>
      </c>
      <c r="D18474" s="1" t="s">
        <v>53</v>
      </c>
      <c r="E18474" s="39">
        <v>6262.4555533052517</v>
      </c>
      <c r="F18474" s="39">
        <v>9990.4940698358132</v>
      </c>
      <c r="G18474" s="39">
        <v>4272.7376027184609</v>
      </c>
      <c r="H18474" s="83">
        <v>4270.8723507550649</v>
      </c>
      <c r="I18474" s="85">
        <v>0.68198046507506915</v>
      </c>
    </row>
    <row r="18475" spans="1:9" x14ac:dyDescent="0.2">
      <c r="A18475" s="49" t="s">
        <v>12946</v>
      </c>
      <c r="B18475" s="1" t="s">
        <v>465</v>
      </c>
      <c r="C18475" s="1" t="s">
        <v>7130</v>
      </c>
      <c r="D18475" s="1" t="s">
        <v>53</v>
      </c>
      <c r="E18475" s="39">
        <v>8024.3333333333321</v>
      </c>
      <c r="F18475" s="39">
        <v>12869.359575210286</v>
      </c>
      <c r="G18475" s="39">
        <v>5500.6546702835703</v>
      </c>
      <c r="H18475" s="83">
        <v>5501.310082582253</v>
      </c>
      <c r="I18475" s="85">
        <v>0.68557845917612104</v>
      </c>
    </row>
    <row r="18476" spans="1:9" hidden="1" x14ac:dyDescent="0.2">
      <c r="A18476" s="49" t="s">
        <v>12947</v>
      </c>
      <c r="B18476" s="1" t="s">
        <v>465</v>
      </c>
      <c r="C18476" s="1" t="s">
        <v>7130</v>
      </c>
      <c r="D18476" s="1" t="s">
        <v>53</v>
      </c>
      <c r="E18476" s="39">
        <v>8055.5808554743271</v>
      </c>
      <c r="F18476" s="39">
        <v>12919.474093334344</v>
      </c>
      <c r="G18476" s="39">
        <v>5523.8321966126396</v>
      </c>
      <c r="H18476" s="83">
        <v>5522.9405101556304</v>
      </c>
      <c r="I18476" s="85">
        <v>0.68560425489397314</v>
      </c>
    </row>
    <row r="18477" spans="1:9" hidden="1" x14ac:dyDescent="0.2">
      <c r="A18477" s="49" t="s">
        <v>12948</v>
      </c>
      <c r="B18477" s="1" t="s">
        <v>465</v>
      </c>
      <c r="C18477" s="1" t="s">
        <v>7130</v>
      </c>
      <c r="D18477" s="1" t="s">
        <v>53</v>
      </c>
      <c r="E18477" s="39">
        <v>8082.1848676412665</v>
      </c>
      <c r="F18477" s="39">
        <v>12962.141388484879</v>
      </c>
      <c r="G18477" s="39">
        <v>5543.6526497275445</v>
      </c>
      <c r="H18477" s="83">
        <v>5541.2325832617935</v>
      </c>
      <c r="I18477" s="85">
        <v>0.68561071962697706</v>
      </c>
    </row>
    <row r="18478" spans="1:9" x14ac:dyDescent="0.2">
      <c r="A18478" s="49" t="s">
        <v>12946</v>
      </c>
      <c r="B18478" s="1" t="s">
        <v>464</v>
      </c>
      <c r="C18478" s="1" t="s">
        <v>7129</v>
      </c>
      <c r="D18478" s="1" t="s">
        <v>53</v>
      </c>
      <c r="E18478" s="39">
        <v>13333.499999999998</v>
      </c>
      <c r="F18478" s="39">
        <v>30151.234065953638</v>
      </c>
      <c r="G18478" s="39">
        <v>12887.317780690026</v>
      </c>
      <c r="H18478" s="83">
        <v>12888.853326379911</v>
      </c>
      <c r="I18478" s="85">
        <v>0.96665191632953928</v>
      </c>
    </row>
    <row r="18479" spans="1:9" hidden="1" x14ac:dyDescent="0.2">
      <c r="A18479" s="49" t="s">
        <v>12947</v>
      </c>
      <c r="B18479" s="1" t="s">
        <v>464</v>
      </c>
      <c r="C18479" s="1" t="s">
        <v>7129</v>
      </c>
      <c r="D18479" s="1" t="s">
        <v>53</v>
      </c>
      <c r="E18479" s="39">
        <v>13393.67147449591</v>
      </c>
      <c r="F18479" s="39">
        <v>30287.300680992434</v>
      </c>
      <c r="G18479" s="39">
        <v>12949.595737528627</v>
      </c>
      <c r="H18479" s="83">
        <v>12947.505344712208</v>
      </c>
      <c r="I18479" s="85">
        <v>0.96668828777581361</v>
      </c>
    </row>
    <row r="18480" spans="1:9" hidden="1" x14ac:dyDescent="0.2">
      <c r="A18480" s="49" t="s">
        <v>12948</v>
      </c>
      <c r="B18480" s="1" t="s">
        <v>464</v>
      </c>
      <c r="C18480" s="1" t="s">
        <v>7129</v>
      </c>
      <c r="D18480" s="1" t="s">
        <v>53</v>
      </c>
      <c r="E18480" s="39">
        <v>13448.029167695031</v>
      </c>
      <c r="F18480" s="39">
        <v>30410.22050931448</v>
      </c>
      <c r="G18480" s="39">
        <v>13005.852540308202</v>
      </c>
      <c r="H18480" s="83">
        <v>13000.174870803992</v>
      </c>
      <c r="I18480" s="85">
        <v>0.96669740292005923</v>
      </c>
    </row>
    <row r="18481" spans="1:9" x14ac:dyDescent="0.2">
      <c r="A18481" s="49" t="s">
        <v>12946</v>
      </c>
      <c r="B18481" s="1" t="s">
        <v>463</v>
      </c>
      <c r="C18481" s="1" t="s">
        <v>7128</v>
      </c>
      <c r="D18481" s="1" t="s">
        <v>53</v>
      </c>
      <c r="E18481" s="39">
        <v>4629.416666666667</v>
      </c>
      <c r="F18481" s="39">
        <v>8579.8680807557848</v>
      </c>
      <c r="G18481" s="39">
        <v>3667.2292162646386</v>
      </c>
      <c r="H18481" s="83">
        <v>3667.666172822449</v>
      </c>
      <c r="I18481" s="85">
        <v>0.79225233693714803</v>
      </c>
    </row>
    <row r="18482" spans="1:9" hidden="1" x14ac:dyDescent="0.2">
      <c r="A18482" s="49" t="s">
        <v>12947</v>
      </c>
      <c r="B18482" s="1" t="s">
        <v>463</v>
      </c>
      <c r="C18482" s="1" t="s">
        <v>7128</v>
      </c>
      <c r="D18482" s="1" t="s">
        <v>53</v>
      </c>
      <c r="E18482" s="39">
        <v>4651.614120084434</v>
      </c>
      <c r="F18482" s="39">
        <v>8621.0074371296614</v>
      </c>
      <c r="G18482" s="39">
        <v>3685.9858307253667</v>
      </c>
      <c r="H18482" s="83">
        <v>3685.3908192317153</v>
      </c>
      <c r="I18482" s="85">
        <v>0.79228214638853567</v>
      </c>
    </row>
    <row r="18483" spans="1:9" hidden="1" x14ac:dyDescent="0.2">
      <c r="A18483" s="49" t="s">
        <v>12948</v>
      </c>
      <c r="B18483" s="1" t="s">
        <v>463</v>
      </c>
      <c r="C18483" s="1" t="s">
        <v>7128</v>
      </c>
      <c r="D18483" s="1" t="s">
        <v>53</v>
      </c>
      <c r="E18483" s="39">
        <v>4671.7521209969427</v>
      </c>
      <c r="F18483" s="39">
        <v>8658.3299344722636</v>
      </c>
      <c r="G18483" s="39">
        <v>3702.9972320848888</v>
      </c>
      <c r="H18483" s="83">
        <v>3701.3806987285693</v>
      </c>
      <c r="I18483" s="85">
        <v>0.79228961701390566</v>
      </c>
    </row>
    <row r="18484" spans="1:9" x14ac:dyDescent="0.2">
      <c r="A18484" s="49" t="s">
        <v>12946</v>
      </c>
      <c r="B18484" s="1" t="s">
        <v>462</v>
      </c>
      <c r="C18484" s="1" t="s">
        <v>7127</v>
      </c>
      <c r="D18484" s="1" t="s">
        <v>53</v>
      </c>
      <c r="E18484" s="39">
        <v>5993.3333333333339</v>
      </c>
      <c r="F18484" s="39">
        <v>8304.3269343112297</v>
      </c>
      <c r="G18484" s="39">
        <v>3549.4567128865315</v>
      </c>
      <c r="H18484" s="83">
        <v>3549.8796366515585</v>
      </c>
      <c r="I18484" s="85">
        <v>0.59230472246688959</v>
      </c>
    </row>
    <row r="18485" spans="1:9" hidden="1" x14ac:dyDescent="0.2">
      <c r="A18485" s="49" t="s">
        <v>12947</v>
      </c>
      <c r="B18485" s="1" t="s">
        <v>462</v>
      </c>
      <c r="C18485" s="1" t="s">
        <v>7127</v>
      </c>
      <c r="D18485" s="1" t="s">
        <v>53</v>
      </c>
      <c r="E18485" s="39">
        <v>6030.0544522739201</v>
      </c>
      <c r="F18485" s="39">
        <v>8355.207497783369</v>
      </c>
      <c r="G18485" s="39">
        <v>3572.3407820018851</v>
      </c>
      <c r="H18485" s="83">
        <v>3571.7641156981754</v>
      </c>
      <c r="I18485" s="85">
        <v>0.59232700864770316</v>
      </c>
    </row>
    <row r="18486" spans="1:9" hidden="1" x14ac:dyDescent="0.2">
      <c r="A18486" s="49" t="s">
        <v>12948</v>
      </c>
      <c r="B18486" s="1" t="s">
        <v>462</v>
      </c>
      <c r="C18486" s="1" t="s">
        <v>7127</v>
      </c>
      <c r="D18486" s="1" t="s">
        <v>53</v>
      </c>
      <c r="E18486" s="39">
        <v>6061.5341713818416</v>
      </c>
      <c r="F18486" s="39">
        <v>8398.8256088966828</v>
      </c>
      <c r="G18486" s="39">
        <v>3592.0123416276042</v>
      </c>
      <c r="H18486" s="83">
        <v>3590.4442584229396</v>
      </c>
      <c r="I18486" s="85">
        <v>0.59233259384635784</v>
      </c>
    </row>
    <row r="18487" spans="1:9" x14ac:dyDescent="0.2">
      <c r="A18487" s="49" t="s">
        <v>12946</v>
      </c>
      <c r="B18487" s="1" t="s">
        <v>461</v>
      </c>
      <c r="C18487" s="1" t="s">
        <v>7126</v>
      </c>
      <c r="D18487" s="1" t="s">
        <v>53</v>
      </c>
      <c r="E18487" s="39">
        <v>11449.083333333334</v>
      </c>
      <c r="F18487" s="39">
        <v>23261.436021843612</v>
      </c>
      <c r="G18487" s="39">
        <v>9942.4626333020751</v>
      </c>
      <c r="H18487" s="83">
        <v>9943.6472945250862</v>
      </c>
      <c r="I18487" s="85">
        <v>0.86851034314465514</v>
      </c>
    </row>
    <row r="18488" spans="1:9" hidden="1" x14ac:dyDescent="0.2">
      <c r="A18488" s="49" t="s">
        <v>12947</v>
      </c>
      <c r="B18488" s="1" t="s">
        <v>461</v>
      </c>
      <c r="C18488" s="1" t="s">
        <v>7126</v>
      </c>
      <c r="D18488" s="1" t="s">
        <v>53</v>
      </c>
      <c r="E18488" s="39">
        <v>11510.017639145119</v>
      </c>
      <c r="F18488" s="39">
        <v>23385.238025454641</v>
      </c>
      <c r="G18488" s="39">
        <v>9998.5595231855059</v>
      </c>
      <c r="H18488" s="83">
        <v>9996.9455023754781</v>
      </c>
      <c r="I18488" s="85">
        <v>0.86854302189566235</v>
      </c>
    </row>
    <row r="18489" spans="1:9" hidden="1" x14ac:dyDescent="0.2">
      <c r="A18489" s="49" t="s">
        <v>12948</v>
      </c>
      <c r="B18489" s="1" t="s">
        <v>461</v>
      </c>
      <c r="C18489" s="1" t="s">
        <v>7126</v>
      </c>
      <c r="D18489" s="1" t="s">
        <v>53</v>
      </c>
      <c r="E18489" s="39">
        <v>11564.269379021101</v>
      </c>
      <c r="F18489" s="39">
        <v>23495.462865248122</v>
      </c>
      <c r="G18489" s="39">
        <v>10048.546846219262</v>
      </c>
      <c r="H18489" s="83">
        <v>10044.160180461397</v>
      </c>
      <c r="I18489" s="85">
        <v>0.8685512116037909</v>
      </c>
    </row>
    <row r="18490" spans="1:9" x14ac:dyDescent="0.2">
      <c r="A18490" s="49" t="s">
        <v>12946</v>
      </c>
      <c r="B18490" s="1" t="s">
        <v>460</v>
      </c>
      <c r="C18490" s="1" t="s">
        <v>7125</v>
      </c>
      <c r="D18490" s="1" t="s">
        <v>53</v>
      </c>
      <c r="E18490" s="39">
        <v>5922.916666666667</v>
      </c>
      <c r="F18490" s="39">
        <v>7913.4790166221264</v>
      </c>
      <c r="G18490" s="39">
        <v>3382.3994936641798</v>
      </c>
      <c r="H18490" s="83">
        <v>3382.8025122792515</v>
      </c>
      <c r="I18490" s="85">
        <v>0.57113795493986652</v>
      </c>
    </row>
    <row r="18491" spans="1:9" hidden="1" x14ac:dyDescent="0.2">
      <c r="A18491" s="49" t="s">
        <v>12947</v>
      </c>
      <c r="B18491" s="1" t="s">
        <v>460</v>
      </c>
      <c r="C18491" s="1" t="s">
        <v>7125</v>
      </c>
      <c r="D18491" s="1" t="s">
        <v>53</v>
      </c>
      <c r="E18491" s="39">
        <v>5955.0470651106134</v>
      </c>
      <c r="F18491" s="39">
        <v>7956.4077370805517</v>
      </c>
      <c r="G18491" s="39">
        <v>3401.8305164711696</v>
      </c>
      <c r="H18491" s="83">
        <v>3401.2813748440149</v>
      </c>
      <c r="I18491" s="85">
        <v>0.57115944469547819</v>
      </c>
    </row>
    <row r="18492" spans="1:9" hidden="1" x14ac:dyDescent="0.2">
      <c r="A18492" s="49" t="s">
        <v>12948</v>
      </c>
      <c r="B18492" s="1" t="s">
        <v>460</v>
      </c>
      <c r="C18492" s="1" t="s">
        <v>7125</v>
      </c>
      <c r="D18492" s="1" t="s">
        <v>53</v>
      </c>
      <c r="E18492" s="39">
        <v>5983.1097268956119</v>
      </c>
      <c r="F18492" s="39">
        <v>7993.9016438302351</v>
      </c>
      <c r="G18492" s="39">
        <v>3418.8343346454431</v>
      </c>
      <c r="H18492" s="83">
        <v>3417.341851828065</v>
      </c>
      <c r="I18492" s="85">
        <v>0.57116483029990872</v>
      </c>
    </row>
    <row r="18493" spans="1:9" x14ac:dyDescent="0.2">
      <c r="A18493" s="49" t="s">
        <v>12946</v>
      </c>
      <c r="B18493" s="1" t="s">
        <v>459</v>
      </c>
      <c r="C18493" s="1" t="s">
        <v>7124</v>
      </c>
      <c r="D18493" s="1" t="s">
        <v>53</v>
      </c>
      <c r="E18493" s="39">
        <v>7231.6666666666661</v>
      </c>
      <c r="F18493" s="39">
        <v>16719.031256184786</v>
      </c>
      <c r="G18493" s="39">
        <v>7146.0912118035294</v>
      </c>
      <c r="H18493" s="83">
        <v>7146.9426806465071</v>
      </c>
      <c r="I18493" s="85">
        <v>0.98828430707257542</v>
      </c>
    </row>
    <row r="18494" spans="1:9" hidden="1" x14ac:dyDescent="0.2">
      <c r="A18494" s="49" t="s">
        <v>12947</v>
      </c>
      <c r="B18494" s="1" t="s">
        <v>459</v>
      </c>
      <c r="C18494" s="1" t="s">
        <v>7124</v>
      </c>
      <c r="D18494" s="1" t="s">
        <v>53</v>
      </c>
      <c r="E18494" s="39">
        <v>7267.2952700218229</v>
      </c>
      <c r="F18494" s="39">
        <v>16801.401719394154</v>
      </c>
      <c r="G18494" s="39">
        <v>7183.5837198431864</v>
      </c>
      <c r="H18494" s="83">
        <v>7182.4241074422689</v>
      </c>
      <c r="I18494" s="85">
        <v>0.98832149246368806</v>
      </c>
    </row>
    <row r="18495" spans="1:9" hidden="1" x14ac:dyDescent="0.2">
      <c r="A18495" s="49" t="s">
        <v>12948</v>
      </c>
      <c r="B18495" s="1" t="s">
        <v>459</v>
      </c>
      <c r="C18495" s="1" t="s">
        <v>7124</v>
      </c>
      <c r="D18495" s="1" t="s">
        <v>53</v>
      </c>
      <c r="E18495" s="39">
        <v>7297.5710328625901</v>
      </c>
      <c r="F18495" s="39">
        <v>16871.396846184609</v>
      </c>
      <c r="G18495" s="39">
        <v>7215.5642364805826</v>
      </c>
      <c r="H18495" s="83">
        <v>7212.4143015651925</v>
      </c>
      <c r="I18495" s="85">
        <v>0.98833081159280012</v>
      </c>
    </row>
    <row r="18496" spans="1:9" x14ac:dyDescent="0.2">
      <c r="A18496" s="49" t="s">
        <v>12946</v>
      </c>
      <c r="B18496" s="1" t="s">
        <v>458</v>
      </c>
      <c r="C18496" s="1" t="s">
        <v>7123</v>
      </c>
      <c r="D18496" s="1" t="s">
        <v>53</v>
      </c>
      <c r="E18496" s="39">
        <v>11363.166666666666</v>
      </c>
      <c r="F18496" s="39">
        <v>32141.63958414632</v>
      </c>
      <c r="G18496" s="39">
        <v>13738.062011233904</v>
      </c>
      <c r="H18496" s="83">
        <v>13739.698924536402</v>
      </c>
      <c r="I18496" s="85">
        <v>1.209143483289846</v>
      </c>
    </row>
    <row r="18497" spans="1:9" hidden="1" x14ac:dyDescent="0.2">
      <c r="A18497" s="49" t="s">
        <v>12947</v>
      </c>
      <c r="B18497" s="1" t="s">
        <v>458</v>
      </c>
      <c r="C18497" s="1" t="s">
        <v>7123</v>
      </c>
      <c r="D18497" s="1" t="s">
        <v>53</v>
      </c>
      <c r="E18497" s="39">
        <v>11409.918199050866</v>
      </c>
      <c r="F18497" s="39">
        <v>32273.880089630369</v>
      </c>
      <c r="G18497" s="39">
        <v>13798.974839130262</v>
      </c>
      <c r="H18497" s="83">
        <v>13796.747335008718</v>
      </c>
      <c r="I18497" s="85">
        <v>1.2091889787743089</v>
      </c>
    </row>
    <row r="18498" spans="1:9" hidden="1" x14ac:dyDescent="0.2">
      <c r="A18498" s="49" t="s">
        <v>12948</v>
      </c>
      <c r="B18498" s="1" t="s">
        <v>458</v>
      </c>
      <c r="C18498" s="1" t="s">
        <v>7123</v>
      </c>
      <c r="D18498" s="1" t="s">
        <v>53</v>
      </c>
      <c r="E18498" s="39">
        <v>11452.172068081196</v>
      </c>
      <c r="F18498" s="39">
        <v>32393.398589116303</v>
      </c>
      <c r="G18498" s="39">
        <v>13854.018756635829</v>
      </c>
      <c r="H18498" s="83">
        <v>13847.970822479916</v>
      </c>
      <c r="I18498" s="85">
        <v>1.209200380517871</v>
      </c>
    </row>
    <row r="18499" spans="1:9" x14ac:dyDescent="0.2">
      <c r="A18499" s="49" t="s">
        <v>12946</v>
      </c>
      <c r="B18499" s="1" t="s">
        <v>457</v>
      </c>
      <c r="C18499" s="1" t="s">
        <v>7122</v>
      </c>
      <c r="D18499" s="1" t="s">
        <v>53</v>
      </c>
      <c r="E18499" s="39">
        <v>16271.166666666668</v>
      </c>
      <c r="F18499" s="39">
        <v>28545.951396702887</v>
      </c>
      <c r="G18499" s="39">
        <v>12201.183745803901</v>
      </c>
      <c r="H18499" s="83">
        <v>12202.637537464136</v>
      </c>
      <c r="I18499" s="85">
        <v>0.74995467672656957</v>
      </c>
    </row>
    <row r="18500" spans="1:9" hidden="1" x14ac:dyDescent="0.2">
      <c r="A18500" s="49" t="s">
        <v>12947</v>
      </c>
      <c r="B18500" s="1" t="s">
        <v>457</v>
      </c>
      <c r="C18500" s="1" t="s">
        <v>7122</v>
      </c>
      <c r="D18500" s="1" t="s">
        <v>53</v>
      </c>
      <c r="E18500" s="39">
        <v>16342.402351247631</v>
      </c>
      <c r="F18500" s="39">
        <v>28670.926478786267</v>
      </c>
      <c r="G18500" s="39">
        <v>12258.501053997577</v>
      </c>
      <c r="H18500" s="83">
        <v>12256.522221371237</v>
      </c>
      <c r="I18500" s="85">
        <v>0.74998289467738721</v>
      </c>
    </row>
    <row r="18501" spans="1:9" hidden="1" x14ac:dyDescent="0.2">
      <c r="A18501" s="49" t="s">
        <v>12948</v>
      </c>
      <c r="B18501" s="1" t="s">
        <v>457</v>
      </c>
      <c r="C18501" s="1" t="s">
        <v>7122</v>
      </c>
      <c r="D18501" s="1" t="s">
        <v>53</v>
      </c>
      <c r="E18501" s="39">
        <v>16408.146113165269</v>
      </c>
      <c r="F18501" s="39">
        <v>28786.266593652275</v>
      </c>
      <c r="G18501" s="39">
        <v>12311.31942592682</v>
      </c>
      <c r="H18501" s="83">
        <v>12305.944952962089</v>
      </c>
      <c r="I18501" s="85">
        <v>0.74998996645259453</v>
      </c>
    </row>
    <row r="18502" spans="1:9" x14ac:dyDescent="0.2">
      <c r="A18502" s="49" t="s">
        <v>12946</v>
      </c>
      <c r="B18502" s="1" t="s">
        <v>456</v>
      </c>
      <c r="C18502" s="1" t="s">
        <v>7121</v>
      </c>
      <c r="D18502" s="1" t="s">
        <v>53</v>
      </c>
      <c r="E18502" s="39">
        <v>9426.3333333333339</v>
      </c>
      <c r="F18502" s="39">
        <v>17716.56286865869</v>
      </c>
      <c r="G18502" s="39">
        <v>7572.4587315579402</v>
      </c>
      <c r="H18502" s="83">
        <v>7573.3610028113508</v>
      </c>
      <c r="I18502" s="85">
        <v>0.80342597009915662</v>
      </c>
    </row>
    <row r="18503" spans="1:9" hidden="1" x14ac:dyDescent="0.2">
      <c r="A18503" s="49" t="s">
        <v>12947</v>
      </c>
      <c r="B18503" s="1" t="s">
        <v>456</v>
      </c>
      <c r="C18503" s="1" t="s">
        <v>7121</v>
      </c>
      <c r="D18503" s="1" t="s">
        <v>53</v>
      </c>
      <c r="E18503" s="39">
        <v>9469.4616114546297</v>
      </c>
      <c r="F18503" s="39">
        <v>17797.621412180695</v>
      </c>
      <c r="G18503" s="39">
        <v>7609.5260123977287</v>
      </c>
      <c r="H18503" s="83">
        <v>7608.2976421199928</v>
      </c>
      <c r="I18503" s="85">
        <v>0.80345619997199202</v>
      </c>
    </row>
    <row r="18504" spans="1:9" hidden="1" x14ac:dyDescent="0.2">
      <c r="A18504" s="49" t="s">
        <v>12948</v>
      </c>
      <c r="B18504" s="1" t="s">
        <v>456</v>
      </c>
      <c r="C18504" s="1" t="s">
        <v>7121</v>
      </c>
      <c r="D18504" s="1" t="s">
        <v>53</v>
      </c>
      <c r="E18504" s="39">
        <v>9506.0868423909378</v>
      </c>
      <c r="F18504" s="39">
        <v>17866.45763762667</v>
      </c>
      <c r="G18504" s="39">
        <v>7641.1321444204104</v>
      </c>
      <c r="H18504" s="83">
        <v>7637.79642899387</v>
      </c>
      <c r="I18504" s="85">
        <v>0.80346377596029173</v>
      </c>
    </row>
    <row r="18505" spans="1:9" x14ac:dyDescent="0.2">
      <c r="A18505" s="49" t="s">
        <v>12946</v>
      </c>
      <c r="B18505" s="1" t="s">
        <v>455</v>
      </c>
      <c r="C18505" s="1" t="s">
        <v>7120</v>
      </c>
      <c r="D18505" s="1" t="s">
        <v>53</v>
      </c>
      <c r="E18505" s="39">
        <v>8800</v>
      </c>
      <c r="F18505" s="39">
        <v>17569.697847529565</v>
      </c>
      <c r="G18505" s="39">
        <v>7509.6853076238267</v>
      </c>
      <c r="H18505" s="83">
        <v>7510.5800993177036</v>
      </c>
      <c r="I18505" s="85">
        <v>0.8534750112861027</v>
      </c>
    </row>
    <row r="18506" spans="1:9" hidden="1" x14ac:dyDescent="0.2">
      <c r="A18506" s="49" t="s">
        <v>12947</v>
      </c>
      <c r="B18506" s="1" t="s">
        <v>455</v>
      </c>
      <c r="C18506" s="1" t="s">
        <v>7120</v>
      </c>
      <c r="D18506" s="1" t="s">
        <v>53</v>
      </c>
      <c r="E18506" s="39">
        <v>8840.5342280992409</v>
      </c>
      <c r="F18506" s="39">
        <v>17650.626727096213</v>
      </c>
      <c r="G18506" s="39">
        <v>7546.677171312198</v>
      </c>
      <c r="H18506" s="83">
        <v>7545.4589464296232</v>
      </c>
      <c r="I18506" s="85">
        <v>0.85350712431458287</v>
      </c>
    </row>
    <row r="18507" spans="1:9" hidden="1" x14ac:dyDescent="0.2">
      <c r="A18507" s="49" t="s">
        <v>12948</v>
      </c>
      <c r="B18507" s="1" t="s">
        <v>455</v>
      </c>
      <c r="C18507" s="1" t="s">
        <v>7120</v>
      </c>
      <c r="D18507" s="1" t="s">
        <v>53</v>
      </c>
      <c r="E18507" s="39">
        <v>8877.0264652612495</v>
      </c>
      <c r="F18507" s="39">
        <v>17723.485543086768</v>
      </c>
      <c r="G18507" s="39">
        <v>7579.9857946793618</v>
      </c>
      <c r="H18507" s="83">
        <v>7576.6767725252648</v>
      </c>
      <c r="I18507" s="85">
        <v>0.85351517224549411</v>
      </c>
    </row>
    <row r="18508" spans="1:9" x14ac:dyDescent="0.2">
      <c r="A18508" s="49" t="s">
        <v>12946</v>
      </c>
      <c r="B18508" s="1" t="s">
        <v>454</v>
      </c>
      <c r="C18508" s="1" t="s">
        <v>7119</v>
      </c>
      <c r="D18508" s="1" t="s">
        <v>53</v>
      </c>
      <c r="E18508" s="39">
        <v>14181.083333333332</v>
      </c>
      <c r="F18508" s="39">
        <v>36445.253458521634</v>
      </c>
      <c r="G18508" s="39">
        <v>15577.523689092333</v>
      </c>
      <c r="H18508" s="83">
        <v>15579.379777361975</v>
      </c>
      <c r="I18508" s="85">
        <v>1.0986029354148057</v>
      </c>
    </row>
    <row r="18509" spans="1:9" hidden="1" x14ac:dyDescent="0.2">
      <c r="A18509" s="49" t="s">
        <v>12947</v>
      </c>
      <c r="B18509" s="1" t="s">
        <v>454</v>
      </c>
      <c r="C18509" s="1" t="s">
        <v>7119</v>
      </c>
      <c r="D18509" s="1" t="s">
        <v>53</v>
      </c>
      <c r="E18509" s="39">
        <v>14238.913973865201</v>
      </c>
      <c r="F18509" s="39">
        <v>36593.877671659036</v>
      </c>
      <c r="G18509" s="39">
        <v>15646.026937420434</v>
      </c>
      <c r="H18509" s="83">
        <v>15643.501272297106</v>
      </c>
      <c r="I18509" s="85">
        <v>1.0986442716775979</v>
      </c>
    </row>
    <row r="18510" spans="1:9" hidden="1" x14ac:dyDescent="0.2">
      <c r="A18510" s="49" t="s">
        <v>12948</v>
      </c>
      <c r="B18510" s="1" t="s">
        <v>454</v>
      </c>
      <c r="C18510" s="1" t="s">
        <v>7119</v>
      </c>
      <c r="D18510" s="1" t="s">
        <v>53</v>
      </c>
      <c r="E18510" s="39">
        <v>14286.734350858911</v>
      </c>
      <c r="F18510" s="39">
        <v>36716.775599768749</v>
      </c>
      <c r="G18510" s="39">
        <v>15703.041977611208</v>
      </c>
      <c r="H18510" s="83">
        <v>15696.186857404109</v>
      </c>
      <c r="I18510" s="85">
        <v>1.0986546310676284</v>
      </c>
    </row>
    <row r="18511" spans="1:9" x14ac:dyDescent="0.2">
      <c r="A18511" s="49" t="s">
        <v>12946</v>
      </c>
      <c r="B18511" s="1" t="s">
        <v>453</v>
      </c>
      <c r="C18511" s="1" t="s">
        <v>7118</v>
      </c>
      <c r="D18511" s="1" t="s">
        <v>53</v>
      </c>
      <c r="E18511" s="39">
        <v>3676.5833333333339</v>
      </c>
      <c r="F18511" s="39">
        <v>17990.975287297268</v>
      </c>
      <c r="G18511" s="39">
        <v>7689.7487912028419</v>
      </c>
      <c r="H18511" s="83">
        <v>7690.6650377650494</v>
      </c>
      <c r="I18511" s="85">
        <v>2.0917967418386767</v>
      </c>
    </row>
    <row r="18512" spans="1:9" hidden="1" x14ac:dyDescent="0.2">
      <c r="A18512" s="49" t="s">
        <v>12947</v>
      </c>
      <c r="B18512" s="1" t="s">
        <v>453</v>
      </c>
      <c r="C18512" s="1" t="s">
        <v>7118</v>
      </c>
      <c r="D18512" s="1" t="s">
        <v>53</v>
      </c>
      <c r="E18512" s="39">
        <v>3690.6101425483957</v>
      </c>
      <c r="F18512" s="39">
        <v>18059.614008378292</v>
      </c>
      <c r="G18512" s="39">
        <v>7721.5431988323598</v>
      </c>
      <c r="H18512" s="83">
        <v>7720.2967461428962</v>
      </c>
      <c r="I18512" s="85">
        <v>2.0918754482184263</v>
      </c>
    </row>
    <row r="18513" spans="1:9" hidden="1" x14ac:dyDescent="0.2">
      <c r="A18513" s="49" t="s">
        <v>12948</v>
      </c>
      <c r="B18513" s="1" t="s">
        <v>453</v>
      </c>
      <c r="C18513" s="1" t="s">
        <v>7118</v>
      </c>
      <c r="D18513" s="1" t="s">
        <v>53</v>
      </c>
      <c r="E18513" s="39">
        <v>3702.1548880503324</v>
      </c>
      <c r="F18513" s="39">
        <v>18116.107010764605</v>
      </c>
      <c r="G18513" s="39">
        <v>7747.9022657622745</v>
      </c>
      <c r="H18513" s="83">
        <v>7744.519940130057</v>
      </c>
      <c r="I18513" s="85">
        <v>2.0918951730322006</v>
      </c>
    </row>
    <row r="18514" spans="1:9" x14ac:dyDescent="0.2">
      <c r="A18514" s="49" t="s">
        <v>12946</v>
      </c>
      <c r="B18514" s="1" t="s">
        <v>452</v>
      </c>
      <c r="C18514" s="1" t="s">
        <v>7117</v>
      </c>
      <c r="D18514" s="1" t="s">
        <v>53</v>
      </c>
      <c r="E18514" s="39">
        <v>9486.8333333333339</v>
      </c>
      <c r="F18514" s="39">
        <v>28637.231188125981</v>
      </c>
      <c r="G18514" s="39">
        <v>12240.198788320946</v>
      </c>
      <c r="H18514" s="83">
        <v>12241.657228689422</v>
      </c>
      <c r="I18514" s="85">
        <v>1.2903839245996473</v>
      </c>
    </row>
    <row r="18515" spans="1:9" hidden="1" x14ac:dyDescent="0.2">
      <c r="A18515" s="49" t="s">
        <v>12947</v>
      </c>
      <c r="B18515" s="1" t="s">
        <v>452</v>
      </c>
      <c r="C18515" s="1" t="s">
        <v>7117</v>
      </c>
      <c r="D18515" s="1" t="s">
        <v>53</v>
      </c>
      <c r="E18515" s="39">
        <v>9518.3156064858322</v>
      </c>
      <c r="F18515" s="39">
        <v>28732.264494068866</v>
      </c>
      <c r="G18515" s="39">
        <v>12284.726649656239</v>
      </c>
      <c r="H18515" s="83">
        <v>12282.74358355436</v>
      </c>
      <c r="I18515" s="85">
        <v>1.2904324768538702</v>
      </c>
    </row>
    <row r="18516" spans="1:9" hidden="1" x14ac:dyDescent="0.2">
      <c r="A18516" s="49" t="s">
        <v>12948</v>
      </c>
      <c r="B18516" s="1" t="s">
        <v>452</v>
      </c>
      <c r="C18516" s="1" t="s">
        <v>7117</v>
      </c>
      <c r="D18516" s="1" t="s">
        <v>53</v>
      </c>
      <c r="E18516" s="39">
        <v>9544.7064234090885</v>
      </c>
      <c r="F18516" s="39">
        <v>28811.928582065368</v>
      </c>
      <c r="G18516" s="39">
        <v>12322.294553091373</v>
      </c>
      <c r="H18516" s="83">
        <v>12316.91528896477</v>
      </c>
      <c r="I18516" s="85">
        <v>1.2904446446625784</v>
      </c>
    </row>
    <row r="18517" spans="1:9" x14ac:dyDescent="0.2">
      <c r="A18517" s="49" t="s">
        <v>12946</v>
      </c>
      <c r="B18517" s="1" t="s">
        <v>451</v>
      </c>
      <c r="C18517" s="1" t="s">
        <v>7116</v>
      </c>
      <c r="D18517" s="1" t="s">
        <v>53</v>
      </c>
      <c r="E18517" s="39">
        <v>15255.333333333332</v>
      </c>
      <c r="F18517" s="39">
        <v>28110.992644535901</v>
      </c>
      <c r="G18517" s="39">
        <v>12015.272560596462</v>
      </c>
      <c r="H18517" s="83">
        <v>12016.704200624838</v>
      </c>
      <c r="I18517" s="85">
        <v>0.78770512174702867</v>
      </c>
    </row>
    <row r="18518" spans="1:9" hidden="1" x14ac:dyDescent="0.2">
      <c r="A18518" s="49" t="s">
        <v>12947</v>
      </c>
      <c r="B18518" s="1" t="s">
        <v>451</v>
      </c>
      <c r="C18518" s="1" t="s">
        <v>7116</v>
      </c>
      <c r="D18518" s="1" t="s">
        <v>53</v>
      </c>
      <c r="E18518" s="39">
        <v>15325.940509822463</v>
      </c>
      <c r="F18518" s="39">
        <v>28241.100441957835</v>
      </c>
      <c r="G18518" s="39">
        <v>12074.725237426197</v>
      </c>
      <c r="H18518" s="83">
        <v>12072.776070872418</v>
      </c>
      <c r="I18518" s="85">
        <v>0.78773476010395072</v>
      </c>
    </row>
    <row r="18519" spans="1:9" hidden="1" x14ac:dyDescent="0.2">
      <c r="A18519" s="49" t="s">
        <v>12948</v>
      </c>
      <c r="B18519" s="1" t="s">
        <v>451</v>
      </c>
      <c r="C18519" s="1" t="s">
        <v>7116</v>
      </c>
      <c r="D18519" s="1" t="s">
        <v>53</v>
      </c>
      <c r="E18519" s="39">
        <v>15391.894869628772</v>
      </c>
      <c r="F18519" s="39">
        <v>28362.634497155374</v>
      </c>
      <c r="G18519" s="39">
        <v>12130.140319491446</v>
      </c>
      <c r="H18519" s="83">
        <v>12124.844939772176</v>
      </c>
      <c r="I18519" s="85">
        <v>0.78774218785088468</v>
      </c>
    </row>
    <row r="18520" spans="1:9" x14ac:dyDescent="0.2">
      <c r="A18520" s="49" t="s">
        <v>12946</v>
      </c>
      <c r="B18520" s="1" t="s">
        <v>450</v>
      </c>
      <c r="C18520" s="1" t="s">
        <v>7115</v>
      </c>
      <c r="D18520" s="1" t="s">
        <v>53</v>
      </c>
      <c r="E18520" s="39">
        <v>5433.5000000000009</v>
      </c>
      <c r="F18520" s="39">
        <v>27090.897260543472</v>
      </c>
      <c r="G18520" s="39">
        <v>11579.260775759765</v>
      </c>
      <c r="H18520" s="83">
        <v>11580.640464247226</v>
      </c>
      <c r="I18520" s="85">
        <v>2.1313408418601685</v>
      </c>
    </row>
    <row r="18521" spans="1:9" hidden="1" x14ac:dyDescent="0.2">
      <c r="A18521" s="49" t="s">
        <v>12947</v>
      </c>
      <c r="B18521" s="1" t="s">
        <v>450</v>
      </c>
      <c r="C18521" s="1" t="s">
        <v>7115</v>
      </c>
      <c r="D18521" s="1" t="s">
        <v>53</v>
      </c>
      <c r="E18521" s="39">
        <v>5456.4491430484668</v>
      </c>
      <c r="F18521" s="39">
        <v>27205.319433460285</v>
      </c>
      <c r="G18521" s="39">
        <v>11631.868164294203</v>
      </c>
      <c r="H18521" s="83">
        <v>11629.990486091345</v>
      </c>
      <c r="I18521" s="85">
        <v>2.131421036134459</v>
      </c>
    </row>
    <row r="18522" spans="1:9" hidden="1" x14ac:dyDescent="0.2">
      <c r="A18522" s="49" t="s">
        <v>12948</v>
      </c>
      <c r="B18522" s="1" t="s">
        <v>450</v>
      </c>
      <c r="C18522" s="1" t="s">
        <v>7115</v>
      </c>
      <c r="D18522" s="1" t="s">
        <v>53</v>
      </c>
      <c r="E18522" s="39">
        <v>5476.1417338433512</v>
      </c>
      <c r="F18522" s="39">
        <v>27303.504756735918</v>
      </c>
      <c r="G18522" s="39">
        <v>11677.171383579547</v>
      </c>
      <c r="H18522" s="83">
        <v>11672.073746215559</v>
      </c>
      <c r="I18522" s="85">
        <v>2.1314411338334156</v>
      </c>
    </row>
    <row r="18523" spans="1:9" x14ac:dyDescent="0.2">
      <c r="A18523" s="49" t="s">
        <v>12946</v>
      </c>
      <c r="B18523" s="1" t="s">
        <v>449</v>
      </c>
      <c r="C18523" s="1" t="s">
        <v>7114</v>
      </c>
      <c r="D18523" s="1" t="s">
        <v>53</v>
      </c>
      <c r="E18523" s="39">
        <v>12050.5</v>
      </c>
      <c r="F18523" s="39">
        <v>29409.828566392895</v>
      </c>
      <c r="G18523" s="39">
        <v>12570.424340896143</v>
      </c>
      <c r="H18523" s="83">
        <v>12571.922128197208</v>
      </c>
      <c r="I18523" s="85">
        <v>1.0432697504831507</v>
      </c>
    </row>
    <row r="18524" spans="1:9" hidden="1" x14ac:dyDescent="0.2">
      <c r="A18524" s="49" t="s">
        <v>12947</v>
      </c>
      <c r="B18524" s="1" t="s">
        <v>449</v>
      </c>
      <c r="C18524" s="1" t="s">
        <v>7114</v>
      </c>
      <c r="D18524" s="1" t="s">
        <v>53</v>
      </c>
      <c r="E18524" s="39">
        <v>12106.715854757394</v>
      </c>
      <c r="F18524" s="39">
        <v>29547.026081112464</v>
      </c>
      <c r="G18524" s="39">
        <v>12633.084969395946</v>
      </c>
      <c r="H18524" s="83">
        <v>12631.045669435971</v>
      </c>
      <c r="I18524" s="85">
        <v>1.0433090047680056</v>
      </c>
    </row>
    <row r="18525" spans="1:9" hidden="1" x14ac:dyDescent="0.2">
      <c r="A18525" s="49" t="s">
        <v>12948</v>
      </c>
      <c r="B18525" s="1" t="s">
        <v>449</v>
      </c>
      <c r="C18525" s="1" t="s">
        <v>7114</v>
      </c>
      <c r="D18525" s="1" t="s">
        <v>53</v>
      </c>
      <c r="E18525" s="39">
        <v>12156.865048116648</v>
      </c>
      <c r="F18525" s="39">
        <v>29669.41761502712</v>
      </c>
      <c r="G18525" s="39">
        <v>12689.025728691237</v>
      </c>
      <c r="H18525" s="83">
        <v>12683.48636906874</v>
      </c>
      <c r="I18525" s="85">
        <v>1.0433188423880444</v>
      </c>
    </row>
    <row r="18526" spans="1:9" x14ac:dyDescent="0.2">
      <c r="A18526" s="49" t="s">
        <v>12946</v>
      </c>
      <c r="B18526" s="1" t="s">
        <v>448</v>
      </c>
      <c r="C18526" s="1" t="s">
        <v>7113</v>
      </c>
      <c r="D18526" s="1" t="s">
        <v>53</v>
      </c>
      <c r="E18526" s="39">
        <v>0.25</v>
      </c>
      <c r="F18526" s="39">
        <v>0.54348299301823655</v>
      </c>
      <c r="G18526" s="39">
        <v>0.23229689451866972</v>
      </c>
      <c r="H18526" s="83">
        <v>0.23232457308617477</v>
      </c>
      <c r="I18526" s="85">
        <v>0.92929829234469907</v>
      </c>
    </row>
    <row r="18527" spans="1:9" hidden="1" x14ac:dyDescent="0.2">
      <c r="A18527" s="49" t="s">
        <v>12947</v>
      </c>
      <c r="B18527" s="1" t="s">
        <v>448</v>
      </c>
      <c r="C18527" s="1" t="s">
        <v>7113</v>
      </c>
      <c r="D18527" s="1" t="s">
        <v>53</v>
      </c>
      <c r="E18527" s="39">
        <v>0.25523619291388422</v>
      </c>
      <c r="F18527" s="39">
        <v>0.55486612020567128</v>
      </c>
      <c r="G18527" s="39">
        <v>0.23723777898846299</v>
      </c>
      <c r="H18527" s="83">
        <v>0.23719948280076475</v>
      </c>
      <c r="I18527" s="85">
        <v>0.92933325831573976</v>
      </c>
    </row>
    <row r="18528" spans="1:9" hidden="1" x14ac:dyDescent="0.2">
      <c r="A18528" s="49" t="s">
        <v>12948</v>
      </c>
      <c r="B18528" s="1" t="s">
        <v>448</v>
      </c>
      <c r="C18528" s="1" t="s">
        <v>7113</v>
      </c>
      <c r="D18528" s="1" t="s">
        <v>53</v>
      </c>
      <c r="E18528" s="39">
        <v>0.25967406406083215</v>
      </c>
      <c r="F18528" s="39">
        <v>0.56451375017996142</v>
      </c>
      <c r="G18528" s="39">
        <v>0.24143141578234042</v>
      </c>
      <c r="H18528" s="83">
        <v>0.24132601955533436</v>
      </c>
      <c r="I18528" s="85">
        <v>0.92934202123012366</v>
      </c>
    </row>
    <row r="18529" spans="1:9" x14ac:dyDescent="0.2">
      <c r="A18529" s="49" t="s">
        <v>12946</v>
      </c>
      <c r="B18529" s="1" t="s">
        <v>447</v>
      </c>
      <c r="C18529" s="1" t="s">
        <v>7112</v>
      </c>
      <c r="D18529" s="1" t="s">
        <v>53</v>
      </c>
      <c r="E18529" s="39">
        <v>12669.333333333332</v>
      </c>
      <c r="F18529" s="39">
        <v>25221.899700298873</v>
      </c>
      <c r="G18529" s="39">
        <v>10780.409045926112</v>
      </c>
      <c r="H18529" s="83">
        <v>10781.693549880105</v>
      </c>
      <c r="I18529" s="85">
        <v>0.85100717348032828</v>
      </c>
    </row>
    <row r="18530" spans="1:9" hidden="1" x14ac:dyDescent="0.2">
      <c r="A18530" s="49" t="s">
        <v>12947</v>
      </c>
      <c r="B18530" s="1" t="s">
        <v>447</v>
      </c>
      <c r="C18530" s="1" t="s">
        <v>7112</v>
      </c>
      <c r="D18530" s="1" t="s">
        <v>53</v>
      </c>
      <c r="E18530" s="39">
        <v>12720.787946505199</v>
      </c>
      <c r="F18530" s="39">
        <v>25324.334694974084</v>
      </c>
      <c r="G18530" s="39">
        <v>10827.636971544043</v>
      </c>
      <c r="H18530" s="83">
        <v>10825.889116630047</v>
      </c>
      <c r="I18530" s="85">
        <v>0.85103919365342928</v>
      </c>
    </row>
    <row r="18531" spans="1:9" hidden="1" x14ac:dyDescent="0.2">
      <c r="A18531" s="49" t="s">
        <v>12948</v>
      </c>
      <c r="B18531" s="1" t="s">
        <v>447</v>
      </c>
      <c r="C18531" s="1" t="s">
        <v>7112</v>
      </c>
      <c r="D18531" s="1" t="s">
        <v>53</v>
      </c>
      <c r="E18531" s="39">
        <v>12766.957722750591</v>
      </c>
      <c r="F18531" s="39">
        <v>25416.248723519115</v>
      </c>
      <c r="G18531" s="39">
        <v>10870.029137889267</v>
      </c>
      <c r="H18531" s="83">
        <v>10865.283856274333</v>
      </c>
      <c r="I18531" s="85">
        <v>0.85104721831360852</v>
      </c>
    </row>
    <row r="18532" spans="1:9" x14ac:dyDescent="0.2">
      <c r="A18532" s="49" t="s">
        <v>12946</v>
      </c>
      <c r="B18532" s="1" t="s">
        <v>446</v>
      </c>
      <c r="C18532" s="1" t="s">
        <v>7111</v>
      </c>
      <c r="D18532" s="1" t="s">
        <v>53</v>
      </c>
      <c r="E18532" s="39">
        <v>6770.75</v>
      </c>
      <c r="F18532" s="39">
        <v>11675.03050415808</v>
      </c>
      <c r="G18532" s="39">
        <v>4990.1714761397461</v>
      </c>
      <c r="H18532" s="83">
        <v>4990.7660635032598</v>
      </c>
      <c r="I18532" s="85">
        <v>0.73710682915530179</v>
      </c>
    </row>
    <row r="18533" spans="1:9" hidden="1" x14ac:dyDescent="0.2">
      <c r="A18533" s="49" t="s">
        <v>12947</v>
      </c>
      <c r="B18533" s="1" t="s">
        <v>446</v>
      </c>
      <c r="C18533" s="1" t="s">
        <v>7111</v>
      </c>
      <c r="D18533" s="1" t="s">
        <v>53</v>
      </c>
      <c r="E18533" s="39">
        <v>6800.8584741475097</v>
      </c>
      <c r="F18533" s="39">
        <v>11726.947552358917</v>
      </c>
      <c r="G18533" s="39">
        <v>5013.9572237796656</v>
      </c>
      <c r="H18533" s="83">
        <v>5013.1478440604178</v>
      </c>
      <c r="I18533" s="85">
        <v>0.73713456369033148</v>
      </c>
    </row>
    <row r="18534" spans="1:9" hidden="1" x14ac:dyDescent="0.2">
      <c r="A18534" s="49" t="s">
        <v>12948</v>
      </c>
      <c r="B18534" s="1" t="s">
        <v>446</v>
      </c>
      <c r="C18534" s="1" t="s">
        <v>7111</v>
      </c>
      <c r="D18534" s="1" t="s">
        <v>53</v>
      </c>
      <c r="E18534" s="39">
        <v>6829.1396533938314</v>
      </c>
      <c r="F18534" s="39">
        <v>11775.713734893256</v>
      </c>
      <c r="G18534" s="39">
        <v>5036.2409028238935</v>
      </c>
      <c r="H18534" s="83">
        <v>5034.0423455742857</v>
      </c>
      <c r="I18534" s="85">
        <v>0.73714151431543085</v>
      </c>
    </row>
    <row r="18535" spans="1:9" x14ac:dyDescent="0.2">
      <c r="A18535" s="49" t="s">
        <v>12946</v>
      </c>
      <c r="B18535" s="1" t="s">
        <v>445</v>
      </c>
      <c r="C18535" s="1" t="s">
        <v>7110</v>
      </c>
      <c r="D18535" s="1" t="s">
        <v>53</v>
      </c>
      <c r="E18535" s="39">
        <v>17610.5</v>
      </c>
      <c r="F18535" s="39">
        <v>26781.14349527434</v>
      </c>
      <c r="G18535" s="39">
        <v>11446.865027112908</v>
      </c>
      <c r="H18535" s="83">
        <v>11448.228940423203</v>
      </c>
      <c r="I18535" s="85">
        <v>0.65007972178093765</v>
      </c>
    </row>
    <row r="18536" spans="1:9" hidden="1" x14ac:dyDescent="0.2">
      <c r="A18536" s="49" t="s">
        <v>12947</v>
      </c>
      <c r="B18536" s="1" t="s">
        <v>445</v>
      </c>
      <c r="C18536" s="1" t="s">
        <v>7110</v>
      </c>
      <c r="D18536" s="1" t="s">
        <v>53</v>
      </c>
      <c r="E18536" s="39">
        <v>17698.773742307993</v>
      </c>
      <c r="F18536" s="39">
        <v>26915.385666684306</v>
      </c>
      <c r="G18536" s="39">
        <v>11507.904490213334</v>
      </c>
      <c r="H18536" s="83">
        <v>11506.046822887964</v>
      </c>
      <c r="I18536" s="85">
        <v>0.65010418181590512</v>
      </c>
    </row>
    <row r="18537" spans="1:9" hidden="1" x14ac:dyDescent="0.2">
      <c r="A18537" s="49" t="s">
        <v>12948</v>
      </c>
      <c r="B18537" s="1" t="s">
        <v>445</v>
      </c>
      <c r="C18537" s="1" t="s">
        <v>7110</v>
      </c>
      <c r="D18537" s="1" t="s">
        <v>53</v>
      </c>
      <c r="E18537" s="39">
        <v>17780.115359687297</v>
      </c>
      <c r="F18537" s="39">
        <v>27039.085818705706</v>
      </c>
      <c r="G18537" s="39">
        <v>11564.084610143213</v>
      </c>
      <c r="H18537" s="83">
        <v>11559.036340502169</v>
      </c>
      <c r="I18537" s="85">
        <v>0.65011031180989254</v>
      </c>
    </row>
    <row r="18538" spans="1:9" x14ac:dyDescent="0.2">
      <c r="A18538" s="49" t="s">
        <v>12946</v>
      </c>
      <c r="B18538" s="1" t="s">
        <v>444</v>
      </c>
      <c r="C18538" s="1" t="s">
        <v>7109</v>
      </c>
      <c r="D18538" s="1" t="s">
        <v>53</v>
      </c>
      <c r="E18538" s="39">
        <v>2645.75</v>
      </c>
      <c r="F18538" s="39">
        <v>4828.8232540828421</v>
      </c>
      <c r="G18538" s="39">
        <v>2063.9480177171654</v>
      </c>
      <c r="H18538" s="83">
        <v>2064.1939406110278</v>
      </c>
      <c r="I18538" s="85">
        <v>0.78019236156516214</v>
      </c>
    </row>
    <row r="18539" spans="1:9" hidden="1" x14ac:dyDescent="0.2">
      <c r="A18539" s="49" t="s">
        <v>12947</v>
      </c>
      <c r="B18539" s="1" t="s">
        <v>444</v>
      </c>
      <c r="C18539" s="1" t="s">
        <v>7109</v>
      </c>
      <c r="D18539" s="1" t="s">
        <v>53</v>
      </c>
      <c r="E18539" s="39">
        <v>2654.6120251618172</v>
      </c>
      <c r="F18539" s="39">
        <v>4844.9975536877364</v>
      </c>
      <c r="G18539" s="39">
        <v>2071.5203487561339</v>
      </c>
      <c r="H18539" s="83">
        <v>2071.1859528920563</v>
      </c>
      <c r="I18539" s="85">
        <v>0.78022171724540534</v>
      </c>
    </row>
    <row r="18540" spans="1:9" hidden="1" x14ac:dyDescent="0.2">
      <c r="A18540" s="49" t="s">
        <v>12948</v>
      </c>
      <c r="B18540" s="1" t="s">
        <v>444</v>
      </c>
      <c r="C18540" s="1" t="s">
        <v>7109</v>
      </c>
      <c r="D18540" s="1" t="s">
        <v>53</v>
      </c>
      <c r="E18540" s="39">
        <v>2661.9783705579439</v>
      </c>
      <c r="F18540" s="39">
        <v>4858.4420514469439</v>
      </c>
      <c r="G18540" s="39">
        <v>2077.860003593109</v>
      </c>
      <c r="H18540" s="83">
        <v>2076.9529194677234</v>
      </c>
      <c r="I18540" s="85">
        <v>0.78022907414998999</v>
      </c>
    </row>
    <row r="18541" spans="1:9" x14ac:dyDescent="0.2">
      <c r="A18541" s="49" t="s">
        <v>12946</v>
      </c>
      <c r="B18541" s="1" t="s">
        <v>443</v>
      </c>
      <c r="C18541" s="1" t="s">
        <v>7108</v>
      </c>
      <c r="D18541" s="1" t="s">
        <v>53</v>
      </c>
      <c r="E18541" s="39">
        <v>5.5</v>
      </c>
      <c r="F18541" s="39">
        <v>11.956625846401204</v>
      </c>
      <c r="G18541" s="39">
        <v>5.1105316794107338</v>
      </c>
      <c r="H18541" s="83">
        <v>5.1111406078958455</v>
      </c>
      <c r="I18541" s="85">
        <v>0.92929829234469918</v>
      </c>
    </row>
    <row r="18542" spans="1:9" hidden="1" x14ac:dyDescent="0.2">
      <c r="A18542" s="49" t="s">
        <v>12947</v>
      </c>
      <c r="B18542" s="1" t="s">
        <v>443</v>
      </c>
      <c r="C18542" s="1" t="s">
        <v>7108</v>
      </c>
      <c r="D18542" s="1" t="s">
        <v>53</v>
      </c>
      <c r="E18542" s="39">
        <v>5.491689855818997</v>
      </c>
      <c r="F18542" s="39">
        <v>11.938560158273585</v>
      </c>
      <c r="G18542" s="39">
        <v>5.1044340123328187</v>
      </c>
      <c r="H18542" s="83">
        <v>5.1036100273677638</v>
      </c>
      <c r="I18542" s="85">
        <v>0.92933325831573976</v>
      </c>
    </row>
    <row r="18543" spans="1:9" hidden="1" x14ac:dyDescent="0.2">
      <c r="A18543" s="49" t="s">
        <v>12948</v>
      </c>
      <c r="B18543" s="1" t="s">
        <v>443</v>
      </c>
      <c r="C18543" s="1" t="s">
        <v>7108</v>
      </c>
      <c r="D18543" s="1" t="s">
        <v>53</v>
      </c>
      <c r="E18543" s="39">
        <v>5.4906902543912324</v>
      </c>
      <c r="F18543" s="39">
        <v>11.936387092770438</v>
      </c>
      <c r="G18543" s="39">
        <v>5.1049577343597496</v>
      </c>
      <c r="H18543" s="83">
        <v>5.1027291789644895</v>
      </c>
      <c r="I18543" s="85">
        <v>0.92934202123012366</v>
      </c>
    </row>
    <row r="18544" spans="1:9" x14ac:dyDescent="0.2">
      <c r="A18544" s="49" t="s">
        <v>12946</v>
      </c>
      <c r="B18544" s="1" t="s">
        <v>442</v>
      </c>
      <c r="C18544" s="1" t="s">
        <v>7107</v>
      </c>
      <c r="D18544" s="1" t="s">
        <v>53</v>
      </c>
      <c r="E18544" s="39">
        <v>5361</v>
      </c>
      <c r="F18544" s="39">
        <v>8966.5643315009602</v>
      </c>
      <c r="G18544" s="39">
        <v>3832.5119193557784</v>
      </c>
      <c r="H18544" s="83">
        <v>3832.9685696269485</v>
      </c>
      <c r="I18544" s="85">
        <v>0.71497268599644626</v>
      </c>
    </row>
    <row r="18545" spans="1:9" hidden="1" x14ac:dyDescent="0.2">
      <c r="A18545" s="49" t="s">
        <v>12947</v>
      </c>
      <c r="B18545" s="1" t="s">
        <v>442</v>
      </c>
      <c r="C18545" s="1" t="s">
        <v>7107</v>
      </c>
      <c r="D18545" s="1" t="s">
        <v>53</v>
      </c>
      <c r="E18545" s="39">
        <v>5389.1029118922452</v>
      </c>
      <c r="F18545" s="39">
        <v>9013.5679814514024</v>
      </c>
      <c r="G18545" s="39">
        <v>3853.8284656638116</v>
      </c>
      <c r="H18545" s="83">
        <v>3853.2063601167647</v>
      </c>
      <c r="I18545" s="85">
        <v>0.71499958770759686</v>
      </c>
    </row>
    <row r="18546" spans="1:9" hidden="1" x14ac:dyDescent="0.2">
      <c r="A18546" s="49" t="s">
        <v>12948</v>
      </c>
      <c r="B18546" s="1" t="s">
        <v>442</v>
      </c>
      <c r="C18546" s="1" t="s">
        <v>7107</v>
      </c>
      <c r="D18546" s="1" t="s">
        <v>53</v>
      </c>
      <c r="E18546" s="39">
        <v>5416.1315805583599</v>
      </c>
      <c r="F18546" s="39">
        <v>9058.774901128616</v>
      </c>
      <c r="G18546" s="39">
        <v>3874.2596596376893</v>
      </c>
      <c r="H18546" s="83">
        <v>3872.5683621350659</v>
      </c>
      <c r="I18546" s="85">
        <v>0.71500632961650368</v>
      </c>
    </row>
    <row r="18547" spans="1:9" x14ac:dyDescent="0.2">
      <c r="A18547" s="49" t="s">
        <v>12946</v>
      </c>
      <c r="B18547" s="1" t="s">
        <v>441</v>
      </c>
      <c r="C18547" s="1" t="s">
        <v>7106</v>
      </c>
      <c r="D18547" s="1" t="s">
        <v>53</v>
      </c>
      <c r="E18547" s="39">
        <v>6.333333333333333</v>
      </c>
      <c r="F18547" s="39">
        <v>13.768235823128659</v>
      </c>
      <c r="G18547" s="39">
        <v>5.8848546611396326</v>
      </c>
      <c r="H18547" s="83">
        <v>5.8855558515164272</v>
      </c>
      <c r="I18547" s="85">
        <v>0.92929829234469907</v>
      </c>
    </row>
    <row r="18548" spans="1:9" hidden="1" x14ac:dyDescent="0.2">
      <c r="A18548" s="49" t="s">
        <v>12947</v>
      </c>
      <c r="B18548" s="1" t="s">
        <v>441</v>
      </c>
      <c r="C18548" s="1" t="s">
        <v>7106</v>
      </c>
      <c r="D18548" s="1" t="s">
        <v>53</v>
      </c>
      <c r="E18548" s="39">
        <v>6.3218264990599735</v>
      </c>
      <c r="F18548" s="39">
        <v>13.743220748204457</v>
      </c>
      <c r="G18548" s="39">
        <v>5.8760321593317988</v>
      </c>
      <c r="H18548" s="83">
        <v>5.8750836188781914</v>
      </c>
      <c r="I18548" s="85">
        <v>0.92933325831573976</v>
      </c>
    </row>
    <row r="18549" spans="1:9" hidden="1" x14ac:dyDescent="0.2">
      <c r="A18549" s="49" t="s">
        <v>12948</v>
      </c>
      <c r="B18549" s="1" t="s">
        <v>441</v>
      </c>
      <c r="C18549" s="1" t="s">
        <v>7106</v>
      </c>
      <c r="D18549" s="1" t="s">
        <v>53</v>
      </c>
      <c r="E18549" s="39">
        <v>6.3028523013713507</v>
      </c>
      <c r="F18549" s="39">
        <v>13.701972133204729</v>
      </c>
      <c r="G18549" s="39">
        <v>5.8600636921159275</v>
      </c>
      <c r="H18549" s="83">
        <v>5.8575054972713883</v>
      </c>
      <c r="I18549" s="85">
        <v>0.92934202123012377</v>
      </c>
    </row>
    <row r="18550" spans="1:9" x14ac:dyDescent="0.2">
      <c r="A18550" s="49" t="s">
        <v>12946</v>
      </c>
      <c r="B18550" s="1" t="s">
        <v>440</v>
      </c>
      <c r="C18550" s="1" t="s">
        <v>7105</v>
      </c>
      <c r="D18550" s="1" t="s">
        <v>53</v>
      </c>
      <c r="E18550" s="39">
        <v>8395.9166666666679</v>
      </c>
      <c r="F18550" s="39">
        <v>21446.112612515964</v>
      </c>
      <c r="G18550" s="39">
        <v>9166.5524466889201</v>
      </c>
      <c r="H18550" s="83">
        <v>9167.6446569021045</v>
      </c>
      <c r="I18550" s="85">
        <v>1.0919170616949234</v>
      </c>
    </row>
    <row r="18551" spans="1:9" hidden="1" x14ac:dyDescent="0.2">
      <c r="A18551" s="49" t="s">
        <v>12947</v>
      </c>
      <c r="B18551" s="1" t="s">
        <v>440</v>
      </c>
      <c r="C18551" s="1" t="s">
        <v>7105</v>
      </c>
      <c r="D18551" s="1" t="s">
        <v>53</v>
      </c>
      <c r="E18551" s="39">
        <v>8427.497301474581</v>
      </c>
      <c r="F18551" s="39">
        <v>21526.780617851724</v>
      </c>
      <c r="G18551" s="39">
        <v>9203.9600843858443</v>
      </c>
      <c r="H18551" s="83">
        <v>9202.4743320555808</v>
      </c>
      <c r="I18551" s="85">
        <v>1.0919581463936394</v>
      </c>
    </row>
    <row r="18552" spans="1:9" hidden="1" x14ac:dyDescent="0.2">
      <c r="A18552" s="49" t="s">
        <v>12948</v>
      </c>
      <c r="B18552" s="1" t="s">
        <v>440</v>
      </c>
      <c r="C18552" s="1" t="s">
        <v>7105</v>
      </c>
      <c r="D18552" s="1" t="s">
        <v>53</v>
      </c>
      <c r="E18552" s="39">
        <v>8454.0858631309457</v>
      </c>
      <c r="F18552" s="39">
        <v>21594.697119423385</v>
      </c>
      <c r="G18552" s="39">
        <v>9235.6267624502689</v>
      </c>
      <c r="H18552" s="83">
        <v>9231.5949747409359</v>
      </c>
      <c r="I18552" s="85">
        <v>1.0919684427385319</v>
      </c>
    </row>
    <row r="18553" spans="1:9" x14ac:dyDescent="0.2">
      <c r="A18553" s="49" t="s">
        <v>12946</v>
      </c>
      <c r="B18553" s="1" t="s">
        <v>439</v>
      </c>
      <c r="C18553" s="1" t="s">
        <v>7104</v>
      </c>
      <c r="D18553" s="1" t="s">
        <v>53</v>
      </c>
      <c r="E18553" s="39">
        <v>15098.583333333332</v>
      </c>
      <c r="F18553" s="39">
        <v>40864.164963481897</v>
      </c>
      <c r="G18553" s="39">
        <v>17466.266175870842</v>
      </c>
      <c r="H18553" s="83">
        <v>17468.347310999281</v>
      </c>
      <c r="I18553" s="85">
        <v>1.156952736912356</v>
      </c>
    </row>
    <row r="18554" spans="1:9" hidden="1" x14ac:dyDescent="0.2">
      <c r="A18554" s="49" t="s">
        <v>12947</v>
      </c>
      <c r="B18554" s="1" t="s">
        <v>439</v>
      </c>
      <c r="C18554" s="1" t="s">
        <v>7104</v>
      </c>
      <c r="D18554" s="1" t="s">
        <v>53</v>
      </c>
      <c r="E18554" s="39">
        <v>15148.958864099595</v>
      </c>
      <c r="F18554" s="39">
        <v>41000.505834271469</v>
      </c>
      <c r="G18554" s="39">
        <v>17530.118685063419</v>
      </c>
      <c r="H18554" s="83">
        <v>17527.288879800537</v>
      </c>
      <c r="I18554" s="85">
        <v>1.1569962686569286</v>
      </c>
    </row>
    <row r="18555" spans="1:9" hidden="1" x14ac:dyDescent="0.2">
      <c r="A18555" s="49" t="s">
        <v>12948</v>
      </c>
      <c r="B18555" s="1" t="s">
        <v>439</v>
      </c>
      <c r="C18555" s="1" t="s">
        <v>7104</v>
      </c>
      <c r="D18555" s="1" t="s">
        <v>53</v>
      </c>
      <c r="E18555" s="39">
        <v>15190.21482026569</v>
      </c>
      <c r="F18555" s="39">
        <v>41112.164667506207</v>
      </c>
      <c r="G18555" s="39">
        <v>17582.86333749798</v>
      </c>
      <c r="H18555" s="83">
        <v>17575.187586396034</v>
      </c>
      <c r="I18555" s="85">
        <v>1.1570071782624487</v>
      </c>
    </row>
    <row r="18556" spans="1:9" x14ac:dyDescent="0.2">
      <c r="A18556" s="49" t="s">
        <v>12946</v>
      </c>
      <c r="B18556" s="1" t="s">
        <v>438</v>
      </c>
      <c r="C18556" s="1" t="s">
        <v>7103</v>
      </c>
      <c r="D18556" s="1" t="s">
        <v>53</v>
      </c>
      <c r="E18556" s="39">
        <v>3221.3333333333335</v>
      </c>
      <c r="F18556" s="39">
        <v>4456.8927901852376</v>
      </c>
      <c r="G18556" s="39">
        <v>1904.9765451040332</v>
      </c>
      <c r="H18556" s="83">
        <v>1905.2035262783122</v>
      </c>
      <c r="I18556" s="85">
        <v>0.59143321386950909</v>
      </c>
    </row>
    <row r="18557" spans="1:9" hidden="1" x14ac:dyDescent="0.2">
      <c r="A18557" s="49" t="s">
        <v>12947</v>
      </c>
      <c r="B18557" s="1" t="s">
        <v>438</v>
      </c>
      <c r="C18557" s="1" t="s">
        <v>7103</v>
      </c>
      <c r="D18557" s="1" t="s">
        <v>53</v>
      </c>
      <c r="E18557" s="39">
        <v>3236.6805552117557</v>
      </c>
      <c r="F18557" s="39">
        <v>4478.1265202781533</v>
      </c>
      <c r="G18557" s="39">
        <v>1914.6614850197243</v>
      </c>
      <c r="H18557" s="83">
        <v>1914.352410150108</v>
      </c>
      <c r="I18557" s="85">
        <v>0.59145546725875886</v>
      </c>
    </row>
    <row r="18558" spans="1:9" hidden="1" x14ac:dyDescent="0.2">
      <c r="A18558" s="49" t="s">
        <v>12948</v>
      </c>
      <c r="B18558" s="1" t="s">
        <v>438</v>
      </c>
      <c r="C18558" s="1" t="s">
        <v>7103</v>
      </c>
      <c r="D18558" s="1" t="s">
        <v>53</v>
      </c>
      <c r="E18558" s="39">
        <v>3250.6879177270162</v>
      </c>
      <c r="F18558" s="39">
        <v>4497.5064808546558</v>
      </c>
      <c r="G18558" s="39">
        <v>1923.4949668043273</v>
      </c>
      <c r="H18558" s="83">
        <v>1922.6552703153291</v>
      </c>
      <c r="I18558" s="85">
        <v>0.59146104423943302</v>
      </c>
    </row>
    <row r="18559" spans="1:9" x14ac:dyDescent="0.2">
      <c r="A18559" s="49" t="s">
        <v>12946</v>
      </c>
      <c r="B18559" s="1" t="s">
        <v>437</v>
      </c>
      <c r="C18559" s="1" t="s">
        <v>7102</v>
      </c>
      <c r="D18559" s="1" t="s">
        <v>53</v>
      </c>
      <c r="E18559" s="39">
        <v>5496</v>
      </c>
      <c r="F18559" s="39">
        <v>8852.5904153069605</v>
      </c>
      <c r="G18559" s="39">
        <v>3783.7968958350534</v>
      </c>
      <c r="H18559" s="83">
        <v>3784.2477416288543</v>
      </c>
      <c r="I18559" s="85">
        <v>0.68854580451762271</v>
      </c>
    </row>
    <row r="18560" spans="1:9" hidden="1" x14ac:dyDescent="0.2">
      <c r="A18560" s="49" t="s">
        <v>12947</v>
      </c>
      <c r="B18560" s="1" t="s">
        <v>437</v>
      </c>
      <c r="C18560" s="1" t="s">
        <v>7102</v>
      </c>
      <c r="D18560" s="1" t="s">
        <v>53</v>
      </c>
      <c r="E18560" s="39">
        <v>5521.5177707643488</v>
      </c>
      <c r="F18560" s="39">
        <v>8893.6927393405258</v>
      </c>
      <c r="G18560" s="39">
        <v>3802.5747755240222</v>
      </c>
      <c r="H18560" s="83">
        <v>3801.9609436210221</v>
      </c>
      <c r="I18560" s="85">
        <v>0.68857171188542843</v>
      </c>
    </row>
    <row r="18561" spans="1:9" hidden="1" x14ac:dyDescent="0.2">
      <c r="A18561" s="49" t="s">
        <v>12948</v>
      </c>
      <c r="B18561" s="1" t="s">
        <v>437</v>
      </c>
      <c r="C18561" s="1" t="s">
        <v>7102</v>
      </c>
      <c r="D18561" s="1" t="s">
        <v>53</v>
      </c>
      <c r="E18561" s="39">
        <v>5544.8849127814119</v>
      </c>
      <c r="F18561" s="39">
        <v>8931.3309739572233</v>
      </c>
      <c r="G18561" s="39">
        <v>3819.7544013334546</v>
      </c>
      <c r="H18561" s="83">
        <v>3818.086897952895</v>
      </c>
      <c r="I18561" s="85">
        <v>0.6885782045993224</v>
      </c>
    </row>
    <row r="18562" spans="1:9" x14ac:dyDescent="0.2">
      <c r="A18562" s="49" t="s">
        <v>12946</v>
      </c>
      <c r="B18562" s="1" t="s">
        <v>436</v>
      </c>
      <c r="C18562" s="1" t="s">
        <v>7101</v>
      </c>
      <c r="D18562" s="1" t="s">
        <v>53</v>
      </c>
      <c r="E18562" s="39">
        <v>5649.75</v>
      </c>
      <c r="F18562" s="39">
        <v>12230.043984104474</v>
      </c>
      <c r="G18562" s="39">
        <v>5227.3967609486508</v>
      </c>
      <c r="H18562" s="83">
        <v>5228.0196141056995</v>
      </c>
      <c r="I18562" s="85">
        <v>0.92535415091034112</v>
      </c>
    </row>
    <row r="18563" spans="1:9" hidden="1" x14ac:dyDescent="0.2">
      <c r="A18563" s="49" t="s">
        <v>12947</v>
      </c>
      <c r="B18563" s="1" t="s">
        <v>436</v>
      </c>
      <c r="C18563" s="1" t="s">
        <v>7101</v>
      </c>
      <c r="D18563" s="1" t="s">
        <v>53</v>
      </c>
      <c r="E18563" s="39">
        <v>5668.2473340415618</v>
      </c>
      <c r="F18563" s="39">
        <v>12270.085261845432</v>
      </c>
      <c r="G18563" s="39">
        <v>5246.1804199548078</v>
      </c>
      <c r="H18563" s="83">
        <v>5245.333553528566</v>
      </c>
      <c r="I18563" s="85">
        <v>0.92538896847829488</v>
      </c>
    </row>
    <row r="18564" spans="1:9" hidden="1" x14ac:dyDescent="0.2">
      <c r="A18564" s="49" t="s">
        <v>12948</v>
      </c>
      <c r="B18564" s="1" t="s">
        <v>436</v>
      </c>
      <c r="C18564" s="1" t="s">
        <v>7101</v>
      </c>
      <c r="D18564" s="1" t="s">
        <v>53</v>
      </c>
      <c r="E18564" s="39">
        <v>5684.6079864673302</v>
      </c>
      <c r="F18564" s="39">
        <v>12305.501253486795</v>
      </c>
      <c r="G18564" s="39">
        <v>5262.8205931096936</v>
      </c>
      <c r="H18564" s="83">
        <v>5260.5231231133967</v>
      </c>
      <c r="I18564" s="85">
        <v>0.92539769420098938</v>
      </c>
    </row>
    <row r="18565" spans="1:9" x14ac:dyDescent="0.2">
      <c r="A18565" s="49" t="s">
        <v>12946</v>
      </c>
      <c r="B18565" s="1" t="s">
        <v>435</v>
      </c>
      <c r="C18565" s="1" t="s">
        <v>7100</v>
      </c>
      <c r="D18565" s="1" t="s">
        <v>53</v>
      </c>
      <c r="E18565" s="39">
        <v>5209.666666666667</v>
      </c>
      <c r="F18565" s="39">
        <v>10767.059796969712</v>
      </c>
      <c r="G18565" s="39">
        <v>4602.0843081817584</v>
      </c>
      <c r="H18565" s="83">
        <v>4602.6326543034402</v>
      </c>
      <c r="I18565" s="85">
        <v>0.88347929892573551</v>
      </c>
    </row>
    <row r="18566" spans="1:9" hidden="1" x14ac:dyDescent="0.2">
      <c r="A18566" s="49" t="s">
        <v>12947</v>
      </c>
      <c r="B18566" s="1" t="s">
        <v>435</v>
      </c>
      <c r="C18566" s="1" t="s">
        <v>7100</v>
      </c>
      <c r="D18566" s="1" t="s">
        <v>53</v>
      </c>
      <c r="E18566" s="39">
        <v>5228.2637530074262</v>
      </c>
      <c r="F18566" s="39">
        <v>10805.495258102292</v>
      </c>
      <c r="G18566" s="39">
        <v>4619.9823751220538</v>
      </c>
      <c r="H18566" s="83">
        <v>4619.2365929243169</v>
      </c>
      <c r="I18566" s="85">
        <v>0.88351254090178943</v>
      </c>
    </row>
    <row r="18567" spans="1:9" hidden="1" x14ac:dyDescent="0.2">
      <c r="A18567" s="49" t="s">
        <v>12948</v>
      </c>
      <c r="B18567" s="1" t="s">
        <v>435</v>
      </c>
      <c r="C18567" s="1" t="s">
        <v>7100</v>
      </c>
      <c r="D18567" s="1" t="s">
        <v>53</v>
      </c>
      <c r="E18567" s="39">
        <v>5247.2826935119447</v>
      </c>
      <c r="F18567" s="39">
        <v>10844.802584806592</v>
      </c>
      <c r="G18567" s="39">
        <v>4638.1085333973888</v>
      </c>
      <c r="H18567" s="83">
        <v>4636.0837797493159</v>
      </c>
      <c r="I18567" s="85">
        <v>0.88352087176123528</v>
      </c>
    </row>
    <row r="18568" spans="1:9" x14ac:dyDescent="0.2">
      <c r="A18568" s="49" t="s">
        <v>12946</v>
      </c>
      <c r="B18568" s="1" t="s">
        <v>434</v>
      </c>
      <c r="C18568" s="1" t="s">
        <v>7099</v>
      </c>
      <c r="D18568" s="1" t="s">
        <v>53</v>
      </c>
      <c r="E18568" s="39">
        <v>9117.5833333333321</v>
      </c>
      <c r="F18568" s="39">
        <v>29315.254264068037</v>
      </c>
      <c r="G18568" s="39">
        <v>12530.001150081418</v>
      </c>
      <c r="H18568" s="83">
        <v>12531.494120890991</v>
      </c>
      <c r="I18568" s="85">
        <v>1.374431542081618</v>
      </c>
    </row>
    <row r="18569" spans="1:9" hidden="1" x14ac:dyDescent="0.2">
      <c r="A18569" s="49" t="s">
        <v>12947</v>
      </c>
      <c r="B18569" s="1" t="s">
        <v>434</v>
      </c>
      <c r="C18569" s="1" t="s">
        <v>7099</v>
      </c>
      <c r="D18569" s="1" t="s">
        <v>53</v>
      </c>
      <c r="E18569" s="39">
        <v>9147.2599117790396</v>
      </c>
      <c r="F18569" s="39">
        <v>29410.67170211249</v>
      </c>
      <c r="G18569" s="39">
        <v>12574.785482634501</v>
      </c>
      <c r="H18569" s="83">
        <v>12572.755593688646</v>
      </c>
      <c r="I18569" s="85">
        <v>1.3744832567289962</v>
      </c>
    </row>
    <row r="18570" spans="1:9" hidden="1" x14ac:dyDescent="0.2">
      <c r="A18570" s="49" t="s">
        <v>12948</v>
      </c>
      <c r="B18570" s="1" t="s">
        <v>434</v>
      </c>
      <c r="C18570" s="1" t="s">
        <v>7099</v>
      </c>
      <c r="D18570" s="1" t="s">
        <v>53</v>
      </c>
      <c r="E18570" s="39">
        <v>9174.2942024163967</v>
      </c>
      <c r="F18570" s="39">
        <v>29497.593540379155</v>
      </c>
      <c r="G18570" s="39">
        <v>12615.539955148035</v>
      </c>
      <c r="H18570" s="83">
        <v>12610.032675539835</v>
      </c>
      <c r="I18570" s="85">
        <v>1.3744962170734079</v>
      </c>
    </row>
    <row r="18571" spans="1:9" x14ac:dyDescent="0.2">
      <c r="A18571" s="49" t="s">
        <v>12946</v>
      </c>
      <c r="B18571" s="1" t="s">
        <v>433</v>
      </c>
      <c r="C18571" s="1" t="s">
        <v>7098</v>
      </c>
      <c r="D18571" s="1" t="s">
        <v>53</v>
      </c>
      <c r="E18571" s="39">
        <v>7873.166666666667</v>
      </c>
      <c r="F18571" s="39">
        <v>24725.455928963351</v>
      </c>
      <c r="G18571" s="39">
        <v>10568.217776160824</v>
      </c>
      <c r="H18571" s="83">
        <v>10569.476997166475</v>
      </c>
      <c r="I18571" s="85">
        <v>1.3424683414762981</v>
      </c>
    </row>
    <row r="18572" spans="1:9" hidden="1" x14ac:dyDescent="0.2">
      <c r="A18572" s="49" t="s">
        <v>12947</v>
      </c>
      <c r="B18572" s="1" t="s">
        <v>433</v>
      </c>
      <c r="C18572" s="1" t="s">
        <v>7098</v>
      </c>
      <c r="D18572" s="1" t="s">
        <v>53</v>
      </c>
      <c r="E18572" s="39">
        <v>7906.6939800193295</v>
      </c>
      <c r="F18572" s="39">
        <v>24830.747502711882</v>
      </c>
      <c r="G18572" s="39">
        <v>10616.599524914516</v>
      </c>
      <c r="H18572" s="83">
        <v>10614.885736790817</v>
      </c>
      <c r="I18572" s="85">
        <v>1.3425188534696351</v>
      </c>
    </row>
    <row r="18573" spans="1:9" hidden="1" x14ac:dyDescent="0.2">
      <c r="A18573" s="49" t="s">
        <v>12948</v>
      </c>
      <c r="B18573" s="1" t="s">
        <v>433</v>
      </c>
      <c r="C18573" s="1" t="s">
        <v>7098</v>
      </c>
      <c r="D18573" s="1" t="s">
        <v>53</v>
      </c>
      <c r="E18573" s="39">
        <v>7935.5375245171635</v>
      </c>
      <c r="F18573" s="39">
        <v>24921.329833622734</v>
      </c>
      <c r="G18573" s="39">
        <v>10658.362073540497</v>
      </c>
      <c r="H18573" s="83">
        <v>10653.709194606015</v>
      </c>
      <c r="I18573" s="85">
        <v>1.3425315124137402</v>
      </c>
    </row>
    <row r="18574" spans="1:9" x14ac:dyDescent="0.2">
      <c r="A18574" s="49" t="s">
        <v>12946</v>
      </c>
      <c r="B18574" s="1" t="s">
        <v>432</v>
      </c>
      <c r="C18574" s="1" t="s">
        <v>7097</v>
      </c>
      <c r="D18574" s="1" t="s">
        <v>53</v>
      </c>
      <c r="E18574" s="39">
        <v>4159.75</v>
      </c>
      <c r="F18574" s="39">
        <v>11248.023317516609</v>
      </c>
      <c r="G18574" s="39">
        <v>4807.6589694592667</v>
      </c>
      <c r="H18574" s="83">
        <v>4808.2318101492092</v>
      </c>
      <c r="I18574" s="85">
        <v>1.1558944191716352</v>
      </c>
    </row>
    <row r="18575" spans="1:9" hidden="1" x14ac:dyDescent="0.2">
      <c r="A18575" s="49" t="s">
        <v>12947</v>
      </c>
      <c r="B18575" s="1" t="s">
        <v>432</v>
      </c>
      <c r="C18575" s="1" t="s">
        <v>7097</v>
      </c>
      <c r="D18575" s="1" t="s">
        <v>53</v>
      </c>
      <c r="E18575" s="39">
        <v>4174.5942903841133</v>
      </c>
      <c r="F18575" s="39">
        <v>11288.162490392982</v>
      </c>
      <c r="G18575" s="39">
        <v>4826.3508990043701</v>
      </c>
      <c r="H18575" s="83">
        <v>4825.5718036987491</v>
      </c>
      <c r="I18575" s="85">
        <v>1.1559379110957242</v>
      </c>
    </row>
    <row r="18576" spans="1:9" hidden="1" x14ac:dyDescent="0.2">
      <c r="A18576" s="49" t="s">
        <v>12948</v>
      </c>
      <c r="B18576" s="1" t="s">
        <v>432</v>
      </c>
      <c r="C18576" s="1" t="s">
        <v>7097</v>
      </c>
      <c r="D18576" s="1" t="s">
        <v>53</v>
      </c>
      <c r="E18576" s="39">
        <v>4186.4709153911081</v>
      </c>
      <c r="F18576" s="39">
        <v>11320.277053771089</v>
      </c>
      <c r="G18576" s="39">
        <v>4841.4596017705853</v>
      </c>
      <c r="H18576" s="83">
        <v>4839.3460757674538</v>
      </c>
      <c r="I18576" s="85">
        <v>1.1559488107217277</v>
      </c>
    </row>
    <row r="18577" spans="1:9" x14ac:dyDescent="0.2">
      <c r="A18577" s="49" t="s">
        <v>12946</v>
      </c>
      <c r="B18577" s="1" t="s">
        <v>431</v>
      </c>
      <c r="C18577" s="1" t="s">
        <v>7096</v>
      </c>
      <c r="D18577" s="1" t="s">
        <v>53</v>
      </c>
      <c r="E18577" s="39">
        <v>6155.8333333333339</v>
      </c>
      <c r="F18577" s="39">
        <v>25065.512215691786</v>
      </c>
      <c r="G18577" s="39">
        <v>10713.565506233979</v>
      </c>
      <c r="H18577" s="83">
        <v>10714.84204566727</v>
      </c>
      <c r="I18577" s="85">
        <v>1.7405997637472213</v>
      </c>
    </row>
    <row r="18578" spans="1:9" hidden="1" x14ac:dyDescent="0.2">
      <c r="A18578" s="49" t="s">
        <v>12947</v>
      </c>
      <c r="B18578" s="1" t="s">
        <v>431</v>
      </c>
      <c r="C18578" s="1" t="s">
        <v>7096</v>
      </c>
      <c r="D18578" s="1" t="s">
        <v>53</v>
      </c>
      <c r="E18578" s="39">
        <v>6174.496674306909</v>
      </c>
      <c r="F18578" s="39">
        <v>25141.506183661262</v>
      </c>
      <c r="G18578" s="39">
        <v>10749.467070048626</v>
      </c>
      <c r="H18578" s="83">
        <v>10747.731833737082</v>
      </c>
      <c r="I18578" s="85">
        <v>1.7406652559163489</v>
      </c>
    </row>
    <row r="18579" spans="1:9" hidden="1" x14ac:dyDescent="0.2">
      <c r="A18579" s="49" t="s">
        <v>12948</v>
      </c>
      <c r="B18579" s="1" t="s">
        <v>431</v>
      </c>
      <c r="C18579" s="1" t="s">
        <v>7096</v>
      </c>
      <c r="D18579" s="1" t="s">
        <v>53</v>
      </c>
      <c r="E18579" s="39">
        <v>6191.2996818029515</v>
      </c>
      <c r="F18579" s="39">
        <v>25209.925188342851</v>
      </c>
      <c r="G18579" s="39">
        <v>10781.788624366003</v>
      </c>
      <c r="H18579" s="83">
        <v>10777.081863906918</v>
      </c>
      <c r="I18579" s="85">
        <v>1.7406816690818872</v>
      </c>
    </row>
    <row r="18580" spans="1:9" x14ac:dyDescent="0.2">
      <c r="A18580" s="49" t="s">
        <v>12946</v>
      </c>
      <c r="B18580" s="1" t="s">
        <v>430</v>
      </c>
      <c r="C18580" s="1" t="s">
        <v>7095</v>
      </c>
      <c r="D18580" s="1" t="s">
        <v>53</v>
      </c>
      <c r="E18580" s="39">
        <v>6849</v>
      </c>
      <c r="F18580" s="39">
        <v>22891.982304309637</v>
      </c>
      <c r="G18580" s="39">
        <v>9784.5497779707584</v>
      </c>
      <c r="H18580" s="83">
        <v>9785.7156236102237</v>
      </c>
      <c r="I18580" s="85">
        <v>1.4287802049365197</v>
      </c>
    </row>
    <row r="18581" spans="1:9" hidden="1" x14ac:dyDescent="0.2">
      <c r="A18581" s="49" t="s">
        <v>12947</v>
      </c>
      <c r="B18581" s="1" t="s">
        <v>430</v>
      </c>
      <c r="C18581" s="1" t="s">
        <v>7095</v>
      </c>
      <c r="D18581" s="1" t="s">
        <v>53</v>
      </c>
      <c r="E18581" s="39">
        <v>6869.5796065665627</v>
      </c>
      <c r="F18581" s="39">
        <v>22960.767234861745</v>
      </c>
      <c r="G18581" s="39">
        <v>9817.0733881725973</v>
      </c>
      <c r="H18581" s="83">
        <v>9815.4886638225216</v>
      </c>
      <c r="I18581" s="85">
        <v>1.4288339645180026</v>
      </c>
    </row>
    <row r="18582" spans="1:9" hidden="1" x14ac:dyDescent="0.2">
      <c r="A18582" s="49" t="s">
        <v>12948</v>
      </c>
      <c r="B18582" s="1" t="s">
        <v>430</v>
      </c>
      <c r="C18582" s="1" t="s">
        <v>7095</v>
      </c>
      <c r="D18582" s="1" t="s">
        <v>53</v>
      </c>
      <c r="E18582" s="39">
        <v>6888.1353025703265</v>
      </c>
      <c r="F18582" s="39">
        <v>23022.787480819159</v>
      </c>
      <c r="G18582" s="39">
        <v>9846.3928911884632</v>
      </c>
      <c r="H18582" s="83">
        <v>9842.0944751890875</v>
      </c>
      <c r="I18582" s="85">
        <v>1.428847437348753</v>
      </c>
    </row>
    <row r="18583" spans="1:9" x14ac:dyDescent="0.2">
      <c r="A18583" s="49" t="s">
        <v>12946</v>
      </c>
      <c r="B18583" s="1" t="s">
        <v>429</v>
      </c>
      <c r="C18583" s="1" t="s">
        <v>7094</v>
      </c>
      <c r="D18583" s="1" t="s">
        <v>53</v>
      </c>
      <c r="E18583" s="39">
        <v>8751.9166666666679</v>
      </c>
      <c r="F18583" s="39">
        <v>26146.714428814845</v>
      </c>
      <c r="G18583" s="39">
        <v>11175.695728672737</v>
      </c>
      <c r="H18583" s="83">
        <v>11177.027331702915</v>
      </c>
      <c r="I18583" s="85">
        <v>1.277094807617712</v>
      </c>
    </row>
    <row r="18584" spans="1:9" hidden="1" x14ac:dyDescent="0.2">
      <c r="A18584" s="49" t="s">
        <v>12947</v>
      </c>
      <c r="B18584" s="1" t="s">
        <v>429</v>
      </c>
      <c r="C18584" s="1" t="s">
        <v>7094</v>
      </c>
      <c r="D18584" s="1" t="s">
        <v>53</v>
      </c>
      <c r="E18584" s="39">
        <v>8787.0964884611967</v>
      </c>
      <c r="F18584" s="39">
        <v>26251.815607122622</v>
      </c>
      <c r="G18584" s="39">
        <v>11224.189407599704</v>
      </c>
      <c r="H18584" s="83">
        <v>11222.377539076289</v>
      </c>
      <c r="I18584" s="85">
        <v>1.2771428598528525</v>
      </c>
    </row>
    <row r="18585" spans="1:9" hidden="1" x14ac:dyDescent="0.2">
      <c r="A18585" s="49" t="s">
        <v>12948</v>
      </c>
      <c r="B18585" s="1" t="s">
        <v>429</v>
      </c>
      <c r="C18585" s="1" t="s">
        <v>7094</v>
      </c>
      <c r="D18585" s="1" t="s">
        <v>53</v>
      </c>
      <c r="E18585" s="39">
        <v>8818.7326536850414</v>
      </c>
      <c r="F18585" s="39">
        <v>26346.329964289795</v>
      </c>
      <c r="G18585" s="39">
        <v>11267.806571442083</v>
      </c>
      <c r="H18585" s="83">
        <v>11262.887641171903</v>
      </c>
      <c r="I18585" s="85">
        <v>1.2771549023504567</v>
      </c>
    </row>
    <row r="18586" spans="1:9" x14ac:dyDescent="0.2">
      <c r="A18586" s="49" t="s">
        <v>12946</v>
      </c>
      <c r="B18586" s="1" t="s">
        <v>428</v>
      </c>
      <c r="C18586" s="1" t="s">
        <v>7093</v>
      </c>
      <c r="D18586" s="1" t="s">
        <v>53</v>
      </c>
      <c r="E18586" s="39">
        <v>12354.416666666664</v>
      </c>
      <c r="F18586" s="39">
        <v>34046.509676549773</v>
      </c>
      <c r="G18586" s="39">
        <v>14552.246470750129</v>
      </c>
      <c r="H18586" s="83">
        <v>14553.980395506744</v>
      </c>
      <c r="I18586" s="85">
        <v>1.1780386551778443</v>
      </c>
    </row>
    <row r="18587" spans="1:9" hidden="1" x14ac:dyDescent="0.2">
      <c r="A18587" s="49" t="s">
        <v>12947</v>
      </c>
      <c r="B18587" s="1" t="s">
        <v>428</v>
      </c>
      <c r="C18587" s="1" t="s">
        <v>7093</v>
      </c>
      <c r="D18587" s="1" t="s">
        <v>53</v>
      </c>
      <c r="E18587" s="39">
        <v>12400.503333964654</v>
      </c>
      <c r="F18587" s="39">
        <v>34173.516091053709</v>
      </c>
      <c r="G18587" s="39">
        <v>14611.180539664205</v>
      </c>
      <c r="H18587" s="83">
        <v>14608.821924966218</v>
      </c>
      <c r="I18587" s="85">
        <v>1.1780829803055686</v>
      </c>
    </row>
    <row r="18588" spans="1:9" hidden="1" x14ac:dyDescent="0.2">
      <c r="A18588" s="49" t="s">
        <v>12948</v>
      </c>
      <c r="B18588" s="1" t="s">
        <v>428</v>
      </c>
      <c r="C18588" s="1" t="s">
        <v>7093</v>
      </c>
      <c r="D18588" s="1" t="s">
        <v>53</v>
      </c>
      <c r="E18588" s="39">
        <v>12447.198525779659</v>
      </c>
      <c r="F18588" s="39">
        <v>34302.199487677957</v>
      </c>
      <c r="G18588" s="39">
        <v>14670.375317019754</v>
      </c>
      <c r="H18588" s="83">
        <v>14663.971004630805</v>
      </c>
      <c r="I18588" s="85">
        <v>1.1780940887429361</v>
      </c>
    </row>
    <row r="18589" spans="1:9" x14ac:dyDescent="0.2">
      <c r="A18589" s="49" t="s">
        <v>12946</v>
      </c>
      <c r="B18589" s="1" t="s">
        <v>427</v>
      </c>
      <c r="C18589" s="1" t="s">
        <v>7092</v>
      </c>
      <c r="D18589" s="1" t="s">
        <v>53</v>
      </c>
      <c r="E18589" s="39">
        <v>7806.1666666666679</v>
      </c>
      <c r="F18589" s="39">
        <v>33209.320681490302</v>
      </c>
      <c r="G18589" s="39">
        <v>14194.413003694437</v>
      </c>
      <c r="H18589" s="83">
        <v>14196.104291988806</v>
      </c>
      <c r="I18589" s="85">
        <v>1.8185756080007862</v>
      </c>
    </row>
    <row r="18590" spans="1:9" hidden="1" x14ac:dyDescent="0.2">
      <c r="A18590" s="49" t="s">
        <v>12947</v>
      </c>
      <c r="B18590" s="1" t="s">
        <v>427</v>
      </c>
      <c r="C18590" s="1" t="s">
        <v>7092</v>
      </c>
      <c r="D18590" s="1" t="s">
        <v>53</v>
      </c>
      <c r="E18590" s="39">
        <v>7832.0330675707773</v>
      </c>
      <c r="F18590" s="39">
        <v>33319.362605930452</v>
      </c>
      <c r="G18590" s="39">
        <v>14245.979875311539</v>
      </c>
      <c r="H18590" s="83">
        <v>14243.680213252754</v>
      </c>
      <c r="I18590" s="85">
        <v>1.8186440341052652</v>
      </c>
    </row>
    <row r="18591" spans="1:9" hidden="1" x14ac:dyDescent="0.2">
      <c r="A18591" s="49" t="s">
        <v>12948</v>
      </c>
      <c r="B18591" s="1" t="s">
        <v>427</v>
      </c>
      <c r="C18591" s="1" t="s">
        <v>7092</v>
      </c>
      <c r="D18591" s="1" t="s">
        <v>53</v>
      </c>
      <c r="E18591" s="39">
        <v>7856.0822678022105</v>
      </c>
      <c r="F18591" s="39">
        <v>33421.673719274906</v>
      </c>
      <c r="G18591" s="39">
        <v>14293.791783260636</v>
      </c>
      <c r="H18591" s="83">
        <v>14287.5518673877</v>
      </c>
      <c r="I18591" s="85">
        <v>1.8186611825520933</v>
      </c>
    </row>
    <row r="18592" spans="1:9" x14ac:dyDescent="0.2">
      <c r="A18592" s="49" t="s">
        <v>12946</v>
      </c>
      <c r="B18592" s="1" t="s">
        <v>426</v>
      </c>
      <c r="C18592" s="1" t="s">
        <v>7091</v>
      </c>
      <c r="D18592" s="1" t="s">
        <v>53</v>
      </c>
      <c r="E18592" s="39">
        <v>4455.0833333333321</v>
      </c>
      <c r="F18592" s="39">
        <v>10077.76412592075</v>
      </c>
      <c r="G18592" s="39">
        <v>4307.4637849145965</v>
      </c>
      <c r="H18592" s="83">
        <v>4307.9770265030966</v>
      </c>
      <c r="I18592" s="85">
        <v>0.96698012229545227</v>
      </c>
    </row>
    <row r="18593" spans="1:9" hidden="1" x14ac:dyDescent="0.2">
      <c r="A18593" s="49" t="s">
        <v>12947</v>
      </c>
      <c r="B18593" s="1" t="s">
        <v>426</v>
      </c>
      <c r="C18593" s="1" t="s">
        <v>7091</v>
      </c>
      <c r="D18593" s="1" t="s">
        <v>53</v>
      </c>
      <c r="E18593" s="39">
        <v>4466.8324536416949</v>
      </c>
      <c r="F18593" s="39">
        <v>10104.34160030127</v>
      </c>
      <c r="G18593" s="39">
        <v>4320.1981020352523</v>
      </c>
      <c r="H18593" s="83">
        <v>4319.5007126139108</v>
      </c>
      <c r="I18593" s="85">
        <v>0.96701650609087242</v>
      </c>
    </row>
    <row r="18594" spans="1:9" hidden="1" x14ac:dyDescent="0.2">
      <c r="A18594" s="49" t="s">
        <v>12948</v>
      </c>
      <c r="B18594" s="1" t="s">
        <v>426</v>
      </c>
      <c r="C18594" s="1" t="s">
        <v>7091</v>
      </c>
      <c r="D18594" s="1" t="s">
        <v>53</v>
      </c>
      <c r="E18594" s="39">
        <v>4477.8687404318935</v>
      </c>
      <c r="F18594" s="39">
        <v>10129.306586761897</v>
      </c>
      <c r="G18594" s="39">
        <v>4332.1049830153815</v>
      </c>
      <c r="H18594" s="83">
        <v>4330.2138143838083</v>
      </c>
      <c r="I18594" s="85">
        <v>0.96702562432997008</v>
      </c>
    </row>
    <row r="18595" spans="1:9" x14ac:dyDescent="0.2">
      <c r="A18595" s="49" t="s">
        <v>12946</v>
      </c>
      <c r="B18595" s="1" t="s">
        <v>425</v>
      </c>
      <c r="C18595" s="1" t="s">
        <v>7090</v>
      </c>
      <c r="D18595" s="1" t="s">
        <v>53</v>
      </c>
      <c r="E18595" s="39">
        <v>13244.666666666668</v>
      </c>
      <c r="F18595" s="39">
        <v>23874.704319803041</v>
      </c>
      <c r="G18595" s="39">
        <v>10204.587341807803</v>
      </c>
      <c r="H18595" s="83">
        <v>10205.803235632757</v>
      </c>
      <c r="I18595" s="85">
        <v>0.77055946310208556</v>
      </c>
    </row>
    <row r="18596" spans="1:9" hidden="1" x14ac:dyDescent="0.2">
      <c r="A18596" s="49" t="s">
        <v>12947</v>
      </c>
      <c r="B18596" s="1" t="s">
        <v>425</v>
      </c>
      <c r="C18596" s="1" t="s">
        <v>7090</v>
      </c>
      <c r="D18596" s="1" t="s">
        <v>53</v>
      </c>
      <c r="E18596" s="39">
        <v>13292.067789976432</v>
      </c>
      <c r="F18596" s="39">
        <v>23960.149112935913</v>
      </c>
      <c r="G18596" s="39">
        <v>10244.367700227103</v>
      </c>
      <c r="H18596" s="83">
        <v>10242.713999750011</v>
      </c>
      <c r="I18596" s="85">
        <v>0.77058845633288575</v>
      </c>
    </row>
    <row r="18597" spans="1:9" hidden="1" x14ac:dyDescent="0.2">
      <c r="A18597" s="49" t="s">
        <v>12948</v>
      </c>
      <c r="B18597" s="1" t="s">
        <v>425</v>
      </c>
      <c r="C18597" s="1" t="s">
        <v>7090</v>
      </c>
      <c r="D18597" s="1" t="s">
        <v>53</v>
      </c>
      <c r="E18597" s="39">
        <v>13335.457196962185</v>
      </c>
      <c r="F18597" s="39">
        <v>24038.362426148509</v>
      </c>
      <c r="G18597" s="39">
        <v>10280.734298826052</v>
      </c>
      <c r="H18597" s="83">
        <v>10276.246272268128</v>
      </c>
      <c r="I18597" s="85">
        <v>0.77059572240305763</v>
      </c>
    </row>
    <row r="18598" spans="1:9" x14ac:dyDescent="0.2">
      <c r="A18598" s="49" t="s">
        <v>12946</v>
      </c>
      <c r="B18598" s="1" t="s">
        <v>424</v>
      </c>
      <c r="C18598" s="1" t="s">
        <v>7089</v>
      </c>
      <c r="D18598" s="1" t="s">
        <v>53</v>
      </c>
      <c r="E18598" s="39">
        <v>5627.3333333333339</v>
      </c>
      <c r="F18598" s="39">
        <v>13206.18191671049</v>
      </c>
      <c r="G18598" s="39">
        <v>5644.6201391945333</v>
      </c>
      <c r="H18598" s="83">
        <v>5645.2927052221021</v>
      </c>
      <c r="I18598" s="85">
        <v>1.0031914533625343</v>
      </c>
    </row>
    <row r="18599" spans="1:9" hidden="1" x14ac:dyDescent="0.2">
      <c r="A18599" s="49" t="s">
        <v>12947</v>
      </c>
      <c r="B18599" s="1" t="s">
        <v>424</v>
      </c>
      <c r="C18599" s="1" t="s">
        <v>7089</v>
      </c>
      <c r="D18599" s="1" t="s">
        <v>53</v>
      </c>
      <c r="E18599" s="39">
        <v>5653.6159661174279</v>
      </c>
      <c r="F18599" s="39">
        <v>13267.861794058585</v>
      </c>
      <c r="G18599" s="39">
        <v>5672.7883525878515</v>
      </c>
      <c r="H18599" s="83">
        <v>5671.8726208336202</v>
      </c>
      <c r="I18599" s="85">
        <v>1.0032291996530374</v>
      </c>
    </row>
    <row r="18600" spans="1:9" hidden="1" x14ac:dyDescent="0.2">
      <c r="A18600" s="49" t="s">
        <v>12948</v>
      </c>
      <c r="B18600" s="1" t="s">
        <v>424</v>
      </c>
      <c r="C18600" s="1" t="s">
        <v>7089</v>
      </c>
      <c r="D18600" s="1" t="s">
        <v>53</v>
      </c>
      <c r="E18600" s="39">
        <v>5678.500526153608</v>
      </c>
      <c r="F18600" s="39">
        <v>13326.260685200943</v>
      </c>
      <c r="G18600" s="39">
        <v>5699.3793034924965</v>
      </c>
      <c r="H18600" s="83">
        <v>5696.8912549801762</v>
      </c>
      <c r="I18600" s="85">
        <v>1.0032386593506271</v>
      </c>
    </row>
    <row r="18601" spans="1:9" x14ac:dyDescent="0.2">
      <c r="A18601" s="49" t="s">
        <v>12946</v>
      </c>
      <c r="B18601" s="1" t="s">
        <v>423</v>
      </c>
      <c r="C18601" s="1" t="s">
        <v>7088</v>
      </c>
      <c r="D18601" s="1" t="s">
        <v>53</v>
      </c>
      <c r="E18601" s="39">
        <v>18156.583333333336</v>
      </c>
      <c r="F18601" s="39">
        <v>57907.56414182805</v>
      </c>
      <c r="G18601" s="39">
        <v>24750.999556734903</v>
      </c>
      <c r="H18601" s="83">
        <v>24753.948680155034</v>
      </c>
      <c r="I18601" s="85">
        <v>1.3633594066516752</v>
      </c>
    </row>
    <row r="18602" spans="1:9" hidden="1" x14ac:dyDescent="0.2">
      <c r="A18602" s="49" t="s">
        <v>12947</v>
      </c>
      <c r="B18602" s="1" t="s">
        <v>423</v>
      </c>
      <c r="C18602" s="1" t="s">
        <v>7088</v>
      </c>
      <c r="D18602" s="1" t="s">
        <v>53</v>
      </c>
      <c r="E18602" s="39">
        <v>18204.876109652716</v>
      </c>
      <c r="F18602" s="39">
        <v>58061.586349143203</v>
      </c>
      <c r="G18602" s="39">
        <v>24824.730305955356</v>
      </c>
      <c r="H18602" s="83">
        <v>24820.722965575555</v>
      </c>
      <c r="I18602" s="85">
        <v>1.3634107046965807</v>
      </c>
    </row>
    <row r="18603" spans="1:9" hidden="1" x14ac:dyDescent="0.2">
      <c r="A18603" s="49" t="s">
        <v>12948</v>
      </c>
      <c r="B18603" s="1" t="s">
        <v>423</v>
      </c>
      <c r="C18603" s="1" t="s">
        <v>7088</v>
      </c>
      <c r="D18603" s="1" t="s">
        <v>53</v>
      </c>
      <c r="E18603" s="39">
        <v>18249.46667348453</v>
      </c>
      <c r="F18603" s="39">
        <v>58203.80093257039</v>
      </c>
      <c r="G18603" s="39">
        <v>24892.619636960597</v>
      </c>
      <c r="H18603" s="83">
        <v>24881.752831654707</v>
      </c>
      <c r="I18603" s="85">
        <v>1.3634235606351457</v>
      </c>
    </row>
    <row r="18604" spans="1:9" x14ac:dyDescent="0.2">
      <c r="A18604" s="49" t="s">
        <v>12946</v>
      </c>
      <c r="B18604" s="1" t="s">
        <v>422</v>
      </c>
      <c r="C18604" s="1" t="s">
        <v>7087</v>
      </c>
      <c r="D18604" s="1" t="s">
        <v>53</v>
      </c>
      <c r="E18604" s="39">
        <v>13013.416666666668</v>
      </c>
      <c r="F18604" s="39">
        <v>22683.773524728815</v>
      </c>
      <c r="G18604" s="39">
        <v>9695.5566474966199</v>
      </c>
      <c r="H18604" s="83">
        <v>9696.7118894542145</v>
      </c>
      <c r="I18604" s="85">
        <v>0.74513190024046061</v>
      </c>
    </row>
    <row r="18605" spans="1:9" hidden="1" x14ac:dyDescent="0.2">
      <c r="A18605" s="49" t="s">
        <v>12947</v>
      </c>
      <c r="B18605" s="1" t="s">
        <v>422</v>
      </c>
      <c r="C18605" s="1" t="s">
        <v>7087</v>
      </c>
      <c r="D18605" s="1" t="s">
        <v>53</v>
      </c>
      <c r="E18605" s="39">
        <v>13066.411976599726</v>
      </c>
      <c r="F18605" s="39">
        <v>22776.150003495804</v>
      </c>
      <c r="G18605" s="39">
        <v>9738.1387040437112</v>
      </c>
      <c r="H18605" s="83">
        <v>9736.5667217513801</v>
      </c>
      <c r="I18605" s="85">
        <v>0.74515993672848579</v>
      </c>
    </row>
    <row r="18606" spans="1:9" hidden="1" x14ac:dyDescent="0.2">
      <c r="A18606" s="49" t="s">
        <v>12948</v>
      </c>
      <c r="B18606" s="1" t="s">
        <v>422</v>
      </c>
      <c r="C18606" s="1" t="s">
        <v>7087</v>
      </c>
      <c r="D18606" s="1" t="s">
        <v>53</v>
      </c>
      <c r="E18606" s="39">
        <v>13119.401980075494</v>
      </c>
      <c r="F18606" s="39">
        <v>22868.517232541642</v>
      </c>
      <c r="G18606" s="39">
        <v>9780.4145435523606</v>
      </c>
      <c r="H18606" s="83">
        <v>9776.1449302209494</v>
      </c>
      <c r="I18606" s="85">
        <v>0.74516696302682339</v>
      </c>
    </row>
    <row r="18607" spans="1:9" x14ac:dyDescent="0.2">
      <c r="A18607" s="49" t="s">
        <v>12946</v>
      </c>
      <c r="B18607" s="1" t="s">
        <v>421</v>
      </c>
      <c r="C18607" s="1" t="s">
        <v>7086</v>
      </c>
      <c r="D18607" s="1" t="s">
        <v>53</v>
      </c>
      <c r="E18607" s="39">
        <v>10316.833333333334</v>
      </c>
      <c r="F18607" s="39">
        <v>37272.335005148445</v>
      </c>
      <c r="G18607" s="39">
        <v>15931.037004620606</v>
      </c>
      <c r="H18607" s="83">
        <v>15932.935214599142</v>
      </c>
      <c r="I18607" s="85">
        <v>1.5443629551638074</v>
      </c>
    </row>
    <row r="18608" spans="1:9" hidden="1" x14ac:dyDescent="0.2">
      <c r="A18608" s="49" t="s">
        <v>12947</v>
      </c>
      <c r="B18608" s="1" t="s">
        <v>421</v>
      </c>
      <c r="C18608" s="1" t="s">
        <v>7086</v>
      </c>
      <c r="D18608" s="1" t="s">
        <v>53</v>
      </c>
      <c r="E18608" s="39">
        <v>10339.056992105816</v>
      </c>
      <c r="F18608" s="39">
        <v>37352.623949250294</v>
      </c>
      <c r="G18608" s="39">
        <v>15970.435430129975</v>
      </c>
      <c r="H18608" s="83">
        <v>15967.857397257376</v>
      </c>
      <c r="I18608" s="85">
        <v>1.5444210636859164</v>
      </c>
    </row>
    <row r="18609" spans="1:9" hidden="1" x14ac:dyDescent="0.2">
      <c r="A18609" s="49" t="s">
        <v>12948</v>
      </c>
      <c r="B18609" s="1" t="s">
        <v>421</v>
      </c>
      <c r="C18609" s="1" t="s">
        <v>7086</v>
      </c>
      <c r="D18609" s="1" t="s">
        <v>53</v>
      </c>
      <c r="E18609" s="39">
        <v>10356.119858410028</v>
      </c>
      <c r="F18609" s="39">
        <v>37414.268142627327</v>
      </c>
      <c r="G18609" s="39">
        <v>16001.345804694762</v>
      </c>
      <c r="H18609" s="83">
        <v>15994.360460764399</v>
      </c>
      <c r="I18609" s="85">
        <v>1.5444356264161672</v>
      </c>
    </row>
    <row r="18610" spans="1:9" x14ac:dyDescent="0.2">
      <c r="A18610" s="49" t="s">
        <v>12946</v>
      </c>
      <c r="B18610" s="1" t="s">
        <v>420</v>
      </c>
      <c r="C18610" s="1" t="s">
        <v>7085</v>
      </c>
      <c r="D18610" s="1" t="s">
        <v>53</v>
      </c>
      <c r="E18610" s="39">
        <v>4729.3333333333321</v>
      </c>
      <c r="F18610" s="39">
        <v>9658.1870540698219</v>
      </c>
      <c r="G18610" s="39">
        <v>4128.1270769507892</v>
      </c>
      <c r="H18610" s="83">
        <v>4128.6189502675015</v>
      </c>
      <c r="I18610" s="85">
        <v>0.87298117076420267</v>
      </c>
    </row>
    <row r="18611" spans="1:9" hidden="1" x14ac:dyDescent="0.2">
      <c r="A18611" s="49" t="s">
        <v>12947</v>
      </c>
      <c r="B18611" s="1" t="s">
        <v>420</v>
      </c>
      <c r="C18611" s="1" t="s">
        <v>7085</v>
      </c>
      <c r="D18611" s="1" t="s">
        <v>53</v>
      </c>
      <c r="E18611" s="39">
        <v>4747.7532782806784</v>
      </c>
      <c r="F18611" s="39">
        <v>9695.8040417693846</v>
      </c>
      <c r="G18611" s="39">
        <v>4145.5243573424814</v>
      </c>
      <c r="H18611" s="83">
        <v>4144.855164688709</v>
      </c>
      <c r="I18611" s="85">
        <v>0.87301401773550058</v>
      </c>
    </row>
    <row r="18612" spans="1:9" hidden="1" x14ac:dyDescent="0.2">
      <c r="A18612" s="49" t="s">
        <v>12948</v>
      </c>
      <c r="B18612" s="1" t="s">
        <v>420</v>
      </c>
      <c r="C18612" s="1" t="s">
        <v>7085</v>
      </c>
      <c r="D18612" s="1" t="s">
        <v>53</v>
      </c>
      <c r="E18612" s="39">
        <v>4764.2280307024603</v>
      </c>
      <c r="F18612" s="39">
        <v>9729.4485809346788</v>
      </c>
      <c r="G18612" s="39">
        <v>4161.0935870520534</v>
      </c>
      <c r="H18612" s="83">
        <v>4159.2770729796275</v>
      </c>
      <c r="I18612" s="85">
        <v>0.87302224960176056</v>
      </c>
    </row>
    <row r="18613" spans="1:9" x14ac:dyDescent="0.2">
      <c r="A18613" s="49" t="s">
        <v>12946</v>
      </c>
      <c r="B18613" s="1" t="s">
        <v>419</v>
      </c>
      <c r="C18613" s="1" t="s">
        <v>7084</v>
      </c>
      <c r="D18613" s="1" t="s">
        <v>53</v>
      </c>
      <c r="E18613" s="39">
        <v>6047.583333333333</v>
      </c>
      <c r="F18613" s="39">
        <v>21274.533050612135</v>
      </c>
      <c r="G18613" s="39">
        <v>9093.2154703618689</v>
      </c>
      <c r="H18613" s="83">
        <v>9094.2989423504041</v>
      </c>
      <c r="I18613" s="85">
        <v>1.5037905955299617</v>
      </c>
    </row>
    <row r="18614" spans="1:9" hidden="1" x14ac:dyDescent="0.2">
      <c r="A18614" s="49" t="s">
        <v>12947</v>
      </c>
      <c r="B18614" s="1" t="s">
        <v>419</v>
      </c>
      <c r="C18614" s="1" t="s">
        <v>7084</v>
      </c>
      <c r="D18614" s="1" t="s">
        <v>53</v>
      </c>
      <c r="E18614" s="39">
        <v>6067.8789086999514</v>
      </c>
      <c r="F18614" s="39">
        <v>21345.92998143877</v>
      </c>
      <c r="G18614" s="39">
        <v>9126.6358403044869</v>
      </c>
      <c r="H18614" s="83">
        <v>9125.1625700661461</v>
      </c>
      <c r="I18614" s="85">
        <v>1.5038471774680191</v>
      </c>
    </row>
    <row r="18615" spans="1:9" hidden="1" x14ac:dyDescent="0.2">
      <c r="A18615" s="49" t="s">
        <v>12948</v>
      </c>
      <c r="B18615" s="1" t="s">
        <v>419</v>
      </c>
      <c r="C18615" s="1" t="s">
        <v>7084</v>
      </c>
      <c r="D18615" s="1" t="s">
        <v>53</v>
      </c>
      <c r="E18615" s="39">
        <v>6086.9513639707147</v>
      </c>
      <c r="F18615" s="39">
        <v>21413.02415073739</v>
      </c>
      <c r="G18615" s="39">
        <v>9157.9288108498731</v>
      </c>
      <c r="H18615" s="83">
        <v>9153.9309419696947</v>
      </c>
      <c r="I18615" s="85">
        <v>1.5038613576170075</v>
      </c>
    </row>
    <row r="18616" spans="1:9" x14ac:dyDescent="0.2">
      <c r="A18616" s="49" t="s">
        <v>12946</v>
      </c>
      <c r="B18616" s="1" t="s">
        <v>418</v>
      </c>
      <c r="C18616" s="1" t="s">
        <v>7083</v>
      </c>
      <c r="D18616" s="1" t="s">
        <v>53</v>
      </c>
      <c r="E18616" s="39">
        <v>9091</v>
      </c>
      <c r="F18616" s="39">
        <v>29555.376625335488</v>
      </c>
      <c r="G18616" s="39">
        <v>12632.634865475429</v>
      </c>
      <c r="H18616" s="83">
        <v>12634.140065265618</v>
      </c>
      <c r="I18616" s="85">
        <v>1.3897415097641204</v>
      </c>
    </row>
    <row r="18617" spans="1:9" hidden="1" x14ac:dyDescent="0.2">
      <c r="A18617" s="49" t="s">
        <v>12947</v>
      </c>
      <c r="B18617" s="1" t="s">
        <v>418</v>
      </c>
      <c r="C18617" s="1" t="s">
        <v>7083</v>
      </c>
      <c r="D18617" s="1" t="s">
        <v>53</v>
      </c>
      <c r="E18617" s="39">
        <v>9123.5888154450331</v>
      </c>
      <c r="F18617" s="39">
        <v>29661.324784421566</v>
      </c>
      <c r="G18617" s="39">
        <v>12681.954362438473</v>
      </c>
      <c r="H18617" s="83">
        <v>12679.907173720405</v>
      </c>
      <c r="I18617" s="85">
        <v>1.3897938004675303</v>
      </c>
    </row>
    <row r="18618" spans="1:9" hidden="1" x14ac:dyDescent="0.2">
      <c r="A18618" s="49" t="s">
        <v>12948</v>
      </c>
      <c r="B18618" s="1" t="s">
        <v>418</v>
      </c>
      <c r="C18618" s="1" t="s">
        <v>7083</v>
      </c>
      <c r="D18618" s="1" t="s">
        <v>53</v>
      </c>
      <c r="E18618" s="39">
        <v>9153.6443260458873</v>
      </c>
      <c r="F18618" s="39">
        <v>29759.037020201456</v>
      </c>
      <c r="G18618" s="39">
        <v>12727.354183695059</v>
      </c>
      <c r="H18618" s="83">
        <v>12721.798091889921</v>
      </c>
      <c r="I18618" s="85">
        <v>1.389806905178866</v>
      </c>
    </row>
    <row r="18619" spans="1:9" x14ac:dyDescent="0.2">
      <c r="A18619" s="49" t="s">
        <v>12946</v>
      </c>
      <c r="B18619" s="1" t="s">
        <v>417</v>
      </c>
      <c r="C18619" s="1" t="s">
        <v>7082</v>
      </c>
      <c r="D18619" s="1" t="s">
        <v>53</v>
      </c>
      <c r="E18619" s="39">
        <v>4721.9166666666661</v>
      </c>
      <c r="F18619" s="39">
        <v>13199.582531446245</v>
      </c>
      <c r="G18619" s="39">
        <v>5641.799413022216</v>
      </c>
      <c r="H18619" s="83">
        <v>5642.4716429554956</v>
      </c>
      <c r="I18619" s="85">
        <v>1.1949536684514754</v>
      </c>
    </row>
    <row r="18620" spans="1:9" hidden="1" x14ac:dyDescent="0.2">
      <c r="A18620" s="49" t="s">
        <v>12947</v>
      </c>
      <c r="B18620" s="1" t="s">
        <v>417</v>
      </c>
      <c r="C18620" s="1" t="s">
        <v>7082</v>
      </c>
      <c r="D18620" s="1" t="s">
        <v>53</v>
      </c>
      <c r="E18620" s="39">
        <v>4728.417059647807</v>
      </c>
      <c r="F18620" s="39">
        <v>13217.75364281869</v>
      </c>
      <c r="G18620" s="39">
        <v>5651.3641818257865</v>
      </c>
      <c r="H18620" s="83">
        <v>5650.4519084754747</v>
      </c>
      <c r="I18620" s="85">
        <v>1.1949986300270106</v>
      </c>
    </row>
    <row r="18621" spans="1:9" hidden="1" x14ac:dyDescent="0.2">
      <c r="A18621" s="49" t="s">
        <v>12948</v>
      </c>
      <c r="B18621" s="1" t="s">
        <v>417</v>
      </c>
      <c r="C18621" s="1" t="s">
        <v>7082</v>
      </c>
      <c r="D18621" s="1" t="s">
        <v>53</v>
      </c>
      <c r="E18621" s="39">
        <v>4735.6413540120921</v>
      </c>
      <c r="F18621" s="39">
        <v>13237.948338410419</v>
      </c>
      <c r="G18621" s="39">
        <v>5661.609851623698</v>
      </c>
      <c r="H18621" s="83">
        <v>5659.1382912627241</v>
      </c>
      <c r="I18621" s="85">
        <v>1.1950098979662458</v>
      </c>
    </row>
    <row r="18622" spans="1:9" x14ac:dyDescent="0.2">
      <c r="A18622" s="49" t="s">
        <v>12946</v>
      </c>
      <c r="B18622" s="1" t="s">
        <v>416</v>
      </c>
      <c r="C18622" s="1" t="s">
        <v>7081</v>
      </c>
      <c r="D18622" s="1" t="s">
        <v>53</v>
      </c>
      <c r="E18622" s="39">
        <v>7695.5833333333321</v>
      </c>
      <c r="F18622" s="39">
        <v>33270.300476830998</v>
      </c>
      <c r="G18622" s="39">
        <v>14220.477144188253</v>
      </c>
      <c r="H18622" s="83">
        <v>14222.171538069002</v>
      </c>
      <c r="I18622" s="85">
        <v>1.8480953193588103</v>
      </c>
    </row>
    <row r="18623" spans="1:9" hidden="1" x14ac:dyDescent="0.2">
      <c r="A18623" s="49" t="s">
        <v>12947</v>
      </c>
      <c r="B18623" s="1" t="s">
        <v>416</v>
      </c>
      <c r="C18623" s="1" t="s">
        <v>7081</v>
      </c>
      <c r="D18623" s="1" t="s">
        <v>53</v>
      </c>
      <c r="E18623" s="39">
        <v>7717.8342328614763</v>
      </c>
      <c r="F18623" s="39">
        <v>33366.497747540103</v>
      </c>
      <c r="G18623" s="39">
        <v>14266.132910251996</v>
      </c>
      <c r="H18623" s="83">
        <v>14263.829994982814</v>
      </c>
      <c r="I18623" s="85">
        <v>1.8481648561780957</v>
      </c>
    </row>
    <row r="18624" spans="1:9" hidden="1" x14ac:dyDescent="0.2">
      <c r="A18624" s="49" t="s">
        <v>12948</v>
      </c>
      <c r="B18624" s="1" t="s">
        <v>416</v>
      </c>
      <c r="C18624" s="1" t="s">
        <v>7081</v>
      </c>
      <c r="D18624" s="1" t="s">
        <v>53</v>
      </c>
      <c r="E18624" s="39">
        <v>7737.6032626807173</v>
      </c>
      <c r="F18624" s="39">
        <v>33451.965155757578</v>
      </c>
      <c r="G18624" s="39">
        <v>14306.746834211584</v>
      </c>
      <c r="H18624" s="83">
        <v>14300.501262846439</v>
      </c>
      <c r="I18624" s="85">
        <v>1.8481822829840961</v>
      </c>
    </row>
    <row r="18625" spans="1:9" x14ac:dyDescent="0.2">
      <c r="A18625" s="49" t="s">
        <v>12946</v>
      </c>
      <c r="B18625" s="1" t="s">
        <v>415</v>
      </c>
      <c r="C18625" s="1" t="s">
        <v>7080</v>
      </c>
      <c r="D18625" s="1" t="s">
        <v>53</v>
      </c>
      <c r="E18625" s="39">
        <v>4962.75</v>
      </c>
      <c r="F18625" s="39">
        <v>12182.495769128702</v>
      </c>
      <c r="G18625" s="39">
        <v>5207.0735809767484</v>
      </c>
      <c r="H18625" s="83">
        <v>5207.6940125925621</v>
      </c>
      <c r="I18625" s="85">
        <v>1.0493565085068888</v>
      </c>
    </row>
    <row r="18626" spans="1:9" hidden="1" x14ac:dyDescent="0.2">
      <c r="A18626" s="49" t="s">
        <v>12947</v>
      </c>
      <c r="B18626" s="1" t="s">
        <v>415</v>
      </c>
      <c r="C18626" s="1" t="s">
        <v>7080</v>
      </c>
      <c r="D18626" s="1" t="s">
        <v>53</v>
      </c>
      <c r="E18626" s="39">
        <v>4978.6969731710869</v>
      </c>
      <c r="F18626" s="39">
        <v>12221.642196651179</v>
      </c>
      <c r="G18626" s="39">
        <v>5225.4681710436334</v>
      </c>
      <c r="H18626" s="83">
        <v>5224.6246480990894</v>
      </c>
      <c r="I18626" s="85">
        <v>1.0493959918133686</v>
      </c>
    </row>
    <row r="18627" spans="1:9" hidden="1" x14ac:dyDescent="0.2">
      <c r="A18627" s="49" t="s">
        <v>12948</v>
      </c>
      <c r="B18627" s="1" t="s">
        <v>415</v>
      </c>
      <c r="C18627" s="1" t="s">
        <v>7080</v>
      </c>
      <c r="D18627" s="1" t="s">
        <v>53</v>
      </c>
      <c r="E18627" s="39">
        <v>4993.0169092710967</v>
      </c>
      <c r="F18627" s="39">
        <v>12256.794594203457</v>
      </c>
      <c r="G18627" s="39">
        <v>5241.9897139591758</v>
      </c>
      <c r="H18627" s="83">
        <v>5239.7013376264376</v>
      </c>
      <c r="I18627" s="85">
        <v>1.0494058868291221</v>
      </c>
    </row>
    <row r="18628" spans="1:9" x14ac:dyDescent="0.2">
      <c r="A18628" s="49" t="s">
        <v>12946</v>
      </c>
      <c r="B18628" s="1" t="s">
        <v>414</v>
      </c>
      <c r="C18628" s="1" t="s">
        <v>7079</v>
      </c>
      <c r="D18628" s="1" t="s">
        <v>53</v>
      </c>
      <c r="E18628" s="39">
        <v>4518</v>
      </c>
      <c r="F18628" s="39">
        <v>15068.627757589633</v>
      </c>
      <c r="G18628" s="39">
        <v>6440.6715163365598</v>
      </c>
      <c r="H18628" s="83">
        <v>6441.4389332308419</v>
      </c>
      <c r="I18628" s="85">
        <v>1.4257279622024883</v>
      </c>
    </row>
    <row r="18629" spans="1:9" hidden="1" x14ac:dyDescent="0.2">
      <c r="A18629" s="49" t="s">
        <v>12947</v>
      </c>
      <c r="B18629" s="1" t="s">
        <v>414</v>
      </c>
      <c r="C18629" s="1" t="s">
        <v>7079</v>
      </c>
      <c r="D18629" s="1" t="s">
        <v>53</v>
      </c>
      <c r="E18629" s="39">
        <v>4525.564591390601</v>
      </c>
      <c r="F18629" s="39">
        <v>15093.857507878085</v>
      </c>
      <c r="G18629" s="39">
        <v>6453.5085151892727</v>
      </c>
      <c r="H18629" s="83">
        <v>6452.4667554220741</v>
      </c>
      <c r="I18629" s="85">
        <v>1.4257816069396505</v>
      </c>
    </row>
    <row r="18630" spans="1:9" hidden="1" x14ac:dyDescent="0.2">
      <c r="A18630" s="49" t="s">
        <v>12948</v>
      </c>
      <c r="B18630" s="1" t="s">
        <v>414</v>
      </c>
      <c r="C18630" s="1" t="s">
        <v>7079</v>
      </c>
      <c r="D18630" s="1" t="s">
        <v>53</v>
      </c>
      <c r="E18630" s="39">
        <v>4532.337045087801</v>
      </c>
      <c r="F18630" s="39">
        <v>15116.445286489998</v>
      </c>
      <c r="G18630" s="39">
        <v>6465.0060090655279</v>
      </c>
      <c r="H18630" s="83">
        <v>6462.1837283001223</v>
      </c>
      <c r="I18630" s="85">
        <v>1.4257950509889619</v>
      </c>
    </row>
    <row r="18631" spans="1:9" x14ac:dyDescent="0.2">
      <c r="A18631" s="49" t="s">
        <v>12946</v>
      </c>
      <c r="B18631" s="1" t="s">
        <v>413</v>
      </c>
      <c r="C18631" s="1" t="s">
        <v>7078</v>
      </c>
      <c r="D18631" s="1" t="s">
        <v>53</v>
      </c>
      <c r="E18631" s="39">
        <v>4526.9166666666661</v>
      </c>
      <c r="F18631" s="39">
        <v>13749.475125474259</v>
      </c>
      <c r="G18631" s="39">
        <v>5876.8359156404986</v>
      </c>
      <c r="H18631" s="83">
        <v>5877.5361505702176</v>
      </c>
      <c r="I18631" s="85">
        <v>1.298353069728156</v>
      </c>
    </row>
    <row r="18632" spans="1:9" hidden="1" x14ac:dyDescent="0.2">
      <c r="A18632" s="49" t="s">
        <v>12947</v>
      </c>
      <c r="B18632" s="1" t="s">
        <v>413</v>
      </c>
      <c r="C18632" s="1" t="s">
        <v>7078</v>
      </c>
      <c r="D18632" s="1" t="s">
        <v>53</v>
      </c>
      <c r="E18632" s="39">
        <v>4541.862378937949</v>
      </c>
      <c r="F18632" s="39">
        <v>13794.869311901333</v>
      </c>
      <c r="G18632" s="39">
        <v>5898.1149466803026</v>
      </c>
      <c r="H18632" s="83">
        <v>5897.1628415053729</v>
      </c>
      <c r="I18632" s="85">
        <v>1.2984019218310929</v>
      </c>
    </row>
    <row r="18633" spans="1:9" hidden="1" x14ac:dyDescent="0.2">
      <c r="A18633" s="49" t="s">
        <v>12948</v>
      </c>
      <c r="B18633" s="1" t="s">
        <v>413</v>
      </c>
      <c r="C18633" s="1" t="s">
        <v>7078</v>
      </c>
      <c r="D18633" s="1" t="s">
        <v>53</v>
      </c>
      <c r="E18633" s="39">
        <v>4555.2585298868726</v>
      </c>
      <c r="F18633" s="39">
        <v>13835.55705983484</v>
      </c>
      <c r="G18633" s="39">
        <v>5917.1953349735313</v>
      </c>
      <c r="H18633" s="83">
        <v>5914.6121994659043</v>
      </c>
      <c r="I18633" s="85">
        <v>1.2984141647856791</v>
      </c>
    </row>
    <row r="18634" spans="1:9" x14ac:dyDescent="0.2">
      <c r="A18634" s="49" t="s">
        <v>12946</v>
      </c>
      <c r="B18634" s="1" t="s">
        <v>412</v>
      </c>
      <c r="C18634" s="1" t="s">
        <v>7077</v>
      </c>
      <c r="D18634" s="1" t="s">
        <v>53</v>
      </c>
      <c r="E18634" s="39">
        <v>3738</v>
      </c>
      <c r="F18634" s="39">
        <v>14879.215101702233</v>
      </c>
      <c r="G18634" s="39">
        <v>6359.7122732499965</v>
      </c>
      <c r="H18634" s="83">
        <v>6360.4700437136644</v>
      </c>
      <c r="I18634" s="85">
        <v>1.7015703701748701</v>
      </c>
    </row>
    <row r="18635" spans="1:9" hidden="1" x14ac:dyDescent="0.2">
      <c r="A18635" s="49" t="s">
        <v>12947</v>
      </c>
      <c r="B18635" s="1" t="s">
        <v>412</v>
      </c>
      <c r="C18635" s="1" t="s">
        <v>7077</v>
      </c>
      <c r="D18635" s="1" t="s">
        <v>53</v>
      </c>
      <c r="E18635" s="39">
        <v>3743.8183931367357</v>
      </c>
      <c r="F18635" s="39">
        <v>14902.375380735877</v>
      </c>
      <c r="G18635" s="39">
        <v>6371.6386858647393</v>
      </c>
      <c r="H18635" s="83">
        <v>6370.61014196208</v>
      </c>
      <c r="I18635" s="85">
        <v>1.7016343938159091</v>
      </c>
    </row>
    <row r="18636" spans="1:9" hidden="1" x14ac:dyDescent="0.2">
      <c r="A18636" s="49" t="s">
        <v>12948</v>
      </c>
      <c r="B18636" s="1" t="s">
        <v>412</v>
      </c>
      <c r="C18636" s="1" t="s">
        <v>7077</v>
      </c>
      <c r="D18636" s="1" t="s">
        <v>53</v>
      </c>
      <c r="E18636" s="39">
        <v>3749.3799422095026</v>
      </c>
      <c r="F18636" s="39">
        <v>14924.513284682473</v>
      </c>
      <c r="G18636" s="39">
        <v>6382.9204709974874</v>
      </c>
      <c r="H18636" s="83">
        <v>6380.1340244501607</v>
      </c>
      <c r="I18636" s="85">
        <v>1.7016504389497427</v>
      </c>
    </row>
    <row r="18637" spans="1:9" x14ac:dyDescent="0.2">
      <c r="A18637" s="49" t="s">
        <v>12946</v>
      </c>
      <c r="B18637" s="1" t="s">
        <v>411</v>
      </c>
      <c r="C18637" s="1" t="s">
        <v>7076</v>
      </c>
      <c r="D18637" s="1" t="s">
        <v>53</v>
      </c>
      <c r="E18637" s="39">
        <v>4738.166666666667</v>
      </c>
      <c r="F18637" s="39">
        <v>12289.771424239609</v>
      </c>
      <c r="G18637" s="39">
        <v>5252.9256165691177</v>
      </c>
      <c r="H18637" s="83">
        <v>5253.5515115324515</v>
      </c>
      <c r="I18637" s="85">
        <v>1.1087730510814557</v>
      </c>
    </row>
    <row r="18638" spans="1:9" hidden="1" x14ac:dyDescent="0.2">
      <c r="A18638" s="49" t="s">
        <v>12947</v>
      </c>
      <c r="B18638" s="1" t="s">
        <v>411</v>
      </c>
      <c r="C18638" s="1" t="s">
        <v>7076</v>
      </c>
      <c r="D18638" s="1" t="s">
        <v>53</v>
      </c>
      <c r="E18638" s="39">
        <v>4753.6571160852591</v>
      </c>
      <c r="F18638" s="39">
        <v>12329.950273150209</v>
      </c>
      <c r="G18638" s="39">
        <v>5271.7762201016976</v>
      </c>
      <c r="H18638" s="83">
        <v>5270.9252218648699</v>
      </c>
      <c r="I18638" s="85">
        <v>1.1088147700071376</v>
      </c>
    </row>
    <row r="18639" spans="1:9" hidden="1" x14ac:dyDescent="0.2">
      <c r="A18639" s="49" t="s">
        <v>12948</v>
      </c>
      <c r="B18639" s="1" t="s">
        <v>411</v>
      </c>
      <c r="C18639" s="1" t="s">
        <v>7076</v>
      </c>
      <c r="D18639" s="1" t="s">
        <v>53</v>
      </c>
      <c r="E18639" s="39">
        <v>4767.3221192699475</v>
      </c>
      <c r="F18639" s="39">
        <v>12365.394312473012</v>
      </c>
      <c r="G18639" s="39">
        <v>5288.4356751550249</v>
      </c>
      <c r="H18639" s="83">
        <v>5286.1270229644251</v>
      </c>
      <c r="I18639" s="85">
        <v>1.1088252252973261</v>
      </c>
    </row>
    <row r="18640" spans="1:9" x14ac:dyDescent="0.2">
      <c r="A18640" s="49" t="s">
        <v>12946</v>
      </c>
      <c r="B18640" s="1" t="s">
        <v>410</v>
      </c>
      <c r="C18640" s="1" t="s">
        <v>7075</v>
      </c>
      <c r="D18640" s="1" t="s">
        <v>53</v>
      </c>
      <c r="E18640" s="39">
        <v>5575.1666666666661</v>
      </c>
      <c r="F18640" s="39">
        <v>11752.563792601213</v>
      </c>
      <c r="G18640" s="39">
        <v>5023.310953103206</v>
      </c>
      <c r="H18640" s="83">
        <v>5023.9094890913966</v>
      </c>
      <c r="I18640" s="85">
        <v>0.90112274474749288</v>
      </c>
    </row>
    <row r="18641" spans="1:9" hidden="1" x14ac:dyDescent="0.2">
      <c r="A18641" s="49" t="s">
        <v>12947</v>
      </c>
      <c r="B18641" s="1" t="s">
        <v>410</v>
      </c>
      <c r="C18641" s="1" t="s">
        <v>7075</v>
      </c>
      <c r="D18641" s="1" t="s">
        <v>53</v>
      </c>
      <c r="E18641" s="39">
        <v>5601.922802147139</v>
      </c>
      <c r="F18641" s="39">
        <v>11808.966265904446</v>
      </c>
      <c r="G18641" s="39">
        <v>5049.0250297394523</v>
      </c>
      <c r="H18641" s="83">
        <v>5048.2099891879161</v>
      </c>
      <c r="I18641" s="85">
        <v>0.90115665057951311</v>
      </c>
    </row>
    <row r="18642" spans="1:9" hidden="1" x14ac:dyDescent="0.2">
      <c r="A18642" s="49" t="s">
        <v>12948</v>
      </c>
      <c r="B18642" s="1" t="s">
        <v>410</v>
      </c>
      <c r="C18642" s="1" t="s">
        <v>7075</v>
      </c>
      <c r="D18642" s="1" t="s">
        <v>53</v>
      </c>
      <c r="E18642" s="39">
        <v>5624.7133426877253</v>
      </c>
      <c r="F18642" s="39">
        <v>11857.009185082545</v>
      </c>
      <c r="G18642" s="39">
        <v>5071.0093661777191</v>
      </c>
      <c r="H18642" s="83">
        <v>5068.7956308501289</v>
      </c>
      <c r="I18642" s="85">
        <v>0.90116514780965606</v>
      </c>
    </row>
    <row r="18643" spans="1:9" x14ac:dyDescent="0.2">
      <c r="A18643" s="49" t="s">
        <v>12946</v>
      </c>
      <c r="B18643" s="1" t="s">
        <v>409</v>
      </c>
      <c r="C18643" s="1" t="s">
        <v>7074</v>
      </c>
      <c r="D18643" s="1" t="s">
        <v>53</v>
      </c>
      <c r="E18643" s="39">
        <v>3180.0000000000009</v>
      </c>
      <c r="F18643" s="39">
        <v>5749.6271242510093</v>
      </c>
      <c r="G18643" s="39">
        <v>2457.5203691038082</v>
      </c>
      <c r="H18643" s="83">
        <v>2457.813186808376</v>
      </c>
      <c r="I18643" s="85">
        <v>0.77289722855609289</v>
      </c>
    </row>
    <row r="18644" spans="1:9" hidden="1" x14ac:dyDescent="0.2">
      <c r="A18644" s="49" t="s">
        <v>12947</v>
      </c>
      <c r="B18644" s="1" t="s">
        <v>409</v>
      </c>
      <c r="C18644" s="1" t="s">
        <v>7074</v>
      </c>
      <c r="D18644" s="1" t="s">
        <v>53</v>
      </c>
      <c r="E18644" s="39">
        <v>3187.9074129807741</v>
      </c>
      <c r="F18644" s="39">
        <v>5763.9241922248802</v>
      </c>
      <c r="G18644" s="39">
        <v>2464.4153316018678</v>
      </c>
      <c r="H18644" s="83">
        <v>2464.0175125339779</v>
      </c>
      <c r="I18644" s="85">
        <v>0.77292630974814269</v>
      </c>
    </row>
    <row r="18645" spans="1:9" hidden="1" x14ac:dyDescent="0.2">
      <c r="A18645" s="49" t="s">
        <v>12948</v>
      </c>
      <c r="B18645" s="1" t="s">
        <v>409</v>
      </c>
      <c r="C18645" s="1" t="s">
        <v>7074</v>
      </c>
      <c r="D18645" s="1" t="s">
        <v>53</v>
      </c>
      <c r="E18645" s="39">
        <v>3194.9092183679168</v>
      </c>
      <c r="F18645" s="39">
        <v>5776.5838683797992</v>
      </c>
      <c r="G18645" s="39">
        <v>2470.5311806554996</v>
      </c>
      <c r="H18645" s="83">
        <v>2469.4526769972326</v>
      </c>
      <c r="I18645" s="85">
        <v>0.77293359786251603</v>
      </c>
    </row>
    <row r="18646" spans="1:9" x14ac:dyDescent="0.2">
      <c r="A18646" s="49" t="s">
        <v>12946</v>
      </c>
      <c r="B18646" s="1" t="s">
        <v>408</v>
      </c>
      <c r="C18646" s="1" t="s">
        <v>7073</v>
      </c>
      <c r="D18646" s="1" t="s">
        <v>53</v>
      </c>
      <c r="E18646" s="39">
        <v>8206.3333333333339</v>
      </c>
      <c r="F18646" s="39">
        <v>18176.03939129048</v>
      </c>
      <c r="G18646" s="39">
        <v>7768.8493650878845</v>
      </c>
      <c r="H18646" s="83">
        <v>7769.7750366171304</v>
      </c>
      <c r="I18646" s="85">
        <v>0.94680227100415892</v>
      </c>
    </row>
    <row r="18647" spans="1:9" hidden="1" x14ac:dyDescent="0.2">
      <c r="A18647" s="49" t="s">
        <v>12947</v>
      </c>
      <c r="B18647" s="1" t="s">
        <v>408</v>
      </c>
      <c r="C18647" s="1" t="s">
        <v>7073</v>
      </c>
      <c r="D18647" s="1" t="s">
        <v>53</v>
      </c>
      <c r="E18647" s="39">
        <v>8233.2530509549524</v>
      </c>
      <c r="F18647" s="39">
        <v>18235.663321737651</v>
      </c>
      <c r="G18647" s="39">
        <v>7796.8145959728754</v>
      </c>
      <c r="H18647" s="83">
        <v>7795.5559925729913</v>
      </c>
      <c r="I18647" s="85">
        <v>0.94683789558354536</v>
      </c>
    </row>
    <row r="18648" spans="1:9" hidden="1" x14ac:dyDescent="0.2">
      <c r="A18648" s="49" t="s">
        <v>12948</v>
      </c>
      <c r="B18648" s="1" t="s">
        <v>408</v>
      </c>
      <c r="C18648" s="1" t="s">
        <v>7073</v>
      </c>
      <c r="D18648" s="1" t="s">
        <v>53</v>
      </c>
      <c r="E18648" s="39">
        <v>8257.5702859759458</v>
      </c>
      <c r="F18648" s="39">
        <v>18289.523066848604</v>
      </c>
      <c r="G18648" s="39">
        <v>7822.0688984198541</v>
      </c>
      <c r="H18648" s="83">
        <v>7818.654195546148</v>
      </c>
      <c r="I18648" s="85">
        <v>0.94684682355350691</v>
      </c>
    </row>
    <row r="18649" spans="1:9" x14ac:dyDescent="0.2">
      <c r="A18649" s="49" t="s">
        <v>12946</v>
      </c>
      <c r="B18649" s="1" t="s">
        <v>407</v>
      </c>
      <c r="C18649" s="1" t="s">
        <v>7072</v>
      </c>
      <c r="D18649" s="1" t="s">
        <v>53</v>
      </c>
      <c r="E18649" s="39">
        <v>9683.25</v>
      </c>
      <c r="F18649" s="39">
        <v>31443.490997266712</v>
      </c>
      <c r="G18649" s="39">
        <v>13439.657551981049</v>
      </c>
      <c r="H18649" s="83">
        <v>13441.258909887998</v>
      </c>
      <c r="I18649" s="85">
        <v>1.3880937608641724</v>
      </c>
    </row>
    <row r="18650" spans="1:9" hidden="1" x14ac:dyDescent="0.2">
      <c r="A18650" s="49" t="s">
        <v>12947</v>
      </c>
      <c r="B18650" s="1" t="s">
        <v>407</v>
      </c>
      <c r="C18650" s="1" t="s">
        <v>7072</v>
      </c>
      <c r="D18650" s="1" t="s">
        <v>53</v>
      </c>
      <c r="E18650" s="39">
        <v>9722.2485828500267</v>
      </c>
      <c r="F18650" s="39">
        <v>31570.127363027277</v>
      </c>
      <c r="G18650" s="39">
        <v>13498.079311837108</v>
      </c>
      <c r="H18650" s="83">
        <v>13495.900379876541</v>
      </c>
      <c r="I18650" s="85">
        <v>1.3881459895690393</v>
      </c>
    </row>
    <row r="18651" spans="1:9" hidden="1" x14ac:dyDescent="0.2">
      <c r="A18651" s="49" t="s">
        <v>12948</v>
      </c>
      <c r="B18651" s="1" t="s">
        <v>407</v>
      </c>
      <c r="C18651" s="1" t="s">
        <v>7072</v>
      </c>
      <c r="D18651" s="1" t="s">
        <v>53</v>
      </c>
      <c r="E18651" s="39">
        <v>9758.0191284564353</v>
      </c>
      <c r="F18651" s="39">
        <v>31686.281632383372</v>
      </c>
      <c r="G18651" s="39">
        <v>13551.598757241116</v>
      </c>
      <c r="H18651" s="83">
        <v>13545.682843712279</v>
      </c>
      <c r="I18651" s="85">
        <v>1.3881590787427562</v>
      </c>
    </row>
    <row r="18652" spans="1:9" x14ac:dyDescent="0.2">
      <c r="A18652" s="49" t="s">
        <v>12946</v>
      </c>
      <c r="B18652" s="1" t="s">
        <v>406</v>
      </c>
      <c r="C18652" s="1" t="s">
        <v>7071</v>
      </c>
      <c r="D18652" s="1" t="s">
        <v>53</v>
      </c>
      <c r="E18652" s="39">
        <v>2301.833333333333</v>
      </c>
      <c r="F18652" s="39">
        <v>7352.1911787595236</v>
      </c>
      <c r="G18652" s="39">
        <v>3142.4924067055154</v>
      </c>
      <c r="H18652" s="83">
        <v>3142.8668399857938</v>
      </c>
      <c r="I18652" s="85">
        <v>1.3653755006816861</v>
      </c>
    </row>
    <row r="18653" spans="1:9" hidden="1" x14ac:dyDescent="0.2">
      <c r="A18653" s="49" t="s">
        <v>12947</v>
      </c>
      <c r="B18653" s="1" t="s">
        <v>406</v>
      </c>
      <c r="C18653" s="1" t="s">
        <v>7071</v>
      </c>
      <c r="D18653" s="1" t="s">
        <v>53</v>
      </c>
      <c r="E18653" s="39">
        <v>2310.0749239723941</v>
      </c>
      <c r="F18653" s="39">
        <v>7378.5153044544559</v>
      </c>
      <c r="G18653" s="39">
        <v>3154.7476396870597</v>
      </c>
      <c r="H18653" s="83">
        <v>3154.2383834958027</v>
      </c>
      <c r="I18653" s="85">
        <v>1.365426874584565</v>
      </c>
    </row>
    <row r="18654" spans="1:9" hidden="1" x14ac:dyDescent="0.2">
      <c r="A18654" s="49" t="s">
        <v>12948</v>
      </c>
      <c r="B18654" s="1" t="s">
        <v>406</v>
      </c>
      <c r="C18654" s="1" t="s">
        <v>7071</v>
      </c>
      <c r="D18654" s="1" t="s">
        <v>53</v>
      </c>
      <c r="E18654" s="39">
        <v>2316.7799283421873</v>
      </c>
      <c r="F18654" s="39">
        <v>7399.9314831444008</v>
      </c>
      <c r="G18654" s="39">
        <v>3164.8049920809267</v>
      </c>
      <c r="H18654" s="83">
        <v>3163.4234050811801</v>
      </c>
      <c r="I18654" s="85">
        <v>1.3654397495340973</v>
      </c>
    </row>
    <row r="18655" spans="1:9" x14ac:dyDescent="0.2">
      <c r="A18655" s="49" t="s">
        <v>12946</v>
      </c>
      <c r="B18655" s="1" t="s">
        <v>405</v>
      </c>
      <c r="C18655" s="1" t="s">
        <v>7070</v>
      </c>
      <c r="D18655" s="1" t="s">
        <v>53</v>
      </c>
      <c r="E18655" s="39">
        <v>6565.3333333333339</v>
      </c>
      <c r="F18655" s="39">
        <v>12457.854219370814</v>
      </c>
      <c r="G18655" s="39">
        <v>5324.7679958755234</v>
      </c>
      <c r="H18655" s="83">
        <v>5325.4024509797464</v>
      </c>
      <c r="I18655" s="85">
        <v>0.81113969094939264</v>
      </c>
    </row>
    <row r="18656" spans="1:9" hidden="1" x14ac:dyDescent="0.2">
      <c r="A18656" s="49" t="s">
        <v>12947</v>
      </c>
      <c r="B18656" s="1" t="s">
        <v>405</v>
      </c>
      <c r="C18656" s="1" t="s">
        <v>7070</v>
      </c>
      <c r="D18656" s="1" t="s">
        <v>53</v>
      </c>
      <c r="E18656" s="39">
        <v>6628.273656139273</v>
      </c>
      <c r="F18656" s="39">
        <v>12577.284768624955</v>
      </c>
      <c r="G18656" s="39">
        <v>5377.5262095800808</v>
      </c>
      <c r="H18656" s="83">
        <v>5376.6581406158866</v>
      </c>
      <c r="I18656" s="85">
        <v>0.81117021106029485</v>
      </c>
    </row>
    <row r="18657" spans="1:9" hidden="1" x14ac:dyDescent="0.2">
      <c r="A18657" s="49" t="s">
        <v>12948</v>
      </c>
      <c r="B18657" s="1" t="s">
        <v>405</v>
      </c>
      <c r="C18657" s="1" t="s">
        <v>7070</v>
      </c>
      <c r="D18657" s="1" t="s">
        <v>53</v>
      </c>
      <c r="E18657" s="39">
        <v>6687.1306404606603</v>
      </c>
      <c r="F18657" s="39">
        <v>12688.967099626323</v>
      </c>
      <c r="G18657" s="39">
        <v>5426.8213851331393</v>
      </c>
      <c r="H18657" s="83">
        <v>5424.4523210377511</v>
      </c>
      <c r="I18657" s="85">
        <v>0.81117785978592361</v>
      </c>
    </row>
    <row r="18658" spans="1:9" x14ac:dyDescent="0.2">
      <c r="A18658" s="49" t="s">
        <v>12946</v>
      </c>
      <c r="B18658" s="1" t="s">
        <v>404</v>
      </c>
      <c r="C18658" s="1" t="s">
        <v>7069</v>
      </c>
      <c r="D18658" s="1" t="s">
        <v>53</v>
      </c>
      <c r="E18658" s="39">
        <v>7880.5</v>
      </c>
      <c r="F18658" s="39">
        <v>26587.389944711609</v>
      </c>
      <c r="G18658" s="39">
        <v>11364.050387692943</v>
      </c>
      <c r="H18658" s="83">
        <v>11365.404433499016</v>
      </c>
      <c r="I18658" s="85">
        <v>1.4422186959582535</v>
      </c>
    </row>
    <row r="18659" spans="1:9" hidden="1" x14ac:dyDescent="0.2">
      <c r="A18659" s="49" t="s">
        <v>12947</v>
      </c>
      <c r="B18659" s="1" t="s">
        <v>404</v>
      </c>
      <c r="C18659" s="1" t="s">
        <v>7069</v>
      </c>
      <c r="D18659" s="1" t="s">
        <v>53</v>
      </c>
      <c r="E18659" s="39">
        <v>7910.7263710060279</v>
      </c>
      <c r="F18659" s="39">
        <v>26689.36828524213</v>
      </c>
      <c r="G18659" s="39">
        <v>11411.268816068632</v>
      </c>
      <c r="H18659" s="83">
        <v>11409.426748189231</v>
      </c>
      <c r="I18659" s="85">
        <v>1.4422729611791976</v>
      </c>
    </row>
    <row r="18660" spans="1:9" hidden="1" x14ac:dyDescent="0.2">
      <c r="A18660" s="49" t="s">
        <v>12948</v>
      </c>
      <c r="B18660" s="1" t="s">
        <v>404</v>
      </c>
      <c r="C18660" s="1" t="s">
        <v>7069</v>
      </c>
      <c r="D18660" s="1" t="s">
        <v>53</v>
      </c>
      <c r="E18660" s="39">
        <v>7938.6820854890975</v>
      </c>
      <c r="F18660" s="39">
        <v>26783.685838968973</v>
      </c>
      <c r="G18660" s="39">
        <v>11454.855067587407</v>
      </c>
      <c r="H18660" s="83">
        <v>11449.854481805673</v>
      </c>
      <c r="I18660" s="85">
        <v>1.4422865607295892</v>
      </c>
    </row>
    <row r="18661" spans="1:9" x14ac:dyDescent="0.2">
      <c r="A18661" s="49" t="s">
        <v>12946</v>
      </c>
      <c r="B18661" s="1" t="s">
        <v>403</v>
      </c>
      <c r="C18661" s="1" t="s">
        <v>7068</v>
      </c>
      <c r="D18661" s="1" t="s">
        <v>53</v>
      </c>
      <c r="E18661" s="39">
        <v>4876</v>
      </c>
      <c r="F18661" s="39">
        <v>17633.793516582347</v>
      </c>
      <c r="G18661" s="39">
        <v>7537.0812428496383</v>
      </c>
      <c r="H18661" s="83">
        <v>7537.9792988154904</v>
      </c>
      <c r="I18661" s="85">
        <v>1.5459350489777461</v>
      </c>
    </row>
    <row r="18662" spans="1:9" hidden="1" x14ac:dyDescent="0.2">
      <c r="A18662" s="49" t="s">
        <v>12947</v>
      </c>
      <c r="B18662" s="1" t="s">
        <v>403</v>
      </c>
      <c r="C18662" s="1" t="s">
        <v>7068</v>
      </c>
      <c r="D18662" s="1" t="s">
        <v>53</v>
      </c>
      <c r="E18662" s="39">
        <v>4891.4291634450783</v>
      </c>
      <c r="F18662" s="39">
        <v>17689.592261931837</v>
      </c>
      <c r="G18662" s="39">
        <v>7563.3372206554059</v>
      </c>
      <c r="H18662" s="83">
        <v>7562.1163064188013</v>
      </c>
      <c r="I18662" s="85">
        <v>1.545993216651784</v>
      </c>
    </row>
    <row r="18663" spans="1:9" hidden="1" x14ac:dyDescent="0.2">
      <c r="A18663" s="49" t="s">
        <v>12948</v>
      </c>
      <c r="B18663" s="1" t="s">
        <v>403</v>
      </c>
      <c r="C18663" s="1" t="s">
        <v>7068</v>
      </c>
      <c r="D18663" s="1" t="s">
        <v>53</v>
      </c>
      <c r="E18663" s="39">
        <v>4905.2111036702099</v>
      </c>
      <c r="F18663" s="39">
        <v>17739.433912503588</v>
      </c>
      <c r="G18663" s="39">
        <v>7586.8065982585395</v>
      </c>
      <c r="H18663" s="83">
        <v>7583.4945985012173</v>
      </c>
      <c r="I18663" s="85">
        <v>1.5460077942062562</v>
      </c>
    </row>
    <row r="18664" spans="1:9" x14ac:dyDescent="0.2">
      <c r="A18664" s="49" t="s">
        <v>12946</v>
      </c>
      <c r="B18664" s="1" t="s">
        <v>402</v>
      </c>
      <c r="C18664" s="1" t="s">
        <v>7067</v>
      </c>
      <c r="D18664" s="1" t="s">
        <v>53</v>
      </c>
      <c r="E18664" s="39">
        <v>3318</v>
      </c>
      <c r="F18664" s="39">
        <v>15127.796458182258</v>
      </c>
      <c r="G18664" s="39">
        <v>6465.961554069002</v>
      </c>
      <c r="H18664" s="83">
        <v>6466.7319843140131</v>
      </c>
      <c r="I18664" s="85">
        <v>1.9489849259535905</v>
      </c>
    </row>
    <row r="18665" spans="1:9" hidden="1" x14ac:dyDescent="0.2">
      <c r="A18665" s="49" t="s">
        <v>12947</v>
      </c>
      <c r="B18665" s="1" t="s">
        <v>402</v>
      </c>
      <c r="C18665" s="1" t="s">
        <v>7067</v>
      </c>
      <c r="D18665" s="1" t="s">
        <v>53</v>
      </c>
      <c r="E18665" s="39">
        <v>3328.3788308545036</v>
      </c>
      <c r="F18665" s="39">
        <v>15175.116783872685</v>
      </c>
      <c r="G18665" s="39">
        <v>6488.2516170964927</v>
      </c>
      <c r="H18665" s="83">
        <v>6487.204248912466</v>
      </c>
      <c r="I18665" s="85">
        <v>1.9490582588662206</v>
      </c>
    </row>
    <row r="18666" spans="1:9" hidden="1" x14ac:dyDescent="0.2">
      <c r="A18666" s="49" t="s">
        <v>12948</v>
      </c>
      <c r="B18666" s="1" t="s">
        <v>402</v>
      </c>
      <c r="C18666" s="1" t="s">
        <v>7067</v>
      </c>
      <c r="D18666" s="1" t="s">
        <v>53</v>
      </c>
      <c r="E18666" s="39">
        <v>3337.008691369193</v>
      </c>
      <c r="F18666" s="39">
        <v>15214.463008504608</v>
      </c>
      <c r="G18666" s="39">
        <v>6506.9262588206548</v>
      </c>
      <c r="H18666" s="83">
        <v>6504.0856778843918</v>
      </c>
      <c r="I18666" s="85">
        <v>1.9490766370212029</v>
      </c>
    </row>
    <row r="18667" spans="1:9" x14ac:dyDescent="0.2">
      <c r="A18667" s="49" t="s">
        <v>12946</v>
      </c>
      <c r="B18667" s="1" t="s">
        <v>401</v>
      </c>
      <c r="C18667" s="1" t="s">
        <v>7066</v>
      </c>
      <c r="D18667" s="1" t="s">
        <v>53</v>
      </c>
      <c r="E18667" s="39">
        <v>4266.5</v>
      </c>
      <c r="F18667" s="39">
        <v>19019.013269935109</v>
      </c>
      <c r="G18667" s="39">
        <v>8129.1554219196105</v>
      </c>
      <c r="H18667" s="83">
        <v>8130.1240245243544</v>
      </c>
      <c r="I18667" s="85">
        <v>1.9055722546640934</v>
      </c>
    </row>
    <row r="18668" spans="1:9" hidden="1" x14ac:dyDescent="0.2">
      <c r="A18668" s="49" t="s">
        <v>12947</v>
      </c>
      <c r="B18668" s="1" t="s">
        <v>401</v>
      </c>
      <c r="C18668" s="1" t="s">
        <v>7066</v>
      </c>
      <c r="D18668" s="1" t="s">
        <v>53</v>
      </c>
      <c r="E18668" s="39">
        <v>4269.4502047357064</v>
      </c>
      <c r="F18668" s="39">
        <v>19032.164560927122</v>
      </c>
      <c r="G18668" s="39">
        <v>8137.3655470326139</v>
      </c>
      <c r="H18668" s="83">
        <v>8136.0519700817285</v>
      </c>
      <c r="I18668" s="85">
        <v>1.9056439541225141</v>
      </c>
    </row>
    <row r="18669" spans="1:9" hidden="1" x14ac:dyDescent="0.2">
      <c r="A18669" s="49" t="s">
        <v>12948</v>
      </c>
      <c r="B18669" s="1" t="s">
        <v>401</v>
      </c>
      <c r="C18669" s="1" t="s">
        <v>7066</v>
      </c>
      <c r="D18669" s="1" t="s">
        <v>53</v>
      </c>
      <c r="E18669" s="39">
        <v>4269.9291028703137</v>
      </c>
      <c r="F18669" s="39">
        <v>19034.299371656536</v>
      </c>
      <c r="G18669" s="39">
        <v>8140.5950594807609</v>
      </c>
      <c r="H18669" s="83">
        <v>8137.0413048789696</v>
      </c>
      <c r="I18669" s="85">
        <v>1.9056619229132217</v>
      </c>
    </row>
    <row r="18670" spans="1:9" x14ac:dyDescent="0.2">
      <c r="A18670" s="49" t="s">
        <v>12946</v>
      </c>
      <c r="B18670" s="1" t="s">
        <v>400</v>
      </c>
      <c r="C18670" s="1" t="s">
        <v>7065</v>
      </c>
      <c r="D18670" s="1" t="s">
        <v>53</v>
      </c>
      <c r="E18670" s="39">
        <v>3613.25</v>
      </c>
      <c r="F18670" s="39">
        <v>11367.172303790545</v>
      </c>
      <c r="G18670" s="39">
        <v>4858.5859347038895</v>
      </c>
      <c r="H18670" s="83">
        <v>4859.164843427794</v>
      </c>
      <c r="I18670" s="85">
        <v>1.3448183334747925</v>
      </c>
    </row>
    <row r="18671" spans="1:9" hidden="1" x14ac:dyDescent="0.2">
      <c r="A18671" s="49" t="s">
        <v>12947</v>
      </c>
      <c r="B18671" s="1" t="s">
        <v>400</v>
      </c>
      <c r="C18671" s="1" t="s">
        <v>7065</v>
      </c>
      <c r="D18671" s="1" t="s">
        <v>53</v>
      </c>
      <c r="E18671" s="39">
        <v>3622.7259529525872</v>
      </c>
      <c r="F18671" s="39">
        <v>11396.983357538465</v>
      </c>
      <c r="G18671" s="39">
        <v>4872.8781961109653</v>
      </c>
      <c r="H18671" s="83">
        <v>4872.0915901208709</v>
      </c>
      <c r="I18671" s="85">
        <v>1.3448689338894178</v>
      </c>
    </row>
    <row r="18672" spans="1:9" hidden="1" x14ac:dyDescent="0.2">
      <c r="A18672" s="49" t="s">
        <v>12948</v>
      </c>
      <c r="B18672" s="1" t="s">
        <v>400</v>
      </c>
      <c r="C18672" s="1" t="s">
        <v>7065</v>
      </c>
      <c r="D18672" s="1" t="s">
        <v>53</v>
      </c>
      <c r="E18672" s="39">
        <v>3631.1122281803305</v>
      </c>
      <c r="F18672" s="39">
        <v>11423.366318999966</v>
      </c>
      <c r="G18672" s="39">
        <v>4885.5488507007212</v>
      </c>
      <c r="H18672" s="83">
        <v>4883.4160776560493</v>
      </c>
      <c r="I18672" s="85">
        <v>1.3448816149930154</v>
      </c>
    </row>
    <row r="18673" spans="1:9" x14ac:dyDescent="0.2">
      <c r="A18673" s="49" t="s">
        <v>12946</v>
      </c>
      <c r="B18673" s="1" t="s">
        <v>399</v>
      </c>
      <c r="C18673" s="1" t="s">
        <v>7064</v>
      </c>
      <c r="D18673" s="1" t="s">
        <v>53</v>
      </c>
      <c r="E18673" s="39">
        <v>5591.416666666667</v>
      </c>
      <c r="F18673" s="39">
        <v>19146.465563558959</v>
      </c>
      <c r="G18673" s="39">
        <v>8183.6314080837419</v>
      </c>
      <c r="H18673" s="83">
        <v>8184.6065015942877</v>
      </c>
      <c r="I18673" s="85">
        <v>1.4637804673700978</v>
      </c>
    </row>
    <row r="18674" spans="1:9" hidden="1" x14ac:dyDescent="0.2">
      <c r="A18674" s="49" t="s">
        <v>12947</v>
      </c>
      <c r="B18674" s="1" t="s">
        <v>399</v>
      </c>
      <c r="C18674" s="1" t="s">
        <v>7064</v>
      </c>
      <c r="D18674" s="1" t="s">
        <v>53</v>
      </c>
      <c r="E18674" s="39">
        <v>5610.979408101759</v>
      </c>
      <c r="F18674" s="39">
        <v>19213.453480493987</v>
      </c>
      <c r="G18674" s="39">
        <v>8214.8771828436438</v>
      </c>
      <c r="H18674" s="83">
        <v>8213.5510935510629</v>
      </c>
      <c r="I18674" s="85">
        <v>1.4638355438787425</v>
      </c>
    </row>
    <row r="18675" spans="1:9" hidden="1" x14ac:dyDescent="0.2">
      <c r="A18675" s="49" t="s">
        <v>12948</v>
      </c>
      <c r="B18675" s="1" t="s">
        <v>399</v>
      </c>
      <c r="C18675" s="1" t="s">
        <v>7064</v>
      </c>
      <c r="D18675" s="1" t="s">
        <v>53</v>
      </c>
      <c r="E18675" s="39">
        <v>5629.84135431092</v>
      </c>
      <c r="F18675" s="39">
        <v>19278.04169222722</v>
      </c>
      <c r="G18675" s="39">
        <v>8244.8388507483669</v>
      </c>
      <c r="H18675" s="83">
        <v>8241.2395888034116</v>
      </c>
      <c r="I18675" s="85">
        <v>1.463849346748088</v>
      </c>
    </row>
    <row r="18676" spans="1:9" x14ac:dyDescent="0.2">
      <c r="A18676" s="49" t="s">
        <v>12946</v>
      </c>
      <c r="B18676" s="1" t="s">
        <v>398</v>
      </c>
      <c r="C18676" s="1" t="s">
        <v>7063</v>
      </c>
      <c r="D18676" s="1" t="s">
        <v>53</v>
      </c>
      <c r="E18676" s="39">
        <v>2617.75</v>
      </c>
      <c r="F18676" s="39">
        <v>5894.4366932353441</v>
      </c>
      <c r="G18676" s="39">
        <v>2519.4152464114395</v>
      </c>
      <c r="H18676" s="83">
        <v>2519.7154389952261</v>
      </c>
      <c r="I18676" s="85">
        <v>0.96255006742249116</v>
      </c>
    </row>
    <row r="18677" spans="1:9" hidden="1" x14ac:dyDescent="0.2">
      <c r="A18677" s="49" t="s">
        <v>12947</v>
      </c>
      <c r="B18677" s="1" t="s">
        <v>398</v>
      </c>
      <c r="C18677" s="1" t="s">
        <v>7063</v>
      </c>
      <c r="D18677" s="1" t="s">
        <v>53</v>
      </c>
      <c r="E18677" s="39">
        <v>2625.6769886908701</v>
      </c>
      <c r="F18677" s="39">
        <v>5912.2860421060632</v>
      </c>
      <c r="G18677" s="39">
        <v>2527.848715747552</v>
      </c>
      <c r="H18677" s="83">
        <v>2527.4406569244429</v>
      </c>
      <c r="I18677" s="85">
        <v>0.96258628453174411</v>
      </c>
    </row>
    <row r="18678" spans="1:9" hidden="1" x14ac:dyDescent="0.2">
      <c r="A18678" s="49" t="s">
        <v>12948</v>
      </c>
      <c r="B18678" s="1" t="s">
        <v>398</v>
      </c>
      <c r="C18678" s="1" t="s">
        <v>7063</v>
      </c>
      <c r="D18678" s="1" t="s">
        <v>53</v>
      </c>
      <c r="E18678" s="39">
        <v>2632.9238289193663</v>
      </c>
      <c r="F18678" s="39">
        <v>5928.6038879480511</v>
      </c>
      <c r="G18678" s="39">
        <v>2535.5471497792309</v>
      </c>
      <c r="H18678" s="83">
        <v>2534.4402635767178</v>
      </c>
      <c r="I18678" s="85">
        <v>0.96259536099718113</v>
      </c>
    </row>
    <row r="18679" spans="1:9" x14ac:dyDescent="0.2">
      <c r="A18679" s="49" t="s">
        <v>12946</v>
      </c>
      <c r="B18679" s="1" t="s">
        <v>397</v>
      </c>
      <c r="C18679" s="1" t="s">
        <v>7062</v>
      </c>
      <c r="D18679" s="1" t="s">
        <v>53</v>
      </c>
      <c r="E18679" s="39">
        <v>2659</v>
      </c>
      <c r="F18679" s="39">
        <v>8543.2275557346456</v>
      </c>
      <c r="G18679" s="39">
        <v>3651.5682291035214</v>
      </c>
      <c r="H18679" s="83">
        <v>3652.0033196282484</v>
      </c>
      <c r="I18679" s="85">
        <v>1.3734499133615075</v>
      </c>
    </row>
    <row r="18680" spans="1:9" hidden="1" x14ac:dyDescent="0.2">
      <c r="A18680" s="49" t="s">
        <v>12947</v>
      </c>
      <c r="B18680" s="1" t="s">
        <v>397</v>
      </c>
      <c r="C18680" s="1" t="s">
        <v>7062</v>
      </c>
      <c r="D18680" s="1" t="s">
        <v>53</v>
      </c>
      <c r="E18680" s="39">
        <v>2666.1237447555932</v>
      </c>
      <c r="F18680" s="39">
        <v>8566.1157740482995</v>
      </c>
      <c r="G18680" s="39">
        <v>3662.5164283592999</v>
      </c>
      <c r="H18680" s="83">
        <v>3661.9252054217627</v>
      </c>
      <c r="I18680" s="85">
        <v>1.3735015910739192</v>
      </c>
    </row>
    <row r="18681" spans="1:9" hidden="1" x14ac:dyDescent="0.2">
      <c r="A18681" s="49" t="s">
        <v>12948</v>
      </c>
      <c r="B18681" s="1" t="s">
        <v>397</v>
      </c>
      <c r="C18681" s="1" t="s">
        <v>7062</v>
      </c>
      <c r="D18681" s="1" t="s">
        <v>53</v>
      </c>
      <c r="E18681" s="39">
        <v>2671.7312283012129</v>
      </c>
      <c r="F18681" s="39">
        <v>8584.1323246106404</v>
      </c>
      <c r="G18681" s="39">
        <v>3671.2643752840636</v>
      </c>
      <c r="H18681" s="83">
        <v>3669.6616948199539</v>
      </c>
      <c r="I18681" s="85">
        <v>1.373514542161961</v>
      </c>
    </row>
    <row r="18682" spans="1:9" x14ac:dyDescent="0.2">
      <c r="A18682" s="49" t="s">
        <v>12946</v>
      </c>
      <c r="B18682" s="1" t="s">
        <v>396</v>
      </c>
      <c r="C18682" s="1" t="s">
        <v>7061</v>
      </c>
      <c r="D18682" s="1" t="s">
        <v>53</v>
      </c>
      <c r="E18682" s="39">
        <v>4408.583333333333</v>
      </c>
      <c r="F18682" s="39">
        <v>13587.74795283694</v>
      </c>
      <c r="G18682" s="39">
        <v>5807.7100727980287</v>
      </c>
      <c r="H18682" s="83">
        <v>5808.402071266768</v>
      </c>
      <c r="I18682" s="85">
        <v>1.3175212153413081</v>
      </c>
    </row>
    <row r="18683" spans="1:9" hidden="1" x14ac:dyDescent="0.2">
      <c r="A18683" s="49" t="s">
        <v>12947</v>
      </c>
      <c r="B18683" s="1" t="s">
        <v>396</v>
      </c>
      <c r="C18683" s="1" t="s">
        <v>7061</v>
      </c>
      <c r="D18683" s="1" t="s">
        <v>53</v>
      </c>
      <c r="E18683" s="39">
        <v>4423.8110562292768</v>
      </c>
      <c r="F18683" s="39">
        <v>13634.681501544363</v>
      </c>
      <c r="G18683" s="39">
        <v>5829.6252714843713</v>
      </c>
      <c r="H18683" s="83">
        <v>5828.6842222781315</v>
      </c>
      <c r="I18683" s="85">
        <v>1.3175707886688828</v>
      </c>
    </row>
    <row r="18684" spans="1:9" hidden="1" x14ac:dyDescent="0.2">
      <c r="A18684" s="49" t="s">
        <v>12948</v>
      </c>
      <c r="B18684" s="1" t="s">
        <v>396</v>
      </c>
      <c r="C18684" s="1" t="s">
        <v>7061</v>
      </c>
      <c r="D18684" s="1" t="s">
        <v>53</v>
      </c>
      <c r="E18684" s="39">
        <v>4437.9642000386757</v>
      </c>
      <c r="F18684" s="39">
        <v>13678.303077066892</v>
      </c>
      <c r="G18684" s="39">
        <v>5849.9409028450409</v>
      </c>
      <c r="H18684" s="83">
        <v>5847.3871270765876</v>
      </c>
      <c r="I18684" s="85">
        <v>1.3175832123714808</v>
      </c>
    </row>
    <row r="18685" spans="1:9" x14ac:dyDescent="0.2">
      <c r="A18685" s="49" t="s">
        <v>12946</v>
      </c>
      <c r="B18685" s="1" t="s">
        <v>395</v>
      </c>
      <c r="C18685" s="1" t="s">
        <v>7060</v>
      </c>
      <c r="D18685" s="1" t="s">
        <v>53</v>
      </c>
      <c r="E18685" s="39">
        <v>2162</v>
      </c>
      <c r="F18685" s="39">
        <v>7394.4803551525647</v>
      </c>
      <c r="G18685" s="39">
        <v>3160.5677549207376</v>
      </c>
      <c r="H18685" s="83">
        <v>3160.9443419092986</v>
      </c>
      <c r="I18685" s="85">
        <v>1.4620464116139216</v>
      </c>
    </row>
    <row r="18686" spans="1:9" hidden="1" x14ac:dyDescent="0.2">
      <c r="A18686" s="49" t="s">
        <v>12947</v>
      </c>
      <c r="B18686" s="1" t="s">
        <v>395</v>
      </c>
      <c r="C18686" s="1" t="s">
        <v>7060</v>
      </c>
      <c r="D18686" s="1" t="s">
        <v>53</v>
      </c>
      <c r="E18686" s="39">
        <v>2170.8774237198163</v>
      </c>
      <c r="F18686" s="39">
        <v>7424.8429524238636</v>
      </c>
      <c r="G18686" s="39">
        <v>3174.5554237809019</v>
      </c>
      <c r="H18686" s="83">
        <v>3174.0429701114826</v>
      </c>
      <c r="I18686" s="85">
        <v>1.4621014228766238</v>
      </c>
    </row>
    <row r="18687" spans="1:9" hidden="1" x14ac:dyDescent="0.2">
      <c r="A18687" s="49" t="s">
        <v>12948</v>
      </c>
      <c r="B18687" s="1" t="s">
        <v>395</v>
      </c>
      <c r="C18687" s="1" t="s">
        <v>7060</v>
      </c>
      <c r="D18687" s="1" t="s">
        <v>53</v>
      </c>
      <c r="E18687" s="39">
        <v>2179.4002319426945</v>
      </c>
      <c r="F18687" s="39">
        <v>7453.9926924677138</v>
      </c>
      <c r="G18687" s="39">
        <v>3187.9259068534579</v>
      </c>
      <c r="H18687" s="83">
        <v>3186.5342264813389</v>
      </c>
      <c r="I18687" s="85">
        <v>1.4621152093945111</v>
      </c>
    </row>
    <row r="18688" spans="1:9" x14ac:dyDescent="0.2">
      <c r="A18688" s="49" t="s">
        <v>12946</v>
      </c>
      <c r="B18688" s="1" t="s">
        <v>394</v>
      </c>
      <c r="C18688" s="1" t="s">
        <v>7059</v>
      </c>
      <c r="D18688" s="1" t="s">
        <v>53</v>
      </c>
      <c r="E18688" s="39">
        <v>3588.5833333333335</v>
      </c>
      <c r="F18688" s="39">
        <v>7250.9599663354129</v>
      </c>
      <c r="G18688" s="39">
        <v>3099.2239023059828</v>
      </c>
      <c r="H18688" s="83">
        <v>3099.593180070849</v>
      </c>
      <c r="I18688" s="85">
        <v>0.86373727238813336</v>
      </c>
    </row>
    <row r="18689" spans="1:9" hidden="1" x14ac:dyDescent="0.2">
      <c r="A18689" s="49" t="s">
        <v>12947</v>
      </c>
      <c r="B18689" s="1" t="s">
        <v>394</v>
      </c>
      <c r="C18689" s="1" t="s">
        <v>7059</v>
      </c>
      <c r="D18689" s="1" t="s">
        <v>53</v>
      </c>
      <c r="E18689" s="39">
        <v>3593.7902358948877</v>
      </c>
      <c r="F18689" s="39">
        <v>7261.4808428249571</v>
      </c>
      <c r="G18689" s="39">
        <v>3104.7085496597192</v>
      </c>
      <c r="H18689" s="83">
        <v>3104.2073710452801</v>
      </c>
      <c r="I18689" s="85">
        <v>0.86376977154658641</v>
      </c>
    </row>
    <row r="18690" spans="1:9" hidden="1" x14ac:dyDescent="0.2">
      <c r="A18690" s="49" t="s">
        <v>12948</v>
      </c>
      <c r="B18690" s="1" t="s">
        <v>394</v>
      </c>
      <c r="C18690" s="1" t="s">
        <v>7059</v>
      </c>
      <c r="D18690" s="1" t="s">
        <v>53</v>
      </c>
      <c r="E18690" s="39">
        <v>3597.7423493107835</v>
      </c>
      <c r="F18690" s="39">
        <v>7269.4663383532052</v>
      </c>
      <c r="G18690" s="39">
        <v>3109.0076184879094</v>
      </c>
      <c r="H18690" s="83">
        <v>3107.6503896796371</v>
      </c>
      <c r="I18690" s="85">
        <v>0.86377791624655031</v>
      </c>
    </row>
    <row r="18691" spans="1:9" x14ac:dyDescent="0.2">
      <c r="A18691" s="49" t="s">
        <v>12946</v>
      </c>
      <c r="B18691" s="1" t="s">
        <v>393</v>
      </c>
      <c r="C18691" s="1" t="s">
        <v>7058</v>
      </c>
      <c r="D18691" s="1" t="s">
        <v>53</v>
      </c>
      <c r="E18691" s="39">
        <v>2974.5</v>
      </c>
      <c r="F18691" s="39">
        <v>6368.481906069379</v>
      </c>
      <c r="G18691" s="39">
        <v>2722.0328668658353</v>
      </c>
      <c r="H18691" s="83">
        <v>2722.3572016814715</v>
      </c>
      <c r="I18691" s="85">
        <v>0.91523187146796825</v>
      </c>
    </row>
    <row r="18692" spans="1:9" hidden="1" x14ac:dyDescent="0.2">
      <c r="A18692" s="49" t="s">
        <v>12947</v>
      </c>
      <c r="B18692" s="1" t="s">
        <v>393</v>
      </c>
      <c r="C18692" s="1" t="s">
        <v>7058</v>
      </c>
      <c r="D18692" s="1" t="s">
        <v>53</v>
      </c>
      <c r="E18692" s="39">
        <v>2987.27741857108</v>
      </c>
      <c r="F18692" s="39">
        <v>6395.8386917396429</v>
      </c>
      <c r="G18692" s="39">
        <v>2734.5958074253331</v>
      </c>
      <c r="H18692" s="83">
        <v>2734.154374383907</v>
      </c>
      <c r="I18692" s="85">
        <v>0.91526630817292798</v>
      </c>
    </row>
    <row r="18693" spans="1:9" hidden="1" x14ac:dyDescent="0.2">
      <c r="A18693" s="49" t="s">
        <v>12948</v>
      </c>
      <c r="B18693" s="1" t="s">
        <v>393</v>
      </c>
      <c r="C18693" s="1" t="s">
        <v>7058</v>
      </c>
      <c r="D18693" s="1" t="s">
        <v>53</v>
      </c>
      <c r="E18693" s="39">
        <v>2998.6168412429797</v>
      </c>
      <c r="F18693" s="39">
        <v>6420.1166907684765</v>
      </c>
      <c r="G18693" s="39">
        <v>2745.7574977508293</v>
      </c>
      <c r="H18693" s="83">
        <v>2744.5588447934301</v>
      </c>
      <c r="I18693" s="85">
        <v>0.91527493844654118</v>
      </c>
    </row>
    <row r="18694" spans="1:9" x14ac:dyDescent="0.2">
      <c r="A18694" s="49" t="s">
        <v>12946</v>
      </c>
      <c r="B18694" s="1" t="s">
        <v>392</v>
      </c>
      <c r="C18694" s="1" t="s">
        <v>7057</v>
      </c>
      <c r="D18694" s="1" t="s">
        <v>53</v>
      </c>
      <c r="E18694" s="39">
        <v>5362</v>
      </c>
      <c r="F18694" s="39">
        <v>13934.000283571671</v>
      </c>
      <c r="G18694" s="39">
        <v>5955.7061318887509</v>
      </c>
      <c r="H18694" s="83">
        <v>5956.4157643380067</v>
      </c>
      <c r="I18694" s="85">
        <v>1.1108570989067525</v>
      </c>
    </row>
    <row r="18695" spans="1:9" hidden="1" x14ac:dyDescent="0.2">
      <c r="A18695" s="49" t="s">
        <v>12947</v>
      </c>
      <c r="B18695" s="1" t="s">
        <v>392</v>
      </c>
      <c r="C18695" s="1" t="s">
        <v>7057</v>
      </c>
      <c r="D18695" s="1" t="s">
        <v>53</v>
      </c>
      <c r="E18695" s="39">
        <v>5371.8091175575464</v>
      </c>
      <c r="F18695" s="39">
        <v>13959.490818228225</v>
      </c>
      <c r="G18695" s="39">
        <v>5968.5002866975501</v>
      </c>
      <c r="H18695" s="83">
        <v>5967.5368195456022</v>
      </c>
      <c r="I18695" s="85">
        <v>1.1108988962472519</v>
      </c>
    </row>
    <row r="18696" spans="1:9" hidden="1" x14ac:dyDescent="0.2">
      <c r="A18696" s="49" t="s">
        <v>12948</v>
      </c>
      <c r="B18696" s="1" t="s">
        <v>392</v>
      </c>
      <c r="C18696" s="1" t="s">
        <v>7057</v>
      </c>
      <c r="D18696" s="1" t="s">
        <v>53</v>
      </c>
      <c r="E18696" s="39">
        <v>5380.7169058762092</v>
      </c>
      <c r="F18696" s="39">
        <v>13982.639107105182</v>
      </c>
      <c r="G18696" s="39">
        <v>5980.0994305731929</v>
      </c>
      <c r="H18696" s="83">
        <v>5977.4888344539559</v>
      </c>
      <c r="I18696" s="85">
        <v>1.1109093711891849</v>
      </c>
    </row>
    <row r="18697" spans="1:9" x14ac:dyDescent="0.2">
      <c r="A18697" s="49" t="s">
        <v>12946</v>
      </c>
      <c r="B18697" s="1" t="s">
        <v>391</v>
      </c>
      <c r="C18697" s="1" t="s">
        <v>7056</v>
      </c>
      <c r="D18697" s="1" t="s">
        <v>53</v>
      </c>
      <c r="E18697" s="39">
        <v>3407.2500000000005</v>
      </c>
      <c r="F18697" s="39">
        <v>6948.6778419585298</v>
      </c>
      <c r="G18697" s="39">
        <v>2970.0217015686731</v>
      </c>
      <c r="H18697" s="83">
        <v>2970.3755846730028</v>
      </c>
      <c r="I18697" s="85">
        <v>0.87178093320801298</v>
      </c>
    </row>
    <row r="18698" spans="1:9" hidden="1" x14ac:dyDescent="0.2">
      <c r="A18698" s="49" t="s">
        <v>12947</v>
      </c>
      <c r="B18698" s="1" t="s">
        <v>391</v>
      </c>
      <c r="C18698" s="1" t="s">
        <v>7056</v>
      </c>
      <c r="D18698" s="1" t="s">
        <v>53</v>
      </c>
      <c r="E18698" s="39">
        <v>3417.7893369544731</v>
      </c>
      <c r="F18698" s="39">
        <v>6970.1715559990262</v>
      </c>
      <c r="G18698" s="39">
        <v>2980.1567601583524</v>
      </c>
      <c r="H18698" s="83">
        <v>2979.6756873581271</v>
      </c>
      <c r="I18698" s="85">
        <v>0.8718137350189229</v>
      </c>
    </row>
    <row r="18699" spans="1:9" hidden="1" x14ac:dyDescent="0.2">
      <c r="A18699" s="49" t="s">
        <v>12948</v>
      </c>
      <c r="B18699" s="1" t="s">
        <v>391</v>
      </c>
      <c r="C18699" s="1" t="s">
        <v>7056</v>
      </c>
      <c r="D18699" s="1" t="s">
        <v>53</v>
      </c>
      <c r="E18699" s="39">
        <v>3427.5163770033973</v>
      </c>
      <c r="F18699" s="39">
        <v>6990.0086878959519</v>
      </c>
      <c r="G18699" s="39">
        <v>2989.48908385595</v>
      </c>
      <c r="H18699" s="83">
        <v>2988.1840305384553</v>
      </c>
      <c r="I18699" s="85">
        <v>0.87182195556741859</v>
      </c>
    </row>
    <row r="18700" spans="1:9" x14ac:dyDescent="0.2">
      <c r="A18700" s="49" t="s">
        <v>12946</v>
      </c>
      <c r="B18700" s="1" t="s">
        <v>390</v>
      </c>
      <c r="C18700" s="1" t="s">
        <v>7055</v>
      </c>
      <c r="D18700" s="1" t="s">
        <v>53</v>
      </c>
      <c r="E18700" s="39">
        <v>3046.5</v>
      </c>
      <c r="F18700" s="39">
        <v>7513.8882108256466</v>
      </c>
      <c r="G18700" s="39">
        <v>3211.6053667877563</v>
      </c>
      <c r="H18700" s="83">
        <v>3211.9880349940117</v>
      </c>
      <c r="I18700" s="85">
        <v>1.0543207073671466</v>
      </c>
    </row>
    <row r="18701" spans="1:9" hidden="1" x14ac:dyDescent="0.2">
      <c r="A18701" s="49" t="s">
        <v>12947</v>
      </c>
      <c r="B18701" s="1" t="s">
        <v>390</v>
      </c>
      <c r="C18701" s="1" t="s">
        <v>7055</v>
      </c>
      <c r="D18701" s="1" t="s">
        <v>53</v>
      </c>
      <c r="E18701" s="39">
        <v>3060.3968307909795</v>
      </c>
      <c r="F18701" s="39">
        <v>7548.1633570748445</v>
      </c>
      <c r="G18701" s="39">
        <v>3227.2821227772524</v>
      </c>
      <c r="H18701" s="83">
        <v>3226.7611576828394</v>
      </c>
      <c r="I18701" s="85">
        <v>1.0543603774576065</v>
      </c>
    </row>
    <row r="18702" spans="1:9" hidden="1" x14ac:dyDescent="0.2">
      <c r="A18702" s="49" t="s">
        <v>12948</v>
      </c>
      <c r="B18702" s="1" t="s">
        <v>390</v>
      </c>
      <c r="C18702" s="1" t="s">
        <v>7055</v>
      </c>
      <c r="D18702" s="1" t="s">
        <v>53</v>
      </c>
      <c r="E18702" s="39">
        <v>3073.6097862044721</v>
      </c>
      <c r="F18702" s="39">
        <v>7580.7517929558908</v>
      </c>
      <c r="G18702" s="39">
        <v>3242.1382782693895</v>
      </c>
      <c r="H18702" s="83">
        <v>3240.7229316341795</v>
      </c>
      <c r="I18702" s="85">
        <v>1.0543703192837863</v>
      </c>
    </row>
    <row r="18703" spans="1:9" x14ac:dyDescent="0.2">
      <c r="A18703" s="49" t="s">
        <v>12946</v>
      </c>
      <c r="B18703" s="1" t="s">
        <v>389</v>
      </c>
      <c r="C18703" s="1" t="s">
        <v>7054</v>
      </c>
      <c r="D18703" s="1" t="s">
        <v>53</v>
      </c>
      <c r="E18703" s="39">
        <v>4165.75</v>
      </c>
      <c r="F18703" s="39">
        <v>9025.1524154503659</v>
      </c>
      <c r="G18703" s="39">
        <v>3857.5537884337118</v>
      </c>
      <c r="H18703" s="83">
        <v>3858.0134224858966</v>
      </c>
      <c r="I18703" s="85">
        <v>0.92612696932986771</v>
      </c>
    </row>
    <row r="18704" spans="1:9" hidden="1" x14ac:dyDescent="0.2">
      <c r="A18704" s="49" t="s">
        <v>12947</v>
      </c>
      <c r="B18704" s="1" t="s">
        <v>389</v>
      </c>
      <c r="C18704" s="1" t="s">
        <v>7054</v>
      </c>
      <c r="D18704" s="1" t="s">
        <v>53</v>
      </c>
      <c r="E18704" s="39">
        <v>4177.0356047079567</v>
      </c>
      <c r="F18704" s="39">
        <v>9049.6028271625037</v>
      </c>
      <c r="G18704" s="39">
        <v>3869.2354736813941</v>
      </c>
      <c r="H18704" s="83">
        <v>3868.6108810529322</v>
      </c>
      <c r="I18704" s="85">
        <v>0.9261618159760483</v>
      </c>
    </row>
    <row r="18705" spans="1:9" hidden="1" x14ac:dyDescent="0.2">
      <c r="A18705" s="49" t="s">
        <v>12948</v>
      </c>
      <c r="B18705" s="1" t="s">
        <v>389</v>
      </c>
      <c r="C18705" s="1" t="s">
        <v>7054</v>
      </c>
      <c r="D18705" s="1" t="s">
        <v>53</v>
      </c>
      <c r="E18705" s="39">
        <v>4187.547861502936</v>
      </c>
      <c r="F18705" s="39">
        <v>9072.3777704032254</v>
      </c>
      <c r="G18705" s="39">
        <v>3880.0773389885003</v>
      </c>
      <c r="H18705" s="83">
        <v>3878.3835017938009</v>
      </c>
      <c r="I18705" s="85">
        <v>0.92617054898611373</v>
      </c>
    </row>
    <row r="18706" spans="1:9" x14ac:dyDescent="0.2">
      <c r="A18706" s="49" t="s">
        <v>12946</v>
      </c>
      <c r="B18706" s="1" t="s">
        <v>388</v>
      </c>
      <c r="C18706" s="1" t="s">
        <v>7053</v>
      </c>
      <c r="D18706" s="1" t="s">
        <v>53</v>
      </c>
      <c r="E18706" s="39">
        <v>5019.1666666666661</v>
      </c>
      <c r="F18706" s="39">
        <v>15751.131855459918</v>
      </c>
      <c r="G18706" s="39">
        <v>6732.3891679801936</v>
      </c>
      <c r="H18706" s="83">
        <v>6733.1913435255983</v>
      </c>
      <c r="I18706" s="85">
        <v>1.3414958678782531</v>
      </c>
    </row>
    <row r="18707" spans="1:9" hidden="1" x14ac:dyDescent="0.2">
      <c r="A18707" s="49" t="s">
        <v>12947</v>
      </c>
      <c r="B18707" s="1" t="s">
        <v>388</v>
      </c>
      <c r="C18707" s="1" t="s">
        <v>7053</v>
      </c>
      <c r="D18707" s="1" t="s">
        <v>53</v>
      </c>
      <c r="E18707" s="39">
        <v>5030.7165206342688</v>
      </c>
      <c r="F18707" s="39">
        <v>15787.377568112421</v>
      </c>
      <c r="G18707" s="39">
        <v>6750.0289780226367</v>
      </c>
      <c r="H18707" s="83">
        <v>6748.9393523407025</v>
      </c>
      <c r="I18707" s="85">
        <v>1.3415463432810961</v>
      </c>
    </row>
    <row r="18708" spans="1:9" hidden="1" x14ac:dyDescent="0.2">
      <c r="A18708" s="49" t="s">
        <v>12948</v>
      </c>
      <c r="B18708" s="1" t="s">
        <v>388</v>
      </c>
      <c r="C18708" s="1" t="s">
        <v>7053</v>
      </c>
      <c r="D18708" s="1" t="s">
        <v>53</v>
      </c>
      <c r="E18708" s="39">
        <v>5042.846035142913</v>
      </c>
      <c r="F18708" s="39">
        <v>15825.442369514054</v>
      </c>
      <c r="G18708" s="39">
        <v>6768.2301014556233</v>
      </c>
      <c r="H18708" s="83">
        <v>6765.275449038535</v>
      </c>
      <c r="I18708" s="85">
        <v>1.3415589930551606</v>
      </c>
    </row>
    <row r="18709" spans="1:9" x14ac:dyDescent="0.2">
      <c r="A18709" s="49" t="s">
        <v>12946</v>
      </c>
      <c r="B18709" s="1" t="s">
        <v>387</v>
      </c>
      <c r="C18709" s="1" t="s">
        <v>7052</v>
      </c>
      <c r="D18709" s="1" t="s">
        <v>53</v>
      </c>
      <c r="E18709" s="39">
        <v>3201.083333333333</v>
      </c>
      <c r="F18709" s="39">
        <v>10409.153937082045</v>
      </c>
      <c r="G18709" s="39">
        <v>4449.107267777571</v>
      </c>
      <c r="H18709" s="83">
        <v>4449.637386426396</v>
      </c>
      <c r="I18709" s="85">
        <v>1.3900410964287286</v>
      </c>
    </row>
    <row r="18710" spans="1:9" hidden="1" x14ac:dyDescent="0.2">
      <c r="A18710" s="49" t="s">
        <v>12947</v>
      </c>
      <c r="B18710" s="1" t="s">
        <v>387</v>
      </c>
      <c r="C18710" s="1" t="s">
        <v>7052</v>
      </c>
      <c r="D18710" s="1" t="s">
        <v>53</v>
      </c>
      <c r="E18710" s="39">
        <v>3204.08078129972</v>
      </c>
      <c r="F18710" s="39">
        <v>10418.900917729383</v>
      </c>
      <c r="G18710" s="39">
        <v>4454.6906419638226</v>
      </c>
      <c r="H18710" s="83">
        <v>4453.9715420393095</v>
      </c>
      <c r="I18710" s="85">
        <v>1.3900933984044488</v>
      </c>
    </row>
    <row r="18711" spans="1:9" hidden="1" x14ac:dyDescent="0.2">
      <c r="A18711" s="49" t="s">
        <v>12948</v>
      </c>
      <c r="B18711" s="1" t="s">
        <v>387</v>
      </c>
      <c r="C18711" s="1" t="s">
        <v>7052</v>
      </c>
      <c r="D18711" s="1" t="s">
        <v>53</v>
      </c>
      <c r="E18711" s="39">
        <v>3205.9559845911454</v>
      </c>
      <c r="F18711" s="39">
        <v>10424.998628313955</v>
      </c>
      <c r="G18711" s="39">
        <v>4458.5666470664801</v>
      </c>
      <c r="H18711" s="83">
        <v>4456.6202719398916</v>
      </c>
      <c r="I18711" s="85">
        <v>1.390106505940768</v>
      </c>
    </row>
    <row r="18712" spans="1:9" x14ac:dyDescent="0.2">
      <c r="A18712" s="49" t="s">
        <v>12946</v>
      </c>
      <c r="B18712" s="1" t="s">
        <v>386</v>
      </c>
      <c r="C18712" s="1" t="s">
        <v>7051</v>
      </c>
      <c r="D18712" s="1" t="s">
        <v>63</v>
      </c>
      <c r="E18712" s="39">
        <v>9424</v>
      </c>
      <c r="F18712" s="39">
        <v>20726.405253534274</v>
      </c>
      <c r="G18712" s="39">
        <v>8858.9332817814538</v>
      </c>
      <c r="H18712" s="83">
        <v>8850.161990112967</v>
      </c>
      <c r="I18712" s="85">
        <v>0.93910886991860854</v>
      </c>
    </row>
    <row r="18713" spans="1:9" hidden="1" x14ac:dyDescent="0.2">
      <c r="A18713" s="49" t="s">
        <v>12947</v>
      </c>
      <c r="B18713" s="1" t="s">
        <v>386</v>
      </c>
      <c r="C18713" s="1" t="s">
        <v>7051</v>
      </c>
      <c r="D18713" s="1" t="s">
        <v>63</v>
      </c>
      <c r="E18713" s="39">
        <v>9442.1022455163293</v>
      </c>
      <c r="F18713" s="39">
        <v>20766.217910216197</v>
      </c>
      <c r="G18713" s="39">
        <v>8878.7749613979377</v>
      </c>
      <c r="H18713" s="83">
        <v>8867.5306636588975</v>
      </c>
      <c r="I18713" s="85">
        <v>0.93914791781350682</v>
      </c>
    </row>
    <row r="18714" spans="1:9" hidden="1" x14ac:dyDescent="0.2">
      <c r="A18714" s="49" t="s">
        <v>12948</v>
      </c>
      <c r="B18714" s="1" t="s">
        <v>386</v>
      </c>
      <c r="C18714" s="1" t="s">
        <v>7051</v>
      </c>
      <c r="D18714" s="1" t="s">
        <v>63</v>
      </c>
      <c r="E18714" s="39">
        <v>9458.0249793294461</v>
      </c>
      <c r="F18714" s="39">
        <v>20801.237120079822</v>
      </c>
      <c r="G18714" s="39">
        <v>8896.2795438092671</v>
      </c>
      <c r="H18714" s="83">
        <v>8882.9706711929084</v>
      </c>
      <c r="I18714" s="85">
        <v>0.93919932444740617</v>
      </c>
    </row>
    <row r="18715" spans="1:9" x14ac:dyDescent="0.2">
      <c r="A18715" s="49" t="s">
        <v>12946</v>
      </c>
      <c r="B18715" s="1" t="s">
        <v>385</v>
      </c>
      <c r="C18715" s="1" t="s">
        <v>7050</v>
      </c>
      <c r="D18715" s="1" t="s">
        <v>45</v>
      </c>
      <c r="E18715" s="39">
        <v>2176.5</v>
      </c>
      <c r="F18715" s="39">
        <v>5106.1175209316307</v>
      </c>
      <c r="G18715" s="39">
        <v>2182.4698443139428</v>
      </c>
      <c r="H18715" s="83">
        <v>2181.7040402983603</v>
      </c>
      <c r="I18715" s="85">
        <v>1.0023910132315001</v>
      </c>
    </row>
    <row r="18716" spans="1:9" hidden="1" x14ac:dyDescent="0.2">
      <c r="A18716" s="49" t="s">
        <v>12947</v>
      </c>
      <c r="B18716" s="1" t="s">
        <v>385</v>
      </c>
      <c r="C18716" s="1" t="s">
        <v>7050</v>
      </c>
      <c r="D18716" s="1" t="s">
        <v>45</v>
      </c>
      <c r="E18716" s="39">
        <v>2192.6586302533515</v>
      </c>
      <c r="F18716" s="39">
        <v>5144.0260277319494</v>
      </c>
      <c r="G18716" s="39">
        <v>2199.3725431021553</v>
      </c>
      <c r="H18716" s="83">
        <v>2199.1774507408795</v>
      </c>
      <c r="I18716" s="85">
        <v>1.0029730211523054</v>
      </c>
    </row>
    <row r="18717" spans="1:9" hidden="1" x14ac:dyDescent="0.2">
      <c r="A18717" s="49" t="s">
        <v>12948</v>
      </c>
      <c r="B18717" s="1" t="s">
        <v>385</v>
      </c>
      <c r="C18717" s="1" t="s">
        <v>7050</v>
      </c>
      <c r="D18717" s="1" t="s">
        <v>45</v>
      </c>
      <c r="E18717" s="39">
        <v>2207.9693138825551</v>
      </c>
      <c r="F18717" s="39">
        <v>5179.9452328486586</v>
      </c>
      <c r="G18717" s="39">
        <v>2215.360583941414</v>
      </c>
      <c r="H18717" s="83">
        <v>2215.5307906503026</v>
      </c>
      <c r="I18717" s="85">
        <v>1.0034246294639173</v>
      </c>
    </row>
    <row r="18718" spans="1:9" x14ac:dyDescent="0.2">
      <c r="A18718" s="49" t="s">
        <v>12946</v>
      </c>
      <c r="B18718" s="1" t="s">
        <v>384</v>
      </c>
      <c r="C18718" s="1" t="s">
        <v>7049</v>
      </c>
      <c r="D18718" s="1" t="s">
        <v>72</v>
      </c>
      <c r="E18718" s="39">
        <v>6351.75</v>
      </c>
      <c r="F18718" s="39">
        <v>23115.443771280741</v>
      </c>
      <c r="G18718" s="39">
        <v>9880.0622512014197</v>
      </c>
      <c r="H18718" s="83">
        <v>9873.936383163018</v>
      </c>
      <c r="I18718" s="85">
        <v>1.5545221998918437</v>
      </c>
    </row>
    <row r="18719" spans="1:9" hidden="1" x14ac:dyDescent="0.2">
      <c r="A18719" s="49" t="s">
        <v>12947</v>
      </c>
      <c r="B18719" s="1" t="s">
        <v>384</v>
      </c>
      <c r="C18719" s="1" t="s">
        <v>7049</v>
      </c>
      <c r="D18719" s="1" t="s">
        <v>72</v>
      </c>
      <c r="E18719" s="39">
        <v>6405.8655608363788</v>
      </c>
      <c r="F18719" s="39">
        <v>23312.382442302842</v>
      </c>
      <c r="G18719" s="39">
        <v>9967.4094923863013</v>
      </c>
      <c r="H18719" s="83">
        <v>9958.7025449256962</v>
      </c>
      <c r="I18719" s="85">
        <v>1.5546224706635028</v>
      </c>
    </row>
    <row r="18720" spans="1:9" hidden="1" x14ac:dyDescent="0.2">
      <c r="A18720" s="49" t="s">
        <v>12948</v>
      </c>
      <c r="B18720" s="1" t="s">
        <v>384</v>
      </c>
      <c r="C18720" s="1" t="s">
        <v>7049</v>
      </c>
      <c r="D18720" s="1" t="s">
        <v>72</v>
      </c>
      <c r="E18720" s="39">
        <v>6453.9634699767412</v>
      </c>
      <c r="F18720" s="39">
        <v>23487.42152826344</v>
      </c>
      <c r="G18720" s="39">
        <v>10045.107724723326</v>
      </c>
      <c r="H18720" s="83">
        <v>10034.0457663735</v>
      </c>
      <c r="I18720" s="85">
        <v>1.5547106538564992</v>
      </c>
    </row>
    <row r="18721" spans="1:9" x14ac:dyDescent="0.2">
      <c r="A18721" s="49" t="s">
        <v>12946</v>
      </c>
      <c r="B18721" s="1" t="s">
        <v>383</v>
      </c>
      <c r="C18721" s="1" t="s">
        <v>7048</v>
      </c>
      <c r="D18721" s="1" t="s">
        <v>44</v>
      </c>
      <c r="E18721" s="39">
        <v>229.83333333333337</v>
      </c>
      <c r="F18721" s="39">
        <v>570.6354680803214</v>
      </c>
      <c r="G18721" s="39">
        <v>243.90247503626705</v>
      </c>
      <c r="H18721" s="83">
        <v>244.35026917850104</v>
      </c>
      <c r="I18721" s="85">
        <v>1.0631628825750588</v>
      </c>
    </row>
    <row r="18722" spans="1:9" hidden="1" x14ac:dyDescent="0.2">
      <c r="A18722" s="49" t="s">
        <v>12947</v>
      </c>
      <c r="B18722" s="1" t="s">
        <v>383</v>
      </c>
      <c r="C18722" s="1" t="s">
        <v>7048</v>
      </c>
      <c r="D18722" s="1" t="s">
        <v>44</v>
      </c>
      <c r="E18722" s="39">
        <v>230.1350560176011</v>
      </c>
      <c r="F18722" s="39">
        <v>571.38459207669951</v>
      </c>
      <c r="G18722" s="39">
        <v>244.30039361974298</v>
      </c>
      <c r="H18722" s="83">
        <v>244.68432121474396</v>
      </c>
      <c r="I18722" s="85">
        <v>1.0632205516574151</v>
      </c>
    </row>
    <row r="18723" spans="1:9" hidden="1" x14ac:dyDescent="0.2">
      <c r="A18723" s="49" t="s">
        <v>12948</v>
      </c>
      <c r="B18723" s="1" t="s">
        <v>383</v>
      </c>
      <c r="C18723" s="1" t="s">
        <v>7048</v>
      </c>
      <c r="D18723" s="1" t="s">
        <v>44</v>
      </c>
      <c r="E18723" s="39">
        <v>230.37778568684024</v>
      </c>
      <c r="F18723" s="39">
        <v>571.98724686316768</v>
      </c>
      <c r="G18723" s="39">
        <v>244.62768316200285</v>
      </c>
      <c r="H18723" s="83">
        <v>244.95388227406565</v>
      </c>
      <c r="I18723" s="85">
        <v>1.0632704084023064</v>
      </c>
    </row>
    <row r="18724" spans="1:9" x14ac:dyDescent="0.2">
      <c r="A18724" s="49" t="s">
        <v>12946</v>
      </c>
      <c r="B18724" s="1" t="s">
        <v>382</v>
      </c>
      <c r="C18724" s="1" t="s">
        <v>7047</v>
      </c>
      <c r="D18724" s="1" t="s">
        <v>53</v>
      </c>
      <c r="E18724" s="39">
        <v>6629.6666666666679</v>
      </c>
      <c r="F18724" s="39">
        <v>22687.201883015321</v>
      </c>
      <c r="G18724" s="39">
        <v>9697.0220051867109</v>
      </c>
      <c r="H18724" s="83">
        <v>9698.1774217441507</v>
      </c>
      <c r="I18724" s="85">
        <v>1.46284540526082</v>
      </c>
    </row>
    <row r="18725" spans="1:9" hidden="1" x14ac:dyDescent="0.2">
      <c r="A18725" s="49" t="s">
        <v>12947</v>
      </c>
      <c r="B18725" s="1" t="s">
        <v>382</v>
      </c>
      <c r="C18725" s="1" t="s">
        <v>7047</v>
      </c>
      <c r="D18725" s="1" t="s">
        <v>53</v>
      </c>
      <c r="E18725" s="39">
        <v>6642.1274141973618</v>
      </c>
      <c r="F18725" s="39">
        <v>22729.843468038522</v>
      </c>
      <c r="G18725" s="39">
        <v>9718.3399467858999</v>
      </c>
      <c r="H18725" s="83">
        <v>9716.7711605145723</v>
      </c>
      <c r="I18725" s="85">
        <v>1.4629004465866231</v>
      </c>
    </row>
    <row r="18726" spans="1:9" hidden="1" x14ac:dyDescent="0.2">
      <c r="A18726" s="49" t="s">
        <v>12948</v>
      </c>
      <c r="B18726" s="1" t="s">
        <v>382</v>
      </c>
      <c r="C18726" s="1" t="s">
        <v>7047</v>
      </c>
      <c r="D18726" s="1" t="s">
        <v>53</v>
      </c>
      <c r="E18726" s="39">
        <v>6651.3974936503255</v>
      </c>
      <c r="F18726" s="39">
        <v>22761.566354662431</v>
      </c>
      <c r="G18726" s="39">
        <v>9734.6737589261029</v>
      </c>
      <c r="H18726" s="83">
        <v>9730.4241136096425</v>
      </c>
      <c r="I18726" s="85">
        <v>1.4629142406387037</v>
      </c>
    </row>
    <row r="18727" spans="1:9" x14ac:dyDescent="0.2">
      <c r="A18727" s="49" t="s">
        <v>12946</v>
      </c>
      <c r="B18727" s="1" t="s">
        <v>381</v>
      </c>
      <c r="C18727" s="1" t="s">
        <v>7046</v>
      </c>
      <c r="D18727" s="1" t="s">
        <v>49</v>
      </c>
      <c r="E18727" s="39">
        <v>55.833333333333336</v>
      </c>
      <c r="F18727" s="39">
        <v>223.25851190863435</v>
      </c>
      <c r="G18727" s="39">
        <v>95.425725657426341</v>
      </c>
      <c r="H18727" s="83">
        <v>95.516667667969699</v>
      </c>
      <c r="I18727" s="85">
        <v>1.7107462865905021</v>
      </c>
    </row>
    <row r="18728" spans="1:9" hidden="1" x14ac:dyDescent="0.2">
      <c r="A18728" s="49" t="s">
        <v>12947</v>
      </c>
      <c r="B18728" s="1" t="s">
        <v>381</v>
      </c>
      <c r="C18728" s="1" t="s">
        <v>7046</v>
      </c>
      <c r="D18728" s="1" t="s">
        <v>49</v>
      </c>
      <c r="E18728" s="39">
        <v>55.823275523361268</v>
      </c>
      <c r="F18728" s="39">
        <v>223.21829414706855</v>
      </c>
      <c r="G18728" s="39">
        <v>95.438900312412173</v>
      </c>
      <c r="H18728" s="83">
        <v>95.584346031787931</v>
      </c>
      <c r="I18728" s="85">
        <v>1.7122668839413984</v>
      </c>
    </row>
    <row r="18729" spans="1:9" hidden="1" x14ac:dyDescent="0.2">
      <c r="A18729" s="49" t="s">
        <v>12948</v>
      </c>
      <c r="B18729" s="1" t="s">
        <v>381</v>
      </c>
      <c r="C18729" s="1" t="s">
        <v>7046</v>
      </c>
      <c r="D18729" s="1" t="s">
        <v>49</v>
      </c>
      <c r="E18729" s="39">
        <v>55.74688501155056</v>
      </c>
      <c r="F18729" s="39">
        <v>222.91283446962143</v>
      </c>
      <c r="G18729" s="39">
        <v>95.335430190847433</v>
      </c>
      <c r="H18729" s="83">
        <v>95.534417834825334</v>
      </c>
      <c r="I18729" s="85">
        <v>1.7137175972259424</v>
      </c>
    </row>
    <row r="18730" spans="1:9" x14ac:dyDescent="0.2">
      <c r="A18730" s="49" t="s">
        <v>12946</v>
      </c>
      <c r="B18730" s="1" t="s">
        <v>380</v>
      </c>
      <c r="C18730" s="1" t="s">
        <v>7045</v>
      </c>
      <c r="D18730" s="1" t="s">
        <v>41</v>
      </c>
      <c r="E18730" s="39">
        <v>708.41666666666663</v>
      </c>
      <c r="F18730" s="39">
        <v>1296.6355320435118</v>
      </c>
      <c r="G18730" s="39">
        <v>554.2112840431862</v>
      </c>
      <c r="H18730" s="83">
        <v>558.64741096391913</v>
      </c>
      <c r="I18730" s="85">
        <v>0.78858592301694275</v>
      </c>
    </row>
    <row r="18731" spans="1:9" hidden="1" x14ac:dyDescent="0.2">
      <c r="A18731" s="49" t="s">
        <v>12947</v>
      </c>
      <c r="B18731" s="1" t="s">
        <v>380</v>
      </c>
      <c r="C18731" s="1" t="s">
        <v>7045</v>
      </c>
      <c r="D18731" s="1" t="s">
        <v>41</v>
      </c>
      <c r="E18731" s="39">
        <v>703.27125956612849</v>
      </c>
      <c r="F18731" s="39">
        <v>1287.2177444796203</v>
      </c>
      <c r="G18731" s="39">
        <v>550.3610107996692</v>
      </c>
      <c r="H18731" s="83">
        <v>554.2538127529408</v>
      </c>
      <c r="I18731" s="85">
        <v>0.78810815203066664</v>
      </c>
    </row>
    <row r="18732" spans="1:9" hidden="1" x14ac:dyDescent="0.2">
      <c r="A18732" s="49" t="s">
        <v>12948</v>
      </c>
      <c r="B18732" s="1" t="s">
        <v>380</v>
      </c>
      <c r="C18732" s="1" t="s">
        <v>7045</v>
      </c>
      <c r="D18732" s="1" t="s">
        <v>41</v>
      </c>
      <c r="E18732" s="39">
        <v>697.50811262401339</v>
      </c>
      <c r="F18732" s="39">
        <v>1276.669289801534</v>
      </c>
      <c r="G18732" s="39">
        <v>546.00631786977613</v>
      </c>
      <c r="H18732" s="83">
        <v>549.41011783537363</v>
      </c>
      <c r="I18732" s="85">
        <v>0.78767559529666586</v>
      </c>
    </row>
    <row r="18733" spans="1:9" x14ac:dyDescent="0.2">
      <c r="A18733" s="49" t="s">
        <v>12946</v>
      </c>
      <c r="B18733" s="1" t="s">
        <v>379</v>
      </c>
      <c r="C18733" s="1" t="s">
        <v>7044</v>
      </c>
      <c r="D18733" s="1" t="s">
        <v>59</v>
      </c>
      <c r="E18733" s="39">
        <v>13556.75</v>
      </c>
      <c r="F18733" s="39">
        <v>36441.006969729722</v>
      </c>
      <c r="G18733" s="39">
        <v>15575.708643963706</v>
      </c>
      <c r="H18733" s="83">
        <v>15572.697620461795</v>
      </c>
      <c r="I18733" s="85">
        <v>1.148704344364379</v>
      </c>
    </row>
    <row r="18734" spans="1:9" hidden="1" x14ac:dyDescent="0.2">
      <c r="A18734" s="49" t="s">
        <v>12947</v>
      </c>
      <c r="B18734" s="1" t="s">
        <v>379</v>
      </c>
      <c r="C18734" s="1" t="s">
        <v>7044</v>
      </c>
      <c r="D18734" s="1" t="s">
        <v>59</v>
      </c>
      <c r="E18734" s="39">
        <v>13550.547992500942</v>
      </c>
      <c r="F18734" s="39">
        <v>36424.335761770621</v>
      </c>
      <c r="G18734" s="39">
        <v>15573.537836567635</v>
      </c>
      <c r="H18734" s="83">
        <v>15569.957942574209</v>
      </c>
      <c r="I18734" s="85">
        <v>1.1490279176304039</v>
      </c>
    </row>
    <row r="18735" spans="1:9" hidden="1" x14ac:dyDescent="0.2">
      <c r="A18735" s="49" t="s">
        <v>12948</v>
      </c>
      <c r="B18735" s="1" t="s">
        <v>379</v>
      </c>
      <c r="C18735" s="1" t="s">
        <v>7044</v>
      </c>
      <c r="D18735" s="1" t="s">
        <v>59</v>
      </c>
      <c r="E18735" s="39">
        <v>13537.988581419089</v>
      </c>
      <c r="F18735" s="39">
        <v>36390.57563587249</v>
      </c>
      <c r="G18735" s="39">
        <v>15563.532675868752</v>
      </c>
      <c r="H18735" s="83">
        <v>15559.180872474704</v>
      </c>
      <c r="I18735" s="85">
        <v>1.1492978280266615</v>
      </c>
    </row>
    <row r="18736" spans="1:9" x14ac:dyDescent="0.2">
      <c r="A18736" s="49" t="s">
        <v>12946</v>
      </c>
      <c r="B18736" s="1" t="s">
        <v>378</v>
      </c>
      <c r="C18736" s="1" t="s">
        <v>7043</v>
      </c>
      <c r="D18736" s="1" t="s">
        <v>51</v>
      </c>
      <c r="E18736" s="39">
        <v>9134.3333333333321</v>
      </c>
      <c r="F18736" s="39">
        <v>18474.099074582995</v>
      </c>
      <c r="G18736" s="39">
        <v>7896.2467992293914</v>
      </c>
      <c r="H18736" s="83">
        <v>7917.9116697076597</v>
      </c>
      <c r="I18736" s="85">
        <v>0.86682972700518124</v>
      </c>
    </row>
    <row r="18737" spans="1:9" hidden="1" x14ac:dyDescent="0.2">
      <c r="A18737" s="49" t="s">
        <v>12947</v>
      </c>
      <c r="B18737" s="1" t="s">
        <v>378</v>
      </c>
      <c r="C18737" s="1" t="s">
        <v>7043</v>
      </c>
      <c r="D18737" s="1" t="s">
        <v>51</v>
      </c>
      <c r="E18737" s="39">
        <v>9144.7403103477991</v>
      </c>
      <c r="F18737" s="39">
        <v>18495.147082950563</v>
      </c>
      <c r="G18737" s="39">
        <v>7907.7591084453725</v>
      </c>
      <c r="H18737" s="83">
        <v>7927.9302323514648</v>
      </c>
      <c r="I18737" s="85">
        <v>0.86693880452576177</v>
      </c>
    </row>
    <row r="18738" spans="1:9" hidden="1" x14ac:dyDescent="0.2">
      <c r="A18738" s="49" t="s">
        <v>12948</v>
      </c>
      <c r="B18738" s="1" t="s">
        <v>378</v>
      </c>
      <c r="C18738" s="1" t="s">
        <v>7043</v>
      </c>
      <c r="D18738" s="1" t="s">
        <v>51</v>
      </c>
      <c r="E18738" s="39">
        <v>9153.3289666537385</v>
      </c>
      <c r="F18738" s="39">
        <v>18512.517555619266</v>
      </c>
      <c r="G18738" s="39">
        <v>7917.4392505474989</v>
      </c>
      <c r="H18738" s="83">
        <v>7936.3115993128113</v>
      </c>
      <c r="I18738" s="85">
        <v>0.86704101078693752</v>
      </c>
    </row>
    <row r="18739" spans="1:9" x14ac:dyDescent="0.2">
      <c r="A18739" s="49" t="s">
        <v>12946</v>
      </c>
      <c r="B18739" s="1" t="s">
        <v>377</v>
      </c>
      <c r="C18739" s="1" t="s">
        <v>7042</v>
      </c>
      <c r="D18739" s="1" t="s">
        <v>36</v>
      </c>
      <c r="E18739" s="39">
        <v>627.75</v>
      </c>
      <c r="F18739" s="39">
        <v>2697.9253974570888</v>
      </c>
      <c r="G18739" s="39">
        <v>1153.1541916184669</v>
      </c>
      <c r="H18739" s="83">
        <v>1152.4849645798352</v>
      </c>
      <c r="I18739" s="85">
        <v>1.8358979921622225</v>
      </c>
    </row>
    <row r="18740" spans="1:9" hidden="1" x14ac:dyDescent="0.2">
      <c r="A18740" s="49" t="s">
        <v>12947</v>
      </c>
      <c r="B18740" s="1" t="s">
        <v>377</v>
      </c>
      <c r="C18740" s="1" t="s">
        <v>7042</v>
      </c>
      <c r="D18740" s="1" t="s">
        <v>36</v>
      </c>
      <c r="E18740" s="39">
        <v>636.15037177937973</v>
      </c>
      <c r="F18740" s="39">
        <v>2734.0282670256597</v>
      </c>
      <c r="G18740" s="39">
        <v>1168.9572856249054</v>
      </c>
      <c r="H18740" s="83">
        <v>1167.8604945648538</v>
      </c>
      <c r="I18740" s="85">
        <v>1.8358245886082323</v>
      </c>
    </row>
    <row r="18741" spans="1:9" hidden="1" x14ac:dyDescent="0.2">
      <c r="A18741" s="49" t="s">
        <v>12948</v>
      </c>
      <c r="B18741" s="1" t="s">
        <v>377</v>
      </c>
      <c r="C18741" s="1" t="s">
        <v>7042</v>
      </c>
      <c r="D18741" s="1" t="s">
        <v>36</v>
      </c>
      <c r="E18741" s="39">
        <v>644.8843537729324</v>
      </c>
      <c r="F18741" s="39">
        <v>2771.5649167131764</v>
      </c>
      <c r="G18741" s="39">
        <v>1185.3437432859882</v>
      </c>
      <c r="H18741" s="83">
        <v>1183.8266311459477</v>
      </c>
      <c r="I18741" s="85">
        <v>1.8357192638027313</v>
      </c>
    </row>
    <row r="18742" spans="1:9" x14ac:dyDescent="0.2">
      <c r="A18742" s="49" t="s">
        <v>12946</v>
      </c>
      <c r="B18742" s="1" t="s">
        <v>376</v>
      </c>
      <c r="C18742" s="1" t="s">
        <v>7041</v>
      </c>
      <c r="D18742" s="1" t="s">
        <v>57</v>
      </c>
      <c r="E18742" s="39">
        <v>4408.333333333333</v>
      </c>
      <c r="F18742" s="39">
        <v>10545.862754781874</v>
      </c>
      <c r="G18742" s="39">
        <v>4507.5397011985815</v>
      </c>
      <c r="H18742" s="83">
        <v>4513.3827281036602</v>
      </c>
      <c r="I18742" s="85">
        <v>1.0238297303826829</v>
      </c>
    </row>
    <row r="18743" spans="1:9" hidden="1" x14ac:dyDescent="0.2">
      <c r="A18743" s="49" t="s">
        <v>12947</v>
      </c>
      <c r="B18743" s="1" t="s">
        <v>376</v>
      </c>
      <c r="C18743" s="1" t="s">
        <v>7041</v>
      </c>
      <c r="D18743" s="1" t="s">
        <v>57</v>
      </c>
      <c r="E18743" s="39">
        <v>4430.5783394330338</v>
      </c>
      <c r="F18743" s="39">
        <v>10599.078508575461</v>
      </c>
      <c r="G18743" s="39">
        <v>4531.7271196279689</v>
      </c>
      <c r="H18743" s="83">
        <v>4537.1893388635253</v>
      </c>
      <c r="I18743" s="85">
        <v>1.0240625469775881</v>
      </c>
    </row>
    <row r="18744" spans="1:9" hidden="1" x14ac:dyDescent="0.2">
      <c r="A18744" s="49" t="s">
        <v>12948</v>
      </c>
      <c r="B18744" s="1" t="s">
        <v>376</v>
      </c>
      <c r="C18744" s="1" t="s">
        <v>7041</v>
      </c>
      <c r="D18744" s="1" t="s">
        <v>57</v>
      </c>
      <c r="E18744" s="39">
        <v>4452.1747858785411</v>
      </c>
      <c r="F18744" s="39">
        <v>10650.742741514285</v>
      </c>
      <c r="G18744" s="39">
        <v>4555.1129594231052</v>
      </c>
      <c r="H18744" s="83">
        <v>4560.2846929984617</v>
      </c>
      <c r="I18744" s="85">
        <v>1.0242824939090047</v>
      </c>
    </row>
    <row r="18745" spans="1:9" x14ac:dyDescent="0.2">
      <c r="A18745" s="49" t="s">
        <v>12946</v>
      </c>
      <c r="B18745" s="1" t="s">
        <v>375</v>
      </c>
      <c r="C18745" s="1" t="s">
        <v>7040</v>
      </c>
      <c r="D18745" s="1" t="s">
        <v>55</v>
      </c>
      <c r="E18745" s="39">
        <v>7362.166666666667</v>
      </c>
      <c r="F18745" s="39">
        <v>12815.198928054098</v>
      </c>
      <c r="G18745" s="39">
        <v>5477.5051875929839</v>
      </c>
      <c r="H18745" s="83">
        <v>5471.3037581493927</v>
      </c>
      <c r="I18745" s="85">
        <v>0.74316488689689075</v>
      </c>
    </row>
    <row r="18746" spans="1:9" hidden="1" x14ac:dyDescent="0.2">
      <c r="A18746" s="49" t="s">
        <v>12947</v>
      </c>
      <c r="B18746" s="1" t="s">
        <v>375</v>
      </c>
      <c r="C18746" s="1" t="s">
        <v>7040</v>
      </c>
      <c r="D18746" s="1" t="s">
        <v>55</v>
      </c>
      <c r="E18746" s="39">
        <v>7382.6514211440626</v>
      </c>
      <c r="F18746" s="39">
        <v>12850.856393513113</v>
      </c>
      <c r="G18746" s="39">
        <v>5494.4941092577092</v>
      </c>
      <c r="H18746" s="83">
        <v>5489.6515223036404</v>
      </c>
      <c r="I18746" s="85">
        <v>0.74358807007752903</v>
      </c>
    </row>
    <row r="18747" spans="1:9" hidden="1" x14ac:dyDescent="0.2">
      <c r="A18747" s="49" t="s">
        <v>12948</v>
      </c>
      <c r="B18747" s="1" t="s">
        <v>375</v>
      </c>
      <c r="C18747" s="1" t="s">
        <v>7040</v>
      </c>
      <c r="D18747" s="1" t="s">
        <v>55</v>
      </c>
      <c r="E18747" s="39">
        <v>7404.3530363931586</v>
      </c>
      <c r="F18747" s="39">
        <v>12888.632027924712</v>
      </c>
      <c r="G18747" s="39">
        <v>5512.2141436014535</v>
      </c>
      <c r="H18747" s="83">
        <v>5508.691433452781</v>
      </c>
      <c r="I18747" s="85">
        <v>0.74398011634196726</v>
      </c>
    </row>
    <row r="18748" spans="1:9" x14ac:dyDescent="0.2">
      <c r="A18748" s="49" t="s">
        <v>12946</v>
      </c>
      <c r="B18748" s="1" t="s">
        <v>374</v>
      </c>
      <c r="C18748" s="1" t="s">
        <v>7039</v>
      </c>
      <c r="D18748" s="1" t="s">
        <v>37</v>
      </c>
      <c r="E18748" s="39">
        <v>27.166666666666668</v>
      </c>
      <c r="F18748" s="39">
        <v>79.702877247799748</v>
      </c>
      <c r="G18748" s="39">
        <v>34.066808173784672</v>
      </c>
      <c r="H18748" s="83">
        <v>34.070003401679763</v>
      </c>
      <c r="I18748" s="85">
        <v>1.2541105546630587</v>
      </c>
    </row>
    <row r="18749" spans="1:9" hidden="1" x14ac:dyDescent="0.2">
      <c r="A18749" s="49" t="s">
        <v>12947</v>
      </c>
      <c r="B18749" s="1" t="s">
        <v>374</v>
      </c>
      <c r="C18749" s="1" t="s">
        <v>7039</v>
      </c>
      <c r="D18749" s="1" t="s">
        <v>37</v>
      </c>
      <c r="E18749" s="39">
        <v>27.106757453286576</v>
      </c>
      <c r="F18749" s="39">
        <v>79.527112707429964</v>
      </c>
      <c r="G18749" s="39">
        <v>34.002500605159526</v>
      </c>
      <c r="H18749" s="83">
        <v>34.008244071897231</v>
      </c>
      <c r="I18749" s="85">
        <v>1.254603916772564</v>
      </c>
    </row>
    <row r="18750" spans="1:9" hidden="1" x14ac:dyDescent="0.2">
      <c r="A18750" s="49" t="s">
        <v>12948</v>
      </c>
      <c r="B18750" s="1" t="s">
        <v>374</v>
      </c>
      <c r="C18750" s="1" t="s">
        <v>7039</v>
      </c>
      <c r="D18750" s="1" t="s">
        <v>37</v>
      </c>
      <c r="E18750" s="39">
        <v>27.017370475465473</v>
      </c>
      <c r="F18750" s="39">
        <v>79.26486487966946</v>
      </c>
      <c r="G18750" s="39">
        <v>33.900021998744613</v>
      </c>
      <c r="H18750" s="83">
        <v>33.907960020405227</v>
      </c>
      <c r="I18750" s="85">
        <v>1.2550429380682</v>
      </c>
    </row>
    <row r="18751" spans="1:9" x14ac:dyDescent="0.2">
      <c r="A18751" s="49" t="s">
        <v>12946</v>
      </c>
      <c r="B18751" s="1" t="s">
        <v>373</v>
      </c>
      <c r="C18751" s="1" t="s">
        <v>7038</v>
      </c>
      <c r="D18751" s="1" t="s">
        <v>60</v>
      </c>
      <c r="E18751" s="39">
        <v>8118.6666666666661</v>
      </c>
      <c r="F18751" s="39">
        <v>14985.932991769881</v>
      </c>
      <c r="G18751" s="39">
        <v>6405.3259074773105</v>
      </c>
      <c r="H18751" s="83">
        <v>6402.0907825407439</v>
      </c>
      <c r="I18751" s="85">
        <v>0.78856431054451603</v>
      </c>
    </row>
    <row r="18752" spans="1:9" hidden="1" x14ac:dyDescent="0.2">
      <c r="A18752" s="49" t="s">
        <v>12947</v>
      </c>
      <c r="B18752" s="1" t="s">
        <v>373</v>
      </c>
      <c r="C18752" s="1" t="s">
        <v>7038</v>
      </c>
      <c r="D18752" s="1" t="s">
        <v>60</v>
      </c>
      <c r="E18752" s="39">
        <v>8131.3484202983382</v>
      </c>
      <c r="F18752" s="39">
        <v>15009.341750614813</v>
      </c>
      <c r="G18752" s="39">
        <v>6417.3730767248826</v>
      </c>
      <c r="H18752" s="83">
        <v>6411.6338619370254</v>
      </c>
      <c r="I18752" s="85">
        <v>0.78850807154341362</v>
      </c>
    </row>
    <row r="18753" spans="1:9" hidden="1" x14ac:dyDescent="0.2">
      <c r="A18753" s="49" t="s">
        <v>12948</v>
      </c>
      <c r="B18753" s="1" t="s">
        <v>373</v>
      </c>
      <c r="C18753" s="1" t="s">
        <v>7038</v>
      </c>
      <c r="D18753" s="1" t="s">
        <v>60</v>
      </c>
      <c r="E18753" s="39">
        <v>8138.8584740406732</v>
      </c>
      <c r="F18753" s="39">
        <v>15023.204268534078</v>
      </c>
      <c r="G18753" s="39">
        <v>6425.1286615838981</v>
      </c>
      <c r="H18753" s="83">
        <v>6417.1189951836031</v>
      </c>
      <c r="I18753" s="85">
        <v>0.78845442707369218</v>
      </c>
    </row>
    <row r="18754" spans="1:9" x14ac:dyDescent="0.2">
      <c r="A18754" s="49" t="s">
        <v>12946</v>
      </c>
      <c r="B18754" s="1" t="s">
        <v>372</v>
      </c>
      <c r="C18754" s="1" t="s">
        <v>7037</v>
      </c>
      <c r="D18754" s="1" t="s">
        <v>34</v>
      </c>
      <c r="E18754" s="39">
        <v>2270.0833333333335</v>
      </c>
      <c r="F18754" s="39">
        <v>9595.1719216603415</v>
      </c>
      <c r="G18754" s="39">
        <v>4101.1929874678563</v>
      </c>
      <c r="H18754" s="83">
        <v>4103.4064731167609</v>
      </c>
      <c r="I18754" s="85">
        <v>1.8076016914724544</v>
      </c>
    </row>
    <row r="18755" spans="1:9" hidden="1" x14ac:dyDescent="0.2">
      <c r="A18755" s="49" t="s">
        <v>12947</v>
      </c>
      <c r="B18755" s="1" t="s">
        <v>372</v>
      </c>
      <c r="C18755" s="1" t="s">
        <v>7037</v>
      </c>
      <c r="D18755" s="1" t="s">
        <v>34</v>
      </c>
      <c r="E18755" s="39">
        <v>2285.418023313021</v>
      </c>
      <c r="F18755" s="39">
        <v>9659.9884790791439</v>
      </c>
      <c r="G18755" s="39">
        <v>4130.211105665293</v>
      </c>
      <c r="H18755" s="83">
        <v>4132.3031526270706</v>
      </c>
      <c r="I18755" s="85">
        <v>1.8081169879971197</v>
      </c>
    </row>
    <row r="18756" spans="1:9" hidden="1" x14ac:dyDescent="0.2">
      <c r="A18756" s="49" t="s">
        <v>12948</v>
      </c>
      <c r="B18756" s="1" t="s">
        <v>372</v>
      </c>
      <c r="C18756" s="1" t="s">
        <v>7037</v>
      </c>
      <c r="D18756" s="1" t="s">
        <v>34</v>
      </c>
      <c r="E18756" s="39">
        <v>2299.9205795720432</v>
      </c>
      <c r="F18756" s="39">
        <v>9721.287779666729</v>
      </c>
      <c r="G18756" s="39">
        <v>4157.6033730343943</v>
      </c>
      <c r="H18756" s="83">
        <v>4159.4084234443108</v>
      </c>
      <c r="I18756" s="85">
        <v>1.8085008936344538</v>
      </c>
    </row>
    <row r="18757" spans="1:9" x14ac:dyDescent="0.2">
      <c r="A18757" s="49" t="s">
        <v>12946</v>
      </c>
      <c r="B18757" s="1" t="s">
        <v>371</v>
      </c>
      <c r="C18757" s="1" t="s">
        <v>7036</v>
      </c>
      <c r="D18757" s="1" t="s">
        <v>64</v>
      </c>
      <c r="E18757" s="39">
        <v>6292.5</v>
      </c>
      <c r="F18757" s="39">
        <v>17282.313207296265</v>
      </c>
      <c r="G18757" s="39">
        <v>7386.8506277604947</v>
      </c>
      <c r="H18757" s="83">
        <v>7380.7688531389231</v>
      </c>
      <c r="I18757" s="85">
        <v>1.1729469770582317</v>
      </c>
    </row>
    <row r="18758" spans="1:9" hidden="1" x14ac:dyDescent="0.2">
      <c r="A18758" s="49" t="s">
        <v>12947</v>
      </c>
      <c r="B18758" s="1" t="s">
        <v>371</v>
      </c>
      <c r="C18758" s="1" t="s">
        <v>7036</v>
      </c>
      <c r="D18758" s="1" t="s">
        <v>64</v>
      </c>
      <c r="E18758" s="39">
        <v>6306.0032494373791</v>
      </c>
      <c r="F18758" s="39">
        <v>17319.399800239138</v>
      </c>
      <c r="G18758" s="39">
        <v>7405.0582517075563</v>
      </c>
      <c r="H18758" s="83">
        <v>7403.1208354298551</v>
      </c>
      <c r="I18758" s="85">
        <v>1.1739798637259442</v>
      </c>
    </row>
    <row r="18759" spans="1:9" hidden="1" x14ac:dyDescent="0.2">
      <c r="A18759" s="49" t="s">
        <v>12948</v>
      </c>
      <c r="B18759" s="1" t="s">
        <v>371</v>
      </c>
      <c r="C18759" s="1" t="s">
        <v>7036</v>
      </c>
      <c r="D18759" s="1" t="s">
        <v>64</v>
      </c>
      <c r="E18759" s="39">
        <v>6317.5598105360059</v>
      </c>
      <c r="F18759" s="39">
        <v>17351.139825428763</v>
      </c>
      <c r="G18759" s="39">
        <v>7420.7408626542237</v>
      </c>
      <c r="H18759" s="83">
        <v>7423.2737376382438</v>
      </c>
      <c r="I18759" s="85">
        <v>1.1750223124533308</v>
      </c>
    </row>
    <row r="18760" spans="1:9" x14ac:dyDescent="0.2">
      <c r="A18760" s="49" t="s">
        <v>12946</v>
      </c>
      <c r="B18760" s="1" t="s">
        <v>370</v>
      </c>
      <c r="C18760" s="1" t="s">
        <v>7035</v>
      </c>
      <c r="D18760" s="1" t="s">
        <v>36</v>
      </c>
      <c r="E18760" s="39">
        <v>2153</v>
      </c>
      <c r="F18760" s="39">
        <v>6294.5212313746624</v>
      </c>
      <c r="G18760" s="39">
        <v>2690.4204056319072</v>
      </c>
      <c r="H18760" s="83">
        <v>2688.8590341398531</v>
      </c>
      <c r="I18760" s="85">
        <v>1.2488894724291004</v>
      </c>
    </row>
    <row r="18761" spans="1:9" hidden="1" x14ac:dyDescent="0.2">
      <c r="A18761" s="49" t="s">
        <v>12947</v>
      </c>
      <c r="B18761" s="1" t="s">
        <v>370</v>
      </c>
      <c r="C18761" s="1" t="s">
        <v>7035</v>
      </c>
      <c r="D18761" s="1" t="s">
        <v>36</v>
      </c>
      <c r="E18761" s="39">
        <v>2176.6270509338506</v>
      </c>
      <c r="F18761" s="39">
        <v>6363.5973919589132</v>
      </c>
      <c r="G18761" s="39">
        <v>2720.8107625773141</v>
      </c>
      <c r="H18761" s="83">
        <v>2718.2579225743607</v>
      </c>
      <c r="I18761" s="85">
        <v>1.2488395388673181</v>
      </c>
    </row>
    <row r="18762" spans="1:9" hidden="1" x14ac:dyDescent="0.2">
      <c r="A18762" s="49" t="s">
        <v>12948</v>
      </c>
      <c r="B18762" s="1" t="s">
        <v>370</v>
      </c>
      <c r="C18762" s="1" t="s">
        <v>7035</v>
      </c>
      <c r="D18762" s="1" t="s">
        <v>36</v>
      </c>
      <c r="E18762" s="39">
        <v>2199.6714435261051</v>
      </c>
      <c r="F18762" s="39">
        <v>6430.9700897926705</v>
      </c>
      <c r="G18762" s="39">
        <v>2750.3992828120904</v>
      </c>
      <c r="H18762" s="83">
        <v>2746.8790683885973</v>
      </c>
      <c r="I18762" s="85">
        <v>1.2487678905288284</v>
      </c>
    </row>
    <row r="18763" spans="1:9" x14ac:dyDescent="0.2">
      <c r="A18763" s="49" t="s">
        <v>12946</v>
      </c>
      <c r="B18763" s="1" t="s">
        <v>369</v>
      </c>
      <c r="C18763" s="1" t="s">
        <v>7034</v>
      </c>
      <c r="D18763" s="1" t="s">
        <v>60</v>
      </c>
      <c r="E18763" s="39">
        <v>9833.5833333333358</v>
      </c>
      <c r="F18763" s="39">
        <v>18847.892204937576</v>
      </c>
      <c r="G18763" s="39">
        <v>8056.014417515963</v>
      </c>
      <c r="H18763" s="83">
        <v>8051.9455826888361</v>
      </c>
      <c r="I18763" s="85">
        <v>0.81882110617752102</v>
      </c>
    </row>
    <row r="18764" spans="1:9" hidden="1" x14ac:dyDescent="0.2">
      <c r="A18764" s="49" t="s">
        <v>12947</v>
      </c>
      <c r="B18764" s="1" t="s">
        <v>369</v>
      </c>
      <c r="C18764" s="1" t="s">
        <v>7034</v>
      </c>
      <c r="D18764" s="1" t="s">
        <v>60</v>
      </c>
      <c r="E18764" s="39">
        <v>9831.5423534944966</v>
      </c>
      <c r="F18764" s="39">
        <v>18843.980287308881</v>
      </c>
      <c r="G18764" s="39">
        <v>8056.9057433286134</v>
      </c>
      <c r="H18764" s="83">
        <v>8049.7002540990416</v>
      </c>
      <c r="I18764" s="85">
        <v>0.81876270931568307</v>
      </c>
    </row>
    <row r="18765" spans="1:9" hidden="1" x14ac:dyDescent="0.2">
      <c r="A18765" s="49" t="s">
        <v>12948</v>
      </c>
      <c r="B18765" s="1" t="s">
        <v>369</v>
      </c>
      <c r="C18765" s="1" t="s">
        <v>7034</v>
      </c>
      <c r="D18765" s="1" t="s">
        <v>60</v>
      </c>
      <c r="E18765" s="39">
        <v>9823.2135901488382</v>
      </c>
      <c r="F18765" s="39">
        <v>18828.016662613976</v>
      </c>
      <c r="G18765" s="39">
        <v>8052.372006491024</v>
      </c>
      <c r="H18765" s="83">
        <v>8042.3337929547415</v>
      </c>
      <c r="I18765" s="85">
        <v>0.81870700653602368</v>
      </c>
    </row>
    <row r="18766" spans="1:9" x14ac:dyDescent="0.2">
      <c r="A18766" s="49" t="s">
        <v>12946</v>
      </c>
      <c r="B18766" s="1" t="s">
        <v>368</v>
      </c>
      <c r="C18766" s="1" t="s">
        <v>7033</v>
      </c>
      <c r="D18766" s="1" t="s">
        <v>70</v>
      </c>
      <c r="E18766" s="39">
        <v>29035.666666666664</v>
      </c>
      <c r="F18766" s="39">
        <v>69729.742352016532</v>
      </c>
      <c r="G18766" s="39">
        <v>29804.065282714149</v>
      </c>
      <c r="H18766" s="83">
        <v>29832.576242436204</v>
      </c>
      <c r="I18766" s="85">
        <v>1.0274458852596073</v>
      </c>
    </row>
    <row r="18767" spans="1:9" hidden="1" x14ac:dyDescent="0.2">
      <c r="A18767" s="49" t="s">
        <v>12947</v>
      </c>
      <c r="B18767" s="1" t="s">
        <v>368</v>
      </c>
      <c r="C18767" s="1" t="s">
        <v>7033</v>
      </c>
      <c r="D18767" s="1" t="s">
        <v>70</v>
      </c>
      <c r="E18767" s="39">
        <v>29144.653893168394</v>
      </c>
      <c r="F18767" s="39">
        <v>69991.477386754035</v>
      </c>
      <c r="G18767" s="39">
        <v>29925.45776123428</v>
      </c>
      <c r="H18767" s="83">
        <v>29950.538471046966</v>
      </c>
      <c r="I18767" s="85">
        <v>1.0276511973973887</v>
      </c>
    </row>
    <row r="18768" spans="1:9" hidden="1" x14ac:dyDescent="0.2">
      <c r="A18768" s="49" t="s">
        <v>12948</v>
      </c>
      <c r="B18768" s="1" t="s">
        <v>368</v>
      </c>
      <c r="C18768" s="1" t="s">
        <v>7033</v>
      </c>
      <c r="D18768" s="1" t="s">
        <v>70</v>
      </c>
      <c r="E18768" s="39">
        <v>29247.295561820039</v>
      </c>
      <c r="F18768" s="39">
        <v>70237.973435624735</v>
      </c>
      <c r="G18768" s="39">
        <v>30039.398265922424</v>
      </c>
      <c r="H18768" s="83">
        <v>30061.609740537115</v>
      </c>
      <c r="I18768" s="85">
        <v>1.0278423752717873</v>
      </c>
    </row>
    <row r="18769" spans="1:9" x14ac:dyDescent="0.2">
      <c r="A18769" s="49" t="s">
        <v>12946</v>
      </c>
      <c r="B18769" s="1" t="s">
        <v>367</v>
      </c>
      <c r="C18769" s="1" t="s">
        <v>7032</v>
      </c>
      <c r="D18769" s="1" t="s">
        <v>38</v>
      </c>
      <c r="E18769" s="39">
        <v>1557.0833333333333</v>
      </c>
      <c r="F18769" s="39">
        <v>3758.09577992506</v>
      </c>
      <c r="G18769" s="39">
        <v>1606.2949350671147</v>
      </c>
      <c r="H18769" s="83">
        <v>1605.2341601266355</v>
      </c>
      <c r="I18769" s="85">
        <v>1.0309237314166244</v>
      </c>
    </row>
    <row r="18770" spans="1:9" hidden="1" x14ac:dyDescent="0.2">
      <c r="A18770" s="49" t="s">
        <v>12947</v>
      </c>
      <c r="B18770" s="1" t="s">
        <v>367</v>
      </c>
      <c r="C18770" s="1" t="s">
        <v>7032</v>
      </c>
      <c r="D18770" s="1" t="s">
        <v>38</v>
      </c>
      <c r="E18770" s="39">
        <v>1553.5404986617932</v>
      </c>
      <c r="F18770" s="39">
        <v>3749.544977445154</v>
      </c>
      <c r="G18770" s="39">
        <v>1603.1501839339423</v>
      </c>
      <c r="H18770" s="83">
        <v>1601.8710056596112</v>
      </c>
      <c r="I18770" s="85">
        <v>1.0311099112250048</v>
      </c>
    </row>
    <row r="18771" spans="1:9" hidden="1" x14ac:dyDescent="0.2">
      <c r="A18771" s="49" t="s">
        <v>12948</v>
      </c>
      <c r="B18771" s="1" t="s">
        <v>367</v>
      </c>
      <c r="C18771" s="1" t="s">
        <v>7032</v>
      </c>
      <c r="D18771" s="1" t="s">
        <v>38</v>
      </c>
      <c r="E18771" s="39">
        <v>1548.711381671626</v>
      </c>
      <c r="F18771" s="39">
        <v>3737.8896705049274</v>
      </c>
      <c r="G18771" s="39">
        <v>1598.6218137299586</v>
      </c>
      <c r="H18771" s="83">
        <v>1597.15062313203</v>
      </c>
      <c r="I18771" s="85">
        <v>1.0312771262829621</v>
      </c>
    </row>
    <row r="18772" spans="1:9" x14ac:dyDescent="0.2">
      <c r="A18772" s="49" t="s">
        <v>12946</v>
      </c>
      <c r="B18772" s="1" t="s">
        <v>366</v>
      </c>
      <c r="C18772" s="1" t="s">
        <v>7031</v>
      </c>
      <c r="D18772" s="1" t="s">
        <v>69</v>
      </c>
      <c r="E18772" s="39">
        <v>9508.1666666666679</v>
      </c>
      <c r="F18772" s="39">
        <v>42827.089915716024</v>
      </c>
      <c r="G18772" s="39">
        <v>18305.264592444833</v>
      </c>
      <c r="H18772" s="83">
        <v>18304.375417496896</v>
      </c>
      <c r="I18772" s="85">
        <v>1.925121430787242</v>
      </c>
    </row>
    <row r="18773" spans="1:9" hidden="1" x14ac:dyDescent="0.2">
      <c r="A18773" s="49" t="s">
        <v>12947</v>
      </c>
      <c r="B18773" s="1" t="s">
        <v>366</v>
      </c>
      <c r="C18773" s="1" t="s">
        <v>7031</v>
      </c>
      <c r="D18773" s="1" t="s">
        <v>69</v>
      </c>
      <c r="E18773" s="39">
        <v>9522.2158456767793</v>
      </c>
      <c r="F18773" s="39">
        <v>42890.370827147395</v>
      </c>
      <c r="G18773" s="39">
        <v>18338.146706907217</v>
      </c>
      <c r="H18773" s="83">
        <v>18339.493866719662</v>
      </c>
      <c r="I18773" s="85">
        <v>1.9259691403704162</v>
      </c>
    </row>
    <row r="18774" spans="1:9" hidden="1" x14ac:dyDescent="0.2">
      <c r="A18774" s="49" t="s">
        <v>12948</v>
      </c>
      <c r="B18774" s="1" t="s">
        <v>366</v>
      </c>
      <c r="C18774" s="1" t="s">
        <v>7031</v>
      </c>
      <c r="D18774" s="1" t="s">
        <v>69</v>
      </c>
      <c r="E18774" s="39">
        <v>9539.9247962052432</v>
      </c>
      <c r="F18774" s="39">
        <v>42970.136237576546</v>
      </c>
      <c r="G18774" s="39">
        <v>18377.481194906093</v>
      </c>
      <c r="H18774" s="83">
        <v>18381.001941476181</v>
      </c>
      <c r="I18774" s="85">
        <v>1.9267449517828179</v>
      </c>
    </row>
    <row r="18775" spans="1:9" x14ac:dyDescent="0.2">
      <c r="A18775" s="49" t="s">
        <v>12946</v>
      </c>
      <c r="B18775" s="1" t="s">
        <v>365</v>
      </c>
      <c r="C18775" s="1" t="s">
        <v>7030</v>
      </c>
      <c r="D18775" s="1" t="s">
        <v>41</v>
      </c>
      <c r="E18775" s="39">
        <v>11182.333333333334</v>
      </c>
      <c r="F18775" s="39">
        <v>17767.539611961092</v>
      </c>
      <c r="G18775" s="39">
        <v>7594.2473418989193</v>
      </c>
      <c r="H18775" s="83">
        <v>7655.0347095438492</v>
      </c>
      <c r="I18775" s="85">
        <v>0.68456506181272681</v>
      </c>
    </row>
    <row r="18776" spans="1:9" hidden="1" x14ac:dyDescent="0.2">
      <c r="A18776" s="49" t="s">
        <v>12947</v>
      </c>
      <c r="B18776" s="1" t="s">
        <v>365</v>
      </c>
      <c r="C18776" s="1" t="s">
        <v>7030</v>
      </c>
      <c r="D18776" s="1" t="s">
        <v>41</v>
      </c>
      <c r="E18776" s="39">
        <v>11211.939337330212</v>
      </c>
      <c r="F18776" s="39">
        <v>17814.580406854802</v>
      </c>
      <c r="G18776" s="39">
        <v>7616.7769763399328</v>
      </c>
      <c r="H18776" s="83">
        <v>7670.651803424882</v>
      </c>
      <c r="I18776" s="85">
        <v>0.68415031268367699</v>
      </c>
    </row>
    <row r="18777" spans="1:9" hidden="1" x14ac:dyDescent="0.2">
      <c r="A18777" s="49" t="s">
        <v>12948</v>
      </c>
      <c r="B18777" s="1" t="s">
        <v>365</v>
      </c>
      <c r="C18777" s="1" t="s">
        <v>7030</v>
      </c>
      <c r="D18777" s="1" t="s">
        <v>41</v>
      </c>
      <c r="E18777" s="39">
        <v>11236.682993269453</v>
      </c>
      <c r="F18777" s="39">
        <v>17853.895447279745</v>
      </c>
      <c r="G18777" s="39">
        <v>7635.759542956197</v>
      </c>
      <c r="H18777" s="83">
        <v>7683.3608201191191</v>
      </c>
      <c r="I18777" s="85">
        <v>0.68377481368134152</v>
      </c>
    </row>
    <row r="18778" spans="1:9" x14ac:dyDescent="0.2">
      <c r="A18778" s="49" t="s">
        <v>12946</v>
      </c>
      <c r="B18778" s="1" t="s">
        <v>364</v>
      </c>
      <c r="C18778" s="1" t="s">
        <v>7029</v>
      </c>
      <c r="D18778" s="1" t="s">
        <v>53</v>
      </c>
      <c r="E18778" s="39">
        <v>1645.1666666666665</v>
      </c>
      <c r="F18778" s="39">
        <v>7082.8951191542437</v>
      </c>
      <c r="G18778" s="39">
        <v>3027.3891943584053</v>
      </c>
      <c r="H18778" s="83">
        <v>3027.7499128964369</v>
      </c>
      <c r="I18778" s="85">
        <v>1.840390991528581</v>
      </c>
    </row>
    <row r="18779" spans="1:9" hidden="1" x14ac:dyDescent="0.2">
      <c r="A18779" s="49" t="s">
        <v>12947</v>
      </c>
      <c r="B18779" s="1" t="s">
        <v>364</v>
      </c>
      <c r="C18779" s="1" t="s">
        <v>7029</v>
      </c>
      <c r="D18779" s="1" t="s">
        <v>53</v>
      </c>
      <c r="E18779" s="39">
        <v>1645.3134255741163</v>
      </c>
      <c r="F18779" s="39">
        <v>7083.5269566272063</v>
      </c>
      <c r="G18779" s="39">
        <v>3028.6228360315895</v>
      </c>
      <c r="H18779" s="83">
        <v>3028.1339395788814</v>
      </c>
      <c r="I18779" s="85">
        <v>1.8404602384632236</v>
      </c>
    </row>
    <row r="18780" spans="1:9" hidden="1" x14ac:dyDescent="0.2">
      <c r="A18780" s="49" t="s">
        <v>12948</v>
      </c>
      <c r="B18780" s="1" t="s">
        <v>364</v>
      </c>
      <c r="C18780" s="1" t="s">
        <v>7029</v>
      </c>
      <c r="D18780" s="1" t="s">
        <v>53</v>
      </c>
      <c r="E18780" s="39">
        <v>1646.0898539943091</v>
      </c>
      <c r="F18780" s="39">
        <v>7086.8696945875481</v>
      </c>
      <c r="G18780" s="39">
        <v>3030.9146292429309</v>
      </c>
      <c r="H18780" s="83">
        <v>3029.5914917164223</v>
      </c>
      <c r="I18780" s="85">
        <v>1.8404775926204671</v>
      </c>
    </row>
    <row r="18781" spans="1:9" x14ac:dyDescent="0.2">
      <c r="A18781" s="49" t="s">
        <v>12946</v>
      </c>
      <c r="B18781" s="1" t="s">
        <v>363</v>
      </c>
      <c r="C18781" s="1" t="s">
        <v>7028</v>
      </c>
      <c r="D18781" s="1" t="s">
        <v>47</v>
      </c>
      <c r="E18781" s="39">
        <v>3908.916666666667</v>
      </c>
      <c r="F18781" s="39">
        <v>9617.2010271255203</v>
      </c>
      <c r="G18781" s="39">
        <v>4110.6087242145877</v>
      </c>
      <c r="H18781" s="83">
        <v>4109.9416563352806</v>
      </c>
      <c r="I18781" s="85">
        <v>1.051427289658758</v>
      </c>
    </row>
    <row r="18782" spans="1:9" hidden="1" x14ac:dyDescent="0.2">
      <c r="A18782" s="49" t="s">
        <v>12947</v>
      </c>
      <c r="B18782" s="1" t="s">
        <v>363</v>
      </c>
      <c r="C18782" s="1" t="s">
        <v>7028</v>
      </c>
      <c r="D18782" s="1" t="s">
        <v>47</v>
      </c>
      <c r="E18782" s="39">
        <v>3878.2039507997911</v>
      </c>
      <c r="F18782" s="39">
        <v>9541.637798802054</v>
      </c>
      <c r="G18782" s="39">
        <v>4079.6092550417525</v>
      </c>
      <c r="H18782" s="83">
        <v>4078.4824429597443</v>
      </c>
      <c r="I18782" s="85">
        <v>1.0516420731608636</v>
      </c>
    </row>
    <row r="18783" spans="1:9" hidden="1" x14ac:dyDescent="0.2">
      <c r="A18783" s="49" t="s">
        <v>12948</v>
      </c>
      <c r="B18783" s="1" t="s">
        <v>363</v>
      </c>
      <c r="C18783" s="1" t="s">
        <v>7028</v>
      </c>
      <c r="D18783" s="1" t="s">
        <v>47</v>
      </c>
      <c r="E18783" s="39">
        <v>3849.7706830803395</v>
      </c>
      <c r="F18783" s="39">
        <v>9471.6827511931151</v>
      </c>
      <c r="G18783" s="39">
        <v>4050.8522170323222</v>
      </c>
      <c r="H18783" s="83">
        <v>4049.2733013126176</v>
      </c>
      <c r="I18783" s="85">
        <v>1.0518219485407503</v>
      </c>
    </row>
    <row r="18784" spans="1:9" x14ac:dyDescent="0.2">
      <c r="A18784" s="49" t="s">
        <v>12946</v>
      </c>
      <c r="B18784" s="1" t="s">
        <v>362</v>
      </c>
      <c r="C18784" s="1" t="s">
        <v>7027</v>
      </c>
      <c r="D18784" s="1" t="s">
        <v>47</v>
      </c>
      <c r="E18784" s="39">
        <v>10150.5</v>
      </c>
      <c r="F18784" s="39">
        <v>23480.286028993902</v>
      </c>
      <c r="G18784" s="39">
        <v>10036.004064551047</v>
      </c>
      <c r="H18784" s="83">
        <v>10034.375425972867</v>
      </c>
      <c r="I18784" s="85">
        <v>0.98855971882891158</v>
      </c>
    </row>
    <row r="18785" spans="1:9" hidden="1" x14ac:dyDescent="0.2">
      <c r="A18785" s="49" t="s">
        <v>12947</v>
      </c>
      <c r="B18785" s="1" t="s">
        <v>362</v>
      </c>
      <c r="C18785" s="1" t="s">
        <v>7027</v>
      </c>
      <c r="D18785" s="1" t="s">
        <v>47</v>
      </c>
      <c r="E18785" s="39">
        <v>10138.948195693047</v>
      </c>
      <c r="F18785" s="39">
        <v>23453.56422521298</v>
      </c>
      <c r="G18785" s="39">
        <v>10027.772977182991</v>
      </c>
      <c r="H18785" s="83">
        <v>10025.003247279972</v>
      </c>
      <c r="I18785" s="85">
        <v>0.98876165986709774</v>
      </c>
    </row>
    <row r="18786" spans="1:9" hidden="1" x14ac:dyDescent="0.2">
      <c r="A18786" s="49" t="s">
        <v>12948</v>
      </c>
      <c r="B18786" s="1" t="s">
        <v>362</v>
      </c>
      <c r="C18786" s="1" t="s">
        <v>7027</v>
      </c>
      <c r="D18786" s="1" t="s">
        <v>47</v>
      </c>
      <c r="E18786" s="39">
        <v>10121.760648813113</v>
      </c>
      <c r="F18786" s="39">
        <v>23413.805738746541</v>
      </c>
      <c r="G18786" s="39">
        <v>10013.623701028007</v>
      </c>
      <c r="H18786" s="83">
        <v>10009.720653712116</v>
      </c>
      <c r="I18786" s="85">
        <v>0.98893078003043522</v>
      </c>
    </row>
    <row r="18787" spans="1:9" x14ac:dyDescent="0.2">
      <c r="A18787" s="49" t="s">
        <v>12946</v>
      </c>
      <c r="B18787" s="1" t="s">
        <v>361</v>
      </c>
      <c r="C18787" s="1" t="s">
        <v>7026</v>
      </c>
      <c r="D18787" s="1" t="s">
        <v>60</v>
      </c>
      <c r="E18787" s="39">
        <v>8.3333333333333329E-2</v>
      </c>
      <c r="F18787" s="39">
        <v>0.16905820456309875</v>
      </c>
      <c r="G18787" s="39">
        <v>7.2259291307008894E-2</v>
      </c>
      <c r="H18787" s="83">
        <v>7.2222795453623354E-2</v>
      </c>
      <c r="I18787" s="85">
        <v>0.8666735454434803</v>
      </c>
    </row>
    <row r="18788" spans="1:9" hidden="1" x14ac:dyDescent="0.2">
      <c r="A18788" s="49" t="s">
        <v>12947</v>
      </c>
      <c r="B18788" s="1" t="s">
        <v>361</v>
      </c>
      <c r="C18788" s="1" t="s">
        <v>7026</v>
      </c>
      <c r="D18788" s="1" t="s">
        <v>60</v>
      </c>
      <c r="E18788" s="39">
        <v>8.1840819188712971E-2</v>
      </c>
      <c r="F18788" s="39">
        <v>0.1660303434242042</v>
      </c>
      <c r="G18788" s="39">
        <v>7.0987700427717293E-2</v>
      </c>
      <c r="H18788" s="83">
        <v>7.0924214378958739E-2</v>
      </c>
      <c r="I18788" s="85">
        <v>0.86661173583096551</v>
      </c>
    </row>
    <row r="18789" spans="1:9" hidden="1" x14ac:dyDescent="0.2">
      <c r="A18789" s="49" t="s">
        <v>12948</v>
      </c>
      <c r="B18789" s="1" t="s">
        <v>361</v>
      </c>
      <c r="C18789" s="1" t="s">
        <v>7026</v>
      </c>
      <c r="D18789" s="1" t="s">
        <v>60</v>
      </c>
      <c r="E18789" s="39">
        <v>8.1775253835994446E-2</v>
      </c>
      <c r="F18789" s="39">
        <v>0.16589733109445851</v>
      </c>
      <c r="G18789" s="39">
        <v>7.0951022021834467E-2</v>
      </c>
      <c r="H18789" s="83">
        <v>7.0862573362346484E-2</v>
      </c>
      <c r="I18789" s="85">
        <v>0.86655277774454786</v>
      </c>
    </row>
    <row r="18790" spans="1:9" x14ac:dyDescent="0.2">
      <c r="A18790" s="49" t="s">
        <v>12946</v>
      </c>
      <c r="B18790" s="1" t="s">
        <v>360</v>
      </c>
      <c r="C18790" s="1" t="s">
        <v>7025</v>
      </c>
      <c r="D18790" s="1" t="s">
        <v>42</v>
      </c>
      <c r="E18790" s="39">
        <v>2399.9166666666661</v>
      </c>
      <c r="F18790" s="39">
        <v>7872.8683157279329</v>
      </c>
      <c r="G18790" s="39">
        <v>3365.0415637507572</v>
      </c>
      <c r="H18790" s="83">
        <v>3366.2374980345994</v>
      </c>
      <c r="I18790" s="85">
        <v>1.4026476605581861</v>
      </c>
    </row>
    <row r="18791" spans="1:9" hidden="1" x14ac:dyDescent="0.2">
      <c r="A18791" s="49" t="s">
        <v>12947</v>
      </c>
      <c r="B18791" s="1" t="s">
        <v>360</v>
      </c>
      <c r="C18791" s="1" t="s">
        <v>7025</v>
      </c>
      <c r="D18791" s="1" t="s">
        <v>42</v>
      </c>
      <c r="E18791" s="39">
        <v>2413.6923297747694</v>
      </c>
      <c r="F18791" s="39">
        <v>7918.0590438554082</v>
      </c>
      <c r="G18791" s="39">
        <v>3385.4342030605208</v>
      </c>
      <c r="H18791" s="83">
        <v>3385.6590189471631</v>
      </c>
      <c r="I18791" s="85">
        <v>1.4026887259749015</v>
      </c>
    </row>
    <row r="18792" spans="1:9" hidden="1" x14ac:dyDescent="0.2">
      <c r="A18792" s="49" t="s">
        <v>12948</v>
      </c>
      <c r="B18792" s="1" t="s">
        <v>360</v>
      </c>
      <c r="C18792" s="1" t="s">
        <v>7025</v>
      </c>
      <c r="D18792" s="1" t="s">
        <v>42</v>
      </c>
      <c r="E18792" s="39">
        <v>2428.1211322211575</v>
      </c>
      <c r="F18792" s="39">
        <v>7965.3923797132084</v>
      </c>
      <c r="G18792" s="39">
        <v>3406.6414837246421</v>
      </c>
      <c r="H18792" s="83">
        <v>3406.0085478914066</v>
      </c>
      <c r="I18792" s="85">
        <v>1.4027341975215681</v>
      </c>
    </row>
    <row r="18793" spans="1:9" x14ac:dyDescent="0.2">
      <c r="A18793" s="49" t="s">
        <v>12946</v>
      </c>
      <c r="B18793" s="1" t="s">
        <v>359</v>
      </c>
      <c r="C18793" s="1" t="s">
        <v>7024</v>
      </c>
      <c r="D18793" s="1" t="s">
        <v>47</v>
      </c>
      <c r="E18793" s="39">
        <v>3</v>
      </c>
      <c r="F18793" s="39">
        <v>5.7039094990415791</v>
      </c>
      <c r="G18793" s="39">
        <v>2.4379796245039809</v>
      </c>
      <c r="H18793" s="83">
        <v>2.4375839901814209</v>
      </c>
      <c r="I18793" s="85">
        <v>0.81252799672714027</v>
      </c>
    </row>
    <row r="18794" spans="1:9" hidden="1" x14ac:dyDescent="0.2">
      <c r="A18794" s="49" t="s">
        <v>12947</v>
      </c>
      <c r="B18794" s="1" t="s">
        <v>359</v>
      </c>
      <c r="C18794" s="1" t="s">
        <v>7024</v>
      </c>
      <c r="D18794" s="1" t="s">
        <v>47</v>
      </c>
      <c r="E18794" s="39">
        <v>3.0650526914230518</v>
      </c>
      <c r="F18794" s="39">
        <v>5.8275943872236349</v>
      </c>
      <c r="G18794" s="39">
        <v>2.4916380707441821</v>
      </c>
      <c r="H18794" s="83">
        <v>2.4909498656474232</v>
      </c>
      <c r="I18794" s="85">
        <v>0.81269397835079882</v>
      </c>
    </row>
    <row r="18795" spans="1:9" hidden="1" x14ac:dyDescent="0.2">
      <c r="A18795" s="49" t="s">
        <v>12948</v>
      </c>
      <c r="B18795" s="1" t="s">
        <v>359</v>
      </c>
      <c r="C18795" s="1" t="s">
        <v>7024</v>
      </c>
      <c r="D18795" s="1" t="s">
        <v>47</v>
      </c>
      <c r="E18795" s="39">
        <v>3.0919738623844646</v>
      </c>
      <c r="F18795" s="39">
        <v>5.8787796948143427</v>
      </c>
      <c r="G18795" s="39">
        <v>2.5142383234049412</v>
      </c>
      <c r="H18795" s="83">
        <v>2.5132583393918941</v>
      </c>
      <c r="I18795" s="85">
        <v>0.81283298347603838</v>
      </c>
    </row>
    <row r="18796" spans="1:9" x14ac:dyDescent="0.2">
      <c r="A18796" s="49" t="s">
        <v>12946</v>
      </c>
      <c r="B18796" s="1" t="s">
        <v>358</v>
      </c>
      <c r="C18796" s="1" t="s">
        <v>7023</v>
      </c>
      <c r="D18796" s="1" t="s">
        <v>64</v>
      </c>
      <c r="E18796" s="39">
        <v>3157.583333333333</v>
      </c>
      <c r="F18796" s="39">
        <v>4360.6622153907647</v>
      </c>
      <c r="G18796" s="39">
        <v>1863.8454260631979</v>
      </c>
      <c r="H18796" s="83">
        <v>1862.3108765803422</v>
      </c>
      <c r="I18796" s="85">
        <v>0.58978993742482666</v>
      </c>
    </row>
    <row r="18797" spans="1:9" hidden="1" x14ac:dyDescent="0.2">
      <c r="A18797" s="49" t="s">
        <v>12947</v>
      </c>
      <c r="B18797" s="1" t="s">
        <v>358</v>
      </c>
      <c r="C18797" s="1" t="s">
        <v>7023</v>
      </c>
      <c r="D18797" s="1" t="s">
        <v>64</v>
      </c>
      <c r="E18797" s="39">
        <v>3192.7652858958727</v>
      </c>
      <c r="F18797" s="39">
        <v>4409.2489334620122</v>
      </c>
      <c r="G18797" s="39">
        <v>1885.212280746287</v>
      </c>
      <c r="H18797" s="83">
        <v>1884.719044793849</v>
      </c>
      <c r="I18797" s="85">
        <v>0.590309301194061</v>
      </c>
    </row>
    <row r="18798" spans="1:9" hidden="1" x14ac:dyDescent="0.2">
      <c r="A18798" s="49" t="s">
        <v>12948</v>
      </c>
      <c r="B18798" s="1" t="s">
        <v>358</v>
      </c>
      <c r="C18798" s="1" t="s">
        <v>7023</v>
      </c>
      <c r="D18798" s="1" t="s">
        <v>64</v>
      </c>
      <c r="E18798" s="39">
        <v>3227.2579972272151</v>
      </c>
      <c r="F18798" s="39">
        <v>4456.8838007420409</v>
      </c>
      <c r="G18798" s="39">
        <v>1906.1214463730973</v>
      </c>
      <c r="H18798" s="83">
        <v>1906.7720508635896</v>
      </c>
      <c r="I18798" s="85">
        <v>0.59083347302937783</v>
      </c>
    </row>
    <row r="18799" spans="1:9" x14ac:dyDescent="0.2">
      <c r="A18799" s="49" t="s">
        <v>12946</v>
      </c>
      <c r="B18799" s="1" t="s">
        <v>357</v>
      </c>
      <c r="C18799" s="1" t="s">
        <v>7022</v>
      </c>
      <c r="D18799" s="1" t="s">
        <v>71</v>
      </c>
      <c r="E18799" s="39">
        <v>4729.5</v>
      </c>
      <c r="F18799" s="39">
        <v>8211.4493627137963</v>
      </c>
      <c r="G18799" s="39">
        <v>3509.7587430702151</v>
      </c>
      <c r="H18799" s="83">
        <v>3506.2866361667043</v>
      </c>
      <c r="I18799" s="85">
        <v>0.74136518366988147</v>
      </c>
    </row>
    <row r="18800" spans="1:9" hidden="1" x14ac:dyDescent="0.2">
      <c r="A18800" s="49" t="s">
        <v>12947</v>
      </c>
      <c r="B18800" s="1" t="s">
        <v>357</v>
      </c>
      <c r="C18800" s="1" t="s">
        <v>7022</v>
      </c>
      <c r="D18800" s="1" t="s">
        <v>71</v>
      </c>
      <c r="E18800" s="39">
        <v>4762.2844710047229</v>
      </c>
      <c r="F18800" s="39">
        <v>8268.3703952835476</v>
      </c>
      <c r="G18800" s="39">
        <v>3535.2128324287251</v>
      </c>
      <c r="H18800" s="83">
        <v>3533.0166329386916</v>
      </c>
      <c r="I18800" s="85">
        <v>0.74187433666542679</v>
      </c>
    </row>
    <row r="18801" spans="1:9" hidden="1" x14ac:dyDescent="0.2">
      <c r="A18801" s="49" t="s">
        <v>12948</v>
      </c>
      <c r="B18801" s="1" t="s">
        <v>357</v>
      </c>
      <c r="C18801" s="1" t="s">
        <v>7022</v>
      </c>
      <c r="D18801" s="1" t="s">
        <v>71</v>
      </c>
      <c r="E18801" s="39">
        <v>4792.7205196547275</v>
      </c>
      <c r="F18801" s="39">
        <v>8321.2140515454375</v>
      </c>
      <c r="G18801" s="39">
        <v>3558.8194067054524</v>
      </c>
      <c r="H18801" s="83">
        <v>3557.8705278247253</v>
      </c>
      <c r="I18801" s="85">
        <v>0.74234884200613438</v>
      </c>
    </row>
    <row r="18802" spans="1:9" x14ac:dyDescent="0.2">
      <c r="A18802" s="49" t="s">
        <v>12946</v>
      </c>
      <c r="B18802" s="1" t="s">
        <v>356</v>
      </c>
      <c r="C18802" s="1" t="s">
        <v>7021</v>
      </c>
      <c r="D18802" s="1" t="s">
        <v>56</v>
      </c>
      <c r="E18802" s="39">
        <v>12239.166666666668</v>
      </c>
      <c r="F18802" s="39">
        <v>30393.887199265631</v>
      </c>
      <c r="G18802" s="39">
        <v>12991.033205160926</v>
      </c>
      <c r="H18802" s="83">
        <v>12994.418109965356</v>
      </c>
      <c r="I18802" s="85">
        <v>1.0617077505248469</v>
      </c>
    </row>
    <row r="18803" spans="1:9" hidden="1" x14ac:dyDescent="0.2">
      <c r="A18803" s="49" t="s">
        <v>12947</v>
      </c>
      <c r="B18803" s="1" t="s">
        <v>356</v>
      </c>
      <c r="C18803" s="1" t="s">
        <v>7021</v>
      </c>
      <c r="D18803" s="1" t="s">
        <v>56</v>
      </c>
      <c r="E18803" s="39">
        <v>12163.241453462193</v>
      </c>
      <c r="F18803" s="39">
        <v>30205.339855433645</v>
      </c>
      <c r="G18803" s="39">
        <v>12914.552682075142</v>
      </c>
      <c r="H18803" s="83">
        <v>12916.078084365794</v>
      </c>
      <c r="I18803" s="85">
        <v>1.0618944081463837</v>
      </c>
    </row>
    <row r="18804" spans="1:9" hidden="1" x14ac:dyDescent="0.2">
      <c r="A18804" s="49" t="s">
        <v>12948</v>
      </c>
      <c r="B18804" s="1" t="s">
        <v>356</v>
      </c>
      <c r="C18804" s="1" t="s">
        <v>7021</v>
      </c>
      <c r="D18804" s="1" t="s">
        <v>56</v>
      </c>
      <c r="E18804" s="39">
        <v>12102.364353205299</v>
      </c>
      <c r="F18804" s="39">
        <v>30054.161938781388</v>
      </c>
      <c r="G18804" s="39">
        <v>12853.573300417524</v>
      </c>
      <c r="H18804" s="83">
        <v>12853.405467330755</v>
      </c>
      <c r="I18804" s="85">
        <v>1.0620573874828469</v>
      </c>
    </row>
    <row r="18805" spans="1:9" x14ac:dyDescent="0.2">
      <c r="A18805" s="49" t="s">
        <v>12946</v>
      </c>
      <c r="B18805" s="1" t="s">
        <v>355</v>
      </c>
      <c r="C18805" s="1" t="s">
        <v>7020</v>
      </c>
      <c r="D18805" s="1" t="s">
        <v>42</v>
      </c>
      <c r="E18805" s="39">
        <v>3136.333333333333</v>
      </c>
      <c r="F18805" s="39">
        <v>13582.367460755562</v>
      </c>
      <c r="G18805" s="39">
        <v>5805.4103290755156</v>
      </c>
      <c r="H18805" s="83">
        <v>5807.4735693395005</v>
      </c>
      <c r="I18805" s="85">
        <v>1.8516761300901801</v>
      </c>
    </row>
    <row r="18806" spans="1:9" hidden="1" x14ac:dyDescent="0.2">
      <c r="A18806" s="49" t="s">
        <v>12947</v>
      </c>
      <c r="B18806" s="1" t="s">
        <v>355</v>
      </c>
      <c r="C18806" s="1" t="s">
        <v>7020</v>
      </c>
      <c r="D18806" s="1" t="s">
        <v>42</v>
      </c>
      <c r="E18806" s="39">
        <v>3157.2909365856594</v>
      </c>
      <c r="F18806" s="39">
        <v>13673.127542104216</v>
      </c>
      <c r="G18806" s="39">
        <v>5846.063206584714</v>
      </c>
      <c r="H18806" s="83">
        <v>5846.4514249946205</v>
      </c>
      <c r="I18806" s="85">
        <v>1.8517303417457811</v>
      </c>
    </row>
    <row r="18807" spans="1:9" hidden="1" x14ac:dyDescent="0.2">
      <c r="A18807" s="49" t="s">
        <v>12948</v>
      </c>
      <c r="B18807" s="1" t="s">
        <v>355</v>
      </c>
      <c r="C18807" s="1" t="s">
        <v>7020</v>
      </c>
      <c r="D18807" s="1" t="s">
        <v>42</v>
      </c>
      <c r="E18807" s="39">
        <v>3176.674017093449</v>
      </c>
      <c r="F18807" s="39">
        <v>13757.068913762692</v>
      </c>
      <c r="G18807" s="39">
        <v>5883.627500315316</v>
      </c>
      <c r="H18807" s="83">
        <v>5882.5343536803821</v>
      </c>
      <c r="I18807" s="85">
        <v>1.8517903700621776</v>
      </c>
    </row>
    <row r="18808" spans="1:9" x14ac:dyDescent="0.2">
      <c r="A18808" s="49" t="s">
        <v>12946</v>
      </c>
      <c r="B18808" s="1" t="s">
        <v>354</v>
      </c>
      <c r="C18808" s="1" t="s">
        <v>7019</v>
      </c>
      <c r="D18808" s="1" t="s">
        <v>69</v>
      </c>
      <c r="E18808" s="39">
        <v>3431.0000000000009</v>
      </c>
      <c r="F18808" s="39">
        <v>10583.522551337062</v>
      </c>
      <c r="G18808" s="39">
        <v>4523.6363480124801</v>
      </c>
      <c r="H18808" s="83">
        <v>4523.416613187348</v>
      </c>
      <c r="I18808" s="85">
        <v>1.3183959816926105</v>
      </c>
    </row>
    <row r="18809" spans="1:9" hidden="1" x14ac:dyDescent="0.2">
      <c r="A18809" s="49" t="s">
        <v>12947</v>
      </c>
      <c r="B18809" s="1" t="s">
        <v>354</v>
      </c>
      <c r="C18809" s="1" t="s">
        <v>7019</v>
      </c>
      <c r="D18809" s="1" t="s">
        <v>69</v>
      </c>
      <c r="E18809" s="39">
        <v>3436.3750529327822</v>
      </c>
      <c r="F18809" s="39">
        <v>10600.102846856946</v>
      </c>
      <c r="G18809" s="39">
        <v>4532.1650842648123</v>
      </c>
      <c r="H18809" s="83">
        <v>4532.4980268877753</v>
      </c>
      <c r="I18809" s="85">
        <v>1.3189765252833809</v>
      </c>
    </row>
    <row r="18810" spans="1:9" hidden="1" x14ac:dyDescent="0.2">
      <c r="A18810" s="49" t="s">
        <v>12948</v>
      </c>
      <c r="B18810" s="1" t="s">
        <v>354</v>
      </c>
      <c r="C18810" s="1" t="s">
        <v>7019</v>
      </c>
      <c r="D18810" s="1" t="s">
        <v>69</v>
      </c>
      <c r="E18810" s="39">
        <v>3441.170855810115</v>
      </c>
      <c r="F18810" s="39">
        <v>10614.89634376864</v>
      </c>
      <c r="G18810" s="39">
        <v>4539.7821609161265</v>
      </c>
      <c r="H18810" s="83">
        <v>4540.6518895967038</v>
      </c>
      <c r="I18810" s="85">
        <v>1.3195078302869536</v>
      </c>
    </row>
    <row r="18811" spans="1:9" x14ac:dyDescent="0.2">
      <c r="A18811" s="49" t="s">
        <v>12946</v>
      </c>
      <c r="B18811" s="1" t="s">
        <v>353</v>
      </c>
      <c r="C18811" s="1" t="s">
        <v>7018</v>
      </c>
      <c r="D18811" s="1" t="s">
        <v>72</v>
      </c>
      <c r="E18811" s="39">
        <v>9318.3333333333321</v>
      </c>
      <c r="F18811" s="39">
        <v>12363.914717403837</v>
      </c>
      <c r="G18811" s="39">
        <v>5284.6161330575696</v>
      </c>
      <c r="H18811" s="83">
        <v>5281.339548331518</v>
      </c>
      <c r="I18811" s="85">
        <v>0.56676868699676464</v>
      </c>
    </row>
    <row r="18812" spans="1:9" hidden="1" x14ac:dyDescent="0.2">
      <c r="A18812" s="49" t="s">
        <v>12947</v>
      </c>
      <c r="B18812" s="1" t="s">
        <v>353</v>
      </c>
      <c r="C18812" s="1" t="s">
        <v>7018</v>
      </c>
      <c r="D18812" s="1" t="s">
        <v>72</v>
      </c>
      <c r="E18812" s="39">
        <v>9345.8586909956321</v>
      </c>
      <c r="F18812" s="39">
        <v>12400.436395962526</v>
      </c>
      <c r="G18812" s="39">
        <v>5301.9131677663054</v>
      </c>
      <c r="H18812" s="83">
        <v>5297.2817257223423</v>
      </c>
      <c r="I18812" s="85">
        <v>0.5668052450681782</v>
      </c>
    </row>
    <row r="18813" spans="1:9" hidden="1" x14ac:dyDescent="0.2">
      <c r="A18813" s="49" t="s">
        <v>12948</v>
      </c>
      <c r="B18813" s="1" t="s">
        <v>353</v>
      </c>
      <c r="C18813" s="1" t="s">
        <v>7018</v>
      </c>
      <c r="D18813" s="1" t="s">
        <v>72</v>
      </c>
      <c r="E18813" s="39">
        <v>9372.2859997900505</v>
      </c>
      <c r="F18813" s="39">
        <v>12435.501142034214</v>
      </c>
      <c r="G18813" s="39">
        <v>5318.4189857680549</v>
      </c>
      <c r="H18813" s="83">
        <v>5312.56219150365</v>
      </c>
      <c r="I18813" s="85">
        <v>0.56683739608700134</v>
      </c>
    </row>
    <row r="18814" spans="1:9" x14ac:dyDescent="0.2">
      <c r="A18814" s="49" t="s">
        <v>12946</v>
      </c>
      <c r="B18814" s="1" t="s">
        <v>352</v>
      </c>
      <c r="C18814" s="1" t="s">
        <v>7017</v>
      </c>
      <c r="D18814" s="1" t="s">
        <v>58</v>
      </c>
      <c r="E18814" s="39">
        <v>4796.5</v>
      </c>
      <c r="F18814" s="39">
        <v>9426.2405177099754</v>
      </c>
      <c r="G18814" s="39">
        <v>4028.987893603894</v>
      </c>
      <c r="H18814" s="83">
        <v>4026.4072035235381</v>
      </c>
      <c r="I18814" s="85">
        <v>0.83944693078776988</v>
      </c>
    </row>
    <row r="18815" spans="1:9" hidden="1" x14ac:dyDescent="0.2">
      <c r="A18815" s="49" t="s">
        <v>12947</v>
      </c>
      <c r="B18815" s="1" t="s">
        <v>352</v>
      </c>
      <c r="C18815" s="1" t="s">
        <v>7017</v>
      </c>
      <c r="D18815" s="1" t="s">
        <v>58</v>
      </c>
      <c r="E18815" s="39">
        <v>4798.4967714456852</v>
      </c>
      <c r="F18815" s="39">
        <v>9430.164639028837</v>
      </c>
      <c r="G18815" s="39">
        <v>4031.9479474246618</v>
      </c>
      <c r="H18815" s="83">
        <v>4031.9145817362928</v>
      </c>
      <c r="I18815" s="85">
        <v>0.84024534636116099</v>
      </c>
    </row>
    <row r="18816" spans="1:9" hidden="1" x14ac:dyDescent="0.2">
      <c r="A18816" s="49" t="s">
        <v>12948</v>
      </c>
      <c r="B18816" s="1" t="s">
        <v>352</v>
      </c>
      <c r="C18816" s="1" t="s">
        <v>7017</v>
      </c>
      <c r="D18816" s="1" t="s">
        <v>58</v>
      </c>
      <c r="E18816" s="39">
        <v>4801.8345766080174</v>
      </c>
      <c r="F18816" s="39">
        <v>9436.7242041828868</v>
      </c>
      <c r="G18816" s="39">
        <v>4035.9011348032668</v>
      </c>
      <c r="H18816" s="83">
        <v>4038.2624130211075</v>
      </c>
      <c r="I18816" s="85">
        <v>0.84098324267424218</v>
      </c>
    </row>
    <row r="18817" spans="1:9" x14ac:dyDescent="0.2">
      <c r="A18817" s="49" t="s">
        <v>12946</v>
      </c>
      <c r="B18817" s="1" t="s">
        <v>351</v>
      </c>
      <c r="C18817" s="1" t="s">
        <v>7016</v>
      </c>
      <c r="D18817" s="1" t="s">
        <v>60</v>
      </c>
      <c r="E18817" s="39">
        <v>4879.8333333333321</v>
      </c>
      <c r="F18817" s="39">
        <v>14205.155122596329</v>
      </c>
      <c r="G18817" s="39">
        <v>6071.603828501723</v>
      </c>
      <c r="H18817" s="83">
        <v>6068.5372558972576</v>
      </c>
      <c r="I18817" s="85">
        <v>1.2435951888856709</v>
      </c>
    </row>
    <row r="18818" spans="1:9" hidden="1" x14ac:dyDescent="0.2">
      <c r="A18818" s="49" t="s">
        <v>12947</v>
      </c>
      <c r="B18818" s="1" t="s">
        <v>351</v>
      </c>
      <c r="C18818" s="1" t="s">
        <v>7016</v>
      </c>
      <c r="D18818" s="1" t="s">
        <v>60</v>
      </c>
      <c r="E18818" s="39">
        <v>4913.7612960186543</v>
      </c>
      <c r="F18818" s="39">
        <v>14303.919145876904</v>
      </c>
      <c r="G18818" s="39">
        <v>6115.763578681921</v>
      </c>
      <c r="H18818" s="83">
        <v>6110.2941006961209</v>
      </c>
      <c r="I18818" s="85">
        <v>1.2435064978933654</v>
      </c>
    </row>
    <row r="18819" spans="1:9" hidden="1" x14ac:dyDescent="0.2">
      <c r="A18819" s="49" t="s">
        <v>12948</v>
      </c>
      <c r="B18819" s="1" t="s">
        <v>351</v>
      </c>
      <c r="C18819" s="1" t="s">
        <v>7016</v>
      </c>
      <c r="D18819" s="1" t="s">
        <v>60</v>
      </c>
      <c r="E18819" s="39">
        <v>4945.3388368590258</v>
      </c>
      <c r="F18819" s="39">
        <v>14395.841110293912</v>
      </c>
      <c r="G18819" s="39">
        <v>6156.8177914672387</v>
      </c>
      <c r="H18819" s="83">
        <v>6149.1426056158016</v>
      </c>
      <c r="I18819" s="85">
        <v>1.2434218985733558</v>
      </c>
    </row>
    <row r="18820" spans="1:9" x14ac:dyDescent="0.2">
      <c r="A18820" s="49" t="s">
        <v>12946</v>
      </c>
      <c r="B18820" s="1" t="s">
        <v>350</v>
      </c>
      <c r="C18820" s="1" t="s">
        <v>7015</v>
      </c>
      <c r="D18820" s="1" t="s">
        <v>59</v>
      </c>
      <c r="E18820" s="39">
        <v>4682.5</v>
      </c>
      <c r="F18820" s="39">
        <v>6591.0891488897987</v>
      </c>
      <c r="G18820" s="39">
        <v>2817.1802254195404</v>
      </c>
      <c r="H18820" s="83">
        <v>2816.6356212502046</v>
      </c>
      <c r="I18820" s="85">
        <v>0.60152389135081785</v>
      </c>
    </row>
    <row r="18821" spans="1:9" hidden="1" x14ac:dyDescent="0.2">
      <c r="A18821" s="49" t="s">
        <v>12947</v>
      </c>
      <c r="B18821" s="1" t="s">
        <v>350</v>
      </c>
      <c r="C18821" s="1" t="s">
        <v>7015</v>
      </c>
      <c r="D18821" s="1" t="s">
        <v>59</v>
      </c>
      <c r="E18821" s="39">
        <v>4715.5045967458418</v>
      </c>
      <c r="F18821" s="39">
        <v>6637.5464344156926</v>
      </c>
      <c r="G18821" s="39">
        <v>2837.94003038046</v>
      </c>
      <c r="H18821" s="83">
        <v>2837.2876722216988</v>
      </c>
      <c r="I18821" s="85">
        <v>0.60169333186096441</v>
      </c>
    </row>
    <row r="18822" spans="1:9" hidden="1" x14ac:dyDescent="0.2">
      <c r="A18822" s="49" t="s">
        <v>12948</v>
      </c>
      <c r="B18822" s="1" t="s">
        <v>350</v>
      </c>
      <c r="C18822" s="1" t="s">
        <v>7015</v>
      </c>
      <c r="D18822" s="1" t="s">
        <v>59</v>
      </c>
      <c r="E18822" s="39">
        <v>4741.7488452983453</v>
      </c>
      <c r="F18822" s="39">
        <v>6674.4878507221902</v>
      </c>
      <c r="G18822" s="39">
        <v>2854.5470343427073</v>
      </c>
      <c r="H18822" s="83">
        <v>2853.7488590356461</v>
      </c>
      <c r="I18822" s="85">
        <v>0.60183467158225068</v>
      </c>
    </row>
    <row r="18823" spans="1:9" x14ac:dyDescent="0.2">
      <c r="A18823" s="49" t="s">
        <v>12946</v>
      </c>
      <c r="B18823" s="1" t="s">
        <v>349</v>
      </c>
      <c r="C18823" s="1" t="s">
        <v>7014</v>
      </c>
      <c r="D18823" s="1" t="s">
        <v>71</v>
      </c>
      <c r="E18823" s="39">
        <v>3364.3333333333339</v>
      </c>
      <c r="F18823" s="39">
        <v>8776.6672620198769</v>
      </c>
      <c r="G18823" s="39">
        <v>3751.3456269688304</v>
      </c>
      <c r="H18823" s="83">
        <v>3747.6345248668499</v>
      </c>
      <c r="I18823" s="85">
        <v>1.1139308010106557</v>
      </c>
    </row>
    <row r="18824" spans="1:9" hidden="1" x14ac:dyDescent="0.2">
      <c r="A18824" s="49" t="s">
        <v>12947</v>
      </c>
      <c r="B18824" s="1" t="s">
        <v>349</v>
      </c>
      <c r="C18824" s="1" t="s">
        <v>7014</v>
      </c>
      <c r="D18824" s="1" t="s">
        <v>71</v>
      </c>
      <c r="E18824" s="39">
        <v>3382.2039271923668</v>
      </c>
      <c r="F18824" s="39">
        <v>8823.2869755070733</v>
      </c>
      <c r="G18824" s="39">
        <v>3772.4721860315458</v>
      </c>
      <c r="H18824" s="83">
        <v>3770.1285926232149</v>
      </c>
      <c r="I18824" s="85">
        <v>1.1146958237236959</v>
      </c>
    </row>
    <row r="18825" spans="1:9" hidden="1" x14ac:dyDescent="0.2">
      <c r="A18825" s="49" t="s">
        <v>12948</v>
      </c>
      <c r="B18825" s="1" t="s">
        <v>349</v>
      </c>
      <c r="C18825" s="1" t="s">
        <v>7014</v>
      </c>
      <c r="D18825" s="1" t="s">
        <v>71</v>
      </c>
      <c r="E18825" s="39">
        <v>3398.1924488654277</v>
      </c>
      <c r="F18825" s="39">
        <v>8864.99685405737</v>
      </c>
      <c r="G18825" s="39">
        <v>3791.3846043586395</v>
      </c>
      <c r="H18825" s="83">
        <v>3790.3737172164006</v>
      </c>
      <c r="I18825" s="85">
        <v>1.115408786951402</v>
      </c>
    </row>
    <row r="18826" spans="1:9" x14ac:dyDescent="0.2">
      <c r="A18826" s="49" t="s">
        <v>12946</v>
      </c>
      <c r="B18826" s="1" t="s">
        <v>348</v>
      </c>
      <c r="C18826" s="1" t="s">
        <v>7013</v>
      </c>
      <c r="D18826" s="1" t="s">
        <v>64</v>
      </c>
      <c r="E18826" s="39">
        <v>1587.5833333333333</v>
      </c>
      <c r="F18826" s="39">
        <v>4586.8193142033751</v>
      </c>
      <c r="G18826" s="39">
        <v>1960.5100731679113</v>
      </c>
      <c r="H18826" s="83">
        <v>1958.8959373190667</v>
      </c>
      <c r="I18826" s="85">
        <v>1.2338854258479242</v>
      </c>
    </row>
    <row r="18827" spans="1:9" hidden="1" x14ac:dyDescent="0.2">
      <c r="A18827" s="49" t="s">
        <v>12947</v>
      </c>
      <c r="B18827" s="1" t="s">
        <v>348</v>
      </c>
      <c r="C18827" s="1" t="s">
        <v>7013</v>
      </c>
      <c r="D18827" s="1" t="s">
        <v>64</v>
      </c>
      <c r="E18827" s="39">
        <v>1592.9127874729029</v>
      </c>
      <c r="F18827" s="39">
        <v>4602.2170843035519</v>
      </c>
      <c r="G18827" s="39">
        <v>1967.7174722764325</v>
      </c>
      <c r="H18827" s="83">
        <v>1967.2026501465964</v>
      </c>
      <c r="I18827" s="85">
        <v>1.2349719743712337</v>
      </c>
    </row>
    <row r="18828" spans="1:9" hidden="1" x14ac:dyDescent="0.2">
      <c r="A18828" s="49" t="s">
        <v>12948</v>
      </c>
      <c r="B18828" s="1" t="s">
        <v>348</v>
      </c>
      <c r="C18828" s="1" t="s">
        <v>7013</v>
      </c>
      <c r="D18828" s="1" t="s">
        <v>64</v>
      </c>
      <c r="E18828" s="39">
        <v>1597.2234178346944</v>
      </c>
      <c r="F18828" s="39">
        <v>4614.6712857207094</v>
      </c>
      <c r="G18828" s="39">
        <v>1973.6040468925542</v>
      </c>
      <c r="H18828" s="83">
        <v>1974.2776847962693</v>
      </c>
      <c r="I18828" s="85">
        <v>1.2360685817346302</v>
      </c>
    </row>
    <row r="18829" spans="1:9" x14ac:dyDescent="0.2">
      <c r="A18829" s="49" t="s">
        <v>12946</v>
      </c>
      <c r="B18829" s="1" t="s">
        <v>347</v>
      </c>
      <c r="C18829" s="1" t="s">
        <v>7012</v>
      </c>
      <c r="D18829" s="1" t="s">
        <v>75</v>
      </c>
      <c r="E18829" s="39">
        <v>5403.5</v>
      </c>
      <c r="F18829" s="39">
        <v>13502.231234399309</v>
      </c>
      <c r="G18829" s="39">
        <v>5771.1582977145672</v>
      </c>
      <c r="H18829" s="83">
        <v>5769.266203796954</v>
      </c>
      <c r="I18829" s="85">
        <v>1.0676906086419828</v>
      </c>
    </row>
    <row r="18830" spans="1:9" hidden="1" x14ac:dyDescent="0.2">
      <c r="A18830" s="49" t="s">
        <v>12947</v>
      </c>
      <c r="B18830" s="1" t="s">
        <v>347</v>
      </c>
      <c r="C18830" s="1" t="s">
        <v>7012</v>
      </c>
      <c r="D18830" s="1" t="s">
        <v>75</v>
      </c>
      <c r="E18830" s="39">
        <v>5447.6702891606892</v>
      </c>
      <c r="F18830" s="39">
        <v>13612.603670401513</v>
      </c>
      <c r="G18830" s="39">
        <v>5820.185705011525</v>
      </c>
      <c r="H18830" s="83">
        <v>5821.1111743316433</v>
      </c>
      <c r="I18830" s="85">
        <v>1.06855056663653</v>
      </c>
    </row>
    <row r="18831" spans="1:9" hidden="1" x14ac:dyDescent="0.2">
      <c r="A18831" s="49" t="s">
        <v>12948</v>
      </c>
      <c r="B18831" s="1" t="s">
        <v>347</v>
      </c>
      <c r="C18831" s="1" t="s">
        <v>7012</v>
      </c>
      <c r="D18831" s="1" t="s">
        <v>75</v>
      </c>
      <c r="E18831" s="39">
        <v>5489.831193636428</v>
      </c>
      <c r="F18831" s="39">
        <v>13717.955068806777</v>
      </c>
      <c r="G18831" s="39">
        <v>5866.8992789719259</v>
      </c>
      <c r="H18831" s="83">
        <v>5870.6611871428577</v>
      </c>
      <c r="I18831" s="85">
        <v>1.0693700735184484</v>
      </c>
    </row>
    <row r="18832" spans="1:9" x14ac:dyDescent="0.2">
      <c r="A18832" s="49" t="s">
        <v>12946</v>
      </c>
      <c r="B18832" s="1" t="s">
        <v>346</v>
      </c>
      <c r="C18832" s="1" t="s">
        <v>7011</v>
      </c>
      <c r="D18832" s="1" t="s">
        <v>55</v>
      </c>
      <c r="E18832" s="39">
        <v>11927.666666666666</v>
      </c>
      <c r="F18832" s="39">
        <v>26167.968542324274</v>
      </c>
      <c r="G18832" s="39">
        <v>11184.780216370445</v>
      </c>
      <c r="H18832" s="83">
        <v>11172.117220539603</v>
      </c>
      <c r="I18832" s="85">
        <v>0.93665572091827998</v>
      </c>
    </row>
    <row r="18833" spans="1:9" hidden="1" x14ac:dyDescent="0.2">
      <c r="A18833" s="49" t="s">
        <v>12947</v>
      </c>
      <c r="B18833" s="1" t="s">
        <v>346</v>
      </c>
      <c r="C18833" s="1" t="s">
        <v>7011</v>
      </c>
      <c r="D18833" s="1" t="s">
        <v>55</v>
      </c>
      <c r="E18833" s="39">
        <v>11964.06829057028</v>
      </c>
      <c r="F18833" s="39">
        <v>26247.829639705655</v>
      </c>
      <c r="G18833" s="39">
        <v>11222.485172969607</v>
      </c>
      <c r="H18833" s="83">
        <v>11212.594205901451</v>
      </c>
      <c r="I18833" s="85">
        <v>0.9371890843133085</v>
      </c>
    </row>
    <row r="18834" spans="1:9" hidden="1" x14ac:dyDescent="0.2">
      <c r="A18834" s="49" t="s">
        <v>12948</v>
      </c>
      <c r="B18834" s="1" t="s">
        <v>346</v>
      </c>
      <c r="C18834" s="1" t="s">
        <v>7011</v>
      </c>
      <c r="D18834" s="1" t="s">
        <v>55</v>
      </c>
      <c r="E18834" s="39">
        <v>11999.267235335155</v>
      </c>
      <c r="F18834" s="39">
        <v>26325.052193376134</v>
      </c>
      <c r="G18834" s="39">
        <v>11258.706487777621</v>
      </c>
      <c r="H18834" s="83">
        <v>11251.511346483727</v>
      </c>
      <c r="I18834" s="85">
        <v>0.93768320396686766</v>
      </c>
    </row>
    <row r="18835" spans="1:9" x14ac:dyDescent="0.2">
      <c r="A18835" s="49" t="s">
        <v>12946</v>
      </c>
      <c r="B18835" s="1" t="s">
        <v>345</v>
      </c>
      <c r="C18835" s="1" t="s">
        <v>7010</v>
      </c>
      <c r="D18835" s="1" t="s">
        <v>47</v>
      </c>
      <c r="E18835" s="39">
        <v>17695.416666666668</v>
      </c>
      <c r="F18835" s="39">
        <v>39313.383885164323</v>
      </c>
      <c r="G18835" s="39">
        <v>16803.427350738737</v>
      </c>
      <c r="H18835" s="83">
        <v>16800.700497515776</v>
      </c>
      <c r="I18835" s="85">
        <v>0.94943797108568273</v>
      </c>
    </row>
    <row r="18836" spans="1:9" hidden="1" x14ac:dyDescent="0.2">
      <c r="A18836" s="49" t="s">
        <v>12947</v>
      </c>
      <c r="B18836" s="1" t="s">
        <v>345</v>
      </c>
      <c r="C18836" s="1" t="s">
        <v>7010</v>
      </c>
      <c r="D18836" s="1" t="s">
        <v>47</v>
      </c>
      <c r="E18836" s="39">
        <v>17708.489173246497</v>
      </c>
      <c r="F18836" s="39">
        <v>39342.426686427221</v>
      </c>
      <c r="G18836" s="39">
        <v>16821.192693554247</v>
      </c>
      <c r="H18836" s="83">
        <v>16816.546581150844</v>
      </c>
      <c r="I18836" s="85">
        <v>0.94963192041006095</v>
      </c>
    </row>
    <row r="18837" spans="1:9" hidden="1" x14ac:dyDescent="0.2">
      <c r="A18837" s="49" t="s">
        <v>12948</v>
      </c>
      <c r="B18837" s="1" t="s">
        <v>345</v>
      </c>
      <c r="C18837" s="1" t="s">
        <v>7010</v>
      </c>
      <c r="D18837" s="1" t="s">
        <v>47</v>
      </c>
      <c r="E18837" s="39">
        <v>17714.424210195881</v>
      </c>
      <c r="F18837" s="39">
        <v>39355.612382495245</v>
      </c>
      <c r="G18837" s="39">
        <v>16831.620511383102</v>
      </c>
      <c r="H18837" s="83">
        <v>16825.059988117951</v>
      </c>
      <c r="I18837" s="85">
        <v>0.94979434772900839</v>
      </c>
    </row>
    <row r="18838" spans="1:9" x14ac:dyDescent="0.2">
      <c r="A18838" s="49" t="s">
        <v>12946</v>
      </c>
      <c r="B18838" s="1" t="s">
        <v>344</v>
      </c>
      <c r="C18838" s="1" t="s">
        <v>7009</v>
      </c>
      <c r="D18838" s="1" t="s">
        <v>55</v>
      </c>
      <c r="E18838" s="39">
        <v>12.25</v>
      </c>
      <c r="F18838" s="39">
        <v>29.176097965978379</v>
      </c>
      <c r="G18838" s="39">
        <v>12.470522608316161</v>
      </c>
      <c r="H18838" s="83">
        <v>12.45640394234842</v>
      </c>
      <c r="I18838" s="85">
        <v>1.0168493014161974</v>
      </c>
    </row>
    <row r="18839" spans="1:9" hidden="1" x14ac:dyDescent="0.2">
      <c r="A18839" s="49" t="s">
        <v>12947</v>
      </c>
      <c r="B18839" s="1" t="s">
        <v>344</v>
      </c>
      <c r="C18839" s="1" t="s">
        <v>7009</v>
      </c>
      <c r="D18839" s="1" t="s">
        <v>55</v>
      </c>
      <c r="E18839" s="39">
        <v>12.223378133128724</v>
      </c>
      <c r="F18839" s="39">
        <v>29.112692072437682</v>
      </c>
      <c r="G18839" s="39">
        <v>12.447381730713852</v>
      </c>
      <c r="H18839" s="83">
        <v>12.436411197816218</v>
      </c>
      <c r="I18839" s="85">
        <v>1.017428329743814</v>
      </c>
    </row>
    <row r="18840" spans="1:9" hidden="1" x14ac:dyDescent="0.2">
      <c r="A18840" s="49" t="s">
        <v>12948</v>
      </c>
      <c r="B18840" s="1" t="s">
        <v>344</v>
      </c>
      <c r="C18840" s="1" t="s">
        <v>7009</v>
      </c>
      <c r="D18840" s="1" t="s">
        <v>55</v>
      </c>
      <c r="E18840" s="39">
        <v>12.244197263477497</v>
      </c>
      <c r="F18840" s="39">
        <v>29.162277459100721</v>
      </c>
      <c r="G18840" s="39">
        <v>12.472131869495859</v>
      </c>
      <c r="H18840" s="83">
        <v>12.464161260160362</v>
      </c>
      <c r="I18840" s="85">
        <v>1.0179647544015795</v>
      </c>
    </row>
    <row r="18841" spans="1:9" x14ac:dyDescent="0.2">
      <c r="A18841" s="49" t="s">
        <v>12946</v>
      </c>
      <c r="B18841" s="1" t="s">
        <v>343</v>
      </c>
      <c r="C18841" s="1" t="s">
        <v>7008</v>
      </c>
      <c r="D18841" s="1" t="s">
        <v>50</v>
      </c>
      <c r="E18841" s="39">
        <v>4021.7499999999995</v>
      </c>
      <c r="F18841" s="39">
        <v>7908.5988305919045</v>
      </c>
      <c r="G18841" s="39">
        <v>3380.3135920369768</v>
      </c>
      <c r="H18841" s="83">
        <v>3383.058153640678</v>
      </c>
      <c r="I18841" s="85">
        <v>0.84119056471453435</v>
      </c>
    </row>
    <row r="18842" spans="1:9" hidden="1" x14ac:dyDescent="0.2">
      <c r="A18842" s="49" t="s">
        <v>12947</v>
      </c>
      <c r="B18842" s="1" t="s">
        <v>343</v>
      </c>
      <c r="C18842" s="1" t="s">
        <v>7008</v>
      </c>
      <c r="D18842" s="1" t="s">
        <v>50</v>
      </c>
      <c r="E18842" s="39">
        <v>4064.5450448589368</v>
      </c>
      <c r="F18842" s="39">
        <v>7992.7534502789858</v>
      </c>
      <c r="G18842" s="39">
        <v>3417.3704385549909</v>
      </c>
      <c r="H18842" s="83">
        <v>3420.2019731315918</v>
      </c>
      <c r="I18842" s="85">
        <v>0.84147227681918646</v>
      </c>
    </row>
    <row r="18843" spans="1:9" hidden="1" x14ac:dyDescent="0.2">
      <c r="A18843" s="49" t="s">
        <v>12948</v>
      </c>
      <c r="B18843" s="1" t="s">
        <v>343</v>
      </c>
      <c r="C18843" s="1" t="s">
        <v>7008</v>
      </c>
      <c r="D18843" s="1" t="s">
        <v>50</v>
      </c>
      <c r="E18843" s="39">
        <v>4106.101226800225</v>
      </c>
      <c r="F18843" s="39">
        <v>8074.4718991892205</v>
      </c>
      <c r="G18843" s="39">
        <v>3453.292646449298</v>
      </c>
      <c r="H18843" s="83">
        <v>3456.2606931557079</v>
      </c>
      <c r="I18843" s="85">
        <v>0.84173781946654036</v>
      </c>
    </row>
    <row r="18844" spans="1:9" x14ac:dyDescent="0.2">
      <c r="A18844" s="49" t="s">
        <v>12946</v>
      </c>
      <c r="B18844" s="1" t="s">
        <v>342</v>
      </c>
      <c r="C18844" s="1" t="s">
        <v>7007</v>
      </c>
      <c r="D18844" s="1" t="s">
        <v>40</v>
      </c>
      <c r="E18844" s="39">
        <v>1</v>
      </c>
      <c r="F18844" s="39">
        <v>1.431730607947836</v>
      </c>
      <c r="G18844" s="39">
        <v>0.6119539678078747</v>
      </c>
      <c r="H18844" s="83">
        <v>0.61189663526623406</v>
      </c>
      <c r="I18844" s="85">
        <v>0.61189663526623406</v>
      </c>
    </row>
    <row r="18845" spans="1:9" hidden="1" x14ac:dyDescent="0.2">
      <c r="A18845" s="49" t="s">
        <v>12947</v>
      </c>
      <c r="B18845" s="1" t="s">
        <v>342</v>
      </c>
      <c r="C18845" s="1" t="s">
        <v>7007</v>
      </c>
      <c r="D18845" s="1" t="s">
        <v>40</v>
      </c>
      <c r="E18845" s="39">
        <v>1.0196765295936068</v>
      </c>
      <c r="F18845" s="39">
        <v>1.4599020976251942</v>
      </c>
      <c r="G18845" s="39">
        <v>0.62419369027761262</v>
      </c>
      <c r="H18845" s="83">
        <v>0.6241674392879929</v>
      </c>
      <c r="I18845" s="85">
        <v>0.61212298329231485</v>
      </c>
    </row>
    <row r="18846" spans="1:9" hidden="1" x14ac:dyDescent="0.2">
      <c r="A18846" s="49" t="s">
        <v>12948</v>
      </c>
      <c r="B18846" s="1" t="s">
        <v>342</v>
      </c>
      <c r="C18846" s="1" t="s">
        <v>7007</v>
      </c>
      <c r="D18846" s="1" t="s">
        <v>40</v>
      </c>
      <c r="E18846" s="39">
        <v>1.0291210471183645</v>
      </c>
      <c r="F18846" s="39">
        <v>1.4734241024426895</v>
      </c>
      <c r="G18846" s="39">
        <v>0.63015447717112161</v>
      </c>
      <c r="H18846" s="83">
        <v>0.63015569744679512</v>
      </c>
      <c r="I18846" s="85">
        <v>0.61232417625826452</v>
      </c>
    </row>
    <row r="18847" spans="1:9" x14ac:dyDescent="0.2">
      <c r="A18847" s="49" t="s">
        <v>12946</v>
      </c>
      <c r="B18847" s="1" t="s">
        <v>341</v>
      </c>
      <c r="C18847" s="1" t="s">
        <v>7006</v>
      </c>
      <c r="D18847" s="1" t="s">
        <v>60</v>
      </c>
      <c r="E18847" s="39">
        <v>7677.6666666666661</v>
      </c>
      <c r="F18847" s="39">
        <v>17699.073927047571</v>
      </c>
      <c r="G18847" s="39">
        <v>7564.9835632879649</v>
      </c>
      <c r="H18847" s="83">
        <v>7561.1627324163092</v>
      </c>
      <c r="I18847" s="85">
        <v>0.98482560661871787</v>
      </c>
    </row>
    <row r="18848" spans="1:9" hidden="1" x14ac:dyDescent="0.2">
      <c r="A18848" s="49" t="s">
        <v>12947</v>
      </c>
      <c r="B18848" s="1" t="s">
        <v>341</v>
      </c>
      <c r="C18848" s="1" t="s">
        <v>7006</v>
      </c>
      <c r="D18848" s="1" t="s">
        <v>60</v>
      </c>
      <c r="E18848" s="39">
        <v>7704.4365463116374</v>
      </c>
      <c r="F18848" s="39">
        <v>17760.785655288077</v>
      </c>
      <c r="G18848" s="39">
        <v>7593.7765679203385</v>
      </c>
      <c r="H18848" s="83">
        <v>7586.9852665181552</v>
      </c>
      <c r="I18848" s="85">
        <v>0.98475537061179252</v>
      </c>
    </row>
    <row r="18849" spans="1:9" hidden="1" x14ac:dyDescent="0.2">
      <c r="A18849" s="49" t="s">
        <v>12948</v>
      </c>
      <c r="B18849" s="1" t="s">
        <v>341</v>
      </c>
      <c r="C18849" s="1" t="s">
        <v>7006</v>
      </c>
      <c r="D18849" s="1" t="s">
        <v>60</v>
      </c>
      <c r="E18849" s="39">
        <v>7727.9092005735156</v>
      </c>
      <c r="F18849" s="39">
        <v>17814.896397663582</v>
      </c>
      <c r="G18849" s="39">
        <v>7619.080417319321</v>
      </c>
      <c r="H18849" s="83">
        <v>7609.582351889966</v>
      </c>
      <c r="I18849" s="85">
        <v>0.98468837487443972</v>
      </c>
    </row>
    <row r="18850" spans="1:9" x14ac:dyDescent="0.2">
      <c r="A18850" s="49" t="s">
        <v>12946</v>
      </c>
      <c r="B18850" s="1" t="s">
        <v>340</v>
      </c>
      <c r="C18850" s="1" t="s">
        <v>7005</v>
      </c>
      <c r="D18850" s="1" t="s">
        <v>74</v>
      </c>
      <c r="E18850" s="39">
        <v>11098.166666666666</v>
      </c>
      <c r="F18850" s="39">
        <v>32744.915801619005</v>
      </c>
      <c r="G18850" s="39">
        <v>13995.915879075492</v>
      </c>
      <c r="H18850" s="83">
        <v>13970.390322038975</v>
      </c>
      <c r="I18850" s="85">
        <v>1.2588016328858198</v>
      </c>
    </row>
    <row r="18851" spans="1:9" hidden="1" x14ac:dyDescent="0.2">
      <c r="A18851" s="49" t="s">
        <v>12947</v>
      </c>
      <c r="B18851" s="1" t="s">
        <v>340</v>
      </c>
      <c r="C18851" s="1" t="s">
        <v>7005</v>
      </c>
      <c r="D18851" s="1" t="s">
        <v>74</v>
      </c>
      <c r="E18851" s="39">
        <v>11148.670497763789</v>
      </c>
      <c r="F18851" s="39">
        <v>32893.92633161055</v>
      </c>
      <c r="G18851" s="39">
        <v>14064.080939432433</v>
      </c>
      <c r="H18851" s="83">
        <v>14035.662037020573</v>
      </c>
      <c r="I18851" s="85">
        <v>1.2589538851144502</v>
      </c>
    </row>
    <row r="18852" spans="1:9" hidden="1" x14ac:dyDescent="0.2">
      <c r="A18852" s="49" t="s">
        <v>12948</v>
      </c>
      <c r="B18852" s="1" t="s">
        <v>340</v>
      </c>
      <c r="C18852" s="1" t="s">
        <v>7005</v>
      </c>
      <c r="D18852" s="1" t="s">
        <v>74</v>
      </c>
      <c r="E18852" s="39">
        <v>11196.367792464785</v>
      </c>
      <c r="F18852" s="39">
        <v>33034.656232850917</v>
      </c>
      <c r="G18852" s="39">
        <v>14128.272024618656</v>
      </c>
      <c r="H18852" s="83">
        <v>14097.534968590096</v>
      </c>
      <c r="I18852" s="85">
        <v>1.2591168162658797</v>
      </c>
    </row>
    <row r="18853" spans="1:9" x14ac:dyDescent="0.2">
      <c r="A18853" s="49" t="s">
        <v>12946</v>
      </c>
      <c r="B18853" s="1" t="s">
        <v>339</v>
      </c>
      <c r="C18853" s="1" t="s">
        <v>7004</v>
      </c>
      <c r="D18853" s="1" t="s">
        <v>70</v>
      </c>
      <c r="E18853" s="39">
        <v>5623.333333333333</v>
      </c>
      <c r="F18853" s="39">
        <v>18003.741183897186</v>
      </c>
      <c r="G18853" s="39">
        <v>7695.2052234629182</v>
      </c>
      <c r="H18853" s="83">
        <v>7702.5665577003101</v>
      </c>
      <c r="I18853" s="85">
        <v>1.3697510179668602</v>
      </c>
    </row>
    <row r="18854" spans="1:9" hidden="1" x14ac:dyDescent="0.2">
      <c r="A18854" s="49" t="s">
        <v>12947</v>
      </c>
      <c r="B18854" s="1" t="s">
        <v>339</v>
      </c>
      <c r="C18854" s="1" t="s">
        <v>7004</v>
      </c>
      <c r="D18854" s="1" t="s">
        <v>70</v>
      </c>
      <c r="E18854" s="39">
        <v>5642.8957701776371</v>
      </c>
      <c r="F18854" s="39">
        <v>18066.372550205044</v>
      </c>
      <c r="G18854" s="39">
        <v>7724.432871482737</v>
      </c>
      <c r="H18854" s="83">
        <v>7730.9067660798728</v>
      </c>
      <c r="I18854" s="85">
        <v>1.3700247321485624</v>
      </c>
    </row>
    <row r="18855" spans="1:9" hidden="1" x14ac:dyDescent="0.2">
      <c r="A18855" s="49" t="s">
        <v>12948</v>
      </c>
      <c r="B18855" s="1" t="s">
        <v>339</v>
      </c>
      <c r="C18855" s="1" t="s">
        <v>7004</v>
      </c>
      <c r="D18855" s="1" t="s">
        <v>70</v>
      </c>
      <c r="E18855" s="39">
        <v>5663.4466476047237</v>
      </c>
      <c r="F18855" s="39">
        <v>18132.168521449723</v>
      </c>
      <c r="G18855" s="39">
        <v>7754.7714576341732</v>
      </c>
      <c r="H18855" s="83">
        <v>7760.5054243351433</v>
      </c>
      <c r="I18855" s="85">
        <v>1.3702796030783377</v>
      </c>
    </row>
    <row r="18856" spans="1:9" x14ac:dyDescent="0.2">
      <c r="A18856" s="49" t="s">
        <v>12946</v>
      </c>
      <c r="B18856" s="1" t="s">
        <v>338</v>
      </c>
      <c r="C18856" s="1" t="s">
        <v>7003</v>
      </c>
      <c r="D18856" s="1" t="s">
        <v>56</v>
      </c>
      <c r="E18856" s="39">
        <v>10065.333333333336</v>
      </c>
      <c r="F18856" s="39">
        <v>21208.836037982044</v>
      </c>
      <c r="G18856" s="39">
        <v>9065.1350847579488</v>
      </c>
      <c r="H18856" s="83">
        <v>9067.4970692757779</v>
      </c>
      <c r="I18856" s="85">
        <v>0.9008640617243121</v>
      </c>
    </row>
    <row r="18857" spans="1:9" hidden="1" x14ac:dyDescent="0.2">
      <c r="A18857" s="49" t="s">
        <v>12947</v>
      </c>
      <c r="B18857" s="1" t="s">
        <v>338</v>
      </c>
      <c r="C18857" s="1" t="s">
        <v>7003</v>
      </c>
      <c r="D18857" s="1" t="s">
        <v>56</v>
      </c>
      <c r="E18857" s="39">
        <v>10088.087765160264</v>
      </c>
      <c r="F18857" s="39">
        <v>21256.782290507686</v>
      </c>
      <c r="G18857" s="39">
        <v>9088.5199787871152</v>
      </c>
      <c r="H18857" s="83">
        <v>9089.5934692544652</v>
      </c>
      <c r="I18857" s="85">
        <v>0.90102244160145484</v>
      </c>
    </row>
    <row r="18858" spans="1:9" hidden="1" x14ac:dyDescent="0.2">
      <c r="A18858" s="49" t="s">
        <v>12948</v>
      </c>
      <c r="B18858" s="1" t="s">
        <v>338</v>
      </c>
      <c r="C18858" s="1" t="s">
        <v>7003</v>
      </c>
      <c r="D18858" s="1" t="s">
        <v>56</v>
      </c>
      <c r="E18858" s="39">
        <v>10099.486054163795</v>
      </c>
      <c r="F18858" s="39">
        <v>21280.799820239052</v>
      </c>
      <c r="G18858" s="39">
        <v>9101.3790681679457</v>
      </c>
      <c r="H18858" s="83">
        <v>9101.2602286431575</v>
      </c>
      <c r="I18858" s="85">
        <v>0.90116073034141264</v>
      </c>
    </row>
    <row r="18859" spans="1:9" x14ac:dyDescent="0.2">
      <c r="A18859" s="49" t="s">
        <v>12946</v>
      </c>
      <c r="B18859" s="1" t="s">
        <v>337</v>
      </c>
      <c r="C18859" s="1" t="s">
        <v>7002</v>
      </c>
      <c r="D18859" s="1" t="s">
        <v>53</v>
      </c>
      <c r="E18859" s="39">
        <v>20669.916666666664</v>
      </c>
      <c r="F18859" s="39">
        <v>98204.235742746256</v>
      </c>
      <c r="G18859" s="39">
        <v>41974.706264366636</v>
      </c>
      <c r="H18859" s="83">
        <v>41979.707621544701</v>
      </c>
      <c r="I18859" s="85">
        <v>2.030956790901981</v>
      </c>
    </row>
    <row r="18860" spans="1:9" hidden="1" x14ac:dyDescent="0.2">
      <c r="A18860" s="49" t="s">
        <v>12947</v>
      </c>
      <c r="B18860" s="1" t="s">
        <v>337</v>
      </c>
      <c r="C18860" s="1" t="s">
        <v>7002</v>
      </c>
      <c r="D18860" s="1" t="s">
        <v>53</v>
      </c>
      <c r="E18860" s="39">
        <v>20858.591789939448</v>
      </c>
      <c r="F18860" s="39">
        <v>99100.644595451144</v>
      </c>
      <c r="G18860" s="39">
        <v>42371.332406158246</v>
      </c>
      <c r="H18860" s="83">
        <v>42364.49259967477</v>
      </c>
      <c r="I18860" s="85">
        <v>2.031033208105069</v>
      </c>
    </row>
    <row r="18861" spans="1:9" hidden="1" x14ac:dyDescent="0.2">
      <c r="A18861" s="49" t="s">
        <v>12948</v>
      </c>
      <c r="B18861" s="1" t="s">
        <v>337</v>
      </c>
      <c r="C18861" s="1" t="s">
        <v>7002</v>
      </c>
      <c r="D18861" s="1" t="s">
        <v>53</v>
      </c>
      <c r="E18861" s="39">
        <v>21033.617015445656</v>
      </c>
      <c r="F18861" s="39">
        <v>99932.20181862358</v>
      </c>
      <c r="G18861" s="39">
        <v>42739.035071555809</v>
      </c>
      <c r="H18861" s="83">
        <v>42720.377462197779</v>
      </c>
      <c r="I18861" s="85">
        <v>2.0310523592222318</v>
      </c>
    </row>
    <row r="18862" spans="1:9" x14ac:dyDescent="0.2">
      <c r="A18862" s="49" t="s">
        <v>12946</v>
      </c>
      <c r="B18862" s="1" t="s">
        <v>336</v>
      </c>
      <c r="C18862" s="1" t="s">
        <v>7001</v>
      </c>
      <c r="D18862" s="1" t="s">
        <v>34</v>
      </c>
      <c r="E18862" s="39">
        <v>3182.7499999999995</v>
      </c>
      <c r="F18862" s="39">
        <v>5113.6582314940224</v>
      </c>
      <c r="G18862" s="39">
        <v>2185.6929141590167</v>
      </c>
      <c r="H18862" s="83">
        <v>2186.8725708865072</v>
      </c>
      <c r="I18862" s="85">
        <v>0.68710158538575372</v>
      </c>
    </row>
    <row r="18863" spans="1:9" hidden="1" x14ac:dyDescent="0.2">
      <c r="A18863" s="49" t="s">
        <v>12947</v>
      </c>
      <c r="B18863" s="1" t="s">
        <v>336</v>
      </c>
      <c r="C18863" s="1" t="s">
        <v>7001</v>
      </c>
      <c r="D18863" s="1" t="s">
        <v>34</v>
      </c>
      <c r="E18863" s="39">
        <v>3187.8376710812854</v>
      </c>
      <c r="F18863" s="39">
        <v>5121.8324868090649</v>
      </c>
      <c r="G18863" s="39">
        <v>2189.8835039182832</v>
      </c>
      <c r="H18863" s="83">
        <v>2190.9927303025556</v>
      </c>
      <c r="I18863" s="85">
        <v>0.68729745876909443</v>
      </c>
    </row>
    <row r="18864" spans="1:9" hidden="1" x14ac:dyDescent="0.2">
      <c r="A18864" s="49" t="s">
        <v>12948</v>
      </c>
      <c r="B18864" s="1" t="s">
        <v>336</v>
      </c>
      <c r="C18864" s="1" t="s">
        <v>7001</v>
      </c>
      <c r="D18864" s="1" t="s">
        <v>34</v>
      </c>
      <c r="E18864" s="39">
        <v>3193.8044016301264</v>
      </c>
      <c r="F18864" s="39">
        <v>5131.4191086883166</v>
      </c>
      <c r="G18864" s="39">
        <v>2194.6069161082987</v>
      </c>
      <c r="H18864" s="83">
        <v>2195.5597189031059</v>
      </c>
      <c r="I18864" s="85">
        <v>0.68744338813688344</v>
      </c>
    </row>
    <row r="18865" spans="1:9" x14ac:dyDescent="0.2">
      <c r="A18865" s="49" t="s">
        <v>12946</v>
      </c>
      <c r="B18865" s="1" t="s">
        <v>335</v>
      </c>
      <c r="C18865" s="1" t="s">
        <v>7000</v>
      </c>
      <c r="D18865" s="1" t="s">
        <v>62</v>
      </c>
      <c r="E18865" s="39">
        <v>1178.0833333333335</v>
      </c>
      <c r="F18865" s="39">
        <v>4042.3781095215695</v>
      </c>
      <c r="G18865" s="39">
        <v>1727.8036173628755</v>
      </c>
      <c r="H18865" s="83">
        <v>1729.1931824413311</v>
      </c>
      <c r="I18865" s="85">
        <v>1.4678020930392566</v>
      </c>
    </row>
    <row r="18866" spans="1:9" hidden="1" x14ac:dyDescent="0.2">
      <c r="A18866" s="49" t="s">
        <v>12947</v>
      </c>
      <c r="B18866" s="1" t="s">
        <v>335</v>
      </c>
      <c r="C18866" s="1" t="s">
        <v>7000</v>
      </c>
      <c r="D18866" s="1" t="s">
        <v>62</v>
      </c>
      <c r="E18866" s="39">
        <v>1178.0723602040828</v>
      </c>
      <c r="F18866" s="39">
        <v>4042.3404572297318</v>
      </c>
      <c r="G18866" s="39">
        <v>1728.3374080091971</v>
      </c>
      <c r="H18866" s="83">
        <v>1729.6536780881906</v>
      </c>
      <c r="I18866" s="85">
        <v>1.4682066539516765</v>
      </c>
    </row>
    <row r="18867" spans="1:9" hidden="1" x14ac:dyDescent="0.2">
      <c r="A18867" s="49" t="s">
        <v>12948</v>
      </c>
      <c r="B18867" s="1" t="s">
        <v>335</v>
      </c>
      <c r="C18867" s="1" t="s">
        <v>7000</v>
      </c>
      <c r="D18867" s="1" t="s">
        <v>62</v>
      </c>
      <c r="E18867" s="39">
        <v>1178.1358893076858</v>
      </c>
      <c r="F18867" s="39">
        <v>4042.5584457628484</v>
      </c>
      <c r="G18867" s="39">
        <v>1728.9226500368552</v>
      </c>
      <c r="H18867" s="83">
        <v>1730.2104208320334</v>
      </c>
      <c r="I18867" s="85">
        <v>1.4686000456609178</v>
      </c>
    </row>
    <row r="18868" spans="1:9" x14ac:dyDescent="0.2">
      <c r="A18868" s="49" t="s">
        <v>12946</v>
      </c>
      <c r="B18868" s="1" t="s">
        <v>334</v>
      </c>
      <c r="C18868" s="1" t="s">
        <v>6999</v>
      </c>
      <c r="D18868" s="1" t="s">
        <v>72</v>
      </c>
      <c r="E18868" s="39">
        <v>11621.416666666668</v>
      </c>
      <c r="F18868" s="39">
        <v>37676.434089203729</v>
      </c>
      <c r="G18868" s="39">
        <v>16103.758071350898</v>
      </c>
      <c r="H18868" s="83">
        <v>16093.773367372394</v>
      </c>
      <c r="I18868" s="85">
        <v>1.3848374797139527</v>
      </c>
    </row>
    <row r="18869" spans="1:9" hidden="1" x14ac:dyDescent="0.2">
      <c r="A18869" s="49" t="s">
        <v>12947</v>
      </c>
      <c r="B18869" s="1" t="s">
        <v>334</v>
      </c>
      <c r="C18869" s="1" t="s">
        <v>6999</v>
      </c>
      <c r="D18869" s="1" t="s">
        <v>72</v>
      </c>
      <c r="E18869" s="39">
        <v>11676.263259567062</v>
      </c>
      <c r="F18869" s="39">
        <v>37854.245805425569</v>
      </c>
      <c r="G18869" s="39">
        <v>16184.908166376661</v>
      </c>
      <c r="H18869" s="83">
        <v>16170.769974786661</v>
      </c>
      <c r="I18869" s="85">
        <v>1.3849268053747401</v>
      </c>
    </row>
    <row r="18870" spans="1:9" hidden="1" x14ac:dyDescent="0.2">
      <c r="A18870" s="49" t="s">
        <v>12948</v>
      </c>
      <c r="B18870" s="1" t="s">
        <v>334</v>
      </c>
      <c r="C18870" s="1" t="s">
        <v>6999</v>
      </c>
      <c r="D18870" s="1" t="s">
        <v>72</v>
      </c>
      <c r="E18870" s="39">
        <v>11731.509667235447</v>
      </c>
      <c r="F18870" s="39">
        <v>38033.35371428779</v>
      </c>
      <c r="G18870" s="39">
        <v>16266.116514015406</v>
      </c>
      <c r="H18870" s="83">
        <v>16248.203803836241</v>
      </c>
      <c r="I18870" s="85">
        <v>1.3850053628831183</v>
      </c>
    </row>
    <row r="18871" spans="1:9" x14ac:dyDescent="0.2">
      <c r="A18871" s="49" t="s">
        <v>12946</v>
      </c>
      <c r="B18871" s="1" t="s">
        <v>333</v>
      </c>
      <c r="C18871" s="1" t="s">
        <v>6998</v>
      </c>
      <c r="D18871" s="1" t="s">
        <v>70</v>
      </c>
      <c r="E18871" s="39">
        <v>6742.1666666666661</v>
      </c>
      <c r="F18871" s="39">
        <v>20336.052268492967</v>
      </c>
      <c r="G18871" s="39">
        <v>8692.0876079405698</v>
      </c>
      <c r="H18871" s="83">
        <v>8700.4025729408077</v>
      </c>
      <c r="I18871" s="85">
        <v>1.2904460840393754</v>
      </c>
    </row>
    <row r="18872" spans="1:9" hidden="1" x14ac:dyDescent="0.2">
      <c r="A18872" s="49" t="s">
        <v>12947</v>
      </c>
      <c r="B18872" s="1" t="s">
        <v>333</v>
      </c>
      <c r="C18872" s="1" t="s">
        <v>6998</v>
      </c>
      <c r="D18872" s="1" t="s">
        <v>70</v>
      </c>
      <c r="E18872" s="39">
        <v>6765.4031273452401</v>
      </c>
      <c r="F18872" s="39">
        <v>20406.139215650546</v>
      </c>
      <c r="G18872" s="39">
        <v>8724.8202205170983</v>
      </c>
      <c r="H18872" s="83">
        <v>8732.1325458911851</v>
      </c>
      <c r="I18872" s="85">
        <v>1.2907039508993301</v>
      </c>
    </row>
    <row r="18873" spans="1:9" hidden="1" x14ac:dyDescent="0.2">
      <c r="A18873" s="49" t="s">
        <v>12948</v>
      </c>
      <c r="B18873" s="1" t="s">
        <v>333</v>
      </c>
      <c r="C18873" s="1" t="s">
        <v>6998</v>
      </c>
      <c r="D18873" s="1" t="s">
        <v>70</v>
      </c>
      <c r="E18873" s="39">
        <v>6788.5157746381283</v>
      </c>
      <c r="F18873" s="39">
        <v>20475.85271082936</v>
      </c>
      <c r="G18873" s="39">
        <v>8757.1190387306997</v>
      </c>
      <c r="H18873" s="83">
        <v>8763.5941526961906</v>
      </c>
      <c r="I18873" s="85">
        <v>1.2909440654814339</v>
      </c>
    </row>
    <row r="18874" spans="1:9" x14ac:dyDescent="0.2">
      <c r="A18874" s="49" t="s">
        <v>12946</v>
      </c>
      <c r="B18874" s="1" t="s">
        <v>332</v>
      </c>
      <c r="C18874" s="1" t="s">
        <v>6997</v>
      </c>
      <c r="D18874" s="1" t="s">
        <v>34</v>
      </c>
      <c r="E18874" s="39">
        <v>5200.6666666666661</v>
      </c>
      <c r="F18874" s="39">
        <v>10219.745513917916</v>
      </c>
      <c r="G18874" s="39">
        <v>4368.1498338524425</v>
      </c>
      <c r="H18874" s="83">
        <v>4370.5074007845624</v>
      </c>
      <c r="I18874" s="85">
        <v>0.84037445214419237</v>
      </c>
    </row>
    <row r="18875" spans="1:9" hidden="1" x14ac:dyDescent="0.2">
      <c r="A18875" s="49" t="s">
        <v>12947</v>
      </c>
      <c r="B18875" s="1" t="s">
        <v>332</v>
      </c>
      <c r="C18875" s="1" t="s">
        <v>6997</v>
      </c>
      <c r="D18875" s="1" t="s">
        <v>34</v>
      </c>
      <c r="E18875" s="39">
        <v>5221.0315989204246</v>
      </c>
      <c r="F18875" s="39">
        <v>10259.764311195495</v>
      </c>
      <c r="G18875" s="39">
        <v>4386.6504179979647</v>
      </c>
      <c r="H18875" s="83">
        <v>4388.8723573721445</v>
      </c>
      <c r="I18875" s="85">
        <v>0.8406140193213254</v>
      </c>
    </row>
    <row r="18876" spans="1:9" hidden="1" x14ac:dyDescent="0.2">
      <c r="A18876" s="49" t="s">
        <v>12948</v>
      </c>
      <c r="B18876" s="1" t="s">
        <v>332</v>
      </c>
      <c r="C18876" s="1" t="s">
        <v>6997</v>
      </c>
      <c r="D18876" s="1" t="s">
        <v>34</v>
      </c>
      <c r="E18876" s="39">
        <v>5238.8330155253725</v>
      </c>
      <c r="F18876" s="39">
        <v>10294.745585549384</v>
      </c>
      <c r="G18876" s="39">
        <v>4402.859985334002</v>
      </c>
      <c r="H18876" s="83">
        <v>4404.7715154893021</v>
      </c>
      <c r="I18876" s="85">
        <v>0.84079250139023054</v>
      </c>
    </row>
    <row r="18877" spans="1:9" x14ac:dyDescent="0.2">
      <c r="A18877" s="49" t="s">
        <v>12946</v>
      </c>
      <c r="B18877" s="1" t="s">
        <v>331</v>
      </c>
      <c r="C18877" s="1" t="s">
        <v>6996</v>
      </c>
      <c r="D18877" s="1" t="s">
        <v>41</v>
      </c>
      <c r="E18877" s="39">
        <v>7323.0833333333321</v>
      </c>
      <c r="F18877" s="39">
        <v>17661.872713700181</v>
      </c>
      <c r="G18877" s="39">
        <v>7549.0829252846788</v>
      </c>
      <c r="H18877" s="83">
        <v>7609.5087790265725</v>
      </c>
      <c r="I18877" s="85">
        <v>1.0391126841872036</v>
      </c>
    </row>
    <row r="18878" spans="1:9" hidden="1" x14ac:dyDescent="0.2">
      <c r="A18878" s="49" t="s">
        <v>12947</v>
      </c>
      <c r="B18878" s="1" t="s">
        <v>331</v>
      </c>
      <c r="C18878" s="1" t="s">
        <v>6996</v>
      </c>
      <c r="D18878" s="1" t="s">
        <v>41</v>
      </c>
      <c r="E18878" s="39">
        <v>7385.2472887712975</v>
      </c>
      <c r="F18878" s="39">
        <v>17811.80025355595</v>
      </c>
      <c r="G18878" s="39">
        <v>7615.5882979004873</v>
      </c>
      <c r="H18878" s="83">
        <v>7669.4547172500406</v>
      </c>
      <c r="I18878" s="85">
        <v>1.0384831295914572</v>
      </c>
    </row>
    <row r="18879" spans="1:9" hidden="1" x14ac:dyDescent="0.2">
      <c r="A18879" s="49" t="s">
        <v>12948</v>
      </c>
      <c r="B18879" s="1" t="s">
        <v>331</v>
      </c>
      <c r="C18879" s="1" t="s">
        <v>6996</v>
      </c>
      <c r="D18879" s="1" t="s">
        <v>41</v>
      </c>
      <c r="E18879" s="39">
        <v>7441.6062748880977</v>
      </c>
      <c r="F18879" s="39">
        <v>17947.727320579375</v>
      </c>
      <c r="G18879" s="39">
        <v>7675.8895876345014</v>
      </c>
      <c r="H18879" s="83">
        <v>7723.7410352445868</v>
      </c>
      <c r="I18879" s="85">
        <v>1.0379131534153534</v>
      </c>
    </row>
    <row r="18880" spans="1:9" x14ac:dyDescent="0.2">
      <c r="A18880" s="49" t="s">
        <v>12946</v>
      </c>
      <c r="B18880" s="1" t="s">
        <v>330</v>
      </c>
      <c r="C18880" s="1" t="s">
        <v>6995</v>
      </c>
      <c r="D18880" s="1" t="s">
        <v>70</v>
      </c>
      <c r="E18880" s="39">
        <v>8451.9166666666679</v>
      </c>
      <c r="F18880" s="39">
        <v>30645.887277359092</v>
      </c>
      <c r="G18880" s="39">
        <v>13098.743724738506</v>
      </c>
      <c r="H18880" s="83">
        <v>13111.274154772227</v>
      </c>
      <c r="I18880" s="85">
        <v>1.5512782096493567</v>
      </c>
    </row>
    <row r="18881" spans="1:9" hidden="1" x14ac:dyDescent="0.2">
      <c r="A18881" s="49" t="s">
        <v>12947</v>
      </c>
      <c r="B18881" s="1" t="s">
        <v>330</v>
      </c>
      <c r="C18881" s="1" t="s">
        <v>6995</v>
      </c>
      <c r="D18881" s="1" t="s">
        <v>70</v>
      </c>
      <c r="E18881" s="39">
        <v>8472.5069370861129</v>
      </c>
      <c r="F18881" s="39">
        <v>30720.545740187205</v>
      </c>
      <c r="G18881" s="39">
        <v>13134.83338650059</v>
      </c>
      <c r="H18881" s="83">
        <v>13145.841770974879</v>
      </c>
      <c r="I18881" s="85">
        <v>1.5515881979904322</v>
      </c>
    </row>
    <row r="18882" spans="1:9" hidden="1" x14ac:dyDescent="0.2">
      <c r="A18882" s="49" t="s">
        <v>12948</v>
      </c>
      <c r="B18882" s="1" t="s">
        <v>330</v>
      </c>
      <c r="C18882" s="1" t="s">
        <v>6995</v>
      </c>
      <c r="D18882" s="1" t="s">
        <v>70</v>
      </c>
      <c r="E18882" s="39">
        <v>8490.9624387104504</v>
      </c>
      <c r="F18882" s="39">
        <v>30787.463723969176</v>
      </c>
      <c r="G18882" s="39">
        <v>13167.192035368029</v>
      </c>
      <c r="H18882" s="83">
        <v>13176.928007741755</v>
      </c>
      <c r="I18882" s="85">
        <v>1.5518768458647165</v>
      </c>
    </row>
    <row r="18883" spans="1:9" x14ac:dyDescent="0.2">
      <c r="A18883" s="49" t="s">
        <v>12946</v>
      </c>
      <c r="B18883" s="1" t="s">
        <v>329</v>
      </c>
      <c r="C18883" s="1" t="s">
        <v>6994</v>
      </c>
      <c r="D18883" s="1" t="s">
        <v>47</v>
      </c>
      <c r="E18883" s="39">
        <v>2587.5</v>
      </c>
      <c r="F18883" s="39">
        <v>7059.6864356115966</v>
      </c>
      <c r="G18883" s="39">
        <v>3017.4692793250333</v>
      </c>
      <c r="H18883" s="83">
        <v>3016.9796056615737</v>
      </c>
      <c r="I18883" s="85">
        <v>1.165982456294328</v>
      </c>
    </row>
    <row r="18884" spans="1:9" hidden="1" x14ac:dyDescent="0.2">
      <c r="A18884" s="49" t="s">
        <v>12947</v>
      </c>
      <c r="B18884" s="1" t="s">
        <v>329</v>
      </c>
      <c r="C18884" s="1" t="s">
        <v>6994</v>
      </c>
      <c r="D18884" s="1" t="s">
        <v>47</v>
      </c>
      <c r="E18884" s="39">
        <v>2580.4251848343665</v>
      </c>
      <c r="F18884" s="39">
        <v>7040.3836426997968</v>
      </c>
      <c r="G18884" s="39">
        <v>3010.1765413280191</v>
      </c>
      <c r="H18884" s="83">
        <v>3009.345112854433</v>
      </c>
      <c r="I18884" s="85">
        <v>1.166220640900929</v>
      </c>
    </row>
    <row r="18885" spans="1:9" hidden="1" x14ac:dyDescent="0.2">
      <c r="A18885" s="49" t="s">
        <v>12948</v>
      </c>
      <c r="B18885" s="1" t="s">
        <v>329</v>
      </c>
      <c r="C18885" s="1" t="s">
        <v>6994</v>
      </c>
      <c r="D18885" s="1" t="s">
        <v>47</v>
      </c>
      <c r="E18885" s="39">
        <v>2572.701498148921</v>
      </c>
      <c r="F18885" s="39">
        <v>7019.3104809119113</v>
      </c>
      <c r="G18885" s="39">
        <v>3002.0208837820792</v>
      </c>
      <c r="H18885" s="83">
        <v>3000.8507749481023</v>
      </c>
      <c r="I18885" s="85">
        <v>1.1664201140735675</v>
      </c>
    </row>
    <row r="18886" spans="1:9" x14ac:dyDescent="0.2">
      <c r="A18886" s="49" t="s">
        <v>12946</v>
      </c>
      <c r="B18886" s="1" t="s">
        <v>328</v>
      </c>
      <c r="C18886" s="1" t="s">
        <v>6993</v>
      </c>
      <c r="D18886" s="1" t="s">
        <v>71</v>
      </c>
      <c r="E18886" s="39">
        <v>8875.5</v>
      </c>
      <c r="F18886" s="39">
        <v>12968.796498168174</v>
      </c>
      <c r="G18886" s="39">
        <v>5543.1562548783886</v>
      </c>
      <c r="H18886" s="83">
        <v>5537.6725642578294</v>
      </c>
      <c r="I18886" s="85">
        <v>0.62392795496116604</v>
      </c>
    </row>
    <row r="18887" spans="1:9" hidden="1" x14ac:dyDescent="0.2">
      <c r="A18887" s="49" t="s">
        <v>12947</v>
      </c>
      <c r="B18887" s="1" t="s">
        <v>328</v>
      </c>
      <c r="C18887" s="1" t="s">
        <v>6993</v>
      </c>
      <c r="D18887" s="1" t="s">
        <v>71</v>
      </c>
      <c r="E18887" s="39">
        <v>8918.708977048509</v>
      </c>
      <c r="F18887" s="39">
        <v>13031.933045994903</v>
      </c>
      <c r="G18887" s="39">
        <v>5571.9149884519948</v>
      </c>
      <c r="H18887" s="83">
        <v>5568.4535174073399</v>
      </c>
      <c r="I18887" s="85">
        <v>0.62435645469958168</v>
      </c>
    </row>
    <row r="18888" spans="1:9" hidden="1" x14ac:dyDescent="0.2">
      <c r="A18888" s="49" t="s">
        <v>12948</v>
      </c>
      <c r="B18888" s="1" t="s">
        <v>328</v>
      </c>
      <c r="C18888" s="1" t="s">
        <v>6993</v>
      </c>
      <c r="D18888" s="1" t="s">
        <v>71</v>
      </c>
      <c r="E18888" s="39">
        <v>8957.2062195226463</v>
      </c>
      <c r="F18888" s="39">
        <v>13088.18485190868</v>
      </c>
      <c r="G18888" s="39">
        <v>5597.5589572618019</v>
      </c>
      <c r="H18888" s="83">
        <v>5596.0664944894106</v>
      </c>
      <c r="I18888" s="85">
        <v>0.62475579520459446</v>
      </c>
    </row>
    <row r="18889" spans="1:9" x14ac:dyDescent="0.2">
      <c r="A18889" s="49" t="s">
        <v>12946</v>
      </c>
      <c r="B18889" s="1" t="s">
        <v>327</v>
      </c>
      <c r="C18889" s="1" t="s">
        <v>6992</v>
      </c>
      <c r="D18889" s="1" t="s">
        <v>63</v>
      </c>
      <c r="E18889" s="39">
        <v>9778.5</v>
      </c>
      <c r="F18889" s="39">
        <v>16009.085409387249</v>
      </c>
      <c r="G18889" s="39">
        <v>6842.6443374650698</v>
      </c>
      <c r="H18889" s="83">
        <v>6835.8693875519621</v>
      </c>
      <c r="I18889" s="85">
        <v>0.69907136959165128</v>
      </c>
    </row>
    <row r="18890" spans="1:9" hidden="1" x14ac:dyDescent="0.2">
      <c r="A18890" s="49" t="s">
        <v>12947</v>
      </c>
      <c r="B18890" s="1" t="s">
        <v>327</v>
      </c>
      <c r="C18890" s="1" t="s">
        <v>6992</v>
      </c>
      <c r="D18890" s="1" t="s">
        <v>63</v>
      </c>
      <c r="E18890" s="39">
        <v>9823.9949496679947</v>
      </c>
      <c r="F18890" s="39">
        <v>16083.568462506921</v>
      </c>
      <c r="G18890" s="39">
        <v>6876.6679407992997</v>
      </c>
      <c r="H18890" s="83">
        <v>6867.9591603521058</v>
      </c>
      <c r="I18890" s="85">
        <v>0.69910043679167511</v>
      </c>
    </row>
    <row r="18891" spans="1:9" hidden="1" x14ac:dyDescent="0.2">
      <c r="A18891" s="49" t="s">
        <v>12948</v>
      </c>
      <c r="B18891" s="1" t="s">
        <v>327</v>
      </c>
      <c r="C18891" s="1" t="s">
        <v>6992</v>
      </c>
      <c r="D18891" s="1" t="s">
        <v>63</v>
      </c>
      <c r="E18891" s="39">
        <v>9867.1771721141631</v>
      </c>
      <c r="F18891" s="39">
        <v>16154.265183610143</v>
      </c>
      <c r="G18891" s="39">
        <v>6908.8611445851193</v>
      </c>
      <c r="H18891" s="83">
        <v>6898.5254584767172</v>
      </c>
      <c r="I18891" s="85">
        <v>0.69913870382025622</v>
      </c>
    </row>
    <row r="18892" spans="1:9" x14ac:dyDescent="0.2">
      <c r="A18892" s="49" t="s">
        <v>12946</v>
      </c>
      <c r="B18892" s="1" t="s">
        <v>326</v>
      </c>
      <c r="C18892" s="1" t="s">
        <v>6991</v>
      </c>
      <c r="D18892" s="1" t="s">
        <v>71</v>
      </c>
      <c r="E18892" s="39">
        <v>9118.4166666666679</v>
      </c>
      <c r="F18892" s="39">
        <v>15649.662057439982</v>
      </c>
      <c r="G18892" s="39">
        <v>6689.0186867134935</v>
      </c>
      <c r="H18892" s="83">
        <v>6682.4014261950297</v>
      </c>
      <c r="I18892" s="85">
        <v>0.73284668495389682</v>
      </c>
    </row>
    <row r="18893" spans="1:9" hidden="1" x14ac:dyDescent="0.2">
      <c r="A18893" s="49" t="s">
        <v>12947</v>
      </c>
      <c r="B18893" s="1" t="s">
        <v>326</v>
      </c>
      <c r="C18893" s="1" t="s">
        <v>6991</v>
      </c>
      <c r="D18893" s="1" t="s">
        <v>71</v>
      </c>
      <c r="E18893" s="39">
        <v>9161.0322901066684</v>
      </c>
      <c r="F18893" s="39">
        <v>15722.801959857594</v>
      </c>
      <c r="G18893" s="39">
        <v>6722.4191216603031</v>
      </c>
      <c r="H18893" s="83">
        <v>6718.2429166772963</v>
      </c>
      <c r="I18893" s="85">
        <v>0.73334998763540771</v>
      </c>
    </row>
    <row r="18894" spans="1:9" hidden="1" x14ac:dyDescent="0.2">
      <c r="A18894" s="49" t="s">
        <v>12948</v>
      </c>
      <c r="B18894" s="1" t="s">
        <v>326</v>
      </c>
      <c r="C18894" s="1" t="s">
        <v>6991</v>
      </c>
      <c r="D18894" s="1" t="s">
        <v>71</v>
      </c>
      <c r="E18894" s="39">
        <v>9200.168139287427</v>
      </c>
      <c r="F18894" s="39">
        <v>15789.969631219743</v>
      </c>
      <c r="G18894" s="39">
        <v>6753.059109738695</v>
      </c>
      <c r="H18894" s="83">
        <v>6751.2585589275295</v>
      </c>
      <c r="I18894" s="85">
        <v>0.73381904077357751</v>
      </c>
    </row>
    <row r="18895" spans="1:9" x14ac:dyDescent="0.2">
      <c r="A18895" s="49" t="s">
        <v>12946</v>
      </c>
      <c r="B18895" s="1" t="s">
        <v>325</v>
      </c>
      <c r="C18895" s="1" t="s">
        <v>6990</v>
      </c>
      <c r="D18895" s="1" t="s">
        <v>71</v>
      </c>
      <c r="E18895" s="39">
        <v>4235.8333333333321</v>
      </c>
      <c r="F18895" s="39">
        <v>7793.4230480712122</v>
      </c>
      <c r="G18895" s="39">
        <v>3331.0848637289746</v>
      </c>
      <c r="H18895" s="83">
        <v>3327.7895139348134</v>
      </c>
      <c r="I18895" s="85">
        <v>0.78562805758838816</v>
      </c>
    </row>
    <row r="18896" spans="1:9" hidden="1" x14ac:dyDescent="0.2">
      <c r="A18896" s="49" t="s">
        <v>12947</v>
      </c>
      <c r="B18896" s="1" t="s">
        <v>325</v>
      </c>
      <c r="C18896" s="1" t="s">
        <v>6990</v>
      </c>
      <c r="D18896" s="1" t="s">
        <v>71</v>
      </c>
      <c r="E18896" s="39">
        <v>4251.1556807235829</v>
      </c>
      <c r="F18896" s="39">
        <v>7821.6143214062668</v>
      </c>
      <c r="G18896" s="39">
        <v>3344.1984329967222</v>
      </c>
      <c r="H18896" s="83">
        <v>3342.1208984206578</v>
      </c>
      <c r="I18896" s="85">
        <v>0.78616760933389307</v>
      </c>
    </row>
    <row r="18897" spans="1:9" hidden="1" x14ac:dyDescent="0.2">
      <c r="A18897" s="49" t="s">
        <v>12948</v>
      </c>
      <c r="B18897" s="1" t="s">
        <v>325</v>
      </c>
      <c r="C18897" s="1" t="s">
        <v>6990</v>
      </c>
      <c r="D18897" s="1" t="s">
        <v>71</v>
      </c>
      <c r="E18897" s="39">
        <v>4263.5834211062083</v>
      </c>
      <c r="F18897" s="39">
        <v>7844.4798665567841</v>
      </c>
      <c r="G18897" s="39">
        <v>3354.9295825922954</v>
      </c>
      <c r="H18897" s="83">
        <v>3354.0350663318609</v>
      </c>
      <c r="I18897" s="85">
        <v>0.7866704448019548</v>
      </c>
    </row>
    <row r="18898" spans="1:9" x14ac:dyDescent="0.2">
      <c r="A18898" s="49" t="s">
        <v>12946</v>
      </c>
      <c r="B18898" s="1" t="s">
        <v>324</v>
      </c>
      <c r="C18898" s="1" t="s">
        <v>6989</v>
      </c>
      <c r="D18898" s="1" t="s">
        <v>66</v>
      </c>
      <c r="E18898" s="39">
        <v>3516.416666666667</v>
      </c>
      <c r="F18898" s="39">
        <v>8112.4660270490158</v>
      </c>
      <c r="G18898" s="39">
        <v>3467.4510319193419</v>
      </c>
      <c r="H18898" s="83">
        <v>3466.6407907275729</v>
      </c>
      <c r="I18898" s="85">
        <v>0.98584471618197678</v>
      </c>
    </row>
    <row r="18899" spans="1:9" hidden="1" x14ac:dyDescent="0.2">
      <c r="A18899" s="49" t="s">
        <v>12947</v>
      </c>
      <c r="B18899" s="1" t="s">
        <v>324</v>
      </c>
      <c r="C18899" s="1" t="s">
        <v>6989</v>
      </c>
      <c r="D18899" s="1" t="s">
        <v>66</v>
      </c>
      <c r="E18899" s="39">
        <v>3534.2308725334397</v>
      </c>
      <c r="F18899" s="39">
        <v>8153.5638699932206</v>
      </c>
      <c r="G18899" s="39">
        <v>3486.1263157331946</v>
      </c>
      <c r="H18899" s="83">
        <v>3487.1972629303091</v>
      </c>
      <c r="I18899" s="85">
        <v>0.98669198156559157</v>
      </c>
    </row>
    <row r="18900" spans="1:9" hidden="1" x14ac:dyDescent="0.2">
      <c r="A18900" s="49" t="s">
        <v>12948</v>
      </c>
      <c r="B18900" s="1" t="s">
        <v>324</v>
      </c>
      <c r="C18900" s="1" t="s">
        <v>6989</v>
      </c>
      <c r="D18900" s="1" t="s">
        <v>66</v>
      </c>
      <c r="E18900" s="39">
        <v>3551.9553224050533</v>
      </c>
      <c r="F18900" s="39">
        <v>8194.4546434884724</v>
      </c>
      <c r="G18900" s="39">
        <v>3504.6069037484058</v>
      </c>
      <c r="H18900" s="83">
        <v>3507.3768370293542</v>
      </c>
      <c r="I18900" s="85">
        <v>0.98744959287789835</v>
      </c>
    </row>
    <row r="18901" spans="1:9" x14ac:dyDescent="0.2">
      <c r="A18901" s="49" t="s">
        <v>12946</v>
      </c>
      <c r="B18901" s="1" t="s">
        <v>323</v>
      </c>
      <c r="C18901" s="1" t="s">
        <v>6988</v>
      </c>
      <c r="D18901" s="1" t="s">
        <v>48</v>
      </c>
      <c r="E18901" s="39">
        <v>1.8333333333333335</v>
      </c>
      <c r="F18901" s="39">
        <v>9.8379750542113396</v>
      </c>
      <c r="G18901" s="39">
        <v>4.2049725249981309</v>
      </c>
      <c r="H18901" s="83">
        <v>4.203889431181854</v>
      </c>
      <c r="I18901" s="85">
        <v>2.2930305988264656</v>
      </c>
    </row>
    <row r="18902" spans="1:9" hidden="1" x14ac:dyDescent="0.2">
      <c r="A18902" s="49" t="s">
        <v>12947</v>
      </c>
      <c r="B18902" s="1" t="s">
        <v>323</v>
      </c>
      <c r="C18902" s="1" t="s">
        <v>6988</v>
      </c>
      <c r="D18902" s="1" t="s">
        <v>48</v>
      </c>
      <c r="E18902" s="39">
        <v>1.8619488889961042</v>
      </c>
      <c r="F18902" s="39">
        <v>9.9915309393601035</v>
      </c>
      <c r="G18902" s="39">
        <v>4.2719649342974515</v>
      </c>
      <c r="H18902" s="83">
        <v>4.2711758133584325</v>
      </c>
      <c r="I18902" s="85">
        <v>2.293927528623676</v>
      </c>
    </row>
    <row r="18903" spans="1:9" hidden="1" x14ac:dyDescent="0.2">
      <c r="A18903" s="49" t="s">
        <v>12948</v>
      </c>
      <c r="B18903" s="1" t="s">
        <v>323</v>
      </c>
      <c r="C18903" s="1" t="s">
        <v>6988</v>
      </c>
      <c r="D18903" s="1" t="s">
        <v>48</v>
      </c>
      <c r="E18903" s="39">
        <v>1.8814354692343724</v>
      </c>
      <c r="F18903" s="39">
        <v>10.096099206783361</v>
      </c>
      <c r="G18903" s="39">
        <v>4.3179028404456314</v>
      </c>
      <c r="H18903" s="83">
        <v>4.3172061117831122</v>
      </c>
      <c r="I18903" s="85">
        <v>2.2946341675699071</v>
      </c>
    </row>
    <row r="18904" spans="1:9" x14ac:dyDescent="0.2">
      <c r="A18904" s="49" t="s">
        <v>12946</v>
      </c>
      <c r="B18904" s="1" t="s">
        <v>322</v>
      </c>
      <c r="C18904" s="1" t="s">
        <v>6987</v>
      </c>
      <c r="D18904" s="1" t="s">
        <v>72</v>
      </c>
      <c r="E18904" s="39">
        <v>6736.6666666666661</v>
      </c>
      <c r="F18904" s="39">
        <v>10615.568450991677</v>
      </c>
      <c r="G18904" s="39">
        <v>4537.3334886175298</v>
      </c>
      <c r="H18904" s="83">
        <v>4534.5202364850229</v>
      </c>
      <c r="I18904" s="85">
        <v>0.67311037651930083</v>
      </c>
    </row>
    <row r="18905" spans="1:9" hidden="1" x14ac:dyDescent="0.2">
      <c r="A18905" s="49" t="s">
        <v>12947</v>
      </c>
      <c r="B18905" s="1" t="s">
        <v>322</v>
      </c>
      <c r="C18905" s="1" t="s">
        <v>6987</v>
      </c>
      <c r="D18905" s="1" t="s">
        <v>72</v>
      </c>
      <c r="E18905" s="39">
        <v>6778.8320163438948</v>
      </c>
      <c r="F18905" s="39">
        <v>10682.012165354659</v>
      </c>
      <c r="G18905" s="39">
        <v>4567.1861174316118</v>
      </c>
      <c r="H18905" s="83">
        <v>4563.1964900768162</v>
      </c>
      <c r="I18905" s="85">
        <v>0.67315379390946128</v>
      </c>
    </row>
    <row r="18906" spans="1:9" hidden="1" x14ac:dyDescent="0.2">
      <c r="A18906" s="49" t="s">
        <v>12948</v>
      </c>
      <c r="B18906" s="1" t="s">
        <v>322</v>
      </c>
      <c r="C18906" s="1" t="s">
        <v>6987</v>
      </c>
      <c r="D18906" s="1" t="s">
        <v>72</v>
      </c>
      <c r="E18906" s="39">
        <v>6822.3568811136774</v>
      </c>
      <c r="F18906" s="39">
        <v>10750.598189295844</v>
      </c>
      <c r="G18906" s="39">
        <v>4597.8191683042814</v>
      </c>
      <c r="H18906" s="83">
        <v>4592.7559190556312</v>
      </c>
      <c r="I18906" s="85">
        <v>0.67319197736045622</v>
      </c>
    </row>
    <row r="18907" spans="1:9" x14ac:dyDescent="0.2">
      <c r="A18907" s="49" t="s">
        <v>12946</v>
      </c>
      <c r="B18907" s="1" t="s">
        <v>321</v>
      </c>
      <c r="C18907" s="1" t="s">
        <v>6986</v>
      </c>
      <c r="D18907" s="1" t="s">
        <v>59</v>
      </c>
      <c r="E18907" s="39">
        <v>5496.5</v>
      </c>
      <c r="F18907" s="39">
        <v>13692.561143761781</v>
      </c>
      <c r="G18907" s="39">
        <v>5852.5095956335408</v>
      </c>
      <c r="H18907" s="83">
        <v>5851.3782157175174</v>
      </c>
      <c r="I18907" s="85">
        <v>1.0645643983839748</v>
      </c>
    </row>
    <row r="18908" spans="1:9" hidden="1" x14ac:dyDescent="0.2">
      <c r="A18908" s="49" t="s">
        <v>12947</v>
      </c>
      <c r="B18908" s="1" t="s">
        <v>321</v>
      </c>
      <c r="C18908" s="1" t="s">
        <v>6986</v>
      </c>
      <c r="D18908" s="1" t="s">
        <v>59</v>
      </c>
      <c r="E18908" s="39">
        <v>5500.7998132893117</v>
      </c>
      <c r="F18908" s="39">
        <v>13703.272588566777</v>
      </c>
      <c r="G18908" s="39">
        <v>5858.9519803084213</v>
      </c>
      <c r="H18908" s="83">
        <v>5857.6051811917287</v>
      </c>
      <c r="I18908" s="85">
        <v>1.0648642706539539</v>
      </c>
    </row>
    <row r="18909" spans="1:9" hidden="1" x14ac:dyDescent="0.2">
      <c r="A18909" s="49" t="s">
        <v>12948</v>
      </c>
      <c r="B18909" s="1" t="s">
        <v>321</v>
      </c>
      <c r="C18909" s="1" t="s">
        <v>6986</v>
      </c>
      <c r="D18909" s="1" t="s">
        <v>59</v>
      </c>
      <c r="E18909" s="39">
        <v>5501.6088436968039</v>
      </c>
      <c r="F18909" s="39">
        <v>13705.287998067686</v>
      </c>
      <c r="G18909" s="39">
        <v>5861.4818222290587</v>
      </c>
      <c r="H18909" s="83">
        <v>5859.8428616524752</v>
      </c>
      <c r="I18909" s="85">
        <v>1.0651144107357069</v>
      </c>
    </row>
    <row r="18910" spans="1:9" x14ac:dyDescent="0.2">
      <c r="A18910" s="49" t="s">
        <v>12946</v>
      </c>
      <c r="B18910" s="1" t="s">
        <v>320</v>
      </c>
      <c r="C18910" s="1" t="s">
        <v>6985</v>
      </c>
      <c r="D18910" s="1" t="s">
        <v>53</v>
      </c>
      <c r="E18910" s="39">
        <v>5356.7499999999991</v>
      </c>
      <c r="F18910" s="39">
        <v>16962.245667577328</v>
      </c>
      <c r="G18910" s="39">
        <v>7250.0465391908911</v>
      </c>
      <c r="H18910" s="83">
        <v>7250.9103944867848</v>
      </c>
      <c r="I18910" s="85">
        <v>1.3536025378236405</v>
      </c>
    </row>
    <row r="18911" spans="1:9" hidden="1" x14ac:dyDescent="0.2">
      <c r="A18911" s="49" t="s">
        <v>12947</v>
      </c>
      <c r="B18911" s="1" t="s">
        <v>320</v>
      </c>
      <c r="C18911" s="1" t="s">
        <v>6985</v>
      </c>
      <c r="D18911" s="1" t="s">
        <v>53</v>
      </c>
      <c r="E18911" s="39">
        <v>5389.0484529817695</v>
      </c>
      <c r="F18911" s="39">
        <v>17064.519302553665</v>
      </c>
      <c r="G18911" s="39">
        <v>7296.0819041230925</v>
      </c>
      <c r="H18911" s="83">
        <v>7294.9041316652092</v>
      </c>
      <c r="I18911" s="85">
        <v>1.3536534687545676</v>
      </c>
    </row>
    <row r="18912" spans="1:9" hidden="1" x14ac:dyDescent="0.2">
      <c r="A18912" s="49" t="s">
        <v>12948</v>
      </c>
      <c r="B18912" s="1" t="s">
        <v>320</v>
      </c>
      <c r="C18912" s="1" t="s">
        <v>6985</v>
      </c>
      <c r="D18912" s="1" t="s">
        <v>53</v>
      </c>
      <c r="E18912" s="39">
        <v>5419.8069360103927</v>
      </c>
      <c r="F18912" s="39">
        <v>17161.916594847222</v>
      </c>
      <c r="G18912" s="39">
        <v>7339.8138127043403</v>
      </c>
      <c r="H18912" s="83">
        <v>7336.6096369748511</v>
      </c>
      <c r="I18912" s="85">
        <v>1.3536662326897289</v>
      </c>
    </row>
    <row r="18913" spans="1:9" x14ac:dyDescent="0.2">
      <c r="A18913" s="49" t="s">
        <v>12946</v>
      </c>
      <c r="B18913" s="1" t="s">
        <v>319</v>
      </c>
      <c r="C18913" s="1" t="s">
        <v>6984</v>
      </c>
      <c r="D18913" s="1" t="s">
        <v>72</v>
      </c>
      <c r="E18913" s="39">
        <v>2384.25</v>
      </c>
      <c r="F18913" s="39">
        <v>7899.168105718325</v>
      </c>
      <c r="G18913" s="39">
        <v>3376.2826874284879</v>
      </c>
      <c r="H18913" s="83">
        <v>3374.1893137555626</v>
      </c>
      <c r="I18913" s="85">
        <v>1.4151994605245097</v>
      </c>
    </row>
    <row r="18914" spans="1:9" hidden="1" x14ac:dyDescent="0.2">
      <c r="A18914" s="49" t="s">
        <v>12947</v>
      </c>
      <c r="B18914" s="1" t="s">
        <v>319</v>
      </c>
      <c r="C18914" s="1" t="s">
        <v>6984</v>
      </c>
      <c r="D18914" s="1" t="s">
        <v>72</v>
      </c>
      <c r="E18914" s="39">
        <v>2395.0121251376559</v>
      </c>
      <c r="F18914" s="39">
        <v>7934.8236936965659</v>
      </c>
      <c r="G18914" s="39">
        <v>3392.602073198927</v>
      </c>
      <c r="H18914" s="83">
        <v>3389.6384939430886</v>
      </c>
      <c r="I18914" s="85">
        <v>1.4152907446129384</v>
      </c>
    </row>
    <row r="18915" spans="1:9" hidden="1" x14ac:dyDescent="0.2">
      <c r="A18915" s="49" t="s">
        <v>12948</v>
      </c>
      <c r="B18915" s="1" t="s">
        <v>319</v>
      </c>
      <c r="C18915" s="1" t="s">
        <v>6984</v>
      </c>
      <c r="D18915" s="1" t="s">
        <v>72</v>
      </c>
      <c r="E18915" s="39">
        <v>2404.8804986038126</v>
      </c>
      <c r="F18915" s="39">
        <v>7967.5182269624493</v>
      </c>
      <c r="G18915" s="39">
        <v>3407.5506667356099</v>
      </c>
      <c r="H18915" s="83">
        <v>3403.798175016922</v>
      </c>
      <c r="I18915" s="85">
        <v>1.4153710244617332</v>
      </c>
    </row>
    <row r="18916" spans="1:9" x14ac:dyDescent="0.2">
      <c r="A18916" s="49" t="s">
        <v>12946</v>
      </c>
      <c r="B18916" s="1" t="s">
        <v>318</v>
      </c>
      <c r="C18916" s="1" t="s">
        <v>6983</v>
      </c>
      <c r="D18916" s="1" t="s">
        <v>67</v>
      </c>
      <c r="E18916" s="39">
        <v>5309.1666666666679</v>
      </c>
      <c r="F18916" s="39">
        <v>11566.122040652965</v>
      </c>
      <c r="G18916" s="39">
        <v>4943.6215413965456</v>
      </c>
      <c r="H18916" s="83">
        <v>4940.8407173835385</v>
      </c>
      <c r="I18916" s="85">
        <v>0.93062452689691488</v>
      </c>
    </row>
    <row r="18917" spans="1:9" hidden="1" x14ac:dyDescent="0.2">
      <c r="A18917" s="49" t="s">
        <v>12947</v>
      </c>
      <c r="B18917" s="1" t="s">
        <v>318</v>
      </c>
      <c r="C18917" s="1" t="s">
        <v>6983</v>
      </c>
      <c r="D18917" s="1" t="s">
        <v>67</v>
      </c>
      <c r="E18917" s="39">
        <v>5330.2201728410873</v>
      </c>
      <c r="F18917" s="39">
        <v>11611.98751014855</v>
      </c>
      <c r="G18917" s="39">
        <v>4964.8050696054333</v>
      </c>
      <c r="H18917" s="83">
        <v>4960.5464384432707</v>
      </c>
      <c r="I18917" s="85">
        <v>0.93064569147041909</v>
      </c>
    </row>
    <row r="18918" spans="1:9" hidden="1" x14ac:dyDescent="0.2">
      <c r="A18918" s="49" t="s">
        <v>12948</v>
      </c>
      <c r="B18918" s="1" t="s">
        <v>318</v>
      </c>
      <c r="C18918" s="1" t="s">
        <v>6983</v>
      </c>
      <c r="D18918" s="1" t="s">
        <v>67</v>
      </c>
      <c r="E18918" s="39">
        <v>5350.8823030909643</v>
      </c>
      <c r="F18918" s="39">
        <v>11657.000359639671</v>
      </c>
      <c r="G18918" s="39">
        <v>4985.4695296719792</v>
      </c>
      <c r="H18918" s="83">
        <v>4979.7232748021706</v>
      </c>
      <c r="I18918" s="85">
        <v>0.9306359199726012</v>
      </c>
    </row>
    <row r="18919" spans="1:9" x14ac:dyDescent="0.2">
      <c r="A18919" s="49" t="s">
        <v>12946</v>
      </c>
      <c r="B18919" s="1" t="s">
        <v>317</v>
      </c>
      <c r="C18919" s="1" t="s">
        <v>6982</v>
      </c>
      <c r="D18919" s="1" t="s">
        <v>37</v>
      </c>
      <c r="E18919" s="39">
        <v>20.75</v>
      </c>
      <c r="F18919" s="39">
        <v>65.838999986280129</v>
      </c>
      <c r="G18919" s="39">
        <v>28.141074203796503</v>
      </c>
      <c r="H18919" s="83">
        <v>28.143713639367778</v>
      </c>
      <c r="I18919" s="85">
        <v>1.3563235488851941</v>
      </c>
    </row>
    <row r="18920" spans="1:9" hidden="1" x14ac:dyDescent="0.2">
      <c r="A18920" s="49" t="s">
        <v>12947</v>
      </c>
      <c r="B18920" s="1" t="s">
        <v>317</v>
      </c>
      <c r="C18920" s="1" t="s">
        <v>6982</v>
      </c>
      <c r="D18920" s="1" t="s">
        <v>37</v>
      </c>
      <c r="E18920" s="39">
        <v>20.75434646643939</v>
      </c>
      <c r="F18920" s="39">
        <v>65.852791167188244</v>
      </c>
      <c r="G18920" s="39">
        <v>28.155926894408235</v>
      </c>
      <c r="H18920" s="83">
        <v>28.160682798436152</v>
      </c>
      <c r="I18920" s="85">
        <v>1.3568571211805249</v>
      </c>
    </row>
    <row r="18921" spans="1:9" hidden="1" x14ac:dyDescent="0.2">
      <c r="A18921" s="49" t="s">
        <v>12948</v>
      </c>
      <c r="B18921" s="1" t="s">
        <v>317</v>
      </c>
      <c r="C18921" s="1" t="s">
        <v>6982</v>
      </c>
      <c r="D18921" s="1" t="s">
        <v>37</v>
      </c>
      <c r="E18921" s="39">
        <v>20.684015957925489</v>
      </c>
      <c r="F18921" s="39">
        <v>65.62963500578671</v>
      </c>
      <c r="G18921" s="39">
        <v>28.068502656798152</v>
      </c>
      <c r="H18921" s="83">
        <v>28.075075171178199</v>
      </c>
      <c r="I18921" s="85">
        <v>1.3573319237563575</v>
      </c>
    </row>
    <row r="18922" spans="1:9" x14ac:dyDescent="0.2">
      <c r="A18922" s="49" t="s">
        <v>12946</v>
      </c>
      <c r="B18922" s="1" t="s">
        <v>316</v>
      </c>
      <c r="C18922" s="1" t="s">
        <v>6981</v>
      </c>
      <c r="D18922" s="1" t="s">
        <v>47</v>
      </c>
      <c r="E18922" s="39">
        <v>3993.416666666667</v>
      </c>
      <c r="F18922" s="39">
        <v>8914.1942078078246</v>
      </c>
      <c r="G18922" s="39">
        <v>3810.1277467951736</v>
      </c>
      <c r="H18922" s="83">
        <v>3809.5094408442878</v>
      </c>
      <c r="I18922" s="85">
        <v>0.95394739863799694</v>
      </c>
    </row>
    <row r="18923" spans="1:9" hidden="1" x14ac:dyDescent="0.2">
      <c r="A18923" s="49" t="s">
        <v>12947</v>
      </c>
      <c r="B18923" s="1" t="s">
        <v>316</v>
      </c>
      <c r="C18923" s="1" t="s">
        <v>6981</v>
      </c>
      <c r="D18923" s="1" t="s">
        <v>47</v>
      </c>
      <c r="E18923" s="39">
        <v>4029.5802074982498</v>
      </c>
      <c r="F18923" s="39">
        <v>8994.9192743668827</v>
      </c>
      <c r="G18923" s="39">
        <v>3845.8550506567863</v>
      </c>
      <c r="H18923" s="83">
        <v>3844.7928028615161</v>
      </c>
      <c r="I18923" s="85">
        <v>0.95414226913938061</v>
      </c>
    </row>
    <row r="18924" spans="1:9" hidden="1" x14ac:dyDescent="0.2">
      <c r="A18924" s="49" t="s">
        <v>12948</v>
      </c>
      <c r="B18924" s="1" t="s">
        <v>316</v>
      </c>
      <c r="C18924" s="1" t="s">
        <v>6981</v>
      </c>
      <c r="D18924" s="1" t="s">
        <v>47</v>
      </c>
      <c r="E18924" s="39">
        <v>4059.1932236487069</v>
      </c>
      <c r="F18924" s="39">
        <v>9061.0221128829708</v>
      </c>
      <c r="G18924" s="39">
        <v>3875.2207478578498</v>
      </c>
      <c r="H18924" s="83">
        <v>3873.7102886684497</v>
      </c>
      <c r="I18924" s="85">
        <v>0.95430546791918147</v>
      </c>
    </row>
    <row r="18925" spans="1:9" x14ac:dyDescent="0.2">
      <c r="A18925" s="49" t="s">
        <v>12946</v>
      </c>
      <c r="B18925" s="1" t="s">
        <v>315</v>
      </c>
      <c r="C18925" s="1" t="s">
        <v>6980</v>
      </c>
      <c r="D18925" s="1" t="s">
        <v>53</v>
      </c>
      <c r="E18925" s="39">
        <v>1808.5833333333333</v>
      </c>
      <c r="F18925" s="39">
        <v>5061.1431006067614</v>
      </c>
      <c r="G18925" s="39">
        <v>2163.2467622516601</v>
      </c>
      <c r="H18925" s="83">
        <v>2163.5045167587236</v>
      </c>
      <c r="I18925" s="85">
        <v>1.1962426485326767</v>
      </c>
    </row>
    <row r="18926" spans="1:9" hidden="1" x14ac:dyDescent="0.2">
      <c r="A18926" s="49" t="s">
        <v>12947</v>
      </c>
      <c r="B18926" s="1" t="s">
        <v>315</v>
      </c>
      <c r="C18926" s="1" t="s">
        <v>6980</v>
      </c>
      <c r="D18926" s="1" t="s">
        <v>53</v>
      </c>
      <c r="E18926" s="39">
        <v>1813.7997027364709</v>
      </c>
      <c r="F18926" s="39">
        <v>5075.7405988410555</v>
      </c>
      <c r="G18926" s="39">
        <v>2170.1765210394901</v>
      </c>
      <c r="H18926" s="83">
        <v>2169.8261995698558</v>
      </c>
      <c r="I18926" s="85">
        <v>1.1962876586076454</v>
      </c>
    </row>
    <row r="18927" spans="1:9" hidden="1" x14ac:dyDescent="0.2">
      <c r="A18927" s="49" t="s">
        <v>12948</v>
      </c>
      <c r="B18927" s="1" t="s">
        <v>315</v>
      </c>
      <c r="C18927" s="1" t="s">
        <v>6980</v>
      </c>
      <c r="D18927" s="1" t="s">
        <v>53</v>
      </c>
      <c r="E18927" s="39">
        <v>1819.8830576058654</v>
      </c>
      <c r="F18927" s="39">
        <v>5092.7642708822177</v>
      </c>
      <c r="G18927" s="39">
        <v>2178.0750030851209</v>
      </c>
      <c r="H18927" s="83">
        <v>2177.1241703746491</v>
      </c>
      <c r="I18927" s="85">
        <v>1.1962989387014513</v>
      </c>
    </row>
    <row r="18928" spans="1:9" x14ac:dyDescent="0.2">
      <c r="A18928" s="49" t="s">
        <v>12946</v>
      </c>
      <c r="B18928" s="1" t="s">
        <v>314</v>
      </c>
      <c r="C18928" s="1" t="s">
        <v>6979</v>
      </c>
      <c r="D18928" s="1" t="s">
        <v>60</v>
      </c>
      <c r="E18928" s="39">
        <v>6593.8333333333339</v>
      </c>
      <c r="F18928" s="39">
        <v>11583.932057850736</v>
      </c>
      <c r="G18928" s="39">
        <v>4951.2339446170963</v>
      </c>
      <c r="H18928" s="83">
        <v>4948.7332349526114</v>
      </c>
      <c r="I18928" s="85">
        <v>0.75050929933816102</v>
      </c>
    </row>
    <row r="18929" spans="1:9" hidden="1" x14ac:dyDescent="0.2">
      <c r="A18929" s="49" t="s">
        <v>12947</v>
      </c>
      <c r="B18929" s="1" t="s">
        <v>314</v>
      </c>
      <c r="C18929" s="1" t="s">
        <v>6979</v>
      </c>
      <c r="D18929" s="1" t="s">
        <v>60</v>
      </c>
      <c r="E18929" s="39">
        <v>6605.6052191618073</v>
      </c>
      <c r="F18929" s="39">
        <v>11604.612702740629</v>
      </c>
      <c r="G18929" s="39">
        <v>4961.6519073087802</v>
      </c>
      <c r="H18929" s="83">
        <v>4957.2145798138417</v>
      </c>
      <c r="I18929" s="85">
        <v>0.750455774352629</v>
      </c>
    </row>
    <row r="18930" spans="1:9" hidden="1" x14ac:dyDescent="0.2">
      <c r="A18930" s="49" t="s">
        <v>12948</v>
      </c>
      <c r="B18930" s="1" t="s">
        <v>314</v>
      </c>
      <c r="C18930" s="1" t="s">
        <v>6979</v>
      </c>
      <c r="D18930" s="1" t="s">
        <v>60</v>
      </c>
      <c r="E18930" s="39">
        <v>6612.9741593274339</v>
      </c>
      <c r="F18930" s="39">
        <v>11617.558329040505</v>
      </c>
      <c r="G18930" s="39">
        <v>4968.6009497908844</v>
      </c>
      <c r="H18930" s="83">
        <v>4962.4070137344806</v>
      </c>
      <c r="I18930" s="85">
        <v>0.7504047186900209</v>
      </c>
    </row>
    <row r="18931" spans="1:9" x14ac:dyDescent="0.2">
      <c r="A18931" s="49" t="s">
        <v>12946</v>
      </c>
      <c r="B18931" s="1" t="s">
        <v>313</v>
      </c>
      <c r="C18931" s="1" t="s">
        <v>6978</v>
      </c>
      <c r="D18931" s="1" t="s">
        <v>44</v>
      </c>
      <c r="E18931" s="39">
        <v>11867.166666666666</v>
      </c>
      <c r="F18931" s="39">
        <v>29112.976027419718</v>
      </c>
      <c r="G18931" s="39">
        <v>12443.542867475066</v>
      </c>
      <c r="H18931" s="83">
        <v>12466.388661081155</v>
      </c>
      <c r="I18931" s="85">
        <v>1.0504941079236398</v>
      </c>
    </row>
    <row r="18932" spans="1:9" hidden="1" x14ac:dyDescent="0.2">
      <c r="A18932" s="49" t="s">
        <v>12947</v>
      </c>
      <c r="B18932" s="1" t="s">
        <v>313</v>
      </c>
      <c r="C18932" s="1" t="s">
        <v>6978</v>
      </c>
      <c r="D18932" s="1" t="s">
        <v>44</v>
      </c>
      <c r="E18932" s="39">
        <v>11981.003595576458</v>
      </c>
      <c r="F18932" s="39">
        <v>29392.245028646001</v>
      </c>
      <c r="G18932" s="39">
        <v>12566.907000009332</v>
      </c>
      <c r="H18932" s="83">
        <v>12586.656384402977</v>
      </c>
      <c r="I18932" s="85">
        <v>1.0505510898143904</v>
      </c>
    </row>
    <row r="18933" spans="1:9" hidden="1" x14ac:dyDescent="0.2">
      <c r="A18933" s="49" t="s">
        <v>12948</v>
      </c>
      <c r="B18933" s="1" t="s">
        <v>313</v>
      </c>
      <c r="C18933" s="1" t="s">
        <v>6978</v>
      </c>
      <c r="D18933" s="1" t="s">
        <v>44</v>
      </c>
      <c r="E18933" s="39">
        <v>12092.072635836059</v>
      </c>
      <c r="F18933" s="39">
        <v>29664.723742166465</v>
      </c>
      <c r="G18933" s="39">
        <v>12687.01825169021</v>
      </c>
      <c r="H18933" s="83">
        <v>12703.935773186275</v>
      </c>
      <c r="I18933" s="85">
        <v>1.0506003524604126</v>
      </c>
    </row>
    <row r="18934" spans="1:9" x14ac:dyDescent="0.2">
      <c r="A18934" s="49" t="s">
        <v>12946</v>
      </c>
      <c r="B18934" s="1" t="s">
        <v>312</v>
      </c>
      <c r="C18934" s="1" t="s">
        <v>6977</v>
      </c>
      <c r="D18934" s="1" t="s">
        <v>36</v>
      </c>
      <c r="E18934" s="39">
        <v>4093.333333333333</v>
      </c>
      <c r="F18934" s="39">
        <v>15262.737468668734</v>
      </c>
      <c r="G18934" s="39">
        <v>6523.6383867977274</v>
      </c>
      <c r="H18934" s="83">
        <v>6519.8524271832766</v>
      </c>
      <c r="I18934" s="85">
        <v>1.5927978242304424</v>
      </c>
    </row>
    <row r="18935" spans="1:9" hidden="1" x14ac:dyDescent="0.2">
      <c r="A18935" s="49" t="s">
        <v>12947</v>
      </c>
      <c r="B18935" s="1" t="s">
        <v>312</v>
      </c>
      <c r="C18935" s="1" t="s">
        <v>6977</v>
      </c>
      <c r="D18935" s="1" t="s">
        <v>36</v>
      </c>
      <c r="E18935" s="39">
        <v>4143.7401310290779</v>
      </c>
      <c r="F18935" s="39">
        <v>15450.688377430897</v>
      </c>
      <c r="G18935" s="39">
        <v>6606.0746205695259</v>
      </c>
      <c r="H18935" s="83">
        <v>6599.8763756251001</v>
      </c>
      <c r="I18935" s="85">
        <v>1.5927341403974704</v>
      </c>
    </row>
    <row r="18936" spans="1:9" hidden="1" x14ac:dyDescent="0.2">
      <c r="A18936" s="49" t="s">
        <v>12948</v>
      </c>
      <c r="B18936" s="1" t="s">
        <v>312</v>
      </c>
      <c r="C18936" s="1" t="s">
        <v>6977</v>
      </c>
      <c r="D18936" s="1" t="s">
        <v>36</v>
      </c>
      <c r="E18936" s="39">
        <v>4190.8358643926185</v>
      </c>
      <c r="F18936" s="39">
        <v>15626.293380905361</v>
      </c>
      <c r="G18936" s="39">
        <v>6683.0580002338365</v>
      </c>
      <c r="H18936" s="83">
        <v>6674.5044068292409</v>
      </c>
      <c r="I18936" s="85">
        <v>1.5926427621609043</v>
      </c>
    </row>
    <row r="18937" spans="1:9" x14ac:dyDescent="0.2">
      <c r="A18937" s="49" t="s">
        <v>12946</v>
      </c>
      <c r="B18937" s="1" t="s">
        <v>311</v>
      </c>
      <c r="C18937" s="1" t="s">
        <v>6976</v>
      </c>
      <c r="D18937" s="1" t="s">
        <v>72</v>
      </c>
      <c r="E18937" s="39">
        <v>11762.166666666664</v>
      </c>
      <c r="F18937" s="39">
        <v>31879.725943506688</v>
      </c>
      <c r="G18937" s="39">
        <v>13626.114211331684</v>
      </c>
      <c r="H18937" s="83">
        <v>13617.665704084206</v>
      </c>
      <c r="I18937" s="85">
        <v>1.1577514662052804</v>
      </c>
    </row>
    <row r="18938" spans="1:9" hidden="1" x14ac:dyDescent="0.2">
      <c r="A18938" s="49" t="s">
        <v>12947</v>
      </c>
      <c r="B18938" s="1" t="s">
        <v>311</v>
      </c>
      <c r="C18938" s="1" t="s">
        <v>6976</v>
      </c>
      <c r="D18938" s="1" t="s">
        <v>72</v>
      </c>
      <c r="E18938" s="39">
        <v>11867.955978709313</v>
      </c>
      <c r="F18938" s="39">
        <v>32166.453242247429</v>
      </c>
      <c r="G18938" s="39">
        <v>13753.043567155295</v>
      </c>
      <c r="H18938" s="83">
        <v>13741.029710610714</v>
      </c>
      <c r="I18938" s="85">
        <v>1.1578261442207594</v>
      </c>
    </row>
    <row r="18939" spans="1:9" hidden="1" x14ac:dyDescent="0.2">
      <c r="A18939" s="49" t="s">
        <v>12948</v>
      </c>
      <c r="B18939" s="1" t="s">
        <v>311</v>
      </c>
      <c r="C18939" s="1" t="s">
        <v>6976</v>
      </c>
      <c r="D18939" s="1" t="s">
        <v>72</v>
      </c>
      <c r="E18939" s="39">
        <v>11961.120104482798</v>
      </c>
      <c r="F18939" s="39">
        <v>32418.961719774961</v>
      </c>
      <c r="G18939" s="39">
        <v>13864.951604285299</v>
      </c>
      <c r="H18939" s="83">
        <v>13849.683125203541</v>
      </c>
      <c r="I18939" s="85">
        <v>1.1578918198482888</v>
      </c>
    </row>
    <row r="18940" spans="1:9" x14ac:dyDescent="0.2">
      <c r="A18940" s="49" t="s">
        <v>12946</v>
      </c>
      <c r="B18940" s="1" t="s">
        <v>310</v>
      </c>
      <c r="C18940" s="1" t="s">
        <v>6975</v>
      </c>
      <c r="D18940" s="1" t="s">
        <v>75</v>
      </c>
      <c r="E18940" s="39">
        <v>54159.833333333336</v>
      </c>
      <c r="F18940" s="39">
        <v>174701.10931300238</v>
      </c>
      <c r="G18940" s="39">
        <v>74671.196125203045</v>
      </c>
      <c r="H18940" s="83">
        <v>74646.714919053265</v>
      </c>
      <c r="I18940" s="85">
        <v>1.3782670721977837</v>
      </c>
    </row>
    <row r="18941" spans="1:9" hidden="1" x14ac:dyDescent="0.2">
      <c r="A18941" s="49" t="s">
        <v>12947</v>
      </c>
      <c r="B18941" s="1" t="s">
        <v>310</v>
      </c>
      <c r="C18941" s="1" t="s">
        <v>6975</v>
      </c>
      <c r="D18941" s="1" t="s">
        <v>75</v>
      </c>
      <c r="E18941" s="39">
        <v>54424.91573140525</v>
      </c>
      <c r="F18941" s="39">
        <v>175556.17451819775</v>
      </c>
      <c r="G18941" s="39">
        <v>75060.551390253269</v>
      </c>
      <c r="H18941" s="83">
        <v>75072.486789050439</v>
      </c>
      <c r="I18941" s="85">
        <v>1.3793771801052281</v>
      </c>
    </row>
    <row r="18942" spans="1:9" hidden="1" x14ac:dyDescent="0.2">
      <c r="A18942" s="49" t="s">
        <v>12948</v>
      </c>
      <c r="B18942" s="1" t="s">
        <v>310</v>
      </c>
      <c r="C18942" s="1" t="s">
        <v>6975</v>
      </c>
      <c r="D18942" s="1" t="s">
        <v>75</v>
      </c>
      <c r="E18942" s="39">
        <v>54708.279581507799</v>
      </c>
      <c r="F18942" s="39">
        <v>176470.2094386422</v>
      </c>
      <c r="G18942" s="39">
        <v>75472.833911654627</v>
      </c>
      <c r="H18942" s="83">
        <v>75521.227766240336</v>
      </c>
      <c r="I18942" s="85">
        <v>1.3804350702296186</v>
      </c>
    </row>
    <row r="18943" spans="1:9" x14ac:dyDescent="0.2">
      <c r="A18943" s="49" t="s">
        <v>12946</v>
      </c>
      <c r="B18943" s="1" t="s">
        <v>309</v>
      </c>
      <c r="C18943" s="1" t="s">
        <v>6974</v>
      </c>
      <c r="D18943" s="1" t="s">
        <v>47</v>
      </c>
      <c r="E18943" s="39">
        <v>11819.416666666664</v>
      </c>
      <c r="F18943" s="39">
        <v>29374.986839744859</v>
      </c>
      <c r="G18943" s="39">
        <v>12555.532200748281</v>
      </c>
      <c r="H18943" s="83">
        <v>12553.494694188877</v>
      </c>
      <c r="I18943" s="85">
        <v>1.0621078051671089</v>
      </c>
    </row>
    <row r="18944" spans="1:9" hidden="1" x14ac:dyDescent="0.2">
      <c r="A18944" s="49" t="s">
        <v>12947</v>
      </c>
      <c r="B18944" s="1" t="s">
        <v>309</v>
      </c>
      <c r="C18944" s="1" t="s">
        <v>6974</v>
      </c>
      <c r="D18944" s="1" t="s">
        <v>47</v>
      </c>
      <c r="E18944" s="39">
        <v>11740.678298845518</v>
      </c>
      <c r="F18944" s="39">
        <v>29179.297104476271</v>
      </c>
      <c r="G18944" s="39">
        <v>12475.859284658638</v>
      </c>
      <c r="H18944" s="83">
        <v>12472.413378912146</v>
      </c>
      <c r="I18944" s="85">
        <v>1.0623247704639502</v>
      </c>
    </row>
    <row r="18945" spans="1:9" hidden="1" x14ac:dyDescent="0.2">
      <c r="A18945" s="49" t="s">
        <v>12948</v>
      </c>
      <c r="B18945" s="1" t="s">
        <v>309</v>
      </c>
      <c r="C18945" s="1" t="s">
        <v>6974</v>
      </c>
      <c r="D18945" s="1" t="s">
        <v>47</v>
      </c>
      <c r="E18945" s="39">
        <v>11662.809173518515</v>
      </c>
      <c r="F18945" s="39">
        <v>28985.767711595647</v>
      </c>
      <c r="G18945" s="39">
        <v>12396.642125931688</v>
      </c>
      <c r="H18945" s="83">
        <v>12391.81024067014</v>
      </c>
      <c r="I18945" s="85">
        <v>1.0625064730379785</v>
      </c>
    </row>
    <row r="18946" spans="1:9" x14ac:dyDescent="0.2">
      <c r="A18946" s="49" t="s">
        <v>12946</v>
      </c>
      <c r="B18946" s="1" t="s">
        <v>308</v>
      </c>
      <c r="C18946" s="1" t="s">
        <v>6973</v>
      </c>
      <c r="D18946" s="1" t="s">
        <v>44</v>
      </c>
      <c r="E18946" s="39">
        <v>7251.583333333333</v>
      </c>
      <c r="F18946" s="39">
        <v>15688.980656300339</v>
      </c>
      <c r="G18946" s="39">
        <v>6705.8243430623015</v>
      </c>
      <c r="H18946" s="83">
        <v>6718.1359395691716</v>
      </c>
      <c r="I18946" s="85">
        <v>0.92643711459371014</v>
      </c>
    </row>
    <row r="18947" spans="1:9" hidden="1" x14ac:dyDescent="0.2">
      <c r="A18947" s="49" t="s">
        <v>12947</v>
      </c>
      <c r="B18947" s="1" t="s">
        <v>308</v>
      </c>
      <c r="C18947" s="1" t="s">
        <v>6973</v>
      </c>
      <c r="D18947" s="1" t="s">
        <v>44</v>
      </c>
      <c r="E18947" s="39">
        <v>7308.5567115988169</v>
      </c>
      <c r="F18947" s="39">
        <v>15812.243975280964</v>
      </c>
      <c r="G18947" s="39">
        <v>6760.6608241441863</v>
      </c>
      <c r="H18947" s="83">
        <v>6771.2854662594636</v>
      </c>
      <c r="I18947" s="85">
        <v>0.92648736726819214</v>
      </c>
    </row>
    <row r="18948" spans="1:9" hidden="1" x14ac:dyDescent="0.2">
      <c r="A18948" s="49" t="s">
        <v>12948</v>
      </c>
      <c r="B18948" s="1" t="s">
        <v>308</v>
      </c>
      <c r="C18948" s="1" t="s">
        <v>6973</v>
      </c>
      <c r="D18948" s="1" t="s">
        <v>44</v>
      </c>
      <c r="E18948" s="39">
        <v>7363.3693553303019</v>
      </c>
      <c r="F18948" s="39">
        <v>15930.832491429017</v>
      </c>
      <c r="G18948" s="39">
        <v>6813.3033814869623</v>
      </c>
      <c r="H18948" s="83">
        <v>6822.3885900149908</v>
      </c>
      <c r="I18948" s="85">
        <v>0.92653081229400802</v>
      </c>
    </row>
    <row r="18949" spans="1:9" x14ac:dyDescent="0.2">
      <c r="A18949" s="49" t="s">
        <v>12946</v>
      </c>
      <c r="B18949" s="1" t="s">
        <v>307</v>
      </c>
      <c r="C18949" s="1" t="s">
        <v>6972</v>
      </c>
      <c r="D18949" s="1" t="s">
        <v>44</v>
      </c>
      <c r="E18949" s="39">
        <v>10111.25</v>
      </c>
      <c r="F18949" s="39">
        <v>22520.240736746782</v>
      </c>
      <c r="G18949" s="39">
        <v>9625.659043913407</v>
      </c>
      <c r="H18949" s="83">
        <v>9643.3313276176414</v>
      </c>
      <c r="I18949" s="85">
        <v>0.95372296477860219</v>
      </c>
    </row>
    <row r="18950" spans="1:9" hidden="1" x14ac:dyDescent="0.2">
      <c r="A18950" s="49" t="s">
        <v>12947</v>
      </c>
      <c r="B18950" s="1" t="s">
        <v>307</v>
      </c>
      <c r="C18950" s="1" t="s">
        <v>6972</v>
      </c>
      <c r="D18950" s="1" t="s">
        <v>44</v>
      </c>
      <c r="E18950" s="39">
        <v>10205.201243595848</v>
      </c>
      <c r="F18950" s="39">
        <v>22729.493264702796</v>
      </c>
      <c r="G18950" s="39">
        <v>9718.1902143395728</v>
      </c>
      <c r="H18950" s="83">
        <v>9733.4627292195983</v>
      </c>
      <c r="I18950" s="85">
        <v>0.95377469751786781</v>
      </c>
    </row>
    <row r="18951" spans="1:9" hidden="1" x14ac:dyDescent="0.2">
      <c r="A18951" s="49" t="s">
        <v>12948</v>
      </c>
      <c r="B18951" s="1" t="s">
        <v>307</v>
      </c>
      <c r="C18951" s="1" t="s">
        <v>6972</v>
      </c>
      <c r="D18951" s="1" t="s">
        <v>44</v>
      </c>
      <c r="E18951" s="39">
        <v>10298.638165509899</v>
      </c>
      <c r="F18951" s="39">
        <v>22937.600271769679</v>
      </c>
      <c r="G18951" s="39">
        <v>9809.9599991981358</v>
      </c>
      <c r="H18951" s="83">
        <v>9823.0411035104007</v>
      </c>
      <c r="I18951" s="85">
        <v>0.95381942210648085</v>
      </c>
    </row>
    <row r="18952" spans="1:9" x14ac:dyDescent="0.2">
      <c r="A18952" s="49" t="s">
        <v>12946</v>
      </c>
      <c r="B18952" s="1" t="s">
        <v>306</v>
      </c>
      <c r="C18952" s="1" t="s">
        <v>6971</v>
      </c>
      <c r="D18952" s="1" t="s">
        <v>70</v>
      </c>
      <c r="E18952" s="39">
        <v>1066.4166666666665</v>
      </c>
      <c r="F18952" s="39">
        <v>4799.3793941188933</v>
      </c>
      <c r="G18952" s="39">
        <v>2051.36304758906</v>
      </c>
      <c r="H18952" s="83">
        <v>2053.3254083834795</v>
      </c>
      <c r="I18952" s="85">
        <v>1.9254438462609798</v>
      </c>
    </row>
    <row r="18953" spans="1:9" hidden="1" x14ac:dyDescent="0.2">
      <c r="A18953" s="49" t="s">
        <v>12947</v>
      </c>
      <c r="B18953" s="1" t="s">
        <v>306</v>
      </c>
      <c r="C18953" s="1" t="s">
        <v>6971</v>
      </c>
      <c r="D18953" s="1" t="s">
        <v>70</v>
      </c>
      <c r="E18953" s="39">
        <v>1070.4992747979627</v>
      </c>
      <c r="F18953" s="39">
        <v>4817.7530617031134</v>
      </c>
      <c r="G18953" s="39">
        <v>2059.8717320308865</v>
      </c>
      <c r="H18953" s="83">
        <v>2061.5981231716546</v>
      </c>
      <c r="I18953" s="85">
        <v>1.9258286032568717</v>
      </c>
    </row>
    <row r="18954" spans="1:9" hidden="1" x14ac:dyDescent="0.2">
      <c r="A18954" s="49" t="s">
        <v>12948</v>
      </c>
      <c r="B18954" s="1" t="s">
        <v>306</v>
      </c>
      <c r="C18954" s="1" t="s">
        <v>6971</v>
      </c>
      <c r="D18954" s="1" t="s">
        <v>70</v>
      </c>
      <c r="E18954" s="39">
        <v>1074.9269156159692</v>
      </c>
      <c r="F18954" s="39">
        <v>4837.679539571207</v>
      </c>
      <c r="G18954" s="39">
        <v>2068.9802860738127</v>
      </c>
      <c r="H18954" s="83">
        <v>2070.5101137586294</v>
      </c>
      <c r="I18954" s="85">
        <v>1.9261868725020785</v>
      </c>
    </row>
    <row r="18955" spans="1:9" x14ac:dyDescent="0.2">
      <c r="A18955" s="49" t="s">
        <v>12946</v>
      </c>
      <c r="B18955" s="1" t="s">
        <v>305</v>
      </c>
      <c r="C18955" s="1" t="s">
        <v>6970</v>
      </c>
      <c r="D18955" s="1" t="s">
        <v>59</v>
      </c>
      <c r="E18955" s="39">
        <v>11362.083333333336</v>
      </c>
      <c r="F18955" s="39">
        <v>26081.602636412255</v>
      </c>
      <c r="G18955" s="39">
        <v>11147.865479399126</v>
      </c>
      <c r="H18955" s="83">
        <v>11145.710425929528</v>
      </c>
      <c r="I18955" s="85">
        <v>0.98095658154794318</v>
      </c>
    </row>
    <row r="18956" spans="1:9" hidden="1" x14ac:dyDescent="0.2">
      <c r="A18956" s="49" t="s">
        <v>12947</v>
      </c>
      <c r="B18956" s="1" t="s">
        <v>305</v>
      </c>
      <c r="C18956" s="1" t="s">
        <v>6970</v>
      </c>
      <c r="D18956" s="1" t="s">
        <v>59</v>
      </c>
      <c r="E18956" s="39">
        <v>11400.854511515132</v>
      </c>
      <c r="F18956" s="39">
        <v>26170.601672365152</v>
      </c>
      <c r="G18956" s="39">
        <v>11189.465691728145</v>
      </c>
      <c r="H18956" s="83">
        <v>11186.893565764229</v>
      </c>
      <c r="I18956" s="85">
        <v>0.9812329027148976</v>
      </c>
    </row>
    <row r="18957" spans="1:9" hidden="1" x14ac:dyDescent="0.2">
      <c r="A18957" s="49" t="s">
        <v>12948</v>
      </c>
      <c r="B18957" s="1" t="s">
        <v>305</v>
      </c>
      <c r="C18957" s="1" t="s">
        <v>6970</v>
      </c>
      <c r="D18957" s="1" t="s">
        <v>59</v>
      </c>
      <c r="E18957" s="39">
        <v>11430.498323834305</v>
      </c>
      <c r="F18957" s="39">
        <v>26238.648887902538</v>
      </c>
      <c r="G18957" s="39">
        <v>11221.753495291407</v>
      </c>
      <c r="H18957" s="83">
        <v>11218.61572021392</v>
      </c>
      <c r="I18957" s="85">
        <v>0.98146339751622402</v>
      </c>
    </row>
    <row r="18958" spans="1:9" x14ac:dyDescent="0.2">
      <c r="A18958" s="49" t="s">
        <v>12946</v>
      </c>
      <c r="B18958" s="1" t="s">
        <v>304</v>
      </c>
      <c r="C18958" s="1" t="s">
        <v>6969</v>
      </c>
      <c r="D18958" s="1" t="s">
        <v>70</v>
      </c>
      <c r="E18958" s="39">
        <v>4641.333333333333</v>
      </c>
      <c r="F18958" s="39">
        <v>15435.320295977437</v>
      </c>
      <c r="G18958" s="39">
        <v>6597.4041813967833</v>
      </c>
      <c r="H18958" s="83">
        <v>6603.7153447599576</v>
      </c>
      <c r="I18958" s="85">
        <v>1.4228056617552336</v>
      </c>
    </row>
    <row r="18959" spans="1:9" hidden="1" x14ac:dyDescent="0.2">
      <c r="A18959" s="49" t="s">
        <v>12947</v>
      </c>
      <c r="B18959" s="1" t="s">
        <v>304</v>
      </c>
      <c r="C18959" s="1" t="s">
        <v>6969</v>
      </c>
      <c r="D18959" s="1" t="s">
        <v>70</v>
      </c>
      <c r="E18959" s="39">
        <v>4654.5625681913161</v>
      </c>
      <c r="F18959" s="39">
        <v>15479.315730616265</v>
      </c>
      <c r="G18959" s="39">
        <v>6618.3144914873928</v>
      </c>
      <c r="H18959" s="83">
        <v>6623.8613414816182</v>
      </c>
      <c r="I18959" s="85">
        <v>1.4230899777238439</v>
      </c>
    </row>
    <row r="18960" spans="1:9" hidden="1" x14ac:dyDescent="0.2">
      <c r="A18960" s="49" t="s">
        <v>12948</v>
      </c>
      <c r="B18960" s="1" t="s">
        <v>304</v>
      </c>
      <c r="C18960" s="1" t="s">
        <v>6969</v>
      </c>
      <c r="D18960" s="1" t="s">
        <v>70</v>
      </c>
      <c r="E18960" s="39">
        <v>4667.1038169756785</v>
      </c>
      <c r="F18960" s="39">
        <v>15521.023183625064</v>
      </c>
      <c r="G18960" s="39">
        <v>6638.0360096074501</v>
      </c>
      <c r="H18960" s="83">
        <v>6642.9442493469287</v>
      </c>
      <c r="I18960" s="85">
        <v>1.423354720583784</v>
      </c>
    </row>
    <row r="18961" spans="1:9" x14ac:dyDescent="0.2">
      <c r="A18961" s="49" t="s">
        <v>12946</v>
      </c>
      <c r="B18961" s="1" t="s">
        <v>303</v>
      </c>
      <c r="C18961" s="1" t="s">
        <v>6968</v>
      </c>
      <c r="D18961" s="1" t="s">
        <v>47</v>
      </c>
      <c r="E18961" s="39">
        <v>6506.916666666667</v>
      </c>
      <c r="F18961" s="39">
        <v>11586.364741890871</v>
      </c>
      <c r="G18961" s="39">
        <v>4952.2737286676147</v>
      </c>
      <c r="H18961" s="83">
        <v>4951.4700757403798</v>
      </c>
      <c r="I18961" s="85">
        <v>0.76095489298419061</v>
      </c>
    </row>
    <row r="18962" spans="1:9" hidden="1" x14ac:dyDescent="0.2">
      <c r="A18962" s="49" t="s">
        <v>12947</v>
      </c>
      <c r="B18962" s="1" t="s">
        <v>303</v>
      </c>
      <c r="C18962" s="1" t="s">
        <v>6968</v>
      </c>
      <c r="D18962" s="1" t="s">
        <v>47</v>
      </c>
      <c r="E18962" s="39">
        <v>6508.957300010874</v>
      </c>
      <c r="F18962" s="39">
        <v>11589.998340327988</v>
      </c>
      <c r="G18962" s="39">
        <v>4955.4034110430093</v>
      </c>
      <c r="H18962" s="83">
        <v>4954.0346994616521</v>
      </c>
      <c r="I18962" s="85">
        <v>0.76111033935548722</v>
      </c>
    </row>
    <row r="18963" spans="1:9" hidden="1" x14ac:dyDescent="0.2">
      <c r="A18963" s="49" t="s">
        <v>12948</v>
      </c>
      <c r="B18963" s="1" t="s">
        <v>303</v>
      </c>
      <c r="C18963" s="1" t="s">
        <v>6968</v>
      </c>
      <c r="D18963" s="1" t="s">
        <v>47</v>
      </c>
      <c r="E18963" s="39">
        <v>6508.0035296240503</v>
      </c>
      <c r="F18963" s="39">
        <v>11588.300034948059</v>
      </c>
      <c r="G18963" s="39">
        <v>4956.0877534978563</v>
      </c>
      <c r="H18963" s="83">
        <v>4954.1560007596718</v>
      </c>
      <c r="I18963" s="85">
        <v>0.7612405214915211</v>
      </c>
    </row>
    <row r="18964" spans="1:9" x14ac:dyDescent="0.2">
      <c r="A18964" s="49" t="s">
        <v>12946</v>
      </c>
      <c r="B18964" s="1" t="s">
        <v>302</v>
      </c>
      <c r="C18964" s="1" t="s">
        <v>6967</v>
      </c>
      <c r="D18964" s="1" t="s">
        <v>34</v>
      </c>
      <c r="E18964" s="39">
        <v>3539.0833333333335</v>
      </c>
      <c r="F18964" s="39">
        <v>8951.7510073815592</v>
      </c>
      <c r="G18964" s="39">
        <v>3826.1803703751466</v>
      </c>
      <c r="H18964" s="83">
        <v>3828.2454269003638</v>
      </c>
      <c r="I18964" s="85">
        <v>1.0817053644494659</v>
      </c>
    </row>
    <row r="18965" spans="1:9" hidden="1" x14ac:dyDescent="0.2">
      <c r="A18965" s="49" t="s">
        <v>12947</v>
      </c>
      <c r="B18965" s="1" t="s">
        <v>302</v>
      </c>
      <c r="C18965" s="1" t="s">
        <v>6967</v>
      </c>
      <c r="D18965" s="1" t="s">
        <v>34</v>
      </c>
      <c r="E18965" s="39">
        <v>3538.1361348345799</v>
      </c>
      <c r="F18965" s="39">
        <v>8949.3551652052683</v>
      </c>
      <c r="G18965" s="39">
        <v>3826.3737241431354</v>
      </c>
      <c r="H18965" s="83">
        <v>3828.3118704798303</v>
      </c>
      <c r="I18965" s="85">
        <v>1.0820137282984497</v>
      </c>
    </row>
    <row r="18966" spans="1:9" hidden="1" x14ac:dyDescent="0.2">
      <c r="A18966" s="49" t="s">
        <v>12948</v>
      </c>
      <c r="B18966" s="1" t="s">
        <v>302</v>
      </c>
      <c r="C18966" s="1" t="s">
        <v>6967</v>
      </c>
      <c r="D18966" s="1" t="s">
        <v>34</v>
      </c>
      <c r="E18966" s="39">
        <v>3537.7599958523297</v>
      </c>
      <c r="F18966" s="39">
        <v>8948.4037599412113</v>
      </c>
      <c r="G18966" s="39">
        <v>3827.0560957388598</v>
      </c>
      <c r="H18966" s="83">
        <v>3828.7176369092354</v>
      </c>
      <c r="I18966" s="85">
        <v>1.0822434651864525</v>
      </c>
    </row>
    <row r="18967" spans="1:9" x14ac:dyDescent="0.2">
      <c r="A18967" s="49" t="s">
        <v>12946</v>
      </c>
      <c r="B18967" s="1" t="s">
        <v>301</v>
      </c>
      <c r="C18967" s="1" t="s">
        <v>6966</v>
      </c>
      <c r="D18967" s="1" t="s">
        <v>37</v>
      </c>
      <c r="E18967" s="39">
        <v>3345.083333333333</v>
      </c>
      <c r="F18967" s="39">
        <v>11016.877201477868</v>
      </c>
      <c r="G18967" s="39">
        <v>4708.8619038185216</v>
      </c>
      <c r="H18967" s="83">
        <v>4709.3035620693454</v>
      </c>
      <c r="I18967" s="85">
        <v>1.4078284732525883</v>
      </c>
    </row>
    <row r="18968" spans="1:9" hidden="1" x14ac:dyDescent="0.2">
      <c r="A18968" s="49" t="s">
        <v>12947</v>
      </c>
      <c r="B18968" s="1" t="s">
        <v>301</v>
      </c>
      <c r="C18968" s="1" t="s">
        <v>6966</v>
      </c>
      <c r="D18968" s="1" t="s">
        <v>37</v>
      </c>
      <c r="E18968" s="39">
        <v>3354.3835184525069</v>
      </c>
      <c r="F18968" s="39">
        <v>11047.506930904325</v>
      </c>
      <c r="G18968" s="39">
        <v>4723.4565460149452</v>
      </c>
      <c r="H18968" s="83">
        <v>4724.2543995573678</v>
      </c>
      <c r="I18968" s="85">
        <v>1.4083823073805317</v>
      </c>
    </row>
    <row r="18969" spans="1:9" hidden="1" x14ac:dyDescent="0.2">
      <c r="A18969" s="49" t="s">
        <v>12948</v>
      </c>
      <c r="B18969" s="1" t="s">
        <v>301</v>
      </c>
      <c r="C18969" s="1" t="s">
        <v>6966</v>
      </c>
      <c r="D18969" s="1" t="s">
        <v>37</v>
      </c>
      <c r="E18969" s="39">
        <v>3362.1533522262062</v>
      </c>
      <c r="F18969" s="39">
        <v>11073.096518974598</v>
      </c>
      <c r="G18969" s="39">
        <v>4735.7453539763937</v>
      </c>
      <c r="H18969" s="83">
        <v>4736.8542750620618</v>
      </c>
      <c r="I18969" s="85">
        <v>1.4088751400722443</v>
      </c>
    </row>
    <row r="18970" spans="1:9" x14ac:dyDescent="0.2">
      <c r="A18970" s="49" t="s">
        <v>12946</v>
      </c>
      <c r="B18970" s="1" t="s">
        <v>300</v>
      </c>
      <c r="C18970" s="1" t="s">
        <v>6965</v>
      </c>
      <c r="D18970" s="1" t="s">
        <v>53</v>
      </c>
      <c r="E18970" s="39">
        <v>4224.8333333333339</v>
      </c>
      <c r="F18970" s="39">
        <v>23131.819014440953</v>
      </c>
      <c r="G18970" s="39">
        <v>9887.0613996236734</v>
      </c>
      <c r="H18970" s="83">
        <v>9888.2394596960785</v>
      </c>
      <c r="I18970" s="85">
        <v>2.3405040340122474</v>
      </c>
    </row>
    <row r="18971" spans="1:9" hidden="1" x14ac:dyDescent="0.2">
      <c r="A18971" s="49" t="s">
        <v>12947</v>
      </c>
      <c r="B18971" s="1" t="s">
        <v>300</v>
      </c>
      <c r="C18971" s="1" t="s">
        <v>6965</v>
      </c>
      <c r="D18971" s="1" t="s">
        <v>53</v>
      </c>
      <c r="E18971" s="39">
        <v>4243.8245268947567</v>
      </c>
      <c r="F18971" s="39">
        <v>23235.799649337252</v>
      </c>
      <c r="G18971" s="39">
        <v>9934.6658609943624</v>
      </c>
      <c r="H18971" s="83">
        <v>9933.0621542400913</v>
      </c>
      <c r="I18971" s="85">
        <v>2.3405920983043567</v>
      </c>
    </row>
    <row r="18972" spans="1:9" hidden="1" x14ac:dyDescent="0.2">
      <c r="A18972" s="49" t="s">
        <v>12948</v>
      </c>
      <c r="B18972" s="1" t="s">
        <v>300</v>
      </c>
      <c r="C18972" s="1" t="s">
        <v>6965</v>
      </c>
      <c r="D18972" s="1" t="s">
        <v>53</v>
      </c>
      <c r="E18972" s="39">
        <v>4260.4362275762369</v>
      </c>
      <c r="F18972" s="39">
        <v>23326.752078313399</v>
      </c>
      <c r="G18972" s="39">
        <v>9976.3925645309628</v>
      </c>
      <c r="H18972" s="83">
        <v>9972.0373975282528</v>
      </c>
      <c r="I18972" s="85">
        <v>2.3406141683292714</v>
      </c>
    </row>
    <row r="18973" spans="1:9" x14ac:dyDescent="0.2">
      <c r="A18973" s="49" t="s">
        <v>12946</v>
      </c>
      <c r="B18973" s="1" t="s">
        <v>299</v>
      </c>
      <c r="C18973" s="1" t="s">
        <v>6964</v>
      </c>
      <c r="D18973" s="1" t="s">
        <v>44</v>
      </c>
      <c r="E18973" s="39">
        <v>5836.4166666666679</v>
      </c>
      <c r="F18973" s="39">
        <v>9225.8060489034779</v>
      </c>
      <c r="G18973" s="39">
        <v>3943.3176789764307</v>
      </c>
      <c r="H18973" s="83">
        <v>3950.5574355937047</v>
      </c>
      <c r="I18973" s="85">
        <v>0.67688063776467366</v>
      </c>
    </row>
    <row r="18974" spans="1:9" hidden="1" x14ac:dyDescent="0.2">
      <c r="A18974" s="49" t="s">
        <v>12947</v>
      </c>
      <c r="B18974" s="1" t="s">
        <v>299</v>
      </c>
      <c r="C18974" s="1" t="s">
        <v>6964</v>
      </c>
      <c r="D18974" s="1" t="s">
        <v>44</v>
      </c>
      <c r="E18974" s="39">
        <v>5891.1315879454105</v>
      </c>
      <c r="F18974" s="39">
        <v>9312.2956332715166</v>
      </c>
      <c r="G18974" s="39">
        <v>3981.5520408822335</v>
      </c>
      <c r="H18974" s="83">
        <v>3987.8092051740218</v>
      </c>
      <c r="I18974" s="85">
        <v>0.67691735376170903</v>
      </c>
    </row>
    <row r="18975" spans="1:9" hidden="1" x14ac:dyDescent="0.2">
      <c r="A18975" s="49" t="s">
        <v>12948</v>
      </c>
      <c r="B18975" s="1" t="s">
        <v>299</v>
      </c>
      <c r="C18975" s="1" t="s">
        <v>6964</v>
      </c>
      <c r="D18975" s="1" t="s">
        <v>44</v>
      </c>
      <c r="E18975" s="39">
        <v>5945.6850549166575</v>
      </c>
      <c r="F18975" s="39">
        <v>9398.5300017747923</v>
      </c>
      <c r="G18975" s="39">
        <v>4019.5662264699909</v>
      </c>
      <c r="H18975" s="83">
        <v>4024.9261224433499</v>
      </c>
      <c r="I18975" s="85">
        <v>0.67694909590191343</v>
      </c>
    </row>
    <row r="18976" spans="1:9" x14ac:dyDescent="0.2">
      <c r="A18976" s="49" t="s">
        <v>12946</v>
      </c>
      <c r="B18976" s="1" t="s">
        <v>298</v>
      </c>
      <c r="C18976" s="1" t="s">
        <v>6963</v>
      </c>
      <c r="D18976" s="1" t="s">
        <v>38</v>
      </c>
      <c r="E18976" s="39">
        <v>14138.333333333332</v>
      </c>
      <c r="F18976" s="39">
        <v>24988.598320886122</v>
      </c>
      <c r="G18976" s="39">
        <v>10680.690772087346</v>
      </c>
      <c r="H18976" s="83">
        <v>10673.637391745606</v>
      </c>
      <c r="I18976" s="85">
        <v>0.75494311388039181</v>
      </c>
    </row>
    <row r="18977" spans="1:9" hidden="1" x14ac:dyDescent="0.2">
      <c r="A18977" s="49" t="s">
        <v>12947</v>
      </c>
      <c r="B18977" s="1" t="s">
        <v>298</v>
      </c>
      <c r="C18977" s="1" t="s">
        <v>6963</v>
      </c>
      <c r="D18977" s="1" t="s">
        <v>38</v>
      </c>
      <c r="E18977" s="39">
        <v>14223.433391348768</v>
      </c>
      <c r="F18977" s="39">
        <v>25139.007221051052</v>
      </c>
      <c r="G18977" s="39">
        <v>10748.398617105055</v>
      </c>
      <c r="H18977" s="83">
        <v>10739.822303960698</v>
      </c>
      <c r="I18977" s="85">
        <v>0.75507945293244494</v>
      </c>
    </row>
    <row r="18978" spans="1:9" hidden="1" x14ac:dyDescent="0.2">
      <c r="A18978" s="49" t="s">
        <v>12948</v>
      </c>
      <c r="B18978" s="1" t="s">
        <v>298</v>
      </c>
      <c r="C18978" s="1" t="s">
        <v>6963</v>
      </c>
      <c r="D18978" s="1" t="s">
        <v>38</v>
      </c>
      <c r="E18978" s="39">
        <v>14296.829270580693</v>
      </c>
      <c r="F18978" s="39">
        <v>25268.729735105149</v>
      </c>
      <c r="G18978" s="39">
        <v>10806.938171165766</v>
      </c>
      <c r="H18978" s="83">
        <v>10796.992688317188</v>
      </c>
      <c r="I18978" s="85">
        <v>0.75520190414071076</v>
      </c>
    </row>
    <row r="18979" spans="1:9" x14ac:dyDescent="0.2">
      <c r="A18979" s="49" t="s">
        <v>12946</v>
      </c>
      <c r="B18979" s="1" t="s">
        <v>297</v>
      </c>
      <c r="C18979" s="1" t="s">
        <v>6962</v>
      </c>
      <c r="D18979" s="1" t="s">
        <v>46</v>
      </c>
      <c r="E18979" s="39">
        <v>4310.666666666667</v>
      </c>
      <c r="F18979" s="39">
        <v>6631.2603237321591</v>
      </c>
      <c r="G18979" s="39">
        <v>2834.3502919808207</v>
      </c>
      <c r="H18979" s="83">
        <v>2832.6032133906865</v>
      </c>
      <c r="I18979" s="85">
        <v>0.65711488092886317</v>
      </c>
    </row>
    <row r="18980" spans="1:9" hidden="1" x14ac:dyDescent="0.2">
      <c r="A18980" s="49" t="s">
        <v>12947</v>
      </c>
      <c r="B18980" s="1" t="s">
        <v>297</v>
      </c>
      <c r="C18980" s="1" t="s">
        <v>6962</v>
      </c>
      <c r="D18980" s="1" t="s">
        <v>46</v>
      </c>
      <c r="E18980" s="39">
        <v>4326.0358211499097</v>
      </c>
      <c r="F18980" s="39">
        <v>6654.9032709175999</v>
      </c>
      <c r="G18980" s="39">
        <v>2845.361095015749</v>
      </c>
      <c r="H18980" s="83">
        <v>2842.9463507133401</v>
      </c>
      <c r="I18980" s="85">
        <v>0.65717124597402254</v>
      </c>
    </row>
    <row r="18981" spans="1:9" hidden="1" x14ac:dyDescent="0.2">
      <c r="A18981" s="49" t="s">
        <v>12948</v>
      </c>
      <c r="B18981" s="1" t="s">
        <v>297</v>
      </c>
      <c r="C18981" s="1" t="s">
        <v>6962</v>
      </c>
      <c r="D18981" s="1" t="s">
        <v>46</v>
      </c>
      <c r="E18981" s="39">
        <v>4340.171407470898</v>
      </c>
      <c r="F18981" s="39">
        <v>6676.64857390006</v>
      </c>
      <c r="G18981" s="39">
        <v>2855.4711331016492</v>
      </c>
      <c r="H18981" s="83">
        <v>2852.4434902689791</v>
      </c>
      <c r="I18981" s="85">
        <v>0.65721908709848698</v>
      </c>
    </row>
    <row r="18982" spans="1:9" x14ac:dyDescent="0.2">
      <c r="A18982" s="49" t="s">
        <v>12946</v>
      </c>
      <c r="B18982" s="1" t="s">
        <v>296</v>
      </c>
      <c r="C18982" s="1" t="s">
        <v>6961</v>
      </c>
      <c r="D18982" s="1" t="s">
        <v>61</v>
      </c>
      <c r="E18982" s="39">
        <v>4328.6666666666661</v>
      </c>
      <c r="F18982" s="39">
        <v>9876.8587172732132</v>
      </c>
      <c r="G18982" s="39">
        <v>4221.5922799726541</v>
      </c>
      <c r="H18982" s="83">
        <v>4216.7569229251649</v>
      </c>
      <c r="I18982" s="85">
        <v>0.97414683264865987</v>
      </c>
    </row>
    <row r="18983" spans="1:9" hidden="1" x14ac:dyDescent="0.2">
      <c r="A18983" s="49" t="s">
        <v>12947</v>
      </c>
      <c r="B18983" s="1" t="s">
        <v>296</v>
      </c>
      <c r="C18983" s="1" t="s">
        <v>6961</v>
      </c>
      <c r="D18983" s="1" t="s">
        <v>61</v>
      </c>
      <c r="E18983" s="39">
        <v>4316.4753832238239</v>
      </c>
      <c r="F18983" s="39">
        <v>9849.0414715900515</v>
      </c>
      <c r="G18983" s="39">
        <v>4211.0423375988366</v>
      </c>
      <c r="H18983" s="83">
        <v>4205.7115612226307</v>
      </c>
      <c r="I18983" s="85">
        <v>0.97433929023858634</v>
      </c>
    </row>
    <row r="18984" spans="1:9" hidden="1" x14ac:dyDescent="0.2">
      <c r="A18984" s="49" t="s">
        <v>12948</v>
      </c>
      <c r="B18984" s="1" t="s">
        <v>296</v>
      </c>
      <c r="C18984" s="1" t="s">
        <v>6961</v>
      </c>
      <c r="D18984" s="1" t="s">
        <v>61</v>
      </c>
      <c r="E18984" s="39">
        <v>4301.401254214552</v>
      </c>
      <c r="F18984" s="39">
        <v>9814.6463439501622</v>
      </c>
      <c r="G18984" s="39">
        <v>4197.5309927658373</v>
      </c>
      <c r="H18984" s="83">
        <v>4191.777604103876</v>
      </c>
      <c r="I18984" s="85">
        <v>0.97451443294129658</v>
      </c>
    </row>
    <row r="18985" spans="1:9" x14ac:dyDescent="0.2">
      <c r="A18985" s="49" t="s">
        <v>12946</v>
      </c>
      <c r="B18985" s="1" t="s">
        <v>295</v>
      </c>
      <c r="C18985" s="1" t="s">
        <v>6960</v>
      </c>
      <c r="D18985" s="1" t="s">
        <v>38</v>
      </c>
      <c r="E18985" s="39">
        <v>11051.25</v>
      </c>
      <c r="F18985" s="39">
        <v>14359.266020205232</v>
      </c>
      <c r="G18985" s="39">
        <v>6137.474303541283</v>
      </c>
      <c r="H18985" s="83">
        <v>6133.4212004673072</v>
      </c>
      <c r="I18985" s="85">
        <v>0.55499795954912856</v>
      </c>
    </row>
    <row r="18986" spans="1:9" hidden="1" x14ac:dyDescent="0.2">
      <c r="A18986" s="49" t="s">
        <v>12947</v>
      </c>
      <c r="B18986" s="1" t="s">
        <v>295</v>
      </c>
      <c r="C18986" s="1" t="s">
        <v>6960</v>
      </c>
      <c r="D18986" s="1" t="s">
        <v>38</v>
      </c>
      <c r="E18986" s="39">
        <v>11119.739580864903</v>
      </c>
      <c r="F18986" s="39">
        <v>14448.256868412585</v>
      </c>
      <c r="G18986" s="39">
        <v>6177.4764125920647</v>
      </c>
      <c r="H18986" s="83">
        <v>6172.5473088210192</v>
      </c>
      <c r="I18986" s="85">
        <v>0.555098189479444</v>
      </c>
    </row>
    <row r="18987" spans="1:9" hidden="1" x14ac:dyDescent="0.2">
      <c r="A18987" s="49" t="s">
        <v>12948</v>
      </c>
      <c r="B18987" s="1" t="s">
        <v>295</v>
      </c>
      <c r="C18987" s="1" t="s">
        <v>6960</v>
      </c>
      <c r="D18987" s="1" t="s">
        <v>38</v>
      </c>
      <c r="E18987" s="39">
        <v>11179.46273949742</v>
      </c>
      <c r="F18987" s="39">
        <v>14525.857205240654</v>
      </c>
      <c r="G18987" s="39">
        <v>6212.4231152834909</v>
      </c>
      <c r="H18987" s="83">
        <v>6206.7059041213124</v>
      </c>
      <c r="I18987" s="85">
        <v>0.55518820973326477</v>
      </c>
    </row>
    <row r="18988" spans="1:9" x14ac:dyDescent="0.2">
      <c r="A18988" s="49" t="s">
        <v>12946</v>
      </c>
      <c r="B18988" s="1" t="s">
        <v>294</v>
      </c>
      <c r="C18988" s="1" t="s">
        <v>6959</v>
      </c>
      <c r="D18988" s="1" t="s">
        <v>47</v>
      </c>
      <c r="E18988" s="39">
        <v>3138.75</v>
      </c>
      <c r="F18988" s="39">
        <v>6564.1864030022143</v>
      </c>
      <c r="G18988" s="39">
        <v>2805.6813847860835</v>
      </c>
      <c r="H18988" s="83">
        <v>2805.2260799743322</v>
      </c>
      <c r="I18988" s="85">
        <v>0.89373989007545429</v>
      </c>
    </row>
    <row r="18989" spans="1:9" hidden="1" x14ac:dyDescent="0.2">
      <c r="A18989" s="49" t="s">
        <v>12947</v>
      </c>
      <c r="B18989" s="1" t="s">
        <v>294</v>
      </c>
      <c r="C18989" s="1" t="s">
        <v>6959</v>
      </c>
      <c r="D18989" s="1" t="s">
        <v>47</v>
      </c>
      <c r="E18989" s="39">
        <v>3134.9466241739028</v>
      </c>
      <c r="F18989" s="39">
        <v>6556.2322595109599</v>
      </c>
      <c r="G18989" s="39">
        <v>2803.1734559723345</v>
      </c>
      <c r="H18989" s="83">
        <v>2802.3992029689985</v>
      </c>
      <c r="I18989" s="85">
        <v>0.8939224615052147</v>
      </c>
    </row>
    <row r="18990" spans="1:9" hidden="1" x14ac:dyDescent="0.2">
      <c r="A18990" s="49" t="s">
        <v>12948</v>
      </c>
      <c r="B18990" s="1" t="s">
        <v>294</v>
      </c>
      <c r="C18990" s="1" t="s">
        <v>6959</v>
      </c>
      <c r="D18990" s="1" t="s">
        <v>47</v>
      </c>
      <c r="E18990" s="39">
        <v>3129.4768834408264</v>
      </c>
      <c r="F18990" s="39">
        <v>6544.793184163128</v>
      </c>
      <c r="G18990" s="39">
        <v>2799.0791791190022</v>
      </c>
      <c r="H18990" s="83">
        <v>2797.9881716272885</v>
      </c>
      <c r="I18990" s="85">
        <v>0.89407536014483369</v>
      </c>
    </row>
    <row r="18991" spans="1:9" x14ac:dyDescent="0.2">
      <c r="A18991" s="49" t="s">
        <v>12946</v>
      </c>
      <c r="B18991" s="1" t="s">
        <v>293</v>
      </c>
      <c r="C18991" s="1" t="s">
        <v>6958</v>
      </c>
      <c r="D18991" s="1" t="s">
        <v>69</v>
      </c>
      <c r="E18991" s="39">
        <v>23.333333333333332</v>
      </c>
      <c r="F18991" s="39">
        <v>104.92371490595903</v>
      </c>
      <c r="G18991" s="39">
        <v>44.846763278936102</v>
      </c>
      <c r="H18991" s="83">
        <v>44.844584855444744</v>
      </c>
      <c r="I18991" s="85">
        <v>1.9219107795190606</v>
      </c>
    </row>
    <row r="18992" spans="1:9" hidden="1" x14ac:dyDescent="0.2">
      <c r="A18992" s="49" t="s">
        <v>12947</v>
      </c>
      <c r="B18992" s="1" t="s">
        <v>293</v>
      </c>
      <c r="C18992" s="1" t="s">
        <v>6958</v>
      </c>
      <c r="D18992" s="1" t="s">
        <v>69</v>
      </c>
      <c r="E18992" s="39">
        <v>23.361271606320912</v>
      </c>
      <c r="F18992" s="39">
        <v>105.04934579409819</v>
      </c>
      <c r="G18992" s="39">
        <v>44.914750735087623</v>
      </c>
      <c r="H18992" s="83">
        <v>44.918050269557675</v>
      </c>
      <c r="I18992" s="85">
        <v>1.9227570753213663</v>
      </c>
    </row>
    <row r="18993" spans="1:9" hidden="1" x14ac:dyDescent="0.2">
      <c r="A18993" s="49" t="s">
        <v>12948</v>
      </c>
      <c r="B18993" s="1" t="s">
        <v>293</v>
      </c>
      <c r="C18993" s="1" t="s">
        <v>6958</v>
      </c>
      <c r="D18993" s="1" t="s">
        <v>69</v>
      </c>
      <c r="E18993" s="39">
        <v>23.458310818780806</v>
      </c>
      <c r="F18993" s="39">
        <v>105.48570499393422</v>
      </c>
      <c r="G18993" s="39">
        <v>45.114159032202544</v>
      </c>
      <c r="H18993" s="83">
        <v>45.122801975105894</v>
      </c>
      <c r="I18993" s="85">
        <v>1.9235315928621946</v>
      </c>
    </row>
    <row r="18994" spans="1:9" x14ac:dyDescent="0.2">
      <c r="A18994" s="49" t="s">
        <v>12946</v>
      </c>
      <c r="B18994" s="1" t="s">
        <v>292</v>
      </c>
      <c r="C18994" s="1" t="s">
        <v>6957</v>
      </c>
      <c r="D18994" s="1" t="s">
        <v>60</v>
      </c>
      <c r="E18994" s="39">
        <v>2266.666666666667</v>
      </c>
      <c r="F18994" s="39">
        <v>5292.9520464513271</v>
      </c>
      <c r="G18994" s="39">
        <v>2262.3271363076929</v>
      </c>
      <c r="H18994" s="83">
        <v>2261.1845073393847</v>
      </c>
      <c r="I18994" s="85">
        <v>0.99758140029678721</v>
      </c>
    </row>
    <row r="18995" spans="1:9" hidden="1" x14ac:dyDescent="0.2">
      <c r="A18995" s="49" t="s">
        <v>12947</v>
      </c>
      <c r="B18995" s="1" t="s">
        <v>292</v>
      </c>
      <c r="C18995" s="1" t="s">
        <v>6957</v>
      </c>
      <c r="D18995" s="1" t="s">
        <v>60</v>
      </c>
      <c r="E18995" s="39">
        <v>2279.0229852619473</v>
      </c>
      <c r="F18995" s="39">
        <v>5321.805606066986</v>
      </c>
      <c r="G18995" s="39">
        <v>2275.3837299053362</v>
      </c>
      <c r="H18995" s="83">
        <v>2273.348798198142</v>
      </c>
      <c r="I18995" s="85">
        <v>0.99751025456939257</v>
      </c>
    </row>
    <row r="18996" spans="1:9" hidden="1" x14ac:dyDescent="0.2">
      <c r="A18996" s="49" t="s">
        <v>12948</v>
      </c>
      <c r="B18996" s="1" t="s">
        <v>292</v>
      </c>
      <c r="C18996" s="1" t="s">
        <v>6957</v>
      </c>
      <c r="D18996" s="1" t="s">
        <v>60</v>
      </c>
      <c r="E18996" s="39">
        <v>2288.3267959247919</v>
      </c>
      <c r="F18996" s="39">
        <v>5343.5311753409715</v>
      </c>
      <c r="G18996" s="39">
        <v>2285.323070568918</v>
      </c>
      <c r="H18996" s="83">
        <v>2282.4741509011146</v>
      </c>
      <c r="I18996" s="85">
        <v>0.99744239108063582</v>
      </c>
    </row>
    <row r="18997" spans="1:9" x14ac:dyDescent="0.2">
      <c r="A18997" s="49" t="s">
        <v>12946</v>
      </c>
      <c r="B18997" s="1" t="s">
        <v>291</v>
      </c>
      <c r="C18997" s="1" t="s">
        <v>6956</v>
      </c>
      <c r="D18997" s="1" t="s">
        <v>48</v>
      </c>
      <c r="E18997" s="39">
        <v>4516.5</v>
      </c>
      <c r="F18997" s="39">
        <v>6705.651928582176</v>
      </c>
      <c r="G18997" s="39">
        <v>2866.1469424867528</v>
      </c>
      <c r="H18997" s="83">
        <v>2865.4086960388881</v>
      </c>
      <c r="I18997" s="85">
        <v>0.63443124012817187</v>
      </c>
    </row>
    <row r="18998" spans="1:9" hidden="1" x14ac:dyDescent="0.2">
      <c r="A18998" s="49" t="s">
        <v>12947</v>
      </c>
      <c r="B18998" s="1" t="s">
        <v>291</v>
      </c>
      <c r="C18998" s="1" t="s">
        <v>6956</v>
      </c>
      <c r="D18998" s="1" t="s">
        <v>48</v>
      </c>
      <c r="E18998" s="39">
        <v>4551.1546510449753</v>
      </c>
      <c r="F18998" s="39">
        <v>6757.1037225850723</v>
      </c>
      <c r="G18998" s="39">
        <v>2889.057776579622</v>
      </c>
      <c r="H18998" s="83">
        <v>2888.5241074085029</v>
      </c>
      <c r="I18998" s="85">
        <v>0.63467940091758446</v>
      </c>
    </row>
    <row r="18999" spans="1:9" hidden="1" x14ac:dyDescent="0.2">
      <c r="A18999" s="49" t="s">
        <v>12948</v>
      </c>
      <c r="B18999" s="1" t="s">
        <v>291</v>
      </c>
      <c r="C18999" s="1" t="s">
        <v>6956</v>
      </c>
      <c r="D18999" s="1" t="s">
        <v>48</v>
      </c>
      <c r="E18999" s="39">
        <v>4585.1289298072516</v>
      </c>
      <c r="F18999" s="39">
        <v>6807.5453672002486</v>
      </c>
      <c r="G18999" s="39">
        <v>2911.4531142628844</v>
      </c>
      <c r="H18999" s="83">
        <v>2910.9833276768391</v>
      </c>
      <c r="I18999" s="85">
        <v>0.63487491240496263</v>
      </c>
    </row>
    <row r="19000" spans="1:9" x14ac:dyDescent="0.2">
      <c r="A19000" s="49" t="s">
        <v>12946</v>
      </c>
      <c r="B19000" s="1" t="s">
        <v>290</v>
      </c>
      <c r="C19000" s="1" t="s">
        <v>6955</v>
      </c>
      <c r="D19000" s="1" t="s">
        <v>60</v>
      </c>
      <c r="E19000" s="39">
        <v>9291.5833333333321</v>
      </c>
      <c r="F19000" s="39">
        <v>15805.971691117575</v>
      </c>
      <c r="G19000" s="39">
        <v>6755.8289511617077</v>
      </c>
      <c r="H19000" s="83">
        <v>6752.4167983653033</v>
      </c>
      <c r="I19000" s="85">
        <v>0.72672402066730335</v>
      </c>
    </row>
    <row r="19001" spans="1:9" hidden="1" x14ac:dyDescent="0.2">
      <c r="A19001" s="49" t="s">
        <v>12947</v>
      </c>
      <c r="B19001" s="1" t="s">
        <v>290</v>
      </c>
      <c r="C19001" s="1" t="s">
        <v>6955</v>
      </c>
      <c r="D19001" s="1" t="s">
        <v>60</v>
      </c>
      <c r="E19001" s="39">
        <v>9338.9808152196802</v>
      </c>
      <c r="F19001" s="39">
        <v>15886.599849963039</v>
      </c>
      <c r="G19001" s="39">
        <v>6792.4523174827618</v>
      </c>
      <c r="H19001" s="83">
        <v>6786.3776600925439</v>
      </c>
      <c r="I19001" s="85">
        <v>0.72667219200545152</v>
      </c>
    </row>
    <row r="19002" spans="1:9" hidden="1" x14ac:dyDescent="0.2">
      <c r="A19002" s="49" t="s">
        <v>12948</v>
      </c>
      <c r="B19002" s="1" t="s">
        <v>290</v>
      </c>
      <c r="C19002" s="1" t="s">
        <v>6955</v>
      </c>
      <c r="D19002" s="1" t="s">
        <v>60</v>
      </c>
      <c r="E19002" s="39">
        <v>9377.8697323993802</v>
      </c>
      <c r="F19002" s="39">
        <v>15952.754035099109</v>
      </c>
      <c r="G19002" s="39">
        <v>6822.6787940835866</v>
      </c>
      <c r="H19002" s="83">
        <v>6814.1735354381499</v>
      </c>
      <c r="I19002" s="85">
        <v>0.72662275440828772</v>
      </c>
    </row>
    <row r="19003" spans="1:9" x14ac:dyDescent="0.2">
      <c r="A19003" s="49" t="s">
        <v>12946</v>
      </c>
      <c r="B19003" s="1" t="s">
        <v>289</v>
      </c>
      <c r="C19003" s="1" t="s">
        <v>6954</v>
      </c>
      <c r="D19003" s="1" t="s">
        <v>65</v>
      </c>
      <c r="E19003" s="39">
        <v>6275.1666666666661</v>
      </c>
      <c r="F19003" s="39">
        <v>9582.6478043314837</v>
      </c>
      <c r="G19003" s="39">
        <v>4095.8398971238071</v>
      </c>
      <c r="H19003" s="83">
        <v>4104.208663745173</v>
      </c>
      <c r="I19003" s="85">
        <v>0.65403978599429069</v>
      </c>
    </row>
    <row r="19004" spans="1:9" hidden="1" x14ac:dyDescent="0.2">
      <c r="A19004" s="49" t="s">
        <v>12947</v>
      </c>
      <c r="B19004" s="1" t="s">
        <v>289</v>
      </c>
      <c r="C19004" s="1" t="s">
        <v>6954</v>
      </c>
      <c r="D19004" s="1" t="s">
        <v>65</v>
      </c>
      <c r="E19004" s="39">
        <v>6315.9827696659167</v>
      </c>
      <c r="F19004" s="39">
        <v>9644.9770396432377</v>
      </c>
      <c r="G19004" s="39">
        <v>4123.7928357051906</v>
      </c>
      <c r="H19004" s="83">
        <v>4132.6387361184507</v>
      </c>
      <c r="I19004" s="85">
        <v>0.65431444112964954</v>
      </c>
    </row>
    <row r="19005" spans="1:9" hidden="1" x14ac:dyDescent="0.2">
      <c r="A19005" s="49" t="s">
        <v>12948</v>
      </c>
      <c r="B19005" s="1" t="s">
        <v>289</v>
      </c>
      <c r="C19005" s="1" t="s">
        <v>6954</v>
      </c>
      <c r="D19005" s="1" t="s">
        <v>65</v>
      </c>
      <c r="E19005" s="39">
        <v>6353.897100629928</v>
      </c>
      <c r="F19005" s="39">
        <v>9702.8750525031846</v>
      </c>
      <c r="G19005" s="39">
        <v>4149.7286121696834</v>
      </c>
      <c r="H19005" s="83">
        <v>4158.6691304087417</v>
      </c>
      <c r="I19005" s="85">
        <v>0.65450684273694792</v>
      </c>
    </row>
    <row r="19006" spans="1:9" x14ac:dyDescent="0.2">
      <c r="A19006" s="49" t="s">
        <v>12946</v>
      </c>
      <c r="B19006" s="1" t="s">
        <v>288</v>
      </c>
      <c r="C19006" s="1" t="s">
        <v>6953</v>
      </c>
      <c r="D19006" s="1" t="s">
        <v>59</v>
      </c>
      <c r="E19006" s="39">
        <v>10602.166666666664</v>
      </c>
      <c r="F19006" s="39">
        <v>17159.736137448337</v>
      </c>
      <c r="G19006" s="39">
        <v>7334.458422244109</v>
      </c>
      <c r="H19006" s="83">
        <v>7333.0405588782751</v>
      </c>
      <c r="I19006" s="85">
        <v>0.69165490313724654</v>
      </c>
    </row>
    <row r="19007" spans="1:9" hidden="1" x14ac:dyDescent="0.2">
      <c r="A19007" s="49" t="s">
        <v>12947</v>
      </c>
      <c r="B19007" s="1" t="s">
        <v>288</v>
      </c>
      <c r="C19007" s="1" t="s">
        <v>6953</v>
      </c>
      <c r="D19007" s="1" t="s">
        <v>59</v>
      </c>
      <c r="E19007" s="39">
        <v>10586.581657606686</v>
      </c>
      <c r="F19007" s="39">
        <v>17134.51161008736</v>
      </c>
      <c r="G19007" s="39">
        <v>7326.0077168207872</v>
      </c>
      <c r="H19007" s="83">
        <v>7324.3236851449747</v>
      </c>
      <c r="I19007" s="85">
        <v>0.69184973223932866</v>
      </c>
    </row>
    <row r="19008" spans="1:9" hidden="1" x14ac:dyDescent="0.2">
      <c r="A19008" s="49" t="s">
        <v>12948</v>
      </c>
      <c r="B19008" s="1" t="s">
        <v>288</v>
      </c>
      <c r="C19008" s="1" t="s">
        <v>6953</v>
      </c>
      <c r="D19008" s="1" t="s">
        <v>59</v>
      </c>
      <c r="E19008" s="39">
        <v>10563.751651251836</v>
      </c>
      <c r="F19008" s="39">
        <v>17097.560966187637</v>
      </c>
      <c r="G19008" s="39">
        <v>7312.290177476867</v>
      </c>
      <c r="H19008" s="83">
        <v>7310.2455485436203</v>
      </c>
      <c r="I19008" s="85">
        <v>0.69201224999239119</v>
      </c>
    </row>
    <row r="19009" spans="1:9" x14ac:dyDescent="0.2">
      <c r="A19009" s="49" t="s">
        <v>12946</v>
      </c>
      <c r="B19009" s="1" t="s">
        <v>287</v>
      </c>
      <c r="C19009" s="1" t="s">
        <v>6952</v>
      </c>
      <c r="D19009" s="1" t="s">
        <v>58</v>
      </c>
      <c r="E19009" s="39">
        <v>5427.5000000000009</v>
      </c>
      <c r="F19009" s="39">
        <v>13401.223057250949</v>
      </c>
      <c r="G19009" s="39">
        <v>5727.9851236245204</v>
      </c>
      <c r="H19009" s="83">
        <v>5724.3161738090021</v>
      </c>
      <c r="I19009" s="85">
        <v>1.0546874571734686</v>
      </c>
    </row>
    <row r="19010" spans="1:9" hidden="1" x14ac:dyDescent="0.2">
      <c r="A19010" s="49" t="s">
        <v>12947</v>
      </c>
      <c r="B19010" s="1" t="s">
        <v>287</v>
      </c>
      <c r="C19010" s="1" t="s">
        <v>6952</v>
      </c>
      <c r="D19010" s="1" t="s">
        <v>58</v>
      </c>
      <c r="E19010" s="39">
        <v>5452.4535822095777</v>
      </c>
      <c r="F19010" s="39">
        <v>13462.836787562877</v>
      </c>
      <c r="G19010" s="39">
        <v>5756.1515869480654</v>
      </c>
      <c r="H19010" s="83">
        <v>5756.1039529104837</v>
      </c>
      <c r="I19010" s="85">
        <v>1.0556905925236419</v>
      </c>
    </row>
    <row r="19011" spans="1:9" hidden="1" x14ac:dyDescent="0.2">
      <c r="A19011" s="49" t="s">
        <v>12948</v>
      </c>
      <c r="B19011" s="1" t="s">
        <v>287</v>
      </c>
      <c r="C19011" s="1" t="s">
        <v>6952</v>
      </c>
      <c r="D19011" s="1" t="s">
        <v>58</v>
      </c>
      <c r="E19011" s="39">
        <v>5474.8402165158195</v>
      </c>
      <c r="F19011" s="39">
        <v>13518.112380347595</v>
      </c>
      <c r="G19011" s="39">
        <v>5781.4304959829051</v>
      </c>
      <c r="H19011" s="83">
        <v>5784.8130282705279</v>
      </c>
      <c r="I19011" s="85">
        <v>1.0566176910185654</v>
      </c>
    </row>
    <row r="19012" spans="1:9" x14ac:dyDescent="0.2">
      <c r="A19012" s="49" t="s">
        <v>12946</v>
      </c>
      <c r="B19012" s="1" t="s">
        <v>286</v>
      </c>
      <c r="C19012" s="1" t="s">
        <v>6951</v>
      </c>
      <c r="D19012" s="1" t="s">
        <v>53</v>
      </c>
      <c r="E19012" s="39">
        <v>3646.666666666667</v>
      </c>
      <c r="F19012" s="39">
        <v>26235.085637727527</v>
      </c>
      <c r="G19012" s="39">
        <v>11213.46757739476</v>
      </c>
      <c r="H19012" s="83">
        <v>11214.80368100454</v>
      </c>
      <c r="I19012" s="85">
        <v>3.0753574993613908</v>
      </c>
    </row>
    <row r="19013" spans="1:9" hidden="1" x14ac:dyDescent="0.2">
      <c r="A19013" s="49" t="s">
        <v>12947</v>
      </c>
      <c r="B19013" s="1" t="s">
        <v>286</v>
      </c>
      <c r="C19013" s="1" t="s">
        <v>6951</v>
      </c>
      <c r="D19013" s="1" t="s">
        <v>53</v>
      </c>
      <c r="E19013" s="39">
        <v>3656.0507059832858</v>
      </c>
      <c r="F19013" s="39">
        <v>26302.596901465909</v>
      </c>
      <c r="G19013" s="39">
        <v>11245.901386481557</v>
      </c>
      <c r="H19013" s="83">
        <v>11244.0860130947</v>
      </c>
      <c r="I19013" s="85">
        <v>3.0754732134029941</v>
      </c>
    </row>
    <row r="19014" spans="1:9" hidden="1" x14ac:dyDescent="0.2">
      <c r="A19014" s="49" t="s">
        <v>12948</v>
      </c>
      <c r="B19014" s="1" t="s">
        <v>286</v>
      </c>
      <c r="C19014" s="1" t="s">
        <v>6951</v>
      </c>
      <c r="D19014" s="1" t="s">
        <v>53</v>
      </c>
      <c r="E19014" s="39">
        <v>3665.3211238760941</v>
      </c>
      <c r="F19014" s="39">
        <v>26369.290742594432</v>
      </c>
      <c r="G19014" s="39">
        <v>11277.626444229569</v>
      </c>
      <c r="H19014" s="83">
        <v>11272.70322712067</v>
      </c>
      <c r="I19014" s="85">
        <v>3.0755022128046816</v>
      </c>
    </row>
    <row r="19015" spans="1:9" x14ac:dyDescent="0.2">
      <c r="A19015" s="49" t="s">
        <v>12946</v>
      </c>
      <c r="B19015" s="1" t="s">
        <v>285</v>
      </c>
      <c r="C19015" s="1" t="s">
        <v>6950</v>
      </c>
      <c r="D19015" s="1" t="s">
        <v>60</v>
      </c>
      <c r="E19015" s="39">
        <v>7407.6666666666661</v>
      </c>
      <c r="F19015" s="39">
        <v>20296.696531101421</v>
      </c>
      <c r="G19015" s="39">
        <v>8675.2660777455258</v>
      </c>
      <c r="H19015" s="83">
        <v>8670.8844787410635</v>
      </c>
      <c r="I19015" s="85">
        <v>1.170528436134779</v>
      </c>
    </row>
    <row r="19016" spans="1:9" hidden="1" x14ac:dyDescent="0.2">
      <c r="A19016" s="49" t="s">
        <v>12947</v>
      </c>
      <c r="B19016" s="1" t="s">
        <v>285</v>
      </c>
      <c r="C19016" s="1" t="s">
        <v>6950</v>
      </c>
      <c r="D19016" s="1" t="s">
        <v>60</v>
      </c>
      <c r="E19016" s="39">
        <v>7433.0621523905111</v>
      </c>
      <c r="F19016" s="39">
        <v>20366.279098756124</v>
      </c>
      <c r="G19016" s="39">
        <v>8707.7776849253623</v>
      </c>
      <c r="H19016" s="83">
        <v>8699.9901048889205</v>
      </c>
      <c r="I19016" s="85">
        <v>1.1704449561330466</v>
      </c>
    </row>
    <row r="19017" spans="1:9" hidden="1" x14ac:dyDescent="0.2">
      <c r="A19017" s="49" t="s">
        <v>12948</v>
      </c>
      <c r="B19017" s="1" t="s">
        <v>285</v>
      </c>
      <c r="C19017" s="1" t="s">
        <v>6950</v>
      </c>
      <c r="D19017" s="1" t="s">
        <v>60</v>
      </c>
      <c r="E19017" s="39">
        <v>7450.3654413944641</v>
      </c>
      <c r="F19017" s="39">
        <v>20413.689386192993</v>
      </c>
      <c r="G19017" s="39">
        <v>8730.5330087679031</v>
      </c>
      <c r="H19017" s="83">
        <v>8719.6493890646743</v>
      </c>
      <c r="I19017" s="85">
        <v>1.1703653273996506</v>
      </c>
    </row>
    <row r="19018" spans="1:9" x14ac:dyDescent="0.2">
      <c r="A19018" s="49" t="s">
        <v>12946</v>
      </c>
      <c r="B19018" s="1" t="s">
        <v>284</v>
      </c>
      <c r="C19018" s="1" t="s">
        <v>6949</v>
      </c>
      <c r="D19018" s="1" t="s">
        <v>42</v>
      </c>
      <c r="E19018" s="39">
        <v>5863.75</v>
      </c>
      <c r="F19018" s="39">
        <v>12235.617432053461</v>
      </c>
      <c r="G19018" s="39">
        <v>5229.7789783628905</v>
      </c>
      <c r="H19018" s="83">
        <v>5231.6376394993576</v>
      </c>
      <c r="I19018" s="85">
        <v>0.89219998115529442</v>
      </c>
    </row>
    <row r="19019" spans="1:9" hidden="1" x14ac:dyDescent="0.2">
      <c r="A19019" s="49" t="s">
        <v>12947</v>
      </c>
      <c r="B19019" s="1" t="s">
        <v>284</v>
      </c>
      <c r="C19019" s="1" t="s">
        <v>6949</v>
      </c>
      <c r="D19019" s="1" t="s">
        <v>42</v>
      </c>
      <c r="E19019" s="39">
        <v>5890.3091840358957</v>
      </c>
      <c r="F19019" s="39">
        <v>12291.037259837853</v>
      </c>
      <c r="G19019" s="39">
        <v>5255.1386267872058</v>
      </c>
      <c r="H19019" s="83">
        <v>5255.4876037806862</v>
      </c>
      <c r="I19019" s="85">
        <v>0.89222610215848719</v>
      </c>
    </row>
    <row r="19020" spans="1:9" hidden="1" x14ac:dyDescent="0.2">
      <c r="A19020" s="49" t="s">
        <v>12948</v>
      </c>
      <c r="B19020" s="1" t="s">
        <v>284</v>
      </c>
      <c r="C19020" s="1" t="s">
        <v>6949</v>
      </c>
      <c r="D19020" s="1" t="s">
        <v>42</v>
      </c>
      <c r="E19020" s="39">
        <v>5917.1861221932413</v>
      </c>
      <c r="F19020" s="39">
        <v>12347.120130532927</v>
      </c>
      <c r="G19020" s="39">
        <v>5280.6201673544583</v>
      </c>
      <c r="H19020" s="83">
        <v>5279.6390562684828</v>
      </c>
      <c r="I19020" s="85">
        <v>0.89225502582493588</v>
      </c>
    </row>
    <row r="19021" spans="1:9" x14ac:dyDescent="0.2">
      <c r="A19021" s="49" t="s">
        <v>12946</v>
      </c>
      <c r="B19021" s="1" t="s">
        <v>283</v>
      </c>
      <c r="C19021" s="1" t="s">
        <v>6948</v>
      </c>
      <c r="D19021" s="1" t="s">
        <v>67</v>
      </c>
      <c r="E19021" s="39">
        <v>15230.75</v>
      </c>
      <c r="F19021" s="39">
        <v>29522.052894305343</v>
      </c>
      <c r="G19021" s="39">
        <v>12618.391550907132</v>
      </c>
      <c r="H19021" s="83">
        <v>12611.293611484291</v>
      </c>
      <c r="I19021" s="85">
        <v>0.82801527249047424</v>
      </c>
    </row>
    <row r="19022" spans="1:9" hidden="1" x14ac:dyDescent="0.2">
      <c r="A19022" s="49" t="s">
        <v>12947</v>
      </c>
      <c r="B19022" s="1" t="s">
        <v>283</v>
      </c>
      <c r="C19022" s="1" t="s">
        <v>6948</v>
      </c>
      <c r="D19022" s="1" t="s">
        <v>67</v>
      </c>
      <c r="E19022" s="39">
        <v>15218.920755695624</v>
      </c>
      <c r="F19022" s="39">
        <v>29499.1240447048</v>
      </c>
      <c r="G19022" s="39">
        <v>12612.604041992836</v>
      </c>
      <c r="H19022" s="83">
        <v>12601.785404028966</v>
      </c>
      <c r="I19022" s="85">
        <v>0.82803410349007789</v>
      </c>
    </row>
    <row r="19023" spans="1:9" hidden="1" x14ac:dyDescent="0.2">
      <c r="A19023" s="49" t="s">
        <v>12948</v>
      </c>
      <c r="B19023" s="1" t="s">
        <v>283</v>
      </c>
      <c r="C19023" s="1" t="s">
        <v>6948</v>
      </c>
      <c r="D19023" s="1" t="s">
        <v>67</v>
      </c>
      <c r="E19023" s="39">
        <v>15204.803247007376</v>
      </c>
      <c r="F19023" s="39">
        <v>29471.759808654031</v>
      </c>
      <c r="G19023" s="39">
        <v>12604.49137675052</v>
      </c>
      <c r="H19023" s="83">
        <v>12589.963433188928</v>
      </c>
      <c r="I19023" s="85">
        <v>0.8280254093828473</v>
      </c>
    </row>
    <row r="19024" spans="1:9" x14ac:dyDescent="0.2">
      <c r="A19024" s="49" t="s">
        <v>12946</v>
      </c>
      <c r="B19024" s="1" t="s">
        <v>282</v>
      </c>
      <c r="C19024" s="1" t="s">
        <v>6947</v>
      </c>
      <c r="D19024" s="1" t="s">
        <v>60</v>
      </c>
      <c r="E19024" s="39">
        <v>4156</v>
      </c>
      <c r="F19024" s="39">
        <v>11650.506217687685</v>
      </c>
      <c r="G19024" s="39">
        <v>4979.6892427294215</v>
      </c>
      <c r="H19024" s="83">
        <v>4977.1741612053574</v>
      </c>
      <c r="I19024" s="85">
        <v>1.1975876230041764</v>
      </c>
    </row>
    <row r="19025" spans="1:9" hidden="1" x14ac:dyDescent="0.2">
      <c r="A19025" s="49" t="s">
        <v>12947</v>
      </c>
      <c r="B19025" s="1" t="s">
        <v>282</v>
      </c>
      <c r="C19025" s="1" t="s">
        <v>6947</v>
      </c>
      <c r="D19025" s="1" t="s">
        <v>60</v>
      </c>
      <c r="E19025" s="39">
        <v>4171.2598057518462</v>
      </c>
      <c r="F19025" s="39">
        <v>11693.283999639703</v>
      </c>
      <c r="G19025" s="39">
        <v>4999.5640824629691</v>
      </c>
      <c r="H19025" s="83">
        <v>4995.0928491760997</v>
      </c>
      <c r="I19025" s="85">
        <v>1.1975022131894664</v>
      </c>
    </row>
    <row r="19026" spans="1:9" hidden="1" x14ac:dyDescent="0.2">
      <c r="A19026" s="49" t="s">
        <v>12948</v>
      </c>
      <c r="B19026" s="1" t="s">
        <v>282</v>
      </c>
      <c r="C19026" s="1" t="s">
        <v>6947</v>
      </c>
      <c r="D19026" s="1" t="s">
        <v>60</v>
      </c>
      <c r="E19026" s="39">
        <v>4182.9957864290482</v>
      </c>
      <c r="F19026" s="39">
        <v>11726.183450036817</v>
      </c>
      <c r="G19026" s="39">
        <v>5015.0577752327927</v>
      </c>
      <c r="H19026" s="83">
        <v>5008.8059253674364</v>
      </c>
      <c r="I19026" s="85">
        <v>1.197420743673129</v>
      </c>
    </row>
    <row r="19027" spans="1:9" x14ac:dyDescent="0.2">
      <c r="A19027" s="49" t="s">
        <v>12946</v>
      </c>
      <c r="B19027" s="1" t="s">
        <v>281</v>
      </c>
      <c r="C19027" s="1" t="s">
        <v>6946</v>
      </c>
      <c r="D19027" s="1" t="s">
        <v>68</v>
      </c>
      <c r="E19027" s="39">
        <v>10140.916666666666</v>
      </c>
      <c r="F19027" s="39">
        <v>21468.118718618207</v>
      </c>
      <c r="G19027" s="39">
        <v>9175.9583529889678</v>
      </c>
      <c r="H19027" s="83">
        <v>9156.0364437048465</v>
      </c>
      <c r="I19027" s="85">
        <v>0.90288055258365996</v>
      </c>
    </row>
    <row r="19028" spans="1:9" hidden="1" x14ac:dyDescent="0.2">
      <c r="A19028" s="49" t="s">
        <v>12947</v>
      </c>
      <c r="B19028" s="1" t="s">
        <v>281</v>
      </c>
      <c r="C19028" s="1" t="s">
        <v>6946</v>
      </c>
      <c r="D19028" s="1" t="s">
        <v>68</v>
      </c>
      <c r="E19028" s="39">
        <v>10283.319830857356</v>
      </c>
      <c r="F19028" s="39">
        <v>21769.583382537734</v>
      </c>
      <c r="G19028" s="39">
        <v>9307.7724934134785</v>
      </c>
      <c r="H19028" s="83">
        <v>9288.9209709192455</v>
      </c>
      <c r="I19028" s="85">
        <v>0.90329982181880619</v>
      </c>
    </row>
    <row r="19029" spans="1:9" hidden="1" x14ac:dyDescent="0.2">
      <c r="A19029" s="49" t="s">
        <v>12948</v>
      </c>
      <c r="B19029" s="1" t="s">
        <v>281</v>
      </c>
      <c r="C19029" s="1" t="s">
        <v>6946</v>
      </c>
      <c r="D19029" s="1" t="s">
        <v>68</v>
      </c>
      <c r="E19029" s="39">
        <v>10418.654776631112</v>
      </c>
      <c r="F19029" s="39">
        <v>22056.084768768313</v>
      </c>
      <c r="G19029" s="39">
        <v>9432.9531754390064</v>
      </c>
      <c r="H19029" s="83">
        <v>9415.1809802629068</v>
      </c>
      <c r="I19029" s="85">
        <v>0.90368489810997654</v>
      </c>
    </row>
    <row r="19030" spans="1:9" x14ac:dyDescent="0.2">
      <c r="A19030" s="49" t="s">
        <v>12946</v>
      </c>
      <c r="B19030" s="1" t="s">
        <v>280</v>
      </c>
      <c r="C19030" s="1" t="s">
        <v>6945</v>
      </c>
      <c r="D19030" s="1" t="s">
        <v>60</v>
      </c>
      <c r="E19030" s="39">
        <v>6172.4166666666679</v>
      </c>
      <c r="F19030" s="39">
        <v>12067.072812034185</v>
      </c>
      <c r="G19030" s="39">
        <v>5157.7392046785772</v>
      </c>
      <c r="H19030" s="83">
        <v>5155.1341958221374</v>
      </c>
      <c r="I19030" s="85">
        <v>0.83518895016627248</v>
      </c>
    </row>
    <row r="19031" spans="1:9" hidden="1" x14ac:dyDescent="0.2">
      <c r="A19031" s="49" t="s">
        <v>12947</v>
      </c>
      <c r="B19031" s="1" t="s">
        <v>280</v>
      </c>
      <c r="C19031" s="1" t="s">
        <v>6945</v>
      </c>
      <c r="D19031" s="1" t="s">
        <v>60</v>
      </c>
      <c r="E19031" s="39">
        <v>6193.9764843011562</v>
      </c>
      <c r="F19031" s="39">
        <v>12109.222249322585</v>
      </c>
      <c r="G19031" s="39">
        <v>5177.4020562692267</v>
      </c>
      <c r="H19031" s="83">
        <v>5172.7717781026367</v>
      </c>
      <c r="I19031" s="85">
        <v>0.83512938597897535</v>
      </c>
    </row>
    <row r="19032" spans="1:9" hidden="1" x14ac:dyDescent="0.2">
      <c r="A19032" s="49" t="s">
        <v>12948</v>
      </c>
      <c r="B19032" s="1" t="s">
        <v>280</v>
      </c>
      <c r="C19032" s="1" t="s">
        <v>6945</v>
      </c>
      <c r="D19032" s="1" t="s">
        <v>60</v>
      </c>
      <c r="E19032" s="39">
        <v>6211.1394998487413</v>
      </c>
      <c r="F19032" s="39">
        <v>12142.775939792842</v>
      </c>
      <c r="G19032" s="39">
        <v>5193.226180473629</v>
      </c>
      <c r="H19032" s="83">
        <v>5186.7522230732775</v>
      </c>
      <c r="I19032" s="85">
        <v>0.83507256972727617</v>
      </c>
    </row>
    <row r="19033" spans="1:9" x14ac:dyDescent="0.2">
      <c r="A19033" s="49" t="s">
        <v>12946</v>
      </c>
      <c r="B19033" s="1" t="s">
        <v>279</v>
      </c>
      <c r="C19033" s="1" t="s">
        <v>6944</v>
      </c>
      <c r="D19033" s="1" t="s">
        <v>51</v>
      </c>
      <c r="E19033" s="39">
        <v>3.416666666666667</v>
      </c>
      <c r="F19033" s="39">
        <v>5.1555717682561983</v>
      </c>
      <c r="G19033" s="39">
        <v>2.203607705519969</v>
      </c>
      <c r="H19033" s="83">
        <v>2.2096537267169842</v>
      </c>
      <c r="I19033" s="85">
        <v>0.64672792001472701</v>
      </c>
    </row>
    <row r="19034" spans="1:9" hidden="1" x14ac:dyDescent="0.2">
      <c r="A19034" s="49" t="s">
        <v>12947</v>
      </c>
      <c r="B19034" s="1" t="s">
        <v>279</v>
      </c>
      <c r="C19034" s="1" t="s">
        <v>6944</v>
      </c>
      <c r="D19034" s="1" t="s">
        <v>51</v>
      </c>
      <c r="E19034" s="39">
        <v>3.4799010824926242</v>
      </c>
      <c r="F19034" s="39">
        <v>5.2509892030897038</v>
      </c>
      <c r="G19034" s="39">
        <v>2.2451055681173089</v>
      </c>
      <c r="H19034" s="83">
        <v>2.2508323867995301</v>
      </c>
      <c r="I19034" s="85">
        <v>0.64680930102394685</v>
      </c>
    </row>
    <row r="19035" spans="1:9" hidden="1" x14ac:dyDescent="0.2">
      <c r="A19035" s="49" t="s">
        <v>12948</v>
      </c>
      <c r="B19035" s="1" t="s">
        <v>279</v>
      </c>
      <c r="C19035" s="1" t="s">
        <v>6944</v>
      </c>
      <c r="D19035" s="1" t="s">
        <v>51</v>
      </c>
      <c r="E19035" s="39">
        <v>3.4956613222270736</v>
      </c>
      <c r="F19035" s="39">
        <v>5.2747705827099605</v>
      </c>
      <c r="G19035" s="39">
        <v>2.2559155189837781</v>
      </c>
      <c r="H19035" s="83">
        <v>2.2612928162527655</v>
      </c>
      <c r="I19035" s="85">
        <v>0.64688555549543447</v>
      </c>
    </row>
    <row r="19036" spans="1:9" x14ac:dyDescent="0.2">
      <c r="A19036" s="49" t="s">
        <v>12946</v>
      </c>
      <c r="B19036" s="1" t="s">
        <v>278</v>
      </c>
      <c r="C19036" s="1" t="s">
        <v>6943</v>
      </c>
      <c r="D19036" s="1" t="s">
        <v>44</v>
      </c>
      <c r="E19036" s="39">
        <v>11996.833333333332</v>
      </c>
      <c r="F19036" s="39">
        <v>22902.076055053429</v>
      </c>
      <c r="G19036" s="39">
        <v>9788.8640747968766</v>
      </c>
      <c r="H19036" s="83">
        <v>9806.8359957098037</v>
      </c>
      <c r="I19036" s="85">
        <v>0.81745204948887662</v>
      </c>
    </row>
    <row r="19037" spans="1:9" hidden="1" x14ac:dyDescent="0.2">
      <c r="A19037" s="49" t="s">
        <v>12947</v>
      </c>
      <c r="B19037" s="1" t="s">
        <v>278</v>
      </c>
      <c r="C19037" s="1" t="s">
        <v>6943</v>
      </c>
      <c r="D19037" s="1" t="s">
        <v>44</v>
      </c>
      <c r="E19037" s="39">
        <v>12110.275536156156</v>
      </c>
      <c r="F19037" s="39">
        <v>23118.638366516268</v>
      </c>
      <c r="G19037" s="39">
        <v>9884.5725474765241</v>
      </c>
      <c r="H19037" s="83">
        <v>9900.1065386811078</v>
      </c>
      <c r="I19037" s="85">
        <v>0.81749639049281586</v>
      </c>
    </row>
    <row r="19038" spans="1:9" hidden="1" x14ac:dyDescent="0.2">
      <c r="A19038" s="49" t="s">
        <v>12948</v>
      </c>
      <c r="B19038" s="1" t="s">
        <v>278</v>
      </c>
      <c r="C19038" s="1" t="s">
        <v>6943</v>
      </c>
      <c r="D19038" s="1" t="s">
        <v>44</v>
      </c>
      <c r="E19038" s="39">
        <v>12223.404845831252</v>
      </c>
      <c r="F19038" s="39">
        <v>23334.603361798476</v>
      </c>
      <c r="G19038" s="39">
        <v>9979.7504038872339</v>
      </c>
      <c r="H19038" s="83">
        <v>9993.0579154422539</v>
      </c>
      <c r="I19038" s="85">
        <v>0.81753472469255162</v>
      </c>
    </row>
    <row r="19039" spans="1:9" x14ac:dyDescent="0.2">
      <c r="A19039" s="49" t="s">
        <v>12946</v>
      </c>
      <c r="B19039" s="1" t="s">
        <v>277</v>
      </c>
      <c r="C19039" s="1" t="s">
        <v>6942</v>
      </c>
      <c r="D19039" s="1" t="s">
        <v>61</v>
      </c>
      <c r="E19039" s="39">
        <v>91.916666666666671</v>
      </c>
      <c r="F19039" s="39">
        <v>163.38793587590854</v>
      </c>
      <c r="G19039" s="39">
        <v>69.835690524570907</v>
      </c>
      <c r="H19039" s="83">
        <v>69.755701630345811</v>
      </c>
      <c r="I19039" s="85">
        <v>0.75890155898834966</v>
      </c>
    </row>
    <row r="19040" spans="1:9" hidden="1" x14ac:dyDescent="0.2">
      <c r="A19040" s="49" t="s">
        <v>12947</v>
      </c>
      <c r="B19040" s="1" t="s">
        <v>277</v>
      </c>
      <c r="C19040" s="1" t="s">
        <v>6942</v>
      </c>
      <c r="D19040" s="1" t="s">
        <v>61</v>
      </c>
      <c r="E19040" s="39">
        <v>92.44567833168837</v>
      </c>
      <c r="F19040" s="39">
        <v>164.32828899288594</v>
      </c>
      <c r="G19040" s="39">
        <v>70.259972425773796</v>
      </c>
      <c r="H19040" s="83">
        <v>70.17103002834024</v>
      </c>
      <c r="I19040" s="85">
        <v>0.75905149158592022</v>
      </c>
    </row>
    <row r="19041" spans="1:9" hidden="1" x14ac:dyDescent="0.2">
      <c r="A19041" s="49" t="s">
        <v>12948</v>
      </c>
      <c r="B19041" s="1" t="s">
        <v>277</v>
      </c>
      <c r="C19041" s="1" t="s">
        <v>6942</v>
      </c>
      <c r="D19041" s="1" t="s">
        <v>61</v>
      </c>
      <c r="E19041" s="39">
        <v>92.961316951447259</v>
      </c>
      <c r="F19041" s="39">
        <v>165.24487064010597</v>
      </c>
      <c r="G19041" s="39">
        <v>70.671977532331596</v>
      </c>
      <c r="H19041" s="83">
        <v>70.575110265608927</v>
      </c>
      <c r="I19041" s="85">
        <v>0.75918793515446414</v>
      </c>
    </row>
    <row r="19042" spans="1:9" x14ac:dyDescent="0.2">
      <c r="A19042" s="49" t="s">
        <v>12946</v>
      </c>
      <c r="B19042" s="1" t="s">
        <v>276</v>
      </c>
      <c r="C19042" s="1" t="s">
        <v>6941</v>
      </c>
      <c r="D19042" s="1" t="s">
        <v>54</v>
      </c>
      <c r="E19042" s="39">
        <v>50184.416666666672</v>
      </c>
      <c r="F19042" s="39">
        <v>126640.94268864272</v>
      </c>
      <c r="G19042" s="39">
        <v>54129.196466873444</v>
      </c>
      <c r="H19042" s="83">
        <v>54229.339289055009</v>
      </c>
      <c r="I19042" s="85">
        <v>1.0806011684713881</v>
      </c>
    </row>
    <row r="19043" spans="1:9" hidden="1" x14ac:dyDescent="0.2">
      <c r="A19043" s="49" t="s">
        <v>12947</v>
      </c>
      <c r="B19043" s="1" t="s">
        <v>276</v>
      </c>
      <c r="C19043" s="1" t="s">
        <v>6941</v>
      </c>
      <c r="D19043" s="1" t="s">
        <v>54</v>
      </c>
      <c r="E19043" s="39">
        <v>50574.600761687281</v>
      </c>
      <c r="F19043" s="39">
        <v>127625.57666264578</v>
      </c>
      <c r="G19043" s="39">
        <v>54567.412294599912</v>
      </c>
      <c r="H19043" s="83">
        <v>54659.485739863929</v>
      </c>
      <c r="I19043" s="85">
        <v>1.0807694952932014</v>
      </c>
    </row>
    <row r="19044" spans="1:9" hidden="1" x14ac:dyDescent="0.2">
      <c r="A19044" s="49" t="s">
        <v>12948</v>
      </c>
      <c r="B19044" s="1" t="s">
        <v>276</v>
      </c>
      <c r="C19044" s="1" t="s">
        <v>6941</v>
      </c>
      <c r="D19044" s="1" t="s">
        <v>54</v>
      </c>
      <c r="E19044" s="39">
        <v>50947.791771123724</v>
      </c>
      <c r="F19044" s="39">
        <v>128567.32839310574</v>
      </c>
      <c r="G19044" s="39">
        <v>54985.714887202143</v>
      </c>
      <c r="H19044" s="83">
        <v>55070.716737596274</v>
      </c>
      <c r="I19044" s="85">
        <v>1.0809245076802201</v>
      </c>
    </row>
    <row r="19045" spans="1:9" x14ac:dyDescent="0.2">
      <c r="A19045" s="49" t="s">
        <v>12946</v>
      </c>
      <c r="B19045" s="1" t="s">
        <v>275</v>
      </c>
      <c r="C19045" s="1" t="s">
        <v>6940</v>
      </c>
      <c r="D19045" s="1" t="s">
        <v>52</v>
      </c>
      <c r="E19045" s="39">
        <v>2171.1666666666665</v>
      </c>
      <c r="F19045" s="39">
        <v>19334.124693535534</v>
      </c>
      <c r="G19045" s="39">
        <v>8263.8411546289681</v>
      </c>
      <c r="H19045" s="83">
        <v>8248.7733261242884</v>
      </c>
      <c r="I19045" s="85">
        <v>3.7992354307780558</v>
      </c>
    </row>
    <row r="19046" spans="1:9" hidden="1" x14ac:dyDescent="0.2">
      <c r="A19046" s="49" t="s">
        <v>12947</v>
      </c>
      <c r="B19046" s="1" t="s">
        <v>275</v>
      </c>
      <c r="C19046" s="1" t="s">
        <v>6940</v>
      </c>
      <c r="D19046" s="1" t="s">
        <v>52</v>
      </c>
      <c r="E19046" s="39">
        <v>2157.6005685141376</v>
      </c>
      <c r="F19046" s="39">
        <v>19213.319304749595</v>
      </c>
      <c r="G19046" s="39">
        <v>8214.8198148508345</v>
      </c>
      <c r="H19046" s="83">
        <v>8202.3952440206322</v>
      </c>
      <c r="I19046" s="85">
        <v>3.8016282363465117</v>
      </c>
    </row>
    <row r="19047" spans="1:9" hidden="1" x14ac:dyDescent="0.2">
      <c r="A19047" s="49" t="s">
        <v>12948</v>
      </c>
      <c r="B19047" s="1" t="s">
        <v>275</v>
      </c>
      <c r="C19047" s="1" t="s">
        <v>6940</v>
      </c>
      <c r="D19047" s="1" t="s">
        <v>52</v>
      </c>
      <c r="E19047" s="39">
        <v>2144.9121101767878</v>
      </c>
      <c r="F19047" s="39">
        <v>19100.329252244926</v>
      </c>
      <c r="G19047" s="39">
        <v>8168.8347392924788</v>
      </c>
      <c r="H19047" s="83">
        <v>8159.1625256234238</v>
      </c>
      <c r="I19047" s="85">
        <v>3.8039612378107792</v>
      </c>
    </row>
    <row r="19048" spans="1:9" x14ac:dyDescent="0.2">
      <c r="A19048" s="49" t="s">
        <v>12946</v>
      </c>
      <c r="B19048" s="1" t="s">
        <v>274</v>
      </c>
      <c r="C19048" s="1" t="s">
        <v>6939</v>
      </c>
      <c r="D19048" s="1" t="s">
        <v>43</v>
      </c>
      <c r="E19048" s="39">
        <v>15805.916666666668</v>
      </c>
      <c r="F19048" s="39">
        <v>32421.179311759599</v>
      </c>
      <c r="G19048" s="39">
        <v>13857.543598428631</v>
      </c>
      <c r="H19048" s="83">
        <v>13875.160877485763</v>
      </c>
      <c r="I19048" s="85">
        <v>0.87784600982664274</v>
      </c>
    </row>
    <row r="19049" spans="1:9" hidden="1" x14ac:dyDescent="0.2">
      <c r="A19049" s="49" t="s">
        <v>12947</v>
      </c>
      <c r="B19049" s="1" t="s">
        <v>274</v>
      </c>
      <c r="C19049" s="1" t="s">
        <v>6939</v>
      </c>
      <c r="D19049" s="1" t="s">
        <v>43</v>
      </c>
      <c r="E19049" s="39">
        <v>15814.623863956196</v>
      </c>
      <c r="F19049" s="39">
        <v>32439.039560587938</v>
      </c>
      <c r="G19049" s="39">
        <v>13869.590190549376</v>
      </c>
      <c r="H19049" s="83">
        <v>13891.965937671188</v>
      </c>
      <c r="I19049" s="85">
        <v>0.87842531426453829</v>
      </c>
    </row>
    <row r="19050" spans="1:9" hidden="1" x14ac:dyDescent="0.2">
      <c r="A19050" s="49" t="s">
        <v>12948</v>
      </c>
      <c r="B19050" s="1" t="s">
        <v>274</v>
      </c>
      <c r="C19050" s="1" t="s">
        <v>6939</v>
      </c>
      <c r="D19050" s="1" t="s">
        <v>43</v>
      </c>
      <c r="E19050" s="39">
        <v>15817.726871563125</v>
      </c>
      <c r="F19050" s="39">
        <v>32445.404466094635</v>
      </c>
      <c r="G19050" s="39">
        <v>13876.260646233519</v>
      </c>
      <c r="H19050" s="83">
        <v>13902.785191510471</v>
      </c>
      <c r="I19050" s="85">
        <v>0.87893698660992126</v>
      </c>
    </row>
    <row r="19051" spans="1:9" x14ac:dyDescent="0.2">
      <c r="A19051" s="49" t="s">
        <v>12946</v>
      </c>
      <c r="B19051" s="1" t="s">
        <v>273</v>
      </c>
      <c r="C19051" s="1" t="s">
        <v>6938</v>
      </c>
      <c r="D19051" s="1" t="s">
        <v>37</v>
      </c>
      <c r="E19051" s="39">
        <v>15079.833333333332</v>
      </c>
      <c r="F19051" s="39">
        <v>77583.594032409354</v>
      </c>
      <c r="G19051" s="39">
        <v>33160.978707425988</v>
      </c>
      <c r="H19051" s="83">
        <v>33164.088974864426</v>
      </c>
      <c r="I19051" s="85">
        <v>2.1992344505264931</v>
      </c>
    </row>
    <row r="19052" spans="1:9" hidden="1" x14ac:dyDescent="0.2">
      <c r="A19052" s="49" t="s">
        <v>12947</v>
      </c>
      <c r="B19052" s="1" t="s">
        <v>273</v>
      </c>
      <c r="C19052" s="1" t="s">
        <v>6938</v>
      </c>
      <c r="D19052" s="1" t="s">
        <v>37</v>
      </c>
      <c r="E19052" s="39">
        <v>15090.07469433119</v>
      </c>
      <c r="F19052" s="39">
        <v>77636.284375626929</v>
      </c>
      <c r="G19052" s="39">
        <v>33194.060699477159</v>
      </c>
      <c r="H19052" s="83">
        <v>33199.667610149139</v>
      </c>
      <c r="I19052" s="85">
        <v>2.2000996206215655</v>
      </c>
    </row>
    <row r="19053" spans="1:9" hidden="1" x14ac:dyDescent="0.2">
      <c r="A19053" s="49" t="s">
        <v>12948</v>
      </c>
      <c r="B19053" s="1" t="s">
        <v>273</v>
      </c>
      <c r="C19053" s="1" t="s">
        <v>6938</v>
      </c>
      <c r="D19053" s="1" t="s">
        <v>37</v>
      </c>
      <c r="E19053" s="39">
        <v>15095.607345202086</v>
      </c>
      <c r="F19053" s="39">
        <v>77664.749076104868</v>
      </c>
      <c r="G19053" s="39">
        <v>33215.683975539432</v>
      </c>
      <c r="H19053" s="83">
        <v>33223.461752759744</v>
      </c>
      <c r="I19053" s="85">
        <v>2.2008694975309706</v>
      </c>
    </row>
    <row r="19054" spans="1:9" x14ac:dyDescent="0.2">
      <c r="A19054" s="49" t="s">
        <v>12946</v>
      </c>
      <c r="B19054" s="1" t="s">
        <v>272</v>
      </c>
      <c r="C19054" s="1" t="s">
        <v>6937</v>
      </c>
      <c r="D19054" s="1" t="s">
        <v>34</v>
      </c>
      <c r="E19054" s="39">
        <v>6.2499999999999991</v>
      </c>
      <c r="F19054" s="39">
        <v>15.142351475276348</v>
      </c>
      <c r="G19054" s="39">
        <v>6.4721826967985034</v>
      </c>
      <c r="H19054" s="83">
        <v>6.4756758470989713</v>
      </c>
      <c r="I19054" s="85">
        <v>1.0361081355358355</v>
      </c>
    </row>
    <row r="19055" spans="1:9" hidden="1" x14ac:dyDescent="0.2">
      <c r="A19055" s="49" t="s">
        <v>12947</v>
      </c>
      <c r="B19055" s="1" t="s">
        <v>272</v>
      </c>
      <c r="C19055" s="1" t="s">
        <v>6937</v>
      </c>
      <c r="D19055" s="1" t="s">
        <v>34</v>
      </c>
      <c r="E19055" s="39">
        <v>6.2730280233050584</v>
      </c>
      <c r="F19055" s="39">
        <v>15.198143222902917</v>
      </c>
      <c r="G19055" s="39">
        <v>6.4980967690252509</v>
      </c>
      <c r="H19055" s="83">
        <v>6.5013882045609144</v>
      </c>
      <c r="I19055" s="85">
        <v>1.0364035008942205</v>
      </c>
    </row>
    <row r="19056" spans="1:9" hidden="1" x14ac:dyDescent="0.2">
      <c r="A19056" s="49" t="s">
        <v>12948</v>
      </c>
      <c r="B19056" s="1" t="s">
        <v>272</v>
      </c>
      <c r="C19056" s="1" t="s">
        <v>6937</v>
      </c>
      <c r="D19056" s="1" t="s">
        <v>34</v>
      </c>
      <c r="E19056" s="39">
        <v>6.2431392903345229</v>
      </c>
      <c r="F19056" s="39">
        <v>15.125729510936432</v>
      </c>
      <c r="G19056" s="39">
        <v>6.4689766890566345</v>
      </c>
      <c r="H19056" s="83">
        <v>6.4717852371495237</v>
      </c>
      <c r="I19056" s="85">
        <v>1.0366235536613744</v>
      </c>
    </row>
    <row r="19057" spans="1:9" x14ac:dyDescent="0.2">
      <c r="A19057" s="49" t="s">
        <v>12946</v>
      </c>
      <c r="B19057" s="1" t="s">
        <v>271</v>
      </c>
      <c r="C19057" s="1" t="s">
        <v>6936</v>
      </c>
      <c r="D19057" s="1" t="s">
        <v>59</v>
      </c>
      <c r="E19057" s="39">
        <v>16260.666666666668</v>
      </c>
      <c r="F19057" s="39">
        <v>33602.749021439311</v>
      </c>
      <c r="G19057" s="39">
        <v>14362.573153616044</v>
      </c>
      <c r="H19057" s="83">
        <v>14359.796647820898</v>
      </c>
      <c r="I19057" s="85">
        <v>0.88310011773733532</v>
      </c>
    </row>
    <row r="19058" spans="1:9" hidden="1" x14ac:dyDescent="0.2">
      <c r="A19058" s="49" t="s">
        <v>12947</v>
      </c>
      <c r="B19058" s="1" t="s">
        <v>271</v>
      </c>
      <c r="C19058" s="1" t="s">
        <v>6936</v>
      </c>
      <c r="D19058" s="1" t="s">
        <v>59</v>
      </c>
      <c r="E19058" s="39">
        <v>16259.126877483424</v>
      </c>
      <c r="F19058" s="39">
        <v>33599.567039388327</v>
      </c>
      <c r="G19058" s="39">
        <v>14365.783689304772</v>
      </c>
      <c r="H19058" s="83">
        <v>14362.481422133375</v>
      </c>
      <c r="I19058" s="85">
        <v>0.88334887416515373</v>
      </c>
    </row>
    <row r="19059" spans="1:9" hidden="1" x14ac:dyDescent="0.2">
      <c r="A19059" s="49" t="s">
        <v>12948</v>
      </c>
      <c r="B19059" s="1" t="s">
        <v>271</v>
      </c>
      <c r="C19059" s="1" t="s">
        <v>6936</v>
      </c>
      <c r="D19059" s="1" t="s">
        <v>59</v>
      </c>
      <c r="E19059" s="39">
        <v>16256.188497182264</v>
      </c>
      <c r="F19059" s="39">
        <v>33593.494861794781</v>
      </c>
      <c r="G19059" s="39">
        <v>14367.276302790387</v>
      </c>
      <c r="H19059" s="83">
        <v>14363.258991099021</v>
      </c>
      <c r="I19059" s="85">
        <v>0.88355637568970424</v>
      </c>
    </row>
    <row r="19060" spans="1:9" x14ac:dyDescent="0.2">
      <c r="A19060" s="49" t="s">
        <v>12946</v>
      </c>
      <c r="B19060" s="1" t="s">
        <v>270</v>
      </c>
      <c r="C19060" s="1" t="s">
        <v>6935</v>
      </c>
      <c r="D19060" s="1" t="s">
        <v>75</v>
      </c>
      <c r="E19060" s="39">
        <v>0.83333333333333337</v>
      </c>
      <c r="F19060" s="39">
        <v>4.8024324309289126</v>
      </c>
      <c r="G19060" s="39">
        <v>2.052667984411241</v>
      </c>
      <c r="H19060" s="83">
        <v>2.0519950102164906</v>
      </c>
      <c r="I19060" s="85">
        <v>2.4623940122597885</v>
      </c>
    </row>
    <row r="19061" spans="1:9" hidden="1" x14ac:dyDescent="0.2">
      <c r="A19061" s="49" t="s">
        <v>12947</v>
      </c>
      <c r="B19061" s="1" t="s">
        <v>270</v>
      </c>
      <c r="C19061" s="1" t="s">
        <v>6935</v>
      </c>
      <c r="D19061" s="1" t="s">
        <v>75</v>
      </c>
      <c r="E19061" s="39">
        <v>0.84926321148048367</v>
      </c>
      <c r="F19061" s="39">
        <v>4.8942350270504571</v>
      </c>
      <c r="G19061" s="39">
        <v>2.0925722537079907</v>
      </c>
      <c r="H19061" s="83">
        <v>2.0929049941941353</v>
      </c>
      <c r="I19061" s="85">
        <v>2.4643773165985432</v>
      </c>
    </row>
    <row r="19062" spans="1:9" hidden="1" x14ac:dyDescent="0.2">
      <c r="A19062" s="49" t="s">
        <v>12948</v>
      </c>
      <c r="B19062" s="1" t="s">
        <v>270</v>
      </c>
      <c r="C19062" s="1" t="s">
        <v>6935</v>
      </c>
      <c r="D19062" s="1" t="s">
        <v>75</v>
      </c>
      <c r="E19062" s="39">
        <v>0.84727194282000118</v>
      </c>
      <c r="F19062" s="39">
        <v>4.8827595072179051</v>
      </c>
      <c r="G19062" s="39">
        <v>2.0882601006202162</v>
      </c>
      <c r="H19062" s="83">
        <v>2.0895991116313155</v>
      </c>
      <c r="I19062" s="85">
        <v>2.4662673293257402</v>
      </c>
    </row>
    <row r="19063" spans="1:9" x14ac:dyDescent="0.2">
      <c r="A19063" s="49" t="s">
        <v>12946</v>
      </c>
      <c r="B19063" s="1" t="s">
        <v>269</v>
      </c>
      <c r="C19063" s="1" t="s">
        <v>6934</v>
      </c>
      <c r="D19063" s="1" t="s">
        <v>72</v>
      </c>
      <c r="E19063" s="39">
        <v>6161.0833333333339</v>
      </c>
      <c r="F19063" s="39">
        <v>22516.417016571198</v>
      </c>
      <c r="G19063" s="39">
        <v>9624.0246996308688</v>
      </c>
      <c r="H19063" s="83">
        <v>9618.0575808203466</v>
      </c>
      <c r="I19063" s="85">
        <v>1.5610984400720131</v>
      </c>
    </row>
    <row r="19064" spans="1:9" hidden="1" x14ac:dyDescent="0.2">
      <c r="A19064" s="49" t="s">
        <v>12947</v>
      </c>
      <c r="B19064" s="1" t="s">
        <v>269</v>
      </c>
      <c r="C19064" s="1" t="s">
        <v>6934</v>
      </c>
      <c r="D19064" s="1" t="s">
        <v>72</v>
      </c>
      <c r="E19064" s="39">
        <v>6178.4313199424669</v>
      </c>
      <c r="F19064" s="39">
        <v>22579.817311577077</v>
      </c>
      <c r="G19064" s="39">
        <v>9654.1949740564487</v>
      </c>
      <c r="H19064" s="83">
        <v>9645.7616325269628</v>
      </c>
      <c r="I19064" s="85">
        <v>1.561199135028466</v>
      </c>
    </row>
    <row r="19065" spans="1:9" hidden="1" x14ac:dyDescent="0.2">
      <c r="A19065" s="49" t="s">
        <v>12948</v>
      </c>
      <c r="B19065" s="1" t="s">
        <v>269</v>
      </c>
      <c r="C19065" s="1" t="s">
        <v>6934</v>
      </c>
      <c r="D19065" s="1" t="s">
        <v>72</v>
      </c>
      <c r="E19065" s="39">
        <v>6194.6130277473076</v>
      </c>
      <c r="F19065" s="39">
        <v>22638.955300995727</v>
      </c>
      <c r="G19065" s="39">
        <v>9682.2354254614529</v>
      </c>
      <c r="H19065" s="83">
        <v>9671.5730724091245</v>
      </c>
      <c r="I19065" s="85">
        <v>1.5612876912710438</v>
      </c>
    </row>
    <row r="19066" spans="1:9" x14ac:dyDescent="0.2">
      <c r="A19066" s="49" t="s">
        <v>12946</v>
      </c>
      <c r="B19066" s="1" t="s">
        <v>268</v>
      </c>
      <c r="C19066" s="1" t="s">
        <v>6933</v>
      </c>
      <c r="D19066" s="1" t="s">
        <v>42</v>
      </c>
      <c r="E19066" s="39">
        <v>2674</v>
      </c>
      <c r="F19066" s="39">
        <v>8164.9812792476941</v>
      </c>
      <c r="G19066" s="39">
        <v>3489.8972356779354</v>
      </c>
      <c r="H19066" s="83">
        <v>3491.1375436123731</v>
      </c>
      <c r="I19066" s="85">
        <v>1.3055862167585539</v>
      </c>
    </row>
    <row r="19067" spans="1:9" hidden="1" x14ac:dyDescent="0.2">
      <c r="A19067" s="49" t="s">
        <v>12947</v>
      </c>
      <c r="B19067" s="1" t="s">
        <v>268</v>
      </c>
      <c r="C19067" s="1" t="s">
        <v>6933</v>
      </c>
      <c r="D19067" s="1" t="s">
        <v>42</v>
      </c>
      <c r="E19067" s="39">
        <v>2684.2462695471413</v>
      </c>
      <c r="F19067" s="39">
        <v>8196.2679654984549</v>
      </c>
      <c r="G19067" s="39">
        <v>3504.3848188251077</v>
      </c>
      <c r="H19067" s="83">
        <v>3504.617533842717</v>
      </c>
      <c r="I19067" s="85">
        <v>1.3056244405003794</v>
      </c>
    </row>
    <row r="19068" spans="1:9" hidden="1" x14ac:dyDescent="0.2">
      <c r="A19068" s="49" t="s">
        <v>12948</v>
      </c>
      <c r="B19068" s="1" t="s">
        <v>268</v>
      </c>
      <c r="C19068" s="1" t="s">
        <v>6933</v>
      </c>
      <c r="D19068" s="1" t="s">
        <v>42</v>
      </c>
      <c r="E19068" s="39">
        <v>2694.6007549675178</v>
      </c>
      <c r="F19068" s="39">
        <v>8227.8850857728066</v>
      </c>
      <c r="G19068" s="39">
        <v>3518.9044456742909</v>
      </c>
      <c r="H19068" s="83">
        <v>3518.250651980989</v>
      </c>
      <c r="I19068" s="85">
        <v>1.3056667654735368</v>
      </c>
    </row>
    <row r="19069" spans="1:9" x14ac:dyDescent="0.2">
      <c r="A19069" s="49" t="s">
        <v>12946</v>
      </c>
      <c r="B19069" s="1" t="s">
        <v>267</v>
      </c>
      <c r="C19069" s="1" t="s">
        <v>6932</v>
      </c>
      <c r="D19069" s="1" t="s">
        <v>63</v>
      </c>
      <c r="E19069" s="39">
        <v>2189.5833333333339</v>
      </c>
      <c r="F19069" s="39">
        <v>4903.7108036650579</v>
      </c>
      <c r="G19069" s="39">
        <v>2095.9566461922759</v>
      </c>
      <c r="H19069" s="83">
        <v>2093.8814248892704</v>
      </c>
      <c r="I19069" s="85">
        <v>0.95629218263258753</v>
      </c>
    </row>
    <row r="19070" spans="1:9" hidden="1" x14ac:dyDescent="0.2">
      <c r="A19070" s="49" t="s">
        <v>12947</v>
      </c>
      <c r="B19070" s="1" t="s">
        <v>267</v>
      </c>
      <c r="C19070" s="1" t="s">
        <v>6932</v>
      </c>
      <c r="D19070" s="1" t="s">
        <v>63</v>
      </c>
      <c r="E19070" s="39">
        <v>2211.4046322695376</v>
      </c>
      <c r="F19070" s="39">
        <v>4952.5809871901429</v>
      </c>
      <c r="G19070" s="39">
        <v>2117.5185704723986</v>
      </c>
      <c r="H19070" s="83">
        <v>2114.8368931714358</v>
      </c>
      <c r="I19070" s="85">
        <v>0.95633194500501906</v>
      </c>
    </row>
    <row r="19071" spans="1:9" hidden="1" x14ac:dyDescent="0.2">
      <c r="A19071" s="49" t="s">
        <v>12948</v>
      </c>
      <c r="B19071" s="1" t="s">
        <v>267</v>
      </c>
      <c r="C19071" s="1" t="s">
        <v>6932</v>
      </c>
      <c r="D19071" s="1" t="s">
        <v>63</v>
      </c>
      <c r="E19071" s="39">
        <v>2231.7892891941756</v>
      </c>
      <c r="F19071" s="39">
        <v>4998.2337197756515</v>
      </c>
      <c r="G19071" s="39">
        <v>2137.6461476656245</v>
      </c>
      <c r="H19071" s="83">
        <v>2134.4482197972347</v>
      </c>
      <c r="I19071" s="85">
        <v>0.95638429225005939</v>
      </c>
    </row>
    <row r="19072" spans="1:9" x14ac:dyDescent="0.2">
      <c r="A19072" s="49" t="s">
        <v>12946</v>
      </c>
      <c r="B19072" s="1" t="s">
        <v>266</v>
      </c>
      <c r="C19072" s="1" t="s">
        <v>6931</v>
      </c>
      <c r="D19072" s="1" t="s">
        <v>47</v>
      </c>
      <c r="E19072" s="39">
        <v>580.33333333333326</v>
      </c>
      <c r="F19072" s="39">
        <v>1135.0258322489078</v>
      </c>
      <c r="G19072" s="39">
        <v>485.13565174438247</v>
      </c>
      <c r="H19072" s="83">
        <v>485.05692413197818</v>
      </c>
      <c r="I19072" s="85">
        <v>0.8358246825938741</v>
      </c>
    </row>
    <row r="19073" spans="1:9" hidden="1" x14ac:dyDescent="0.2">
      <c r="A19073" s="49" t="s">
        <v>12947</v>
      </c>
      <c r="B19073" s="1" t="s">
        <v>266</v>
      </c>
      <c r="C19073" s="1" t="s">
        <v>6931</v>
      </c>
      <c r="D19073" s="1" t="s">
        <v>47</v>
      </c>
      <c r="E19073" s="39">
        <v>584.06160713846918</v>
      </c>
      <c r="F19073" s="39">
        <v>1142.3176537512504</v>
      </c>
      <c r="G19073" s="39">
        <v>488.40773153496434</v>
      </c>
      <c r="H19073" s="83">
        <v>488.27283044556231</v>
      </c>
      <c r="I19073" s="85">
        <v>0.83599542321877474</v>
      </c>
    </row>
    <row r="19074" spans="1:9" hidden="1" x14ac:dyDescent="0.2">
      <c r="A19074" s="49" t="s">
        <v>12948</v>
      </c>
      <c r="B19074" s="1" t="s">
        <v>266</v>
      </c>
      <c r="C19074" s="1" t="s">
        <v>6931</v>
      </c>
      <c r="D19074" s="1" t="s">
        <v>47</v>
      </c>
      <c r="E19074" s="39">
        <v>586.86087493639366</v>
      </c>
      <c r="F19074" s="39">
        <v>1147.7925094583616</v>
      </c>
      <c r="G19074" s="39">
        <v>490.88825647658126</v>
      </c>
      <c r="H19074" s="83">
        <v>490.69692113694327</v>
      </c>
      <c r="I19074" s="85">
        <v>0.83613841387897425</v>
      </c>
    </row>
    <row r="19075" spans="1:9" x14ac:dyDescent="0.2">
      <c r="A19075" s="49" t="s">
        <v>12946</v>
      </c>
      <c r="B19075" s="1" t="s">
        <v>265</v>
      </c>
      <c r="C19075" s="1" t="s">
        <v>6930</v>
      </c>
      <c r="D19075" s="1" t="s">
        <v>53</v>
      </c>
      <c r="E19075" s="39">
        <v>3726.166666666667</v>
      </c>
      <c r="F19075" s="39">
        <v>16360.425788302406</v>
      </c>
      <c r="G19075" s="39">
        <v>6992.815143156251</v>
      </c>
      <c r="H19075" s="83">
        <v>6993.6483488966524</v>
      </c>
      <c r="I19075" s="85">
        <v>1.8769016457207994</v>
      </c>
    </row>
    <row r="19076" spans="1:9" hidden="1" x14ac:dyDescent="0.2">
      <c r="A19076" s="49" t="s">
        <v>12947</v>
      </c>
      <c r="B19076" s="1" t="s">
        <v>265</v>
      </c>
      <c r="C19076" s="1" t="s">
        <v>6930</v>
      </c>
      <c r="D19076" s="1" t="s">
        <v>53</v>
      </c>
      <c r="E19076" s="39">
        <v>3729.5878840799851</v>
      </c>
      <c r="F19076" s="39">
        <v>16375.447277839348</v>
      </c>
      <c r="G19076" s="39">
        <v>7001.4632371089428</v>
      </c>
      <c r="H19076" s="83">
        <v>7000.3330235677695</v>
      </c>
      <c r="I19076" s="85">
        <v>1.8769722664129183</v>
      </c>
    </row>
    <row r="19077" spans="1:9" hidden="1" x14ac:dyDescent="0.2">
      <c r="A19077" s="49" t="s">
        <v>12948</v>
      </c>
      <c r="B19077" s="1" t="s">
        <v>265</v>
      </c>
      <c r="C19077" s="1" t="s">
        <v>6930</v>
      </c>
      <c r="D19077" s="1" t="s">
        <v>53</v>
      </c>
      <c r="E19077" s="39">
        <v>3729.5783957497829</v>
      </c>
      <c r="F19077" s="39">
        <v>16375.405617565933</v>
      </c>
      <c r="G19077" s="39">
        <v>7003.4385539744344</v>
      </c>
      <c r="H19077" s="83">
        <v>7000.3812219480042</v>
      </c>
      <c r="I19077" s="85">
        <v>1.876989964851153</v>
      </c>
    </row>
    <row r="19078" spans="1:9" x14ac:dyDescent="0.2">
      <c r="A19078" s="49" t="s">
        <v>12946</v>
      </c>
      <c r="B19078" s="1" t="s">
        <v>264</v>
      </c>
      <c r="C19078" s="1" t="s">
        <v>6929</v>
      </c>
      <c r="D19078" s="1" t="s">
        <v>53</v>
      </c>
      <c r="E19078" s="39">
        <v>6087.0833333333339</v>
      </c>
      <c r="F19078" s="39">
        <v>36752.83039703362</v>
      </c>
      <c r="G19078" s="39">
        <v>15708.989012864657</v>
      </c>
      <c r="H19078" s="83">
        <v>15710.860765449768</v>
      </c>
      <c r="I19078" s="85">
        <v>2.5810162117242412</v>
      </c>
    </row>
    <row r="19079" spans="1:9" hidden="1" x14ac:dyDescent="0.2">
      <c r="A19079" s="49" t="s">
        <v>12947</v>
      </c>
      <c r="B19079" s="1" t="s">
        <v>264</v>
      </c>
      <c r="C19079" s="1" t="s">
        <v>6929</v>
      </c>
      <c r="D19079" s="1" t="s">
        <v>53</v>
      </c>
      <c r="E19079" s="39">
        <v>6077.5755123230501</v>
      </c>
      <c r="F19079" s="39">
        <v>36695.423702579028</v>
      </c>
      <c r="G19079" s="39">
        <v>15689.443815768715</v>
      </c>
      <c r="H19079" s="83">
        <v>15686.911142061301</v>
      </c>
      <c r="I19079" s="85">
        <v>2.5811133255776273</v>
      </c>
    </row>
    <row r="19080" spans="1:9" hidden="1" x14ac:dyDescent="0.2">
      <c r="A19080" s="49" t="s">
        <v>12948</v>
      </c>
      <c r="B19080" s="1" t="s">
        <v>264</v>
      </c>
      <c r="C19080" s="1" t="s">
        <v>6929</v>
      </c>
      <c r="D19080" s="1" t="s">
        <v>53</v>
      </c>
      <c r="E19080" s="39">
        <v>6069.4099495739183</v>
      </c>
      <c r="F19080" s="39">
        <v>36646.121347677501</v>
      </c>
      <c r="G19080" s="39">
        <v>15672.824545160725</v>
      </c>
      <c r="H19080" s="83">
        <v>15665.982616291465</v>
      </c>
      <c r="I19080" s="85">
        <v>2.5811376635370036</v>
      </c>
    </row>
    <row r="19081" spans="1:9" x14ac:dyDescent="0.2">
      <c r="A19081" s="49" t="s">
        <v>12946</v>
      </c>
      <c r="B19081" s="1" t="s">
        <v>263</v>
      </c>
      <c r="C19081" s="1" t="s">
        <v>6928</v>
      </c>
      <c r="D19081" s="1" t="s">
        <v>53</v>
      </c>
      <c r="E19081" s="39">
        <v>5435.916666666667</v>
      </c>
      <c r="F19081" s="39">
        <v>17359.343116741489</v>
      </c>
      <c r="G19081" s="39">
        <v>7419.7749491818631</v>
      </c>
      <c r="H19081" s="83">
        <v>7420.6590279046059</v>
      </c>
      <c r="I19081" s="85">
        <v>1.3651164068442192</v>
      </c>
    </row>
    <row r="19082" spans="1:9" hidden="1" x14ac:dyDescent="0.2">
      <c r="A19082" s="49" t="s">
        <v>12947</v>
      </c>
      <c r="B19082" s="1" t="s">
        <v>263</v>
      </c>
      <c r="C19082" s="1" t="s">
        <v>6928</v>
      </c>
      <c r="D19082" s="1" t="s">
        <v>53</v>
      </c>
      <c r="E19082" s="39">
        <v>5446.0994952811006</v>
      </c>
      <c r="F19082" s="39">
        <v>17391.86149894938</v>
      </c>
      <c r="G19082" s="39">
        <v>7436.0398738281801</v>
      </c>
      <c r="H19082" s="83">
        <v>7434.8395086082983</v>
      </c>
      <c r="I19082" s="85">
        <v>1.3651677709983792</v>
      </c>
    </row>
    <row r="19083" spans="1:9" hidden="1" x14ac:dyDescent="0.2">
      <c r="A19083" s="49" t="s">
        <v>12948</v>
      </c>
      <c r="B19083" s="1" t="s">
        <v>263</v>
      </c>
      <c r="C19083" s="1" t="s">
        <v>6928</v>
      </c>
      <c r="D19083" s="1" t="s">
        <v>53</v>
      </c>
      <c r="E19083" s="39">
        <v>5453.2418574763396</v>
      </c>
      <c r="F19083" s="39">
        <v>17414.670295259944</v>
      </c>
      <c r="G19083" s="39">
        <v>7447.9115936980106</v>
      </c>
      <c r="H19083" s="83">
        <v>7444.6602281766391</v>
      </c>
      <c r="I19083" s="85">
        <v>1.3651806435047595</v>
      </c>
    </row>
    <row r="19084" spans="1:9" x14ac:dyDescent="0.2">
      <c r="A19084" s="49" t="s">
        <v>12946</v>
      </c>
      <c r="B19084" s="1" t="s">
        <v>262</v>
      </c>
      <c r="C19084" s="1" t="s">
        <v>6927</v>
      </c>
      <c r="D19084" s="1" t="s">
        <v>53</v>
      </c>
      <c r="E19084" s="39">
        <v>8349.25</v>
      </c>
      <c r="F19084" s="39">
        <v>29586.335867555706</v>
      </c>
      <c r="G19084" s="39">
        <v>12645.867544173374</v>
      </c>
      <c r="H19084" s="83">
        <v>12647.37432065959</v>
      </c>
      <c r="I19084" s="85">
        <v>1.5147916663963339</v>
      </c>
    </row>
    <row r="19085" spans="1:9" hidden="1" x14ac:dyDescent="0.2">
      <c r="A19085" s="49" t="s">
        <v>12947</v>
      </c>
      <c r="B19085" s="1" t="s">
        <v>262</v>
      </c>
      <c r="C19085" s="1" t="s">
        <v>6927</v>
      </c>
      <c r="D19085" s="1" t="s">
        <v>53</v>
      </c>
      <c r="E19085" s="39">
        <v>8367.0936791912027</v>
      </c>
      <c r="F19085" s="39">
        <v>29649.56658716092</v>
      </c>
      <c r="G19085" s="39">
        <v>12676.927044133312</v>
      </c>
      <c r="H19085" s="83">
        <v>12674.880666951782</v>
      </c>
      <c r="I19085" s="85">
        <v>1.5148486622629744</v>
      </c>
    </row>
    <row r="19086" spans="1:9" hidden="1" x14ac:dyDescent="0.2">
      <c r="A19086" s="49" t="s">
        <v>12948</v>
      </c>
      <c r="B19086" s="1" t="s">
        <v>262</v>
      </c>
      <c r="C19086" s="1" t="s">
        <v>6927</v>
      </c>
      <c r="D19086" s="1" t="s">
        <v>53</v>
      </c>
      <c r="E19086" s="39">
        <v>8379.6714814321585</v>
      </c>
      <c r="F19086" s="39">
        <v>29694.137187104221</v>
      </c>
      <c r="G19086" s="39">
        <v>12699.597802944885</v>
      </c>
      <c r="H19086" s="83">
        <v>12694.053828112166</v>
      </c>
      <c r="I19086" s="85">
        <v>1.5148629461476981</v>
      </c>
    </row>
    <row r="19087" spans="1:9" x14ac:dyDescent="0.2">
      <c r="A19087" s="49" t="s">
        <v>12946</v>
      </c>
      <c r="B19087" s="1" t="s">
        <v>261</v>
      </c>
      <c r="C19087" s="1" t="s">
        <v>6926</v>
      </c>
      <c r="D19087" s="1" t="s">
        <v>53</v>
      </c>
      <c r="E19087" s="39">
        <v>4977.1666666666661</v>
      </c>
      <c r="F19087" s="39">
        <v>30802.642798851481</v>
      </c>
      <c r="G19087" s="39">
        <v>13165.744571699903</v>
      </c>
      <c r="H19087" s="83">
        <v>13167.313292412407</v>
      </c>
      <c r="I19087" s="85">
        <v>2.6455439759727573</v>
      </c>
    </row>
    <row r="19088" spans="1:9" hidden="1" x14ac:dyDescent="0.2">
      <c r="A19088" s="49" t="s">
        <v>12947</v>
      </c>
      <c r="B19088" s="1" t="s">
        <v>261</v>
      </c>
      <c r="C19088" s="1" t="s">
        <v>6926</v>
      </c>
      <c r="D19088" s="1" t="s">
        <v>53</v>
      </c>
      <c r="E19088" s="39">
        <v>4996.2328108176298</v>
      </c>
      <c r="F19088" s="39">
        <v>30920.639174533808</v>
      </c>
      <c r="G19088" s="39">
        <v>13220.385054237964</v>
      </c>
      <c r="H19088" s="83">
        <v>13218.250949165667</v>
      </c>
      <c r="I19088" s="85">
        <v>2.6456435177612372</v>
      </c>
    </row>
    <row r="19089" spans="1:9" hidden="1" x14ac:dyDescent="0.2">
      <c r="A19089" s="49" t="s">
        <v>12948</v>
      </c>
      <c r="B19089" s="1" t="s">
        <v>261</v>
      </c>
      <c r="C19089" s="1" t="s">
        <v>6926</v>
      </c>
      <c r="D19089" s="1" t="s">
        <v>53</v>
      </c>
      <c r="E19089" s="39">
        <v>5013.6149279059282</v>
      </c>
      <c r="F19089" s="39">
        <v>31028.213459185448</v>
      </c>
      <c r="G19089" s="39">
        <v>13270.155956802997</v>
      </c>
      <c r="H19089" s="83">
        <v>13264.362906362163</v>
      </c>
      <c r="I19089" s="85">
        <v>2.6456684641918407</v>
      </c>
    </row>
    <row r="19090" spans="1:9" x14ac:dyDescent="0.2">
      <c r="A19090" s="49" t="s">
        <v>12946</v>
      </c>
      <c r="B19090" s="1" t="s">
        <v>260</v>
      </c>
      <c r="C19090" s="1" t="s">
        <v>6925</v>
      </c>
      <c r="D19090" s="1" t="s">
        <v>71</v>
      </c>
      <c r="E19090" s="39">
        <v>10655.25</v>
      </c>
      <c r="F19090" s="39">
        <v>27211.520761256743</v>
      </c>
      <c r="G19090" s="39">
        <v>11630.817981747117</v>
      </c>
      <c r="H19090" s="83">
        <v>11619.311936356495</v>
      </c>
      <c r="I19090" s="85">
        <v>1.0904776458887868</v>
      </c>
    </row>
    <row r="19091" spans="1:9" hidden="1" x14ac:dyDescent="0.2">
      <c r="A19091" s="49" t="s">
        <v>12947</v>
      </c>
      <c r="B19091" s="1" t="s">
        <v>260</v>
      </c>
      <c r="C19091" s="1" t="s">
        <v>6925</v>
      </c>
      <c r="D19091" s="1" t="s">
        <v>71</v>
      </c>
      <c r="E19091" s="39">
        <v>10598.112628006815</v>
      </c>
      <c r="F19091" s="39">
        <v>27065.602572172844</v>
      </c>
      <c r="G19091" s="39">
        <v>11572.131019328881</v>
      </c>
      <c r="H19091" s="83">
        <v>11564.942001454167</v>
      </c>
      <c r="I19091" s="85">
        <v>1.0912265615004304</v>
      </c>
    </row>
    <row r="19092" spans="1:9" hidden="1" x14ac:dyDescent="0.2">
      <c r="A19092" s="49" t="s">
        <v>12948</v>
      </c>
      <c r="B19092" s="1" t="s">
        <v>260</v>
      </c>
      <c r="C19092" s="1" t="s">
        <v>6925</v>
      </c>
      <c r="D19092" s="1" t="s">
        <v>71</v>
      </c>
      <c r="E19092" s="39">
        <v>10542.464836022906</v>
      </c>
      <c r="F19092" s="39">
        <v>26923.488492551227</v>
      </c>
      <c r="G19092" s="39">
        <v>11514.645909836565</v>
      </c>
      <c r="H19092" s="83">
        <v>11511.575789362818</v>
      </c>
      <c r="I19092" s="85">
        <v>1.0919245137084568</v>
      </c>
    </row>
    <row r="19093" spans="1:9" x14ac:dyDescent="0.2">
      <c r="A19093" s="49" t="s">
        <v>12946</v>
      </c>
      <c r="B19093" s="1" t="s">
        <v>259</v>
      </c>
      <c r="C19093" s="1" t="s">
        <v>6924</v>
      </c>
      <c r="D19093" s="1" t="s">
        <v>47</v>
      </c>
      <c r="E19093" s="39">
        <v>8892.5</v>
      </c>
      <c r="F19093" s="39">
        <v>22042.382558150864</v>
      </c>
      <c r="G19093" s="39">
        <v>9421.4116758555538</v>
      </c>
      <c r="H19093" s="83">
        <v>9419.8827730753692</v>
      </c>
      <c r="I19093" s="85">
        <v>1.0593064687180622</v>
      </c>
    </row>
    <row r="19094" spans="1:9" hidden="1" x14ac:dyDescent="0.2">
      <c r="A19094" s="49" t="s">
        <v>12947</v>
      </c>
      <c r="B19094" s="1" t="s">
        <v>259</v>
      </c>
      <c r="C19094" s="1" t="s">
        <v>6924</v>
      </c>
      <c r="D19094" s="1" t="s">
        <v>47</v>
      </c>
      <c r="E19094" s="39">
        <v>8840.5857024554389</v>
      </c>
      <c r="F19094" s="39">
        <v>21913.699419920344</v>
      </c>
      <c r="G19094" s="39">
        <v>9369.3905439309528</v>
      </c>
      <c r="H19094" s="83">
        <v>9366.8026631301364</v>
      </c>
      <c r="I19094" s="85">
        <v>1.0595228617633945</v>
      </c>
    </row>
    <row r="19095" spans="1:9" hidden="1" x14ac:dyDescent="0.2">
      <c r="A19095" s="49" t="s">
        <v>12948</v>
      </c>
      <c r="B19095" s="1" t="s">
        <v>259</v>
      </c>
      <c r="C19095" s="1" t="s">
        <v>6924</v>
      </c>
      <c r="D19095" s="1" t="s">
        <v>47</v>
      </c>
      <c r="E19095" s="39">
        <v>8784.1528810945892</v>
      </c>
      <c r="F19095" s="39">
        <v>21773.815940890643</v>
      </c>
      <c r="G19095" s="39">
        <v>9312.2323555758885</v>
      </c>
      <c r="H19095" s="83">
        <v>9308.6026921707562</v>
      </c>
      <c r="I19095" s="85">
        <v>1.0597040850922457</v>
      </c>
    </row>
    <row r="19096" spans="1:9" x14ac:dyDescent="0.2">
      <c r="A19096" s="49" t="s">
        <v>12946</v>
      </c>
      <c r="B19096" s="1" t="s">
        <v>258</v>
      </c>
      <c r="C19096" s="1" t="s">
        <v>6923</v>
      </c>
      <c r="D19096" s="1" t="s">
        <v>52</v>
      </c>
      <c r="E19096" s="39">
        <v>3583.166666666667</v>
      </c>
      <c r="F19096" s="39">
        <v>15063.155717074333</v>
      </c>
      <c r="G19096" s="39">
        <v>6438.3326427476641</v>
      </c>
      <c r="H19096" s="83">
        <v>6426.5933449681252</v>
      </c>
      <c r="I19096" s="85">
        <v>1.7935513312158122</v>
      </c>
    </row>
    <row r="19097" spans="1:9" hidden="1" x14ac:dyDescent="0.2">
      <c r="A19097" s="49" t="s">
        <v>12947</v>
      </c>
      <c r="B19097" s="1" t="s">
        <v>258</v>
      </c>
      <c r="C19097" s="1" t="s">
        <v>6923</v>
      </c>
      <c r="D19097" s="1" t="s">
        <v>52</v>
      </c>
      <c r="E19097" s="39">
        <v>3580.9236453390795</v>
      </c>
      <c r="F19097" s="39">
        <v>15053.726353978142</v>
      </c>
      <c r="G19097" s="39">
        <v>6436.3500953961557</v>
      </c>
      <c r="H19097" s="83">
        <v>6426.6153855119946</v>
      </c>
      <c r="I19097" s="85">
        <v>1.7946809320765216</v>
      </c>
    </row>
    <row r="19098" spans="1:9" hidden="1" x14ac:dyDescent="0.2">
      <c r="A19098" s="49" t="s">
        <v>12948</v>
      </c>
      <c r="B19098" s="1" t="s">
        <v>258</v>
      </c>
      <c r="C19098" s="1" t="s">
        <v>6923</v>
      </c>
      <c r="D19098" s="1" t="s">
        <v>52</v>
      </c>
      <c r="E19098" s="39">
        <v>3577.2944227309235</v>
      </c>
      <c r="F19098" s="39">
        <v>15038.469585213479</v>
      </c>
      <c r="G19098" s="39">
        <v>6431.6573369564621</v>
      </c>
      <c r="H19098" s="83">
        <v>6424.042007965907</v>
      </c>
      <c r="I19098" s="85">
        <v>1.7957823004855615</v>
      </c>
    </row>
    <row r="19099" spans="1:9" x14ac:dyDescent="0.2">
      <c r="A19099" s="49" t="s">
        <v>12946</v>
      </c>
      <c r="B19099" s="1" t="s">
        <v>257</v>
      </c>
      <c r="C19099" s="1" t="s">
        <v>6922</v>
      </c>
      <c r="D19099" s="1" t="s">
        <v>57</v>
      </c>
      <c r="E19099" s="39">
        <v>9986.5833333333358</v>
      </c>
      <c r="F19099" s="39">
        <v>21533.029737311619</v>
      </c>
      <c r="G19099" s="39">
        <v>9203.7027870489619</v>
      </c>
      <c r="H19099" s="83">
        <v>9215.6333493015318</v>
      </c>
      <c r="I19099" s="85">
        <v>0.92280142684450261</v>
      </c>
    </row>
    <row r="19100" spans="1:9" hidden="1" x14ac:dyDescent="0.2">
      <c r="A19100" s="49" t="s">
        <v>12947</v>
      </c>
      <c r="B19100" s="1" t="s">
        <v>257</v>
      </c>
      <c r="C19100" s="1" t="s">
        <v>6922</v>
      </c>
      <c r="D19100" s="1" t="s">
        <v>57</v>
      </c>
      <c r="E19100" s="39">
        <v>10056.532115942176</v>
      </c>
      <c r="F19100" s="39">
        <v>21683.853013474298</v>
      </c>
      <c r="G19100" s="39">
        <v>9271.117737233857</v>
      </c>
      <c r="H19100" s="83">
        <v>9282.2924784092684</v>
      </c>
      <c r="I19100" s="85">
        <v>0.92301126982873749</v>
      </c>
    </row>
    <row r="19101" spans="1:9" hidden="1" x14ac:dyDescent="0.2">
      <c r="A19101" s="49" t="s">
        <v>12948</v>
      </c>
      <c r="B19101" s="1" t="s">
        <v>257</v>
      </c>
      <c r="C19101" s="1" t="s">
        <v>6922</v>
      </c>
      <c r="D19101" s="1" t="s">
        <v>57</v>
      </c>
      <c r="E19101" s="39">
        <v>10125.289961258986</v>
      </c>
      <c r="F19101" s="39">
        <v>21832.108395566636</v>
      </c>
      <c r="G19101" s="39">
        <v>9337.1628906733367</v>
      </c>
      <c r="H19101" s="83">
        <v>9347.7640150033876</v>
      </c>
      <c r="I19101" s="85">
        <v>0.92320951308747301</v>
      </c>
    </row>
    <row r="19102" spans="1:9" x14ac:dyDescent="0.2">
      <c r="A19102" s="49" t="s">
        <v>12946</v>
      </c>
      <c r="B19102" s="1" t="s">
        <v>256</v>
      </c>
      <c r="C19102" s="1" t="s">
        <v>6921</v>
      </c>
      <c r="D19102" s="1" t="s">
        <v>53</v>
      </c>
      <c r="E19102" s="39">
        <v>6197.333333333333</v>
      </c>
      <c r="F19102" s="39">
        <v>13600.091424677657</v>
      </c>
      <c r="G19102" s="39">
        <v>5812.9859511843115</v>
      </c>
      <c r="H19102" s="83">
        <v>5813.6785782828747</v>
      </c>
      <c r="I19102" s="85">
        <v>0.93809357437869112</v>
      </c>
    </row>
    <row r="19103" spans="1:9" hidden="1" x14ac:dyDescent="0.2">
      <c r="A19103" s="49" t="s">
        <v>12947</v>
      </c>
      <c r="B19103" s="1" t="s">
        <v>256</v>
      </c>
      <c r="C19103" s="1" t="s">
        <v>6921</v>
      </c>
      <c r="D19103" s="1" t="s">
        <v>53</v>
      </c>
      <c r="E19103" s="39">
        <v>6215.8612191325819</v>
      </c>
      <c r="F19103" s="39">
        <v>13640.750999888895</v>
      </c>
      <c r="G19103" s="39">
        <v>5832.2203376713233</v>
      </c>
      <c r="H19103" s="83">
        <v>5831.2788695556583</v>
      </c>
      <c r="I19103" s="85">
        <v>0.93812887128284506</v>
      </c>
    </row>
    <row r="19104" spans="1:9" hidden="1" x14ac:dyDescent="0.2">
      <c r="A19104" s="49" t="s">
        <v>12948</v>
      </c>
      <c r="B19104" s="1" t="s">
        <v>256</v>
      </c>
      <c r="C19104" s="1" t="s">
        <v>6921</v>
      </c>
      <c r="D19104" s="1" t="s">
        <v>53</v>
      </c>
      <c r="E19104" s="39">
        <v>6230.9524536790432</v>
      </c>
      <c r="F19104" s="39">
        <v>13673.868819845293</v>
      </c>
      <c r="G19104" s="39">
        <v>5848.0444583410545</v>
      </c>
      <c r="H19104" s="83">
        <v>5845.4915104602842</v>
      </c>
      <c r="I19104" s="85">
        <v>0.93813771713325067</v>
      </c>
    </row>
    <row r="19105" spans="1:9" x14ac:dyDescent="0.2">
      <c r="A19105" s="49" t="s">
        <v>12946</v>
      </c>
      <c r="B19105" s="1" t="s">
        <v>255</v>
      </c>
      <c r="C19105" s="1" t="s">
        <v>6920</v>
      </c>
      <c r="D19105" s="1" t="s">
        <v>57</v>
      </c>
      <c r="E19105" s="39">
        <v>4969.166666666667</v>
      </c>
      <c r="F19105" s="39">
        <v>10845.570059236841</v>
      </c>
      <c r="G19105" s="39">
        <v>4635.6413658023057</v>
      </c>
      <c r="H19105" s="83">
        <v>4641.6504481439379</v>
      </c>
      <c r="I19105" s="85">
        <v>0.93409031322702085</v>
      </c>
    </row>
    <row r="19106" spans="1:9" hidden="1" x14ac:dyDescent="0.2">
      <c r="A19106" s="49" t="s">
        <v>12947</v>
      </c>
      <c r="B19106" s="1" t="s">
        <v>255</v>
      </c>
      <c r="C19106" s="1" t="s">
        <v>6920</v>
      </c>
      <c r="D19106" s="1" t="s">
        <v>57</v>
      </c>
      <c r="E19106" s="39">
        <v>4975.8445306753802</v>
      </c>
      <c r="F19106" s="39">
        <v>10860.144986344516</v>
      </c>
      <c r="G19106" s="39">
        <v>4643.3483361681219</v>
      </c>
      <c r="H19106" s="83">
        <v>4648.945095622008</v>
      </c>
      <c r="I19106" s="85">
        <v>0.93430272327881569</v>
      </c>
    </row>
    <row r="19107" spans="1:9" hidden="1" x14ac:dyDescent="0.2">
      <c r="A19107" s="49" t="s">
        <v>12948</v>
      </c>
      <c r="B19107" s="1" t="s">
        <v>255</v>
      </c>
      <c r="C19107" s="1" t="s">
        <v>6920</v>
      </c>
      <c r="D19107" s="1" t="s">
        <v>57</v>
      </c>
      <c r="E19107" s="39">
        <v>4984.8500866984286</v>
      </c>
      <c r="F19107" s="39">
        <v>10879.80027169156</v>
      </c>
      <c r="G19107" s="39">
        <v>4653.0763549802132</v>
      </c>
      <c r="H19107" s="83">
        <v>4658.3593131479056</v>
      </c>
      <c r="I19107" s="85">
        <v>0.93450339170244445</v>
      </c>
    </row>
    <row r="19108" spans="1:9" x14ac:dyDescent="0.2">
      <c r="A19108" s="49" t="s">
        <v>12946</v>
      </c>
      <c r="B19108" s="1" t="s">
        <v>254</v>
      </c>
      <c r="C19108" s="1" t="s">
        <v>6919</v>
      </c>
      <c r="D19108" s="1" t="s">
        <v>38</v>
      </c>
      <c r="E19108" s="39">
        <v>40676.916666666672</v>
      </c>
      <c r="F19108" s="39">
        <v>87851.856402190999</v>
      </c>
      <c r="G19108" s="39">
        <v>37549.865740222529</v>
      </c>
      <c r="H19108" s="83">
        <v>37525.068328660047</v>
      </c>
      <c r="I19108" s="85">
        <v>0.92251506268690575</v>
      </c>
    </row>
    <row r="19109" spans="1:9" hidden="1" x14ac:dyDescent="0.2">
      <c r="A19109" s="49" t="s">
        <v>12947</v>
      </c>
      <c r="B19109" s="1" t="s">
        <v>254</v>
      </c>
      <c r="C19109" s="1" t="s">
        <v>6919</v>
      </c>
      <c r="D19109" s="1" t="s">
        <v>38</v>
      </c>
      <c r="E19109" s="39">
        <v>40834.434806165242</v>
      </c>
      <c r="F19109" s="39">
        <v>88192.055761089519</v>
      </c>
      <c r="G19109" s="39">
        <v>37707.27148637631</v>
      </c>
      <c r="H19109" s="83">
        <v>37677.184272493876</v>
      </c>
      <c r="I19109" s="85">
        <v>0.92268166441733923</v>
      </c>
    </row>
    <row r="19110" spans="1:9" hidden="1" x14ac:dyDescent="0.2">
      <c r="A19110" s="49" t="s">
        <v>12948</v>
      </c>
      <c r="B19110" s="1" t="s">
        <v>254</v>
      </c>
      <c r="C19110" s="1" t="s">
        <v>6919</v>
      </c>
      <c r="D19110" s="1" t="s">
        <v>38</v>
      </c>
      <c r="E19110" s="39">
        <v>40958.185308076936</v>
      </c>
      <c r="F19110" s="39">
        <v>88459.325559652061</v>
      </c>
      <c r="G19110" s="39">
        <v>37832.311794370667</v>
      </c>
      <c r="H19110" s="83">
        <v>37797.495216158262</v>
      </c>
      <c r="I19110" s="85">
        <v>0.92283129567033362</v>
      </c>
    </row>
    <row r="19111" spans="1:9" x14ac:dyDescent="0.2">
      <c r="A19111" s="49" t="s">
        <v>12946</v>
      </c>
      <c r="B19111" s="1" t="s">
        <v>253</v>
      </c>
      <c r="C19111" s="1" t="s">
        <v>6918</v>
      </c>
      <c r="D19111" s="1" t="s">
        <v>68</v>
      </c>
      <c r="E19111" s="39">
        <v>4710.25</v>
      </c>
      <c r="F19111" s="39">
        <v>18746.936999643305</v>
      </c>
      <c r="G19111" s="39">
        <v>8012.8638847916263</v>
      </c>
      <c r="H19111" s="83">
        <v>7995.4671681460204</v>
      </c>
      <c r="I19111" s="85">
        <v>1.6974613169462387</v>
      </c>
    </row>
    <row r="19112" spans="1:9" hidden="1" x14ac:dyDescent="0.2">
      <c r="A19112" s="49" t="s">
        <v>12947</v>
      </c>
      <c r="B19112" s="1" t="s">
        <v>253</v>
      </c>
      <c r="C19112" s="1" t="s">
        <v>6918</v>
      </c>
      <c r="D19112" s="1" t="s">
        <v>68</v>
      </c>
      <c r="E19112" s="39">
        <v>4710.6190249776546</v>
      </c>
      <c r="F19112" s="39">
        <v>18748.405730179344</v>
      </c>
      <c r="G19112" s="39">
        <v>8016.0420199266282</v>
      </c>
      <c r="H19112" s="83">
        <v>7999.806707282245</v>
      </c>
      <c r="I19112" s="85">
        <v>1.6982495644126503</v>
      </c>
    </row>
    <row r="19113" spans="1:9" hidden="1" x14ac:dyDescent="0.2">
      <c r="A19113" s="49" t="s">
        <v>12948</v>
      </c>
      <c r="B19113" s="1" t="s">
        <v>253</v>
      </c>
      <c r="C19113" s="1" t="s">
        <v>6918</v>
      </c>
      <c r="D19113" s="1" t="s">
        <v>68</v>
      </c>
      <c r="E19113" s="39">
        <v>4709.8567007834608</v>
      </c>
      <c r="F19113" s="39">
        <v>18745.371656904706</v>
      </c>
      <c r="G19113" s="39">
        <v>8017.026364813797</v>
      </c>
      <c r="H19113" s="83">
        <v>8001.9218525112874</v>
      </c>
      <c r="I19113" s="85">
        <v>1.6989735274069395</v>
      </c>
    </row>
    <row r="19114" spans="1:9" x14ac:dyDescent="0.2">
      <c r="A19114" s="49" t="s">
        <v>12946</v>
      </c>
      <c r="B19114" s="1" t="s">
        <v>252</v>
      </c>
      <c r="C19114" s="1" t="s">
        <v>6917</v>
      </c>
      <c r="D19114" s="1" t="s">
        <v>71</v>
      </c>
      <c r="E19114" s="39">
        <v>12764.750000000004</v>
      </c>
      <c r="F19114" s="39">
        <v>36986.106089236186</v>
      </c>
      <c r="G19114" s="39">
        <v>15808.696307410175</v>
      </c>
      <c r="H19114" s="83">
        <v>15793.057202958098</v>
      </c>
      <c r="I19114" s="85">
        <v>1.2372398364995862</v>
      </c>
    </row>
    <row r="19115" spans="1:9" hidden="1" x14ac:dyDescent="0.2">
      <c r="A19115" s="49" t="s">
        <v>12947</v>
      </c>
      <c r="B19115" s="1" t="s">
        <v>252</v>
      </c>
      <c r="C19115" s="1" t="s">
        <v>6917</v>
      </c>
      <c r="D19115" s="1" t="s">
        <v>71</v>
      </c>
      <c r="E19115" s="39">
        <v>12618.837824039651</v>
      </c>
      <c r="F19115" s="39">
        <v>36563.322782098876</v>
      </c>
      <c r="G19115" s="39">
        <v>15632.962931757584</v>
      </c>
      <c r="H19115" s="83">
        <v>15623.2511811938</v>
      </c>
      <c r="I19115" s="85">
        <v>1.2380895450950768</v>
      </c>
    </row>
    <row r="19116" spans="1:9" hidden="1" x14ac:dyDescent="0.2">
      <c r="A19116" s="49" t="s">
        <v>12948</v>
      </c>
      <c r="B19116" s="1" t="s">
        <v>252</v>
      </c>
      <c r="C19116" s="1" t="s">
        <v>6917</v>
      </c>
      <c r="D19116" s="1" t="s">
        <v>71</v>
      </c>
      <c r="E19116" s="39">
        <v>12480.667811007632</v>
      </c>
      <c r="F19116" s="39">
        <v>36162.972539410745</v>
      </c>
      <c r="G19116" s="39">
        <v>15466.19131297425</v>
      </c>
      <c r="H19116" s="83">
        <v>15462.067602095718</v>
      </c>
      <c r="I19116" s="85">
        <v>1.2388814313652805</v>
      </c>
    </row>
    <row r="19117" spans="1:9" x14ac:dyDescent="0.2">
      <c r="A19117" s="49" t="s">
        <v>12946</v>
      </c>
      <c r="B19117" s="1" t="s">
        <v>251</v>
      </c>
      <c r="C19117" s="1" t="s">
        <v>6916</v>
      </c>
      <c r="D19117" s="1" t="s">
        <v>75</v>
      </c>
      <c r="E19117" s="39">
        <v>11436.833333333332</v>
      </c>
      <c r="F19117" s="39">
        <v>19496.096063241857</v>
      </c>
      <c r="G19117" s="39">
        <v>8333.0713728088613</v>
      </c>
      <c r="H19117" s="83">
        <v>8330.3393469578696</v>
      </c>
      <c r="I19117" s="85">
        <v>0.72837813616454472</v>
      </c>
    </row>
    <row r="19118" spans="1:9" hidden="1" x14ac:dyDescent="0.2">
      <c r="A19118" s="49" t="s">
        <v>12947</v>
      </c>
      <c r="B19118" s="1" t="s">
        <v>251</v>
      </c>
      <c r="C19118" s="1" t="s">
        <v>6916</v>
      </c>
      <c r="D19118" s="1" t="s">
        <v>75</v>
      </c>
      <c r="E19118" s="39">
        <v>11506.816511515313</v>
      </c>
      <c r="F19118" s="39">
        <v>19615.394712166839</v>
      </c>
      <c r="G19118" s="39">
        <v>8386.7306112897877</v>
      </c>
      <c r="H19118" s="83">
        <v>8388.0641876171139</v>
      </c>
      <c r="I19118" s="85">
        <v>0.72896479918862489</v>
      </c>
    </row>
    <row r="19119" spans="1:9" hidden="1" x14ac:dyDescent="0.2">
      <c r="A19119" s="49" t="s">
        <v>12948</v>
      </c>
      <c r="B19119" s="1" t="s">
        <v>251</v>
      </c>
      <c r="C19119" s="1" t="s">
        <v>6916</v>
      </c>
      <c r="D19119" s="1" t="s">
        <v>75</v>
      </c>
      <c r="E19119" s="39">
        <v>11570.224871318209</v>
      </c>
      <c r="F19119" s="39">
        <v>19723.485425557479</v>
      </c>
      <c r="G19119" s="39">
        <v>8435.3463647903391</v>
      </c>
      <c r="H19119" s="83">
        <v>8440.7551841522254</v>
      </c>
      <c r="I19119" s="85">
        <v>0.7295238664787127</v>
      </c>
    </row>
    <row r="19120" spans="1:9" x14ac:dyDescent="0.2">
      <c r="A19120" s="49" t="s">
        <v>12946</v>
      </c>
      <c r="B19120" s="1" t="s">
        <v>250</v>
      </c>
      <c r="C19120" s="1" t="s">
        <v>6915</v>
      </c>
      <c r="D19120" s="1" t="s">
        <v>64</v>
      </c>
      <c r="E19120" s="39">
        <v>9883.5833333333358</v>
      </c>
      <c r="F19120" s="39">
        <v>30706.870957618077</v>
      </c>
      <c r="G19120" s="39">
        <v>13124.809525734061</v>
      </c>
      <c r="H19120" s="83">
        <v>13114.003549343175</v>
      </c>
      <c r="I19120" s="85">
        <v>1.326847066196623</v>
      </c>
    </row>
    <row r="19121" spans="1:9" hidden="1" x14ac:dyDescent="0.2">
      <c r="A19121" s="49" t="s">
        <v>12947</v>
      </c>
      <c r="B19121" s="1" t="s">
        <v>250</v>
      </c>
      <c r="C19121" s="1" t="s">
        <v>6915</v>
      </c>
      <c r="D19121" s="1" t="s">
        <v>64</v>
      </c>
      <c r="E19121" s="39">
        <v>9908.5835751635677</v>
      </c>
      <c r="F19121" s="39">
        <v>30784.543110915063</v>
      </c>
      <c r="G19121" s="39">
        <v>13162.196012438088</v>
      </c>
      <c r="H19121" s="83">
        <v>13158.752332194395</v>
      </c>
      <c r="I19121" s="85">
        <v>1.3280154759129814</v>
      </c>
    </row>
    <row r="19122" spans="1:9" hidden="1" x14ac:dyDescent="0.2">
      <c r="A19122" s="49" t="s">
        <v>12948</v>
      </c>
      <c r="B19122" s="1" t="s">
        <v>250</v>
      </c>
      <c r="C19122" s="1" t="s">
        <v>6915</v>
      </c>
      <c r="D19122" s="1" t="s">
        <v>64</v>
      </c>
      <c r="E19122" s="39">
        <v>9932.1754690993839</v>
      </c>
      <c r="F19122" s="39">
        <v>30857.839729995481</v>
      </c>
      <c r="G19122" s="39">
        <v>13197.29046745515</v>
      </c>
      <c r="H19122" s="83">
        <v>13201.79501592282</v>
      </c>
      <c r="I19122" s="85">
        <v>1.3291947023082462</v>
      </c>
    </row>
    <row r="19123" spans="1:9" x14ac:dyDescent="0.2">
      <c r="A19123" s="49" t="s">
        <v>12946</v>
      </c>
      <c r="B19123" s="1" t="s">
        <v>249</v>
      </c>
      <c r="C19123" s="1" t="s">
        <v>6914</v>
      </c>
      <c r="D19123" s="1" t="s">
        <v>43</v>
      </c>
      <c r="E19123" s="39">
        <v>11603.666666666664</v>
      </c>
      <c r="F19123" s="39">
        <v>32520.142381428261</v>
      </c>
      <c r="G19123" s="39">
        <v>13899.842647435476</v>
      </c>
      <c r="H19123" s="83">
        <v>13917.513701834894</v>
      </c>
      <c r="I19123" s="85">
        <v>1.1994065411940102</v>
      </c>
    </row>
    <row r="19124" spans="1:9" hidden="1" x14ac:dyDescent="0.2">
      <c r="A19124" s="49" t="s">
        <v>12947</v>
      </c>
      <c r="B19124" s="1" t="s">
        <v>249</v>
      </c>
      <c r="C19124" s="1" t="s">
        <v>6914</v>
      </c>
      <c r="D19124" s="1" t="s">
        <v>43</v>
      </c>
      <c r="E19124" s="39">
        <v>11509.359870451135</v>
      </c>
      <c r="F19124" s="39">
        <v>32255.840542314301</v>
      </c>
      <c r="G19124" s="39">
        <v>13791.261875618209</v>
      </c>
      <c r="H19124" s="83">
        <v>13813.511256023825</v>
      </c>
      <c r="I19124" s="85">
        <v>1.2001980485020991</v>
      </c>
    </row>
    <row r="19125" spans="1:9" hidden="1" x14ac:dyDescent="0.2">
      <c r="A19125" s="49" t="s">
        <v>12948</v>
      </c>
      <c r="B19125" s="1" t="s">
        <v>249</v>
      </c>
      <c r="C19125" s="1" t="s">
        <v>6914</v>
      </c>
      <c r="D19125" s="1" t="s">
        <v>43</v>
      </c>
      <c r="E19125" s="39">
        <v>11430.495692163164</v>
      </c>
      <c r="F19125" s="39">
        <v>32034.817793178758</v>
      </c>
      <c r="G19125" s="39">
        <v>13700.66081060181</v>
      </c>
      <c r="H19125" s="83">
        <v>13726.849695868506</v>
      </c>
      <c r="I19125" s="85">
        <v>1.2008971496555254</v>
      </c>
    </row>
    <row r="19126" spans="1:9" x14ac:dyDescent="0.2">
      <c r="A19126" s="49" t="s">
        <v>12946</v>
      </c>
      <c r="B19126" s="1" t="s">
        <v>248</v>
      </c>
      <c r="C19126" s="1" t="s">
        <v>6913</v>
      </c>
      <c r="D19126" s="1" t="s">
        <v>37</v>
      </c>
      <c r="E19126" s="39">
        <v>6768</v>
      </c>
      <c r="F19126" s="39">
        <v>47773.907466096185</v>
      </c>
      <c r="G19126" s="39">
        <v>20419.646034855868</v>
      </c>
      <c r="H19126" s="83">
        <v>20421.561254570192</v>
      </c>
      <c r="I19126" s="85">
        <v>3.0173701617272743</v>
      </c>
    </row>
    <row r="19127" spans="1:9" hidden="1" x14ac:dyDescent="0.2">
      <c r="A19127" s="49" t="s">
        <v>12947</v>
      </c>
      <c r="B19127" s="1" t="s">
        <v>248</v>
      </c>
      <c r="C19127" s="1" t="s">
        <v>6913</v>
      </c>
      <c r="D19127" s="1" t="s">
        <v>37</v>
      </c>
      <c r="E19127" s="39">
        <v>6776.8959780306304</v>
      </c>
      <c r="F19127" s="39">
        <v>47836.702328870386</v>
      </c>
      <c r="G19127" s="39">
        <v>20452.993256151327</v>
      </c>
      <c r="H19127" s="83">
        <v>20456.448034016561</v>
      </c>
      <c r="I19127" s="85">
        <v>3.0185571831606031</v>
      </c>
    </row>
    <row r="19128" spans="1:9" hidden="1" x14ac:dyDescent="0.2">
      <c r="A19128" s="49" t="s">
        <v>12948</v>
      </c>
      <c r="B19128" s="1" t="s">
        <v>248</v>
      </c>
      <c r="C19128" s="1" t="s">
        <v>6913</v>
      </c>
      <c r="D19128" s="1" t="s">
        <v>37</v>
      </c>
      <c r="E19128" s="39">
        <v>6781.7886471089478</v>
      </c>
      <c r="F19128" s="39">
        <v>47871.238664539676</v>
      </c>
      <c r="G19128" s="39">
        <v>20473.586201132701</v>
      </c>
      <c r="H19128" s="83">
        <v>20478.380291553676</v>
      </c>
      <c r="I19128" s="85">
        <v>3.0196134614551187</v>
      </c>
    </row>
    <row r="19129" spans="1:9" x14ac:dyDescent="0.2">
      <c r="A19129" s="49" t="s">
        <v>12946</v>
      </c>
      <c r="B19129" s="1" t="s">
        <v>247</v>
      </c>
      <c r="C19129" s="1" t="s">
        <v>6912</v>
      </c>
      <c r="D19129" s="1" t="s">
        <v>54</v>
      </c>
      <c r="E19129" s="39">
        <v>130.91666666666666</v>
      </c>
      <c r="F19129" s="39">
        <v>233.19184454497122</v>
      </c>
      <c r="G19129" s="39">
        <v>99.67145616470016</v>
      </c>
      <c r="H19129" s="83">
        <v>99.85585537183394</v>
      </c>
      <c r="I19129" s="85">
        <v>0.7627436438332319</v>
      </c>
    </row>
    <row r="19130" spans="1:9" hidden="1" x14ac:dyDescent="0.2">
      <c r="A19130" s="49" t="s">
        <v>12947</v>
      </c>
      <c r="B19130" s="1" t="s">
        <v>247</v>
      </c>
      <c r="C19130" s="1" t="s">
        <v>6912</v>
      </c>
      <c r="D19130" s="1" t="s">
        <v>54</v>
      </c>
      <c r="E19130" s="39">
        <v>131.078806674725</v>
      </c>
      <c r="F19130" s="39">
        <v>233.48065213927035</v>
      </c>
      <c r="G19130" s="39">
        <v>99.8266596810181</v>
      </c>
      <c r="H19130" s="83">
        <v>99.9951005892365</v>
      </c>
      <c r="I19130" s="85">
        <v>0.76286245752432413</v>
      </c>
    </row>
    <row r="19131" spans="1:9" hidden="1" x14ac:dyDescent="0.2">
      <c r="A19131" s="49" t="s">
        <v>12948</v>
      </c>
      <c r="B19131" s="1" t="s">
        <v>247</v>
      </c>
      <c r="C19131" s="1" t="s">
        <v>6912</v>
      </c>
      <c r="D19131" s="1" t="s">
        <v>54</v>
      </c>
      <c r="E19131" s="39">
        <v>131.29261182170887</v>
      </c>
      <c r="F19131" s="39">
        <v>233.8614868936819</v>
      </c>
      <c r="G19131" s="39">
        <v>100.0179532557099</v>
      </c>
      <c r="H19131" s="83">
        <v>100.17256997965011</v>
      </c>
      <c r="I19131" s="85">
        <v>0.76297187320548709</v>
      </c>
    </row>
    <row r="19132" spans="1:9" x14ac:dyDescent="0.2">
      <c r="A19132" s="49" t="s">
        <v>12946</v>
      </c>
      <c r="B19132" s="1" t="s">
        <v>246</v>
      </c>
      <c r="C19132" s="1" t="s">
        <v>6911</v>
      </c>
      <c r="D19132" s="1" t="s">
        <v>62</v>
      </c>
      <c r="E19132" s="39">
        <v>213.91666666666663</v>
      </c>
      <c r="F19132" s="39">
        <v>511.20929264223264</v>
      </c>
      <c r="G19132" s="39">
        <v>218.50238674513915</v>
      </c>
      <c r="H19132" s="83">
        <v>218.67811463639319</v>
      </c>
      <c r="I19132" s="85">
        <v>1.0222584244786594</v>
      </c>
    </row>
    <row r="19133" spans="1:9" hidden="1" x14ac:dyDescent="0.2">
      <c r="A19133" s="49" t="s">
        <v>12947</v>
      </c>
      <c r="B19133" s="1" t="s">
        <v>246</v>
      </c>
      <c r="C19133" s="1" t="s">
        <v>6911</v>
      </c>
      <c r="D19133" s="1" t="s">
        <v>62</v>
      </c>
      <c r="E19133" s="39">
        <v>215.45805229187451</v>
      </c>
      <c r="F19133" s="39">
        <v>514.89283290784113</v>
      </c>
      <c r="G19133" s="39">
        <v>220.14685641800608</v>
      </c>
      <c r="H19133" s="83">
        <v>220.31451622722199</v>
      </c>
      <c r="I19133" s="85">
        <v>1.022540183036504</v>
      </c>
    </row>
    <row r="19134" spans="1:9" hidden="1" x14ac:dyDescent="0.2">
      <c r="A19134" s="49" t="s">
        <v>12948</v>
      </c>
      <c r="B19134" s="1" t="s">
        <v>246</v>
      </c>
      <c r="C19134" s="1" t="s">
        <v>6911</v>
      </c>
      <c r="D19134" s="1" t="s">
        <v>62</v>
      </c>
      <c r="E19134" s="39">
        <v>216.74012726885951</v>
      </c>
      <c r="F19134" s="39">
        <v>517.95668320203117</v>
      </c>
      <c r="G19134" s="39">
        <v>221.5198749357771</v>
      </c>
      <c r="H19134" s="83">
        <v>221.68487180564151</v>
      </c>
      <c r="I19134" s="85">
        <v>1.0228141627445304</v>
      </c>
    </row>
    <row r="19135" spans="1:9" x14ac:dyDescent="0.2">
      <c r="A19135" s="49" t="s">
        <v>12946</v>
      </c>
      <c r="B19135" s="1" t="s">
        <v>245</v>
      </c>
      <c r="C19135" s="1" t="s">
        <v>6910</v>
      </c>
      <c r="D19135" s="1" t="s">
        <v>34</v>
      </c>
      <c r="E19135" s="39">
        <v>5823.8333333333339</v>
      </c>
      <c r="F19135" s="39">
        <v>23675.487595451934</v>
      </c>
      <c r="G19135" s="39">
        <v>10119.437618638101</v>
      </c>
      <c r="H19135" s="83">
        <v>10124.899256267026</v>
      </c>
      <c r="I19135" s="85">
        <v>1.7385283329308345</v>
      </c>
    </row>
    <row r="19136" spans="1:9" hidden="1" x14ac:dyDescent="0.2">
      <c r="A19136" s="49" t="s">
        <v>12947</v>
      </c>
      <c r="B19136" s="1" t="s">
        <v>245</v>
      </c>
      <c r="C19136" s="1" t="s">
        <v>6910</v>
      </c>
      <c r="D19136" s="1" t="s">
        <v>34</v>
      </c>
      <c r="E19136" s="39">
        <v>5838.1621108024237</v>
      </c>
      <c r="F19136" s="39">
        <v>23733.738024990456</v>
      </c>
      <c r="G19136" s="39">
        <v>10147.56369348286</v>
      </c>
      <c r="H19136" s="83">
        <v>10152.703667990527</v>
      </c>
      <c r="I19136" s="85">
        <v>1.7390239385790356</v>
      </c>
    </row>
    <row r="19137" spans="1:9" hidden="1" x14ac:dyDescent="0.2">
      <c r="A19137" s="49" t="s">
        <v>12948</v>
      </c>
      <c r="B19137" s="1" t="s">
        <v>245</v>
      </c>
      <c r="C19137" s="1" t="s">
        <v>6910</v>
      </c>
      <c r="D19137" s="1" t="s">
        <v>34</v>
      </c>
      <c r="E19137" s="39">
        <v>5851.3519758120929</v>
      </c>
      <c r="F19137" s="39">
        <v>23787.358461487969</v>
      </c>
      <c r="G19137" s="39">
        <v>10173.384845361621</v>
      </c>
      <c r="H19137" s="83">
        <v>10177.801686228277</v>
      </c>
      <c r="I19137" s="85">
        <v>1.7393931741417294</v>
      </c>
    </row>
    <row r="19138" spans="1:9" x14ac:dyDescent="0.2">
      <c r="A19138" s="49" t="s">
        <v>12946</v>
      </c>
      <c r="B19138" s="1" t="s">
        <v>244</v>
      </c>
      <c r="C19138" s="1" t="s">
        <v>6909</v>
      </c>
      <c r="D19138" s="1" t="s">
        <v>44</v>
      </c>
      <c r="E19138" s="39">
        <v>16788.333333333336</v>
      </c>
      <c r="F19138" s="39">
        <v>35271.490850642345</v>
      </c>
      <c r="G19138" s="39">
        <v>15075.831065376056</v>
      </c>
      <c r="H19138" s="83">
        <v>15103.50962353493</v>
      </c>
      <c r="I19138" s="85">
        <v>0.89964318218216588</v>
      </c>
    </row>
    <row r="19139" spans="1:9" hidden="1" x14ac:dyDescent="0.2">
      <c r="A19139" s="49" t="s">
        <v>12947</v>
      </c>
      <c r="B19139" s="1" t="s">
        <v>244</v>
      </c>
      <c r="C19139" s="1" t="s">
        <v>6909</v>
      </c>
      <c r="D19139" s="1" t="s">
        <v>44</v>
      </c>
      <c r="E19139" s="39">
        <v>16903.516687859061</v>
      </c>
      <c r="F19139" s="39">
        <v>35513.485607038681</v>
      </c>
      <c r="G19139" s="39">
        <v>15184.0960237934</v>
      </c>
      <c r="H19139" s="83">
        <v>15207.958422794496</v>
      </c>
      <c r="I19139" s="85">
        <v>0.8996919814749319</v>
      </c>
    </row>
    <row r="19140" spans="1:9" hidden="1" x14ac:dyDescent="0.2">
      <c r="A19140" s="49" t="s">
        <v>12948</v>
      </c>
      <c r="B19140" s="1" t="s">
        <v>244</v>
      </c>
      <c r="C19140" s="1" t="s">
        <v>6909</v>
      </c>
      <c r="D19140" s="1" t="s">
        <v>44</v>
      </c>
      <c r="E19140" s="39">
        <v>17018.586324605982</v>
      </c>
      <c r="F19140" s="39">
        <v>35755.241447783585</v>
      </c>
      <c r="G19140" s="39">
        <v>15291.812753233866</v>
      </c>
      <c r="H19140" s="83">
        <v>15312.203641450027</v>
      </c>
      <c r="I19140" s="85">
        <v>0.89973417000630562</v>
      </c>
    </row>
    <row r="19141" spans="1:9" x14ac:dyDescent="0.2">
      <c r="A19141" s="49" t="s">
        <v>12946</v>
      </c>
      <c r="B19141" s="1" t="s">
        <v>243</v>
      </c>
      <c r="C19141" s="1" t="s">
        <v>6908</v>
      </c>
      <c r="D19141" s="1" t="s">
        <v>49</v>
      </c>
      <c r="E19141" s="39">
        <v>9331</v>
      </c>
      <c r="F19141" s="39">
        <v>35264.249429924414</v>
      </c>
      <c r="G19141" s="39">
        <v>15072.735918763765</v>
      </c>
      <c r="H19141" s="83">
        <v>15087.100440483646</v>
      </c>
      <c r="I19141" s="85">
        <v>1.6168792670114291</v>
      </c>
    </row>
    <row r="19142" spans="1:9" hidden="1" x14ac:dyDescent="0.2">
      <c r="A19142" s="49" t="s">
        <v>12947</v>
      </c>
      <c r="B19142" s="1" t="s">
        <v>243</v>
      </c>
      <c r="C19142" s="1" t="s">
        <v>6908</v>
      </c>
      <c r="D19142" s="1" t="s">
        <v>49</v>
      </c>
      <c r="E19142" s="39">
        <v>9327.2317444406181</v>
      </c>
      <c r="F19142" s="39">
        <v>35250.008222769582</v>
      </c>
      <c r="G19142" s="39">
        <v>15071.444003456456</v>
      </c>
      <c r="H19142" s="83">
        <v>15094.4123843571</v>
      </c>
      <c r="I19142" s="85">
        <v>1.6183164306337665</v>
      </c>
    </row>
    <row r="19143" spans="1:9" hidden="1" x14ac:dyDescent="0.2">
      <c r="A19143" s="49" t="s">
        <v>12948</v>
      </c>
      <c r="B19143" s="1" t="s">
        <v>243</v>
      </c>
      <c r="C19143" s="1" t="s">
        <v>6908</v>
      </c>
      <c r="D19143" s="1" t="s">
        <v>49</v>
      </c>
      <c r="E19143" s="39">
        <v>9325.8954917206902</v>
      </c>
      <c r="F19143" s="39">
        <v>35244.958179985639</v>
      </c>
      <c r="G19143" s="39">
        <v>15073.57464697831</v>
      </c>
      <c r="H19143" s="83">
        <v>15105.036770758765</v>
      </c>
      <c r="I19143" s="85">
        <v>1.6196875446619212</v>
      </c>
    </row>
    <row r="19144" spans="1:9" x14ac:dyDescent="0.2">
      <c r="A19144" s="49" t="s">
        <v>12946</v>
      </c>
      <c r="B19144" s="1" t="s">
        <v>242</v>
      </c>
      <c r="C19144" s="1" t="s">
        <v>6907</v>
      </c>
      <c r="D19144" s="1" t="s">
        <v>53</v>
      </c>
      <c r="E19144" s="39">
        <v>5461.3333333333339</v>
      </c>
      <c r="F19144" s="39">
        <v>29995.971141220078</v>
      </c>
      <c r="G19144" s="39">
        <v>12820.954903262726</v>
      </c>
      <c r="H19144" s="83">
        <v>12822.482541703628</v>
      </c>
      <c r="I19144" s="85">
        <v>2.3478666763373339</v>
      </c>
    </row>
    <row r="19145" spans="1:9" hidden="1" x14ac:dyDescent="0.2">
      <c r="A19145" s="49" t="s">
        <v>12947</v>
      </c>
      <c r="B19145" s="1" t="s">
        <v>242</v>
      </c>
      <c r="C19145" s="1" t="s">
        <v>6907</v>
      </c>
      <c r="D19145" s="1" t="s">
        <v>53</v>
      </c>
      <c r="E19145" s="39">
        <v>5482.6209500728892</v>
      </c>
      <c r="F19145" s="39">
        <v>30112.891808465876</v>
      </c>
      <c r="G19145" s="39">
        <v>12875.025724966416</v>
      </c>
      <c r="H19145" s="83">
        <v>12872.947369639176</v>
      </c>
      <c r="I19145" s="85">
        <v>2.3479550176577564</v>
      </c>
    </row>
    <row r="19146" spans="1:9" hidden="1" x14ac:dyDescent="0.2">
      <c r="A19146" s="49" t="s">
        <v>12948</v>
      </c>
      <c r="B19146" s="1" t="s">
        <v>242</v>
      </c>
      <c r="C19146" s="1" t="s">
        <v>6907</v>
      </c>
      <c r="D19146" s="1" t="s">
        <v>53</v>
      </c>
      <c r="E19146" s="39">
        <v>5503.1549063915372</v>
      </c>
      <c r="F19146" s="39">
        <v>30225.673051352089</v>
      </c>
      <c r="G19146" s="39">
        <v>12926.925226242445</v>
      </c>
      <c r="H19146" s="83">
        <v>12921.282012242227</v>
      </c>
      <c r="I19146" s="85">
        <v>2.3479771571094687</v>
      </c>
    </row>
    <row r="19147" spans="1:9" x14ac:dyDescent="0.2">
      <c r="A19147" s="49" t="s">
        <v>12946</v>
      </c>
      <c r="B19147" s="1" t="s">
        <v>241</v>
      </c>
      <c r="C19147" s="1" t="s">
        <v>6906</v>
      </c>
      <c r="D19147" s="1" t="s">
        <v>57</v>
      </c>
      <c r="E19147" s="39">
        <v>10812.333333333332</v>
      </c>
      <c r="F19147" s="39">
        <v>32762.608572928471</v>
      </c>
      <c r="G19147" s="39">
        <v>14003.478168757811</v>
      </c>
      <c r="H19147" s="83">
        <v>14021.630576751684</v>
      </c>
      <c r="I19147" s="85">
        <v>1.2968181931206664</v>
      </c>
    </row>
    <row r="19148" spans="1:9" hidden="1" x14ac:dyDescent="0.2">
      <c r="A19148" s="49" t="s">
        <v>12947</v>
      </c>
      <c r="B19148" s="1" t="s">
        <v>241</v>
      </c>
      <c r="C19148" s="1" t="s">
        <v>6906</v>
      </c>
      <c r="D19148" s="1" t="s">
        <v>57</v>
      </c>
      <c r="E19148" s="39">
        <v>10831.880330046017</v>
      </c>
      <c r="F19148" s="39">
        <v>32821.838212112802</v>
      </c>
      <c r="G19148" s="39">
        <v>14033.259044315173</v>
      </c>
      <c r="H19148" s="83">
        <v>14050.173729481765</v>
      </c>
      <c r="I19148" s="85">
        <v>1.2971130866825296</v>
      </c>
    </row>
    <row r="19149" spans="1:9" hidden="1" x14ac:dyDescent="0.2">
      <c r="A19149" s="49" t="s">
        <v>12948</v>
      </c>
      <c r="B19149" s="1" t="s">
        <v>241</v>
      </c>
      <c r="C19149" s="1" t="s">
        <v>6906</v>
      </c>
      <c r="D19149" s="1" t="s">
        <v>57</v>
      </c>
      <c r="E19149" s="39">
        <v>10848.681770178893</v>
      </c>
      <c r="F19149" s="39">
        <v>32872.748500351685</v>
      </c>
      <c r="G19149" s="39">
        <v>14059.027275361554</v>
      </c>
      <c r="H19149" s="83">
        <v>14074.989457648697</v>
      </c>
      <c r="I19149" s="85">
        <v>1.2973916790829234</v>
      </c>
    </row>
    <row r="19150" spans="1:9" x14ac:dyDescent="0.2">
      <c r="A19150" s="49" t="s">
        <v>12946</v>
      </c>
      <c r="B19150" s="1" t="s">
        <v>240</v>
      </c>
      <c r="C19150" s="1" t="s">
        <v>6905</v>
      </c>
      <c r="D19150" s="1" t="s">
        <v>48</v>
      </c>
      <c r="E19150" s="39">
        <v>112.49999999999999</v>
      </c>
      <c r="F19150" s="39">
        <v>294.66376674147904</v>
      </c>
      <c r="G19150" s="39">
        <v>125.94594278117997</v>
      </c>
      <c r="H19150" s="83">
        <v>125.9135023143278</v>
      </c>
      <c r="I19150" s="85">
        <v>1.119231131682914</v>
      </c>
    </row>
    <row r="19151" spans="1:9" hidden="1" x14ac:dyDescent="0.2">
      <c r="A19151" s="49" t="s">
        <v>12947</v>
      </c>
      <c r="B19151" s="1" t="s">
        <v>240</v>
      </c>
      <c r="C19151" s="1" t="s">
        <v>6905</v>
      </c>
      <c r="D19151" s="1" t="s">
        <v>48</v>
      </c>
      <c r="E19151" s="39">
        <v>112.53252770913937</v>
      </c>
      <c r="F19151" s="39">
        <v>294.74896440635445</v>
      </c>
      <c r="G19151" s="39">
        <v>126.02245321627109</v>
      </c>
      <c r="H19151" s="83">
        <v>125.99917424321092</v>
      </c>
      <c r="I19151" s="85">
        <v>1.1196689242498714</v>
      </c>
    </row>
    <row r="19152" spans="1:9" hidden="1" x14ac:dyDescent="0.2">
      <c r="A19152" s="49" t="s">
        <v>12948</v>
      </c>
      <c r="B19152" s="1" t="s">
        <v>240</v>
      </c>
      <c r="C19152" s="1" t="s">
        <v>6905</v>
      </c>
      <c r="D19152" s="1" t="s">
        <v>48</v>
      </c>
      <c r="E19152" s="39">
        <v>112.71281218721973</v>
      </c>
      <c r="F19152" s="39">
        <v>295.22117154765385</v>
      </c>
      <c r="G19152" s="39">
        <v>126.26028222155668</v>
      </c>
      <c r="H19152" s="83">
        <v>126.23990910043466</v>
      </c>
      <c r="I19152" s="85">
        <v>1.1200138356121039</v>
      </c>
    </row>
    <row r="19153" spans="1:9" x14ac:dyDescent="0.2">
      <c r="A19153" s="49" t="s">
        <v>12946</v>
      </c>
      <c r="B19153" s="1" t="s">
        <v>239</v>
      </c>
      <c r="C19153" s="1" t="s">
        <v>6904</v>
      </c>
      <c r="D19153" s="1" t="s">
        <v>70</v>
      </c>
      <c r="E19153" s="39">
        <v>5486.5833333333339</v>
      </c>
      <c r="F19153" s="39">
        <v>20514.614821604002</v>
      </c>
      <c r="G19153" s="39">
        <v>8768.4092722757523</v>
      </c>
      <c r="H19153" s="83">
        <v>8776.7972475810311</v>
      </c>
      <c r="I19153" s="85">
        <v>1.5996835761626447</v>
      </c>
    </row>
    <row r="19154" spans="1:9" hidden="1" x14ac:dyDescent="0.2">
      <c r="A19154" s="49" t="s">
        <v>12947</v>
      </c>
      <c r="B19154" s="1" t="s">
        <v>239</v>
      </c>
      <c r="C19154" s="1" t="s">
        <v>6904</v>
      </c>
      <c r="D19154" s="1" t="s">
        <v>70</v>
      </c>
      <c r="E19154" s="39">
        <v>5500.8601720452443</v>
      </c>
      <c r="F19154" s="39">
        <v>20567.996649465</v>
      </c>
      <c r="G19154" s="39">
        <v>8794.0237575733536</v>
      </c>
      <c r="H19154" s="83">
        <v>8801.3940828565737</v>
      </c>
      <c r="I19154" s="85">
        <v>1.6000032372362913</v>
      </c>
    </row>
    <row r="19155" spans="1:9" hidden="1" x14ac:dyDescent="0.2">
      <c r="A19155" s="49" t="s">
        <v>12948</v>
      </c>
      <c r="B19155" s="1" t="s">
        <v>239</v>
      </c>
      <c r="C19155" s="1" t="s">
        <v>6904</v>
      </c>
      <c r="D19155" s="1" t="s">
        <v>70</v>
      </c>
      <c r="E19155" s="39">
        <v>5513.381393095272</v>
      </c>
      <c r="F19155" s="39">
        <v>20614.814133376505</v>
      </c>
      <c r="G19155" s="39">
        <v>8816.5501030298237</v>
      </c>
      <c r="H19155" s="83">
        <v>8823.0691610039248</v>
      </c>
      <c r="I19155" s="85">
        <v>1.6003008919451078</v>
      </c>
    </row>
    <row r="19156" spans="1:9" x14ac:dyDescent="0.2">
      <c r="A19156" s="49" t="s">
        <v>12946</v>
      </c>
      <c r="B19156" s="1" t="s">
        <v>238</v>
      </c>
      <c r="C19156" s="1" t="s">
        <v>6903</v>
      </c>
      <c r="D19156" s="1" t="s">
        <v>70</v>
      </c>
      <c r="E19156" s="39">
        <v>7237.3333333333348</v>
      </c>
      <c r="F19156" s="39">
        <v>18348.79098644534</v>
      </c>
      <c r="G19156" s="39">
        <v>7842.6872948725131</v>
      </c>
      <c r="H19156" s="83">
        <v>7850.1897123936042</v>
      </c>
      <c r="I19156" s="85">
        <v>1.0846798607765662</v>
      </c>
    </row>
    <row r="19157" spans="1:9" hidden="1" x14ac:dyDescent="0.2">
      <c r="A19157" s="49" t="s">
        <v>12947</v>
      </c>
      <c r="B19157" s="1" t="s">
        <v>238</v>
      </c>
      <c r="C19157" s="1" t="s">
        <v>6903</v>
      </c>
      <c r="D19157" s="1" t="s">
        <v>70</v>
      </c>
      <c r="E19157" s="39">
        <v>7257.5463597793369</v>
      </c>
      <c r="F19157" s="39">
        <v>18400.03701593979</v>
      </c>
      <c r="G19157" s="39">
        <v>7867.0939817861408</v>
      </c>
      <c r="H19157" s="83">
        <v>7873.6874415353814</v>
      </c>
      <c r="I19157" s="85">
        <v>1.0848966098474606</v>
      </c>
    </row>
    <row r="19158" spans="1:9" hidden="1" x14ac:dyDescent="0.2">
      <c r="A19158" s="49" t="s">
        <v>12948</v>
      </c>
      <c r="B19158" s="1" t="s">
        <v>238</v>
      </c>
      <c r="C19158" s="1" t="s">
        <v>6903</v>
      </c>
      <c r="D19158" s="1" t="s">
        <v>70</v>
      </c>
      <c r="E19158" s="39">
        <v>7278.8283756220444</v>
      </c>
      <c r="F19158" s="39">
        <v>18453.993251266071</v>
      </c>
      <c r="G19158" s="39">
        <v>7892.4095579081886</v>
      </c>
      <c r="H19158" s="83">
        <v>7898.2452957945598</v>
      </c>
      <c r="I19158" s="85">
        <v>1.0850984373044212</v>
      </c>
    </row>
    <row r="19159" spans="1:9" x14ac:dyDescent="0.2">
      <c r="A19159" s="49" t="s">
        <v>12946</v>
      </c>
      <c r="B19159" s="1" t="s">
        <v>237</v>
      </c>
      <c r="C19159" s="1" t="s">
        <v>6902</v>
      </c>
      <c r="D19159" s="1" t="s">
        <v>37</v>
      </c>
      <c r="E19159" s="39">
        <v>2778.416666666667</v>
      </c>
      <c r="F19159" s="39">
        <v>7156.6066706549609</v>
      </c>
      <c r="G19159" s="39">
        <v>3058.8951747179326</v>
      </c>
      <c r="H19159" s="83">
        <v>3059.1820776511499</v>
      </c>
      <c r="I19159" s="85">
        <v>1.1010523059240513</v>
      </c>
    </row>
    <row r="19160" spans="1:9" hidden="1" x14ac:dyDescent="0.2">
      <c r="A19160" s="49" t="s">
        <v>12947</v>
      </c>
      <c r="B19160" s="1" t="s">
        <v>237</v>
      </c>
      <c r="C19160" s="1" t="s">
        <v>6902</v>
      </c>
      <c r="D19160" s="1" t="s">
        <v>37</v>
      </c>
      <c r="E19160" s="39">
        <v>2777.8555862686944</v>
      </c>
      <c r="F19160" s="39">
        <v>7155.1614476374498</v>
      </c>
      <c r="G19160" s="39">
        <v>3059.2507783899009</v>
      </c>
      <c r="H19160" s="83">
        <v>3059.767525828333</v>
      </c>
      <c r="I19160" s="85">
        <v>1.1014854555266178</v>
      </c>
    </row>
    <row r="19161" spans="1:9" hidden="1" x14ac:dyDescent="0.2">
      <c r="A19161" s="49" t="s">
        <v>12948</v>
      </c>
      <c r="B19161" s="1" t="s">
        <v>237</v>
      </c>
      <c r="C19161" s="1" t="s">
        <v>6902</v>
      </c>
      <c r="D19161" s="1" t="s">
        <v>37</v>
      </c>
      <c r="E19161" s="39">
        <v>2776.8621596050129</v>
      </c>
      <c r="F19161" s="39">
        <v>7152.602593174257</v>
      </c>
      <c r="G19161" s="39">
        <v>3059.0272957000489</v>
      </c>
      <c r="H19161" s="83">
        <v>3059.7435968556815</v>
      </c>
      <c r="I19161" s="85">
        <v>1.1018708963540726</v>
      </c>
    </row>
    <row r="19162" spans="1:9" x14ac:dyDescent="0.2">
      <c r="A19162" s="49" t="s">
        <v>12946</v>
      </c>
      <c r="B19162" s="1" t="s">
        <v>236</v>
      </c>
      <c r="C19162" s="1" t="s">
        <v>6901</v>
      </c>
      <c r="D19162" s="1" t="s">
        <v>60</v>
      </c>
      <c r="E19162" s="39">
        <v>21991.416666666668</v>
      </c>
      <c r="F19162" s="39">
        <v>53320.41763789735</v>
      </c>
      <c r="G19162" s="39">
        <v>22790.349635294733</v>
      </c>
      <c r="H19162" s="83">
        <v>22778.838959728306</v>
      </c>
      <c r="I19162" s="85">
        <v>1.0358058921349604</v>
      </c>
    </row>
    <row r="19163" spans="1:9" hidden="1" x14ac:dyDescent="0.2">
      <c r="A19163" s="49" t="s">
        <v>12947</v>
      </c>
      <c r="B19163" s="1" t="s">
        <v>236</v>
      </c>
      <c r="C19163" s="1" t="s">
        <v>6901</v>
      </c>
      <c r="D19163" s="1" t="s">
        <v>60</v>
      </c>
      <c r="E19163" s="39">
        <v>22054.554032738328</v>
      </c>
      <c r="F19163" s="39">
        <v>53473.500578324762</v>
      </c>
      <c r="G19163" s="39">
        <v>22863.054798223729</v>
      </c>
      <c r="H19163" s="83">
        <v>22842.607805252501</v>
      </c>
      <c r="I19163" s="85">
        <v>1.0357320203049387</v>
      </c>
    </row>
    <row r="19164" spans="1:9" hidden="1" x14ac:dyDescent="0.2">
      <c r="A19164" s="49" t="s">
        <v>12948</v>
      </c>
      <c r="B19164" s="1" t="s">
        <v>236</v>
      </c>
      <c r="C19164" s="1" t="s">
        <v>6901</v>
      </c>
      <c r="D19164" s="1" t="s">
        <v>60</v>
      </c>
      <c r="E19164" s="39">
        <v>22089.926372857335</v>
      </c>
      <c r="F19164" s="39">
        <v>53559.264400481523</v>
      </c>
      <c r="G19164" s="39">
        <v>22906.242812237469</v>
      </c>
      <c r="H19164" s="83">
        <v>22877.687529833995</v>
      </c>
      <c r="I19164" s="85">
        <v>1.0356615564796363</v>
      </c>
    </row>
    <row r="19165" spans="1:9" x14ac:dyDescent="0.2">
      <c r="A19165" s="49" t="s">
        <v>12946</v>
      </c>
      <c r="B19165" s="1" t="s">
        <v>235</v>
      </c>
      <c r="C19165" s="1" t="s">
        <v>6900</v>
      </c>
      <c r="D19165" s="1" t="s">
        <v>40</v>
      </c>
      <c r="E19165" s="39">
        <v>11447.75</v>
      </c>
      <c r="F19165" s="39">
        <v>51617.661322567321</v>
      </c>
      <c r="G19165" s="39">
        <v>22062.553164651639</v>
      </c>
      <c r="H19165" s="83">
        <v>22060.486175442398</v>
      </c>
      <c r="I19165" s="85">
        <v>1.9270586949786987</v>
      </c>
    </row>
    <row r="19166" spans="1:9" hidden="1" x14ac:dyDescent="0.2">
      <c r="A19166" s="49" t="s">
        <v>12947</v>
      </c>
      <c r="B19166" s="1" t="s">
        <v>235</v>
      </c>
      <c r="C19166" s="1" t="s">
        <v>6900</v>
      </c>
      <c r="D19166" s="1" t="s">
        <v>40</v>
      </c>
      <c r="E19166" s="39">
        <v>11527.462419770985</v>
      </c>
      <c r="F19166" s="39">
        <v>51977.082928292555</v>
      </c>
      <c r="G19166" s="39">
        <v>22223.248569648833</v>
      </c>
      <c r="H19166" s="83">
        <v>22222.313952275083</v>
      </c>
      <c r="I19166" s="85">
        <v>1.927771537486094</v>
      </c>
    </row>
    <row r="19167" spans="1:9" hidden="1" x14ac:dyDescent="0.2">
      <c r="A19167" s="49" t="s">
        <v>12948</v>
      </c>
      <c r="B19167" s="1" t="s">
        <v>235</v>
      </c>
      <c r="C19167" s="1" t="s">
        <v>6900</v>
      </c>
      <c r="D19167" s="1" t="s">
        <v>40</v>
      </c>
      <c r="E19167" s="39">
        <v>11602.463367976552</v>
      </c>
      <c r="F19167" s="39">
        <v>52315.260608915065</v>
      </c>
      <c r="G19167" s="39">
        <v>22374.206884785315</v>
      </c>
      <c r="H19167" s="83">
        <v>22374.250211781102</v>
      </c>
      <c r="I19167" s="85">
        <v>1.9284051586437483</v>
      </c>
    </row>
    <row r="19168" spans="1:9" x14ac:dyDescent="0.2">
      <c r="A19168" s="49" t="s">
        <v>12946</v>
      </c>
      <c r="B19168" s="1" t="s">
        <v>234</v>
      </c>
      <c r="C19168" s="1" t="s">
        <v>6899</v>
      </c>
      <c r="D19168" s="1" t="s">
        <v>53</v>
      </c>
      <c r="E19168" s="39">
        <v>3992.25</v>
      </c>
      <c r="F19168" s="39">
        <v>28186.062293363986</v>
      </c>
      <c r="G19168" s="39">
        <v>12047.359022398196</v>
      </c>
      <c r="H19168" s="83">
        <v>12048.794485582712</v>
      </c>
      <c r="I19168" s="85">
        <v>3.018046085686696</v>
      </c>
    </row>
    <row r="19169" spans="1:9" hidden="1" x14ac:dyDescent="0.2">
      <c r="A19169" s="49" t="s">
        <v>12947</v>
      </c>
      <c r="B19169" s="1" t="s">
        <v>234</v>
      </c>
      <c r="C19169" s="1" t="s">
        <v>6899</v>
      </c>
      <c r="D19169" s="1" t="s">
        <v>53</v>
      </c>
      <c r="E19169" s="39">
        <v>4000.1858978625146</v>
      </c>
      <c r="F19169" s="39">
        <v>28242.091277397205</v>
      </c>
      <c r="G19169" s="39">
        <v>12075.148877634925</v>
      </c>
      <c r="H19169" s="83">
        <v>12073.199642694883</v>
      </c>
      <c r="I19169" s="85">
        <v>3.0181596433171154</v>
      </c>
    </row>
    <row r="19170" spans="1:9" hidden="1" x14ac:dyDescent="0.2">
      <c r="A19170" s="49" t="s">
        <v>12948</v>
      </c>
      <c r="B19170" s="1" t="s">
        <v>234</v>
      </c>
      <c r="C19170" s="1" t="s">
        <v>6899</v>
      </c>
      <c r="D19170" s="1" t="s">
        <v>53</v>
      </c>
      <c r="E19170" s="39">
        <v>4009.3334111782688</v>
      </c>
      <c r="F19170" s="39">
        <v>28306.674502432517</v>
      </c>
      <c r="G19170" s="39">
        <v>12106.207331590256</v>
      </c>
      <c r="H19170" s="83">
        <v>12100.922399751673</v>
      </c>
      <c r="I19170" s="85">
        <v>3.0181881022948991</v>
      </c>
    </row>
    <row r="19171" spans="1:9" x14ac:dyDescent="0.2">
      <c r="A19171" s="49" t="s">
        <v>12946</v>
      </c>
      <c r="B19171" s="1" t="s">
        <v>233</v>
      </c>
      <c r="C19171" s="1" t="s">
        <v>6898</v>
      </c>
      <c r="D19171" s="1" t="s">
        <v>47</v>
      </c>
      <c r="E19171" s="39">
        <v>9501</v>
      </c>
      <c r="F19171" s="39">
        <v>27325.194813101076</v>
      </c>
      <c r="G19171" s="39">
        <v>11679.40483647857</v>
      </c>
      <c r="H19171" s="83">
        <v>11677.509507504556</v>
      </c>
      <c r="I19171" s="85">
        <v>1.2290821500373177</v>
      </c>
    </row>
    <row r="19172" spans="1:9" hidden="1" x14ac:dyDescent="0.2">
      <c r="A19172" s="49" t="s">
        <v>12947</v>
      </c>
      <c r="B19172" s="1" t="s">
        <v>233</v>
      </c>
      <c r="C19172" s="1" t="s">
        <v>6898</v>
      </c>
      <c r="D19172" s="1" t="s">
        <v>47</v>
      </c>
      <c r="E19172" s="39">
        <v>9491.2363273466981</v>
      </c>
      <c r="F19172" s="39">
        <v>27297.114162922902</v>
      </c>
      <c r="G19172" s="39">
        <v>11671.115789888077</v>
      </c>
      <c r="H19172" s="83">
        <v>11667.892159030216</v>
      </c>
      <c r="I19172" s="85">
        <v>1.2293332245254511</v>
      </c>
    </row>
    <row r="19173" spans="1:9" hidden="1" x14ac:dyDescent="0.2">
      <c r="A19173" s="49" t="s">
        <v>12948</v>
      </c>
      <c r="B19173" s="1" t="s">
        <v>233</v>
      </c>
      <c r="C19173" s="1" t="s">
        <v>6898</v>
      </c>
      <c r="D19173" s="1" t="s">
        <v>47</v>
      </c>
      <c r="E19173" s="39">
        <v>9479.0362007610238</v>
      </c>
      <c r="F19173" s="39">
        <v>27262.026189478209</v>
      </c>
      <c r="G19173" s="39">
        <v>11659.431817068618</v>
      </c>
      <c r="H19173" s="83">
        <v>11654.887277008285</v>
      </c>
      <c r="I19173" s="85">
        <v>1.2295434926256081</v>
      </c>
    </row>
    <row r="19174" spans="1:9" x14ac:dyDescent="0.2">
      <c r="A19174" s="49" t="s">
        <v>12946</v>
      </c>
      <c r="B19174" s="1" t="s">
        <v>232</v>
      </c>
      <c r="C19174" s="1" t="s">
        <v>6897</v>
      </c>
      <c r="D19174" s="1" t="s">
        <v>57</v>
      </c>
      <c r="E19174" s="39">
        <v>2763.5</v>
      </c>
      <c r="F19174" s="39">
        <v>5298.607949020402</v>
      </c>
      <c r="G19174" s="39">
        <v>2264.7445966870873</v>
      </c>
      <c r="H19174" s="83">
        <v>2267.6803364672728</v>
      </c>
      <c r="I19174" s="85">
        <v>0.8205827162899485</v>
      </c>
    </row>
    <row r="19175" spans="1:9" hidden="1" x14ac:dyDescent="0.2">
      <c r="A19175" s="49" t="s">
        <v>12947</v>
      </c>
      <c r="B19175" s="1" t="s">
        <v>232</v>
      </c>
      <c r="C19175" s="1" t="s">
        <v>6897</v>
      </c>
      <c r="D19175" s="1" t="s">
        <v>57</v>
      </c>
      <c r="E19175" s="39">
        <v>2773.3904418835709</v>
      </c>
      <c r="F19175" s="39">
        <v>5317.57142793613</v>
      </c>
      <c r="G19175" s="39">
        <v>2273.5733706510473</v>
      </c>
      <c r="H19175" s="83">
        <v>2276.3137731225092</v>
      </c>
      <c r="I19175" s="85">
        <v>0.82076931496761485</v>
      </c>
    </row>
    <row r="19176" spans="1:9" hidden="1" x14ac:dyDescent="0.2">
      <c r="A19176" s="49" t="s">
        <v>12948</v>
      </c>
      <c r="B19176" s="1" t="s">
        <v>232</v>
      </c>
      <c r="C19176" s="1" t="s">
        <v>6897</v>
      </c>
      <c r="D19176" s="1" t="s">
        <v>57</v>
      </c>
      <c r="E19176" s="39">
        <v>2783.51869948376</v>
      </c>
      <c r="F19176" s="39">
        <v>5336.9908837820094</v>
      </c>
      <c r="G19176" s="39">
        <v>2282.5259166462611</v>
      </c>
      <c r="H19176" s="83">
        <v>2285.1174255780693</v>
      </c>
      <c r="I19176" s="85">
        <v>0.82094559882133156</v>
      </c>
    </row>
    <row r="19177" spans="1:9" x14ac:dyDescent="0.2">
      <c r="A19177" s="49" t="s">
        <v>12946</v>
      </c>
      <c r="B19177" s="1" t="s">
        <v>231</v>
      </c>
      <c r="C19177" s="1" t="s">
        <v>6896</v>
      </c>
      <c r="D19177" s="1" t="s">
        <v>75</v>
      </c>
      <c r="E19177" s="39">
        <v>3376.666666666667</v>
      </c>
      <c r="F19177" s="39">
        <v>11752.270500635437</v>
      </c>
      <c r="G19177" s="39">
        <v>5023.1855934991108</v>
      </c>
      <c r="H19177" s="83">
        <v>5021.5387249818741</v>
      </c>
      <c r="I19177" s="85">
        <v>1.4871289412582054</v>
      </c>
    </row>
    <row r="19178" spans="1:9" hidden="1" x14ac:dyDescent="0.2">
      <c r="A19178" s="49" t="s">
        <v>12947</v>
      </c>
      <c r="B19178" s="1" t="s">
        <v>231</v>
      </c>
      <c r="C19178" s="1" t="s">
        <v>6896</v>
      </c>
      <c r="D19178" s="1" t="s">
        <v>75</v>
      </c>
      <c r="E19178" s="39">
        <v>3381.0264217806189</v>
      </c>
      <c r="F19178" s="39">
        <v>11767.444347056669</v>
      </c>
      <c r="G19178" s="39">
        <v>5031.271976438713</v>
      </c>
      <c r="H19178" s="83">
        <v>5032.0720003711722</v>
      </c>
      <c r="I19178" s="85">
        <v>1.4883267305911883</v>
      </c>
    </row>
    <row r="19179" spans="1:9" hidden="1" x14ac:dyDescent="0.2">
      <c r="A19179" s="49" t="s">
        <v>12948</v>
      </c>
      <c r="B19179" s="1" t="s">
        <v>231</v>
      </c>
      <c r="C19179" s="1" t="s">
        <v>6896</v>
      </c>
      <c r="D19179" s="1" t="s">
        <v>75</v>
      </c>
      <c r="E19179" s="39">
        <v>3382.4776259849432</v>
      </c>
      <c r="F19179" s="39">
        <v>11772.495169670947</v>
      </c>
      <c r="G19179" s="39">
        <v>5034.864385851256</v>
      </c>
      <c r="H19179" s="83">
        <v>5038.0927858240575</v>
      </c>
      <c r="I19179" s="85">
        <v>1.4894681777405745</v>
      </c>
    </row>
    <row r="19180" spans="1:9" x14ac:dyDescent="0.2">
      <c r="A19180" s="49" t="s">
        <v>12946</v>
      </c>
      <c r="B19180" s="1" t="s">
        <v>230</v>
      </c>
      <c r="C19180" s="1" t="s">
        <v>6895</v>
      </c>
      <c r="D19180" s="1" t="s">
        <v>75</v>
      </c>
      <c r="E19180" s="39">
        <v>5792.3333333333339</v>
      </c>
      <c r="F19180" s="39">
        <v>20292.649619277494</v>
      </c>
      <c r="G19180" s="39">
        <v>8673.5363363163269</v>
      </c>
      <c r="H19180" s="83">
        <v>8670.6926878666491</v>
      </c>
      <c r="I19180" s="85">
        <v>1.4969257100535158</v>
      </c>
    </row>
    <row r="19181" spans="1:9" hidden="1" x14ac:dyDescent="0.2">
      <c r="A19181" s="49" t="s">
        <v>12947</v>
      </c>
      <c r="B19181" s="1" t="s">
        <v>230</v>
      </c>
      <c r="C19181" s="1" t="s">
        <v>6895</v>
      </c>
      <c r="D19181" s="1" t="s">
        <v>75</v>
      </c>
      <c r="E19181" s="39">
        <v>5813.4176357326905</v>
      </c>
      <c r="F19181" s="39">
        <v>20366.515596325953</v>
      </c>
      <c r="G19181" s="39">
        <v>8707.8788014941347</v>
      </c>
      <c r="H19181" s="83">
        <v>8709.2634436829831</v>
      </c>
      <c r="I19181" s="85">
        <v>1.4981313900709141</v>
      </c>
    </row>
    <row r="19182" spans="1:9" hidden="1" x14ac:dyDescent="0.2">
      <c r="A19182" s="49" t="s">
        <v>12948</v>
      </c>
      <c r="B19182" s="1" t="s">
        <v>230</v>
      </c>
      <c r="C19182" s="1" t="s">
        <v>6895</v>
      </c>
      <c r="D19182" s="1" t="s">
        <v>75</v>
      </c>
      <c r="E19182" s="39">
        <v>5832.0912008255518</v>
      </c>
      <c r="F19182" s="39">
        <v>20431.935884103856</v>
      </c>
      <c r="G19182" s="39">
        <v>8738.336676654264</v>
      </c>
      <c r="H19182" s="83">
        <v>8743.9397761078508</v>
      </c>
      <c r="I19182" s="85">
        <v>1.4992803567389545</v>
      </c>
    </row>
    <row r="19183" spans="1:9" x14ac:dyDescent="0.2">
      <c r="A19183" s="49" t="s">
        <v>12946</v>
      </c>
      <c r="B19183" s="1" t="s">
        <v>229</v>
      </c>
      <c r="C19183" s="1" t="s">
        <v>6894</v>
      </c>
      <c r="D19183" s="1" t="s">
        <v>72</v>
      </c>
      <c r="E19183" s="39">
        <v>11994.333333333332</v>
      </c>
      <c r="F19183" s="39">
        <v>18256.597758578526</v>
      </c>
      <c r="G19183" s="39">
        <v>7803.2818290083878</v>
      </c>
      <c r="H19183" s="83">
        <v>7798.4436130603908</v>
      </c>
      <c r="I19183" s="85">
        <v>0.65017732927163308</v>
      </c>
    </row>
    <row r="19184" spans="1:9" hidden="1" x14ac:dyDescent="0.2">
      <c r="A19184" s="49" t="s">
        <v>12947</v>
      </c>
      <c r="B19184" s="1" t="s">
        <v>229</v>
      </c>
      <c r="C19184" s="1" t="s">
        <v>6894</v>
      </c>
      <c r="D19184" s="1" t="s">
        <v>72</v>
      </c>
      <c r="E19184" s="39">
        <v>12058.066254158501</v>
      </c>
      <c r="F19184" s="39">
        <v>18353.605759536014</v>
      </c>
      <c r="G19184" s="39">
        <v>7847.2418990156293</v>
      </c>
      <c r="H19184" s="83">
        <v>7840.3870062797014</v>
      </c>
      <c r="I19184" s="85">
        <v>0.65021926741991187</v>
      </c>
    </row>
    <row r="19185" spans="1:9" hidden="1" x14ac:dyDescent="0.2">
      <c r="A19185" s="49" t="s">
        <v>12948</v>
      </c>
      <c r="B19185" s="1" t="s">
        <v>229</v>
      </c>
      <c r="C19185" s="1" t="s">
        <v>6894</v>
      </c>
      <c r="D19185" s="1" t="s">
        <v>72</v>
      </c>
      <c r="E19185" s="39">
        <v>12120.637356027728</v>
      </c>
      <c r="F19185" s="39">
        <v>18448.845353633576</v>
      </c>
      <c r="G19185" s="39">
        <v>7890.2079034519084</v>
      </c>
      <c r="H19185" s="83">
        <v>7881.5189820793048</v>
      </c>
      <c r="I19185" s="85">
        <v>0.6502561499507068</v>
      </c>
    </row>
    <row r="19186" spans="1:9" x14ac:dyDescent="0.2">
      <c r="A19186" s="49" t="s">
        <v>12946</v>
      </c>
      <c r="B19186" s="1" t="s">
        <v>228</v>
      </c>
      <c r="C19186" s="1" t="s">
        <v>6893</v>
      </c>
      <c r="D19186" s="1" t="s">
        <v>53</v>
      </c>
      <c r="E19186" s="39">
        <v>14321.500000000002</v>
      </c>
      <c r="F19186" s="39">
        <v>63377.904533455476</v>
      </c>
      <c r="G19186" s="39">
        <v>27089.146474411231</v>
      </c>
      <c r="H19186" s="83">
        <v>27092.374191987481</v>
      </c>
      <c r="I19186" s="85">
        <v>1.8917274162613886</v>
      </c>
    </row>
    <row r="19187" spans="1:9" hidden="1" x14ac:dyDescent="0.2">
      <c r="A19187" s="49" t="s">
        <v>12947</v>
      </c>
      <c r="B19187" s="1" t="s">
        <v>228</v>
      </c>
      <c r="C19187" s="1" t="s">
        <v>6893</v>
      </c>
      <c r="D19187" s="1" t="s">
        <v>53</v>
      </c>
      <c r="E19187" s="39">
        <v>14404.04019072423</v>
      </c>
      <c r="F19187" s="39">
        <v>63743.175233304893</v>
      </c>
      <c r="G19187" s="39">
        <v>27253.942468890156</v>
      </c>
      <c r="H19187" s="83">
        <v>27249.54299212572</v>
      </c>
      <c r="I19187" s="85">
        <v>1.891798594791037</v>
      </c>
    </row>
    <row r="19188" spans="1:9" hidden="1" x14ac:dyDescent="0.2">
      <c r="A19188" s="49" t="s">
        <v>12948</v>
      </c>
      <c r="B19188" s="1" t="s">
        <v>228</v>
      </c>
      <c r="C19188" s="1" t="s">
        <v>6893</v>
      </c>
      <c r="D19188" s="1" t="s">
        <v>53</v>
      </c>
      <c r="E19188" s="39">
        <v>14487.076747393734</v>
      </c>
      <c r="F19188" s="39">
        <v>64110.642535011182</v>
      </c>
      <c r="G19188" s="39">
        <v>27418.859485723682</v>
      </c>
      <c r="H19188" s="83">
        <v>27406.889857292186</v>
      </c>
      <c r="I19188" s="85">
        <v>1.8918164330304086</v>
      </c>
    </row>
    <row r="19189" spans="1:9" x14ac:dyDescent="0.2">
      <c r="A19189" s="49" t="s">
        <v>12946</v>
      </c>
      <c r="B19189" s="1" t="s">
        <v>227</v>
      </c>
      <c r="C19189" s="1" t="s">
        <v>6892</v>
      </c>
      <c r="D19189" s="1" t="s">
        <v>53</v>
      </c>
      <c r="E19189" s="39">
        <v>1054.0833333333333</v>
      </c>
      <c r="F19189" s="39">
        <v>4804.4465502026087</v>
      </c>
      <c r="G19189" s="39">
        <v>2053.5288644359707</v>
      </c>
      <c r="H19189" s="83">
        <v>2053.773545870114</v>
      </c>
      <c r="I19189" s="85">
        <v>1.9483977034106545</v>
      </c>
    </row>
    <row r="19190" spans="1:9" hidden="1" x14ac:dyDescent="0.2">
      <c r="A19190" s="49" t="s">
        <v>12947</v>
      </c>
      <c r="B19190" s="1" t="s">
        <v>227</v>
      </c>
      <c r="C19190" s="1" t="s">
        <v>6892</v>
      </c>
      <c r="D19190" s="1" t="s">
        <v>53</v>
      </c>
      <c r="E19190" s="39">
        <v>1068.5326798620124</v>
      </c>
      <c r="F19190" s="39">
        <v>4870.3057767808941</v>
      </c>
      <c r="G19190" s="39">
        <v>2082.3410970738355</v>
      </c>
      <c r="H19190" s="83">
        <v>2082.0049544668473</v>
      </c>
      <c r="I19190" s="85">
        <v>1.9484710142283268</v>
      </c>
    </row>
    <row r="19191" spans="1:9" hidden="1" x14ac:dyDescent="0.2">
      <c r="A19191" s="49" t="s">
        <v>12948</v>
      </c>
      <c r="B19191" s="1" t="s">
        <v>227</v>
      </c>
      <c r="C19191" s="1" t="s">
        <v>6892</v>
      </c>
      <c r="D19191" s="1" t="s">
        <v>53</v>
      </c>
      <c r="E19191" s="39">
        <v>1080.2871100880266</v>
      </c>
      <c r="F19191" s="39">
        <v>4923.8817417573873</v>
      </c>
      <c r="G19191" s="39">
        <v>2105.8472706436842</v>
      </c>
      <c r="H19191" s="83">
        <v>2104.927968753093</v>
      </c>
      <c r="I19191" s="85">
        <v>1.948489386846034</v>
      </c>
    </row>
    <row r="19192" spans="1:9" x14ac:dyDescent="0.2">
      <c r="A19192" s="49" t="s">
        <v>12946</v>
      </c>
      <c r="B19192" s="1" t="s">
        <v>226</v>
      </c>
      <c r="C19192" s="1" t="s">
        <v>6891</v>
      </c>
      <c r="D19192" s="1" t="s">
        <v>42</v>
      </c>
      <c r="E19192" s="39">
        <v>4728</v>
      </c>
      <c r="F19192" s="39">
        <v>13718.233496152066</v>
      </c>
      <c r="G19192" s="39">
        <v>5863.4825383233083</v>
      </c>
      <c r="H19192" s="83">
        <v>5865.5664174247822</v>
      </c>
      <c r="I19192" s="85">
        <v>1.2406020341422974</v>
      </c>
    </row>
    <row r="19193" spans="1:9" hidden="1" x14ac:dyDescent="0.2">
      <c r="A19193" s="49" t="s">
        <v>12947</v>
      </c>
      <c r="B19193" s="1" t="s">
        <v>226</v>
      </c>
      <c r="C19193" s="1" t="s">
        <v>6891</v>
      </c>
      <c r="D19193" s="1" t="s">
        <v>42</v>
      </c>
      <c r="E19193" s="39">
        <v>4758.2600711172536</v>
      </c>
      <c r="F19193" s="39">
        <v>13806.032718063372</v>
      </c>
      <c r="G19193" s="39">
        <v>5902.8879569387891</v>
      </c>
      <c r="H19193" s="83">
        <v>5903.2799488991077</v>
      </c>
      <c r="I19193" s="85">
        <v>1.2406383553375215</v>
      </c>
    </row>
    <row r="19194" spans="1:9" hidden="1" x14ac:dyDescent="0.2">
      <c r="A19194" s="49" t="s">
        <v>12948</v>
      </c>
      <c r="B19194" s="1" t="s">
        <v>226</v>
      </c>
      <c r="C19194" s="1" t="s">
        <v>6891</v>
      </c>
      <c r="D19194" s="1" t="s">
        <v>42</v>
      </c>
      <c r="E19194" s="39">
        <v>4784.6731607632391</v>
      </c>
      <c r="F19194" s="39">
        <v>13882.669970837997</v>
      </c>
      <c r="G19194" s="39">
        <v>5937.3445993652194</v>
      </c>
      <c r="H19194" s="83">
        <v>5936.2414723795482</v>
      </c>
      <c r="I19194" s="85">
        <v>1.2406785736295964</v>
      </c>
    </row>
    <row r="19195" spans="1:9" x14ac:dyDescent="0.2">
      <c r="A19195" s="49" t="s">
        <v>12946</v>
      </c>
      <c r="B19195" s="1" t="s">
        <v>225</v>
      </c>
      <c r="C19195" s="1" t="s">
        <v>6890</v>
      </c>
      <c r="D19195" s="1" t="s">
        <v>42</v>
      </c>
      <c r="E19195" s="39">
        <v>12453.583333333336</v>
      </c>
      <c r="F19195" s="39">
        <v>47411.743320157671</v>
      </c>
      <c r="G19195" s="39">
        <v>20264.848906908388</v>
      </c>
      <c r="H19195" s="83">
        <v>20272.051025249431</v>
      </c>
      <c r="I19195" s="85">
        <v>1.6278086782451713</v>
      </c>
    </row>
    <row r="19196" spans="1:9" hidden="1" x14ac:dyDescent="0.2">
      <c r="A19196" s="49" t="s">
        <v>12947</v>
      </c>
      <c r="B19196" s="1" t="s">
        <v>225</v>
      </c>
      <c r="C19196" s="1" t="s">
        <v>6890</v>
      </c>
      <c r="D19196" s="1" t="s">
        <v>42</v>
      </c>
      <c r="E19196" s="39">
        <v>12535.406883809501</v>
      </c>
      <c r="F19196" s="39">
        <v>47723.251828904409</v>
      </c>
      <c r="G19196" s="39">
        <v>20404.486519738795</v>
      </c>
      <c r="H19196" s="83">
        <v>20405.841516602792</v>
      </c>
      <c r="I19196" s="85">
        <v>1.6278563357172393</v>
      </c>
    </row>
    <row r="19197" spans="1:9" hidden="1" x14ac:dyDescent="0.2">
      <c r="A19197" s="49" t="s">
        <v>12948</v>
      </c>
      <c r="B19197" s="1" t="s">
        <v>225</v>
      </c>
      <c r="C19197" s="1" t="s">
        <v>6890</v>
      </c>
      <c r="D19197" s="1" t="s">
        <v>42</v>
      </c>
      <c r="E19197" s="39">
        <v>12610.291559858837</v>
      </c>
      <c r="F19197" s="39">
        <v>48008.343512513355</v>
      </c>
      <c r="G19197" s="39">
        <v>20532.223245042358</v>
      </c>
      <c r="H19197" s="83">
        <v>20528.408467382349</v>
      </c>
      <c r="I19197" s="85">
        <v>1.6279091066164175</v>
      </c>
    </row>
    <row r="19198" spans="1:9" x14ac:dyDescent="0.2">
      <c r="A19198" s="49" t="s">
        <v>12946</v>
      </c>
      <c r="B19198" s="1" t="s">
        <v>224</v>
      </c>
      <c r="C19198" s="1" t="s">
        <v>6889</v>
      </c>
      <c r="D19198" s="1" t="s">
        <v>66</v>
      </c>
      <c r="E19198" s="39">
        <v>5663.25</v>
      </c>
      <c r="F19198" s="39">
        <v>8347.8890282726588</v>
      </c>
      <c r="G19198" s="39">
        <v>3568.0761347929515</v>
      </c>
      <c r="H19198" s="83">
        <v>3567.242380477991</v>
      </c>
      <c r="I19198" s="85">
        <v>0.62989314977759958</v>
      </c>
    </row>
    <row r="19199" spans="1:9" hidden="1" x14ac:dyDescent="0.2">
      <c r="A19199" s="49" t="s">
        <v>12947</v>
      </c>
      <c r="B19199" s="1" t="s">
        <v>224</v>
      </c>
      <c r="C19199" s="1" t="s">
        <v>6889</v>
      </c>
      <c r="D19199" s="1" t="s">
        <v>66</v>
      </c>
      <c r="E19199" s="39">
        <v>5720.4311233399221</v>
      </c>
      <c r="F19199" s="39">
        <v>8432.1766144031735</v>
      </c>
      <c r="G19199" s="39">
        <v>3605.2495893927889</v>
      </c>
      <c r="H19199" s="83">
        <v>3606.3571315736999</v>
      </c>
      <c r="I19199" s="85">
        <v>0.63043449939627938</v>
      </c>
    </row>
    <row r="19200" spans="1:9" hidden="1" x14ac:dyDescent="0.2">
      <c r="A19200" s="49" t="s">
        <v>12948</v>
      </c>
      <c r="B19200" s="1" t="s">
        <v>224</v>
      </c>
      <c r="C19200" s="1" t="s">
        <v>6889</v>
      </c>
      <c r="D19200" s="1" t="s">
        <v>66</v>
      </c>
      <c r="E19200" s="39">
        <v>5776.8478166969644</v>
      </c>
      <c r="F19200" s="39">
        <v>8515.3373958425727</v>
      </c>
      <c r="G19200" s="39">
        <v>3641.8421388091774</v>
      </c>
      <c r="H19200" s="83">
        <v>3644.7205385901793</v>
      </c>
      <c r="I19200" s="85">
        <v>0.63091856566755222</v>
      </c>
    </row>
    <row r="19201" spans="1:9" x14ac:dyDescent="0.2">
      <c r="A19201" s="49" t="s">
        <v>12946</v>
      </c>
      <c r="B19201" s="1" t="s">
        <v>223</v>
      </c>
      <c r="C19201" s="1" t="s">
        <v>6888</v>
      </c>
      <c r="D19201" s="1" t="s">
        <v>42</v>
      </c>
      <c r="E19201" s="39">
        <v>5805.0833333333339</v>
      </c>
      <c r="F19201" s="39">
        <v>21631.461607560916</v>
      </c>
      <c r="G19201" s="39">
        <v>9245.7747894378372</v>
      </c>
      <c r="H19201" s="83">
        <v>9249.0607337098154</v>
      </c>
      <c r="I19201" s="85">
        <v>1.5932692439746454</v>
      </c>
    </row>
    <row r="19202" spans="1:9" hidden="1" x14ac:dyDescent="0.2">
      <c r="A19202" s="49" t="s">
        <v>12947</v>
      </c>
      <c r="B19202" s="1" t="s">
        <v>223</v>
      </c>
      <c r="C19202" s="1" t="s">
        <v>6888</v>
      </c>
      <c r="D19202" s="1" t="s">
        <v>42</v>
      </c>
      <c r="E19202" s="39">
        <v>5828.0318437026235</v>
      </c>
      <c r="F19202" s="39">
        <v>21716.974561036292</v>
      </c>
      <c r="G19202" s="39">
        <v>9285.2791395868353</v>
      </c>
      <c r="H19202" s="83">
        <v>9285.8957453565181</v>
      </c>
      <c r="I19202" s="85">
        <v>1.5933158902332059</v>
      </c>
    </row>
    <row r="19203" spans="1:9" hidden="1" x14ac:dyDescent="0.2">
      <c r="A19203" s="49" t="s">
        <v>12948</v>
      </c>
      <c r="B19203" s="1" t="s">
        <v>223</v>
      </c>
      <c r="C19203" s="1" t="s">
        <v>6888</v>
      </c>
      <c r="D19203" s="1" t="s">
        <v>42</v>
      </c>
      <c r="E19203" s="39">
        <v>5849.4458934624254</v>
      </c>
      <c r="F19203" s="39">
        <v>21796.769659339483</v>
      </c>
      <c r="G19203" s="39">
        <v>9322.0492090020562</v>
      </c>
      <c r="H19203" s="83">
        <v>9320.3172219374501</v>
      </c>
      <c r="I19203" s="85">
        <v>1.5933675414203265</v>
      </c>
    </row>
    <row r="19204" spans="1:9" x14ac:dyDescent="0.2">
      <c r="A19204" s="49" t="s">
        <v>12946</v>
      </c>
      <c r="B19204" s="1" t="s">
        <v>222</v>
      </c>
      <c r="C19204" s="1" t="s">
        <v>6887</v>
      </c>
      <c r="D19204" s="1" t="s">
        <v>61</v>
      </c>
      <c r="E19204" s="39">
        <v>9351.75</v>
      </c>
      <c r="F19204" s="39">
        <v>21196.000327279271</v>
      </c>
      <c r="G19204" s="39">
        <v>9059.6488123750078</v>
      </c>
      <c r="H19204" s="83">
        <v>9049.272008120246</v>
      </c>
      <c r="I19204" s="85">
        <v>0.96765546642288836</v>
      </c>
    </row>
    <row r="19205" spans="1:9" hidden="1" x14ac:dyDescent="0.2">
      <c r="A19205" s="49" t="s">
        <v>12947</v>
      </c>
      <c r="B19205" s="1" t="s">
        <v>222</v>
      </c>
      <c r="C19205" s="1" t="s">
        <v>6887</v>
      </c>
      <c r="D19205" s="1" t="s">
        <v>61</v>
      </c>
      <c r="E19205" s="39">
        <v>9401.439411427009</v>
      </c>
      <c r="F19205" s="39">
        <v>21308.622754190728</v>
      </c>
      <c r="G19205" s="39">
        <v>9110.6848146241609</v>
      </c>
      <c r="H19205" s="83">
        <v>9099.151560031296</v>
      </c>
      <c r="I19205" s="85">
        <v>0.96784664154424094</v>
      </c>
    </row>
    <row r="19206" spans="1:9" hidden="1" x14ac:dyDescent="0.2">
      <c r="A19206" s="49" t="s">
        <v>12948</v>
      </c>
      <c r="B19206" s="1" t="s">
        <v>222</v>
      </c>
      <c r="C19206" s="1" t="s">
        <v>6887</v>
      </c>
      <c r="D19206" s="1" t="s">
        <v>61</v>
      </c>
      <c r="E19206" s="39">
        <v>9434.1572959046462</v>
      </c>
      <c r="F19206" s="39">
        <v>21382.778745325635</v>
      </c>
      <c r="G19206" s="39">
        <v>9144.9934464816124</v>
      </c>
      <c r="H19206" s="83">
        <v>9132.4587679528831</v>
      </c>
      <c r="I19206" s="85">
        <v>0.96802061715859566</v>
      </c>
    </row>
    <row r="19207" spans="1:9" x14ac:dyDescent="0.2">
      <c r="A19207" s="49" t="s">
        <v>12946</v>
      </c>
      <c r="B19207" s="1" t="s">
        <v>221</v>
      </c>
      <c r="C19207" s="1" t="s">
        <v>6886</v>
      </c>
      <c r="D19207" s="1" t="s">
        <v>37</v>
      </c>
      <c r="E19207" s="39">
        <v>7.9999999999999991</v>
      </c>
      <c r="F19207" s="39">
        <v>25.299098563720246</v>
      </c>
      <c r="G19207" s="39">
        <v>10.81340558208921</v>
      </c>
      <c r="H19207" s="83">
        <v>10.814419803761536</v>
      </c>
      <c r="I19207" s="85">
        <v>1.3518024754701923</v>
      </c>
    </row>
    <row r="19208" spans="1:9" hidden="1" x14ac:dyDescent="0.2">
      <c r="A19208" s="49" t="s">
        <v>12947</v>
      </c>
      <c r="B19208" s="1" t="s">
        <v>221</v>
      </c>
      <c r="C19208" s="1" t="s">
        <v>6886</v>
      </c>
      <c r="D19208" s="1" t="s">
        <v>37</v>
      </c>
      <c r="E19208" s="39">
        <v>8.0105478032483077</v>
      </c>
      <c r="F19208" s="39">
        <v>25.332454802971458</v>
      </c>
      <c r="G19208" s="39">
        <v>10.83110879351387</v>
      </c>
      <c r="H19208" s="83">
        <v>10.832938309343026</v>
      </c>
      <c r="I19208" s="85">
        <v>1.3523342691932041</v>
      </c>
    </row>
    <row r="19209" spans="1:9" hidden="1" x14ac:dyDescent="0.2">
      <c r="A19209" s="49" t="s">
        <v>12948</v>
      </c>
      <c r="B19209" s="1" t="s">
        <v>221</v>
      </c>
      <c r="C19209" s="1" t="s">
        <v>6886</v>
      </c>
      <c r="D19209" s="1" t="s">
        <v>37</v>
      </c>
      <c r="E19209" s="39">
        <v>8.025796016165943</v>
      </c>
      <c r="F19209" s="39">
        <v>25.38067555816194</v>
      </c>
      <c r="G19209" s="39">
        <v>10.854815195494941</v>
      </c>
      <c r="H19209" s="83">
        <v>10.857356956622619</v>
      </c>
      <c r="I19209" s="85">
        <v>1.3528074890955626</v>
      </c>
    </row>
    <row r="19210" spans="1:9" x14ac:dyDescent="0.2">
      <c r="A19210" s="49" t="s">
        <v>12946</v>
      </c>
      <c r="B19210" s="1" t="s">
        <v>220</v>
      </c>
      <c r="C19210" s="1" t="s">
        <v>6885</v>
      </c>
      <c r="D19210" s="1" t="s">
        <v>67</v>
      </c>
      <c r="E19210" s="39">
        <v>10365.250000000002</v>
      </c>
      <c r="F19210" s="39">
        <v>19264.035021427517</v>
      </c>
      <c r="G19210" s="39">
        <v>8233.883247246984</v>
      </c>
      <c r="H19210" s="83">
        <v>8229.2516264680653</v>
      </c>
      <c r="I19210" s="85">
        <v>0.79392697971279647</v>
      </c>
    </row>
    <row r="19211" spans="1:9" hidden="1" x14ac:dyDescent="0.2">
      <c r="A19211" s="49" t="s">
        <v>12947</v>
      </c>
      <c r="B19211" s="1" t="s">
        <v>220</v>
      </c>
      <c r="C19211" s="1" t="s">
        <v>6885</v>
      </c>
      <c r="D19211" s="1" t="s">
        <v>67</v>
      </c>
      <c r="E19211" s="39">
        <v>10439.172081488843</v>
      </c>
      <c r="F19211" s="39">
        <v>19401.420763851274</v>
      </c>
      <c r="G19211" s="39">
        <v>8295.2442104964557</v>
      </c>
      <c r="H19211" s="83">
        <v>8288.128848463648</v>
      </c>
      <c r="I19211" s="85">
        <v>0.79394503546507189</v>
      </c>
    </row>
    <row r="19212" spans="1:9" hidden="1" x14ac:dyDescent="0.2">
      <c r="A19212" s="49" t="s">
        <v>12948</v>
      </c>
      <c r="B19212" s="1" t="s">
        <v>220</v>
      </c>
      <c r="C19212" s="1" t="s">
        <v>6885</v>
      </c>
      <c r="D19212" s="1" t="s">
        <v>67</v>
      </c>
      <c r="E19212" s="39">
        <v>10514.42730719933</v>
      </c>
      <c r="F19212" s="39">
        <v>19541.28418283608</v>
      </c>
      <c r="G19212" s="39">
        <v>8357.4224807866176</v>
      </c>
      <c r="H19212" s="83">
        <v>8347.789711126019</v>
      </c>
      <c r="I19212" s="85">
        <v>0.79393669928272803</v>
      </c>
    </row>
    <row r="19213" spans="1:9" x14ac:dyDescent="0.2">
      <c r="A19213" s="49" t="s">
        <v>12946</v>
      </c>
      <c r="B19213" s="1" t="s">
        <v>219</v>
      </c>
      <c r="C19213" s="1" t="s">
        <v>6884</v>
      </c>
      <c r="D19213" s="1" t="s">
        <v>42</v>
      </c>
      <c r="E19213" s="39">
        <v>3980.9166666666665</v>
      </c>
      <c r="F19213" s="39">
        <v>14347.859014157648</v>
      </c>
      <c r="G19213" s="39">
        <v>6132.5986917656619</v>
      </c>
      <c r="H19213" s="83">
        <v>6134.7782146290747</v>
      </c>
      <c r="I19213" s="85">
        <v>1.5410466302892738</v>
      </c>
    </row>
    <row r="19214" spans="1:9" hidden="1" x14ac:dyDescent="0.2">
      <c r="A19214" s="49" t="s">
        <v>12947</v>
      </c>
      <c r="B19214" s="1" t="s">
        <v>219</v>
      </c>
      <c r="C19214" s="1" t="s">
        <v>6884</v>
      </c>
      <c r="D19214" s="1" t="s">
        <v>42</v>
      </c>
      <c r="E19214" s="39">
        <v>3994.3905674660773</v>
      </c>
      <c r="F19214" s="39">
        <v>14396.421103050245</v>
      </c>
      <c r="G19214" s="39">
        <v>6155.3135855624187</v>
      </c>
      <c r="H19214" s="83">
        <v>6155.7223403035532</v>
      </c>
      <c r="I19214" s="85">
        <v>1.5410917476226069</v>
      </c>
    </row>
    <row r="19215" spans="1:9" hidden="1" x14ac:dyDescent="0.2">
      <c r="A19215" s="49" t="s">
        <v>12948</v>
      </c>
      <c r="B19215" s="1" t="s">
        <v>219</v>
      </c>
      <c r="C19215" s="1" t="s">
        <v>6884</v>
      </c>
      <c r="D19215" s="1" t="s">
        <v>42</v>
      </c>
      <c r="E19215" s="39">
        <v>4007.3241901990859</v>
      </c>
      <c r="F19215" s="39">
        <v>14443.035943564075</v>
      </c>
      <c r="G19215" s="39">
        <v>6177.0020923994916</v>
      </c>
      <c r="H19215" s="83">
        <v>6175.8544383287808</v>
      </c>
      <c r="I19215" s="85">
        <v>1.54114170583787</v>
      </c>
    </row>
    <row r="19216" spans="1:9" x14ac:dyDescent="0.2">
      <c r="A19216" s="49" t="s">
        <v>12946</v>
      </c>
      <c r="B19216" s="1" t="s">
        <v>218</v>
      </c>
      <c r="C19216" s="1" t="s">
        <v>6883</v>
      </c>
      <c r="D19216" s="1" t="s">
        <v>52</v>
      </c>
      <c r="E19216" s="39">
        <v>3975.583333333333</v>
      </c>
      <c r="F19216" s="39">
        <v>11442.903877292671</v>
      </c>
      <c r="G19216" s="39">
        <v>4890.9553180471612</v>
      </c>
      <c r="H19216" s="83">
        <v>4882.037422049716</v>
      </c>
      <c r="I19216" s="85">
        <v>1.228005304559008</v>
      </c>
    </row>
    <row r="19217" spans="1:9" hidden="1" x14ac:dyDescent="0.2">
      <c r="A19217" s="49" t="s">
        <v>12947</v>
      </c>
      <c r="B19217" s="1" t="s">
        <v>218</v>
      </c>
      <c r="C19217" s="1" t="s">
        <v>6883</v>
      </c>
      <c r="D19217" s="1" t="s">
        <v>52</v>
      </c>
      <c r="E19217" s="39">
        <v>3985.0542090344079</v>
      </c>
      <c r="F19217" s="39">
        <v>11470.16385682134</v>
      </c>
      <c r="G19217" s="39">
        <v>4904.1671475947951</v>
      </c>
      <c r="H19217" s="83">
        <v>4896.7498002321317</v>
      </c>
      <c r="I19217" s="85">
        <v>1.2287787175217952</v>
      </c>
    </row>
    <row r="19218" spans="1:9" hidden="1" x14ac:dyDescent="0.2">
      <c r="A19218" s="49" t="s">
        <v>12948</v>
      </c>
      <c r="B19218" s="1" t="s">
        <v>218</v>
      </c>
      <c r="C19218" s="1" t="s">
        <v>6883</v>
      </c>
      <c r="D19218" s="1" t="s">
        <v>52</v>
      </c>
      <c r="E19218" s="39">
        <v>3993.5619361124509</v>
      </c>
      <c r="F19218" s="39">
        <v>11494.65160993974</v>
      </c>
      <c r="G19218" s="39">
        <v>4916.0361660416829</v>
      </c>
      <c r="H19218" s="83">
        <v>4910.2153906532367</v>
      </c>
      <c r="I19218" s="85">
        <v>1.2295328003434212</v>
      </c>
    </row>
    <row r="19219" spans="1:9" x14ac:dyDescent="0.2">
      <c r="A19219" s="49" t="s">
        <v>12946</v>
      </c>
      <c r="B19219" s="1" t="s">
        <v>217</v>
      </c>
      <c r="C19219" s="1" t="s">
        <v>6882</v>
      </c>
      <c r="D19219" s="1" t="s">
        <v>75</v>
      </c>
      <c r="E19219" s="39">
        <v>7807.6666666666652</v>
      </c>
      <c r="F19219" s="39">
        <v>33241.053399550343</v>
      </c>
      <c r="G19219" s="39">
        <v>14207.976283419248</v>
      </c>
      <c r="H19219" s="83">
        <v>14203.318149970008</v>
      </c>
      <c r="I19219" s="85">
        <v>1.8191501707684767</v>
      </c>
    </row>
    <row r="19220" spans="1:9" hidden="1" x14ac:dyDescent="0.2">
      <c r="A19220" s="49" t="s">
        <v>12947</v>
      </c>
      <c r="B19220" s="1" t="s">
        <v>217</v>
      </c>
      <c r="C19220" s="1" t="s">
        <v>6882</v>
      </c>
      <c r="D19220" s="1" t="s">
        <v>75</v>
      </c>
      <c r="E19220" s="39">
        <v>7798.4692747713061</v>
      </c>
      <c r="F19220" s="39">
        <v>33201.895606552403</v>
      </c>
      <c r="G19220" s="39">
        <v>14195.755850051974</v>
      </c>
      <c r="H19220" s="83">
        <v>14198.013121070628</v>
      </c>
      <c r="I19220" s="85">
        <v>1.8206153824318287</v>
      </c>
    </row>
    <row r="19221" spans="1:9" hidden="1" x14ac:dyDescent="0.2">
      <c r="A19221" s="49" t="s">
        <v>12948</v>
      </c>
      <c r="B19221" s="1" t="s">
        <v>217</v>
      </c>
      <c r="C19221" s="1" t="s">
        <v>6882</v>
      </c>
      <c r="D19221" s="1" t="s">
        <v>75</v>
      </c>
      <c r="E19221" s="39">
        <v>7788.8552462802691</v>
      </c>
      <c r="F19221" s="39">
        <v>33160.963987914052</v>
      </c>
      <c r="G19221" s="39">
        <v>14182.291364483204</v>
      </c>
      <c r="H19221" s="83">
        <v>14191.385176261736</v>
      </c>
      <c r="I19221" s="85">
        <v>1.8220116727729827</v>
      </c>
    </row>
    <row r="19222" spans="1:9" x14ac:dyDescent="0.2">
      <c r="A19222" s="49" t="s">
        <v>12946</v>
      </c>
      <c r="B19222" s="1" t="s">
        <v>216</v>
      </c>
      <c r="C19222" s="1" t="s">
        <v>6881</v>
      </c>
      <c r="D19222" s="1" t="s">
        <v>69</v>
      </c>
      <c r="E19222" s="39">
        <v>3146.8333333333335</v>
      </c>
      <c r="F19222" s="39">
        <v>7486.9215934188132</v>
      </c>
      <c r="G19222" s="39">
        <v>3200.0792260257576</v>
      </c>
      <c r="H19222" s="83">
        <v>3199.9237827506918</v>
      </c>
      <c r="I19222" s="85">
        <v>1.0168710712623352</v>
      </c>
    </row>
    <row r="19223" spans="1:9" hidden="1" x14ac:dyDescent="0.2">
      <c r="A19223" s="49" t="s">
        <v>12947</v>
      </c>
      <c r="B19223" s="1" t="s">
        <v>216</v>
      </c>
      <c r="C19223" s="1" t="s">
        <v>6881</v>
      </c>
      <c r="D19223" s="1" t="s">
        <v>69</v>
      </c>
      <c r="E19223" s="39">
        <v>3141.0752295804759</v>
      </c>
      <c r="F19223" s="39">
        <v>7473.22195738542</v>
      </c>
      <c r="G19223" s="39">
        <v>3195.2402831889644</v>
      </c>
      <c r="H19223" s="83">
        <v>3195.4750124322959</v>
      </c>
      <c r="I19223" s="85">
        <v>1.0173188411215117</v>
      </c>
    </row>
    <row r="19224" spans="1:9" hidden="1" x14ac:dyDescent="0.2">
      <c r="A19224" s="49" t="s">
        <v>12948</v>
      </c>
      <c r="B19224" s="1" t="s">
        <v>216</v>
      </c>
      <c r="C19224" s="1" t="s">
        <v>6881</v>
      </c>
      <c r="D19224" s="1" t="s">
        <v>69</v>
      </c>
      <c r="E19224" s="39">
        <v>3135.6709975275708</v>
      </c>
      <c r="F19224" s="39">
        <v>7460.3642501709473</v>
      </c>
      <c r="G19224" s="39">
        <v>3190.6508966283573</v>
      </c>
      <c r="H19224" s="83">
        <v>3191.262159569209</v>
      </c>
      <c r="I19224" s="85">
        <v>1.0177286335478024</v>
      </c>
    </row>
    <row r="19225" spans="1:9" x14ac:dyDescent="0.2">
      <c r="A19225" s="49" t="s">
        <v>12946</v>
      </c>
      <c r="B19225" s="1" t="s">
        <v>215</v>
      </c>
      <c r="C19225" s="1" t="s">
        <v>6880</v>
      </c>
      <c r="D19225" s="1" t="s">
        <v>53</v>
      </c>
      <c r="E19225" s="39">
        <v>4247.666666666667</v>
      </c>
      <c r="F19225" s="39">
        <v>13793.477460992915</v>
      </c>
      <c r="G19225" s="39">
        <v>5895.6435067222119</v>
      </c>
      <c r="H19225" s="83">
        <v>5896.3459826081889</v>
      </c>
      <c r="I19225" s="85">
        <v>1.3881376401023751</v>
      </c>
    </row>
    <row r="19226" spans="1:9" hidden="1" x14ac:dyDescent="0.2">
      <c r="A19226" s="49" t="s">
        <v>12947</v>
      </c>
      <c r="B19226" s="1" t="s">
        <v>215</v>
      </c>
      <c r="C19226" s="1" t="s">
        <v>6880</v>
      </c>
      <c r="D19226" s="1" t="s">
        <v>53</v>
      </c>
      <c r="E19226" s="39">
        <v>4266.9257389442919</v>
      </c>
      <c r="F19226" s="39">
        <v>13856.017580128375</v>
      </c>
      <c r="G19226" s="39">
        <v>5924.2594143544093</v>
      </c>
      <c r="H19226" s="83">
        <v>5923.303088800054</v>
      </c>
      <c r="I19226" s="85">
        <v>1.3881898704582512</v>
      </c>
    </row>
    <row r="19227" spans="1:9" hidden="1" x14ac:dyDescent="0.2">
      <c r="A19227" s="49" t="s">
        <v>12948</v>
      </c>
      <c r="B19227" s="1" t="s">
        <v>215</v>
      </c>
      <c r="C19227" s="1" t="s">
        <v>6880</v>
      </c>
      <c r="D19227" s="1" t="s">
        <v>53</v>
      </c>
      <c r="E19227" s="39">
        <v>4283.511373791438</v>
      </c>
      <c r="F19227" s="39">
        <v>13909.876227332417</v>
      </c>
      <c r="G19227" s="39">
        <v>5948.9801795818066</v>
      </c>
      <c r="H19227" s="83">
        <v>5946.3831684868337</v>
      </c>
      <c r="I19227" s="85">
        <v>1.388202960045732</v>
      </c>
    </row>
    <row r="19228" spans="1:9" x14ac:dyDescent="0.2">
      <c r="A19228" s="49" t="s">
        <v>12946</v>
      </c>
      <c r="B19228" s="1" t="s">
        <v>214</v>
      </c>
      <c r="C19228" s="1" t="s">
        <v>6879</v>
      </c>
      <c r="D19228" s="1" t="s">
        <v>52</v>
      </c>
      <c r="E19228" s="39">
        <v>4454.083333333333</v>
      </c>
      <c r="F19228" s="39">
        <v>16197.110957852959</v>
      </c>
      <c r="G19228" s="39">
        <v>6923.0106995405222</v>
      </c>
      <c r="H19228" s="83">
        <v>6910.3876667395707</v>
      </c>
      <c r="I19228" s="85">
        <v>1.5514724690990449</v>
      </c>
    </row>
    <row r="19229" spans="1:9" hidden="1" x14ac:dyDescent="0.2">
      <c r="A19229" s="49" t="s">
        <v>12947</v>
      </c>
      <c r="B19229" s="1" t="s">
        <v>214</v>
      </c>
      <c r="C19229" s="1" t="s">
        <v>6879</v>
      </c>
      <c r="D19229" s="1" t="s">
        <v>52</v>
      </c>
      <c r="E19229" s="39">
        <v>4438.3676738169906</v>
      </c>
      <c r="F19229" s="39">
        <v>16139.961537442017</v>
      </c>
      <c r="G19229" s="39">
        <v>6900.7792847086621</v>
      </c>
      <c r="H19229" s="83">
        <v>6890.3421451317899</v>
      </c>
      <c r="I19229" s="85">
        <v>1.5524496056916584</v>
      </c>
    </row>
    <row r="19230" spans="1:9" hidden="1" x14ac:dyDescent="0.2">
      <c r="A19230" s="49" t="s">
        <v>12948</v>
      </c>
      <c r="B19230" s="1" t="s">
        <v>214</v>
      </c>
      <c r="C19230" s="1" t="s">
        <v>6879</v>
      </c>
      <c r="D19230" s="1" t="s">
        <v>52</v>
      </c>
      <c r="E19230" s="39">
        <v>4421.4151178522316</v>
      </c>
      <c r="F19230" s="39">
        <v>16078.314188384693</v>
      </c>
      <c r="G19230" s="39">
        <v>6876.3783993880143</v>
      </c>
      <c r="H19230" s="83">
        <v>6868.2365036010624</v>
      </c>
      <c r="I19230" s="85">
        <v>1.5534023204175886</v>
      </c>
    </row>
    <row r="19231" spans="1:9" x14ac:dyDescent="0.2">
      <c r="A19231" s="49" t="s">
        <v>12946</v>
      </c>
      <c r="B19231" s="1" t="s">
        <v>213</v>
      </c>
      <c r="C19231" s="1" t="s">
        <v>6878</v>
      </c>
      <c r="D19231" s="1" t="s">
        <v>47</v>
      </c>
      <c r="E19231" s="39">
        <v>18010.583333333328</v>
      </c>
      <c r="F19231" s="39">
        <v>35760.036672622919</v>
      </c>
      <c r="G19231" s="39">
        <v>15284.646573375494</v>
      </c>
      <c r="H19231" s="83">
        <v>15282.166187267323</v>
      </c>
      <c r="I19231" s="85">
        <v>0.8485103399723678</v>
      </c>
    </row>
    <row r="19232" spans="1:9" hidden="1" x14ac:dyDescent="0.2">
      <c r="A19232" s="49" t="s">
        <v>12947</v>
      </c>
      <c r="B19232" s="1" t="s">
        <v>213</v>
      </c>
      <c r="C19232" s="1" t="s">
        <v>6878</v>
      </c>
      <c r="D19232" s="1" t="s">
        <v>47</v>
      </c>
      <c r="E19232" s="39">
        <v>17954.713143672725</v>
      </c>
      <c r="F19232" s="39">
        <v>35649.106338263788</v>
      </c>
      <c r="G19232" s="39">
        <v>15242.081833142707</v>
      </c>
      <c r="H19232" s="83">
        <v>15237.871880450959</v>
      </c>
      <c r="I19232" s="85">
        <v>0.84868367199844763</v>
      </c>
    </row>
    <row r="19233" spans="1:9" hidden="1" x14ac:dyDescent="0.2">
      <c r="A19233" s="49" t="s">
        <v>12948</v>
      </c>
      <c r="B19233" s="1" t="s">
        <v>213</v>
      </c>
      <c r="C19233" s="1" t="s">
        <v>6878</v>
      </c>
      <c r="D19233" s="1" t="s">
        <v>47</v>
      </c>
      <c r="E19233" s="39">
        <v>17889.618721150895</v>
      </c>
      <c r="F19233" s="39">
        <v>35519.861277541313</v>
      </c>
      <c r="G19233" s="39">
        <v>15191.145289012555</v>
      </c>
      <c r="H19233" s="83">
        <v>15185.224179870067</v>
      </c>
      <c r="I19233" s="85">
        <v>0.84882883288711897</v>
      </c>
    </row>
    <row r="19234" spans="1:9" x14ac:dyDescent="0.2">
      <c r="A19234" s="49" t="s">
        <v>12946</v>
      </c>
      <c r="B19234" s="1" t="s">
        <v>212</v>
      </c>
      <c r="C19234" s="1" t="s">
        <v>6877</v>
      </c>
      <c r="D19234" s="1" t="s">
        <v>47</v>
      </c>
      <c r="E19234" s="39">
        <v>11229.083333333332</v>
      </c>
      <c r="F19234" s="39">
        <v>24666.033114232014</v>
      </c>
      <c r="G19234" s="39">
        <v>10542.819124311593</v>
      </c>
      <c r="H19234" s="83">
        <v>10541.108239995665</v>
      </c>
      <c r="I19234" s="85">
        <v>0.93873274666192696</v>
      </c>
    </row>
    <row r="19235" spans="1:9" hidden="1" x14ac:dyDescent="0.2">
      <c r="A19235" s="49" t="s">
        <v>12947</v>
      </c>
      <c r="B19235" s="1" t="s">
        <v>212</v>
      </c>
      <c r="C19235" s="1" t="s">
        <v>6877</v>
      </c>
      <c r="D19235" s="1" t="s">
        <v>47</v>
      </c>
      <c r="E19235" s="39">
        <v>11188.371256959304</v>
      </c>
      <c r="F19235" s="39">
        <v>24576.604138225579</v>
      </c>
      <c r="G19235" s="39">
        <v>10507.938344965311</v>
      </c>
      <c r="H19235" s="83">
        <v>10505.035990562259</v>
      </c>
      <c r="I19235" s="85">
        <v>0.93892450914408099</v>
      </c>
    </row>
    <row r="19236" spans="1:9" hidden="1" x14ac:dyDescent="0.2">
      <c r="A19236" s="49" t="s">
        <v>12948</v>
      </c>
      <c r="B19236" s="1" t="s">
        <v>212</v>
      </c>
      <c r="C19236" s="1" t="s">
        <v>6877</v>
      </c>
      <c r="D19236" s="1" t="s">
        <v>47</v>
      </c>
      <c r="E19236" s="39">
        <v>11142.107627335534</v>
      </c>
      <c r="F19236" s="39">
        <v>24474.980507301312</v>
      </c>
      <c r="G19236" s="39">
        <v>10467.467255207159</v>
      </c>
      <c r="H19236" s="83">
        <v>10463.387311602884</v>
      </c>
      <c r="I19236" s="85">
        <v>0.93908510504175102</v>
      </c>
    </row>
    <row r="19237" spans="1:9" x14ac:dyDescent="0.2">
      <c r="A19237" s="49" t="s">
        <v>12946</v>
      </c>
      <c r="B19237" s="1" t="s">
        <v>211</v>
      </c>
      <c r="C19237" s="1" t="s">
        <v>6876</v>
      </c>
      <c r="D19237" s="1" t="s">
        <v>59</v>
      </c>
      <c r="E19237" s="39">
        <v>601.16666666666663</v>
      </c>
      <c r="F19237" s="39">
        <v>1379.5335561437862</v>
      </c>
      <c r="G19237" s="39">
        <v>589.64377007790813</v>
      </c>
      <c r="H19237" s="83">
        <v>589.52978288862232</v>
      </c>
      <c r="I19237" s="85">
        <v>0.98064283263979324</v>
      </c>
    </row>
    <row r="19238" spans="1:9" hidden="1" x14ac:dyDescent="0.2">
      <c r="A19238" s="49" t="s">
        <v>12947</v>
      </c>
      <c r="B19238" s="1" t="s">
        <v>211</v>
      </c>
      <c r="C19238" s="1" t="s">
        <v>6876</v>
      </c>
      <c r="D19238" s="1" t="s">
        <v>59</v>
      </c>
      <c r="E19238" s="39">
        <v>608.91201705675201</v>
      </c>
      <c r="F19238" s="39">
        <v>1397.3072807357698</v>
      </c>
      <c r="G19238" s="39">
        <v>597.43073828924435</v>
      </c>
      <c r="H19238" s="83">
        <v>597.29340669934265</v>
      </c>
      <c r="I19238" s="85">
        <v>0.98091906542825469</v>
      </c>
    </row>
    <row r="19239" spans="1:9" hidden="1" x14ac:dyDescent="0.2">
      <c r="A19239" s="49" t="s">
        <v>12948</v>
      </c>
      <c r="B19239" s="1" t="s">
        <v>211</v>
      </c>
      <c r="C19239" s="1" t="s">
        <v>6876</v>
      </c>
      <c r="D19239" s="1" t="s">
        <v>59</v>
      </c>
      <c r="E19239" s="39">
        <v>615.75779561889044</v>
      </c>
      <c r="F19239" s="39">
        <v>1413.0167033768562</v>
      </c>
      <c r="G19239" s="39">
        <v>604.31942200099752</v>
      </c>
      <c r="H19239" s="83">
        <v>604.15044498488396</v>
      </c>
      <c r="I19239" s="85">
        <v>0.98114948650818123</v>
      </c>
    </row>
    <row r="19240" spans="1:9" x14ac:dyDescent="0.2">
      <c r="A19240" s="49" t="s">
        <v>12946</v>
      </c>
      <c r="B19240" s="1" t="s">
        <v>210</v>
      </c>
      <c r="C19240" s="1" t="s">
        <v>6875</v>
      </c>
      <c r="D19240" s="1" t="s">
        <v>55</v>
      </c>
      <c r="E19240" s="39">
        <v>9864.8333333333358</v>
      </c>
      <c r="F19240" s="39">
        <v>30301.987652358162</v>
      </c>
      <c r="G19240" s="39">
        <v>12951.753265165522</v>
      </c>
      <c r="H19240" s="83">
        <v>12937.089767588803</v>
      </c>
      <c r="I19240" s="85">
        <v>1.3114352093384378</v>
      </c>
    </row>
    <row r="19241" spans="1:9" hidden="1" x14ac:dyDescent="0.2">
      <c r="A19241" s="49" t="s">
        <v>12947</v>
      </c>
      <c r="B19241" s="1" t="s">
        <v>210</v>
      </c>
      <c r="C19241" s="1" t="s">
        <v>6875</v>
      </c>
      <c r="D19241" s="1" t="s">
        <v>55</v>
      </c>
      <c r="E19241" s="39">
        <v>9873.7727370363009</v>
      </c>
      <c r="F19241" s="39">
        <v>30329.446981013152</v>
      </c>
      <c r="G19241" s="39">
        <v>12967.615750366662</v>
      </c>
      <c r="H19241" s="83">
        <v>12956.186707836196</v>
      </c>
      <c r="I19241" s="85">
        <v>1.3121819848291454</v>
      </c>
    </row>
    <row r="19242" spans="1:9" hidden="1" x14ac:dyDescent="0.2">
      <c r="A19242" s="49" t="s">
        <v>12948</v>
      </c>
      <c r="B19242" s="1" t="s">
        <v>210</v>
      </c>
      <c r="C19242" s="1" t="s">
        <v>6875</v>
      </c>
      <c r="D19242" s="1" t="s">
        <v>55</v>
      </c>
      <c r="E19242" s="39">
        <v>9893.6715492324183</v>
      </c>
      <c r="F19242" s="39">
        <v>30390.570523711627</v>
      </c>
      <c r="G19242" s="39">
        <v>12997.448628370385</v>
      </c>
      <c r="H19242" s="83">
        <v>12989.142302999633</v>
      </c>
      <c r="I19242" s="85">
        <v>1.3128738141713803</v>
      </c>
    </row>
    <row r="19243" spans="1:9" x14ac:dyDescent="0.2">
      <c r="A19243" s="49" t="s">
        <v>12946</v>
      </c>
      <c r="B19243" s="1" t="s">
        <v>209</v>
      </c>
      <c r="C19243" s="1" t="s">
        <v>6874</v>
      </c>
      <c r="D19243" s="1" t="s">
        <v>52</v>
      </c>
      <c r="E19243" s="39">
        <v>3166.75</v>
      </c>
      <c r="F19243" s="39">
        <v>23432.987764728041</v>
      </c>
      <c r="G19243" s="39">
        <v>10015.787719152519</v>
      </c>
      <c r="H19243" s="83">
        <v>9997.5254886875809</v>
      </c>
      <c r="I19243" s="85">
        <v>3.1570302324741708</v>
      </c>
    </row>
    <row r="19244" spans="1:9" hidden="1" x14ac:dyDescent="0.2">
      <c r="A19244" s="49" t="s">
        <v>12947</v>
      </c>
      <c r="B19244" s="1" t="s">
        <v>209</v>
      </c>
      <c r="C19244" s="1" t="s">
        <v>6874</v>
      </c>
      <c r="D19244" s="1" t="s">
        <v>52</v>
      </c>
      <c r="E19244" s="39">
        <v>3148.3491356200584</v>
      </c>
      <c r="F19244" s="39">
        <v>23296.826959525359</v>
      </c>
      <c r="G19244" s="39">
        <v>9960.7586120192409</v>
      </c>
      <c r="H19244" s="83">
        <v>9945.6933819001515</v>
      </c>
      <c r="I19244" s="85">
        <v>3.159018569248158</v>
      </c>
    </row>
    <row r="19245" spans="1:9" hidden="1" x14ac:dyDescent="0.2">
      <c r="A19245" s="49" t="s">
        <v>12948</v>
      </c>
      <c r="B19245" s="1" t="s">
        <v>209</v>
      </c>
      <c r="C19245" s="1" t="s">
        <v>6874</v>
      </c>
      <c r="D19245" s="1" t="s">
        <v>52</v>
      </c>
      <c r="E19245" s="39">
        <v>3129.5488675073407</v>
      </c>
      <c r="F19245" s="39">
        <v>23157.710688061266</v>
      </c>
      <c r="G19245" s="39">
        <v>9904.0968903133235</v>
      </c>
      <c r="H19245" s="83">
        <v>9892.3700596967901</v>
      </c>
      <c r="I19245" s="85">
        <v>3.160957210927331</v>
      </c>
    </row>
    <row r="19246" spans="1:9" x14ac:dyDescent="0.2">
      <c r="A19246" s="49" t="s">
        <v>12946</v>
      </c>
      <c r="B19246" s="1" t="s">
        <v>208</v>
      </c>
      <c r="C19246" s="1" t="s">
        <v>6873</v>
      </c>
      <c r="D19246" s="1" t="s">
        <v>64</v>
      </c>
      <c r="E19246" s="39">
        <v>5785.2499999999991</v>
      </c>
      <c r="F19246" s="39">
        <v>15135.737644965491</v>
      </c>
      <c r="G19246" s="39">
        <v>6469.3557964873216</v>
      </c>
      <c r="H19246" s="83">
        <v>6464.0294177795777</v>
      </c>
      <c r="I19246" s="85">
        <v>1.1173293146846859</v>
      </c>
    </row>
    <row r="19247" spans="1:9" hidden="1" x14ac:dyDescent="0.2">
      <c r="A19247" s="49" t="s">
        <v>12947</v>
      </c>
      <c r="B19247" s="1" t="s">
        <v>208</v>
      </c>
      <c r="C19247" s="1" t="s">
        <v>6873</v>
      </c>
      <c r="D19247" s="1" t="s">
        <v>64</v>
      </c>
      <c r="E19247" s="39">
        <v>5793.2732494143193</v>
      </c>
      <c r="F19247" s="39">
        <v>15156.728578493909</v>
      </c>
      <c r="G19247" s="39">
        <v>6480.3895818328729</v>
      </c>
      <c r="H19247" s="83">
        <v>6478.694090476165</v>
      </c>
      <c r="I19247" s="85">
        <v>1.1183132249339593</v>
      </c>
    </row>
    <row r="19248" spans="1:9" hidden="1" x14ac:dyDescent="0.2">
      <c r="A19248" s="49" t="s">
        <v>12948</v>
      </c>
      <c r="B19248" s="1" t="s">
        <v>208</v>
      </c>
      <c r="C19248" s="1" t="s">
        <v>6873</v>
      </c>
      <c r="D19248" s="1" t="s">
        <v>64</v>
      </c>
      <c r="E19248" s="39">
        <v>5800.7593332577653</v>
      </c>
      <c r="F19248" s="39">
        <v>15176.314145417138</v>
      </c>
      <c r="G19248" s="39">
        <v>6490.6107412220872</v>
      </c>
      <c r="H19248" s="83">
        <v>6492.8261407194859</v>
      </c>
      <c r="I19248" s="85">
        <v>1.1193062438384336</v>
      </c>
    </row>
    <row r="19249" spans="1:9" x14ac:dyDescent="0.2">
      <c r="A19249" s="49" t="s">
        <v>12946</v>
      </c>
      <c r="B19249" s="1" t="s">
        <v>207</v>
      </c>
      <c r="C19249" s="1" t="s">
        <v>6872</v>
      </c>
      <c r="D19249" s="1" t="s">
        <v>47</v>
      </c>
      <c r="E19249" s="39">
        <v>16615.333333333336</v>
      </c>
      <c r="F19249" s="39">
        <v>29551.155418683957</v>
      </c>
      <c r="G19249" s="39">
        <v>12630.830626504074</v>
      </c>
      <c r="H19249" s="83">
        <v>12628.780900547361</v>
      </c>
      <c r="I19249" s="85">
        <v>0.76006786305103879</v>
      </c>
    </row>
    <row r="19250" spans="1:9" hidden="1" x14ac:dyDescent="0.2">
      <c r="A19250" s="49" t="s">
        <v>12947</v>
      </c>
      <c r="B19250" s="1" t="s">
        <v>207</v>
      </c>
      <c r="C19250" s="1" t="s">
        <v>6872</v>
      </c>
      <c r="D19250" s="1" t="s">
        <v>47</v>
      </c>
      <c r="E19250" s="39">
        <v>16565.107116647043</v>
      </c>
      <c r="F19250" s="39">
        <v>29461.825719085849</v>
      </c>
      <c r="G19250" s="39">
        <v>12596.65682228054</v>
      </c>
      <c r="H19250" s="83">
        <v>12593.177551543346</v>
      </c>
      <c r="I19250" s="85">
        <v>0.76022312822160254</v>
      </c>
    </row>
    <row r="19251" spans="1:9" hidden="1" x14ac:dyDescent="0.2">
      <c r="A19251" s="49" t="s">
        <v>12948</v>
      </c>
      <c r="B19251" s="1" t="s">
        <v>207</v>
      </c>
      <c r="C19251" s="1" t="s">
        <v>6872</v>
      </c>
      <c r="D19251" s="1" t="s">
        <v>47</v>
      </c>
      <c r="E19251" s="39">
        <v>16512.743486141273</v>
      </c>
      <c r="F19251" s="39">
        <v>29368.6945280156</v>
      </c>
      <c r="G19251" s="39">
        <v>12560.412385557465</v>
      </c>
      <c r="H19251" s="83">
        <v>12555.51666695333</v>
      </c>
      <c r="I19251" s="85">
        <v>0.76035315860691821</v>
      </c>
    </row>
    <row r="19252" spans="1:9" x14ac:dyDescent="0.2">
      <c r="A19252" s="49" t="s">
        <v>12946</v>
      </c>
      <c r="B19252" s="1" t="s">
        <v>206</v>
      </c>
      <c r="C19252" s="1" t="s">
        <v>6871</v>
      </c>
      <c r="D19252" s="1" t="s">
        <v>42</v>
      </c>
      <c r="E19252" s="39">
        <v>9400.5833333333321</v>
      </c>
      <c r="F19252" s="39">
        <v>34868.352818969768</v>
      </c>
      <c r="G19252" s="39">
        <v>14903.52077411959</v>
      </c>
      <c r="H19252" s="83">
        <v>14908.817478812847</v>
      </c>
      <c r="I19252" s="85">
        <v>1.5859459940052851</v>
      </c>
    </row>
    <row r="19253" spans="1:9" hidden="1" x14ac:dyDescent="0.2">
      <c r="A19253" s="49" t="s">
        <v>12947</v>
      </c>
      <c r="B19253" s="1" t="s">
        <v>206</v>
      </c>
      <c r="C19253" s="1" t="s">
        <v>6871</v>
      </c>
      <c r="D19253" s="1" t="s">
        <v>42</v>
      </c>
      <c r="E19253" s="39">
        <v>9444.6578114605691</v>
      </c>
      <c r="F19253" s="39">
        <v>35031.832509448453</v>
      </c>
      <c r="G19253" s="39">
        <v>14978.161101919157</v>
      </c>
      <c r="H19253" s="83">
        <v>14979.155753820931</v>
      </c>
      <c r="I19253" s="85">
        <v>1.5859924258605278</v>
      </c>
    </row>
    <row r="19254" spans="1:9" hidden="1" x14ac:dyDescent="0.2">
      <c r="A19254" s="49" t="s">
        <v>12948</v>
      </c>
      <c r="B19254" s="1" t="s">
        <v>206</v>
      </c>
      <c r="C19254" s="1" t="s">
        <v>6871</v>
      </c>
      <c r="D19254" s="1" t="s">
        <v>42</v>
      </c>
      <c r="E19254" s="39">
        <v>9482.4951644390203</v>
      </c>
      <c r="F19254" s="39">
        <v>35172.177648319826</v>
      </c>
      <c r="G19254" s="39">
        <v>15042.447846619829</v>
      </c>
      <c r="H19254" s="83">
        <v>15039.653039973111</v>
      </c>
      <c r="I19254" s="85">
        <v>1.5860438396398433</v>
      </c>
    </row>
    <row r="19255" spans="1:9" x14ac:dyDescent="0.2">
      <c r="A19255" s="49" t="s">
        <v>12946</v>
      </c>
      <c r="B19255" s="1" t="s">
        <v>205</v>
      </c>
      <c r="C19255" s="1" t="s">
        <v>6870</v>
      </c>
      <c r="D19255" s="1" t="s">
        <v>72</v>
      </c>
      <c r="E19255" s="39">
        <v>6539.416666666667</v>
      </c>
      <c r="F19255" s="39">
        <v>17207.068599542807</v>
      </c>
      <c r="G19255" s="39">
        <v>7354.6893845662344</v>
      </c>
      <c r="H19255" s="83">
        <v>7350.1293063513622</v>
      </c>
      <c r="I19255" s="85">
        <v>1.1239732350772411</v>
      </c>
    </row>
    <row r="19256" spans="1:9" hidden="1" x14ac:dyDescent="0.2">
      <c r="A19256" s="49" t="s">
        <v>12947</v>
      </c>
      <c r="B19256" s="1" t="s">
        <v>205</v>
      </c>
      <c r="C19256" s="1" t="s">
        <v>6870</v>
      </c>
      <c r="D19256" s="1" t="s">
        <v>72</v>
      </c>
      <c r="E19256" s="39">
        <v>6566.7015632390367</v>
      </c>
      <c r="F19256" s="39">
        <v>17278.862937017177</v>
      </c>
      <c r="G19256" s="39">
        <v>7387.726367406578</v>
      </c>
      <c r="H19256" s="83">
        <v>7381.2728806321593</v>
      </c>
      <c r="I19256" s="85">
        <v>1.124045734307946</v>
      </c>
    </row>
    <row r="19257" spans="1:9" hidden="1" x14ac:dyDescent="0.2">
      <c r="A19257" s="49" t="s">
        <v>12948</v>
      </c>
      <c r="B19257" s="1" t="s">
        <v>205</v>
      </c>
      <c r="C19257" s="1" t="s">
        <v>6870</v>
      </c>
      <c r="D19257" s="1" t="s">
        <v>72</v>
      </c>
      <c r="E19257" s="39">
        <v>6593.0937994133728</v>
      </c>
      <c r="F19257" s="39">
        <v>17348.308430628556</v>
      </c>
      <c r="G19257" s="39">
        <v>7419.5299308478061</v>
      </c>
      <c r="H19257" s="83">
        <v>7411.3593334466132</v>
      </c>
      <c r="I19257" s="85">
        <v>1.1241094938018394</v>
      </c>
    </row>
    <row r="19258" spans="1:9" x14ac:dyDescent="0.2">
      <c r="A19258" s="49" t="s">
        <v>12946</v>
      </c>
      <c r="B19258" s="1" t="s">
        <v>204</v>
      </c>
      <c r="C19258" s="1" t="s">
        <v>6869</v>
      </c>
      <c r="D19258" s="1" t="s">
        <v>53</v>
      </c>
      <c r="E19258" s="39">
        <v>5129.75</v>
      </c>
      <c r="F19258" s="39">
        <v>21159.32143094709</v>
      </c>
      <c r="G19258" s="39">
        <v>9043.97142444973</v>
      </c>
      <c r="H19258" s="83">
        <v>9045.0490289269837</v>
      </c>
      <c r="I19258" s="85">
        <v>1.7632533805598682</v>
      </c>
    </row>
    <row r="19259" spans="1:9" hidden="1" x14ac:dyDescent="0.2">
      <c r="A19259" s="49" t="s">
        <v>12947</v>
      </c>
      <c r="B19259" s="1" t="s">
        <v>204</v>
      </c>
      <c r="C19259" s="1" t="s">
        <v>6869</v>
      </c>
      <c r="D19259" s="1" t="s">
        <v>53</v>
      </c>
      <c r="E19259" s="39">
        <v>5144.389566998454</v>
      </c>
      <c r="F19259" s="39">
        <v>21219.707083996494</v>
      </c>
      <c r="G19259" s="39">
        <v>9072.6681555671403</v>
      </c>
      <c r="H19259" s="83">
        <v>9071.2035970803299</v>
      </c>
      <c r="I19259" s="85">
        <v>1.7633197250986992</v>
      </c>
    </row>
    <row r="19260" spans="1:9" hidden="1" x14ac:dyDescent="0.2">
      <c r="A19260" s="49" t="s">
        <v>12948</v>
      </c>
      <c r="B19260" s="1" t="s">
        <v>204</v>
      </c>
      <c r="C19260" s="1" t="s">
        <v>6869</v>
      </c>
      <c r="D19260" s="1" t="s">
        <v>53</v>
      </c>
      <c r="E19260" s="39">
        <v>5161.040079937653</v>
      </c>
      <c r="F19260" s="39">
        <v>21288.387537287716</v>
      </c>
      <c r="G19260" s="39">
        <v>9104.6241853489373</v>
      </c>
      <c r="H19260" s="83">
        <v>9100.6495864578428</v>
      </c>
      <c r="I19260" s="85">
        <v>1.7633363518788603</v>
      </c>
    </row>
    <row r="19261" spans="1:9" x14ac:dyDescent="0.2">
      <c r="A19261" s="49" t="s">
        <v>12946</v>
      </c>
      <c r="B19261" s="1" t="s">
        <v>203</v>
      </c>
      <c r="C19261" s="1" t="s">
        <v>6868</v>
      </c>
      <c r="D19261" s="1" t="s">
        <v>53</v>
      </c>
      <c r="E19261" s="39">
        <v>3487.5833333333335</v>
      </c>
      <c r="F19261" s="39">
        <v>16235.313798014777</v>
      </c>
      <c r="G19261" s="39">
        <v>6939.3394554452816</v>
      </c>
      <c r="H19261" s="83">
        <v>6940.1662894671308</v>
      </c>
      <c r="I19261" s="85">
        <v>1.9899642893504472</v>
      </c>
    </row>
    <row r="19262" spans="1:9" hidden="1" x14ac:dyDescent="0.2">
      <c r="A19262" s="49" t="s">
        <v>12947</v>
      </c>
      <c r="B19262" s="1" t="s">
        <v>203</v>
      </c>
      <c r="C19262" s="1" t="s">
        <v>6868</v>
      </c>
      <c r="D19262" s="1" t="s">
        <v>53</v>
      </c>
      <c r="E19262" s="39">
        <v>3506.6399676207602</v>
      </c>
      <c r="F19262" s="39">
        <v>16324.02578222267</v>
      </c>
      <c r="G19262" s="39">
        <v>6979.4775346698689</v>
      </c>
      <c r="H19262" s="83">
        <v>6978.3508701780538</v>
      </c>
      <c r="I19262" s="85">
        <v>1.9900391641611368</v>
      </c>
    </row>
    <row r="19263" spans="1:9" hidden="1" x14ac:dyDescent="0.2">
      <c r="A19263" s="49" t="s">
        <v>12948</v>
      </c>
      <c r="B19263" s="1" t="s">
        <v>203</v>
      </c>
      <c r="C19263" s="1" t="s">
        <v>6868</v>
      </c>
      <c r="D19263" s="1" t="s">
        <v>53</v>
      </c>
      <c r="E19263" s="39">
        <v>3525.5044509882664</v>
      </c>
      <c r="F19263" s="39">
        <v>16411.843270103647</v>
      </c>
      <c r="G19263" s="39">
        <v>7019.0222205142854</v>
      </c>
      <c r="H19263" s="83">
        <v>7015.9580854806709</v>
      </c>
      <c r="I19263" s="85">
        <v>1.990057928735266</v>
      </c>
    </row>
    <row r="19264" spans="1:9" x14ac:dyDescent="0.2">
      <c r="A19264" s="49" t="s">
        <v>12946</v>
      </c>
      <c r="B19264" s="1" t="s">
        <v>202</v>
      </c>
      <c r="C19264" s="1" t="s">
        <v>6867</v>
      </c>
      <c r="D19264" s="1" t="s">
        <v>53</v>
      </c>
      <c r="E19264" s="39">
        <v>3454.083333333333</v>
      </c>
      <c r="F19264" s="39">
        <v>12778.304391823025</v>
      </c>
      <c r="G19264" s="39">
        <v>5461.7356303091601</v>
      </c>
      <c r="H19264" s="83">
        <v>5462.3864053384668</v>
      </c>
      <c r="I19264" s="85">
        <v>1.581428668099631</v>
      </c>
    </row>
    <row r="19265" spans="1:9" hidden="1" x14ac:dyDescent="0.2">
      <c r="A19265" s="49" t="s">
        <v>12947</v>
      </c>
      <c r="B19265" s="1" t="s">
        <v>202</v>
      </c>
      <c r="C19265" s="1" t="s">
        <v>6867</v>
      </c>
      <c r="D19265" s="1" t="s">
        <v>53</v>
      </c>
      <c r="E19265" s="39">
        <v>3470.3156027615614</v>
      </c>
      <c r="F19265" s="39">
        <v>12838.355311186288</v>
      </c>
      <c r="G19265" s="39">
        <v>5489.1491640571103</v>
      </c>
      <c r="H19265" s="83">
        <v>5488.2630763202133</v>
      </c>
      <c r="I19265" s="85">
        <v>1.5814881712639728</v>
      </c>
    </row>
    <row r="19266" spans="1:9" hidden="1" x14ac:dyDescent="0.2">
      <c r="A19266" s="49" t="s">
        <v>12948</v>
      </c>
      <c r="B19266" s="1" t="s">
        <v>202</v>
      </c>
      <c r="C19266" s="1" t="s">
        <v>6867</v>
      </c>
      <c r="D19266" s="1" t="s">
        <v>53</v>
      </c>
      <c r="E19266" s="39">
        <v>3485.0249769222987</v>
      </c>
      <c r="F19266" s="39">
        <v>12892.772313412383</v>
      </c>
      <c r="G19266" s="39">
        <v>5513.984862183087</v>
      </c>
      <c r="H19266" s="83">
        <v>5511.5777471091878</v>
      </c>
      <c r="I19266" s="85">
        <v>1.5815030835091983</v>
      </c>
    </row>
    <row r="19267" spans="1:9" x14ac:dyDescent="0.2">
      <c r="A19267" s="49" t="s">
        <v>12946</v>
      </c>
      <c r="B19267" s="1" t="s">
        <v>201</v>
      </c>
      <c r="C19267" s="1" t="s">
        <v>6866</v>
      </c>
      <c r="D19267" s="1" t="s">
        <v>53</v>
      </c>
      <c r="E19267" s="39">
        <v>3497.75</v>
      </c>
      <c r="F19267" s="39">
        <v>16462.46606920768</v>
      </c>
      <c r="G19267" s="39">
        <v>7036.429461680681</v>
      </c>
      <c r="H19267" s="83">
        <v>7037.2678641408311</v>
      </c>
      <c r="I19267" s="85">
        <v>2.0119413520522711</v>
      </c>
    </row>
    <row r="19268" spans="1:9" hidden="1" x14ac:dyDescent="0.2">
      <c r="A19268" s="49" t="s">
        <v>12947</v>
      </c>
      <c r="B19268" s="1" t="s">
        <v>201</v>
      </c>
      <c r="C19268" s="1" t="s">
        <v>6866</v>
      </c>
      <c r="D19268" s="1" t="s">
        <v>53</v>
      </c>
      <c r="E19268" s="39">
        <v>3514.1446366878272</v>
      </c>
      <c r="F19268" s="39">
        <v>16539.628859627333</v>
      </c>
      <c r="G19268" s="39">
        <v>7071.6604836082552</v>
      </c>
      <c r="H19268" s="83">
        <v>7070.5189384531232</v>
      </c>
      <c r="I19268" s="85">
        <v>2.0120170537764976</v>
      </c>
    </row>
    <row r="19269" spans="1:9" hidden="1" x14ac:dyDescent="0.2">
      <c r="A19269" s="49" t="s">
        <v>12948</v>
      </c>
      <c r="B19269" s="1" t="s">
        <v>201</v>
      </c>
      <c r="C19269" s="1" t="s">
        <v>6866</v>
      </c>
      <c r="D19269" s="1" t="s">
        <v>53</v>
      </c>
      <c r="E19269" s="39">
        <v>3529.7684509251712</v>
      </c>
      <c r="F19269" s="39">
        <v>16613.163706815922</v>
      </c>
      <c r="G19269" s="39">
        <v>7105.1230073345687</v>
      </c>
      <c r="H19269" s="83">
        <v>7102.0212852369677</v>
      </c>
      <c r="I19269" s="85">
        <v>2.0120360255856129</v>
      </c>
    </row>
    <row r="19270" spans="1:9" x14ac:dyDescent="0.2">
      <c r="A19270" s="49" t="s">
        <v>12946</v>
      </c>
      <c r="B19270" s="1" t="s">
        <v>200</v>
      </c>
      <c r="C19270" s="1" t="s">
        <v>6865</v>
      </c>
      <c r="D19270" s="1" t="s">
        <v>42</v>
      </c>
      <c r="E19270" s="39">
        <v>6151</v>
      </c>
      <c r="F19270" s="39">
        <v>22604.181994373379</v>
      </c>
      <c r="G19270" s="39">
        <v>9661.5374314970941</v>
      </c>
      <c r="H19270" s="83">
        <v>9664.971137628223</v>
      </c>
      <c r="I19270" s="85">
        <v>1.5712845289592299</v>
      </c>
    </row>
    <row r="19271" spans="1:9" hidden="1" x14ac:dyDescent="0.2">
      <c r="A19271" s="49" t="s">
        <v>12947</v>
      </c>
      <c r="B19271" s="1" t="s">
        <v>200</v>
      </c>
      <c r="C19271" s="1" t="s">
        <v>6865</v>
      </c>
      <c r="D19271" s="1" t="s">
        <v>42</v>
      </c>
      <c r="E19271" s="39">
        <v>6184.5264757599634</v>
      </c>
      <c r="F19271" s="39">
        <v>22727.387742984687</v>
      </c>
      <c r="G19271" s="39">
        <v>9717.2899804312019</v>
      </c>
      <c r="H19271" s="83">
        <v>9717.9352746628065</v>
      </c>
      <c r="I19271" s="85">
        <v>1.5713305315697033</v>
      </c>
    </row>
    <row r="19272" spans="1:9" hidden="1" x14ac:dyDescent="0.2">
      <c r="A19272" s="49" t="s">
        <v>12948</v>
      </c>
      <c r="B19272" s="1" t="s">
        <v>200</v>
      </c>
      <c r="C19272" s="1" t="s">
        <v>6865</v>
      </c>
      <c r="D19272" s="1" t="s">
        <v>42</v>
      </c>
      <c r="E19272" s="39">
        <v>6213.4926942867878</v>
      </c>
      <c r="F19272" s="39">
        <v>22833.835097117208</v>
      </c>
      <c r="G19272" s="39">
        <v>9765.5816771160571</v>
      </c>
      <c r="H19272" s="83">
        <v>9763.767284082518</v>
      </c>
      <c r="I19272" s="85">
        <v>1.5713814700482636</v>
      </c>
    </row>
    <row r="19273" spans="1:9" x14ac:dyDescent="0.2">
      <c r="A19273" s="49" t="s">
        <v>12946</v>
      </c>
      <c r="B19273" s="1" t="s">
        <v>199</v>
      </c>
      <c r="C19273" s="1" t="s">
        <v>6864</v>
      </c>
      <c r="D19273" s="1" t="s">
        <v>52</v>
      </c>
      <c r="E19273" s="39">
        <v>16174.91666666667</v>
      </c>
      <c r="F19273" s="39">
        <v>58762.904245520891</v>
      </c>
      <c r="G19273" s="39">
        <v>25116.591217187204</v>
      </c>
      <c r="H19273" s="83">
        <v>25070.795021205056</v>
      </c>
      <c r="I19273" s="85">
        <v>1.5499798569516618</v>
      </c>
    </row>
    <row r="19274" spans="1:9" hidden="1" x14ac:dyDescent="0.2">
      <c r="A19274" s="49" t="s">
        <v>12947</v>
      </c>
      <c r="B19274" s="1" t="s">
        <v>199</v>
      </c>
      <c r="C19274" s="1" t="s">
        <v>6864</v>
      </c>
      <c r="D19274" s="1" t="s">
        <v>52</v>
      </c>
      <c r="E19274" s="39">
        <v>16146.308257992358</v>
      </c>
      <c r="F19274" s="39">
        <v>58658.970901430795</v>
      </c>
      <c r="G19274" s="39">
        <v>25080.147206043242</v>
      </c>
      <c r="H19274" s="83">
        <v>25042.214534065453</v>
      </c>
      <c r="I19274" s="85">
        <v>1.5509560534786433</v>
      </c>
    </row>
    <row r="19275" spans="1:9" hidden="1" x14ac:dyDescent="0.2">
      <c r="A19275" s="49" t="s">
        <v>12948</v>
      </c>
      <c r="B19275" s="1" t="s">
        <v>199</v>
      </c>
      <c r="C19275" s="1" t="s">
        <v>6864</v>
      </c>
      <c r="D19275" s="1" t="s">
        <v>52</v>
      </c>
      <c r="E19275" s="39">
        <v>16116.91674882955</v>
      </c>
      <c r="F19275" s="39">
        <v>58552.192580765644</v>
      </c>
      <c r="G19275" s="39">
        <v>25041.619885127642</v>
      </c>
      <c r="H19275" s="83">
        <v>25011.969646644648</v>
      </c>
      <c r="I19275" s="85">
        <v>1.5519078516342824</v>
      </c>
    </row>
    <row r="19276" spans="1:9" x14ac:dyDescent="0.2">
      <c r="A19276" s="49" t="s">
        <v>12946</v>
      </c>
      <c r="B19276" s="1" t="s">
        <v>198</v>
      </c>
      <c r="C19276" s="1" t="s">
        <v>6863</v>
      </c>
      <c r="D19276" s="1" t="s">
        <v>58</v>
      </c>
      <c r="E19276" s="39">
        <v>10440.75</v>
      </c>
      <c r="F19276" s="39">
        <v>29808.698654957276</v>
      </c>
      <c r="G19276" s="39">
        <v>12740.910416965102</v>
      </c>
      <c r="H19276" s="83">
        <v>12732.749473821052</v>
      </c>
      <c r="I19276" s="85">
        <v>1.2195244090530901</v>
      </c>
    </row>
    <row r="19277" spans="1:9" hidden="1" x14ac:dyDescent="0.2">
      <c r="A19277" s="49" t="s">
        <v>12947</v>
      </c>
      <c r="B19277" s="1" t="s">
        <v>198</v>
      </c>
      <c r="C19277" s="1" t="s">
        <v>6863</v>
      </c>
      <c r="D19277" s="1" t="s">
        <v>58</v>
      </c>
      <c r="E19277" s="39">
        <v>10436.115026638261</v>
      </c>
      <c r="F19277" s="39">
        <v>29795.465647346344</v>
      </c>
      <c r="G19277" s="39">
        <v>12739.307441375919</v>
      </c>
      <c r="H19277" s="83">
        <v>12739.202019439012</v>
      </c>
      <c r="I19277" s="85">
        <v>1.2206843242837113</v>
      </c>
    </row>
    <row r="19278" spans="1:9" hidden="1" x14ac:dyDescent="0.2">
      <c r="A19278" s="49" t="s">
        <v>12948</v>
      </c>
      <c r="B19278" s="1" t="s">
        <v>198</v>
      </c>
      <c r="C19278" s="1" t="s">
        <v>6863</v>
      </c>
      <c r="D19278" s="1" t="s">
        <v>58</v>
      </c>
      <c r="E19278" s="39">
        <v>10447.075715597435</v>
      </c>
      <c r="F19278" s="39">
        <v>29826.758789528154</v>
      </c>
      <c r="G19278" s="39">
        <v>12756.317451007179</v>
      </c>
      <c r="H19278" s="83">
        <v>12763.780769242894</v>
      </c>
      <c r="I19278" s="85">
        <v>1.2217563188698468</v>
      </c>
    </row>
    <row r="19279" spans="1:9" x14ac:dyDescent="0.2">
      <c r="A19279" s="49" t="s">
        <v>12946</v>
      </c>
      <c r="B19279" s="1" t="s">
        <v>197</v>
      </c>
      <c r="C19279" s="1" t="s">
        <v>6862</v>
      </c>
      <c r="D19279" s="1" t="s">
        <v>53</v>
      </c>
      <c r="E19279" s="39">
        <v>4960.0833333333339</v>
      </c>
      <c r="F19279" s="39">
        <v>25875.394481154573</v>
      </c>
      <c r="G19279" s="39">
        <v>11059.727460903347</v>
      </c>
      <c r="H19279" s="83">
        <v>11061.045246118463</v>
      </c>
      <c r="I19279" s="85">
        <v>2.2300119781828522</v>
      </c>
    </row>
    <row r="19280" spans="1:9" hidden="1" x14ac:dyDescent="0.2">
      <c r="A19280" s="49" t="s">
        <v>12947</v>
      </c>
      <c r="B19280" s="1" t="s">
        <v>197</v>
      </c>
      <c r="C19280" s="1" t="s">
        <v>6862</v>
      </c>
      <c r="D19280" s="1" t="s">
        <v>53</v>
      </c>
      <c r="E19280" s="39">
        <v>4979.5966994624196</v>
      </c>
      <c r="F19280" s="39">
        <v>25977.190360843146</v>
      </c>
      <c r="G19280" s="39">
        <v>11106.771023039924</v>
      </c>
      <c r="H19280" s="83">
        <v>11104.97810881845</v>
      </c>
      <c r="I19280" s="85">
        <v>2.2300958850778629</v>
      </c>
    </row>
    <row r="19281" spans="1:9" hidden="1" x14ac:dyDescent="0.2">
      <c r="A19281" s="49" t="s">
        <v>12948</v>
      </c>
      <c r="B19281" s="1" t="s">
        <v>197</v>
      </c>
      <c r="C19281" s="1" t="s">
        <v>6862</v>
      </c>
      <c r="D19281" s="1" t="s">
        <v>53</v>
      </c>
      <c r="E19281" s="39">
        <v>4996.2841518325768</v>
      </c>
      <c r="F19281" s="39">
        <v>26064.244223438862</v>
      </c>
      <c r="G19281" s="39">
        <v>11147.164054295354</v>
      </c>
      <c r="H19281" s="83">
        <v>11142.297790187456</v>
      </c>
      <c r="I19281" s="85">
        <v>2.2301169132065071</v>
      </c>
    </row>
    <row r="19282" spans="1:9" x14ac:dyDescent="0.2">
      <c r="A19282" s="49" t="s">
        <v>12946</v>
      </c>
      <c r="B19282" s="1" t="s">
        <v>196</v>
      </c>
      <c r="C19282" s="1" t="s">
        <v>6861</v>
      </c>
      <c r="D19282" s="1" t="s">
        <v>53</v>
      </c>
      <c r="E19282" s="39">
        <v>9454.9166666666679</v>
      </c>
      <c r="F19282" s="39">
        <v>38800.615763440554</v>
      </c>
      <c r="G19282" s="39">
        <v>16584.258685270295</v>
      </c>
      <c r="H19282" s="83">
        <v>16586.234727715859</v>
      </c>
      <c r="I19282" s="85">
        <v>1.754244411924927</v>
      </c>
    </row>
    <row r="19283" spans="1:9" hidden="1" x14ac:dyDescent="0.2">
      <c r="A19283" s="49" t="s">
        <v>12947</v>
      </c>
      <c r="B19283" s="1" t="s">
        <v>196</v>
      </c>
      <c r="C19283" s="1" t="s">
        <v>6861</v>
      </c>
      <c r="D19283" s="1" t="s">
        <v>53</v>
      </c>
      <c r="E19283" s="39">
        <v>9474.7940975600886</v>
      </c>
      <c r="F19283" s="39">
        <v>38882.187773607395</v>
      </c>
      <c r="G19283" s="39">
        <v>16624.413590442004</v>
      </c>
      <c r="H19283" s="83">
        <v>16621.729988926483</v>
      </c>
      <c r="I19283" s="85">
        <v>1.754310417490428</v>
      </c>
    </row>
    <row r="19284" spans="1:9" hidden="1" x14ac:dyDescent="0.2">
      <c r="A19284" s="49" t="s">
        <v>12948</v>
      </c>
      <c r="B19284" s="1" t="s">
        <v>196</v>
      </c>
      <c r="C19284" s="1" t="s">
        <v>6861</v>
      </c>
      <c r="D19284" s="1" t="s">
        <v>53</v>
      </c>
      <c r="E19284" s="39">
        <v>9495.2490927929739</v>
      </c>
      <c r="F19284" s="39">
        <v>38966.12996352349</v>
      </c>
      <c r="G19284" s="39">
        <v>16665.046549624501</v>
      </c>
      <c r="H19284" s="83">
        <v>16657.77146894157</v>
      </c>
      <c r="I19284" s="85">
        <v>1.7543269593195876</v>
      </c>
    </row>
    <row r="19285" spans="1:9" x14ac:dyDescent="0.2">
      <c r="A19285" s="49" t="s">
        <v>12946</v>
      </c>
      <c r="B19285" s="1" t="s">
        <v>195</v>
      </c>
      <c r="C19285" s="1" t="s">
        <v>6860</v>
      </c>
      <c r="D19285" s="1" t="s">
        <v>42</v>
      </c>
      <c r="E19285" s="39">
        <v>12918.75</v>
      </c>
      <c r="F19285" s="39">
        <v>44079.772711144389</v>
      </c>
      <c r="G19285" s="39">
        <v>18840.689485096831</v>
      </c>
      <c r="H19285" s="83">
        <v>18847.38545780908</v>
      </c>
      <c r="I19285" s="85">
        <v>1.4589171133282306</v>
      </c>
    </row>
    <row r="19286" spans="1:9" hidden="1" x14ac:dyDescent="0.2">
      <c r="A19286" s="49" t="s">
        <v>12947</v>
      </c>
      <c r="B19286" s="1" t="s">
        <v>195</v>
      </c>
      <c r="C19286" s="1" t="s">
        <v>6860</v>
      </c>
      <c r="D19286" s="1" t="s">
        <v>42</v>
      </c>
      <c r="E19286" s="39">
        <v>12976.900080912403</v>
      </c>
      <c r="F19286" s="39">
        <v>44278.185278130622</v>
      </c>
      <c r="G19286" s="39">
        <v>18931.51870424112</v>
      </c>
      <c r="H19286" s="83">
        <v>18932.775886010932</v>
      </c>
      <c r="I19286" s="85">
        <v>1.4589598261497727</v>
      </c>
    </row>
    <row r="19287" spans="1:9" hidden="1" x14ac:dyDescent="0.2">
      <c r="A19287" s="49" t="s">
        <v>12948</v>
      </c>
      <c r="B19287" s="1" t="s">
        <v>195</v>
      </c>
      <c r="C19287" s="1" t="s">
        <v>6860</v>
      </c>
      <c r="D19287" s="1" t="s">
        <v>42</v>
      </c>
      <c r="E19287" s="39">
        <v>13028.049970142303</v>
      </c>
      <c r="F19287" s="39">
        <v>44452.712650473477</v>
      </c>
      <c r="G19287" s="39">
        <v>19011.549935051222</v>
      </c>
      <c r="H19287" s="83">
        <v>19008.01769038834</v>
      </c>
      <c r="I19287" s="85">
        <v>1.4590071218602119</v>
      </c>
    </row>
    <row r="19288" spans="1:9" x14ac:dyDescent="0.2">
      <c r="A19288" s="49" t="s">
        <v>12946</v>
      </c>
      <c r="B19288" s="1" t="s">
        <v>194</v>
      </c>
      <c r="C19288" s="1" t="s">
        <v>6859</v>
      </c>
      <c r="D19288" s="1" t="s">
        <v>53</v>
      </c>
      <c r="E19288" s="39">
        <v>5716.75</v>
      </c>
      <c r="F19288" s="39">
        <v>21133.92898912304</v>
      </c>
      <c r="G19288" s="39">
        <v>9033.1181218519523</v>
      </c>
      <c r="H19288" s="83">
        <v>9034.1944331398627</v>
      </c>
      <c r="I19288" s="85">
        <v>1.5803025203375805</v>
      </c>
    </row>
    <row r="19289" spans="1:9" hidden="1" x14ac:dyDescent="0.2">
      <c r="A19289" s="49" t="s">
        <v>12947</v>
      </c>
      <c r="B19289" s="1" t="s">
        <v>194</v>
      </c>
      <c r="C19289" s="1" t="s">
        <v>6859</v>
      </c>
      <c r="D19289" s="1" t="s">
        <v>53</v>
      </c>
      <c r="E19289" s="39">
        <v>5766.3857580567701</v>
      </c>
      <c r="F19289" s="39">
        <v>21317.424609203168</v>
      </c>
      <c r="G19289" s="39">
        <v>9114.4481233901661</v>
      </c>
      <c r="H19289" s="83">
        <v>9112.9768205580986</v>
      </c>
      <c r="I19289" s="85">
        <v>1.5803619811292515</v>
      </c>
    </row>
    <row r="19290" spans="1:9" hidden="1" x14ac:dyDescent="0.2">
      <c r="A19290" s="49" t="s">
        <v>12948</v>
      </c>
      <c r="B19290" s="1" t="s">
        <v>194</v>
      </c>
      <c r="C19290" s="1" t="s">
        <v>6859</v>
      </c>
      <c r="D19290" s="1" t="s">
        <v>53</v>
      </c>
      <c r="E19290" s="39">
        <v>5811.6482698179452</v>
      </c>
      <c r="F19290" s="39">
        <v>21484.753022974983</v>
      </c>
      <c r="G19290" s="39">
        <v>9188.6058371778799</v>
      </c>
      <c r="H19290" s="83">
        <v>9184.5945763254094</v>
      </c>
      <c r="I19290" s="85">
        <v>1.5803768827553504</v>
      </c>
    </row>
    <row r="19291" spans="1:9" x14ac:dyDescent="0.2">
      <c r="A19291" s="49" t="s">
        <v>12946</v>
      </c>
      <c r="B19291" s="1" t="s">
        <v>193</v>
      </c>
      <c r="C19291" s="1" t="s">
        <v>6858</v>
      </c>
      <c r="D19291" s="1" t="s">
        <v>41</v>
      </c>
      <c r="E19291" s="39">
        <v>6865.416666666667</v>
      </c>
      <c r="F19291" s="39">
        <v>11228.060165303976</v>
      </c>
      <c r="G19291" s="39">
        <v>4799.1262677494224</v>
      </c>
      <c r="H19291" s="83">
        <v>4837.5403777564297</v>
      </c>
      <c r="I19291" s="85">
        <v>0.70462444053015905</v>
      </c>
    </row>
    <row r="19292" spans="1:9" hidden="1" x14ac:dyDescent="0.2">
      <c r="A19292" s="49" t="s">
        <v>12947</v>
      </c>
      <c r="B19292" s="1" t="s">
        <v>193</v>
      </c>
      <c r="C19292" s="1" t="s">
        <v>6858</v>
      </c>
      <c r="D19292" s="1" t="s">
        <v>41</v>
      </c>
      <c r="E19292" s="39">
        <v>6862.2357332214842</v>
      </c>
      <c r="F19292" s="39">
        <v>11222.857900993093</v>
      </c>
      <c r="G19292" s="39">
        <v>4798.429360487582</v>
      </c>
      <c r="H19292" s="83">
        <v>4832.3695103539412</v>
      </c>
      <c r="I19292" s="85">
        <v>0.70419753826868026</v>
      </c>
    </row>
    <row r="19293" spans="1:9" hidden="1" x14ac:dyDescent="0.2">
      <c r="A19293" s="49" t="s">
        <v>12948</v>
      </c>
      <c r="B19293" s="1" t="s">
        <v>193</v>
      </c>
      <c r="C19293" s="1" t="s">
        <v>6858</v>
      </c>
      <c r="D19293" s="1" t="s">
        <v>41</v>
      </c>
      <c r="E19293" s="39">
        <v>6858.8238839996538</v>
      </c>
      <c r="F19293" s="39">
        <v>11217.277984988335</v>
      </c>
      <c r="G19293" s="39">
        <v>4797.4089280845046</v>
      </c>
      <c r="H19293" s="83">
        <v>4827.3159452928039</v>
      </c>
      <c r="I19293" s="85">
        <v>0.70381103625565078</v>
      </c>
    </row>
    <row r="19294" spans="1:9" x14ac:dyDescent="0.2">
      <c r="A19294" s="49" t="s">
        <v>12946</v>
      </c>
      <c r="B19294" s="1" t="s">
        <v>192</v>
      </c>
      <c r="C19294" s="1" t="s">
        <v>6857</v>
      </c>
      <c r="D19294" s="1" t="s">
        <v>52</v>
      </c>
      <c r="E19294" s="39">
        <v>7292.3333333333339</v>
      </c>
      <c r="F19294" s="39">
        <v>32663.52627980286</v>
      </c>
      <c r="G19294" s="39">
        <v>13961.128160955275</v>
      </c>
      <c r="H19294" s="83">
        <v>13935.672216083527</v>
      </c>
      <c r="I19294" s="85">
        <v>1.9110031836289518</v>
      </c>
    </row>
    <row r="19295" spans="1:9" hidden="1" x14ac:dyDescent="0.2">
      <c r="A19295" s="49" t="s">
        <v>12947</v>
      </c>
      <c r="B19295" s="1" t="s">
        <v>192</v>
      </c>
      <c r="C19295" s="1" t="s">
        <v>6857</v>
      </c>
      <c r="D19295" s="1" t="s">
        <v>52</v>
      </c>
      <c r="E19295" s="39">
        <v>7267.0909726991667</v>
      </c>
      <c r="F19295" s="39">
        <v>32550.46171291457</v>
      </c>
      <c r="G19295" s="39">
        <v>13917.229689494248</v>
      </c>
      <c r="H19295" s="83">
        <v>13896.180462617147</v>
      </c>
      <c r="I19295" s="85">
        <v>1.9122067571222081</v>
      </c>
    </row>
    <row r="19296" spans="1:9" hidden="1" x14ac:dyDescent="0.2">
      <c r="A19296" s="49" t="s">
        <v>12948</v>
      </c>
      <c r="B19296" s="1" t="s">
        <v>192</v>
      </c>
      <c r="C19296" s="1" t="s">
        <v>6857</v>
      </c>
      <c r="D19296" s="1" t="s">
        <v>52</v>
      </c>
      <c r="E19296" s="39">
        <v>7238.7696582360595</v>
      </c>
      <c r="F19296" s="39">
        <v>32423.606019824438</v>
      </c>
      <c r="G19296" s="39">
        <v>13866.937879971067</v>
      </c>
      <c r="H19296" s="83">
        <v>13850.518893617304</v>
      </c>
      <c r="I19296" s="85">
        <v>1.9133802493436975</v>
      </c>
    </row>
    <row r="19297" spans="1:9" x14ac:dyDescent="0.2">
      <c r="A19297" s="49" t="s">
        <v>12946</v>
      </c>
      <c r="B19297" s="1" t="s">
        <v>191</v>
      </c>
      <c r="C19297" s="1" t="s">
        <v>6856</v>
      </c>
      <c r="D19297" s="1" t="s">
        <v>53</v>
      </c>
      <c r="E19297" s="39">
        <v>6493.75</v>
      </c>
      <c r="F19297" s="39">
        <v>40511.862875891435</v>
      </c>
      <c r="G19297" s="39">
        <v>17315.684314191567</v>
      </c>
      <c r="H19297" s="83">
        <v>17317.747507236742</v>
      </c>
      <c r="I19297" s="85">
        <v>2.6668331098728379</v>
      </c>
    </row>
    <row r="19298" spans="1:9" hidden="1" x14ac:dyDescent="0.2">
      <c r="A19298" s="49" t="s">
        <v>12947</v>
      </c>
      <c r="B19298" s="1" t="s">
        <v>191</v>
      </c>
      <c r="C19298" s="1" t="s">
        <v>6856</v>
      </c>
      <c r="D19298" s="1" t="s">
        <v>53</v>
      </c>
      <c r="E19298" s="39">
        <v>6494.1862642349206</v>
      </c>
      <c r="F19298" s="39">
        <v>40514.584550865489</v>
      </c>
      <c r="G19298" s="39">
        <v>17322.3588636569</v>
      </c>
      <c r="H19298" s="83">
        <v>17319.562596092572</v>
      </c>
      <c r="I19298" s="85">
        <v>2.6669334526907025</v>
      </c>
    </row>
    <row r="19299" spans="1:9" hidden="1" x14ac:dyDescent="0.2">
      <c r="A19299" s="49" t="s">
        <v>12948</v>
      </c>
      <c r="B19299" s="1" t="s">
        <v>191</v>
      </c>
      <c r="C19299" s="1" t="s">
        <v>6856</v>
      </c>
      <c r="D19299" s="1" t="s">
        <v>53</v>
      </c>
      <c r="E19299" s="39">
        <v>6491.0301910984763</v>
      </c>
      <c r="F19299" s="39">
        <v>40494.895095292064</v>
      </c>
      <c r="G19299" s="39">
        <v>17318.86929538384</v>
      </c>
      <c r="H19299" s="83">
        <v>17311.308790161973</v>
      </c>
      <c r="I19299" s="85">
        <v>2.6669585998693965</v>
      </c>
    </row>
    <row r="19300" spans="1:9" x14ac:dyDescent="0.2">
      <c r="A19300" s="49" t="s">
        <v>12946</v>
      </c>
      <c r="B19300" s="1" t="s">
        <v>190</v>
      </c>
      <c r="C19300" s="1" t="s">
        <v>6855</v>
      </c>
      <c r="D19300" s="1" t="s">
        <v>70</v>
      </c>
      <c r="E19300" s="39">
        <v>11713.833333333336</v>
      </c>
      <c r="F19300" s="39">
        <v>38324.770304296391</v>
      </c>
      <c r="G19300" s="39">
        <v>16380.871598921687</v>
      </c>
      <c r="H19300" s="83">
        <v>16396.541755524111</v>
      </c>
      <c r="I19300" s="85">
        <v>1.3997588397357064</v>
      </c>
    </row>
    <row r="19301" spans="1:9" hidden="1" x14ac:dyDescent="0.2">
      <c r="A19301" s="49" t="s">
        <v>12947</v>
      </c>
      <c r="B19301" s="1" t="s">
        <v>190</v>
      </c>
      <c r="C19301" s="1" t="s">
        <v>6855</v>
      </c>
      <c r="D19301" s="1" t="s">
        <v>70</v>
      </c>
      <c r="E19301" s="39">
        <v>11738.089159671392</v>
      </c>
      <c r="F19301" s="39">
        <v>38404.129378861806</v>
      </c>
      <c r="G19301" s="39">
        <v>16420.015614666885</v>
      </c>
      <c r="H19301" s="83">
        <v>16433.777330528916</v>
      </c>
      <c r="I19301" s="85">
        <v>1.4000385503111121</v>
      </c>
    </row>
    <row r="19302" spans="1:9" hidden="1" x14ac:dyDescent="0.2">
      <c r="A19302" s="49" t="s">
        <v>12948</v>
      </c>
      <c r="B19302" s="1" t="s">
        <v>190</v>
      </c>
      <c r="C19302" s="1" t="s">
        <v>6855</v>
      </c>
      <c r="D19302" s="1" t="s">
        <v>70</v>
      </c>
      <c r="E19302" s="39">
        <v>11759.884316665717</v>
      </c>
      <c r="F19302" s="39">
        <v>38475.437750919373</v>
      </c>
      <c r="G19302" s="39">
        <v>16455.18715193115</v>
      </c>
      <c r="H19302" s="83">
        <v>16467.354305496265</v>
      </c>
      <c r="I19302" s="85">
        <v>1.400299004826032</v>
      </c>
    </row>
    <row r="19303" spans="1:9" x14ac:dyDescent="0.2">
      <c r="A19303" s="49" t="s">
        <v>12946</v>
      </c>
      <c r="B19303" s="1" t="s">
        <v>189</v>
      </c>
      <c r="C19303" s="1" t="s">
        <v>6854</v>
      </c>
      <c r="D19303" s="1" t="s">
        <v>53</v>
      </c>
      <c r="E19303" s="39">
        <v>4340</v>
      </c>
      <c r="F19303" s="39">
        <v>15856.345933433551</v>
      </c>
      <c r="G19303" s="39">
        <v>6777.3600389860876</v>
      </c>
      <c r="H19303" s="83">
        <v>6778.1675728867613</v>
      </c>
      <c r="I19303" s="85">
        <v>1.5617897633379634</v>
      </c>
    </row>
    <row r="19304" spans="1:9" hidden="1" x14ac:dyDescent="0.2">
      <c r="A19304" s="49" t="s">
        <v>12947</v>
      </c>
      <c r="B19304" s="1" t="s">
        <v>189</v>
      </c>
      <c r="C19304" s="1" t="s">
        <v>6854</v>
      </c>
      <c r="D19304" s="1" t="s">
        <v>53</v>
      </c>
      <c r="E19304" s="39">
        <v>4362.438627940669</v>
      </c>
      <c r="F19304" s="39">
        <v>15938.326266820384</v>
      </c>
      <c r="G19304" s="39">
        <v>6814.5683916192029</v>
      </c>
      <c r="H19304" s="83">
        <v>6813.4683476408754</v>
      </c>
      <c r="I19304" s="85">
        <v>1.5618485275647851</v>
      </c>
    </row>
    <row r="19305" spans="1:9" hidden="1" x14ac:dyDescent="0.2">
      <c r="A19305" s="49" t="s">
        <v>12948</v>
      </c>
      <c r="B19305" s="1" t="s">
        <v>189</v>
      </c>
      <c r="C19305" s="1" t="s">
        <v>6854</v>
      </c>
      <c r="D19305" s="1" t="s">
        <v>53</v>
      </c>
      <c r="E19305" s="39">
        <v>4384.9037252580692</v>
      </c>
      <c r="F19305" s="39">
        <v>16020.403307026132</v>
      </c>
      <c r="G19305" s="39">
        <v>6851.6110556853264</v>
      </c>
      <c r="H19305" s="83">
        <v>6848.6200035397624</v>
      </c>
      <c r="I19305" s="85">
        <v>1.5618632546229265</v>
      </c>
    </row>
    <row r="19306" spans="1:9" x14ac:dyDescent="0.2">
      <c r="A19306" s="49" t="s">
        <v>12946</v>
      </c>
      <c r="B19306" s="1" t="s">
        <v>188</v>
      </c>
      <c r="C19306" s="1" t="s">
        <v>6853</v>
      </c>
      <c r="D19306" s="1" t="s">
        <v>72</v>
      </c>
      <c r="E19306" s="39">
        <v>12497.083333333336</v>
      </c>
      <c r="F19306" s="39">
        <v>27044.438078072431</v>
      </c>
      <c r="G19306" s="39">
        <v>11559.40307285362</v>
      </c>
      <c r="H19306" s="83">
        <v>11552.235974506806</v>
      </c>
      <c r="I19306" s="85">
        <v>0.92439457002688397</v>
      </c>
    </row>
    <row r="19307" spans="1:9" hidden="1" x14ac:dyDescent="0.2">
      <c r="A19307" s="49" t="s">
        <v>12947</v>
      </c>
      <c r="B19307" s="1" t="s">
        <v>188</v>
      </c>
      <c r="C19307" s="1" t="s">
        <v>6853</v>
      </c>
      <c r="D19307" s="1" t="s">
        <v>72</v>
      </c>
      <c r="E19307" s="39">
        <v>12588.153088981911</v>
      </c>
      <c r="F19307" s="39">
        <v>27241.518492896404</v>
      </c>
      <c r="G19307" s="39">
        <v>11647.345383301399</v>
      </c>
      <c r="H19307" s="83">
        <v>11637.170941849447</v>
      </c>
      <c r="I19307" s="85">
        <v>0.92445419590862499</v>
      </c>
    </row>
    <row r="19308" spans="1:9" hidden="1" x14ac:dyDescent="0.2">
      <c r="A19308" s="49" t="s">
        <v>12948</v>
      </c>
      <c r="B19308" s="1" t="s">
        <v>188</v>
      </c>
      <c r="C19308" s="1" t="s">
        <v>6853</v>
      </c>
      <c r="D19308" s="1" t="s">
        <v>72</v>
      </c>
      <c r="E19308" s="39">
        <v>12664.162934517117</v>
      </c>
      <c r="F19308" s="39">
        <v>27406.008358737159</v>
      </c>
      <c r="G19308" s="39">
        <v>11721.010155878823</v>
      </c>
      <c r="H19308" s="83">
        <v>11708.102646102387</v>
      </c>
      <c r="I19308" s="85">
        <v>0.92450663392770183</v>
      </c>
    </row>
    <row r="19309" spans="1:9" x14ac:dyDescent="0.2">
      <c r="A19309" s="49" t="s">
        <v>12946</v>
      </c>
      <c r="B19309" s="1" t="s">
        <v>187</v>
      </c>
      <c r="C19309" s="1" t="s">
        <v>6852</v>
      </c>
      <c r="D19309" s="1" t="s">
        <v>63</v>
      </c>
      <c r="E19309" s="39">
        <v>12817.916666666664</v>
      </c>
      <c r="F19309" s="39">
        <v>24374.409929701182</v>
      </c>
      <c r="G19309" s="39">
        <v>10418.172794975793</v>
      </c>
      <c r="H19309" s="83">
        <v>10407.857689383412</v>
      </c>
      <c r="I19309" s="85">
        <v>0.81197732518025534</v>
      </c>
    </row>
    <row r="19310" spans="1:9" hidden="1" x14ac:dyDescent="0.2">
      <c r="A19310" s="49" t="s">
        <v>12947</v>
      </c>
      <c r="B19310" s="1" t="s">
        <v>187</v>
      </c>
      <c r="C19310" s="1" t="s">
        <v>6852</v>
      </c>
      <c r="D19310" s="1" t="s">
        <v>63</v>
      </c>
      <c r="E19310" s="39">
        <v>12858.514375372175</v>
      </c>
      <c r="F19310" s="39">
        <v>24451.610087880403</v>
      </c>
      <c r="G19310" s="39">
        <v>10454.496064366758</v>
      </c>
      <c r="H19310" s="83">
        <v>10441.256234889106</v>
      </c>
      <c r="I19310" s="85">
        <v>0.81201108697962598</v>
      </c>
    </row>
    <row r="19311" spans="1:9" hidden="1" x14ac:dyDescent="0.2">
      <c r="A19311" s="49" t="s">
        <v>12948</v>
      </c>
      <c r="B19311" s="1" t="s">
        <v>187</v>
      </c>
      <c r="C19311" s="1" t="s">
        <v>6852</v>
      </c>
      <c r="D19311" s="1" t="s">
        <v>63</v>
      </c>
      <c r="E19311" s="39">
        <v>12892.025252255307</v>
      </c>
      <c r="F19311" s="39">
        <v>24515.334004293225</v>
      </c>
      <c r="G19311" s="39">
        <v>10484.725651317829</v>
      </c>
      <c r="H19311" s="83">
        <v>10469.040456464889</v>
      </c>
      <c r="I19311" s="85">
        <v>0.81205553445789702</v>
      </c>
    </row>
    <row r="19312" spans="1:9" x14ac:dyDescent="0.2">
      <c r="A19312" s="49" t="s">
        <v>12946</v>
      </c>
      <c r="B19312" s="1" t="s">
        <v>186</v>
      </c>
      <c r="C19312" s="1" t="s">
        <v>6851</v>
      </c>
      <c r="D19312" s="1" t="s">
        <v>53</v>
      </c>
      <c r="E19312" s="39">
        <v>4548.25</v>
      </c>
      <c r="F19312" s="39">
        <v>22891.610047281472</v>
      </c>
      <c r="G19312" s="39">
        <v>9784.3906669172084</v>
      </c>
      <c r="H19312" s="83">
        <v>9785.5564935983239</v>
      </c>
      <c r="I19312" s="85">
        <v>2.1514992565488535</v>
      </c>
    </row>
    <row r="19313" spans="1:9" hidden="1" x14ac:dyDescent="0.2">
      <c r="A19313" s="49" t="s">
        <v>12947</v>
      </c>
      <c r="B19313" s="1" t="s">
        <v>186</v>
      </c>
      <c r="C19313" s="1" t="s">
        <v>6851</v>
      </c>
      <c r="D19313" s="1" t="s">
        <v>53</v>
      </c>
      <c r="E19313" s="39">
        <v>4563.2853543778365</v>
      </c>
      <c r="F19313" s="39">
        <v>22967.28387113463</v>
      </c>
      <c r="G19313" s="39">
        <v>9819.859632024145</v>
      </c>
      <c r="H19313" s="83">
        <v>9818.2744579037262</v>
      </c>
      <c r="I19313" s="85">
        <v>2.1515802093078533</v>
      </c>
    </row>
    <row r="19314" spans="1:9" hidden="1" x14ac:dyDescent="0.2">
      <c r="A19314" s="49" t="s">
        <v>12948</v>
      </c>
      <c r="B19314" s="1" t="s">
        <v>186</v>
      </c>
      <c r="C19314" s="1" t="s">
        <v>6851</v>
      </c>
      <c r="D19314" s="1" t="s">
        <v>53</v>
      </c>
      <c r="E19314" s="39">
        <v>4577.2366221045577</v>
      </c>
      <c r="F19314" s="39">
        <v>23037.501423042577</v>
      </c>
      <c r="G19314" s="39">
        <v>9852.6857545626626</v>
      </c>
      <c r="H19314" s="83">
        <v>9848.3845914309204</v>
      </c>
      <c r="I19314" s="85">
        <v>2.1516004970926659</v>
      </c>
    </row>
    <row r="19315" spans="1:9" x14ac:dyDescent="0.2">
      <c r="A19315" s="49" t="s">
        <v>12946</v>
      </c>
      <c r="B19315" s="1" t="s">
        <v>185</v>
      </c>
      <c r="C19315" s="1" t="s">
        <v>6850</v>
      </c>
      <c r="D19315" s="1" t="s">
        <v>47</v>
      </c>
      <c r="E19315" s="39">
        <v>5931.0833333333339</v>
      </c>
      <c r="F19315" s="39">
        <v>12333.855903373518</v>
      </c>
      <c r="G19315" s="39">
        <v>5271.7683176855016</v>
      </c>
      <c r="H19315" s="83">
        <v>5270.9128173088384</v>
      </c>
      <c r="I19315" s="85">
        <v>0.88869309720970102</v>
      </c>
    </row>
    <row r="19316" spans="1:9" hidden="1" x14ac:dyDescent="0.2">
      <c r="A19316" s="49" t="s">
        <v>12947</v>
      </c>
      <c r="B19316" s="1" t="s">
        <v>185</v>
      </c>
      <c r="C19316" s="1" t="s">
        <v>6850</v>
      </c>
      <c r="D19316" s="1" t="s">
        <v>47</v>
      </c>
      <c r="E19316" s="39">
        <v>5967.9838378540317</v>
      </c>
      <c r="F19316" s="39">
        <v>12410.591548438935</v>
      </c>
      <c r="G19316" s="39">
        <v>5306.2550904951604</v>
      </c>
      <c r="H19316" s="83">
        <v>5304.7894716154115</v>
      </c>
      <c r="I19316" s="85">
        <v>0.88887463769052499</v>
      </c>
    </row>
    <row r="19317" spans="1:9" hidden="1" x14ac:dyDescent="0.2">
      <c r="A19317" s="49" t="s">
        <v>12948</v>
      </c>
      <c r="B19317" s="1" t="s">
        <v>185</v>
      </c>
      <c r="C19317" s="1" t="s">
        <v>6850</v>
      </c>
      <c r="D19317" s="1" t="s">
        <v>47</v>
      </c>
      <c r="E19317" s="39">
        <v>5995.028213680609</v>
      </c>
      <c r="F19317" s="39">
        <v>12466.83109452102</v>
      </c>
      <c r="G19317" s="39">
        <v>5331.8181895657863</v>
      </c>
      <c r="H19317" s="83">
        <v>5329.7399869794972</v>
      </c>
      <c r="I19317" s="85">
        <v>0.88902667293826421</v>
      </c>
    </row>
    <row r="19318" spans="1:9" x14ac:dyDescent="0.2">
      <c r="A19318" s="49" t="s">
        <v>12946</v>
      </c>
      <c r="B19318" s="1" t="s">
        <v>184</v>
      </c>
      <c r="C19318" s="1" t="s">
        <v>6849</v>
      </c>
      <c r="D19318" s="1" t="s">
        <v>45</v>
      </c>
      <c r="E19318" s="39">
        <v>7730.5000000000018</v>
      </c>
      <c r="F19318" s="39">
        <v>26764.337193482646</v>
      </c>
      <c r="G19318" s="39">
        <v>11439.681634505032</v>
      </c>
      <c r="H19318" s="83">
        <v>11435.667579440071</v>
      </c>
      <c r="I19318" s="85">
        <v>1.4792921000504584</v>
      </c>
    </row>
    <row r="19319" spans="1:9" hidden="1" x14ac:dyDescent="0.2">
      <c r="A19319" s="49" t="s">
        <v>12947</v>
      </c>
      <c r="B19319" s="1" t="s">
        <v>184</v>
      </c>
      <c r="C19319" s="1" t="s">
        <v>6849</v>
      </c>
      <c r="D19319" s="1" t="s">
        <v>45</v>
      </c>
      <c r="E19319" s="39">
        <v>7722.234927556392</v>
      </c>
      <c r="F19319" s="39">
        <v>26735.722073398651</v>
      </c>
      <c r="G19319" s="39">
        <v>11431.087776624159</v>
      </c>
      <c r="H19319" s="83">
        <v>11430.073797472111</v>
      </c>
      <c r="I19319" s="85">
        <v>1.4801510061141094</v>
      </c>
    </row>
    <row r="19320" spans="1:9" hidden="1" x14ac:dyDescent="0.2">
      <c r="A19320" s="49" t="s">
        <v>12948</v>
      </c>
      <c r="B19320" s="1" t="s">
        <v>184</v>
      </c>
      <c r="C19320" s="1" t="s">
        <v>6849</v>
      </c>
      <c r="D19320" s="1" t="s">
        <v>45</v>
      </c>
      <c r="E19320" s="39">
        <v>7719.9278223422061</v>
      </c>
      <c r="F19320" s="39">
        <v>26727.734473386579</v>
      </c>
      <c r="G19320" s="39">
        <v>11430.925770199687</v>
      </c>
      <c r="H19320" s="83">
        <v>11431.804011091486</v>
      </c>
      <c r="I19320" s="85">
        <v>1.4808174731901971</v>
      </c>
    </row>
    <row r="19321" spans="1:9" x14ac:dyDescent="0.2">
      <c r="A19321" s="49" t="s">
        <v>12946</v>
      </c>
      <c r="B19321" s="1" t="s">
        <v>183</v>
      </c>
      <c r="C19321" s="1" t="s">
        <v>6848</v>
      </c>
      <c r="D19321" s="1" t="s">
        <v>53</v>
      </c>
      <c r="E19321" s="39">
        <v>13933.25</v>
      </c>
      <c r="F19321" s="39">
        <v>48695.077321033903</v>
      </c>
      <c r="G19321" s="39">
        <v>20813.374816391199</v>
      </c>
      <c r="H19321" s="83">
        <v>20815.854765169923</v>
      </c>
      <c r="I19321" s="85">
        <v>1.4939698035397286</v>
      </c>
    </row>
    <row r="19322" spans="1:9" hidden="1" x14ac:dyDescent="0.2">
      <c r="A19322" s="49" t="s">
        <v>12947</v>
      </c>
      <c r="B19322" s="1" t="s">
        <v>183</v>
      </c>
      <c r="C19322" s="1" t="s">
        <v>6848</v>
      </c>
      <c r="D19322" s="1" t="s">
        <v>53</v>
      </c>
      <c r="E19322" s="39">
        <v>13921.769024259665</v>
      </c>
      <c r="F19322" s="39">
        <v>48654.9526551163</v>
      </c>
      <c r="G19322" s="39">
        <v>20802.843216324083</v>
      </c>
      <c r="H19322" s="83">
        <v>20799.485110410827</v>
      </c>
      <c r="I19322" s="85">
        <v>1.4940260159586225</v>
      </c>
    </row>
    <row r="19323" spans="1:9" hidden="1" x14ac:dyDescent="0.2">
      <c r="A19323" s="49" t="s">
        <v>12948</v>
      </c>
      <c r="B19323" s="1" t="s">
        <v>183</v>
      </c>
      <c r="C19323" s="1" t="s">
        <v>6848</v>
      </c>
      <c r="D19323" s="1" t="s">
        <v>53</v>
      </c>
      <c r="E19323" s="39">
        <v>13915.720060489846</v>
      </c>
      <c r="F19323" s="39">
        <v>48633.812235007317</v>
      </c>
      <c r="G19323" s="39">
        <v>20799.723902291447</v>
      </c>
      <c r="H19323" s="83">
        <v>20790.643839471264</v>
      </c>
      <c r="I19323" s="85">
        <v>1.4940401035014363</v>
      </c>
    </row>
    <row r="19324" spans="1:9" x14ac:dyDescent="0.2">
      <c r="A19324" s="49" t="s">
        <v>12946</v>
      </c>
      <c r="B19324" s="1" t="s">
        <v>182</v>
      </c>
      <c r="C19324" s="1" t="s">
        <v>6847</v>
      </c>
      <c r="D19324" s="1" t="s">
        <v>57</v>
      </c>
      <c r="E19324" s="39">
        <v>3863.25</v>
      </c>
      <c r="F19324" s="39">
        <v>24287.274337451356</v>
      </c>
      <c r="G19324" s="39">
        <v>10380.929076696277</v>
      </c>
      <c r="H19324" s="83">
        <v>10394.385652104525</v>
      </c>
      <c r="I19324" s="85">
        <v>2.6905806386085613</v>
      </c>
    </row>
    <row r="19325" spans="1:9" hidden="1" x14ac:dyDescent="0.2">
      <c r="A19325" s="49" t="s">
        <v>12947</v>
      </c>
      <c r="B19325" s="1" t="s">
        <v>182</v>
      </c>
      <c r="C19325" s="1" t="s">
        <v>6847</v>
      </c>
      <c r="D19325" s="1" t="s">
        <v>57</v>
      </c>
      <c r="E19325" s="39">
        <v>3868.1993829142748</v>
      </c>
      <c r="F19325" s="39">
        <v>24318.389854345187</v>
      </c>
      <c r="G19325" s="39">
        <v>10397.536608437995</v>
      </c>
      <c r="H19325" s="83">
        <v>10410.069054228701</v>
      </c>
      <c r="I19325" s="85">
        <v>2.6911924706388395</v>
      </c>
    </row>
    <row r="19326" spans="1:9" hidden="1" x14ac:dyDescent="0.2">
      <c r="A19326" s="49" t="s">
        <v>12948</v>
      </c>
      <c r="B19326" s="1" t="s">
        <v>182</v>
      </c>
      <c r="C19326" s="1" t="s">
        <v>6847</v>
      </c>
      <c r="D19326" s="1" t="s">
        <v>57</v>
      </c>
      <c r="E19326" s="39">
        <v>3874.3500507198723</v>
      </c>
      <c r="F19326" s="39">
        <v>24357.057545111529</v>
      </c>
      <c r="G19326" s="39">
        <v>10417.033926159549</v>
      </c>
      <c r="H19326" s="83">
        <v>10428.861102475803</v>
      </c>
      <c r="I19326" s="85">
        <v>2.6917704817452082</v>
      </c>
    </row>
    <row r="19327" spans="1:9" x14ac:dyDescent="0.2">
      <c r="A19327" s="49" t="s">
        <v>12946</v>
      </c>
      <c r="B19327" s="1" t="s">
        <v>181</v>
      </c>
      <c r="C19327" s="1" t="s">
        <v>6846</v>
      </c>
      <c r="D19327" s="1" t="s">
        <v>40</v>
      </c>
      <c r="E19327" s="39">
        <v>42</v>
      </c>
      <c r="F19327" s="39">
        <v>130.75442342178226</v>
      </c>
      <c r="G19327" s="39">
        <v>55.887390949950181</v>
      </c>
      <c r="H19327" s="83">
        <v>55.882154990486917</v>
      </c>
      <c r="I19327" s="85">
        <v>1.3305274997734979</v>
      </c>
    </row>
    <row r="19328" spans="1:9" hidden="1" x14ac:dyDescent="0.2">
      <c r="A19328" s="49" t="s">
        <v>12947</v>
      </c>
      <c r="B19328" s="1" t="s">
        <v>181</v>
      </c>
      <c r="C19328" s="1" t="s">
        <v>6846</v>
      </c>
      <c r="D19328" s="1" t="s">
        <v>40</v>
      </c>
      <c r="E19328" s="39">
        <v>42.1977875187183</v>
      </c>
      <c r="F19328" s="39">
        <v>131.37017563535457</v>
      </c>
      <c r="G19328" s="39">
        <v>56.168447771695952</v>
      </c>
      <c r="H19328" s="83">
        <v>56.166085560474706</v>
      </c>
      <c r="I19328" s="85">
        <v>1.3310196781184387</v>
      </c>
    </row>
    <row r="19329" spans="1:9" hidden="1" x14ac:dyDescent="0.2">
      <c r="A19329" s="49" t="s">
        <v>12948</v>
      </c>
      <c r="B19329" s="1" t="s">
        <v>181</v>
      </c>
      <c r="C19329" s="1" t="s">
        <v>6846</v>
      </c>
      <c r="D19329" s="1" t="s">
        <v>40</v>
      </c>
      <c r="E19329" s="39">
        <v>42.376828453724158</v>
      </c>
      <c r="F19329" s="39">
        <v>131.92756597405904</v>
      </c>
      <c r="G19329" s="39">
        <v>56.422822338129521</v>
      </c>
      <c r="H19329" s="83">
        <v>56.422931599271081</v>
      </c>
      <c r="I19329" s="85">
        <v>1.3314571585007919</v>
      </c>
    </row>
    <row r="19330" spans="1:9" x14ac:dyDescent="0.2">
      <c r="A19330" s="49" t="s">
        <v>12946</v>
      </c>
      <c r="B19330" s="1" t="s">
        <v>180</v>
      </c>
      <c r="C19330" s="1" t="s">
        <v>6845</v>
      </c>
      <c r="D19330" s="1" t="s">
        <v>53</v>
      </c>
      <c r="E19330" s="39">
        <v>3613.666666666667</v>
      </c>
      <c r="F19330" s="39">
        <v>25382.955639232761</v>
      </c>
      <c r="G19330" s="39">
        <v>10849.247988337829</v>
      </c>
      <c r="H19330" s="83">
        <v>10850.540694568132</v>
      </c>
      <c r="I19330" s="85">
        <v>3.0026401700677421</v>
      </c>
    </row>
    <row r="19331" spans="1:9" hidden="1" x14ac:dyDescent="0.2">
      <c r="A19331" s="49" t="s">
        <v>12947</v>
      </c>
      <c r="B19331" s="1" t="s">
        <v>180</v>
      </c>
      <c r="C19331" s="1" t="s">
        <v>6845</v>
      </c>
      <c r="D19331" s="1" t="s">
        <v>53</v>
      </c>
      <c r="E19331" s="39">
        <v>3625.0823377991755</v>
      </c>
      <c r="F19331" s="39">
        <v>25463.141085395069</v>
      </c>
      <c r="G19331" s="39">
        <v>10886.984836864553</v>
      </c>
      <c r="H19331" s="83">
        <v>10885.227401701577</v>
      </c>
      <c r="I19331" s="85">
        <v>3.0027531480319727</v>
      </c>
    </row>
    <row r="19332" spans="1:9" hidden="1" x14ac:dyDescent="0.2">
      <c r="A19332" s="49" t="s">
        <v>12948</v>
      </c>
      <c r="B19332" s="1" t="s">
        <v>180</v>
      </c>
      <c r="C19332" s="1" t="s">
        <v>6845</v>
      </c>
      <c r="D19332" s="1" t="s">
        <v>53</v>
      </c>
      <c r="E19332" s="39">
        <v>3635.710778653448</v>
      </c>
      <c r="F19332" s="39">
        <v>25537.796903876264</v>
      </c>
      <c r="G19332" s="39">
        <v>10922.012901367196</v>
      </c>
      <c r="H19332" s="83">
        <v>10917.244926381896</v>
      </c>
      <c r="I19332" s="85">
        <v>3.0027814617380808</v>
      </c>
    </row>
    <row r="19333" spans="1:9" x14ac:dyDescent="0.2">
      <c r="A19333" s="49" t="s">
        <v>12946</v>
      </c>
      <c r="B19333" s="1" t="s">
        <v>179</v>
      </c>
      <c r="C19333" s="1" t="s">
        <v>6844</v>
      </c>
      <c r="D19333" s="1" t="s">
        <v>53</v>
      </c>
      <c r="E19333" s="39">
        <v>3278.25</v>
      </c>
      <c r="F19333" s="39">
        <v>14668.13810958714</v>
      </c>
      <c r="G19333" s="39">
        <v>6269.493204019559</v>
      </c>
      <c r="H19333" s="83">
        <v>6270.24022472868</v>
      </c>
      <c r="I19333" s="85">
        <v>1.9126790893704506</v>
      </c>
    </row>
    <row r="19334" spans="1:9" hidden="1" x14ac:dyDescent="0.2">
      <c r="A19334" s="49" t="s">
        <v>12947</v>
      </c>
      <c r="B19334" s="1" t="s">
        <v>179</v>
      </c>
      <c r="C19334" s="1" t="s">
        <v>6844</v>
      </c>
      <c r="D19334" s="1" t="s">
        <v>53</v>
      </c>
      <c r="E19334" s="39">
        <v>3279.7993782623289</v>
      </c>
      <c r="F19334" s="39">
        <v>14675.070617582513</v>
      </c>
      <c r="G19334" s="39">
        <v>6274.4525806038628</v>
      </c>
      <c r="H19334" s="83">
        <v>6273.4397250006987</v>
      </c>
      <c r="I19334" s="85">
        <v>1.9127510562321135</v>
      </c>
    </row>
    <row r="19335" spans="1:9" hidden="1" x14ac:dyDescent="0.2">
      <c r="A19335" s="49" t="s">
        <v>12948</v>
      </c>
      <c r="B19335" s="1" t="s">
        <v>179</v>
      </c>
      <c r="C19335" s="1" t="s">
        <v>6844</v>
      </c>
      <c r="D19335" s="1" t="s">
        <v>53</v>
      </c>
      <c r="E19335" s="39">
        <v>3278.3883143479306</v>
      </c>
      <c r="F19335" s="39">
        <v>14668.756980618326</v>
      </c>
      <c r="G19335" s="39">
        <v>6273.5385355428043</v>
      </c>
      <c r="H19335" s="83">
        <v>6270.7998393814923</v>
      </c>
      <c r="I19335" s="85">
        <v>1.9127690920374545</v>
      </c>
    </row>
    <row r="19336" spans="1:9" x14ac:dyDescent="0.2">
      <c r="A19336" s="49" t="s">
        <v>12946</v>
      </c>
      <c r="B19336" s="1" t="s">
        <v>178</v>
      </c>
      <c r="C19336" s="1" t="s">
        <v>6843</v>
      </c>
      <c r="D19336" s="1" t="s">
        <v>53</v>
      </c>
      <c r="E19336" s="39">
        <v>3800</v>
      </c>
      <c r="F19336" s="39">
        <v>10848.115521477204</v>
      </c>
      <c r="G19336" s="39">
        <v>4636.7293538003605</v>
      </c>
      <c r="H19336" s="83">
        <v>4637.2818279377689</v>
      </c>
      <c r="I19336" s="85">
        <v>1.2203373231415182</v>
      </c>
    </row>
    <row r="19337" spans="1:9" hidden="1" x14ac:dyDescent="0.2">
      <c r="A19337" s="49" t="s">
        <v>12947</v>
      </c>
      <c r="B19337" s="1" t="s">
        <v>178</v>
      </c>
      <c r="C19337" s="1" t="s">
        <v>6843</v>
      </c>
      <c r="D19337" s="1" t="s">
        <v>53</v>
      </c>
      <c r="E19337" s="39">
        <v>3804.1336818020027</v>
      </c>
      <c r="F19337" s="39">
        <v>10859.916220876456</v>
      </c>
      <c r="G19337" s="39">
        <v>4643.2505255259221</v>
      </c>
      <c r="H19337" s="83">
        <v>4642.5009872592354</v>
      </c>
      <c r="I19337" s="85">
        <v>1.2203832398077297</v>
      </c>
    </row>
    <row r="19338" spans="1:9" hidden="1" x14ac:dyDescent="0.2">
      <c r="A19338" s="49" t="s">
        <v>12948</v>
      </c>
      <c r="B19338" s="1" t="s">
        <v>178</v>
      </c>
      <c r="C19338" s="1" t="s">
        <v>6843</v>
      </c>
      <c r="D19338" s="1" t="s">
        <v>53</v>
      </c>
      <c r="E19338" s="39">
        <v>3806.7363277868344</v>
      </c>
      <c r="F19338" s="39">
        <v>10867.346169377761</v>
      </c>
      <c r="G19338" s="39">
        <v>4647.7499806395344</v>
      </c>
      <c r="H19338" s="83">
        <v>4645.721018043927</v>
      </c>
      <c r="I19338" s="85">
        <v>1.2203947471047627</v>
      </c>
    </row>
    <row r="19339" spans="1:9" x14ac:dyDescent="0.2">
      <c r="A19339" s="49" t="s">
        <v>12946</v>
      </c>
      <c r="B19339" s="1" t="s">
        <v>177</v>
      </c>
      <c r="C19339" s="1" t="s">
        <v>6842</v>
      </c>
      <c r="D19339" s="1" t="s">
        <v>53</v>
      </c>
      <c r="E19339" s="39">
        <v>5415.5</v>
      </c>
      <c r="F19339" s="39">
        <v>14817.326899933269</v>
      </c>
      <c r="G19339" s="39">
        <v>6333.2598593511993</v>
      </c>
      <c r="H19339" s="83">
        <v>6334.0144779650527</v>
      </c>
      <c r="I19339" s="85">
        <v>1.1696084346717852</v>
      </c>
    </row>
    <row r="19340" spans="1:9" hidden="1" x14ac:dyDescent="0.2">
      <c r="A19340" s="49" t="s">
        <v>12947</v>
      </c>
      <c r="B19340" s="1" t="s">
        <v>177</v>
      </c>
      <c r="C19340" s="1" t="s">
        <v>6842</v>
      </c>
      <c r="D19340" s="1" t="s">
        <v>53</v>
      </c>
      <c r="E19340" s="39">
        <v>5429.4322551446676</v>
      </c>
      <c r="F19340" s="39">
        <v>14855.446884963611</v>
      </c>
      <c r="G19340" s="39">
        <v>6351.5740041282597</v>
      </c>
      <c r="H19340" s="83">
        <v>6350.5486991735497</v>
      </c>
      <c r="I19340" s="85">
        <v>1.169652442602277</v>
      </c>
    </row>
    <row r="19341" spans="1:9" hidden="1" x14ac:dyDescent="0.2">
      <c r="A19341" s="49" t="s">
        <v>12948</v>
      </c>
      <c r="B19341" s="1" t="s">
        <v>177</v>
      </c>
      <c r="C19341" s="1" t="s">
        <v>6842</v>
      </c>
      <c r="D19341" s="1" t="s">
        <v>53</v>
      </c>
      <c r="E19341" s="39">
        <v>5443.5398387373043</v>
      </c>
      <c r="F19341" s="39">
        <v>14894.046585427137</v>
      </c>
      <c r="G19341" s="39">
        <v>6369.8904636095622</v>
      </c>
      <c r="H19341" s="83">
        <v>6367.1097052764726</v>
      </c>
      <c r="I19341" s="85">
        <v>1.1696634715460081</v>
      </c>
    </row>
    <row r="19342" spans="1:9" x14ac:dyDescent="0.2">
      <c r="A19342" s="49" t="s">
        <v>12946</v>
      </c>
      <c r="B19342" s="1" t="s">
        <v>176</v>
      </c>
      <c r="C19342" s="1" t="s">
        <v>6841</v>
      </c>
      <c r="D19342" s="1" t="s">
        <v>70</v>
      </c>
      <c r="E19342" s="39">
        <v>17141.666666666664</v>
      </c>
      <c r="F19342" s="39">
        <v>62869.571024835095</v>
      </c>
      <c r="G19342" s="39">
        <v>26871.873262647026</v>
      </c>
      <c r="H19342" s="83">
        <v>26897.579249027745</v>
      </c>
      <c r="I19342" s="85">
        <v>1.5691344238616092</v>
      </c>
    </row>
    <row r="19343" spans="1:9" hidden="1" x14ac:dyDescent="0.2">
      <c r="A19343" s="49" t="s">
        <v>12947</v>
      </c>
      <c r="B19343" s="1" t="s">
        <v>176</v>
      </c>
      <c r="C19343" s="1" t="s">
        <v>6841</v>
      </c>
      <c r="D19343" s="1" t="s">
        <v>70</v>
      </c>
      <c r="E19343" s="39">
        <v>17196.734455143829</v>
      </c>
      <c r="F19343" s="39">
        <v>63071.540197738104</v>
      </c>
      <c r="G19343" s="39">
        <v>26966.779136463872</v>
      </c>
      <c r="H19343" s="83">
        <v>26989.380159562694</v>
      </c>
      <c r="I19343" s="85">
        <v>1.5694479803687218</v>
      </c>
    </row>
    <row r="19344" spans="1:9" hidden="1" x14ac:dyDescent="0.2">
      <c r="A19344" s="49" t="s">
        <v>12948</v>
      </c>
      <c r="B19344" s="1" t="s">
        <v>176</v>
      </c>
      <c r="C19344" s="1" t="s">
        <v>6841</v>
      </c>
      <c r="D19344" s="1" t="s">
        <v>70</v>
      </c>
      <c r="E19344" s="39">
        <v>17248.621391679902</v>
      </c>
      <c r="F19344" s="39">
        <v>63261.84313065881</v>
      </c>
      <c r="G19344" s="39">
        <v>27055.844693182895</v>
      </c>
      <c r="H19344" s="83">
        <v>27075.850094165358</v>
      </c>
      <c r="I19344" s="85">
        <v>1.5697399507664855</v>
      </c>
    </row>
    <row r="19345" spans="1:9" x14ac:dyDescent="0.2">
      <c r="A19345" s="49" t="s">
        <v>12946</v>
      </c>
      <c r="B19345" s="1" t="s">
        <v>175</v>
      </c>
      <c r="C19345" s="1" t="s">
        <v>6840</v>
      </c>
      <c r="D19345" s="1" t="s">
        <v>71</v>
      </c>
      <c r="E19345" s="39">
        <v>18118.333333333328</v>
      </c>
      <c r="F19345" s="39">
        <v>30976.10988108303</v>
      </c>
      <c r="G19345" s="39">
        <v>13239.88831680556</v>
      </c>
      <c r="H19345" s="83">
        <v>13226.790462795721</v>
      </c>
      <c r="I19345" s="85">
        <v>0.73002247058020742</v>
      </c>
    </row>
    <row r="19346" spans="1:9" hidden="1" x14ac:dyDescent="0.2">
      <c r="A19346" s="49" t="s">
        <v>12947</v>
      </c>
      <c r="B19346" s="1" t="s">
        <v>175</v>
      </c>
      <c r="C19346" s="1" t="s">
        <v>6840</v>
      </c>
      <c r="D19346" s="1" t="s">
        <v>71</v>
      </c>
      <c r="E19346" s="39">
        <v>18052.9979193662</v>
      </c>
      <c r="F19346" s="39">
        <v>30864.408825310511</v>
      </c>
      <c r="G19346" s="39">
        <v>13196.343285105375</v>
      </c>
      <c r="H19346" s="83">
        <v>13188.145249013403</v>
      </c>
      <c r="I19346" s="85">
        <v>0.73052383365457174</v>
      </c>
    </row>
    <row r="19347" spans="1:9" hidden="1" x14ac:dyDescent="0.2">
      <c r="A19347" s="49" t="s">
        <v>12948</v>
      </c>
      <c r="B19347" s="1" t="s">
        <v>175</v>
      </c>
      <c r="C19347" s="1" t="s">
        <v>6840</v>
      </c>
      <c r="D19347" s="1" t="s">
        <v>71</v>
      </c>
      <c r="E19347" s="39">
        <v>17982.784750180541</v>
      </c>
      <c r="F19347" s="39">
        <v>30744.368488057597</v>
      </c>
      <c r="G19347" s="39">
        <v>13148.761051505742</v>
      </c>
      <c r="H19347" s="83">
        <v>13145.255231107554</v>
      </c>
      <c r="I19347" s="85">
        <v>0.730991079175075</v>
      </c>
    </row>
    <row r="19348" spans="1:9" x14ac:dyDescent="0.2">
      <c r="A19348" s="49" t="s">
        <v>12946</v>
      </c>
      <c r="B19348" s="1" t="s">
        <v>174</v>
      </c>
      <c r="C19348" s="1" t="s">
        <v>6839</v>
      </c>
      <c r="D19348" s="1" t="s">
        <v>47</v>
      </c>
      <c r="E19348" s="39">
        <v>9754.5</v>
      </c>
      <c r="F19348" s="39">
        <v>24811.653872768919</v>
      </c>
      <c r="G19348" s="39">
        <v>10605.060722337901</v>
      </c>
      <c r="H19348" s="83">
        <v>10603.339737481252</v>
      </c>
      <c r="I19348" s="85">
        <v>1.0870203226696655</v>
      </c>
    </row>
    <row r="19349" spans="1:9" hidden="1" x14ac:dyDescent="0.2">
      <c r="A19349" s="49" t="s">
        <v>12947</v>
      </c>
      <c r="B19349" s="1" t="s">
        <v>174</v>
      </c>
      <c r="C19349" s="1" t="s">
        <v>6839</v>
      </c>
      <c r="D19349" s="1" t="s">
        <v>47</v>
      </c>
      <c r="E19349" s="39">
        <v>9765.4564686429731</v>
      </c>
      <c r="F19349" s="39">
        <v>24839.522867349606</v>
      </c>
      <c r="G19349" s="39">
        <v>10620.351507493118</v>
      </c>
      <c r="H19349" s="83">
        <v>10617.4181039131</v>
      </c>
      <c r="I19349" s="85">
        <v>1.0872423770466633</v>
      </c>
    </row>
    <row r="19350" spans="1:9" hidden="1" x14ac:dyDescent="0.2">
      <c r="A19350" s="49" t="s">
        <v>12948</v>
      </c>
      <c r="B19350" s="1" t="s">
        <v>174</v>
      </c>
      <c r="C19350" s="1" t="s">
        <v>6839</v>
      </c>
      <c r="D19350" s="1" t="s">
        <v>47</v>
      </c>
      <c r="E19350" s="39">
        <v>9771.4624803649676</v>
      </c>
      <c r="F19350" s="39">
        <v>24854.799825061626</v>
      </c>
      <c r="G19350" s="39">
        <v>10629.908498842273</v>
      </c>
      <c r="H19350" s="83">
        <v>10625.765239910912</v>
      </c>
      <c r="I19350" s="85">
        <v>1.087428341587823</v>
      </c>
    </row>
    <row r="19351" spans="1:9" x14ac:dyDescent="0.2">
      <c r="A19351" s="49" t="s">
        <v>12946</v>
      </c>
      <c r="B19351" s="1" t="s">
        <v>173</v>
      </c>
      <c r="C19351" s="1" t="s">
        <v>6838</v>
      </c>
      <c r="D19351" s="1" t="s">
        <v>60</v>
      </c>
      <c r="E19351" s="39">
        <v>19785.833333333332</v>
      </c>
      <c r="F19351" s="39">
        <v>38782.359247140244</v>
      </c>
      <c r="G19351" s="39">
        <v>16576.455438258388</v>
      </c>
      <c r="H19351" s="83">
        <v>16568.08320160364</v>
      </c>
      <c r="I19351" s="85">
        <v>0.83737100795705555</v>
      </c>
    </row>
    <row r="19352" spans="1:9" hidden="1" x14ac:dyDescent="0.2">
      <c r="A19352" s="49" t="s">
        <v>12947</v>
      </c>
      <c r="B19352" s="1" t="s">
        <v>173</v>
      </c>
      <c r="C19352" s="1" t="s">
        <v>6838</v>
      </c>
      <c r="D19352" s="1" t="s">
        <v>60</v>
      </c>
      <c r="E19352" s="39">
        <v>19780.818220283531</v>
      </c>
      <c r="F19352" s="39">
        <v>38772.529086707487</v>
      </c>
      <c r="G19352" s="39">
        <v>16577.528076298011</v>
      </c>
      <c r="H19352" s="83">
        <v>16562.702384672466</v>
      </c>
      <c r="I19352" s="85">
        <v>0.83731128814928579</v>
      </c>
    </row>
    <row r="19353" spans="1:9" hidden="1" x14ac:dyDescent="0.2">
      <c r="A19353" s="49" t="s">
        <v>12948</v>
      </c>
      <c r="B19353" s="1" t="s">
        <v>173</v>
      </c>
      <c r="C19353" s="1" t="s">
        <v>6838</v>
      </c>
      <c r="D19353" s="1" t="s">
        <v>60</v>
      </c>
      <c r="E19353" s="39">
        <v>19759.312442571198</v>
      </c>
      <c r="F19353" s="39">
        <v>38730.375451675915</v>
      </c>
      <c r="G19353" s="39">
        <v>16564.218986869317</v>
      </c>
      <c r="H19353" s="83">
        <v>16543.569771070805</v>
      </c>
      <c r="I19353" s="85">
        <v>0.83725432345651285</v>
      </c>
    </row>
    <row r="19354" spans="1:9" x14ac:dyDescent="0.2">
      <c r="A19354" s="49" t="s">
        <v>12946</v>
      </c>
      <c r="B19354" s="1" t="s">
        <v>172</v>
      </c>
      <c r="C19354" s="1" t="s">
        <v>6837</v>
      </c>
      <c r="D19354" s="1" t="s">
        <v>53</v>
      </c>
      <c r="E19354" s="39">
        <v>6519.3333333333321</v>
      </c>
      <c r="F19354" s="39">
        <v>23877.928512064398</v>
      </c>
      <c r="G19354" s="39">
        <v>10205.965434331885</v>
      </c>
      <c r="H19354" s="83">
        <v>10207.181492358892</v>
      </c>
      <c r="I19354" s="85">
        <v>1.56567872364642</v>
      </c>
    </row>
    <row r="19355" spans="1:9" hidden="1" x14ac:dyDescent="0.2">
      <c r="A19355" s="49" t="s">
        <v>12947</v>
      </c>
      <c r="B19355" s="1" t="s">
        <v>172</v>
      </c>
      <c r="C19355" s="1" t="s">
        <v>6837</v>
      </c>
      <c r="D19355" s="1" t="s">
        <v>53</v>
      </c>
      <c r="E19355" s="39">
        <v>6539.5456434859343</v>
      </c>
      <c r="F19355" s="39">
        <v>23951.958795869617</v>
      </c>
      <c r="G19355" s="39">
        <v>10240.865859766382</v>
      </c>
      <c r="H19355" s="83">
        <v>10239.212724575054</v>
      </c>
      <c r="I19355" s="85">
        <v>1.5657376342000719</v>
      </c>
    </row>
    <row r="19356" spans="1:9" hidden="1" x14ac:dyDescent="0.2">
      <c r="A19356" s="49" t="s">
        <v>12948</v>
      </c>
      <c r="B19356" s="1" t="s">
        <v>172</v>
      </c>
      <c r="C19356" s="1" t="s">
        <v>6837</v>
      </c>
      <c r="D19356" s="1" t="s">
        <v>53</v>
      </c>
      <c r="E19356" s="39">
        <v>6560.1535173596394</v>
      </c>
      <c r="F19356" s="39">
        <v>24027.437884601899</v>
      </c>
      <c r="G19356" s="39">
        <v>10276.062087508735</v>
      </c>
      <c r="H19356" s="83">
        <v>10271.576100591938</v>
      </c>
      <c r="I19356" s="85">
        <v>1.5657523979295669</v>
      </c>
    </row>
    <row r="19357" spans="1:9" x14ac:dyDescent="0.2">
      <c r="A19357" s="49" t="s">
        <v>12946</v>
      </c>
      <c r="B19357" s="1" t="s">
        <v>171</v>
      </c>
      <c r="C19357" s="1" t="s">
        <v>6836</v>
      </c>
      <c r="D19357" s="1" t="s">
        <v>53</v>
      </c>
      <c r="E19357" s="39">
        <v>3588</v>
      </c>
      <c r="F19357" s="39">
        <v>10105.101220498782</v>
      </c>
      <c r="G19357" s="39">
        <v>4319.1482759791161</v>
      </c>
      <c r="H19357" s="83">
        <v>4319.6629097944706</v>
      </c>
      <c r="I19357" s="85">
        <v>1.2039194285937767</v>
      </c>
    </row>
    <row r="19358" spans="1:9" hidden="1" x14ac:dyDescent="0.2">
      <c r="A19358" s="49" t="s">
        <v>12947</v>
      </c>
      <c r="B19358" s="1" t="s">
        <v>171</v>
      </c>
      <c r="C19358" s="1" t="s">
        <v>6836</v>
      </c>
      <c r="D19358" s="1" t="s">
        <v>53</v>
      </c>
      <c r="E19358" s="39">
        <v>3596.7372604913417</v>
      </c>
      <c r="F19358" s="39">
        <v>10129.708495207497</v>
      </c>
      <c r="G19358" s="39">
        <v>4331.0439359909387</v>
      </c>
      <c r="H19358" s="83">
        <v>4330.3447957772287</v>
      </c>
      <c r="I19358" s="85">
        <v>1.2039647275168692</v>
      </c>
    </row>
    <row r="19359" spans="1:9" hidden="1" x14ac:dyDescent="0.2">
      <c r="A19359" s="49" t="s">
        <v>12948</v>
      </c>
      <c r="B19359" s="1" t="s">
        <v>171</v>
      </c>
      <c r="C19359" s="1" t="s">
        <v>6836</v>
      </c>
      <c r="D19359" s="1" t="s">
        <v>53</v>
      </c>
      <c r="E19359" s="39">
        <v>3604.1110359302565</v>
      </c>
      <c r="F19359" s="39">
        <v>10150.475704568551</v>
      </c>
      <c r="G19359" s="39">
        <v>4341.1585978853373</v>
      </c>
      <c r="H19359" s="83">
        <v>4339.2634769228507</v>
      </c>
      <c r="I19359" s="85">
        <v>1.2039760799996675</v>
      </c>
    </row>
    <row r="19360" spans="1:9" x14ac:dyDescent="0.2">
      <c r="A19360" s="49" t="s">
        <v>12946</v>
      </c>
      <c r="B19360" s="1" t="s">
        <v>170</v>
      </c>
      <c r="C19360" s="1" t="s">
        <v>6835</v>
      </c>
      <c r="D19360" s="1" t="s">
        <v>38</v>
      </c>
      <c r="E19360" s="39">
        <v>8279.4166666666661</v>
      </c>
      <c r="F19360" s="39">
        <v>16111.573090860375</v>
      </c>
      <c r="G19360" s="39">
        <v>6886.4498850874706</v>
      </c>
      <c r="H19360" s="83">
        <v>6881.9021689069041</v>
      </c>
      <c r="I19360" s="85">
        <v>0.83120616415088477</v>
      </c>
    </row>
    <row r="19361" spans="1:9" hidden="1" x14ac:dyDescent="0.2">
      <c r="A19361" s="49" t="s">
        <v>12947</v>
      </c>
      <c r="B19361" s="1" t="s">
        <v>170</v>
      </c>
      <c r="C19361" s="1" t="s">
        <v>6835</v>
      </c>
      <c r="D19361" s="1" t="s">
        <v>38</v>
      </c>
      <c r="E19361" s="39">
        <v>8264.859644925129</v>
      </c>
      <c r="F19361" s="39">
        <v>16083.2454285121</v>
      </c>
      <c r="G19361" s="39">
        <v>6876.5298248382087</v>
      </c>
      <c r="H19361" s="83">
        <v>6871.0429355605384</v>
      </c>
      <c r="I19361" s="85">
        <v>0.83135627593864392</v>
      </c>
    </row>
    <row r="19362" spans="1:9" hidden="1" x14ac:dyDescent="0.2">
      <c r="A19362" s="49" t="s">
        <v>12948</v>
      </c>
      <c r="B19362" s="1" t="s">
        <v>170</v>
      </c>
      <c r="C19362" s="1" t="s">
        <v>6835</v>
      </c>
      <c r="D19362" s="1" t="s">
        <v>38</v>
      </c>
      <c r="E19362" s="39">
        <v>8250.3631039303655</v>
      </c>
      <c r="F19362" s="39">
        <v>16055.035460442476</v>
      </c>
      <c r="G19362" s="39">
        <v>6866.422545800905</v>
      </c>
      <c r="H19362" s="83">
        <v>6860.1034675773835</v>
      </c>
      <c r="I19362" s="85">
        <v>0.83149109695660783</v>
      </c>
    </row>
    <row r="19363" spans="1:9" x14ac:dyDescent="0.2">
      <c r="A19363" s="49" t="s">
        <v>12946</v>
      </c>
      <c r="B19363" s="1" t="s">
        <v>169</v>
      </c>
      <c r="C19363" s="1" t="s">
        <v>6834</v>
      </c>
      <c r="D19363" s="1" t="s">
        <v>53</v>
      </c>
      <c r="E19363" s="39">
        <v>6420.166666666667</v>
      </c>
      <c r="F19363" s="39">
        <v>33444.777281512892</v>
      </c>
      <c r="G19363" s="39">
        <v>14295.052467452848</v>
      </c>
      <c r="H19363" s="83">
        <v>14296.755747109377</v>
      </c>
      <c r="I19363" s="85">
        <v>2.2268511846176438</v>
      </c>
    </row>
    <row r="19364" spans="1:9" hidden="1" x14ac:dyDescent="0.2">
      <c r="A19364" s="49" t="s">
        <v>12947</v>
      </c>
      <c r="B19364" s="1" t="s">
        <v>169</v>
      </c>
      <c r="C19364" s="1" t="s">
        <v>6834</v>
      </c>
      <c r="D19364" s="1" t="s">
        <v>53</v>
      </c>
      <c r="E19364" s="39">
        <v>6435.6659900018276</v>
      </c>
      <c r="F19364" s="39">
        <v>33525.518396794214</v>
      </c>
      <c r="G19364" s="39">
        <v>14334.123555686187</v>
      </c>
      <c r="H19364" s="83">
        <v>14331.809665004361</v>
      </c>
      <c r="I19364" s="85">
        <v>2.2269349725839782</v>
      </c>
    </row>
    <row r="19365" spans="1:9" hidden="1" x14ac:dyDescent="0.2">
      <c r="A19365" s="49" t="s">
        <v>12948</v>
      </c>
      <c r="B19365" s="1" t="s">
        <v>169</v>
      </c>
      <c r="C19365" s="1" t="s">
        <v>6834</v>
      </c>
      <c r="D19365" s="1" t="s">
        <v>53</v>
      </c>
      <c r="E19365" s="39">
        <v>6449.5185272827603</v>
      </c>
      <c r="F19365" s="39">
        <v>33597.680857396685</v>
      </c>
      <c r="G19365" s="39">
        <v>14369.066570687855</v>
      </c>
      <c r="H19365" s="83">
        <v>14362.793793811481</v>
      </c>
      <c r="I19365" s="85">
        <v>2.2269559709075919</v>
      </c>
    </row>
    <row r="19366" spans="1:9" x14ac:dyDescent="0.2">
      <c r="A19366" s="49" t="s">
        <v>12946</v>
      </c>
      <c r="B19366" s="1" t="s">
        <v>168</v>
      </c>
      <c r="C19366" s="1" t="s">
        <v>6833</v>
      </c>
      <c r="D19366" s="1" t="s">
        <v>38</v>
      </c>
      <c r="E19366" s="39">
        <v>5484.666666666667</v>
      </c>
      <c r="F19366" s="39">
        <v>14727.910592293088</v>
      </c>
      <c r="G19366" s="39">
        <v>6295.0413118511442</v>
      </c>
      <c r="H19366" s="83">
        <v>6290.8841537059525</v>
      </c>
      <c r="I19366" s="85">
        <v>1.1469948013320685</v>
      </c>
    </row>
    <row r="19367" spans="1:9" hidden="1" x14ac:dyDescent="0.2">
      <c r="A19367" s="49" t="s">
        <v>12947</v>
      </c>
      <c r="B19367" s="1" t="s">
        <v>168</v>
      </c>
      <c r="C19367" s="1" t="s">
        <v>6833</v>
      </c>
      <c r="D19367" s="1" t="s">
        <v>38</v>
      </c>
      <c r="E19367" s="39">
        <v>5468.4020579270891</v>
      </c>
      <c r="F19367" s="39">
        <v>14684.235430629942</v>
      </c>
      <c r="G19367" s="39">
        <v>6278.3710751974968</v>
      </c>
      <c r="H19367" s="83">
        <v>6273.3614660179792</v>
      </c>
      <c r="I19367" s="85">
        <v>1.1472019430107572</v>
      </c>
    </row>
    <row r="19368" spans="1:9" hidden="1" x14ac:dyDescent="0.2">
      <c r="A19368" s="49" t="s">
        <v>12948</v>
      </c>
      <c r="B19368" s="1" t="s">
        <v>168</v>
      </c>
      <c r="C19368" s="1" t="s">
        <v>6833</v>
      </c>
      <c r="D19368" s="1" t="s">
        <v>38</v>
      </c>
      <c r="E19368" s="39">
        <v>5449.4887470240483</v>
      </c>
      <c r="F19368" s="39">
        <v>14633.447740344742</v>
      </c>
      <c r="G19368" s="39">
        <v>6258.4374687100963</v>
      </c>
      <c r="H19368" s="83">
        <v>6252.6779111445658</v>
      </c>
      <c r="I19368" s="85">
        <v>1.1473879847094164</v>
      </c>
    </row>
    <row r="19369" spans="1:9" x14ac:dyDescent="0.2">
      <c r="A19369" s="49" t="s">
        <v>12946</v>
      </c>
      <c r="B19369" s="1" t="s">
        <v>167</v>
      </c>
      <c r="C19369" s="1" t="s">
        <v>6832</v>
      </c>
      <c r="D19369" s="1" t="s">
        <v>60</v>
      </c>
      <c r="E19369" s="39">
        <v>8785.0833333333339</v>
      </c>
      <c r="F19369" s="39">
        <v>18448.349121161282</v>
      </c>
      <c r="G19369" s="39">
        <v>7885.2406881077804</v>
      </c>
      <c r="H19369" s="83">
        <v>7881.2581056210493</v>
      </c>
      <c r="I19369" s="85">
        <v>0.89711819530693682</v>
      </c>
    </row>
    <row r="19370" spans="1:9" hidden="1" x14ac:dyDescent="0.2">
      <c r="A19370" s="49" t="s">
        <v>12947</v>
      </c>
      <c r="B19370" s="1" t="s">
        <v>167</v>
      </c>
      <c r="C19370" s="1" t="s">
        <v>6832</v>
      </c>
      <c r="D19370" s="1" t="s">
        <v>60</v>
      </c>
      <c r="E19370" s="39">
        <v>8842.3151904781735</v>
      </c>
      <c r="F19370" s="39">
        <v>18568.533898174639</v>
      </c>
      <c r="G19370" s="39">
        <v>7939.1362720832294</v>
      </c>
      <c r="H19370" s="83">
        <v>7932.0361069921873</v>
      </c>
      <c r="I19370" s="85">
        <v>0.89705421443625777</v>
      </c>
    </row>
    <row r="19371" spans="1:9" hidden="1" x14ac:dyDescent="0.2">
      <c r="A19371" s="49" t="s">
        <v>12948</v>
      </c>
      <c r="B19371" s="1" t="s">
        <v>167</v>
      </c>
      <c r="C19371" s="1" t="s">
        <v>6832</v>
      </c>
      <c r="D19371" s="1" t="s">
        <v>60</v>
      </c>
      <c r="E19371" s="39">
        <v>8890.7467663342341</v>
      </c>
      <c r="F19371" s="39">
        <v>18670.238410924161</v>
      </c>
      <c r="G19371" s="39">
        <v>7984.8933548674086</v>
      </c>
      <c r="H19371" s="83">
        <v>7974.9392612790862</v>
      </c>
      <c r="I19371" s="85">
        <v>0.89699318526055072</v>
      </c>
    </row>
    <row r="19372" spans="1:9" x14ac:dyDescent="0.2">
      <c r="A19372" s="49" t="s">
        <v>12946</v>
      </c>
      <c r="B19372" s="1" t="s">
        <v>166</v>
      </c>
      <c r="C19372" s="1" t="s">
        <v>6831</v>
      </c>
      <c r="D19372" s="1" t="s">
        <v>63</v>
      </c>
      <c r="E19372" s="39">
        <v>11496.666666666664</v>
      </c>
      <c r="F19372" s="39">
        <v>26141.869564714019</v>
      </c>
      <c r="G19372" s="39">
        <v>11173.624924435173</v>
      </c>
      <c r="H19372" s="83">
        <v>11162.561840417138</v>
      </c>
      <c r="I19372" s="85">
        <v>0.9709389829298759</v>
      </c>
    </row>
    <row r="19373" spans="1:9" hidden="1" x14ac:dyDescent="0.2">
      <c r="A19373" s="49" t="s">
        <v>12947</v>
      </c>
      <c r="B19373" s="1" t="s">
        <v>166</v>
      </c>
      <c r="C19373" s="1" t="s">
        <v>6831</v>
      </c>
      <c r="D19373" s="1" t="s">
        <v>63</v>
      </c>
      <c r="E19373" s="39">
        <v>11566.098948246183</v>
      </c>
      <c r="F19373" s="39">
        <v>26299.749209419639</v>
      </c>
      <c r="G19373" s="39">
        <v>11244.683831270131</v>
      </c>
      <c r="H19373" s="83">
        <v>11230.443288680655</v>
      </c>
      <c r="I19373" s="85">
        <v>0.97097935431233495</v>
      </c>
    </row>
    <row r="19374" spans="1:9" hidden="1" x14ac:dyDescent="0.2">
      <c r="A19374" s="49" t="s">
        <v>12948</v>
      </c>
      <c r="B19374" s="1" t="s">
        <v>166</v>
      </c>
      <c r="C19374" s="1" t="s">
        <v>6831</v>
      </c>
      <c r="D19374" s="1" t="s">
        <v>63</v>
      </c>
      <c r="E19374" s="39">
        <v>11625.457813679379</v>
      </c>
      <c r="F19374" s="39">
        <v>26434.723264304885</v>
      </c>
      <c r="G19374" s="39">
        <v>11305.610645411076</v>
      </c>
      <c r="H19374" s="83">
        <v>11288.697403061959</v>
      </c>
      <c r="I19374" s="85">
        <v>0.97103250332032831</v>
      </c>
    </row>
    <row r="19375" spans="1:9" x14ac:dyDescent="0.2">
      <c r="A19375" s="49" t="s">
        <v>12946</v>
      </c>
      <c r="B19375" s="1" t="s">
        <v>165</v>
      </c>
      <c r="C19375" s="1" t="s">
        <v>6830</v>
      </c>
      <c r="D19375" s="1" t="s">
        <v>59</v>
      </c>
      <c r="E19375" s="39">
        <v>4031.5833333333335</v>
      </c>
      <c r="F19375" s="39">
        <v>6941.1515643086868</v>
      </c>
      <c r="G19375" s="39">
        <v>2966.8048006760905</v>
      </c>
      <c r="H19375" s="83">
        <v>2966.2312717802556</v>
      </c>
      <c r="I19375" s="85">
        <v>0.73574847064559135</v>
      </c>
    </row>
    <row r="19376" spans="1:9" hidden="1" x14ac:dyDescent="0.2">
      <c r="A19376" s="49" t="s">
        <v>12947</v>
      </c>
      <c r="B19376" s="1" t="s">
        <v>165</v>
      </c>
      <c r="C19376" s="1" t="s">
        <v>6830</v>
      </c>
      <c r="D19376" s="1" t="s">
        <v>59</v>
      </c>
      <c r="E19376" s="39">
        <v>4036.4753310960559</v>
      </c>
      <c r="F19376" s="39">
        <v>6949.5740859622929</v>
      </c>
      <c r="G19376" s="39">
        <v>2971.3501348007171</v>
      </c>
      <c r="H19376" s="83">
        <v>2970.6671096196974</v>
      </c>
      <c r="I19376" s="85">
        <v>0.73595572026276912</v>
      </c>
    </row>
    <row r="19377" spans="1:9" hidden="1" x14ac:dyDescent="0.2">
      <c r="A19377" s="49" t="s">
        <v>12948</v>
      </c>
      <c r="B19377" s="1" t="s">
        <v>165</v>
      </c>
      <c r="C19377" s="1" t="s">
        <v>6830</v>
      </c>
      <c r="D19377" s="1" t="s">
        <v>59</v>
      </c>
      <c r="E19377" s="39">
        <v>4038.6831226428085</v>
      </c>
      <c r="F19377" s="39">
        <v>6953.3752267254522</v>
      </c>
      <c r="G19377" s="39">
        <v>2973.8216738192918</v>
      </c>
      <c r="H19377" s="83">
        <v>2972.9901474863609</v>
      </c>
      <c r="I19377" s="85">
        <v>0.73612859865591884</v>
      </c>
    </row>
    <row r="19378" spans="1:9" x14ac:dyDescent="0.2">
      <c r="A19378" s="49" t="s">
        <v>12946</v>
      </c>
      <c r="B19378" s="1" t="s">
        <v>164</v>
      </c>
      <c r="C19378" s="1" t="s">
        <v>6829</v>
      </c>
      <c r="D19378" s="1" t="s">
        <v>60</v>
      </c>
      <c r="E19378" s="39">
        <v>25383.083333333336</v>
      </c>
      <c r="F19378" s="39">
        <v>50611.385869209793</v>
      </c>
      <c r="G19378" s="39">
        <v>21632.448330005089</v>
      </c>
      <c r="H19378" s="83">
        <v>21621.522473297362</v>
      </c>
      <c r="I19378" s="85">
        <v>0.85180835556347667</v>
      </c>
    </row>
    <row r="19379" spans="1:9" hidden="1" x14ac:dyDescent="0.2">
      <c r="A19379" s="49" t="s">
        <v>12947</v>
      </c>
      <c r="B19379" s="1" t="s">
        <v>164</v>
      </c>
      <c r="C19379" s="1" t="s">
        <v>6829</v>
      </c>
      <c r="D19379" s="1" t="s">
        <v>60</v>
      </c>
      <c r="E19379" s="39">
        <v>25314.079796855811</v>
      </c>
      <c r="F19379" s="39">
        <v>50473.799565562513</v>
      </c>
      <c r="G19379" s="39">
        <v>21580.50684659645</v>
      </c>
      <c r="H19379" s="83">
        <v>21561.206867844608</v>
      </c>
      <c r="I19379" s="85">
        <v>0.85174760610980871</v>
      </c>
    </row>
    <row r="19380" spans="1:9" hidden="1" x14ac:dyDescent="0.2">
      <c r="A19380" s="49" t="s">
        <v>12948</v>
      </c>
      <c r="B19380" s="1" t="s">
        <v>164</v>
      </c>
      <c r="C19380" s="1" t="s">
        <v>6829</v>
      </c>
      <c r="D19380" s="1" t="s">
        <v>60</v>
      </c>
      <c r="E19380" s="39">
        <v>25245.71460506622</v>
      </c>
      <c r="F19380" s="39">
        <v>50337.486058797098</v>
      </c>
      <c r="G19380" s="39">
        <v>21528.351651708988</v>
      </c>
      <c r="H19380" s="83">
        <v>21501.514070088338</v>
      </c>
      <c r="I19380" s="85">
        <v>0.85168965927284512</v>
      </c>
    </row>
    <row r="19381" spans="1:9" x14ac:dyDescent="0.2">
      <c r="A19381" s="49" t="s">
        <v>12946</v>
      </c>
      <c r="B19381" s="1" t="s">
        <v>163</v>
      </c>
      <c r="C19381" s="1" t="s">
        <v>6828</v>
      </c>
      <c r="D19381" s="1" t="s">
        <v>60</v>
      </c>
      <c r="E19381" s="39">
        <v>15331.833333333334</v>
      </c>
      <c r="F19381" s="39">
        <v>28773.589572634704</v>
      </c>
      <c r="G19381" s="39">
        <v>12298.481438688803</v>
      </c>
      <c r="H19381" s="83">
        <v>12292.269869666568</v>
      </c>
      <c r="I19381" s="85">
        <v>0.80174820599840646</v>
      </c>
    </row>
    <row r="19382" spans="1:9" hidden="1" x14ac:dyDescent="0.2">
      <c r="A19382" s="49" t="s">
        <v>12947</v>
      </c>
      <c r="B19382" s="1" t="s">
        <v>163</v>
      </c>
      <c r="C19382" s="1" t="s">
        <v>6828</v>
      </c>
      <c r="D19382" s="1" t="s">
        <v>60</v>
      </c>
      <c r="E19382" s="39">
        <v>15486.500364534229</v>
      </c>
      <c r="F19382" s="39">
        <v>29063.85659937813</v>
      </c>
      <c r="G19382" s="39">
        <v>12426.501704446968</v>
      </c>
      <c r="H19382" s="83">
        <v>12415.388377936131</v>
      </c>
      <c r="I19382" s="85">
        <v>0.80169102674537895</v>
      </c>
    </row>
    <row r="19383" spans="1:9" hidden="1" x14ac:dyDescent="0.2">
      <c r="A19383" s="49" t="s">
        <v>12948</v>
      </c>
      <c r="B19383" s="1" t="s">
        <v>163</v>
      </c>
      <c r="C19383" s="1" t="s">
        <v>6828</v>
      </c>
      <c r="D19383" s="1" t="s">
        <v>60</v>
      </c>
      <c r="E19383" s="39">
        <v>15621.318192735755</v>
      </c>
      <c r="F19383" s="39">
        <v>29316.872189321366</v>
      </c>
      <c r="G19383" s="39">
        <v>12538.248991670051</v>
      </c>
      <c r="H19383" s="83">
        <v>12522.618613360653</v>
      </c>
      <c r="I19383" s="85">
        <v>0.80163648540133681</v>
      </c>
    </row>
    <row r="19384" spans="1:9" x14ac:dyDescent="0.2">
      <c r="A19384" s="49" t="s">
        <v>12946</v>
      </c>
      <c r="B19384" s="1" t="s">
        <v>162</v>
      </c>
      <c r="C19384" s="1" t="s">
        <v>6827</v>
      </c>
      <c r="D19384" s="1" t="s">
        <v>59</v>
      </c>
      <c r="E19384" s="39">
        <v>22091.500000000004</v>
      </c>
      <c r="F19384" s="39">
        <v>36649.80498576309</v>
      </c>
      <c r="G19384" s="39">
        <v>15664.953627393359</v>
      </c>
      <c r="H19384" s="83">
        <v>15661.92535146662</v>
      </c>
      <c r="I19384" s="85">
        <v>0.70895708084406295</v>
      </c>
    </row>
    <row r="19385" spans="1:9" hidden="1" x14ac:dyDescent="0.2">
      <c r="A19385" s="49" t="s">
        <v>12947</v>
      </c>
      <c r="B19385" s="1" t="s">
        <v>162</v>
      </c>
      <c r="C19385" s="1" t="s">
        <v>6827</v>
      </c>
      <c r="D19385" s="1" t="s">
        <v>59</v>
      </c>
      <c r="E19385" s="39">
        <v>22159.733875023558</v>
      </c>
      <c r="F19385" s="39">
        <v>36763.005004459701</v>
      </c>
      <c r="G19385" s="39">
        <v>15718.338782275909</v>
      </c>
      <c r="H19385" s="83">
        <v>15714.72560284399</v>
      </c>
      <c r="I19385" s="85">
        <v>0.70915678371734436</v>
      </c>
    </row>
    <row r="19386" spans="1:9" hidden="1" x14ac:dyDescent="0.2">
      <c r="A19386" s="49" t="s">
        <v>12948</v>
      </c>
      <c r="B19386" s="1" t="s">
        <v>162</v>
      </c>
      <c r="C19386" s="1" t="s">
        <v>6827</v>
      </c>
      <c r="D19386" s="1" t="s">
        <v>59</v>
      </c>
      <c r="E19386" s="39">
        <v>22217.746467887839</v>
      </c>
      <c r="F19386" s="39">
        <v>36859.247913053252</v>
      </c>
      <c r="G19386" s="39">
        <v>15763.974580749922</v>
      </c>
      <c r="H19386" s="83">
        <v>15759.566730712728</v>
      </c>
      <c r="I19386" s="85">
        <v>0.70932336695310816</v>
      </c>
    </row>
    <row r="19387" spans="1:9" x14ac:dyDescent="0.2">
      <c r="A19387" s="49" t="s">
        <v>12946</v>
      </c>
      <c r="B19387" s="1" t="s">
        <v>161</v>
      </c>
      <c r="C19387" s="1" t="s">
        <v>6826</v>
      </c>
      <c r="D19387" s="1" t="s">
        <v>60</v>
      </c>
      <c r="E19387" s="39">
        <v>14877.833333333332</v>
      </c>
      <c r="F19387" s="39">
        <v>28614.12790838764</v>
      </c>
      <c r="G19387" s="39">
        <v>12230.323925251894</v>
      </c>
      <c r="H19387" s="83">
        <v>12224.146780406434</v>
      </c>
      <c r="I19387" s="85">
        <v>0.82163487831380699</v>
      </c>
    </row>
    <row r="19388" spans="1:9" hidden="1" x14ac:dyDescent="0.2">
      <c r="A19388" s="49" t="s">
        <v>12947</v>
      </c>
      <c r="B19388" s="1" t="s">
        <v>161</v>
      </c>
      <c r="C19388" s="1" t="s">
        <v>6826</v>
      </c>
      <c r="D19388" s="1" t="s">
        <v>60</v>
      </c>
      <c r="E19388" s="39">
        <v>14983.451813851887</v>
      </c>
      <c r="F19388" s="39">
        <v>28817.261028872086</v>
      </c>
      <c r="G19388" s="39">
        <v>12321.067648690307</v>
      </c>
      <c r="H19388" s="83">
        <v>12310.048614452135</v>
      </c>
      <c r="I19388" s="85">
        <v>0.82157628077875577</v>
      </c>
    </row>
    <row r="19389" spans="1:9" hidden="1" x14ac:dyDescent="0.2">
      <c r="A19389" s="49" t="s">
        <v>12948</v>
      </c>
      <c r="B19389" s="1" t="s">
        <v>161</v>
      </c>
      <c r="C19389" s="1" t="s">
        <v>6826</v>
      </c>
      <c r="D19389" s="1" t="s">
        <v>60</v>
      </c>
      <c r="E19389" s="39">
        <v>15076.146724471069</v>
      </c>
      <c r="F19389" s="39">
        <v>28995.538602594548</v>
      </c>
      <c r="G19389" s="39">
        <v>12400.820943624911</v>
      </c>
      <c r="H19389" s="83">
        <v>12385.361885280741</v>
      </c>
      <c r="I19389" s="85">
        <v>0.82152038658374549</v>
      </c>
    </row>
    <row r="19390" spans="1:9" x14ac:dyDescent="0.2">
      <c r="A19390" s="49" t="s">
        <v>12946</v>
      </c>
      <c r="B19390" s="1" t="s">
        <v>160</v>
      </c>
      <c r="C19390" s="1" t="s">
        <v>6825</v>
      </c>
      <c r="D19390" s="1" t="s">
        <v>72</v>
      </c>
      <c r="E19390" s="39">
        <v>13956.833333333332</v>
      </c>
      <c r="F19390" s="39">
        <v>26147.832064232105</v>
      </c>
      <c r="G19390" s="39">
        <v>11176.173431268713</v>
      </c>
      <c r="H19390" s="83">
        <v>11169.243944199347</v>
      </c>
      <c r="I19390" s="85">
        <v>0.80027064001141712</v>
      </c>
    </row>
    <row r="19391" spans="1:9" hidden="1" x14ac:dyDescent="0.2">
      <c r="A19391" s="49" t="s">
        <v>12947</v>
      </c>
      <c r="B19391" s="1" t="s">
        <v>160</v>
      </c>
      <c r="C19391" s="1" t="s">
        <v>6825</v>
      </c>
      <c r="D19391" s="1" t="s">
        <v>72</v>
      </c>
      <c r="E19391" s="39">
        <v>14011.123813985421</v>
      </c>
      <c r="F19391" s="39">
        <v>26249.544131495019</v>
      </c>
      <c r="G19391" s="39">
        <v>11223.218218670889</v>
      </c>
      <c r="H19391" s="83">
        <v>11213.414269967518</v>
      </c>
      <c r="I19391" s="85">
        <v>0.80032225957311676</v>
      </c>
    </row>
    <row r="19392" spans="1:9" hidden="1" x14ac:dyDescent="0.2">
      <c r="A19392" s="49" t="s">
        <v>12948</v>
      </c>
      <c r="B19392" s="1" t="s">
        <v>160</v>
      </c>
      <c r="C19392" s="1" t="s">
        <v>6825</v>
      </c>
      <c r="D19392" s="1" t="s">
        <v>72</v>
      </c>
      <c r="E19392" s="39">
        <v>14067.49294293168</v>
      </c>
      <c r="F19392" s="39">
        <v>26355.150502373835</v>
      </c>
      <c r="G19392" s="39">
        <v>11271.578941905891</v>
      </c>
      <c r="H19392" s="83">
        <v>11259.166358565917</v>
      </c>
      <c r="I19392" s="85">
        <v>0.80036765642901364</v>
      </c>
    </row>
    <row r="19393" spans="1:9" x14ac:dyDescent="0.2">
      <c r="A19393" s="49" t="s">
        <v>12946</v>
      </c>
      <c r="B19393" s="1" t="s">
        <v>159</v>
      </c>
      <c r="C19393" s="1" t="s">
        <v>6824</v>
      </c>
      <c r="D19393" s="1" t="s">
        <v>63</v>
      </c>
      <c r="E19393" s="39">
        <v>8197.8333333333339</v>
      </c>
      <c r="F19393" s="39">
        <v>18152.695581826963</v>
      </c>
      <c r="G19393" s="39">
        <v>7758.8716941869143</v>
      </c>
      <c r="H19393" s="83">
        <v>7751.1895811735967</v>
      </c>
      <c r="I19393" s="85">
        <v>0.94551685378334882</v>
      </c>
    </row>
    <row r="19394" spans="1:9" hidden="1" x14ac:dyDescent="0.2">
      <c r="A19394" s="49" t="s">
        <v>12947</v>
      </c>
      <c r="B19394" s="1" t="s">
        <v>159</v>
      </c>
      <c r="C19394" s="1" t="s">
        <v>6824</v>
      </c>
      <c r="D19394" s="1" t="s">
        <v>63</v>
      </c>
      <c r="E19394" s="39">
        <v>8211.6079194909726</v>
      </c>
      <c r="F19394" s="39">
        <v>18183.197039848626</v>
      </c>
      <c r="G19394" s="39">
        <v>7774.3821861827064</v>
      </c>
      <c r="H19394" s="83">
        <v>7764.5365184618113</v>
      </c>
      <c r="I19394" s="85">
        <v>0.94555616812049703</v>
      </c>
    </row>
    <row r="19395" spans="1:9" hidden="1" x14ac:dyDescent="0.2">
      <c r="A19395" s="49" t="s">
        <v>12948</v>
      </c>
      <c r="B19395" s="1" t="s">
        <v>159</v>
      </c>
      <c r="C19395" s="1" t="s">
        <v>6824</v>
      </c>
      <c r="D19395" s="1" t="s">
        <v>63</v>
      </c>
      <c r="E19395" s="39">
        <v>8220.8330159416219</v>
      </c>
      <c r="F19395" s="39">
        <v>18203.624433377197</v>
      </c>
      <c r="G19395" s="39">
        <v>7785.3317442120806</v>
      </c>
      <c r="H19395" s="83">
        <v>7773.6848543015749</v>
      </c>
      <c r="I19395" s="85">
        <v>0.94560792552616635</v>
      </c>
    </row>
    <row r="19396" spans="1:9" x14ac:dyDescent="0.2">
      <c r="A19396" s="49" t="s">
        <v>12946</v>
      </c>
      <c r="B19396" s="1" t="s">
        <v>158</v>
      </c>
      <c r="C19396" s="1" t="s">
        <v>6823</v>
      </c>
      <c r="D19396" s="1" t="s">
        <v>53</v>
      </c>
      <c r="E19396" s="39">
        <v>13922.333333333334</v>
      </c>
      <c r="F19396" s="39">
        <v>42464.286141746634</v>
      </c>
      <c r="G19396" s="39">
        <v>18150.194073044211</v>
      </c>
      <c r="H19396" s="83">
        <v>18152.356699337262</v>
      </c>
      <c r="I19396" s="85">
        <v>1.303830059568841</v>
      </c>
    </row>
    <row r="19397" spans="1:9" hidden="1" x14ac:dyDescent="0.2">
      <c r="A19397" s="49" t="s">
        <v>12947</v>
      </c>
      <c r="B19397" s="1" t="s">
        <v>158</v>
      </c>
      <c r="C19397" s="1" t="s">
        <v>6823</v>
      </c>
      <c r="D19397" s="1" t="s">
        <v>53</v>
      </c>
      <c r="E19397" s="39">
        <v>13948.074083258478</v>
      </c>
      <c r="F19397" s="39">
        <v>42542.797591239614</v>
      </c>
      <c r="G19397" s="39">
        <v>18189.538782364933</v>
      </c>
      <c r="H19397" s="83">
        <v>18186.602529992633</v>
      </c>
      <c r="I19397" s="85">
        <v>1.3038791177501383</v>
      </c>
    </row>
    <row r="19398" spans="1:9" hidden="1" x14ac:dyDescent="0.2">
      <c r="A19398" s="49" t="s">
        <v>12948</v>
      </c>
      <c r="B19398" s="1" t="s">
        <v>158</v>
      </c>
      <c r="C19398" s="1" t="s">
        <v>6823</v>
      </c>
      <c r="D19398" s="1" t="s">
        <v>53</v>
      </c>
      <c r="E19398" s="39">
        <v>13971.034174612567</v>
      </c>
      <c r="F19398" s="39">
        <v>42612.82779851574</v>
      </c>
      <c r="G19398" s="39">
        <v>18224.667410855789</v>
      </c>
      <c r="H19398" s="83">
        <v>18216.711481933613</v>
      </c>
      <c r="I19398" s="85">
        <v>1.3038914123505667</v>
      </c>
    </row>
    <row r="19399" spans="1:9" x14ac:dyDescent="0.2">
      <c r="A19399" s="49" t="s">
        <v>12946</v>
      </c>
      <c r="B19399" s="1" t="s">
        <v>157</v>
      </c>
      <c r="C19399" s="1" t="s">
        <v>6822</v>
      </c>
      <c r="D19399" s="1" t="s">
        <v>59</v>
      </c>
      <c r="E19399" s="39">
        <v>200.24999999999997</v>
      </c>
      <c r="F19399" s="39">
        <v>448.81087900679131</v>
      </c>
      <c r="G19399" s="39">
        <v>191.83189678204647</v>
      </c>
      <c r="H19399" s="83">
        <v>191.7948127325929</v>
      </c>
      <c r="I19399" s="85">
        <v>0.95777684260970253</v>
      </c>
    </row>
    <row r="19400" spans="1:9" hidden="1" x14ac:dyDescent="0.2">
      <c r="A19400" s="49" t="s">
        <v>12947</v>
      </c>
      <c r="B19400" s="1" t="s">
        <v>157</v>
      </c>
      <c r="C19400" s="1" t="s">
        <v>6822</v>
      </c>
      <c r="D19400" s="1" t="s">
        <v>59</v>
      </c>
      <c r="E19400" s="39">
        <v>201.68615692418877</v>
      </c>
      <c r="F19400" s="39">
        <v>452.02966977601409</v>
      </c>
      <c r="G19400" s="39">
        <v>193.26917068715608</v>
      </c>
      <c r="H19400" s="83">
        <v>193.22474384268966</v>
      </c>
      <c r="I19400" s="85">
        <v>0.95804663438215232</v>
      </c>
    </row>
    <row r="19401" spans="1:9" hidden="1" x14ac:dyDescent="0.2">
      <c r="A19401" s="49" t="s">
        <v>12948</v>
      </c>
      <c r="B19401" s="1" t="s">
        <v>157</v>
      </c>
      <c r="C19401" s="1" t="s">
        <v>6822</v>
      </c>
      <c r="D19401" s="1" t="s">
        <v>59</v>
      </c>
      <c r="E19401" s="39">
        <v>203.21183527611981</v>
      </c>
      <c r="F19401" s="39">
        <v>455.44910069842012</v>
      </c>
      <c r="G19401" s="39">
        <v>194.78661266153256</v>
      </c>
      <c r="H19401" s="83">
        <v>194.73214732517548</v>
      </c>
      <c r="I19401" s="85">
        <v>0.95827168265360962</v>
      </c>
    </row>
    <row r="19402" spans="1:9" x14ac:dyDescent="0.2">
      <c r="A19402" s="49" t="s">
        <v>12946</v>
      </c>
      <c r="B19402" s="1" t="s">
        <v>156</v>
      </c>
      <c r="C19402" s="1" t="s">
        <v>6821</v>
      </c>
      <c r="D19402" s="1" t="s">
        <v>45</v>
      </c>
      <c r="E19402" s="39">
        <v>6161.1666666666661</v>
      </c>
      <c r="F19402" s="39">
        <v>23317.088560591208</v>
      </c>
      <c r="G19402" s="39">
        <v>9966.2497841222903</v>
      </c>
      <c r="H19402" s="83">
        <v>9962.7527396500082</v>
      </c>
      <c r="I19402" s="85">
        <v>1.6170237357075243</v>
      </c>
    </row>
    <row r="19403" spans="1:9" hidden="1" x14ac:dyDescent="0.2">
      <c r="A19403" s="49" t="s">
        <v>12947</v>
      </c>
      <c r="B19403" s="1" t="s">
        <v>156</v>
      </c>
      <c r="C19403" s="1" t="s">
        <v>6821</v>
      </c>
      <c r="D19403" s="1" t="s">
        <v>45</v>
      </c>
      <c r="E19403" s="39">
        <v>6181.6027192471711</v>
      </c>
      <c r="F19403" s="39">
        <v>23394.429310099993</v>
      </c>
      <c r="G19403" s="39">
        <v>10002.489335938366</v>
      </c>
      <c r="H19403" s="83">
        <v>10001.602078675242</v>
      </c>
      <c r="I19403" s="85">
        <v>1.6179626114654762</v>
      </c>
    </row>
    <row r="19404" spans="1:9" hidden="1" x14ac:dyDescent="0.2">
      <c r="A19404" s="49" t="s">
        <v>12948</v>
      </c>
      <c r="B19404" s="1" t="s">
        <v>156</v>
      </c>
      <c r="C19404" s="1" t="s">
        <v>6821</v>
      </c>
      <c r="D19404" s="1" t="s">
        <v>45</v>
      </c>
      <c r="E19404" s="39">
        <v>6202.8587076361637</v>
      </c>
      <c r="F19404" s="39">
        <v>23474.873127078761</v>
      </c>
      <c r="G19404" s="39">
        <v>10039.7410206123</v>
      </c>
      <c r="H19404" s="83">
        <v>10040.512376431123</v>
      </c>
      <c r="I19404" s="85">
        <v>1.6186911309249286</v>
      </c>
    </row>
    <row r="19405" spans="1:9" x14ac:dyDescent="0.2">
      <c r="A19405" s="49" t="s">
        <v>12946</v>
      </c>
      <c r="B19405" s="1" t="s">
        <v>155</v>
      </c>
      <c r="C19405" s="1" t="s">
        <v>6820</v>
      </c>
      <c r="D19405" s="1" t="s">
        <v>59</v>
      </c>
      <c r="E19405" s="39">
        <v>9717.5833333333321</v>
      </c>
      <c r="F19405" s="39">
        <v>17484.167028204371</v>
      </c>
      <c r="G19405" s="39">
        <v>7473.1275055028436</v>
      </c>
      <c r="H19405" s="83">
        <v>7471.6828352752345</v>
      </c>
      <c r="I19405" s="85">
        <v>0.76888281571466521</v>
      </c>
    </row>
    <row r="19406" spans="1:9" hidden="1" x14ac:dyDescent="0.2">
      <c r="A19406" s="49" t="s">
        <v>12947</v>
      </c>
      <c r="B19406" s="1" t="s">
        <v>155</v>
      </c>
      <c r="C19406" s="1" t="s">
        <v>6820</v>
      </c>
      <c r="D19406" s="1" t="s">
        <v>59</v>
      </c>
      <c r="E19406" s="39">
        <v>9725.5176101846209</v>
      </c>
      <c r="F19406" s="39">
        <v>17498.442616790278</v>
      </c>
      <c r="G19406" s="39">
        <v>7481.609546868066</v>
      </c>
      <c r="H19406" s="83">
        <v>7479.889746951113</v>
      </c>
      <c r="I19406" s="85">
        <v>0.76909939879375955</v>
      </c>
    </row>
    <row r="19407" spans="1:9" hidden="1" x14ac:dyDescent="0.2">
      <c r="A19407" s="49" t="s">
        <v>12948</v>
      </c>
      <c r="B19407" s="1" t="s">
        <v>155</v>
      </c>
      <c r="C19407" s="1" t="s">
        <v>6820</v>
      </c>
      <c r="D19407" s="1" t="s">
        <v>59</v>
      </c>
      <c r="E19407" s="39">
        <v>9733.4874414514597</v>
      </c>
      <c r="F19407" s="39">
        <v>17512.782175945693</v>
      </c>
      <c r="G19407" s="39">
        <v>7489.8721132628161</v>
      </c>
      <c r="H19407" s="83">
        <v>7487.777829685796</v>
      </c>
      <c r="I19407" s="85">
        <v>0.76928006274483018</v>
      </c>
    </row>
    <row r="19408" spans="1:9" x14ac:dyDescent="0.2">
      <c r="A19408" s="49" t="s">
        <v>12946</v>
      </c>
      <c r="B19408" s="1" t="s">
        <v>154</v>
      </c>
      <c r="C19408" s="1" t="s">
        <v>6819</v>
      </c>
      <c r="D19408" s="1" t="s">
        <v>58</v>
      </c>
      <c r="E19408" s="39">
        <v>6268.3333333333339</v>
      </c>
      <c r="F19408" s="39">
        <v>12663.703105457431</v>
      </c>
      <c r="G19408" s="39">
        <v>5412.7524546209397</v>
      </c>
      <c r="H19408" s="83">
        <v>5409.2854209797515</v>
      </c>
      <c r="I19408" s="85">
        <v>0.86295433464181082</v>
      </c>
    </row>
    <row r="19409" spans="1:9" hidden="1" x14ac:dyDescent="0.2">
      <c r="A19409" s="49" t="s">
        <v>12947</v>
      </c>
      <c r="B19409" s="1" t="s">
        <v>154</v>
      </c>
      <c r="C19409" s="1" t="s">
        <v>6819</v>
      </c>
      <c r="D19409" s="1" t="s">
        <v>58</v>
      </c>
      <c r="E19409" s="39">
        <v>6276.29076944805</v>
      </c>
      <c r="F19409" s="39">
        <v>12679.779246128115</v>
      </c>
      <c r="G19409" s="39">
        <v>5421.3486044172705</v>
      </c>
      <c r="H19409" s="83">
        <v>5421.3037409839044</v>
      </c>
      <c r="I19409" s="85">
        <v>0.86377510859979878</v>
      </c>
    </row>
    <row r="19410" spans="1:9" hidden="1" x14ac:dyDescent="0.2">
      <c r="A19410" s="49" t="s">
        <v>12948</v>
      </c>
      <c r="B19410" s="1" t="s">
        <v>154</v>
      </c>
      <c r="C19410" s="1" t="s">
        <v>6819</v>
      </c>
      <c r="D19410" s="1" t="s">
        <v>58</v>
      </c>
      <c r="E19410" s="39">
        <v>6286.8521908191387</v>
      </c>
      <c r="F19410" s="39">
        <v>12701.11613067187</v>
      </c>
      <c r="G19410" s="39">
        <v>5432.0172864991819</v>
      </c>
      <c r="H19410" s="83">
        <v>5435.1953881595355</v>
      </c>
      <c r="I19410" s="85">
        <v>0.86453366854985059</v>
      </c>
    </row>
    <row r="19411" spans="1:9" x14ac:dyDescent="0.2">
      <c r="A19411" s="49" t="s">
        <v>12946</v>
      </c>
      <c r="B19411" s="1" t="s">
        <v>153</v>
      </c>
      <c r="C19411" s="1" t="s">
        <v>6818</v>
      </c>
      <c r="D19411" s="1" t="s">
        <v>63</v>
      </c>
      <c r="E19411" s="39">
        <v>6197.0833333333321</v>
      </c>
      <c r="F19411" s="39">
        <v>16188.325854234292</v>
      </c>
      <c r="G19411" s="39">
        <v>6919.2557480243613</v>
      </c>
      <c r="H19411" s="83">
        <v>6912.4049446189911</v>
      </c>
      <c r="I19411" s="85">
        <v>1.1154287545946064</v>
      </c>
    </row>
    <row r="19412" spans="1:9" hidden="1" x14ac:dyDescent="0.2">
      <c r="A19412" s="49" t="s">
        <v>12947</v>
      </c>
      <c r="B19412" s="1" t="s">
        <v>153</v>
      </c>
      <c r="C19412" s="1" t="s">
        <v>6818</v>
      </c>
      <c r="D19412" s="1" t="s">
        <v>63</v>
      </c>
      <c r="E19412" s="39">
        <v>6247.2072415042512</v>
      </c>
      <c r="F19412" s="39">
        <v>16319.261992238766</v>
      </c>
      <c r="G19412" s="39">
        <v>6977.4407353155848</v>
      </c>
      <c r="H19412" s="83">
        <v>6968.6043337370456</v>
      </c>
      <c r="I19412" s="85">
        <v>1.1154751338230122</v>
      </c>
    </row>
    <row r="19413" spans="1:9" hidden="1" x14ac:dyDescent="0.2">
      <c r="A19413" s="49" t="s">
        <v>12948</v>
      </c>
      <c r="B19413" s="1" t="s">
        <v>153</v>
      </c>
      <c r="C19413" s="1" t="s">
        <v>6818</v>
      </c>
      <c r="D19413" s="1" t="s">
        <v>63</v>
      </c>
      <c r="E19413" s="39">
        <v>6291.2057312970819</v>
      </c>
      <c r="F19413" s="39">
        <v>16434.197011109558</v>
      </c>
      <c r="G19413" s="39">
        <v>7028.5824754015548</v>
      </c>
      <c r="H19413" s="83">
        <v>7018.0676856652326</v>
      </c>
      <c r="I19413" s="85">
        <v>1.1155361921725442</v>
      </c>
    </row>
    <row r="19414" spans="1:9" x14ac:dyDescent="0.2">
      <c r="A19414" s="49" t="s">
        <v>12946</v>
      </c>
      <c r="B19414" s="1" t="s">
        <v>152</v>
      </c>
      <c r="C19414" s="1" t="s">
        <v>6817</v>
      </c>
      <c r="D19414" s="1" t="s">
        <v>69</v>
      </c>
      <c r="E19414" s="39">
        <v>31.083333333333336</v>
      </c>
      <c r="F19414" s="39">
        <v>344.72554598153005</v>
      </c>
      <c r="G19414" s="39">
        <v>147.34347683640448</v>
      </c>
      <c r="H19414" s="83">
        <v>147.33631965341579</v>
      </c>
      <c r="I19414" s="85">
        <v>4.7400424553377727</v>
      </c>
    </row>
    <row r="19415" spans="1:9" hidden="1" x14ac:dyDescent="0.2">
      <c r="A19415" s="49" t="s">
        <v>12947</v>
      </c>
      <c r="B19415" s="1" t="s">
        <v>152</v>
      </c>
      <c r="C19415" s="1" t="s">
        <v>6817</v>
      </c>
      <c r="D19415" s="1" t="s">
        <v>69</v>
      </c>
      <c r="E19415" s="39">
        <v>30.904826526256237</v>
      </c>
      <c r="F19415" s="39">
        <v>342.74584014138833</v>
      </c>
      <c r="G19415" s="39">
        <v>146.54392998898163</v>
      </c>
      <c r="H19415" s="83">
        <v>146.55469542217364</v>
      </c>
      <c r="I19415" s="85">
        <v>4.7421296896024687</v>
      </c>
    </row>
    <row r="19416" spans="1:9" hidden="1" x14ac:dyDescent="0.2">
      <c r="A19416" s="49" t="s">
        <v>12948</v>
      </c>
      <c r="B19416" s="1" t="s">
        <v>152</v>
      </c>
      <c r="C19416" s="1" t="s">
        <v>6817</v>
      </c>
      <c r="D19416" s="1" t="s">
        <v>69</v>
      </c>
      <c r="E19416" s="39">
        <v>30.722570053907134</v>
      </c>
      <c r="F19416" s="39">
        <v>340.72454914066299</v>
      </c>
      <c r="G19416" s="39">
        <v>145.72118086513518</v>
      </c>
      <c r="H19416" s="83">
        <v>145.74909803954438</v>
      </c>
      <c r="I19416" s="85">
        <v>4.7440398958748169</v>
      </c>
    </row>
    <row r="19417" spans="1:9" x14ac:dyDescent="0.2">
      <c r="A19417" s="49" t="s">
        <v>12946</v>
      </c>
      <c r="B19417" s="1" t="s">
        <v>151</v>
      </c>
      <c r="C19417" s="1" t="s">
        <v>6816</v>
      </c>
      <c r="D19417" s="1" t="s">
        <v>53</v>
      </c>
      <c r="E19417" s="39">
        <v>5150</v>
      </c>
      <c r="F19417" s="39">
        <v>22529.100859006769</v>
      </c>
      <c r="G19417" s="39">
        <v>9629.4460600896091</v>
      </c>
      <c r="H19417" s="83">
        <v>9630.5934248590038</v>
      </c>
      <c r="I19417" s="85">
        <v>1.870018140749321</v>
      </c>
    </row>
    <row r="19418" spans="1:9" hidden="1" x14ac:dyDescent="0.2">
      <c r="A19418" s="49" t="s">
        <v>12947</v>
      </c>
      <c r="B19418" s="1" t="s">
        <v>151</v>
      </c>
      <c r="C19418" s="1" t="s">
        <v>6816</v>
      </c>
      <c r="D19418" s="1" t="s">
        <v>53</v>
      </c>
      <c r="E19418" s="39">
        <v>5151.3698490318839</v>
      </c>
      <c r="F19418" s="39">
        <v>22535.093376871027</v>
      </c>
      <c r="G19418" s="39">
        <v>9635.0728713529079</v>
      </c>
      <c r="H19418" s="83">
        <v>9633.5175264970385</v>
      </c>
      <c r="I19418" s="85">
        <v>1.870088502441249</v>
      </c>
    </row>
    <row r="19419" spans="1:9" hidden="1" x14ac:dyDescent="0.2">
      <c r="A19419" s="49" t="s">
        <v>12948</v>
      </c>
      <c r="B19419" s="1" t="s">
        <v>151</v>
      </c>
      <c r="C19419" s="1" t="s">
        <v>6816</v>
      </c>
      <c r="D19419" s="1" t="s">
        <v>53</v>
      </c>
      <c r="E19419" s="39">
        <v>5154.4895453751233</v>
      </c>
      <c r="F19419" s="39">
        <v>22548.740746495554</v>
      </c>
      <c r="G19419" s="39">
        <v>9643.6524368093505</v>
      </c>
      <c r="H19419" s="83">
        <v>9639.4425266031576</v>
      </c>
      <c r="I19419" s="85">
        <v>1.8701061359707611</v>
      </c>
    </row>
    <row r="19420" spans="1:9" x14ac:dyDescent="0.2">
      <c r="A19420" s="49" t="s">
        <v>12946</v>
      </c>
      <c r="B19420" s="1" t="s">
        <v>150</v>
      </c>
      <c r="C19420" s="1" t="s">
        <v>6815</v>
      </c>
      <c r="D19420" s="1" t="s">
        <v>59</v>
      </c>
      <c r="E19420" s="39">
        <v>20000.249999999996</v>
      </c>
      <c r="F19420" s="39">
        <v>46700.346042581958</v>
      </c>
      <c r="G19420" s="39">
        <v>19960.781658304844</v>
      </c>
      <c r="H19420" s="83">
        <v>19956.922932896996</v>
      </c>
      <c r="I19420" s="85">
        <v>0.99783367372392839</v>
      </c>
    </row>
    <row r="19421" spans="1:9" hidden="1" x14ac:dyDescent="0.2">
      <c r="A19421" s="49" t="s">
        <v>12947</v>
      </c>
      <c r="B19421" s="1" t="s">
        <v>150</v>
      </c>
      <c r="C19421" s="1" t="s">
        <v>6815</v>
      </c>
      <c r="D19421" s="1" t="s">
        <v>59</v>
      </c>
      <c r="E19421" s="39">
        <v>19993.161414140523</v>
      </c>
      <c r="F19421" s="39">
        <v>46683.794278849506</v>
      </c>
      <c r="G19421" s="39">
        <v>19960.057509662623</v>
      </c>
      <c r="H19421" s="83">
        <v>19955.469285025607</v>
      </c>
      <c r="I19421" s="85">
        <v>0.99811474892168595</v>
      </c>
    </row>
    <row r="19422" spans="1:9" hidden="1" x14ac:dyDescent="0.2">
      <c r="A19422" s="49" t="s">
        <v>12948</v>
      </c>
      <c r="B19422" s="1" t="s">
        <v>150</v>
      </c>
      <c r="C19422" s="1" t="s">
        <v>6815</v>
      </c>
      <c r="D19422" s="1" t="s">
        <v>59</v>
      </c>
      <c r="E19422" s="39">
        <v>19974.327818312824</v>
      </c>
      <c r="F19422" s="39">
        <v>46639.818056433302</v>
      </c>
      <c r="G19422" s="39">
        <v>19946.931853485905</v>
      </c>
      <c r="H19422" s="83">
        <v>19941.354384183229</v>
      </c>
      <c r="I19422" s="85">
        <v>0.9983492093236116</v>
      </c>
    </row>
    <row r="19423" spans="1:9" x14ac:dyDescent="0.2">
      <c r="A19423" s="49" t="s">
        <v>12946</v>
      </c>
      <c r="B19423" s="1" t="s">
        <v>149</v>
      </c>
      <c r="C19423" s="1" t="s">
        <v>6814</v>
      </c>
      <c r="D19423" s="1" t="s">
        <v>47</v>
      </c>
      <c r="E19423" s="39">
        <v>8655</v>
      </c>
      <c r="F19423" s="39">
        <v>15006.804468230204</v>
      </c>
      <c r="G19423" s="39">
        <v>6414.2468474663001</v>
      </c>
      <c r="H19423" s="83">
        <v>6413.2059461475519</v>
      </c>
      <c r="I19423" s="85">
        <v>0.74098277829549997</v>
      </c>
    </row>
    <row r="19424" spans="1:9" hidden="1" x14ac:dyDescent="0.2">
      <c r="A19424" s="49" t="s">
        <v>12947</v>
      </c>
      <c r="B19424" s="1" t="s">
        <v>149</v>
      </c>
      <c r="C19424" s="1" t="s">
        <v>6814</v>
      </c>
      <c r="D19424" s="1" t="s">
        <v>47</v>
      </c>
      <c r="E19424" s="39">
        <v>8584.5427512534188</v>
      </c>
      <c r="F19424" s="39">
        <v>14884.639458951244</v>
      </c>
      <c r="G19424" s="39">
        <v>6364.0555400584326</v>
      </c>
      <c r="H19424" s="83">
        <v>6362.2977504700675</v>
      </c>
      <c r="I19424" s="85">
        <v>0.74113414480242601</v>
      </c>
    </row>
    <row r="19425" spans="1:9" hidden="1" x14ac:dyDescent="0.2">
      <c r="A19425" s="49" t="s">
        <v>12948</v>
      </c>
      <c r="B19425" s="1" t="s">
        <v>149</v>
      </c>
      <c r="C19425" s="1" t="s">
        <v>6814</v>
      </c>
      <c r="D19425" s="1" t="s">
        <v>47</v>
      </c>
      <c r="E19425" s="39">
        <v>8522.5767451084957</v>
      </c>
      <c r="F19425" s="39">
        <v>14777.197317080185</v>
      </c>
      <c r="G19425" s="39">
        <v>6319.9163322777003</v>
      </c>
      <c r="H19425" s="83">
        <v>6317.4529950070164</v>
      </c>
      <c r="I19425" s="85">
        <v>0.74126091016228135</v>
      </c>
    </row>
    <row r="19426" spans="1:9" x14ac:dyDescent="0.2">
      <c r="A19426" s="49" t="s">
        <v>12946</v>
      </c>
      <c r="B19426" s="1" t="s">
        <v>148</v>
      </c>
      <c r="C19426" s="1" t="s">
        <v>6813</v>
      </c>
      <c r="D19426" s="1" t="s">
        <v>47</v>
      </c>
      <c r="E19426" s="39">
        <v>5</v>
      </c>
      <c r="F19426" s="39">
        <v>9.3036967927727972</v>
      </c>
      <c r="G19426" s="39">
        <v>3.9766099404547672</v>
      </c>
      <c r="H19426" s="83">
        <v>3.9759646178425259</v>
      </c>
      <c r="I19426" s="85">
        <v>0.79519292356850513</v>
      </c>
    </row>
    <row r="19427" spans="1:9" hidden="1" x14ac:dyDescent="0.2">
      <c r="A19427" s="49" t="s">
        <v>12947</v>
      </c>
      <c r="B19427" s="1" t="s">
        <v>148</v>
      </c>
      <c r="C19427" s="1" t="s">
        <v>6813</v>
      </c>
      <c r="D19427" s="1" t="s">
        <v>47</v>
      </c>
      <c r="E19427" s="39">
        <v>5.0213163747616321</v>
      </c>
      <c r="F19427" s="39">
        <v>9.3433610102734654</v>
      </c>
      <c r="G19427" s="39">
        <v>3.9948343098386618</v>
      </c>
      <c r="H19427" s="83">
        <v>3.9937309130953622</v>
      </c>
      <c r="I19427" s="85">
        <v>0.79535536401745832</v>
      </c>
    </row>
    <row r="19428" spans="1:9" hidden="1" x14ac:dyDescent="0.2">
      <c r="A19428" s="49" t="s">
        <v>12948</v>
      </c>
      <c r="B19428" s="1" t="s">
        <v>148</v>
      </c>
      <c r="C19428" s="1" t="s">
        <v>6813</v>
      </c>
      <c r="D19428" s="1" t="s">
        <v>47</v>
      </c>
      <c r="E19428" s="39">
        <v>5.023945235425332</v>
      </c>
      <c r="F19428" s="39">
        <v>9.3482526347785679</v>
      </c>
      <c r="G19428" s="39">
        <v>3.9980635865576115</v>
      </c>
      <c r="H19428" s="83">
        <v>3.9965052464585451</v>
      </c>
      <c r="I19428" s="85">
        <v>0.79549140350456016</v>
      </c>
    </row>
    <row r="19429" spans="1:9" x14ac:dyDescent="0.2">
      <c r="A19429" s="49" t="s">
        <v>12946</v>
      </c>
      <c r="B19429" s="1" t="s">
        <v>147</v>
      </c>
      <c r="C19429" s="1" t="s">
        <v>6812</v>
      </c>
      <c r="D19429" s="1" t="s">
        <v>64</v>
      </c>
      <c r="E19429" s="39">
        <v>50.833333333333336</v>
      </c>
      <c r="F19429" s="39">
        <v>143.38986194020512</v>
      </c>
      <c r="G19429" s="39">
        <v>61.288062482302479</v>
      </c>
      <c r="H19429" s="83">
        <v>61.237602522870056</v>
      </c>
      <c r="I19429" s="85">
        <v>1.2046741479908862</v>
      </c>
    </row>
    <row r="19430" spans="1:9" hidden="1" x14ac:dyDescent="0.2">
      <c r="A19430" s="49" t="s">
        <v>12947</v>
      </c>
      <c r="B19430" s="1" t="s">
        <v>147</v>
      </c>
      <c r="C19430" s="1" t="s">
        <v>6812</v>
      </c>
      <c r="D19430" s="1" t="s">
        <v>64</v>
      </c>
      <c r="E19430" s="39">
        <v>51.339344713303632</v>
      </c>
      <c r="F19430" s="39">
        <v>144.81721083031883</v>
      </c>
      <c r="G19430" s="39">
        <v>61.917843251907513</v>
      </c>
      <c r="H19430" s="83">
        <v>61.901643428311431</v>
      </c>
      <c r="I19430" s="85">
        <v>1.2057349733229217</v>
      </c>
    </row>
    <row r="19431" spans="1:9" hidden="1" x14ac:dyDescent="0.2">
      <c r="A19431" s="49" t="s">
        <v>12948</v>
      </c>
      <c r="B19431" s="1" t="s">
        <v>147</v>
      </c>
      <c r="C19431" s="1" t="s">
        <v>6812</v>
      </c>
      <c r="D19431" s="1" t="s">
        <v>64</v>
      </c>
      <c r="E19431" s="39">
        <v>51.818202605666272</v>
      </c>
      <c r="F19431" s="39">
        <v>146.16796559244713</v>
      </c>
      <c r="G19431" s="39">
        <v>62.513160864122405</v>
      </c>
      <c r="H19431" s="83">
        <v>62.534498089644124</v>
      </c>
      <c r="I19431" s="85">
        <v>1.2068056193598278</v>
      </c>
    </row>
    <row r="19432" spans="1:9" x14ac:dyDescent="0.2">
      <c r="A19432" s="49" t="s">
        <v>12946</v>
      </c>
      <c r="B19432" s="1" t="s">
        <v>146</v>
      </c>
      <c r="C19432" s="1" t="s">
        <v>6811</v>
      </c>
      <c r="D19432" s="1" t="s">
        <v>64</v>
      </c>
      <c r="E19432" s="39">
        <v>3.25</v>
      </c>
      <c r="F19432" s="39">
        <v>9.7276026598237983</v>
      </c>
      <c r="G19432" s="39">
        <v>4.1577968731632344</v>
      </c>
      <c r="H19432" s="83">
        <v>4.1543736574006438</v>
      </c>
      <c r="I19432" s="85">
        <v>1.2782688176617365</v>
      </c>
    </row>
    <row r="19433" spans="1:9" hidden="1" x14ac:dyDescent="0.2">
      <c r="A19433" s="49" t="s">
        <v>12947</v>
      </c>
      <c r="B19433" s="1" t="s">
        <v>146</v>
      </c>
      <c r="C19433" s="1" t="s">
        <v>6811</v>
      </c>
      <c r="D19433" s="1" t="s">
        <v>64</v>
      </c>
      <c r="E19433" s="39">
        <v>3.244142719016029</v>
      </c>
      <c r="F19433" s="39">
        <v>9.7100711822610268</v>
      </c>
      <c r="G19433" s="39">
        <v>4.1516243958914183</v>
      </c>
      <c r="H19433" s="83">
        <v>4.1505381890838429</v>
      </c>
      <c r="I19433" s="85">
        <v>1.2793944498048255</v>
      </c>
    </row>
    <row r="19434" spans="1:9" hidden="1" x14ac:dyDescent="0.2">
      <c r="A19434" s="49" t="s">
        <v>12948</v>
      </c>
      <c r="B19434" s="1" t="s">
        <v>146</v>
      </c>
      <c r="C19434" s="1" t="s">
        <v>6811</v>
      </c>
      <c r="D19434" s="1" t="s">
        <v>64</v>
      </c>
      <c r="E19434" s="39">
        <v>3.2351758963202544</v>
      </c>
      <c r="F19434" s="39">
        <v>9.6832325089362303</v>
      </c>
      <c r="G19434" s="39">
        <v>4.1413278830440881</v>
      </c>
      <c r="H19434" s="83">
        <v>4.1427414165429299</v>
      </c>
      <c r="I19434" s="85">
        <v>1.2805305026088245</v>
      </c>
    </row>
    <row r="19435" spans="1:9" x14ac:dyDescent="0.2">
      <c r="A19435" s="49" t="s">
        <v>12946</v>
      </c>
      <c r="B19435" s="1" t="s">
        <v>145</v>
      </c>
      <c r="C19435" s="1" t="s">
        <v>6810</v>
      </c>
      <c r="D19435" s="1" t="s">
        <v>58</v>
      </c>
      <c r="E19435" s="39">
        <v>6802.5833333333339</v>
      </c>
      <c r="F19435" s="39">
        <v>17090.639821966637</v>
      </c>
      <c r="G19435" s="39">
        <v>7304.9250978985892</v>
      </c>
      <c r="H19435" s="83">
        <v>7300.2460697566039</v>
      </c>
      <c r="I19435" s="85">
        <v>1.0731579037017707</v>
      </c>
    </row>
    <row r="19436" spans="1:9" hidden="1" x14ac:dyDescent="0.2">
      <c r="A19436" s="49" t="s">
        <v>12947</v>
      </c>
      <c r="B19436" s="1" t="s">
        <v>145</v>
      </c>
      <c r="C19436" s="1" t="s">
        <v>6810</v>
      </c>
      <c r="D19436" s="1" t="s">
        <v>58</v>
      </c>
      <c r="E19436" s="39">
        <v>6893.2430866034556</v>
      </c>
      <c r="F19436" s="39">
        <v>17318.411113190021</v>
      </c>
      <c r="G19436" s="39">
        <v>7404.6355300615478</v>
      </c>
      <c r="H19436" s="83">
        <v>7404.5742542800135</v>
      </c>
      <c r="I19436" s="85">
        <v>1.0741786066808372</v>
      </c>
    </row>
    <row r="19437" spans="1:9" hidden="1" x14ac:dyDescent="0.2">
      <c r="A19437" s="49" t="s">
        <v>12948</v>
      </c>
      <c r="B19437" s="1" t="s">
        <v>145</v>
      </c>
      <c r="C19437" s="1" t="s">
        <v>6810</v>
      </c>
      <c r="D19437" s="1" t="s">
        <v>58</v>
      </c>
      <c r="E19437" s="39">
        <v>6981.2247787999913</v>
      </c>
      <c r="F19437" s="39">
        <v>17539.454110912669</v>
      </c>
      <c r="G19437" s="39">
        <v>7501.2791746828061</v>
      </c>
      <c r="H19437" s="83">
        <v>7505.6679360844118</v>
      </c>
      <c r="I19437" s="85">
        <v>1.0751219411924691</v>
      </c>
    </row>
    <row r="19438" spans="1:9" x14ac:dyDescent="0.2">
      <c r="A19438" s="49" t="s">
        <v>12946</v>
      </c>
      <c r="B19438" s="1" t="s">
        <v>144</v>
      </c>
      <c r="C19438" s="1" t="s">
        <v>6809</v>
      </c>
      <c r="D19438" s="1" t="s">
        <v>70</v>
      </c>
      <c r="E19438" s="39">
        <v>6551.5000000000018</v>
      </c>
      <c r="F19438" s="39">
        <v>21505.948625518864</v>
      </c>
      <c r="G19438" s="39">
        <v>9192.1277088029365</v>
      </c>
      <c r="H19438" s="83">
        <v>9200.9210187215558</v>
      </c>
      <c r="I19438" s="85">
        <v>1.4043991480915139</v>
      </c>
    </row>
    <row r="19439" spans="1:9" hidden="1" x14ac:dyDescent="0.2">
      <c r="A19439" s="49" t="s">
        <v>12947</v>
      </c>
      <c r="B19439" s="1" t="s">
        <v>144</v>
      </c>
      <c r="C19439" s="1" t="s">
        <v>6809</v>
      </c>
      <c r="D19439" s="1" t="s">
        <v>70</v>
      </c>
      <c r="E19439" s="39">
        <v>6564.8796066466311</v>
      </c>
      <c r="F19439" s="39">
        <v>21549.868511525434</v>
      </c>
      <c r="G19439" s="39">
        <v>9213.8315117756483</v>
      </c>
      <c r="H19439" s="83">
        <v>9221.5536805141728</v>
      </c>
      <c r="I19439" s="85">
        <v>1.404679785929019</v>
      </c>
    </row>
    <row r="19440" spans="1:9" hidden="1" x14ac:dyDescent="0.2">
      <c r="A19440" s="49" t="s">
        <v>12948</v>
      </c>
      <c r="B19440" s="1" t="s">
        <v>144</v>
      </c>
      <c r="C19440" s="1" t="s">
        <v>6809</v>
      </c>
      <c r="D19440" s="1" t="s">
        <v>70</v>
      </c>
      <c r="E19440" s="39">
        <v>6577.1185549809725</v>
      </c>
      <c r="F19440" s="39">
        <v>21590.044073474412</v>
      </c>
      <c r="G19440" s="39">
        <v>9233.6367463154929</v>
      </c>
      <c r="H19440" s="83">
        <v>9240.4642029235292</v>
      </c>
      <c r="I19440" s="85">
        <v>1.4049411038707149</v>
      </c>
    </row>
    <row r="19441" spans="1:9" x14ac:dyDescent="0.2">
      <c r="A19441" s="49" t="s">
        <v>12946</v>
      </c>
      <c r="B19441" s="1" t="s">
        <v>143</v>
      </c>
      <c r="C19441" s="1" t="s">
        <v>6808</v>
      </c>
      <c r="D19441" s="1" t="s">
        <v>73</v>
      </c>
      <c r="E19441" s="39">
        <v>5620.5</v>
      </c>
      <c r="F19441" s="39">
        <v>6826.9907250042779</v>
      </c>
      <c r="G19441" s="39">
        <v>2918.0098820001913</v>
      </c>
      <c r="H19441" s="83">
        <v>2919.0735017688885</v>
      </c>
      <c r="I19441" s="85">
        <v>0.51936188982633014</v>
      </c>
    </row>
    <row r="19442" spans="1:9" hidden="1" x14ac:dyDescent="0.2">
      <c r="A19442" s="49" t="s">
        <v>12947</v>
      </c>
      <c r="B19442" s="1" t="s">
        <v>143</v>
      </c>
      <c r="C19442" s="1" t="s">
        <v>6808</v>
      </c>
      <c r="D19442" s="1" t="s">
        <v>73</v>
      </c>
      <c r="E19442" s="39">
        <v>5696.0637743189609</v>
      </c>
      <c r="F19442" s="39">
        <v>6918.7749410743536</v>
      </c>
      <c r="G19442" s="39">
        <v>2958.181695673004</v>
      </c>
      <c r="H19442" s="83">
        <v>2960.1653465142931</v>
      </c>
      <c r="I19442" s="85">
        <v>0.51968613130006958</v>
      </c>
    </row>
    <row r="19443" spans="1:9" hidden="1" x14ac:dyDescent="0.2">
      <c r="A19443" s="49" t="s">
        <v>12948</v>
      </c>
      <c r="B19443" s="1" t="s">
        <v>143</v>
      </c>
      <c r="C19443" s="1" t="s">
        <v>6808</v>
      </c>
      <c r="D19443" s="1" t="s">
        <v>73</v>
      </c>
      <c r="E19443" s="39">
        <v>5767.9474803373732</v>
      </c>
      <c r="F19443" s="39">
        <v>7006.0891291833541</v>
      </c>
      <c r="G19443" s="39">
        <v>2996.3663719737056</v>
      </c>
      <c r="H19443" s="83">
        <v>2999.2303113580779</v>
      </c>
      <c r="I19443" s="85">
        <v>0.5199822504595083</v>
      </c>
    </row>
    <row r="19444" spans="1:9" x14ac:dyDescent="0.2">
      <c r="A19444" s="49" t="s">
        <v>12946</v>
      </c>
      <c r="B19444" s="1" t="s">
        <v>142</v>
      </c>
      <c r="C19444" s="1" t="s">
        <v>6807</v>
      </c>
      <c r="D19444" s="1" t="s">
        <v>75</v>
      </c>
      <c r="E19444" s="39">
        <v>5837.8333333333321</v>
      </c>
      <c r="F19444" s="39">
        <v>12427.485698192373</v>
      </c>
      <c r="G19444" s="39">
        <v>5311.7878046800288</v>
      </c>
      <c r="H19444" s="83">
        <v>5310.0463169442191</v>
      </c>
      <c r="I19444" s="85">
        <v>0.90959196909998918</v>
      </c>
    </row>
    <row r="19445" spans="1:9" hidden="1" x14ac:dyDescent="0.2">
      <c r="A19445" s="49" t="s">
        <v>12947</v>
      </c>
      <c r="B19445" s="1" t="s">
        <v>142</v>
      </c>
      <c r="C19445" s="1" t="s">
        <v>6807</v>
      </c>
      <c r="D19445" s="1" t="s">
        <v>75</v>
      </c>
      <c r="E19445" s="39">
        <v>5844.1358663607953</v>
      </c>
      <c r="F19445" s="39">
        <v>12440.902429124713</v>
      </c>
      <c r="G19445" s="39">
        <v>5319.2147680664148</v>
      </c>
      <c r="H19445" s="83">
        <v>5320.0605778608906</v>
      </c>
      <c r="I19445" s="85">
        <v>0.91032458853044229</v>
      </c>
    </row>
    <row r="19446" spans="1:9" hidden="1" x14ac:dyDescent="0.2">
      <c r="A19446" s="49" t="s">
        <v>12948</v>
      </c>
      <c r="B19446" s="1" t="s">
        <v>142</v>
      </c>
      <c r="C19446" s="1" t="s">
        <v>6807</v>
      </c>
      <c r="D19446" s="1" t="s">
        <v>75</v>
      </c>
      <c r="E19446" s="39">
        <v>5849.1072682472695</v>
      </c>
      <c r="F19446" s="39">
        <v>12451.485469495421</v>
      </c>
      <c r="G19446" s="39">
        <v>5325.2551678948103</v>
      </c>
      <c r="H19446" s="83">
        <v>5328.66976902836</v>
      </c>
      <c r="I19446" s="85">
        <v>0.9110227466601305</v>
      </c>
    </row>
    <row r="19447" spans="1:9" x14ac:dyDescent="0.2">
      <c r="A19447" s="49" t="s">
        <v>12946</v>
      </c>
      <c r="B19447" s="1" t="s">
        <v>141</v>
      </c>
      <c r="C19447" s="1" t="s">
        <v>6806</v>
      </c>
      <c r="D19447" s="1" t="s">
        <v>59</v>
      </c>
      <c r="E19447" s="39">
        <v>8814.5833333333321</v>
      </c>
      <c r="F19447" s="39">
        <v>14632.510068930778</v>
      </c>
      <c r="G19447" s="39">
        <v>6254.2649755219281</v>
      </c>
      <c r="H19447" s="83">
        <v>6253.0559301257308</v>
      </c>
      <c r="I19447" s="85">
        <v>0.7093989237675139</v>
      </c>
    </row>
    <row r="19448" spans="1:9" hidden="1" x14ac:dyDescent="0.2">
      <c r="A19448" s="49" t="s">
        <v>12947</v>
      </c>
      <c r="B19448" s="1" t="s">
        <v>141</v>
      </c>
      <c r="C19448" s="1" t="s">
        <v>6806</v>
      </c>
      <c r="D19448" s="1" t="s">
        <v>59</v>
      </c>
      <c r="E19448" s="39">
        <v>8853.6303277460102</v>
      </c>
      <c r="F19448" s="39">
        <v>14697.329416289418</v>
      </c>
      <c r="G19448" s="39">
        <v>6283.9695213142095</v>
      </c>
      <c r="H19448" s="83">
        <v>6282.5250232829776</v>
      </c>
      <c r="I19448" s="85">
        <v>0.70959875110150505</v>
      </c>
    </row>
    <row r="19449" spans="1:9" hidden="1" x14ac:dyDescent="0.2">
      <c r="A19449" s="49" t="s">
        <v>12948</v>
      </c>
      <c r="B19449" s="1" t="s">
        <v>141</v>
      </c>
      <c r="C19449" s="1" t="s">
        <v>6806</v>
      </c>
      <c r="D19449" s="1" t="s">
        <v>59</v>
      </c>
      <c r="E19449" s="39">
        <v>8885.7980475874901</v>
      </c>
      <c r="F19449" s="39">
        <v>14750.728932372613</v>
      </c>
      <c r="G19449" s="39">
        <v>6308.5963252957908</v>
      </c>
      <c r="H19449" s="83">
        <v>6306.8323446191762</v>
      </c>
      <c r="I19449" s="85">
        <v>0.70976543815684534</v>
      </c>
    </row>
    <row r="19450" spans="1:9" x14ac:dyDescent="0.2">
      <c r="A19450" s="49" t="s">
        <v>12946</v>
      </c>
      <c r="B19450" s="1" t="s">
        <v>140</v>
      </c>
      <c r="C19450" s="1" t="s">
        <v>6805</v>
      </c>
      <c r="D19450" s="1" t="s">
        <v>59</v>
      </c>
      <c r="E19450" s="39">
        <v>8828.5000000000036</v>
      </c>
      <c r="F19450" s="39">
        <v>13504.678112233201</v>
      </c>
      <c r="G19450" s="39">
        <v>5772.2041485128102</v>
      </c>
      <c r="H19450" s="83">
        <v>5771.088292872063</v>
      </c>
      <c r="I19450" s="85">
        <v>0.65368842871065991</v>
      </c>
    </row>
    <row r="19451" spans="1:9" hidden="1" x14ac:dyDescent="0.2">
      <c r="A19451" s="49" t="s">
        <v>12947</v>
      </c>
      <c r="B19451" s="1" t="s">
        <v>140</v>
      </c>
      <c r="C19451" s="1" t="s">
        <v>6805</v>
      </c>
      <c r="D19451" s="1" t="s">
        <v>59</v>
      </c>
      <c r="E19451" s="39">
        <v>8863.2577905734142</v>
      </c>
      <c r="F19451" s="39">
        <v>13557.846008658</v>
      </c>
      <c r="G19451" s="39">
        <v>5796.7735960692498</v>
      </c>
      <c r="H19451" s="83">
        <v>5795.4410899171089</v>
      </c>
      <c r="I19451" s="85">
        <v>0.65387256321043652</v>
      </c>
    </row>
    <row r="19452" spans="1:9" hidden="1" x14ac:dyDescent="0.2">
      <c r="A19452" s="49" t="s">
        <v>12948</v>
      </c>
      <c r="B19452" s="1" t="s">
        <v>140</v>
      </c>
      <c r="C19452" s="1" t="s">
        <v>6805</v>
      </c>
      <c r="D19452" s="1" t="s">
        <v>59</v>
      </c>
      <c r="E19452" s="39">
        <v>8892.88732252308</v>
      </c>
      <c r="F19452" s="39">
        <v>13603.16936954562</v>
      </c>
      <c r="G19452" s="39">
        <v>5817.8076955067709</v>
      </c>
      <c r="H19452" s="83">
        <v>5816.1809468885422</v>
      </c>
      <c r="I19452" s="85">
        <v>0.6540261600029339</v>
      </c>
    </row>
    <row r="19453" spans="1:9" x14ac:dyDescent="0.2">
      <c r="A19453" s="49" t="s">
        <v>12946</v>
      </c>
      <c r="B19453" s="1" t="s">
        <v>139</v>
      </c>
      <c r="C19453" s="1" t="s">
        <v>6804</v>
      </c>
      <c r="D19453" s="1" t="s">
        <v>51</v>
      </c>
      <c r="E19453" s="39">
        <v>10258.083333333332</v>
      </c>
      <c r="F19453" s="39">
        <v>18335.356287807957</v>
      </c>
      <c r="G19453" s="39">
        <v>7836.9450015305883</v>
      </c>
      <c r="H19453" s="83">
        <v>7858.4471661311236</v>
      </c>
      <c r="I19453" s="85">
        <v>0.76607363293641184</v>
      </c>
    </row>
    <row r="19454" spans="1:9" hidden="1" x14ac:dyDescent="0.2">
      <c r="A19454" s="49" t="s">
        <v>12947</v>
      </c>
      <c r="B19454" s="1" t="s">
        <v>139</v>
      </c>
      <c r="C19454" s="1" t="s">
        <v>6804</v>
      </c>
      <c r="D19454" s="1" t="s">
        <v>51</v>
      </c>
      <c r="E19454" s="39">
        <v>10302.204285157</v>
      </c>
      <c r="F19454" s="39">
        <v>18414.218327153598</v>
      </c>
      <c r="G19454" s="39">
        <v>7873.1573232896026</v>
      </c>
      <c r="H19454" s="83">
        <v>7893.2401849097323</v>
      </c>
      <c r="I19454" s="85">
        <v>0.76617003181367638</v>
      </c>
    </row>
    <row r="19455" spans="1:9" hidden="1" x14ac:dyDescent="0.2">
      <c r="A19455" s="49" t="s">
        <v>12948</v>
      </c>
      <c r="B19455" s="1" t="s">
        <v>139</v>
      </c>
      <c r="C19455" s="1" t="s">
        <v>6804</v>
      </c>
      <c r="D19455" s="1" t="s">
        <v>51</v>
      </c>
      <c r="E19455" s="39">
        <v>10344.271891707336</v>
      </c>
      <c r="F19455" s="39">
        <v>18489.410205520322</v>
      </c>
      <c r="G19455" s="39">
        <v>7907.5566918895602</v>
      </c>
      <c r="H19455" s="83">
        <v>7926.4054841629586</v>
      </c>
      <c r="I19455" s="85">
        <v>0.76626035811348869</v>
      </c>
    </row>
    <row r="19456" spans="1:9" x14ac:dyDescent="0.2">
      <c r="A19456" s="49" t="s">
        <v>12946</v>
      </c>
      <c r="B19456" s="1" t="s">
        <v>138</v>
      </c>
      <c r="C19456" s="1" t="s">
        <v>6803</v>
      </c>
      <c r="D19456" s="1" t="s">
        <v>63</v>
      </c>
      <c r="E19456" s="39">
        <v>10400.083333333332</v>
      </c>
      <c r="F19456" s="39">
        <v>27072.863228372415</v>
      </c>
      <c r="G19456" s="39">
        <v>11571.552623484897</v>
      </c>
      <c r="H19456" s="83">
        <v>11560.095548474908</v>
      </c>
      <c r="I19456" s="85">
        <v>1.1115387423313829</v>
      </c>
    </row>
    <row r="19457" spans="1:9" hidden="1" x14ac:dyDescent="0.2">
      <c r="A19457" s="49" t="s">
        <v>12947</v>
      </c>
      <c r="B19457" s="1" t="s">
        <v>138</v>
      </c>
      <c r="C19457" s="1" t="s">
        <v>6803</v>
      </c>
      <c r="D19457" s="1" t="s">
        <v>63</v>
      </c>
      <c r="E19457" s="39">
        <v>10449.735370811744</v>
      </c>
      <c r="F19457" s="39">
        <v>27202.114386904454</v>
      </c>
      <c r="G19457" s="39">
        <v>11630.497819090609</v>
      </c>
      <c r="H19457" s="83">
        <v>11615.768672231985</v>
      </c>
      <c r="I19457" s="85">
        <v>1.1115849598141223</v>
      </c>
    </row>
    <row r="19458" spans="1:9" hidden="1" x14ac:dyDescent="0.2">
      <c r="A19458" s="49" t="s">
        <v>12948</v>
      </c>
      <c r="B19458" s="1" t="s">
        <v>138</v>
      </c>
      <c r="C19458" s="1" t="s">
        <v>6803</v>
      </c>
      <c r="D19458" s="1" t="s">
        <v>63</v>
      </c>
      <c r="E19458" s="39">
        <v>10491.776532109054</v>
      </c>
      <c r="F19458" s="39">
        <v>27311.553376312935</v>
      </c>
      <c r="G19458" s="39">
        <v>11680.613619696831</v>
      </c>
      <c r="H19458" s="83">
        <v>11663.139371278721</v>
      </c>
      <c r="I19458" s="85">
        <v>1.1116458052251519</v>
      </c>
    </row>
    <row r="19459" spans="1:9" x14ac:dyDescent="0.2">
      <c r="A19459" s="49" t="s">
        <v>12946</v>
      </c>
      <c r="B19459" s="1" t="s">
        <v>137</v>
      </c>
      <c r="C19459" s="1" t="s">
        <v>6802</v>
      </c>
      <c r="D19459" s="1" t="s">
        <v>47</v>
      </c>
      <c r="E19459" s="39">
        <v>1092.0833333333335</v>
      </c>
      <c r="F19459" s="39">
        <v>2459.9500173131546</v>
      </c>
      <c r="G19459" s="39">
        <v>1051.4381444017311</v>
      </c>
      <c r="H19459" s="83">
        <v>1051.2675174556348</v>
      </c>
      <c r="I19459" s="85">
        <v>0.96262573135960439</v>
      </c>
    </row>
    <row r="19460" spans="1:9" hidden="1" x14ac:dyDescent="0.2">
      <c r="A19460" s="49" t="s">
        <v>12947</v>
      </c>
      <c r="B19460" s="1" t="s">
        <v>137</v>
      </c>
      <c r="C19460" s="1" t="s">
        <v>6802</v>
      </c>
      <c r="D19460" s="1" t="s">
        <v>47</v>
      </c>
      <c r="E19460" s="39">
        <v>1118.0842680906626</v>
      </c>
      <c r="F19460" s="39">
        <v>2518.5178920844173</v>
      </c>
      <c r="G19460" s="39">
        <v>1076.8139724215689</v>
      </c>
      <c r="H19460" s="83">
        <v>1076.5165500660576</v>
      </c>
      <c r="I19460" s="85">
        <v>0.9628223746537552</v>
      </c>
    </row>
    <row r="19461" spans="1:9" hidden="1" x14ac:dyDescent="0.2">
      <c r="A19461" s="49" t="s">
        <v>12948</v>
      </c>
      <c r="B19461" s="1" t="s">
        <v>137</v>
      </c>
      <c r="C19461" s="1" t="s">
        <v>6802</v>
      </c>
      <c r="D19461" s="1" t="s">
        <v>47</v>
      </c>
      <c r="E19461" s="39">
        <v>1142.0292466895582</v>
      </c>
      <c r="F19461" s="39">
        <v>2572.4546647839215</v>
      </c>
      <c r="G19461" s="39">
        <v>1100.1882089792796</v>
      </c>
      <c r="H19461" s="83">
        <v>1099.759384533281</v>
      </c>
      <c r="I19461" s="85">
        <v>0.96298705809960083</v>
      </c>
    </row>
    <row r="19462" spans="1:9" x14ac:dyDescent="0.2">
      <c r="A19462" s="49" t="s">
        <v>12946</v>
      </c>
      <c r="B19462" s="1" t="s">
        <v>136</v>
      </c>
      <c r="C19462" s="1" t="s">
        <v>6801</v>
      </c>
      <c r="D19462" s="1" t="s">
        <v>37</v>
      </c>
      <c r="E19462" s="39">
        <v>4036.2499999999991</v>
      </c>
      <c r="F19462" s="39">
        <v>13321.427698392539</v>
      </c>
      <c r="G19462" s="39">
        <v>5693.8787867235806</v>
      </c>
      <c r="H19462" s="83">
        <v>5694.4128326558493</v>
      </c>
      <c r="I19462" s="85">
        <v>1.4108176730023787</v>
      </c>
    </row>
    <row r="19463" spans="1:9" hidden="1" x14ac:dyDescent="0.2">
      <c r="A19463" s="49" t="s">
        <v>12947</v>
      </c>
      <c r="B19463" s="1" t="s">
        <v>136</v>
      </c>
      <c r="C19463" s="1" t="s">
        <v>6801</v>
      </c>
      <c r="D19463" s="1" t="s">
        <v>37</v>
      </c>
      <c r="E19463" s="39">
        <v>4047.941453402821</v>
      </c>
      <c r="F19463" s="39">
        <v>13360.014716341086</v>
      </c>
      <c r="G19463" s="39">
        <v>5712.1891266006769</v>
      </c>
      <c r="H19463" s="83">
        <v>5713.1539899979043</v>
      </c>
      <c r="I19463" s="85">
        <v>1.4113726830696269</v>
      </c>
    </row>
    <row r="19464" spans="1:9" hidden="1" x14ac:dyDescent="0.2">
      <c r="A19464" s="49" t="s">
        <v>12948</v>
      </c>
      <c r="B19464" s="1" t="s">
        <v>136</v>
      </c>
      <c r="C19464" s="1" t="s">
        <v>6801</v>
      </c>
      <c r="D19464" s="1" t="s">
        <v>37</v>
      </c>
      <c r="E19464" s="39">
        <v>4059.4356781982324</v>
      </c>
      <c r="F19464" s="39">
        <v>13397.950791797546</v>
      </c>
      <c r="G19464" s="39">
        <v>5730.0397505191404</v>
      </c>
      <c r="H19464" s="83">
        <v>5731.3814953610017</v>
      </c>
      <c r="I19464" s="85">
        <v>1.4118665621781343</v>
      </c>
    </row>
    <row r="19465" spans="1:9" x14ac:dyDescent="0.2">
      <c r="A19465" s="49" t="s">
        <v>12946</v>
      </c>
      <c r="B19465" s="1" t="s">
        <v>135</v>
      </c>
      <c r="C19465" s="1" t="s">
        <v>6800</v>
      </c>
      <c r="D19465" s="1" t="s">
        <v>60</v>
      </c>
      <c r="E19465" s="39">
        <v>18297.083333333336</v>
      </c>
      <c r="F19465" s="39">
        <v>33766.343214927052</v>
      </c>
      <c r="G19465" s="39">
        <v>14432.497003297965</v>
      </c>
      <c r="H19465" s="83">
        <v>14425.207611372132</v>
      </c>
      <c r="I19465" s="85">
        <v>0.78838836488723418</v>
      </c>
    </row>
    <row r="19466" spans="1:9" hidden="1" x14ac:dyDescent="0.2">
      <c r="A19466" s="49" t="s">
        <v>12947</v>
      </c>
      <c r="B19466" s="1" t="s">
        <v>135</v>
      </c>
      <c r="C19466" s="1" t="s">
        <v>6800</v>
      </c>
      <c r="D19466" s="1" t="s">
        <v>60</v>
      </c>
      <c r="E19466" s="39">
        <v>18267.606629977265</v>
      </c>
      <c r="F19466" s="39">
        <v>33711.945447576203</v>
      </c>
      <c r="G19466" s="39">
        <v>14413.83204366252</v>
      </c>
      <c r="H19466" s="83">
        <v>14400.941398685885</v>
      </c>
      <c r="I19466" s="85">
        <v>0.78833213843426231</v>
      </c>
    </row>
    <row r="19467" spans="1:9" hidden="1" x14ac:dyDescent="0.2">
      <c r="A19467" s="49" t="s">
        <v>12948</v>
      </c>
      <c r="B19467" s="1" t="s">
        <v>135</v>
      </c>
      <c r="C19467" s="1" t="s">
        <v>6800</v>
      </c>
      <c r="D19467" s="1" t="s">
        <v>60</v>
      </c>
      <c r="E19467" s="39">
        <v>18220.972004236701</v>
      </c>
      <c r="F19467" s="39">
        <v>33625.883601009278</v>
      </c>
      <c r="G19467" s="39">
        <v>14381.128328824241</v>
      </c>
      <c r="H19467" s="83">
        <v>14363.200588160862</v>
      </c>
      <c r="I19467" s="85">
        <v>0.7882785059337758</v>
      </c>
    </row>
    <row r="19468" spans="1:9" x14ac:dyDescent="0.2">
      <c r="A19468" s="49" t="s">
        <v>12946</v>
      </c>
      <c r="B19468" s="1" t="s">
        <v>134</v>
      </c>
      <c r="C19468" s="1" t="s">
        <v>6799</v>
      </c>
      <c r="D19468" s="1" t="s">
        <v>51</v>
      </c>
      <c r="E19468" s="39">
        <v>36.583333333333336</v>
      </c>
      <c r="F19468" s="39">
        <v>72.489688643065023</v>
      </c>
      <c r="G19468" s="39">
        <v>30.983728603710418</v>
      </c>
      <c r="H19468" s="83">
        <v>31.068738417131996</v>
      </c>
      <c r="I19468" s="85">
        <v>0.84925936447741213</v>
      </c>
    </row>
    <row r="19469" spans="1:9" hidden="1" x14ac:dyDescent="0.2">
      <c r="A19469" s="49" t="s">
        <v>12947</v>
      </c>
      <c r="B19469" s="1" t="s">
        <v>134</v>
      </c>
      <c r="C19469" s="1" t="s">
        <v>6799</v>
      </c>
      <c r="D19469" s="1" t="s">
        <v>51</v>
      </c>
      <c r="E19469" s="39">
        <v>36.725666580004059</v>
      </c>
      <c r="F19469" s="39">
        <v>72.771721246291918</v>
      </c>
      <c r="G19469" s="39">
        <v>31.114174920679147</v>
      </c>
      <c r="H19469" s="83">
        <v>31.193541005173369</v>
      </c>
      <c r="I19469" s="85">
        <v>0.84936623103138575</v>
      </c>
    </row>
    <row r="19470" spans="1:9" hidden="1" x14ac:dyDescent="0.2">
      <c r="A19470" s="49" t="s">
        <v>12948</v>
      </c>
      <c r="B19470" s="1" t="s">
        <v>134</v>
      </c>
      <c r="C19470" s="1" t="s">
        <v>6799</v>
      </c>
      <c r="D19470" s="1" t="s">
        <v>51</v>
      </c>
      <c r="E19470" s="39">
        <v>37.032126002207093</v>
      </c>
      <c r="F19470" s="39">
        <v>73.378969030270909</v>
      </c>
      <c r="G19470" s="39">
        <v>31.38274023613975</v>
      </c>
      <c r="H19470" s="83">
        <v>31.457545485691455</v>
      </c>
      <c r="I19470" s="85">
        <v>0.84946636560419464</v>
      </c>
    </row>
    <row r="19471" spans="1:9" x14ac:dyDescent="0.2">
      <c r="A19471" s="49" t="s">
        <v>12946</v>
      </c>
      <c r="B19471" s="1" t="s">
        <v>133</v>
      </c>
      <c r="C19471" s="1" t="s">
        <v>6798</v>
      </c>
      <c r="D19471" s="1" t="s">
        <v>66</v>
      </c>
      <c r="E19471" s="39">
        <v>4221.5</v>
      </c>
      <c r="F19471" s="39">
        <v>6003.8058662204821</v>
      </c>
      <c r="G19471" s="39">
        <v>2566.1620987819797</v>
      </c>
      <c r="H19471" s="83">
        <v>2565.5624622714568</v>
      </c>
      <c r="I19471" s="85">
        <v>0.60773716979070391</v>
      </c>
    </row>
    <row r="19472" spans="1:9" hidden="1" x14ac:dyDescent="0.2">
      <c r="A19472" s="49" t="s">
        <v>12947</v>
      </c>
      <c r="B19472" s="1" t="s">
        <v>133</v>
      </c>
      <c r="C19472" s="1" t="s">
        <v>6798</v>
      </c>
      <c r="D19472" s="1" t="s">
        <v>66</v>
      </c>
      <c r="E19472" s="39">
        <v>4256.8292243083524</v>
      </c>
      <c r="F19472" s="39">
        <v>6054.0509933438989</v>
      </c>
      <c r="G19472" s="39">
        <v>2588.4615391753105</v>
      </c>
      <c r="H19472" s="83">
        <v>2589.2567213859229</v>
      </c>
      <c r="I19472" s="85">
        <v>0.60825947787619417</v>
      </c>
    </row>
    <row r="19473" spans="1:9" hidden="1" x14ac:dyDescent="0.2">
      <c r="A19473" s="49" t="s">
        <v>12948</v>
      </c>
      <c r="B19473" s="1" t="s">
        <v>133</v>
      </c>
      <c r="C19473" s="1" t="s">
        <v>6798</v>
      </c>
      <c r="D19473" s="1" t="s">
        <v>66</v>
      </c>
      <c r="E19473" s="39">
        <v>4286.6328860195208</v>
      </c>
      <c r="F19473" s="39">
        <v>6096.4376803073865</v>
      </c>
      <c r="G19473" s="39">
        <v>2607.3263581554947</v>
      </c>
      <c r="H19473" s="83">
        <v>2609.3871085483634</v>
      </c>
      <c r="I19473" s="85">
        <v>0.60872651750950069</v>
      </c>
    </row>
    <row r="19474" spans="1:9" x14ac:dyDescent="0.2">
      <c r="A19474" s="49" t="s">
        <v>12946</v>
      </c>
      <c r="B19474" s="1" t="s">
        <v>132</v>
      </c>
      <c r="C19474" s="1" t="s">
        <v>6797</v>
      </c>
      <c r="D19474" s="1" t="s">
        <v>34</v>
      </c>
      <c r="E19474" s="39">
        <v>4440</v>
      </c>
      <c r="F19474" s="39">
        <v>6002.3768825408561</v>
      </c>
      <c r="G19474" s="39">
        <v>2565.5513189133189</v>
      </c>
      <c r="H19474" s="83">
        <v>2566.935991871479</v>
      </c>
      <c r="I19474" s="85">
        <v>0.57813873690799078</v>
      </c>
    </row>
    <row r="19475" spans="1:9" hidden="1" x14ac:dyDescent="0.2">
      <c r="A19475" s="49" t="s">
        <v>12947</v>
      </c>
      <c r="B19475" s="1" t="s">
        <v>132</v>
      </c>
      <c r="C19475" s="1" t="s">
        <v>6797</v>
      </c>
      <c r="D19475" s="1" t="s">
        <v>34</v>
      </c>
      <c r="E19475" s="39">
        <v>4481.2079089328108</v>
      </c>
      <c r="F19475" s="39">
        <v>6058.0853059544042</v>
      </c>
      <c r="G19475" s="39">
        <v>2590.1864442084502</v>
      </c>
      <c r="H19475" s="83">
        <v>2591.4984332430085</v>
      </c>
      <c r="I19475" s="85">
        <v>0.57830354804050321</v>
      </c>
    </row>
    <row r="19476" spans="1:9" hidden="1" x14ac:dyDescent="0.2">
      <c r="A19476" s="49" t="s">
        <v>12948</v>
      </c>
      <c r="B19476" s="1" t="s">
        <v>132</v>
      </c>
      <c r="C19476" s="1" t="s">
        <v>6797</v>
      </c>
      <c r="D19476" s="1" t="s">
        <v>34</v>
      </c>
      <c r="E19476" s="39">
        <v>4518.9385206836596</v>
      </c>
      <c r="F19476" s="39">
        <v>6109.0928176069756</v>
      </c>
      <c r="G19476" s="39">
        <v>2612.7387112012548</v>
      </c>
      <c r="H19476" s="83">
        <v>2613.8730486207996</v>
      </c>
      <c r="I19476" s="85">
        <v>0.57842633544511091</v>
      </c>
    </row>
    <row r="19477" spans="1:9" x14ac:dyDescent="0.2">
      <c r="A19477" s="49" t="s">
        <v>12946</v>
      </c>
      <c r="B19477" s="1" t="s">
        <v>131</v>
      </c>
      <c r="C19477" s="1" t="s">
        <v>6796</v>
      </c>
      <c r="D19477" s="1" t="s">
        <v>74</v>
      </c>
      <c r="E19477" s="39">
        <v>2320.083333333333</v>
      </c>
      <c r="F19477" s="39">
        <v>6482.9283593525051</v>
      </c>
      <c r="G19477" s="39">
        <v>2770.9498634009119</v>
      </c>
      <c r="H19477" s="83">
        <v>2765.8962435167487</v>
      </c>
      <c r="I19477" s="85">
        <v>1.1921538350706149</v>
      </c>
    </row>
    <row r="19478" spans="1:9" hidden="1" x14ac:dyDescent="0.2">
      <c r="A19478" s="49" t="s">
        <v>12947</v>
      </c>
      <c r="B19478" s="1" t="s">
        <v>131</v>
      </c>
      <c r="C19478" s="1" t="s">
        <v>6796</v>
      </c>
      <c r="D19478" s="1" t="s">
        <v>74</v>
      </c>
      <c r="E19478" s="39">
        <v>2328.7190339093386</v>
      </c>
      <c r="F19478" s="39">
        <v>6507.0587978426729</v>
      </c>
      <c r="G19478" s="39">
        <v>2782.1489197706387</v>
      </c>
      <c r="H19478" s="83">
        <v>2776.5271077953857</v>
      </c>
      <c r="I19478" s="85">
        <v>1.1922980262390388</v>
      </c>
    </row>
    <row r="19479" spans="1:9" hidden="1" x14ac:dyDescent="0.2">
      <c r="A19479" s="49" t="s">
        <v>12948</v>
      </c>
      <c r="B19479" s="1" t="s">
        <v>131</v>
      </c>
      <c r="C19479" s="1" t="s">
        <v>6796</v>
      </c>
      <c r="D19479" s="1" t="s">
        <v>74</v>
      </c>
      <c r="E19479" s="39">
        <v>2336.4208678189216</v>
      </c>
      <c r="F19479" s="39">
        <v>6528.5797651088451</v>
      </c>
      <c r="G19479" s="39">
        <v>2792.1450190286591</v>
      </c>
      <c r="H19479" s="83">
        <v>2786.0705098643252</v>
      </c>
      <c r="I19479" s="85">
        <v>1.1924523309300679</v>
      </c>
    </row>
    <row r="19480" spans="1:9" x14ac:dyDescent="0.2">
      <c r="A19480" s="49" t="s">
        <v>12946</v>
      </c>
      <c r="B19480" s="1" t="s">
        <v>130</v>
      </c>
      <c r="C19480" s="1" t="s">
        <v>6795</v>
      </c>
      <c r="D19480" s="1" t="s">
        <v>36</v>
      </c>
      <c r="E19480" s="39">
        <v>2924.9166666666665</v>
      </c>
      <c r="F19480" s="39">
        <v>8265.118729552587</v>
      </c>
      <c r="G19480" s="39">
        <v>3532.6982414677591</v>
      </c>
      <c r="H19480" s="83">
        <v>3530.6480584135747</v>
      </c>
      <c r="I19480" s="85">
        <v>1.2070935553993818</v>
      </c>
    </row>
    <row r="19481" spans="1:9" hidden="1" x14ac:dyDescent="0.2">
      <c r="A19481" s="49" t="s">
        <v>12947</v>
      </c>
      <c r="B19481" s="1" t="s">
        <v>130</v>
      </c>
      <c r="C19481" s="1" t="s">
        <v>6795</v>
      </c>
      <c r="D19481" s="1" t="s">
        <v>36</v>
      </c>
      <c r="E19481" s="39">
        <v>2940.4055827523721</v>
      </c>
      <c r="F19481" s="39">
        <v>8308.8867219536587</v>
      </c>
      <c r="G19481" s="39">
        <v>3552.5359361504397</v>
      </c>
      <c r="H19481" s="83">
        <v>3549.2027179882389</v>
      </c>
      <c r="I19481" s="85">
        <v>1.207045292937446</v>
      </c>
    </row>
    <row r="19482" spans="1:9" hidden="1" x14ac:dyDescent="0.2">
      <c r="A19482" s="49" t="s">
        <v>12948</v>
      </c>
      <c r="B19482" s="1" t="s">
        <v>130</v>
      </c>
      <c r="C19482" s="1" t="s">
        <v>6795</v>
      </c>
      <c r="D19482" s="1" t="s">
        <v>36</v>
      </c>
      <c r="E19482" s="39">
        <v>2956.1601625109533</v>
      </c>
      <c r="F19482" s="39">
        <v>8353.4054166989954</v>
      </c>
      <c r="G19482" s="39">
        <v>3572.5870197397003</v>
      </c>
      <c r="H19482" s="83">
        <v>3568.0144936942406</v>
      </c>
      <c r="I19482" s="85">
        <v>1.2069760424156384</v>
      </c>
    </row>
    <row r="19483" spans="1:9" x14ac:dyDescent="0.2">
      <c r="A19483" s="49" t="s">
        <v>12946</v>
      </c>
      <c r="B19483" s="1" t="s">
        <v>129</v>
      </c>
      <c r="C19483" s="1" t="s">
        <v>6794</v>
      </c>
      <c r="D19483" s="1" t="s">
        <v>36</v>
      </c>
      <c r="E19483" s="39">
        <v>3366.6666666666665</v>
      </c>
      <c r="F19483" s="39">
        <v>7013.3263313846537</v>
      </c>
      <c r="G19483" s="39">
        <v>2997.6539246960447</v>
      </c>
      <c r="H19483" s="83">
        <v>2995.9142518288354</v>
      </c>
      <c r="I19483" s="85">
        <v>0.88987552034519868</v>
      </c>
    </row>
    <row r="19484" spans="1:9" hidden="1" x14ac:dyDescent="0.2">
      <c r="A19484" s="49" t="s">
        <v>12947</v>
      </c>
      <c r="B19484" s="1" t="s">
        <v>129</v>
      </c>
      <c r="C19484" s="1" t="s">
        <v>6794</v>
      </c>
      <c r="D19484" s="1" t="s">
        <v>36</v>
      </c>
      <c r="E19484" s="39">
        <v>3396.6422367124023</v>
      </c>
      <c r="F19484" s="39">
        <v>7075.7704268401058</v>
      </c>
      <c r="G19484" s="39">
        <v>3025.3064650506626</v>
      </c>
      <c r="H19484" s="83">
        <v>3022.4679275561039</v>
      </c>
      <c r="I19484" s="85">
        <v>0.88983994101231556</v>
      </c>
    </row>
    <row r="19485" spans="1:9" hidden="1" x14ac:dyDescent="0.2">
      <c r="A19485" s="49" t="s">
        <v>12948</v>
      </c>
      <c r="B19485" s="1" t="s">
        <v>129</v>
      </c>
      <c r="C19485" s="1" t="s">
        <v>6794</v>
      </c>
      <c r="D19485" s="1" t="s">
        <v>36</v>
      </c>
      <c r="E19485" s="39">
        <v>3424.1760103545512</v>
      </c>
      <c r="F19485" s="39">
        <v>7133.1278544698689</v>
      </c>
      <c r="G19485" s="39">
        <v>3050.6983334101269</v>
      </c>
      <c r="H19485" s="83">
        <v>3046.793768592172</v>
      </c>
      <c r="I19485" s="85">
        <v>0.88978888917474086</v>
      </c>
    </row>
    <row r="19486" spans="1:9" x14ac:dyDescent="0.2">
      <c r="A19486" s="49" t="s">
        <v>12946</v>
      </c>
      <c r="B19486" s="1" t="s">
        <v>128</v>
      </c>
      <c r="C19486" s="1" t="s">
        <v>6793</v>
      </c>
      <c r="D19486" s="1" t="s">
        <v>34</v>
      </c>
      <c r="E19486" s="39">
        <v>7092.5833333333321</v>
      </c>
      <c r="F19486" s="39">
        <v>12314.429077216444</v>
      </c>
      <c r="G19486" s="39">
        <v>5263.4648538336141</v>
      </c>
      <c r="H19486" s="83">
        <v>5266.3056379549844</v>
      </c>
      <c r="I19486" s="85">
        <v>0.74250881384850165</v>
      </c>
    </row>
    <row r="19487" spans="1:9" hidden="1" x14ac:dyDescent="0.2">
      <c r="A19487" s="49" t="s">
        <v>12947</v>
      </c>
      <c r="B19487" s="1" t="s">
        <v>128</v>
      </c>
      <c r="C19487" s="1" t="s">
        <v>6793</v>
      </c>
      <c r="D19487" s="1" t="s">
        <v>34</v>
      </c>
      <c r="E19487" s="39">
        <v>7080.1156684646785</v>
      </c>
      <c r="F19487" s="39">
        <v>12292.782214914245</v>
      </c>
      <c r="G19487" s="39">
        <v>5255.8846973286991</v>
      </c>
      <c r="H19487" s="83">
        <v>5258.5469238665673</v>
      </c>
      <c r="I19487" s="85">
        <v>0.74272048227806453</v>
      </c>
    </row>
    <row r="19488" spans="1:9" hidden="1" x14ac:dyDescent="0.2">
      <c r="A19488" s="49" t="s">
        <v>12948</v>
      </c>
      <c r="B19488" s="1" t="s">
        <v>128</v>
      </c>
      <c r="C19488" s="1" t="s">
        <v>6793</v>
      </c>
      <c r="D19488" s="1" t="s">
        <v>34</v>
      </c>
      <c r="E19488" s="39">
        <v>7067.9928054778447</v>
      </c>
      <c r="F19488" s="39">
        <v>12271.734011537828</v>
      </c>
      <c r="G19488" s="39">
        <v>5248.3790085987675</v>
      </c>
      <c r="H19488" s="83">
        <v>5250.6576263097095</v>
      </c>
      <c r="I19488" s="85">
        <v>0.74287817925342792</v>
      </c>
    </row>
    <row r="19489" spans="1:9" x14ac:dyDescent="0.2">
      <c r="A19489" s="49" t="s">
        <v>12946</v>
      </c>
      <c r="B19489" s="1" t="s">
        <v>127</v>
      </c>
      <c r="C19489" s="1" t="s">
        <v>6792</v>
      </c>
      <c r="D19489" s="1" t="s">
        <v>65</v>
      </c>
      <c r="E19489" s="39">
        <v>5347.5833333333348</v>
      </c>
      <c r="F19489" s="39">
        <v>17708.995085354785</v>
      </c>
      <c r="G19489" s="39">
        <v>7569.2240902122658</v>
      </c>
      <c r="H19489" s="83">
        <v>7584.6897996898961</v>
      </c>
      <c r="I19489" s="85">
        <v>1.4183397110264564</v>
      </c>
    </row>
    <row r="19490" spans="1:9" hidden="1" x14ac:dyDescent="0.2">
      <c r="A19490" s="49" t="s">
        <v>12947</v>
      </c>
      <c r="B19490" s="1" t="s">
        <v>127</v>
      </c>
      <c r="C19490" s="1" t="s">
        <v>6792</v>
      </c>
      <c r="D19490" s="1" t="s">
        <v>65</v>
      </c>
      <c r="E19490" s="39">
        <v>5345.6947785041702</v>
      </c>
      <c r="F19490" s="39">
        <v>17702.740969036553</v>
      </c>
      <c r="G19490" s="39">
        <v>7568.9590633963835</v>
      </c>
      <c r="H19490" s="83">
        <v>7585.1951501190561</v>
      </c>
      <c r="I19490" s="85">
        <v>1.418935323546763</v>
      </c>
    </row>
    <row r="19491" spans="1:9" hidden="1" x14ac:dyDescent="0.2">
      <c r="A19491" s="49" t="s">
        <v>12948</v>
      </c>
      <c r="B19491" s="1" t="s">
        <v>127</v>
      </c>
      <c r="C19491" s="1" t="s">
        <v>6792</v>
      </c>
      <c r="D19491" s="1" t="s">
        <v>65</v>
      </c>
      <c r="E19491" s="39">
        <v>5392.3189640030287</v>
      </c>
      <c r="F19491" s="39">
        <v>17857.141082207541</v>
      </c>
      <c r="G19491" s="39">
        <v>7637.1476371088738</v>
      </c>
      <c r="H19491" s="83">
        <v>7653.6017390816414</v>
      </c>
      <c r="I19491" s="85">
        <v>1.4193525624455887</v>
      </c>
    </row>
    <row r="19492" spans="1:9" x14ac:dyDescent="0.2">
      <c r="A19492" s="49" t="s">
        <v>12946</v>
      </c>
      <c r="B19492" s="1" t="s">
        <v>126</v>
      </c>
      <c r="C19492" s="1" t="s">
        <v>6791</v>
      </c>
      <c r="D19492" s="1" t="s">
        <v>44</v>
      </c>
      <c r="E19492" s="39">
        <v>31972.166666666672</v>
      </c>
      <c r="F19492" s="39">
        <v>67335.00480535641</v>
      </c>
      <c r="G19492" s="39">
        <v>28780.500419742002</v>
      </c>
      <c r="H19492" s="83">
        <v>28833.34014388423</v>
      </c>
      <c r="I19492" s="85">
        <v>0.90182628047992452</v>
      </c>
    </row>
    <row r="19493" spans="1:9" hidden="1" x14ac:dyDescent="0.2">
      <c r="A19493" s="49" t="s">
        <v>12947</v>
      </c>
      <c r="B19493" s="1" t="s">
        <v>126</v>
      </c>
      <c r="C19493" s="1" t="s">
        <v>6791</v>
      </c>
      <c r="D19493" s="1" t="s">
        <v>44</v>
      </c>
      <c r="E19493" s="39">
        <v>32238.0431571972</v>
      </c>
      <c r="F19493" s="39">
        <v>67894.954181141744</v>
      </c>
      <c r="G19493" s="39">
        <v>29029.071244225688</v>
      </c>
      <c r="H19493" s="83">
        <v>29074.691561666747</v>
      </c>
      <c r="I19493" s="85">
        <v>0.90187519819036444</v>
      </c>
    </row>
    <row r="19494" spans="1:9" hidden="1" x14ac:dyDescent="0.2">
      <c r="A19494" s="49" t="s">
        <v>12948</v>
      </c>
      <c r="B19494" s="1" t="s">
        <v>126</v>
      </c>
      <c r="C19494" s="1" t="s">
        <v>6791</v>
      </c>
      <c r="D19494" s="1" t="s">
        <v>44</v>
      </c>
      <c r="E19494" s="39">
        <v>32499.156326605778</v>
      </c>
      <c r="F19494" s="39">
        <v>68444.871761022208</v>
      </c>
      <c r="G19494" s="39">
        <v>29272.523985529846</v>
      </c>
      <c r="H19494" s="83">
        <v>29311.557471881402</v>
      </c>
      <c r="I19494" s="85">
        <v>0.9019174890975612</v>
      </c>
    </row>
    <row r="19495" spans="1:9" x14ac:dyDescent="0.2">
      <c r="A19495" s="49" t="s">
        <v>12946</v>
      </c>
      <c r="B19495" s="1" t="s">
        <v>125</v>
      </c>
      <c r="C19495" s="1" t="s">
        <v>6790</v>
      </c>
      <c r="D19495" s="1" t="s">
        <v>36</v>
      </c>
      <c r="E19495" s="39">
        <v>19982.500000000004</v>
      </c>
      <c r="F19495" s="39">
        <v>67884.366270733619</v>
      </c>
      <c r="G19495" s="39">
        <v>29015.309905990394</v>
      </c>
      <c r="H19495" s="83">
        <v>28998.471021767877</v>
      </c>
      <c r="I19495" s="85">
        <v>1.4511933452655008</v>
      </c>
    </row>
    <row r="19496" spans="1:9" hidden="1" x14ac:dyDescent="0.2">
      <c r="A19496" s="49" t="s">
        <v>12947</v>
      </c>
      <c r="B19496" s="1" t="s">
        <v>125</v>
      </c>
      <c r="C19496" s="1" t="s">
        <v>6790</v>
      </c>
      <c r="D19496" s="1" t="s">
        <v>36</v>
      </c>
      <c r="E19496" s="39">
        <v>20214.755828718302</v>
      </c>
      <c r="F19496" s="39">
        <v>68673.383648200179</v>
      </c>
      <c r="G19496" s="39">
        <v>29361.895453776749</v>
      </c>
      <c r="H19496" s="83">
        <v>29334.346231203868</v>
      </c>
      <c r="I19496" s="85">
        <v>1.4511353231152921</v>
      </c>
    </row>
    <row r="19497" spans="1:9" hidden="1" x14ac:dyDescent="0.2">
      <c r="A19497" s="49" t="s">
        <v>12948</v>
      </c>
      <c r="B19497" s="1" t="s">
        <v>125</v>
      </c>
      <c r="C19497" s="1" t="s">
        <v>6790</v>
      </c>
      <c r="D19497" s="1" t="s">
        <v>36</v>
      </c>
      <c r="E19497" s="39">
        <v>20443.705964172863</v>
      </c>
      <c r="F19497" s="39">
        <v>69451.170954739981</v>
      </c>
      <c r="G19497" s="39">
        <v>29702.898336840968</v>
      </c>
      <c r="H19497" s="83">
        <v>29664.881830729169</v>
      </c>
      <c r="I19497" s="85">
        <v>1.4510520686765995</v>
      </c>
    </row>
    <row r="19498" spans="1:9" x14ac:dyDescent="0.2">
      <c r="A19498" s="49" t="s">
        <v>12946</v>
      </c>
      <c r="B19498" s="1" t="s">
        <v>124</v>
      </c>
      <c r="C19498" s="1" t="s">
        <v>6789</v>
      </c>
      <c r="D19498" s="1" t="s">
        <v>73</v>
      </c>
      <c r="E19498" s="39">
        <v>5429.3333333333339</v>
      </c>
      <c r="F19498" s="39">
        <v>13281.104427471793</v>
      </c>
      <c r="G19498" s="39">
        <v>5676.6437108664595</v>
      </c>
      <c r="H19498" s="83">
        <v>5678.7128575502902</v>
      </c>
      <c r="I19498" s="85">
        <v>1.0459318868277794</v>
      </c>
    </row>
    <row r="19499" spans="1:9" hidden="1" x14ac:dyDescent="0.2">
      <c r="A19499" s="49" t="s">
        <v>12947</v>
      </c>
      <c r="B19499" s="1" t="s">
        <v>124</v>
      </c>
      <c r="C19499" s="1" t="s">
        <v>6789</v>
      </c>
      <c r="D19499" s="1" t="s">
        <v>73</v>
      </c>
      <c r="E19499" s="39">
        <v>5411.6301424076464</v>
      </c>
      <c r="F19499" s="39">
        <v>13237.799308233669</v>
      </c>
      <c r="G19499" s="39">
        <v>5659.9348783744108</v>
      </c>
      <c r="H19499" s="83">
        <v>5663.7302282677419</v>
      </c>
      <c r="I19499" s="85">
        <v>1.0465848698499443</v>
      </c>
    </row>
    <row r="19500" spans="1:9" hidden="1" x14ac:dyDescent="0.2">
      <c r="A19500" s="49" t="s">
        <v>12948</v>
      </c>
      <c r="B19500" s="1" t="s">
        <v>124</v>
      </c>
      <c r="C19500" s="1" t="s">
        <v>6789</v>
      </c>
      <c r="D19500" s="1" t="s">
        <v>73</v>
      </c>
      <c r="E19500" s="39">
        <v>5400.1618604985997</v>
      </c>
      <c r="F19500" s="39">
        <v>13209.745873256188</v>
      </c>
      <c r="G19500" s="39">
        <v>5649.5482125784711</v>
      </c>
      <c r="H19500" s="83">
        <v>5654.9480741512243</v>
      </c>
      <c r="I19500" s="85">
        <v>1.0471812179402156</v>
      </c>
    </row>
    <row r="19501" spans="1:9" x14ac:dyDescent="0.2">
      <c r="A19501" s="49" t="s">
        <v>12946</v>
      </c>
      <c r="B19501" s="1" t="s">
        <v>123</v>
      </c>
      <c r="C19501" s="1" t="s">
        <v>6788</v>
      </c>
      <c r="D19501" s="1" t="s">
        <v>36</v>
      </c>
      <c r="E19501" s="39">
        <v>4660.083333333333</v>
      </c>
      <c r="F19501" s="39">
        <v>13085.124595693718</v>
      </c>
      <c r="G19501" s="39">
        <v>5592.8775086206233</v>
      </c>
      <c r="H19501" s="83">
        <v>5589.6317112418074</v>
      </c>
      <c r="I19501" s="85">
        <v>1.1994703337726738</v>
      </c>
    </row>
    <row r="19502" spans="1:9" hidden="1" x14ac:dyDescent="0.2">
      <c r="A19502" s="49" t="s">
        <v>12947</v>
      </c>
      <c r="B19502" s="1" t="s">
        <v>123</v>
      </c>
      <c r="C19502" s="1" t="s">
        <v>6788</v>
      </c>
      <c r="D19502" s="1" t="s">
        <v>36</v>
      </c>
      <c r="E19502" s="39">
        <v>4685.5849328843933</v>
      </c>
      <c r="F19502" s="39">
        <v>13156.730956277066</v>
      </c>
      <c r="G19502" s="39">
        <v>5625.2734076807046</v>
      </c>
      <c r="H19502" s="83">
        <v>5619.9954136429742</v>
      </c>
      <c r="I19502" s="85">
        <v>1.199422376105211</v>
      </c>
    </row>
    <row r="19503" spans="1:9" hidden="1" x14ac:dyDescent="0.2">
      <c r="A19503" s="49" t="s">
        <v>12948</v>
      </c>
      <c r="B19503" s="1" t="s">
        <v>123</v>
      </c>
      <c r="C19503" s="1" t="s">
        <v>6788</v>
      </c>
      <c r="D19503" s="1" t="s">
        <v>36</v>
      </c>
      <c r="E19503" s="39">
        <v>4709.1359383699919</v>
      </c>
      <c r="F19503" s="39">
        <v>13222.860211719477</v>
      </c>
      <c r="G19503" s="39">
        <v>5655.1569569203602</v>
      </c>
      <c r="H19503" s="83">
        <v>5647.9189659816357</v>
      </c>
      <c r="I19503" s="85">
        <v>1.1993535629248775</v>
      </c>
    </row>
    <row r="19504" spans="1:9" x14ac:dyDescent="0.2">
      <c r="A19504" s="49" t="s">
        <v>12946</v>
      </c>
      <c r="B19504" s="1" t="s">
        <v>122</v>
      </c>
      <c r="C19504" s="1" t="s">
        <v>6787</v>
      </c>
      <c r="D19504" s="1" t="s">
        <v>68</v>
      </c>
      <c r="E19504" s="39">
        <v>5360.9166666666661</v>
      </c>
      <c r="F19504" s="39">
        <v>15281.376658327097</v>
      </c>
      <c r="G19504" s="39">
        <v>6531.6051970376138</v>
      </c>
      <c r="H19504" s="83">
        <v>6517.4244388857751</v>
      </c>
      <c r="I19504" s="85">
        <v>1.2157294813795729</v>
      </c>
    </row>
    <row r="19505" spans="1:9" hidden="1" x14ac:dyDescent="0.2">
      <c r="A19505" s="49" t="s">
        <v>12947</v>
      </c>
      <c r="B19505" s="1" t="s">
        <v>122</v>
      </c>
      <c r="C19505" s="1" t="s">
        <v>6787</v>
      </c>
      <c r="D19505" s="1" t="s">
        <v>68</v>
      </c>
      <c r="E19505" s="39">
        <v>5396.9520577627209</v>
      </c>
      <c r="F19505" s="39">
        <v>15384.096103266975</v>
      </c>
      <c r="G19505" s="39">
        <v>6577.6025213637149</v>
      </c>
      <c r="H19505" s="83">
        <v>6564.2805560946499</v>
      </c>
      <c r="I19505" s="85">
        <v>1.2162940277842378</v>
      </c>
    </row>
    <row r="19506" spans="1:9" hidden="1" x14ac:dyDescent="0.2">
      <c r="A19506" s="49" t="s">
        <v>12948</v>
      </c>
      <c r="B19506" s="1" t="s">
        <v>122</v>
      </c>
      <c r="C19506" s="1" t="s">
        <v>6787</v>
      </c>
      <c r="D19506" s="1" t="s">
        <v>68</v>
      </c>
      <c r="E19506" s="39">
        <v>5431.5004993448847</v>
      </c>
      <c r="F19506" s="39">
        <v>15482.576975401764</v>
      </c>
      <c r="G19506" s="39">
        <v>6621.5933233489577</v>
      </c>
      <c r="H19506" s="83">
        <v>6609.1178825479019</v>
      </c>
      <c r="I19506" s="85">
        <v>1.2168125333588857</v>
      </c>
    </row>
    <row r="19507" spans="1:9" x14ac:dyDescent="0.2">
      <c r="A19507" s="49" t="s">
        <v>12946</v>
      </c>
      <c r="B19507" s="1" t="s">
        <v>121</v>
      </c>
      <c r="C19507" s="1" t="s">
        <v>6786</v>
      </c>
      <c r="D19507" s="1" t="s">
        <v>68</v>
      </c>
      <c r="E19507" s="39">
        <v>19391.333333333328</v>
      </c>
      <c r="F19507" s="39">
        <v>60082.116784789061</v>
      </c>
      <c r="G19507" s="39">
        <v>25680.452423552135</v>
      </c>
      <c r="H19507" s="83">
        <v>25624.697632185784</v>
      </c>
      <c r="I19507" s="85">
        <v>1.3214510416433005</v>
      </c>
    </row>
    <row r="19508" spans="1:9" hidden="1" x14ac:dyDescent="0.2">
      <c r="A19508" s="49" t="s">
        <v>12947</v>
      </c>
      <c r="B19508" s="1" t="s">
        <v>121</v>
      </c>
      <c r="C19508" s="1" t="s">
        <v>6786</v>
      </c>
      <c r="D19508" s="1" t="s">
        <v>68</v>
      </c>
      <c r="E19508" s="39">
        <v>19405.775253749169</v>
      </c>
      <c r="F19508" s="39">
        <v>60126.863638143877</v>
      </c>
      <c r="G19508" s="39">
        <v>25707.757362745597</v>
      </c>
      <c r="H19508" s="83">
        <v>25655.690086010691</v>
      </c>
      <c r="I19508" s="85">
        <v>1.3220646818041473</v>
      </c>
    </row>
    <row r="19509" spans="1:9" hidden="1" x14ac:dyDescent="0.2">
      <c r="A19509" s="49" t="s">
        <v>12948</v>
      </c>
      <c r="B19509" s="1" t="s">
        <v>121</v>
      </c>
      <c r="C19509" s="1" t="s">
        <v>6786</v>
      </c>
      <c r="D19509" s="1" t="s">
        <v>68</v>
      </c>
      <c r="E19509" s="39">
        <v>19425.097264283861</v>
      </c>
      <c r="F19509" s="39">
        <v>60186.730965135095</v>
      </c>
      <c r="G19509" s="39">
        <v>25740.679768368911</v>
      </c>
      <c r="H19509" s="83">
        <v>25692.182932192511</v>
      </c>
      <c r="I19509" s="85">
        <v>1.3226282773590887</v>
      </c>
    </row>
    <row r="19510" spans="1:9" x14ac:dyDescent="0.2">
      <c r="A19510" s="49" t="s">
        <v>12946</v>
      </c>
      <c r="B19510" s="1" t="s">
        <v>120</v>
      </c>
      <c r="C19510" s="1" t="s">
        <v>6785</v>
      </c>
      <c r="D19510" s="1" t="s">
        <v>72</v>
      </c>
      <c r="E19510" s="39">
        <v>4263.5833333333339</v>
      </c>
      <c r="F19510" s="39">
        <v>7763.9378028096698</v>
      </c>
      <c r="G19510" s="39">
        <v>3318.4822045908481</v>
      </c>
      <c r="H19510" s="83">
        <v>3316.4246685595708</v>
      </c>
      <c r="I19510" s="85">
        <v>0.77784914924290682</v>
      </c>
    </row>
    <row r="19511" spans="1:9" hidden="1" x14ac:dyDescent="0.2">
      <c r="A19511" s="49" t="s">
        <v>12947</v>
      </c>
      <c r="B19511" s="1" t="s">
        <v>120</v>
      </c>
      <c r="C19511" s="1" t="s">
        <v>6785</v>
      </c>
      <c r="D19511" s="1" t="s">
        <v>72</v>
      </c>
      <c r="E19511" s="39">
        <v>4272.5311510355987</v>
      </c>
      <c r="F19511" s="39">
        <v>7780.2316792699085</v>
      </c>
      <c r="G19511" s="39">
        <v>3326.5049286510884</v>
      </c>
      <c r="H19511" s="83">
        <v>3323.5990880047971</v>
      </c>
      <c r="I19511" s="85">
        <v>0.77789932255946348</v>
      </c>
    </row>
    <row r="19512" spans="1:9" hidden="1" x14ac:dyDescent="0.2">
      <c r="A19512" s="49" t="s">
        <v>12948</v>
      </c>
      <c r="B19512" s="1" t="s">
        <v>120</v>
      </c>
      <c r="C19512" s="1" t="s">
        <v>6785</v>
      </c>
      <c r="D19512" s="1" t="s">
        <v>72</v>
      </c>
      <c r="E19512" s="39">
        <v>4280.884465424796</v>
      </c>
      <c r="F19512" s="39">
        <v>7795.4429718129668</v>
      </c>
      <c r="G19512" s="39">
        <v>3333.9574682376051</v>
      </c>
      <c r="H19512" s="83">
        <v>3330.2860194423906</v>
      </c>
      <c r="I19512" s="85">
        <v>0.777943447514163</v>
      </c>
    </row>
    <row r="19513" spans="1:9" x14ac:dyDescent="0.2">
      <c r="A19513" s="49" t="s">
        <v>12946</v>
      </c>
      <c r="B19513" s="1" t="s">
        <v>119</v>
      </c>
      <c r="C19513" s="1" t="s">
        <v>6784</v>
      </c>
      <c r="D19513" s="1" t="s">
        <v>47</v>
      </c>
      <c r="E19513" s="39">
        <v>2925.9166666666661</v>
      </c>
      <c r="F19513" s="39">
        <v>4601.2833357035543</v>
      </c>
      <c r="G19513" s="39">
        <v>1966.6923223273254</v>
      </c>
      <c r="H19513" s="83">
        <v>1966.3731683127444</v>
      </c>
      <c r="I19513" s="85">
        <v>0.67205371592244423</v>
      </c>
    </row>
    <row r="19514" spans="1:9" hidden="1" x14ac:dyDescent="0.2">
      <c r="A19514" s="49" t="s">
        <v>12947</v>
      </c>
      <c r="B19514" s="1" t="s">
        <v>119</v>
      </c>
      <c r="C19514" s="1" t="s">
        <v>6784</v>
      </c>
      <c r="D19514" s="1" t="s">
        <v>47</v>
      </c>
      <c r="E19514" s="39">
        <v>2919.1437943398105</v>
      </c>
      <c r="F19514" s="39">
        <v>4590.6323472706163</v>
      </c>
      <c r="G19514" s="39">
        <v>1962.764318382588</v>
      </c>
      <c r="H19514" s="83">
        <v>1962.2221913282985</v>
      </c>
      <c r="I19514" s="85">
        <v>0.67219100173586066</v>
      </c>
    </row>
    <row r="19515" spans="1:9" hidden="1" x14ac:dyDescent="0.2">
      <c r="A19515" s="49" t="s">
        <v>12948</v>
      </c>
      <c r="B19515" s="1" t="s">
        <v>119</v>
      </c>
      <c r="C19515" s="1" t="s">
        <v>6784</v>
      </c>
      <c r="D19515" s="1" t="s">
        <v>47</v>
      </c>
      <c r="E19515" s="39">
        <v>2910.381669862074</v>
      </c>
      <c r="F19515" s="39">
        <v>4576.8530698892473</v>
      </c>
      <c r="G19515" s="39">
        <v>1957.4299406149987</v>
      </c>
      <c r="H19515" s="83">
        <v>1956.6669858741514</v>
      </c>
      <c r="I19515" s="85">
        <v>0.67230597489534072</v>
      </c>
    </row>
    <row r="19516" spans="1:9" x14ac:dyDescent="0.2">
      <c r="A19516" s="49" t="s">
        <v>12946</v>
      </c>
      <c r="B19516" s="1" t="s">
        <v>118</v>
      </c>
      <c r="C19516" s="1" t="s">
        <v>6783</v>
      </c>
      <c r="D19516" s="1" t="s">
        <v>74</v>
      </c>
      <c r="E19516" s="39">
        <v>11700.333333333332</v>
      </c>
      <c r="F19516" s="39">
        <v>42762.842657547917</v>
      </c>
      <c r="G19516" s="39">
        <v>18277.803864610632</v>
      </c>
      <c r="H19516" s="83">
        <v>18244.469059723306</v>
      </c>
      <c r="I19516" s="85">
        <v>1.5593119050502813</v>
      </c>
    </row>
    <row r="19517" spans="1:9" hidden="1" x14ac:dyDescent="0.2">
      <c r="A19517" s="49" t="s">
        <v>12947</v>
      </c>
      <c r="B19517" s="1" t="s">
        <v>118</v>
      </c>
      <c r="C19517" s="1" t="s">
        <v>6783</v>
      </c>
      <c r="D19517" s="1" t="s">
        <v>74</v>
      </c>
      <c r="E19517" s="39">
        <v>11710.366717572626</v>
      </c>
      <c r="F19517" s="39">
        <v>42799.513068494693</v>
      </c>
      <c r="G19517" s="39">
        <v>18299.299691236756</v>
      </c>
      <c r="H19517" s="83">
        <v>18262.322798514775</v>
      </c>
      <c r="I19517" s="85">
        <v>1.5595005040371841</v>
      </c>
    </row>
    <row r="19518" spans="1:9" hidden="1" x14ac:dyDescent="0.2">
      <c r="A19518" s="49" t="s">
        <v>12948</v>
      </c>
      <c r="B19518" s="1" t="s">
        <v>118</v>
      </c>
      <c r="C19518" s="1" t="s">
        <v>6783</v>
      </c>
      <c r="D19518" s="1" t="s">
        <v>74</v>
      </c>
      <c r="E19518" s="39">
        <v>11718.308124822184</v>
      </c>
      <c r="F19518" s="39">
        <v>42828.53763890799</v>
      </c>
      <c r="G19518" s="39">
        <v>18316.922262305343</v>
      </c>
      <c r="H19518" s="83">
        <v>18277.072501140909</v>
      </c>
      <c r="I19518" s="85">
        <v>1.5597023312969294</v>
      </c>
    </row>
    <row r="19519" spans="1:9" x14ac:dyDescent="0.2">
      <c r="A19519" s="49" t="s">
        <v>12946</v>
      </c>
      <c r="B19519" s="1" t="s">
        <v>117</v>
      </c>
      <c r="C19519" s="1" t="s">
        <v>6782</v>
      </c>
      <c r="D19519" s="1" t="s">
        <v>37</v>
      </c>
      <c r="E19519" s="39">
        <v>29.75</v>
      </c>
      <c r="F19519" s="39">
        <v>76.191186871989856</v>
      </c>
      <c r="G19519" s="39">
        <v>32.565832468397026</v>
      </c>
      <c r="H19519" s="83">
        <v>32.56888691528853</v>
      </c>
      <c r="I19519" s="85">
        <v>1.0947525013542363</v>
      </c>
    </row>
    <row r="19520" spans="1:9" hidden="1" x14ac:dyDescent="0.2">
      <c r="A19520" s="49" t="s">
        <v>12947</v>
      </c>
      <c r="B19520" s="1" t="s">
        <v>117</v>
      </c>
      <c r="C19520" s="1" t="s">
        <v>6782</v>
      </c>
      <c r="D19520" s="1" t="s">
        <v>37</v>
      </c>
      <c r="E19520" s="39">
        <v>29.649115451680778</v>
      </c>
      <c r="F19520" s="39">
        <v>75.932816671200413</v>
      </c>
      <c r="G19520" s="39">
        <v>32.465728440468581</v>
      </c>
      <c r="H19520" s="83">
        <v>32.471212326303295</v>
      </c>
      <c r="I19520" s="85">
        <v>1.0951831726387147</v>
      </c>
    </row>
    <row r="19521" spans="1:9" hidden="1" x14ac:dyDescent="0.2">
      <c r="A19521" s="49" t="s">
        <v>12948</v>
      </c>
      <c r="B19521" s="1" t="s">
        <v>117</v>
      </c>
      <c r="C19521" s="1" t="s">
        <v>6782</v>
      </c>
      <c r="D19521" s="1" t="s">
        <v>37</v>
      </c>
      <c r="E19521" s="39">
        <v>29.533674328369209</v>
      </c>
      <c r="F19521" s="39">
        <v>75.637166378798923</v>
      </c>
      <c r="G19521" s="39">
        <v>32.348526778623864</v>
      </c>
      <c r="H19521" s="83">
        <v>32.356101502506554</v>
      </c>
      <c r="I19521" s="85">
        <v>1.0955664081196359</v>
      </c>
    </row>
    <row r="19522" spans="1:9" x14ac:dyDescent="0.2">
      <c r="A19522" s="49" t="s">
        <v>12946</v>
      </c>
      <c r="B19522" s="1" t="s">
        <v>116</v>
      </c>
      <c r="C19522" s="1" t="s">
        <v>6781</v>
      </c>
      <c r="D19522" s="1" t="s">
        <v>49</v>
      </c>
      <c r="E19522" s="39">
        <v>4872.916666666667</v>
      </c>
      <c r="F19522" s="39">
        <v>14687.14431835663</v>
      </c>
      <c r="G19522" s="39">
        <v>6277.616886509064</v>
      </c>
      <c r="H19522" s="83">
        <v>6283.5995405276426</v>
      </c>
      <c r="I19522" s="85">
        <v>1.2894945615447919</v>
      </c>
    </row>
    <row r="19523" spans="1:9" hidden="1" x14ac:dyDescent="0.2">
      <c r="A19523" s="49" t="s">
        <v>12947</v>
      </c>
      <c r="B19523" s="1" t="s">
        <v>116</v>
      </c>
      <c r="C19523" s="1" t="s">
        <v>6781</v>
      </c>
      <c r="D19523" s="1" t="s">
        <v>49</v>
      </c>
      <c r="E19523" s="39">
        <v>4855.917731176316</v>
      </c>
      <c r="F19523" s="39">
        <v>14635.90892159455</v>
      </c>
      <c r="G19523" s="39">
        <v>6257.7086608738891</v>
      </c>
      <c r="H19523" s="83">
        <v>6267.2452013709544</v>
      </c>
      <c r="I19523" s="85">
        <v>1.2906407291732995</v>
      </c>
    </row>
    <row r="19524" spans="1:9" hidden="1" x14ac:dyDescent="0.2">
      <c r="A19524" s="49" t="s">
        <v>12948</v>
      </c>
      <c r="B19524" s="1" t="s">
        <v>116</v>
      </c>
      <c r="C19524" s="1" t="s">
        <v>6781</v>
      </c>
      <c r="D19524" s="1" t="s">
        <v>49</v>
      </c>
      <c r="E19524" s="39">
        <v>4840.9408855221245</v>
      </c>
      <c r="F19524" s="39">
        <v>14590.768175588866</v>
      </c>
      <c r="G19524" s="39">
        <v>6240.1842592166158</v>
      </c>
      <c r="H19524" s="83">
        <v>6253.2090031260295</v>
      </c>
      <c r="I19524" s="85">
        <v>1.2917342208882567</v>
      </c>
    </row>
    <row r="19525" spans="1:9" x14ac:dyDescent="0.2">
      <c r="A19525" s="49" t="s">
        <v>12946</v>
      </c>
      <c r="B19525" s="1" t="s">
        <v>115</v>
      </c>
      <c r="C19525" s="1" t="s">
        <v>6780</v>
      </c>
      <c r="D19525" s="1" t="s">
        <v>74</v>
      </c>
      <c r="E19525" s="39">
        <v>3147.5833333333335</v>
      </c>
      <c r="F19525" s="39">
        <v>9248.6131562238952</v>
      </c>
      <c r="G19525" s="39">
        <v>3953.0659512711431</v>
      </c>
      <c r="H19525" s="83">
        <v>3945.8564044804866</v>
      </c>
      <c r="I19525" s="85">
        <v>1.2536145946298969</v>
      </c>
    </row>
    <row r="19526" spans="1:9" hidden="1" x14ac:dyDescent="0.2">
      <c r="A19526" s="49" t="s">
        <v>12947</v>
      </c>
      <c r="B19526" s="1" t="s">
        <v>115</v>
      </c>
      <c r="C19526" s="1" t="s">
        <v>6780</v>
      </c>
      <c r="D19526" s="1" t="s">
        <v>74</v>
      </c>
      <c r="E19526" s="39">
        <v>3162.1232614653782</v>
      </c>
      <c r="F19526" s="39">
        <v>9291.3361460137057</v>
      </c>
      <c r="G19526" s="39">
        <v>3972.5906319500446</v>
      </c>
      <c r="H19526" s="83">
        <v>3964.563327074748</v>
      </c>
      <c r="I19526" s="85">
        <v>1.2537662194855448</v>
      </c>
    </row>
    <row r="19527" spans="1:9" hidden="1" x14ac:dyDescent="0.2">
      <c r="A19527" s="49" t="s">
        <v>12948</v>
      </c>
      <c r="B19527" s="1" t="s">
        <v>115</v>
      </c>
      <c r="C19527" s="1" t="s">
        <v>6780</v>
      </c>
      <c r="D19527" s="1" t="s">
        <v>74</v>
      </c>
      <c r="E19527" s="39">
        <v>3175.4228171346194</v>
      </c>
      <c r="F19527" s="39">
        <v>9330.4145221862655</v>
      </c>
      <c r="G19527" s="39">
        <v>3990.4345770309674</v>
      </c>
      <c r="H19527" s="83">
        <v>3981.753104097917</v>
      </c>
      <c r="I19527" s="85">
        <v>1.2539284792602514</v>
      </c>
    </row>
    <row r="19528" spans="1:9" x14ac:dyDescent="0.2">
      <c r="A19528" s="49" t="s">
        <v>12946</v>
      </c>
      <c r="B19528" s="1" t="s">
        <v>114</v>
      </c>
      <c r="C19528" s="1" t="s">
        <v>6779</v>
      </c>
      <c r="D19528" s="1" t="s">
        <v>68</v>
      </c>
      <c r="E19528" s="39">
        <v>15808</v>
      </c>
      <c r="F19528" s="39">
        <v>44959.004765281301</v>
      </c>
      <c r="G19528" s="39">
        <v>19216.493104273599</v>
      </c>
      <c r="H19528" s="83">
        <v>19174.772205196328</v>
      </c>
      <c r="I19528" s="85">
        <v>1.2129790109562455</v>
      </c>
    </row>
    <row r="19529" spans="1:9" hidden="1" x14ac:dyDescent="0.2">
      <c r="A19529" s="49" t="s">
        <v>12947</v>
      </c>
      <c r="B19529" s="1" t="s">
        <v>114</v>
      </c>
      <c r="C19529" s="1" t="s">
        <v>6779</v>
      </c>
      <c r="D19529" s="1" t="s">
        <v>68</v>
      </c>
      <c r="E19529" s="39">
        <v>15811.878123573544</v>
      </c>
      <c r="F19529" s="39">
        <v>44970.034406995837</v>
      </c>
      <c r="G19529" s="39">
        <v>19227.324746005299</v>
      </c>
      <c r="H19529" s="83">
        <v>19188.382631207187</v>
      </c>
      <c r="I19529" s="85">
        <v>1.2135422801292464</v>
      </c>
    </row>
    <row r="19530" spans="1:9" hidden="1" x14ac:dyDescent="0.2">
      <c r="A19530" s="49" t="s">
        <v>12948</v>
      </c>
      <c r="B19530" s="1" t="s">
        <v>114</v>
      </c>
      <c r="C19530" s="1" t="s">
        <v>6779</v>
      </c>
      <c r="D19530" s="1" t="s">
        <v>68</v>
      </c>
      <c r="E19530" s="39">
        <v>15811.091208728962</v>
      </c>
      <c r="F19530" s="39">
        <v>44967.796368771676</v>
      </c>
      <c r="G19530" s="39">
        <v>19231.841099465768</v>
      </c>
      <c r="H19530" s="83">
        <v>19195.60726820862</v>
      </c>
      <c r="I19530" s="85">
        <v>1.214059612635157</v>
      </c>
    </row>
    <row r="19531" spans="1:9" x14ac:dyDescent="0.2">
      <c r="A19531" s="49" t="s">
        <v>12946</v>
      </c>
      <c r="B19531" s="1" t="s">
        <v>113</v>
      </c>
      <c r="C19531" s="1" t="s">
        <v>6778</v>
      </c>
      <c r="D19531" s="1" t="s">
        <v>58</v>
      </c>
      <c r="E19531" s="39">
        <v>3762.9166666666661</v>
      </c>
      <c r="F19531" s="39">
        <v>5677.0184557439261</v>
      </c>
      <c r="G19531" s="39">
        <v>2426.4857858215214</v>
      </c>
      <c r="H19531" s="83">
        <v>2424.9315473966467</v>
      </c>
      <c r="I19531" s="85">
        <v>0.64442871373623667</v>
      </c>
    </row>
    <row r="19532" spans="1:9" hidden="1" x14ac:dyDescent="0.2">
      <c r="A19532" s="49" t="s">
        <v>12947</v>
      </c>
      <c r="B19532" s="1" t="s">
        <v>113</v>
      </c>
      <c r="C19532" s="1" t="s">
        <v>6778</v>
      </c>
      <c r="D19532" s="1" t="s">
        <v>58</v>
      </c>
      <c r="E19532" s="39">
        <v>3798.1365280751838</v>
      </c>
      <c r="F19532" s="39">
        <v>5730.1537815926422</v>
      </c>
      <c r="G19532" s="39">
        <v>2449.9765022659717</v>
      </c>
      <c r="H19532" s="83">
        <v>2449.9562279088741</v>
      </c>
      <c r="I19532" s="85">
        <v>0.64504164339517844</v>
      </c>
    </row>
    <row r="19533" spans="1:9" hidden="1" x14ac:dyDescent="0.2">
      <c r="A19533" s="49" t="s">
        <v>12948</v>
      </c>
      <c r="B19533" s="1" t="s">
        <v>113</v>
      </c>
      <c r="C19533" s="1" t="s">
        <v>6778</v>
      </c>
      <c r="D19533" s="1" t="s">
        <v>58</v>
      </c>
      <c r="E19533" s="39">
        <v>3828.9042097755805</v>
      </c>
      <c r="F19533" s="39">
        <v>5776.5722150384026</v>
      </c>
      <c r="G19533" s="39">
        <v>2470.5261967508363</v>
      </c>
      <c r="H19533" s="83">
        <v>2471.9716235589135</v>
      </c>
      <c r="I19533" s="85">
        <v>0.64560811347740676</v>
      </c>
    </row>
    <row r="19534" spans="1:9" x14ac:dyDescent="0.2">
      <c r="A19534" s="49" t="s">
        <v>12946</v>
      </c>
      <c r="B19534" s="1" t="s">
        <v>112</v>
      </c>
      <c r="C19534" s="1" t="s">
        <v>6777</v>
      </c>
      <c r="D19534" s="1" t="s">
        <v>38</v>
      </c>
      <c r="E19534" s="39">
        <v>7070.5833333333339</v>
      </c>
      <c r="F19534" s="39">
        <v>15624.041032877632</v>
      </c>
      <c r="G19534" s="39">
        <v>6678.0676826955614</v>
      </c>
      <c r="H19534" s="83">
        <v>6673.6575792369886</v>
      </c>
      <c r="I19534" s="85">
        <v>0.94386237522651195</v>
      </c>
    </row>
    <row r="19535" spans="1:9" hidden="1" x14ac:dyDescent="0.2">
      <c r="A19535" s="49" t="s">
        <v>12947</v>
      </c>
      <c r="B19535" s="1" t="s">
        <v>112</v>
      </c>
      <c r="C19535" s="1" t="s">
        <v>6777</v>
      </c>
      <c r="D19535" s="1" t="s">
        <v>38</v>
      </c>
      <c r="E19535" s="39">
        <v>7083.869264171758</v>
      </c>
      <c r="F19535" s="39">
        <v>15653.399279403191</v>
      </c>
      <c r="G19535" s="39">
        <v>6692.7454090884385</v>
      </c>
      <c r="H19535" s="83">
        <v>6687.4051642325721</v>
      </c>
      <c r="I19535" s="85">
        <v>0.94403283217769263</v>
      </c>
    </row>
    <row r="19536" spans="1:9" hidden="1" x14ac:dyDescent="0.2">
      <c r="A19536" s="49" t="s">
        <v>12948</v>
      </c>
      <c r="B19536" s="1" t="s">
        <v>112</v>
      </c>
      <c r="C19536" s="1" t="s">
        <v>6777</v>
      </c>
      <c r="D19536" s="1" t="s">
        <v>38</v>
      </c>
      <c r="E19536" s="39">
        <v>7093.9541238855199</v>
      </c>
      <c r="F19536" s="39">
        <v>15675.684040723492</v>
      </c>
      <c r="G19536" s="39">
        <v>6704.1814129452432</v>
      </c>
      <c r="H19536" s="83">
        <v>6698.0116430992284</v>
      </c>
      <c r="I19536" s="85">
        <v>0.9441859259488099</v>
      </c>
    </row>
    <row r="19537" spans="1:9" x14ac:dyDescent="0.2">
      <c r="A19537" s="49" t="s">
        <v>12946</v>
      </c>
      <c r="B19537" s="1" t="s">
        <v>111</v>
      </c>
      <c r="C19537" s="1" t="s">
        <v>6776</v>
      </c>
      <c r="D19537" s="1" t="s">
        <v>38</v>
      </c>
      <c r="E19537" s="39">
        <v>6019.25</v>
      </c>
      <c r="F19537" s="39">
        <v>13397.467108706309</v>
      </c>
      <c r="G19537" s="39">
        <v>5726.3797464662648</v>
      </c>
      <c r="H19537" s="83">
        <v>5722.5981245473331</v>
      </c>
      <c r="I19537" s="85">
        <v>0.95071613980933389</v>
      </c>
    </row>
    <row r="19538" spans="1:9" hidden="1" x14ac:dyDescent="0.2">
      <c r="A19538" s="49" t="s">
        <v>12947</v>
      </c>
      <c r="B19538" s="1" t="s">
        <v>111</v>
      </c>
      <c r="C19538" s="1" t="s">
        <v>6776</v>
      </c>
      <c r="D19538" s="1" t="s">
        <v>38</v>
      </c>
      <c r="E19538" s="39">
        <v>6033.8338326950507</v>
      </c>
      <c r="F19538" s="39">
        <v>13429.92736851456</v>
      </c>
      <c r="G19538" s="39">
        <v>5742.080881964439</v>
      </c>
      <c r="H19538" s="83">
        <v>5737.4991870070544</v>
      </c>
      <c r="I19538" s="85">
        <v>0.95088783451704095</v>
      </c>
    </row>
    <row r="19539" spans="1:9" hidden="1" x14ac:dyDescent="0.2">
      <c r="A19539" s="49" t="s">
        <v>12948</v>
      </c>
      <c r="B19539" s="1" t="s">
        <v>111</v>
      </c>
      <c r="C19539" s="1" t="s">
        <v>6776</v>
      </c>
      <c r="D19539" s="1" t="s">
        <v>38</v>
      </c>
      <c r="E19539" s="39">
        <v>6046.0627642962345</v>
      </c>
      <c r="F19539" s="39">
        <v>13457.146159709722</v>
      </c>
      <c r="G19539" s="39">
        <v>5755.3564438295116</v>
      </c>
      <c r="H19539" s="83">
        <v>5750.059865104532</v>
      </c>
      <c r="I19539" s="85">
        <v>0.95104203996364611</v>
      </c>
    </row>
    <row r="19540" spans="1:9" x14ac:dyDescent="0.2">
      <c r="A19540" s="49" t="s">
        <v>12946</v>
      </c>
      <c r="B19540" s="1" t="s">
        <v>110</v>
      </c>
      <c r="C19540" s="1" t="s">
        <v>6775</v>
      </c>
      <c r="D19540" s="1" t="s">
        <v>59</v>
      </c>
      <c r="E19540" s="39">
        <v>4081.25</v>
      </c>
      <c r="F19540" s="39">
        <v>8816.8692431374075</v>
      </c>
      <c r="G19540" s="39">
        <v>3768.5288608272399</v>
      </c>
      <c r="H19540" s="83">
        <v>3767.8003463675154</v>
      </c>
      <c r="I19540" s="85">
        <v>0.92319763463828863</v>
      </c>
    </row>
    <row r="19541" spans="1:9" hidden="1" x14ac:dyDescent="0.2">
      <c r="A19541" s="49" t="s">
        <v>12947</v>
      </c>
      <c r="B19541" s="1" t="s">
        <v>110</v>
      </c>
      <c r="C19541" s="1" t="s">
        <v>6775</v>
      </c>
      <c r="D19541" s="1" t="s">
        <v>59</v>
      </c>
      <c r="E19541" s="39">
        <v>4059.4320254912418</v>
      </c>
      <c r="F19541" s="39">
        <v>8769.7350983548458</v>
      </c>
      <c r="G19541" s="39">
        <v>3749.575620655472</v>
      </c>
      <c r="H19541" s="83">
        <v>3748.7137045396125</v>
      </c>
      <c r="I19541" s="85">
        <v>0.92345768595200739</v>
      </c>
    </row>
    <row r="19542" spans="1:9" hidden="1" x14ac:dyDescent="0.2">
      <c r="A19542" s="49" t="s">
        <v>12948</v>
      </c>
      <c r="B19542" s="1" t="s">
        <v>110</v>
      </c>
      <c r="C19542" s="1" t="s">
        <v>6775</v>
      </c>
      <c r="D19542" s="1" t="s">
        <v>59</v>
      </c>
      <c r="E19542" s="39">
        <v>4039.5569051452858</v>
      </c>
      <c r="F19542" s="39">
        <v>8726.7981703837795</v>
      </c>
      <c r="G19542" s="39">
        <v>3732.279748457549</v>
      </c>
      <c r="H19542" s="83">
        <v>3731.2361455676951</v>
      </c>
      <c r="I19542" s="85">
        <v>0.92367460916694233</v>
      </c>
    </row>
    <row r="19543" spans="1:9" x14ac:dyDescent="0.2">
      <c r="A19543" s="49" t="s">
        <v>12946</v>
      </c>
      <c r="B19543" s="1" t="s">
        <v>109</v>
      </c>
      <c r="C19543" s="1" t="s">
        <v>6774</v>
      </c>
      <c r="D19543" s="1" t="s">
        <v>45</v>
      </c>
      <c r="E19543" s="39">
        <v>3467.25</v>
      </c>
      <c r="F19543" s="39">
        <v>14000.784747369482</v>
      </c>
      <c r="G19543" s="39">
        <v>5984.251318659306</v>
      </c>
      <c r="H19543" s="83">
        <v>5982.1515124686157</v>
      </c>
      <c r="I19543" s="85">
        <v>1.7253303085928664</v>
      </c>
    </row>
    <row r="19544" spans="1:9" hidden="1" x14ac:dyDescent="0.2">
      <c r="A19544" s="49" t="s">
        <v>12947</v>
      </c>
      <c r="B19544" s="1" t="s">
        <v>109</v>
      </c>
      <c r="C19544" s="1" t="s">
        <v>6774</v>
      </c>
      <c r="D19544" s="1" t="s">
        <v>45</v>
      </c>
      <c r="E19544" s="39">
        <v>3483.0092801133487</v>
      </c>
      <c r="F19544" s="39">
        <v>14064.420853401783</v>
      </c>
      <c r="G19544" s="39">
        <v>6013.3640251513034</v>
      </c>
      <c r="H19544" s="83">
        <v>6012.8306178435896</v>
      </c>
      <c r="I19544" s="85">
        <v>1.726332069275426</v>
      </c>
    </row>
    <row r="19545" spans="1:9" hidden="1" x14ac:dyDescent="0.2">
      <c r="A19545" s="49" t="s">
        <v>12948</v>
      </c>
      <c r="B19545" s="1" t="s">
        <v>109</v>
      </c>
      <c r="C19545" s="1" t="s">
        <v>6774</v>
      </c>
      <c r="D19545" s="1" t="s">
        <v>45</v>
      </c>
      <c r="E19545" s="39">
        <v>3498.3948603036333</v>
      </c>
      <c r="F19545" s="39">
        <v>14126.547955992472</v>
      </c>
      <c r="G19545" s="39">
        <v>6041.6464117041023</v>
      </c>
      <c r="H19545" s="83">
        <v>6042.1105929121004</v>
      </c>
      <c r="I19545" s="85">
        <v>1.7271093842127623</v>
      </c>
    </row>
    <row r="19546" spans="1:9" x14ac:dyDescent="0.2">
      <c r="A19546" s="49" t="s">
        <v>12946</v>
      </c>
      <c r="B19546" s="1" t="s">
        <v>108</v>
      </c>
      <c r="C19546" s="1" t="s">
        <v>6773</v>
      </c>
      <c r="D19546" s="1" t="s">
        <v>74</v>
      </c>
      <c r="E19546" s="39">
        <v>5171.3333333333339</v>
      </c>
      <c r="F19546" s="39">
        <v>13168.510523073022</v>
      </c>
      <c r="G19546" s="39">
        <v>5628.5185355259891</v>
      </c>
      <c r="H19546" s="83">
        <v>5618.2533215770791</v>
      </c>
      <c r="I19546" s="85">
        <v>1.0864225837779578</v>
      </c>
    </row>
    <row r="19547" spans="1:9" hidden="1" x14ac:dyDescent="0.2">
      <c r="A19547" s="49" t="s">
        <v>12947</v>
      </c>
      <c r="B19547" s="1" t="s">
        <v>108</v>
      </c>
      <c r="C19547" s="1" t="s">
        <v>6773</v>
      </c>
      <c r="D19547" s="1" t="s">
        <v>74</v>
      </c>
      <c r="E19547" s="39">
        <v>5202.2380535321736</v>
      </c>
      <c r="F19547" s="39">
        <v>13247.207661106615</v>
      </c>
      <c r="G19547" s="39">
        <v>5663.9575005137658</v>
      </c>
      <c r="H19547" s="83">
        <v>5652.5124970211646</v>
      </c>
      <c r="I19547" s="85">
        <v>1.0865539867371634</v>
      </c>
    </row>
    <row r="19548" spans="1:9" hidden="1" x14ac:dyDescent="0.2">
      <c r="A19548" s="49" t="s">
        <v>12948</v>
      </c>
      <c r="B19548" s="1" t="s">
        <v>108</v>
      </c>
      <c r="C19548" s="1" t="s">
        <v>6773</v>
      </c>
      <c r="D19548" s="1" t="s">
        <v>74</v>
      </c>
      <c r="E19548" s="39">
        <v>5225.4548529527437</v>
      </c>
      <c r="F19548" s="39">
        <v>13306.327939722418</v>
      </c>
      <c r="G19548" s="39">
        <v>5690.8544607233434</v>
      </c>
      <c r="H19548" s="83">
        <v>5678.4736039487261</v>
      </c>
      <c r="I19548" s="85">
        <v>1.0866946062580554</v>
      </c>
    </row>
    <row r="19549" spans="1:9" x14ac:dyDescent="0.2">
      <c r="A19549" s="49" t="s">
        <v>12946</v>
      </c>
      <c r="B19549" s="1" t="s">
        <v>107</v>
      </c>
      <c r="C19549" s="1" t="s">
        <v>6772</v>
      </c>
      <c r="D19549" s="1" t="s">
        <v>74</v>
      </c>
      <c r="E19549" s="39">
        <v>3170.6666666666674</v>
      </c>
      <c r="F19549" s="39">
        <v>8501.3750200529812</v>
      </c>
      <c r="G19549" s="39">
        <v>3633.6795109808254</v>
      </c>
      <c r="H19549" s="83">
        <v>3627.0524567450511</v>
      </c>
      <c r="I19549" s="85">
        <v>1.143940009486454</v>
      </c>
    </row>
    <row r="19550" spans="1:9" hidden="1" x14ac:dyDescent="0.2">
      <c r="A19550" s="49" t="s">
        <v>12947</v>
      </c>
      <c r="B19550" s="1" t="s">
        <v>107</v>
      </c>
      <c r="C19550" s="1" t="s">
        <v>6772</v>
      </c>
      <c r="D19550" s="1" t="s">
        <v>74</v>
      </c>
      <c r="E19550" s="39">
        <v>3187.0430090498508</v>
      </c>
      <c r="F19550" s="39">
        <v>8545.2842172952733</v>
      </c>
      <c r="G19550" s="39">
        <v>3653.6097172140453</v>
      </c>
      <c r="H19550" s="83">
        <v>3646.2269683197746</v>
      </c>
      <c r="I19550" s="85">
        <v>1.1440783691861189</v>
      </c>
    </row>
    <row r="19551" spans="1:9" hidden="1" x14ac:dyDescent="0.2">
      <c r="A19551" s="49" t="s">
        <v>12948</v>
      </c>
      <c r="B19551" s="1" t="s">
        <v>107</v>
      </c>
      <c r="C19551" s="1" t="s">
        <v>6772</v>
      </c>
      <c r="D19551" s="1" t="s">
        <v>74</v>
      </c>
      <c r="E19551" s="39">
        <v>3202.4556254663148</v>
      </c>
      <c r="F19551" s="39">
        <v>8586.6094166844396</v>
      </c>
      <c r="G19551" s="39">
        <v>3672.3237787905505</v>
      </c>
      <c r="H19551" s="83">
        <v>3664.3343784203557</v>
      </c>
      <c r="I19551" s="85">
        <v>1.1442264333910281</v>
      </c>
    </row>
    <row r="19552" spans="1:9" x14ac:dyDescent="0.2">
      <c r="A19552" s="49" t="s">
        <v>12946</v>
      </c>
      <c r="B19552" s="1" t="s">
        <v>106</v>
      </c>
      <c r="C19552" s="1" t="s">
        <v>6771</v>
      </c>
      <c r="D19552" s="1" t="s">
        <v>74</v>
      </c>
      <c r="E19552" s="39">
        <v>3379.666666666667</v>
      </c>
      <c r="F19552" s="39">
        <v>10478.089054462402</v>
      </c>
      <c r="G19552" s="39">
        <v>4478.5716924172575</v>
      </c>
      <c r="H19552" s="83">
        <v>4470.4037355529381</v>
      </c>
      <c r="I19552" s="85">
        <v>1.3227351027378256</v>
      </c>
    </row>
    <row r="19553" spans="1:9" hidden="1" x14ac:dyDescent="0.2">
      <c r="A19553" s="49" t="s">
        <v>12947</v>
      </c>
      <c r="B19553" s="1" t="s">
        <v>106</v>
      </c>
      <c r="C19553" s="1" t="s">
        <v>6771</v>
      </c>
      <c r="D19553" s="1" t="s">
        <v>74</v>
      </c>
      <c r="E19553" s="39">
        <v>3389.4244729748802</v>
      </c>
      <c r="F19553" s="39">
        <v>10508.34149458677</v>
      </c>
      <c r="G19553" s="39">
        <v>4492.9317293764552</v>
      </c>
      <c r="H19553" s="83">
        <v>4483.8529855246397</v>
      </c>
      <c r="I19553" s="85">
        <v>1.3228950877283261</v>
      </c>
    </row>
    <row r="19554" spans="1:9" hidden="1" x14ac:dyDescent="0.2">
      <c r="A19554" s="49" t="s">
        <v>12948</v>
      </c>
      <c r="B19554" s="1" t="s">
        <v>106</v>
      </c>
      <c r="C19554" s="1" t="s">
        <v>6771</v>
      </c>
      <c r="D19554" s="1" t="s">
        <v>74</v>
      </c>
      <c r="E19554" s="39">
        <v>3398.6381165098987</v>
      </c>
      <c r="F19554" s="39">
        <v>10536.906849397696</v>
      </c>
      <c r="G19554" s="39">
        <v>4506.4275897721582</v>
      </c>
      <c r="H19554" s="83">
        <v>4496.6235375091419</v>
      </c>
      <c r="I19554" s="85">
        <v>1.3230662940150795</v>
      </c>
    </row>
    <row r="19555" spans="1:9" x14ac:dyDescent="0.2">
      <c r="A19555" s="49" t="s">
        <v>12946</v>
      </c>
      <c r="B19555" s="1" t="s">
        <v>105</v>
      </c>
      <c r="C19555" s="1" t="s">
        <v>6770</v>
      </c>
      <c r="D19555" s="1" t="s">
        <v>45</v>
      </c>
      <c r="E19555" s="39">
        <v>6298.5833333333339</v>
      </c>
      <c r="F19555" s="39">
        <v>10627.443180108809</v>
      </c>
      <c r="G19555" s="39">
        <v>4542.4090157869095</v>
      </c>
      <c r="H19555" s="83">
        <v>4540.815135773506</v>
      </c>
      <c r="I19555" s="85">
        <v>0.72092642034957688</v>
      </c>
    </row>
    <row r="19556" spans="1:9" hidden="1" x14ac:dyDescent="0.2">
      <c r="A19556" s="49" t="s">
        <v>12947</v>
      </c>
      <c r="B19556" s="1" t="s">
        <v>105</v>
      </c>
      <c r="C19556" s="1" t="s">
        <v>6770</v>
      </c>
      <c r="D19556" s="1" t="s">
        <v>45</v>
      </c>
      <c r="E19556" s="39">
        <v>6332.8245680324499</v>
      </c>
      <c r="F19556" s="39">
        <v>10685.21756474794</v>
      </c>
      <c r="G19556" s="39">
        <v>4568.556613493889</v>
      </c>
      <c r="H19556" s="83">
        <v>4568.151365869905</v>
      </c>
      <c r="I19556" s="85">
        <v>0.72134500439654325</v>
      </c>
    </row>
    <row r="19557" spans="1:9" hidden="1" x14ac:dyDescent="0.2">
      <c r="A19557" s="49" t="s">
        <v>12948</v>
      </c>
      <c r="B19557" s="1" t="s">
        <v>105</v>
      </c>
      <c r="C19557" s="1" t="s">
        <v>6770</v>
      </c>
      <c r="D19557" s="1" t="s">
        <v>45</v>
      </c>
      <c r="E19557" s="39">
        <v>6367.1600461933085</v>
      </c>
      <c r="F19557" s="39">
        <v>10743.150964038741</v>
      </c>
      <c r="G19557" s="39">
        <v>4594.6341366962843</v>
      </c>
      <c r="H19557" s="83">
        <v>4594.9871435885361</v>
      </c>
      <c r="I19557" s="85">
        <v>0.72166980415950288</v>
      </c>
    </row>
    <row r="19558" spans="1:9" x14ac:dyDescent="0.2">
      <c r="A19558" s="49" t="s">
        <v>12946</v>
      </c>
      <c r="B19558" s="1" t="s">
        <v>104</v>
      </c>
      <c r="C19558" s="1" t="s">
        <v>6769</v>
      </c>
      <c r="D19558" s="1" t="s">
        <v>64</v>
      </c>
      <c r="E19558" s="39">
        <v>51</v>
      </c>
      <c r="F19558" s="39">
        <v>147.46758734866216</v>
      </c>
      <c r="G19558" s="39">
        <v>63.03097433281674</v>
      </c>
      <c r="H19558" s="83">
        <v>62.979079391469249</v>
      </c>
      <c r="I19558" s="85">
        <v>1.234883909636652</v>
      </c>
    </row>
    <row r="19559" spans="1:9" hidden="1" x14ac:dyDescent="0.2">
      <c r="A19559" s="49" t="s">
        <v>12947</v>
      </c>
      <c r="B19559" s="1" t="s">
        <v>104</v>
      </c>
      <c r="C19559" s="1" t="s">
        <v>6769</v>
      </c>
      <c r="D19559" s="1" t="s">
        <v>64</v>
      </c>
      <c r="E19559" s="39">
        <v>51.328080220966072</v>
      </c>
      <c r="F19559" s="39">
        <v>148.41623830244026</v>
      </c>
      <c r="G19559" s="39">
        <v>63.456638382682605</v>
      </c>
      <c r="H19559" s="83">
        <v>63.44003595769798</v>
      </c>
      <c r="I19559" s="85">
        <v>1.2359713374158989</v>
      </c>
    </row>
    <row r="19560" spans="1:9" hidden="1" x14ac:dyDescent="0.2">
      <c r="A19560" s="49" t="s">
        <v>12948</v>
      </c>
      <c r="B19560" s="1" t="s">
        <v>104</v>
      </c>
      <c r="C19560" s="1" t="s">
        <v>6769</v>
      </c>
      <c r="D19560" s="1" t="s">
        <v>64</v>
      </c>
      <c r="E19560" s="39">
        <v>51.506790208854945</v>
      </c>
      <c r="F19560" s="39">
        <v>148.93298204261831</v>
      </c>
      <c r="G19560" s="39">
        <v>63.695703957206455</v>
      </c>
      <c r="H19560" s="83">
        <v>63.717444812752916</v>
      </c>
      <c r="I19560" s="85">
        <v>1.2370688321750389</v>
      </c>
    </row>
    <row r="19561" spans="1:9" x14ac:dyDescent="0.2">
      <c r="A19561" s="49" t="s">
        <v>12946</v>
      </c>
      <c r="B19561" s="1" t="s">
        <v>103</v>
      </c>
      <c r="C19561" s="1" t="s">
        <v>6768</v>
      </c>
      <c r="D19561" s="1" t="s">
        <v>45</v>
      </c>
      <c r="E19561" s="39">
        <v>4467.8333333333339</v>
      </c>
      <c r="F19561" s="39">
        <v>13372.09415501203</v>
      </c>
      <c r="G19561" s="39">
        <v>5715.5347735348869</v>
      </c>
      <c r="H19561" s="83">
        <v>5713.5292569445064</v>
      </c>
      <c r="I19561" s="85">
        <v>1.2788143224406698</v>
      </c>
    </row>
    <row r="19562" spans="1:9" hidden="1" x14ac:dyDescent="0.2">
      <c r="A19562" s="49" t="s">
        <v>12947</v>
      </c>
      <c r="B19562" s="1" t="s">
        <v>103</v>
      </c>
      <c r="C19562" s="1" t="s">
        <v>6768</v>
      </c>
      <c r="D19562" s="1" t="s">
        <v>45</v>
      </c>
      <c r="E19562" s="39">
        <v>4474.0470105403729</v>
      </c>
      <c r="F19562" s="39">
        <v>13390.691508687125</v>
      </c>
      <c r="G19562" s="39">
        <v>5725.3052528474318</v>
      </c>
      <c r="H19562" s="83">
        <v>5724.7973974027927</v>
      </c>
      <c r="I19562" s="85">
        <v>1.2795568271669446</v>
      </c>
    </row>
    <row r="19563" spans="1:9" hidden="1" x14ac:dyDescent="0.2">
      <c r="A19563" s="49" t="s">
        <v>12948</v>
      </c>
      <c r="B19563" s="1" t="s">
        <v>103</v>
      </c>
      <c r="C19563" s="1" t="s">
        <v>6768</v>
      </c>
      <c r="D19563" s="1" t="s">
        <v>45</v>
      </c>
      <c r="E19563" s="39">
        <v>4482.1947275429538</v>
      </c>
      <c r="F19563" s="39">
        <v>13415.07738675783</v>
      </c>
      <c r="G19563" s="39">
        <v>5737.3644579642187</v>
      </c>
      <c r="H19563" s="83">
        <v>5737.8052611134508</v>
      </c>
      <c r="I19563" s="85">
        <v>1.2801329727722019</v>
      </c>
    </row>
    <row r="19564" spans="1:9" x14ac:dyDescent="0.2">
      <c r="A19564" s="49" t="s">
        <v>12946</v>
      </c>
      <c r="B19564" s="1" t="s">
        <v>102</v>
      </c>
      <c r="C19564" s="1" t="s">
        <v>6767</v>
      </c>
      <c r="D19564" s="1" t="s">
        <v>45</v>
      </c>
      <c r="E19564" s="39">
        <v>6946.666666666667</v>
      </c>
      <c r="F19564" s="39">
        <v>18867.696908981328</v>
      </c>
      <c r="G19564" s="39">
        <v>8064.4793949031591</v>
      </c>
      <c r="H19564" s="83">
        <v>8061.6496601783974</v>
      </c>
      <c r="I19564" s="85">
        <v>1.160506189085182</v>
      </c>
    </row>
    <row r="19565" spans="1:9" hidden="1" x14ac:dyDescent="0.2">
      <c r="A19565" s="49" t="s">
        <v>12947</v>
      </c>
      <c r="B19565" s="1" t="s">
        <v>102</v>
      </c>
      <c r="C19565" s="1" t="s">
        <v>6767</v>
      </c>
      <c r="D19565" s="1" t="s">
        <v>45</v>
      </c>
      <c r="E19565" s="39">
        <v>6998.7743124539666</v>
      </c>
      <c r="F19565" s="39">
        <v>19009.225402362616</v>
      </c>
      <c r="G19565" s="39">
        <v>8127.5577126171866</v>
      </c>
      <c r="H19565" s="83">
        <v>8126.8367686231677</v>
      </c>
      <c r="I19565" s="85">
        <v>1.1611800017842939</v>
      </c>
    </row>
    <row r="19566" spans="1:9" hidden="1" x14ac:dyDescent="0.2">
      <c r="A19566" s="49" t="s">
        <v>12948</v>
      </c>
      <c r="B19566" s="1" t="s">
        <v>102</v>
      </c>
      <c r="C19566" s="1" t="s">
        <v>6767</v>
      </c>
      <c r="D19566" s="1" t="s">
        <v>45</v>
      </c>
      <c r="E19566" s="39">
        <v>7050.8199662722727</v>
      </c>
      <c r="F19566" s="39">
        <v>19150.585520645756</v>
      </c>
      <c r="G19566" s="39">
        <v>8190.3283557510349</v>
      </c>
      <c r="H19566" s="83">
        <v>8190.9576207313066</v>
      </c>
      <c r="I19566" s="85">
        <v>1.1617028458977685</v>
      </c>
    </row>
    <row r="19567" spans="1:9" x14ac:dyDescent="0.2">
      <c r="A19567" s="49" t="s">
        <v>12946</v>
      </c>
      <c r="B19567" s="1" t="s">
        <v>101</v>
      </c>
      <c r="C19567" s="1" t="s">
        <v>6766</v>
      </c>
      <c r="D19567" s="1" t="s">
        <v>68</v>
      </c>
      <c r="E19567" s="39">
        <v>6805.1666666666679</v>
      </c>
      <c r="F19567" s="39">
        <v>22459.333047165223</v>
      </c>
      <c r="G19567" s="39">
        <v>9599.6257230480605</v>
      </c>
      <c r="H19567" s="83">
        <v>9578.7839901784046</v>
      </c>
      <c r="I19567" s="85">
        <v>1.407575223263462</v>
      </c>
    </row>
    <row r="19568" spans="1:9" hidden="1" x14ac:dyDescent="0.2">
      <c r="A19568" s="49" t="s">
        <v>12947</v>
      </c>
      <c r="B19568" s="1" t="s">
        <v>101</v>
      </c>
      <c r="C19568" s="1" t="s">
        <v>6766</v>
      </c>
      <c r="D19568" s="1" t="s">
        <v>68</v>
      </c>
      <c r="E19568" s="39">
        <v>6815.7834617377939</v>
      </c>
      <c r="F19568" s="39">
        <v>22494.372032700125</v>
      </c>
      <c r="G19568" s="39">
        <v>9617.6621106365237</v>
      </c>
      <c r="H19568" s="83">
        <v>9598.1829523579036</v>
      </c>
      <c r="I19568" s="85">
        <v>1.4082288567763115</v>
      </c>
    </row>
    <row r="19569" spans="1:9" hidden="1" x14ac:dyDescent="0.2">
      <c r="A19569" s="49" t="s">
        <v>12948</v>
      </c>
      <c r="B19569" s="1" t="s">
        <v>101</v>
      </c>
      <c r="C19569" s="1" t="s">
        <v>6766</v>
      </c>
      <c r="D19569" s="1" t="s">
        <v>68</v>
      </c>
      <c r="E19569" s="39">
        <v>6825.3665596675</v>
      </c>
      <c r="F19569" s="39">
        <v>22525.99947087605</v>
      </c>
      <c r="G19569" s="39">
        <v>9633.9264409983298</v>
      </c>
      <c r="H19569" s="83">
        <v>9615.7756012944483</v>
      </c>
      <c r="I19569" s="85">
        <v>1.4088291840787059</v>
      </c>
    </row>
    <row r="19570" spans="1:9" x14ac:dyDescent="0.2">
      <c r="A19570" s="49" t="s">
        <v>12946</v>
      </c>
      <c r="B19570" s="1" t="s">
        <v>100</v>
      </c>
      <c r="C19570" s="1" t="s">
        <v>6765</v>
      </c>
      <c r="D19570" s="1" t="s">
        <v>34</v>
      </c>
      <c r="E19570" s="39">
        <v>124.58333333333334</v>
      </c>
      <c r="F19570" s="39">
        <v>193.47173758294261</v>
      </c>
      <c r="G19570" s="39">
        <v>82.694186193496051</v>
      </c>
      <c r="H19570" s="83">
        <v>82.738817693390459</v>
      </c>
      <c r="I19570" s="85">
        <v>0.66412428917771604</v>
      </c>
    </row>
    <row r="19571" spans="1:9" hidden="1" x14ac:dyDescent="0.2">
      <c r="A19571" s="49" t="s">
        <v>12947</v>
      </c>
      <c r="B19571" s="1" t="s">
        <v>100</v>
      </c>
      <c r="C19571" s="1" t="s">
        <v>6765</v>
      </c>
      <c r="D19571" s="1" t="s">
        <v>34</v>
      </c>
      <c r="E19571" s="39">
        <v>124.05275407334521</v>
      </c>
      <c r="F19571" s="39">
        <v>192.64777430784929</v>
      </c>
      <c r="G19571" s="39">
        <v>82.368211789402594</v>
      </c>
      <c r="H19571" s="83">
        <v>82.409933183978467</v>
      </c>
      <c r="I19571" s="85">
        <v>0.66431361237860342</v>
      </c>
    </row>
    <row r="19572" spans="1:9" hidden="1" x14ac:dyDescent="0.2">
      <c r="A19572" s="49" t="s">
        <v>12948</v>
      </c>
      <c r="B19572" s="1" t="s">
        <v>100</v>
      </c>
      <c r="C19572" s="1" t="s">
        <v>6765</v>
      </c>
      <c r="D19572" s="1" t="s">
        <v>34</v>
      </c>
      <c r="E19572" s="39">
        <v>123.81172651212894</v>
      </c>
      <c r="F19572" s="39">
        <v>192.27347045976455</v>
      </c>
      <c r="G19572" s="39">
        <v>82.231577487149707</v>
      </c>
      <c r="H19572" s="83">
        <v>82.267278858669158</v>
      </c>
      <c r="I19572" s="85">
        <v>0.66445466173682688</v>
      </c>
    </row>
    <row r="19573" spans="1:9" x14ac:dyDescent="0.2">
      <c r="A19573" s="49" t="s">
        <v>12946</v>
      </c>
      <c r="B19573" s="1" t="s">
        <v>99</v>
      </c>
      <c r="C19573" s="1" t="s">
        <v>6764</v>
      </c>
      <c r="D19573" s="1" t="s">
        <v>75</v>
      </c>
      <c r="E19573" s="39">
        <v>262.91666666666669</v>
      </c>
      <c r="F19573" s="39">
        <v>1192.3012321384779</v>
      </c>
      <c r="G19573" s="39">
        <v>509.6164500353708</v>
      </c>
      <c r="H19573" s="83">
        <v>509.44937054531255</v>
      </c>
      <c r="I19573" s="85">
        <v>1.9376838182389065</v>
      </c>
    </row>
    <row r="19574" spans="1:9" hidden="1" x14ac:dyDescent="0.2">
      <c r="A19574" s="49" t="s">
        <v>12947</v>
      </c>
      <c r="B19574" s="1" t="s">
        <v>99</v>
      </c>
      <c r="C19574" s="1" t="s">
        <v>6764</v>
      </c>
      <c r="D19574" s="1" t="s">
        <v>75</v>
      </c>
      <c r="E19574" s="39">
        <v>261.64354947032882</v>
      </c>
      <c r="F19574" s="39">
        <v>1186.5277708319156</v>
      </c>
      <c r="G19574" s="39">
        <v>507.31014709630591</v>
      </c>
      <c r="H19574" s="83">
        <v>507.39081462148783</v>
      </c>
      <c r="I19574" s="85">
        <v>1.9392445013402766</v>
      </c>
    </row>
    <row r="19575" spans="1:9" hidden="1" x14ac:dyDescent="0.2">
      <c r="A19575" s="49" t="s">
        <v>12948</v>
      </c>
      <c r="B19575" s="1" t="s">
        <v>99</v>
      </c>
      <c r="C19575" s="1" t="s">
        <v>6764</v>
      </c>
      <c r="D19575" s="1" t="s">
        <v>75</v>
      </c>
      <c r="E19575" s="39">
        <v>260.48141032478492</v>
      </c>
      <c r="F19575" s="39">
        <v>1181.2575840738236</v>
      </c>
      <c r="G19575" s="39">
        <v>505.20060996858564</v>
      </c>
      <c r="H19575" s="83">
        <v>505.52454910785332</v>
      </c>
      <c r="I19575" s="85">
        <v>1.9407317722885979</v>
      </c>
    </row>
    <row r="19576" spans="1:9" x14ac:dyDescent="0.2">
      <c r="A19576" s="49" t="s">
        <v>12946</v>
      </c>
      <c r="B19576" s="1" t="s">
        <v>98</v>
      </c>
      <c r="C19576" s="1" t="s">
        <v>6763</v>
      </c>
      <c r="D19576" s="1" t="s">
        <v>70</v>
      </c>
      <c r="E19576" s="39">
        <v>6015.0833333333339</v>
      </c>
      <c r="F19576" s="39">
        <v>16239.218397446753</v>
      </c>
      <c r="G19576" s="39">
        <v>6941.0083693469851</v>
      </c>
      <c r="H19576" s="83">
        <v>6947.6482289826326</v>
      </c>
      <c r="I19576" s="85">
        <v>1.1550377349689196</v>
      </c>
    </row>
    <row r="19577" spans="1:9" hidden="1" x14ac:dyDescent="0.2">
      <c r="A19577" s="49" t="s">
        <v>12947</v>
      </c>
      <c r="B19577" s="1" t="s">
        <v>98</v>
      </c>
      <c r="C19577" s="1" t="s">
        <v>6763</v>
      </c>
      <c r="D19577" s="1" t="s">
        <v>70</v>
      </c>
      <c r="E19577" s="39">
        <v>6030.9774527259397</v>
      </c>
      <c r="F19577" s="39">
        <v>16282.128538794468</v>
      </c>
      <c r="G19577" s="39">
        <v>6961.5640081187048</v>
      </c>
      <c r="H19577" s="83">
        <v>6967.3985376394612</v>
      </c>
      <c r="I19577" s="85">
        <v>1.1552685434912824</v>
      </c>
    </row>
    <row r="19578" spans="1:9" hidden="1" x14ac:dyDescent="0.2">
      <c r="A19578" s="49" t="s">
        <v>12948</v>
      </c>
      <c r="B19578" s="1" t="s">
        <v>98</v>
      </c>
      <c r="C19578" s="1" t="s">
        <v>6763</v>
      </c>
      <c r="D19578" s="1" t="s">
        <v>70</v>
      </c>
      <c r="E19578" s="39">
        <v>6045.0237506488575</v>
      </c>
      <c r="F19578" s="39">
        <v>16320.050024999291</v>
      </c>
      <c r="G19578" s="39">
        <v>6979.7640569748937</v>
      </c>
      <c r="H19578" s="83">
        <v>6984.924974340669</v>
      </c>
      <c r="I19578" s="85">
        <v>1.1554834625076411</v>
      </c>
    </row>
    <row r="19579" spans="1:9" x14ac:dyDescent="0.2">
      <c r="A19579" s="49" t="s">
        <v>12946</v>
      </c>
      <c r="B19579" s="1" t="s">
        <v>97</v>
      </c>
      <c r="C19579" s="1" t="s">
        <v>6762</v>
      </c>
      <c r="D19579" s="1" t="s">
        <v>38</v>
      </c>
      <c r="E19579" s="39">
        <v>139.08333333333331</v>
      </c>
      <c r="F19579" s="39">
        <v>566.5238796575311</v>
      </c>
      <c r="G19579" s="39">
        <v>242.1450893693322</v>
      </c>
      <c r="H19579" s="83">
        <v>241.98518010413093</v>
      </c>
      <c r="I19579" s="85">
        <v>1.739857496254986</v>
      </c>
    </row>
    <row r="19580" spans="1:9" hidden="1" x14ac:dyDescent="0.2">
      <c r="A19580" s="49" t="s">
        <v>12947</v>
      </c>
      <c r="B19580" s="1" t="s">
        <v>97</v>
      </c>
      <c r="C19580" s="1" t="s">
        <v>6762</v>
      </c>
      <c r="D19580" s="1" t="s">
        <v>38</v>
      </c>
      <c r="E19580" s="39">
        <v>140.88889022528866</v>
      </c>
      <c r="F19580" s="39">
        <v>573.87839921683326</v>
      </c>
      <c r="G19580" s="39">
        <v>245.36664229776932</v>
      </c>
      <c r="H19580" s="83">
        <v>245.17086046696002</v>
      </c>
      <c r="I19580" s="85">
        <v>1.7401717060509105</v>
      </c>
    </row>
    <row r="19581" spans="1:9" hidden="1" x14ac:dyDescent="0.2">
      <c r="A19581" s="49" t="s">
        <v>12948</v>
      </c>
      <c r="B19581" s="1" t="s">
        <v>97</v>
      </c>
      <c r="C19581" s="1" t="s">
        <v>6762</v>
      </c>
      <c r="D19581" s="1" t="s">
        <v>38</v>
      </c>
      <c r="E19581" s="39">
        <v>142.44110864650833</v>
      </c>
      <c r="F19581" s="39">
        <v>580.20100294648159</v>
      </c>
      <c r="G19581" s="39">
        <v>248.14054491152288</v>
      </c>
      <c r="H19581" s="83">
        <v>247.9121844365792</v>
      </c>
      <c r="I19581" s="85">
        <v>1.7404539096351404</v>
      </c>
    </row>
    <row r="19582" spans="1:9" x14ac:dyDescent="0.2">
      <c r="A19582" s="49" t="s">
        <v>12946</v>
      </c>
      <c r="B19582" s="1" t="s">
        <v>96</v>
      </c>
      <c r="C19582" s="1" t="s">
        <v>6761</v>
      </c>
      <c r="D19582" s="1" t="s">
        <v>55</v>
      </c>
      <c r="E19582" s="39">
        <v>7514.8333333333339</v>
      </c>
      <c r="F19582" s="39">
        <v>36875.871520373061</v>
      </c>
      <c r="G19582" s="39">
        <v>15761.579565314349</v>
      </c>
      <c r="H19582" s="83">
        <v>15743.734885985654</v>
      </c>
      <c r="I19582" s="85">
        <v>2.0950211651603254</v>
      </c>
    </row>
    <row r="19583" spans="1:9" hidden="1" x14ac:dyDescent="0.2">
      <c r="A19583" s="49" t="s">
        <v>12947</v>
      </c>
      <c r="B19583" s="1" t="s">
        <v>96</v>
      </c>
      <c r="C19583" s="1" t="s">
        <v>6761</v>
      </c>
      <c r="D19583" s="1" t="s">
        <v>55</v>
      </c>
      <c r="E19583" s="39">
        <v>7526.7507851362716</v>
      </c>
      <c r="F19583" s="39">
        <v>36934.351383071553</v>
      </c>
      <c r="G19583" s="39">
        <v>15791.599399241537</v>
      </c>
      <c r="H19583" s="83">
        <v>15777.681431233201</v>
      </c>
      <c r="I19583" s="85">
        <v>2.0962141409531929</v>
      </c>
    </row>
    <row r="19584" spans="1:9" hidden="1" x14ac:dyDescent="0.2">
      <c r="A19584" s="49" t="s">
        <v>12948</v>
      </c>
      <c r="B19584" s="1" t="s">
        <v>96</v>
      </c>
      <c r="C19584" s="1" t="s">
        <v>6761</v>
      </c>
      <c r="D19584" s="1" t="s">
        <v>55</v>
      </c>
      <c r="E19584" s="39">
        <v>7540.4006941187872</v>
      </c>
      <c r="F19584" s="39">
        <v>37001.332547866165</v>
      </c>
      <c r="G19584" s="39">
        <v>15824.741381439653</v>
      </c>
      <c r="H19584" s="83">
        <v>15814.628208109982</v>
      </c>
      <c r="I19584" s="85">
        <v>2.0973193401306593</v>
      </c>
    </row>
    <row r="19585" spans="1:9" x14ac:dyDescent="0.2">
      <c r="A19585" s="49" t="s">
        <v>12946</v>
      </c>
      <c r="B19585" s="1" t="s">
        <v>95</v>
      </c>
      <c r="C19585" s="1" t="s">
        <v>6760</v>
      </c>
      <c r="D19585" s="1" t="s">
        <v>61</v>
      </c>
      <c r="E19585" s="39">
        <v>15.583333333333336</v>
      </c>
      <c r="F19585" s="39">
        <v>26.451052334552077</v>
      </c>
      <c r="G19585" s="39">
        <v>11.305776616750688</v>
      </c>
      <c r="H19585" s="83">
        <v>11.292827126838912</v>
      </c>
      <c r="I19585" s="85">
        <v>0.72467339851372681</v>
      </c>
    </row>
    <row r="19586" spans="1:9" hidden="1" x14ac:dyDescent="0.2">
      <c r="A19586" s="49" t="s">
        <v>12947</v>
      </c>
      <c r="B19586" s="1" t="s">
        <v>95</v>
      </c>
      <c r="C19586" s="1" t="s">
        <v>6760</v>
      </c>
      <c r="D19586" s="1" t="s">
        <v>61</v>
      </c>
      <c r="E19586" s="39">
        <v>15.59026652768933</v>
      </c>
      <c r="F19586" s="39">
        <v>26.462820695199522</v>
      </c>
      <c r="G19586" s="39">
        <v>11.314406446679463</v>
      </c>
      <c r="H19586" s="83">
        <v>11.300083491515078</v>
      </c>
      <c r="I19586" s="85">
        <v>0.72481656881525358</v>
      </c>
    </row>
    <row r="19587" spans="1:9" hidden="1" x14ac:dyDescent="0.2">
      <c r="A19587" s="49" t="s">
        <v>12948</v>
      </c>
      <c r="B19587" s="1" t="s">
        <v>95</v>
      </c>
      <c r="C19587" s="1" t="s">
        <v>6760</v>
      </c>
      <c r="D19587" s="1" t="s">
        <v>61</v>
      </c>
      <c r="E19587" s="39">
        <v>15.587978977076364</v>
      </c>
      <c r="F19587" s="39">
        <v>26.458937821125843</v>
      </c>
      <c r="G19587" s="39">
        <v>11.315966734583327</v>
      </c>
      <c r="H19587" s="83">
        <v>11.300456389377517</v>
      </c>
      <c r="I19587" s="85">
        <v>0.72494685847318208</v>
      </c>
    </row>
    <row r="19588" spans="1:9" x14ac:dyDescent="0.2">
      <c r="A19588" s="49" t="s">
        <v>12946</v>
      </c>
      <c r="B19588" s="1" t="s">
        <v>94</v>
      </c>
      <c r="C19588" s="1" t="s">
        <v>6759</v>
      </c>
      <c r="D19588" s="1" t="s">
        <v>63</v>
      </c>
      <c r="E19588" s="39">
        <v>380.75</v>
      </c>
      <c r="F19588" s="39">
        <v>1062.0120327588425</v>
      </c>
      <c r="G19588" s="39">
        <v>453.92790633847994</v>
      </c>
      <c r="H19588" s="83">
        <v>453.47846915046665</v>
      </c>
      <c r="I19588" s="85">
        <v>1.1910137075521121</v>
      </c>
    </row>
    <row r="19589" spans="1:9" hidden="1" x14ac:dyDescent="0.2">
      <c r="A19589" s="49" t="s">
        <v>12947</v>
      </c>
      <c r="B19589" s="1" t="s">
        <v>94</v>
      </c>
      <c r="C19589" s="1" t="s">
        <v>6759</v>
      </c>
      <c r="D19589" s="1" t="s">
        <v>63</v>
      </c>
      <c r="E19589" s="39">
        <v>390.41653598382953</v>
      </c>
      <c r="F19589" s="39">
        <v>1088.9745476109063</v>
      </c>
      <c r="G19589" s="39">
        <v>465.60042799949116</v>
      </c>
      <c r="H19589" s="83">
        <v>465.01078023134613</v>
      </c>
      <c r="I19589" s="85">
        <v>1.1910632295825865</v>
      </c>
    </row>
    <row r="19590" spans="1:9" hidden="1" x14ac:dyDescent="0.2">
      <c r="A19590" s="49" t="s">
        <v>12948</v>
      </c>
      <c r="B19590" s="1" t="s">
        <v>94</v>
      </c>
      <c r="C19590" s="1" t="s">
        <v>6759</v>
      </c>
      <c r="D19590" s="1" t="s">
        <v>63</v>
      </c>
      <c r="E19590" s="39">
        <v>400.8156508398082</v>
      </c>
      <c r="F19590" s="39">
        <v>1117.9804178856025</v>
      </c>
      <c r="G19590" s="39">
        <v>478.13821190539147</v>
      </c>
      <c r="H19590" s="83">
        <v>477.42291507552835</v>
      </c>
      <c r="I19590" s="85">
        <v>1.1911284254375021</v>
      </c>
    </row>
    <row r="19591" spans="1:9" x14ac:dyDescent="0.2">
      <c r="A19591" s="49" t="s">
        <v>12946</v>
      </c>
      <c r="B19591" s="1" t="s">
        <v>93</v>
      </c>
      <c r="C19591" s="1" t="s">
        <v>6758</v>
      </c>
      <c r="D19591" s="1" t="s">
        <v>36</v>
      </c>
      <c r="E19591" s="39">
        <v>8478.1666666666661</v>
      </c>
      <c r="F19591" s="39">
        <v>18525.802149437812</v>
      </c>
      <c r="G19591" s="39">
        <v>7918.345860065021</v>
      </c>
      <c r="H19591" s="83">
        <v>7913.7504892210254</v>
      </c>
      <c r="I19591" s="85">
        <v>0.9334270957818348</v>
      </c>
    </row>
    <row r="19592" spans="1:9" hidden="1" x14ac:dyDescent="0.2">
      <c r="A19592" s="49" t="s">
        <v>12947</v>
      </c>
      <c r="B19592" s="1" t="s">
        <v>93</v>
      </c>
      <c r="C19592" s="1" t="s">
        <v>6758</v>
      </c>
      <c r="D19592" s="1" t="s">
        <v>36</v>
      </c>
      <c r="E19592" s="39">
        <v>8531.2189161562601</v>
      </c>
      <c r="F19592" s="39">
        <v>18641.727622039216</v>
      </c>
      <c r="G19592" s="39">
        <v>7970.4308778506365</v>
      </c>
      <c r="H19592" s="83">
        <v>7962.9525059382595</v>
      </c>
      <c r="I19592" s="85">
        <v>0.93338977515372057</v>
      </c>
    </row>
    <row r="19593" spans="1:9" hidden="1" x14ac:dyDescent="0.2">
      <c r="A19593" s="49" t="s">
        <v>12948</v>
      </c>
      <c r="B19593" s="1" t="s">
        <v>93</v>
      </c>
      <c r="C19593" s="1" t="s">
        <v>6758</v>
      </c>
      <c r="D19593" s="1" t="s">
        <v>36</v>
      </c>
      <c r="E19593" s="39">
        <v>8583.9377209656359</v>
      </c>
      <c r="F19593" s="39">
        <v>18756.924478370576</v>
      </c>
      <c r="G19593" s="39">
        <v>8021.9672790818668</v>
      </c>
      <c r="H19593" s="83">
        <v>8011.7000262153151</v>
      </c>
      <c r="I19593" s="85">
        <v>0.93333622477797429</v>
      </c>
    </row>
    <row r="19594" spans="1:9" x14ac:dyDescent="0.2">
      <c r="A19594" s="49" t="s">
        <v>12946</v>
      </c>
      <c r="B19594" s="1" t="s">
        <v>92</v>
      </c>
      <c r="C19594" s="1" t="s">
        <v>6757</v>
      </c>
      <c r="D19594" s="1" t="s">
        <v>58</v>
      </c>
      <c r="E19594" s="39">
        <v>6242.6666666666679</v>
      </c>
      <c r="F19594" s="39">
        <v>22575.847081257372</v>
      </c>
      <c r="G19594" s="39">
        <v>9649.4264502743863</v>
      </c>
      <c r="H19594" s="83">
        <v>9643.2456972468372</v>
      </c>
      <c r="I19594" s="85">
        <v>1.5447317968678185</v>
      </c>
    </row>
    <row r="19595" spans="1:9" hidden="1" x14ac:dyDescent="0.2">
      <c r="A19595" s="49" t="s">
        <v>12947</v>
      </c>
      <c r="B19595" s="1" t="s">
        <v>92</v>
      </c>
      <c r="C19595" s="1" t="s">
        <v>6757</v>
      </c>
      <c r="D19595" s="1" t="s">
        <v>58</v>
      </c>
      <c r="E19595" s="39">
        <v>6241.9141109463399</v>
      </c>
      <c r="F19595" s="39">
        <v>22573.125554741633</v>
      </c>
      <c r="G19595" s="39">
        <v>9651.333855903149</v>
      </c>
      <c r="H19595" s="83">
        <v>9651.2539879579326</v>
      </c>
      <c r="I19595" s="85">
        <v>1.5462010236623875</v>
      </c>
    </row>
    <row r="19596" spans="1:9" hidden="1" x14ac:dyDescent="0.2">
      <c r="A19596" s="49" t="s">
        <v>12948</v>
      </c>
      <c r="B19596" s="1" t="s">
        <v>92</v>
      </c>
      <c r="C19596" s="1" t="s">
        <v>6757</v>
      </c>
      <c r="D19596" s="1" t="s">
        <v>58</v>
      </c>
      <c r="E19596" s="39">
        <v>6240.9495232785266</v>
      </c>
      <c r="F19596" s="39">
        <v>22569.637240396532</v>
      </c>
      <c r="G19596" s="39">
        <v>9652.5894558027612</v>
      </c>
      <c r="H19596" s="83">
        <v>9658.2368808675619</v>
      </c>
      <c r="I19596" s="85">
        <v>1.5475588842439234</v>
      </c>
    </row>
    <row r="19597" spans="1:9" x14ac:dyDescent="0.2">
      <c r="A19597" s="49" t="s">
        <v>12946</v>
      </c>
      <c r="B19597" s="1" t="s">
        <v>91</v>
      </c>
      <c r="C19597" s="1" t="s">
        <v>6756</v>
      </c>
      <c r="D19597" s="1" t="s">
        <v>63</v>
      </c>
      <c r="E19597" s="39">
        <v>1232.8333333333335</v>
      </c>
      <c r="F19597" s="39">
        <v>2283.4244149071069</v>
      </c>
      <c r="G19597" s="39">
        <v>975.9871187601866</v>
      </c>
      <c r="H19597" s="83">
        <v>975.02078710252101</v>
      </c>
      <c r="I19597" s="85">
        <v>0.79087802117278971</v>
      </c>
    </row>
    <row r="19598" spans="1:9" hidden="1" x14ac:dyDescent="0.2">
      <c r="A19598" s="49" t="s">
        <v>12947</v>
      </c>
      <c r="B19598" s="1" t="s">
        <v>91</v>
      </c>
      <c r="C19598" s="1" t="s">
        <v>6756</v>
      </c>
      <c r="D19598" s="1" t="s">
        <v>63</v>
      </c>
      <c r="E19598" s="39">
        <v>1251.7784015780696</v>
      </c>
      <c r="F19598" s="39">
        <v>2318.5140172097526</v>
      </c>
      <c r="G19598" s="39">
        <v>991.30059660622044</v>
      </c>
      <c r="H19598" s="83">
        <v>990.04518928870323</v>
      </c>
      <c r="I19598" s="85">
        <v>0.79091090566875955</v>
      </c>
    </row>
    <row r="19599" spans="1:9" hidden="1" x14ac:dyDescent="0.2">
      <c r="A19599" s="49" t="s">
        <v>12948</v>
      </c>
      <c r="B19599" s="1" t="s">
        <v>91</v>
      </c>
      <c r="C19599" s="1" t="s">
        <v>6756</v>
      </c>
      <c r="D19599" s="1" t="s">
        <v>63</v>
      </c>
      <c r="E19599" s="39">
        <v>1264.2211115653827</v>
      </c>
      <c r="F19599" s="39">
        <v>2341.5601070618327</v>
      </c>
      <c r="G19599" s="39">
        <v>1001.4391529119822</v>
      </c>
      <c r="H19599" s="83">
        <v>999.940995614484</v>
      </c>
      <c r="I19599" s="85">
        <v>0.79095419817530022</v>
      </c>
    </row>
    <row r="19600" spans="1:9" x14ac:dyDescent="0.2">
      <c r="A19600" s="49" t="s">
        <v>12946</v>
      </c>
      <c r="B19600" s="1" t="s">
        <v>90</v>
      </c>
      <c r="C19600" s="1" t="s">
        <v>6755</v>
      </c>
      <c r="D19600" s="1" t="s">
        <v>45</v>
      </c>
      <c r="E19600" s="39">
        <v>10702.666666666668</v>
      </c>
      <c r="F19600" s="39">
        <v>40021.192217041047</v>
      </c>
      <c r="G19600" s="39">
        <v>17105.960602968556</v>
      </c>
      <c r="H19600" s="83">
        <v>17099.958314618831</v>
      </c>
      <c r="I19600" s="85">
        <v>1.5977287574391581</v>
      </c>
    </row>
    <row r="19601" spans="1:9" hidden="1" x14ac:dyDescent="0.2">
      <c r="A19601" s="49" t="s">
        <v>12947</v>
      </c>
      <c r="B19601" s="1" t="s">
        <v>90</v>
      </c>
      <c r="C19601" s="1" t="s">
        <v>6755</v>
      </c>
      <c r="D19601" s="1" t="s">
        <v>45</v>
      </c>
      <c r="E19601" s="39">
        <v>10739.663463211175</v>
      </c>
      <c r="F19601" s="39">
        <v>40159.536795269756</v>
      </c>
      <c r="G19601" s="39">
        <v>17170.555143975565</v>
      </c>
      <c r="H19601" s="83">
        <v>17169.032053147701</v>
      </c>
      <c r="I19601" s="85">
        <v>1.5986564301535513</v>
      </c>
    </row>
    <row r="19602" spans="1:9" hidden="1" x14ac:dyDescent="0.2">
      <c r="A19602" s="49" t="s">
        <v>12948</v>
      </c>
      <c r="B19602" s="1" t="s">
        <v>90</v>
      </c>
      <c r="C19602" s="1" t="s">
        <v>6755</v>
      </c>
      <c r="D19602" s="1" t="s">
        <v>45</v>
      </c>
      <c r="E19602" s="39">
        <v>10779.706967812968</v>
      </c>
      <c r="F19602" s="39">
        <v>40309.274131265054</v>
      </c>
      <c r="G19602" s="39">
        <v>17239.482863911377</v>
      </c>
      <c r="H19602" s="83">
        <v>17240.807377700454</v>
      </c>
      <c r="I19602" s="85">
        <v>1.5993762566254934</v>
      </c>
    </row>
    <row r="19603" spans="1:9" x14ac:dyDescent="0.2">
      <c r="A19603" s="49" t="s">
        <v>12946</v>
      </c>
      <c r="B19603" s="1" t="s">
        <v>89</v>
      </c>
      <c r="C19603" s="1" t="s">
        <v>6754</v>
      </c>
      <c r="D19603" s="1" t="s">
        <v>70</v>
      </c>
      <c r="E19603" s="39">
        <v>6155.1666666666661</v>
      </c>
      <c r="F19603" s="39">
        <v>22451.491424505984</v>
      </c>
      <c r="G19603" s="39">
        <v>9596.2740365829286</v>
      </c>
      <c r="H19603" s="83">
        <v>9605.4539581789759</v>
      </c>
      <c r="I19603" s="85">
        <v>1.5605513998828588</v>
      </c>
    </row>
    <row r="19604" spans="1:9" hidden="1" x14ac:dyDescent="0.2">
      <c r="A19604" s="49" t="s">
        <v>12947</v>
      </c>
      <c r="B19604" s="1" t="s">
        <v>89</v>
      </c>
      <c r="C19604" s="1" t="s">
        <v>6754</v>
      </c>
      <c r="D19604" s="1" t="s">
        <v>70</v>
      </c>
      <c r="E19604" s="39">
        <v>6171.9327918724985</v>
      </c>
      <c r="F19604" s="39">
        <v>22512.647285373158</v>
      </c>
      <c r="G19604" s="39">
        <v>9625.4758519999286</v>
      </c>
      <c r="H19604" s="83">
        <v>9633.5430223864005</v>
      </c>
      <c r="I19604" s="85">
        <v>1.5608632412641172</v>
      </c>
    </row>
    <row r="19605" spans="1:9" hidden="1" x14ac:dyDescent="0.2">
      <c r="A19605" s="49" t="s">
        <v>12948</v>
      </c>
      <c r="B19605" s="1" t="s">
        <v>89</v>
      </c>
      <c r="C19605" s="1" t="s">
        <v>6754</v>
      </c>
      <c r="D19605" s="1" t="s">
        <v>70</v>
      </c>
      <c r="E19605" s="39">
        <v>6188.1583348490658</v>
      </c>
      <c r="F19605" s="39">
        <v>22571.831326801177</v>
      </c>
      <c r="G19605" s="39">
        <v>9653.5278233568788</v>
      </c>
      <c r="H19605" s="83">
        <v>9660.6657522292408</v>
      </c>
      <c r="I19605" s="85">
        <v>1.5611536146101006</v>
      </c>
    </row>
    <row r="19606" spans="1:9" x14ac:dyDescent="0.2">
      <c r="A19606" s="49" t="s">
        <v>12946</v>
      </c>
      <c r="B19606" s="1" t="s">
        <v>88</v>
      </c>
      <c r="C19606" s="1" t="s">
        <v>6753</v>
      </c>
      <c r="D19606" s="1" t="s">
        <v>72</v>
      </c>
      <c r="E19606" s="39">
        <v>72.75</v>
      </c>
      <c r="F19606" s="39">
        <v>177.42199272160198</v>
      </c>
      <c r="G19606" s="39">
        <v>75.834163088814833</v>
      </c>
      <c r="H19606" s="83">
        <v>75.787144146618573</v>
      </c>
      <c r="I19606" s="85">
        <v>1.0417476858641728</v>
      </c>
    </row>
    <row r="19607" spans="1:9" hidden="1" x14ac:dyDescent="0.2">
      <c r="A19607" s="49" t="s">
        <v>12947</v>
      </c>
      <c r="B19607" s="1" t="s">
        <v>88</v>
      </c>
      <c r="C19607" s="1" t="s">
        <v>6753</v>
      </c>
      <c r="D19607" s="1" t="s">
        <v>72</v>
      </c>
      <c r="E19607" s="39">
        <v>72.929796191842698</v>
      </c>
      <c r="F19607" s="39">
        <v>177.86047792628221</v>
      </c>
      <c r="G19607" s="39">
        <v>76.045776118782143</v>
      </c>
      <c r="H19607" s="83">
        <v>75.979346965071457</v>
      </c>
      <c r="I19607" s="85">
        <v>1.0418148813306276</v>
      </c>
    </row>
    <row r="19608" spans="1:9" hidden="1" x14ac:dyDescent="0.2">
      <c r="A19608" s="49" t="s">
        <v>12948</v>
      </c>
      <c r="B19608" s="1" t="s">
        <v>88</v>
      </c>
      <c r="C19608" s="1" t="s">
        <v>6753</v>
      </c>
      <c r="D19608" s="1" t="s">
        <v>72</v>
      </c>
      <c r="E19608" s="39">
        <v>73.265664902764343</v>
      </c>
      <c r="F19608" s="39">
        <v>178.67959127314893</v>
      </c>
      <c r="G19608" s="39">
        <v>76.417743019960142</v>
      </c>
      <c r="H19608" s="83">
        <v>76.33358962771787</v>
      </c>
      <c r="I19608" s="85">
        <v>1.0418739764257265</v>
      </c>
    </row>
    <row r="19609" spans="1:9" x14ac:dyDescent="0.2">
      <c r="A19609" s="49" t="s">
        <v>12946</v>
      </c>
      <c r="B19609" s="1" t="s">
        <v>87</v>
      </c>
      <c r="C19609" s="1" t="s">
        <v>6752</v>
      </c>
      <c r="D19609" s="1" t="s">
        <v>45</v>
      </c>
      <c r="E19609" s="39">
        <v>12577.416666666664</v>
      </c>
      <c r="F19609" s="39">
        <v>29101.060054926933</v>
      </c>
      <c r="G19609" s="39">
        <v>12438.449711956304</v>
      </c>
      <c r="H19609" s="83">
        <v>12434.085200454871</v>
      </c>
      <c r="I19609" s="85">
        <v>0.98860406154853264</v>
      </c>
    </row>
    <row r="19610" spans="1:9" hidden="1" x14ac:dyDescent="0.2">
      <c r="A19610" s="49" t="s">
        <v>12947</v>
      </c>
      <c r="B19610" s="1" t="s">
        <v>87</v>
      </c>
      <c r="C19610" s="1" t="s">
        <v>6752</v>
      </c>
      <c r="D19610" s="1" t="s">
        <v>45</v>
      </c>
      <c r="E19610" s="39">
        <v>12686.55684531627</v>
      </c>
      <c r="F19610" s="39">
        <v>29353.583683384368</v>
      </c>
      <c r="G19610" s="39">
        <v>12550.377009533115</v>
      </c>
      <c r="H19610" s="83">
        <v>12549.263745346305</v>
      </c>
      <c r="I19610" s="85">
        <v>0.98917806449425616</v>
      </c>
    </row>
    <row r="19611" spans="1:9" hidden="1" x14ac:dyDescent="0.2">
      <c r="A19611" s="49" t="s">
        <v>12948</v>
      </c>
      <c r="B19611" s="1" t="s">
        <v>87</v>
      </c>
      <c r="C19611" s="1" t="s">
        <v>6752</v>
      </c>
      <c r="D19611" s="1" t="s">
        <v>45</v>
      </c>
      <c r="E19611" s="39">
        <v>12789.385026374686</v>
      </c>
      <c r="F19611" s="39">
        <v>29591.502896178714</v>
      </c>
      <c r="G19611" s="39">
        <v>12655.703137565943</v>
      </c>
      <c r="H19611" s="83">
        <v>12656.675478409836</v>
      </c>
      <c r="I19611" s="85">
        <v>0.98962346135555601</v>
      </c>
    </row>
    <row r="19612" spans="1:9" x14ac:dyDescent="0.2">
      <c r="A19612" s="49" t="s">
        <v>12946</v>
      </c>
      <c r="B19612" s="1" t="s">
        <v>86</v>
      </c>
      <c r="C19612" s="1" t="s">
        <v>6751</v>
      </c>
      <c r="D19612" s="1" t="s">
        <v>47</v>
      </c>
      <c r="E19612" s="39">
        <v>5545.75</v>
      </c>
      <c r="F19612" s="39">
        <v>18637.592799895265</v>
      </c>
      <c r="G19612" s="39">
        <v>7966.1277065461254</v>
      </c>
      <c r="H19612" s="83">
        <v>7964.8349666450504</v>
      </c>
      <c r="I19612" s="85">
        <v>1.4362051961673443</v>
      </c>
    </row>
    <row r="19613" spans="1:9" hidden="1" x14ac:dyDescent="0.2">
      <c r="A19613" s="49" t="s">
        <v>12947</v>
      </c>
      <c r="B19613" s="1" t="s">
        <v>86</v>
      </c>
      <c r="C19613" s="1" t="s">
        <v>6751</v>
      </c>
      <c r="D19613" s="1" t="s">
        <v>47</v>
      </c>
      <c r="E19613" s="39">
        <v>5546.0828991063172</v>
      </c>
      <c r="F19613" s="39">
        <v>18638.711573368106</v>
      </c>
      <c r="G19613" s="39">
        <v>7969.1413403171682</v>
      </c>
      <c r="H19613" s="83">
        <v>7966.9402165859183</v>
      </c>
      <c r="I19613" s="85">
        <v>1.4364985813446265</v>
      </c>
    </row>
    <row r="19614" spans="1:9" hidden="1" x14ac:dyDescent="0.2">
      <c r="A19614" s="49" t="s">
        <v>12948</v>
      </c>
      <c r="B19614" s="1" t="s">
        <v>86</v>
      </c>
      <c r="C19614" s="1" t="s">
        <v>6751</v>
      </c>
      <c r="D19614" s="1" t="s">
        <v>47</v>
      </c>
      <c r="E19614" s="39">
        <v>5552.3873431078282</v>
      </c>
      <c r="F19614" s="39">
        <v>18659.898907836825</v>
      </c>
      <c r="G19614" s="39">
        <v>7980.4713529798273</v>
      </c>
      <c r="H19614" s="83">
        <v>7977.3607750088777</v>
      </c>
      <c r="I19614" s="85">
        <v>1.4367442835037736</v>
      </c>
    </row>
    <row r="19615" spans="1:9" x14ac:dyDescent="0.2">
      <c r="A19615" s="49" t="s">
        <v>12946</v>
      </c>
      <c r="B19615" s="1" t="s">
        <v>85</v>
      </c>
      <c r="C19615" s="1" t="s">
        <v>6750</v>
      </c>
      <c r="D19615" s="1" t="s">
        <v>67</v>
      </c>
      <c r="E19615" s="39">
        <v>168.58333333333334</v>
      </c>
      <c r="F19615" s="39">
        <v>459.55582578922179</v>
      </c>
      <c r="G19615" s="39">
        <v>196.42452948884991</v>
      </c>
      <c r="H19615" s="83">
        <v>196.31403922502767</v>
      </c>
      <c r="I19615" s="85">
        <v>1.1644925707861256</v>
      </c>
    </row>
    <row r="19616" spans="1:9" hidden="1" x14ac:dyDescent="0.2">
      <c r="A19616" s="49" t="s">
        <v>12947</v>
      </c>
      <c r="B19616" s="1" t="s">
        <v>85</v>
      </c>
      <c r="C19616" s="1" t="s">
        <v>6750</v>
      </c>
      <c r="D19616" s="1" t="s">
        <v>67</v>
      </c>
      <c r="E19616" s="39">
        <v>167.39418036928473</v>
      </c>
      <c r="F19616" s="39">
        <v>456.31421132130441</v>
      </c>
      <c r="G19616" s="39">
        <v>195.10106325218004</v>
      </c>
      <c r="H19616" s="83">
        <v>194.93371257957796</v>
      </c>
      <c r="I19616" s="85">
        <v>1.1645190540647163</v>
      </c>
    </row>
    <row r="19617" spans="1:9" hidden="1" x14ac:dyDescent="0.2">
      <c r="A19617" s="49" t="s">
        <v>12948</v>
      </c>
      <c r="B19617" s="1" t="s">
        <v>85</v>
      </c>
      <c r="C19617" s="1" t="s">
        <v>6750</v>
      </c>
      <c r="D19617" s="1" t="s">
        <v>67</v>
      </c>
      <c r="E19617" s="39">
        <v>166.34391471159563</v>
      </c>
      <c r="F19617" s="39">
        <v>453.45120172199228</v>
      </c>
      <c r="G19617" s="39">
        <v>193.93215060756967</v>
      </c>
      <c r="H19617" s="83">
        <v>193.70862430614335</v>
      </c>
      <c r="I19617" s="85">
        <v>1.1645068269674439</v>
      </c>
    </row>
    <row r="19618" spans="1:9" x14ac:dyDescent="0.2">
      <c r="A19618" s="49" t="s">
        <v>12946</v>
      </c>
      <c r="B19618" s="1" t="s">
        <v>84</v>
      </c>
      <c r="C19618" s="1" t="s">
        <v>6749</v>
      </c>
      <c r="D19618" s="1" t="s">
        <v>45</v>
      </c>
      <c r="E19618" s="39">
        <v>5586.416666666667</v>
      </c>
      <c r="F19618" s="39">
        <v>12831.925769146032</v>
      </c>
      <c r="G19618" s="39">
        <v>5484.6546169048097</v>
      </c>
      <c r="H19618" s="83">
        <v>5482.7301135534108</v>
      </c>
      <c r="I19618" s="85">
        <v>0.98143952388443589</v>
      </c>
    </row>
    <row r="19619" spans="1:9" hidden="1" x14ac:dyDescent="0.2">
      <c r="A19619" s="49" t="s">
        <v>12947</v>
      </c>
      <c r="B19619" s="1" t="s">
        <v>84</v>
      </c>
      <c r="C19619" s="1" t="s">
        <v>6749</v>
      </c>
      <c r="D19619" s="1" t="s">
        <v>45</v>
      </c>
      <c r="E19619" s="39">
        <v>5615.5591783996169</v>
      </c>
      <c r="F19619" s="39">
        <v>12898.86573614044</v>
      </c>
      <c r="G19619" s="39">
        <v>5515.0209163573772</v>
      </c>
      <c r="H19619" s="83">
        <v>5514.5317138998707</v>
      </c>
      <c r="I19619" s="85">
        <v>0.98200936695879715</v>
      </c>
    </row>
    <row r="19620" spans="1:9" hidden="1" x14ac:dyDescent="0.2">
      <c r="A19620" s="49" t="s">
        <v>12948</v>
      </c>
      <c r="B19620" s="1" t="s">
        <v>84</v>
      </c>
      <c r="C19620" s="1" t="s">
        <v>6749</v>
      </c>
      <c r="D19620" s="1" t="s">
        <v>45</v>
      </c>
      <c r="E19620" s="39">
        <v>5645.3754366979056</v>
      </c>
      <c r="F19620" s="39">
        <v>12967.353290153416</v>
      </c>
      <c r="G19620" s="39">
        <v>5545.8816774498137</v>
      </c>
      <c r="H19620" s="83">
        <v>5546.3077689290276</v>
      </c>
      <c r="I19620" s="85">
        <v>0.98245153597316381</v>
      </c>
    </row>
    <row r="19621" spans="1:9" x14ac:dyDescent="0.2">
      <c r="A19621" s="49" t="s">
        <v>12946</v>
      </c>
      <c r="B19621" s="1" t="s">
        <v>83</v>
      </c>
      <c r="C19621" s="1" t="s">
        <v>6748</v>
      </c>
      <c r="D19621" s="1" t="s">
        <v>63</v>
      </c>
      <c r="E19621" s="39">
        <v>168.16666666666669</v>
      </c>
      <c r="F19621" s="39">
        <v>380.7191573388717</v>
      </c>
      <c r="G19621" s="39">
        <v>162.72795850047345</v>
      </c>
      <c r="H19621" s="83">
        <v>162.56684041308921</v>
      </c>
      <c r="I19621" s="85">
        <v>0.9667007358558326</v>
      </c>
    </row>
    <row r="19622" spans="1:9" hidden="1" x14ac:dyDescent="0.2">
      <c r="A19622" s="49" t="s">
        <v>12947</v>
      </c>
      <c r="B19622" s="1" t="s">
        <v>83</v>
      </c>
      <c r="C19622" s="1" t="s">
        <v>6748</v>
      </c>
      <c r="D19622" s="1" t="s">
        <v>63</v>
      </c>
      <c r="E19622" s="39">
        <v>169.34469710101644</v>
      </c>
      <c r="F19622" s="39">
        <v>383.38614695801056</v>
      </c>
      <c r="G19622" s="39">
        <v>163.92004248799557</v>
      </c>
      <c r="H19622" s="83">
        <v>163.71245013757061</v>
      </c>
      <c r="I19622" s="85">
        <v>0.9667409310131152</v>
      </c>
    </row>
    <row r="19623" spans="1:9" hidden="1" x14ac:dyDescent="0.2">
      <c r="A19623" s="49" t="s">
        <v>12948</v>
      </c>
      <c r="B19623" s="1" t="s">
        <v>83</v>
      </c>
      <c r="C19623" s="1" t="s">
        <v>6748</v>
      </c>
      <c r="D19623" s="1" t="s">
        <v>63</v>
      </c>
      <c r="E19623" s="39">
        <v>170.4322938603103</v>
      </c>
      <c r="F19623" s="39">
        <v>385.84840020908791</v>
      </c>
      <c r="G19623" s="39">
        <v>165.01976348695493</v>
      </c>
      <c r="H19623" s="83">
        <v>164.77289320813617</v>
      </c>
      <c r="I19623" s="85">
        <v>0.96679384802030133</v>
      </c>
    </row>
    <row r="19624" spans="1:9" x14ac:dyDescent="0.2">
      <c r="A19624" s="49" t="s">
        <v>12946</v>
      </c>
      <c r="B19624" s="1" t="s">
        <v>82</v>
      </c>
      <c r="C19624" s="1" t="s">
        <v>6747</v>
      </c>
      <c r="D19624" s="1" t="s">
        <v>60</v>
      </c>
      <c r="E19624" s="39">
        <v>162.83333333333331</v>
      </c>
      <c r="F19624" s="39">
        <v>349.90780458367931</v>
      </c>
      <c r="G19624" s="39">
        <v>149.55849109689956</v>
      </c>
      <c r="H19624" s="83">
        <v>149.48295389379518</v>
      </c>
      <c r="I19624" s="85">
        <v>0.91801199934776989</v>
      </c>
    </row>
    <row r="19625" spans="1:9" hidden="1" x14ac:dyDescent="0.2">
      <c r="A19625" s="49" t="s">
        <v>12947</v>
      </c>
      <c r="B19625" s="1" t="s">
        <v>82</v>
      </c>
      <c r="C19625" s="1" t="s">
        <v>6747</v>
      </c>
      <c r="D19625" s="1" t="s">
        <v>60</v>
      </c>
      <c r="E19625" s="39">
        <v>164.24948376022206</v>
      </c>
      <c r="F19625" s="39">
        <v>352.95092896545748</v>
      </c>
      <c r="G19625" s="39">
        <v>150.90720343250121</v>
      </c>
      <c r="H19625" s="83">
        <v>150.77224340396941</v>
      </c>
      <c r="I19625" s="85">
        <v>0.91794652836822754</v>
      </c>
    </row>
    <row r="19626" spans="1:9" hidden="1" x14ac:dyDescent="0.2">
      <c r="A19626" s="49" t="s">
        <v>12948</v>
      </c>
      <c r="B19626" s="1" t="s">
        <v>82</v>
      </c>
      <c r="C19626" s="1" t="s">
        <v>6747</v>
      </c>
      <c r="D19626" s="1" t="s">
        <v>60</v>
      </c>
      <c r="E19626" s="39">
        <v>165.47345946858749</v>
      </c>
      <c r="F19626" s="39">
        <v>355.58109469510686</v>
      </c>
      <c r="G19626" s="39">
        <v>152.07503287618144</v>
      </c>
      <c r="H19626" s="83">
        <v>151.88545374939523</v>
      </c>
      <c r="I19626" s="85">
        <v>0.91788407782837378</v>
      </c>
    </row>
    <row r="19627" spans="1:9" x14ac:dyDescent="0.2">
      <c r="A19627" s="49" t="s">
        <v>12946</v>
      </c>
      <c r="B19627" s="1" t="s">
        <v>81</v>
      </c>
      <c r="C19627" s="1" t="s">
        <v>6746</v>
      </c>
      <c r="D19627" s="1" t="s">
        <v>37</v>
      </c>
      <c r="E19627" s="39">
        <v>3370.583333333333</v>
      </c>
      <c r="F19627" s="39">
        <v>6479.2678608986325</v>
      </c>
      <c r="G19627" s="39">
        <v>2769.385283765213</v>
      </c>
      <c r="H19627" s="83">
        <v>2769.6450326993017</v>
      </c>
      <c r="I19627" s="85">
        <v>0.82171089060725455</v>
      </c>
    </row>
    <row r="19628" spans="1:9" hidden="1" x14ac:dyDescent="0.2">
      <c r="A19628" s="49" t="s">
        <v>12947</v>
      </c>
      <c r="B19628" s="1" t="s">
        <v>81</v>
      </c>
      <c r="C19628" s="1" t="s">
        <v>6746</v>
      </c>
      <c r="D19628" s="1" t="s">
        <v>37</v>
      </c>
      <c r="E19628" s="39">
        <v>3380.3094013699683</v>
      </c>
      <c r="F19628" s="39">
        <v>6497.9642685558683</v>
      </c>
      <c r="G19628" s="39">
        <v>2778.2604756029764</v>
      </c>
      <c r="H19628" s="83">
        <v>2778.729760106949</v>
      </c>
      <c r="I19628" s="85">
        <v>0.82203414840688493</v>
      </c>
    </row>
    <row r="19629" spans="1:9" hidden="1" x14ac:dyDescent="0.2">
      <c r="A19629" s="49" t="s">
        <v>12948</v>
      </c>
      <c r="B19629" s="1" t="s">
        <v>81</v>
      </c>
      <c r="C19629" s="1" t="s">
        <v>6746</v>
      </c>
      <c r="D19629" s="1" t="s">
        <v>37</v>
      </c>
      <c r="E19629" s="39">
        <v>3389.1686002308743</v>
      </c>
      <c r="F19629" s="39">
        <v>6514.9942947489935</v>
      </c>
      <c r="G19629" s="39">
        <v>2786.3347808511085</v>
      </c>
      <c r="H19629" s="83">
        <v>2786.9872283877189</v>
      </c>
      <c r="I19629" s="85">
        <v>0.82232180134026556</v>
      </c>
    </row>
    <row r="19630" spans="1:9" x14ac:dyDescent="0.2">
      <c r="A19630" s="49" t="s">
        <v>12946</v>
      </c>
      <c r="B19630" s="1" t="s">
        <v>80</v>
      </c>
      <c r="C19630" s="1" t="s">
        <v>6745</v>
      </c>
      <c r="D19630" s="1" t="s">
        <v>45</v>
      </c>
      <c r="E19630" s="39">
        <v>6198.3333333333321</v>
      </c>
      <c r="F19630" s="39">
        <v>25719.872968944019</v>
      </c>
      <c r="G19630" s="39">
        <v>10993.254057353537</v>
      </c>
      <c r="H19630" s="83">
        <v>10989.396648682634</v>
      </c>
      <c r="I19630" s="85">
        <v>1.7729599325650931</v>
      </c>
    </row>
    <row r="19631" spans="1:9" hidden="1" x14ac:dyDescent="0.2">
      <c r="A19631" s="49" t="s">
        <v>12947</v>
      </c>
      <c r="B19631" s="1" t="s">
        <v>80</v>
      </c>
      <c r="C19631" s="1" t="s">
        <v>6745</v>
      </c>
      <c r="D19631" s="1" t="s">
        <v>45</v>
      </c>
      <c r="E19631" s="39">
        <v>6210.8932350297382</v>
      </c>
      <c r="F19631" s="39">
        <v>25771.990055709386</v>
      </c>
      <c r="G19631" s="39">
        <v>11019.035868801919</v>
      </c>
      <c r="H19631" s="83">
        <v>11018.058440156023</v>
      </c>
      <c r="I19631" s="85">
        <v>1.7739893479433264</v>
      </c>
    </row>
    <row r="19632" spans="1:9" hidden="1" x14ac:dyDescent="0.2">
      <c r="A19632" s="49" t="s">
        <v>12948</v>
      </c>
      <c r="B19632" s="1" t="s">
        <v>80</v>
      </c>
      <c r="C19632" s="1" t="s">
        <v>6745</v>
      </c>
      <c r="D19632" s="1" t="s">
        <v>45</v>
      </c>
      <c r="E19632" s="39">
        <v>6224.0782207322263</v>
      </c>
      <c r="F19632" s="39">
        <v>25826.70091734402</v>
      </c>
      <c r="G19632" s="39">
        <v>11045.571459461635</v>
      </c>
      <c r="H19632" s="83">
        <v>11046.420093485161</v>
      </c>
      <c r="I19632" s="85">
        <v>1.7747881215068686</v>
      </c>
    </row>
    <row r="19633" spans="1:9" x14ac:dyDescent="0.2">
      <c r="A19633" s="49" t="s">
        <v>12946</v>
      </c>
      <c r="B19633" s="1" t="s">
        <v>79</v>
      </c>
      <c r="C19633" s="1" t="s">
        <v>6744</v>
      </c>
      <c r="D19633" s="1" t="s">
        <v>71</v>
      </c>
      <c r="E19633" s="39">
        <v>6024.5833333333339</v>
      </c>
      <c r="F19633" s="39">
        <v>11011.311811748612</v>
      </c>
      <c r="G19633" s="39">
        <v>4706.4831306692231</v>
      </c>
      <c r="H19633" s="83">
        <v>4701.8271375467557</v>
      </c>
      <c r="I19633" s="85">
        <v>0.78044021924837215</v>
      </c>
    </row>
    <row r="19634" spans="1:9" hidden="1" x14ac:dyDescent="0.2">
      <c r="A19634" s="49" t="s">
        <v>12947</v>
      </c>
      <c r="B19634" s="1" t="s">
        <v>79</v>
      </c>
      <c r="C19634" s="1" t="s">
        <v>6744</v>
      </c>
      <c r="D19634" s="1" t="s">
        <v>71</v>
      </c>
      <c r="E19634" s="39">
        <v>6001.8703904136219</v>
      </c>
      <c r="F19634" s="39">
        <v>10969.79868414896</v>
      </c>
      <c r="G19634" s="39">
        <v>4690.2317171814657</v>
      </c>
      <c r="H19634" s="83">
        <v>4687.3179790294307</v>
      </c>
      <c r="I19634" s="85">
        <v>0.78097620810275481</v>
      </c>
    </row>
    <row r="19635" spans="1:9" hidden="1" x14ac:dyDescent="0.2">
      <c r="A19635" s="49" t="s">
        <v>12948</v>
      </c>
      <c r="B19635" s="1" t="s">
        <v>79</v>
      </c>
      <c r="C19635" s="1" t="s">
        <v>6744</v>
      </c>
      <c r="D19635" s="1" t="s">
        <v>71</v>
      </c>
      <c r="E19635" s="39">
        <v>5977.6948930486851</v>
      </c>
      <c r="F19635" s="39">
        <v>10925.612401884999</v>
      </c>
      <c r="G19635" s="39">
        <v>4672.6693010317149</v>
      </c>
      <c r="H19635" s="83">
        <v>4671.4234392136032</v>
      </c>
      <c r="I19635" s="85">
        <v>0.78147572313299007</v>
      </c>
    </row>
    <row r="19636" spans="1:9" x14ac:dyDescent="0.2">
      <c r="A19636" s="49" t="s">
        <v>12946</v>
      </c>
      <c r="B19636" s="1" t="s">
        <v>78</v>
      </c>
      <c r="C19636" s="1" t="s">
        <v>6743</v>
      </c>
      <c r="D19636" s="1" t="s">
        <v>48</v>
      </c>
      <c r="E19636" s="39">
        <v>13447.416666666668</v>
      </c>
      <c r="F19636" s="39">
        <v>29931.872214051331</v>
      </c>
      <c r="G19636" s="39">
        <v>12793.557575444633</v>
      </c>
      <c r="H19636" s="83">
        <v>12790.262280881881</v>
      </c>
      <c r="I19636" s="85">
        <v>0.95113155172667962</v>
      </c>
    </row>
    <row r="19637" spans="1:9" hidden="1" x14ac:dyDescent="0.2">
      <c r="A19637" s="49" t="s">
        <v>12947</v>
      </c>
      <c r="B19637" s="1" t="s">
        <v>78</v>
      </c>
      <c r="C19637" s="1" t="s">
        <v>6743</v>
      </c>
      <c r="D19637" s="1" t="s">
        <v>48</v>
      </c>
      <c r="E19637" s="39">
        <v>13441.930927811776</v>
      </c>
      <c r="F19637" s="39">
        <v>29919.661806768327</v>
      </c>
      <c r="G19637" s="39">
        <v>12792.408576852071</v>
      </c>
      <c r="H19637" s="83">
        <v>12790.045552430349</v>
      </c>
      <c r="I19637" s="85">
        <v>0.9515035913454476</v>
      </c>
    </row>
    <row r="19638" spans="1:9" hidden="1" x14ac:dyDescent="0.2">
      <c r="A19638" s="49" t="s">
        <v>12948</v>
      </c>
      <c r="B19638" s="1" t="s">
        <v>78</v>
      </c>
      <c r="C19638" s="1" t="s">
        <v>6743</v>
      </c>
      <c r="D19638" s="1" t="s">
        <v>48</v>
      </c>
      <c r="E19638" s="39">
        <v>13434.277803849436</v>
      </c>
      <c r="F19638" s="39">
        <v>29902.627135042352</v>
      </c>
      <c r="G19638" s="39">
        <v>12788.76484855014</v>
      </c>
      <c r="H19638" s="83">
        <v>12786.701277562683</v>
      </c>
      <c r="I19638" s="85">
        <v>0.95179669977487003</v>
      </c>
    </row>
    <row r="19639" spans="1:9" x14ac:dyDescent="0.2">
      <c r="A19639" s="49" t="s">
        <v>12946</v>
      </c>
      <c r="B19639" s="1" t="s">
        <v>77</v>
      </c>
      <c r="C19639" s="1" t="s">
        <v>6742</v>
      </c>
      <c r="D19639" s="1" t="s">
        <v>61</v>
      </c>
      <c r="E19639" s="39">
        <v>11.666666666666668</v>
      </c>
      <c r="F19639" s="39">
        <v>26.030248407856099</v>
      </c>
      <c r="G19639" s="39">
        <v>11.125915523343011</v>
      </c>
      <c r="H19639" s="83">
        <v>11.113172043994997</v>
      </c>
      <c r="I19639" s="85">
        <v>0.95255760377099963</v>
      </c>
    </row>
    <row r="19640" spans="1:9" hidden="1" x14ac:dyDescent="0.2">
      <c r="A19640" s="49" t="s">
        <v>12947</v>
      </c>
      <c r="B19640" s="1" t="s">
        <v>77</v>
      </c>
      <c r="C19640" s="1" t="s">
        <v>6742</v>
      </c>
      <c r="D19640" s="1" t="s">
        <v>61</v>
      </c>
      <c r="E19640" s="39">
        <v>11.699294761869496</v>
      </c>
      <c r="F19640" s="39">
        <v>26.103047044130793</v>
      </c>
      <c r="G19640" s="39">
        <v>11.160582129767704</v>
      </c>
      <c r="H19640" s="83">
        <v>11.146453901459269</v>
      </c>
      <c r="I19640" s="85">
        <v>0.95274579607891807</v>
      </c>
    </row>
    <row r="19641" spans="1:9" hidden="1" x14ac:dyDescent="0.2">
      <c r="A19641" s="49" t="s">
        <v>12948</v>
      </c>
      <c r="B19641" s="1" t="s">
        <v>77</v>
      </c>
      <c r="C19641" s="1" t="s">
        <v>6742</v>
      </c>
      <c r="D19641" s="1" t="s">
        <v>61</v>
      </c>
      <c r="E19641" s="39">
        <v>11.796182456681301</v>
      </c>
      <c r="F19641" s="39">
        <v>26.319219395297868</v>
      </c>
      <c r="G19641" s="39">
        <v>11.256211914886244</v>
      </c>
      <c r="H19641" s="83">
        <v>11.240783473233435</v>
      </c>
      <c r="I19641" s="85">
        <v>0.95291705723547104</v>
      </c>
    </row>
    <row r="19642" spans="1:9" x14ac:dyDescent="0.2">
      <c r="A19642" s="49" t="s">
        <v>12946</v>
      </c>
      <c r="B19642" s="1" t="s">
        <v>76</v>
      </c>
      <c r="C19642" s="1" t="s">
        <v>6741</v>
      </c>
      <c r="D19642" s="1" t="s">
        <v>63</v>
      </c>
      <c r="E19642" s="39">
        <v>472.08333333333337</v>
      </c>
      <c r="F19642" s="39">
        <v>1282.6479341404099</v>
      </c>
      <c r="G19642" s="39">
        <v>548.2326690793185</v>
      </c>
      <c r="H19642" s="83">
        <v>547.68986008756576</v>
      </c>
      <c r="I19642" s="85">
        <v>1.160155043433502</v>
      </c>
    </row>
    <row r="19643" spans="1:9" hidden="1" x14ac:dyDescent="0.2">
      <c r="A19643" s="49" t="s">
        <v>12947</v>
      </c>
      <c r="B19643" s="1" t="s">
        <v>76</v>
      </c>
      <c r="C19643" s="1" t="s">
        <v>6741</v>
      </c>
      <c r="D19643" s="1" t="s">
        <v>63</v>
      </c>
      <c r="E19643" s="39">
        <v>484.37490192334326</v>
      </c>
      <c r="F19643" s="39">
        <v>1316.0440613622732</v>
      </c>
      <c r="G19643" s="39">
        <v>562.68595035648207</v>
      </c>
      <c r="H19643" s="83">
        <v>561.97335110862514</v>
      </c>
      <c r="I19643" s="85">
        <v>1.1602032823689996</v>
      </c>
    </row>
    <row r="19644" spans="1:9" hidden="1" x14ac:dyDescent="0.2">
      <c r="A19644" s="49" t="s">
        <v>12948</v>
      </c>
      <c r="B19644" s="1" t="s">
        <v>76</v>
      </c>
      <c r="C19644" s="1" t="s">
        <v>6741</v>
      </c>
      <c r="D19644" s="1" t="s">
        <v>63</v>
      </c>
      <c r="E19644" s="39">
        <v>496.8147808512507</v>
      </c>
      <c r="F19644" s="39">
        <v>1349.8431469922905</v>
      </c>
      <c r="G19644" s="39">
        <v>577.30133581076916</v>
      </c>
      <c r="H19644" s="83">
        <v>576.43769051930497</v>
      </c>
      <c r="I19644" s="85">
        <v>1.1602667890267415</v>
      </c>
    </row>
    <row r="19645" spans="1:9" x14ac:dyDescent="0.2">
      <c r="A19645" s="49" t="s">
        <v>12946</v>
      </c>
      <c r="B19645" s="1" t="s">
        <v>6734</v>
      </c>
      <c r="C19645" s="1" t="s">
        <v>6740</v>
      </c>
      <c r="D19645" s="1" t="s">
        <v>41</v>
      </c>
      <c r="E19645" s="39">
        <v>6334.083333333333</v>
      </c>
      <c r="F19645" s="39">
        <v>17644.345858190081</v>
      </c>
      <c r="G19645" s="39">
        <v>7541.5915517587791</v>
      </c>
      <c r="H19645" s="83">
        <v>7601.9574415758507</v>
      </c>
      <c r="I19645" s="85">
        <v>1.2001669446895791</v>
      </c>
    </row>
    <row r="19646" spans="1:9" hidden="1" x14ac:dyDescent="0.2">
      <c r="A19646" s="49" t="s">
        <v>12947</v>
      </c>
      <c r="B19646" s="1" t="s">
        <v>6734</v>
      </c>
      <c r="C19646" s="1" t="s">
        <v>6740</v>
      </c>
      <c r="D19646" s="1" t="s">
        <v>41</v>
      </c>
      <c r="E19646" s="39">
        <v>6395.3609551659183</v>
      </c>
      <c r="F19646" s="39">
        <v>17815.041994644689</v>
      </c>
      <c r="G19646" s="39">
        <v>7616.9743321670294</v>
      </c>
      <c r="H19646" s="83">
        <v>7670.850555185074</v>
      </c>
      <c r="I19646" s="85">
        <v>1.1994398141028875</v>
      </c>
    </row>
    <row r="19647" spans="1:9" hidden="1" x14ac:dyDescent="0.2">
      <c r="A19647" s="49" t="s">
        <v>12948</v>
      </c>
      <c r="B19647" s="1" t="s">
        <v>6734</v>
      </c>
      <c r="C19647" s="1" t="s">
        <v>6740</v>
      </c>
      <c r="D19647" s="1" t="s">
        <v>41</v>
      </c>
      <c r="E19647" s="39">
        <v>6452.9210082777772</v>
      </c>
      <c r="F19647" s="39">
        <v>17975.382399289625</v>
      </c>
      <c r="G19647" s="39">
        <v>7687.7171202755735</v>
      </c>
      <c r="H19647" s="83">
        <v>7735.642300650059</v>
      </c>
      <c r="I19647" s="85">
        <v>1.1987814961204102</v>
      </c>
    </row>
    <row r="19648" spans="1:9" x14ac:dyDescent="0.2">
      <c r="A19648" s="49" t="s">
        <v>12946</v>
      </c>
      <c r="B19648" s="1" t="s">
        <v>6733</v>
      </c>
      <c r="C19648" s="1" t="s">
        <v>6739</v>
      </c>
      <c r="D19648" s="1" t="s">
        <v>41</v>
      </c>
      <c r="E19648" s="39">
        <v>7889.2499999999991</v>
      </c>
      <c r="F19648" s="39">
        <v>20597.690208834068</v>
      </c>
      <c r="G19648" s="39">
        <v>8803.9175673142181</v>
      </c>
      <c r="H19648" s="83">
        <v>8874.3876152052544</v>
      </c>
      <c r="I19648" s="85">
        <v>1.124870883189816</v>
      </c>
    </row>
    <row r="19649" spans="1:9" hidden="1" x14ac:dyDescent="0.2">
      <c r="A19649" s="49" t="s">
        <v>12947</v>
      </c>
      <c r="B19649" s="1" t="s">
        <v>6733</v>
      </c>
      <c r="C19649" s="1" t="s">
        <v>6739</v>
      </c>
      <c r="D19649" s="1" t="s">
        <v>41</v>
      </c>
      <c r="E19649" s="39">
        <v>7962.810789468338</v>
      </c>
      <c r="F19649" s="39">
        <v>20789.746786200245</v>
      </c>
      <c r="G19649" s="39">
        <v>8888.834934564944</v>
      </c>
      <c r="H19649" s="83">
        <v>8951.7072553082071</v>
      </c>
      <c r="I19649" s="85">
        <v>1.1241893713144346</v>
      </c>
    </row>
    <row r="19650" spans="1:9" hidden="1" x14ac:dyDescent="0.2">
      <c r="A19650" s="49" t="s">
        <v>12948</v>
      </c>
      <c r="B19650" s="1" t="s">
        <v>6733</v>
      </c>
      <c r="C19650" s="1" t="s">
        <v>6739</v>
      </c>
      <c r="D19650" s="1" t="s">
        <v>41</v>
      </c>
      <c r="E19650" s="39">
        <v>8029.8077102765619</v>
      </c>
      <c r="F19650" s="39">
        <v>20964.666052258945</v>
      </c>
      <c r="G19650" s="39">
        <v>8966.1748802173224</v>
      </c>
      <c r="H19650" s="83">
        <v>9022.0699582594498</v>
      </c>
      <c r="I19650" s="85">
        <v>1.1235723548788086</v>
      </c>
    </row>
    <row r="19651" spans="1:9" x14ac:dyDescent="0.2">
      <c r="A19651" s="49" t="s">
        <v>12946</v>
      </c>
      <c r="B19651" s="1" t="s">
        <v>6732</v>
      </c>
      <c r="C19651" s="1" t="s">
        <v>6738</v>
      </c>
      <c r="D19651" s="1" t="s">
        <v>41</v>
      </c>
      <c r="E19651" s="39">
        <v>16291.666666666666</v>
      </c>
      <c r="F19651" s="39">
        <v>40876.825030666354</v>
      </c>
      <c r="G19651" s="39">
        <v>17471.677374250783</v>
      </c>
      <c r="H19651" s="83">
        <v>17611.527609317873</v>
      </c>
      <c r="I19651" s="85">
        <v>1.0810144824133734</v>
      </c>
    </row>
    <row r="19652" spans="1:9" hidden="1" x14ac:dyDescent="0.2">
      <c r="A19652" s="49" t="s">
        <v>12947</v>
      </c>
      <c r="B19652" s="1" t="s">
        <v>6732</v>
      </c>
      <c r="C19652" s="1" t="s">
        <v>6738</v>
      </c>
      <c r="D19652" s="1" t="s">
        <v>41</v>
      </c>
      <c r="E19652" s="39">
        <v>16440.67824842393</v>
      </c>
      <c r="F19652" s="39">
        <v>41250.704540949802</v>
      </c>
      <c r="G19652" s="39">
        <v>17637.093292660928</v>
      </c>
      <c r="H19652" s="83">
        <v>17761.843610856515</v>
      </c>
      <c r="I19652" s="85">
        <v>1.080359541283477</v>
      </c>
    </row>
    <row r="19653" spans="1:9" hidden="1" x14ac:dyDescent="0.2">
      <c r="A19653" s="49" t="s">
        <v>12948</v>
      </c>
      <c r="B19653" s="1" t="s">
        <v>6732</v>
      </c>
      <c r="C19653" s="1" t="s">
        <v>6738</v>
      </c>
      <c r="D19653" s="1" t="s">
        <v>41</v>
      </c>
      <c r="E19653" s="39">
        <v>16577.405988088081</v>
      </c>
      <c r="F19653" s="39">
        <v>41593.763112269902</v>
      </c>
      <c r="G19653" s="39">
        <v>17788.833509740562</v>
      </c>
      <c r="H19653" s="83">
        <v>17899.728986416929</v>
      </c>
      <c r="I19653" s="85">
        <v>1.0797665810488697</v>
      </c>
    </row>
    <row r="19654" spans="1:9" x14ac:dyDescent="0.2">
      <c r="A19654" s="49" t="s">
        <v>12946</v>
      </c>
      <c r="B19654" s="1" t="s">
        <v>6731</v>
      </c>
      <c r="C19654" s="1" t="s">
        <v>6737</v>
      </c>
      <c r="D19654" s="1" t="s">
        <v>41</v>
      </c>
      <c r="E19654" s="39">
        <v>17553.25</v>
      </c>
      <c r="F19654" s="39">
        <v>48883.088999962471</v>
      </c>
      <c r="G19654" s="39">
        <v>20893.735250313519</v>
      </c>
      <c r="H19654" s="83">
        <v>21060.97699382764</v>
      </c>
      <c r="I19654" s="85">
        <v>1.1998334777791941</v>
      </c>
    </row>
    <row r="19655" spans="1:9" hidden="1" x14ac:dyDescent="0.2">
      <c r="A19655" s="49" t="s">
        <v>12947</v>
      </c>
      <c r="B19655" s="1" t="s">
        <v>6731</v>
      </c>
      <c r="C19655" s="1" t="s">
        <v>6737</v>
      </c>
      <c r="D19655" s="1" t="s">
        <v>41</v>
      </c>
      <c r="E19655" s="39">
        <v>17689.56268065417</v>
      </c>
      <c r="F19655" s="39">
        <v>49262.698753155826</v>
      </c>
      <c r="G19655" s="39">
        <v>21062.690284359807</v>
      </c>
      <c r="H19655" s="83">
        <v>21211.670463317205</v>
      </c>
      <c r="I19655" s="85">
        <v>1.199106549226054</v>
      </c>
    </row>
    <row r="19656" spans="1:9" hidden="1" x14ac:dyDescent="0.2">
      <c r="A19656" s="49" t="s">
        <v>12948</v>
      </c>
      <c r="B19656" s="1" t="s">
        <v>6731</v>
      </c>
      <c r="C19656" s="1" t="s">
        <v>6737</v>
      </c>
      <c r="D19656" s="1" t="s">
        <v>41</v>
      </c>
      <c r="E19656" s="39">
        <v>17818.301408196348</v>
      </c>
      <c r="F19656" s="39">
        <v>49621.216217225796</v>
      </c>
      <c r="G19656" s="39">
        <v>21222.017143687484</v>
      </c>
      <c r="H19656" s="83">
        <v>21354.315065633549</v>
      </c>
      <c r="I19656" s="85">
        <v>1.198448414157516</v>
      </c>
    </row>
    <row r="19657" spans="1:9" x14ac:dyDescent="0.2">
      <c r="A19657" s="49" t="s">
        <v>12946</v>
      </c>
      <c r="B19657" s="1" t="s">
        <v>6730</v>
      </c>
      <c r="C19657" s="1" t="s">
        <v>6736</v>
      </c>
      <c r="D19657" s="1" t="s">
        <v>36</v>
      </c>
      <c r="E19657" s="39">
        <v>114.83333333333334</v>
      </c>
      <c r="F19657" s="39">
        <v>197.7208910524574</v>
      </c>
      <c r="G19657" s="39">
        <v>84.51037026545724</v>
      </c>
      <c r="H19657" s="83">
        <v>84.461325111532901</v>
      </c>
      <c r="I19657" s="85">
        <v>0.73551226512220225</v>
      </c>
    </row>
    <row r="19658" spans="1:9" hidden="1" x14ac:dyDescent="0.2">
      <c r="A19658" s="49" t="s">
        <v>12947</v>
      </c>
      <c r="B19658" s="1" t="s">
        <v>6730</v>
      </c>
      <c r="C19658" s="1" t="s">
        <v>6736</v>
      </c>
      <c r="D19658" s="1" t="s">
        <v>36</v>
      </c>
      <c r="E19658" s="39">
        <v>115.495903739171</v>
      </c>
      <c r="F19658" s="39">
        <v>198.86170972613411</v>
      </c>
      <c r="G19658" s="39">
        <v>85.025033288731478</v>
      </c>
      <c r="H19658" s="83">
        <v>84.945257322972537</v>
      </c>
      <c r="I19658" s="85">
        <v>0.73548285759820364</v>
      </c>
    </row>
    <row r="19659" spans="1:9" hidden="1" x14ac:dyDescent="0.2">
      <c r="A19659" s="49" t="s">
        <v>12948</v>
      </c>
      <c r="B19659" s="1" t="s">
        <v>6730</v>
      </c>
      <c r="C19659" s="1" t="s">
        <v>6736</v>
      </c>
      <c r="D19659" s="1" t="s">
        <v>36</v>
      </c>
      <c r="E19659" s="39">
        <v>116.23807946981208</v>
      </c>
      <c r="F19659" s="39">
        <v>200.13959344264961</v>
      </c>
      <c r="G19659" s="39">
        <v>85.595763404446714</v>
      </c>
      <c r="H19659" s="83">
        <v>85.48621005966173</v>
      </c>
      <c r="I19659" s="85">
        <v>0.7354406615248934</v>
      </c>
    </row>
    <row r="19660" spans="1:9" x14ac:dyDescent="0.2">
      <c r="A19660" s="49" t="s">
        <v>12946</v>
      </c>
      <c r="B19660" s="1" t="s">
        <v>6729</v>
      </c>
      <c r="C19660" s="1" t="s">
        <v>6735</v>
      </c>
      <c r="D19660" s="1" t="s">
        <v>37</v>
      </c>
      <c r="E19660" s="39">
        <v>1553.166666666667</v>
      </c>
      <c r="F19660" s="39">
        <v>4657.1411382126344</v>
      </c>
      <c r="G19660" s="39">
        <v>1990.5672075108275</v>
      </c>
      <c r="H19660" s="83">
        <v>1990.7539087666673</v>
      </c>
      <c r="I19660" s="85">
        <v>1.2817387544371714</v>
      </c>
    </row>
    <row r="19661" spans="1:9" hidden="1" x14ac:dyDescent="0.2">
      <c r="A19661" s="49" t="s">
        <v>12947</v>
      </c>
      <c r="B19661" s="1" t="s">
        <v>6729</v>
      </c>
      <c r="C19661" s="1" t="s">
        <v>6735</v>
      </c>
      <c r="D19661" s="1" t="s">
        <v>37</v>
      </c>
      <c r="E19661" s="39">
        <v>1557.3812049119847</v>
      </c>
      <c r="F19661" s="39">
        <v>4669.7783521460005</v>
      </c>
      <c r="G19661" s="39">
        <v>1996.6038730583834</v>
      </c>
      <c r="H19661" s="83">
        <v>1996.9411255465593</v>
      </c>
      <c r="I19661" s="85">
        <v>1.2822429853706989</v>
      </c>
    </row>
    <row r="19662" spans="1:9" hidden="1" x14ac:dyDescent="0.2">
      <c r="A19662" s="49" t="s">
        <v>12948</v>
      </c>
      <c r="B19662" s="1" t="s">
        <v>6729</v>
      </c>
      <c r="C19662" s="1" t="s">
        <v>6735</v>
      </c>
      <c r="D19662" s="1" t="s">
        <v>37</v>
      </c>
      <c r="E19662" s="39">
        <v>1560.9914438935693</v>
      </c>
      <c r="F19662" s="39">
        <v>4680.6035860637494</v>
      </c>
      <c r="G19662" s="39">
        <v>2001.8019935546718</v>
      </c>
      <c r="H19662" s="83">
        <v>2002.2707350671608</v>
      </c>
      <c r="I19662" s="85">
        <v>1.2826916783559761</v>
      </c>
    </row>
  </sheetData>
  <sortState xmlns:xlrd2="http://schemas.microsoft.com/office/spreadsheetml/2017/richdata2" ref="A4:I19662">
    <sortCondition ref="B5"/>
  </sortState>
  <phoneticPr fontId="27" type="noConversion"/>
  <pageMargins left="0.70866141732283472" right="0.70866141732283472" top="0.74803149606299213" bottom="0.74803149606299213" header="0.31496062992125984" footer="0.31496062992125984"/>
  <pageSetup paperSize="9" scale="98" fitToHeight="0" orientation="landscape" horizontalDpi="90" verticalDpi="90" r:id="rId1"/>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A4B6-B35A-4C5E-A07E-4A430F424D00}">
  <sheetPr>
    <tabColor rgb="FF009639"/>
  </sheetPr>
  <dimension ref="A1:F311"/>
  <sheetViews>
    <sheetView showGridLines="0" workbookViewId="0">
      <selection activeCell="F1" sqref="F1"/>
    </sheetView>
  </sheetViews>
  <sheetFormatPr defaultColWidth="9.140625" defaultRowHeight="12.75" x14ac:dyDescent="0.2"/>
  <cols>
    <col min="1" max="1" width="5.7109375" style="13" customWidth="1"/>
    <col min="2" max="2" width="5.7109375" style="14" customWidth="1"/>
    <col min="3" max="3" width="5.7109375" style="18" customWidth="1"/>
    <col min="4" max="4" width="5.7109375" style="17" customWidth="1"/>
    <col min="5" max="5" width="5.7109375" style="13" customWidth="1"/>
    <col min="6" max="16384" width="9.140625" style="13"/>
  </cols>
  <sheetData>
    <row r="1" spans="1:6" ht="25.5" x14ac:dyDescent="0.35">
      <c r="A1" s="60" t="s">
        <v>30</v>
      </c>
      <c r="F1" s="97" t="s">
        <v>13057</v>
      </c>
    </row>
    <row r="3" spans="1:6" s="149" customFormat="1" x14ac:dyDescent="0.2">
      <c r="B3" s="150" t="s">
        <v>26699</v>
      </c>
      <c r="C3" s="151"/>
      <c r="D3" s="152"/>
    </row>
    <row r="4" spans="1:6" s="149" customFormat="1" x14ac:dyDescent="0.2">
      <c r="B4" s="153"/>
      <c r="C4" s="151"/>
      <c r="D4" s="152"/>
    </row>
    <row r="5" spans="1:6" s="149" customFormat="1" x14ac:dyDescent="0.2">
      <c r="B5" s="153" t="s">
        <v>26701</v>
      </c>
      <c r="C5" s="151"/>
      <c r="D5" s="152"/>
    </row>
    <row r="6" spans="1:6" s="30" customFormat="1" x14ac:dyDescent="0.2">
      <c r="B6" s="27" t="s">
        <v>13063</v>
      </c>
      <c r="C6" s="32"/>
      <c r="D6" s="29"/>
    </row>
    <row r="7" spans="1:6" s="30" customFormat="1" x14ac:dyDescent="0.2">
      <c r="B7" s="31"/>
      <c r="C7" s="32"/>
      <c r="D7" s="29"/>
    </row>
    <row r="8" spans="1:6" s="149" customFormat="1" x14ac:dyDescent="0.2">
      <c r="B8" s="153" t="s">
        <v>26700</v>
      </c>
      <c r="C8" s="151"/>
      <c r="D8" s="152"/>
    </row>
    <row r="9" spans="1:6" s="30" customFormat="1" x14ac:dyDescent="0.2">
      <c r="B9" s="27"/>
      <c r="C9" s="32"/>
      <c r="D9" s="29"/>
    </row>
    <row r="10" spans="1:6" s="30" customFormat="1" x14ac:dyDescent="0.2">
      <c r="B10" s="27" t="s">
        <v>13064</v>
      </c>
      <c r="C10" s="28"/>
      <c r="D10" s="29"/>
    </row>
    <row r="11" spans="1:6" s="30" customFormat="1" x14ac:dyDescent="0.2">
      <c r="B11" s="27" t="s">
        <v>13065</v>
      </c>
      <c r="C11" s="28"/>
      <c r="D11" s="29"/>
    </row>
    <row r="12" spans="1:6" s="30" customFormat="1" x14ac:dyDescent="0.2">
      <c r="B12" s="27"/>
      <c r="C12" s="32"/>
      <c r="D12" s="29"/>
    </row>
    <row r="13" spans="1:6" x14ac:dyDescent="0.2">
      <c r="B13" s="61" t="s">
        <v>12956</v>
      </c>
      <c r="C13" s="15"/>
    </row>
    <row r="14" spans="1:6" x14ac:dyDescent="0.2">
      <c r="B14" s="61" t="s">
        <v>13066</v>
      </c>
      <c r="D14" s="22"/>
    </row>
    <row r="15" spans="1:6" x14ac:dyDescent="0.2">
      <c r="B15" s="61"/>
      <c r="C15" s="15"/>
    </row>
    <row r="16" spans="1:6" x14ac:dyDescent="0.2">
      <c r="B16" s="61" t="s">
        <v>12957</v>
      </c>
      <c r="C16" s="15"/>
    </row>
    <row r="17" spans="2:5" x14ac:dyDescent="0.2">
      <c r="B17" s="61" t="s">
        <v>12958</v>
      </c>
      <c r="C17" s="15"/>
    </row>
    <row r="18" spans="2:5" s="30" customFormat="1" x14ac:dyDescent="0.2">
      <c r="B18" s="31"/>
      <c r="C18" s="28"/>
      <c r="D18" s="33"/>
    </row>
    <row r="19" spans="2:5" x14ac:dyDescent="0.2">
      <c r="B19" s="14" t="s">
        <v>12959</v>
      </c>
    </row>
    <row r="20" spans="2:5" x14ac:dyDescent="0.2">
      <c r="B20" s="61" t="s">
        <v>13067</v>
      </c>
      <c r="D20" s="22"/>
    </row>
    <row r="21" spans="2:5" x14ac:dyDescent="0.2">
      <c r="B21" s="61" t="s">
        <v>12960</v>
      </c>
      <c r="D21" s="22"/>
    </row>
    <row r="22" spans="2:5" s="30" customFormat="1" x14ac:dyDescent="0.2">
      <c r="B22" s="27" t="s">
        <v>13068</v>
      </c>
      <c r="C22" s="32"/>
      <c r="D22" s="29"/>
    </row>
    <row r="23" spans="2:5" x14ac:dyDescent="0.2">
      <c r="B23" s="61" t="s">
        <v>12961</v>
      </c>
      <c r="C23" s="15"/>
    </row>
    <row r="24" spans="2:5" x14ac:dyDescent="0.2">
      <c r="D24" s="22"/>
    </row>
    <row r="25" spans="2:5" x14ac:dyDescent="0.2">
      <c r="B25" s="14" t="s">
        <v>6623</v>
      </c>
      <c r="D25" s="22"/>
    </row>
    <row r="26" spans="2:5" x14ac:dyDescent="0.2">
      <c r="B26" s="61" t="s">
        <v>13069</v>
      </c>
      <c r="D26" s="22"/>
    </row>
    <row r="27" spans="2:5" x14ac:dyDescent="0.2">
      <c r="B27" s="61" t="s">
        <v>13070</v>
      </c>
      <c r="D27" s="22"/>
    </row>
    <row r="28" spans="2:5" x14ac:dyDescent="0.2">
      <c r="B28" s="61" t="s">
        <v>13071</v>
      </c>
      <c r="D28" s="22"/>
    </row>
    <row r="29" spans="2:5" x14ac:dyDescent="0.2">
      <c r="B29" s="61" t="s">
        <v>12962</v>
      </c>
      <c r="D29" s="22"/>
    </row>
    <row r="30" spans="2:5" x14ac:dyDescent="0.2">
      <c r="B30" s="61" t="s">
        <v>12963</v>
      </c>
      <c r="D30" s="22"/>
    </row>
    <row r="31" spans="2:5" x14ac:dyDescent="0.2">
      <c r="B31" s="61" t="s">
        <v>12964</v>
      </c>
      <c r="E31" s="18"/>
    </row>
    <row r="32" spans="2:5" x14ac:dyDescent="0.2">
      <c r="B32" s="61" t="s">
        <v>12965</v>
      </c>
      <c r="C32" s="15"/>
    </row>
    <row r="33" spans="2:6" x14ac:dyDescent="0.2">
      <c r="C33" s="15"/>
    </row>
    <row r="34" spans="2:6" x14ac:dyDescent="0.2">
      <c r="B34" s="14" t="s">
        <v>7</v>
      </c>
    </row>
    <row r="36" spans="2:6" x14ac:dyDescent="0.2">
      <c r="B36" s="13"/>
      <c r="C36" s="18" t="s">
        <v>6624</v>
      </c>
      <c r="D36" s="18"/>
      <c r="E36" s="17"/>
      <c r="F36" s="18"/>
    </row>
    <row r="38" spans="2:6" x14ac:dyDescent="0.2">
      <c r="B38" s="14" t="s">
        <v>12966</v>
      </c>
    </row>
    <row r="39" spans="2:6" s="30" customFormat="1" x14ac:dyDescent="0.2">
      <c r="B39" s="31"/>
      <c r="C39" s="28"/>
      <c r="D39" s="29" t="s">
        <v>13072</v>
      </c>
    </row>
    <row r="40" spans="2:6" s="30" customFormat="1" x14ac:dyDescent="0.2">
      <c r="B40" s="31"/>
      <c r="C40" s="28"/>
      <c r="D40" s="29"/>
    </row>
    <row r="41" spans="2:6" x14ac:dyDescent="0.2">
      <c r="C41" s="18" t="s">
        <v>12967</v>
      </c>
    </row>
    <row r="42" spans="2:6" x14ac:dyDescent="0.2">
      <c r="C42" s="18" t="s">
        <v>12968</v>
      </c>
    </row>
    <row r="44" spans="2:6" x14ac:dyDescent="0.2">
      <c r="B44" s="14" t="s">
        <v>12969</v>
      </c>
      <c r="E44" s="16"/>
    </row>
    <row r="45" spans="2:6" x14ac:dyDescent="0.2">
      <c r="E45" s="16"/>
    </row>
    <row r="46" spans="2:6" s="30" customFormat="1" x14ac:dyDescent="0.2">
      <c r="B46" s="31"/>
      <c r="C46" s="28"/>
      <c r="D46" s="29" t="s">
        <v>13073</v>
      </c>
    </row>
    <row r="47" spans="2:6" s="30" customFormat="1" x14ac:dyDescent="0.2">
      <c r="B47" s="31"/>
      <c r="C47" s="28"/>
      <c r="D47" s="29" t="s">
        <v>12970</v>
      </c>
      <c r="E47" s="34"/>
    </row>
    <row r="48" spans="2:6" s="30" customFormat="1" x14ac:dyDescent="0.2">
      <c r="B48" s="31"/>
      <c r="C48" s="28"/>
      <c r="D48" s="29"/>
      <c r="E48" s="34"/>
    </row>
    <row r="49" spans="2:5" s="30" customFormat="1" x14ac:dyDescent="0.2">
      <c r="B49" s="31"/>
      <c r="C49" s="28" t="s">
        <v>6625</v>
      </c>
      <c r="D49" s="29"/>
      <c r="E49" s="34"/>
    </row>
    <row r="50" spans="2:5" s="30" customFormat="1" x14ac:dyDescent="0.2">
      <c r="B50" s="31"/>
      <c r="C50" s="28" t="s">
        <v>6626</v>
      </c>
      <c r="D50" s="29"/>
      <c r="E50" s="34"/>
    </row>
    <row r="52" spans="2:5" x14ac:dyDescent="0.2">
      <c r="C52" s="18" t="s">
        <v>6627</v>
      </c>
    </row>
    <row r="53" spans="2:5" x14ac:dyDescent="0.2">
      <c r="C53" s="18" t="s">
        <v>6628</v>
      </c>
      <c r="E53" s="16"/>
    </row>
    <row r="54" spans="2:5" x14ac:dyDescent="0.2">
      <c r="C54" s="18" t="s">
        <v>10</v>
      </c>
      <c r="E54" s="17"/>
    </row>
    <row r="55" spans="2:5" x14ac:dyDescent="0.2">
      <c r="C55" s="18" t="s">
        <v>6629</v>
      </c>
    </row>
    <row r="56" spans="2:5" x14ac:dyDescent="0.2">
      <c r="C56" s="18" t="s">
        <v>6630</v>
      </c>
    </row>
    <row r="57" spans="2:5" x14ac:dyDescent="0.2">
      <c r="C57" s="18" t="s">
        <v>11</v>
      </c>
    </row>
    <row r="58" spans="2:5" x14ac:dyDescent="0.2">
      <c r="C58" s="18" t="s">
        <v>12</v>
      </c>
    </row>
    <row r="59" spans="2:5" x14ac:dyDescent="0.2">
      <c r="D59" s="17" t="s">
        <v>12971</v>
      </c>
    </row>
    <row r="62" spans="2:5" x14ac:dyDescent="0.2">
      <c r="B62" s="14" t="s">
        <v>6631</v>
      </c>
    </row>
    <row r="63" spans="2:5" x14ac:dyDescent="0.2">
      <c r="D63" s="17" t="s">
        <v>13</v>
      </c>
    </row>
    <row r="64" spans="2:5" x14ac:dyDescent="0.2">
      <c r="C64" s="18" t="s">
        <v>14</v>
      </c>
    </row>
    <row r="65" spans="2:5" x14ac:dyDescent="0.2">
      <c r="C65" s="18" t="s">
        <v>15</v>
      </c>
    </row>
    <row r="66" spans="2:5" s="35" customFormat="1" x14ac:dyDescent="0.2">
      <c r="B66" s="27"/>
      <c r="C66" s="28" t="s">
        <v>16</v>
      </c>
      <c r="D66" s="29"/>
    </row>
    <row r="67" spans="2:5" s="35" customFormat="1" x14ac:dyDescent="0.2">
      <c r="B67" s="27"/>
      <c r="C67" s="28" t="s">
        <v>11</v>
      </c>
      <c r="D67" s="29"/>
    </row>
    <row r="68" spans="2:5" s="35" customFormat="1" x14ac:dyDescent="0.2">
      <c r="C68" s="27"/>
      <c r="D68" s="29" t="s">
        <v>12972</v>
      </c>
      <c r="E68" s="29"/>
    </row>
    <row r="70" spans="2:5" x14ac:dyDescent="0.2">
      <c r="B70" s="14" t="s">
        <v>6632</v>
      </c>
    </row>
    <row r="71" spans="2:5" x14ac:dyDescent="0.2">
      <c r="B71" s="14" t="s">
        <v>13074</v>
      </c>
    </row>
    <row r="72" spans="2:5" x14ac:dyDescent="0.2">
      <c r="C72" s="18" t="s">
        <v>6624</v>
      </c>
    </row>
    <row r="73" spans="2:5" s="30" customFormat="1" x14ac:dyDescent="0.2">
      <c r="B73" s="31"/>
      <c r="C73" s="28"/>
      <c r="D73" s="29" t="s">
        <v>13075</v>
      </c>
    </row>
    <row r="74" spans="2:5" x14ac:dyDescent="0.2">
      <c r="D74" s="17" t="s">
        <v>12973</v>
      </c>
    </row>
    <row r="76" spans="2:5" s="30" customFormat="1" x14ac:dyDescent="0.2">
      <c r="B76" s="31"/>
      <c r="C76" s="28" t="s">
        <v>6633</v>
      </c>
      <c r="D76" s="29"/>
    </row>
    <row r="77" spans="2:5" x14ac:dyDescent="0.2">
      <c r="C77" s="18" t="s">
        <v>6634</v>
      </c>
    </row>
    <row r="79" spans="2:5" x14ac:dyDescent="0.2">
      <c r="C79" s="18" t="s">
        <v>6635</v>
      </c>
    </row>
    <row r="80" spans="2:5" s="35" customFormat="1" x14ac:dyDescent="0.2">
      <c r="B80" s="27"/>
      <c r="C80" s="28" t="s">
        <v>13076</v>
      </c>
      <c r="D80" s="29"/>
    </row>
    <row r="81" spans="2:4" s="30" customFormat="1" x14ac:dyDescent="0.2">
      <c r="B81" s="31"/>
      <c r="C81" s="28"/>
      <c r="D81" s="29"/>
    </row>
    <row r="82" spans="2:4" s="35" customFormat="1" x14ac:dyDescent="0.2">
      <c r="B82" s="31" t="s">
        <v>6636</v>
      </c>
      <c r="C82" s="28"/>
      <c r="D82" s="29"/>
    </row>
    <row r="83" spans="2:4" x14ac:dyDescent="0.2">
      <c r="C83" s="18" t="s">
        <v>6637</v>
      </c>
    </row>
    <row r="84" spans="2:4" x14ac:dyDescent="0.2">
      <c r="C84" s="18" t="s">
        <v>6638</v>
      </c>
    </row>
    <row r="85" spans="2:4" x14ac:dyDescent="0.2">
      <c r="C85" s="18" t="s">
        <v>6639</v>
      </c>
    </row>
    <row r="86" spans="2:4" s="30" customFormat="1" x14ac:dyDescent="0.2">
      <c r="B86" s="31"/>
      <c r="C86" s="28"/>
      <c r="D86" s="29" t="s">
        <v>13077</v>
      </c>
    </row>
    <row r="88" spans="2:4" x14ac:dyDescent="0.2">
      <c r="C88" s="18" t="s">
        <v>6640</v>
      </c>
    </row>
    <row r="89" spans="2:4" x14ac:dyDescent="0.2">
      <c r="D89" s="17" t="s">
        <v>13078</v>
      </c>
    </row>
    <row r="91" spans="2:4" x14ac:dyDescent="0.2">
      <c r="B91" s="14" t="s">
        <v>6641</v>
      </c>
    </row>
    <row r="92" spans="2:4" x14ac:dyDescent="0.2">
      <c r="C92" s="18" t="s">
        <v>8</v>
      </c>
    </row>
    <row r="93" spans="2:4" s="30" customFormat="1" x14ac:dyDescent="0.2">
      <c r="B93" s="31"/>
      <c r="C93" s="28" t="s">
        <v>9</v>
      </c>
      <c r="D93" s="29"/>
    </row>
    <row r="94" spans="2:4" x14ac:dyDescent="0.2">
      <c r="C94" s="18" t="s">
        <v>6642</v>
      </c>
    </row>
    <row r="95" spans="2:4" s="30" customFormat="1" x14ac:dyDescent="0.2">
      <c r="B95" s="31"/>
      <c r="C95" s="28"/>
      <c r="D95" s="29"/>
    </row>
    <row r="97" spans="2:6" x14ac:dyDescent="0.2">
      <c r="B97" s="14" t="s">
        <v>6</v>
      </c>
    </row>
    <row r="98" spans="2:6" x14ac:dyDescent="0.2">
      <c r="B98" s="14" t="s">
        <v>6643</v>
      </c>
    </row>
    <row r="99" spans="2:6" x14ac:dyDescent="0.2">
      <c r="B99" s="61" t="s">
        <v>6644</v>
      </c>
    </row>
    <row r="100" spans="2:6" x14ac:dyDescent="0.2">
      <c r="B100" s="61" t="s">
        <v>6645</v>
      </c>
    </row>
    <row r="101" spans="2:6" x14ac:dyDescent="0.2">
      <c r="B101" s="61" t="s">
        <v>6646</v>
      </c>
    </row>
    <row r="102" spans="2:6" x14ac:dyDescent="0.2">
      <c r="E102" s="18"/>
    </row>
    <row r="103" spans="2:6" x14ac:dyDescent="0.2">
      <c r="B103" s="14" t="s">
        <v>7</v>
      </c>
      <c r="E103" s="18"/>
      <c r="F103" s="17"/>
    </row>
    <row r="104" spans="2:6" x14ac:dyDescent="0.2">
      <c r="E104" s="18"/>
      <c r="F104" s="17"/>
    </row>
    <row r="105" spans="2:6" x14ac:dyDescent="0.2">
      <c r="B105" s="14" t="s">
        <v>6647</v>
      </c>
      <c r="E105" s="18"/>
    </row>
    <row r="106" spans="2:6" x14ac:dyDescent="0.2">
      <c r="C106" s="18" t="s">
        <v>6648</v>
      </c>
    </row>
    <row r="108" spans="2:6" x14ac:dyDescent="0.2">
      <c r="B108" s="14" t="s">
        <v>12974</v>
      </c>
    </row>
    <row r="109" spans="2:6" x14ac:dyDescent="0.2">
      <c r="B109" s="61" t="s">
        <v>6649</v>
      </c>
    </row>
    <row r="110" spans="2:6" x14ac:dyDescent="0.2">
      <c r="B110" s="61" t="s">
        <v>12975</v>
      </c>
    </row>
    <row r="111" spans="2:6" x14ac:dyDescent="0.2">
      <c r="B111" s="61" t="s">
        <v>12976</v>
      </c>
    </row>
    <row r="113" spans="2:4" x14ac:dyDescent="0.2">
      <c r="C113" s="18" t="s">
        <v>12977</v>
      </c>
    </row>
    <row r="114" spans="2:4" x14ac:dyDescent="0.2">
      <c r="C114" s="18" t="s">
        <v>12978</v>
      </c>
    </row>
    <row r="115" spans="2:4" x14ac:dyDescent="0.2">
      <c r="C115" s="18" t="s">
        <v>6650</v>
      </c>
    </row>
    <row r="117" spans="2:4" x14ac:dyDescent="0.2">
      <c r="C117" s="18" t="s">
        <v>6651</v>
      </c>
    </row>
    <row r="119" spans="2:4" x14ac:dyDescent="0.2">
      <c r="D119" s="17" t="s">
        <v>13079</v>
      </c>
    </row>
    <row r="121" spans="2:4" x14ac:dyDescent="0.2">
      <c r="C121" s="18" t="s">
        <v>6652</v>
      </c>
    </row>
    <row r="122" spans="2:4" x14ac:dyDescent="0.2">
      <c r="C122" s="18" t="s">
        <v>6653</v>
      </c>
    </row>
    <row r="124" spans="2:4" x14ac:dyDescent="0.2">
      <c r="D124" s="17" t="s">
        <v>13080</v>
      </c>
    </row>
    <row r="125" spans="2:4" x14ac:dyDescent="0.2">
      <c r="D125" s="17" t="s">
        <v>12979</v>
      </c>
    </row>
    <row r="128" spans="2:4" x14ac:dyDescent="0.2">
      <c r="B128" s="14" t="s">
        <v>12980</v>
      </c>
    </row>
    <row r="129" spans="2:5" x14ac:dyDescent="0.2">
      <c r="E129" s="18"/>
    </row>
    <row r="130" spans="2:5" x14ac:dyDescent="0.2">
      <c r="B130" s="14" t="s">
        <v>12981</v>
      </c>
    </row>
    <row r="131" spans="2:5" x14ac:dyDescent="0.2">
      <c r="D131" s="17" t="s">
        <v>13081</v>
      </c>
    </row>
    <row r="133" spans="2:5" x14ac:dyDescent="0.2">
      <c r="B133" s="14" t="s">
        <v>6654</v>
      </c>
    </row>
    <row r="134" spans="2:5" x14ac:dyDescent="0.2">
      <c r="D134" s="17" t="s">
        <v>13082</v>
      </c>
    </row>
    <row r="136" spans="2:5" x14ac:dyDescent="0.2">
      <c r="C136" s="18" t="s">
        <v>17</v>
      </c>
    </row>
    <row r="138" spans="2:5" x14ac:dyDescent="0.2">
      <c r="C138" s="18" t="s">
        <v>6655</v>
      </c>
    </row>
    <row r="139" spans="2:5" x14ac:dyDescent="0.2">
      <c r="C139" s="18" t="s">
        <v>6656</v>
      </c>
    </row>
    <row r="140" spans="2:5" x14ac:dyDescent="0.2">
      <c r="C140" s="18" t="s">
        <v>6657</v>
      </c>
    </row>
    <row r="142" spans="2:5" x14ac:dyDescent="0.2">
      <c r="C142" s="18" t="s">
        <v>18</v>
      </c>
    </row>
    <row r="144" spans="2:5" x14ac:dyDescent="0.2">
      <c r="C144" s="18" t="s">
        <v>13085</v>
      </c>
    </row>
    <row r="145" spans="2:5" x14ac:dyDescent="0.2">
      <c r="C145" s="18" t="s">
        <v>19</v>
      </c>
    </row>
    <row r="147" spans="2:5" x14ac:dyDescent="0.2">
      <c r="D147" s="17" t="s">
        <v>13080</v>
      </c>
    </row>
    <row r="148" spans="2:5" x14ac:dyDescent="0.2">
      <c r="B148" s="14" t="s">
        <v>6658</v>
      </c>
    </row>
    <row r="149" spans="2:5" x14ac:dyDescent="0.2">
      <c r="B149" s="13"/>
      <c r="C149" s="14"/>
      <c r="D149" s="17" t="s">
        <v>12982</v>
      </c>
      <c r="E149" s="17"/>
    </row>
    <row r="150" spans="2:5" x14ac:dyDescent="0.2">
      <c r="C150" s="18" t="s">
        <v>20</v>
      </c>
    </row>
    <row r="152" spans="2:5" x14ac:dyDescent="0.2">
      <c r="C152" s="18" t="s">
        <v>21</v>
      </c>
    </row>
    <row r="153" spans="2:5" x14ac:dyDescent="0.2">
      <c r="C153" s="18" t="s">
        <v>22</v>
      </c>
    </row>
    <row r="154" spans="2:5" x14ac:dyDescent="0.2">
      <c r="C154" s="18" t="s">
        <v>13083</v>
      </c>
    </row>
    <row r="155" spans="2:5" x14ac:dyDescent="0.2">
      <c r="C155" s="18" t="s">
        <v>6659</v>
      </c>
    </row>
    <row r="156" spans="2:5" x14ac:dyDescent="0.2">
      <c r="C156" s="18" t="s">
        <v>13084</v>
      </c>
    </row>
    <row r="158" spans="2:5" x14ac:dyDescent="0.2">
      <c r="B158" s="14" t="s">
        <v>12983</v>
      </c>
    </row>
    <row r="159" spans="2:5" x14ac:dyDescent="0.2">
      <c r="D159" s="17" t="s">
        <v>13086</v>
      </c>
    </row>
    <row r="160" spans="2:5" x14ac:dyDescent="0.2">
      <c r="D160" s="17" t="s">
        <v>13093</v>
      </c>
    </row>
    <row r="162" spans="2:5" x14ac:dyDescent="0.2">
      <c r="B162" s="14" t="s">
        <v>12984</v>
      </c>
    </row>
    <row r="163" spans="2:5" x14ac:dyDescent="0.2">
      <c r="C163" s="18" t="s">
        <v>12985</v>
      </c>
    </row>
    <row r="165" spans="2:5" x14ac:dyDescent="0.2">
      <c r="B165" s="14" t="s">
        <v>12986</v>
      </c>
    </row>
    <row r="166" spans="2:5" x14ac:dyDescent="0.2">
      <c r="C166" s="18" t="s">
        <v>12987</v>
      </c>
    </row>
    <row r="167" spans="2:5" x14ac:dyDescent="0.2">
      <c r="C167" s="18" t="s">
        <v>12988</v>
      </c>
    </row>
    <row r="168" spans="2:5" x14ac:dyDescent="0.2">
      <c r="C168" s="18" t="s">
        <v>12989</v>
      </c>
    </row>
    <row r="169" spans="2:5" x14ac:dyDescent="0.2">
      <c r="C169" s="18" t="s">
        <v>12990</v>
      </c>
    </row>
    <row r="170" spans="2:5" x14ac:dyDescent="0.2">
      <c r="C170" s="18" t="s">
        <v>12991</v>
      </c>
    </row>
    <row r="171" spans="2:5" x14ac:dyDescent="0.2">
      <c r="B171" s="13"/>
      <c r="C171" s="14"/>
      <c r="D171" s="17" t="s">
        <v>12992</v>
      </c>
      <c r="E171" s="17"/>
    </row>
    <row r="172" spans="2:5" x14ac:dyDescent="0.2">
      <c r="C172" s="18" t="s">
        <v>12993</v>
      </c>
    </row>
    <row r="174" spans="2:5" x14ac:dyDescent="0.2">
      <c r="B174" s="14" t="s">
        <v>12994</v>
      </c>
    </row>
    <row r="176" spans="2:5" x14ac:dyDescent="0.2">
      <c r="C176" s="18" t="s">
        <v>12995</v>
      </c>
    </row>
    <row r="177" spans="2:5" x14ac:dyDescent="0.2">
      <c r="C177" s="18" t="s">
        <v>6660</v>
      </c>
    </row>
    <row r="179" spans="2:5" x14ac:dyDescent="0.2">
      <c r="B179" s="14" t="s">
        <v>12996</v>
      </c>
    </row>
    <row r="180" spans="2:5" x14ac:dyDescent="0.2">
      <c r="D180" s="17" t="s">
        <v>12997</v>
      </c>
    </row>
    <row r="181" spans="2:5" x14ac:dyDescent="0.2">
      <c r="D181" s="17" t="s">
        <v>12998</v>
      </c>
    </row>
    <row r="182" spans="2:5" x14ac:dyDescent="0.2">
      <c r="D182" s="17" t="s">
        <v>12999</v>
      </c>
    </row>
    <row r="184" spans="2:5" x14ac:dyDescent="0.2">
      <c r="B184" s="14" t="s">
        <v>13000</v>
      </c>
    </row>
    <row r="186" spans="2:5" x14ac:dyDescent="0.2">
      <c r="D186" s="17" t="s">
        <v>13080</v>
      </c>
    </row>
    <row r="188" spans="2:5" x14ac:dyDescent="0.2">
      <c r="B188" s="13"/>
      <c r="C188" s="14"/>
      <c r="D188" s="17" t="s">
        <v>13001</v>
      </c>
      <c r="E188" s="17"/>
    </row>
    <row r="189" spans="2:5" x14ac:dyDescent="0.2">
      <c r="B189" s="13"/>
      <c r="C189" s="14"/>
      <c r="D189" s="17" t="s">
        <v>13002</v>
      </c>
      <c r="E189" s="17"/>
    </row>
    <row r="190" spans="2:5" x14ac:dyDescent="0.2">
      <c r="C190" s="18" t="s">
        <v>20</v>
      </c>
    </row>
    <row r="191" spans="2:5" x14ac:dyDescent="0.2">
      <c r="C191" s="18" t="s">
        <v>13003</v>
      </c>
    </row>
    <row r="193" spans="2:5" x14ac:dyDescent="0.2">
      <c r="C193" s="18" t="s">
        <v>6661</v>
      </c>
    </row>
    <row r="195" spans="2:5" x14ac:dyDescent="0.2">
      <c r="C195" s="18" t="s">
        <v>24</v>
      </c>
    </row>
    <row r="196" spans="2:5" x14ac:dyDescent="0.2">
      <c r="C196" s="18" t="s">
        <v>25</v>
      </c>
    </row>
    <row r="197" spans="2:5" x14ac:dyDescent="0.2">
      <c r="C197" s="18" t="s">
        <v>26</v>
      </c>
    </row>
    <row r="198" spans="2:5" x14ac:dyDescent="0.2">
      <c r="C198" s="18" t="s">
        <v>27</v>
      </c>
    </row>
    <row r="199" spans="2:5" x14ac:dyDescent="0.2">
      <c r="C199" s="18" t="s">
        <v>28</v>
      </c>
    </row>
    <row r="201" spans="2:5" x14ac:dyDescent="0.2">
      <c r="C201" s="18" t="s">
        <v>29</v>
      </c>
    </row>
    <row r="202" spans="2:5" x14ac:dyDescent="0.2">
      <c r="C202" s="18" t="s">
        <v>23</v>
      </c>
    </row>
    <row r="204" spans="2:5" x14ac:dyDescent="0.2">
      <c r="C204" s="18" t="s">
        <v>6662</v>
      </c>
    </row>
    <row r="205" spans="2:5" x14ac:dyDescent="0.2">
      <c r="C205" s="18" t="s">
        <v>13004</v>
      </c>
    </row>
    <row r="206" spans="2:5" x14ac:dyDescent="0.2">
      <c r="B206" s="13"/>
      <c r="C206" s="14"/>
      <c r="D206" s="17" t="s">
        <v>6663</v>
      </c>
      <c r="E206" s="17"/>
    </row>
    <row r="207" spans="2:5" x14ac:dyDescent="0.2">
      <c r="D207" s="17" t="s">
        <v>6664</v>
      </c>
    </row>
    <row r="209" spans="2:5" x14ac:dyDescent="0.2">
      <c r="B209" s="14" t="s">
        <v>13005</v>
      </c>
    </row>
    <row r="210" spans="2:5" x14ac:dyDescent="0.2">
      <c r="C210" s="18" t="s">
        <v>13006</v>
      </c>
    </row>
    <row r="211" spans="2:5" x14ac:dyDescent="0.2">
      <c r="D211" s="17" t="s">
        <v>13087</v>
      </c>
    </row>
    <row r="213" spans="2:5" x14ac:dyDescent="0.2">
      <c r="B213" s="13"/>
      <c r="C213" s="14"/>
      <c r="D213" s="17" t="s">
        <v>13001</v>
      </c>
      <c r="E213" s="17"/>
    </row>
    <row r="214" spans="2:5" x14ac:dyDescent="0.2">
      <c r="B214" s="13"/>
      <c r="C214" s="14"/>
      <c r="D214" s="17" t="s">
        <v>13002</v>
      </c>
      <c r="E214" s="17"/>
    </row>
    <row r="215" spans="2:5" x14ac:dyDescent="0.2">
      <c r="C215" s="18" t="s">
        <v>20</v>
      </c>
    </row>
    <row r="216" spans="2:5" x14ac:dyDescent="0.2">
      <c r="C216" s="18" t="s">
        <v>13003</v>
      </c>
    </row>
    <row r="218" spans="2:5" x14ac:dyDescent="0.2">
      <c r="C218" s="18" t="s">
        <v>6661</v>
      </c>
    </row>
    <row r="220" spans="2:5" x14ac:dyDescent="0.2">
      <c r="C220" s="18" t="s">
        <v>24</v>
      </c>
    </row>
    <row r="221" spans="2:5" x14ac:dyDescent="0.2">
      <c r="C221" s="18" t="s">
        <v>25</v>
      </c>
    </row>
    <row r="222" spans="2:5" x14ac:dyDescent="0.2">
      <c r="C222" s="18" t="s">
        <v>26</v>
      </c>
    </row>
    <row r="223" spans="2:5" x14ac:dyDescent="0.2">
      <c r="C223" s="18" t="s">
        <v>27</v>
      </c>
    </row>
    <row r="224" spans="2:5" x14ac:dyDescent="0.2">
      <c r="C224" s="18" t="s">
        <v>28</v>
      </c>
    </row>
    <row r="226" spans="2:5" x14ac:dyDescent="0.2">
      <c r="C226" s="18" t="s">
        <v>29</v>
      </c>
    </row>
    <row r="227" spans="2:5" x14ac:dyDescent="0.2">
      <c r="C227" s="18" t="s">
        <v>23</v>
      </c>
    </row>
    <row r="229" spans="2:5" x14ac:dyDescent="0.2">
      <c r="C229" s="18" t="s">
        <v>6662</v>
      </c>
    </row>
    <row r="230" spans="2:5" x14ac:dyDescent="0.2">
      <c r="C230" s="18" t="s">
        <v>13004</v>
      </c>
    </row>
    <row r="231" spans="2:5" x14ac:dyDescent="0.2">
      <c r="B231" s="13"/>
      <c r="C231" s="14"/>
      <c r="D231" s="17" t="s">
        <v>6663</v>
      </c>
      <c r="E231" s="17"/>
    </row>
    <row r="232" spans="2:5" x14ac:dyDescent="0.2">
      <c r="D232" s="17" t="s">
        <v>6664</v>
      </c>
    </row>
    <row r="233" spans="2:5" x14ac:dyDescent="0.2">
      <c r="B233" s="13"/>
      <c r="C233" s="18" t="s">
        <v>13007</v>
      </c>
      <c r="D233" s="18"/>
      <c r="E233" s="17"/>
    </row>
    <row r="236" spans="2:5" x14ac:dyDescent="0.2">
      <c r="B236" s="14" t="s">
        <v>13088</v>
      </c>
    </row>
    <row r="238" spans="2:5" x14ac:dyDescent="0.2">
      <c r="B238" s="14" t="s">
        <v>13008</v>
      </c>
    </row>
    <row r="239" spans="2:5" x14ac:dyDescent="0.2">
      <c r="B239" s="14" t="s">
        <v>13009</v>
      </c>
    </row>
    <row r="240" spans="2:5" x14ac:dyDescent="0.2">
      <c r="D240" s="17" t="s">
        <v>13089</v>
      </c>
    </row>
    <row r="241" spans="2:5" x14ac:dyDescent="0.2">
      <c r="B241" s="13"/>
      <c r="C241" s="14"/>
      <c r="D241" s="17" t="s">
        <v>13010</v>
      </c>
      <c r="E241" s="17"/>
    </row>
    <row r="243" spans="2:5" x14ac:dyDescent="0.2">
      <c r="C243" s="18" t="s">
        <v>20</v>
      </c>
    </row>
    <row r="244" spans="2:5" x14ac:dyDescent="0.2">
      <c r="D244" s="17" t="s">
        <v>13011</v>
      </c>
    </row>
    <row r="246" spans="2:5" x14ac:dyDescent="0.2">
      <c r="C246" s="18" t="s">
        <v>6660</v>
      </c>
    </row>
    <row r="247" spans="2:5" x14ac:dyDescent="0.2">
      <c r="C247" s="18" t="s">
        <v>13012</v>
      </c>
    </row>
    <row r="249" spans="2:5" x14ac:dyDescent="0.2">
      <c r="C249" s="18" t="s">
        <v>13013</v>
      </c>
    </row>
    <row r="251" spans="2:5" x14ac:dyDescent="0.2">
      <c r="B251" s="14" t="s">
        <v>13014</v>
      </c>
    </row>
    <row r="252" spans="2:5" x14ac:dyDescent="0.2">
      <c r="D252" s="17" t="s">
        <v>13015</v>
      </c>
    </row>
    <row r="253" spans="2:5" x14ac:dyDescent="0.2">
      <c r="D253" s="17" t="s">
        <v>13016</v>
      </c>
    </row>
    <row r="254" spans="2:5" x14ac:dyDescent="0.2">
      <c r="D254" s="17" t="s">
        <v>13017</v>
      </c>
    </row>
    <row r="256" spans="2:5" x14ac:dyDescent="0.2">
      <c r="D256" s="17" t="s">
        <v>13086</v>
      </c>
    </row>
    <row r="257" spans="2:5" x14ac:dyDescent="0.2">
      <c r="B257" s="13"/>
      <c r="C257" s="14"/>
      <c r="D257" s="17" t="s">
        <v>13018</v>
      </c>
      <c r="E257" s="17"/>
    </row>
    <row r="259" spans="2:5" x14ac:dyDescent="0.2">
      <c r="B259" s="14" t="s">
        <v>13019</v>
      </c>
    </row>
    <row r="261" spans="2:5" x14ac:dyDescent="0.2">
      <c r="D261" s="17" t="s">
        <v>13090</v>
      </c>
    </row>
    <row r="262" spans="2:5" x14ac:dyDescent="0.2">
      <c r="D262" s="17" t="s">
        <v>13091</v>
      </c>
    </row>
    <row r="263" spans="2:5" x14ac:dyDescent="0.2">
      <c r="D263" s="17" t="s">
        <v>13092</v>
      </c>
    </row>
    <row r="265" spans="2:5" x14ac:dyDescent="0.2">
      <c r="B265" s="13"/>
      <c r="C265" s="14"/>
      <c r="D265" s="17" t="s">
        <v>13020</v>
      </c>
      <c r="E265" s="17"/>
    </row>
    <row r="266" spans="2:5" x14ac:dyDescent="0.2">
      <c r="B266" s="13"/>
      <c r="C266" s="14"/>
      <c r="D266" s="17" t="s">
        <v>13021</v>
      </c>
      <c r="E266" s="17"/>
    </row>
    <row r="267" spans="2:5" x14ac:dyDescent="0.2">
      <c r="C267" s="18" t="s">
        <v>20</v>
      </c>
    </row>
    <row r="268" spans="2:5" x14ac:dyDescent="0.2">
      <c r="C268" s="18" t="s">
        <v>13022</v>
      </c>
    </row>
    <row r="270" spans="2:5" x14ac:dyDescent="0.2">
      <c r="C270" s="18" t="s">
        <v>6661</v>
      </c>
    </row>
    <row r="272" spans="2:5" x14ac:dyDescent="0.2">
      <c r="C272" s="18" t="s">
        <v>24</v>
      </c>
    </row>
    <row r="273" spans="2:5" x14ac:dyDescent="0.2">
      <c r="C273" s="18" t="s">
        <v>25</v>
      </c>
    </row>
    <row r="274" spans="2:5" x14ac:dyDescent="0.2">
      <c r="C274" s="18" t="s">
        <v>26</v>
      </c>
    </row>
    <row r="275" spans="2:5" x14ac:dyDescent="0.2">
      <c r="C275" s="18" t="s">
        <v>27</v>
      </c>
    </row>
    <row r="276" spans="2:5" x14ac:dyDescent="0.2">
      <c r="C276" s="18" t="s">
        <v>13023</v>
      </c>
    </row>
    <row r="278" spans="2:5" x14ac:dyDescent="0.2">
      <c r="C278" s="18" t="s">
        <v>13024</v>
      </c>
    </row>
    <row r="279" spans="2:5" x14ac:dyDescent="0.2">
      <c r="C279" s="18" t="s">
        <v>23</v>
      </c>
    </row>
    <row r="281" spans="2:5" x14ac:dyDescent="0.2">
      <c r="B281" s="14" t="s">
        <v>13025</v>
      </c>
    </row>
    <row r="282" spans="2:5" x14ac:dyDescent="0.2">
      <c r="B282" s="13"/>
      <c r="C282" s="14"/>
      <c r="D282" s="17" t="s">
        <v>13026</v>
      </c>
      <c r="E282" s="17"/>
    </row>
    <row r="283" spans="2:5" x14ac:dyDescent="0.2">
      <c r="C283" s="18" t="s">
        <v>13027</v>
      </c>
    </row>
    <row r="285" spans="2:5" x14ac:dyDescent="0.2">
      <c r="B285" s="14" t="s">
        <v>13028</v>
      </c>
    </row>
    <row r="286" spans="2:5" x14ac:dyDescent="0.2">
      <c r="C286" s="18" t="s">
        <v>13029</v>
      </c>
    </row>
    <row r="288" spans="2:5" x14ac:dyDescent="0.2">
      <c r="C288" s="18" t="s">
        <v>13030</v>
      </c>
    </row>
    <row r="289" spans="2:5" x14ac:dyDescent="0.2">
      <c r="C289" s="18" t="s">
        <v>13031</v>
      </c>
    </row>
    <row r="290" spans="2:5" x14ac:dyDescent="0.2">
      <c r="C290" s="18" t="s">
        <v>13032</v>
      </c>
    </row>
    <row r="292" spans="2:5" x14ac:dyDescent="0.2">
      <c r="C292" s="18" t="s">
        <v>13033</v>
      </c>
    </row>
    <row r="293" spans="2:5" x14ac:dyDescent="0.2">
      <c r="C293" s="18" t="s">
        <v>13034</v>
      </c>
    </row>
    <row r="294" spans="2:5" x14ac:dyDescent="0.2">
      <c r="C294" s="18" t="s">
        <v>13035</v>
      </c>
    </row>
    <row r="295" spans="2:5" x14ac:dyDescent="0.2">
      <c r="C295" s="18" t="s">
        <v>13036</v>
      </c>
    </row>
    <row r="296" spans="2:5" x14ac:dyDescent="0.2">
      <c r="C296" s="18" t="s">
        <v>13037</v>
      </c>
    </row>
    <row r="297" spans="2:5" x14ac:dyDescent="0.2">
      <c r="C297" s="18" t="s">
        <v>13038</v>
      </c>
    </row>
    <row r="298" spans="2:5" x14ac:dyDescent="0.2">
      <c r="C298" s="18" t="s">
        <v>13039</v>
      </c>
    </row>
    <row r="299" spans="2:5" x14ac:dyDescent="0.2">
      <c r="C299" s="18" t="s">
        <v>13040</v>
      </c>
    </row>
    <row r="300" spans="2:5" x14ac:dyDescent="0.2">
      <c r="B300" s="13"/>
      <c r="C300" s="18" t="s">
        <v>13007</v>
      </c>
      <c r="D300" s="18"/>
      <c r="E300" s="17"/>
    </row>
    <row r="302" spans="2:5" x14ac:dyDescent="0.2">
      <c r="B302" s="14" t="s">
        <v>13041</v>
      </c>
    </row>
    <row r="303" spans="2:5" x14ac:dyDescent="0.2">
      <c r="C303" s="18" t="s">
        <v>13042</v>
      </c>
    </row>
    <row r="305" spans="3:4" x14ac:dyDescent="0.2">
      <c r="C305" s="18" t="s">
        <v>13043</v>
      </c>
    </row>
    <row r="307" spans="3:4" x14ac:dyDescent="0.2">
      <c r="C307" s="18" t="s">
        <v>13044</v>
      </c>
    </row>
    <row r="308" spans="3:4" x14ac:dyDescent="0.2">
      <c r="C308" s="18" t="s">
        <v>21</v>
      </c>
    </row>
    <row r="310" spans="3:4" x14ac:dyDescent="0.2">
      <c r="D310" s="17" t="s">
        <v>13045</v>
      </c>
    </row>
    <row r="311" spans="3:4" x14ac:dyDescent="0.2">
      <c r="D311" s="17" t="s">
        <v>13046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1DCEF-1FBC-4DE3-8D2A-F9A70435081C}">
  <sheetPr>
    <tabColor rgb="FF7C2855"/>
    <pageSetUpPr fitToPage="1"/>
  </sheetPr>
  <dimension ref="A1:Q6794"/>
  <sheetViews>
    <sheetView zoomScaleNormal="100" workbookViewId="0">
      <selection activeCell="R6" sqref="R6"/>
    </sheetView>
  </sheetViews>
  <sheetFormatPr defaultRowHeight="12.75" x14ac:dyDescent="0.2"/>
  <cols>
    <col min="1" max="1" width="12.140625" style="100" customWidth="1"/>
    <col min="2" max="2" width="33" style="100" bestFit="1" customWidth="1"/>
    <col min="3" max="3" width="10.28515625" style="100" customWidth="1"/>
    <col min="4" max="4" width="8.7109375" style="100" customWidth="1"/>
    <col min="5" max="5" width="7.42578125" style="100" customWidth="1"/>
    <col min="6" max="6" width="9.140625" style="100"/>
    <col min="7" max="7" width="7.28515625" style="100" customWidth="1"/>
    <col min="8" max="8" width="2.85546875" style="100" customWidth="1"/>
    <col min="9" max="9" width="6.5703125" style="100" customWidth="1"/>
    <col min="10" max="10" width="4.140625" style="100" customWidth="1"/>
    <col min="11" max="11" width="6.85546875" style="100" customWidth="1"/>
    <col min="12" max="12" width="8.28515625" style="100" customWidth="1"/>
    <col min="13" max="13" width="9.28515625" style="100" customWidth="1"/>
    <col min="14" max="17" width="9.140625" style="100"/>
    <col min="18" max="18" width="13.85546875" style="100" bestFit="1" customWidth="1"/>
    <col min="19" max="16384" width="9.140625" style="100"/>
  </cols>
  <sheetData>
    <row r="1" spans="1:17" ht="25.5" x14ac:dyDescent="0.35">
      <c r="A1" s="127" t="s">
        <v>26685</v>
      </c>
      <c r="M1" s="95" t="s">
        <v>26696</v>
      </c>
    </row>
    <row r="2" spans="1:17" x14ac:dyDescent="0.2">
      <c r="A2" s="99"/>
    </row>
    <row r="3" spans="1:17" x14ac:dyDescent="0.2">
      <c r="A3" s="120" t="s">
        <v>26684</v>
      </c>
      <c r="B3" s="120" t="s">
        <v>26683</v>
      </c>
      <c r="C3" s="147" t="s">
        <v>26686</v>
      </c>
      <c r="D3" s="146" t="s">
        <v>26682</v>
      </c>
      <c r="E3" s="121" t="s">
        <v>26681</v>
      </c>
      <c r="G3" s="138" t="s">
        <v>26681</v>
      </c>
      <c r="H3" s="122"/>
      <c r="I3" s="123" t="s">
        <v>26688</v>
      </c>
      <c r="J3" s="124"/>
      <c r="K3" s="125" t="s">
        <v>26689</v>
      </c>
      <c r="L3" s="134" t="s">
        <v>26680</v>
      </c>
      <c r="M3" s="126" t="s">
        <v>26687</v>
      </c>
      <c r="N3" s="102"/>
    </row>
    <row r="4" spans="1:17" x14ac:dyDescent="0.2">
      <c r="A4" s="99" t="s">
        <v>13095</v>
      </c>
      <c r="B4" s="100" t="s">
        <v>13094</v>
      </c>
      <c r="C4" s="142">
        <v>336.8</v>
      </c>
      <c r="D4" s="143">
        <v>6791</v>
      </c>
      <c r="E4" s="144">
        <v>16</v>
      </c>
      <c r="G4" s="139">
        <v>1</v>
      </c>
      <c r="H4" s="109"/>
      <c r="I4" s="110">
        <v>17.600000000000001</v>
      </c>
      <c r="J4" s="111" t="s">
        <v>26646</v>
      </c>
      <c r="K4" s="110">
        <v>41.4</v>
      </c>
      <c r="L4" s="135">
        <v>23.799999999999997</v>
      </c>
      <c r="M4" s="131">
        <v>30</v>
      </c>
      <c r="N4" s="101"/>
    </row>
    <row r="5" spans="1:17" x14ac:dyDescent="0.2">
      <c r="A5" s="99" t="s">
        <v>13097</v>
      </c>
      <c r="B5" s="100" t="s">
        <v>13096</v>
      </c>
      <c r="C5" s="142">
        <v>313.2</v>
      </c>
      <c r="D5" s="143">
        <v>6790</v>
      </c>
      <c r="E5" s="144">
        <v>16</v>
      </c>
      <c r="G5" s="140">
        <v>2</v>
      </c>
      <c r="H5" s="112" t="s">
        <v>26647</v>
      </c>
      <c r="I5" s="113">
        <v>41.41</v>
      </c>
      <c r="J5" s="114" t="s">
        <v>26646</v>
      </c>
      <c r="K5" s="113">
        <v>55.7</v>
      </c>
      <c r="L5" s="136">
        <v>14.290000000000006</v>
      </c>
      <c r="M5" s="132">
        <v>303</v>
      </c>
      <c r="N5" s="101"/>
    </row>
    <row r="6" spans="1:17" x14ac:dyDescent="0.2">
      <c r="A6" s="99" t="s">
        <v>13099</v>
      </c>
      <c r="B6" s="100" t="s">
        <v>13098</v>
      </c>
      <c r="C6" s="142">
        <v>306</v>
      </c>
      <c r="D6" s="143">
        <v>6789</v>
      </c>
      <c r="E6" s="144">
        <v>16</v>
      </c>
      <c r="G6" s="140">
        <v>3</v>
      </c>
      <c r="H6" s="112" t="s">
        <v>26647</v>
      </c>
      <c r="I6" s="113">
        <v>55.71</v>
      </c>
      <c r="J6" s="114" t="s">
        <v>26646</v>
      </c>
      <c r="K6" s="113">
        <v>70</v>
      </c>
      <c r="L6" s="136">
        <v>14.29</v>
      </c>
      <c r="M6" s="132">
        <v>991</v>
      </c>
      <c r="N6" s="101"/>
    </row>
    <row r="7" spans="1:17" x14ac:dyDescent="0.2">
      <c r="A7" s="99" t="s">
        <v>13101</v>
      </c>
      <c r="B7" s="100" t="s">
        <v>13100</v>
      </c>
      <c r="C7" s="142">
        <v>299</v>
      </c>
      <c r="D7" s="143">
        <v>6788</v>
      </c>
      <c r="E7" s="144">
        <v>16</v>
      </c>
      <c r="G7" s="140">
        <v>4</v>
      </c>
      <c r="H7" s="112" t="s">
        <v>26647</v>
      </c>
      <c r="I7" s="113">
        <v>70.010000000000005</v>
      </c>
      <c r="J7" s="114" t="s">
        <v>26646</v>
      </c>
      <c r="K7" s="113">
        <v>84.3</v>
      </c>
      <c r="L7" s="136">
        <v>14.289999999999992</v>
      </c>
      <c r="M7" s="132">
        <v>1230</v>
      </c>
      <c r="N7" s="101"/>
      <c r="Q7" s="104"/>
    </row>
    <row r="8" spans="1:17" x14ac:dyDescent="0.2">
      <c r="A8" s="99" t="s">
        <v>13103</v>
      </c>
      <c r="B8" s="100" t="s">
        <v>13102</v>
      </c>
      <c r="C8" s="142">
        <v>292.60000000000002</v>
      </c>
      <c r="D8" s="143">
        <v>6787</v>
      </c>
      <c r="E8" s="144">
        <v>16</v>
      </c>
      <c r="G8" s="140">
        <v>5</v>
      </c>
      <c r="H8" s="112" t="s">
        <v>26647</v>
      </c>
      <c r="I8" s="113">
        <v>84.31</v>
      </c>
      <c r="J8" s="114" t="s">
        <v>26646</v>
      </c>
      <c r="K8" s="113">
        <v>98.6</v>
      </c>
      <c r="L8" s="136">
        <v>14.289999999999992</v>
      </c>
      <c r="M8" s="132">
        <v>1101</v>
      </c>
      <c r="N8" s="101"/>
      <c r="Q8" s="104"/>
    </row>
    <row r="9" spans="1:17" x14ac:dyDescent="0.2">
      <c r="A9" s="99" t="s">
        <v>13105</v>
      </c>
      <c r="B9" s="100" t="s">
        <v>13104</v>
      </c>
      <c r="C9" s="142">
        <v>290.8</v>
      </c>
      <c r="D9" s="143">
        <v>6786</v>
      </c>
      <c r="E9" s="144">
        <v>16</v>
      </c>
      <c r="G9" s="140">
        <v>6</v>
      </c>
      <c r="H9" s="112" t="s">
        <v>26647</v>
      </c>
      <c r="I9" s="113">
        <v>98.61</v>
      </c>
      <c r="J9" s="114" t="s">
        <v>26646</v>
      </c>
      <c r="K9" s="113">
        <v>112.89999999999999</v>
      </c>
      <c r="L9" s="136">
        <v>14.289999999999992</v>
      </c>
      <c r="M9" s="132">
        <v>870</v>
      </c>
      <c r="N9" s="101"/>
    </row>
    <row r="10" spans="1:17" x14ac:dyDescent="0.2">
      <c r="A10" s="99" t="s">
        <v>13107</v>
      </c>
      <c r="B10" s="100" t="s">
        <v>13106</v>
      </c>
      <c r="C10" s="142">
        <v>282.39999999999998</v>
      </c>
      <c r="D10" s="143">
        <v>6785</v>
      </c>
      <c r="E10" s="144">
        <v>16</v>
      </c>
      <c r="G10" s="140">
        <v>7</v>
      </c>
      <c r="H10" s="112" t="s">
        <v>26647</v>
      </c>
      <c r="I10" s="113">
        <v>112.91</v>
      </c>
      <c r="J10" s="114" t="s">
        <v>26646</v>
      </c>
      <c r="K10" s="113">
        <v>127.19999999999999</v>
      </c>
      <c r="L10" s="136">
        <v>14.289999999999992</v>
      </c>
      <c r="M10" s="132">
        <v>680</v>
      </c>
      <c r="N10" s="101"/>
    </row>
    <row r="11" spans="1:17" x14ac:dyDescent="0.2">
      <c r="A11" s="99" t="s">
        <v>13109</v>
      </c>
      <c r="B11" s="100" t="s">
        <v>13108</v>
      </c>
      <c r="C11" s="142">
        <v>275.7</v>
      </c>
      <c r="D11" s="143">
        <v>6784</v>
      </c>
      <c r="E11" s="144">
        <v>16</v>
      </c>
      <c r="G11" s="140">
        <v>8</v>
      </c>
      <c r="H11" s="112" t="s">
        <v>26647</v>
      </c>
      <c r="I11" s="113">
        <v>127.21</v>
      </c>
      <c r="J11" s="114" t="s">
        <v>26646</v>
      </c>
      <c r="K11" s="113">
        <v>141.5</v>
      </c>
      <c r="L11" s="136">
        <v>14.290000000000006</v>
      </c>
      <c r="M11" s="132">
        <v>487</v>
      </c>
      <c r="N11" s="101"/>
    </row>
    <row r="12" spans="1:17" x14ac:dyDescent="0.2">
      <c r="A12" s="99" t="s">
        <v>13111</v>
      </c>
      <c r="B12" s="100" t="s">
        <v>13110</v>
      </c>
      <c r="C12" s="142">
        <v>274.3</v>
      </c>
      <c r="D12" s="143">
        <v>6783</v>
      </c>
      <c r="E12" s="144">
        <v>16</v>
      </c>
      <c r="G12" s="140">
        <v>9</v>
      </c>
      <c r="H12" s="112" t="s">
        <v>26647</v>
      </c>
      <c r="I12" s="113">
        <v>141.51</v>
      </c>
      <c r="J12" s="114" t="s">
        <v>26646</v>
      </c>
      <c r="K12" s="113">
        <v>155.80000000000001</v>
      </c>
      <c r="L12" s="136">
        <v>14.29000000000002</v>
      </c>
      <c r="M12" s="132">
        <v>351</v>
      </c>
      <c r="N12" s="101"/>
    </row>
    <row r="13" spans="1:17" x14ac:dyDescent="0.2">
      <c r="A13" s="99" t="s">
        <v>13113</v>
      </c>
      <c r="B13" s="100" t="s">
        <v>13112</v>
      </c>
      <c r="C13" s="142">
        <v>273.39999999999998</v>
      </c>
      <c r="D13" s="143">
        <v>6782</v>
      </c>
      <c r="E13" s="144">
        <v>16</v>
      </c>
      <c r="F13" s="105"/>
      <c r="G13" s="140">
        <v>10</v>
      </c>
      <c r="H13" s="112" t="s">
        <v>26647</v>
      </c>
      <c r="I13" s="113">
        <v>155.81</v>
      </c>
      <c r="J13" s="114" t="s">
        <v>26646</v>
      </c>
      <c r="K13" s="113">
        <v>170.10000000000002</v>
      </c>
      <c r="L13" s="136">
        <v>14.29000000000002</v>
      </c>
      <c r="M13" s="132">
        <v>283</v>
      </c>
      <c r="N13" s="101"/>
      <c r="O13" s="106"/>
    </row>
    <row r="14" spans="1:17" x14ac:dyDescent="0.2">
      <c r="A14" s="99" t="s">
        <v>13115</v>
      </c>
      <c r="B14" s="100" t="s">
        <v>13114</v>
      </c>
      <c r="C14" s="142">
        <v>261.5</v>
      </c>
      <c r="D14" s="143">
        <v>6781</v>
      </c>
      <c r="E14" s="144">
        <v>16</v>
      </c>
      <c r="G14" s="140">
        <v>11</v>
      </c>
      <c r="H14" s="112" t="s">
        <v>26647</v>
      </c>
      <c r="I14" s="113">
        <v>170.11</v>
      </c>
      <c r="J14" s="114" t="s">
        <v>26646</v>
      </c>
      <c r="K14" s="113">
        <v>184.40000000000003</v>
      </c>
      <c r="L14" s="136">
        <v>14.29000000000002</v>
      </c>
      <c r="M14" s="132">
        <v>158</v>
      </c>
      <c r="N14" s="101"/>
    </row>
    <row r="15" spans="1:17" x14ac:dyDescent="0.2">
      <c r="A15" s="99" t="s">
        <v>13117</v>
      </c>
      <c r="B15" s="100" t="s">
        <v>13116</v>
      </c>
      <c r="C15" s="142">
        <v>260.2</v>
      </c>
      <c r="D15" s="143">
        <v>6780</v>
      </c>
      <c r="E15" s="144">
        <v>16</v>
      </c>
      <c r="G15" s="140">
        <v>12</v>
      </c>
      <c r="H15" s="112" t="s">
        <v>26647</v>
      </c>
      <c r="I15" s="113">
        <v>184.41000000000003</v>
      </c>
      <c r="J15" s="114" t="s">
        <v>26646</v>
      </c>
      <c r="K15" s="113">
        <v>198.70000000000005</v>
      </c>
      <c r="L15" s="136">
        <v>14.29000000000002</v>
      </c>
      <c r="M15" s="132">
        <v>130</v>
      </c>
      <c r="N15" s="101"/>
    </row>
    <row r="16" spans="1:17" x14ac:dyDescent="0.2">
      <c r="A16" s="99" t="s">
        <v>13119</v>
      </c>
      <c r="B16" s="100" t="s">
        <v>13118</v>
      </c>
      <c r="C16" s="142">
        <v>257.7</v>
      </c>
      <c r="D16" s="143">
        <v>6779</v>
      </c>
      <c r="E16" s="144">
        <v>16</v>
      </c>
      <c r="G16" s="140">
        <v>13</v>
      </c>
      <c r="H16" s="112" t="s">
        <v>26647</v>
      </c>
      <c r="I16" s="113">
        <v>198.71000000000004</v>
      </c>
      <c r="J16" s="114" t="s">
        <v>26646</v>
      </c>
      <c r="K16" s="113">
        <v>213.00000000000006</v>
      </c>
      <c r="L16" s="136">
        <v>14.29000000000002</v>
      </c>
      <c r="M16" s="132">
        <v>76</v>
      </c>
      <c r="N16" s="101"/>
    </row>
    <row r="17" spans="1:14" x14ac:dyDescent="0.2">
      <c r="A17" s="99" t="s">
        <v>13121</v>
      </c>
      <c r="B17" s="100" t="s">
        <v>13120</v>
      </c>
      <c r="C17" s="142">
        <v>257.10000000000002</v>
      </c>
      <c r="D17" s="143">
        <v>6778</v>
      </c>
      <c r="E17" s="144">
        <v>16</v>
      </c>
      <c r="G17" s="140">
        <v>14</v>
      </c>
      <c r="H17" s="112" t="s">
        <v>26647</v>
      </c>
      <c r="I17" s="113">
        <v>213.01000000000005</v>
      </c>
      <c r="J17" s="114" t="s">
        <v>26646</v>
      </c>
      <c r="K17" s="113">
        <v>227.30000000000007</v>
      </c>
      <c r="L17" s="136">
        <v>14.29000000000002</v>
      </c>
      <c r="M17" s="132">
        <v>40</v>
      </c>
      <c r="N17" s="101"/>
    </row>
    <row r="18" spans="1:14" x14ac:dyDescent="0.2">
      <c r="A18" s="99" t="s">
        <v>13123</v>
      </c>
      <c r="B18" s="100" t="s">
        <v>13122</v>
      </c>
      <c r="C18" s="142">
        <v>257.10000000000002</v>
      </c>
      <c r="D18" s="143">
        <v>6777</v>
      </c>
      <c r="E18" s="144">
        <v>16</v>
      </c>
      <c r="G18" s="140">
        <v>15</v>
      </c>
      <c r="H18" s="112" t="s">
        <v>26647</v>
      </c>
      <c r="I18" s="113">
        <v>227.31000000000006</v>
      </c>
      <c r="J18" s="114" t="s">
        <v>26646</v>
      </c>
      <c r="K18" s="113">
        <v>241.7</v>
      </c>
      <c r="L18" s="136">
        <v>14.38999999999993</v>
      </c>
      <c r="M18" s="132">
        <v>31</v>
      </c>
      <c r="N18" s="101"/>
    </row>
    <row r="19" spans="1:14" x14ac:dyDescent="0.2">
      <c r="A19" s="99" t="s">
        <v>13125</v>
      </c>
      <c r="B19" s="100" t="s">
        <v>13124</v>
      </c>
      <c r="C19" s="142">
        <v>256.89999999999998</v>
      </c>
      <c r="D19" s="143">
        <v>6776</v>
      </c>
      <c r="E19" s="144">
        <v>16</v>
      </c>
      <c r="G19" s="141">
        <v>16</v>
      </c>
      <c r="H19" s="115" t="s">
        <v>26647</v>
      </c>
      <c r="I19" s="116">
        <v>241.70999999999998</v>
      </c>
      <c r="J19" s="117" t="s">
        <v>26646</v>
      </c>
      <c r="K19" s="116">
        <v>336.8</v>
      </c>
      <c r="L19" s="137">
        <v>95.090000000000032</v>
      </c>
      <c r="M19" s="133">
        <v>30</v>
      </c>
      <c r="N19" s="101"/>
    </row>
    <row r="20" spans="1:14" x14ac:dyDescent="0.2">
      <c r="A20" s="99" t="s">
        <v>13127</v>
      </c>
      <c r="B20" s="100" t="s">
        <v>13126</v>
      </c>
      <c r="C20" s="142">
        <v>256.8</v>
      </c>
      <c r="D20" s="143">
        <v>6775</v>
      </c>
      <c r="E20" s="144">
        <v>16</v>
      </c>
      <c r="M20" s="107"/>
    </row>
    <row r="21" spans="1:14" x14ac:dyDescent="0.2">
      <c r="A21" s="99" t="s">
        <v>13129</v>
      </c>
      <c r="B21" s="100" t="s">
        <v>13128</v>
      </c>
      <c r="C21" s="142">
        <v>255.2</v>
      </c>
      <c r="D21" s="143">
        <v>6774</v>
      </c>
      <c r="E21" s="144">
        <v>16</v>
      </c>
    </row>
    <row r="22" spans="1:14" x14ac:dyDescent="0.2">
      <c r="A22" s="99" t="s">
        <v>13131</v>
      </c>
      <c r="B22" s="100" t="s">
        <v>13130</v>
      </c>
      <c r="C22" s="142">
        <v>253.7</v>
      </c>
      <c r="D22" s="143">
        <v>6773</v>
      </c>
      <c r="E22" s="144">
        <v>16</v>
      </c>
      <c r="G22" s="100" t="s">
        <v>26690</v>
      </c>
      <c r="M22" s="103"/>
    </row>
    <row r="23" spans="1:14" x14ac:dyDescent="0.2">
      <c r="A23" s="99" t="s">
        <v>13133</v>
      </c>
      <c r="B23" s="100" t="s">
        <v>13132</v>
      </c>
      <c r="C23" s="142">
        <v>252.6</v>
      </c>
      <c r="D23" s="143">
        <v>6772</v>
      </c>
      <c r="E23" s="144">
        <v>16</v>
      </c>
      <c r="G23" s="100" t="s">
        <v>26691</v>
      </c>
    </row>
    <row r="24" spans="1:14" x14ac:dyDescent="0.2">
      <c r="A24" s="99" t="s">
        <v>13135</v>
      </c>
      <c r="B24" s="100" t="s">
        <v>13134</v>
      </c>
      <c r="C24" s="142">
        <v>252</v>
      </c>
      <c r="D24" s="143">
        <v>6771</v>
      </c>
      <c r="E24" s="144">
        <v>16</v>
      </c>
      <c r="G24" s="100" t="s">
        <v>26637</v>
      </c>
    </row>
    <row r="25" spans="1:14" x14ac:dyDescent="0.2">
      <c r="A25" s="99" t="s">
        <v>13137</v>
      </c>
      <c r="B25" s="100" t="s">
        <v>13136</v>
      </c>
      <c r="C25" s="142">
        <v>251</v>
      </c>
      <c r="D25" s="143">
        <v>6770</v>
      </c>
      <c r="E25" s="144">
        <v>16</v>
      </c>
    </row>
    <row r="26" spans="1:14" x14ac:dyDescent="0.2">
      <c r="A26" s="99" t="s">
        <v>13139</v>
      </c>
      <c r="B26" s="100" t="s">
        <v>13138</v>
      </c>
      <c r="C26" s="142">
        <v>250.4</v>
      </c>
      <c r="D26" s="143">
        <v>6769</v>
      </c>
      <c r="E26" s="144">
        <v>16</v>
      </c>
      <c r="G26" s="99" t="s">
        <v>26632</v>
      </c>
      <c r="H26" s="99"/>
      <c r="I26" s="99"/>
      <c r="J26" s="99"/>
      <c r="K26" s="99"/>
      <c r="L26" s="99"/>
      <c r="M26" s="99">
        <f>ROUND((K18-I5)/14,1)</f>
        <v>14.3</v>
      </c>
    </row>
    <row r="27" spans="1:14" x14ac:dyDescent="0.2">
      <c r="A27" s="99" t="s">
        <v>13141</v>
      </c>
      <c r="B27" s="100" t="s">
        <v>13140</v>
      </c>
      <c r="C27" s="142">
        <v>250.2</v>
      </c>
      <c r="D27" s="143">
        <v>6768</v>
      </c>
      <c r="E27" s="144">
        <v>16</v>
      </c>
    </row>
    <row r="28" spans="1:14" x14ac:dyDescent="0.2">
      <c r="A28" s="99" t="s">
        <v>13143</v>
      </c>
      <c r="B28" s="100" t="s">
        <v>13142</v>
      </c>
      <c r="C28" s="142">
        <v>249.9</v>
      </c>
      <c r="D28" s="143">
        <v>6767</v>
      </c>
      <c r="E28" s="144">
        <v>16</v>
      </c>
    </row>
    <row r="29" spans="1:14" x14ac:dyDescent="0.2">
      <c r="A29" s="99" t="s">
        <v>13145</v>
      </c>
      <c r="B29" s="100" t="s">
        <v>13144</v>
      </c>
      <c r="C29" s="142">
        <v>249.6</v>
      </c>
      <c r="D29" s="143">
        <v>6766</v>
      </c>
      <c r="E29" s="144">
        <v>16</v>
      </c>
    </row>
    <row r="30" spans="1:14" x14ac:dyDescent="0.2">
      <c r="A30" s="99" t="s">
        <v>13147</v>
      </c>
      <c r="B30" s="100" t="s">
        <v>13146</v>
      </c>
      <c r="C30" s="142">
        <v>248.2</v>
      </c>
      <c r="D30" s="143">
        <v>6765</v>
      </c>
      <c r="E30" s="144">
        <v>16</v>
      </c>
    </row>
    <row r="31" spans="1:14" x14ac:dyDescent="0.2">
      <c r="A31" s="99" t="s">
        <v>13149</v>
      </c>
      <c r="B31" s="100" t="s">
        <v>13148</v>
      </c>
      <c r="C31" s="142">
        <v>247.4</v>
      </c>
      <c r="D31" s="143">
        <v>6764</v>
      </c>
      <c r="E31" s="144">
        <v>16</v>
      </c>
    </row>
    <row r="32" spans="1:14" x14ac:dyDescent="0.2">
      <c r="A32" s="99" t="s">
        <v>13151</v>
      </c>
      <c r="B32" s="100" t="s">
        <v>13150</v>
      </c>
      <c r="C32" s="142">
        <v>246.3</v>
      </c>
      <c r="D32" s="143">
        <v>6763</v>
      </c>
      <c r="E32" s="144">
        <v>16</v>
      </c>
    </row>
    <row r="33" spans="1:5" x14ac:dyDescent="0.2">
      <c r="A33" s="99" t="s">
        <v>13153</v>
      </c>
      <c r="B33" s="100" t="s">
        <v>13152</v>
      </c>
      <c r="C33" s="142">
        <v>242.9</v>
      </c>
      <c r="D33" s="143">
        <v>6762</v>
      </c>
      <c r="E33" s="144">
        <v>16</v>
      </c>
    </row>
    <row r="34" spans="1:5" x14ac:dyDescent="0.2">
      <c r="A34" s="99" t="s">
        <v>13155</v>
      </c>
      <c r="B34" s="100" t="s">
        <v>13154</v>
      </c>
      <c r="C34" s="142">
        <v>241.7</v>
      </c>
      <c r="D34" s="143">
        <v>6761</v>
      </c>
      <c r="E34" s="144">
        <v>15</v>
      </c>
    </row>
    <row r="35" spans="1:5" x14ac:dyDescent="0.2">
      <c r="A35" s="99" t="s">
        <v>13157</v>
      </c>
      <c r="B35" s="100" t="s">
        <v>13156</v>
      </c>
      <c r="C35" s="142">
        <v>241.2</v>
      </c>
      <c r="D35" s="143">
        <v>6760</v>
      </c>
      <c r="E35" s="144">
        <v>15</v>
      </c>
    </row>
    <row r="36" spans="1:5" x14ac:dyDescent="0.2">
      <c r="A36" s="99" t="s">
        <v>13159</v>
      </c>
      <c r="B36" s="100" t="s">
        <v>13158</v>
      </c>
      <c r="C36" s="142">
        <v>240.7</v>
      </c>
      <c r="D36" s="143">
        <v>6759</v>
      </c>
      <c r="E36" s="144">
        <v>15</v>
      </c>
    </row>
    <row r="37" spans="1:5" x14ac:dyDescent="0.2">
      <c r="A37" s="99" t="s">
        <v>13161</v>
      </c>
      <c r="B37" s="100" t="s">
        <v>13160</v>
      </c>
      <c r="C37" s="142">
        <v>240.1</v>
      </c>
      <c r="D37" s="143">
        <v>6758</v>
      </c>
      <c r="E37" s="144">
        <v>15</v>
      </c>
    </row>
    <row r="38" spans="1:5" x14ac:dyDescent="0.2">
      <c r="A38" s="99" t="s">
        <v>13163</v>
      </c>
      <c r="B38" s="100" t="s">
        <v>13162</v>
      </c>
      <c r="C38" s="142">
        <v>239.5</v>
      </c>
      <c r="D38" s="143">
        <v>6757</v>
      </c>
      <c r="E38" s="144">
        <v>15</v>
      </c>
    </row>
    <row r="39" spans="1:5" x14ac:dyDescent="0.2">
      <c r="A39" s="99" t="s">
        <v>13165</v>
      </c>
      <c r="B39" s="100" t="s">
        <v>13164</v>
      </c>
      <c r="C39" s="142">
        <v>238.2</v>
      </c>
      <c r="D39" s="143">
        <v>6756</v>
      </c>
      <c r="E39" s="144">
        <v>15</v>
      </c>
    </row>
    <row r="40" spans="1:5" x14ac:dyDescent="0.2">
      <c r="A40" s="99" t="s">
        <v>13167</v>
      </c>
      <c r="B40" s="100" t="s">
        <v>13166</v>
      </c>
      <c r="C40" s="142">
        <v>238.1</v>
      </c>
      <c r="D40" s="143">
        <v>6755</v>
      </c>
      <c r="E40" s="144">
        <v>15</v>
      </c>
    </row>
    <row r="41" spans="1:5" x14ac:dyDescent="0.2">
      <c r="A41" s="99" t="s">
        <v>13169</v>
      </c>
      <c r="B41" s="100" t="s">
        <v>13168</v>
      </c>
      <c r="C41" s="142">
        <v>237.8</v>
      </c>
      <c r="D41" s="143">
        <v>6754</v>
      </c>
      <c r="E41" s="144">
        <v>15</v>
      </c>
    </row>
    <row r="42" spans="1:5" x14ac:dyDescent="0.2">
      <c r="A42" s="99" t="s">
        <v>13171</v>
      </c>
      <c r="B42" s="100" t="s">
        <v>13170</v>
      </c>
      <c r="C42" s="142">
        <v>237.6</v>
      </c>
      <c r="D42" s="143">
        <v>6753</v>
      </c>
      <c r="E42" s="144">
        <v>15</v>
      </c>
    </row>
    <row r="43" spans="1:5" x14ac:dyDescent="0.2">
      <c r="A43" s="99" t="s">
        <v>13173</v>
      </c>
      <c r="B43" s="100" t="s">
        <v>13172</v>
      </c>
      <c r="C43" s="142">
        <v>237.4</v>
      </c>
      <c r="D43" s="143">
        <v>6752</v>
      </c>
      <c r="E43" s="144">
        <v>15</v>
      </c>
    </row>
    <row r="44" spans="1:5" x14ac:dyDescent="0.2">
      <c r="A44" s="99" t="s">
        <v>13175</v>
      </c>
      <c r="B44" s="100" t="s">
        <v>13174</v>
      </c>
      <c r="C44" s="142">
        <v>234.8</v>
      </c>
      <c r="D44" s="143">
        <v>6751</v>
      </c>
      <c r="E44" s="144">
        <v>15</v>
      </c>
    </row>
    <row r="45" spans="1:5" x14ac:dyDescent="0.2">
      <c r="A45" s="99" t="s">
        <v>13177</v>
      </c>
      <c r="B45" s="100" t="s">
        <v>13176</v>
      </c>
      <c r="C45" s="142">
        <v>234.7</v>
      </c>
      <c r="D45" s="143">
        <v>6750</v>
      </c>
      <c r="E45" s="144">
        <v>15</v>
      </c>
    </row>
    <row r="46" spans="1:5" x14ac:dyDescent="0.2">
      <c r="A46" s="99" t="s">
        <v>13179</v>
      </c>
      <c r="B46" s="100" t="s">
        <v>13178</v>
      </c>
      <c r="C46" s="142">
        <v>234.3</v>
      </c>
      <c r="D46" s="143">
        <v>6749</v>
      </c>
      <c r="E46" s="144">
        <v>15</v>
      </c>
    </row>
    <row r="47" spans="1:5" x14ac:dyDescent="0.2">
      <c r="A47" s="99" t="s">
        <v>13181</v>
      </c>
      <c r="B47" s="100" t="s">
        <v>13180</v>
      </c>
      <c r="C47" s="142">
        <v>233.9</v>
      </c>
      <c r="D47" s="143">
        <v>6748</v>
      </c>
      <c r="E47" s="144">
        <v>15</v>
      </c>
    </row>
    <row r="48" spans="1:5" x14ac:dyDescent="0.2">
      <c r="A48" s="99" t="s">
        <v>13183</v>
      </c>
      <c r="B48" s="100" t="s">
        <v>13182</v>
      </c>
      <c r="C48" s="142">
        <v>233.6</v>
      </c>
      <c r="D48" s="143">
        <v>6747</v>
      </c>
      <c r="E48" s="144">
        <v>15</v>
      </c>
    </row>
    <row r="49" spans="1:5" x14ac:dyDescent="0.2">
      <c r="A49" s="99" t="s">
        <v>13185</v>
      </c>
      <c r="B49" s="100" t="s">
        <v>13184</v>
      </c>
      <c r="C49" s="142">
        <v>233.4</v>
      </c>
      <c r="D49" s="143">
        <v>6746</v>
      </c>
      <c r="E49" s="144">
        <v>15</v>
      </c>
    </row>
    <row r="50" spans="1:5" x14ac:dyDescent="0.2">
      <c r="A50" s="99" t="s">
        <v>13187</v>
      </c>
      <c r="B50" s="100" t="s">
        <v>13186</v>
      </c>
      <c r="C50" s="142">
        <v>233.3</v>
      </c>
      <c r="D50" s="143">
        <v>6745</v>
      </c>
      <c r="E50" s="144">
        <v>15</v>
      </c>
    </row>
    <row r="51" spans="1:5" x14ac:dyDescent="0.2">
      <c r="A51" s="99" t="s">
        <v>13189</v>
      </c>
      <c r="B51" s="100" t="s">
        <v>13188</v>
      </c>
      <c r="C51" s="142">
        <v>232.1</v>
      </c>
      <c r="D51" s="143">
        <v>6744</v>
      </c>
      <c r="E51" s="144">
        <v>15</v>
      </c>
    </row>
    <row r="52" spans="1:5" x14ac:dyDescent="0.2">
      <c r="A52" s="99" t="s">
        <v>13191</v>
      </c>
      <c r="B52" s="100" t="s">
        <v>13190</v>
      </c>
      <c r="C52" s="142">
        <v>232</v>
      </c>
      <c r="D52" s="143">
        <v>6743</v>
      </c>
      <c r="E52" s="144">
        <v>15</v>
      </c>
    </row>
    <row r="53" spans="1:5" x14ac:dyDescent="0.2">
      <c r="A53" s="99" t="s">
        <v>13193</v>
      </c>
      <c r="B53" s="100" t="s">
        <v>13192</v>
      </c>
      <c r="C53" s="142">
        <v>231.8</v>
      </c>
      <c r="D53" s="143">
        <v>6742</v>
      </c>
      <c r="E53" s="144">
        <v>15</v>
      </c>
    </row>
    <row r="54" spans="1:5" x14ac:dyDescent="0.2">
      <c r="A54" s="99" t="s">
        <v>13195</v>
      </c>
      <c r="B54" s="100" t="s">
        <v>13194</v>
      </c>
      <c r="C54" s="142">
        <v>231.2</v>
      </c>
      <c r="D54" s="143">
        <v>6741</v>
      </c>
      <c r="E54" s="144">
        <v>15</v>
      </c>
    </row>
    <row r="55" spans="1:5" x14ac:dyDescent="0.2">
      <c r="A55" s="99" t="s">
        <v>13197</v>
      </c>
      <c r="B55" s="100" t="s">
        <v>13196</v>
      </c>
      <c r="C55" s="142">
        <v>231.2</v>
      </c>
      <c r="D55" s="143">
        <v>6740</v>
      </c>
      <c r="E55" s="144">
        <v>15</v>
      </c>
    </row>
    <row r="56" spans="1:5" x14ac:dyDescent="0.2">
      <c r="A56" s="99" t="s">
        <v>13199</v>
      </c>
      <c r="B56" s="100" t="s">
        <v>13198</v>
      </c>
      <c r="C56" s="142">
        <v>231.1</v>
      </c>
      <c r="D56" s="143">
        <v>6739</v>
      </c>
      <c r="E56" s="144">
        <v>15</v>
      </c>
    </row>
    <row r="57" spans="1:5" x14ac:dyDescent="0.2">
      <c r="A57" s="99" t="s">
        <v>13201</v>
      </c>
      <c r="B57" s="100" t="s">
        <v>13200</v>
      </c>
      <c r="C57" s="142">
        <v>230.8</v>
      </c>
      <c r="D57" s="143">
        <v>6738</v>
      </c>
      <c r="E57" s="144">
        <v>15</v>
      </c>
    </row>
    <row r="58" spans="1:5" x14ac:dyDescent="0.2">
      <c r="A58" s="99" t="s">
        <v>13203</v>
      </c>
      <c r="B58" s="100" t="s">
        <v>13202</v>
      </c>
      <c r="C58" s="142">
        <v>230.6</v>
      </c>
      <c r="D58" s="143">
        <v>6737</v>
      </c>
      <c r="E58" s="144">
        <v>15</v>
      </c>
    </row>
    <row r="59" spans="1:5" x14ac:dyDescent="0.2">
      <c r="A59" s="99" t="s">
        <v>13205</v>
      </c>
      <c r="B59" s="100" t="s">
        <v>13204</v>
      </c>
      <c r="C59" s="142">
        <v>230.1</v>
      </c>
      <c r="D59" s="143">
        <v>6736</v>
      </c>
      <c r="E59" s="144">
        <v>15</v>
      </c>
    </row>
    <row r="60" spans="1:5" x14ac:dyDescent="0.2">
      <c r="A60" s="99" t="s">
        <v>13207</v>
      </c>
      <c r="B60" s="100" t="s">
        <v>13206</v>
      </c>
      <c r="C60" s="142">
        <v>229.6</v>
      </c>
      <c r="D60" s="143">
        <v>6735</v>
      </c>
      <c r="E60" s="144">
        <v>15</v>
      </c>
    </row>
    <row r="61" spans="1:5" x14ac:dyDescent="0.2">
      <c r="A61" s="99" t="s">
        <v>13209</v>
      </c>
      <c r="B61" s="100" t="s">
        <v>13208</v>
      </c>
      <c r="C61" s="142">
        <v>229.6</v>
      </c>
      <c r="D61" s="143">
        <v>6734</v>
      </c>
      <c r="E61" s="144">
        <v>15</v>
      </c>
    </row>
    <row r="62" spans="1:5" x14ac:dyDescent="0.2">
      <c r="A62" s="99" t="s">
        <v>13211</v>
      </c>
      <c r="B62" s="100" t="s">
        <v>13210</v>
      </c>
      <c r="C62" s="142">
        <v>229</v>
      </c>
      <c r="D62" s="143">
        <v>6733</v>
      </c>
      <c r="E62" s="144">
        <v>15</v>
      </c>
    </row>
    <row r="63" spans="1:5" x14ac:dyDescent="0.2">
      <c r="A63" s="99" t="s">
        <v>13213</v>
      </c>
      <c r="B63" s="100" t="s">
        <v>13212</v>
      </c>
      <c r="C63" s="142">
        <v>228.4</v>
      </c>
      <c r="D63" s="143">
        <v>6732</v>
      </c>
      <c r="E63" s="144">
        <v>15</v>
      </c>
    </row>
    <row r="64" spans="1:5" x14ac:dyDescent="0.2">
      <c r="A64" s="99" t="s">
        <v>13215</v>
      </c>
      <c r="B64" s="100" t="s">
        <v>13214</v>
      </c>
      <c r="C64" s="142">
        <v>227.8</v>
      </c>
      <c r="D64" s="143">
        <v>6731</v>
      </c>
      <c r="E64" s="144">
        <v>15</v>
      </c>
    </row>
    <row r="65" spans="1:5" x14ac:dyDescent="0.2">
      <c r="A65" s="99" t="s">
        <v>13217</v>
      </c>
      <c r="B65" s="100" t="s">
        <v>13216</v>
      </c>
      <c r="C65" s="142">
        <v>226.2</v>
      </c>
      <c r="D65" s="143">
        <v>6730</v>
      </c>
      <c r="E65" s="144">
        <v>14</v>
      </c>
    </row>
    <row r="66" spans="1:5" x14ac:dyDescent="0.2">
      <c r="A66" s="99" t="s">
        <v>13219</v>
      </c>
      <c r="B66" s="100" t="s">
        <v>13218</v>
      </c>
      <c r="C66" s="142">
        <v>225.9</v>
      </c>
      <c r="D66" s="143">
        <v>6729</v>
      </c>
      <c r="E66" s="144">
        <v>14</v>
      </c>
    </row>
    <row r="67" spans="1:5" x14ac:dyDescent="0.2">
      <c r="A67" s="99" t="s">
        <v>13221</v>
      </c>
      <c r="B67" s="100" t="s">
        <v>13220</v>
      </c>
      <c r="C67" s="142">
        <v>225.4</v>
      </c>
      <c r="D67" s="143">
        <v>6728</v>
      </c>
      <c r="E67" s="144">
        <v>14</v>
      </c>
    </row>
    <row r="68" spans="1:5" x14ac:dyDescent="0.2">
      <c r="A68" s="99" t="s">
        <v>13223</v>
      </c>
      <c r="B68" s="100" t="s">
        <v>13222</v>
      </c>
      <c r="C68" s="142">
        <v>225.2</v>
      </c>
      <c r="D68" s="143">
        <v>6727</v>
      </c>
      <c r="E68" s="144">
        <v>14</v>
      </c>
    </row>
    <row r="69" spans="1:5" x14ac:dyDescent="0.2">
      <c r="A69" s="99" t="s">
        <v>13225</v>
      </c>
      <c r="B69" s="100" t="s">
        <v>13224</v>
      </c>
      <c r="C69" s="142">
        <v>224.9</v>
      </c>
      <c r="D69" s="143">
        <v>6726</v>
      </c>
      <c r="E69" s="144">
        <v>14</v>
      </c>
    </row>
    <row r="70" spans="1:5" x14ac:dyDescent="0.2">
      <c r="A70" s="99" t="s">
        <v>13227</v>
      </c>
      <c r="B70" s="100" t="s">
        <v>13226</v>
      </c>
      <c r="C70" s="142">
        <v>224.6</v>
      </c>
      <c r="D70" s="143">
        <v>6725</v>
      </c>
      <c r="E70" s="144">
        <v>14</v>
      </c>
    </row>
    <row r="71" spans="1:5" x14ac:dyDescent="0.2">
      <c r="A71" s="99" t="s">
        <v>13229</v>
      </c>
      <c r="B71" s="100" t="s">
        <v>13228</v>
      </c>
      <c r="C71" s="142">
        <v>223.1</v>
      </c>
      <c r="D71" s="143">
        <v>6724</v>
      </c>
      <c r="E71" s="144">
        <v>14</v>
      </c>
    </row>
    <row r="72" spans="1:5" x14ac:dyDescent="0.2">
      <c r="A72" s="99" t="s">
        <v>13231</v>
      </c>
      <c r="B72" s="100" t="s">
        <v>13230</v>
      </c>
      <c r="C72" s="142">
        <v>223.1</v>
      </c>
      <c r="D72" s="143">
        <v>6723</v>
      </c>
      <c r="E72" s="144">
        <v>14</v>
      </c>
    </row>
    <row r="73" spans="1:5" x14ac:dyDescent="0.2">
      <c r="A73" s="99" t="s">
        <v>13233</v>
      </c>
      <c r="B73" s="100" t="s">
        <v>13232</v>
      </c>
      <c r="C73" s="142">
        <v>222.7</v>
      </c>
      <c r="D73" s="143">
        <v>6722</v>
      </c>
      <c r="E73" s="144">
        <v>14</v>
      </c>
    </row>
    <row r="74" spans="1:5" x14ac:dyDescent="0.2">
      <c r="A74" s="99" t="s">
        <v>13235</v>
      </c>
      <c r="B74" s="100" t="s">
        <v>13234</v>
      </c>
      <c r="C74" s="142">
        <v>222.2</v>
      </c>
      <c r="D74" s="143">
        <v>6721</v>
      </c>
      <c r="E74" s="144">
        <v>14</v>
      </c>
    </row>
    <row r="75" spans="1:5" x14ac:dyDescent="0.2">
      <c r="A75" s="99" t="s">
        <v>13237</v>
      </c>
      <c r="B75" s="100" t="s">
        <v>13236</v>
      </c>
      <c r="C75" s="142">
        <v>221.8</v>
      </c>
      <c r="D75" s="143">
        <v>6720</v>
      </c>
      <c r="E75" s="144">
        <v>14</v>
      </c>
    </row>
    <row r="76" spans="1:5" x14ac:dyDescent="0.2">
      <c r="A76" s="99" t="s">
        <v>13239</v>
      </c>
      <c r="B76" s="100" t="s">
        <v>13238</v>
      </c>
      <c r="C76" s="142">
        <v>221.5</v>
      </c>
      <c r="D76" s="143">
        <v>6719</v>
      </c>
      <c r="E76" s="144">
        <v>14</v>
      </c>
    </row>
    <row r="77" spans="1:5" x14ac:dyDescent="0.2">
      <c r="A77" s="99" t="s">
        <v>13241</v>
      </c>
      <c r="B77" s="100" t="s">
        <v>13240</v>
      </c>
      <c r="C77" s="142">
        <v>220.9</v>
      </c>
      <c r="D77" s="143">
        <v>6718</v>
      </c>
      <c r="E77" s="144">
        <v>14</v>
      </c>
    </row>
    <row r="78" spans="1:5" x14ac:dyDescent="0.2">
      <c r="A78" s="99" t="s">
        <v>13243</v>
      </c>
      <c r="B78" s="100" t="s">
        <v>13242</v>
      </c>
      <c r="C78" s="142">
        <v>220.7</v>
      </c>
      <c r="D78" s="143">
        <v>6717</v>
      </c>
      <c r="E78" s="144">
        <v>14</v>
      </c>
    </row>
    <row r="79" spans="1:5" x14ac:dyDescent="0.2">
      <c r="A79" s="99" t="s">
        <v>13245</v>
      </c>
      <c r="B79" s="100" t="s">
        <v>13244</v>
      </c>
      <c r="C79" s="142">
        <v>220.2</v>
      </c>
      <c r="D79" s="143">
        <v>6716</v>
      </c>
      <c r="E79" s="144">
        <v>14</v>
      </c>
    </row>
    <row r="80" spans="1:5" x14ac:dyDescent="0.2">
      <c r="A80" s="99" t="s">
        <v>13247</v>
      </c>
      <c r="B80" s="100" t="s">
        <v>13246</v>
      </c>
      <c r="C80" s="142">
        <v>220.2</v>
      </c>
      <c r="D80" s="143">
        <v>6715</v>
      </c>
      <c r="E80" s="144">
        <v>14</v>
      </c>
    </row>
    <row r="81" spans="1:5" x14ac:dyDescent="0.2">
      <c r="A81" s="99" t="s">
        <v>13249</v>
      </c>
      <c r="B81" s="100" t="s">
        <v>13248</v>
      </c>
      <c r="C81" s="142">
        <v>219.4</v>
      </c>
      <c r="D81" s="143">
        <v>6714</v>
      </c>
      <c r="E81" s="144">
        <v>14</v>
      </c>
    </row>
    <row r="82" spans="1:5" x14ac:dyDescent="0.2">
      <c r="A82" s="99" t="s">
        <v>13251</v>
      </c>
      <c r="B82" s="100" t="s">
        <v>13250</v>
      </c>
      <c r="C82" s="142">
        <v>219.3</v>
      </c>
      <c r="D82" s="143">
        <v>6713</v>
      </c>
      <c r="E82" s="144">
        <v>14</v>
      </c>
    </row>
    <row r="83" spans="1:5" x14ac:dyDescent="0.2">
      <c r="A83" s="99" t="s">
        <v>13253</v>
      </c>
      <c r="B83" s="100" t="s">
        <v>13252</v>
      </c>
      <c r="C83" s="142">
        <v>218.7</v>
      </c>
      <c r="D83" s="143">
        <v>6712</v>
      </c>
      <c r="E83" s="144">
        <v>14</v>
      </c>
    </row>
    <row r="84" spans="1:5" x14ac:dyDescent="0.2">
      <c r="A84" s="99" t="s">
        <v>13255</v>
      </c>
      <c r="B84" s="100" t="s">
        <v>13254</v>
      </c>
      <c r="C84" s="142">
        <v>218.6</v>
      </c>
      <c r="D84" s="143">
        <v>6711</v>
      </c>
      <c r="E84" s="144">
        <v>14</v>
      </c>
    </row>
    <row r="85" spans="1:5" x14ac:dyDescent="0.2">
      <c r="A85" s="99" t="s">
        <v>13257</v>
      </c>
      <c r="B85" s="100" t="s">
        <v>13256</v>
      </c>
      <c r="C85" s="142">
        <v>218.6</v>
      </c>
      <c r="D85" s="143">
        <v>6710</v>
      </c>
      <c r="E85" s="144">
        <v>14</v>
      </c>
    </row>
    <row r="86" spans="1:5" x14ac:dyDescent="0.2">
      <c r="A86" s="99" t="s">
        <v>13259</v>
      </c>
      <c r="B86" s="100" t="s">
        <v>13258</v>
      </c>
      <c r="C86" s="142">
        <v>218.6</v>
      </c>
      <c r="D86" s="143">
        <v>6709</v>
      </c>
      <c r="E86" s="144">
        <v>14</v>
      </c>
    </row>
    <row r="87" spans="1:5" x14ac:dyDescent="0.2">
      <c r="A87" s="99" t="s">
        <v>13261</v>
      </c>
      <c r="B87" s="100" t="s">
        <v>13260</v>
      </c>
      <c r="C87" s="142">
        <v>218.3</v>
      </c>
      <c r="D87" s="143">
        <v>6708</v>
      </c>
      <c r="E87" s="144">
        <v>14</v>
      </c>
    </row>
    <row r="88" spans="1:5" x14ac:dyDescent="0.2">
      <c r="A88" s="99" t="s">
        <v>13263</v>
      </c>
      <c r="B88" s="100" t="s">
        <v>13262</v>
      </c>
      <c r="C88" s="142">
        <v>218.3</v>
      </c>
      <c r="D88" s="143">
        <v>6707</v>
      </c>
      <c r="E88" s="144">
        <v>14</v>
      </c>
    </row>
    <row r="89" spans="1:5" x14ac:dyDescent="0.2">
      <c r="A89" s="99" t="s">
        <v>13265</v>
      </c>
      <c r="B89" s="100" t="s">
        <v>13264</v>
      </c>
      <c r="C89" s="142">
        <v>217.5</v>
      </c>
      <c r="D89" s="143">
        <v>6706</v>
      </c>
      <c r="E89" s="144">
        <v>14</v>
      </c>
    </row>
    <row r="90" spans="1:5" x14ac:dyDescent="0.2">
      <c r="A90" s="99" t="s">
        <v>13267</v>
      </c>
      <c r="B90" s="100" t="s">
        <v>13266</v>
      </c>
      <c r="C90" s="142">
        <v>217.3</v>
      </c>
      <c r="D90" s="143">
        <v>6705</v>
      </c>
      <c r="E90" s="144">
        <v>14</v>
      </c>
    </row>
    <row r="91" spans="1:5" x14ac:dyDescent="0.2">
      <c r="A91" s="99" t="s">
        <v>13269</v>
      </c>
      <c r="B91" s="100" t="s">
        <v>13268</v>
      </c>
      <c r="C91" s="142">
        <v>217.1</v>
      </c>
      <c r="D91" s="143">
        <v>6704</v>
      </c>
      <c r="E91" s="144">
        <v>14</v>
      </c>
    </row>
    <row r="92" spans="1:5" x14ac:dyDescent="0.2">
      <c r="A92" s="99" t="s">
        <v>13271</v>
      </c>
      <c r="B92" s="100" t="s">
        <v>13270</v>
      </c>
      <c r="C92" s="142">
        <v>216.9</v>
      </c>
      <c r="D92" s="143">
        <v>6703</v>
      </c>
      <c r="E92" s="144">
        <v>14</v>
      </c>
    </row>
    <row r="93" spans="1:5" x14ac:dyDescent="0.2">
      <c r="A93" s="99" t="s">
        <v>13273</v>
      </c>
      <c r="B93" s="100" t="s">
        <v>13272</v>
      </c>
      <c r="C93" s="142">
        <v>216.6</v>
      </c>
      <c r="D93" s="143">
        <v>6702</v>
      </c>
      <c r="E93" s="144">
        <v>14</v>
      </c>
    </row>
    <row r="94" spans="1:5" x14ac:dyDescent="0.2">
      <c r="A94" s="99" t="s">
        <v>13275</v>
      </c>
      <c r="B94" s="100" t="s">
        <v>13274</v>
      </c>
      <c r="C94" s="142">
        <v>216.4</v>
      </c>
      <c r="D94" s="143">
        <v>6701</v>
      </c>
      <c r="E94" s="144">
        <v>14</v>
      </c>
    </row>
    <row r="95" spans="1:5" x14ac:dyDescent="0.2">
      <c r="A95" s="99" t="s">
        <v>13277</v>
      </c>
      <c r="B95" s="100" t="s">
        <v>13276</v>
      </c>
      <c r="C95" s="142">
        <v>216.3</v>
      </c>
      <c r="D95" s="143">
        <v>6700</v>
      </c>
      <c r="E95" s="144">
        <v>14</v>
      </c>
    </row>
    <row r="96" spans="1:5" x14ac:dyDescent="0.2">
      <c r="A96" s="99" t="s">
        <v>13279</v>
      </c>
      <c r="B96" s="100" t="s">
        <v>13278</v>
      </c>
      <c r="C96" s="142">
        <v>216.3</v>
      </c>
      <c r="D96" s="143">
        <v>6699</v>
      </c>
      <c r="E96" s="144">
        <v>14</v>
      </c>
    </row>
    <row r="97" spans="1:5" x14ac:dyDescent="0.2">
      <c r="A97" s="99" t="s">
        <v>13281</v>
      </c>
      <c r="B97" s="100" t="s">
        <v>13280</v>
      </c>
      <c r="C97" s="142">
        <v>216.2</v>
      </c>
      <c r="D97" s="143">
        <v>6698</v>
      </c>
      <c r="E97" s="144">
        <v>14</v>
      </c>
    </row>
    <row r="98" spans="1:5" x14ac:dyDescent="0.2">
      <c r="A98" s="99" t="s">
        <v>13283</v>
      </c>
      <c r="B98" s="100" t="s">
        <v>13282</v>
      </c>
      <c r="C98" s="142">
        <v>216.1</v>
      </c>
      <c r="D98" s="143">
        <v>6697</v>
      </c>
      <c r="E98" s="144">
        <v>14</v>
      </c>
    </row>
    <row r="99" spans="1:5" x14ac:dyDescent="0.2">
      <c r="A99" s="99" t="s">
        <v>13285</v>
      </c>
      <c r="B99" s="100" t="s">
        <v>13284</v>
      </c>
      <c r="C99" s="142">
        <v>215.4</v>
      </c>
      <c r="D99" s="143">
        <v>6696</v>
      </c>
      <c r="E99" s="144">
        <v>14</v>
      </c>
    </row>
    <row r="100" spans="1:5" x14ac:dyDescent="0.2">
      <c r="A100" s="99" t="s">
        <v>13287</v>
      </c>
      <c r="B100" s="100" t="s">
        <v>13286</v>
      </c>
      <c r="C100" s="142">
        <v>215.2</v>
      </c>
      <c r="D100" s="143">
        <v>6695</v>
      </c>
      <c r="E100" s="144">
        <v>14</v>
      </c>
    </row>
    <row r="101" spans="1:5" x14ac:dyDescent="0.2">
      <c r="A101" s="99" t="s">
        <v>13289</v>
      </c>
      <c r="B101" s="100" t="s">
        <v>13288</v>
      </c>
      <c r="C101" s="142">
        <v>214.6</v>
      </c>
      <c r="D101" s="143">
        <v>6694</v>
      </c>
      <c r="E101" s="144">
        <v>14</v>
      </c>
    </row>
    <row r="102" spans="1:5" x14ac:dyDescent="0.2">
      <c r="A102" s="99" t="s">
        <v>13291</v>
      </c>
      <c r="B102" s="100" t="s">
        <v>13290</v>
      </c>
      <c r="C102" s="142">
        <v>214.4</v>
      </c>
      <c r="D102" s="143">
        <v>6693</v>
      </c>
      <c r="E102" s="144">
        <v>14</v>
      </c>
    </row>
    <row r="103" spans="1:5" x14ac:dyDescent="0.2">
      <c r="A103" s="99" t="s">
        <v>13293</v>
      </c>
      <c r="B103" s="100" t="s">
        <v>13292</v>
      </c>
      <c r="C103" s="142">
        <v>213.6</v>
      </c>
      <c r="D103" s="143">
        <v>6692</v>
      </c>
      <c r="E103" s="144">
        <v>14</v>
      </c>
    </row>
    <row r="104" spans="1:5" x14ac:dyDescent="0.2">
      <c r="A104" s="99" t="s">
        <v>13295</v>
      </c>
      <c r="B104" s="100" t="s">
        <v>13294</v>
      </c>
      <c r="C104" s="142">
        <v>213.3</v>
      </c>
      <c r="D104" s="143">
        <v>6691</v>
      </c>
      <c r="E104" s="144">
        <v>14</v>
      </c>
    </row>
    <row r="105" spans="1:5" x14ac:dyDescent="0.2">
      <c r="A105" s="99" t="s">
        <v>13297</v>
      </c>
      <c r="B105" s="100" t="s">
        <v>13296</v>
      </c>
      <c r="C105" s="142">
        <v>213</v>
      </c>
      <c r="D105" s="143">
        <v>6690</v>
      </c>
      <c r="E105" s="144">
        <v>13</v>
      </c>
    </row>
    <row r="106" spans="1:5" x14ac:dyDescent="0.2">
      <c r="A106" s="99" t="s">
        <v>13299</v>
      </c>
      <c r="B106" s="100" t="s">
        <v>13298</v>
      </c>
      <c r="C106" s="142">
        <v>212.8</v>
      </c>
      <c r="D106" s="143">
        <v>6689</v>
      </c>
      <c r="E106" s="144">
        <v>13</v>
      </c>
    </row>
    <row r="107" spans="1:5" x14ac:dyDescent="0.2">
      <c r="A107" s="99" t="s">
        <v>13301</v>
      </c>
      <c r="B107" s="100" t="s">
        <v>13300</v>
      </c>
      <c r="C107" s="142">
        <v>212.7</v>
      </c>
      <c r="D107" s="143">
        <v>6688</v>
      </c>
      <c r="E107" s="144">
        <v>13</v>
      </c>
    </row>
    <row r="108" spans="1:5" x14ac:dyDescent="0.2">
      <c r="A108" s="99" t="s">
        <v>13303</v>
      </c>
      <c r="B108" s="100" t="s">
        <v>13302</v>
      </c>
      <c r="C108" s="142">
        <v>212.3</v>
      </c>
      <c r="D108" s="143">
        <v>6687</v>
      </c>
      <c r="E108" s="144">
        <v>13</v>
      </c>
    </row>
    <row r="109" spans="1:5" x14ac:dyDescent="0.2">
      <c r="A109" s="99" t="s">
        <v>13305</v>
      </c>
      <c r="B109" s="100" t="s">
        <v>13304</v>
      </c>
      <c r="C109" s="142">
        <v>212.3</v>
      </c>
      <c r="D109" s="143">
        <v>6686</v>
      </c>
      <c r="E109" s="144">
        <v>13</v>
      </c>
    </row>
    <row r="110" spans="1:5" x14ac:dyDescent="0.2">
      <c r="A110" s="99" t="s">
        <v>13307</v>
      </c>
      <c r="B110" s="100" t="s">
        <v>13306</v>
      </c>
      <c r="C110" s="142">
        <v>211.8</v>
      </c>
      <c r="D110" s="143">
        <v>6685</v>
      </c>
      <c r="E110" s="144">
        <v>13</v>
      </c>
    </row>
    <row r="111" spans="1:5" x14ac:dyDescent="0.2">
      <c r="A111" s="99" t="s">
        <v>13309</v>
      </c>
      <c r="B111" s="100" t="s">
        <v>13308</v>
      </c>
      <c r="C111" s="142">
        <v>211.5</v>
      </c>
      <c r="D111" s="143">
        <v>6684</v>
      </c>
      <c r="E111" s="144">
        <v>13</v>
      </c>
    </row>
    <row r="112" spans="1:5" x14ac:dyDescent="0.2">
      <c r="A112" s="99" t="s">
        <v>13311</v>
      </c>
      <c r="B112" s="100" t="s">
        <v>13310</v>
      </c>
      <c r="C112" s="142">
        <v>210.9</v>
      </c>
      <c r="D112" s="143">
        <v>6683</v>
      </c>
      <c r="E112" s="144">
        <v>13</v>
      </c>
    </row>
    <row r="113" spans="1:5" x14ac:dyDescent="0.2">
      <c r="A113" s="99" t="s">
        <v>13313</v>
      </c>
      <c r="B113" s="100" t="s">
        <v>13312</v>
      </c>
      <c r="C113" s="142">
        <v>210.9</v>
      </c>
      <c r="D113" s="143">
        <v>6682</v>
      </c>
      <c r="E113" s="144">
        <v>13</v>
      </c>
    </row>
    <row r="114" spans="1:5" x14ac:dyDescent="0.2">
      <c r="A114" s="99" t="s">
        <v>13315</v>
      </c>
      <c r="B114" s="100" t="s">
        <v>13314</v>
      </c>
      <c r="C114" s="142">
        <v>210.6</v>
      </c>
      <c r="D114" s="143">
        <v>6681</v>
      </c>
      <c r="E114" s="144">
        <v>13</v>
      </c>
    </row>
    <row r="115" spans="1:5" x14ac:dyDescent="0.2">
      <c r="A115" s="99" t="s">
        <v>13317</v>
      </c>
      <c r="B115" s="100" t="s">
        <v>13316</v>
      </c>
      <c r="C115" s="142">
        <v>210.1</v>
      </c>
      <c r="D115" s="143">
        <v>6680</v>
      </c>
      <c r="E115" s="144">
        <v>13</v>
      </c>
    </row>
    <row r="116" spans="1:5" x14ac:dyDescent="0.2">
      <c r="A116" s="99" t="s">
        <v>13319</v>
      </c>
      <c r="B116" s="100" t="s">
        <v>13318</v>
      </c>
      <c r="C116" s="142">
        <v>209.9</v>
      </c>
      <c r="D116" s="143">
        <v>6679</v>
      </c>
      <c r="E116" s="144">
        <v>13</v>
      </c>
    </row>
    <row r="117" spans="1:5" x14ac:dyDescent="0.2">
      <c r="A117" s="99" t="s">
        <v>13321</v>
      </c>
      <c r="B117" s="100" t="s">
        <v>13320</v>
      </c>
      <c r="C117" s="142">
        <v>209.9</v>
      </c>
      <c r="D117" s="143">
        <v>6678</v>
      </c>
      <c r="E117" s="144">
        <v>13</v>
      </c>
    </row>
    <row r="118" spans="1:5" x14ac:dyDescent="0.2">
      <c r="A118" s="99" t="s">
        <v>13323</v>
      </c>
      <c r="B118" s="100" t="s">
        <v>13322</v>
      </c>
      <c r="C118" s="142">
        <v>209.7</v>
      </c>
      <c r="D118" s="143">
        <v>6677</v>
      </c>
      <c r="E118" s="144">
        <v>13</v>
      </c>
    </row>
    <row r="119" spans="1:5" x14ac:dyDescent="0.2">
      <c r="A119" s="99" t="s">
        <v>13325</v>
      </c>
      <c r="B119" s="100" t="s">
        <v>13324</v>
      </c>
      <c r="C119" s="142">
        <v>209.7</v>
      </c>
      <c r="D119" s="143">
        <v>6676</v>
      </c>
      <c r="E119" s="144">
        <v>13</v>
      </c>
    </row>
    <row r="120" spans="1:5" x14ac:dyDescent="0.2">
      <c r="A120" s="99" t="s">
        <v>13327</v>
      </c>
      <c r="B120" s="100" t="s">
        <v>13326</v>
      </c>
      <c r="C120" s="142">
        <v>209.3</v>
      </c>
      <c r="D120" s="143">
        <v>6675</v>
      </c>
      <c r="E120" s="144">
        <v>13</v>
      </c>
    </row>
    <row r="121" spans="1:5" x14ac:dyDescent="0.2">
      <c r="A121" s="99" t="s">
        <v>13329</v>
      </c>
      <c r="B121" s="100" t="s">
        <v>13328</v>
      </c>
      <c r="C121" s="142">
        <v>208.8</v>
      </c>
      <c r="D121" s="143">
        <v>6674</v>
      </c>
      <c r="E121" s="144">
        <v>13</v>
      </c>
    </row>
    <row r="122" spans="1:5" x14ac:dyDescent="0.2">
      <c r="A122" s="99" t="s">
        <v>13331</v>
      </c>
      <c r="B122" s="100" t="s">
        <v>13330</v>
      </c>
      <c r="C122" s="142">
        <v>207.5</v>
      </c>
      <c r="D122" s="143">
        <v>6673</v>
      </c>
      <c r="E122" s="144">
        <v>13</v>
      </c>
    </row>
    <row r="123" spans="1:5" x14ac:dyDescent="0.2">
      <c r="A123" s="99" t="s">
        <v>13333</v>
      </c>
      <c r="B123" s="100" t="s">
        <v>13332</v>
      </c>
      <c r="C123" s="142">
        <v>207.3</v>
      </c>
      <c r="D123" s="143">
        <v>6672</v>
      </c>
      <c r="E123" s="144">
        <v>13</v>
      </c>
    </row>
    <row r="124" spans="1:5" x14ac:dyDescent="0.2">
      <c r="A124" s="99" t="s">
        <v>13335</v>
      </c>
      <c r="B124" s="100" t="s">
        <v>13334</v>
      </c>
      <c r="C124" s="142">
        <v>207.2</v>
      </c>
      <c r="D124" s="143">
        <v>6671</v>
      </c>
      <c r="E124" s="144">
        <v>13</v>
      </c>
    </row>
    <row r="125" spans="1:5" x14ac:dyDescent="0.2">
      <c r="A125" s="99" t="s">
        <v>13337</v>
      </c>
      <c r="B125" s="100" t="s">
        <v>13336</v>
      </c>
      <c r="C125" s="142">
        <v>207.1</v>
      </c>
      <c r="D125" s="143">
        <v>6670</v>
      </c>
      <c r="E125" s="144">
        <v>13</v>
      </c>
    </row>
    <row r="126" spans="1:5" x14ac:dyDescent="0.2">
      <c r="A126" s="99" t="s">
        <v>13339</v>
      </c>
      <c r="B126" s="100" t="s">
        <v>13338</v>
      </c>
      <c r="C126" s="142">
        <v>206.7</v>
      </c>
      <c r="D126" s="143">
        <v>6669</v>
      </c>
      <c r="E126" s="144">
        <v>13</v>
      </c>
    </row>
    <row r="127" spans="1:5" x14ac:dyDescent="0.2">
      <c r="A127" s="99" t="s">
        <v>13341</v>
      </c>
      <c r="B127" s="100" t="s">
        <v>13340</v>
      </c>
      <c r="C127" s="142">
        <v>206.6</v>
      </c>
      <c r="D127" s="143">
        <v>6668</v>
      </c>
      <c r="E127" s="144">
        <v>13</v>
      </c>
    </row>
    <row r="128" spans="1:5" x14ac:dyDescent="0.2">
      <c r="A128" s="99" t="s">
        <v>13343</v>
      </c>
      <c r="B128" s="100" t="s">
        <v>13342</v>
      </c>
      <c r="C128" s="142">
        <v>206.4</v>
      </c>
      <c r="D128" s="143">
        <v>6667</v>
      </c>
      <c r="E128" s="144">
        <v>13</v>
      </c>
    </row>
    <row r="129" spans="1:5" x14ac:dyDescent="0.2">
      <c r="A129" s="99" t="s">
        <v>13345</v>
      </c>
      <c r="B129" s="100" t="s">
        <v>13344</v>
      </c>
      <c r="C129" s="142">
        <v>206.3</v>
      </c>
      <c r="D129" s="143">
        <v>6666</v>
      </c>
      <c r="E129" s="144">
        <v>13</v>
      </c>
    </row>
    <row r="130" spans="1:5" x14ac:dyDescent="0.2">
      <c r="A130" s="99" t="s">
        <v>13347</v>
      </c>
      <c r="B130" s="100" t="s">
        <v>13346</v>
      </c>
      <c r="C130" s="142">
        <v>205.7</v>
      </c>
      <c r="D130" s="143">
        <v>6665</v>
      </c>
      <c r="E130" s="144">
        <v>13</v>
      </c>
    </row>
    <row r="131" spans="1:5" x14ac:dyDescent="0.2">
      <c r="A131" s="99" t="s">
        <v>13349</v>
      </c>
      <c r="B131" s="100" t="s">
        <v>13348</v>
      </c>
      <c r="C131" s="142">
        <v>205.3</v>
      </c>
      <c r="D131" s="143">
        <v>6664</v>
      </c>
      <c r="E131" s="144">
        <v>13</v>
      </c>
    </row>
    <row r="132" spans="1:5" x14ac:dyDescent="0.2">
      <c r="A132" s="99" t="s">
        <v>13351</v>
      </c>
      <c r="B132" s="100" t="s">
        <v>13350</v>
      </c>
      <c r="C132" s="142">
        <v>205.2</v>
      </c>
      <c r="D132" s="143">
        <v>6663</v>
      </c>
      <c r="E132" s="144">
        <v>13</v>
      </c>
    </row>
    <row r="133" spans="1:5" x14ac:dyDescent="0.2">
      <c r="A133" s="99" t="s">
        <v>13353</v>
      </c>
      <c r="B133" s="100" t="s">
        <v>13352</v>
      </c>
      <c r="C133" s="142">
        <v>205.2</v>
      </c>
      <c r="D133" s="143">
        <v>6662</v>
      </c>
      <c r="E133" s="144">
        <v>13</v>
      </c>
    </row>
    <row r="134" spans="1:5" x14ac:dyDescent="0.2">
      <c r="A134" s="99" t="s">
        <v>13355</v>
      </c>
      <c r="B134" s="100" t="s">
        <v>13354</v>
      </c>
      <c r="C134" s="142">
        <v>205.1</v>
      </c>
      <c r="D134" s="143">
        <v>6661</v>
      </c>
      <c r="E134" s="144">
        <v>13</v>
      </c>
    </row>
    <row r="135" spans="1:5" x14ac:dyDescent="0.2">
      <c r="A135" s="99" t="s">
        <v>13357</v>
      </c>
      <c r="B135" s="100" t="s">
        <v>13356</v>
      </c>
      <c r="C135" s="142">
        <v>205.1</v>
      </c>
      <c r="D135" s="143">
        <v>6660</v>
      </c>
      <c r="E135" s="144">
        <v>13</v>
      </c>
    </row>
    <row r="136" spans="1:5" x14ac:dyDescent="0.2">
      <c r="A136" s="99" t="s">
        <v>13359</v>
      </c>
      <c r="B136" s="100" t="s">
        <v>13358</v>
      </c>
      <c r="C136" s="142">
        <v>204.9</v>
      </c>
      <c r="D136" s="143">
        <v>6659</v>
      </c>
      <c r="E136" s="144">
        <v>13</v>
      </c>
    </row>
    <row r="137" spans="1:5" x14ac:dyDescent="0.2">
      <c r="A137" s="99" t="s">
        <v>13361</v>
      </c>
      <c r="B137" s="100" t="s">
        <v>13360</v>
      </c>
      <c r="C137" s="142">
        <v>204.9</v>
      </c>
      <c r="D137" s="143">
        <v>6658</v>
      </c>
      <c r="E137" s="144">
        <v>13</v>
      </c>
    </row>
    <row r="138" spans="1:5" x14ac:dyDescent="0.2">
      <c r="A138" s="99" t="s">
        <v>13363</v>
      </c>
      <c r="B138" s="100" t="s">
        <v>13362</v>
      </c>
      <c r="C138" s="142">
        <v>204.6</v>
      </c>
      <c r="D138" s="143">
        <v>6657</v>
      </c>
      <c r="E138" s="144">
        <v>13</v>
      </c>
    </row>
    <row r="139" spans="1:5" x14ac:dyDescent="0.2">
      <c r="A139" s="99" t="s">
        <v>13365</v>
      </c>
      <c r="B139" s="100" t="s">
        <v>13364</v>
      </c>
      <c r="C139" s="142">
        <v>204.5</v>
      </c>
      <c r="D139" s="143">
        <v>6656</v>
      </c>
      <c r="E139" s="144">
        <v>13</v>
      </c>
    </row>
    <row r="140" spans="1:5" x14ac:dyDescent="0.2">
      <c r="A140" s="99" t="s">
        <v>13367</v>
      </c>
      <c r="B140" s="100" t="s">
        <v>13366</v>
      </c>
      <c r="C140" s="142">
        <v>204.4</v>
      </c>
      <c r="D140" s="143">
        <v>6655</v>
      </c>
      <c r="E140" s="144">
        <v>13</v>
      </c>
    </row>
    <row r="141" spans="1:5" x14ac:dyDescent="0.2">
      <c r="A141" s="99" t="s">
        <v>13369</v>
      </c>
      <c r="B141" s="100" t="s">
        <v>13368</v>
      </c>
      <c r="C141" s="142">
        <v>204.3</v>
      </c>
      <c r="D141" s="143">
        <v>6654</v>
      </c>
      <c r="E141" s="144">
        <v>13</v>
      </c>
    </row>
    <row r="142" spans="1:5" x14ac:dyDescent="0.2">
      <c r="A142" s="99" t="s">
        <v>13371</v>
      </c>
      <c r="B142" s="100" t="s">
        <v>13370</v>
      </c>
      <c r="C142" s="142">
        <v>204.2</v>
      </c>
      <c r="D142" s="143">
        <v>6653</v>
      </c>
      <c r="E142" s="144">
        <v>13</v>
      </c>
    </row>
    <row r="143" spans="1:5" x14ac:dyDescent="0.2">
      <c r="A143" s="99" t="s">
        <v>13373</v>
      </c>
      <c r="B143" s="100" t="s">
        <v>13372</v>
      </c>
      <c r="C143" s="142">
        <v>204.2</v>
      </c>
      <c r="D143" s="143">
        <v>6652</v>
      </c>
      <c r="E143" s="144">
        <v>13</v>
      </c>
    </row>
    <row r="144" spans="1:5" x14ac:dyDescent="0.2">
      <c r="A144" s="99" t="s">
        <v>13375</v>
      </c>
      <c r="B144" s="100" t="s">
        <v>13374</v>
      </c>
      <c r="C144" s="142">
        <v>204.2</v>
      </c>
      <c r="D144" s="143">
        <v>6651</v>
      </c>
      <c r="E144" s="144">
        <v>13</v>
      </c>
    </row>
    <row r="145" spans="1:5" x14ac:dyDescent="0.2">
      <c r="A145" s="99" t="s">
        <v>13377</v>
      </c>
      <c r="B145" s="100" t="s">
        <v>13376</v>
      </c>
      <c r="C145" s="142">
        <v>204.2</v>
      </c>
      <c r="D145" s="143">
        <v>6650</v>
      </c>
      <c r="E145" s="144">
        <v>13</v>
      </c>
    </row>
    <row r="146" spans="1:5" x14ac:dyDescent="0.2">
      <c r="A146" s="99" t="s">
        <v>13379</v>
      </c>
      <c r="B146" s="100" t="s">
        <v>13378</v>
      </c>
      <c r="C146" s="142">
        <v>204.1</v>
      </c>
      <c r="D146" s="143">
        <v>6649</v>
      </c>
      <c r="E146" s="144">
        <v>13</v>
      </c>
    </row>
    <row r="147" spans="1:5" x14ac:dyDescent="0.2">
      <c r="A147" s="99" t="s">
        <v>13381</v>
      </c>
      <c r="B147" s="100" t="s">
        <v>13380</v>
      </c>
      <c r="C147" s="142">
        <v>203.9</v>
      </c>
      <c r="D147" s="143">
        <v>6648</v>
      </c>
      <c r="E147" s="144">
        <v>13</v>
      </c>
    </row>
    <row r="148" spans="1:5" x14ac:dyDescent="0.2">
      <c r="A148" s="99" t="s">
        <v>13383</v>
      </c>
      <c r="B148" s="100" t="s">
        <v>13382</v>
      </c>
      <c r="C148" s="142">
        <v>203.9</v>
      </c>
      <c r="D148" s="143">
        <v>6647</v>
      </c>
      <c r="E148" s="144">
        <v>13</v>
      </c>
    </row>
    <row r="149" spans="1:5" x14ac:dyDescent="0.2">
      <c r="A149" s="99" t="s">
        <v>13385</v>
      </c>
      <c r="B149" s="100" t="s">
        <v>13384</v>
      </c>
      <c r="C149" s="142">
        <v>203.7</v>
      </c>
      <c r="D149" s="143">
        <v>6646</v>
      </c>
      <c r="E149" s="144">
        <v>13</v>
      </c>
    </row>
    <row r="150" spans="1:5" x14ac:dyDescent="0.2">
      <c r="A150" s="99" t="s">
        <v>13387</v>
      </c>
      <c r="B150" s="100" t="s">
        <v>13386</v>
      </c>
      <c r="C150" s="142">
        <v>203.7</v>
      </c>
      <c r="D150" s="143">
        <v>6645</v>
      </c>
      <c r="E150" s="144">
        <v>13</v>
      </c>
    </row>
    <row r="151" spans="1:5" x14ac:dyDescent="0.2">
      <c r="A151" s="99" t="s">
        <v>13389</v>
      </c>
      <c r="B151" s="100" t="s">
        <v>13388</v>
      </c>
      <c r="C151" s="142">
        <v>203.6</v>
      </c>
      <c r="D151" s="143">
        <v>6644</v>
      </c>
      <c r="E151" s="144">
        <v>13</v>
      </c>
    </row>
    <row r="152" spans="1:5" x14ac:dyDescent="0.2">
      <c r="A152" s="99" t="s">
        <v>13391</v>
      </c>
      <c r="B152" s="100" t="s">
        <v>13390</v>
      </c>
      <c r="C152" s="142">
        <v>203.5</v>
      </c>
      <c r="D152" s="143">
        <v>6643</v>
      </c>
      <c r="E152" s="144">
        <v>13</v>
      </c>
    </row>
    <row r="153" spans="1:5" x14ac:dyDescent="0.2">
      <c r="A153" s="99" t="s">
        <v>13393</v>
      </c>
      <c r="B153" s="100" t="s">
        <v>13392</v>
      </c>
      <c r="C153" s="142">
        <v>203.5</v>
      </c>
      <c r="D153" s="143">
        <v>6642</v>
      </c>
      <c r="E153" s="144">
        <v>13</v>
      </c>
    </row>
    <row r="154" spans="1:5" x14ac:dyDescent="0.2">
      <c r="A154" s="99" t="s">
        <v>13395</v>
      </c>
      <c r="B154" s="100" t="s">
        <v>13394</v>
      </c>
      <c r="C154" s="142">
        <v>203.2</v>
      </c>
      <c r="D154" s="143">
        <v>6641</v>
      </c>
      <c r="E154" s="144">
        <v>13</v>
      </c>
    </row>
    <row r="155" spans="1:5" x14ac:dyDescent="0.2">
      <c r="A155" s="99" t="s">
        <v>13397</v>
      </c>
      <c r="B155" s="100" t="s">
        <v>13396</v>
      </c>
      <c r="C155" s="142">
        <v>203.1</v>
      </c>
      <c r="D155" s="143">
        <v>6640</v>
      </c>
      <c r="E155" s="144">
        <v>13</v>
      </c>
    </row>
    <row r="156" spans="1:5" x14ac:dyDescent="0.2">
      <c r="A156" s="99" t="s">
        <v>13399</v>
      </c>
      <c r="B156" s="100" t="s">
        <v>13398</v>
      </c>
      <c r="C156" s="142">
        <v>203.1</v>
      </c>
      <c r="D156" s="143">
        <v>6639</v>
      </c>
      <c r="E156" s="144">
        <v>13</v>
      </c>
    </row>
    <row r="157" spans="1:5" x14ac:dyDescent="0.2">
      <c r="A157" s="99" t="s">
        <v>13401</v>
      </c>
      <c r="B157" s="100" t="s">
        <v>13400</v>
      </c>
      <c r="C157" s="142">
        <v>202.4</v>
      </c>
      <c r="D157" s="143">
        <v>6638</v>
      </c>
      <c r="E157" s="144">
        <v>13</v>
      </c>
    </row>
    <row r="158" spans="1:5" x14ac:dyDescent="0.2">
      <c r="A158" s="99" t="s">
        <v>13403</v>
      </c>
      <c r="B158" s="100" t="s">
        <v>13402</v>
      </c>
      <c r="C158" s="142">
        <v>202.3</v>
      </c>
      <c r="D158" s="143">
        <v>6637</v>
      </c>
      <c r="E158" s="144">
        <v>13</v>
      </c>
    </row>
    <row r="159" spans="1:5" x14ac:dyDescent="0.2">
      <c r="A159" s="99" t="s">
        <v>13405</v>
      </c>
      <c r="B159" s="100" t="s">
        <v>13404</v>
      </c>
      <c r="C159" s="142">
        <v>201.3</v>
      </c>
      <c r="D159" s="143">
        <v>6636</v>
      </c>
      <c r="E159" s="144">
        <v>13</v>
      </c>
    </row>
    <row r="160" spans="1:5" x14ac:dyDescent="0.2">
      <c r="A160" s="99" t="s">
        <v>13407</v>
      </c>
      <c r="B160" s="100" t="s">
        <v>13406</v>
      </c>
      <c r="C160" s="142">
        <v>201.2</v>
      </c>
      <c r="D160" s="143">
        <v>6635</v>
      </c>
      <c r="E160" s="144">
        <v>13</v>
      </c>
    </row>
    <row r="161" spans="1:5" x14ac:dyDescent="0.2">
      <c r="A161" s="99" t="s">
        <v>13409</v>
      </c>
      <c r="B161" s="100" t="s">
        <v>13408</v>
      </c>
      <c r="C161" s="142">
        <v>201.2</v>
      </c>
      <c r="D161" s="143">
        <v>6634</v>
      </c>
      <c r="E161" s="144">
        <v>13</v>
      </c>
    </row>
    <row r="162" spans="1:5" x14ac:dyDescent="0.2">
      <c r="A162" s="99" t="s">
        <v>13411</v>
      </c>
      <c r="B162" s="100" t="s">
        <v>13410</v>
      </c>
      <c r="C162" s="142">
        <v>201.2</v>
      </c>
      <c r="D162" s="143">
        <v>6633</v>
      </c>
      <c r="E162" s="144">
        <v>13</v>
      </c>
    </row>
    <row r="163" spans="1:5" x14ac:dyDescent="0.2">
      <c r="A163" s="99" t="s">
        <v>13413</v>
      </c>
      <c r="B163" s="100" t="s">
        <v>13412</v>
      </c>
      <c r="C163" s="142">
        <v>201.1</v>
      </c>
      <c r="D163" s="143">
        <v>6632</v>
      </c>
      <c r="E163" s="144">
        <v>13</v>
      </c>
    </row>
    <row r="164" spans="1:5" x14ac:dyDescent="0.2">
      <c r="A164" s="99" t="s">
        <v>13415</v>
      </c>
      <c r="B164" s="100" t="s">
        <v>13414</v>
      </c>
      <c r="C164" s="142">
        <v>201.1</v>
      </c>
      <c r="D164" s="143">
        <v>6631</v>
      </c>
      <c r="E164" s="144">
        <v>13</v>
      </c>
    </row>
    <row r="165" spans="1:5" x14ac:dyDescent="0.2">
      <c r="A165" s="99" t="s">
        <v>13417</v>
      </c>
      <c r="B165" s="100" t="s">
        <v>13416</v>
      </c>
      <c r="C165" s="142">
        <v>201.1</v>
      </c>
      <c r="D165" s="143">
        <v>6630</v>
      </c>
      <c r="E165" s="144">
        <v>13</v>
      </c>
    </row>
    <row r="166" spans="1:5" x14ac:dyDescent="0.2">
      <c r="A166" s="99" t="s">
        <v>13419</v>
      </c>
      <c r="B166" s="100" t="s">
        <v>13418</v>
      </c>
      <c r="C166" s="142">
        <v>201</v>
      </c>
      <c r="D166" s="143">
        <v>6629</v>
      </c>
      <c r="E166" s="144">
        <v>13</v>
      </c>
    </row>
    <row r="167" spans="1:5" x14ac:dyDescent="0.2">
      <c r="A167" s="99" t="s">
        <v>13421</v>
      </c>
      <c r="B167" s="100" t="s">
        <v>13420</v>
      </c>
      <c r="C167" s="142">
        <v>200.9</v>
      </c>
      <c r="D167" s="143">
        <v>6628</v>
      </c>
      <c r="E167" s="144">
        <v>13</v>
      </c>
    </row>
    <row r="168" spans="1:5" x14ac:dyDescent="0.2">
      <c r="A168" s="99" t="s">
        <v>13423</v>
      </c>
      <c r="B168" s="100" t="s">
        <v>13422</v>
      </c>
      <c r="C168" s="142">
        <v>200.6</v>
      </c>
      <c r="D168" s="143">
        <v>6627</v>
      </c>
      <c r="E168" s="144">
        <v>13</v>
      </c>
    </row>
    <row r="169" spans="1:5" x14ac:dyDescent="0.2">
      <c r="A169" s="99" t="s">
        <v>13425</v>
      </c>
      <c r="B169" s="100" t="s">
        <v>13424</v>
      </c>
      <c r="C169" s="142">
        <v>200.5</v>
      </c>
      <c r="D169" s="143">
        <v>6626</v>
      </c>
      <c r="E169" s="144">
        <v>13</v>
      </c>
    </row>
    <row r="170" spans="1:5" x14ac:dyDescent="0.2">
      <c r="A170" s="99" t="s">
        <v>13427</v>
      </c>
      <c r="B170" s="100" t="s">
        <v>13426</v>
      </c>
      <c r="C170" s="142">
        <v>200.3</v>
      </c>
      <c r="D170" s="143">
        <v>6625</v>
      </c>
      <c r="E170" s="144">
        <v>13</v>
      </c>
    </row>
    <row r="171" spans="1:5" x14ac:dyDescent="0.2">
      <c r="A171" s="99" t="s">
        <v>13429</v>
      </c>
      <c r="B171" s="100" t="s">
        <v>13428</v>
      </c>
      <c r="C171" s="142">
        <v>200.2</v>
      </c>
      <c r="D171" s="143">
        <v>6624</v>
      </c>
      <c r="E171" s="144">
        <v>13</v>
      </c>
    </row>
    <row r="172" spans="1:5" x14ac:dyDescent="0.2">
      <c r="A172" s="99" t="s">
        <v>13431</v>
      </c>
      <c r="B172" s="100" t="s">
        <v>13430</v>
      </c>
      <c r="C172" s="142">
        <v>200.2</v>
      </c>
      <c r="D172" s="143">
        <v>6623</v>
      </c>
      <c r="E172" s="144">
        <v>13</v>
      </c>
    </row>
    <row r="173" spans="1:5" x14ac:dyDescent="0.2">
      <c r="A173" s="99" t="s">
        <v>13433</v>
      </c>
      <c r="B173" s="100" t="s">
        <v>13432</v>
      </c>
      <c r="C173" s="142">
        <v>199.9</v>
      </c>
      <c r="D173" s="143">
        <v>6622</v>
      </c>
      <c r="E173" s="144">
        <v>13</v>
      </c>
    </row>
    <row r="174" spans="1:5" x14ac:dyDescent="0.2">
      <c r="A174" s="99" t="s">
        <v>13435</v>
      </c>
      <c r="B174" s="100" t="s">
        <v>13434</v>
      </c>
      <c r="C174" s="142">
        <v>199.9</v>
      </c>
      <c r="D174" s="143">
        <v>6621</v>
      </c>
      <c r="E174" s="144">
        <v>13</v>
      </c>
    </row>
    <row r="175" spans="1:5" x14ac:dyDescent="0.2">
      <c r="A175" s="99" t="s">
        <v>13437</v>
      </c>
      <c r="B175" s="100" t="s">
        <v>13436</v>
      </c>
      <c r="C175" s="142">
        <v>199.8</v>
      </c>
      <c r="D175" s="143">
        <v>6620</v>
      </c>
      <c r="E175" s="144">
        <v>13</v>
      </c>
    </row>
    <row r="176" spans="1:5" x14ac:dyDescent="0.2">
      <c r="A176" s="99" t="s">
        <v>13439</v>
      </c>
      <c r="B176" s="100" t="s">
        <v>13438</v>
      </c>
      <c r="C176" s="142">
        <v>199.6</v>
      </c>
      <c r="D176" s="143">
        <v>6619</v>
      </c>
      <c r="E176" s="144">
        <v>13</v>
      </c>
    </row>
    <row r="177" spans="1:5" x14ac:dyDescent="0.2">
      <c r="A177" s="99" t="s">
        <v>13441</v>
      </c>
      <c r="B177" s="100" t="s">
        <v>13440</v>
      </c>
      <c r="C177" s="142">
        <v>199.4</v>
      </c>
      <c r="D177" s="143">
        <v>6618</v>
      </c>
      <c r="E177" s="144">
        <v>13</v>
      </c>
    </row>
    <row r="178" spans="1:5" x14ac:dyDescent="0.2">
      <c r="A178" s="99" t="s">
        <v>13443</v>
      </c>
      <c r="B178" s="100" t="s">
        <v>13442</v>
      </c>
      <c r="C178" s="142">
        <v>199.3</v>
      </c>
      <c r="D178" s="143">
        <v>6617</v>
      </c>
      <c r="E178" s="144">
        <v>13</v>
      </c>
    </row>
    <row r="179" spans="1:5" x14ac:dyDescent="0.2">
      <c r="A179" s="99" t="s">
        <v>13445</v>
      </c>
      <c r="B179" s="100" t="s">
        <v>13444</v>
      </c>
      <c r="C179" s="142">
        <v>199.3</v>
      </c>
      <c r="D179" s="143">
        <v>6616</v>
      </c>
      <c r="E179" s="144">
        <v>13</v>
      </c>
    </row>
    <row r="180" spans="1:5" x14ac:dyDescent="0.2">
      <c r="A180" s="99" t="s">
        <v>13447</v>
      </c>
      <c r="B180" s="100" t="s">
        <v>13446</v>
      </c>
      <c r="C180" s="142">
        <v>199.2</v>
      </c>
      <c r="D180" s="143">
        <v>6615</v>
      </c>
      <c r="E180" s="144">
        <v>13</v>
      </c>
    </row>
    <row r="181" spans="1:5" x14ac:dyDescent="0.2">
      <c r="A181" s="99" t="s">
        <v>13449</v>
      </c>
      <c r="B181" s="100" t="s">
        <v>13448</v>
      </c>
      <c r="C181" s="142">
        <v>198.6</v>
      </c>
      <c r="D181" s="143">
        <v>6614</v>
      </c>
      <c r="E181" s="144">
        <v>12</v>
      </c>
    </row>
    <row r="182" spans="1:5" x14ac:dyDescent="0.2">
      <c r="A182" s="99" t="s">
        <v>13451</v>
      </c>
      <c r="B182" s="100" t="s">
        <v>13450</v>
      </c>
      <c r="C182" s="142">
        <v>198.5</v>
      </c>
      <c r="D182" s="143">
        <v>6613</v>
      </c>
      <c r="E182" s="144">
        <v>12</v>
      </c>
    </row>
    <row r="183" spans="1:5" x14ac:dyDescent="0.2">
      <c r="A183" s="99" t="s">
        <v>13453</v>
      </c>
      <c r="B183" s="100" t="s">
        <v>13452</v>
      </c>
      <c r="C183" s="142">
        <v>198.5</v>
      </c>
      <c r="D183" s="143">
        <v>6612</v>
      </c>
      <c r="E183" s="144">
        <v>12</v>
      </c>
    </row>
    <row r="184" spans="1:5" x14ac:dyDescent="0.2">
      <c r="A184" s="99" t="s">
        <v>13455</v>
      </c>
      <c r="B184" s="100" t="s">
        <v>13454</v>
      </c>
      <c r="C184" s="142">
        <v>198.5</v>
      </c>
      <c r="D184" s="143">
        <v>6611</v>
      </c>
      <c r="E184" s="144">
        <v>12</v>
      </c>
    </row>
    <row r="185" spans="1:5" x14ac:dyDescent="0.2">
      <c r="A185" s="99" t="s">
        <v>13457</v>
      </c>
      <c r="B185" s="100" t="s">
        <v>13456</v>
      </c>
      <c r="C185" s="142">
        <v>198.3</v>
      </c>
      <c r="D185" s="143">
        <v>6610</v>
      </c>
      <c r="E185" s="144">
        <v>12</v>
      </c>
    </row>
    <row r="186" spans="1:5" x14ac:dyDescent="0.2">
      <c r="A186" s="99" t="s">
        <v>13459</v>
      </c>
      <c r="B186" s="100" t="s">
        <v>13458</v>
      </c>
      <c r="C186" s="142">
        <v>198.1</v>
      </c>
      <c r="D186" s="143">
        <v>6609</v>
      </c>
      <c r="E186" s="144">
        <v>12</v>
      </c>
    </row>
    <row r="187" spans="1:5" x14ac:dyDescent="0.2">
      <c r="A187" s="99" t="s">
        <v>13461</v>
      </c>
      <c r="B187" s="100" t="s">
        <v>13460</v>
      </c>
      <c r="C187" s="142">
        <v>198.1</v>
      </c>
      <c r="D187" s="143">
        <v>6608</v>
      </c>
      <c r="E187" s="144">
        <v>12</v>
      </c>
    </row>
    <row r="188" spans="1:5" x14ac:dyDescent="0.2">
      <c r="A188" s="99" t="s">
        <v>13463</v>
      </c>
      <c r="B188" s="100" t="s">
        <v>13462</v>
      </c>
      <c r="C188" s="142">
        <v>198</v>
      </c>
      <c r="D188" s="143">
        <v>6607</v>
      </c>
      <c r="E188" s="144">
        <v>12</v>
      </c>
    </row>
    <row r="189" spans="1:5" x14ac:dyDescent="0.2">
      <c r="A189" s="99" t="s">
        <v>13465</v>
      </c>
      <c r="B189" s="100" t="s">
        <v>13464</v>
      </c>
      <c r="C189" s="142">
        <v>197.8</v>
      </c>
      <c r="D189" s="143">
        <v>6606</v>
      </c>
      <c r="E189" s="144">
        <v>12</v>
      </c>
    </row>
    <row r="190" spans="1:5" x14ac:dyDescent="0.2">
      <c r="A190" s="99" t="s">
        <v>13467</v>
      </c>
      <c r="B190" s="100" t="s">
        <v>13466</v>
      </c>
      <c r="C190" s="142">
        <v>197.8</v>
      </c>
      <c r="D190" s="143">
        <v>6605</v>
      </c>
      <c r="E190" s="144">
        <v>12</v>
      </c>
    </row>
    <row r="191" spans="1:5" x14ac:dyDescent="0.2">
      <c r="A191" s="99" t="s">
        <v>13469</v>
      </c>
      <c r="B191" s="100" t="s">
        <v>13468</v>
      </c>
      <c r="C191" s="142">
        <v>197.7</v>
      </c>
      <c r="D191" s="143">
        <v>6604</v>
      </c>
      <c r="E191" s="144">
        <v>12</v>
      </c>
    </row>
    <row r="192" spans="1:5" x14ac:dyDescent="0.2">
      <c r="A192" s="99" t="s">
        <v>13471</v>
      </c>
      <c r="B192" s="100" t="s">
        <v>13470</v>
      </c>
      <c r="C192" s="142">
        <v>197.7</v>
      </c>
      <c r="D192" s="143">
        <v>6603</v>
      </c>
      <c r="E192" s="144">
        <v>12</v>
      </c>
    </row>
    <row r="193" spans="1:5" x14ac:dyDescent="0.2">
      <c r="A193" s="99" t="s">
        <v>13473</v>
      </c>
      <c r="B193" s="100" t="s">
        <v>13472</v>
      </c>
      <c r="C193" s="142">
        <v>197.6</v>
      </c>
      <c r="D193" s="143">
        <v>6602</v>
      </c>
      <c r="E193" s="144">
        <v>12</v>
      </c>
    </row>
    <row r="194" spans="1:5" x14ac:dyDescent="0.2">
      <c r="A194" s="99" t="s">
        <v>13475</v>
      </c>
      <c r="B194" s="100" t="s">
        <v>13474</v>
      </c>
      <c r="C194" s="142">
        <v>197.6</v>
      </c>
      <c r="D194" s="143">
        <v>6601</v>
      </c>
      <c r="E194" s="144">
        <v>12</v>
      </c>
    </row>
    <row r="195" spans="1:5" x14ac:dyDescent="0.2">
      <c r="A195" s="99" t="s">
        <v>13477</v>
      </c>
      <c r="B195" s="100" t="s">
        <v>13476</v>
      </c>
      <c r="C195" s="142">
        <v>197.5</v>
      </c>
      <c r="D195" s="143">
        <v>6600</v>
      </c>
      <c r="E195" s="144">
        <v>12</v>
      </c>
    </row>
    <row r="196" spans="1:5" x14ac:dyDescent="0.2">
      <c r="A196" s="99" t="s">
        <v>13479</v>
      </c>
      <c r="B196" s="100" t="s">
        <v>13478</v>
      </c>
      <c r="C196" s="142">
        <v>197.5</v>
      </c>
      <c r="D196" s="143">
        <v>6599</v>
      </c>
      <c r="E196" s="144">
        <v>12</v>
      </c>
    </row>
    <row r="197" spans="1:5" x14ac:dyDescent="0.2">
      <c r="A197" s="99" t="s">
        <v>13481</v>
      </c>
      <c r="B197" s="100" t="s">
        <v>13480</v>
      </c>
      <c r="C197" s="142">
        <v>197.4</v>
      </c>
      <c r="D197" s="143">
        <v>6598</v>
      </c>
      <c r="E197" s="144">
        <v>12</v>
      </c>
    </row>
    <row r="198" spans="1:5" x14ac:dyDescent="0.2">
      <c r="A198" s="99" t="s">
        <v>13483</v>
      </c>
      <c r="B198" s="100" t="s">
        <v>13482</v>
      </c>
      <c r="C198" s="142">
        <v>196.9</v>
      </c>
      <c r="D198" s="143">
        <v>6597</v>
      </c>
      <c r="E198" s="144">
        <v>12</v>
      </c>
    </row>
    <row r="199" spans="1:5" x14ac:dyDescent="0.2">
      <c r="A199" s="99" t="s">
        <v>13485</v>
      </c>
      <c r="B199" s="100" t="s">
        <v>13484</v>
      </c>
      <c r="C199" s="142">
        <v>196.8</v>
      </c>
      <c r="D199" s="143">
        <v>6596</v>
      </c>
      <c r="E199" s="144">
        <v>12</v>
      </c>
    </row>
    <row r="200" spans="1:5" x14ac:dyDescent="0.2">
      <c r="A200" s="99" t="s">
        <v>13487</v>
      </c>
      <c r="B200" s="100" t="s">
        <v>13486</v>
      </c>
      <c r="C200" s="142">
        <v>196.8</v>
      </c>
      <c r="D200" s="143">
        <v>6595</v>
      </c>
      <c r="E200" s="144">
        <v>12</v>
      </c>
    </row>
    <row r="201" spans="1:5" x14ac:dyDescent="0.2">
      <c r="A201" s="99" t="s">
        <v>13489</v>
      </c>
      <c r="B201" s="100" t="s">
        <v>13488</v>
      </c>
      <c r="C201" s="142">
        <v>196.2</v>
      </c>
      <c r="D201" s="143">
        <v>6594</v>
      </c>
      <c r="E201" s="144">
        <v>12</v>
      </c>
    </row>
    <row r="202" spans="1:5" x14ac:dyDescent="0.2">
      <c r="A202" s="99" t="s">
        <v>13491</v>
      </c>
      <c r="B202" s="100" t="s">
        <v>13490</v>
      </c>
      <c r="C202" s="142">
        <v>195.9</v>
      </c>
      <c r="D202" s="143">
        <v>6593</v>
      </c>
      <c r="E202" s="144">
        <v>12</v>
      </c>
    </row>
    <row r="203" spans="1:5" x14ac:dyDescent="0.2">
      <c r="A203" s="99" t="s">
        <v>13493</v>
      </c>
      <c r="B203" s="100" t="s">
        <v>13492</v>
      </c>
      <c r="C203" s="142">
        <v>195.8</v>
      </c>
      <c r="D203" s="143">
        <v>6592</v>
      </c>
      <c r="E203" s="144">
        <v>12</v>
      </c>
    </row>
    <row r="204" spans="1:5" x14ac:dyDescent="0.2">
      <c r="A204" s="99" t="s">
        <v>13495</v>
      </c>
      <c r="B204" s="100" t="s">
        <v>13494</v>
      </c>
      <c r="C204" s="142">
        <v>195.7</v>
      </c>
      <c r="D204" s="143">
        <v>6591</v>
      </c>
      <c r="E204" s="144">
        <v>12</v>
      </c>
    </row>
    <row r="205" spans="1:5" x14ac:dyDescent="0.2">
      <c r="A205" s="99" t="s">
        <v>13497</v>
      </c>
      <c r="B205" s="100" t="s">
        <v>13496</v>
      </c>
      <c r="C205" s="142">
        <v>195.6</v>
      </c>
      <c r="D205" s="143">
        <v>6590</v>
      </c>
      <c r="E205" s="144">
        <v>12</v>
      </c>
    </row>
    <row r="206" spans="1:5" x14ac:dyDescent="0.2">
      <c r="A206" s="99" t="s">
        <v>13499</v>
      </c>
      <c r="B206" s="100" t="s">
        <v>13498</v>
      </c>
      <c r="C206" s="142">
        <v>195.3</v>
      </c>
      <c r="D206" s="143">
        <v>6589</v>
      </c>
      <c r="E206" s="144">
        <v>12</v>
      </c>
    </row>
    <row r="207" spans="1:5" x14ac:dyDescent="0.2">
      <c r="A207" s="99" t="s">
        <v>13501</v>
      </c>
      <c r="B207" s="100" t="s">
        <v>13500</v>
      </c>
      <c r="C207" s="142">
        <v>195.2</v>
      </c>
      <c r="D207" s="143">
        <v>6588</v>
      </c>
      <c r="E207" s="144">
        <v>12</v>
      </c>
    </row>
    <row r="208" spans="1:5" x14ac:dyDescent="0.2">
      <c r="A208" s="99" t="s">
        <v>13503</v>
      </c>
      <c r="B208" s="100" t="s">
        <v>13502</v>
      </c>
      <c r="C208" s="142">
        <v>195.1</v>
      </c>
      <c r="D208" s="143">
        <v>6587</v>
      </c>
      <c r="E208" s="144">
        <v>12</v>
      </c>
    </row>
    <row r="209" spans="1:5" x14ac:dyDescent="0.2">
      <c r="A209" s="99" t="s">
        <v>13505</v>
      </c>
      <c r="B209" s="100" t="s">
        <v>13504</v>
      </c>
      <c r="C209" s="142">
        <v>194.9</v>
      </c>
      <c r="D209" s="143">
        <v>6586</v>
      </c>
      <c r="E209" s="144">
        <v>12</v>
      </c>
    </row>
    <row r="210" spans="1:5" x14ac:dyDescent="0.2">
      <c r="A210" s="99" t="s">
        <v>13507</v>
      </c>
      <c r="B210" s="100" t="s">
        <v>13506</v>
      </c>
      <c r="C210" s="142">
        <v>194.7</v>
      </c>
      <c r="D210" s="143">
        <v>6585</v>
      </c>
      <c r="E210" s="144">
        <v>12</v>
      </c>
    </row>
    <row r="211" spans="1:5" x14ac:dyDescent="0.2">
      <c r="A211" s="99" t="s">
        <v>13509</v>
      </c>
      <c r="B211" s="100" t="s">
        <v>13508</v>
      </c>
      <c r="C211" s="142">
        <v>194.3</v>
      </c>
      <c r="D211" s="143">
        <v>6584</v>
      </c>
      <c r="E211" s="144">
        <v>12</v>
      </c>
    </row>
    <row r="212" spans="1:5" x14ac:dyDescent="0.2">
      <c r="A212" s="99" t="s">
        <v>13511</v>
      </c>
      <c r="B212" s="100" t="s">
        <v>13510</v>
      </c>
      <c r="C212" s="142">
        <v>194.2</v>
      </c>
      <c r="D212" s="143">
        <v>6583</v>
      </c>
      <c r="E212" s="144">
        <v>12</v>
      </c>
    </row>
    <row r="213" spans="1:5" x14ac:dyDescent="0.2">
      <c r="A213" s="99" t="s">
        <v>13513</v>
      </c>
      <c r="B213" s="100" t="s">
        <v>13512</v>
      </c>
      <c r="C213" s="142">
        <v>194.1</v>
      </c>
      <c r="D213" s="143">
        <v>6582</v>
      </c>
      <c r="E213" s="144">
        <v>12</v>
      </c>
    </row>
    <row r="214" spans="1:5" x14ac:dyDescent="0.2">
      <c r="A214" s="99" t="s">
        <v>13515</v>
      </c>
      <c r="B214" s="100" t="s">
        <v>13514</v>
      </c>
      <c r="C214" s="142">
        <v>194</v>
      </c>
      <c r="D214" s="143">
        <v>6581</v>
      </c>
      <c r="E214" s="144">
        <v>12</v>
      </c>
    </row>
    <row r="215" spans="1:5" x14ac:dyDescent="0.2">
      <c r="A215" s="99" t="s">
        <v>13517</v>
      </c>
      <c r="B215" s="100" t="s">
        <v>13516</v>
      </c>
      <c r="C215" s="142">
        <v>194</v>
      </c>
      <c r="D215" s="143">
        <v>6580</v>
      </c>
      <c r="E215" s="144">
        <v>12</v>
      </c>
    </row>
    <row r="216" spans="1:5" x14ac:dyDescent="0.2">
      <c r="A216" s="99" t="s">
        <v>13519</v>
      </c>
      <c r="B216" s="100" t="s">
        <v>13518</v>
      </c>
      <c r="C216" s="142">
        <v>193.9</v>
      </c>
      <c r="D216" s="143">
        <v>6579</v>
      </c>
      <c r="E216" s="144">
        <v>12</v>
      </c>
    </row>
    <row r="217" spans="1:5" x14ac:dyDescent="0.2">
      <c r="A217" s="99" t="s">
        <v>13521</v>
      </c>
      <c r="B217" s="100" t="s">
        <v>13520</v>
      </c>
      <c r="C217" s="142">
        <v>193.6</v>
      </c>
      <c r="D217" s="143">
        <v>6578</v>
      </c>
      <c r="E217" s="144">
        <v>12</v>
      </c>
    </row>
    <row r="218" spans="1:5" x14ac:dyDescent="0.2">
      <c r="A218" s="99" t="s">
        <v>13523</v>
      </c>
      <c r="B218" s="100" t="s">
        <v>13522</v>
      </c>
      <c r="C218" s="142">
        <v>193.5</v>
      </c>
      <c r="D218" s="143">
        <v>6577</v>
      </c>
      <c r="E218" s="144">
        <v>12</v>
      </c>
    </row>
    <row r="219" spans="1:5" x14ac:dyDescent="0.2">
      <c r="A219" s="99" t="s">
        <v>13525</v>
      </c>
      <c r="B219" s="100" t="s">
        <v>13524</v>
      </c>
      <c r="C219" s="142">
        <v>193.4</v>
      </c>
      <c r="D219" s="143">
        <v>6576</v>
      </c>
      <c r="E219" s="144">
        <v>12</v>
      </c>
    </row>
    <row r="220" spans="1:5" x14ac:dyDescent="0.2">
      <c r="A220" s="99" t="s">
        <v>13527</v>
      </c>
      <c r="B220" s="100" t="s">
        <v>13526</v>
      </c>
      <c r="C220" s="142">
        <v>193.3</v>
      </c>
      <c r="D220" s="143">
        <v>6575</v>
      </c>
      <c r="E220" s="144">
        <v>12</v>
      </c>
    </row>
    <row r="221" spans="1:5" x14ac:dyDescent="0.2">
      <c r="A221" s="99" t="s">
        <v>13529</v>
      </c>
      <c r="B221" s="100" t="s">
        <v>13528</v>
      </c>
      <c r="C221" s="142">
        <v>193.1</v>
      </c>
      <c r="D221" s="143">
        <v>6574</v>
      </c>
      <c r="E221" s="144">
        <v>12</v>
      </c>
    </row>
    <row r="222" spans="1:5" x14ac:dyDescent="0.2">
      <c r="A222" s="99" t="s">
        <v>13531</v>
      </c>
      <c r="B222" s="100" t="s">
        <v>13530</v>
      </c>
      <c r="C222" s="142">
        <v>193</v>
      </c>
      <c r="D222" s="143">
        <v>6573</v>
      </c>
      <c r="E222" s="144">
        <v>12</v>
      </c>
    </row>
    <row r="223" spans="1:5" x14ac:dyDescent="0.2">
      <c r="A223" s="99" t="s">
        <v>13533</v>
      </c>
      <c r="B223" s="100" t="s">
        <v>13532</v>
      </c>
      <c r="C223" s="142">
        <v>192.9</v>
      </c>
      <c r="D223" s="143">
        <v>6572</v>
      </c>
      <c r="E223" s="144">
        <v>12</v>
      </c>
    </row>
    <row r="224" spans="1:5" x14ac:dyDescent="0.2">
      <c r="A224" s="99" t="s">
        <v>13535</v>
      </c>
      <c r="B224" s="100" t="s">
        <v>13534</v>
      </c>
      <c r="C224" s="142">
        <v>192.9</v>
      </c>
      <c r="D224" s="143">
        <v>6571</v>
      </c>
      <c r="E224" s="144">
        <v>12</v>
      </c>
    </row>
    <row r="225" spans="1:5" x14ac:dyDescent="0.2">
      <c r="A225" s="99" t="s">
        <v>13537</v>
      </c>
      <c r="B225" s="100" t="s">
        <v>13536</v>
      </c>
      <c r="C225" s="142">
        <v>192.8</v>
      </c>
      <c r="D225" s="143">
        <v>6570</v>
      </c>
      <c r="E225" s="144">
        <v>12</v>
      </c>
    </row>
    <row r="226" spans="1:5" x14ac:dyDescent="0.2">
      <c r="A226" s="99" t="s">
        <v>13539</v>
      </c>
      <c r="B226" s="100" t="s">
        <v>13538</v>
      </c>
      <c r="C226" s="142">
        <v>192.7</v>
      </c>
      <c r="D226" s="143">
        <v>6569</v>
      </c>
      <c r="E226" s="144">
        <v>12</v>
      </c>
    </row>
    <row r="227" spans="1:5" x14ac:dyDescent="0.2">
      <c r="A227" s="99" t="s">
        <v>13541</v>
      </c>
      <c r="B227" s="100" t="s">
        <v>13540</v>
      </c>
      <c r="C227" s="142">
        <v>192.7</v>
      </c>
      <c r="D227" s="143">
        <v>6568</v>
      </c>
      <c r="E227" s="144">
        <v>12</v>
      </c>
    </row>
    <row r="228" spans="1:5" x14ac:dyDescent="0.2">
      <c r="A228" s="99" t="s">
        <v>13543</v>
      </c>
      <c r="B228" s="100" t="s">
        <v>13542</v>
      </c>
      <c r="C228" s="142">
        <v>192.5</v>
      </c>
      <c r="D228" s="143">
        <v>6567</v>
      </c>
      <c r="E228" s="144">
        <v>12</v>
      </c>
    </row>
    <row r="229" spans="1:5" x14ac:dyDescent="0.2">
      <c r="A229" s="99" t="s">
        <v>13545</v>
      </c>
      <c r="B229" s="100" t="s">
        <v>13544</v>
      </c>
      <c r="C229" s="142">
        <v>192.4</v>
      </c>
      <c r="D229" s="143">
        <v>6566</v>
      </c>
      <c r="E229" s="144">
        <v>12</v>
      </c>
    </row>
    <row r="230" spans="1:5" x14ac:dyDescent="0.2">
      <c r="A230" s="99" t="s">
        <v>13547</v>
      </c>
      <c r="B230" s="100" t="s">
        <v>13546</v>
      </c>
      <c r="C230" s="142">
        <v>192.3</v>
      </c>
      <c r="D230" s="143">
        <v>6565</v>
      </c>
      <c r="E230" s="144">
        <v>12</v>
      </c>
    </row>
    <row r="231" spans="1:5" x14ac:dyDescent="0.2">
      <c r="A231" s="99" t="s">
        <v>13549</v>
      </c>
      <c r="B231" s="100" t="s">
        <v>13548</v>
      </c>
      <c r="C231" s="142">
        <v>192.1</v>
      </c>
      <c r="D231" s="143">
        <v>6564</v>
      </c>
      <c r="E231" s="144">
        <v>12</v>
      </c>
    </row>
    <row r="232" spans="1:5" x14ac:dyDescent="0.2">
      <c r="A232" s="99" t="s">
        <v>13551</v>
      </c>
      <c r="B232" s="100" t="s">
        <v>13550</v>
      </c>
      <c r="C232" s="142">
        <v>192.1</v>
      </c>
      <c r="D232" s="143">
        <v>6563</v>
      </c>
      <c r="E232" s="144">
        <v>12</v>
      </c>
    </row>
    <row r="233" spans="1:5" x14ac:dyDescent="0.2">
      <c r="A233" s="99" t="s">
        <v>13553</v>
      </c>
      <c r="B233" s="100" t="s">
        <v>13552</v>
      </c>
      <c r="C233" s="142">
        <v>191.9</v>
      </c>
      <c r="D233" s="143">
        <v>6562</v>
      </c>
      <c r="E233" s="144">
        <v>12</v>
      </c>
    </row>
    <row r="234" spans="1:5" x14ac:dyDescent="0.2">
      <c r="A234" s="99" t="s">
        <v>13555</v>
      </c>
      <c r="B234" s="100" t="s">
        <v>13554</v>
      </c>
      <c r="C234" s="142">
        <v>191.9</v>
      </c>
      <c r="D234" s="143">
        <v>6561</v>
      </c>
      <c r="E234" s="144">
        <v>12</v>
      </c>
    </row>
    <row r="235" spans="1:5" x14ac:dyDescent="0.2">
      <c r="A235" s="99" t="s">
        <v>13557</v>
      </c>
      <c r="B235" s="100" t="s">
        <v>13556</v>
      </c>
      <c r="C235" s="142">
        <v>191.7</v>
      </c>
      <c r="D235" s="143">
        <v>6560</v>
      </c>
      <c r="E235" s="144">
        <v>12</v>
      </c>
    </row>
    <row r="236" spans="1:5" x14ac:dyDescent="0.2">
      <c r="A236" s="99" t="s">
        <v>13559</v>
      </c>
      <c r="B236" s="100" t="s">
        <v>13558</v>
      </c>
      <c r="C236" s="142">
        <v>191.4</v>
      </c>
      <c r="D236" s="143">
        <v>6559</v>
      </c>
      <c r="E236" s="144">
        <v>12</v>
      </c>
    </row>
    <row r="237" spans="1:5" x14ac:dyDescent="0.2">
      <c r="A237" s="99" t="s">
        <v>13561</v>
      </c>
      <c r="B237" s="100" t="s">
        <v>13560</v>
      </c>
      <c r="C237" s="142">
        <v>191.3</v>
      </c>
      <c r="D237" s="143">
        <v>6558</v>
      </c>
      <c r="E237" s="144">
        <v>12</v>
      </c>
    </row>
    <row r="238" spans="1:5" x14ac:dyDescent="0.2">
      <c r="A238" s="99" t="s">
        <v>13563</v>
      </c>
      <c r="B238" s="100" t="s">
        <v>13562</v>
      </c>
      <c r="C238" s="142">
        <v>191.2</v>
      </c>
      <c r="D238" s="143">
        <v>6557</v>
      </c>
      <c r="E238" s="144">
        <v>12</v>
      </c>
    </row>
    <row r="239" spans="1:5" x14ac:dyDescent="0.2">
      <c r="A239" s="99" t="s">
        <v>13565</v>
      </c>
      <c r="B239" s="100" t="s">
        <v>13564</v>
      </c>
      <c r="C239" s="142">
        <v>191.2</v>
      </c>
      <c r="D239" s="143">
        <v>6556</v>
      </c>
      <c r="E239" s="144">
        <v>12</v>
      </c>
    </row>
    <row r="240" spans="1:5" x14ac:dyDescent="0.2">
      <c r="A240" s="99" t="s">
        <v>13567</v>
      </c>
      <c r="B240" s="100" t="s">
        <v>13566</v>
      </c>
      <c r="C240" s="142">
        <v>191.2</v>
      </c>
      <c r="D240" s="143">
        <v>6555</v>
      </c>
      <c r="E240" s="144">
        <v>12</v>
      </c>
    </row>
    <row r="241" spans="1:5" x14ac:dyDescent="0.2">
      <c r="A241" s="99" t="s">
        <v>13569</v>
      </c>
      <c r="B241" s="100" t="s">
        <v>13568</v>
      </c>
      <c r="C241" s="142">
        <v>191.1</v>
      </c>
      <c r="D241" s="143">
        <v>6554</v>
      </c>
      <c r="E241" s="144">
        <v>12</v>
      </c>
    </row>
    <row r="242" spans="1:5" x14ac:dyDescent="0.2">
      <c r="A242" s="99" t="s">
        <v>13571</v>
      </c>
      <c r="B242" s="100" t="s">
        <v>13570</v>
      </c>
      <c r="C242" s="142">
        <v>191.1</v>
      </c>
      <c r="D242" s="143">
        <v>6553</v>
      </c>
      <c r="E242" s="144">
        <v>12</v>
      </c>
    </row>
    <row r="243" spans="1:5" x14ac:dyDescent="0.2">
      <c r="A243" s="99" t="s">
        <v>13573</v>
      </c>
      <c r="B243" s="100" t="s">
        <v>13572</v>
      </c>
      <c r="C243" s="142">
        <v>190.7</v>
      </c>
      <c r="D243" s="143">
        <v>6552</v>
      </c>
      <c r="E243" s="144">
        <v>12</v>
      </c>
    </row>
    <row r="244" spans="1:5" x14ac:dyDescent="0.2">
      <c r="A244" s="99" t="s">
        <v>13575</v>
      </c>
      <c r="B244" s="100" t="s">
        <v>13574</v>
      </c>
      <c r="C244" s="142">
        <v>190.7</v>
      </c>
      <c r="D244" s="143">
        <v>6551</v>
      </c>
      <c r="E244" s="144">
        <v>12</v>
      </c>
    </row>
    <row r="245" spans="1:5" x14ac:dyDescent="0.2">
      <c r="A245" s="99" t="s">
        <v>13577</v>
      </c>
      <c r="B245" s="100" t="s">
        <v>13576</v>
      </c>
      <c r="C245" s="142">
        <v>190.6</v>
      </c>
      <c r="D245" s="143">
        <v>6550</v>
      </c>
      <c r="E245" s="144">
        <v>12</v>
      </c>
    </row>
    <row r="246" spans="1:5" x14ac:dyDescent="0.2">
      <c r="A246" s="99" t="s">
        <v>13579</v>
      </c>
      <c r="B246" s="100" t="s">
        <v>13578</v>
      </c>
      <c r="C246" s="142">
        <v>190.6</v>
      </c>
      <c r="D246" s="143">
        <v>6549</v>
      </c>
      <c r="E246" s="144">
        <v>12</v>
      </c>
    </row>
    <row r="247" spans="1:5" x14ac:dyDescent="0.2">
      <c r="A247" s="99" t="s">
        <v>13581</v>
      </c>
      <c r="B247" s="100" t="s">
        <v>13580</v>
      </c>
      <c r="C247" s="142">
        <v>190.5</v>
      </c>
      <c r="D247" s="143">
        <v>6548</v>
      </c>
      <c r="E247" s="144">
        <v>12</v>
      </c>
    </row>
    <row r="248" spans="1:5" x14ac:dyDescent="0.2">
      <c r="A248" s="99" t="s">
        <v>13583</v>
      </c>
      <c r="B248" s="100" t="s">
        <v>13582</v>
      </c>
      <c r="C248" s="142">
        <v>190.4</v>
      </c>
      <c r="D248" s="143">
        <v>6547</v>
      </c>
      <c r="E248" s="144">
        <v>12</v>
      </c>
    </row>
    <row r="249" spans="1:5" x14ac:dyDescent="0.2">
      <c r="A249" s="99" t="s">
        <v>13585</v>
      </c>
      <c r="B249" s="100" t="s">
        <v>13584</v>
      </c>
      <c r="C249" s="142">
        <v>190.3</v>
      </c>
      <c r="D249" s="143">
        <v>6546</v>
      </c>
      <c r="E249" s="144">
        <v>12</v>
      </c>
    </row>
    <row r="250" spans="1:5" x14ac:dyDescent="0.2">
      <c r="A250" s="99" t="s">
        <v>13587</v>
      </c>
      <c r="B250" s="100" t="s">
        <v>13586</v>
      </c>
      <c r="C250" s="142">
        <v>190.3</v>
      </c>
      <c r="D250" s="143">
        <v>6545</v>
      </c>
      <c r="E250" s="144">
        <v>12</v>
      </c>
    </row>
    <row r="251" spans="1:5" x14ac:dyDescent="0.2">
      <c r="A251" s="99" t="s">
        <v>13589</v>
      </c>
      <c r="B251" s="100" t="s">
        <v>13588</v>
      </c>
      <c r="C251" s="142">
        <v>190.3</v>
      </c>
      <c r="D251" s="143">
        <v>6544</v>
      </c>
      <c r="E251" s="144">
        <v>12</v>
      </c>
    </row>
    <row r="252" spans="1:5" x14ac:dyDescent="0.2">
      <c r="A252" s="99" t="s">
        <v>13591</v>
      </c>
      <c r="B252" s="100" t="s">
        <v>13590</v>
      </c>
      <c r="C252" s="142">
        <v>190.3</v>
      </c>
      <c r="D252" s="143">
        <v>6543</v>
      </c>
      <c r="E252" s="144">
        <v>12</v>
      </c>
    </row>
    <row r="253" spans="1:5" x14ac:dyDescent="0.2">
      <c r="A253" s="99" t="s">
        <v>13593</v>
      </c>
      <c r="B253" s="100" t="s">
        <v>13592</v>
      </c>
      <c r="C253" s="142">
        <v>190.2</v>
      </c>
      <c r="D253" s="143">
        <v>6542</v>
      </c>
      <c r="E253" s="144">
        <v>12</v>
      </c>
    </row>
    <row r="254" spans="1:5" x14ac:dyDescent="0.2">
      <c r="A254" s="99" t="s">
        <v>13595</v>
      </c>
      <c r="B254" s="100" t="s">
        <v>13594</v>
      </c>
      <c r="C254" s="142">
        <v>190.2</v>
      </c>
      <c r="D254" s="143">
        <v>6541</v>
      </c>
      <c r="E254" s="144">
        <v>12</v>
      </c>
    </row>
    <row r="255" spans="1:5" x14ac:dyDescent="0.2">
      <c r="A255" s="99" t="s">
        <v>13597</v>
      </c>
      <c r="B255" s="100" t="s">
        <v>13596</v>
      </c>
      <c r="C255" s="142">
        <v>190.2</v>
      </c>
      <c r="D255" s="143">
        <v>6540</v>
      </c>
      <c r="E255" s="144">
        <v>12</v>
      </c>
    </row>
    <row r="256" spans="1:5" x14ac:dyDescent="0.2">
      <c r="A256" s="99" t="s">
        <v>13599</v>
      </c>
      <c r="B256" s="100" t="s">
        <v>13598</v>
      </c>
      <c r="C256" s="142">
        <v>190</v>
      </c>
      <c r="D256" s="143">
        <v>6539</v>
      </c>
      <c r="E256" s="144">
        <v>12</v>
      </c>
    </row>
    <row r="257" spans="1:5" x14ac:dyDescent="0.2">
      <c r="A257" s="99" t="s">
        <v>13601</v>
      </c>
      <c r="B257" s="100" t="s">
        <v>13600</v>
      </c>
      <c r="C257" s="142">
        <v>189.9</v>
      </c>
      <c r="D257" s="143">
        <v>6538</v>
      </c>
      <c r="E257" s="144">
        <v>12</v>
      </c>
    </row>
    <row r="258" spans="1:5" x14ac:dyDescent="0.2">
      <c r="A258" s="99" t="s">
        <v>13603</v>
      </c>
      <c r="B258" s="100" t="s">
        <v>13602</v>
      </c>
      <c r="C258" s="142">
        <v>189.6</v>
      </c>
      <c r="D258" s="143">
        <v>6537</v>
      </c>
      <c r="E258" s="144">
        <v>12</v>
      </c>
    </row>
    <row r="259" spans="1:5" x14ac:dyDescent="0.2">
      <c r="A259" s="99" t="s">
        <v>13605</v>
      </c>
      <c r="B259" s="100" t="s">
        <v>13604</v>
      </c>
      <c r="C259" s="142">
        <v>189.6</v>
      </c>
      <c r="D259" s="143">
        <v>6536</v>
      </c>
      <c r="E259" s="144">
        <v>12</v>
      </c>
    </row>
    <row r="260" spans="1:5" x14ac:dyDescent="0.2">
      <c r="A260" s="99" t="s">
        <v>13607</v>
      </c>
      <c r="B260" s="100" t="s">
        <v>13606</v>
      </c>
      <c r="C260" s="142">
        <v>189.3</v>
      </c>
      <c r="D260" s="143">
        <v>6535</v>
      </c>
      <c r="E260" s="144">
        <v>12</v>
      </c>
    </row>
    <row r="261" spans="1:5" x14ac:dyDescent="0.2">
      <c r="A261" s="99" t="s">
        <v>13609</v>
      </c>
      <c r="B261" s="100" t="s">
        <v>13608</v>
      </c>
      <c r="C261" s="142">
        <v>189.1</v>
      </c>
      <c r="D261" s="143">
        <v>6534</v>
      </c>
      <c r="E261" s="144">
        <v>12</v>
      </c>
    </row>
    <row r="262" spans="1:5" x14ac:dyDescent="0.2">
      <c r="A262" s="99" t="s">
        <v>13611</v>
      </c>
      <c r="B262" s="100" t="s">
        <v>13610</v>
      </c>
      <c r="C262" s="142">
        <v>189</v>
      </c>
      <c r="D262" s="143">
        <v>6533</v>
      </c>
      <c r="E262" s="144">
        <v>12</v>
      </c>
    </row>
    <row r="263" spans="1:5" x14ac:dyDescent="0.2">
      <c r="A263" s="99" t="s">
        <v>13613</v>
      </c>
      <c r="B263" s="100" t="s">
        <v>13612</v>
      </c>
      <c r="C263" s="142">
        <v>189</v>
      </c>
      <c r="D263" s="143">
        <v>6532</v>
      </c>
      <c r="E263" s="144">
        <v>12</v>
      </c>
    </row>
    <row r="264" spans="1:5" x14ac:dyDescent="0.2">
      <c r="A264" s="99" t="s">
        <v>13615</v>
      </c>
      <c r="B264" s="100" t="s">
        <v>13614</v>
      </c>
      <c r="C264" s="142">
        <v>188.8</v>
      </c>
      <c r="D264" s="143">
        <v>6531</v>
      </c>
      <c r="E264" s="144">
        <v>12</v>
      </c>
    </row>
    <row r="265" spans="1:5" x14ac:dyDescent="0.2">
      <c r="A265" s="99" t="s">
        <v>13617</v>
      </c>
      <c r="B265" s="100" t="s">
        <v>13616</v>
      </c>
      <c r="C265" s="142">
        <v>188.8</v>
      </c>
      <c r="D265" s="143">
        <v>6530</v>
      </c>
      <c r="E265" s="144">
        <v>12</v>
      </c>
    </row>
    <row r="266" spans="1:5" x14ac:dyDescent="0.2">
      <c r="A266" s="99" t="s">
        <v>13619</v>
      </c>
      <c r="B266" s="100" t="s">
        <v>13618</v>
      </c>
      <c r="C266" s="142">
        <v>188.6</v>
      </c>
      <c r="D266" s="143">
        <v>6529</v>
      </c>
      <c r="E266" s="144">
        <v>12</v>
      </c>
    </row>
    <row r="267" spans="1:5" x14ac:dyDescent="0.2">
      <c r="A267" s="99" t="s">
        <v>13621</v>
      </c>
      <c r="B267" s="100" t="s">
        <v>13620</v>
      </c>
      <c r="C267" s="142">
        <v>188.6</v>
      </c>
      <c r="D267" s="143">
        <v>6528</v>
      </c>
      <c r="E267" s="144">
        <v>12</v>
      </c>
    </row>
    <row r="268" spans="1:5" x14ac:dyDescent="0.2">
      <c r="A268" s="99" t="s">
        <v>13623</v>
      </c>
      <c r="B268" s="100" t="s">
        <v>13622</v>
      </c>
      <c r="C268" s="142">
        <v>188.4</v>
      </c>
      <c r="D268" s="143">
        <v>6527</v>
      </c>
      <c r="E268" s="144">
        <v>12</v>
      </c>
    </row>
    <row r="269" spans="1:5" x14ac:dyDescent="0.2">
      <c r="A269" s="99" t="s">
        <v>13625</v>
      </c>
      <c r="B269" s="100" t="s">
        <v>13624</v>
      </c>
      <c r="C269" s="142">
        <v>188.2</v>
      </c>
      <c r="D269" s="143">
        <v>6526</v>
      </c>
      <c r="E269" s="144">
        <v>12</v>
      </c>
    </row>
    <row r="270" spans="1:5" x14ac:dyDescent="0.2">
      <c r="A270" s="99" t="s">
        <v>13627</v>
      </c>
      <c r="B270" s="100" t="s">
        <v>13626</v>
      </c>
      <c r="C270" s="142">
        <v>188.2</v>
      </c>
      <c r="D270" s="143">
        <v>6525</v>
      </c>
      <c r="E270" s="144">
        <v>12</v>
      </c>
    </row>
    <row r="271" spans="1:5" x14ac:dyDescent="0.2">
      <c r="A271" s="99" t="s">
        <v>13629</v>
      </c>
      <c r="B271" s="100" t="s">
        <v>13628</v>
      </c>
      <c r="C271" s="142">
        <v>188.2</v>
      </c>
      <c r="D271" s="143">
        <v>6524</v>
      </c>
      <c r="E271" s="144">
        <v>12</v>
      </c>
    </row>
    <row r="272" spans="1:5" x14ac:dyDescent="0.2">
      <c r="A272" s="99" t="s">
        <v>13631</v>
      </c>
      <c r="B272" s="100" t="s">
        <v>13630</v>
      </c>
      <c r="C272" s="142">
        <v>188.1</v>
      </c>
      <c r="D272" s="143">
        <v>6523</v>
      </c>
      <c r="E272" s="144">
        <v>12</v>
      </c>
    </row>
    <row r="273" spans="1:5" x14ac:dyDescent="0.2">
      <c r="A273" s="99" t="s">
        <v>13633</v>
      </c>
      <c r="B273" s="100" t="s">
        <v>13632</v>
      </c>
      <c r="C273" s="142">
        <v>187.9</v>
      </c>
      <c r="D273" s="143">
        <v>6522</v>
      </c>
      <c r="E273" s="144">
        <v>12</v>
      </c>
    </row>
    <row r="274" spans="1:5" x14ac:dyDescent="0.2">
      <c r="A274" s="99" t="s">
        <v>13635</v>
      </c>
      <c r="B274" s="100" t="s">
        <v>13634</v>
      </c>
      <c r="C274" s="142">
        <v>187.9</v>
      </c>
      <c r="D274" s="143">
        <v>6521</v>
      </c>
      <c r="E274" s="144">
        <v>12</v>
      </c>
    </row>
    <row r="275" spans="1:5" x14ac:dyDescent="0.2">
      <c r="A275" s="99" t="s">
        <v>13637</v>
      </c>
      <c r="B275" s="100" t="s">
        <v>13636</v>
      </c>
      <c r="C275" s="142">
        <v>187.7</v>
      </c>
      <c r="D275" s="143">
        <v>6520</v>
      </c>
      <c r="E275" s="144">
        <v>12</v>
      </c>
    </row>
    <row r="276" spans="1:5" x14ac:dyDescent="0.2">
      <c r="A276" s="99" t="s">
        <v>13639</v>
      </c>
      <c r="B276" s="100" t="s">
        <v>13638</v>
      </c>
      <c r="C276" s="142">
        <v>187.7</v>
      </c>
      <c r="D276" s="143">
        <v>6519</v>
      </c>
      <c r="E276" s="144">
        <v>12</v>
      </c>
    </row>
    <row r="277" spans="1:5" x14ac:dyDescent="0.2">
      <c r="A277" s="99" t="s">
        <v>13641</v>
      </c>
      <c r="B277" s="100" t="s">
        <v>13640</v>
      </c>
      <c r="C277" s="142">
        <v>187.7</v>
      </c>
      <c r="D277" s="143">
        <v>6518</v>
      </c>
      <c r="E277" s="144">
        <v>12</v>
      </c>
    </row>
    <row r="278" spans="1:5" x14ac:dyDescent="0.2">
      <c r="A278" s="99" t="s">
        <v>13643</v>
      </c>
      <c r="B278" s="100" t="s">
        <v>13642</v>
      </c>
      <c r="C278" s="142">
        <v>187.7</v>
      </c>
      <c r="D278" s="143">
        <v>6517</v>
      </c>
      <c r="E278" s="144">
        <v>12</v>
      </c>
    </row>
    <row r="279" spans="1:5" x14ac:dyDescent="0.2">
      <c r="A279" s="99" t="s">
        <v>13645</v>
      </c>
      <c r="B279" s="100" t="s">
        <v>13644</v>
      </c>
      <c r="C279" s="142">
        <v>187.6</v>
      </c>
      <c r="D279" s="143">
        <v>6516</v>
      </c>
      <c r="E279" s="144">
        <v>12</v>
      </c>
    </row>
    <row r="280" spans="1:5" x14ac:dyDescent="0.2">
      <c r="A280" s="99" t="s">
        <v>13647</v>
      </c>
      <c r="B280" s="100" t="s">
        <v>13646</v>
      </c>
      <c r="C280" s="142">
        <v>187.5</v>
      </c>
      <c r="D280" s="143">
        <v>6515</v>
      </c>
      <c r="E280" s="144">
        <v>12</v>
      </c>
    </row>
    <row r="281" spans="1:5" x14ac:dyDescent="0.2">
      <c r="A281" s="99" t="s">
        <v>13649</v>
      </c>
      <c r="B281" s="100" t="s">
        <v>13648</v>
      </c>
      <c r="C281" s="142">
        <v>187.4</v>
      </c>
      <c r="D281" s="143">
        <v>6514</v>
      </c>
      <c r="E281" s="144">
        <v>12</v>
      </c>
    </row>
    <row r="282" spans="1:5" x14ac:dyDescent="0.2">
      <c r="A282" s="99" t="s">
        <v>13651</v>
      </c>
      <c r="B282" s="100" t="s">
        <v>13650</v>
      </c>
      <c r="C282" s="142">
        <v>187.4</v>
      </c>
      <c r="D282" s="143">
        <v>6513</v>
      </c>
      <c r="E282" s="144">
        <v>12</v>
      </c>
    </row>
    <row r="283" spans="1:5" x14ac:dyDescent="0.2">
      <c r="A283" s="99" t="s">
        <v>13653</v>
      </c>
      <c r="B283" s="100" t="s">
        <v>13652</v>
      </c>
      <c r="C283" s="142">
        <v>187.4</v>
      </c>
      <c r="D283" s="143">
        <v>6512</v>
      </c>
      <c r="E283" s="144">
        <v>12</v>
      </c>
    </row>
    <row r="284" spans="1:5" x14ac:dyDescent="0.2">
      <c r="A284" s="99" t="s">
        <v>13655</v>
      </c>
      <c r="B284" s="100" t="s">
        <v>13654</v>
      </c>
      <c r="C284" s="142">
        <v>187.1</v>
      </c>
      <c r="D284" s="143">
        <v>6511</v>
      </c>
      <c r="E284" s="144">
        <v>12</v>
      </c>
    </row>
    <row r="285" spans="1:5" x14ac:dyDescent="0.2">
      <c r="A285" s="99" t="s">
        <v>13657</v>
      </c>
      <c r="B285" s="100" t="s">
        <v>13656</v>
      </c>
      <c r="C285" s="142">
        <v>186.8</v>
      </c>
      <c r="D285" s="143">
        <v>6510</v>
      </c>
      <c r="E285" s="144">
        <v>12</v>
      </c>
    </row>
    <row r="286" spans="1:5" x14ac:dyDescent="0.2">
      <c r="A286" s="99" t="s">
        <v>13659</v>
      </c>
      <c r="B286" s="100" t="s">
        <v>13658</v>
      </c>
      <c r="C286" s="142">
        <v>186.8</v>
      </c>
      <c r="D286" s="143">
        <v>6509</v>
      </c>
      <c r="E286" s="144">
        <v>12</v>
      </c>
    </row>
    <row r="287" spans="1:5" x14ac:dyDescent="0.2">
      <c r="A287" s="99" t="s">
        <v>13661</v>
      </c>
      <c r="B287" s="100" t="s">
        <v>13660</v>
      </c>
      <c r="C287" s="142">
        <v>186.8</v>
      </c>
      <c r="D287" s="143">
        <v>6508</v>
      </c>
      <c r="E287" s="144">
        <v>12</v>
      </c>
    </row>
    <row r="288" spans="1:5" x14ac:dyDescent="0.2">
      <c r="A288" s="99" t="s">
        <v>13663</v>
      </c>
      <c r="B288" s="100" t="s">
        <v>13662</v>
      </c>
      <c r="C288" s="142">
        <v>186.7</v>
      </c>
      <c r="D288" s="143">
        <v>6507</v>
      </c>
      <c r="E288" s="144">
        <v>12</v>
      </c>
    </row>
    <row r="289" spans="1:5" x14ac:dyDescent="0.2">
      <c r="A289" s="99" t="s">
        <v>13665</v>
      </c>
      <c r="B289" s="100" t="s">
        <v>13664</v>
      </c>
      <c r="C289" s="142">
        <v>186.6</v>
      </c>
      <c r="D289" s="143">
        <v>6506</v>
      </c>
      <c r="E289" s="144">
        <v>12</v>
      </c>
    </row>
    <row r="290" spans="1:5" x14ac:dyDescent="0.2">
      <c r="A290" s="99" t="s">
        <v>13667</v>
      </c>
      <c r="B290" s="100" t="s">
        <v>13666</v>
      </c>
      <c r="C290" s="142">
        <v>186.6</v>
      </c>
      <c r="D290" s="143">
        <v>6505</v>
      </c>
      <c r="E290" s="144">
        <v>12</v>
      </c>
    </row>
    <row r="291" spans="1:5" x14ac:dyDescent="0.2">
      <c r="A291" s="99" t="s">
        <v>13669</v>
      </c>
      <c r="B291" s="100" t="s">
        <v>13668</v>
      </c>
      <c r="C291" s="142">
        <v>186.5</v>
      </c>
      <c r="D291" s="143">
        <v>6504</v>
      </c>
      <c r="E291" s="144">
        <v>12</v>
      </c>
    </row>
    <row r="292" spans="1:5" x14ac:dyDescent="0.2">
      <c r="A292" s="99" t="s">
        <v>13671</v>
      </c>
      <c r="B292" s="100" t="s">
        <v>13670</v>
      </c>
      <c r="C292" s="142">
        <v>186.5</v>
      </c>
      <c r="D292" s="143">
        <v>6503</v>
      </c>
      <c r="E292" s="144">
        <v>12</v>
      </c>
    </row>
    <row r="293" spans="1:5" x14ac:dyDescent="0.2">
      <c r="A293" s="99" t="s">
        <v>13673</v>
      </c>
      <c r="B293" s="100" t="s">
        <v>13672</v>
      </c>
      <c r="C293" s="142">
        <v>186.4</v>
      </c>
      <c r="D293" s="143">
        <v>6502</v>
      </c>
      <c r="E293" s="144">
        <v>12</v>
      </c>
    </row>
    <row r="294" spans="1:5" x14ac:dyDescent="0.2">
      <c r="A294" s="99" t="s">
        <v>13675</v>
      </c>
      <c r="B294" s="100" t="s">
        <v>13674</v>
      </c>
      <c r="C294" s="142">
        <v>186.1</v>
      </c>
      <c r="D294" s="143">
        <v>6501</v>
      </c>
      <c r="E294" s="144">
        <v>12</v>
      </c>
    </row>
    <row r="295" spans="1:5" x14ac:dyDescent="0.2">
      <c r="A295" s="99" t="s">
        <v>13677</v>
      </c>
      <c r="B295" s="100" t="s">
        <v>13676</v>
      </c>
      <c r="C295" s="142">
        <v>186.1</v>
      </c>
      <c r="D295" s="143">
        <v>6500</v>
      </c>
      <c r="E295" s="144">
        <v>12</v>
      </c>
    </row>
    <row r="296" spans="1:5" x14ac:dyDescent="0.2">
      <c r="A296" s="99" t="s">
        <v>13679</v>
      </c>
      <c r="B296" s="100" t="s">
        <v>13678</v>
      </c>
      <c r="C296" s="142">
        <v>186</v>
      </c>
      <c r="D296" s="143">
        <v>6499</v>
      </c>
      <c r="E296" s="144">
        <v>12</v>
      </c>
    </row>
    <row r="297" spans="1:5" x14ac:dyDescent="0.2">
      <c r="A297" s="99" t="s">
        <v>13681</v>
      </c>
      <c r="B297" s="100" t="s">
        <v>13680</v>
      </c>
      <c r="C297" s="142">
        <v>185.9</v>
      </c>
      <c r="D297" s="143">
        <v>6498</v>
      </c>
      <c r="E297" s="144">
        <v>12</v>
      </c>
    </row>
    <row r="298" spans="1:5" x14ac:dyDescent="0.2">
      <c r="A298" s="99" t="s">
        <v>13683</v>
      </c>
      <c r="B298" s="100" t="s">
        <v>13682</v>
      </c>
      <c r="C298" s="142">
        <v>185.8</v>
      </c>
      <c r="D298" s="143">
        <v>6497</v>
      </c>
      <c r="E298" s="144">
        <v>12</v>
      </c>
    </row>
    <row r="299" spans="1:5" x14ac:dyDescent="0.2">
      <c r="A299" s="99" t="s">
        <v>13685</v>
      </c>
      <c r="B299" s="100" t="s">
        <v>13684</v>
      </c>
      <c r="C299" s="142">
        <v>185.7</v>
      </c>
      <c r="D299" s="143">
        <v>6496</v>
      </c>
      <c r="E299" s="144">
        <v>12</v>
      </c>
    </row>
    <row r="300" spans="1:5" x14ac:dyDescent="0.2">
      <c r="A300" s="99" t="s">
        <v>13687</v>
      </c>
      <c r="B300" s="100" t="s">
        <v>13686</v>
      </c>
      <c r="C300" s="142">
        <v>185.5</v>
      </c>
      <c r="D300" s="143">
        <v>6495</v>
      </c>
      <c r="E300" s="144">
        <v>12</v>
      </c>
    </row>
    <row r="301" spans="1:5" x14ac:dyDescent="0.2">
      <c r="A301" s="99" t="s">
        <v>13689</v>
      </c>
      <c r="B301" s="100" t="s">
        <v>13688</v>
      </c>
      <c r="C301" s="142">
        <v>185.5</v>
      </c>
      <c r="D301" s="143">
        <v>6494</v>
      </c>
      <c r="E301" s="144">
        <v>12</v>
      </c>
    </row>
    <row r="302" spans="1:5" x14ac:dyDescent="0.2">
      <c r="A302" s="99" t="s">
        <v>13691</v>
      </c>
      <c r="B302" s="100" t="s">
        <v>13690</v>
      </c>
      <c r="C302" s="142">
        <v>185.5</v>
      </c>
      <c r="D302" s="143">
        <v>6493</v>
      </c>
      <c r="E302" s="144">
        <v>12</v>
      </c>
    </row>
    <row r="303" spans="1:5" x14ac:dyDescent="0.2">
      <c r="A303" s="99" t="s">
        <v>13693</v>
      </c>
      <c r="B303" s="100" t="s">
        <v>13692</v>
      </c>
      <c r="C303" s="142">
        <v>185.4</v>
      </c>
      <c r="D303" s="143">
        <v>6492</v>
      </c>
      <c r="E303" s="144">
        <v>12</v>
      </c>
    </row>
    <row r="304" spans="1:5" x14ac:dyDescent="0.2">
      <c r="A304" s="99" t="s">
        <v>13695</v>
      </c>
      <c r="B304" s="100" t="s">
        <v>13694</v>
      </c>
      <c r="C304" s="142">
        <v>185.3</v>
      </c>
      <c r="D304" s="143">
        <v>6491</v>
      </c>
      <c r="E304" s="144">
        <v>12</v>
      </c>
    </row>
    <row r="305" spans="1:5" x14ac:dyDescent="0.2">
      <c r="A305" s="99" t="s">
        <v>13697</v>
      </c>
      <c r="B305" s="100" t="s">
        <v>13696</v>
      </c>
      <c r="C305" s="142">
        <v>185.1</v>
      </c>
      <c r="D305" s="143">
        <v>6490</v>
      </c>
      <c r="E305" s="144">
        <v>12</v>
      </c>
    </row>
    <row r="306" spans="1:5" x14ac:dyDescent="0.2">
      <c r="A306" s="99" t="s">
        <v>13699</v>
      </c>
      <c r="B306" s="100" t="s">
        <v>13698</v>
      </c>
      <c r="C306" s="142">
        <v>185</v>
      </c>
      <c r="D306" s="143">
        <v>6489</v>
      </c>
      <c r="E306" s="144">
        <v>12</v>
      </c>
    </row>
    <row r="307" spans="1:5" x14ac:dyDescent="0.2">
      <c r="A307" s="99" t="s">
        <v>13701</v>
      </c>
      <c r="B307" s="100" t="s">
        <v>13700</v>
      </c>
      <c r="C307" s="142">
        <v>184.6</v>
      </c>
      <c r="D307" s="143">
        <v>6488</v>
      </c>
      <c r="E307" s="144">
        <v>12</v>
      </c>
    </row>
    <row r="308" spans="1:5" x14ac:dyDescent="0.2">
      <c r="A308" s="99" t="s">
        <v>13703</v>
      </c>
      <c r="B308" s="100" t="s">
        <v>13702</v>
      </c>
      <c r="C308" s="142">
        <v>184.6</v>
      </c>
      <c r="D308" s="143">
        <v>6487</v>
      </c>
      <c r="E308" s="144">
        <v>12</v>
      </c>
    </row>
    <row r="309" spans="1:5" x14ac:dyDescent="0.2">
      <c r="A309" s="99" t="s">
        <v>13705</v>
      </c>
      <c r="B309" s="100" t="s">
        <v>13704</v>
      </c>
      <c r="C309" s="142">
        <v>184.6</v>
      </c>
      <c r="D309" s="143">
        <v>6486</v>
      </c>
      <c r="E309" s="144">
        <v>12</v>
      </c>
    </row>
    <row r="310" spans="1:5" x14ac:dyDescent="0.2">
      <c r="A310" s="99" t="s">
        <v>13707</v>
      </c>
      <c r="B310" s="100" t="s">
        <v>13706</v>
      </c>
      <c r="C310" s="142">
        <v>184.5</v>
      </c>
      <c r="D310" s="143">
        <v>6485</v>
      </c>
      <c r="E310" s="144">
        <v>12</v>
      </c>
    </row>
    <row r="311" spans="1:5" x14ac:dyDescent="0.2">
      <c r="A311" s="99" t="s">
        <v>13709</v>
      </c>
      <c r="B311" s="100" t="s">
        <v>13708</v>
      </c>
      <c r="C311" s="142">
        <v>184.4</v>
      </c>
      <c r="D311" s="143">
        <v>6484</v>
      </c>
      <c r="E311" s="144">
        <v>11</v>
      </c>
    </row>
    <row r="312" spans="1:5" x14ac:dyDescent="0.2">
      <c r="A312" s="99" t="s">
        <v>13711</v>
      </c>
      <c r="B312" s="100" t="s">
        <v>13710</v>
      </c>
      <c r="C312" s="142">
        <v>184.1</v>
      </c>
      <c r="D312" s="143">
        <v>6483</v>
      </c>
      <c r="E312" s="144">
        <v>11</v>
      </c>
    </row>
    <row r="313" spans="1:5" x14ac:dyDescent="0.2">
      <c r="A313" s="99" t="s">
        <v>13713</v>
      </c>
      <c r="B313" s="100" t="s">
        <v>13712</v>
      </c>
      <c r="C313" s="142">
        <v>183.9</v>
      </c>
      <c r="D313" s="143">
        <v>6482</v>
      </c>
      <c r="E313" s="144">
        <v>11</v>
      </c>
    </row>
    <row r="314" spans="1:5" x14ac:dyDescent="0.2">
      <c r="A314" s="99" t="s">
        <v>13715</v>
      </c>
      <c r="B314" s="100" t="s">
        <v>13714</v>
      </c>
      <c r="C314" s="142">
        <v>183.9</v>
      </c>
      <c r="D314" s="143">
        <v>6481</v>
      </c>
      <c r="E314" s="144">
        <v>11</v>
      </c>
    </row>
    <row r="315" spans="1:5" x14ac:dyDescent="0.2">
      <c r="A315" s="99" t="s">
        <v>13717</v>
      </c>
      <c r="B315" s="100" t="s">
        <v>13716</v>
      </c>
      <c r="C315" s="142">
        <v>183.8</v>
      </c>
      <c r="D315" s="143">
        <v>6480</v>
      </c>
      <c r="E315" s="144">
        <v>11</v>
      </c>
    </row>
    <row r="316" spans="1:5" x14ac:dyDescent="0.2">
      <c r="A316" s="99" t="s">
        <v>13719</v>
      </c>
      <c r="B316" s="100" t="s">
        <v>13718</v>
      </c>
      <c r="C316" s="142">
        <v>183.6</v>
      </c>
      <c r="D316" s="143">
        <v>6479</v>
      </c>
      <c r="E316" s="144">
        <v>11</v>
      </c>
    </row>
    <row r="317" spans="1:5" x14ac:dyDescent="0.2">
      <c r="A317" s="99" t="s">
        <v>13721</v>
      </c>
      <c r="B317" s="100" t="s">
        <v>13720</v>
      </c>
      <c r="C317" s="142">
        <v>183.6</v>
      </c>
      <c r="D317" s="143">
        <v>6478</v>
      </c>
      <c r="E317" s="144">
        <v>11</v>
      </c>
    </row>
    <row r="318" spans="1:5" x14ac:dyDescent="0.2">
      <c r="A318" s="99" t="s">
        <v>13723</v>
      </c>
      <c r="B318" s="100" t="s">
        <v>13722</v>
      </c>
      <c r="C318" s="142">
        <v>183.1</v>
      </c>
      <c r="D318" s="143">
        <v>6477</v>
      </c>
      <c r="E318" s="144">
        <v>11</v>
      </c>
    </row>
    <row r="319" spans="1:5" x14ac:dyDescent="0.2">
      <c r="A319" s="99" t="s">
        <v>13725</v>
      </c>
      <c r="B319" s="100" t="s">
        <v>13724</v>
      </c>
      <c r="C319" s="142">
        <v>182.8</v>
      </c>
      <c r="D319" s="143">
        <v>6476</v>
      </c>
      <c r="E319" s="144">
        <v>11</v>
      </c>
    </row>
    <row r="320" spans="1:5" x14ac:dyDescent="0.2">
      <c r="A320" s="99" t="s">
        <v>13727</v>
      </c>
      <c r="B320" s="100" t="s">
        <v>13726</v>
      </c>
      <c r="C320" s="142">
        <v>182.7</v>
      </c>
      <c r="D320" s="143">
        <v>6475</v>
      </c>
      <c r="E320" s="144">
        <v>11</v>
      </c>
    </row>
    <row r="321" spans="1:5" x14ac:dyDescent="0.2">
      <c r="A321" s="99" t="s">
        <v>13729</v>
      </c>
      <c r="B321" s="100" t="s">
        <v>13728</v>
      </c>
      <c r="C321" s="142">
        <v>182.5</v>
      </c>
      <c r="D321" s="143">
        <v>6474</v>
      </c>
      <c r="E321" s="144">
        <v>11</v>
      </c>
    </row>
    <row r="322" spans="1:5" x14ac:dyDescent="0.2">
      <c r="A322" s="99" t="s">
        <v>13731</v>
      </c>
      <c r="B322" s="100" t="s">
        <v>13730</v>
      </c>
      <c r="C322" s="142">
        <v>182.5</v>
      </c>
      <c r="D322" s="143">
        <v>6473</v>
      </c>
      <c r="E322" s="144">
        <v>11</v>
      </c>
    </row>
    <row r="323" spans="1:5" x14ac:dyDescent="0.2">
      <c r="A323" s="99" t="s">
        <v>13733</v>
      </c>
      <c r="B323" s="100" t="s">
        <v>13732</v>
      </c>
      <c r="C323" s="142">
        <v>182.5</v>
      </c>
      <c r="D323" s="143">
        <v>6472</v>
      </c>
      <c r="E323" s="144">
        <v>11</v>
      </c>
    </row>
    <row r="324" spans="1:5" x14ac:dyDescent="0.2">
      <c r="A324" s="99" t="s">
        <v>13735</v>
      </c>
      <c r="B324" s="100" t="s">
        <v>13734</v>
      </c>
      <c r="C324" s="142">
        <v>182.4</v>
      </c>
      <c r="D324" s="143">
        <v>6471</v>
      </c>
      <c r="E324" s="144">
        <v>11</v>
      </c>
    </row>
    <row r="325" spans="1:5" x14ac:dyDescent="0.2">
      <c r="A325" s="99" t="s">
        <v>13737</v>
      </c>
      <c r="B325" s="100" t="s">
        <v>13736</v>
      </c>
      <c r="C325" s="142">
        <v>182.2</v>
      </c>
      <c r="D325" s="143">
        <v>6470</v>
      </c>
      <c r="E325" s="144">
        <v>11</v>
      </c>
    </row>
    <row r="326" spans="1:5" x14ac:dyDescent="0.2">
      <c r="A326" s="99" t="s">
        <v>13739</v>
      </c>
      <c r="B326" s="100" t="s">
        <v>13738</v>
      </c>
      <c r="C326" s="142">
        <v>182.2</v>
      </c>
      <c r="D326" s="143">
        <v>6469</v>
      </c>
      <c r="E326" s="144">
        <v>11</v>
      </c>
    </row>
    <row r="327" spans="1:5" x14ac:dyDescent="0.2">
      <c r="A327" s="99" t="s">
        <v>13741</v>
      </c>
      <c r="B327" s="100" t="s">
        <v>13740</v>
      </c>
      <c r="C327" s="142">
        <v>181.9</v>
      </c>
      <c r="D327" s="143">
        <v>6468</v>
      </c>
      <c r="E327" s="144">
        <v>11</v>
      </c>
    </row>
    <row r="328" spans="1:5" x14ac:dyDescent="0.2">
      <c r="A328" s="99" t="s">
        <v>13743</v>
      </c>
      <c r="B328" s="100" t="s">
        <v>13742</v>
      </c>
      <c r="C328" s="142">
        <v>181.9</v>
      </c>
      <c r="D328" s="143">
        <v>6467</v>
      </c>
      <c r="E328" s="144">
        <v>11</v>
      </c>
    </row>
    <row r="329" spans="1:5" x14ac:dyDescent="0.2">
      <c r="A329" s="99" t="s">
        <v>13745</v>
      </c>
      <c r="B329" s="100" t="s">
        <v>13744</v>
      </c>
      <c r="C329" s="142">
        <v>181.9</v>
      </c>
      <c r="D329" s="143">
        <v>6466</v>
      </c>
      <c r="E329" s="144">
        <v>11</v>
      </c>
    </row>
    <row r="330" spans="1:5" x14ac:dyDescent="0.2">
      <c r="A330" s="99" t="s">
        <v>13747</v>
      </c>
      <c r="B330" s="100" t="s">
        <v>13746</v>
      </c>
      <c r="C330" s="142">
        <v>181.8</v>
      </c>
      <c r="D330" s="143">
        <v>6465</v>
      </c>
      <c r="E330" s="144">
        <v>11</v>
      </c>
    </row>
    <row r="331" spans="1:5" x14ac:dyDescent="0.2">
      <c r="A331" s="99" t="s">
        <v>13749</v>
      </c>
      <c r="B331" s="100" t="s">
        <v>13748</v>
      </c>
      <c r="C331" s="142">
        <v>181.8</v>
      </c>
      <c r="D331" s="143">
        <v>6464</v>
      </c>
      <c r="E331" s="144">
        <v>11</v>
      </c>
    </row>
    <row r="332" spans="1:5" x14ac:dyDescent="0.2">
      <c r="A332" s="99" t="s">
        <v>13751</v>
      </c>
      <c r="B332" s="100" t="s">
        <v>13750</v>
      </c>
      <c r="C332" s="142">
        <v>181.2</v>
      </c>
      <c r="D332" s="143">
        <v>6463</v>
      </c>
      <c r="E332" s="144">
        <v>11</v>
      </c>
    </row>
    <row r="333" spans="1:5" x14ac:dyDescent="0.2">
      <c r="A333" s="99" t="s">
        <v>13753</v>
      </c>
      <c r="B333" s="100" t="s">
        <v>13752</v>
      </c>
      <c r="C333" s="142">
        <v>181.1</v>
      </c>
      <c r="D333" s="143">
        <v>6462</v>
      </c>
      <c r="E333" s="144">
        <v>11</v>
      </c>
    </row>
    <row r="334" spans="1:5" x14ac:dyDescent="0.2">
      <c r="A334" s="99" t="s">
        <v>13755</v>
      </c>
      <c r="B334" s="100" t="s">
        <v>13754</v>
      </c>
      <c r="C334" s="142">
        <v>181</v>
      </c>
      <c r="D334" s="143">
        <v>6461</v>
      </c>
      <c r="E334" s="144">
        <v>11</v>
      </c>
    </row>
    <row r="335" spans="1:5" x14ac:dyDescent="0.2">
      <c r="A335" s="99" t="s">
        <v>13757</v>
      </c>
      <c r="B335" s="100" t="s">
        <v>13756</v>
      </c>
      <c r="C335" s="142">
        <v>181</v>
      </c>
      <c r="D335" s="143">
        <v>6460</v>
      </c>
      <c r="E335" s="144">
        <v>11</v>
      </c>
    </row>
    <row r="336" spans="1:5" x14ac:dyDescent="0.2">
      <c r="A336" s="99" t="s">
        <v>13759</v>
      </c>
      <c r="B336" s="100" t="s">
        <v>13758</v>
      </c>
      <c r="C336" s="142">
        <v>181</v>
      </c>
      <c r="D336" s="143">
        <v>6459</v>
      </c>
      <c r="E336" s="144">
        <v>11</v>
      </c>
    </row>
    <row r="337" spans="1:5" x14ac:dyDescent="0.2">
      <c r="A337" s="99" t="s">
        <v>13761</v>
      </c>
      <c r="B337" s="100" t="s">
        <v>13760</v>
      </c>
      <c r="C337" s="142">
        <v>180.9</v>
      </c>
      <c r="D337" s="143">
        <v>6458</v>
      </c>
      <c r="E337" s="144">
        <v>11</v>
      </c>
    </row>
    <row r="338" spans="1:5" x14ac:dyDescent="0.2">
      <c r="A338" s="99" t="s">
        <v>13763</v>
      </c>
      <c r="B338" s="100" t="s">
        <v>13762</v>
      </c>
      <c r="C338" s="142">
        <v>180.9</v>
      </c>
      <c r="D338" s="143">
        <v>6457</v>
      </c>
      <c r="E338" s="144">
        <v>11</v>
      </c>
    </row>
    <row r="339" spans="1:5" x14ac:dyDescent="0.2">
      <c r="A339" s="99" t="s">
        <v>13765</v>
      </c>
      <c r="B339" s="100" t="s">
        <v>13764</v>
      </c>
      <c r="C339" s="142">
        <v>180.9</v>
      </c>
      <c r="D339" s="143">
        <v>6456</v>
      </c>
      <c r="E339" s="144">
        <v>11</v>
      </c>
    </row>
    <row r="340" spans="1:5" x14ac:dyDescent="0.2">
      <c r="A340" s="99" t="s">
        <v>13767</v>
      </c>
      <c r="B340" s="100" t="s">
        <v>13766</v>
      </c>
      <c r="C340" s="142">
        <v>180.9</v>
      </c>
      <c r="D340" s="143">
        <v>6455</v>
      </c>
      <c r="E340" s="144">
        <v>11</v>
      </c>
    </row>
    <row r="341" spans="1:5" x14ac:dyDescent="0.2">
      <c r="A341" s="99" t="s">
        <v>13769</v>
      </c>
      <c r="B341" s="100" t="s">
        <v>13768</v>
      </c>
      <c r="C341" s="142">
        <v>180.8</v>
      </c>
      <c r="D341" s="143">
        <v>6454</v>
      </c>
      <c r="E341" s="144">
        <v>11</v>
      </c>
    </row>
    <row r="342" spans="1:5" x14ac:dyDescent="0.2">
      <c r="A342" s="99" t="s">
        <v>13771</v>
      </c>
      <c r="B342" s="100" t="s">
        <v>13770</v>
      </c>
      <c r="C342" s="142">
        <v>180.8</v>
      </c>
      <c r="D342" s="143">
        <v>6453</v>
      </c>
      <c r="E342" s="144">
        <v>11</v>
      </c>
    </row>
    <row r="343" spans="1:5" x14ac:dyDescent="0.2">
      <c r="A343" s="99" t="s">
        <v>13773</v>
      </c>
      <c r="B343" s="100" t="s">
        <v>13772</v>
      </c>
      <c r="C343" s="142">
        <v>180.7</v>
      </c>
      <c r="D343" s="143">
        <v>6452</v>
      </c>
      <c r="E343" s="144">
        <v>11</v>
      </c>
    </row>
    <row r="344" spans="1:5" x14ac:dyDescent="0.2">
      <c r="A344" s="99" t="s">
        <v>13775</v>
      </c>
      <c r="B344" s="100" t="s">
        <v>13774</v>
      </c>
      <c r="C344" s="142">
        <v>180.7</v>
      </c>
      <c r="D344" s="143">
        <v>6451</v>
      </c>
      <c r="E344" s="144">
        <v>11</v>
      </c>
    </row>
    <row r="345" spans="1:5" x14ac:dyDescent="0.2">
      <c r="A345" s="99" t="s">
        <v>13777</v>
      </c>
      <c r="B345" s="100" t="s">
        <v>13776</v>
      </c>
      <c r="C345" s="142">
        <v>180.4</v>
      </c>
      <c r="D345" s="143">
        <v>6450</v>
      </c>
      <c r="E345" s="144">
        <v>11</v>
      </c>
    </row>
    <row r="346" spans="1:5" x14ac:dyDescent="0.2">
      <c r="A346" s="99" t="s">
        <v>13779</v>
      </c>
      <c r="B346" s="100" t="s">
        <v>13778</v>
      </c>
      <c r="C346" s="142">
        <v>180.3</v>
      </c>
      <c r="D346" s="143">
        <v>6449</v>
      </c>
      <c r="E346" s="144">
        <v>11</v>
      </c>
    </row>
    <row r="347" spans="1:5" x14ac:dyDescent="0.2">
      <c r="A347" s="99" t="s">
        <v>13781</v>
      </c>
      <c r="B347" s="100" t="s">
        <v>13780</v>
      </c>
      <c r="C347" s="142">
        <v>180.3</v>
      </c>
      <c r="D347" s="143">
        <v>6448</v>
      </c>
      <c r="E347" s="144">
        <v>11</v>
      </c>
    </row>
    <row r="348" spans="1:5" x14ac:dyDescent="0.2">
      <c r="A348" s="99" t="s">
        <v>13783</v>
      </c>
      <c r="B348" s="100" t="s">
        <v>13782</v>
      </c>
      <c r="C348" s="142">
        <v>180.2</v>
      </c>
      <c r="D348" s="143">
        <v>6447</v>
      </c>
      <c r="E348" s="144">
        <v>11</v>
      </c>
    </row>
    <row r="349" spans="1:5" x14ac:dyDescent="0.2">
      <c r="A349" s="99" t="s">
        <v>13785</v>
      </c>
      <c r="B349" s="100" t="s">
        <v>13784</v>
      </c>
      <c r="C349" s="142">
        <v>180.2</v>
      </c>
      <c r="D349" s="143">
        <v>6446</v>
      </c>
      <c r="E349" s="144">
        <v>11</v>
      </c>
    </row>
    <row r="350" spans="1:5" x14ac:dyDescent="0.2">
      <c r="A350" s="99" t="s">
        <v>13787</v>
      </c>
      <c r="B350" s="100" t="s">
        <v>13786</v>
      </c>
      <c r="C350" s="142">
        <v>180.1</v>
      </c>
      <c r="D350" s="143">
        <v>6445</v>
      </c>
      <c r="E350" s="144">
        <v>11</v>
      </c>
    </row>
    <row r="351" spans="1:5" x14ac:dyDescent="0.2">
      <c r="A351" s="99" t="s">
        <v>13789</v>
      </c>
      <c r="B351" s="100" t="s">
        <v>13788</v>
      </c>
      <c r="C351" s="142">
        <v>180</v>
      </c>
      <c r="D351" s="143">
        <v>6444</v>
      </c>
      <c r="E351" s="144">
        <v>11</v>
      </c>
    </row>
    <row r="352" spans="1:5" x14ac:dyDescent="0.2">
      <c r="A352" s="99" t="s">
        <v>13791</v>
      </c>
      <c r="B352" s="100" t="s">
        <v>13790</v>
      </c>
      <c r="C352" s="142">
        <v>179.8</v>
      </c>
      <c r="D352" s="143">
        <v>6443</v>
      </c>
      <c r="E352" s="144">
        <v>11</v>
      </c>
    </row>
    <row r="353" spans="1:5" x14ac:dyDescent="0.2">
      <c r="A353" s="99" t="s">
        <v>13793</v>
      </c>
      <c r="B353" s="100" t="s">
        <v>13792</v>
      </c>
      <c r="C353" s="142">
        <v>179.8</v>
      </c>
      <c r="D353" s="143">
        <v>6442</v>
      </c>
      <c r="E353" s="144">
        <v>11</v>
      </c>
    </row>
    <row r="354" spans="1:5" x14ac:dyDescent="0.2">
      <c r="A354" s="99" t="s">
        <v>13795</v>
      </c>
      <c r="B354" s="100" t="s">
        <v>13794</v>
      </c>
      <c r="C354" s="142">
        <v>179.7</v>
      </c>
      <c r="D354" s="143">
        <v>6441</v>
      </c>
      <c r="E354" s="144">
        <v>11</v>
      </c>
    </row>
    <row r="355" spans="1:5" x14ac:dyDescent="0.2">
      <c r="A355" s="99" t="s">
        <v>13797</v>
      </c>
      <c r="B355" s="100" t="s">
        <v>13796</v>
      </c>
      <c r="C355" s="142">
        <v>179.6</v>
      </c>
      <c r="D355" s="143">
        <v>6440</v>
      </c>
      <c r="E355" s="144">
        <v>11</v>
      </c>
    </row>
    <row r="356" spans="1:5" x14ac:dyDescent="0.2">
      <c r="A356" s="99" t="s">
        <v>13799</v>
      </c>
      <c r="B356" s="100" t="s">
        <v>13798</v>
      </c>
      <c r="C356" s="142">
        <v>179.5</v>
      </c>
      <c r="D356" s="143">
        <v>6439</v>
      </c>
      <c r="E356" s="144">
        <v>11</v>
      </c>
    </row>
    <row r="357" spans="1:5" x14ac:dyDescent="0.2">
      <c r="A357" s="99" t="s">
        <v>13801</v>
      </c>
      <c r="B357" s="100" t="s">
        <v>13800</v>
      </c>
      <c r="C357" s="142">
        <v>179.4</v>
      </c>
      <c r="D357" s="143">
        <v>6438</v>
      </c>
      <c r="E357" s="144">
        <v>11</v>
      </c>
    </row>
    <row r="358" spans="1:5" x14ac:dyDescent="0.2">
      <c r="A358" s="99" t="s">
        <v>13803</v>
      </c>
      <c r="B358" s="100" t="s">
        <v>13802</v>
      </c>
      <c r="C358" s="142">
        <v>179.4</v>
      </c>
      <c r="D358" s="143">
        <v>6437</v>
      </c>
      <c r="E358" s="144">
        <v>11</v>
      </c>
    </row>
    <row r="359" spans="1:5" x14ac:dyDescent="0.2">
      <c r="A359" s="99" t="s">
        <v>13805</v>
      </c>
      <c r="B359" s="100" t="s">
        <v>13804</v>
      </c>
      <c r="C359" s="142">
        <v>179.1</v>
      </c>
      <c r="D359" s="143">
        <v>6436</v>
      </c>
      <c r="E359" s="144">
        <v>11</v>
      </c>
    </row>
    <row r="360" spans="1:5" x14ac:dyDescent="0.2">
      <c r="A360" s="99" t="s">
        <v>13807</v>
      </c>
      <c r="B360" s="100" t="s">
        <v>13806</v>
      </c>
      <c r="C360" s="142">
        <v>179</v>
      </c>
      <c r="D360" s="143">
        <v>6435</v>
      </c>
      <c r="E360" s="144">
        <v>11</v>
      </c>
    </row>
    <row r="361" spans="1:5" x14ac:dyDescent="0.2">
      <c r="A361" s="99" t="s">
        <v>13809</v>
      </c>
      <c r="B361" s="100" t="s">
        <v>13808</v>
      </c>
      <c r="C361" s="142">
        <v>179</v>
      </c>
      <c r="D361" s="143">
        <v>6434</v>
      </c>
      <c r="E361" s="144">
        <v>11</v>
      </c>
    </row>
    <row r="362" spans="1:5" x14ac:dyDescent="0.2">
      <c r="A362" s="99" t="s">
        <v>13811</v>
      </c>
      <c r="B362" s="100" t="s">
        <v>13810</v>
      </c>
      <c r="C362" s="142">
        <v>178.9</v>
      </c>
      <c r="D362" s="143">
        <v>6433</v>
      </c>
      <c r="E362" s="144">
        <v>11</v>
      </c>
    </row>
    <row r="363" spans="1:5" x14ac:dyDescent="0.2">
      <c r="A363" s="99" t="s">
        <v>13813</v>
      </c>
      <c r="B363" s="100" t="s">
        <v>13812</v>
      </c>
      <c r="C363" s="142">
        <v>178.9</v>
      </c>
      <c r="D363" s="143">
        <v>6432</v>
      </c>
      <c r="E363" s="144">
        <v>11</v>
      </c>
    </row>
    <row r="364" spans="1:5" x14ac:dyDescent="0.2">
      <c r="A364" s="99" t="s">
        <v>13815</v>
      </c>
      <c r="B364" s="100" t="s">
        <v>13814</v>
      </c>
      <c r="C364" s="142">
        <v>178.8</v>
      </c>
      <c r="D364" s="143">
        <v>6431</v>
      </c>
      <c r="E364" s="144">
        <v>11</v>
      </c>
    </row>
    <row r="365" spans="1:5" x14ac:dyDescent="0.2">
      <c r="A365" s="99" t="s">
        <v>13817</v>
      </c>
      <c r="B365" s="100" t="s">
        <v>13816</v>
      </c>
      <c r="C365" s="142">
        <v>178.6</v>
      </c>
      <c r="D365" s="143">
        <v>6430</v>
      </c>
      <c r="E365" s="144">
        <v>11</v>
      </c>
    </row>
    <row r="366" spans="1:5" x14ac:dyDescent="0.2">
      <c r="A366" s="99" t="s">
        <v>13819</v>
      </c>
      <c r="B366" s="100" t="s">
        <v>13818</v>
      </c>
      <c r="C366" s="142">
        <v>178.6</v>
      </c>
      <c r="D366" s="143">
        <v>6429</v>
      </c>
      <c r="E366" s="144">
        <v>11</v>
      </c>
    </row>
    <row r="367" spans="1:5" x14ac:dyDescent="0.2">
      <c r="A367" s="99" t="s">
        <v>13821</v>
      </c>
      <c r="B367" s="100" t="s">
        <v>13820</v>
      </c>
      <c r="C367" s="142">
        <v>178.5</v>
      </c>
      <c r="D367" s="143">
        <v>6428</v>
      </c>
      <c r="E367" s="144">
        <v>11</v>
      </c>
    </row>
    <row r="368" spans="1:5" x14ac:dyDescent="0.2">
      <c r="A368" s="99" t="s">
        <v>13823</v>
      </c>
      <c r="B368" s="100" t="s">
        <v>13822</v>
      </c>
      <c r="C368" s="142">
        <v>178.4</v>
      </c>
      <c r="D368" s="143">
        <v>6427</v>
      </c>
      <c r="E368" s="144">
        <v>11</v>
      </c>
    </row>
    <row r="369" spans="1:5" x14ac:dyDescent="0.2">
      <c r="A369" s="99" t="s">
        <v>13825</v>
      </c>
      <c r="B369" s="100" t="s">
        <v>13824</v>
      </c>
      <c r="C369" s="142">
        <v>178.4</v>
      </c>
      <c r="D369" s="143">
        <v>6426</v>
      </c>
      <c r="E369" s="144">
        <v>11</v>
      </c>
    </row>
    <row r="370" spans="1:5" x14ac:dyDescent="0.2">
      <c r="A370" s="99" t="s">
        <v>13827</v>
      </c>
      <c r="B370" s="100" t="s">
        <v>13826</v>
      </c>
      <c r="C370" s="142">
        <v>178.1</v>
      </c>
      <c r="D370" s="143">
        <v>6425</v>
      </c>
      <c r="E370" s="144">
        <v>11</v>
      </c>
    </row>
    <row r="371" spans="1:5" x14ac:dyDescent="0.2">
      <c r="A371" s="99" t="s">
        <v>13829</v>
      </c>
      <c r="B371" s="100" t="s">
        <v>13828</v>
      </c>
      <c r="C371" s="142">
        <v>178.1</v>
      </c>
      <c r="D371" s="143">
        <v>6424</v>
      </c>
      <c r="E371" s="144">
        <v>11</v>
      </c>
    </row>
    <row r="372" spans="1:5" x14ac:dyDescent="0.2">
      <c r="A372" s="99" t="s">
        <v>13831</v>
      </c>
      <c r="B372" s="100" t="s">
        <v>13830</v>
      </c>
      <c r="C372" s="142">
        <v>178.1</v>
      </c>
      <c r="D372" s="143">
        <v>6423</v>
      </c>
      <c r="E372" s="144">
        <v>11</v>
      </c>
    </row>
    <row r="373" spans="1:5" x14ac:dyDescent="0.2">
      <c r="A373" s="99" t="s">
        <v>13833</v>
      </c>
      <c r="B373" s="100" t="s">
        <v>13832</v>
      </c>
      <c r="C373" s="142">
        <v>177.9</v>
      </c>
      <c r="D373" s="143">
        <v>6422</v>
      </c>
      <c r="E373" s="144">
        <v>11</v>
      </c>
    </row>
    <row r="374" spans="1:5" x14ac:dyDescent="0.2">
      <c r="A374" s="99" t="s">
        <v>13835</v>
      </c>
      <c r="B374" s="100" t="s">
        <v>13834</v>
      </c>
      <c r="C374" s="142">
        <v>177.9</v>
      </c>
      <c r="D374" s="143">
        <v>6421</v>
      </c>
      <c r="E374" s="144">
        <v>11</v>
      </c>
    </row>
    <row r="375" spans="1:5" x14ac:dyDescent="0.2">
      <c r="A375" s="99" t="s">
        <v>13837</v>
      </c>
      <c r="B375" s="100" t="s">
        <v>13836</v>
      </c>
      <c r="C375" s="142">
        <v>177.9</v>
      </c>
      <c r="D375" s="143">
        <v>6420</v>
      </c>
      <c r="E375" s="144">
        <v>11</v>
      </c>
    </row>
    <row r="376" spans="1:5" x14ac:dyDescent="0.2">
      <c r="A376" s="99" t="s">
        <v>13839</v>
      </c>
      <c r="B376" s="100" t="s">
        <v>13838</v>
      </c>
      <c r="C376" s="142">
        <v>177.8</v>
      </c>
      <c r="D376" s="143">
        <v>6419</v>
      </c>
      <c r="E376" s="144">
        <v>11</v>
      </c>
    </row>
    <row r="377" spans="1:5" x14ac:dyDescent="0.2">
      <c r="A377" s="99" t="s">
        <v>13841</v>
      </c>
      <c r="B377" s="100" t="s">
        <v>13840</v>
      </c>
      <c r="C377" s="142">
        <v>177.8</v>
      </c>
      <c r="D377" s="143">
        <v>6418</v>
      </c>
      <c r="E377" s="144">
        <v>11</v>
      </c>
    </row>
    <row r="378" spans="1:5" x14ac:dyDescent="0.2">
      <c r="A378" s="99" t="s">
        <v>13843</v>
      </c>
      <c r="B378" s="100" t="s">
        <v>13842</v>
      </c>
      <c r="C378" s="142">
        <v>177.6</v>
      </c>
      <c r="D378" s="143">
        <v>6417</v>
      </c>
      <c r="E378" s="144">
        <v>11</v>
      </c>
    </row>
    <row r="379" spans="1:5" x14ac:dyDescent="0.2">
      <c r="A379" s="99" t="s">
        <v>13845</v>
      </c>
      <c r="B379" s="100" t="s">
        <v>13844</v>
      </c>
      <c r="C379" s="142">
        <v>177.6</v>
      </c>
      <c r="D379" s="143">
        <v>6416</v>
      </c>
      <c r="E379" s="144">
        <v>11</v>
      </c>
    </row>
    <row r="380" spans="1:5" x14ac:dyDescent="0.2">
      <c r="A380" s="99" t="s">
        <v>13847</v>
      </c>
      <c r="B380" s="100" t="s">
        <v>13846</v>
      </c>
      <c r="C380" s="142">
        <v>177.5</v>
      </c>
      <c r="D380" s="143">
        <v>6415</v>
      </c>
      <c r="E380" s="144">
        <v>11</v>
      </c>
    </row>
    <row r="381" spans="1:5" x14ac:dyDescent="0.2">
      <c r="A381" s="99" t="s">
        <v>13849</v>
      </c>
      <c r="B381" s="100" t="s">
        <v>13848</v>
      </c>
      <c r="C381" s="142">
        <v>177.5</v>
      </c>
      <c r="D381" s="143">
        <v>6414</v>
      </c>
      <c r="E381" s="144">
        <v>11</v>
      </c>
    </row>
    <row r="382" spans="1:5" x14ac:dyDescent="0.2">
      <c r="A382" s="99" t="s">
        <v>13851</v>
      </c>
      <c r="B382" s="100" t="s">
        <v>13850</v>
      </c>
      <c r="C382" s="142">
        <v>177.4</v>
      </c>
      <c r="D382" s="143">
        <v>6413</v>
      </c>
      <c r="E382" s="144">
        <v>11</v>
      </c>
    </row>
    <row r="383" spans="1:5" x14ac:dyDescent="0.2">
      <c r="A383" s="99" t="s">
        <v>13853</v>
      </c>
      <c r="B383" s="100" t="s">
        <v>13852</v>
      </c>
      <c r="C383" s="142">
        <v>177.4</v>
      </c>
      <c r="D383" s="143">
        <v>6412</v>
      </c>
      <c r="E383" s="144">
        <v>11</v>
      </c>
    </row>
    <row r="384" spans="1:5" x14ac:dyDescent="0.2">
      <c r="A384" s="99" t="s">
        <v>13855</v>
      </c>
      <c r="B384" s="100" t="s">
        <v>13854</v>
      </c>
      <c r="C384" s="142">
        <v>177.3</v>
      </c>
      <c r="D384" s="143">
        <v>6411</v>
      </c>
      <c r="E384" s="144">
        <v>11</v>
      </c>
    </row>
    <row r="385" spans="1:5" x14ac:dyDescent="0.2">
      <c r="A385" s="99" t="s">
        <v>13857</v>
      </c>
      <c r="B385" s="100" t="s">
        <v>13856</v>
      </c>
      <c r="C385" s="142">
        <v>177.3</v>
      </c>
      <c r="D385" s="143">
        <v>6410</v>
      </c>
      <c r="E385" s="144">
        <v>11</v>
      </c>
    </row>
    <row r="386" spans="1:5" x14ac:dyDescent="0.2">
      <c r="A386" s="99" t="s">
        <v>13859</v>
      </c>
      <c r="B386" s="100" t="s">
        <v>13858</v>
      </c>
      <c r="C386" s="142">
        <v>177.2</v>
      </c>
      <c r="D386" s="143">
        <v>6409</v>
      </c>
      <c r="E386" s="144">
        <v>11</v>
      </c>
    </row>
    <row r="387" spans="1:5" x14ac:dyDescent="0.2">
      <c r="A387" s="99" t="s">
        <v>13861</v>
      </c>
      <c r="B387" s="100" t="s">
        <v>13860</v>
      </c>
      <c r="C387" s="142">
        <v>177.2</v>
      </c>
      <c r="D387" s="143">
        <v>6408</v>
      </c>
      <c r="E387" s="144">
        <v>11</v>
      </c>
    </row>
    <row r="388" spans="1:5" x14ac:dyDescent="0.2">
      <c r="A388" s="99" t="s">
        <v>13863</v>
      </c>
      <c r="B388" s="100" t="s">
        <v>13862</v>
      </c>
      <c r="C388" s="142">
        <v>177.2</v>
      </c>
      <c r="D388" s="143">
        <v>6407</v>
      </c>
      <c r="E388" s="144">
        <v>11</v>
      </c>
    </row>
    <row r="389" spans="1:5" x14ac:dyDescent="0.2">
      <c r="A389" s="99" t="s">
        <v>13865</v>
      </c>
      <c r="B389" s="100" t="s">
        <v>13864</v>
      </c>
      <c r="C389" s="142">
        <v>177.1</v>
      </c>
      <c r="D389" s="143">
        <v>6406</v>
      </c>
      <c r="E389" s="144">
        <v>11</v>
      </c>
    </row>
    <row r="390" spans="1:5" x14ac:dyDescent="0.2">
      <c r="A390" s="99" t="s">
        <v>13867</v>
      </c>
      <c r="B390" s="100" t="s">
        <v>13866</v>
      </c>
      <c r="C390" s="142">
        <v>177.1</v>
      </c>
      <c r="D390" s="143">
        <v>6405</v>
      </c>
      <c r="E390" s="144">
        <v>11</v>
      </c>
    </row>
    <row r="391" spans="1:5" x14ac:dyDescent="0.2">
      <c r="A391" s="99" t="s">
        <v>13869</v>
      </c>
      <c r="B391" s="100" t="s">
        <v>13868</v>
      </c>
      <c r="C391" s="142">
        <v>177.1</v>
      </c>
      <c r="D391" s="143">
        <v>6404</v>
      </c>
      <c r="E391" s="144">
        <v>11</v>
      </c>
    </row>
    <row r="392" spans="1:5" x14ac:dyDescent="0.2">
      <c r="A392" s="99" t="s">
        <v>13871</v>
      </c>
      <c r="B392" s="100" t="s">
        <v>13870</v>
      </c>
      <c r="C392" s="142">
        <v>177</v>
      </c>
      <c r="D392" s="143">
        <v>6403</v>
      </c>
      <c r="E392" s="144">
        <v>11</v>
      </c>
    </row>
    <row r="393" spans="1:5" x14ac:dyDescent="0.2">
      <c r="A393" s="99" t="s">
        <v>13873</v>
      </c>
      <c r="B393" s="100" t="s">
        <v>13872</v>
      </c>
      <c r="C393" s="142">
        <v>177</v>
      </c>
      <c r="D393" s="143">
        <v>6402</v>
      </c>
      <c r="E393" s="144">
        <v>11</v>
      </c>
    </row>
    <row r="394" spans="1:5" x14ac:dyDescent="0.2">
      <c r="A394" s="99" t="s">
        <v>13875</v>
      </c>
      <c r="B394" s="100" t="s">
        <v>13874</v>
      </c>
      <c r="C394" s="142">
        <v>177</v>
      </c>
      <c r="D394" s="143">
        <v>6401</v>
      </c>
      <c r="E394" s="144">
        <v>11</v>
      </c>
    </row>
    <row r="395" spans="1:5" x14ac:dyDescent="0.2">
      <c r="A395" s="99" t="s">
        <v>13877</v>
      </c>
      <c r="B395" s="100" t="s">
        <v>13876</v>
      </c>
      <c r="C395" s="142">
        <v>176.8</v>
      </c>
      <c r="D395" s="143">
        <v>6400</v>
      </c>
      <c r="E395" s="144">
        <v>11</v>
      </c>
    </row>
    <row r="396" spans="1:5" x14ac:dyDescent="0.2">
      <c r="A396" s="99" t="s">
        <v>13879</v>
      </c>
      <c r="B396" s="100" t="s">
        <v>13878</v>
      </c>
      <c r="C396" s="142">
        <v>176.7</v>
      </c>
      <c r="D396" s="143">
        <v>6399</v>
      </c>
      <c r="E396" s="144">
        <v>11</v>
      </c>
    </row>
    <row r="397" spans="1:5" x14ac:dyDescent="0.2">
      <c r="A397" s="99" t="s">
        <v>13881</v>
      </c>
      <c r="B397" s="100" t="s">
        <v>13880</v>
      </c>
      <c r="C397" s="142">
        <v>176.6</v>
      </c>
      <c r="D397" s="143">
        <v>6398</v>
      </c>
      <c r="E397" s="144">
        <v>11</v>
      </c>
    </row>
    <row r="398" spans="1:5" x14ac:dyDescent="0.2">
      <c r="A398" s="99" t="s">
        <v>13883</v>
      </c>
      <c r="B398" s="100" t="s">
        <v>13882</v>
      </c>
      <c r="C398" s="142">
        <v>176.4</v>
      </c>
      <c r="D398" s="143">
        <v>6397</v>
      </c>
      <c r="E398" s="144">
        <v>11</v>
      </c>
    </row>
    <row r="399" spans="1:5" x14ac:dyDescent="0.2">
      <c r="A399" s="99" t="s">
        <v>13885</v>
      </c>
      <c r="B399" s="100" t="s">
        <v>13884</v>
      </c>
      <c r="C399" s="142">
        <v>176.3</v>
      </c>
      <c r="D399" s="143">
        <v>6396</v>
      </c>
      <c r="E399" s="144">
        <v>11</v>
      </c>
    </row>
    <row r="400" spans="1:5" x14ac:dyDescent="0.2">
      <c r="A400" s="99" t="s">
        <v>13887</v>
      </c>
      <c r="B400" s="100" t="s">
        <v>13886</v>
      </c>
      <c r="C400" s="142">
        <v>176.3</v>
      </c>
      <c r="D400" s="143">
        <v>6395</v>
      </c>
      <c r="E400" s="144">
        <v>11</v>
      </c>
    </row>
    <row r="401" spans="1:5" x14ac:dyDescent="0.2">
      <c r="A401" s="99" t="s">
        <v>13889</v>
      </c>
      <c r="B401" s="100" t="s">
        <v>13888</v>
      </c>
      <c r="C401" s="142">
        <v>176</v>
      </c>
      <c r="D401" s="143">
        <v>6394</v>
      </c>
      <c r="E401" s="144">
        <v>11</v>
      </c>
    </row>
    <row r="402" spans="1:5" x14ac:dyDescent="0.2">
      <c r="A402" s="99" t="s">
        <v>13891</v>
      </c>
      <c r="B402" s="100" t="s">
        <v>13890</v>
      </c>
      <c r="C402" s="142">
        <v>175.9</v>
      </c>
      <c r="D402" s="143">
        <v>6393</v>
      </c>
      <c r="E402" s="144">
        <v>11</v>
      </c>
    </row>
    <row r="403" spans="1:5" x14ac:dyDescent="0.2">
      <c r="A403" s="99" t="s">
        <v>13893</v>
      </c>
      <c r="B403" s="100" t="s">
        <v>13892</v>
      </c>
      <c r="C403" s="142">
        <v>175.8</v>
      </c>
      <c r="D403" s="143">
        <v>6392</v>
      </c>
      <c r="E403" s="144">
        <v>11</v>
      </c>
    </row>
    <row r="404" spans="1:5" x14ac:dyDescent="0.2">
      <c r="A404" s="99" t="s">
        <v>13895</v>
      </c>
      <c r="B404" s="100" t="s">
        <v>13894</v>
      </c>
      <c r="C404" s="142">
        <v>175.8</v>
      </c>
      <c r="D404" s="143">
        <v>6391</v>
      </c>
      <c r="E404" s="144">
        <v>11</v>
      </c>
    </row>
    <row r="405" spans="1:5" x14ac:dyDescent="0.2">
      <c r="A405" s="99" t="s">
        <v>13897</v>
      </c>
      <c r="B405" s="100" t="s">
        <v>13896</v>
      </c>
      <c r="C405" s="142">
        <v>175.8</v>
      </c>
      <c r="D405" s="143">
        <v>6390</v>
      </c>
      <c r="E405" s="144">
        <v>11</v>
      </c>
    </row>
    <row r="406" spans="1:5" x14ac:dyDescent="0.2">
      <c r="A406" s="99" t="s">
        <v>13899</v>
      </c>
      <c r="B406" s="100" t="s">
        <v>13898</v>
      </c>
      <c r="C406" s="142">
        <v>175.6</v>
      </c>
      <c r="D406" s="143">
        <v>6389</v>
      </c>
      <c r="E406" s="144">
        <v>11</v>
      </c>
    </row>
    <row r="407" spans="1:5" x14ac:dyDescent="0.2">
      <c r="A407" s="99" t="s">
        <v>13901</v>
      </c>
      <c r="B407" s="100" t="s">
        <v>13900</v>
      </c>
      <c r="C407" s="142">
        <v>175.6</v>
      </c>
      <c r="D407" s="143">
        <v>6388</v>
      </c>
      <c r="E407" s="144">
        <v>11</v>
      </c>
    </row>
    <row r="408" spans="1:5" x14ac:dyDescent="0.2">
      <c r="A408" s="99" t="s">
        <v>13903</v>
      </c>
      <c r="B408" s="100" t="s">
        <v>13902</v>
      </c>
      <c r="C408" s="142">
        <v>175.3</v>
      </c>
      <c r="D408" s="143">
        <v>6387</v>
      </c>
      <c r="E408" s="144">
        <v>11</v>
      </c>
    </row>
    <row r="409" spans="1:5" x14ac:dyDescent="0.2">
      <c r="A409" s="99" t="s">
        <v>13905</v>
      </c>
      <c r="B409" s="100" t="s">
        <v>13904</v>
      </c>
      <c r="C409" s="142">
        <v>175</v>
      </c>
      <c r="D409" s="143">
        <v>6386</v>
      </c>
      <c r="E409" s="144">
        <v>11</v>
      </c>
    </row>
    <row r="410" spans="1:5" x14ac:dyDescent="0.2">
      <c r="A410" s="99" t="s">
        <v>13907</v>
      </c>
      <c r="B410" s="100" t="s">
        <v>13906</v>
      </c>
      <c r="C410" s="142">
        <v>174.9</v>
      </c>
      <c r="D410" s="143">
        <v>6385</v>
      </c>
      <c r="E410" s="144">
        <v>11</v>
      </c>
    </row>
    <row r="411" spans="1:5" x14ac:dyDescent="0.2">
      <c r="A411" s="99" t="s">
        <v>13909</v>
      </c>
      <c r="B411" s="100" t="s">
        <v>13908</v>
      </c>
      <c r="C411" s="142">
        <v>174.9</v>
      </c>
      <c r="D411" s="143">
        <v>6384</v>
      </c>
      <c r="E411" s="144">
        <v>11</v>
      </c>
    </row>
    <row r="412" spans="1:5" x14ac:dyDescent="0.2">
      <c r="A412" s="99" t="s">
        <v>13911</v>
      </c>
      <c r="B412" s="100" t="s">
        <v>13910</v>
      </c>
      <c r="C412" s="142">
        <v>174.8</v>
      </c>
      <c r="D412" s="143">
        <v>6383</v>
      </c>
      <c r="E412" s="144">
        <v>11</v>
      </c>
    </row>
    <row r="413" spans="1:5" x14ac:dyDescent="0.2">
      <c r="A413" s="99" t="s">
        <v>13913</v>
      </c>
      <c r="B413" s="100" t="s">
        <v>13912</v>
      </c>
      <c r="C413" s="142">
        <v>174.8</v>
      </c>
      <c r="D413" s="143">
        <v>6382</v>
      </c>
      <c r="E413" s="144">
        <v>11</v>
      </c>
    </row>
    <row r="414" spans="1:5" x14ac:dyDescent="0.2">
      <c r="A414" s="99" t="s">
        <v>13915</v>
      </c>
      <c r="B414" s="100" t="s">
        <v>13914</v>
      </c>
      <c r="C414" s="142">
        <v>174.6</v>
      </c>
      <c r="D414" s="143">
        <v>6381</v>
      </c>
      <c r="E414" s="144">
        <v>11</v>
      </c>
    </row>
    <row r="415" spans="1:5" x14ac:dyDescent="0.2">
      <c r="A415" s="99" t="s">
        <v>13917</v>
      </c>
      <c r="B415" s="100" t="s">
        <v>13916</v>
      </c>
      <c r="C415" s="142">
        <v>174.6</v>
      </c>
      <c r="D415" s="143">
        <v>6380</v>
      </c>
      <c r="E415" s="144">
        <v>11</v>
      </c>
    </row>
    <row r="416" spans="1:5" x14ac:dyDescent="0.2">
      <c r="A416" s="99" t="s">
        <v>13919</v>
      </c>
      <c r="B416" s="100" t="s">
        <v>13918</v>
      </c>
      <c r="C416" s="142">
        <v>174.6</v>
      </c>
      <c r="D416" s="143">
        <v>6379</v>
      </c>
      <c r="E416" s="144">
        <v>11</v>
      </c>
    </row>
    <row r="417" spans="1:5" x14ac:dyDescent="0.2">
      <c r="A417" s="99" t="s">
        <v>13921</v>
      </c>
      <c r="B417" s="100" t="s">
        <v>13920</v>
      </c>
      <c r="C417" s="142">
        <v>174.4</v>
      </c>
      <c r="D417" s="143">
        <v>6378</v>
      </c>
      <c r="E417" s="144">
        <v>11</v>
      </c>
    </row>
    <row r="418" spans="1:5" x14ac:dyDescent="0.2">
      <c r="A418" s="99" t="s">
        <v>13923</v>
      </c>
      <c r="B418" s="100" t="s">
        <v>13922</v>
      </c>
      <c r="C418" s="142">
        <v>174.3</v>
      </c>
      <c r="D418" s="143">
        <v>6377</v>
      </c>
      <c r="E418" s="144">
        <v>11</v>
      </c>
    </row>
    <row r="419" spans="1:5" x14ac:dyDescent="0.2">
      <c r="A419" s="99" t="s">
        <v>13925</v>
      </c>
      <c r="B419" s="100" t="s">
        <v>13924</v>
      </c>
      <c r="C419" s="142">
        <v>174.2</v>
      </c>
      <c r="D419" s="143">
        <v>6376</v>
      </c>
      <c r="E419" s="144">
        <v>11</v>
      </c>
    </row>
    <row r="420" spans="1:5" x14ac:dyDescent="0.2">
      <c r="A420" s="99" t="s">
        <v>13927</v>
      </c>
      <c r="B420" s="100" t="s">
        <v>13926</v>
      </c>
      <c r="C420" s="142">
        <v>174.2</v>
      </c>
      <c r="D420" s="143">
        <v>6375</v>
      </c>
      <c r="E420" s="144">
        <v>11</v>
      </c>
    </row>
    <row r="421" spans="1:5" x14ac:dyDescent="0.2">
      <c r="A421" s="99" t="s">
        <v>13929</v>
      </c>
      <c r="B421" s="100" t="s">
        <v>13928</v>
      </c>
      <c r="C421" s="142">
        <v>174.2</v>
      </c>
      <c r="D421" s="143">
        <v>6374</v>
      </c>
      <c r="E421" s="144">
        <v>11</v>
      </c>
    </row>
    <row r="422" spans="1:5" x14ac:dyDescent="0.2">
      <c r="A422" s="99" t="s">
        <v>13931</v>
      </c>
      <c r="B422" s="100" t="s">
        <v>13930</v>
      </c>
      <c r="C422" s="142">
        <v>174.1</v>
      </c>
      <c r="D422" s="143">
        <v>6373</v>
      </c>
      <c r="E422" s="144">
        <v>11</v>
      </c>
    </row>
    <row r="423" spans="1:5" x14ac:dyDescent="0.2">
      <c r="A423" s="99" t="s">
        <v>13933</v>
      </c>
      <c r="B423" s="100" t="s">
        <v>13932</v>
      </c>
      <c r="C423" s="142">
        <v>174</v>
      </c>
      <c r="D423" s="143">
        <v>6372</v>
      </c>
      <c r="E423" s="144">
        <v>11</v>
      </c>
    </row>
    <row r="424" spans="1:5" x14ac:dyDescent="0.2">
      <c r="A424" s="99" t="s">
        <v>13935</v>
      </c>
      <c r="B424" s="100" t="s">
        <v>13934</v>
      </c>
      <c r="C424" s="142">
        <v>174</v>
      </c>
      <c r="D424" s="143">
        <v>6371</v>
      </c>
      <c r="E424" s="144">
        <v>11</v>
      </c>
    </row>
    <row r="425" spans="1:5" x14ac:dyDescent="0.2">
      <c r="A425" s="99" t="s">
        <v>13937</v>
      </c>
      <c r="B425" s="100" t="s">
        <v>13936</v>
      </c>
      <c r="C425" s="142">
        <v>173.9</v>
      </c>
      <c r="D425" s="143">
        <v>6370</v>
      </c>
      <c r="E425" s="144">
        <v>11</v>
      </c>
    </row>
    <row r="426" spans="1:5" x14ac:dyDescent="0.2">
      <c r="A426" s="99" t="s">
        <v>13939</v>
      </c>
      <c r="B426" s="100" t="s">
        <v>13938</v>
      </c>
      <c r="C426" s="142">
        <v>173.8</v>
      </c>
      <c r="D426" s="143">
        <v>6369</v>
      </c>
      <c r="E426" s="144">
        <v>11</v>
      </c>
    </row>
    <row r="427" spans="1:5" x14ac:dyDescent="0.2">
      <c r="A427" s="99" t="s">
        <v>13941</v>
      </c>
      <c r="B427" s="100" t="s">
        <v>13940</v>
      </c>
      <c r="C427" s="142">
        <v>173.7</v>
      </c>
      <c r="D427" s="143">
        <v>6368</v>
      </c>
      <c r="E427" s="144">
        <v>11</v>
      </c>
    </row>
    <row r="428" spans="1:5" x14ac:dyDescent="0.2">
      <c r="A428" s="99" t="s">
        <v>13943</v>
      </c>
      <c r="B428" s="100" t="s">
        <v>13942</v>
      </c>
      <c r="C428" s="142">
        <v>173.6</v>
      </c>
      <c r="D428" s="143">
        <v>6367</v>
      </c>
      <c r="E428" s="144">
        <v>11</v>
      </c>
    </row>
    <row r="429" spans="1:5" x14ac:dyDescent="0.2">
      <c r="A429" s="99" t="s">
        <v>13945</v>
      </c>
      <c r="B429" s="100" t="s">
        <v>13944</v>
      </c>
      <c r="C429" s="142">
        <v>173.6</v>
      </c>
      <c r="D429" s="143">
        <v>6366</v>
      </c>
      <c r="E429" s="144">
        <v>11</v>
      </c>
    </row>
    <row r="430" spans="1:5" x14ac:dyDescent="0.2">
      <c r="A430" s="99" t="s">
        <v>13947</v>
      </c>
      <c r="B430" s="100" t="s">
        <v>13946</v>
      </c>
      <c r="C430" s="142">
        <v>173.5</v>
      </c>
      <c r="D430" s="143">
        <v>6365</v>
      </c>
      <c r="E430" s="144">
        <v>11</v>
      </c>
    </row>
    <row r="431" spans="1:5" x14ac:dyDescent="0.2">
      <c r="A431" s="99" t="s">
        <v>13949</v>
      </c>
      <c r="B431" s="100" t="s">
        <v>13948</v>
      </c>
      <c r="C431" s="142">
        <v>173.5</v>
      </c>
      <c r="D431" s="143">
        <v>6364</v>
      </c>
      <c r="E431" s="144">
        <v>11</v>
      </c>
    </row>
    <row r="432" spans="1:5" x14ac:dyDescent="0.2">
      <c r="A432" s="99" t="s">
        <v>13951</v>
      </c>
      <c r="B432" s="100" t="s">
        <v>13950</v>
      </c>
      <c r="C432" s="142">
        <v>173.4</v>
      </c>
      <c r="D432" s="143">
        <v>6363</v>
      </c>
      <c r="E432" s="144">
        <v>11</v>
      </c>
    </row>
    <row r="433" spans="1:5" x14ac:dyDescent="0.2">
      <c r="A433" s="99" t="s">
        <v>13953</v>
      </c>
      <c r="B433" s="100" t="s">
        <v>13952</v>
      </c>
      <c r="C433" s="142">
        <v>173.4</v>
      </c>
      <c r="D433" s="143">
        <v>6362</v>
      </c>
      <c r="E433" s="144">
        <v>11</v>
      </c>
    </row>
    <row r="434" spans="1:5" x14ac:dyDescent="0.2">
      <c r="A434" s="99" t="s">
        <v>13955</v>
      </c>
      <c r="B434" s="100" t="s">
        <v>13954</v>
      </c>
      <c r="C434" s="142">
        <v>173.1</v>
      </c>
      <c r="D434" s="143">
        <v>6361</v>
      </c>
      <c r="E434" s="144">
        <v>11</v>
      </c>
    </row>
    <row r="435" spans="1:5" x14ac:dyDescent="0.2">
      <c r="A435" s="99" t="s">
        <v>13957</v>
      </c>
      <c r="B435" s="100" t="s">
        <v>13956</v>
      </c>
      <c r="C435" s="142">
        <v>173</v>
      </c>
      <c r="D435" s="143">
        <v>6360</v>
      </c>
      <c r="E435" s="144">
        <v>11</v>
      </c>
    </row>
    <row r="436" spans="1:5" x14ac:dyDescent="0.2">
      <c r="A436" s="99" t="s">
        <v>13959</v>
      </c>
      <c r="B436" s="100" t="s">
        <v>13958</v>
      </c>
      <c r="C436" s="142">
        <v>173</v>
      </c>
      <c r="D436" s="143">
        <v>6359</v>
      </c>
      <c r="E436" s="144">
        <v>11</v>
      </c>
    </row>
    <row r="437" spans="1:5" x14ac:dyDescent="0.2">
      <c r="A437" s="99" t="s">
        <v>13961</v>
      </c>
      <c r="B437" s="100" t="s">
        <v>13960</v>
      </c>
      <c r="C437" s="142">
        <v>172.9</v>
      </c>
      <c r="D437" s="143">
        <v>6358</v>
      </c>
      <c r="E437" s="144">
        <v>11</v>
      </c>
    </row>
    <row r="438" spans="1:5" x14ac:dyDescent="0.2">
      <c r="A438" s="99" t="s">
        <v>13963</v>
      </c>
      <c r="B438" s="100" t="s">
        <v>13962</v>
      </c>
      <c r="C438" s="142">
        <v>172.9</v>
      </c>
      <c r="D438" s="143">
        <v>6357</v>
      </c>
      <c r="E438" s="144">
        <v>11</v>
      </c>
    </row>
    <row r="439" spans="1:5" x14ac:dyDescent="0.2">
      <c r="A439" s="99" t="s">
        <v>13965</v>
      </c>
      <c r="B439" s="100" t="s">
        <v>13964</v>
      </c>
      <c r="C439" s="142">
        <v>172.7</v>
      </c>
      <c r="D439" s="143">
        <v>6356</v>
      </c>
      <c r="E439" s="144">
        <v>11</v>
      </c>
    </row>
    <row r="440" spans="1:5" x14ac:dyDescent="0.2">
      <c r="A440" s="99" t="s">
        <v>13967</v>
      </c>
      <c r="B440" s="100" t="s">
        <v>13966</v>
      </c>
      <c r="C440" s="142">
        <v>172.6</v>
      </c>
      <c r="D440" s="143">
        <v>6355</v>
      </c>
      <c r="E440" s="144">
        <v>11</v>
      </c>
    </row>
    <row r="441" spans="1:5" x14ac:dyDescent="0.2">
      <c r="A441" s="99" t="s">
        <v>13969</v>
      </c>
      <c r="B441" s="100" t="s">
        <v>13968</v>
      </c>
      <c r="C441" s="142">
        <v>172.5</v>
      </c>
      <c r="D441" s="143">
        <v>6354</v>
      </c>
      <c r="E441" s="144">
        <v>11</v>
      </c>
    </row>
    <row r="442" spans="1:5" x14ac:dyDescent="0.2">
      <c r="A442" s="99" t="s">
        <v>13971</v>
      </c>
      <c r="B442" s="100" t="s">
        <v>13970</v>
      </c>
      <c r="C442" s="142">
        <v>172.5</v>
      </c>
      <c r="D442" s="143">
        <v>6353</v>
      </c>
      <c r="E442" s="144">
        <v>11</v>
      </c>
    </row>
    <row r="443" spans="1:5" x14ac:dyDescent="0.2">
      <c r="A443" s="99" t="s">
        <v>13973</v>
      </c>
      <c r="B443" s="100" t="s">
        <v>13972</v>
      </c>
      <c r="C443" s="142">
        <v>172.4</v>
      </c>
      <c r="D443" s="143">
        <v>6352</v>
      </c>
      <c r="E443" s="144">
        <v>11</v>
      </c>
    </row>
    <row r="444" spans="1:5" x14ac:dyDescent="0.2">
      <c r="A444" s="99" t="s">
        <v>13975</v>
      </c>
      <c r="B444" s="100" t="s">
        <v>13974</v>
      </c>
      <c r="C444" s="142">
        <v>172.4</v>
      </c>
      <c r="D444" s="143">
        <v>6351</v>
      </c>
      <c r="E444" s="144">
        <v>11</v>
      </c>
    </row>
    <row r="445" spans="1:5" x14ac:dyDescent="0.2">
      <c r="A445" s="99" t="s">
        <v>13977</v>
      </c>
      <c r="B445" s="100" t="s">
        <v>13976</v>
      </c>
      <c r="C445" s="142">
        <v>172.4</v>
      </c>
      <c r="D445" s="143">
        <v>6350</v>
      </c>
      <c r="E445" s="144">
        <v>11</v>
      </c>
    </row>
    <row r="446" spans="1:5" x14ac:dyDescent="0.2">
      <c r="A446" s="99" t="s">
        <v>13979</v>
      </c>
      <c r="B446" s="100" t="s">
        <v>13978</v>
      </c>
      <c r="C446" s="142">
        <v>172.3</v>
      </c>
      <c r="D446" s="143">
        <v>6349</v>
      </c>
      <c r="E446" s="144">
        <v>11</v>
      </c>
    </row>
    <row r="447" spans="1:5" x14ac:dyDescent="0.2">
      <c r="A447" s="99" t="s">
        <v>13981</v>
      </c>
      <c r="B447" s="100" t="s">
        <v>13980</v>
      </c>
      <c r="C447" s="142">
        <v>172.2</v>
      </c>
      <c r="D447" s="143">
        <v>6348</v>
      </c>
      <c r="E447" s="144">
        <v>11</v>
      </c>
    </row>
    <row r="448" spans="1:5" x14ac:dyDescent="0.2">
      <c r="A448" s="99" t="s">
        <v>13983</v>
      </c>
      <c r="B448" s="100" t="s">
        <v>13982</v>
      </c>
      <c r="C448" s="142">
        <v>172.1</v>
      </c>
      <c r="D448" s="143">
        <v>6347</v>
      </c>
      <c r="E448" s="144">
        <v>11</v>
      </c>
    </row>
    <row r="449" spans="1:5" x14ac:dyDescent="0.2">
      <c r="A449" s="99" t="s">
        <v>13985</v>
      </c>
      <c r="B449" s="100" t="s">
        <v>13984</v>
      </c>
      <c r="C449" s="142">
        <v>172.1</v>
      </c>
      <c r="D449" s="143">
        <v>6346</v>
      </c>
      <c r="E449" s="144">
        <v>11</v>
      </c>
    </row>
    <row r="450" spans="1:5" x14ac:dyDescent="0.2">
      <c r="A450" s="99" t="s">
        <v>13987</v>
      </c>
      <c r="B450" s="100" t="s">
        <v>13986</v>
      </c>
      <c r="C450" s="142">
        <v>172.1</v>
      </c>
      <c r="D450" s="143">
        <v>6345</v>
      </c>
      <c r="E450" s="144">
        <v>11</v>
      </c>
    </row>
    <row r="451" spans="1:5" x14ac:dyDescent="0.2">
      <c r="A451" s="99" t="s">
        <v>13989</v>
      </c>
      <c r="B451" s="100" t="s">
        <v>13988</v>
      </c>
      <c r="C451" s="142">
        <v>172</v>
      </c>
      <c r="D451" s="143">
        <v>6344</v>
      </c>
      <c r="E451" s="144">
        <v>11</v>
      </c>
    </row>
    <row r="452" spans="1:5" x14ac:dyDescent="0.2">
      <c r="A452" s="99" t="s">
        <v>13991</v>
      </c>
      <c r="B452" s="100" t="s">
        <v>13990</v>
      </c>
      <c r="C452" s="142">
        <v>171.8</v>
      </c>
      <c r="D452" s="143">
        <v>6343</v>
      </c>
      <c r="E452" s="144">
        <v>11</v>
      </c>
    </row>
    <row r="453" spans="1:5" x14ac:dyDescent="0.2">
      <c r="A453" s="99" t="s">
        <v>13993</v>
      </c>
      <c r="B453" s="100" t="s">
        <v>13992</v>
      </c>
      <c r="C453" s="142">
        <v>171.8</v>
      </c>
      <c r="D453" s="143">
        <v>6342</v>
      </c>
      <c r="E453" s="144">
        <v>11</v>
      </c>
    </row>
    <row r="454" spans="1:5" x14ac:dyDescent="0.2">
      <c r="A454" s="99" t="s">
        <v>13995</v>
      </c>
      <c r="B454" s="100" t="s">
        <v>13994</v>
      </c>
      <c r="C454" s="142">
        <v>171.8</v>
      </c>
      <c r="D454" s="143">
        <v>6341</v>
      </c>
      <c r="E454" s="144">
        <v>11</v>
      </c>
    </row>
    <row r="455" spans="1:5" x14ac:dyDescent="0.2">
      <c r="A455" s="99" t="s">
        <v>13997</v>
      </c>
      <c r="B455" s="100" t="s">
        <v>13996</v>
      </c>
      <c r="C455" s="142">
        <v>171.7</v>
      </c>
      <c r="D455" s="143">
        <v>6340</v>
      </c>
      <c r="E455" s="144">
        <v>11</v>
      </c>
    </row>
    <row r="456" spans="1:5" x14ac:dyDescent="0.2">
      <c r="A456" s="99" t="s">
        <v>13999</v>
      </c>
      <c r="B456" s="100" t="s">
        <v>13998</v>
      </c>
      <c r="C456" s="142">
        <v>171.3</v>
      </c>
      <c r="D456" s="143">
        <v>6339</v>
      </c>
      <c r="E456" s="144">
        <v>11</v>
      </c>
    </row>
    <row r="457" spans="1:5" x14ac:dyDescent="0.2">
      <c r="A457" s="99" t="s">
        <v>14001</v>
      </c>
      <c r="B457" s="100" t="s">
        <v>14000</v>
      </c>
      <c r="C457" s="142">
        <v>171.3</v>
      </c>
      <c r="D457" s="143">
        <v>6338</v>
      </c>
      <c r="E457" s="144">
        <v>11</v>
      </c>
    </row>
    <row r="458" spans="1:5" x14ac:dyDescent="0.2">
      <c r="A458" s="99" t="s">
        <v>14003</v>
      </c>
      <c r="B458" s="100" t="s">
        <v>14002</v>
      </c>
      <c r="C458" s="142">
        <v>171.2</v>
      </c>
      <c r="D458" s="143">
        <v>6337</v>
      </c>
      <c r="E458" s="144">
        <v>11</v>
      </c>
    </row>
    <row r="459" spans="1:5" x14ac:dyDescent="0.2">
      <c r="A459" s="99" t="s">
        <v>14005</v>
      </c>
      <c r="B459" s="100" t="s">
        <v>14004</v>
      </c>
      <c r="C459" s="142">
        <v>171</v>
      </c>
      <c r="D459" s="143">
        <v>6336</v>
      </c>
      <c r="E459" s="144">
        <v>11</v>
      </c>
    </row>
    <row r="460" spans="1:5" x14ac:dyDescent="0.2">
      <c r="A460" s="99" t="s">
        <v>14007</v>
      </c>
      <c r="B460" s="100" t="s">
        <v>14006</v>
      </c>
      <c r="C460" s="142">
        <v>170.8</v>
      </c>
      <c r="D460" s="143">
        <v>6335</v>
      </c>
      <c r="E460" s="144">
        <v>11</v>
      </c>
    </row>
    <row r="461" spans="1:5" x14ac:dyDescent="0.2">
      <c r="A461" s="99" t="s">
        <v>14009</v>
      </c>
      <c r="B461" s="100" t="s">
        <v>14008</v>
      </c>
      <c r="C461" s="142">
        <v>170.7</v>
      </c>
      <c r="D461" s="143">
        <v>6334</v>
      </c>
      <c r="E461" s="144">
        <v>11</v>
      </c>
    </row>
    <row r="462" spans="1:5" x14ac:dyDescent="0.2">
      <c r="A462" s="99" t="s">
        <v>14011</v>
      </c>
      <c r="B462" s="100" t="s">
        <v>14010</v>
      </c>
      <c r="C462" s="142">
        <v>170.6</v>
      </c>
      <c r="D462" s="143">
        <v>6333</v>
      </c>
      <c r="E462" s="144">
        <v>11</v>
      </c>
    </row>
    <row r="463" spans="1:5" x14ac:dyDescent="0.2">
      <c r="A463" s="99" t="s">
        <v>14013</v>
      </c>
      <c r="B463" s="100" t="s">
        <v>14012</v>
      </c>
      <c r="C463" s="142">
        <v>170.6</v>
      </c>
      <c r="D463" s="143">
        <v>6332</v>
      </c>
      <c r="E463" s="144">
        <v>11</v>
      </c>
    </row>
    <row r="464" spans="1:5" x14ac:dyDescent="0.2">
      <c r="A464" s="99" t="s">
        <v>14015</v>
      </c>
      <c r="B464" s="100" t="s">
        <v>14014</v>
      </c>
      <c r="C464" s="142">
        <v>170.6</v>
      </c>
      <c r="D464" s="143">
        <v>6331</v>
      </c>
      <c r="E464" s="144">
        <v>11</v>
      </c>
    </row>
    <row r="465" spans="1:5" x14ac:dyDescent="0.2">
      <c r="A465" s="99" t="s">
        <v>14017</v>
      </c>
      <c r="B465" s="100" t="s">
        <v>14016</v>
      </c>
      <c r="C465" s="142">
        <v>170.4</v>
      </c>
      <c r="D465" s="143">
        <v>6330</v>
      </c>
      <c r="E465" s="144">
        <v>11</v>
      </c>
    </row>
    <row r="466" spans="1:5" x14ac:dyDescent="0.2">
      <c r="A466" s="99" t="s">
        <v>14019</v>
      </c>
      <c r="B466" s="100" t="s">
        <v>14018</v>
      </c>
      <c r="C466" s="142">
        <v>170.2</v>
      </c>
      <c r="D466" s="143">
        <v>6329</v>
      </c>
      <c r="E466" s="144">
        <v>11</v>
      </c>
    </row>
    <row r="467" spans="1:5" x14ac:dyDescent="0.2">
      <c r="A467" s="99" t="s">
        <v>14021</v>
      </c>
      <c r="B467" s="100" t="s">
        <v>14020</v>
      </c>
      <c r="C467" s="142">
        <v>170.2</v>
      </c>
      <c r="D467" s="143">
        <v>6328</v>
      </c>
      <c r="E467" s="144">
        <v>11</v>
      </c>
    </row>
    <row r="468" spans="1:5" x14ac:dyDescent="0.2">
      <c r="A468" s="99" t="s">
        <v>14023</v>
      </c>
      <c r="B468" s="100" t="s">
        <v>14022</v>
      </c>
      <c r="C468" s="142">
        <v>170.2</v>
      </c>
      <c r="D468" s="143">
        <v>6327</v>
      </c>
      <c r="E468" s="144">
        <v>11</v>
      </c>
    </row>
    <row r="469" spans="1:5" x14ac:dyDescent="0.2">
      <c r="A469" s="99" t="s">
        <v>14025</v>
      </c>
      <c r="B469" s="100" t="s">
        <v>14024</v>
      </c>
      <c r="C469" s="142">
        <v>170.1</v>
      </c>
      <c r="D469" s="143">
        <v>6326</v>
      </c>
      <c r="E469" s="144">
        <v>10</v>
      </c>
    </row>
    <row r="470" spans="1:5" x14ac:dyDescent="0.2">
      <c r="A470" s="99" t="s">
        <v>14027</v>
      </c>
      <c r="B470" s="100" t="s">
        <v>14026</v>
      </c>
      <c r="C470" s="142">
        <v>170.1</v>
      </c>
      <c r="D470" s="143">
        <v>6325</v>
      </c>
      <c r="E470" s="144">
        <v>10</v>
      </c>
    </row>
    <row r="471" spans="1:5" x14ac:dyDescent="0.2">
      <c r="A471" s="99" t="s">
        <v>14029</v>
      </c>
      <c r="B471" s="100" t="s">
        <v>14028</v>
      </c>
      <c r="C471" s="142">
        <v>169.9</v>
      </c>
      <c r="D471" s="143">
        <v>6324</v>
      </c>
      <c r="E471" s="144">
        <v>10</v>
      </c>
    </row>
    <row r="472" spans="1:5" x14ac:dyDescent="0.2">
      <c r="A472" s="99" t="s">
        <v>14031</v>
      </c>
      <c r="B472" s="100" t="s">
        <v>14030</v>
      </c>
      <c r="C472" s="142">
        <v>169.8</v>
      </c>
      <c r="D472" s="143">
        <v>6323</v>
      </c>
      <c r="E472" s="144">
        <v>10</v>
      </c>
    </row>
    <row r="473" spans="1:5" x14ac:dyDescent="0.2">
      <c r="A473" s="99" t="s">
        <v>14033</v>
      </c>
      <c r="B473" s="100" t="s">
        <v>14032</v>
      </c>
      <c r="C473" s="142">
        <v>169.6</v>
      </c>
      <c r="D473" s="143">
        <v>6322</v>
      </c>
      <c r="E473" s="144">
        <v>10</v>
      </c>
    </row>
    <row r="474" spans="1:5" x14ac:dyDescent="0.2">
      <c r="A474" s="99" t="s">
        <v>14035</v>
      </c>
      <c r="B474" s="100" t="s">
        <v>14034</v>
      </c>
      <c r="C474" s="142">
        <v>169.6</v>
      </c>
      <c r="D474" s="143">
        <v>6321</v>
      </c>
      <c r="E474" s="144">
        <v>10</v>
      </c>
    </row>
    <row r="475" spans="1:5" x14ac:dyDescent="0.2">
      <c r="A475" s="99" t="s">
        <v>14037</v>
      </c>
      <c r="B475" s="100" t="s">
        <v>14036</v>
      </c>
      <c r="C475" s="142">
        <v>169.6</v>
      </c>
      <c r="D475" s="143">
        <v>6320</v>
      </c>
      <c r="E475" s="144">
        <v>10</v>
      </c>
    </row>
    <row r="476" spans="1:5" x14ac:dyDescent="0.2">
      <c r="A476" s="99" t="s">
        <v>14039</v>
      </c>
      <c r="B476" s="100" t="s">
        <v>14038</v>
      </c>
      <c r="C476" s="142">
        <v>169.6</v>
      </c>
      <c r="D476" s="143">
        <v>6319</v>
      </c>
      <c r="E476" s="144">
        <v>10</v>
      </c>
    </row>
    <row r="477" spans="1:5" x14ac:dyDescent="0.2">
      <c r="A477" s="99" t="s">
        <v>14041</v>
      </c>
      <c r="B477" s="100" t="s">
        <v>14040</v>
      </c>
      <c r="C477" s="142">
        <v>169.5</v>
      </c>
      <c r="D477" s="143">
        <v>6318</v>
      </c>
      <c r="E477" s="144">
        <v>10</v>
      </c>
    </row>
    <row r="478" spans="1:5" x14ac:dyDescent="0.2">
      <c r="A478" s="99" t="s">
        <v>14043</v>
      </c>
      <c r="B478" s="100" t="s">
        <v>14042</v>
      </c>
      <c r="C478" s="142">
        <v>169.5</v>
      </c>
      <c r="D478" s="143">
        <v>6317</v>
      </c>
      <c r="E478" s="144">
        <v>10</v>
      </c>
    </row>
    <row r="479" spans="1:5" x14ac:dyDescent="0.2">
      <c r="A479" s="99" t="s">
        <v>14045</v>
      </c>
      <c r="B479" s="100" t="s">
        <v>14044</v>
      </c>
      <c r="C479" s="142">
        <v>169.5</v>
      </c>
      <c r="D479" s="143">
        <v>6316</v>
      </c>
      <c r="E479" s="144">
        <v>10</v>
      </c>
    </row>
    <row r="480" spans="1:5" x14ac:dyDescent="0.2">
      <c r="A480" s="99" t="s">
        <v>14047</v>
      </c>
      <c r="B480" s="100" t="s">
        <v>14046</v>
      </c>
      <c r="C480" s="142">
        <v>169.4</v>
      </c>
      <c r="D480" s="143">
        <v>6315</v>
      </c>
      <c r="E480" s="144">
        <v>10</v>
      </c>
    </row>
    <row r="481" spans="1:5" x14ac:dyDescent="0.2">
      <c r="A481" s="99" t="s">
        <v>14049</v>
      </c>
      <c r="B481" s="100" t="s">
        <v>14048</v>
      </c>
      <c r="C481" s="142">
        <v>169.3</v>
      </c>
      <c r="D481" s="143">
        <v>6314</v>
      </c>
      <c r="E481" s="144">
        <v>10</v>
      </c>
    </row>
    <row r="482" spans="1:5" x14ac:dyDescent="0.2">
      <c r="A482" s="99" t="s">
        <v>14051</v>
      </c>
      <c r="B482" s="100" t="s">
        <v>14050</v>
      </c>
      <c r="C482" s="142">
        <v>169.3</v>
      </c>
      <c r="D482" s="143">
        <v>6313</v>
      </c>
      <c r="E482" s="144">
        <v>10</v>
      </c>
    </row>
    <row r="483" spans="1:5" x14ac:dyDescent="0.2">
      <c r="A483" s="99" t="s">
        <v>14053</v>
      </c>
      <c r="B483" s="100" t="s">
        <v>14052</v>
      </c>
      <c r="C483" s="142">
        <v>169.3</v>
      </c>
      <c r="D483" s="143">
        <v>6312</v>
      </c>
      <c r="E483" s="144">
        <v>10</v>
      </c>
    </row>
    <row r="484" spans="1:5" x14ac:dyDescent="0.2">
      <c r="A484" s="99" t="s">
        <v>14055</v>
      </c>
      <c r="B484" s="100" t="s">
        <v>14054</v>
      </c>
      <c r="C484" s="142">
        <v>169.3</v>
      </c>
      <c r="D484" s="143">
        <v>6311</v>
      </c>
      <c r="E484" s="144">
        <v>10</v>
      </c>
    </row>
    <row r="485" spans="1:5" x14ac:dyDescent="0.2">
      <c r="A485" s="99" t="s">
        <v>14057</v>
      </c>
      <c r="B485" s="100" t="s">
        <v>14056</v>
      </c>
      <c r="C485" s="142">
        <v>169.3</v>
      </c>
      <c r="D485" s="143">
        <v>6310</v>
      </c>
      <c r="E485" s="144">
        <v>10</v>
      </c>
    </row>
    <row r="486" spans="1:5" x14ac:dyDescent="0.2">
      <c r="A486" s="99" t="s">
        <v>14059</v>
      </c>
      <c r="B486" s="100" t="s">
        <v>14058</v>
      </c>
      <c r="C486" s="142">
        <v>169.2</v>
      </c>
      <c r="D486" s="143">
        <v>6309</v>
      </c>
      <c r="E486" s="144">
        <v>10</v>
      </c>
    </row>
    <row r="487" spans="1:5" x14ac:dyDescent="0.2">
      <c r="A487" s="99" t="s">
        <v>14061</v>
      </c>
      <c r="B487" s="100" t="s">
        <v>14060</v>
      </c>
      <c r="C487" s="142">
        <v>169.2</v>
      </c>
      <c r="D487" s="143">
        <v>6308</v>
      </c>
      <c r="E487" s="144">
        <v>10</v>
      </c>
    </row>
    <row r="488" spans="1:5" x14ac:dyDescent="0.2">
      <c r="A488" s="99" t="s">
        <v>14063</v>
      </c>
      <c r="B488" s="100" t="s">
        <v>14062</v>
      </c>
      <c r="C488" s="142">
        <v>169.1</v>
      </c>
      <c r="D488" s="143">
        <v>6307</v>
      </c>
      <c r="E488" s="144">
        <v>10</v>
      </c>
    </row>
    <row r="489" spans="1:5" x14ac:dyDescent="0.2">
      <c r="A489" s="99" t="s">
        <v>14065</v>
      </c>
      <c r="B489" s="100" t="s">
        <v>14064</v>
      </c>
      <c r="C489" s="142">
        <v>169.1</v>
      </c>
      <c r="D489" s="143">
        <v>6306</v>
      </c>
      <c r="E489" s="144">
        <v>10</v>
      </c>
    </row>
    <row r="490" spans="1:5" x14ac:dyDescent="0.2">
      <c r="A490" s="99" t="s">
        <v>14067</v>
      </c>
      <c r="B490" s="100" t="s">
        <v>14066</v>
      </c>
      <c r="C490" s="142">
        <v>169.1</v>
      </c>
      <c r="D490" s="143">
        <v>6305</v>
      </c>
      <c r="E490" s="144">
        <v>10</v>
      </c>
    </row>
    <row r="491" spans="1:5" x14ac:dyDescent="0.2">
      <c r="A491" s="99" t="s">
        <v>14069</v>
      </c>
      <c r="B491" s="100" t="s">
        <v>14068</v>
      </c>
      <c r="C491" s="142">
        <v>169.1</v>
      </c>
      <c r="D491" s="143">
        <v>6304</v>
      </c>
      <c r="E491" s="144">
        <v>10</v>
      </c>
    </row>
    <row r="492" spans="1:5" x14ac:dyDescent="0.2">
      <c r="A492" s="99" t="s">
        <v>14071</v>
      </c>
      <c r="B492" s="100" t="s">
        <v>14070</v>
      </c>
      <c r="C492" s="142">
        <v>169</v>
      </c>
      <c r="D492" s="143">
        <v>6303</v>
      </c>
      <c r="E492" s="144">
        <v>10</v>
      </c>
    </row>
    <row r="493" spans="1:5" x14ac:dyDescent="0.2">
      <c r="A493" s="99" t="s">
        <v>14073</v>
      </c>
      <c r="B493" s="100" t="s">
        <v>14072</v>
      </c>
      <c r="C493" s="142">
        <v>169</v>
      </c>
      <c r="D493" s="143">
        <v>6302</v>
      </c>
      <c r="E493" s="144">
        <v>10</v>
      </c>
    </row>
    <row r="494" spans="1:5" x14ac:dyDescent="0.2">
      <c r="A494" s="99" t="s">
        <v>14075</v>
      </c>
      <c r="B494" s="100" t="s">
        <v>14074</v>
      </c>
      <c r="C494" s="142">
        <v>169</v>
      </c>
      <c r="D494" s="143">
        <v>6301</v>
      </c>
      <c r="E494" s="144">
        <v>10</v>
      </c>
    </row>
    <row r="495" spans="1:5" x14ac:dyDescent="0.2">
      <c r="A495" s="99" t="s">
        <v>14077</v>
      </c>
      <c r="B495" s="100" t="s">
        <v>14076</v>
      </c>
      <c r="C495" s="142">
        <v>168.9</v>
      </c>
      <c r="D495" s="143">
        <v>6300</v>
      </c>
      <c r="E495" s="144">
        <v>10</v>
      </c>
    </row>
    <row r="496" spans="1:5" x14ac:dyDescent="0.2">
      <c r="A496" s="99" t="s">
        <v>14079</v>
      </c>
      <c r="B496" s="100" t="s">
        <v>14078</v>
      </c>
      <c r="C496" s="142">
        <v>168.9</v>
      </c>
      <c r="D496" s="143">
        <v>6299</v>
      </c>
      <c r="E496" s="144">
        <v>10</v>
      </c>
    </row>
    <row r="497" spans="1:5" x14ac:dyDescent="0.2">
      <c r="A497" s="99" t="s">
        <v>14081</v>
      </c>
      <c r="B497" s="100" t="s">
        <v>14080</v>
      </c>
      <c r="C497" s="142">
        <v>168.9</v>
      </c>
      <c r="D497" s="143">
        <v>6298</v>
      </c>
      <c r="E497" s="144">
        <v>10</v>
      </c>
    </row>
    <row r="498" spans="1:5" x14ac:dyDescent="0.2">
      <c r="A498" s="99" t="s">
        <v>14083</v>
      </c>
      <c r="B498" s="100" t="s">
        <v>14082</v>
      </c>
      <c r="C498" s="142">
        <v>168.8</v>
      </c>
      <c r="D498" s="143">
        <v>6297</v>
      </c>
      <c r="E498" s="144">
        <v>10</v>
      </c>
    </row>
    <row r="499" spans="1:5" x14ac:dyDescent="0.2">
      <c r="A499" s="99" t="s">
        <v>14085</v>
      </c>
      <c r="B499" s="100" t="s">
        <v>14084</v>
      </c>
      <c r="C499" s="142">
        <v>168.8</v>
      </c>
      <c r="D499" s="143">
        <v>6296</v>
      </c>
      <c r="E499" s="144">
        <v>10</v>
      </c>
    </row>
    <row r="500" spans="1:5" x14ac:dyDescent="0.2">
      <c r="A500" s="99" t="s">
        <v>14087</v>
      </c>
      <c r="B500" s="100" t="s">
        <v>14086</v>
      </c>
      <c r="C500" s="142">
        <v>168.7</v>
      </c>
      <c r="D500" s="143">
        <v>6295</v>
      </c>
      <c r="E500" s="144">
        <v>10</v>
      </c>
    </row>
    <row r="501" spans="1:5" x14ac:dyDescent="0.2">
      <c r="A501" s="99" t="s">
        <v>14089</v>
      </c>
      <c r="B501" s="100" t="s">
        <v>14088</v>
      </c>
      <c r="C501" s="142">
        <v>168.6</v>
      </c>
      <c r="D501" s="143">
        <v>6294</v>
      </c>
      <c r="E501" s="144">
        <v>10</v>
      </c>
    </row>
    <row r="502" spans="1:5" x14ac:dyDescent="0.2">
      <c r="A502" s="99" t="s">
        <v>14091</v>
      </c>
      <c r="B502" s="100" t="s">
        <v>14090</v>
      </c>
      <c r="C502" s="142">
        <v>168.6</v>
      </c>
      <c r="D502" s="143">
        <v>6293</v>
      </c>
      <c r="E502" s="144">
        <v>10</v>
      </c>
    </row>
    <row r="503" spans="1:5" x14ac:dyDescent="0.2">
      <c r="A503" s="99" t="s">
        <v>14093</v>
      </c>
      <c r="B503" s="100" t="s">
        <v>14092</v>
      </c>
      <c r="C503" s="142">
        <v>168.5</v>
      </c>
      <c r="D503" s="143">
        <v>6292</v>
      </c>
      <c r="E503" s="144">
        <v>10</v>
      </c>
    </row>
    <row r="504" spans="1:5" x14ac:dyDescent="0.2">
      <c r="A504" s="99" t="s">
        <v>14095</v>
      </c>
      <c r="B504" s="100" t="s">
        <v>14094</v>
      </c>
      <c r="C504" s="142">
        <v>168.5</v>
      </c>
      <c r="D504" s="143">
        <v>6291</v>
      </c>
      <c r="E504" s="144">
        <v>10</v>
      </c>
    </row>
    <row r="505" spans="1:5" x14ac:dyDescent="0.2">
      <c r="A505" s="99" t="s">
        <v>14097</v>
      </c>
      <c r="B505" s="100" t="s">
        <v>14096</v>
      </c>
      <c r="C505" s="142">
        <v>168.5</v>
      </c>
      <c r="D505" s="143">
        <v>6290</v>
      </c>
      <c r="E505" s="144">
        <v>10</v>
      </c>
    </row>
    <row r="506" spans="1:5" x14ac:dyDescent="0.2">
      <c r="A506" s="99" t="s">
        <v>14099</v>
      </c>
      <c r="B506" s="100" t="s">
        <v>14098</v>
      </c>
      <c r="C506" s="142">
        <v>168.4</v>
      </c>
      <c r="D506" s="143">
        <v>6289</v>
      </c>
      <c r="E506" s="144">
        <v>10</v>
      </c>
    </row>
    <row r="507" spans="1:5" x14ac:dyDescent="0.2">
      <c r="A507" s="99" t="s">
        <v>14101</v>
      </c>
      <c r="B507" s="100" t="s">
        <v>14100</v>
      </c>
      <c r="C507" s="142">
        <v>168.4</v>
      </c>
      <c r="D507" s="143">
        <v>6288</v>
      </c>
      <c r="E507" s="144">
        <v>10</v>
      </c>
    </row>
    <row r="508" spans="1:5" x14ac:dyDescent="0.2">
      <c r="A508" s="99" t="s">
        <v>14103</v>
      </c>
      <c r="B508" s="100" t="s">
        <v>14102</v>
      </c>
      <c r="C508" s="142">
        <v>168.2</v>
      </c>
      <c r="D508" s="143">
        <v>6287</v>
      </c>
      <c r="E508" s="144">
        <v>10</v>
      </c>
    </row>
    <row r="509" spans="1:5" x14ac:dyDescent="0.2">
      <c r="A509" s="99" t="s">
        <v>14105</v>
      </c>
      <c r="B509" s="100" t="s">
        <v>14104</v>
      </c>
      <c r="C509" s="142">
        <v>168.2</v>
      </c>
      <c r="D509" s="143">
        <v>6286</v>
      </c>
      <c r="E509" s="144">
        <v>10</v>
      </c>
    </row>
    <row r="510" spans="1:5" x14ac:dyDescent="0.2">
      <c r="A510" s="99" t="s">
        <v>14107</v>
      </c>
      <c r="B510" s="100" t="s">
        <v>14106</v>
      </c>
      <c r="C510" s="142">
        <v>168.2</v>
      </c>
      <c r="D510" s="143">
        <v>6285</v>
      </c>
      <c r="E510" s="144">
        <v>10</v>
      </c>
    </row>
    <row r="511" spans="1:5" x14ac:dyDescent="0.2">
      <c r="A511" s="99" t="s">
        <v>14109</v>
      </c>
      <c r="B511" s="100" t="s">
        <v>14108</v>
      </c>
      <c r="C511" s="142">
        <v>168.1</v>
      </c>
      <c r="D511" s="143">
        <v>6284</v>
      </c>
      <c r="E511" s="144">
        <v>10</v>
      </c>
    </row>
    <row r="512" spans="1:5" x14ac:dyDescent="0.2">
      <c r="A512" s="99" t="s">
        <v>14111</v>
      </c>
      <c r="B512" s="100" t="s">
        <v>14110</v>
      </c>
      <c r="C512" s="142">
        <v>168</v>
      </c>
      <c r="D512" s="143">
        <v>6283</v>
      </c>
      <c r="E512" s="144">
        <v>10</v>
      </c>
    </row>
    <row r="513" spans="1:5" x14ac:dyDescent="0.2">
      <c r="A513" s="99" t="s">
        <v>14113</v>
      </c>
      <c r="B513" s="100" t="s">
        <v>14112</v>
      </c>
      <c r="C513" s="142">
        <v>168</v>
      </c>
      <c r="D513" s="143">
        <v>6282</v>
      </c>
      <c r="E513" s="144">
        <v>10</v>
      </c>
    </row>
    <row r="514" spans="1:5" x14ac:dyDescent="0.2">
      <c r="A514" s="99" t="s">
        <v>14115</v>
      </c>
      <c r="B514" s="100" t="s">
        <v>14114</v>
      </c>
      <c r="C514" s="142">
        <v>168</v>
      </c>
      <c r="D514" s="143">
        <v>6281</v>
      </c>
      <c r="E514" s="144">
        <v>10</v>
      </c>
    </row>
    <row r="515" spans="1:5" x14ac:dyDescent="0.2">
      <c r="A515" s="99" t="s">
        <v>14117</v>
      </c>
      <c r="B515" s="100" t="s">
        <v>14116</v>
      </c>
      <c r="C515" s="142">
        <v>167.9</v>
      </c>
      <c r="D515" s="143">
        <v>6280</v>
      </c>
      <c r="E515" s="144">
        <v>10</v>
      </c>
    </row>
    <row r="516" spans="1:5" x14ac:dyDescent="0.2">
      <c r="A516" s="99" t="s">
        <v>14119</v>
      </c>
      <c r="B516" s="100" t="s">
        <v>14118</v>
      </c>
      <c r="C516" s="142">
        <v>167.9</v>
      </c>
      <c r="D516" s="143">
        <v>6279</v>
      </c>
      <c r="E516" s="144">
        <v>10</v>
      </c>
    </row>
    <row r="517" spans="1:5" x14ac:dyDescent="0.2">
      <c r="A517" s="99" t="s">
        <v>14121</v>
      </c>
      <c r="B517" s="100" t="s">
        <v>14120</v>
      </c>
      <c r="C517" s="142">
        <v>167.8</v>
      </c>
      <c r="D517" s="143">
        <v>6278</v>
      </c>
      <c r="E517" s="144">
        <v>10</v>
      </c>
    </row>
    <row r="518" spans="1:5" x14ac:dyDescent="0.2">
      <c r="A518" s="99" t="s">
        <v>14123</v>
      </c>
      <c r="B518" s="100" t="s">
        <v>14122</v>
      </c>
      <c r="C518" s="142">
        <v>167.8</v>
      </c>
      <c r="D518" s="143">
        <v>6277</v>
      </c>
      <c r="E518" s="144">
        <v>10</v>
      </c>
    </row>
    <row r="519" spans="1:5" x14ac:dyDescent="0.2">
      <c r="A519" s="99" t="s">
        <v>14125</v>
      </c>
      <c r="B519" s="100" t="s">
        <v>14124</v>
      </c>
      <c r="C519" s="142">
        <v>167.7</v>
      </c>
      <c r="D519" s="143">
        <v>6276</v>
      </c>
      <c r="E519" s="144">
        <v>10</v>
      </c>
    </row>
    <row r="520" spans="1:5" x14ac:dyDescent="0.2">
      <c r="A520" s="99" t="s">
        <v>14127</v>
      </c>
      <c r="B520" s="100" t="s">
        <v>14126</v>
      </c>
      <c r="C520" s="142">
        <v>167.7</v>
      </c>
      <c r="D520" s="143">
        <v>6275</v>
      </c>
      <c r="E520" s="144">
        <v>10</v>
      </c>
    </row>
    <row r="521" spans="1:5" x14ac:dyDescent="0.2">
      <c r="A521" s="99" t="s">
        <v>14129</v>
      </c>
      <c r="B521" s="100" t="s">
        <v>14128</v>
      </c>
      <c r="C521" s="142">
        <v>167.5</v>
      </c>
      <c r="D521" s="143">
        <v>6274</v>
      </c>
      <c r="E521" s="144">
        <v>10</v>
      </c>
    </row>
    <row r="522" spans="1:5" x14ac:dyDescent="0.2">
      <c r="A522" s="99" t="s">
        <v>14131</v>
      </c>
      <c r="B522" s="100" t="s">
        <v>14130</v>
      </c>
      <c r="C522" s="142">
        <v>167.5</v>
      </c>
      <c r="D522" s="143">
        <v>6273</v>
      </c>
      <c r="E522" s="144">
        <v>10</v>
      </c>
    </row>
    <row r="523" spans="1:5" x14ac:dyDescent="0.2">
      <c r="A523" s="99" t="s">
        <v>14133</v>
      </c>
      <c r="B523" s="100" t="s">
        <v>14132</v>
      </c>
      <c r="C523" s="142">
        <v>167.4</v>
      </c>
      <c r="D523" s="143">
        <v>6272</v>
      </c>
      <c r="E523" s="144">
        <v>10</v>
      </c>
    </row>
    <row r="524" spans="1:5" x14ac:dyDescent="0.2">
      <c r="A524" s="99" t="s">
        <v>14135</v>
      </c>
      <c r="B524" s="100" t="s">
        <v>14134</v>
      </c>
      <c r="C524" s="142">
        <v>167.2</v>
      </c>
      <c r="D524" s="143">
        <v>6271</v>
      </c>
      <c r="E524" s="144">
        <v>10</v>
      </c>
    </row>
    <row r="525" spans="1:5" x14ac:dyDescent="0.2">
      <c r="A525" s="99" t="s">
        <v>14137</v>
      </c>
      <c r="B525" s="100" t="s">
        <v>14136</v>
      </c>
      <c r="C525" s="142">
        <v>167.2</v>
      </c>
      <c r="D525" s="143">
        <v>6270</v>
      </c>
      <c r="E525" s="144">
        <v>10</v>
      </c>
    </row>
    <row r="526" spans="1:5" x14ac:dyDescent="0.2">
      <c r="A526" s="99" t="s">
        <v>14139</v>
      </c>
      <c r="B526" s="100" t="s">
        <v>14138</v>
      </c>
      <c r="C526" s="142">
        <v>167.2</v>
      </c>
      <c r="D526" s="143">
        <v>6269</v>
      </c>
      <c r="E526" s="144">
        <v>10</v>
      </c>
    </row>
    <row r="527" spans="1:5" x14ac:dyDescent="0.2">
      <c r="A527" s="99" t="s">
        <v>14141</v>
      </c>
      <c r="B527" s="100" t="s">
        <v>14140</v>
      </c>
      <c r="C527" s="142">
        <v>167.1</v>
      </c>
      <c r="D527" s="143">
        <v>6268</v>
      </c>
      <c r="E527" s="144">
        <v>10</v>
      </c>
    </row>
    <row r="528" spans="1:5" x14ac:dyDescent="0.2">
      <c r="A528" s="99" t="s">
        <v>14143</v>
      </c>
      <c r="B528" s="100" t="s">
        <v>14142</v>
      </c>
      <c r="C528" s="142">
        <v>167</v>
      </c>
      <c r="D528" s="143">
        <v>6267</v>
      </c>
      <c r="E528" s="144">
        <v>10</v>
      </c>
    </row>
    <row r="529" spans="1:5" x14ac:dyDescent="0.2">
      <c r="A529" s="99" t="s">
        <v>14145</v>
      </c>
      <c r="B529" s="100" t="s">
        <v>14144</v>
      </c>
      <c r="C529" s="142">
        <v>167</v>
      </c>
      <c r="D529" s="143">
        <v>6266</v>
      </c>
      <c r="E529" s="144">
        <v>10</v>
      </c>
    </row>
    <row r="530" spans="1:5" x14ac:dyDescent="0.2">
      <c r="A530" s="99" t="s">
        <v>14147</v>
      </c>
      <c r="B530" s="100" t="s">
        <v>14146</v>
      </c>
      <c r="C530" s="142">
        <v>167</v>
      </c>
      <c r="D530" s="143">
        <v>6265</v>
      </c>
      <c r="E530" s="144">
        <v>10</v>
      </c>
    </row>
    <row r="531" spans="1:5" x14ac:dyDescent="0.2">
      <c r="A531" s="99" t="s">
        <v>14149</v>
      </c>
      <c r="B531" s="100" t="s">
        <v>14148</v>
      </c>
      <c r="C531" s="142">
        <v>166.9</v>
      </c>
      <c r="D531" s="143">
        <v>6264</v>
      </c>
      <c r="E531" s="144">
        <v>10</v>
      </c>
    </row>
    <row r="532" spans="1:5" x14ac:dyDescent="0.2">
      <c r="A532" s="99" t="s">
        <v>14151</v>
      </c>
      <c r="B532" s="100" t="s">
        <v>14150</v>
      </c>
      <c r="C532" s="142">
        <v>166.9</v>
      </c>
      <c r="D532" s="143">
        <v>6263</v>
      </c>
      <c r="E532" s="144">
        <v>10</v>
      </c>
    </row>
    <row r="533" spans="1:5" x14ac:dyDescent="0.2">
      <c r="A533" s="99" t="s">
        <v>14153</v>
      </c>
      <c r="B533" s="100" t="s">
        <v>14152</v>
      </c>
      <c r="C533" s="142">
        <v>166.8</v>
      </c>
      <c r="D533" s="143">
        <v>6262</v>
      </c>
      <c r="E533" s="144">
        <v>10</v>
      </c>
    </row>
    <row r="534" spans="1:5" x14ac:dyDescent="0.2">
      <c r="A534" s="99" t="s">
        <v>14155</v>
      </c>
      <c r="B534" s="100" t="s">
        <v>14154</v>
      </c>
      <c r="C534" s="142">
        <v>166.8</v>
      </c>
      <c r="D534" s="143">
        <v>6261</v>
      </c>
      <c r="E534" s="144">
        <v>10</v>
      </c>
    </row>
    <row r="535" spans="1:5" x14ac:dyDescent="0.2">
      <c r="A535" s="99" t="s">
        <v>14157</v>
      </c>
      <c r="B535" s="100" t="s">
        <v>14156</v>
      </c>
      <c r="C535" s="142">
        <v>166.7</v>
      </c>
      <c r="D535" s="143">
        <v>6260</v>
      </c>
      <c r="E535" s="144">
        <v>10</v>
      </c>
    </row>
    <row r="536" spans="1:5" x14ac:dyDescent="0.2">
      <c r="A536" s="99" t="s">
        <v>14159</v>
      </c>
      <c r="B536" s="100" t="s">
        <v>14158</v>
      </c>
      <c r="C536" s="142">
        <v>166.7</v>
      </c>
      <c r="D536" s="143">
        <v>6259</v>
      </c>
      <c r="E536" s="144">
        <v>10</v>
      </c>
    </row>
    <row r="537" spans="1:5" x14ac:dyDescent="0.2">
      <c r="A537" s="99" t="s">
        <v>14161</v>
      </c>
      <c r="B537" s="100" t="s">
        <v>14160</v>
      </c>
      <c r="C537" s="142">
        <v>166.6</v>
      </c>
      <c r="D537" s="143">
        <v>6258</v>
      </c>
      <c r="E537" s="144">
        <v>10</v>
      </c>
    </row>
    <row r="538" spans="1:5" x14ac:dyDescent="0.2">
      <c r="A538" s="99" t="s">
        <v>14163</v>
      </c>
      <c r="B538" s="100" t="s">
        <v>14162</v>
      </c>
      <c r="C538" s="142">
        <v>166.6</v>
      </c>
      <c r="D538" s="143">
        <v>6257</v>
      </c>
      <c r="E538" s="144">
        <v>10</v>
      </c>
    </row>
    <row r="539" spans="1:5" x14ac:dyDescent="0.2">
      <c r="A539" s="99" t="s">
        <v>14165</v>
      </c>
      <c r="B539" s="100" t="s">
        <v>14164</v>
      </c>
      <c r="C539" s="142">
        <v>166.6</v>
      </c>
      <c r="D539" s="143">
        <v>6256</v>
      </c>
      <c r="E539" s="144">
        <v>10</v>
      </c>
    </row>
    <row r="540" spans="1:5" x14ac:dyDescent="0.2">
      <c r="A540" s="99" t="s">
        <v>14167</v>
      </c>
      <c r="B540" s="100" t="s">
        <v>14166</v>
      </c>
      <c r="C540" s="142">
        <v>166.5</v>
      </c>
      <c r="D540" s="143">
        <v>6255</v>
      </c>
      <c r="E540" s="144">
        <v>10</v>
      </c>
    </row>
    <row r="541" spans="1:5" x14ac:dyDescent="0.2">
      <c r="A541" s="99" t="s">
        <v>14169</v>
      </c>
      <c r="B541" s="100" t="s">
        <v>14168</v>
      </c>
      <c r="C541" s="142">
        <v>166.5</v>
      </c>
      <c r="D541" s="143">
        <v>6254</v>
      </c>
      <c r="E541" s="144">
        <v>10</v>
      </c>
    </row>
    <row r="542" spans="1:5" x14ac:dyDescent="0.2">
      <c r="A542" s="99" t="s">
        <v>14171</v>
      </c>
      <c r="B542" s="100" t="s">
        <v>14170</v>
      </c>
      <c r="C542" s="142">
        <v>166.5</v>
      </c>
      <c r="D542" s="143">
        <v>6253</v>
      </c>
      <c r="E542" s="144">
        <v>10</v>
      </c>
    </row>
    <row r="543" spans="1:5" x14ac:dyDescent="0.2">
      <c r="A543" s="99" t="s">
        <v>14173</v>
      </c>
      <c r="B543" s="100" t="s">
        <v>14172</v>
      </c>
      <c r="C543" s="142">
        <v>166.5</v>
      </c>
      <c r="D543" s="143">
        <v>6252</v>
      </c>
      <c r="E543" s="144">
        <v>10</v>
      </c>
    </row>
    <row r="544" spans="1:5" x14ac:dyDescent="0.2">
      <c r="A544" s="99" t="s">
        <v>14175</v>
      </c>
      <c r="B544" s="100" t="s">
        <v>14174</v>
      </c>
      <c r="C544" s="142">
        <v>166.5</v>
      </c>
      <c r="D544" s="143">
        <v>6251</v>
      </c>
      <c r="E544" s="144">
        <v>10</v>
      </c>
    </row>
    <row r="545" spans="1:5" x14ac:dyDescent="0.2">
      <c r="A545" s="99" t="s">
        <v>14177</v>
      </c>
      <c r="B545" s="100" t="s">
        <v>14176</v>
      </c>
      <c r="C545" s="142">
        <v>166.4</v>
      </c>
      <c r="D545" s="143">
        <v>6250</v>
      </c>
      <c r="E545" s="144">
        <v>10</v>
      </c>
    </row>
    <row r="546" spans="1:5" x14ac:dyDescent="0.2">
      <c r="A546" s="99" t="s">
        <v>14179</v>
      </c>
      <c r="B546" s="100" t="s">
        <v>14178</v>
      </c>
      <c r="C546" s="142">
        <v>166.4</v>
      </c>
      <c r="D546" s="143">
        <v>6249</v>
      </c>
      <c r="E546" s="144">
        <v>10</v>
      </c>
    </row>
    <row r="547" spans="1:5" x14ac:dyDescent="0.2">
      <c r="A547" s="99" t="s">
        <v>14181</v>
      </c>
      <c r="B547" s="100" t="s">
        <v>14180</v>
      </c>
      <c r="C547" s="142">
        <v>166.3</v>
      </c>
      <c r="D547" s="143">
        <v>6248</v>
      </c>
      <c r="E547" s="144">
        <v>10</v>
      </c>
    </row>
    <row r="548" spans="1:5" x14ac:dyDescent="0.2">
      <c r="A548" s="99" t="s">
        <v>14183</v>
      </c>
      <c r="B548" s="100" t="s">
        <v>14182</v>
      </c>
      <c r="C548" s="142">
        <v>166.3</v>
      </c>
      <c r="D548" s="143">
        <v>6247</v>
      </c>
      <c r="E548" s="144">
        <v>10</v>
      </c>
    </row>
    <row r="549" spans="1:5" x14ac:dyDescent="0.2">
      <c r="A549" s="99" t="s">
        <v>14185</v>
      </c>
      <c r="B549" s="100" t="s">
        <v>14184</v>
      </c>
      <c r="C549" s="142">
        <v>166.3</v>
      </c>
      <c r="D549" s="143">
        <v>6246</v>
      </c>
      <c r="E549" s="144">
        <v>10</v>
      </c>
    </row>
    <row r="550" spans="1:5" x14ac:dyDescent="0.2">
      <c r="A550" s="99" t="s">
        <v>14187</v>
      </c>
      <c r="B550" s="100" t="s">
        <v>14186</v>
      </c>
      <c r="C550" s="142">
        <v>166.1</v>
      </c>
      <c r="D550" s="143">
        <v>6245</v>
      </c>
      <c r="E550" s="144">
        <v>10</v>
      </c>
    </row>
    <row r="551" spans="1:5" x14ac:dyDescent="0.2">
      <c r="A551" s="99" t="s">
        <v>14189</v>
      </c>
      <c r="B551" s="100" t="s">
        <v>14188</v>
      </c>
      <c r="C551" s="142">
        <v>166.1</v>
      </c>
      <c r="D551" s="143">
        <v>6244</v>
      </c>
      <c r="E551" s="144">
        <v>10</v>
      </c>
    </row>
    <row r="552" spans="1:5" x14ac:dyDescent="0.2">
      <c r="A552" s="99" t="s">
        <v>14191</v>
      </c>
      <c r="B552" s="100" t="s">
        <v>14190</v>
      </c>
      <c r="C552" s="142">
        <v>165.8</v>
      </c>
      <c r="D552" s="143">
        <v>6243</v>
      </c>
      <c r="E552" s="144">
        <v>10</v>
      </c>
    </row>
    <row r="553" spans="1:5" x14ac:dyDescent="0.2">
      <c r="A553" s="99" t="s">
        <v>14193</v>
      </c>
      <c r="B553" s="100" t="s">
        <v>14192</v>
      </c>
      <c r="C553" s="142">
        <v>165.8</v>
      </c>
      <c r="D553" s="143">
        <v>6242</v>
      </c>
      <c r="E553" s="144">
        <v>10</v>
      </c>
    </row>
    <row r="554" spans="1:5" x14ac:dyDescent="0.2">
      <c r="A554" s="99" t="s">
        <v>14195</v>
      </c>
      <c r="B554" s="100" t="s">
        <v>14194</v>
      </c>
      <c r="C554" s="142">
        <v>165.7</v>
      </c>
      <c r="D554" s="143">
        <v>6241</v>
      </c>
      <c r="E554" s="144">
        <v>10</v>
      </c>
    </row>
    <row r="555" spans="1:5" x14ac:dyDescent="0.2">
      <c r="A555" s="99" t="s">
        <v>14197</v>
      </c>
      <c r="B555" s="100" t="s">
        <v>14196</v>
      </c>
      <c r="C555" s="142">
        <v>165.7</v>
      </c>
      <c r="D555" s="143">
        <v>6240</v>
      </c>
      <c r="E555" s="144">
        <v>10</v>
      </c>
    </row>
    <row r="556" spans="1:5" x14ac:dyDescent="0.2">
      <c r="A556" s="99" t="s">
        <v>14199</v>
      </c>
      <c r="B556" s="100" t="s">
        <v>14198</v>
      </c>
      <c r="C556" s="142">
        <v>165.6</v>
      </c>
      <c r="D556" s="143">
        <v>6239</v>
      </c>
      <c r="E556" s="144">
        <v>10</v>
      </c>
    </row>
    <row r="557" spans="1:5" x14ac:dyDescent="0.2">
      <c r="A557" s="99" t="s">
        <v>14201</v>
      </c>
      <c r="B557" s="100" t="s">
        <v>14200</v>
      </c>
      <c r="C557" s="142">
        <v>165.6</v>
      </c>
      <c r="D557" s="143">
        <v>6238</v>
      </c>
      <c r="E557" s="144">
        <v>10</v>
      </c>
    </row>
    <row r="558" spans="1:5" x14ac:dyDescent="0.2">
      <c r="A558" s="99" t="s">
        <v>14203</v>
      </c>
      <c r="B558" s="100" t="s">
        <v>14202</v>
      </c>
      <c r="C558" s="142">
        <v>165.5</v>
      </c>
      <c r="D558" s="143">
        <v>6237</v>
      </c>
      <c r="E558" s="144">
        <v>10</v>
      </c>
    </row>
    <row r="559" spans="1:5" x14ac:dyDescent="0.2">
      <c r="A559" s="99" t="s">
        <v>14205</v>
      </c>
      <c r="B559" s="100" t="s">
        <v>14204</v>
      </c>
      <c r="C559" s="142">
        <v>165.4</v>
      </c>
      <c r="D559" s="143">
        <v>6236</v>
      </c>
      <c r="E559" s="144">
        <v>10</v>
      </c>
    </row>
    <row r="560" spans="1:5" x14ac:dyDescent="0.2">
      <c r="A560" s="99" t="s">
        <v>14207</v>
      </c>
      <c r="B560" s="100" t="s">
        <v>14206</v>
      </c>
      <c r="C560" s="142">
        <v>165.4</v>
      </c>
      <c r="D560" s="143">
        <v>6235</v>
      </c>
      <c r="E560" s="144">
        <v>10</v>
      </c>
    </row>
    <row r="561" spans="1:5" x14ac:dyDescent="0.2">
      <c r="A561" s="99" t="s">
        <v>14209</v>
      </c>
      <c r="B561" s="100" t="s">
        <v>14208</v>
      </c>
      <c r="C561" s="142">
        <v>165.3</v>
      </c>
      <c r="D561" s="143">
        <v>6234</v>
      </c>
      <c r="E561" s="144">
        <v>10</v>
      </c>
    </row>
    <row r="562" spans="1:5" x14ac:dyDescent="0.2">
      <c r="A562" s="99" t="s">
        <v>14211</v>
      </c>
      <c r="B562" s="100" t="s">
        <v>14210</v>
      </c>
      <c r="C562" s="142">
        <v>165.3</v>
      </c>
      <c r="D562" s="143">
        <v>6233</v>
      </c>
      <c r="E562" s="144">
        <v>10</v>
      </c>
    </row>
    <row r="563" spans="1:5" x14ac:dyDescent="0.2">
      <c r="A563" s="99" t="s">
        <v>14213</v>
      </c>
      <c r="B563" s="100" t="s">
        <v>14212</v>
      </c>
      <c r="C563" s="142">
        <v>165.3</v>
      </c>
      <c r="D563" s="143">
        <v>6232</v>
      </c>
      <c r="E563" s="144">
        <v>10</v>
      </c>
    </row>
    <row r="564" spans="1:5" x14ac:dyDescent="0.2">
      <c r="A564" s="99" t="s">
        <v>14215</v>
      </c>
      <c r="B564" s="100" t="s">
        <v>14214</v>
      </c>
      <c r="C564" s="142">
        <v>165.2</v>
      </c>
      <c r="D564" s="143">
        <v>6231</v>
      </c>
      <c r="E564" s="144">
        <v>10</v>
      </c>
    </row>
    <row r="565" spans="1:5" x14ac:dyDescent="0.2">
      <c r="A565" s="99" t="s">
        <v>14217</v>
      </c>
      <c r="B565" s="100" t="s">
        <v>14216</v>
      </c>
      <c r="C565" s="142">
        <v>165.1</v>
      </c>
      <c r="D565" s="143">
        <v>6230</v>
      </c>
      <c r="E565" s="144">
        <v>10</v>
      </c>
    </row>
    <row r="566" spans="1:5" x14ac:dyDescent="0.2">
      <c r="A566" s="99" t="s">
        <v>14219</v>
      </c>
      <c r="B566" s="100" t="s">
        <v>14218</v>
      </c>
      <c r="C566" s="142">
        <v>165.1</v>
      </c>
      <c r="D566" s="143">
        <v>6229</v>
      </c>
      <c r="E566" s="144">
        <v>10</v>
      </c>
    </row>
    <row r="567" spans="1:5" x14ac:dyDescent="0.2">
      <c r="A567" s="99" t="s">
        <v>14221</v>
      </c>
      <c r="B567" s="100" t="s">
        <v>14220</v>
      </c>
      <c r="C567" s="142">
        <v>165</v>
      </c>
      <c r="D567" s="143">
        <v>6228</v>
      </c>
      <c r="E567" s="144">
        <v>10</v>
      </c>
    </row>
    <row r="568" spans="1:5" x14ac:dyDescent="0.2">
      <c r="A568" s="99" t="s">
        <v>14223</v>
      </c>
      <c r="B568" s="100" t="s">
        <v>14222</v>
      </c>
      <c r="C568" s="142">
        <v>165</v>
      </c>
      <c r="D568" s="143">
        <v>6227</v>
      </c>
      <c r="E568" s="144">
        <v>10</v>
      </c>
    </row>
    <row r="569" spans="1:5" x14ac:dyDescent="0.2">
      <c r="A569" s="99" t="s">
        <v>14225</v>
      </c>
      <c r="B569" s="100" t="s">
        <v>14224</v>
      </c>
      <c r="C569" s="142">
        <v>164.9</v>
      </c>
      <c r="D569" s="143">
        <v>6226</v>
      </c>
      <c r="E569" s="144">
        <v>10</v>
      </c>
    </row>
    <row r="570" spans="1:5" x14ac:dyDescent="0.2">
      <c r="A570" s="99" t="s">
        <v>14227</v>
      </c>
      <c r="B570" s="100" t="s">
        <v>14226</v>
      </c>
      <c r="C570" s="142">
        <v>164.8</v>
      </c>
      <c r="D570" s="143">
        <v>6225</v>
      </c>
      <c r="E570" s="144">
        <v>10</v>
      </c>
    </row>
    <row r="571" spans="1:5" x14ac:dyDescent="0.2">
      <c r="A571" s="99" t="s">
        <v>14229</v>
      </c>
      <c r="B571" s="100" t="s">
        <v>14228</v>
      </c>
      <c r="C571" s="142">
        <v>164.8</v>
      </c>
      <c r="D571" s="143">
        <v>6224</v>
      </c>
      <c r="E571" s="144">
        <v>10</v>
      </c>
    </row>
    <row r="572" spans="1:5" x14ac:dyDescent="0.2">
      <c r="A572" s="99" t="s">
        <v>14231</v>
      </c>
      <c r="B572" s="100" t="s">
        <v>14230</v>
      </c>
      <c r="C572" s="142">
        <v>164.8</v>
      </c>
      <c r="D572" s="143">
        <v>6223</v>
      </c>
      <c r="E572" s="144">
        <v>10</v>
      </c>
    </row>
    <row r="573" spans="1:5" x14ac:dyDescent="0.2">
      <c r="A573" s="99" t="s">
        <v>14233</v>
      </c>
      <c r="B573" s="100" t="s">
        <v>14232</v>
      </c>
      <c r="C573" s="142">
        <v>164.7</v>
      </c>
      <c r="D573" s="143">
        <v>6222</v>
      </c>
      <c r="E573" s="144">
        <v>10</v>
      </c>
    </row>
    <row r="574" spans="1:5" x14ac:dyDescent="0.2">
      <c r="A574" s="99" t="s">
        <v>14235</v>
      </c>
      <c r="B574" s="100" t="s">
        <v>14234</v>
      </c>
      <c r="C574" s="142">
        <v>164.7</v>
      </c>
      <c r="D574" s="143">
        <v>6221</v>
      </c>
      <c r="E574" s="144">
        <v>10</v>
      </c>
    </row>
    <row r="575" spans="1:5" x14ac:dyDescent="0.2">
      <c r="A575" s="99" t="s">
        <v>14237</v>
      </c>
      <c r="B575" s="100" t="s">
        <v>14236</v>
      </c>
      <c r="C575" s="142">
        <v>164.7</v>
      </c>
      <c r="D575" s="143">
        <v>6220</v>
      </c>
      <c r="E575" s="144">
        <v>10</v>
      </c>
    </row>
    <row r="576" spans="1:5" x14ac:dyDescent="0.2">
      <c r="A576" s="99" t="s">
        <v>14239</v>
      </c>
      <c r="B576" s="100" t="s">
        <v>14238</v>
      </c>
      <c r="C576" s="142">
        <v>164.5</v>
      </c>
      <c r="D576" s="143">
        <v>6219</v>
      </c>
      <c r="E576" s="144">
        <v>10</v>
      </c>
    </row>
    <row r="577" spans="1:5" x14ac:dyDescent="0.2">
      <c r="A577" s="99" t="s">
        <v>14241</v>
      </c>
      <c r="B577" s="100" t="s">
        <v>14240</v>
      </c>
      <c r="C577" s="142">
        <v>164.5</v>
      </c>
      <c r="D577" s="143">
        <v>6218</v>
      </c>
      <c r="E577" s="144">
        <v>10</v>
      </c>
    </row>
    <row r="578" spans="1:5" x14ac:dyDescent="0.2">
      <c r="A578" s="99" t="s">
        <v>14243</v>
      </c>
      <c r="B578" s="100" t="s">
        <v>14242</v>
      </c>
      <c r="C578" s="142">
        <v>164.3</v>
      </c>
      <c r="D578" s="143">
        <v>6217</v>
      </c>
      <c r="E578" s="144">
        <v>10</v>
      </c>
    </row>
    <row r="579" spans="1:5" x14ac:dyDescent="0.2">
      <c r="A579" s="99" t="s">
        <v>14245</v>
      </c>
      <c r="B579" s="100" t="s">
        <v>14244</v>
      </c>
      <c r="C579" s="142">
        <v>164.3</v>
      </c>
      <c r="D579" s="143">
        <v>6216</v>
      </c>
      <c r="E579" s="144">
        <v>10</v>
      </c>
    </row>
    <row r="580" spans="1:5" x14ac:dyDescent="0.2">
      <c r="A580" s="99" t="s">
        <v>14247</v>
      </c>
      <c r="B580" s="100" t="s">
        <v>14246</v>
      </c>
      <c r="C580" s="142">
        <v>164.2</v>
      </c>
      <c r="D580" s="143">
        <v>6215</v>
      </c>
      <c r="E580" s="144">
        <v>10</v>
      </c>
    </row>
    <row r="581" spans="1:5" x14ac:dyDescent="0.2">
      <c r="A581" s="99" t="s">
        <v>14249</v>
      </c>
      <c r="B581" s="100" t="s">
        <v>14248</v>
      </c>
      <c r="C581" s="142">
        <v>164.2</v>
      </c>
      <c r="D581" s="143">
        <v>6214</v>
      </c>
      <c r="E581" s="144">
        <v>10</v>
      </c>
    </row>
    <row r="582" spans="1:5" x14ac:dyDescent="0.2">
      <c r="A582" s="99" t="s">
        <v>14251</v>
      </c>
      <c r="B582" s="100" t="s">
        <v>14250</v>
      </c>
      <c r="C582" s="142">
        <v>164.2</v>
      </c>
      <c r="D582" s="143">
        <v>6213</v>
      </c>
      <c r="E582" s="144">
        <v>10</v>
      </c>
    </row>
    <row r="583" spans="1:5" x14ac:dyDescent="0.2">
      <c r="A583" s="99" t="s">
        <v>14253</v>
      </c>
      <c r="B583" s="100" t="s">
        <v>14252</v>
      </c>
      <c r="C583" s="142">
        <v>164.2</v>
      </c>
      <c r="D583" s="143">
        <v>6212</v>
      </c>
      <c r="E583" s="144">
        <v>10</v>
      </c>
    </row>
    <row r="584" spans="1:5" x14ac:dyDescent="0.2">
      <c r="A584" s="99" t="s">
        <v>14255</v>
      </c>
      <c r="B584" s="100" t="s">
        <v>14254</v>
      </c>
      <c r="C584" s="142">
        <v>164.1</v>
      </c>
      <c r="D584" s="143">
        <v>6211</v>
      </c>
      <c r="E584" s="144">
        <v>10</v>
      </c>
    </row>
    <row r="585" spans="1:5" x14ac:dyDescent="0.2">
      <c r="A585" s="99" t="s">
        <v>14257</v>
      </c>
      <c r="B585" s="100" t="s">
        <v>14256</v>
      </c>
      <c r="C585" s="142">
        <v>164</v>
      </c>
      <c r="D585" s="143">
        <v>6210</v>
      </c>
      <c r="E585" s="144">
        <v>10</v>
      </c>
    </row>
    <row r="586" spans="1:5" x14ac:dyDescent="0.2">
      <c r="A586" s="99" t="s">
        <v>14259</v>
      </c>
      <c r="B586" s="100" t="s">
        <v>14258</v>
      </c>
      <c r="C586" s="142">
        <v>164</v>
      </c>
      <c r="D586" s="143">
        <v>6209</v>
      </c>
      <c r="E586" s="144">
        <v>10</v>
      </c>
    </row>
    <row r="587" spans="1:5" x14ac:dyDescent="0.2">
      <c r="A587" s="99" t="s">
        <v>14261</v>
      </c>
      <c r="B587" s="100" t="s">
        <v>14260</v>
      </c>
      <c r="C587" s="142">
        <v>164</v>
      </c>
      <c r="D587" s="143">
        <v>6208</v>
      </c>
      <c r="E587" s="144">
        <v>10</v>
      </c>
    </row>
    <row r="588" spans="1:5" x14ac:dyDescent="0.2">
      <c r="A588" s="99" t="s">
        <v>14263</v>
      </c>
      <c r="B588" s="100" t="s">
        <v>14262</v>
      </c>
      <c r="C588" s="142">
        <v>163.9</v>
      </c>
      <c r="D588" s="143">
        <v>6207</v>
      </c>
      <c r="E588" s="144">
        <v>10</v>
      </c>
    </row>
    <row r="589" spans="1:5" x14ac:dyDescent="0.2">
      <c r="A589" s="99" t="s">
        <v>14265</v>
      </c>
      <c r="B589" s="100" t="s">
        <v>14264</v>
      </c>
      <c r="C589" s="142">
        <v>163.80000000000001</v>
      </c>
      <c r="D589" s="143">
        <v>6206</v>
      </c>
      <c r="E589" s="144">
        <v>10</v>
      </c>
    </row>
    <row r="590" spans="1:5" x14ac:dyDescent="0.2">
      <c r="A590" s="99" t="s">
        <v>14267</v>
      </c>
      <c r="B590" s="100" t="s">
        <v>14266</v>
      </c>
      <c r="C590" s="142">
        <v>163.80000000000001</v>
      </c>
      <c r="D590" s="143">
        <v>6205</v>
      </c>
      <c r="E590" s="144">
        <v>10</v>
      </c>
    </row>
    <row r="591" spans="1:5" x14ac:dyDescent="0.2">
      <c r="A591" s="99" t="s">
        <v>14269</v>
      </c>
      <c r="B591" s="100" t="s">
        <v>14268</v>
      </c>
      <c r="C591" s="142">
        <v>163.69999999999999</v>
      </c>
      <c r="D591" s="143">
        <v>6204</v>
      </c>
      <c r="E591" s="144">
        <v>10</v>
      </c>
    </row>
    <row r="592" spans="1:5" x14ac:dyDescent="0.2">
      <c r="A592" s="99" t="s">
        <v>14271</v>
      </c>
      <c r="B592" s="100" t="s">
        <v>14270</v>
      </c>
      <c r="C592" s="142">
        <v>163.6</v>
      </c>
      <c r="D592" s="143">
        <v>6203</v>
      </c>
      <c r="E592" s="144">
        <v>10</v>
      </c>
    </row>
    <row r="593" spans="1:5" x14ac:dyDescent="0.2">
      <c r="A593" s="99" t="s">
        <v>14273</v>
      </c>
      <c r="B593" s="100" t="s">
        <v>14272</v>
      </c>
      <c r="C593" s="142">
        <v>163.6</v>
      </c>
      <c r="D593" s="143">
        <v>6202</v>
      </c>
      <c r="E593" s="144">
        <v>10</v>
      </c>
    </row>
    <row r="594" spans="1:5" x14ac:dyDescent="0.2">
      <c r="A594" s="99" t="s">
        <v>14275</v>
      </c>
      <c r="B594" s="100" t="s">
        <v>14274</v>
      </c>
      <c r="C594" s="142">
        <v>163.6</v>
      </c>
      <c r="D594" s="143">
        <v>6201</v>
      </c>
      <c r="E594" s="144">
        <v>10</v>
      </c>
    </row>
    <row r="595" spans="1:5" x14ac:dyDescent="0.2">
      <c r="A595" s="99" t="s">
        <v>14277</v>
      </c>
      <c r="B595" s="100" t="s">
        <v>14276</v>
      </c>
      <c r="C595" s="142">
        <v>163.5</v>
      </c>
      <c r="D595" s="143">
        <v>6200</v>
      </c>
      <c r="E595" s="144">
        <v>10</v>
      </c>
    </row>
    <row r="596" spans="1:5" x14ac:dyDescent="0.2">
      <c r="A596" s="99" t="s">
        <v>14279</v>
      </c>
      <c r="B596" s="100" t="s">
        <v>14278</v>
      </c>
      <c r="C596" s="142">
        <v>163.5</v>
      </c>
      <c r="D596" s="143">
        <v>6199</v>
      </c>
      <c r="E596" s="144">
        <v>10</v>
      </c>
    </row>
    <row r="597" spans="1:5" x14ac:dyDescent="0.2">
      <c r="A597" s="99" t="s">
        <v>14281</v>
      </c>
      <c r="B597" s="100" t="s">
        <v>14280</v>
      </c>
      <c r="C597" s="142">
        <v>163.5</v>
      </c>
      <c r="D597" s="143">
        <v>6198</v>
      </c>
      <c r="E597" s="144">
        <v>10</v>
      </c>
    </row>
    <row r="598" spans="1:5" x14ac:dyDescent="0.2">
      <c r="A598" s="99" t="s">
        <v>14283</v>
      </c>
      <c r="B598" s="100" t="s">
        <v>14282</v>
      </c>
      <c r="C598" s="142">
        <v>163.5</v>
      </c>
      <c r="D598" s="143">
        <v>6197</v>
      </c>
      <c r="E598" s="144">
        <v>10</v>
      </c>
    </row>
    <row r="599" spans="1:5" x14ac:dyDescent="0.2">
      <c r="A599" s="99" t="s">
        <v>14285</v>
      </c>
      <c r="B599" s="100" t="s">
        <v>14284</v>
      </c>
      <c r="C599" s="142">
        <v>163.4</v>
      </c>
      <c r="D599" s="143">
        <v>6196</v>
      </c>
      <c r="E599" s="144">
        <v>10</v>
      </c>
    </row>
    <row r="600" spans="1:5" x14ac:dyDescent="0.2">
      <c r="A600" s="99" t="s">
        <v>14287</v>
      </c>
      <c r="B600" s="100" t="s">
        <v>14286</v>
      </c>
      <c r="C600" s="142">
        <v>163.4</v>
      </c>
      <c r="D600" s="143">
        <v>6195</v>
      </c>
      <c r="E600" s="144">
        <v>10</v>
      </c>
    </row>
    <row r="601" spans="1:5" x14ac:dyDescent="0.2">
      <c r="A601" s="99" t="s">
        <v>14289</v>
      </c>
      <c r="B601" s="100" t="s">
        <v>14288</v>
      </c>
      <c r="C601" s="142">
        <v>163.19999999999999</v>
      </c>
      <c r="D601" s="143">
        <v>6194</v>
      </c>
      <c r="E601" s="144">
        <v>10</v>
      </c>
    </row>
    <row r="602" spans="1:5" x14ac:dyDescent="0.2">
      <c r="A602" s="99" t="s">
        <v>14291</v>
      </c>
      <c r="B602" s="100" t="s">
        <v>14290</v>
      </c>
      <c r="C602" s="142">
        <v>163.1</v>
      </c>
      <c r="D602" s="143">
        <v>6193</v>
      </c>
      <c r="E602" s="144">
        <v>10</v>
      </c>
    </row>
    <row r="603" spans="1:5" x14ac:dyDescent="0.2">
      <c r="A603" s="99" t="s">
        <v>14293</v>
      </c>
      <c r="B603" s="100" t="s">
        <v>14292</v>
      </c>
      <c r="C603" s="142">
        <v>163.1</v>
      </c>
      <c r="D603" s="143">
        <v>6192</v>
      </c>
      <c r="E603" s="144">
        <v>10</v>
      </c>
    </row>
    <row r="604" spans="1:5" x14ac:dyDescent="0.2">
      <c r="A604" s="99" t="s">
        <v>14295</v>
      </c>
      <c r="B604" s="100" t="s">
        <v>14294</v>
      </c>
      <c r="C604" s="142">
        <v>163.1</v>
      </c>
      <c r="D604" s="143">
        <v>6191</v>
      </c>
      <c r="E604" s="144">
        <v>10</v>
      </c>
    </row>
    <row r="605" spans="1:5" x14ac:dyDescent="0.2">
      <c r="A605" s="99" t="s">
        <v>14297</v>
      </c>
      <c r="B605" s="100" t="s">
        <v>14296</v>
      </c>
      <c r="C605" s="142">
        <v>163</v>
      </c>
      <c r="D605" s="143">
        <v>6190</v>
      </c>
      <c r="E605" s="144">
        <v>10</v>
      </c>
    </row>
    <row r="606" spans="1:5" x14ac:dyDescent="0.2">
      <c r="A606" s="99" t="s">
        <v>14299</v>
      </c>
      <c r="B606" s="100" t="s">
        <v>14298</v>
      </c>
      <c r="C606" s="142">
        <v>162.80000000000001</v>
      </c>
      <c r="D606" s="143">
        <v>6189</v>
      </c>
      <c r="E606" s="144">
        <v>10</v>
      </c>
    </row>
    <row r="607" spans="1:5" x14ac:dyDescent="0.2">
      <c r="A607" s="99" t="s">
        <v>14301</v>
      </c>
      <c r="B607" s="100" t="s">
        <v>14300</v>
      </c>
      <c r="C607" s="142">
        <v>162.80000000000001</v>
      </c>
      <c r="D607" s="143">
        <v>6188</v>
      </c>
      <c r="E607" s="144">
        <v>10</v>
      </c>
    </row>
    <row r="608" spans="1:5" x14ac:dyDescent="0.2">
      <c r="A608" s="99" t="s">
        <v>14303</v>
      </c>
      <c r="B608" s="100" t="s">
        <v>14302</v>
      </c>
      <c r="C608" s="142">
        <v>162.80000000000001</v>
      </c>
      <c r="D608" s="143">
        <v>6187</v>
      </c>
      <c r="E608" s="144">
        <v>10</v>
      </c>
    </row>
    <row r="609" spans="1:5" x14ac:dyDescent="0.2">
      <c r="A609" s="99" t="s">
        <v>14305</v>
      </c>
      <c r="B609" s="100" t="s">
        <v>14304</v>
      </c>
      <c r="C609" s="142">
        <v>162.80000000000001</v>
      </c>
      <c r="D609" s="143">
        <v>6186</v>
      </c>
      <c r="E609" s="144">
        <v>10</v>
      </c>
    </row>
    <row r="610" spans="1:5" x14ac:dyDescent="0.2">
      <c r="A610" s="99" t="s">
        <v>14307</v>
      </c>
      <c r="B610" s="100" t="s">
        <v>14306</v>
      </c>
      <c r="C610" s="142">
        <v>162.4</v>
      </c>
      <c r="D610" s="143">
        <v>6185</v>
      </c>
      <c r="E610" s="144">
        <v>10</v>
      </c>
    </row>
    <row r="611" spans="1:5" x14ac:dyDescent="0.2">
      <c r="A611" s="99" t="s">
        <v>14309</v>
      </c>
      <c r="B611" s="100" t="s">
        <v>14308</v>
      </c>
      <c r="C611" s="142">
        <v>162.30000000000001</v>
      </c>
      <c r="D611" s="143">
        <v>6184</v>
      </c>
      <c r="E611" s="144">
        <v>10</v>
      </c>
    </row>
    <row r="612" spans="1:5" x14ac:dyDescent="0.2">
      <c r="A612" s="99" t="s">
        <v>14311</v>
      </c>
      <c r="B612" s="100" t="s">
        <v>14310</v>
      </c>
      <c r="C612" s="142">
        <v>162.19999999999999</v>
      </c>
      <c r="D612" s="143">
        <v>6183</v>
      </c>
      <c r="E612" s="144">
        <v>10</v>
      </c>
    </row>
    <row r="613" spans="1:5" x14ac:dyDescent="0.2">
      <c r="A613" s="99" t="s">
        <v>14313</v>
      </c>
      <c r="B613" s="100" t="s">
        <v>14312</v>
      </c>
      <c r="C613" s="142">
        <v>162.1</v>
      </c>
      <c r="D613" s="143">
        <v>6182</v>
      </c>
      <c r="E613" s="144">
        <v>10</v>
      </c>
    </row>
    <row r="614" spans="1:5" x14ac:dyDescent="0.2">
      <c r="A614" s="99" t="s">
        <v>14315</v>
      </c>
      <c r="B614" s="100" t="s">
        <v>14314</v>
      </c>
      <c r="C614" s="142">
        <v>162.1</v>
      </c>
      <c r="D614" s="143">
        <v>6181</v>
      </c>
      <c r="E614" s="144">
        <v>10</v>
      </c>
    </row>
    <row r="615" spans="1:5" x14ac:dyDescent="0.2">
      <c r="A615" s="99" t="s">
        <v>14317</v>
      </c>
      <c r="B615" s="100" t="s">
        <v>14316</v>
      </c>
      <c r="C615" s="142">
        <v>162.1</v>
      </c>
      <c r="D615" s="143">
        <v>6180</v>
      </c>
      <c r="E615" s="144">
        <v>10</v>
      </c>
    </row>
    <row r="616" spans="1:5" x14ac:dyDescent="0.2">
      <c r="A616" s="99" t="s">
        <v>14319</v>
      </c>
      <c r="B616" s="100" t="s">
        <v>14318</v>
      </c>
      <c r="C616" s="142">
        <v>162</v>
      </c>
      <c r="D616" s="143">
        <v>6179</v>
      </c>
      <c r="E616" s="144">
        <v>10</v>
      </c>
    </row>
    <row r="617" spans="1:5" x14ac:dyDescent="0.2">
      <c r="A617" s="99" t="s">
        <v>14321</v>
      </c>
      <c r="B617" s="100" t="s">
        <v>14320</v>
      </c>
      <c r="C617" s="142">
        <v>162</v>
      </c>
      <c r="D617" s="143">
        <v>6178</v>
      </c>
      <c r="E617" s="144">
        <v>10</v>
      </c>
    </row>
    <row r="618" spans="1:5" x14ac:dyDescent="0.2">
      <c r="A618" s="99" t="s">
        <v>14323</v>
      </c>
      <c r="B618" s="100" t="s">
        <v>14322</v>
      </c>
      <c r="C618" s="142">
        <v>161.9</v>
      </c>
      <c r="D618" s="143">
        <v>6177</v>
      </c>
      <c r="E618" s="144">
        <v>10</v>
      </c>
    </row>
    <row r="619" spans="1:5" x14ac:dyDescent="0.2">
      <c r="A619" s="99" t="s">
        <v>14325</v>
      </c>
      <c r="B619" s="100" t="s">
        <v>14324</v>
      </c>
      <c r="C619" s="142">
        <v>161.9</v>
      </c>
      <c r="D619" s="143">
        <v>6176</v>
      </c>
      <c r="E619" s="144">
        <v>10</v>
      </c>
    </row>
    <row r="620" spans="1:5" x14ac:dyDescent="0.2">
      <c r="A620" s="99" t="s">
        <v>14327</v>
      </c>
      <c r="B620" s="100" t="s">
        <v>14326</v>
      </c>
      <c r="C620" s="142">
        <v>161.9</v>
      </c>
      <c r="D620" s="143">
        <v>6175</v>
      </c>
      <c r="E620" s="144">
        <v>10</v>
      </c>
    </row>
    <row r="621" spans="1:5" x14ac:dyDescent="0.2">
      <c r="A621" s="99" t="s">
        <v>14329</v>
      </c>
      <c r="B621" s="100" t="s">
        <v>14328</v>
      </c>
      <c r="C621" s="142">
        <v>161.80000000000001</v>
      </c>
      <c r="D621" s="143">
        <v>6174</v>
      </c>
      <c r="E621" s="144">
        <v>10</v>
      </c>
    </row>
    <row r="622" spans="1:5" x14ac:dyDescent="0.2">
      <c r="A622" s="99" t="s">
        <v>14331</v>
      </c>
      <c r="B622" s="100" t="s">
        <v>14330</v>
      </c>
      <c r="C622" s="142">
        <v>161.69999999999999</v>
      </c>
      <c r="D622" s="143">
        <v>6173</v>
      </c>
      <c r="E622" s="144">
        <v>10</v>
      </c>
    </row>
    <row r="623" spans="1:5" x14ac:dyDescent="0.2">
      <c r="A623" s="99" t="s">
        <v>14333</v>
      </c>
      <c r="B623" s="100" t="s">
        <v>14332</v>
      </c>
      <c r="C623" s="142">
        <v>161.69999999999999</v>
      </c>
      <c r="D623" s="143">
        <v>6172</v>
      </c>
      <c r="E623" s="144">
        <v>10</v>
      </c>
    </row>
    <row r="624" spans="1:5" x14ac:dyDescent="0.2">
      <c r="A624" s="99" t="s">
        <v>14335</v>
      </c>
      <c r="B624" s="100" t="s">
        <v>14334</v>
      </c>
      <c r="C624" s="142">
        <v>161.6</v>
      </c>
      <c r="D624" s="143">
        <v>6171</v>
      </c>
      <c r="E624" s="144">
        <v>10</v>
      </c>
    </row>
    <row r="625" spans="1:5" x14ac:dyDescent="0.2">
      <c r="A625" s="99" t="s">
        <v>14337</v>
      </c>
      <c r="B625" s="100" t="s">
        <v>14336</v>
      </c>
      <c r="C625" s="142">
        <v>161.6</v>
      </c>
      <c r="D625" s="143">
        <v>6170</v>
      </c>
      <c r="E625" s="144">
        <v>10</v>
      </c>
    </row>
    <row r="626" spans="1:5" x14ac:dyDescent="0.2">
      <c r="A626" s="99" t="s">
        <v>14339</v>
      </c>
      <c r="B626" s="100" t="s">
        <v>14338</v>
      </c>
      <c r="C626" s="142">
        <v>161.6</v>
      </c>
      <c r="D626" s="143">
        <v>6169</v>
      </c>
      <c r="E626" s="144">
        <v>10</v>
      </c>
    </row>
    <row r="627" spans="1:5" x14ac:dyDescent="0.2">
      <c r="A627" s="99" t="s">
        <v>14341</v>
      </c>
      <c r="B627" s="100" t="s">
        <v>14340</v>
      </c>
      <c r="C627" s="142">
        <v>161.6</v>
      </c>
      <c r="D627" s="143">
        <v>6168</v>
      </c>
      <c r="E627" s="144">
        <v>10</v>
      </c>
    </row>
    <row r="628" spans="1:5" x14ac:dyDescent="0.2">
      <c r="A628" s="99" t="s">
        <v>14343</v>
      </c>
      <c r="B628" s="100" t="s">
        <v>14342</v>
      </c>
      <c r="C628" s="142">
        <v>161.5</v>
      </c>
      <c r="D628" s="143">
        <v>6167</v>
      </c>
      <c r="E628" s="144">
        <v>10</v>
      </c>
    </row>
    <row r="629" spans="1:5" x14ac:dyDescent="0.2">
      <c r="A629" s="99" t="s">
        <v>14345</v>
      </c>
      <c r="B629" s="100" t="s">
        <v>14344</v>
      </c>
      <c r="C629" s="142">
        <v>161.4</v>
      </c>
      <c r="D629" s="143">
        <v>6166</v>
      </c>
      <c r="E629" s="144">
        <v>10</v>
      </c>
    </row>
    <row r="630" spans="1:5" x14ac:dyDescent="0.2">
      <c r="A630" s="99" t="s">
        <v>14347</v>
      </c>
      <c r="B630" s="100" t="s">
        <v>14346</v>
      </c>
      <c r="C630" s="142">
        <v>161.30000000000001</v>
      </c>
      <c r="D630" s="143">
        <v>6165</v>
      </c>
      <c r="E630" s="144">
        <v>10</v>
      </c>
    </row>
    <row r="631" spans="1:5" x14ac:dyDescent="0.2">
      <c r="A631" s="99" t="s">
        <v>14349</v>
      </c>
      <c r="B631" s="100" t="s">
        <v>14348</v>
      </c>
      <c r="C631" s="142">
        <v>161.30000000000001</v>
      </c>
      <c r="D631" s="143">
        <v>6164</v>
      </c>
      <c r="E631" s="144">
        <v>10</v>
      </c>
    </row>
    <row r="632" spans="1:5" x14ac:dyDescent="0.2">
      <c r="A632" s="99" t="s">
        <v>14351</v>
      </c>
      <c r="B632" s="100" t="s">
        <v>14350</v>
      </c>
      <c r="C632" s="142">
        <v>161.30000000000001</v>
      </c>
      <c r="D632" s="143">
        <v>6163</v>
      </c>
      <c r="E632" s="144">
        <v>10</v>
      </c>
    </row>
    <row r="633" spans="1:5" x14ac:dyDescent="0.2">
      <c r="A633" s="99" t="s">
        <v>14353</v>
      </c>
      <c r="B633" s="100" t="s">
        <v>14352</v>
      </c>
      <c r="C633" s="142">
        <v>161.30000000000001</v>
      </c>
      <c r="D633" s="143">
        <v>6162</v>
      </c>
      <c r="E633" s="144">
        <v>10</v>
      </c>
    </row>
    <row r="634" spans="1:5" x14ac:dyDescent="0.2">
      <c r="A634" s="99" t="s">
        <v>14355</v>
      </c>
      <c r="B634" s="100" t="s">
        <v>14354</v>
      </c>
      <c r="C634" s="142">
        <v>161.19999999999999</v>
      </c>
      <c r="D634" s="143">
        <v>6161</v>
      </c>
      <c r="E634" s="144">
        <v>10</v>
      </c>
    </row>
    <row r="635" spans="1:5" x14ac:dyDescent="0.2">
      <c r="A635" s="99" t="s">
        <v>14357</v>
      </c>
      <c r="B635" s="100" t="s">
        <v>14356</v>
      </c>
      <c r="C635" s="142">
        <v>161.19999999999999</v>
      </c>
      <c r="D635" s="143">
        <v>6160</v>
      </c>
      <c r="E635" s="144">
        <v>10</v>
      </c>
    </row>
    <row r="636" spans="1:5" x14ac:dyDescent="0.2">
      <c r="A636" s="99" t="s">
        <v>14359</v>
      </c>
      <c r="B636" s="100" t="s">
        <v>14358</v>
      </c>
      <c r="C636" s="142">
        <v>161.1</v>
      </c>
      <c r="D636" s="143">
        <v>6159</v>
      </c>
      <c r="E636" s="144">
        <v>10</v>
      </c>
    </row>
    <row r="637" spans="1:5" x14ac:dyDescent="0.2">
      <c r="A637" s="99" t="s">
        <v>14361</v>
      </c>
      <c r="B637" s="100" t="s">
        <v>14360</v>
      </c>
      <c r="C637" s="142">
        <v>161</v>
      </c>
      <c r="D637" s="143">
        <v>6158</v>
      </c>
      <c r="E637" s="144">
        <v>10</v>
      </c>
    </row>
    <row r="638" spans="1:5" x14ac:dyDescent="0.2">
      <c r="A638" s="99" t="s">
        <v>14363</v>
      </c>
      <c r="B638" s="100" t="s">
        <v>14362</v>
      </c>
      <c r="C638" s="142">
        <v>160.9</v>
      </c>
      <c r="D638" s="143">
        <v>6157</v>
      </c>
      <c r="E638" s="144">
        <v>10</v>
      </c>
    </row>
    <row r="639" spans="1:5" x14ac:dyDescent="0.2">
      <c r="A639" s="99" t="s">
        <v>14365</v>
      </c>
      <c r="B639" s="100" t="s">
        <v>14364</v>
      </c>
      <c r="C639" s="142">
        <v>160.9</v>
      </c>
      <c r="D639" s="143">
        <v>6156</v>
      </c>
      <c r="E639" s="144">
        <v>10</v>
      </c>
    </row>
    <row r="640" spans="1:5" x14ac:dyDescent="0.2">
      <c r="A640" s="99" t="s">
        <v>14367</v>
      </c>
      <c r="B640" s="100" t="s">
        <v>14366</v>
      </c>
      <c r="C640" s="142">
        <v>160.9</v>
      </c>
      <c r="D640" s="143">
        <v>6155</v>
      </c>
      <c r="E640" s="144">
        <v>10</v>
      </c>
    </row>
    <row r="641" spans="1:5" x14ac:dyDescent="0.2">
      <c r="A641" s="99" t="s">
        <v>14369</v>
      </c>
      <c r="B641" s="100" t="s">
        <v>14368</v>
      </c>
      <c r="C641" s="142">
        <v>160.80000000000001</v>
      </c>
      <c r="D641" s="143">
        <v>6154</v>
      </c>
      <c r="E641" s="144">
        <v>10</v>
      </c>
    </row>
    <row r="642" spans="1:5" x14ac:dyDescent="0.2">
      <c r="A642" s="99" t="s">
        <v>14371</v>
      </c>
      <c r="B642" s="100" t="s">
        <v>14370</v>
      </c>
      <c r="C642" s="142">
        <v>160.80000000000001</v>
      </c>
      <c r="D642" s="143">
        <v>6153</v>
      </c>
      <c r="E642" s="144">
        <v>10</v>
      </c>
    </row>
    <row r="643" spans="1:5" x14ac:dyDescent="0.2">
      <c r="A643" s="99" t="s">
        <v>14373</v>
      </c>
      <c r="B643" s="100" t="s">
        <v>14372</v>
      </c>
      <c r="C643" s="142">
        <v>160.80000000000001</v>
      </c>
      <c r="D643" s="143">
        <v>6152</v>
      </c>
      <c r="E643" s="144">
        <v>10</v>
      </c>
    </row>
    <row r="644" spans="1:5" x14ac:dyDescent="0.2">
      <c r="A644" s="99" t="s">
        <v>14375</v>
      </c>
      <c r="B644" s="100" t="s">
        <v>14374</v>
      </c>
      <c r="C644" s="142">
        <v>160.80000000000001</v>
      </c>
      <c r="D644" s="143">
        <v>6151</v>
      </c>
      <c r="E644" s="144">
        <v>10</v>
      </c>
    </row>
    <row r="645" spans="1:5" x14ac:dyDescent="0.2">
      <c r="A645" s="99" t="s">
        <v>14377</v>
      </c>
      <c r="B645" s="100" t="s">
        <v>14376</v>
      </c>
      <c r="C645" s="142">
        <v>160.69999999999999</v>
      </c>
      <c r="D645" s="143">
        <v>6150</v>
      </c>
      <c r="E645" s="144">
        <v>10</v>
      </c>
    </row>
    <row r="646" spans="1:5" x14ac:dyDescent="0.2">
      <c r="A646" s="99" t="s">
        <v>14379</v>
      </c>
      <c r="B646" s="100" t="s">
        <v>14378</v>
      </c>
      <c r="C646" s="142">
        <v>160.6</v>
      </c>
      <c r="D646" s="143">
        <v>6149</v>
      </c>
      <c r="E646" s="144">
        <v>10</v>
      </c>
    </row>
    <row r="647" spans="1:5" x14ac:dyDescent="0.2">
      <c r="A647" s="99" t="s">
        <v>14381</v>
      </c>
      <c r="B647" s="100" t="s">
        <v>14380</v>
      </c>
      <c r="C647" s="142">
        <v>160.6</v>
      </c>
      <c r="D647" s="143">
        <v>6148</v>
      </c>
      <c r="E647" s="144">
        <v>10</v>
      </c>
    </row>
    <row r="648" spans="1:5" x14ac:dyDescent="0.2">
      <c r="A648" s="99" t="s">
        <v>14383</v>
      </c>
      <c r="B648" s="100" t="s">
        <v>14382</v>
      </c>
      <c r="C648" s="142">
        <v>160.6</v>
      </c>
      <c r="D648" s="143">
        <v>6147</v>
      </c>
      <c r="E648" s="144">
        <v>10</v>
      </c>
    </row>
    <row r="649" spans="1:5" x14ac:dyDescent="0.2">
      <c r="A649" s="99" t="s">
        <v>14385</v>
      </c>
      <c r="B649" s="100" t="s">
        <v>14384</v>
      </c>
      <c r="C649" s="142">
        <v>160.6</v>
      </c>
      <c r="D649" s="143">
        <v>6146</v>
      </c>
      <c r="E649" s="144">
        <v>10</v>
      </c>
    </row>
    <row r="650" spans="1:5" x14ac:dyDescent="0.2">
      <c r="A650" s="99" t="s">
        <v>14387</v>
      </c>
      <c r="B650" s="100" t="s">
        <v>14386</v>
      </c>
      <c r="C650" s="142">
        <v>160.5</v>
      </c>
      <c r="D650" s="143">
        <v>6145</v>
      </c>
      <c r="E650" s="144">
        <v>10</v>
      </c>
    </row>
    <row r="651" spans="1:5" x14ac:dyDescent="0.2">
      <c r="A651" s="99" t="s">
        <v>14389</v>
      </c>
      <c r="B651" s="100" t="s">
        <v>14388</v>
      </c>
      <c r="C651" s="142">
        <v>160.5</v>
      </c>
      <c r="D651" s="143">
        <v>6144</v>
      </c>
      <c r="E651" s="144">
        <v>10</v>
      </c>
    </row>
    <row r="652" spans="1:5" x14ac:dyDescent="0.2">
      <c r="A652" s="99" t="s">
        <v>14391</v>
      </c>
      <c r="B652" s="100" t="s">
        <v>14390</v>
      </c>
      <c r="C652" s="142">
        <v>160.5</v>
      </c>
      <c r="D652" s="143">
        <v>6143</v>
      </c>
      <c r="E652" s="144">
        <v>10</v>
      </c>
    </row>
    <row r="653" spans="1:5" x14ac:dyDescent="0.2">
      <c r="A653" s="99" t="s">
        <v>14393</v>
      </c>
      <c r="B653" s="100" t="s">
        <v>14392</v>
      </c>
      <c r="C653" s="142">
        <v>160.4</v>
      </c>
      <c r="D653" s="143">
        <v>6142</v>
      </c>
      <c r="E653" s="144">
        <v>10</v>
      </c>
    </row>
    <row r="654" spans="1:5" x14ac:dyDescent="0.2">
      <c r="A654" s="99" t="s">
        <v>14395</v>
      </c>
      <c r="B654" s="100" t="s">
        <v>14394</v>
      </c>
      <c r="C654" s="142">
        <v>160.4</v>
      </c>
      <c r="D654" s="143">
        <v>6141</v>
      </c>
      <c r="E654" s="144">
        <v>10</v>
      </c>
    </row>
    <row r="655" spans="1:5" x14ac:dyDescent="0.2">
      <c r="A655" s="99" t="s">
        <v>14397</v>
      </c>
      <c r="B655" s="100" t="s">
        <v>14396</v>
      </c>
      <c r="C655" s="142">
        <v>160.4</v>
      </c>
      <c r="D655" s="143">
        <v>6140</v>
      </c>
      <c r="E655" s="144">
        <v>10</v>
      </c>
    </row>
    <row r="656" spans="1:5" x14ac:dyDescent="0.2">
      <c r="A656" s="99" t="s">
        <v>14399</v>
      </c>
      <c r="B656" s="100" t="s">
        <v>14398</v>
      </c>
      <c r="C656" s="142">
        <v>160.4</v>
      </c>
      <c r="D656" s="143">
        <v>6139</v>
      </c>
      <c r="E656" s="144">
        <v>10</v>
      </c>
    </row>
    <row r="657" spans="1:5" x14ac:dyDescent="0.2">
      <c r="A657" s="99" t="s">
        <v>14401</v>
      </c>
      <c r="B657" s="100" t="s">
        <v>14400</v>
      </c>
      <c r="C657" s="142">
        <v>160.30000000000001</v>
      </c>
      <c r="D657" s="143">
        <v>6138</v>
      </c>
      <c r="E657" s="144">
        <v>10</v>
      </c>
    </row>
    <row r="658" spans="1:5" x14ac:dyDescent="0.2">
      <c r="A658" s="99" t="s">
        <v>14403</v>
      </c>
      <c r="B658" s="100" t="s">
        <v>14402</v>
      </c>
      <c r="C658" s="142">
        <v>160.30000000000001</v>
      </c>
      <c r="D658" s="143">
        <v>6137</v>
      </c>
      <c r="E658" s="144">
        <v>10</v>
      </c>
    </row>
    <row r="659" spans="1:5" x14ac:dyDescent="0.2">
      <c r="A659" s="99" t="s">
        <v>14405</v>
      </c>
      <c r="B659" s="100" t="s">
        <v>14404</v>
      </c>
      <c r="C659" s="142">
        <v>160.30000000000001</v>
      </c>
      <c r="D659" s="143">
        <v>6136</v>
      </c>
      <c r="E659" s="144">
        <v>10</v>
      </c>
    </row>
    <row r="660" spans="1:5" x14ac:dyDescent="0.2">
      <c r="A660" s="99" t="s">
        <v>14407</v>
      </c>
      <c r="B660" s="100" t="s">
        <v>14406</v>
      </c>
      <c r="C660" s="142">
        <v>160.30000000000001</v>
      </c>
      <c r="D660" s="143">
        <v>6135</v>
      </c>
      <c r="E660" s="144">
        <v>10</v>
      </c>
    </row>
    <row r="661" spans="1:5" x14ac:dyDescent="0.2">
      <c r="A661" s="99" t="s">
        <v>14409</v>
      </c>
      <c r="B661" s="100" t="s">
        <v>14408</v>
      </c>
      <c r="C661" s="142">
        <v>160.30000000000001</v>
      </c>
      <c r="D661" s="143">
        <v>6134</v>
      </c>
      <c r="E661" s="144">
        <v>10</v>
      </c>
    </row>
    <row r="662" spans="1:5" x14ac:dyDescent="0.2">
      <c r="A662" s="99" t="s">
        <v>14411</v>
      </c>
      <c r="B662" s="100" t="s">
        <v>14410</v>
      </c>
      <c r="C662" s="142">
        <v>160.30000000000001</v>
      </c>
      <c r="D662" s="143">
        <v>6133</v>
      </c>
      <c r="E662" s="144">
        <v>10</v>
      </c>
    </row>
    <row r="663" spans="1:5" x14ac:dyDescent="0.2">
      <c r="A663" s="99" t="s">
        <v>14413</v>
      </c>
      <c r="B663" s="100" t="s">
        <v>14412</v>
      </c>
      <c r="C663" s="142">
        <v>160.19999999999999</v>
      </c>
      <c r="D663" s="143">
        <v>6132</v>
      </c>
      <c r="E663" s="144">
        <v>10</v>
      </c>
    </row>
    <row r="664" spans="1:5" x14ac:dyDescent="0.2">
      <c r="A664" s="99" t="s">
        <v>14415</v>
      </c>
      <c r="B664" s="100" t="s">
        <v>14414</v>
      </c>
      <c r="C664" s="142">
        <v>160.1</v>
      </c>
      <c r="D664" s="143">
        <v>6131</v>
      </c>
      <c r="E664" s="144">
        <v>10</v>
      </c>
    </row>
    <row r="665" spans="1:5" x14ac:dyDescent="0.2">
      <c r="A665" s="99" t="s">
        <v>14417</v>
      </c>
      <c r="B665" s="100" t="s">
        <v>14416</v>
      </c>
      <c r="C665" s="142">
        <v>160</v>
      </c>
      <c r="D665" s="143">
        <v>6130</v>
      </c>
      <c r="E665" s="144">
        <v>10</v>
      </c>
    </row>
    <row r="666" spans="1:5" x14ac:dyDescent="0.2">
      <c r="A666" s="99" t="s">
        <v>14419</v>
      </c>
      <c r="B666" s="100" t="s">
        <v>14418</v>
      </c>
      <c r="C666" s="142">
        <v>160</v>
      </c>
      <c r="D666" s="143">
        <v>6129</v>
      </c>
      <c r="E666" s="144">
        <v>10</v>
      </c>
    </row>
    <row r="667" spans="1:5" x14ac:dyDescent="0.2">
      <c r="A667" s="99" t="s">
        <v>14421</v>
      </c>
      <c r="B667" s="100" t="s">
        <v>14420</v>
      </c>
      <c r="C667" s="142">
        <v>160</v>
      </c>
      <c r="D667" s="143">
        <v>6128</v>
      </c>
      <c r="E667" s="144">
        <v>10</v>
      </c>
    </row>
    <row r="668" spans="1:5" x14ac:dyDescent="0.2">
      <c r="A668" s="99" t="s">
        <v>14423</v>
      </c>
      <c r="B668" s="100" t="s">
        <v>14422</v>
      </c>
      <c r="C668" s="142">
        <v>159.9</v>
      </c>
      <c r="D668" s="143">
        <v>6127</v>
      </c>
      <c r="E668" s="144">
        <v>10</v>
      </c>
    </row>
    <row r="669" spans="1:5" x14ac:dyDescent="0.2">
      <c r="A669" s="99" t="s">
        <v>14425</v>
      </c>
      <c r="B669" s="100" t="s">
        <v>14424</v>
      </c>
      <c r="C669" s="142">
        <v>159.9</v>
      </c>
      <c r="D669" s="143">
        <v>6126</v>
      </c>
      <c r="E669" s="144">
        <v>10</v>
      </c>
    </row>
    <row r="670" spans="1:5" x14ac:dyDescent="0.2">
      <c r="A670" s="99" t="s">
        <v>14427</v>
      </c>
      <c r="B670" s="100" t="s">
        <v>14426</v>
      </c>
      <c r="C670" s="142">
        <v>159.80000000000001</v>
      </c>
      <c r="D670" s="143">
        <v>6125</v>
      </c>
      <c r="E670" s="144">
        <v>10</v>
      </c>
    </row>
    <row r="671" spans="1:5" x14ac:dyDescent="0.2">
      <c r="A671" s="99" t="s">
        <v>14429</v>
      </c>
      <c r="B671" s="100" t="s">
        <v>14428</v>
      </c>
      <c r="C671" s="142">
        <v>159.80000000000001</v>
      </c>
      <c r="D671" s="143">
        <v>6124</v>
      </c>
      <c r="E671" s="144">
        <v>10</v>
      </c>
    </row>
    <row r="672" spans="1:5" x14ac:dyDescent="0.2">
      <c r="A672" s="99" t="s">
        <v>14431</v>
      </c>
      <c r="B672" s="100" t="s">
        <v>14430</v>
      </c>
      <c r="C672" s="142">
        <v>159.69999999999999</v>
      </c>
      <c r="D672" s="143">
        <v>6123</v>
      </c>
      <c r="E672" s="144">
        <v>10</v>
      </c>
    </row>
    <row r="673" spans="1:5" x14ac:dyDescent="0.2">
      <c r="A673" s="99" t="s">
        <v>14433</v>
      </c>
      <c r="B673" s="100" t="s">
        <v>14432</v>
      </c>
      <c r="C673" s="142">
        <v>159.6</v>
      </c>
      <c r="D673" s="143">
        <v>6122</v>
      </c>
      <c r="E673" s="144">
        <v>10</v>
      </c>
    </row>
    <row r="674" spans="1:5" x14ac:dyDescent="0.2">
      <c r="A674" s="99" t="s">
        <v>14435</v>
      </c>
      <c r="B674" s="100" t="s">
        <v>14434</v>
      </c>
      <c r="C674" s="142">
        <v>159.5</v>
      </c>
      <c r="D674" s="143">
        <v>6121</v>
      </c>
      <c r="E674" s="144">
        <v>10</v>
      </c>
    </row>
    <row r="675" spans="1:5" x14ac:dyDescent="0.2">
      <c r="A675" s="99" t="s">
        <v>14437</v>
      </c>
      <c r="B675" s="100" t="s">
        <v>14436</v>
      </c>
      <c r="C675" s="142">
        <v>159.5</v>
      </c>
      <c r="D675" s="143">
        <v>6120</v>
      </c>
      <c r="E675" s="144">
        <v>10</v>
      </c>
    </row>
    <row r="676" spans="1:5" x14ac:dyDescent="0.2">
      <c r="A676" s="99" t="s">
        <v>14439</v>
      </c>
      <c r="B676" s="100" t="s">
        <v>14438</v>
      </c>
      <c r="C676" s="142">
        <v>159.5</v>
      </c>
      <c r="D676" s="143">
        <v>6119</v>
      </c>
      <c r="E676" s="144">
        <v>10</v>
      </c>
    </row>
    <row r="677" spans="1:5" x14ac:dyDescent="0.2">
      <c r="A677" s="99" t="s">
        <v>14441</v>
      </c>
      <c r="B677" s="100" t="s">
        <v>14440</v>
      </c>
      <c r="C677" s="142">
        <v>159.5</v>
      </c>
      <c r="D677" s="143">
        <v>6118</v>
      </c>
      <c r="E677" s="144">
        <v>10</v>
      </c>
    </row>
    <row r="678" spans="1:5" x14ac:dyDescent="0.2">
      <c r="A678" s="99" t="s">
        <v>14443</v>
      </c>
      <c r="B678" s="100" t="s">
        <v>14442</v>
      </c>
      <c r="C678" s="142">
        <v>159.4</v>
      </c>
      <c r="D678" s="143">
        <v>6117</v>
      </c>
      <c r="E678" s="144">
        <v>10</v>
      </c>
    </row>
    <row r="679" spans="1:5" x14ac:dyDescent="0.2">
      <c r="A679" s="99" t="s">
        <v>14445</v>
      </c>
      <c r="B679" s="100" t="s">
        <v>14444</v>
      </c>
      <c r="C679" s="142">
        <v>159.4</v>
      </c>
      <c r="D679" s="143">
        <v>6116</v>
      </c>
      <c r="E679" s="144">
        <v>10</v>
      </c>
    </row>
    <row r="680" spans="1:5" x14ac:dyDescent="0.2">
      <c r="A680" s="99" t="s">
        <v>14447</v>
      </c>
      <c r="B680" s="100" t="s">
        <v>14446</v>
      </c>
      <c r="C680" s="142">
        <v>159.4</v>
      </c>
      <c r="D680" s="143">
        <v>6115</v>
      </c>
      <c r="E680" s="144">
        <v>10</v>
      </c>
    </row>
    <row r="681" spans="1:5" x14ac:dyDescent="0.2">
      <c r="A681" s="99" t="s">
        <v>14449</v>
      </c>
      <c r="B681" s="100" t="s">
        <v>14448</v>
      </c>
      <c r="C681" s="142">
        <v>159.4</v>
      </c>
      <c r="D681" s="143">
        <v>6114</v>
      </c>
      <c r="E681" s="144">
        <v>10</v>
      </c>
    </row>
    <row r="682" spans="1:5" x14ac:dyDescent="0.2">
      <c r="A682" s="99" t="s">
        <v>14451</v>
      </c>
      <c r="B682" s="100" t="s">
        <v>14450</v>
      </c>
      <c r="C682" s="142">
        <v>159.19999999999999</v>
      </c>
      <c r="D682" s="143">
        <v>6113</v>
      </c>
      <c r="E682" s="144">
        <v>10</v>
      </c>
    </row>
    <row r="683" spans="1:5" x14ac:dyDescent="0.2">
      <c r="A683" s="99" t="s">
        <v>14453</v>
      </c>
      <c r="B683" s="100" t="s">
        <v>14452</v>
      </c>
      <c r="C683" s="142">
        <v>159.1</v>
      </c>
      <c r="D683" s="143">
        <v>6112</v>
      </c>
      <c r="E683" s="144">
        <v>10</v>
      </c>
    </row>
    <row r="684" spans="1:5" x14ac:dyDescent="0.2">
      <c r="A684" s="99" t="s">
        <v>14455</v>
      </c>
      <c r="B684" s="100" t="s">
        <v>14454</v>
      </c>
      <c r="C684" s="142">
        <v>159.1</v>
      </c>
      <c r="D684" s="143">
        <v>6111</v>
      </c>
      <c r="E684" s="144">
        <v>10</v>
      </c>
    </row>
    <row r="685" spans="1:5" x14ac:dyDescent="0.2">
      <c r="A685" s="99" t="s">
        <v>14457</v>
      </c>
      <c r="B685" s="100" t="s">
        <v>14456</v>
      </c>
      <c r="C685" s="142">
        <v>159</v>
      </c>
      <c r="D685" s="143">
        <v>6110</v>
      </c>
      <c r="E685" s="144">
        <v>10</v>
      </c>
    </row>
    <row r="686" spans="1:5" x14ac:dyDescent="0.2">
      <c r="A686" s="99" t="s">
        <v>14459</v>
      </c>
      <c r="B686" s="100" t="s">
        <v>14458</v>
      </c>
      <c r="C686" s="142">
        <v>159</v>
      </c>
      <c r="D686" s="143">
        <v>6109</v>
      </c>
      <c r="E686" s="144">
        <v>10</v>
      </c>
    </row>
    <row r="687" spans="1:5" x14ac:dyDescent="0.2">
      <c r="A687" s="99" t="s">
        <v>14461</v>
      </c>
      <c r="B687" s="100" t="s">
        <v>14460</v>
      </c>
      <c r="C687" s="142">
        <v>159</v>
      </c>
      <c r="D687" s="143">
        <v>6108</v>
      </c>
      <c r="E687" s="144">
        <v>10</v>
      </c>
    </row>
    <row r="688" spans="1:5" x14ac:dyDescent="0.2">
      <c r="A688" s="99" t="s">
        <v>14463</v>
      </c>
      <c r="B688" s="100" t="s">
        <v>14462</v>
      </c>
      <c r="C688" s="142">
        <v>158.9</v>
      </c>
      <c r="D688" s="143">
        <v>6107</v>
      </c>
      <c r="E688" s="144">
        <v>10</v>
      </c>
    </row>
    <row r="689" spans="1:5" x14ac:dyDescent="0.2">
      <c r="A689" s="99" t="s">
        <v>14465</v>
      </c>
      <c r="B689" s="100" t="s">
        <v>14464</v>
      </c>
      <c r="C689" s="142">
        <v>158.9</v>
      </c>
      <c r="D689" s="143">
        <v>6106</v>
      </c>
      <c r="E689" s="144">
        <v>10</v>
      </c>
    </row>
    <row r="690" spans="1:5" x14ac:dyDescent="0.2">
      <c r="A690" s="99" t="s">
        <v>14467</v>
      </c>
      <c r="B690" s="100" t="s">
        <v>14466</v>
      </c>
      <c r="C690" s="142">
        <v>158.9</v>
      </c>
      <c r="D690" s="143">
        <v>6105</v>
      </c>
      <c r="E690" s="144">
        <v>10</v>
      </c>
    </row>
    <row r="691" spans="1:5" x14ac:dyDescent="0.2">
      <c r="A691" s="99" t="s">
        <v>14469</v>
      </c>
      <c r="B691" s="100" t="s">
        <v>14468</v>
      </c>
      <c r="C691" s="142">
        <v>158.9</v>
      </c>
      <c r="D691" s="143">
        <v>6104</v>
      </c>
      <c r="E691" s="144">
        <v>10</v>
      </c>
    </row>
    <row r="692" spans="1:5" x14ac:dyDescent="0.2">
      <c r="A692" s="99" t="s">
        <v>14471</v>
      </c>
      <c r="B692" s="100" t="s">
        <v>14470</v>
      </c>
      <c r="C692" s="142">
        <v>158.9</v>
      </c>
      <c r="D692" s="143">
        <v>6103</v>
      </c>
      <c r="E692" s="144">
        <v>10</v>
      </c>
    </row>
    <row r="693" spans="1:5" x14ac:dyDescent="0.2">
      <c r="A693" s="99" t="s">
        <v>14473</v>
      </c>
      <c r="B693" s="100" t="s">
        <v>14472</v>
      </c>
      <c r="C693" s="142">
        <v>158.80000000000001</v>
      </c>
      <c r="D693" s="143">
        <v>6102</v>
      </c>
      <c r="E693" s="144">
        <v>10</v>
      </c>
    </row>
    <row r="694" spans="1:5" x14ac:dyDescent="0.2">
      <c r="A694" s="99" t="s">
        <v>14475</v>
      </c>
      <c r="B694" s="100" t="s">
        <v>14474</v>
      </c>
      <c r="C694" s="142">
        <v>158.6</v>
      </c>
      <c r="D694" s="143">
        <v>6101</v>
      </c>
      <c r="E694" s="144">
        <v>10</v>
      </c>
    </row>
    <row r="695" spans="1:5" x14ac:dyDescent="0.2">
      <c r="A695" s="99" t="s">
        <v>14477</v>
      </c>
      <c r="B695" s="100" t="s">
        <v>14476</v>
      </c>
      <c r="C695" s="142">
        <v>158.6</v>
      </c>
      <c r="D695" s="143">
        <v>6100</v>
      </c>
      <c r="E695" s="144">
        <v>10</v>
      </c>
    </row>
    <row r="696" spans="1:5" x14ac:dyDescent="0.2">
      <c r="A696" s="99" t="s">
        <v>14479</v>
      </c>
      <c r="B696" s="100" t="s">
        <v>14478</v>
      </c>
      <c r="C696" s="142">
        <v>158.6</v>
      </c>
      <c r="D696" s="143">
        <v>6099</v>
      </c>
      <c r="E696" s="144">
        <v>10</v>
      </c>
    </row>
    <row r="697" spans="1:5" x14ac:dyDescent="0.2">
      <c r="A697" s="99" t="s">
        <v>14481</v>
      </c>
      <c r="B697" s="100" t="s">
        <v>14480</v>
      </c>
      <c r="C697" s="142">
        <v>158.6</v>
      </c>
      <c r="D697" s="143">
        <v>6098</v>
      </c>
      <c r="E697" s="144">
        <v>10</v>
      </c>
    </row>
    <row r="698" spans="1:5" x14ac:dyDescent="0.2">
      <c r="A698" s="99" t="s">
        <v>14483</v>
      </c>
      <c r="B698" s="100" t="s">
        <v>14482</v>
      </c>
      <c r="C698" s="142">
        <v>158.6</v>
      </c>
      <c r="D698" s="143">
        <v>6097</v>
      </c>
      <c r="E698" s="144">
        <v>10</v>
      </c>
    </row>
    <row r="699" spans="1:5" x14ac:dyDescent="0.2">
      <c r="A699" s="99" t="s">
        <v>14485</v>
      </c>
      <c r="B699" s="100" t="s">
        <v>14484</v>
      </c>
      <c r="C699" s="142">
        <v>158.6</v>
      </c>
      <c r="D699" s="143">
        <v>6096</v>
      </c>
      <c r="E699" s="144">
        <v>10</v>
      </c>
    </row>
    <row r="700" spans="1:5" x14ac:dyDescent="0.2">
      <c r="A700" s="99" t="s">
        <v>14487</v>
      </c>
      <c r="B700" s="100" t="s">
        <v>14486</v>
      </c>
      <c r="C700" s="142">
        <v>158.5</v>
      </c>
      <c r="D700" s="143">
        <v>6095</v>
      </c>
      <c r="E700" s="144">
        <v>10</v>
      </c>
    </row>
    <row r="701" spans="1:5" x14ac:dyDescent="0.2">
      <c r="A701" s="99" t="s">
        <v>14489</v>
      </c>
      <c r="B701" s="100" t="s">
        <v>14488</v>
      </c>
      <c r="C701" s="142">
        <v>158.4</v>
      </c>
      <c r="D701" s="143">
        <v>6094</v>
      </c>
      <c r="E701" s="144">
        <v>10</v>
      </c>
    </row>
    <row r="702" spans="1:5" x14ac:dyDescent="0.2">
      <c r="A702" s="99" t="s">
        <v>14491</v>
      </c>
      <c r="B702" s="100" t="s">
        <v>14490</v>
      </c>
      <c r="C702" s="142">
        <v>158.4</v>
      </c>
      <c r="D702" s="143">
        <v>6093</v>
      </c>
      <c r="E702" s="144">
        <v>10</v>
      </c>
    </row>
    <row r="703" spans="1:5" x14ac:dyDescent="0.2">
      <c r="A703" s="99" t="s">
        <v>14493</v>
      </c>
      <c r="B703" s="100" t="s">
        <v>14492</v>
      </c>
      <c r="C703" s="142">
        <v>158.30000000000001</v>
      </c>
      <c r="D703" s="143">
        <v>6092</v>
      </c>
      <c r="E703" s="144">
        <v>10</v>
      </c>
    </row>
    <row r="704" spans="1:5" x14ac:dyDescent="0.2">
      <c r="A704" s="99" t="s">
        <v>14495</v>
      </c>
      <c r="B704" s="100" t="s">
        <v>14494</v>
      </c>
      <c r="C704" s="142">
        <v>158.30000000000001</v>
      </c>
      <c r="D704" s="143">
        <v>6091</v>
      </c>
      <c r="E704" s="144">
        <v>10</v>
      </c>
    </row>
    <row r="705" spans="1:5" x14ac:dyDescent="0.2">
      <c r="A705" s="99" t="s">
        <v>14497</v>
      </c>
      <c r="B705" s="100" t="s">
        <v>14496</v>
      </c>
      <c r="C705" s="142">
        <v>158.19999999999999</v>
      </c>
      <c r="D705" s="143">
        <v>6090</v>
      </c>
      <c r="E705" s="144">
        <v>10</v>
      </c>
    </row>
    <row r="706" spans="1:5" x14ac:dyDescent="0.2">
      <c r="A706" s="99" t="s">
        <v>14499</v>
      </c>
      <c r="B706" s="100" t="s">
        <v>14498</v>
      </c>
      <c r="C706" s="142">
        <v>158.1</v>
      </c>
      <c r="D706" s="143">
        <v>6089</v>
      </c>
      <c r="E706" s="144">
        <v>10</v>
      </c>
    </row>
    <row r="707" spans="1:5" x14ac:dyDescent="0.2">
      <c r="A707" s="99" t="s">
        <v>14501</v>
      </c>
      <c r="B707" s="100" t="s">
        <v>14500</v>
      </c>
      <c r="C707" s="142">
        <v>158.1</v>
      </c>
      <c r="D707" s="143">
        <v>6088</v>
      </c>
      <c r="E707" s="144">
        <v>10</v>
      </c>
    </row>
    <row r="708" spans="1:5" x14ac:dyDescent="0.2">
      <c r="A708" s="99" t="s">
        <v>14503</v>
      </c>
      <c r="B708" s="100" t="s">
        <v>14502</v>
      </c>
      <c r="C708" s="142">
        <v>158</v>
      </c>
      <c r="D708" s="143">
        <v>6087</v>
      </c>
      <c r="E708" s="144">
        <v>10</v>
      </c>
    </row>
    <row r="709" spans="1:5" x14ac:dyDescent="0.2">
      <c r="A709" s="99" t="s">
        <v>14505</v>
      </c>
      <c r="B709" s="100" t="s">
        <v>14504</v>
      </c>
      <c r="C709" s="142">
        <v>158</v>
      </c>
      <c r="D709" s="143">
        <v>6086</v>
      </c>
      <c r="E709" s="144">
        <v>10</v>
      </c>
    </row>
    <row r="710" spans="1:5" x14ac:dyDescent="0.2">
      <c r="A710" s="99" t="s">
        <v>14507</v>
      </c>
      <c r="B710" s="100" t="s">
        <v>14506</v>
      </c>
      <c r="C710" s="142">
        <v>157.9</v>
      </c>
      <c r="D710" s="143">
        <v>6085</v>
      </c>
      <c r="E710" s="144">
        <v>10</v>
      </c>
    </row>
    <row r="711" spans="1:5" x14ac:dyDescent="0.2">
      <c r="A711" s="99" t="s">
        <v>14509</v>
      </c>
      <c r="B711" s="100" t="s">
        <v>14508</v>
      </c>
      <c r="C711" s="142">
        <v>157.9</v>
      </c>
      <c r="D711" s="143">
        <v>6084</v>
      </c>
      <c r="E711" s="144">
        <v>10</v>
      </c>
    </row>
    <row r="712" spans="1:5" x14ac:dyDescent="0.2">
      <c r="A712" s="99" t="s">
        <v>14511</v>
      </c>
      <c r="B712" s="100" t="s">
        <v>14510</v>
      </c>
      <c r="C712" s="142">
        <v>157.9</v>
      </c>
      <c r="D712" s="143">
        <v>6083</v>
      </c>
      <c r="E712" s="144">
        <v>10</v>
      </c>
    </row>
    <row r="713" spans="1:5" x14ac:dyDescent="0.2">
      <c r="A713" s="99" t="s">
        <v>14513</v>
      </c>
      <c r="B713" s="100" t="s">
        <v>14512</v>
      </c>
      <c r="C713" s="142">
        <v>157.9</v>
      </c>
      <c r="D713" s="143">
        <v>6082</v>
      </c>
      <c r="E713" s="144">
        <v>10</v>
      </c>
    </row>
    <row r="714" spans="1:5" x14ac:dyDescent="0.2">
      <c r="A714" s="99" t="s">
        <v>14515</v>
      </c>
      <c r="B714" s="100" t="s">
        <v>14514</v>
      </c>
      <c r="C714" s="142">
        <v>157.9</v>
      </c>
      <c r="D714" s="143">
        <v>6081</v>
      </c>
      <c r="E714" s="144">
        <v>10</v>
      </c>
    </row>
    <row r="715" spans="1:5" x14ac:dyDescent="0.2">
      <c r="A715" s="99" t="s">
        <v>14517</v>
      </c>
      <c r="B715" s="100" t="s">
        <v>14516</v>
      </c>
      <c r="C715" s="142">
        <v>157.9</v>
      </c>
      <c r="D715" s="143">
        <v>6080</v>
      </c>
      <c r="E715" s="144">
        <v>10</v>
      </c>
    </row>
    <row r="716" spans="1:5" x14ac:dyDescent="0.2">
      <c r="A716" s="99" t="s">
        <v>14519</v>
      </c>
      <c r="B716" s="100" t="s">
        <v>14518</v>
      </c>
      <c r="C716" s="142">
        <v>157.80000000000001</v>
      </c>
      <c r="D716" s="143">
        <v>6079</v>
      </c>
      <c r="E716" s="144">
        <v>10</v>
      </c>
    </row>
    <row r="717" spans="1:5" x14ac:dyDescent="0.2">
      <c r="A717" s="99" t="s">
        <v>14521</v>
      </c>
      <c r="B717" s="100" t="s">
        <v>14520</v>
      </c>
      <c r="C717" s="142">
        <v>157.80000000000001</v>
      </c>
      <c r="D717" s="143">
        <v>6078</v>
      </c>
      <c r="E717" s="144">
        <v>10</v>
      </c>
    </row>
    <row r="718" spans="1:5" x14ac:dyDescent="0.2">
      <c r="A718" s="99" t="s">
        <v>14523</v>
      </c>
      <c r="B718" s="100" t="s">
        <v>14522</v>
      </c>
      <c r="C718" s="142">
        <v>157.69999999999999</v>
      </c>
      <c r="D718" s="143">
        <v>6077</v>
      </c>
      <c r="E718" s="144">
        <v>10</v>
      </c>
    </row>
    <row r="719" spans="1:5" x14ac:dyDescent="0.2">
      <c r="A719" s="99" t="s">
        <v>14525</v>
      </c>
      <c r="B719" s="100" t="s">
        <v>14524</v>
      </c>
      <c r="C719" s="142">
        <v>157.6</v>
      </c>
      <c r="D719" s="143">
        <v>6076</v>
      </c>
      <c r="E719" s="144">
        <v>10</v>
      </c>
    </row>
    <row r="720" spans="1:5" x14ac:dyDescent="0.2">
      <c r="A720" s="99" t="s">
        <v>14527</v>
      </c>
      <c r="B720" s="100" t="s">
        <v>14526</v>
      </c>
      <c r="C720" s="142">
        <v>157.6</v>
      </c>
      <c r="D720" s="143">
        <v>6075</v>
      </c>
      <c r="E720" s="144">
        <v>10</v>
      </c>
    </row>
    <row r="721" spans="1:5" x14ac:dyDescent="0.2">
      <c r="A721" s="99" t="s">
        <v>14529</v>
      </c>
      <c r="B721" s="100" t="s">
        <v>14528</v>
      </c>
      <c r="C721" s="142">
        <v>157.6</v>
      </c>
      <c r="D721" s="143">
        <v>6074</v>
      </c>
      <c r="E721" s="144">
        <v>10</v>
      </c>
    </row>
    <row r="722" spans="1:5" x14ac:dyDescent="0.2">
      <c r="A722" s="99" t="s">
        <v>14531</v>
      </c>
      <c r="B722" s="100" t="s">
        <v>14530</v>
      </c>
      <c r="C722" s="142">
        <v>157.6</v>
      </c>
      <c r="D722" s="143">
        <v>6073</v>
      </c>
      <c r="E722" s="144">
        <v>10</v>
      </c>
    </row>
    <row r="723" spans="1:5" x14ac:dyDescent="0.2">
      <c r="A723" s="99" t="s">
        <v>14533</v>
      </c>
      <c r="B723" s="100" t="s">
        <v>14532</v>
      </c>
      <c r="C723" s="142">
        <v>157.5</v>
      </c>
      <c r="D723" s="143">
        <v>6072</v>
      </c>
      <c r="E723" s="144">
        <v>10</v>
      </c>
    </row>
    <row r="724" spans="1:5" x14ac:dyDescent="0.2">
      <c r="A724" s="99" t="s">
        <v>14535</v>
      </c>
      <c r="B724" s="100" t="s">
        <v>14534</v>
      </c>
      <c r="C724" s="142">
        <v>157.4</v>
      </c>
      <c r="D724" s="143">
        <v>6071</v>
      </c>
      <c r="E724" s="144">
        <v>10</v>
      </c>
    </row>
    <row r="725" spans="1:5" x14ac:dyDescent="0.2">
      <c r="A725" s="99" t="s">
        <v>14537</v>
      </c>
      <c r="B725" s="100" t="s">
        <v>14536</v>
      </c>
      <c r="C725" s="142">
        <v>157.4</v>
      </c>
      <c r="D725" s="143">
        <v>6070</v>
      </c>
      <c r="E725" s="144">
        <v>10</v>
      </c>
    </row>
    <row r="726" spans="1:5" x14ac:dyDescent="0.2">
      <c r="A726" s="99" t="s">
        <v>14539</v>
      </c>
      <c r="B726" s="100" t="s">
        <v>14538</v>
      </c>
      <c r="C726" s="142">
        <v>157.30000000000001</v>
      </c>
      <c r="D726" s="143">
        <v>6069</v>
      </c>
      <c r="E726" s="144">
        <v>10</v>
      </c>
    </row>
    <row r="727" spans="1:5" x14ac:dyDescent="0.2">
      <c r="A727" s="99" t="s">
        <v>14541</v>
      </c>
      <c r="B727" s="100" t="s">
        <v>14540</v>
      </c>
      <c r="C727" s="142">
        <v>157.1</v>
      </c>
      <c r="D727" s="143">
        <v>6068</v>
      </c>
      <c r="E727" s="144">
        <v>10</v>
      </c>
    </row>
    <row r="728" spans="1:5" x14ac:dyDescent="0.2">
      <c r="A728" s="99" t="s">
        <v>14543</v>
      </c>
      <c r="B728" s="100" t="s">
        <v>14542</v>
      </c>
      <c r="C728" s="142">
        <v>157.1</v>
      </c>
      <c r="D728" s="143">
        <v>6067</v>
      </c>
      <c r="E728" s="144">
        <v>10</v>
      </c>
    </row>
    <row r="729" spans="1:5" x14ac:dyDescent="0.2">
      <c r="A729" s="99" t="s">
        <v>14545</v>
      </c>
      <c r="B729" s="100" t="s">
        <v>14544</v>
      </c>
      <c r="C729" s="142">
        <v>157</v>
      </c>
      <c r="D729" s="143">
        <v>6066</v>
      </c>
      <c r="E729" s="144">
        <v>10</v>
      </c>
    </row>
    <row r="730" spans="1:5" x14ac:dyDescent="0.2">
      <c r="A730" s="99" t="s">
        <v>14547</v>
      </c>
      <c r="B730" s="100" t="s">
        <v>14546</v>
      </c>
      <c r="C730" s="142">
        <v>157</v>
      </c>
      <c r="D730" s="143">
        <v>6065</v>
      </c>
      <c r="E730" s="144">
        <v>10</v>
      </c>
    </row>
    <row r="731" spans="1:5" x14ac:dyDescent="0.2">
      <c r="A731" s="99" t="s">
        <v>14549</v>
      </c>
      <c r="B731" s="100" t="s">
        <v>14548</v>
      </c>
      <c r="C731" s="142">
        <v>157</v>
      </c>
      <c r="D731" s="143">
        <v>6064</v>
      </c>
      <c r="E731" s="144">
        <v>10</v>
      </c>
    </row>
    <row r="732" spans="1:5" x14ac:dyDescent="0.2">
      <c r="A732" s="99" t="s">
        <v>14551</v>
      </c>
      <c r="B732" s="100" t="s">
        <v>14550</v>
      </c>
      <c r="C732" s="142">
        <v>156.9</v>
      </c>
      <c r="D732" s="143">
        <v>6063</v>
      </c>
      <c r="E732" s="144">
        <v>10</v>
      </c>
    </row>
    <row r="733" spans="1:5" x14ac:dyDescent="0.2">
      <c r="A733" s="99" t="s">
        <v>14553</v>
      </c>
      <c r="B733" s="100" t="s">
        <v>14552</v>
      </c>
      <c r="C733" s="142">
        <v>156.9</v>
      </c>
      <c r="D733" s="143">
        <v>6062</v>
      </c>
      <c r="E733" s="144">
        <v>10</v>
      </c>
    </row>
    <row r="734" spans="1:5" x14ac:dyDescent="0.2">
      <c r="A734" s="99" t="s">
        <v>14555</v>
      </c>
      <c r="B734" s="100" t="s">
        <v>14554</v>
      </c>
      <c r="C734" s="142">
        <v>156.9</v>
      </c>
      <c r="D734" s="143">
        <v>6061</v>
      </c>
      <c r="E734" s="144">
        <v>10</v>
      </c>
    </row>
    <row r="735" spans="1:5" x14ac:dyDescent="0.2">
      <c r="A735" s="99" t="s">
        <v>14557</v>
      </c>
      <c r="B735" s="100" t="s">
        <v>14556</v>
      </c>
      <c r="C735" s="142">
        <v>156.80000000000001</v>
      </c>
      <c r="D735" s="143">
        <v>6060</v>
      </c>
      <c r="E735" s="144">
        <v>10</v>
      </c>
    </row>
    <row r="736" spans="1:5" x14ac:dyDescent="0.2">
      <c r="A736" s="99" t="s">
        <v>14559</v>
      </c>
      <c r="B736" s="100" t="s">
        <v>14558</v>
      </c>
      <c r="C736" s="142">
        <v>156.69999999999999</v>
      </c>
      <c r="D736" s="143">
        <v>6059</v>
      </c>
      <c r="E736" s="144">
        <v>10</v>
      </c>
    </row>
    <row r="737" spans="1:5" x14ac:dyDescent="0.2">
      <c r="A737" s="99" t="s">
        <v>14561</v>
      </c>
      <c r="B737" s="100" t="s">
        <v>14560</v>
      </c>
      <c r="C737" s="142">
        <v>156.69999999999999</v>
      </c>
      <c r="D737" s="143">
        <v>6058</v>
      </c>
      <c r="E737" s="144">
        <v>10</v>
      </c>
    </row>
    <row r="738" spans="1:5" x14ac:dyDescent="0.2">
      <c r="A738" s="99" t="s">
        <v>14563</v>
      </c>
      <c r="B738" s="100" t="s">
        <v>14562</v>
      </c>
      <c r="C738" s="142">
        <v>156.6</v>
      </c>
      <c r="D738" s="143">
        <v>6057</v>
      </c>
      <c r="E738" s="144">
        <v>10</v>
      </c>
    </row>
    <row r="739" spans="1:5" x14ac:dyDescent="0.2">
      <c r="A739" s="99" t="s">
        <v>14565</v>
      </c>
      <c r="B739" s="100" t="s">
        <v>14564</v>
      </c>
      <c r="C739" s="142">
        <v>156.6</v>
      </c>
      <c r="D739" s="143">
        <v>6056</v>
      </c>
      <c r="E739" s="144">
        <v>10</v>
      </c>
    </row>
    <row r="740" spans="1:5" x14ac:dyDescent="0.2">
      <c r="A740" s="99" t="s">
        <v>14567</v>
      </c>
      <c r="B740" s="100" t="s">
        <v>14566</v>
      </c>
      <c r="C740" s="142">
        <v>156.6</v>
      </c>
      <c r="D740" s="143">
        <v>6055</v>
      </c>
      <c r="E740" s="144">
        <v>10</v>
      </c>
    </row>
    <row r="741" spans="1:5" x14ac:dyDescent="0.2">
      <c r="A741" s="99" t="s">
        <v>14569</v>
      </c>
      <c r="B741" s="100" t="s">
        <v>14568</v>
      </c>
      <c r="C741" s="142">
        <v>156.5</v>
      </c>
      <c r="D741" s="143">
        <v>6054</v>
      </c>
      <c r="E741" s="144">
        <v>10</v>
      </c>
    </row>
    <row r="742" spans="1:5" x14ac:dyDescent="0.2">
      <c r="A742" s="99" t="s">
        <v>14571</v>
      </c>
      <c r="B742" s="100" t="s">
        <v>14570</v>
      </c>
      <c r="C742" s="142">
        <v>156.4</v>
      </c>
      <c r="D742" s="143">
        <v>6053</v>
      </c>
      <c r="E742" s="144">
        <v>10</v>
      </c>
    </row>
    <row r="743" spans="1:5" x14ac:dyDescent="0.2">
      <c r="A743" s="99" t="s">
        <v>14573</v>
      </c>
      <c r="B743" s="100" t="s">
        <v>14572</v>
      </c>
      <c r="C743" s="142">
        <v>156.30000000000001</v>
      </c>
      <c r="D743" s="143">
        <v>6052</v>
      </c>
      <c r="E743" s="144">
        <v>10</v>
      </c>
    </row>
    <row r="744" spans="1:5" x14ac:dyDescent="0.2">
      <c r="A744" s="99" t="s">
        <v>14575</v>
      </c>
      <c r="B744" s="100" t="s">
        <v>14574</v>
      </c>
      <c r="C744" s="142">
        <v>156.19999999999999</v>
      </c>
      <c r="D744" s="143">
        <v>6051</v>
      </c>
      <c r="E744" s="144">
        <v>10</v>
      </c>
    </row>
    <row r="745" spans="1:5" x14ac:dyDescent="0.2">
      <c r="A745" s="99" t="s">
        <v>14577</v>
      </c>
      <c r="B745" s="100" t="s">
        <v>14576</v>
      </c>
      <c r="C745" s="142">
        <v>156.19999999999999</v>
      </c>
      <c r="D745" s="143">
        <v>6050</v>
      </c>
      <c r="E745" s="144">
        <v>10</v>
      </c>
    </row>
    <row r="746" spans="1:5" x14ac:dyDescent="0.2">
      <c r="A746" s="99" t="s">
        <v>14579</v>
      </c>
      <c r="B746" s="100" t="s">
        <v>14578</v>
      </c>
      <c r="C746" s="142">
        <v>156.19999999999999</v>
      </c>
      <c r="D746" s="143">
        <v>6049</v>
      </c>
      <c r="E746" s="144">
        <v>10</v>
      </c>
    </row>
    <row r="747" spans="1:5" x14ac:dyDescent="0.2">
      <c r="A747" s="99" t="s">
        <v>14581</v>
      </c>
      <c r="B747" s="100" t="s">
        <v>14580</v>
      </c>
      <c r="C747" s="142">
        <v>156.1</v>
      </c>
      <c r="D747" s="143">
        <v>6048</v>
      </c>
      <c r="E747" s="144">
        <v>10</v>
      </c>
    </row>
    <row r="748" spans="1:5" x14ac:dyDescent="0.2">
      <c r="A748" s="99" t="s">
        <v>14583</v>
      </c>
      <c r="B748" s="100" t="s">
        <v>14582</v>
      </c>
      <c r="C748" s="142">
        <v>156</v>
      </c>
      <c r="D748" s="143">
        <v>6047</v>
      </c>
      <c r="E748" s="144">
        <v>10</v>
      </c>
    </row>
    <row r="749" spans="1:5" x14ac:dyDescent="0.2">
      <c r="A749" s="99" t="s">
        <v>14585</v>
      </c>
      <c r="B749" s="100" t="s">
        <v>14584</v>
      </c>
      <c r="C749" s="142">
        <v>156</v>
      </c>
      <c r="D749" s="143">
        <v>6046</v>
      </c>
      <c r="E749" s="144">
        <v>10</v>
      </c>
    </row>
    <row r="750" spans="1:5" x14ac:dyDescent="0.2">
      <c r="A750" s="99" t="s">
        <v>14587</v>
      </c>
      <c r="B750" s="100" t="s">
        <v>14586</v>
      </c>
      <c r="C750" s="142">
        <v>155.9</v>
      </c>
      <c r="D750" s="143">
        <v>6045</v>
      </c>
      <c r="E750" s="144">
        <v>10</v>
      </c>
    </row>
    <row r="751" spans="1:5" x14ac:dyDescent="0.2">
      <c r="A751" s="99" t="s">
        <v>14589</v>
      </c>
      <c r="B751" s="100" t="s">
        <v>14588</v>
      </c>
      <c r="C751" s="142">
        <v>155.9</v>
      </c>
      <c r="D751" s="143">
        <v>6044</v>
      </c>
      <c r="E751" s="144">
        <v>10</v>
      </c>
    </row>
    <row r="752" spans="1:5" x14ac:dyDescent="0.2">
      <c r="A752" s="99" t="s">
        <v>14591</v>
      </c>
      <c r="B752" s="100" t="s">
        <v>14590</v>
      </c>
      <c r="C752" s="142">
        <v>155.80000000000001</v>
      </c>
      <c r="D752" s="143">
        <v>6043</v>
      </c>
      <c r="E752" s="144">
        <v>9</v>
      </c>
    </row>
    <row r="753" spans="1:5" x14ac:dyDescent="0.2">
      <c r="A753" s="99" t="s">
        <v>14593</v>
      </c>
      <c r="B753" s="100" t="s">
        <v>14592</v>
      </c>
      <c r="C753" s="142">
        <v>155.80000000000001</v>
      </c>
      <c r="D753" s="143">
        <v>6042</v>
      </c>
      <c r="E753" s="144">
        <v>9</v>
      </c>
    </row>
    <row r="754" spans="1:5" x14ac:dyDescent="0.2">
      <c r="A754" s="99" t="s">
        <v>14595</v>
      </c>
      <c r="B754" s="100" t="s">
        <v>14594</v>
      </c>
      <c r="C754" s="142">
        <v>155.80000000000001</v>
      </c>
      <c r="D754" s="143">
        <v>6041</v>
      </c>
      <c r="E754" s="144">
        <v>9</v>
      </c>
    </row>
    <row r="755" spans="1:5" x14ac:dyDescent="0.2">
      <c r="A755" s="99" t="s">
        <v>14597</v>
      </c>
      <c r="B755" s="100" t="s">
        <v>14596</v>
      </c>
      <c r="C755" s="142">
        <v>155.69999999999999</v>
      </c>
      <c r="D755" s="143">
        <v>6040</v>
      </c>
      <c r="E755" s="144">
        <v>9</v>
      </c>
    </row>
    <row r="756" spans="1:5" x14ac:dyDescent="0.2">
      <c r="A756" s="99" t="s">
        <v>14599</v>
      </c>
      <c r="B756" s="100" t="s">
        <v>14598</v>
      </c>
      <c r="C756" s="142">
        <v>155.69999999999999</v>
      </c>
      <c r="D756" s="143">
        <v>6039</v>
      </c>
      <c r="E756" s="144">
        <v>9</v>
      </c>
    </row>
    <row r="757" spans="1:5" x14ac:dyDescent="0.2">
      <c r="A757" s="99" t="s">
        <v>14601</v>
      </c>
      <c r="B757" s="100" t="s">
        <v>14600</v>
      </c>
      <c r="C757" s="142">
        <v>155.69999999999999</v>
      </c>
      <c r="D757" s="143">
        <v>6038</v>
      </c>
      <c r="E757" s="144">
        <v>9</v>
      </c>
    </row>
    <row r="758" spans="1:5" x14ac:dyDescent="0.2">
      <c r="A758" s="99" t="s">
        <v>14603</v>
      </c>
      <c r="B758" s="100" t="s">
        <v>14602</v>
      </c>
      <c r="C758" s="142">
        <v>155.69999999999999</v>
      </c>
      <c r="D758" s="143">
        <v>6037</v>
      </c>
      <c r="E758" s="144">
        <v>9</v>
      </c>
    </row>
    <row r="759" spans="1:5" x14ac:dyDescent="0.2">
      <c r="A759" s="99" t="s">
        <v>14605</v>
      </c>
      <c r="B759" s="100" t="s">
        <v>14604</v>
      </c>
      <c r="C759" s="142">
        <v>155.6</v>
      </c>
      <c r="D759" s="143">
        <v>6036</v>
      </c>
      <c r="E759" s="144">
        <v>9</v>
      </c>
    </row>
    <row r="760" spans="1:5" x14ac:dyDescent="0.2">
      <c r="A760" s="99" t="s">
        <v>14607</v>
      </c>
      <c r="B760" s="100" t="s">
        <v>14606</v>
      </c>
      <c r="C760" s="142">
        <v>155.5</v>
      </c>
      <c r="D760" s="143">
        <v>6035</v>
      </c>
      <c r="E760" s="144">
        <v>9</v>
      </c>
    </row>
    <row r="761" spans="1:5" x14ac:dyDescent="0.2">
      <c r="A761" s="99" t="s">
        <v>14609</v>
      </c>
      <c r="B761" s="100" t="s">
        <v>14608</v>
      </c>
      <c r="C761" s="142">
        <v>155.5</v>
      </c>
      <c r="D761" s="143">
        <v>6034</v>
      </c>
      <c r="E761" s="144">
        <v>9</v>
      </c>
    </row>
    <row r="762" spans="1:5" x14ac:dyDescent="0.2">
      <c r="A762" s="99" t="s">
        <v>14611</v>
      </c>
      <c r="B762" s="100" t="s">
        <v>14610</v>
      </c>
      <c r="C762" s="142">
        <v>155.5</v>
      </c>
      <c r="D762" s="143">
        <v>6033</v>
      </c>
      <c r="E762" s="144">
        <v>9</v>
      </c>
    </row>
    <row r="763" spans="1:5" x14ac:dyDescent="0.2">
      <c r="A763" s="99" t="s">
        <v>14613</v>
      </c>
      <c r="B763" s="100" t="s">
        <v>14612</v>
      </c>
      <c r="C763" s="142">
        <v>155.4</v>
      </c>
      <c r="D763" s="143">
        <v>6032</v>
      </c>
      <c r="E763" s="144">
        <v>9</v>
      </c>
    </row>
    <row r="764" spans="1:5" x14ac:dyDescent="0.2">
      <c r="A764" s="99" t="s">
        <v>14615</v>
      </c>
      <c r="B764" s="100" t="s">
        <v>14614</v>
      </c>
      <c r="C764" s="142">
        <v>155.30000000000001</v>
      </c>
      <c r="D764" s="143">
        <v>6031</v>
      </c>
      <c r="E764" s="144">
        <v>9</v>
      </c>
    </row>
    <row r="765" spans="1:5" x14ac:dyDescent="0.2">
      <c r="A765" s="99" t="s">
        <v>14617</v>
      </c>
      <c r="B765" s="100" t="s">
        <v>14616</v>
      </c>
      <c r="C765" s="142">
        <v>155.30000000000001</v>
      </c>
      <c r="D765" s="143">
        <v>6030</v>
      </c>
      <c r="E765" s="144">
        <v>9</v>
      </c>
    </row>
    <row r="766" spans="1:5" x14ac:dyDescent="0.2">
      <c r="A766" s="99" t="s">
        <v>14619</v>
      </c>
      <c r="B766" s="100" t="s">
        <v>14618</v>
      </c>
      <c r="C766" s="142">
        <v>155.19999999999999</v>
      </c>
      <c r="D766" s="143">
        <v>6029</v>
      </c>
      <c r="E766" s="144">
        <v>9</v>
      </c>
    </row>
    <row r="767" spans="1:5" x14ac:dyDescent="0.2">
      <c r="A767" s="99" t="s">
        <v>14621</v>
      </c>
      <c r="B767" s="100" t="s">
        <v>14620</v>
      </c>
      <c r="C767" s="142">
        <v>155.19999999999999</v>
      </c>
      <c r="D767" s="143">
        <v>6028</v>
      </c>
      <c r="E767" s="144">
        <v>9</v>
      </c>
    </row>
    <row r="768" spans="1:5" x14ac:dyDescent="0.2">
      <c r="A768" s="99" t="s">
        <v>14623</v>
      </c>
      <c r="B768" s="100" t="s">
        <v>14622</v>
      </c>
      <c r="C768" s="142">
        <v>155.19999999999999</v>
      </c>
      <c r="D768" s="143">
        <v>6027</v>
      </c>
      <c r="E768" s="144">
        <v>9</v>
      </c>
    </row>
    <row r="769" spans="1:5" x14ac:dyDescent="0.2">
      <c r="A769" s="99" t="s">
        <v>14625</v>
      </c>
      <c r="B769" s="100" t="s">
        <v>14624</v>
      </c>
      <c r="C769" s="142">
        <v>155.19999999999999</v>
      </c>
      <c r="D769" s="143">
        <v>6026</v>
      </c>
      <c r="E769" s="144">
        <v>9</v>
      </c>
    </row>
    <row r="770" spans="1:5" x14ac:dyDescent="0.2">
      <c r="A770" s="99" t="s">
        <v>14627</v>
      </c>
      <c r="B770" s="100" t="s">
        <v>14626</v>
      </c>
      <c r="C770" s="142">
        <v>155.19999999999999</v>
      </c>
      <c r="D770" s="143">
        <v>6025</v>
      </c>
      <c r="E770" s="144">
        <v>9</v>
      </c>
    </row>
    <row r="771" spans="1:5" x14ac:dyDescent="0.2">
      <c r="A771" s="99" t="s">
        <v>14629</v>
      </c>
      <c r="B771" s="100" t="s">
        <v>14628</v>
      </c>
      <c r="C771" s="142">
        <v>155.1</v>
      </c>
      <c r="D771" s="143">
        <v>6024</v>
      </c>
      <c r="E771" s="144">
        <v>9</v>
      </c>
    </row>
    <row r="772" spans="1:5" x14ac:dyDescent="0.2">
      <c r="A772" s="99" t="s">
        <v>14631</v>
      </c>
      <c r="B772" s="100" t="s">
        <v>14630</v>
      </c>
      <c r="C772" s="142">
        <v>155</v>
      </c>
      <c r="D772" s="143">
        <v>6023</v>
      </c>
      <c r="E772" s="144">
        <v>9</v>
      </c>
    </row>
    <row r="773" spans="1:5" x14ac:dyDescent="0.2">
      <c r="A773" s="99" t="s">
        <v>14633</v>
      </c>
      <c r="B773" s="100" t="s">
        <v>14632</v>
      </c>
      <c r="C773" s="142">
        <v>154.9</v>
      </c>
      <c r="D773" s="143">
        <v>6022</v>
      </c>
      <c r="E773" s="144">
        <v>9</v>
      </c>
    </row>
    <row r="774" spans="1:5" x14ac:dyDescent="0.2">
      <c r="A774" s="99" t="s">
        <v>14635</v>
      </c>
      <c r="B774" s="100" t="s">
        <v>14634</v>
      </c>
      <c r="C774" s="142">
        <v>154.9</v>
      </c>
      <c r="D774" s="143">
        <v>6021</v>
      </c>
      <c r="E774" s="144">
        <v>9</v>
      </c>
    </row>
    <row r="775" spans="1:5" x14ac:dyDescent="0.2">
      <c r="A775" s="99" t="s">
        <v>14637</v>
      </c>
      <c r="B775" s="100" t="s">
        <v>14636</v>
      </c>
      <c r="C775" s="142">
        <v>154.9</v>
      </c>
      <c r="D775" s="143">
        <v>6020</v>
      </c>
      <c r="E775" s="144">
        <v>9</v>
      </c>
    </row>
    <row r="776" spans="1:5" x14ac:dyDescent="0.2">
      <c r="A776" s="99" t="s">
        <v>14639</v>
      </c>
      <c r="B776" s="100" t="s">
        <v>14638</v>
      </c>
      <c r="C776" s="142">
        <v>154.9</v>
      </c>
      <c r="D776" s="143">
        <v>6019</v>
      </c>
      <c r="E776" s="144">
        <v>9</v>
      </c>
    </row>
    <row r="777" spans="1:5" x14ac:dyDescent="0.2">
      <c r="A777" s="99" t="s">
        <v>14641</v>
      </c>
      <c r="B777" s="100" t="s">
        <v>14640</v>
      </c>
      <c r="C777" s="142">
        <v>154.80000000000001</v>
      </c>
      <c r="D777" s="143">
        <v>6018</v>
      </c>
      <c r="E777" s="144">
        <v>9</v>
      </c>
    </row>
    <row r="778" spans="1:5" x14ac:dyDescent="0.2">
      <c r="A778" s="99" t="s">
        <v>14643</v>
      </c>
      <c r="B778" s="100" t="s">
        <v>14642</v>
      </c>
      <c r="C778" s="142">
        <v>154.80000000000001</v>
      </c>
      <c r="D778" s="143">
        <v>6017</v>
      </c>
      <c r="E778" s="144">
        <v>9</v>
      </c>
    </row>
    <row r="779" spans="1:5" x14ac:dyDescent="0.2">
      <c r="A779" s="99" t="s">
        <v>14645</v>
      </c>
      <c r="B779" s="100" t="s">
        <v>14644</v>
      </c>
      <c r="C779" s="142">
        <v>154.69999999999999</v>
      </c>
      <c r="D779" s="143">
        <v>6016</v>
      </c>
      <c r="E779" s="144">
        <v>9</v>
      </c>
    </row>
    <row r="780" spans="1:5" x14ac:dyDescent="0.2">
      <c r="A780" s="99" t="s">
        <v>14647</v>
      </c>
      <c r="B780" s="100" t="s">
        <v>14646</v>
      </c>
      <c r="C780" s="142">
        <v>154.69999999999999</v>
      </c>
      <c r="D780" s="143">
        <v>6015</v>
      </c>
      <c r="E780" s="144">
        <v>9</v>
      </c>
    </row>
    <row r="781" spans="1:5" x14ac:dyDescent="0.2">
      <c r="A781" s="99" t="s">
        <v>14649</v>
      </c>
      <c r="B781" s="100" t="s">
        <v>14648</v>
      </c>
      <c r="C781" s="142">
        <v>154.69999999999999</v>
      </c>
      <c r="D781" s="143">
        <v>6014</v>
      </c>
      <c r="E781" s="144">
        <v>9</v>
      </c>
    </row>
    <row r="782" spans="1:5" x14ac:dyDescent="0.2">
      <c r="A782" s="99" t="s">
        <v>14651</v>
      </c>
      <c r="B782" s="100" t="s">
        <v>14650</v>
      </c>
      <c r="C782" s="142">
        <v>154.6</v>
      </c>
      <c r="D782" s="143">
        <v>6013</v>
      </c>
      <c r="E782" s="144">
        <v>9</v>
      </c>
    </row>
    <row r="783" spans="1:5" x14ac:dyDescent="0.2">
      <c r="A783" s="99" t="s">
        <v>14653</v>
      </c>
      <c r="B783" s="100" t="s">
        <v>14652</v>
      </c>
      <c r="C783" s="142">
        <v>154.6</v>
      </c>
      <c r="D783" s="143">
        <v>6012</v>
      </c>
      <c r="E783" s="144">
        <v>9</v>
      </c>
    </row>
    <row r="784" spans="1:5" x14ac:dyDescent="0.2">
      <c r="A784" s="99" t="s">
        <v>14655</v>
      </c>
      <c r="B784" s="100" t="s">
        <v>14654</v>
      </c>
      <c r="C784" s="142">
        <v>154.5</v>
      </c>
      <c r="D784" s="143">
        <v>6011</v>
      </c>
      <c r="E784" s="144">
        <v>9</v>
      </c>
    </row>
    <row r="785" spans="1:5" x14ac:dyDescent="0.2">
      <c r="A785" s="99" t="s">
        <v>14657</v>
      </c>
      <c r="B785" s="100" t="s">
        <v>14656</v>
      </c>
      <c r="C785" s="142">
        <v>154.5</v>
      </c>
      <c r="D785" s="143">
        <v>6010</v>
      </c>
      <c r="E785" s="144">
        <v>9</v>
      </c>
    </row>
    <row r="786" spans="1:5" x14ac:dyDescent="0.2">
      <c r="A786" s="99" t="s">
        <v>14659</v>
      </c>
      <c r="B786" s="100" t="s">
        <v>14658</v>
      </c>
      <c r="C786" s="142">
        <v>154.4</v>
      </c>
      <c r="D786" s="143">
        <v>6009</v>
      </c>
      <c r="E786" s="144">
        <v>9</v>
      </c>
    </row>
    <row r="787" spans="1:5" x14ac:dyDescent="0.2">
      <c r="A787" s="99" t="s">
        <v>14661</v>
      </c>
      <c r="B787" s="100" t="s">
        <v>14660</v>
      </c>
      <c r="C787" s="142">
        <v>154.4</v>
      </c>
      <c r="D787" s="143">
        <v>6008</v>
      </c>
      <c r="E787" s="144">
        <v>9</v>
      </c>
    </row>
    <row r="788" spans="1:5" x14ac:dyDescent="0.2">
      <c r="A788" s="99" t="s">
        <v>14663</v>
      </c>
      <c r="B788" s="100" t="s">
        <v>14662</v>
      </c>
      <c r="C788" s="142">
        <v>154.4</v>
      </c>
      <c r="D788" s="143">
        <v>6007</v>
      </c>
      <c r="E788" s="144">
        <v>9</v>
      </c>
    </row>
    <row r="789" spans="1:5" x14ac:dyDescent="0.2">
      <c r="A789" s="99" t="s">
        <v>14665</v>
      </c>
      <c r="B789" s="100" t="s">
        <v>14664</v>
      </c>
      <c r="C789" s="142">
        <v>154.4</v>
      </c>
      <c r="D789" s="143">
        <v>6006</v>
      </c>
      <c r="E789" s="144">
        <v>9</v>
      </c>
    </row>
    <row r="790" spans="1:5" x14ac:dyDescent="0.2">
      <c r="A790" s="99" t="s">
        <v>14667</v>
      </c>
      <c r="B790" s="100" t="s">
        <v>14666</v>
      </c>
      <c r="C790" s="142">
        <v>154.19999999999999</v>
      </c>
      <c r="D790" s="143">
        <v>6005</v>
      </c>
      <c r="E790" s="144">
        <v>9</v>
      </c>
    </row>
    <row r="791" spans="1:5" x14ac:dyDescent="0.2">
      <c r="A791" s="99" t="s">
        <v>14669</v>
      </c>
      <c r="B791" s="100" t="s">
        <v>14668</v>
      </c>
      <c r="C791" s="142">
        <v>154.1</v>
      </c>
      <c r="D791" s="143">
        <v>6004</v>
      </c>
      <c r="E791" s="144">
        <v>9</v>
      </c>
    </row>
    <row r="792" spans="1:5" x14ac:dyDescent="0.2">
      <c r="A792" s="99" t="s">
        <v>14671</v>
      </c>
      <c r="B792" s="100" t="s">
        <v>14670</v>
      </c>
      <c r="C792" s="142">
        <v>154.1</v>
      </c>
      <c r="D792" s="143">
        <v>6003</v>
      </c>
      <c r="E792" s="144">
        <v>9</v>
      </c>
    </row>
    <row r="793" spans="1:5" x14ac:dyDescent="0.2">
      <c r="A793" s="99" t="s">
        <v>14673</v>
      </c>
      <c r="B793" s="100" t="s">
        <v>14672</v>
      </c>
      <c r="C793" s="142">
        <v>154.1</v>
      </c>
      <c r="D793" s="143">
        <v>6002</v>
      </c>
      <c r="E793" s="144">
        <v>9</v>
      </c>
    </row>
    <row r="794" spans="1:5" x14ac:dyDescent="0.2">
      <c r="A794" s="99" t="s">
        <v>14675</v>
      </c>
      <c r="B794" s="100" t="s">
        <v>14674</v>
      </c>
      <c r="C794" s="142">
        <v>154</v>
      </c>
      <c r="D794" s="143">
        <v>6001</v>
      </c>
      <c r="E794" s="144">
        <v>9</v>
      </c>
    </row>
    <row r="795" spans="1:5" x14ac:dyDescent="0.2">
      <c r="A795" s="99" t="s">
        <v>14677</v>
      </c>
      <c r="B795" s="100" t="s">
        <v>14676</v>
      </c>
      <c r="C795" s="142">
        <v>154</v>
      </c>
      <c r="D795" s="143">
        <v>6000</v>
      </c>
      <c r="E795" s="144">
        <v>9</v>
      </c>
    </row>
    <row r="796" spans="1:5" x14ac:dyDescent="0.2">
      <c r="A796" s="99" t="s">
        <v>14679</v>
      </c>
      <c r="B796" s="100" t="s">
        <v>14678</v>
      </c>
      <c r="C796" s="142">
        <v>153.9</v>
      </c>
      <c r="D796" s="143">
        <v>5999</v>
      </c>
      <c r="E796" s="144">
        <v>9</v>
      </c>
    </row>
    <row r="797" spans="1:5" x14ac:dyDescent="0.2">
      <c r="A797" s="99" t="s">
        <v>14681</v>
      </c>
      <c r="B797" s="100" t="s">
        <v>14680</v>
      </c>
      <c r="C797" s="142">
        <v>153.9</v>
      </c>
      <c r="D797" s="143">
        <v>5998</v>
      </c>
      <c r="E797" s="144">
        <v>9</v>
      </c>
    </row>
    <row r="798" spans="1:5" x14ac:dyDescent="0.2">
      <c r="A798" s="99" t="s">
        <v>14683</v>
      </c>
      <c r="B798" s="100" t="s">
        <v>14682</v>
      </c>
      <c r="C798" s="142">
        <v>153.80000000000001</v>
      </c>
      <c r="D798" s="143">
        <v>5997</v>
      </c>
      <c r="E798" s="144">
        <v>9</v>
      </c>
    </row>
    <row r="799" spans="1:5" x14ac:dyDescent="0.2">
      <c r="A799" s="99" t="s">
        <v>14685</v>
      </c>
      <c r="B799" s="100" t="s">
        <v>14684</v>
      </c>
      <c r="C799" s="142">
        <v>153.80000000000001</v>
      </c>
      <c r="D799" s="143">
        <v>5996</v>
      </c>
      <c r="E799" s="144">
        <v>9</v>
      </c>
    </row>
    <row r="800" spans="1:5" x14ac:dyDescent="0.2">
      <c r="A800" s="99" t="s">
        <v>14687</v>
      </c>
      <c r="B800" s="100" t="s">
        <v>14686</v>
      </c>
      <c r="C800" s="142">
        <v>153.80000000000001</v>
      </c>
      <c r="D800" s="143">
        <v>5995</v>
      </c>
      <c r="E800" s="144">
        <v>9</v>
      </c>
    </row>
    <row r="801" spans="1:5" x14ac:dyDescent="0.2">
      <c r="A801" s="99" t="s">
        <v>14689</v>
      </c>
      <c r="B801" s="100" t="s">
        <v>14688</v>
      </c>
      <c r="C801" s="142">
        <v>153.69999999999999</v>
      </c>
      <c r="D801" s="143">
        <v>5994</v>
      </c>
      <c r="E801" s="144">
        <v>9</v>
      </c>
    </row>
    <row r="802" spans="1:5" x14ac:dyDescent="0.2">
      <c r="A802" s="99" t="s">
        <v>14691</v>
      </c>
      <c r="B802" s="100" t="s">
        <v>14690</v>
      </c>
      <c r="C802" s="142">
        <v>153.69999999999999</v>
      </c>
      <c r="D802" s="143">
        <v>5993</v>
      </c>
      <c r="E802" s="144">
        <v>9</v>
      </c>
    </row>
    <row r="803" spans="1:5" x14ac:dyDescent="0.2">
      <c r="A803" s="99" t="s">
        <v>14693</v>
      </c>
      <c r="B803" s="100" t="s">
        <v>14692</v>
      </c>
      <c r="C803" s="142">
        <v>153.6</v>
      </c>
      <c r="D803" s="143">
        <v>5992</v>
      </c>
      <c r="E803" s="144">
        <v>9</v>
      </c>
    </row>
    <row r="804" spans="1:5" x14ac:dyDescent="0.2">
      <c r="A804" s="99" t="s">
        <v>14695</v>
      </c>
      <c r="B804" s="100" t="s">
        <v>14694</v>
      </c>
      <c r="C804" s="142">
        <v>153.6</v>
      </c>
      <c r="D804" s="143">
        <v>5991</v>
      </c>
      <c r="E804" s="144">
        <v>9</v>
      </c>
    </row>
    <row r="805" spans="1:5" x14ac:dyDescent="0.2">
      <c r="A805" s="99" t="s">
        <v>14697</v>
      </c>
      <c r="B805" s="100" t="s">
        <v>14696</v>
      </c>
      <c r="C805" s="142">
        <v>153.5</v>
      </c>
      <c r="D805" s="143">
        <v>5990</v>
      </c>
      <c r="E805" s="144">
        <v>9</v>
      </c>
    </row>
    <row r="806" spans="1:5" x14ac:dyDescent="0.2">
      <c r="A806" s="99" t="s">
        <v>14699</v>
      </c>
      <c r="B806" s="100" t="s">
        <v>14698</v>
      </c>
      <c r="C806" s="142">
        <v>153.4</v>
      </c>
      <c r="D806" s="143">
        <v>5989</v>
      </c>
      <c r="E806" s="144">
        <v>9</v>
      </c>
    </row>
    <row r="807" spans="1:5" x14ac:dyDescent="0.2">
      <c r="A807" s="99" t="s">
        <v>14701</v>
      </c>
      <c r="B807" s="100" t="s">
        <v>14700</v>
      </c>
      <c r="C807" s="142">
        <v>153.4</v>
      </c>
      <c r="D807" s="143">
        <v>5988</v>
      </c>
      <c r="E807" s="144">
        <v>9</v>
      </c>
    </row>
    <row r="808" spans="1:5" x14ac:dyDescent="0.2">
      <c r="A808" s="99" t="s">
        <v>14703</v>
      </c>
      <c r="B808" s="100" t="s">
        <v>14702</v>
      </c>
      <c r="C808" s="142">
        <v>153.4</v>
      </c>
      <c r="D808" s="143">
        <v>5987</v>
      </c>
      <c r="E808" s="144">
        <v>9</v>
      </c>
    </row>
    <row r="809" spans="1:5" x14ac:dyDescent="0.2">
      <c r="A809" s="99" t="s">
        <v>14705</v>
      </c>
      <c r="B809" s="100" t="s">
        <v>14704</v>
      </c>
      <c r="C809" s="142">
        <v>153.30000000000001</v>
      </c>
      <c r="D809" s="143">
        <v>5986</v>
      </c>
      <c r="E809" s="144">
        <v>9</v>
      </c>
    </row>
    <row r="810" spans="1:5" x14ac:dyDescent="0.2">
      <c r="A810" s="99" t="s">
        <v>14707</v>
      </c>
      <c r="B810" s="100" t="s">
        <v>14706</v>
      </c>
      <c r="C810" s="142">
        <v>153.30000000000001</v>
      </c>
      <c r="D810" s="143">
        <v>5985</v>
      </c>
      <c r="E810" s="144">
        <v>9</v>
      </c>
    </row>
    <row r="811" spans="1:5" x14ac:dyDescent="0.2">
      <c r="A811" s="99" t="s">
        <v>14709</v>
      </c>
      <c r="B811" s="100" t="s">
        <v>14708</v>
      </c>
      <c r="C811" s="142">
        <v>153.30000000000001</v>
      </c>
      <c r="D811" s="143">
        <v>5984</v>
      </c>
      <c r="E811" s="144">
        <v>9</v>
      </c>
    </row>
    <row r="812" spans="1:5" x14ac:dyDescent="0.2">
      <c r="A812" s="99" t="s">
        <v>14711</v>
      </c>
      <c r="B812" s="100" t="s">
        <v>14710</v>
      </c>
      <c r="C812" s="142">
        <v>153.30000000000001</v>
      </c>
      <c r="D812" s="143">
        <v>5983</v>
      </c>
      <c r="E812" s="144">
        <v>9</v>
      </c>
    </row>
    <row r="813" spans="1:5" x14ac:dyDescent="0.2">
      <c r="A813" s="99" t="s">
        <v>14713</v>
      </c>
      <c r="B813" s="100" t="s">
        <v>14712</v>
      </c>
      <c r="C813" s="142">
        <v>153.19999999999999</v>
      </c>
      <c r="D813" s="143">
        <v>5982</v>
      </c>
      <c r="E813" s="144">
        <v>9</v>
      </c>
    </row>
    <row r="814" spans="1:5" x14ac:dyDescent="0.2">
      <c r="A814" s="99" t="s">
        <v>14715</v>
      </c>
      <c r="B814" s="100" t="s">
        <v>14714</v>
      </c>
      <c r="C814" s="142">
        <v>153.19999999999999</v>
      </c>
      <c r="D814" s="143">
        <v>5981</v>
      </c>
      <c r="E814" s="144">
        <v>9</v>
      </c>
    </row>
    <row r="815" spans="1:5" x14ac:dyDescent="0.2">
      <c r="A815" s="99" t="s">
        <v>14717</v>
      </c>
      <c r="B815" s="100" t="s">
        <v>14716</v>
      </c>
      <c r="C815" s="142">
        <v>153.19999999999999</v>
      </c>
      <c r="D815" s="143">
        <v>5980</v>
      </c>
      <c r="E815" s="144">
        <v>9</v>
      </c>
    </row>
    <row r="816" spans="1:5" x14ac:dyDescent="0.2">
      <c r="A816" s="99" t="s">
        <v>14719</v>
      </c>
      <c r="B816" s="100" t="s">
        <v>14718</v>
      </c>
      <c r="C816" s="142">
        <v>153.1</v>
      </c>
      <c r="D816" s="143">
        <v>5979</v>
      </c>
      <c r="E816" s="144">
        <v>9</v>
      </c>
    </row>
    <row r="817" spans="1:5" x14ac:dyDescent="0.2">
      <c r="A817" s="99" t="s">
        <v>14721</v>
      </c>
      <c r="B817" s="100" t="s">
        <v>14720</v>
      </c>
      <c r="C817" s="142">
        <v>153.1</v>
      </c>
      <c r="D817" s="143">
        <v>5978</v>
      </c>
      <c r="E817" s="144">
        <v>9</v>
      </c>
    </row>
    <row r="818" spans="1:5" x14ac:dyDescent="0.2">
      <c r="A818" s="99" t="s">
        <v>14723</v>
      </c>
      <c r="B818" s="100" t="s">
        <v>14722</v>
      </c>
      <c r="C818" s="142">
        <v>153.1</v>
      </c>
      <c r="D818" s="143">
        <v>5977</v>
      </c>
      <c r="E818" s="144">
        <v>9</v>
      </c>
    </row>
    <row r="819" spans="1:5" x14ac:dyDescent="0.2">
      <c r="A819" s="99" t="s">
        <v>14725</v>
      </c>
      <c r="B819" s="100" t="s">
        <v>14724</v>
      </c>
      <c r="C819" s="142">
        <v>153</v>
      </c>
      <c r="D819" s="143">
        <v>5976</v>
      </c>
      <c r="E819" s="144">
        <v>9</v>
      </c>
    </row>
    <row r="820" spans="1:5" x14ac:dyDescent="0.2">
      <c r="A820" s="99" t="s">
        <v>14727</v>
      </c>
      <c r="B820" s="100" t="s">
        <v>14726</v>
      </c>
      <c r="C820" s="142">
        <v>153</v>
      </c>
      <c r="D820" s="143">
        <v>5975</v>
      </c>
      <c r="E820" s="144">
        <v>9</v>
      </c>
    </row>
    <row r="821" spans="1:5" x14ac:dyDescent="0.2">
      <c r="A821" s="99" t="s">
        <v>14729</v>
      </c>
      <c r="B821" s="100" t="s">
        <v>14728</v>
      </c>
      <c r="C821" s="142">
        <v>152.9</v>
      </c>
      <c r="D821" s="143">
        <v>5974</v>
      </c>
      <c r="E821" s="144">
        <v>9</v>
      </c>
    </row>
    <row r="822" spans="1:5" x14ac:dyDescent="0.2">
      <c r="A822" s="99" t="s">
        <v>14731</v>
      </c>
      <c r="B822" s="100" t="s">
        <v>14730</v>
      </c>
      <c r="C822" s="142">
        <v>152.9</v>
      </c>
      <c r="D822" s="143">
        <v>5973</v>
      </c>
      <c r="E822" s="144">
        <v>9</v>
      </c>
    </row>
    <row r="823" spans="1:5" x14ac:dyDescent="0.2">
      <c r="A823" s="99" t="s">
        <v>14733</v>
      </c>
      <c r="B823" s="100" t="s">
        <v>14732</v>
      </c>
      <c r="C823" s="142">
        <v>152.80000000000001</v>
      </c>
      <c r="D823" s="143">
        <v>5972</v>
      </c>
      <c r="E823" s="144">
        <v>9</v>
      </c>
    </row>
    <row r="824" spans="1:5" x14ac:dyDescent="0.2">
      <c r="A824" s="99" t="s">
        <v>14735</v>
      </c>
      <c r="B824" s="100" t="s">
        <v>14734</v>
      </c>
      <c r="C824" s="142">
        <v>152.69999999999999</v>
      </c>
      <c r="D824" s="143">
        <v>5971</v>
      </c>
      <c r="E824" s="144">
        <v>9</v>
      </c>
    </row>
    <row r="825" spans="1:5" x14ac:dyDescent="0.2">
      <c r="A825" s="99" t="s">
        <v>14737</v>
      </c>
      <c r="B825" s="100" t="s">
        <v>14736</v>
      </c>
      <c r="C825" s="142">
        <v>152.6</v>
      </c>
      <c r="D825" s="143">
        <v>5970</v>
      </c>
      <c r="E825" s="144">
        <v>9</v>
      </c>
    </row>
    <row r="826" spans="1:5" x14ac:dyDescent="0.2">
      <c r="A826" s="99" t="s">
        <v>14739</v>
      </c>
      <c r="B826" s="100" t="s">
        <v>14738</v>
      </c>
      <c r="C826" s="142">
        <v>152.6</v>
      </c>
      <c r="D826" s="143">
        <v>5969</v>
      </c>
      <c r="E826" s="144">
        <v>9</v>
      </c>
    </row>
    <row r="827" spans="1:5" x14ac:dyDescent="0.2">
      <c r="A827" s="99" t="s">
        <v>14741</v>
      </c>
      <c r="B827" s="100" t="s">
        <v>14740</v>
      </c>
      <c r="C827" s="142">
        <v>152.6</v>
      </c>
      <c r="D827" s="143">
        <v>5968</v>
      </c>
      <c r="E827" s="144">
        <v>9</v>
      </c>
    </row>
    <row r="828" spans="1:5" x14ac:dyDescent="0.2">
      <c r="A828" s="99" t="s">
        <v>14743</v>
      </c>
      <c r="B828" s="100" t="s">
        <v>14742</v>
      </c>
      <c r="C828" s="142">
        <v>152.6</v>
      </c>
      <c r="D828" s="143">
        <v>5967</v>
      </c>
      <c r="E828" s="144">
        <v>9</v>
      </c>
    </row>
    <row r="829" spans="1:5" x14ac:dyDescent="0.2">
      <c r="A829" s="99" t="s">
        <v>14745</v>
      </c>
      <c r="B829" s="100" t="s">
        <v>14744</v>
      </c>
      <c r="C829" s="142">
        <v>152.5</v>
      </c>
      <c r="D829" s="143">
        <v>5966</v>
      </c>
      <c r="E829" s="144">
        <v>9</v>
      </c>
    </row>
    <row r="830" spans="1:5" x14ac:dyDescent="0.2">
      <c r="A830" s="99" t="s">
        <v>14747</v>
      </c>
      <c r="B830" s="100" t="s">
        <v>14746</v>
      </c>
      <c r="C830" s="142">
        <v>152.4</v>
      </c>
      <c r="D830" s="143">
        <v>5965</v>
      </c>
      <c r="E830" s="144">
        <v>9</v>
      </c>
    </row>
    <row r="831" spans="1:5" x14ac:dyDescent="0.2">
      <c r="A831" s="99" t="s">
        <v>14749</v>
      </c>
      <c r="B831" s="100" t="s">
        <v>14748</v>
      </c>
      <c r="C831" s="142">
        <v>152.4</v>
      </c>
      <c r="D831" s="143">
        <v>5964</v>
      </c>
      <c r="E831" s="144">
        <v>9</v>
      </c>
    </row>
    <row r="832" spans="1:5" x14ac:dyDescent="0.2">
      <c r="A832" s="99" t="s">
        <v>14751</v>
      </c>
      <c r="B832" s="100" t="s">
        <v>14750</v>
      </c>
      <c r="C832" s="142">
        <v>152.30000000000001</v>
      </c>
      <c r="D832" s="143">
        <v>5963</v>
      </c>
      <c r="E832" s="144">
        <v>9</v>
      </c>
    </row>
    <row r="833" spans="1:5" x14ac:dyDescent="0.2">
      <c r="A833" s="99" t="s">
        <v>14753</v>
      </c>
      <c r="B833" s="100" t="s">
        <v>14752</v>
      </c>
      <c r="C833" s="142">
        <v>152.30000000000001</v>
      </c>
      <c r="D833" s="143">
        <v>5962</v>
      </c>
      <c r="E833" s="144">
        <v>9</v>
      </c>
    </row>
    <row r="834" spans="1:5" x14ac:dyDescent="0.2">
      <c r="A834" s="99" t="s">
        <v>14755</v>
      </c>
      <c r="B834" s="100" t="s">
        <v>14754</v>
      </c>
      <c r="C834" s="142">
        <v>152.19999999999999</v>
      </c>
      <c r="D834" s="143">
        <v>5961</v>
      </c>
      <c r="E834" s="144">
        <v>9</v>
      </c>
    </row>
    <row r="835" spans="1:5" x14ac:dyDescent="0.2">
      <c r="A835" s="99" t="s">
        <v>14757</v>
      </c>
      <c r="B835" s="100" t="s">
        <v>14756</v>
      </c>
      <c r="C835" s="142">
        <v>152.19999999999999</v>
      </c>
      <c r="D835" s="143">
        <v>5960</v>
      </c>
      <c r="E835" s="144">
        <v>9</v>
      </c>
    </row>
    <row r="836" spans="1:5" x14ac:dyDescent="0.2">
      <c r="A836" s="99" t="s">
        <v>14759</v>
      </c>
      <c r="B836" s="100" t="s">
        <v>14758</v>
      </c>
      <c r="C836" s="142">
        <v>152.19999999999999</v>
      </c>
      <c r="D836" s="143">
        <v>5959</v>
      </c>
      <c r="E836" s="144">
        <v>9</v>
      </c>
    </row>
    <row r="837" spans="1:5" x14ac:dyDescent="0.2">
      <c r="A837" s="99" t="s">
        <v>14761</v>
      </c>
      <c r="B837" s="100" t="s">
        <v>14760</v>
      </c>
      <c r="C837" s="142">
        <v>152.1</v>
      </c>
      <c r="D837" s="143">
        <v>5958</v>
      </c>
      <c r="E837" s="144">
        <v>9</v>
      </c>
    </row>
    <row r="838" spans="1:5" x14ac:dyDescent="0.2">
      <c r="A838" s="99" t="s">
        <v>14763</v>
      </c>
      <c r="B838" s="100" t="s">
        <v>14762</v>
      </c>
      <c r="C838" s="142">
        <v>152.1</v>
      </c>
      <c r="D838" s="143">
        <v>5957</v>
      </c>
      <c r="E838" s="144">
        <v>9</v>
      </c>
    </row>
    <row r="839" spans="1:5" x14ac:dyDescent="0.2">
      <c r="A839" s="99" t="s">
        <v>14765</v>
      </c>
      <c r="B839" s="100" t="s">
        <v>14764</v>
      </c>
      <c r="C839" s="142">
        <v>152</v>
      </c>
      <c r="D839" s="143">
        <v>5956</v>
      </c>
      <c r="E839" s="144">
        <v>9</v>
      </c>
    </row>
    <row r="840" spans="1:5" x14ac:dyDescent="0.2">
      <c r="A840" s="99" t="s">
        <v>14767</v>
      </c>
      <c r="B840" s="100" t="s">
        <v>14766</v>
      </c>
      <c r="C840" s="142">
        <v>152</v>
      </c>
      <c r="D840" s="143">
        <v>5955</v>
      </c>
      <c r="E840" s="144">
        <v>9</v>
      </c>
    </row>
    <row r="841" spans="1:5" x14ac:dyDescent="0.2">
      <c r="A841" s="99" t="s">
        <v>14769</v>
      </c>
      <c r="B841" s="100" t="s">
        <v>14768</v>
      </c>
      <c r="C841" s="142">
        <v>152</v>
      </c>
      <c r="D841" s="143">
        <v>5954</v>
      </c>
      <c r="E841" s="144">
        <v>9</v>
      </c>
    </row>
    <row r="842" spans="1:5" x14ac:dyDescent="0.2">
      <c r="A842" s="99" t="s">
        <v>14771</v>
      </c>
      <c r="B842" s="100" t="s">
        <v>14770</v>
      </c>
      <c r="C842" s="142">
        <v>151.9</v>
      </c>
      <c r="D842" s="143">
        <v>5953</v>
      </c>
      <c r="E842" s="144">
        <v>9</v>
      </c>
    </row>
    <row r="843" spans="1:5" x14ac:dyDescent="0.2">
      <c r="A843" s="99" t="s">
        <v>14773</v>
      </c>
      <c r="B843" s="100" t="s">
        <v>14772</v>
      </c>
      <c r="C843" s="142">
        <v>151.80000000000001</v>
      </c>
      <c r="D843" s="143">
        <v>5952</v>
      </c>
      <c r="E843" s="144">
        <v>9</v>
      </c>
    </row>
    <row r="844" spans="1:5" x14ac:dyDescent="0.2">
      <c r="A844" s="99" t="s">
        <v>14775</v>
      </c>
      <c r="B844" s="100" t="s">
        <v>14774</v>
      </c>
      <c r="C844" s="142">
        <v>151.80000000000001</v>
      </c>
      <c r="D844" s="143">
        <v>5951</v>
      </c>
      <c r="E844" s="144">
        <v>9</v>
      </c>
    </row>
    <row r="845" spans="1:5" x14ac:dyDescent="0.2">
      <c r="A845" s="99" t="s">
        <v>14777</v>
      </c>
      <c r="B845" s="100" t="s">
        <v>14776</v>
      </c>
      <c r="C845" s="142">
        <v>151.80000000000001</v>
      </c>
      <c r="D845" s="143">
        <v>5950</v>
      </c>
      <c r="E845" s="144">
        <v>9</v>
      </c>
    </row>
    <row r="846" spans="1:5" x14ac:dyDescent="0.2">
      <c r="A846" s="99" t="s">
        <v>14779</v>
      </c>
      <c r="B846" s="100" t="s">
        <v>14778</v>
      </c>
      <c r="C846" s="142">
        <v>151.80000000000001</v>
      </c>
      <c r="D846" s="143">
        <v>5949</v>
      </c>
      <c r="E846" s="144">
        <v>9</v>
      </c>
    </row>
    <row r="847" spans="1:5" x14ac:dyDescent="0.2">
      <c r="A847" s="99" t="s">
        <v>14781</v>
      </c>
      <c r="B847" s="100" t="s">
        <v>14780</v>
      </c>
      <c r="C847" s="142">
        <v>151.80000000000001</v>
      </c>
      <c r="D847" s="143">
        <v>5948</v>
      </c>
      <c r="E847" s="144">
        <v>9</v>
      </c>
    </row>
    <row r="848" spans="1:5" x14ac:dyDescent="0.2">
      <c r="A848" s="99" t="s">
        <v>14783</v>
      </c>
      <c r="B848" s="100" t="s">
        <v>14782</v>
      </c>
      <c r="C848" s="142">
        <v>151.69999999999999</v>
      </c>
      <c r="D848" s="143">
        <v>5947</v>
      </c>
      <c r="E848" s="144">
        <v>9</v>
      </c>
    </row>
    <row r="849" spans="1:5" x14ac:dyDescent="0.2">
      <c r="A849" s="99" t="s">
        <v>14785</v>
      </c>
      <c r="B849" s="100" t="s">
        <v>14784</v>
      </c>
      <c r="C849" s="142">
        <v>151.6</v>
      </c>
      <c r="D849" s="143">
        <v>5946</v>
      </c>
      <c r="E849" s="144">
        <v>9</v>
      </c>
    </row>
    <row r="850" spans="1:5" x14ac:dyDescent="0.2">
      <c r="A850" s="99" t="s">
        <v>14787</v>
      </c>
      <c r="B850" s="100" t="s">
        <v>14786</v>
      </c>
      <c r="C850" s="142">
        <v>151.6</v>
      </c>
      <c r="D850" s="143">
        <v>5945</v>
      </c>
      <c r="E850" s="144">
        <v>9</v>
      </c>
    </row>
    <row r="851" spans="1:5" x14ac:dyDescent="0.2">
      <c r="A851" s="99" t="s">
        <v>14789</v>
      </c>
      <c r="B851" s="100" t="s">
        <v>14788</v>
      </c>
      <c r="C851" s="142">
        <v>151.5</v>
      </c>
      <c r="D851" s="143">
        <v>5944</v>
      </c>
      <c r="E851" s="144">
        <v>9</v>
      </c>
    </row>
    <row r="852" spans="1:5" x14ac:dyDescent="0.2">
      <c r="A852" s="99" t="s">
        <v>14791</v>
      </c>
      <c r="B852" s="100" t="s">
        <v>14790</v>
      </c>
      <c r="C852" s="142">
        <v>151.5</v>
      </c>
      <c r="D852" s="143">
        <v>5943</v>
      </c>
      <c r="E852" s="144">
        <v>9</v>
      </c>
    </row>
    <row r="853" spans="1:5" x14ac:dyDescent="0.2">
      <c r="A853" s="99" t="s">
        <v>14793</v>
      </c>
      <c r="B853" s="100" t="s">
        <v>14792</v>
      </c>
      <c r="C853" s="142">
        <v>151.4</v>
      </c>
      <c r="D853" s="143">
        <v>5942</v>
      </c>
      <c r="E853" s="144">
        <v>9</v>
      </c>
    </row>
    <row r="854" spans="1:5" x14ac:dyDescent="0.2">
      <c r="A854" s="99" t="s">
        <v>14795</v>
      </c>
      <c r="B854" s="100" t="s">
        <v>14794</v>
      </c>
      <c r="C854" s="142">
        <v>151.4</v>
      </c>
      <c r="D854" s="143">
        <v>5941</v>
      </c>
      <c r="E854" s="144">
        <v>9</v>
      </c>
    </row>
    <row r="855" spans="1:5" x14ac:dyDescent="0.2">
      <c r="A855" s="99" t="s">
        <v>14797</v>
      </c>
      <c r="B855" s="100" t="s">
        <v>14796</v>
      </c>
      <c r="C855" s="142">
        <v>151.30000000000001</v>
      </c>
      <c r="D855" s="143">
        <v>5940</v>
      </c>
      <c r="E855" s="144">
        <v>9</v>
      </c>
    </row>
    <row r="856" spans="1:5" x14ac:dyDescent="0.2">
      <c r="A856" s="99" t="s">
        <v>14799</v>
      </c>
      <c r="B856" s="100" t="s">
        <v>14798</v>
      </c>
      <c r="C856" s="142">
        <v>151.30000000000001</v>
      </c>
      <c r="D856" s="143">
        <v>5939</v>
      </c>
      <c r="E856" s="144">
        <v>9</v>
      </c>
    </row>
    <row r="857" spans="1:5" x14ac:dyDescent="0.2">
      <c r="A857" s="99" t="s">
        <v>14801</v>
      </c>
      <c r="B857" s="100" t="s">
        <v>14800</v>
      </c>
      <c r="C857" s="142">
        <v>151.30000000000001</v>
      </c>
      <c r="D857" s="143">
        <v>5938</v>
      </c>
      <c r="E857" s="144">
        <v>9</v>
      </c>
    </row>
    <row r="858" spans="1:5" x14ac:dyDescent="0.2">
      <c r="A858" s="99" t="s">
        <v>14803</v>
      </c>
      <c r="B858" s="100" t="s">
        <v>14802</v>
      </c>
      <c r="C858" s="142">
        <v>151.30000000000001</v>
      </c>
      <c r="D858" s="143">
        <v>5937</v>
      </c>
      <c r="E858" s="144">
        <v>9</v>
      </c>
    </row>
    <row r="859" spans="1:5" x14ac:dyDescent="0.2">
      <c r="A859" s="99" t="s">
        <v>14805</v>
      </c>
      <c r="B859" s="100" t="s">
        <v>14804</v>
      </c>
      <c r="C859" s="142">
        <v>151.19999999999999</v>
      </c>
      <c r="D859" s="143">
        <v>5936</v>
      </c>
      <c r="E859" s="144">
        <v>9</v>
      </c>
    </row>
    <row r="860" spans="1:5" x14ac:dyDescent="0.2">
      <c r="A860" s="99" t="s">
        <v>14807</v>
      </c>
      <c r="B860" s="100" t="s">
        <v>14806</v>
      </c>
      <c r="C860" s="142">
        <v>151.19999999999999</v>
      </c>
      <c r="D860" s="143">
        <v>5935</v>
      </c>
      <c r="E860" s="144">
        <v>9</v>
      </c>
    </row>
    <row r="861" spans="1:5" x14ac:dyDescent="0.2">
      <c r="A861" s="99" t="s">
        <v>14809</v>
      </c>
      <c r="B861" s="100" t="s">
        <v>14808</v>
      </c>
      <c r="C861" s="142">
        <v>151.19999999999999</v>
      </c>
      <c r="D861" s="143">
        <v>5934</v>
      </c>
      <c r="E861" s="144">
        <v>9</v>
      </c>
    </row>
    <row r="862" spans="1:5" x14ac:dyDescent="0.2">
      <c r="A862" s="99" t="s">
        <v>14811</v>
      </c>
      <c r="B862" s="100" t="s">
        <v>14810</v>
      </c>
      <c r="C862" s="142">
        <v>151.1</v>
      </c>
      <c r="D862" s="143">
        <v>5933</v>
      </c>
      <c r="E862" s="144">
        <v>9</v>
      </c>
    </row>
    <row r="863" spans="1:5" x14ac:dyDescent="0.2">
      <c r="A863" s="99" t="s">
        <v>14813</v>
      </c>
      <c r="B863" s="100" t="s">
        <v>14812</v>
      </c>
      <c r="C863" s="142">
        <v>151.1</v>
      </c>
      <c r="D863" s="143">
        <v>5932</v>
      </c>
      <c r="E863" s="144">
        <v>9</v>
      </c>
    </row>
    <row r="864" spans="1:5" x14ac:dyDescent="0.2">
      <c r="A864" s="99" t="s">
        <v>14815</v>
      </c>
      <c r="B864" s="100" t="s">
        <v>14814</v>
      </c>
      <c r="C864" s="142">
        <v>150.9</v>
      </c>
      <c r="D864" s="143">
        <v>5931</v>
      </c>
      <c r="E864" s="144">
        <v>9</v>
      </c>
    </row>
    <row r="865" spans="1:5" x14ac:dyDescent="0.2">
      <c r="A865" s="99" t="s">
        <v>14817</v>
      </c>
      <c r="B865" s="100" t="s">
        <v>14816</v>
      </c>
      <c r="C865" s="142">
        <v>150.9</v>
      </c>
      <c r="D865" s="143">
        <v>5930</v>
      </c>
      <c r="E865" s="144">
        <v>9</v>
      </c>
    </row>
    <row r="866" spans="1:5" x14ac:dyDescent="0.2">
      <c r="A866" s="99" t="s">
        <v>14819</v>
      </c>
      <c r="B866" s="100" t="s">
        <v>14818</v>
      </c>
      <c r="C866" s="142">
        <v>150.80000000000001</v>
      </c>
      <c r="D866" s="143">
        <v>5929</v>
      </c>
      <c r="E866" s="144">
        <v>9</v>
      </c>
    </row>
    <row r="867" spans="1:5" x14ac:dyDescent="0.2">
      <c r="A867" s="99" t="s">
        <v>14821</v>
      </c>
      <c r="B867" s="100" t="s">
        <v>14820</v>
      </c>
      <c r="C867" s="142">
        <v>150.80000000000001</v>
      </c>
      <c r="D867" s="143">
        <v>5928</v>
      </c>
      <c r="E867" s="144">
        <v>9</v>
      </c>
    </row>
    <row r="868" spans="1:5" x14ac:dyDescent="0.2">
      <c r="A868" s="99" t="s">
        <v>14823</v>
      </c>
      <c r="B868" s="100" t="s">
        <v>14822</v>
      </c>
      <c r="C868" s="142">
        <v>150.69999999999999</v>
      </c>
      <c r="D868" s="143">
        <v>5927</v>
      </c>
      <c r="E868" s="144">
        <v>9</v>
      </c>
    </row>
    <row r="869" spans="1:5" x14ac:dyDescent="0.2">
      <c r="A869" s="99" t="s">
        <v>14825</v>
      </c>
      <c r="B869" s="100" t="s">
        <v>14824</v>
      </c>
      <c r="C869" s="142">
        <v>150.69999999999999</v>
      </c>
      <c r="D869" s="143">
        <v>5926</v>
      </c>
      <c r="E869" s="144">
        <v>9</v>
      </c>
    </row>
    <row r="870" spans="1:5" x14ac:dyDescent="0.2">
      <c r="A870" s="99" t="s">
        <v>14827</v>
      </c>
      <c r="B870" s="100" t="s">
        <v>14826</v>
      </c>
      <c r="C870" s="142">
        <v>150.69999999999999</v>
      </c>
      <c r="D870" s="143">
        <v>5925</v>
      </c>
      <c r="E870" s="144">
        <v>9</v>
      </c>
    </row>
    <row r="871" spans="1:5" x14ac:dyDescent="0.2">
      <c r="A871" s="99" t="s">
        <v>14829</v>
      </c>
      <c r="B871" s="100" t="s">
        <v>14828</v>
      </c>
      <c r="C871" s="142">
        <v>150.69999999999999</v>
      </c>
      <c r="D871" s="143">
        <v>5924</v>
      </c>
      <c r="E871" s="144">
        <v>9</v>
      </c>
    </row>
    <row r="872" spans="1:5" x14ac:dyDescent="0.2">
      <c r="A872" s="99" t="s">
        <v>14831</v>
      </c>
      <c r="B872" s="100" t="s">
        <v>14830</v>
      </c>
      <c r="C872" s="142">
        <v>150.69999999999999</v>
      </c>
      <c r="D872" s="143">
        <v>5923</v>
      </c>
      <c r="E872" s="144">
        <v>9</v>
      </c>
    </row>
    <row r="873" spans="1:5" x14ac:dyDescent="0.2">
      <c r="A873" s="99" t="s">
        <v>14833</v>
      </c>
      <c r="B873" s="100" t="s">
        <v>14832</v>
      </c>
      <c r="C873" s="142">
        <v>150.6</v>
      </c>
      <c r="D873" s="143">
        <v>5922</v>
      </c>
      <c r="E873" s="144">
        <v>9</v>
      </c>
    </row>
    <row r="874" spans="1:5" x14ac:dyDescent="0.2">
      <c r="A874" s="99" t="s">
        <v>14835</v>
      </c>
      <c r="B874" s="100" t="s">
        <v>14834</v>
      </c>
      <c r="C874" s="142">
        <v>150.6</v>
      </c>
      <c r="D874" s="143">
        <v>5921</v>
      </c>
      <c r="E874" s="144">
        <v>9</v>
      </c>
    </row>
    <row r="875" spans="1:5" x14ac:dyDescent="0.2">
      <c r="A875" s="99" t="s">
        <v>14837</v>
      </c>
      <c r="B875" s="100" t="s">
        <v>14836</v>
      </c>
      <c r="C875" s="142">
        <v>150.6</v>
      </c>
      <c r="D875" s="143">
        <v>5920</v>
      </c>
      <c r="E875" s="144">
        <v>9</v>
      </c>
    </row>
    <row r="876" spans="1:5" x14ac:dyDescent="0.2">
      <c r="A876" s="99" t="s">
        <v>14839</v>
      </c>
      <c r="B876" s="100" t="s">
        <v>14838</v>
      </c>
      <c r="C876" s="142">
        <v>150.5</v>
      </c>
      <c r="D876" s="143">
        <v>5919</v>
      </c>
      <c r="E876" s="144">
        <v>9</v>
      </c>
    </row>
    <row r="877" spans="1:5" x14ac:dyDescent="0.2">
      <c r="A877" s="99" t="s">
        <v>14841</v>
      </c>
      <c r="B877" s="100" t="s">
        <v>14840</v>
      </c>
      <c r="C877" s="142">
        <v>150.5</v>
      </c>
      <c r="D877" s="143">
        <v>5918</v>
      </c>
      <c r="E877" s="144">
        <v>9</v>
      </c>
    </row>
    <row r="878" spans="1:5" x14ac:dyDescent="0.2">
      <c r="A878" s="99" t="s">
        <v>14843</v>
      </c>
      <c r="B878" s="100" t="s">
        <v>14842</v>
      </c>
      <c r="C878" s="142">
        <v>150.4</v>
      </c>
      <c r="D878" s="143">
        <v>5917</v>
      </c>
      <c r="E878" s="144">
        <v>9</v>
      </c>
    </row>
    <row r="879" spans="1:5" x14ac:dyDescent="0.2">
      <c r="A879" s="99" t="s">
        <v>14845</v>
      </c>
      <c r="B879" s="100" t="s">
        <v>14844</v>
      </c>
      <c r="C879" s="142">
        <v>150.4</v>
      </c>
      <c r="D879" s="143">
        <v>5916</v>
      </c>
      <c r="E879" s="144">
        <v>9</v>
      </c>
    </row>
    <row r="880" spans="1:5" x14ac:dyDescent="0.2">
      <c r="A880" s="99" t="s">
        <v>14847</v>
      </c>
      <c r="B880" s="100" t="s">
        <v>14846</v>
      </c>
      <c r="C880" s="142">
        <v>150.19999999999999</v>
      </c>
      <c r="D880" s="143">
        <v>5915</v>
      </c>
      <c r="E880" s="144">
        <v>9</v>
      </c>
    </row>
    <row r="881" spans="1:5" x14ac:dyDescent="0.2">
      <c r="A881" s="99" t="s">
        <v>14849</v>
      </c>
      <c r="B881" s="100" t="s">
        <v>14848</v>
      </c>
      <c r="C881" s="142">
        <v>150.1</v>
      </c>
      <c r="D881" s="143">
        <v>5914</v>
      </c>
      <c r="E881" s="144">
        <v>9</v>
      </c>
    </row>
    <row r="882" spans="1:5" x14ac:dyDescent="0.2">
      <c r="A882" s="99" t="s">
        <v>14851</v>
      </c>
      <c r="B882" s="100" t="s">
        <v>14850</v>
      </c>
      <c r="C882" s="142">
        <v>150.1</v>
      </c>
      <c r="D882" s="143">
        <v>5913</v>
      </c>
      <c r="E882" s="144">
        <v>9</v>
      </c>
    </row>
    <row r="883" spans="1:5" x14ac:dyDescent="0.2">
      <c r="A883" s="99" t="s">
        <v>14853</v>
      </c>
      <c r="B883" s="100" t="s">
        <v>14852</v>
      </c>
      <c r="C883" s="142">
        <v>150.1</v>
      </c>
      <c r="D883" s="143">
        <v>5912</v>
      </c>
      <c r="E883" s="144">
        <v>9</v>
      </c>
    </row>
    <row r="884" spans="1:5" x14ac:dyDescent="0.2">
      <c r="A884" s="99" t="s">
        <v>14855</v>
      </c>
      <c r="B884" s="100" t="s">
        <v>14854</v>
      </c>
      <c r="C884" s="142">
        <v>150</v>
      </c>
      <c r="D884" s="143">
        <v>5911</v>
      </c>
      <c r="E884" s="144">
        <v>9</v>
      </c>
    </row>
    <row r="885" spans="1:5" x14ac:dyDescent="0.2">
      <c r="A885" s="99" t="s">
        <v>14857</v>
      </c>
      <c r="B885" s="100" t="s">
        <v>14856</v>
      </c>
      <c r="C885" s="142">
        <v>150</v>
      </c>
      <c r="D885" s="143">
        <v>5910</v>
      </c>
      <c r="E885" s="144">
        <v>9</v>
      </c>
    </row>
    <row r="886" spans="1:5" x14ac:dyDescent="0.2">
      <c r="A886" s="99" t="s">
        <v>14859</v>
      </c>
      <c r="B886" s="100" t="s">
        <v>14858</v>
      </c>
      <c r="C886" s="142">
        <v>150</v>
      </c>
      <c r="D886" s="143">
        <v>5909</v>
      </c>
      <c r="E886" s="144">
        <v>9</v>
      </c>
    </row>
    <row r="887" spans="1:5" x14ac:dyDescent="0.2">
      <c r="A887" s="99" t="s">
        <v>14861</v>
      </c>
      <c r="B887" s="100" t="s">
        <v>14860</v>
      </c>
      <c r="C887" s="142">
        <v>149.9</v>
      </c>
      <c r="D887" s="143">
        <v>5908</v>
      </c>
      <c r="E887" s="144">
        <v>9</v>
      </c>
    </row>
    <row r="888" spans="1:5" x14ac:dyDescent="0.2">
      <c r="A888" s="99" t="s">
        <v>14863</v>
      </c>
      <c r="B888" s="100" t="s">
        <v>14862</v>
      </c>
      <c r="C888" s="142">
        <v>149.9</v>
      </c>
      <c r="D888" s="143">
        <v>5907</v>
      </c>
      <c r="E888" s="144">
        <v>9</v>
      </c>
    </row>
    <row r="889" spans="1:5" x14ac:dyDescent="0.2">
      <c r="A889" s="99" t="s">
        <v>14865</v>
      </c>
      <c r="B889" s="100" t="s">
        <v>14864</v>
      </c>
      <c r="C889" s="142">
        <v>149.9</v>
      </c>
      <c r="D889" s="143">
        <v>5906</v>
      </c>
      <c r="E889" s="144">
        <v>9</v>
      </c>
    </row>
    <row r="890" spans="1:5" x14ac:dyDescent="0.2">
      <c r="A890" s="99" t="s">
        <v>14867</v>
      </c>
      <c r="B890" s="100" t="s">
        <v>14866</v>
      </c>
      <c r="C890" s="142">
        <v>149.80000000000001</v>
      </c>
      <c r="D890" s="143">
        <v>5905</v>
      </c>
      <c r="E890" s="144">
        <v>9</v>
      </c>
    </row>
    <row r="891" spans="1:5" x14ac:dyDescent="0.2">
      <c r="A891" s="99" t="s">
        <v>14869</v>
      </c>
      <c r="B891" s="100" t="s">
        <v>14868</v>
      </c>
      <c r="C891" s="142">
        <v>149.80000000000001</v>
      </c>
      <c r="D891" s="143">
        <v>5904</v>
      </c>
      <c r="E891" s="144">
        <v>9</v>
      </c>
    </row>
    <row r="892" spans="1:5" x14ac:dyDescent="0.2">
      <c r="A892" s="99" t="s">
        <v>14871</v>
      </c>
      <c r="B892" s="100" t="s">
        <v>14870</v>
      </c>
      <c r="C892" s="142">
        <v>149.80000000000001</v>
      </c>
      <c r="D892" s="143">
        <v>5903</v>
      </c>
      <c r="E892" s="144">
        <v>9</v>
      </c>
    </row>
    <row r="893" spans="1:5" x14ac:dyDescent="0.2">
      <c r="A893" s="99" t="s">
        <v>14873</v>
      </c>
      <c r="B893" s="100" t="s">
        <v>14872</v>
      </c>
      <c r="C893" s="142">
        <v>149.69999999999999</v>
      </c>
      <c r="D893" s="143">
        <v>5902</v>
      </c>
      <c r="E893" s="144">
        <v>9</v>
      </c>
    </row>
    <row r="894" spans="1:5" x14ac:dyDescent="0.2">
      <c r="A894" s="99" t="s">
        <v>14875</v>
      </c>
      <c r="B894" s="100" t="s">
        <v>14874</v>
      </c>
      <c r="C894" s="142">
        <v>149.69999999999999</v>
      </c>
      <c r="D894" s="143">
        <v>5901</v>
      </c>
      <c r="E894" s="144">
        <v>9</v>
      </c>
    </row>
    <row r="895" spans="1:5" x14ac:dyDescent="0.2">
      <c r="A895" s="99" t="s">
        <v>14877</v>
      </c>
      <c r="B895" s="100" t="s">
        <v>14876</v>
      </c>
      <c r="C895" s="142">
        <v>149.6</v>
      </c>
      <c r="D895" s="143">
        <v>5900</v>
      </c>
      <c r="E895" s="144">
        <v>9</v>
      </c>
    </row>
    <row r="896" spans="1:5" x14ac:dyDescent="0.2">
      <c r="A896" s="99" t="s">
        <v>14879</v>
      </c>
      <c r="B896" s="100" t="s">
        <v>14878</v>
      </c>
      <c r="C896" s="142">
        <v>149.6</v>
      </c>
      <c r="D896" s="143">
        <v>5899</v>
      </c>
      <c r="E896" s="144">
        <v>9</v>
      </c>
    </row>
    <row r="897" spans="1:5" x14ac:dyDescent="0.2">
      <c r="A897" s="99" t="s">
        <v>14881</v>
      </c>
      <c r="B897" s="100" t="s">
        <v>14880</v>
      </c>
      <c r="C897" s="142">
        <v>149.5</v>
      </c>
      <c r="D897" s="143">
        <v>5898</v>
      </c>
      <c r="E897" s="144">
        <v>9</v>
      </c>
    </row>
    <row r="898" spans="1:5" x14ac:dyDescent="0.2">
      <c r="A898" s="99" t="s">
        <v>14883</v>
      </c>
      <c r="B898" s="100" t="s">
        <v>14882</v>
      </c>
      <c r="C898" s="142">
        <v>149.5</v>
      </c>
      <c r="D898" s="143">
        <v>5897</v>
      </c>
      <c r="E898" s="144">
        <v>9</v>
      </c>
    </row>
    <row r="899" spans="1:5" x14ac:dyDescent="0.2">
      <c r="A899" s="99" t="s">
        <v>14885</v>
      </c>
      <c r="B899" s="100" t="s">
        <v>14884</v>
      </c>
      <c r="C899" s="142">
        <v>149.4</v>
      </c>
      <c r="D899" s="143">
        <v>5896</v>
      </c>
      <c r="E899" s="144">
        <v>9</v>
      </c>
    </row>
    <row r="900" spans="1:5" x14ac:dyDescent="0.2">
      <c r="A900" s="99" t="s">
        <v>14887</v>
      </c>
      <c r="B900" s="100" t="s">
        <v>14886</v>
      </c>
      <c r="C900" s="142">
        <v>149.30000000000001</v>
      </c>
      <c r="D900" s="143">
        <v>5895</v>
      </c>
      <c r="E900" s="144">
        <v>9</v>
      </c>
    </row>
    <row r="901" spans="1:5" x14ac:dyDescent="0.2">
      <c r="A901" s="99" t="s">
        <v>14889</v>
      </c>
      <c r="B901" s="100" t="s">
        <v>14888</v>
      </c>
      <c r="C901" s="142">
        <v>149.30000000000001</v>
      </c>
      <c r="D901" s="143">
        <v>5894</v>
      </c>
      <c r="E901" s="144">
        <v>9</v>
      </c>
    </row>
    <row r="902" spans="1:5" x14ac:dyDescent="0.2">
      <c r="A902" s="99" t="s">
        <v>14891</v>
      </c>
      <c r="B902" s="100" t="s">
        <v>14890</v>
      </c>
      <c r="C902" s="142">
        <v>149.19999999999999</v>
      </c>
      <c r="D902" s="143">
        <v>5893</v>
      </c>
      <c r="E902" s="144">
        <v>9</v>
      </c>
    </row>
    <row r="903" spans="1:5" x14ac:dyDescent="0.2">
      <c r="A903" s="99" t="s">
        <v>14893</v>
      </c>
      <c r="B903" s="100" t="s">
        <v>14892</v>
      </c>
      <c r="C903" s="142">
        <v>149.19999999999999</v>
      </c>
      <c r="D903" s="143">
        <v>5892</v>
      </c>
      <c r="E903" s="144">
        <v>9</v>
      </c>
    </row>
    <row r="904" spans="1:5" x14ac:dyDescent="0.2">
      <c r="A904" s="99" t="s">
        <v>14895</v>
      </c>
      <c r="B904" s="100" t="s">
        <v>14894</v>
      </c>
      <c r="C904" s="142">
        <v>149.19999999999999</v>
      </c>
      <c r="D904" s="143">
        <v>5891</v>
      </c>
      <c r="E904" s="144">
        <v>9</v>
      </c>
    </row>
    <row r="905" spans="1:5" x14ac:dyDescent="0.2">
      <c r="A905" s="99" t="s">
        <v>14897</v>
      </c>
      <c r="B905" s="100" t="s">
        <v>14896</v>
      </c>
      <c r="C905" s="142">
        <v>149.19999999999999</v>
      </c>
      <c r="D905" s="143">
        <v>5890</v>
      </c>
      <c r="E905" s="144">
        <v>9</v>
      </c>
    </row>
    <row r="906" spans="1:5" x14ac:dyDescent="0.2">
      <c r="A906" s="99" t="s">
        <v>14899</v>
      </c>
      <c r="B906" s="100" t="s">
        <v>14898</v>
      </c>
      <c r="C906" s="142">
        <v>149.1</v>
      </c>
      <c r="D906" s="143">
        <v>5889</v>
      </c>
      <c r="E906" s="144">
        <v>9</v>
      </c>
    </row>
    <row r="907" spans="1:5" x14ac:dyDescent="0.2">
      <c r="A907" s="99" t="s">
        <v>14901</v>
      </c>
      <c r="B907" s="100" t="s">
        <v>14900</v>
      </c>
      <c r="C907" s="142">
        <v>149.1</v>
      </c>
      <c r="D907" s="143">
        <v>5888</v>
      </c>
      <c r="E907" s="144">
        <v>9</v>
      </c>
    </row>
    <row r="908" spans="1:5" x14ac:dyDescent="0.2">
      <c r="A908" s="99" t="s">
        <v>14903</v>
      </c>
      <c r="B908" s="100" t="s">
        <v>14902</v>
      </c>
      <c r="C908" s="142">
        <v>149.1</v>
      </c>
      <c r="D908" s="143">
        <v>5887</v>
      </c>
      <c r="E908" s="144">
        <v>9</v>
      </c>
    </row>
    <row r="909" spans="1:5" x14ac:dyDescent="0.2">
      <c r="A909" s="99" t="s">
        <v>14905</v>
      </c>
      <c r="B909" s="100" t="s">
        <v>14904</v>
      </c>
      <c r="C909" s="142">
        <v>149.1</v>
      </c>
      <c r="D909" s="143">
        <v>5886</v>
      </c>
      <c r="E909" s="144">
        <v>9</v>
      </c>
    </row>
    <row r="910" spans="1:5" x14ac:dyDescent="0.2">
      <c r="A910" s="99" t="s">
        <v>14907</v>
      </c>
      <c r="B910" s="100" t="s">
        <v>14906</v>
      </c>
      <c r="C910" s="142">
        <v>149.1</v>
      </c>
      <c r="D910" s="143">
        <v>5885</v>
      </c>
      <c r="E910" s="144">
        <v>9</v>
      </c>
    </row>
    <row r="911" spans="1:5" x14ac:dyDescent="0.2">
      <c r="A911" s="99" t="s">
        <v>14909</v>
      </c>
      <c r="B911" s="100" t="s">
        <v>14908</v>
      </c>
      <c r="C911" s="142">
        <v>149.1</v>
      </c>
      <c r="D911" s="143">
        <v>5884</v>
      </c>
      <c r="E911" s="144">
        <v>9</v>
      </c>
    </row>
    <row r="912" spans="1:5" x14ac:dyDescent="0.2">
      <c r="A912" s="99" t="s">
        <v>14911</v>
      </c>
      <c r="B912" s="100" t="s">
        <v>14910</v>
      </c>
      <c r="C912" s="142">
        <v>149</v>
      </c>
      <c r="D912" s="143">
        <v>5883</v>
      </c>
      <c r="E912" s="144">
        <v>9</v>
      </c>
    </row>
    <row r="913" spans="1:5" x14ac:dyDescent="0.2">
      <c r="A913" s="99" t="s">
        <v>14913</v>
      </c>
      <c r="B913" s="100" t="s">
        <v>14912</v>
      </c>
      <c r="C913" s="142">
        <v>149</v>
      </c>
      <c r="D913" s="143">
        <v>5882</v>
      </c>
      <c r="E913" s="144">
        <v>9</v>
      </c>
    </row>
    <row r="914" spans="1:5" x14ac:dyDescent="0.2">
      <c r="A914" s="99" t="s">
        <v>14915</v>
      </c>
      <c r="B914" s="100" t="s">
        <v>14914</v>
      </c>
      <c r="C914" s="142">
        <v>148.9</v>
      </c>
      <c r="D914" s="143">
        <v>5881</v>
      </c>
      <c r="E914" s="144">
        <v>9</v>
      </c>
    </row>
    <row r="915" spans="1:5" x14ac:dyDescent="0.2">
      <c r="A915" s="99" t="s">
        <v>14917</v>
      </c>
      <c r="B915" s="100" t="s">
        <v>14916</v>
      </c>
      <c r="C915" s="142">
        <v>148.80000000000001</v>
      </c>
      <c r="D915" s="143">
        <v>5880</v>
      </c>
      <c r="E915" s="144">
        <v>9</v>
      </c>
    </row>
    <row r="916" spans="1:5" x14ac:dyDescent="0.2">
      <c r="A916" s="99" t="s">
        <v>14919</v>
      </c>
      <c r="B916" s="100" t="s">
        <v>14918</v>
      </c>
      <c r="C916" s="142">
        <v>148.80000000000001</v>
      </c>
      <c r="D916" s="143">
        <v>5879</v>
      </c>
      <c r="E916" s="144">
        <v>9</v>
      </c>
    </row>
    <row r="917" spans="1:5" x14ac:dyDescent="0.2">
      <c r="A917" s="99" t="s">
        <v>14921</v>
      </c>
      <c r="B917" s="100" t="s">
        <v>14920</v>
      </c>
      <c r="C917" s="142">
        <v>148.69999999999999</v>
      </c>
      <c r="D917" s="143">
        <v>5878</v>
      </c>
      <c r="E917" s="144">
        <v>9</v>
      </c>
    </row>
    <row r="918" spans="1:5" x14ac:dyDescent="0.2">
      <c r="A918" s="99" t="s">
        <v>14923</v>
      </c>
      <c r="B918" s="100" t="s">
        <v>14922</v>
      </c>
      <c r="C918" s="142">
        <v>148.69999999999999</v>
      </c>
      <c r="D918" s="143">
        <v>5877</v>
      </c>
      <c r="E918" s="144">
        <v>9</v>
      </c>
    </row>
    <row r="919" spans="1:5" x14ac:dyDescent="0.2">
      <c r="A919" s="99" t="s">
        <v>14925</v>
      </c>
      <c r="B919" s="100" t="s">
        <v>14924</v>
      </c>
      <c r="C919" s="142">
        <v>148.6</v>
      </c>
      <c r="D919" s="143">
        <v>5876</v>
      </c>
      <c r="E919" s="144">
        <v>9</v>
      </c>
    </row>
    <row r="920" spans="1:5" x14ac:dyDescent="0.2">
      <c r="A920" s="99" t="s">
        <v>14927</v>
      </c>
      <c r="B920" s="100" t="s">
        <v>14926</v>
      </c>
      <c r="C920" s="142">
        <v>148.6</v>
      </c>
      <c r="D920" s="143">
        <v>5875</v>
      </c>
      <c r="E920" s="144">
        <v>9</v>
      </c>
    </row>
    <row r="921" spans="1:5" x14ac:dyDescent="0.2">
      <c r="A921" s="99" t="s">
        <v>14929</v>
      </c>
      <c r="B921" s="100" t="s">
        <v>14928</v>
      </c>
      <c r="C921" s="142">
        <v>148.5</v>
      </c>
      <c r="D921" s="143">
        <v>5874</v>
      </c>
      <c r="E921" s="144">
        <v>9</v>
      </c>
    </row>
    <row r="922" spans="1:5" x14ac:dyDescent="0.2">
      <c r="A922" s="99" t="s">
        <v>14931</v>
      </c>
      <c r="B922" s="100" t="s">
        <v>14930</v>
      </c>
      <c r="C922" s="142">
        <v>148.5</v>
      </c>
      <c r="D922" s="143">
        <v>5873</v>
      </c>
      <c r="E922" s="144">
        <v>9</v>
      </c>
    </row>
    <row r="923" spans="1:5" x14ac:dyDescent="0.2">
      <c r="A923" s="99" t="s">
        <v>14933</v>
      </c>
      <c r="B923" s="100" t="s">
        <v>14932</v>
      </c>
      <c r="C923" s="142">
        <v>148.30000000000001</v>
      </c>
      <c r="D923" s="143">
        <v>5872</v>
      </c>
      <c r="E923" s="144">
        <v>9</v>
      </c>
    </row>
    <row r="924" spans="1:5" x14ac:dyDescent="0.2">
      <c r="A924" s="99" t="s">
        <v>14935</v>
      </c>
      <c r="B924" s="100" t="s">
        <v>14934</v>
      </c>
      <c r="C924" s="142">
        <v>148.30000000000001</v>
      </c>
      <c r="D924" s="143">
        <v>5871</v>
      </c>
      <c r="E924" s="144">
        <v>9</v>
      </c>
    </row>
    <row r="925" spans="1:5" x14ac:dyDescent="0.2">
      <c r="A925" s="99" t="s">
        <v>14937</v>
      </c>
      <c r="B925" s="100" t="s">
        <v>14936</v>
      </c>
      <c r="C925" s="142">
        <v>148.19999999999999</v>
      </c>
      <c r="D925" s="143">
        <v>5870</v>
      </c>
      <c r="E925" s="144">
        <v>9</v>
      </c>
    </row>
    <row r="926" spans="1:5" x14ac:dyDescent="0.2">
      <c r="A926" s="99" t="s">
        <v>14939</v>
      </c>
      <c r="B926" s="100" t="s">
        <v>14938</v>
      </c>
      <c r="C926" s="142">
        <v>148.1</v>
      </c>
      <c r="D926" s="143">
        <v>5869</v>
      </c>
      <c r="E926" s="144">
        <v>9</v>
      </c>
    </row>
    <row r="927" spans="1:5" x14ac:dyDescent="0.2">
      <c r="A927" s="99" t="s">
        <v>14941</v>
      </c>
      <c r="B927" s="100" t="s">
        <v>14940</v>
      </c>
      <c r="C927" s="142">
        <v>148.1</v>
      </c>
      <c r="D927" s="143">
        <v>5868</v>
      </c>
      <c r="E927" s="144">
        <v>9</v>
      </c>
    </row>
    <row r="928" spans="1:5" x14ac:dyDescent="0.2">
      <c r="A928" s="99" t="s">
        <v>14943</v>
      </c>
      <c r="B928" s="100" t="s">
        <v>14942</v>
      </c>
      <c r="C928" s="142">
        <v>148.1</v>
      </c>
      <c r="D928" s="143">
        <v>5867</v>
      </c>
      <c r="E928" s="144">
        <v>9</v>
      </c>
    </row>
    <row r="929" spans="1:5" x14ac:dyDescent="0.2">
      <c r="A929" s="99" t="s">
        <v>14945</v>
      </c>
      <c r="B929" s="100" t="s">
        <v>14944</v>
      </c>
      <c r="C929" s="142">
        <v>147.9</v>
      </c>
      <c r="D929" s="143">
        <v>5866</v>
      </c>
      <c r="E929" s="144">
        <v>9</v>
      </c>
    </row>
    <row r="930" spans="1:5" x14ac:dyDescent="0.2">
      <c r="A930" s="99" t="s">
        <v>14947</v>
      </c>
      <c r="B930" s="100" t="s">
        <v>14946</v>
      </c>
      <c r="C930" s="142">
        <v>147.9</v>
      </c>
      <c r="D930" s="143">
        <v>5865</v>
      </c>
      <c r="E930" s="144">
        <v>9</v>
      </c>
    </row>
    <row r="931" spans="1:5" x14ac:dyDescent="0.2">
      <c r="A931" s="99" t="s">
        <v>14949</v>
      </c>
      <c r="B931" s="100" t="s">
        <v>14948</v>
      </c>
      <c r="C931" s="142">
        <v>147.9</v>
      </c>
      <c r="D931" s="143">
        <v>5864</v>
      </c>
      <c r="E931" s="144">
        <v>9</v>
      </c>
    </row>
    <row r="932" spans="1:5" x14ac:dyDescent="0.2">
      <c r="A932" s="99" t="s">
        <v>14951</v>
      </c>
      <c r="B932" s="100" t="s">
        <v>14950</v>
      </c>
      <c r="C932" s="142">
        <v>147.80000000000001</v>
      </c>
      <c r="D932" s="143">
        <v>5863</v>
      </c>
      <c r="E932" s="144">
        <v>9</v>
      </c>
    </row>
    <row r="933" spans="1:5" x14ac:dyDescent="0.2">
      <c r="A933" s="99" t="s">
        <v>14953</v>
      </c>
      <c r="B933" s="100" t="s">
        <v>14952</v>
      </c>
      <c r="C933" s="142">
        <v>147.80000000000001</v>
      </c>
      <c r="D933" s="143">
        <v>5862</v>
      </c>
      <c r="E933" s="144">
        <v>9</v>
      </c>
    </row>
    <row r="934" spans="1:5" x14ac:dyDescent="0.2">
      <c r="A934" s="99" t="s">
        <v>14955</v>
      </c>
      <c r="B934" s="100" t="s">
        <v>14954</v>
      </c>
      <c r="C934" s="142">
        <v>147.80000000000001</v>
      </c>
      <c r="D934" s="143">
        <v>5861</v>
      </c>
      <c r="E934" s="144">
        <v>9</v>
      </c>
    </row>
    <row r="935" spans="1:5" x14ac:dyDescent="0.2">
      <c r="A935" s="99" t="s">
        <v>14957</v>
      </c>
      <c r="B935" s="100" t="s">
        <v>14956</v>
      </c>
      <c r="C935" s="142">
        <v>147.80000000000001</v>
      </c>
      <c r="D935" s="143">
        <v>5860</v>
      </c>
      <c r="E935" s="144">
        <v>9</v>
      </c>
    </row>
    <row r="936" spans="1:5" x14ac:dyDescent="0.2">
      <c r="A936" s="99" t="s">
        <v>14959</v>
      </c>
      <c r="B936" s="100" t="s">
        <v>14958</v>
      </c>
      <c r="C936" s="142">
        <v>147.80000000000001</v>
      </c>
      <c r="D936" s="143">
        <v>5859</v>
      </c>
      <c r="E936" s="144">
        <v>9</v>
      </c>
    </row>
    <row r="937" spans="1:5" x14ac:dyDescent="0.2">
      <c r="A937" s="99" t="s">
        <v>14961</v>
      </c>
      <c r="B937" s="100" t="s">
        <v>14960</v>
      </c>
      <c r="C937" s="142">
        <v>147.80000000000001</v>
      </c>
      <c r="D937" s="143">
        <v>5858</v>
      </c>
      <c r="E937" s="144">
        <v>9</v>
      </c>
    </row>
    <row r="938" spans="1:5" x14ac:dyDescent="0.2">
      <c r="A938" s="99" t="s">
        <v>14963</v>
      </c>
      <c r="B938" s="100" t="s">
        <v>14962</v>
      </c>
      <c r="C938" s="142">
        <v>147.69999999999999</v>
      </c>
      <c r="D938" s="143">
        <v>5857</v>
      </c>
      <c r="E938" s="144">
        <v>9</v>
      </c>
    </row>
    <row r="939" spans="1:5" x14ac:dyDescent="0.2">
      <c r="A939" s="99" t="s">
        <v>14965</v>
      </c>
      <c r="B939" s="100" t="s">
        <v>14964</v>
      </c>
      <c r="C939" s="142">
        <v>147.69999999999999</v>
      </c>
      <c r="D939" s="143">
        <v>5856</v>
      </c>
      <c r="E939" s="144">
        <v>9</v>
      </c>
    </row>
    <row r="940" spans="1:5" x14ac:dyDescent="0.2">
      <c r="A940" s="99" t="s">
        <v>14967</v>
      </c>
      <c r="B940" s="100" t="s">
        <v>14966</v>
      </c>
      <c r="C940" s="142">
        <v>147.69999999999999</v>
      </c>
      <c r="D940" s="143">
        <v>5855</v>
      </c>
      <c r="E940" s="144">
        <v>9</v>
      </c>
    </row>
    <row r="941" spans="1:5" x14ac:dyDescent="0.2">
      <c r="A941" s="99" t="s">
        <v>14969</v>
      </c>
      <c r="B941" s="100" t="s">
        <v>14968</v>
      </c>
      <c r="C941" s="142">
        <v>147.6</v>
      </c>
      <c r="D941" s="143">
        <v>5854</v>
      </c>
      <c r="E941" s="144">
        <v>9</v>
      </c>
    </row>
    <row r="942" spans="1:5" x14ac:dyDescent="0.2">
      <c r="A942" s="99" t="s">
        <v>14971</v>
      </c>
      <c r="B942" s="100" t="s">
        <v>14970</v>
      </c>
      <c r="C942" s="142">
        <v>147.5</v>
      </c>
      <c r="D942" s="143">
        <v>5853</v>
      </c>
      <c r="E942" s="144">
        <v>9</v>
      </c>
    </row>
    <row r="943" spans="1:5" x14ac:dyDescent="0.2">
      <c r="A943" s="99" t="s">
        <v>14973</v>
      </c>
      <c r="B943" s="100" t="s">
        <v>14972</v>
      </c>
      <c r="C943" s="142">
        <v>147.5</v>
      </c>
      <c r="D943" s="143">
        <v>5852</v>
      </c>
      <c r="E943" s="144">
        <v>9</v>
      </c>
    </row>
    <row r="944" spans="1:5" x14ac:dyDescent="0.2">
      <c r="A944" s="99" t="s">
        <v>14975</v>
      </c>
      <c r="B944" s="100" t="s">
        <v>14974</v>
      </c>
      <c r="C944" s="142">
        <v>147.4</v>
      </c>
      <c r="D944" s="143">
        <v>5851</v>
      </c>
      <c r="E944" s="144">
        <v>9</v>
      </c>
    </row>
    <row r="945" spans="1:5" x14ac:dyDescent="0.2">
      <c r="A945" s="99" t="s">
        <v>14977</v>
      </c>
      <c r="B945" s="100" t="s">
        <v>14976</v>
      </c>
      <c r="C945" s="142">
        <v>147.4</v>
      </c>
      <c r="D945" s="143">
        <v>5850</v>
      </c>
      <c r="E945" s="144">
        <v>9</v>
      </c>
    </row>
    <row r="946" spans="1:5" x14ac:dyDescent="0.2">
      <c r="A946" s="99" t="s">
        <v>14979</v>
      </c>
      <c r="B946" s="100" t="s">
        <v>14978</v>
      </c>
      <c r="C946" s="142">
        <v>147.4</v>
      </c>
      <c r="D946" s="143">
        <v>5849</v>
      </c>
      <c r="E946" s="144">
        <v>9</v>
      </c>
    </row>
    <row r="947" spans="1:5" x14ac:dyDescent="0.2">
      <c r="A947" s="99" t="s">
        <v>14981</v>
      </c>
      <c r="B947" s="100" t="s">
        <v>14980</v>
      </c>
      <c r="C947" s="142">
        <v>147.4</v>
      </c>
      <c r="D947" s="143">
        <v>5848</v>
      </c>
      <c r="E947" s="144">
        <v>9</v>
      </c>
    </row>
    <row r="948" spans="1:5" x14ac:dyDescent="0.2">
      <c r="A948" s="99" t="s">
        <v>14983</v>
      </c>
      <c r="B948" s="100" t="s">
        <v>14982</v>
      </c>
      <c r="C948" s="142">
        <v>147.30000000000001</v>
      </c>
      <c r="D948" s="143">
        <v>5847</v>
      </c>
      <c r="E948" s="144">
        <v>9</v>
      </c>
    </row>
    <row r="949" spans="1:5" x14ac:dyDescent="0.2">
      <c r="A949" s="99" t="s">
        <v>14985</v>
      </c>
      <c r="B949" s="100" t="s">
        <v>14984</v>
      </c>
      <c r="C949" s="142">
        <v>147.30000000000001</v>
      </c>
      <c r="D949" s="143">
        <v>5846</v>
      </c>
      <c r="E949" s="144">
        <v>9</v>
      </c>
    </row>
    <row r="950" spans="1:5" x14ac:dyDescent="0.2">
      <c r="A950" s="99" t="s">
        <v>14987</v>
      </c>
      <c r="B950" s="100" t="s">
        <v>14986</v>
      </c>
      <c r="C950" s="142">
        <v>147.19999999999999</v>
      </c>
      <c r="D950" s="143">
        <v>5845</v>
      </c>
      <c r="E950" s="144">
        <v>9</v>
      </c>
    </row>
    <row r="951" spans="1:5" x14ac:dyDescent="0.2">
      <c r="A951" s="99" t="s">
        <v>14989</v>
      </c>
      <c r="B951" s="100" t="s">
        <v>14988</v>
      </c>
      <c r="C951" s="142">
        <v>147.19999999999999</v>
      </c>
      <c r="D951" s="143">
        <v>5844</v>
      </c>
      <c r="E951" s="144">
        <v>9</v>
      </c>
    </row>
    <row r="952" spans="1:5" x14ac:dyDescent="0.2">
      <c r="A952" s="99" t="s">
        <v>14991</v>
      </c>
      <c r="B952" s="100" t="s">
        <v>14990</v>
      </c>
      <c r="C952" s="142">
        <v>147.1</v>
      </c>
      <c r="D952" s="143">
        <v>5843</v>
      </c>
      <c r="E952" s="144">
        <v>9</v>
      </c>
    </row>
    <row r="953" spans="1:5" x14ac:dyDescent="0.2">
      <c r="A953" s="99" t="s">
        <v>14993</v>
      </c>
      <c r="B953" s="100" t="s">
        <v>14992</v>
      </c>
      <c r="C953" s="142">
        <v>147.1</v>
      </c>
      <c r="D953" s="143">
        <v>5842</v>
      </c>
      <c r="E953" s="144">
        <v>9</v>
      </c>
    </row>
    <row r="954" spans="1:5" x14ac:dyDescent="0.2">
      <c r="A954" s="99" t="s">
        <v>14995</v>
      </c>
      <c r="B954" s="100" t="s">
        <v>14994</v>
      </c>
      <c r="C954" s="142">
        <v>147.1</v>
      </c>
      <c r="D954" s="143">
        <v>5841</v>
      </c>
      <c r="E954" s="144">
        <v>9</v>
      </c>
    </row>
    <row r="955" spans="1:5" x14ac:dyDescent="0.2">
      <c r="A955" s="99" t="s">
        <v>14997</v>
      </c>
      <c r="B955" s="100" t="s">
        <v>14996</v>
      </c>
      <c r="C955" s="142">
        <v>147.1</v>
      </c>
      <c r="D955" s="143">
        <v>5840</v>
      </c>
      <c r="E955" s="144">
        <v>9</v>
      </c>
    </row>
    <row r="956" spans="1:5" x14ac:dyDescent="0.2">
      <c r="A956" s="99" t="s">
        <v>14999</v>
      </c>
      <c r="B956" s="100" t="s">
        <v>14998</v>
      </c>
      <c r="C956" s="142">
        <v>147.1</v>
      </c>
      <c r="D956" s="143">
        <v>5839</v>
      </c>
      <c r="E956" s="144">
        <v>9</v>
      </c>
    </row>
    <row r="957" spans="1:5" x14ac:dyDescent="0.2">
      <c r="A957" s="99" t="s">
        <v>15001</v>
      </c>
      <c r="B957" s="100" t="s">
        <v>15000</v>
      </c>
      <c r="C957" s="142">
        <v>147</v>
      </c>
      <c r="D957" s="143">
        <v>5838</v>
      </c>
      <c r="E957" s="144">
        <v>9</v>
      </c>
    </row>
    <row r="958" spans="1:5" x14ac:dyDescent="0.2">
      <c r="A958" s="99" t="s">
        <v>15003</v>
      </c>
      <c r="B958" s="100" t="s">
        <v>15002</v>
      </c>
      <c r="C958" s="142">
        <v>146.9</v>
      </c>
      <c r="D958" s="143">
        <v>5837</v>
      </c>
      <c r="E958" s="144">
        <v>9</v>
      </c>
    </row>
    <row r="959" spans="1:5" x14ac:dyDescent="0.2">
      <c r="A959" s="99" t="s">
        <v>15005</v>
      </c>
      <c r="B959" s="100" t="s">
        <v>15004</v>
      </c>
      <c r="C959" s="142">
        <v>146.80000000000001</v>
      </c>
      <c r="D959" s="143">
        <v>5836</v>
      </c>
      <c r="E959" s="144">
        <v>9</v>
      </c>
    </row>
    <row r="960" spans="1:5" x14ac:dyDescent="0.2">
      <c r="A960" s="99" t="s">
        <v>15007</v>
      </c>
      <c r="B960" s="100" t="s">
        <v>15006</v>
      </c>
      <c r="C960" s="142">
        <v>146.80000000000001</v>
      </c>
      <c r="D960" s="143">
        <v>5835</v>
      </c>
      <c r="E960" s="144">
        <v>9</v>
      </c>
    </row>
    <row r="961" spans="1:5" x14ac:dyDescent="0.2">
      <c r="A961" s="99" t="s">
        <v>15009</v>
      </c>
      <c r="B961" s="100" t="s">
        <v>15008</v>
      </c>
      <c r="C961" s="142">
        <v>146.80000000000001</v>
      </c>
      <c r="D961" s="143">
        <v>5834</v>
      </c>
      <c r="E961" s="144">
        <v>9</v>
      </c>
    </row>
    <row r="962" spans="1:5" x14ac:dyDescent="0.2">
      <c r="A962" s="99" t="s">
        <v>15011</v>
      </c>
      <c r="B962" s="100" t="s">
        <v>15010</v>
      </c>
      <c r="C962" s="142">
        <v>146.80000000000001</v>
      </c>
      <c r="D962" s="143">
        <v>5833</v>
      </c>
      <c r="E962" s="144">
        <v>9</v>
      </c>
    </row>
    <row r="963" spans="1:5" x14ac:dyDescent="0.2">
      <c r="A963" s="99" t="s">
        <v>15013</v>
      </c>
      <c r="B963" s="100" t="s">
        <v>15012</v>
      </c>
      <c r="C963" s="142">
        <v>146.69999999999999</v>
      </c>
      <c r="D963" s="143">
        <v>5832</v>
      </c>
      <c r="E963" s="144">
        <v>9</v>
      </c>
    </row>
    <row r="964" spans="1:5" x14ac:dyDescent="0.2">
      <c r="A964" s="99" t="s">
        <v>15015</v>
      </c>
      <c r="B964" s="100" t="s">
        <v>15014</v>
      </c>
      <c r="C964" s="142">
        <v>146.69999999999999</v>
      </c>
      <c r="D964" s="143">
        <v>5831</v>
      </c>
      <c r="E964" s="144">
        <v>9</v>
      </c>
    </row>
    <row r="965" spans="1:5" x14ac:dyDescent="0.2">
      <c r="A965" s="99" t="s">
        <v>15017</v>
      </c>
      <c r="B965" s="100" t="s">
        <v>15016</v>
      </c>
      <c r="C965" s="142">
        <v>146.69999999999999</v>
      </c>
      <c r="D965" s="143">
        <v>5830</v>
      </c>
      <c r="E965" s="144">
        <v>9</v>
      </c>
    </row>
    <row r="966" spans="1:5" x14ac:dyDescent="0.2">
      <c r="A966" s="99" t="s">
        <v>15019</v>
      </c>
      <c r="B966" s="100" t="s">
        <v>15018</v>
      </c>
      <c r="C966" s="142">
        <v>146.69999999999999</v>
      </c>
      <c r="D966" s="143">
        <v>5829</v>
      </c>
      <c r="E966" s="144">
        <v>9</v>
      </c>
    </row>
    <row r="967" spans="1:5" x14ac:dyDescent="0.2">
      <c r="A967" s="99" t="s">
        <v>15021</v>
      </c>
      <c r="B967" s="100" t="s">
        <v>15020</v>
      </c>
      <c r="C967" s="142">
        <v>146.69999999999999</v>
      </c>
      <c r="D967" s="143">
        <v>5828</v>
      </c>
      <c r="E967" s="144">
        <v>9</v>
      </c>
    </row>
    <row r="968" spans="1:5" x14ac:dyDescent="0.2">
      <c r="A968" s="99" t="s">
        <v>15023</v>
      </c>
      <c r="B968" s="100" t="s">
        <v>15022</v>
      </c>
      <c r="C968" s="142">
        <v>146.6</v>
      </c>
      <c r="D968" s="143">
        <v>5827</v>
      </c>
      <c r="E968" s="144">
        <v>9</v>
      </c>
    </row>
    <row r="969" spans="1:5" x14ac:dyDescent="0.2">
      <c r="A969" s="99" t="s">
        <v>15025</v>
      </c>
      <c r="B969" s="100" t="s">
        <v>15024</v>
      </c>
      <c r="C969" s="142">
        <v>146.6</v>
      </c>
      <c r="D969" s="143">
        <v>5826</v>
      </c>
      <c r="E969" s="144">
        <v>9</v>
      </c>
    </row>
    <row r="970" spans="1:5" x14ac:dyDescent="0.2">
      <c r="A970" s="99" t="s">
        <v>15027</v>
      </c>
      <c r="B970" s="100" t="s">
        <v>15026</v>
      </c>
      <c r="C970" s="142">
        <v>146.6</v>
      </c>
      <c r="D970" s="143">
        <v>5825</v>
      </c>
      <c r="E970" s="144">
        <v>9</v>
      </c>
    </row>
    <row r="971" spans="1:5" x14ac:dyDescent="0.2">
      <c r="A971" s="99" t="s">
        <v>15029</v>
      </c>
      <c r="B971" s="100" t="s">
        <v>15028</v>
      </c>
      <c r="C971" s="142">
        <v>146.5</v>
      </c>
      <c r="D971" s="143">
        <v>5824</v>
      </c>
      <c r="E971" s="144">
        <v>9</v>
      </c>
    </row>
    <row r="972" spans="1:5" x14ac:dyDescent="0.2">
      <c r="A972" s="99" t="s">
        <v>15031</v>
      </c>
      <c r="B972" s="100" t="s">
        <v>15030</v>
      </c>
      <c r="C972" s="142">
        <v>146.5</v>
      </c>
      <c r="D972" s="143">
        <v>5823</v>
      </c>
      <c r="E972" s="144">
        <v>9</v>
      </c>
    </row>
    <row r="973" spans="1:5" x14ac:dyDescent="0.2">
      <c r="A973" s="99" t="s">
        <v>15033</v>
      </c>
      <c r="B973" s="100" t="s">
        <v>15032</v>
      </c>
      <c r="C973" s="142">
        <v>146.4</v>
      </c>
      <c r="D973" s="143">
        <v>5822</v>
      </c>
      <c r="E973" s="144">
        <v>9</v>
      </c>
    </row>
    <row r="974" spans="1:5" x14ac:dyDescent="0.2">
      <c r="A974" s="99" t="s">
        <v>15035</v>
      </c>
      <c r="B974" s="100" t="s">
        <v>15034</v>
      </c>
      <c r="C974" s="142">
        <v>146.4</v>
      </c>
      <c r="D974" s="143">
        <v>5821</v>
      </c>
      <c r="E974" s="144">
        <v>9</v>
      </c>
    </row>
    <row r="975" spans="1:5" x14ac:dyDescent="0.2">
      <c r="A975" s="99" t="s">
        <v>15037</v>
      </c>
      <c r="B975" s="100" t="s">
        <v>15036</v>
      </c>
      <c r="C975" s="142">
        <v>146.19999999999999</v>
      </c>
      <c r="D975" s="143">
        <v>5820</v>
      </c>
      <c r="E975" s="144">
        <v>9</v>
      </c>
    </row>
    <row r="976" spans="1:5" x14ac:dyDescent="0.2">
      <c r="A976" s="99" t="s">
        <v>15039</v>
      </c>
      <c r="B976" s="100" t="s">
        <v>15038</v>
      </c>
      <c r="C976" s="142">
        <v>146.1</v>
      </c>
      <c r="D976" s="143">
        <v>5819</v>
      </c>
      <c r="E976" s="144">
        <v>9</v>
      </c>
    </row>
    <row r="977" spans="1:5" x14ac:dyDescent="0.2">
      <c r="A977" s="99" t="s">
        <v>15041</v>
      </c>
      <c r="B977" s="100" t="s">
        <v>15040</v>
      </c>
      <c r="C977" s="142">
        <v>146.1</v>
      </c>
      <c r="D977" s="143">
        <v>5818</v>
      </c>
      <c r="E977" s="144">
        <v>9</v>
      </c>
    </row>
    <row r="978" spans="1:5" x14ac:dyDescent="0.2">
      <c r="A978" s="99" t="s">
        <v>15043</v>
      </c>
      <c r="B978" s="100" t="s">
        <v>15042</v>
      </c>
      <c r="C978" s="142">
        <v>146.1</v>
      </c>
      <c r="D978" s="143">
        <v>5817</v>
      </c>
      <c r="E978" s="144">
        <v>9</v>
      </c>
    </row>
    <row r="979" spans="1:5" x14ac:dyDescent="0.2">
      <c r="A979" s="99" t="s">
        <v>15045</v>
      </c>
      <c r="B979" s="100" t="s">
        <v>15044</v>
      </c>
      <c r="C979" s="142">
        <v>146.1</v>
      </c>
      <c r="D979" s="143">
        <v>5816</v>
      </c>
      <c r="E979" s="144">
        <v>9</v>
      </c>
    </row>
    <row r="980" spans="1:5" x14ac:dyDescent="0.2">
      <c r="A980" s="99" t="s">
        <v>15047</v>
      </c>
      <c r="B980" s="100" t="s">
        <v>15046</v>
      </c>
      <c r="C980" s="142">
        <v>146</v>
      </c>
      <c r="D980" s="143">
        <v>5815</v>
      </c>
      <c r="E980" s="144">
        <v>9</v>
      </c>
    </row>
    <row r="981" spans="1:5" x14ac:dyDescent="0.2">
      <c r="A981" s="99" t="s">
        <v>15049</v>
      </c>
      <c r="B981" s="100" t="s">
        <v>15048</v>
      </c>
      <c r="C981" s="142">
        <v>146</v>
      </c>
      <c r="D981" s="143">
        <v>5814</v>
      </c>
      <c r="E981" s="144">
        <v>9</v>
      </c>
    </row>
    <row r="982" spans="1:5" x14ac:dyDescent="0.2">
      <c r="A982" s="99" t="s">
        <v>15051</v>
      </c>
      <c r="B982" s="100" t="s">
        <v>15050</v>
      </c>
      <c r="C982" s="142">
        <v>146</v>
      </c>
      <c r="D982" s="143">
        <v>5813</v>
      </c>
      <c r="E982" s="144">
        <v>9</v>
      </c>
    </row>
    <row r="983" spans="1:5" x14ac:dyDescent="0.2">
      <c r="A983" s="99" t="s">
        <v>15053</v>
      </c>
      <c r="B983" s="100" t="s">
        <v>15052</v>
      </c>
      <c r="C983" s="142">
        <v>146</v>
      </c>
      <c r="D983" s="143">
        <v>5812</v>
      </c>
      <c r="E983" s="144">
        <v>9</v>
      </c>
    </row>
    <row r="984" spans="1:5" x14ac:dyDescent="0.2">
      <c r="A984" s="99" t="s">
        <v>15055</v>
      </c>
      <c r="B984" s="100" t="s">
        <v>15054</v>
      </c>
      <c r="C984" s="142">
        <v>146</v>
      </c>
      <c r="D984" s="143">
        <v>5811</v>
      </c>
      <c r="E984" s="144">
        <v>9</v>
      </c>
    </row>
    <row r="985" spans="1:5" x14ac:dyDescent="0.2">
      <c r="A985" s="99" t="s">
        <v>15057</v>
      </c>
      <c r="B985" s="100" t="s">
        <v>15056</v>
      </c>
      <c r="C985" s="142">
        <v>145.9</v>
      </c>
      <c r="D985" s="143">
        <v>5810</v>
      </c>
      <c r="E985" s="144">
        <v>9</v>
      </c>
    </row>
    <row r="986" spans="1:5" x14ac:dyDescent="0.2">
      <c r="A986" s="99" t="s">
        <v>15059</v>
      </c>
      <c r="B986" s="100" t="s">
        <v>15058</v>
      </c>
      <c r="C986" s="142">
        <v>145.9</v>
      </c>
      <c r="D986" s="143">
        <v>5809</v>
      </c>
      <c r="E986" s="144">
        <v>9</v>
      </c>
    </row>
    <row r="987" spans="1:5" x14ac:dyDescent="0.2">
      <c r="A987" s="99" t="s">
        <v>15061</v>
      </c>
      <c r="B987" s="100" t="s">
        <v>15060</v>
      </c>
      <c r="C987" s="142">
        <v>145.80000000000001</v>
      </c>
      <c r="D987" s="143">
        <v>5808</v>
      </c>
      <c r="E987" s="144">
        <v>9</v>
      </c>
    </row>
    <row r="988" spans="1:5" x14ac:dyDescent="0.2">
      <c r="A988" s="99" t="s">
        <v>15063</v>
      </c>
      <c r="B988" s="100" t="s">
        <v>15062</v>
      </c>
      <c r="C988" s="142">
        <v>145.80000000000001</v>
      </c>
      <c r="D988" s="143">
        <v>5807</v>
      </c>
      <c r="E988" s="144">
        <v>9</v>
      </c>
    </row>
    <row r="989" spans="1:5" x14ac:dyDescent="0.2">
      <c r="A989" s="99" t="s">
        <v>15065</v>
      </c>
      <c r="B989" s="100" t="s">
        <v>15064</v>
      </c>
      <c r="C989" s="142">
        <v>145.69999999999999</v>
      </c>
      <c r="D989" s="143">
        <v>5806</v>
      </c>
      <c r="E989" s="144">
        <v>9</v>
      </c>
    </row>
    <row r="990" spans="1:5" x14ac:dyDescent="0.2">
      <c r="A990" s="99" t="s">
        <v>15067</v>
      </c>
      <c r="B990" s="100" t="s">
        <v>15066</v>
      </c>
      <c r="C990" s="142">
        <v>145.69999999999999</v>
      </c>
      <c r="D990" s="143">
        <v>5805</v>
      </c>
      <c r="E990" s="144">
        <v>9</v>
      </c>
    </row>
    <row r="991" spans="1:5" x14ac:dyDescent="0.2">
      <c r="A991" s="99" t="s">
        <v>15069</v>
      </c>
      <c r="B991" s="100" t="s">
        <v>15068</v>
      </c>
      <c r="C991" s="142">
        <v>145.6</v>
      </c>
      <c r="D991" s="143">
        <v>5804</v>
      </c>
      <c r="E991" s="144">
        <v>9</v>
      </c>
    </row>
    <row r="992" spans="1:5" x14ac:dyDescent="0.2">
      <c r="A992" s="99" t="s">
        <v>15071</v>
      </c>
      <c r="B992" s="100" t="s">
        <v>15070</v>
      </c>
      <c r="C992" s="142">
        <v>145.6</v>
      </c>
      <c r="D992" s="143">
        <v>5803</v>
      </c>
      <c r="E992" s="144">
        <v>9</v>
      </c>
    </row>
    <row r="993" spans="1:5" x14ac:dyDescent="0.2">
      <c r="A993" s="99" t="s">
        <v>15073</v>
      </c>
      <c r="B993" s="100" t="s">
        <v>15072</v>
      </c>
      <c r="C993" s="142">
        <v>145.6</v>
      </c>
      <c r="D993" s="143">
        <v>5802</v>
      </c>
      <c r="E993" s="144">
        <v>9</v>
      </c>
    </row>
    <row r="994" spans="1:5" x14ac:dyDescent="0.2">
      <c r="A994" s="99" t="s">
        <v>15075</v>
      </c>
      <c r="B994" s="100" t="s">
        <v>15074</v>
      </c>
      <c r="C994" s="142">
        <v>145.5</v>
      </c>
      <c r="D994" s="143">
        <v>5801</v>
      </c>
      <c r="E994" s="144">
        <v>9</v>
      </c>
    </row>
    <row r="995" spans="1:5" x14ac:dyDescent="0.2">
      <c r="A995" s="99" t="s">
        <v>15077</v>
      </c>
      <c r="B995" s="100" t="s">
        <v>15076</v>
      </c>
      <c r="C995" s="142">
        <v>145.5</v>
      </c>
      <c r="D995" s="143">
        <v>5800</v>
      </c>
      <c r="E995" s="144">
        <v>9</v>
      </c>
    </row>
    <row r="996" spans="1:5" x14ac:dyDescent="0.2">
      <c r="A996" s="99" t="s">
        <v>15079</v>
      </c>
      <c r="B996" s="100" t="s">
        <v>15078</v>
      </c>
      <c r="C996" s="142">
        <v>145.5</v>
      </c>
      <c r="D996" s="143">
        <v>5799</v>
      </c>
      <c r="E996" s="144">
        <v>9</v>
      </c>
    </row>
    <row r="997" spans="1:5" x14ac:dyDescent="0.2">
      <c r="A997" s="99" t="s">
        <v>15081</v>
      </c>
      <c r="B997" s="100" t="s">
        <v>15080</v>
      </c>
      <c r="C997" s="142">
        <v>145.4</v>
      </c>
      <c r="D997" s="143">
        <v>5798</v>
      </c>
      <c r="E997" s="144">
        <v>9</v>
      </c>
    </row>
    <row r="998" spans="1:5" x14ac:dyDescent="0.2">
      <c r="A998" s="99" t="s">
        <v>15083</v>
      </c>
      <c r="B998" s="100" t="s">
        <v>15082</v>
      </c>
      <c r="C998" s="142">
        <v>145.4</v>
      </c>
      <c r="D998" s="143">
        <v>5797</v>
      </c>
      <c r="E998" s="144">
        <v>9</v>
      </c>
    </row>
    <row r="999" spans="1:5" x14ac:dyDescent="0.2">
      <c r="A999" s="99" t="s">
        <v>15085</v>
      </c>
      <c r="B999" s="100" t="s">
        <v>15084</v>
      </c>
      <c r="C999" s="142">
        <v>145.4</v>
      </c>
      <c r="D999" s="143">
        <v>5796</v>
      </c>
      <c r="E999" s="144">
        <v>9</v>
      </c>
    </row>
    <row r="1000" spans="1:5" x14ac:dyDescent="0.2">
      <c r="A1000" s="99" t="s">
        <v>15087</v>
      </c>
      <c r="B1000" s="100" t="s">
        <v>15086</v>
      </c>
      <c r="C1000" s="142">
        <v>145.30000000000001</v>
      </c>
      <c r="D1000" s="143">
        <v>5795</v>
      </c>
      <c r="E1000" s="144">
        <v>9</v>
      </c>
    </row>
    <row r="1001" spans="1:5" x14ac:dyDescent="0.2">
      <c r="A1001" s="99" t="s">
        <v>15089</v>
      </c>
      <c r="B1001" s="100" t="s">
        <v>15088</v>
      </c>
      <c r="C1001" s="142">
        <v>145.30000000000001</v>
      </c>
      <c r="D1001" s="143">
        <v>5794</v>
      </c>
      <c r="E1001" s="144">
        <v>9</v>
      </c>
    </row>
    <row r="1002" spans="1:5" x14ac:dyDescent="0.2">
      <c r="A1002" s="99" t="s">
        <v>15091</v>
      </c>
      <c r="B1002" s="100" t="s">
        <v>15090</v>
      </c>
      <c r="C1002" s="142">
        <v>145.30000000000001</v>
      </c>
      <c r="D1002" s="143">
        <v>5793</v>
      </c>
      <c r="E1002" s="144">
        <v>9</v>
      </c>
    </row>
    <row r="1003" spans="1:5" x14ac:dyDescent="0.2">
      <c r="A1003" s="99" t="s">
        <v>15093</v>
      </c>
      <c r="B1003" s="100" t="s">
        <v>15092</v>
      </c>
      <c r="C1003" s="142">
        <v>145.19999999999999</v>
      </c>
      <c r="D1003" s="143">
        <v>5792</v>
      </c>
      <c r="E1003" s="144">
        <v>9</v>
      </c>
    </row>
    <row r="1004" spans="1:5" x14ac:dyDescent="0.2">
      <c r="A1004" s="99" t="s">
        <v>15095</v>
      </c>
      <c r="B1004" s="100" t="s">
        <v>15094</v>
      </c>
      <c r="C1004" s="142">
        <v>145.19999999999999</v>
      </c>
      <c r="D1004" s="143">
        <v>5791</v>
      </c>
      <c r="E1004" s="144">
        <v>9</v>
      </c>
    </row>
    <row r="1005" spans="1:5" x14ac:dyDescent="0.2">
      <c r="A1005" s="99" t="s">
        <v>15097</v>
      </c>
      <c r="B1005" s="100" t="s">
        <v>15096</v>
      </c>
      <c r="C1005" s="142">
        <v>145.19999999999999</v>
      </c>
      <c r="D1005" s="143">
        <v>5790</v>
      </c>
      <c r="E1005" s="144">
        <v>9</v>
      </c>
    </row>
    <row r="1006" spans="1:5" x14ac:dyDescent="0.2">
      <c r="A1006" s="99" t="s">
        <v>15099</v>
      </c>
      <c r="B1006" s="100" t="s">
        <v>15098</v>
      </c>
      <c r="C1006" s="142">
        <v>145.1</v>
      </c>
      <c r="D1006" s="143">
        <v>5789</v>
      </c>
      <c r="E1006" s="144">
        <v>9</v>
      </c>
    </row>
    <row r="1007" spans="1:5" x14ac:dyDescent="0.2">
      <c r="A1007" s="99" t="s">
        <v>15101</v>
      </c>
      <c r="B1007" s="100" t="s">
        <v>15100</v>
      </c>
      <c r="C1007" s="142">
        <v>145.1</v>
      </c>
      <c r="D1007" s="143">
        <v>5788</v>
      </c>
      <c r="E1007" s="144">
        <v>9</v>
      </c>
    </row>
    <row r="1008" spans="1:5" x14ac:dyDescent="0.2">
      <c r="A1008" s="99" t="s">
        <v>15103</v>
      </c>
      <c r="B1008" s="100" t="s">
        <v>15102</v>
      </c>
      <c r="C1008" s="142">
        <v>145</v>
      </c>
      <c r="D1008" s="143">
        <v>5787</v>
      </c>
      <c r="E1008" s="144">
        <v>9</v>
      </c>
    </row>
    <row r="1009" spans="1:5" x14ac:dyDescent="0.2">
      <c r="A1009" s="99" t="s">
        <v>15105</v>
      </c>
      <c r="B1009" s="100" t="s">
        <v>15104</v>
      </c>
      <c r="C1009" s="142">
        <v>144.9</v>
      </c>
      <c r="D1009" s="143">
        <v>5786</v>
      </c>
      <c r="E1009" s="144">
        <v>9</v>
      </c>
    </row>
    <row r="1010" spans="1:5" x14ac:dyDescent="0.2">
      <c r="A1010" s="99" t="s">
        <v>15107</v>
      </c>
      <c r="B1010" s="100" t="s">
        <v>15106</v>
      </c>
      <c r="C1010" s="142">
        <v>144.9</v>
      </c>
      <c r="D1010" s="143">
        <v>5785</v>
      </c>
      <c r="E1010" s="144">
        <v>9</v>
      </c>
    </row>
    <row r="1011" spans="1:5" x14ac:dyDescent="0.2">
      <c r="A1011" s="99" t="s">
        <v>15109</v>
      </c>
      <c r="B1011" s="100" t="s">
        <v>15108</v>
      </c>
      <c r="C1011" s="142">
        <v>144.9</v>
      </c>
      <c r="D1011" s="143">
        <v>5784</v>
      </c>
      <c r="E1011" s="144">
        <v>9</v>
      </c>
    </row>
    <row r="1012" spans="1:5" x14ac:dyDescent="0.2">
      <c r="A1012" s="99" t="s">
        <v>15111</v>
      </c>
      <c r="B1012" s="100" t="s">
        <v>15110</v>
      </c>
      <c r="C1012" s="142">
        <v>144.80000000000001</v>
      </c>
      <c r="D1012" s="143">
        <v>5783</v>
      </c>
      <c r="E1012" s="144">
        <v>9</v>
      </c>
    </row>
    <row r="1013" spans="1:5" x14ac:dyDescent="0.2">
      <c r="A1013" s="99" t="s">
        <v>15113</v>
      </c>
      <c r="B1013" s="100" t="s">
        <v>15112</v>
      </c>
      <c r="C1013" s="142">
        <v>144.80000000000001</v>
      </c>
      <c r="D1013" s="143">
        <v>5782</v>
      </c>
      <c r="E1013" s="144">
        <v>9</v>
      </c>
    </row>
    <row r="1014" spans="1:5" x14ac:dyDescent="0.2">
      <c r="A1014" s="99" t="s">
        <v>15115</v>
      </c>
      <c r="B1014" s="100" t="s">
        <v>15114</v>
      </c>
      <c r="C1014" s="142">
        <v>144.69999999999999</v>
      </c>
      <c r="D1014" s="143">
        <v>5781</v>
      </c>
      <c r="E1014" s="144">
        <v>9</v>
      </c>
    </row>
    <row r="1015" spans="1:5" x14ac:dyDescent="0.2">
      <c r="A1015" s="99" t="s">
        <v>15117</v>
      </c>
      <c r="B1015" s="100" t="s">
        <v>15116</v>
      </c>
      <c r="C1015" s="142">
        <v>144.69999999999999</v>
      </c>
      <c r="D1015" s="143">
        <v>5780</v>
      </c>
      <c r="E1015" s="144">
        <v>9</v>
      </c>
    </row>
    <row r="1016" spans="1:5" x14ac:dyDescent="0.2">
      <c r="A1016" s="99" t="s">
        <v>15119</v>
      </c>
      <c r="B1016" s="100" t="s">
        <v>15118</v>
      </c>
      <c r="C1016" s="142">
        <v>144.69999999999999</v>
      </c>
      <c r="D1016" s="143">
        <v>5779</v>
      </c>
      <c r="E1016" s="144">
        <v>9</v>
      </c>
    </row>
    <row r="1017" spans="1:5" x14ac:dyDescent="0.2">
      <c r="A1017" s="99" t="s">
        <v>15121</v>
      </c>
      <c r="B1017" s="100" t="s">
        <v>15120</v>
      </c>
      <c r="C1017" s="142">
        <v>144.69999999999999</v>
      </c>
      <c r="D1017" s="143">
        <v>5778</v>
      </c>
      <c r="E1017" s="144">
        <v>9</v>
      </c>
    </row>
    <row r="1018" spans="1:5" x14ac:dyDescent="0.2">
      <c r="A1018" s="99" t="s">
        <v>15123</v>
      </c>
      <c r="B1018" s="100" t="s">
        <v>15122</v>
      </c>
      <c r="C1018" s="142">
        <v>144.69999999999999</v>
      </c>
      <c r="D1018" s="143">
        <v>5777</v>
      </c>
      <c r="E1018" s="144">
        <v>9</v>
      </c>
    </row>
    <row r="1019" spans="1:5" x14ac:dyDescent="0.2">
      <c r="A1019" s="99" t="s">
        <v>15125</v>
      </c>
      <c r="B1019" s="100" t="s">
        <v>15124</v>
      </c>
      <c r="C1019" s="142">
        <v>144.69999999999999</v>
      </c>
      <c r="D1019" s="143">
        <v>5776</v>
      </c>
      <c r="E1019" s="144">
        <v>9</v>
      </c>
    </row>
    <row r="1020" spans="1:5" x14ac:dyDescent="0.2">
      <c r="A1020" s="99" t="s">
        <v>15127</v>
      </c>
      <c r="B1020" s="100" t="s">
        <v>15126</v>
      </c>
      <c r="C1020" s="142">
        <v>144.6</v>
      </c>
      <c r="D1020" s="143">
        <v>5775</v>
      </c>
      <c r="E1020" s="144">
        <v>9</v>
      </c>
    </row>
    <row r="1021" spans="1:5" x14ac:dyDescent="0.2">
      <c r="A1021" s="99" t="s">
        <v>15129</v>
      </c>
      <c r="B1021" s="100" t="s">
        <v>15128</v>
      </c>
      <c r="C1021" s="142">
        <v>144.6</v>
      </c>
      <c r="D1021" s="143">
        <v>5774</v>
      </c>
      <c r="E1021" s="144">
        <v>9</v>
      </c>
    </row>
    <row r="1022" spans="1:5" x14ac:dyDescent="0.2">
      <c r="A1022" s="99" t="s">
        <v>15131</v>
      </c>
      <c r="B1022" s="100" t="s">
        <v>15130</v>
      </c>
      <c r="C1022" s="142">
        <v>144.6</v>
      </c>
      <c r="D1022" s="143">
        <v>5773</v>
      </c>
      <c r="E1022" s="144">
        <v>9</v>
      </c>
    </row>
    <row r="1023" spans="1:5" x14ac:dyDescent="0.2">
      <c r="A1023" s="99" t="s">
        <v>15133</v>
      </c>
      <c r="B1023" s="100" t="s">
        <v>15132</v>
      </c>
      <c r="C1023" s="142">
        <v>144.5</v>
      </c>
      <c r="D1023" s="143">
        <v>5772</v>
      </c>
      <c r="E1023" s="144">
        <v>9</v>
      </c>
    </row>
    <row r="1024" spans="1:5" x14ac:dyDescent="0.2">
      <c r="A1024" s="99" t="s">
        <v>15135</v>
      </c>
      <c r="B1024" s="100" t="s">
        <v>15134</v>
      </c>
      <c r="C1024" s="142">
        <v>144.4</v>
      </c>
      <c r="D1024" s="143">
        <v>5771</v>
      </c>
      <c r="E1024" s="144">
        <v>9</v>
      </c>
    </row>
    <row r="1025" spans="1:5" x14ac:dyDescent="0.2">
      <c r="A1025" s="99" t="s">
        <v>15137</v>
      </c>
      <c r="B1025" s="100" t="s">
        <v>15136</v>
      </c>
      <c r="C1025" s="142">
        <v>144.19999999999999</v>
      </c>
      <c r="D1025" s="143">
        <v>5770</v>
      </c>
      <c r="E1025" s="144">
        <v>9</v>
      </c>
    </row>
    <row r="1026" spans="1:5" x14ac:dyDescent="0.2">
      <c r="A1026" s="99" t="s">
        <v>15139</v>
      </c>
      <c r="B1026" s="100" t="s">
        <v>15138</v>
      </c>
      <c r="C1026" s="142">
        <v>144.19999999999999</v>
      </c>
      <c r="D1026" s="143">
        <v>5769</v>
      </c>
      <c r="E1026" s="144">
        <v>9</v>
      </c>
    </row>
    <row r="1027" spans="1:5" x14ac:dyDescent="0.2">
      <c r="A1027" s="99" t="s">
        <v>15141</v>
      </c>
      <c r="B1027" s="100" t="s">
        <v>15140</v>
      </c>
      <c r="C1027" s="142">
        <v>144.19999999999999</v>
      </c>
      <c r="D1027" s="143">
        <v>5768</v>
      </c>
      <c r="E1027" s="144">
        <v>9</v>
      </c>
    </row>
    <row r="1028" spans="1:5" x14ac:dyDescent="0.2">
      <c r="A1028" s="99" t="s">
        <v>15143</v>
      </c>
      <c r="B1028" s="100" t="s">
        <v>15142</v>
      </c>
      <c r="C1028" s="142">
        <v>144.19999999999999</v>
      </c>
      <c r="D1028" s="143">
        <v>5767</v>
      </c>
      <c r="E1028" s="144">
        <v>9</v>
      </c>
    </row>
    <row r="1029" spans="1:5" x14ac:dyDescent="0.2">
      <c r="A1029" s="99" t="s">
        <v>15145</v>
      </c>
      <c r="B1029" s="100" t="s">
        <v>15144</v>
      </c>
      <c r="C1029" s="142">
        <v>144.1</v>
      </c>
      <c r="D1029" s="143">
        <v>5766</v>
      </c>
      <c r="E1029" s="144">
        <v>9</v>
      </c>
    </row>
    <row r="1030" spans="1:5" x14ac:dyDescent="0.2">
      <c r="A1030" s="99" t="s">
        <v>15147</v>
      </c>
      <c r="B1030" s="100" t="s">
        <v>15146</v>
      </c>
      <c r="C1030" s="142">
        <v>144.1</v>
      </c>
      <c r="D1030" s="143">
        <v>5765</v>
      </c>
      <c r="E1030" s="144">
        <v>9</v>
      </c>
    </row>
    <row r="1031" spans="1:5" x14ac:dyDescent="0.2">
      <c r="A1031" s="99" t="s">
        <v>15149</v>
      </c>
      <c r="B1031" s="100" t="s">
        <v>15148</v>
      </c>
      <c r="C1031" s="142">
        <v>144.1</v>
      </c>
      <c r="D1031" s="143">
        <v>5764</v>
      </c>
      <c r="E1031" s="144">
        <v>9</v>
      </c>
    </row>
    <row r="1032" spans="1:5" x14ac:dyDescent="0.2">
      <c r="A1032" s="99" t="s">
        <v>15151</v>
      </c>
      <c r="B1032" s="100" t="s">
        <v>15150</v>
      </c>
      <c r="C1032" s="142">
        <v>144.1</v>
      </c>
      <c r="D1032" s="143">
        <v>5763</v>
      </c>
      <c r="E1032" s="144">
        <v>9</v>
      </c>
    </row>
    <row r="1033" spans="1:5" x14ac:dyDescent="0.2">
      <c r="A1033" s="99" t="s">
        <v>15153</v>
      </c>
      <c r="B1033" s="100" t="s">
        <v>15152</v>
      </c>
      <c r="C1033" s="142">
        <v>144.1</v>
      </c>
      <c r="D1033" s="143">
        <v>5762</v>
      </c>
      <c r="E1033" s="144">
        <v>9</v>
      </c>
    </row>
    <row r="1034" spans="1:5" x14ac:dyDescent="0.2">
      <c r="A1034" s="99" t="s">
        <v>15155</v>
      </c>
      <c r="B1034" s="100" t="s">
        <v>15154</v>
      </c>
      <c r="C1034" s="142">
        <v>144.1</v>
      </c>
      <c r="D1034" s="143">
        <v>5761</v>
      </c>
      <c r="E1034" s="144">
        <v>9</v>
      </c>
    </row>
    <row r="1035" spans="1:5" x14ac:dyDescent="0.2">
      <c r="A1035" s="99" t="s">
        <v>15157</v>
      </c>
      <c r="B1035" s="100" t="s">
        <v>15156</v>
      </c>
      <c r="C1035" s="142">
        <v>144.1</v>
      </c>
      <c r="D1035" s="143">
        <v>5760</v>
      </c>
      <c r="E1035" s="144">
        <v>9</v>
      </c>
    </row>
    <row r="1036" spans="1:5" x14ac:dyDescent="0.2">
      <c r="A1036" s="99" t="s">
        <v>15159</v>
      </c>
      <c r="B1036" s="100" t="s">
        <v>15158</v>
      </c>
      <c r="C1036" s="142">
        <v>144.1</v>
      </c>
      <c r="D1036" s="143">
        <v>5759</v>
      </c>
      <c r="E1036" s="144">
        <v>9</v>
      </c>
    </row>
    <row r="1037" spans="1:5" x14ac:dyDescent="0.2">
      <c r="A1037" s="99" t="s">
        <v>15161</v>
      </c>
      <c r="B1037" s="100" t="s">
        <v>15160</v>
      </c>
      <c r="C1037" s="142">
        <v>144</v>
      </c>
      <c r="D1037" s="143">
        <v>5758</v>
      </c>
      <c r="E1037" s="144">
        <v>9</v>
      </c>
    </row>
    <row r="1038" spans="1:5" x14ac:dyDescent="0.2">
      <c r="A1038" s="99" t="s">
        <v>15163</v>
      </c>
      <c r="B1038" s="100" t="s">
        <v>15162</v>
      </c>
      <c r="C1038" s="142">
        <v>143.9</v>
      </c>
      <c r="D1038" s="143">
        <v>5757</v>
      </c>
      <c r="E1038" s="144">
        <v>9</v>
      </c>
    </row>
    <row r="1039" spans="1:5" x14ac:dyDescent="0.2">
      <c r="A1039" s="99" t="s">
        <v>15165</v>
      </c>
      <c r="B1039" s="100" t="s">
        <v>15164</v>
      </c>
      <c r="C1039" s="142">
        <v>143.80000000000001</v>
      </c>
      <c r="D1039" s="143">
        <v>5756</v>
      </c>
      <c r="E1039" s="144">
        <v>9</v>
      </c>
    </row>
    <row r="1040" spans="1:5" x14ac:dyDescent="0.2">
      <c r="A1040" s="99" t="s">
        <v>15167</v>
      </c>
      <c r="B1040" s="100" t="s">
        <v>15166</v>
      </c>
      <c r="C1040" s="142">
        <v>143.80000000000001</v>
      </c>
      <c r="D1040" s="143">
        <v>5755</v>
      </c>
      <c r="E1040" s="144">
        <v>9</v>
      </c>
    </row>
    <row r="1041" spans="1:5" x14ac:dyDescent="0.2">
      <c r="A1041" s="99" t="s">
        <v>15169</v>
      </c>
      <c r="B1041" s="100" t="s">
        <v>15168</v>
      </c>
      <c r="C1041" s="142">
        <v>143.69999999999999</v>
      </c>
      <c r="D1041" s="143">
        <v>5754</v>
      </c>
      <c r="E1041" s="144">
        <v>9</v>
      </c>
    </row>
    <row r="1042" spans="1:5" x14ac:dyDescent="0.2">
      <c r="A1042" s="99" t="s">
        <v>15171</v>
      </c>
      <c r="B1042" s="100" t="s">
        <v>15170</v>
      </c>
      <c r="C1042" s="142">
        <v>143.69999999999999</v>
      </c>
      <c r="D1042" s="143">
        <v>5753</v>
      </c>
      <c r="E1042" s="144">
        <v>9</v>
      </c>
    </row>
    <row r="1043" spans="1:5" x14ac:dyDescent="0.2">
      <c r="A1043" s="99" t="s">
        <v>15173</v>
      </c>
      <c r="B1043" s="100" t="s">
        <v>15172</v>
      </c>
      <c r="C1043" s="142">
        <v>143.6</v>
      </c>
      <c r="D1043" s="143">
        <v>5752</v>
      </c>
      <c r="E1043" s="144">
        <v>9</v>
      </c>
    </row>
    <row r="1044" spans="1:5" x14ac:dyDescent="0.2">
      <c r="A1044" s="99" t="s">
        <v>15175</v>
      </c>
      <c r="B1044" s="100" t="s">
        <v>15174</v>
      </c>
      <c r="C1044" s="142">
        <v>143.5</v>
      </c>
      <c r="D1044" s="143">
        <v>5751</v>
      </c>
      <c r="E1044" s="144">
        <v>9</v>
      </c>
    </row>
    <row r="1045" spans="1:5" x14ac:dyDescent="0.2">
      <c r="A1045" s="99" t="s">
        <v>15177</v>
      </c>
      <c r="B1045" s="100" t="s">
        <v>15176</v>
      </c>
      <c r="C1045" s="142">
        <v>143.5</v>
      </c>
      <c r="D1045" s="143">
        <v>5750</v>
      </c>
      <c r="E1045" s="144">
        <v>9</v>
      </c>
    </row>
    <row r="1046" spans="1:5" x14ac:dyDescent="0.2">
      <c r="A1046" s="99" t="s">
        <v>15179</v>
      </c>
      <c r="B1046" s="100" t="s">
        <v>15178</v>
      </c>
      <c r="C1046" s="142">
        <v>143.4</v>
      </c>
      <c r="D1046" s="143">
        <v>5749</v>
      </c>
      <c r="E1046" s="144">
        <v>9</v>
      </c>
    </row>
    <row r="1047" spans="1:5" x14ac:dyDescent="0.2">
      <c r="A1047" s="99" t="s">
        <v>15181</v>
      </c>
      <c r="B1047" s="100" t="s">
        <v>15180</v>
      </c>
      <c r="C1047" s="142">
        <v>143.4</v>
      </c>
      <c r="D1047" s="143">
        <v>5748</v>
      </c>
      <c r="E1047" s="144">
        <v>9</v>
      </c>
    </row>
    <row r="1048" spans="1:5" x14ac:dyDescent="0.2">
      <c r="A1048" s="99" t="s">
        <v>15183</v>
      </c>
      <c r="B1048" s="100" t="s">
        <v>15182</v>
      </c>
      <c r="C1048" s="142">
        <v>143.4</v>
      </c>
      <c r="D1048" s="143">
        <v>5747</v>
      </c>
      <c r="E1048" s="144">
        <v>9</v>
      </c>
    </row>
    <row r="1049" spans="1:5" x14ac:dyDescent="0.2">
      <c r="A1049" s="99" t="s">
        <v>15185</v>
      </c>
      <c r="B1049" s="100" t="s">
        <v>15184</v>
      </c>
      <c r="C1049" s="142">
        <v>143.4</v>
      </c>
      <c r="D1049" s="143">
        <v>5746</v>
      </c>
      <c r="E1049" s="144">
        <v>9</v>
      </c>
    </row>
    <row r="1050" spans="1:5" x14ac:dyDescent="0.2">
      <c r="A1050" s="99" t="s">
        <v>15187</v>
      </c>
      <c r="B1050" s="100" t="s">
        <v>15186</v>
      </c>
      <c r="C1050" s="142">
        <v>143.30000000000001</v>
      </c>
      <c r="D1050" s="143">
        <v>5745</v>
      </c>
      <c r="E1050" s="144">
        <v>9</v>
      </c>
    </row>
    <row r="1051" spans="1:5" x14ac:dyDescent="0.2">
      <c r="A1051" s="99" t="s">
        <v>15189</v>
      </c>
      <c r="B1051" s="100" t="s">
        <v>15188</v>
      </c>
      <c r="C1051" s="142">
        <v>143.30000000000001</v>
      </c>
      <c r="D1051" s="143">
        <v>5744</v>
      </c>
      <c r="E1051" s="144">
        <v>9</v>
      </c>
    </row>
    <row r="1052" spans="1:5" x14ac:dyDescent="0.2">
      <c r="A1052" s="99" t="s">
        <v>15191</v>
      </c>
      <c r="B1052" s="100" t="s">
        <v>15190</v>
      </c>
      <c r="C1052" s="142">
        <v>143.30000000000001</v>
      </c>
      <c r="D1052" s="143">
        <v>5743</v>
      </c>
      <c r="E1052" s="144">
        <v>9</v>
      </c>
    </row>
    <row r="1053" spans="1:5" x14ac:dyDescent="0.2">
      <c r="A1053" s="99" t="s">
        <v>15193</v>
      </c>
      <c r="B1053" s="100" t="s">
        <v>15192</v>
      </c>
      <c r="C1053" s="142">
        <v>143.30000000000001</v>
      </c>
      <c r="D1053" s="143">
        <v>5742</v>
      </c>
      <c r="E1053" s="144">
        <v>9</v>
      </c>
    </row>
    <row r="1054" spans="1:5" x14ac:dyDescent="0.2">
      <c r="A1054" s="99" t="s">
        <v>15195</v>
      </c>
      <c r="B1054" s="100" t="s">
        <v>15194</v>
      </c>
      <c r="C1054" s="142">
        <v>143.30000000000001</v>
      </c>
      <c r="D1054" s="143">
        <v>5741</v>
      </c>
      <c r="E1054" s="144">
        <v>9</v>
      </c>
    </row>
    <row r="1055" spans="1:5" x14ac:dyDescent="0.2">
      <c r="A1055" s="99" t="s">
        <v>15197</v>
      </c>
      <c r="B1055" s="100" t="s">
        <v>15196</v>
      </c>
      <c r="C1055" s="142">
        <v>143.30000000000001</v>
      </c>
      <c r="D1055" s="143">
        <v>5740</v>
      </c>
      <c r="E1055" s="144">
        <v>9</v>
      </c>
    </row>
    <row r="1056" spans="1:5" x14ac:dyDescent="0.2">
      <c r="A1056" s="99" t="s">
        <v>15199</v>
      </c>
      <c r="B1056" s="100" t="s">
        <v>15198</v>
      </c>
      <c r="C1056" s="142">
        <v>143.30000000000001</v>
      </c>
      <c r="D1056" s="143">
        <v>5739</v>
      </c>
      <c r="E1056" s="144">
        <v>9</v>
      </c>
    </row>
    <row r="1057" spans="1:5" x14ac:dyDescent="0.2">
      <c r="A1057" s="99" t="s">
        <v>15201</v>
      </c>
      <c r="B1057" s="100" t="s">
        <v>15200</v>
      </c>
      <c r="C1057" s="142">
        <v>143.30000000000001</v>
      </c>
      <c r="D1057" s="143">
        <v>5738</v>
      </c>
      <c r="E1057" s="144">
        <v>9</v>
      </c>
    </row>
    <row r="1058" spans="1:5" x14ac:dyDescent="0.2">
      <c r="A1058" s="99" t="s">
        <v>15203</v>
      </c>
      <c r="B1058" s="100" t="s">
        <v>15202</v>
      </c>
      <c r="C1058" s="142">
        <v>143.30000000000001</v>
      </c>
      <c r="D1058" s="143">
        <v>5737</v>
      </c>
      <c r="E1058" s="144">
        <v>9</v>
      </c>
    </row>
    <row r="1059" spans="1:5" x14ac:dyDescent="0.2">
      <c r="A1059" s="99" t="s">
        <v>15205</v>
      </c>
      <c r="B1059" s="100" t="s">
        <v>15204</v>
      </c>
      <c r="C1059" s="142">
        <v>143.19999999999999</v>
      </c>
      <c r="D1059" s="143">
        <v>5736</v>
      </c>
      <c r="E1059" s="144">
        <v>9</v>
      </c>
    </row>
    <row r="1060" spans="1:5" x14ac:dyDescent="0.2">
      <c r="A1060" s="99" t="s">
        <v>15207</v>
      </c>
      <c r="B1060" s="100" t="s">
        <v>15206</v>
      </c>
      <c r="C1060" s="142">
        <v>143.19999999999999</v>
      </c>
      <c r="D1060" s="143">
        <v>5735</v>
      </c>
      <c r="E1060" s="144">
        <v>9</v>
      </c>
    </row>
    <row r="1061" spans="1:5" x14ac:dyDescent="0.2">
      <c r="A1061" s="99" t="s">
        <v>15209</v>
      </c>
      <c r="B1061" s="100" t="s">
        <v>15208</v>
      </c>
      <c r="C1061" s="142">
        <v>143.19999999999999</v>
      </c>
      <c r="D1061" s="143">
        <v>5734</v>
      </c>
      <c r="E1061" s="144">
        <v>9</v>
      </c>
    </row>
    <row r="1062" spans="1:5" x14ac:dyDescent="0.2">
      <c r="A1062" s="99" t="s">
        <v>15211</v>
      </c>
      <c r="B1062" s="100" t="s">
        <v>15210</v>
      </c>
      <c r="C1062" s="142">
        <v>143.19999999999999</v>
      </c>
      <c r="D1062" s="143">
        <v>5733</v>
      </c>
      <c r="E1062" s="144">
        <v>9</v>
      </c>
    </row>
    <row r="1063" spans="1:5" x14ac:dyDescent="0.2">
      <c r="A1063" s="99" t="s">
        <v>15213</v>
      </c>
      <c r="B1063" s="100" t="s">
        <v>15212</v>
      </c>
      <c r="C1063" s="142">
        <v>143.1</v>
      </c>
      <c r="D1063" s="143">
        <v>5732</v>
      </c>
      <c r="E1063" s="144">
        <v>9</v>
      </c>
    </row>
    <row r="1064" spans="1:5" x14ac:dyDescent="0.2">
      <c r="A1064" s="99" t="s">
        <v>15215</v>
      </c>
      <c r="B1064" s="100" t="s">
        <v>15214</v>
      </c>
      <c r="C1064" s="142">
        <v>143</v>
      </c>
      <c r="D1064" s="143">
        <v>5731</v>
      </c>
      <c r="E1064" s="144">
        <v>9</v>
      </c>
    </row>
    <row r="1065" spans="1:5" x14ac:dyDescent="0.2">
      <c r="A1065" s="99" t="s">
        <v>15217</v>
      </c>
      <c r="B1065" s="100" t="s">
        <v>15216</v>
      </c>
      <c r="C1065" s="142">
        <v>143</v>
      </c>
      <c r="D1065" s="143">
        <v>5730</v>
      </c>
      <c r="E1065" s="144">
        <v>9</v>
      </c>
    </row>
    <row r="1066" spans="1:5" x14ac:dyDescent="0.2">
      <c r="A1066" s="99" t="s">
        <v>15219</v>
      </c>
      <c r="B1066" s="100" t="s">
        <v>15218</v>
      </c>
      <c r="C1066" s="142">
        <v>143</v>
      </c>
      <c r="D1066" s="143">
        <v>5729</v>
      </c>
      <c r="E1066" s="144">
        <v>9</v>
      </c>
    </row>
    <row r="1067" spans="1:5" x14ac:dyDescent="0.2">
      <c r="A1067" s="99" t="s">
        <v>15221</v>
      </c>
      <c r="B1067" s="100" t="s">
        <v>15220</v>
      </c>
      <c r="C1067" s="142">
        <v>142.9</v>
      </c>
      <c r="D1067" s="143">
        <v>5728</v>
      </c>
      <c r="E1067" s="144">
        <v>9</v>
      </c>
    </row>
    <row r="1068" spans="1:5" x14ac:dyDescent="0.2">
      <c r="A1068" s="99" t="s">
        <v>15223</v>
      </c>
      <c r="B1068" s="100" t="s">
        <v>15222</v>
      </c>
      <c r="C1068" s="142">
        <v>142.9</v>
      </c>
      <c r="D1068" s="143">
        <v>5727</v>
      </c>
      <c r="E1068" s="144">
        <v>9</v>
      </c>
    </row>
    <row r="1069" spans="1:5" x14ac:dyDescent="0.2">
      <c r="A1069" s="99" t="s">
        <v>15225</v>
      </c>
      <c r="B1069" s="100" t="s">
        <v>15224</v>
      </c>
      <c r="C1069" s="142">
        <v>142.9</v>
      </c>
      <c r="D1069" s="143">
        <v>5726</v>
      </c>
      <c r="E1069" s="144">
        <v>9</v>
      </c>
    </row>
    <row r="1070" spans="1:5" x14ac:dyDescent="0.2">
      <c r="A1070" s="99" t="s">
        <v>15227</v>
      </c>
      <c r="B1070" s="100" t="s">
        <v>15226</v>
      </c>
      <c r="C1070" s="142">
        <v>142.9</v>
      </c>
      <c r="D1070" s="143">
        <v>5725</v>
      </c>
      <c r="E1070" s="144">
        <v>9</v>
      </c>
    </row>
    <row r="1071" spans="1:5" x14ac:dyDescent="0.2">
      <c r="A1071" s="99" t="s">
        <v>15229</v>
      </c>
      <c r="B1071" s="100" t="s">
        <v>15228</v>
      </c>
      <c r="C1071" s="142">
        <v>142.9</v>
      </c>
      <c r="D1071" s="143">
        <v>5724</v>
      </c>
      <c r="E1071" s="144">
        <v>9</v>
      </c>
    </row>
    <row r="1072" spans="1:5" x14ac:dyDescent="0.2">
      <c r="A1072" s="99" t="s">
        <v>15231</v>
      </c>
      <c r="B1072" s="100" t="s">
        <v>15230</v>
      </c>
      <c r="C1072" s="142">
        <v>142.9</v>
      </c>
      <c r="D1072" s="143">
        <v>5723</v>
      </c>
      <c r="E1072" s="144">
        <v>9</v>
      </c>
    </row>
    <row r="1073" spans="1:5" x14ac:dyDescent="0.2">
      <c r="A1073" s="99" t="s">
        <v>15233</v>
      </c>
      <c r="B1073" s="100" t="s">
        <v>15232</v>
      </c>
      <c r="C1073" s="142">
        <v>142.80000000000001</v>
      </c>
      <c r="D1073" s="143">
        <v>5722</v>
      </c>
      <c r="E1073" s="144">
        <v>9</v>
      </c>
    </row>
    <row r="1074" spans="1:5" x14ac:dyDescent="0.2">
      <c r="A1074" s="99" t="s">
        <v>15235</v>
      </c>
      <c r="B1074" s="100" t="s">
        <v>15234</v>
      </c>
      <c r="C1074" s="142">
        <v>142.80000000000001</v>
      </c>
      <c r="D1074" s="143">
        <v>5721</v>
      </c>
      <c r="E1074" s="144">
        <v>9</v>
      </c>
    </row>
    <row r="1075" spans="1:5" x14ac:dyDescent="0.2">
      <c r="A1075" s="99" t="s">
        <v>15237</v>
      </c>
      <c r="B1075" s="100" t="s">
        <v>15236</v>
      </c>
      <c r="C1075" s="142">
        <v>142.69999999999999</v>
      </c>
      <c r="D1075" s="143">
        <v>5720</v>
      </c>
      <c r="E1075" s="144">
        <v>9</v>
      </c>
    </row>
    <row r="1076" spans="1:5" x14ac:dyDescent="0.2">
      <c r="A1076" s="99" t="s">
        <v>15239</v>
      </c>
      <c r="B1076" s="100" t="s">
        <v>15238</v>
      </c>
      <c r="C1076" s="142">
        <v>142.69999999999999</v>
      </c>
      <c r="D1076" s="143">
        <v>5719</v>
      </c>
      <c r="E1076" s="144">
        <v>9</v>
      </c>
    </row>
    <row r="1077" spans="1:5" x14ac:dyDescent="0.2">
      <c r="A1077" s="99" t="s">
        <v>15241</v>
      </c>
      <c r="B1077" s="100" t="s">
        <v>15240</v>
      </c>
      <c r="C1077" s="142">
        <v>142.6</v>
      </c>
      <c r="D1077" s="143">
        <v>5718</v>
      </c>
      <c r="E1077" s="144">
        <v>9</v>
      </c>
    </row>
    <row r="1078" spans="1:5" x14ac:dyDescent="0.2">
      <c r="A1078" s="99" t="s">
        <v>15243</v>
      </c>
      <c r="B1078" s="100" t="s">
        <v>15242</v>
      </c>
      <c r="C1078" s="142">
        <v>142.6</v>
      </c>
      <c r="D1078" s="143">
        <v>5717</v>
      </c>
      <c r="E1078" s="144">
        <v>9</v>
      </c>
    </row>
    <row r="1079" spans="1:5" x14ac:dyDescent="0.2">
      <c r="A1079" s="99" t="s">
        <v>15245</v>
      </c>
      <c r="B1079" s="100" t="s">
        <v>15244</v>
      </c>
      <c r="C1079" s="142">
        <v>142.6</v>
      </c>
      <c r="D1079" s="143">
        <v>5716</v>
      </c>
      <c r="E1079" s="144">
        <v>9</v>
      </c>
    </row>
    <row r="1080" spans="1:5" x14ac:dyDescent="0.2">
      <c r="A1080" s="99" t="s">
        <v>15247</v>
      </c>
      <c r="B1080" s="100" t="s">
        <v>15246</v>
      </c>
      <c r="C1080" s="142">
        <v>142.5</v>
      </c>
      <c r="D1080" s="143">
        <v>5715</v>
      </c>
      <c r="E1080" s="144">
        <v>9</v>
      </c>
    </row>
    <row r="1081" spans="1:5" x14ac:dyDescent="0.2">
      <c r="A1081" s="99" t="s">
        <v>15249</v>
      </c>
      <c r="B1081" s="100" t="s">
        <v>15248</v>
      </c>
      <c r="C1081" s="142">
        <v>142.5</v>
      </c>
      <c r="D1081" s="143">
        <v>5714</v>
      </c>
      <c r="E1081" s="144">
        <v>9</v>
      </c>
    </row>
    <row r="1082" spans="1:5" x14ac:dyDescent="0.2">
      <c r="A1082" s="99" t="s">
        <v>15251</v>
      </c>
      <c r="B1082" s="100" t="s">
        <v>15250</v>
      </c>
      <c r="C1082" s="142">
        <v>142.4</v>
      </c>
      <c r="D1082" s="143">
        <v>5713</v>
      </c>
      <c r="E1082" s="144">
        <v>9</v>
      </c>
    </row>
    <row r="1083" spans="1:5" x14ac:dyDescent="0.2">
      <c r="A1083" s="99" t="s">
        <v>15253</v>
      </c>
      <c r="B1083" s="100" t="s">
        <v>15252</v>
      </c>
      <c r="C1083" s="142">
        <v>142.30000000000001</v>
      </c>
      <c r="D1083" s="143">
        <v>5712</v>
      </c>
      <c r="E1083" s="144">
        <v>9</v>
      </c>
    </row>
    <row r="1084" spans="1:5" x14ac:dyDescent="0.2">
      <c r="A1084" s="99" t="s">
        <v>15255</v>
      </c>
      <c r="B1084" s="100" t="s">
        <v>15254</v>
      </c>
      <c r="C1084" s="142">
        <v>142.30000000000001</v>
      </c>
      <c r="D1084" s="143">
        <v>5711</v>
      </c>
      <c r="E1084" s="144">
        <v>9</v>
      </c>
    </row>
    <row r="1085" spans="1:5" x14ac:dyDescent="0.2">
      <c r="A1085" s="99" t="s">
        <v>15257</v>
      </c>
      <c r="B1085" s="100" t="s">
        <v>15256</v>
      </c>
      <c r="C1085" s="142">
        <v>142.19999999999999</v>
      </c>
      <c r="D1085" s="143">
        <v>5710</v>
      </c>
      <c r="E1085" s="144">
        <v>9</v>
      </c>
    </row>
    <row r="1086" spans="1:5" x14ac:dyDescent="0.2">
      <c r="A1086" s="99" t="s">
        <v>15259</v>
      </c>
      <c r="B1086" s="100" t="s">
        <v>15258</v>
      </c>
      <c r="C1086" s="142">
        <v>142.19999999999999</v>
      </c>
      <c r="D1086" s="143">
        <v>5709</v>
      </c>
      <c r="E1086" s="144">
        <v>9</v>
      </c>
    </row>
    <row r="1087" spans="1:5" x14ac:dyDescent="0.2">
      <c r="A1087" s="99" t="s">
        <v>15261</v>
      </c>
      <c r="B1087" s="100" t="s">
        <v>15260</v>
      </c>
      <c r="C1087" s="142">
        <v>142.19999999999999</v>
      </c>
      <c r="D1087" s="143">
        <v>5708</v>
      </c>
      <c r="E1087" s="144">
        <v>9</v>
      </c>
    </row>
    <row r="1088" spans="1:5" x14ac:dyDescent="0.2">
      <c r="A1088" s="99" t="s">
        <v>15263</v>
      </c>
      <c r="B1088" s="100" t="s">
        <v>15262</v>
      </c>
      <c r="C1088" s="142">
        <v>142.1</v>
      </c>
      <c r="D1088" s="143">
        <v>5707</v>
      </c>
      <c r="E1088" s="144">
        <v>9</v>
      </c>
    </row>
    <row r="1089" spans="1:5" x14ac:dyDescent="0.2">
      <c r="A1089" s="99" t="s">
        <v>15265</v>
      </c>
      <c r="B1089" s="100" t="s">
        <v>15264</v>
      </c>
      <c r="C1089" s="142">
        <v>142.1</v>
      </c>
      <c r="D1089" s="143">
        <v>5706</v>
      </c>
      <c r="E1089" s="144">
        <v>9</v>
      </c>
    </row>
    <row r="1090" spans="1:5" x14ac:dyDescent="0.2">
      <c r="A1090" s="99" t="s">
        <v>15267</v>
      </c>
      <c r="B1090" s="100" t="s">
        <v>15266</v>
      </c>
      <c r="C1090" s="142">
        <v>142.1</v>
      </c>
      <c r="D1090" s="143">
        <v>5705</v>
      </c>
      <c r="E1090" s="144">
        <v>9</v>
      </c>
    </row>
    <row r="1091" spans="1:5" x14ac:dyDescent="0.2">
      <c r="A1091" s="99" t="s">
        <v>15269</v>
      </c>
      <c r="B1091" s="100" t="s">
        <v>15268</v>
      </c>
      <c r="C1091" s="142">
        <v>142.1</v>
      </c>
      <c r="D1091" s="143">
        <v>5704</v>
      </c>
      <c r="E1091" s="144">
        <v>9</v>
      </c>
    </row>
    <row r="1092" spans="1:5" x14ac:dyDescent="0.2">
      <c r="A1092" s="128" t="s">
        <v>15271</v>
      </c>
      <c r="B1092" s="100" t="s">
        <v>15270</v>
      </c>
      <c r="C1092" s="142">
        <v>142.1</v>
      </c>
      <c r="D1092" s="143">
        <v>5703</v>
      </c>
      <c r="E1092" s="144">
        <v>9</v>
      </c>
    </row>
    <row r="1093" spans="1:5" x14ac:dyDescent="0.2">
      <c r="A1093" s="99" t="s">
        <v>15273</v>
      </c>
      <c r="B1093" s="100" t="s">
        <v>15272</v>
      </c>
      <c r="C1093" s="142">
        <v>142</v>
      </c>
      <c r="D1093" s="143">
        <v>5702</v>
      </c>
      <c r="E1093" s="144">
        <v>9</v>
      </c>
    </row>
    <row r="1094" spans="1:5" x14ac:dyDescent="0.2">
      <c r="A1094" s="99" t="s">
        <v>15275</v>
      </c>
      <c r="B1094" s="100" t="s">
        <v>15274</v>
      </c>
      <c r="C1094" s="142">
        <v>142</v>
      </c>
      <c r="D1094" s="143">
        <v>5701</v>
      </c>
      <c r="E1094" s="144">
        <v>9</v>
      </c>
    </row>
    <row r="1095" spans="1:5" x14ac:dyDescent="0.2">
      <c r="A1095" s="99" t="s">
        <v>15277</v>
      </c>
      <c r="B1095" s="100" t="s">
        <v>15276</v>
      </c>
      <c r="C1095" s="142">
        <v>142</v>
      </c>
      <c r="D1095" s="143">
        <v>5700</v>
      </c>
      <c r="E1095" s="144">
        <v>9</v>
      </c>
    </row>
    <row r="1096" spans="1:5" x14ac:dyDescent="0.2">
      <c r="A1096" s="99" t="s">
        <v>15279</v>
      </c>
      <c r="B1096" s="100" t="s">
        <v>15278</v>
      </c>
      <c r="C1096" s="142">
        <v>141.9</v>
      </c>
      <c r="D1096" s="143">
        <v>5699</v>
      </c>
      <c r="E1096" s="144">
        <v>9</v>
      </c>
    </row>
    <row r="1097" spans="1:5" x14ac:dyDescent="0.2">
      <c r="A1097" s="99" t="s">
        <v>15281</v>
      </c>
      <c r="B1097" s="100" t="s">
        <v>15280</v>
      </c>
      <c r="C1097" s="142">
        <v>141.9</v>
      </c>
      <c r="D1097" s="143">
        <v>5698</v>
      </c>
      <c r="E1097" s="144">
        <v>9</v>
      </c>
    </row>
    <row r="1098" spans="1:5" x14ac:dyDescent="0.2">
      <c r="A1098" s="99" t="s">
        <v>15283</v>
      </c>
      <c r="B1098" s="100" t="s">
        <v>15282</v>
      </c>
      <c r="C1098" s="142">
        <v>141.80000000000001</v>
      </c>
      <c r="D1098" s="143">
        <v>5697</v>
      </c>
      <c r="E1098" s="144">
        <v>9</v>
      </c>
    </row>
    <row r="1099" spans="1:5" x14ac:dyDescent="0.2">
      <c r="A1099" s="99" t="s">
        <v>15285</v>
      </c>
      <c r="B1099" s="100" t="s">
        <v>15284</v>
      </c>
      <c r="C1099" s="142">
        <v>141.80000000000001</v>
      </c>
      <c r="D1099" s="143">
        <v>5696</v>
      </c>
      <c r="E1099" s="144">
        <v>9</v>
      </c>
    </row>
    <row r="1100" spans="1:5" x14ac:dyDescent="0.2">
      <c r="A1100" s="99" t="s">
        <v>15287</v>
      </c>
      <c r="B1100" s="100" t="s">
        <v>15286</v>
      </c>
      <c r="C1100" s="142">
        <v>141.69999999999999</v>
      </c>
      <c r="D1100" s="143">
        <v>5695</v>
      </c>
      <c r="E1100" s="144">
        <v>9</v>
      </c>
    </row>
    <row r="1101" spans="1:5" x14ac:dyDescent="0.2">
      <c r="A1101" s="99" t="s">
        <v>15289</v>
      </c>
      <c r="B1101" s="100" t="s">
        <v>15288</v>
      </c>
      <c r="C1101" s="142">
        <v>141.69999999999999</v>
      </c>
      <c r="D1101" s="143">
        <v>5694</v>
      </c>
      <c r="E1101" s="144">
        <v>9</v>
      </c>
    </row>
    <row r="1102" spans="1:5" x14ac:dyDescent="0.2">
      <c r="A1102" s="99" t="s">
        <v>15291</v>
      </c>
      <c r="B1102" s="100" t="s">
        <v>15290</v>
      </c>
      <c r="C1102" s="142">
        <v>141.6</v>
      </c>
      <c r="D1102" s="143">
        <v>5693</v>
      </c>
      <c r="E1102" s="144">
        <v>9</v>
      </c>
    </row>
    <row r="1103" spans="1:5" x14ac:dyDescent="0.2">
      <c r="A1103" s="99" t="s">
        <v>15293</v>
      </c>
      <c r="B1103" s="100" t="s">
        <v>15292</v>
      </c>
      <c r="C1103" s="142">
        <v>141.4</v>
      </c>
      <c r="D1103" s="143">
        <v>5692</v>
      </c>
      <c r="E1103" s="144">
        <v>8</v>
      </c>
    </row>
    <row r="1104" spans="1:5" x14ac:dyDescent="0.2">
      <c r="A1104" s="99" t="s">
        <v>15295</v>
      </c>
      <c r="B1104" s="100" t="s">
        <v>15294</v>
      </c>
      <c r="C1104" s="142">
        <v>141.4</v>
      </c>
      <c r="D1104" s="143">
        <v>5691</v>
      </c>
      <c r="E1104" s="144">
        <v>8</v>
      </c>
    </row>
    <row r="1105" spans="1:5" x14ac:dyDescent="0.2">
      <c r="A1105" s="99" t="s">
        <v>15297</v>
      </c>
      <c r="B1105" s="100" t="s">
        <v>15296</v>
      </c>
      <c r="C1105" s="142">
        <v>141.4</v>
      </c>
      <c r="D1105" s="143">
        <v>5690</v>
      </c>
      <c r="E1105" s="144">
        <v>8</v>
      </c>
    </row>
    <row r="1106" spans="1:5" x14ac:dyDescent="0.2">
      <c r="A1106" s="99" t="s">
        <v>15299</v>
      </c>
      <c r="B1106" s="100" t="s">
        <v>15298</v>
      </c>
      <c r="C1106" s="142">
        <v>141.4</v>
      </c>
      <c r="D1106" s="143">
        <v>5689</v>
      </c>
      <c r="E1106" s="144">
        <v>8</v>
      </c>
    </row>
    <row r="1107" spans="1:5" x14ac:dyDescent="0.2">
      <c r="A1107" s="99" t="s">
        <v>15301</v>
      </c>
      <c r="B1107" s="100" t="s">
        <v>15300</v>
      </c>
      <c r="C1107" s="142">
        <v>141.30000000000001</v>
      </c>
      <c r="D1107" s="143">
        <v>5688</v>
      </c>
      <c r="E1107" s="144">
        <v>8</v>
      </c>
    </row>
    <row r="1108" spans="1:5" x14ac:dyDescent="0.2">
      <c r="A1108" s="99" t="s">
        <v>15303</v>
      </c>
      <c r="B1108" s="100" t="s">
        <v>15302</v>
      </c>
      <c r="C1108" s="142">
        <v>141.30000000000001</v>
      </c>
      <c r="D1108" s="143">
        <v>5687</v>
      </c>
      <c r="E1108" s="144">
        <v>8</v>
      </c>
    </row>
    <row r="1109" spans="1:5" x14ac:dyDescent="0.2">
      <c r="A1109" s="99" t="s">
        <v>15305</v>
      </c>
      <c r="B1109" s="100" t="s">
        <v>15304</v>
      </c>
      <c r="C1109" s="142">
        <v>141.30000000000001</v>
      </c>
      <c r="D1109" s="143">
        <v>5686</v>
      </c>
      <c r="E1109" s="144">
        <v>8</v>
      </c>
    </row>
    <row r="1110" spans="1:5" x14ac:dyDescent="0.2">
      <c r="A1110" s="99" t="s">
        <v>15307</v>
      </c>
      <c r="B1110" s="100" t="s">
        <v>15306</v>
      </c>
      <c r="C1110" s="142">
        <v>141.19999999999999</v>
      </c>
      <c r="D1110" s="143">
        <v>5685</v>
      </c>
      <c r="E1110" s="144">
        <v>8</v>
      </c>
    </row>
    <row r="1111" spans="1:5" x14ac:dyDescent="0.2">
      <c r="A1111" s="99" t="s">
        <v>15309</v>
      </c>
      <c r="B1111" s="100" t="s">
        <v>15308</v>
      </c>
      <c r="C1111" s="142">
        <v>141.19999999999999</v>
      </c>
      <c r="D1111" s="143">
        <v>5684</v>
      </c>
      <c r="E1111" s="144">
        <v>8</v>
      </c>
    </row>
    <row r="1112" spans="1:5" x14ac:dyDescent="0.2">
      <c r="A1112" s="99" t="s">
        <v>15311</v>
      </c>
      <c r="B1112" s="100" t="s">
        <v>15310</v>
      </c>
      <c r="C1112" s="142">
        <v>141.19999999999999</v>
      </c>
      <c r="D1112" s="143">
        <v>5683</v>
      </c>
      <c r="E1112" s="144">
        <v>8</v>
      </c>
    </row>
    <row r="1113" spans="1:5" x14ac:dyDescent="0.2">
      <c r="A1113" s="99" t="s">
        <v>15313</v>
      </c>
      <c r="B1113" s="100" t="s">
        <v>15312</v>
      </c>
      <c r="C1113" s="142">
        <v>141.19999999999999</v>
      </c>
      <c r="D1113" s="143">
        <v>5682</v>
      </c>
      <c r="E1113" s="144">
        <v>8</v>
      </c>
    </row>
    <row r="1114" spans="1:5" x14ac:dyDescent="0.2">
      <c r="A1114" s="99" t="s">
        <v>15315</v>
      </c>
      <c r="B1114" s="100" t="s">
        <v>15314</v>
      </c>
      <c r="C1114" s="142">
        <v>141.1</v>
      </c>
      <c r="D1114" s="143">
        <v>5681</v>
      </c>
      <c r="E1114" s="144">
        <v>8</v>
      </c>
    </row>
    <row r="1115" spans="1:5" x14ac:dyDescent="0.2">
      <c r="A1115" s="99" t="s">
        <v>15317</v>
      </c>
      <c r="B1115" s="100" t="s">
        <v>15316</v>
      </c>
      <c r="C1115" s="142">
        <v>141</v>
      </c>
      <c r="D1115" s="143">
        <v>5680</v>
      </c>
      <c r="E1115" s="144">
        <v>8</v>
      </c>
    </row>
    <row r="1116" spans="1:5" x14ac:dyDescent="0.2">
      <c r="A1116" s="99" t="s">
        <v>15319</v>
      </c>
      <c r="B1116" s="100" t="s">
        <v>15318</v>
      </c>
      <c r="C1116" s="142">
        <v>141</v>
      </c>
      <c r="D1116" s="143">
        <v>5679</v>
      </c>
      <c r="E1116" s="144">
        <v>8</v>
      </c>
    </row>
    <row r="1117" spans="1:5" x14ac:dyDescent="0.2">
      <c r="A1117" s="99" t="s">
        <v>15321</v>
      </c>
      <c r="B1117" s="100" t="s">
        <v>15320</v>
      </c>
      <c r="C1117" s="142">
        <v>141</v>
      </c>
      <c r="D1117" s="143">
        <v>5678</v>
      </c>
      <c r="E1117" s="144">
        <v>8</v>
      </c>
    </row>
    <row r="1118" spans="1:5" x14ac:dyDescent="0.2">
      <c r="A1118" s="99" t="s">
        <v>15323</v>
      </c>
      <c r="B1118" s="100" t="s">
        <v>15322</v>
      </c>
      <c r="C1118" s="142">
        <v>141</v>
      </c>
      <c r="D1118" s="143">
        <v>5677</v>
      </c>
      <c r="E1118" s="144">
        <v>8</v>
      </c>
    </row>
    <row r="1119" spans="1:5" x14ac:dyDescent="0.2">
      <c r="A1119" s="99" t="s">
        <v>15325</v>
      </c>
      <c r="B1119" s="100" t="s">
        <v>15324</v>
      </c>
      <c r="C1119" s="142">
        <v>140.9</v>
      </c>
      <c r="D1119" s="143">
        <v>5676</v>
      </c>
      <c r="E1119" s="144">
        <v>8</v>
      </c>
    </row>
    <row r="1120" spans="1:5" x14ac:dyDescent="0.2">
      <c r="A1120" s="99" t="s">
        <v>15327</v>
      </c>
      <c r="B1120" s="100" t="s">
        <v>15326</v>
      </c>
      <c r="C1120" s="142">
        <v>140.9</v>
      </c>
      <c r="D1120" s="143">
        <v>5675</v>
      </c>
      <c r="E1120" s="144">
        <v>8</v>
      </c>
    </row>
    <row r="1121" spans="1:5" x14ac:dyDescent="0.2">
      <c r="A1121" s="99" t="s">
        <v>15329</v>
      </c>
      <c r="B1121" s="100" t="s">
        <v>15328</v>
      </c>
      <c r="C1121" s="142">
        <v>140.80000000000001</v>
      </c>
      <c r="D1121" s="143">
        <v>5674</v>
      </c>
      <c r="E1121" s="144">
        <v>8</v>
      </c>
    </row>
    <row r="1122" spans="1:5" x14ac:dyDescent="0.2">
      <c r="A1122" s="99" t="s">
        <v>15331</v>
      </c>
      <c r="B1122" s="100" t="s">
        <v>15330</v>
      </c>
      <c r="C1122" s="142">
        <v>140.69999999999999</v>
      </c>
      <c r="D1122" s="143">
        <v>5673</v>
      </c>
      <c r="E1122" s="144">
        <v>8</v>
      </c>
    </row>
    <row r="1123" spans="1:5" x14ac:dyDescent="0.2">
      <c r="A1123" s="99" t="s">
        <v>15333</v>
      </c>
      <c r="B1123" s="100" t="s">
        <v>15332</v>
      </c>
      <c r="C1123" s="142">
        <v>140.69999999999999</v>
      </c>
      <c r="D1123" s="143">
        <v>5672</v>
      </c>
      <c r="E1123" s="144">
        <v>8</v>
      </c>
    </row>
    <row r="1124" spans="1:5" x14ac:dyDescent="0.2">
      <c r="A1124" s="99" t="s">
        <v>15335</v>
      </c>
      <c r="B1124" s="100" t="s">
        <v>15334</v>
      </c>
      <c r="C1124" s="142">
        <v>140.6</v>
      </c>
      <c r="D1124" s="143">
        <v>5671</v>
      </c>
      <c r="E1124" s="144">
        <v>8</v>
      </c>
    </row>
    <row r="1125" spans="1:5" x14ac:dyDescent="0.2">
      <c r="A1125" s="99" t="s">
        <v>15337</v>
      </c>
      <c r="B1125" s="100" t="s">
        <v>15336</v>
      </c>
      <c r="C1125" s="142">
        <v>140.6</v>
      </c>
      <c r="D1125" s="143">
        <v>5670</v>
      </c>
      <c r="E1125" s="144">
        <v>8</v>
      </c>
    </row>
    <row r="1126" spans="1:5" x14ac:dyDescent="0.2">
      <c r="A1126" s="99" t="s">
        <v>15339</v>
      </c>
      <c r="B1126" s="100" t="s">
        <v>15338</v>
      </c>
      <c r="C1126" s="142">
        <v>140.5</v>
      </c>
      <c r="D1126" s="143">
        <v>5669</v>
      </c>
      <c r="E1126" s="144">
        <v>8</v>
      </c>
    </row>
    <row r="1127" spans="1:5" x14ac:dyDescent="0.2">
      <c r="A1127" s="99" t="s">
        <v>15341</v>
      </c>
      <c r="B1127" s="100" t="s">
        <v>15340</v>
      </c>
      <c r="C1127" s="142">
        <v>140.5</v>
      </c>
      <c r="D1127" s="143">
        <v>5668</v>
      </c>
      <c r="E1127" s="144">
        <v>8</v>
      </c>
    </row>
    <row r="1128" spans="1:5" x14ac:dyDescent="0.2">
      <c r="A1128" s="99" t="s">
        <v>15343</v>
      </c>
      <c r="B1128" s="100" t="s">
        <v>15342</v>
      </c>
      <c r="C1128" s="142">
        <v>140.5</v>
      </c>
      <c r="D1128" s="143">
        <v>5667</v>
      </c>
      <c r="E1128" s="144">
        <v>8</v>
      </c>
    </row>
    <row r="1129" spans="1:5" x14ac:dyDescent="0.2">
      <c r="A1129" s="99" t="s">
        <v>15345</v>
      </c>
      <c r="B1129" s="100" t="s">
        <v>15344</v>
      </c>
      <c r="C1129" s="142">
        <v>140.5</v>
      </c>
      <c r="D1129" s="143">
        <v>5666</v>
      </c>
      <c r="E1129" s="144">
        <v>8</v>
      </c>
    </row>
    <row r="1130" spans="1:5" x14ac:dyDescent="0.2">
      <c r="A1130" s="99" t="s">
        <v>15347</v>
      </c>
      <c r="B1130" s="100" t="s">
        <v>15346</v>
      </c>
      <c r="C1130" s="142">
        <v>140.5</v>
      </c>
      <c r="D1130" s="143">
        <v>5665</v>
      </c>
      <c r="E1130" s="144">
        <v>8</v>
      </c>
    </row>
    <row r="1131" spans="1:5" x14ac:dyDescent="0.2">
      <c r="A1131" s="99" t="s">
        <v>15349</v>
      </c>
      <c r="B1131" s="100" t="s">
        <v>15348</v>
      </c>
      <c r="C1131" s="142">
        <v>140.5</v>
      </c>
      <c r="D1131" s="143">
        <v>5664</v>
      </c>
      <c r="E1131" s="144">
        <v>8</v>
      </c>
    </row>
    <row r="1132" spans="1:5" x14ac:dyDescent="0.2">
      <c r="A1132" s="99" t="s">
        <v>15351</v>
      </c>
      <c r="B1132" s="100" t="s">
        <v>15350</v>
      </c>
      <c r="C1132" s="142">
        <v>140.5</v>
      </c>
      <c r="D1132" s="143">
        <v>5663</v>
      </c>
      <c r="E1132" s="144">
        <v>8</v>
      </c>
    </row>
    <row r="1133" spans="1:5" x14ac:dyDescent="0.2">
      <c r="A1133" s="99" t="s">
        <v>15353</v>
      </c>
      <c r="B1133" s="100" t="s">
        <v>15352</v>
      </c>
      <c r="C1133" s="142">
        <v>140.30000000000001</v>
      </c>
      <c r="D1133" s="143">
        <v>5662</v>
      </c>
      <c r="E1133" s="144">
        <v>8</v>
      </c>
    </row>
    <row r="1134" spans="1:5" x14ac:dyDescent="0.2">
      <c r="A1134" s="99" t="s">
        <v>15355</v>
      </c>
      <c r="B1134" s="100" t="s">
        <v>15354</v>
      </c>
      <c r="C1134" s="142">
        <v>140.19999999999999</v>
      </c>
      <c r="D1134" s="143">
        <v>5661</v>
      </c>
      <c r="E1134" s="144">
        <v>8</v>
      </c>
    </row>
    <row r="1135" spans="1:5" x14ac:dyDescent="0.2">
      <c r="A1135" s="99" t="s">
        <v>15357</v>
      </c>
      <c r="B1135" s="100" t="s">
        <v>15356</v>
      </c>
      <c r="C1135" s="142">
        <v>140.19999999999999</v>
      </c>
      <c r="D1135" s="143">
        <v>5660</v>
      </c>
      <c r="E1135" s="144">
        <v>8</v>
      </c>
    </row>
    <row r="1136" spans="1:5" x14ac:dyDescent="0.2">
      <c r="A1136" s="99" t="s">
        <v>15359</v>
      </c>
      <c r="B1136" s="100" t="s">
        <v>15358</v>
      </c>
      <c r="C1136" s="142">
        <v>140.1</v>
      </c>
      <c r="D1136" s="143">
        <v>5659</v>
      </c>
      <c r="E1136" s="144">
        <v>8</v>
      </c>
    </row>
    <row r="1137" spans="1:5" x14ac:dyDescent="0.2">
      <c r="A1137" s="99" t="s">
        <v>15361</v>
      </c>
      <c r="B1137" s="100" t="s">
        <v>15360</v>
      </c>
      <c r="C1137" s="142">
        <v>140.1</v>
      </c>
      <c r="D1137" s="143">
        <v>5658</v>
      </c>
      <c r="E1137" s="144">
        <v>8</v>
      </c>
    </row>
    <row r="1138" spans="1:5" x14ac:dyDescent="0.2">
      <c r="A1138" s="99" t="s">
        <v>15363</v>
      </c>
      <c r="B1138" s="100" t="s">
        <v>15362</v>
      </c>
      <c r="C1138" s="142">
        <v>140.1</v>
      </c>
      <c r="D1138" s="143">
        <v>5657</v>
      </c>
      <c r="E1138" s="144">
        <v>8</v>
      </c>
    </row>
    <row r="1139" spans="1:5" x14ac:dyDescent="0.2">
      <c r="A1139" s="99" t="s">
        <v>15365</v>
      </c>
      <c r="B1139" s="100" t="s">
        <v>15364</v>
      </c>
      <c r="C1139" s="142">
        <v>140.1</v>
      </c>
      <c r="D1139" s="143">
        <v>5656</v>
      </c>
      <c r="E1139" s="144">
        <v>8</v>
      </c>
    </row>
    <row r="1140" spans="1:5" x14ac:dyDescent="0.2">
      <c r="A1140" s="99" t="s">
        <v>15367</v>
      </c>
      <c r="B1140" s="100" t="s">
        <v>15366</v>
      </c>
      <c r="C1140" s="142">
        <v>140</v>
      </c>
      <c r="D1140" s="143">
        <v>5655</v>
      </c>
      <c r="E1140" s="144">
        <v>8</v>
      </c>
    </row>
    <row r="1141" spans="1:5" x14ac:dyDescent="0.2">
      <c r="A1141" s="99" t="s">
        <v>15369</v>
      </c>
      <c r="B1141" s="100" t="s">
        <v>15368</v>
      </c>
      <c r="C1141" s="142">
        <v>140</v>
      </c>
      <c r="D1141" s="143">
        <v>5654</v>
      </c>
      <c r="E1141" s="144">
        <v>8</v>
      </c>
    </row>
    <row r="1142" spans="1:5" x14ac:dyDescent="0.2">
      <c r="A1142" s="99" t="s">
        <v>15371</v>
      </c>
      <c r="B1142" s="100" t="s">
        <v>15370</v>
      </c>
      <c r="C1142" s="142">
        <v>140</v>
      </c>
      <c r="D1142" s="143">
        <v>5653</v>
      </c>
      <c r="E1142" s="144">
        <v>8</v>
      </c>
    </row>
    <row r="1143" spans="1:5" x14ac:dyDescent="0.2">
      <c r="A1143" s="99" t="s">
        <v>15373</v>
      </c>
      <c r="B1143" s="100" t="s">
        <v>15372</v>
      </c>
      <c r="C1143" s="142">
        <v>140</v>
      </c>
      <c r="D1143" s="143">
        <v>5652</v>
      </c>
      <c r="E1143" s="144">
        <v>8</v>
      </c>
    </row>
    <row r="1144" spans="1:5" x14ac:dyDescent="0.2">
      <c r="A1144" s="99" t="s">
        <v>15375</v>
      </c>
      <c r="B1144" s="100" t="s">
        <v>15374</v>
      </c>
      <c r="C1144" s="142">
        <v>140</v>
      </c>
      <c r="D1144" s="143">
        <v>5651</v>
      </c>
      <c r="E1144" s="144">
        <v>8</v>
      </c>
    </row>
    <row r="1145" spans="1:5" x14ac:dyDescent="0.2">
      <c r="A1145" s="99" t="s">
        <v>15377</v>
      </c>
      <c r="B1145" s="100" t="s">
        <v>15376</v>
      </c>
      <c r="C1145" s="142">
        <v>140</v>
      </c>
      <c r="D1145" s="143">
        <v>5650</v>
      </c>
      <c r="E1145" s="144">
        <v>8</v>
      </c>
    </row>
    <row r="1146" spans="1:5" x14ac:dyDescent="0.2">
      <c r="A1146" s="99" t="s">
        <v>15379</v>
      </c>
      <c r="B1146" s="100" t="s">
        <v>15378</v>
      </c>
      <c r="C1146" s="142">
        <v>140</v>
      </c>
      <c r="D1146" s="143">
        <v>5649</v>
      </c>
      <c r="E1146" s="144">
        <v>8</v>
      </c>
    </row>
    <row r="1147" spans="1:5" x14ac:dyDescent="0.2">
      <c r="A1147" s="99" t="s">
        <v>15381</v>
      </c>
      <c r="B1147" s="100" t="s">
        <v>15380</v>
      </c>
      <c r="C1147" s="142">
        <v>140</v>
      </c>
      <c r="D1147" s="143">
        <v>5648</v>
      </c>
      <c r="E1147" s="144">
        <v>8</v>
      </c>
    </row>
    <row r="1148" spans="1:5" x14ac:dyDescent="0.2">
      <c r="A1148" s="99" t="s">
        <v>15383</v>
      </c>
      <c r="B1148" s="100" t="s">
        <v>15382</v>
      </c>
      <c r="C1148" s="142">
        <v>139.9</v>
      </c>
      <c r="D1148" s="143">
        <v>5647</v>
      </c>
      <c r="E1148" s="144">
        <v>8</v>
      </c>
    </row>
    <row r="1149" spans="1:5" x14ac:dyDescent="0.2">
      <c r="A1149" s="99" t="s">
        <v>15385</v>
      </c>
      <c r="B1149" s="100" t="s">
        <v>15384</v>
      </c>
      <c r="C1149" s="142">
        <v>139.9</v>
      </c>
      <c r="D1149" s="143">
        <v>5646</v>
      </c>
      <c r="E1149" s="144">
        <v>8</v>
      </c>
    </row>
    <row r="1150" spans="1:5" x14ac:dyDescent="0.2">
      <c r="A1150" s="99" t="s">
        <v>15387</v>
      </c>
      <c r="B1150" s="100" t="s">
        <v>15386</v>
      </c>
      <c r="C1150" s="142">
        <v>139.9</v>
      </c>
      <c r="D1150" s="143">
        <v>5645</v>
      </c>
      <c r="E1150" s="144">
        <v>8</v>
      </c>
    </row>
    <row r="1151" spans="1:5" x14ac:dyDescent="0.2">
      <c r="A1151" s="99" t="s">
        <v>15389</v>
      </c>
      <c r="B1151" s="100" t="s">
        <v>15388</v>
      </c>
      <c r="C1151" s="142">
        <v>139.9</v>
      </c>
      <c r="D1151" s="143">
        <v>5644</v>
      </c>
      <c r="E1151" s="144">
        <v>8</v>
      </c>
    </row>
    <row r="1152" spans="1:5" x14ac:dyDescent="0.2">
      <c r="A1152" s="99" t="s">
        <v>15391</v>
      </c>
      <c r="B1152" s="100" t="s">
        <v>15390</v>
      </c>
      <c r="C1152" s="142">
        <v>139.80000000000001</v>
      </c>
      <c r="D1152" s="143">
        <v>5643</v>
      </c>
      <c r="E1152" s="144">
        <v>8</v>
      </c>
    </row>
    <row r="1153" spans="1:5" x14ac:dyDescent="0.2">
      <c r="A1153" s="99" t="s">
        <v>15393</v>
      </c>
      <c r="B1153" s="100" t="s">
        <v>15392</v>
      </c>
      <c r="C1153" s="142">
        <v>139.80000000000001</v>
      </c>
      <c r="D1153" s="143">
        <v>5642</v>
      </c>
      <c r="E1153" s="144">
        <v>8</v>
      </c>
    </row>
    <row r="1154" spans="1:5" x14ac:dyDescent="0.2">
      <c r="A1154" s="99" t="s">
        <v>15395</v>
      </c>
      <c r="B1154" s="100" t="s">
        <v>15394</v>
      </c>
      <c r="C1154" s="142">
        <v>139.80000000000001</v>
      </c>
      <c r="D1154" s="143">
        <v>5641</v>
      </c>
      <c r="E1154" s="144">
        <v>8</v>
      </c>
    </row>
    <row r="1155" spans="1:5" x14ac:dyDescent="0.2">
      <c r="A1155" s="99" t="s">
        <v>15397</v>
      </c>
      <c r="B1155" s="100" t="s">
        <v>15396</v>
      </c>
      <c r="C1155" s="142">
        <v>139.69999999999999</v>
      </c>
      <c r="D1155" s="143">
        <v>5640</v>
      </c>
      <c r="E1155" s="144">
        <v>8</v>
      </c>
    </row>
    <row r="1156" spans="1:5" x14ac:dyDescent="0.2">
      <c r="A1156" s="99" t="s">
        <v>15399</v>
      </c>
      <c r="B1156" s="100" t="s">
        <v>15398</v>
      </c>
      <c r="C1156" s="142">
        <v>139.69999999999999</v>
      </c>
      <c r="D1156" s="143">
        <v>5639</v>
      </c>
      <c r="E1156" s="144">
        <v>8</v>
      </c>
    </row>
    <row r="1157" spans="1:5" x14ac:dyDescent="0.2">
      <c r="A1157" s="99" t="s">
        <v>15401</v>
      </c>
      <c r="B1157" s="100" t="s">
        <v>15400</v>
      </c>
      <c r="C1157" s="142">
        <v>139.69999999999999</v>
      </c>
      <c r="D1157" s="143">
        <v>5638</v>
      </c>
      <c r="E1157" s="144">
        <v>8</v>
      </c>
    </row>
    <row r="1158" spans="1:5" x14ac:dyDescent="0.2">
      <c r="A1158" s="99" t="s">
        <v>15403</v>
      </c>
      <c r="B1158" s="100" t="s">
        <v>15402</v>
      </c>
      <c r="C1158" s="142">
        <v>139.69999999999999</v>
      </c>
      <c r="D1158" s="143">
        <v>5637</v>
      </c>
      <c r="E1158" s="144">
        <v>8</v>
      </c>
    </row>
    <row r="1159" spans="1:5" x14ac:dyDescent="0.2">
      <c r="A1159" s="99" t="s">
        <v>15405</v>
      </c>
      <c r="B1159" s="100" t="s">
        <v>15404</v>
      </c>
      <c r="C1159" s="142">
        <v>139.69999999999999</v>
      </c>
      <c r="D1159" s="143">
        <v>5636</v>
      </c>
      <c r="E1159" s="144">
        <v>8</v>
      </c>
    </row>
    <row r="1160" spans="1:5" x14ac:dyDescent="0.2">
      <c r="A1160" s="99" t="s">
        <v>15407</v>
      </c>
      <c r="B1160" s="100" t="s">
        <v>15406</v>
      </c>
      <c r="C1160" s="142">
        <v>139.69999999999999</v>
      </c>
      <c r="D1160" s="143">
        <v>5635</v>
      </c>
      <c r="E1160" s="144">
        <v>8</v>
      </c>
    </row>
    <row r="1161" spans="1:5" x14ac:dyDescent="0.2">
      <c r="A1161" s="99" t="s">
        <v>15409</v>
      </c>
      <c r="B1161" s="100" t="s">
        <v>15408</v>
      </c>
      <c r="C1161" s="142">
        <v>139.6</v>
      </c>
      <c r="D1161" s="143">
        <v>5634</v>
      </c>
      <c r="E1161" s="144">
        <v>8</v>
      </c>
    </row>
    <row r="1162" spans="1:5" x14ac:dyDescent="0.2">
      <c r="A1162" s="99" t="s">
        <v>15411</v>
      </c>
      <c r="B1162" s="100" t="s">
        <v>15410</v>
      </c>
      <c r="C1162" s="142">
        <v>139.6</v>
      </c>
      <c r="D1162" s="143">
        <v>5633</v>
      </c>
      <c r="E1162" s="144">
        <v>8</v>
      </c>
    </row>
    <row r="1163" spans="1:5" x14ac:dyDescent="0.2">
      <c r="A1163" s="99" t="s">
        <v>15413</v>
      </c>
      <c r="B1163" s="100" t="s">
        <v>15412</v>
      </c>
      <c r="C1163" s="142">
        <v>139.5</v>
      </c>
      <c r="D1163" s="143">
        <v>5632</v>
      </c>
      <c r="E1163" s="144">
        <v>8</v>
      </c>
    </row>
    <row r="1164" spans="1:5" x14ac:dyDescent="0.2">
      <c r="A1164" s="99" t="s">
        <v>15415</v>
      </c>
      <c r="B1164" s="100" t="s">
        <v>15414</v>
      </c>
      <c r="C1164" s="142">
        <v>139.4</v>
      </c>
      <c r="D1164" s="143">
        <v>5631</v>
      </c>
      <c r="E1164" s="144">
        <v>8</v>
      </c>
    </row>
    <row r="1165" spans="1:5" x14ac:dyDescent="0.2">
      <c r="A1165" s="99" t="s">
        <v>15417</v>
      </c>
      <c r="B1165" s="100" t="s">
        <v>15416</v>
      </c>
      <c r="C1165" s="142">
        <v>139.4</v>
      </c>
      <c r="D1165" s="143">
        <v>5630</v>
      </c>
      <c r="E1165" s="144">
        <v>8</v>
      </c>
    </row>
    <row r="1166" spans="1:5" x14ac:dyDescent="0.2">
      <c r="A1166" s="99" t="s">
        <v>15419</v>
      </c>
      <c r="B1166" s="100" t="s">
        <v>15418</v>
      </c>
      <c r="C1166" s="142">
        <v>139.4</v>
      </c>
      <c r="D1166" s="143">
        <v>5629</v>
      </c>
      <c r="E1166" s="144">
        <v>8</v>
      </c>
    </row>
    <row r="1167" spans="1:5" x14ac:dyDescent="0.2">
      <c r="A1167" s="99" t="s">
        <v>15421</v>
      </c>
      <c r="B1167" s="100" t="s">
        <v>15420</v>
      </c>
      <c r="C1167" s="142">
        <v>139.4</v>
      </c>
      <c r="D1167" s="143">
        <v>5628</v>
      </c>
      <c r="E1167" s="144">
        <v>8</v>
      </c>
    </row>
    <row r="1168" spans="1:5" x14ac:dyDescent="0.2">
      <c r="A1168" s="99" t="s">
        <v>15423</v>
      </c>
      <c r="B1168" s="100" t="s">
        <v>15422</v>
      </c>
      <c r="C1168" s="142">
        <v>139.4</v>
      </c>
      <c r="D1168" s="143">
        <v>5627</v>
      </c>
      <c r="E1168" s="144">
        <v>8</v>
      </c>
    </row>
    <row r="1169" spans="1:5" x14ac:dyDescent="0.2">
      <c r="A1169" s="99" t="s">
        <v>15425</v>
      </c>
      <c r="B1169" s="100" t="s">
        <v>15424</v>
      </c>
      <c r="C1169" s="142">
        <v>139.4</v>
      </c>
      <c r="D1169" s="143">
        <v>5626</v>
      </c>
      <c r="E1169" s="144">
        <v>8</v>
      </c>
    </row>
    <row r="1170" spans="1:5" x14ac:dyDescent="0.2">
      <c r="A1170" s="99" t="s">
        <v>15427</v>
      </c>
      <c r="B1170" s="100" t="s">
        <v>15426</v>
      </c>
      <c r="C1170" s="142">
        <v>139.30000000000001</v>
      </c>
      <c r="D1170" s="143">
        <v>5625</v>
      </c>
      <c r="E1170" s="144">
        <v>8</v>
      </c>
    </row>
    <row r="1171" spans="1:5" x14ac:dyDescent="0.2">
      <c r="A1171" s="99" t="s">
        <v>15429</v>
      </c>
      <c r="B1171" s="100" t="s">
        <v>15428</v>
      </c>
      <c r="C1171" s="142">
        <v>139.30000000000001</v>
      </c>
      <c r="D1171" s="143">
        <v>5624</v>
      </c>
      <c r="E1171" s="144">
        <v>8</v>
      </c>
    </row>
    <row r="1172" spans="1:5" x14ac:dyDescent="0.2">
      <c r="A1172" s="99" t="s">
        <v>15431</v>
      </c>
      <c r="B1172" s="100" t="s">
        <v>15430</v>
      </c>
      <c r="C1172" s="142">
        <v>139.19999999999999</v>
      </c>
      <c r="D1172" s="143">
        <v>5623</v>
      </c>
      <c r="E1172" s="144">
        <v>8</v>
      </c>
    </row>
    <row r="1173" spans="1:5" x14ac:dyDescent="0.2">
      <c r="A1173" s="99" t="s">
        <v>15433</v>
      </c>
      <c r="B1173" s="100" t="s">
        <v>15432</v>
      </c>
      <c r="C1173" s="142">
        <v>139.19999999999999</v>
      </c>
      <c r="D1173" s="143">
        <v>5622</v>
      </c>
      <c r="E1173" s="144">
        <v>8</v>
      </c>
    </row>
    <row r="1174" spans="1:5" x14ac:dyDescent="0.2">
      <c r="A1174" s="99" t="s">
        <v>15435</v>
      </c>
      <c r="B1174" s="100" t="s">
        <v>15434</v>
      </c>
      <c r="C1174" s="142">
        <v>139.1</v>
      </c>
      <c r="D1174" s="143">
        <v>5621</v>
      </c>
      <c r="E1174" s="144">
        <v>8</v>
      </c>
    </row>
    <row r="1175" spans="1:5" x14ac:dyDescent="0.2">
      <c r="A1175" s="99" t="s">
        <v>15437</v>
      </c>
      <c r="B1175" s="100" t="s">
        <v>15436</v>
      </c>
      <c r="C1175" s="142">
        <v>139.1</v>
      </c>
      <c r="D1175" s="143">
        <v>5620</v>
      </c>
      <c r="E1175" s="144">
        <v>8</v>
      </c>
    </row>
    <row r="1176" spans="1:5" x14ac:dyDescent="0.2">
      <c r="A1176" s="99" t="s">
        <v>15439</v>
      </c>
      <c r="B1176" s="100" t="s">
        <v>15438</v>
      </c>
      <c r="C1176" s="142">
        <v>139.1</v>
      </c>
      <c r="D1176" s="143">
        <v>5619</v>
      </c>
      <c r="E1176" s="144">
        <v>8</v>
      </c>
    </row>
    <row r="1177" spans="1:5" x14ac:dyDescent="0.2">
      <c r="A1177" s="99" t="s">
        <v>15441</v>
      </c>
      <c r="B1177" s="100" t="s">
        <v>15440</v>
      </c>
      <c r="C1177" s="142">
        <v>139.1</v>
      </c>
      <c r="D1177" s="143">
        <v>5618</v>
      </c>
      <c r="E1177" s="144">
        <v>8</v>
      </c>
    </row>
    <row r="1178" spans="1:5" x14ac:dyDescent="0.2">
      <c r="A1178" s="99" t="s">
        <v>15443</v>
      </c>
      <c r="B1178" s="100" t="s">
        <v>15442</v>
      </c>
      <c r="C1178" s="142">
        <v>139.1</v>
      </c>
      <c r="D1178" s="143">
        <v>5617</v>
      </c>
      <c r="E1178" s="144">
        <v>8</v>
      </c>
    </row>
    <row r="1179" spans="1:5" x14ac:dyDescent="0.2">
      <c r="A1179" s="99" t="s">
        <v>15445</v>
      </c>
      <c r="B1179" s="100" t="s">
        <v>15444</v>
      </c>
      <c r="C1179" s="142">
        <v>139.1</v>
      </c>
      <c r="D1179" s="143">
        <v>5616</v>
      </c>
      <c r="E1179" s="144">
        <v>8</v>
      </c>
    </row>
    <row r="1180" spans="1:5" x14ac:dyDescent="0.2">
      <c r="A1180" s="99" t="s">
        <v>15447</v>
      </c>
      <c r="B1180" s="100" t="s">
        <v>15446</v>
      </c>
      <c r="C1180" s="142">
        <v>139</v>
      </c>
      <c r="D1180" s="143">
        <v>5615</v>
      </c>
      <c r="E1180" s="144">
        <v>8</v>
      </c>
    </row>
    <row r="1181" spans="1:5" x14ac:dyDescent="0.2">
      <c r="A1181" s="99" t="s">
        <v>15449</v>
      </c>
      <c r="B1181" s="100" t="s">
        <v>15448</v>
      </c>
      <c r="C1181" s="142">
        <v>139</v>
      </c>
      <c r="D1181" s="143">
        <v>5614</v>
      </c>
      <c r="E1181" s="144">
        <v>8</v>
      </c>
    </row>
    <row r="1182" spans="1:5" x14ac:dyDescent="0.2">
      <c r="A1182" s="99" t="s">
        <v>15451</v>
      </c>
      <c r="B1182" s="100" t="s">
        <v>15450</v>
      </c>
      <c r="C1182" s="142">
        <v>138.9</v>
      </c>
      <c r="D1182" s="143">
        <v>5613</v>
      </c>
      <c r="E1182" s="144">
        <v>8</v>
      </c>
    </row>
    <row r="1183" spans="1:5" x14ac:dyDescent="0.2">
      <c r="A1183" s="99" t="s">
        <v>15453</v>
      </c>
      <c r="B1183" s="100" t="s">
        <v>15452</v>
      </c>
      <c r="C1183" s="142">
        <v>138.9</v>
      </c>
      <c r="D1183" s="143">
        <v>5612</v>
      </c>
      <c r="E1183" s="144">
        <v>8</v>
      </c>
    </row>
    <row r="1184" spans="1:5" x14ac:dyDescent="0.2">
      <c r="A1184" s="99" t="s">
        <v>15455</v>
      </c>
      <c r="B1184" s="100" t="s">
        <v>15454</v>
      </c>
      <c r="C1184" s="142">
        <v>138.80000000000001</v>
      </c>
      <c r="D1184" s="143">
        <v>5611</v>
      </c>
      <c r="E1184" s="144">
        <v>8</v>
      </c>
    </row>
    <row r="1185" spans="1:5" x14ac:dyDescent="0.2">
      <c r="A1185" s="99" t="s">
        <v>15457</v>
      </c>
      <c r="B1185" s="100" t="s">
        <v>15456</v>
      </c>
      <c r="C1185" s="142">
        <v>138.80000000000001</v>
      </c>
      <c r="D1185" s="143">
        <v>5610</v>
      </c>
      <c r="E1185" s="144">
        <v>8</v>
      </c>
    </row>
    <row r="1186" spans="1:5" x14ac:dyDescent="0.2">
      <c r="A1186" s="99" t="s">
        <v>15459</v>
      </c>
      <c r="B1186" s="100" t="s">
        <v>15458</v>
      </c>
      <c r="C1186" s="142">
        <v>138.80000000000001</v>
      </c>
      <c r="D1186" s="143">
        <v>5609</v>
      </c>
      <c r="E1186" s="144">
        <v>8</v>
      </c>
    </row>
    <row r="1187" spans="1:5" x14ac:dyDescent="0.2">
      <c r="A1187" s="99" t="s">
        <v>15461</v>
      </c>
      <c r="B1187" s="100" t="s">
        <v>15460</v>
      </c>
      <c r="C1187" s="142">
        <v>138.69999999999999</v>
      </c>
      <c r="D1187" s="143">
        <v>5608</v>
      </c>
      <c r="E1187" s="144">
        <v>8</v>
      </c>
    </row>
    <row r="1188" spans="1:5" x14ac:dyDescent="0.2">
      <c r="A1188" s="99" t="s">
        <v>15463</v>
      </c>
      <c r="B1188" s="100" t="s">
        <v>15462</v>
      </c>
      <c r="C1188" s="142">
        <v>138.6</v>
      </c>
      <c r="D1188" s="143">
        <v>5607</v>
      </c>
      <c r="E1188" s="144">
        <v>8</v>
      </c>
    </row>
    <row r="1189" spans="1:5" x14ac:dyDescent="0.2">
      <c r="A1189" s="99" t="s">
        <v>15465</v>
      </c>
      <c r="B1189" s="100" t="s">
        <v>15464</v>
      </c>
      <c r="C1189" s="142">
        <v>138.6</v>
      </c>
      <c r="D1189" s="143">
        <v>5606</v>
      </c>
      <c r="E1189" s="144">
        <v>8</v>
      </c>
    </row>
    <row r="1190" spans="1:5" x14ac:dyDescent="0.2">
      <c r="A1190" s="99" t="s">
        <v>15467</v>
      </c>
      <c r="B1190" s="100" t="s">
        <v>15466</v>
      </c>
      <c r="C1190" s="142">
        <v>138.5</v>
      </c>
      <c r="D1190" s="143">
        <v>5605</v>
      </c>
      <c r="E1190" s="144">
        <v>8</v>
      </c>
    </row>
    <row r="1191" spans="1:5" x14ac:dyDescent="0.2">
      <c r="A1191" s="99" t="s">
        <v>15469</v>
      </c>
      <c r="B1191" s="100" t="s">
        <v>15468</v>
      </c>
      <c r="C1191" s="142">
        <v>138.5</v>
      </c>
      <c r="D1191" s="143">
        <v>5604</v>
      </c>
      <c r="E1191" s="144">
        <v>8</v>
      </c>
    </row>
    <row r="1192" spans="1:5" x14ac:dyDescent="0.2">
      <c r="A1192" s="99" t="s">
        <v>15471</v>
      </c>
      <c r="B1192" s="100" t="s">
        <v>15470</v>
      </c>
      <c r="C1192" s="142">
        <v>138.5</v>
      </c>
      <c r="D1192" s="143">
        <v>5603</v>
      </c>
      <c r="E1192" s="144">
        <v>8</v>
      </c>
    </row>
    <row r="1193" spans="1:5" x14ac:dyDescent="0.2">
      <c r="A1193" s="99" t="s">
        <v>15473</v>
      </c>
      <c r="B1193" s="100" t="s">
        <v>15472</v>
      </c>
      <c r="C1193" s="142">
        <v>138.5</v>
      </c>
      <c r="D1193" s="143">
        <v>5602</v>
      </c>
      <c r="E1193" s="144">
        <v>8</v>
      </c>
    </row>
    <row r="1194" spans="1:5" x14ac:dyDescent="0.2">
      <c r="A1194" s="99" t="s">
        <v>15475</v>
      </c>
      <c r="B1194" s="100" t="s">
        <v>15474</v>
      </c>
      <c r="C1194" s="142">
        <v>138.5</v>
      </c>
      <c r="D1194" s="143">
        <v>5601</v>
      </c>
      <c r="E1194" s="144">
        <v>8</v>
      </c>
    </row>
    <row r="1195" spans="1:5" x14ac:dyDescent="0.2">
      <c r="A1195" s="99" t="s">
        <v>15477</v>
      </c>
      <c r="B1195" s="100" t="s">
        <v>15476</v>
      </c>
      <c r="C1195" s="142">
        <v>138.5</v>
      </c>
      <c r="D1195" s="143">
        <v>5600</v>
      </c>
      <c r="E1195" s="144">
        <v>8</v>
      </c>
    </row>
    <row r="1196" spans="1:5" x14ac:dyDescent="0.2">
      <c r="A1196" s="99" t="s">
        <v>15479</v>
      </c>
      <c r="B1196" s="100" t="s">
        <v>15478</v>
      </c>
      <c r="C1196" s="142">
        <v>138.4</v>
      </c>
      <c r="D1196" s="143">
        <v>5599</v>
      </c>
      <c r="E1196" s="144">
        <v>8</v>
      </c>
    </row>
    <row r="1197" spans="1:5" x14ac:dyDescent="0.2">
      <c r="A1197" s="99" t="s">
        <v>15481</v>
      </c>
      <c r="B1197" s="100" t="s">
        <v>15480</v>
      </c>
      <c r="C1197" s="142">
        <v>138.4</v>
      </c>
      <c r="D1197" s="143">
        <v>5598</v>
      </c>
      <c r="E1197" s="144">
        <v>8</v>
      </c>
    </row>
    <row r="1198" spans="1:5" x14ac:dyDescent="0.2">
      <c r="A1198" s="99" t="s">
        <v>15483</v>
      </c>
      <c r="B1198" s="100" t="s">
        <v>15482</v>
      </c>
      <c r="C1198" s="142">
        <v>138.30000000000001</v>
      </c>
      <c r="D1198" s="143">
        <v>5597</v>
      </c>
      <c r="E1198" s="144">
        <v>8</v>
      </c>
    </row>
    <row r="1199" spans="1:5" x14ac:dyDescent="0.2">
      <c r="A1199" s="99" t="s">
        <v>15485</v>
      </c>
      <c r="B1199" s="100" t="s">
        <v>15484</v>
      </c>
      <c r="C1199" s="142">
        <v>138.30000000000001</v>
      </c>
      <c r="D1199" s="143">
        <v>5596</v>
      </c>
      <c r="E1199" s="144">
        <v>8</v>
      </c>
    </row>
    <row r="1200" spans="1:5" x14ac:dyDescent="0.2">
      <c r="A1200" s="99" t="s">
        <v>15487</v>
      </c>
      <c r="B1200" s="100" t="s">
        <v>15486</v>
      </c>
      <c r="C1200" s="142">
        <v>138.30000000000001</v>
      </c>
      <c r="D1200" s="143">
        <v>5595</v>
      </c>
      <c r="E1200" s="144">
        <v>8</v>
      </c>
    </row>
    <row r="1201" spans="1:5" x14ac:dyDescent="0.2">
      <c r="A1201" s="99" t="s">
        <v>15489</v>
      </c>
      <c r="B1201" s="100" t="s">
        <v>15488</v>
      </c>
      <c r="C1201" s="142">
        <v>138.30000000000001</v>
      </c>
      <c r="D1201" s="143">
        <v>5594</v>
      </c>
      <c r="E1201" s="144">
        <v>8</v>
      </c>
    </row>
    <row r="1202" spans="1:5" x14ac:dyDescent="0.2">
      <c r="A1202" s="99" t="s">
        <v>15491</v>
      </c>
      <c r="B1202" s="100" t="s">
        <v>15490</v>
      </c>
      <c r="C1202" s="142">
        <v>138.30000000000001</v>
      </c>
      <c r="D1202" s="143">
        <v>5593</v>
      </c>
      <c r="E1202" s="144">
        <v>8</v>
      </c>
    </row>
    <row r="1203" spans="1:5" x14ac:dyDescent="0.2">
      <c r="A1203" s="99" t="s">
        <v>15493</v>
      </c>
      <c r="B1203" s="100" t="s">
        <v>15492</v>
      </c>
      <c r="C1203" s="142">
        <v>138.30000000000001</v>
      </c>
      <c r="D1203" s="143">
        <v>5592</v>
      </c>
      <c r="E1203" s="144">
        <v>8</v>
      </c>
    </row>
    <row r="1204" spans="1:5" x14ac:dyDescent="0.2">
      <c r="A1204" s="99" t="s">
        <v>15495</v>
      </c>
      <c r="B1204" s="100" t="s">
        <v>15494</v>
      </c>
      <c r="C1204" s="142">
        <v>138.19999999999999</v>
      </c>
      <c r="D1204" s="143">
        <v>5591</v>
      </c>
      <c r="E1204" s="144">
        <v>8</v>
      </c>
    </row>
    <row r="1205" spans="1:5" x14ac:dyDescent="0.2">
      <c r="A1205" s="99" t="s">
        <v>15497</v>
      </c>
      <c r="B1205" s="100" t="s">
        <v>15496</v>
      </c>
      <c r="C1205" s="142">
        <v>138.19999999999999</v>
      </c>
      <c r="D1205" s="143">
        <v>5590</v>
      </c>
      <c r="E1205" s="144">
        <v>8</v>
      </c>
    </row>
    <row r="1206" spans="1:5" x14ac:dyDescent="0.2">
      <c r="A1206" s="99" t="s">
        <v>15499</v>
      </c>
      <c r="B1206" s="100" t="s">
        <v>15498</v>
      </c>
      <c r="C1206" s="142">
        <v>138.19999999999999</v>
      </c>
      <c r="D1206" s="143">
        <v>5589</v>
      </c>
      <c r="E1206" s="144">
        <v>8</v>
      </c>
    </row>
    <row r="1207" spans="1:5" x14ac:dyDescent="0.2">
      <c r="A1207" s="99" t="s">
        <v>15501</v>
      </c>
      <c r="B1207" s="100" t="s">
        <v>15500</v>
      </c>
      <c r="C1207" s="142">
        <v>138.1</v>
      </c>
      <c r="D1207" s="143">
        <v>5588</v>
      </c>
      <c r="E1207" s="144">
        <v>8</v>
      </c>
    </row>
    <row r="1208" spans="1:5" x14ac:dyDescent="0.2">
      <c r="A1208" s="99" t="s">
        <v>15503</v>
      </c>
      <c r="B1208" s="100" t="s">
        <v>15502</v>
      </c>
      <c r="C1208" s="142">
        <v>138.1</v>
      </c>
      <c r="D1208" s="143">
        <v>5587</v>
      </c>
      <c r="E1208" s="144">
        <v>8</v>
      </c>
    </row>
    <row r="1209" spans="1:5" x14ac:dyDescent="0.2">
      <c r="A1209" s="99" t="s">
        <v>15505</v>
      </c>
      <c r="B1209" s="100" t="s">
        <v>15504</v>
      </c>
      <c r="C1209" s="142">
        <v>138.1</v>
      </c>
      <c r="D1209" s="143">
        <v>5586</v>
      </c>
      <c r="E1209" s="144">
        <v>8</v>
      </c>
    </row>
    <row r="1210" spans="1:5" x14ac:dyDescent="0.2">
      <c r="A1210" s="99" t="s">
        <v>15507</v>
      </c>
      <c r="B1210" s="100" t="s">
        <v>15506</v>
      </c>
      <c r="C1210" s="142">
        <v>138</v>
      </c>
      <c r="D1210" s="143">
        <v>5585</v>
      </c>
      <c r="E1210" s="144">
        <v>8</v>
      </c>
    </row>
    <row r="1211" spans="1:5" x14ac:dyDescent="0.2">
      <c r="A1211" s="99" t="s">
        <v>15509</v>
      </c>
      <c r="B1211" s="100" t="s">
        <v>15508</v>
      </c>
      <c r="C1211" s="142">
        <v>137.9</v>
      </c>
      <c r="D1211" s="143">
        <v>5584</v>
      </c>
      <c r="E1211" s="144">
        <v>8</v>
      </c>
    </row>
    <row r="1212" spans="1:5" x14ac:dyDescent="0.2">
      <c r="A1212" s="99" t="s">
        <v>15511</v>
      </c>
      <c r="B1212" s="100" t="s">
        <v>15510</v>
      </c>
      <c r="C1212" s="142">
        <v>137.9</v>
      </c>
      <c r="D1212" s="143">
        <v>5583</v>
      </c>
      <c r="E1212" s="144">
        <v>8</v>
      </c>
    </row>
    <row r="1213" spans="1:5" x14ac:dyDescent="0.2">
      <c r="A1213" s="99" t="s">
        <v>15513</v>
      </c>
      <c r="B1213" s="100" t="s">
        <v>15512</v>
      </c>
      <c r="C1213" s="142">
        <v>137.9</v>
      </c>
      <c r="D1213" s="143">
        <v>5582</v>
      </c>
      <c r="E1213" s="144">
        <v>8</v>
      </c>
    </row>
    <row r="1214" spans="1:5" x14ac:dyDescent="0.2">
      <c r="A1214" s="99" t="s">
        <v>15515</v>
      </c>
      <c r="B1214" s="100" t="s">
        <v>15514</v>
      </c>
      <c r="C1214" s="142">
        <v>137.9</v>
      </c>
      <c r="D1214" s="143">
        <v>5581</v>
      </c>
      <c r="E1214" s="144">
        <v>8</v>
      </c>
    </row>
    <row r="1215" spans="1:5" x14ac:dyDescent="0.2">
      <c r="A1215" s="99" t="s">
        <v>15517</v>
      </c>
      <c r="B1215" s="100" t="s">
        <v>15516</v>
      </c>
      <c r="C1215" s="142">
        <v>137.80000000000001</v>
      </c>
      <c r="D1215" s="143">
        <v>5580</v>
      </c>
      <c r="E1215" s="144">
        <v>8</v>
      </c>
    </row>
    <row r="1216" spans="1:5" x14ac:dyDescent="0.2">
      <c r="A1216" s="99" t="s">
        <v>15519</v>
      </c>
      <c r="B1216" s="100" t="s">
        <v>15518</v>
      </c>
      <c r="C1216" s="142">
        <v>137.80000000000001</v>
      </c>
      <c r="D1216" s="143">
        <v>5579</v>
      </c>
      <c r="E1216" s="144">
        <v>8</v>
      </c>
    </row>
    <row r="1217" spans="1:5" x14ac:dyDescent="0.2">
      <c r="A1217" s="99" t="s">
        <v>15521</v>
      </c>
      <c r="B1217" s="100" t="s">
        <v>15520</v>
      </c>
      <c r="C1217" s="142">
        <v>137.80000000000001</v>
      </c>
      <c r="D1217" s="143">
        <v>5578</v>
      </c>
      <c r="E1217" s="144">
        <v>8</v>
      </c>
    </row>
    <row r="1218" spans="1:5" x14ac:dyDescent="0.2">
      <c r="A1218" s="99" t="s">
        <v>15523</v>
      </c>
      <c r="B1218" s="100" t="s">
        <v>15522</v>
      </c>
      <c r="C1218" s="142">
        <v>137.80000000000001</v>
      </c>
      <c r="D1218" s="143">
        <v>5577</v>
      </c>
      <c r="E1218" s="144">
        <v>8</v>
      </c>
    </row>
    <row r="1219" spans="1:5" x14ac:dyDescent="0.2">
      <c r="A1219" s="99" t="s">
        <v>15525</v>
      </c>
      <c r="B1219" s="100" t="s">
        <v>15524</v>
      </c>
      <c r="C1219" s="142">
        <v>137.80000000000001</v>
      </c>
      <c r="D1219" s="143">
        <v>5576</v>
      </c>
      <c r="E1219" s="144">
        <v>8</v>
      </c>
    </row>
    <row r="1220" spans="1:5" x14ac:dyDescent="0.2">
      <c r="A1220" s="99" t="s">
        <v>15527</v>
      </c>
      <c r="B1220" s="100" t="s">
        <v>15526</v>
      </c>
      <c r="C1220" s="142">
        <v>137.69999999999999</v>
      </c>
      <c r="D1220" s="143">
        <v>5575</v>
      </c>
      <c r="E1220" s="144">
        <v>8</v>
      </c>
    </row>
    <row r="1221" spans="1:5" x14ac:dyDescent="0.2">
      <c r="A1221" s="99" t="s">
        <v>15529</v>
      </c>
      <c r="B1221" s="100" t="s">
        <v>15528</v>
      </c>
      <c r="C1221" s="142">
        <v>137.69999999999999</v>
      </c>
      <c r="D1221" s="143">
        <v>5574</v>
      </c>
      <c r="E1221" s="144">
        <v>8</v>
      </c>
    </row>
    <row r="1222" spans="1:5" x14ac:dyDescent="0.2">
      <c r="A1222" s="99" t="s">
        <v>15531</v>
      </c>
      <c r="B1222" s="100" t="s">
        <v>15530</v>
      </c>
      <c r="C1222" s="142">
        <v>137.69999999999999</v>
      </c>
      <c r="D1222" s="143">
        <v>5573</v>
      </c>
      <c r="E1222" s="144">
        <v>8</v>
      </c>
    </row>
    <row r="1223" spans="1:5" x14ac:dyDescent="0.2">
      <c r="A1223" s="99" t="s">
        <v>15533</v>
      </c>
      <c r="B1223" s="100" t="s">
        <v>15532</v>
      </c>
      <c r="C1223" s="142">
        <v>137.6</v>
      </c>
      <c r="D1223" s="143">
        <v>5572</v>
      </c>
      <c r="E1223" s="144">
        <v>8</v>
      </c>
    </row>
    <row r="1224" spans="1:5" x14ac:dyDescent="0.2">
      <c r="A1224" s="99" t="s">
        <v>15535</v>
      </c>
      <c r="B1224" s="100" t="s">
        <v>15534</v>
      </c>
      <c r="C1224" s="142">
        <v>137.6</v>
      </c>
      <c r="D1224" s="143">
        <v>5571</v>
      </c>
      <c r="E1224" s="144">
        <v>8</v>
      </c>
    </row>
    <row r="1225" spans="1:5" x14ac:dyDescent="0.2">
      <c r="A1225" s="99" t="s">
        <v>15537</v>
      </c>
      <c r="B1225" s="100" t="s">
        <v>15536</v>
      </c>
      <c r="C1225" s="142">
        <v>137.6</v>
      </c>
      <c r="D1225" s="143">
        <v>5570</v>
      </c>
      <c r="E1225" s="144">
        <v>8</v>
      </c>
    </row>
    <row r="1226" spans="1:5" x14ac:dyDescent="0.2">
      <c r="A1226" s="99" t="s">
        <v>15539</v>
      </c>
      <c r="B1226" s="100" t="s">
        <v>15538</v>
      </c>
      <c r="C1226" s="142">
        <v>137.5</v>
      </c>
      <c r="D1226" s="143">
        <v>5569</v>
      </c>
      <c r="E1226" s="144">
        <v>8</v>
      </c>
    </row>
    <row r="1227" spans="1:5" x14ac:dyDescent="0.2">
      <c r="A1227" s="99" t="s">
        <v>15541</v>
      </c>
      <c r="B1227" s="100" t="s">
        <v>15540</v>
      </c>
      <c r="C1227" s="142">
        <v>137.4</v>
      </c>
      <c r="D1227" s="143">
        <v>5568</v>
      </c>
      <c r="E1227" s="144">
        <v>8</v>
      </c>
    </row>
    <row r="1228" spans="1:5" x14ac:dyDescent="0.2">
      <c r="A1228" s="99" t="s">
        <v>15543</v>
      </c>
      <c r="B1228" s="100" t="s">
        <v>15542</v>
      </c>
      <c r="C1228" s="142">
        <v>137.4</v>
      </c>
      <c r="D1228" s="143">
        <v>5567</v>
      </c>
      <c r="E1228" s="144">
        <v>8</v>
      </c>
    </row>
    <row r="1229" spans="1:5" x14ac:dyDescent="0.2">
      <c r="A1229" s="99" t="s">
        <v>15545</v>
      </c>
      <c r="B1229" s="100" t="s">
        <v>15544</v>
      </c>
      <c r="C1229" s="142">
        <v>137.4</v>
      </c>
      <c r="D1229" s="143">
        <v>5566</v>
      </c>
      <c r="E1229" s="144">
        <v>8</v>
      </c>
    </row>
    <row r="1230" spans="1:5" x14ac:dyDescent="0.2">
      <c r="A1230" s="99" t="s">
        <v>15547</v>
      </c>
      <c r="B1230" s="100" t="s">
        <v>15546</v>
      </c>
      <c r="C1230" s="142">
        <v>137.30000000000001</v>
      </c>
      <c r="D1230" s="143">
        <v>5565</v>
      </c>
      <c r="E1230" s="144">
        <v>8</v>
      </c>
    </row>
    <row r="1231" spans="1:5" x14ac:dyDescent="0.2">
      <c r="A1231" s="99" t="s">
        <v>15549</v>
      </c>
      <c r="B1231" s="100" t="s">
        <v>15548</v>
      </c>
      <c r="C1231" s="142">
        <v>137.30000000000001</v>
      </c>
      <c r="D1231" s="143">
        <v>5564</v>
      </c>
      <c r="E1231" s="144">
        <v>8</v>
      </c>
    </row>
    <row r="1232" spans="1:5" x14ac:dyDescent="0.2">
      <c r="A1232" s="99" t="s">
        <v>15551</v>
      </c>
      <c r="B1232" s="100" t="s">
        <v>15550</v>
      </c>
      <c r="C1232" s="142">
        <v>137.19999999999999</v>
      </c>
      <c r="D1232" s="143">
        <v>5563</v>
      </c>
      <c r="E1232" s="144">
        <v>8</v>
      </c>
    </row>
    <row r="1233" spans="1:5" x14ac:dyDescent="0.2">
      <c r="A1233" s="99" t="s">
        <v>15553</v>
      </c>
      <c r="B1233" s="100" t="s">
        <v>15552</v>
      </c>
      <c r="C1233" s="142">
        <v>137.19999999999999</v>
      </c>
      <c r="D1233" s="143">
        <v>5562</v>
      </c>
      <c r="E1233" s="144">
        <v>8</v>
      </c>
    </row>
    <row r="1234" spans="1:5" x14ac:dyDescent="0.2">
      <c r="A1234" s="99" t="s">
        <v>15555</v>
      </c>
      <c r="B1234" s="100" t="s">
        <v>15554</v>
      </c>
      <c r="C1234" s="142">
        <v>137.1</v>
      </c>
      <c r="D1234" s="143">
        <v>5561</v>
      </c>
      <c r="E1234" s="144">
        <v>8</v>
      </c>
    </row>
    <row r="1235" spans="1:5" x14ac:dyDescent="0.2">
      <c r="A1235" s="99" t="s">
        <v>15557</v>
      </c>
      <c r="B1235" s="100" t="s">
        <v>15556</v>
      </c>
      <c r="C1235" s="142">
        <v>137.1</v>
      </c>
      <c r="D1235" s="143">
        <v>5560</v>
      </c>
      <c r="E1235" s="144">
        <v>8</v>
      </c>
    </row>
    <row r="1236" spans="1:5" x14ac:dyDescent="0.2">
      <c r="A1236" s="99" t="s">
        <v>15559</v>
      </c>
      <c r="B1236" s="100" t="s">
        <v>15558</v>
      </c>
      <c r="C1236" s="142">
        <v>137.1</v>
      </c>
      <c r="D1236" s="143">
        <v>5559</v>
      </c>
      <c r="E1236" s="144">
        <v>8</v>
      </c>
    </row>
    <row r="1237" spans="1:5" x14ac:dyDescent="0.2">
      <c r="A1237" s="99" t="s">
        <v>15561</v>
      </c>
      <c r="B1237" s="100" t="s">
        <v>15560</v>
      </c>
      <c r="C1237" s="142">
        <v>137</v>
      </c>
      <c r="D1237" s="143">
        <v>5558</v>
      </c>
      <c r="E1237" s="144">
        <v>8</v>
      </c>
    </row>
    <row r="1238" spans="1:5" x14ac:dyDescent="0.2">
      <c r="A1238" s="99" t="s">
        <v>15563</v>
      </c>
      <c r="B1238" s="100" t="s">
        <v>15562</v>
      </c>
      <c r="C1238" s="142">
        <v>137</v>
      </c>
      <c r="D1238" s="143">
        <v>5557</v>
      </c>
      <c r="E1238" s="144">
        <v>8</v>
      </c>
    </row>
    <row r="1239" spans="1:5" x14ac:dyDescent="0.2">
      <c r="A1239" s="99" t="s">
        <v>15565</v>
      </c>
      <c r="B1239" s="100" t="s">
        <v>15564</v>
      </c>
      <c r="C1239" s="142">
        <v>137</v>
      </c>
      <c r="D1239" s="143">
        <v>5556</v>
      </c>
      <c r="E1239" s="144">
        <v>8</v>
      </c>
    </row>
    <row r="1240" spans="1:5" x14ac:dyDescent="0.2">
      <c r="A1240" s="99" t="s">
        <v>15567</v>
      </c>
      <c r="B1240" s="100" t="s">
        <v>15566</v>
      </c>
      <c r="C1240" s="142">
        <v>136.9</v>
      </c>
      <c r="D1240" s="143">
        <v>5555</v>
      </c>
      <c r="E1240" s="144">
        <v>8</v>
      </c>
    </row>
    <row r="1241" spans="1:5" x14ac:dyDescent="0.2">
      <c r="A1241" s="99" t="s">
        <v>15569</v>
      </c>
      <c r="B1241" s="100" t="s">
        <v>15568</v>
      </c>
      <c r="C1241" s="142">
        <v>136.9</v>
      </c>
      <c r="D1241" s="143">
        <v>5554</v>
      </c>
      <c r="E1241" s="144">
        <v>8</v>
      </c>
    </row>
    <row r="1242" spans="1:5" x14ac:dyDescent="0.2">
      <c r="A1242" s="99" t="s">
        <v>15571</v>
      </c>
      <c r="B1242" s="100" t="s">
        <v>15570</v>
      </c>
      <c r="C1242" s="142">
        <v>136.80000000000001</v>
      </c>
      <c r="D1242" s="143">
        <v>5553</v>
      </c>
      <c r="E1242" s="144">
        <v>8</v>
      </c>
    </row>
    <row r="1243" spans="1:5" x14ac:dyDescent="0.2">
      <c r="A1243" s="99" t="s">
        <v>15573</v>
      </c>
      <c r="B1243" s="100" t="s">
        <v>15572</v>
      </c>
      <c r="C1243" s="142">
        <v>136.80000000000001</v>
      </c>
      <c r="D1243" s="143">
        <v>5552</v>
      </c>
      <c r="E1243" s="144">
        <v>8</v>
      </c>
    </row>
    <row r="1244" spans="1:5" x14ac:dyDescent="0.2">
      <c r="A1244" s="99" t="s">
        <v>15575</v>
      </c>
      <c r="B1244" s="100" t="s">
        <v>15574</v>
      </c>
      <c r="C1244" s="142">
        <v>136.80000000000001</v>
      </c>
      <c r="D1244" s="143">
        <v>5551</v>
      </c>
      <c r="E1244" s="144">
        <v>8</v>
      </c>
    </row>
    <row r="1245" spans="1:5" x14ac:dyDescent="0.2">
      <c r="A1245" s="99" t="s">
        <v>15577</v>
      </c>
      <c r="B1245" s="100" t="s">
        <v>15576</v>
      </c>
      <c r="C1245" s="142">
        <v>136.80000000000001</v>
      </c>
      <c r="D1245" s="143">
        <v>5550</v>
      </c>
      <c r="E1245" s="144">
        <v>8</v>
      </c>
    </row>
    <row r="1246" spans="1:5" x14ac:dyDescent="0.2">
      <c r="A1246" s="99" t="s">
        <v>15579</v>
      </c>
      <c r="B1246" s="100" t="s">
        <v>15578</v>
      </c>
      <c r="C1246" s="142">
        <v>136.80000000000001</v>
      </c>
      <c r="D1246" s="143">
        <v>5549</v>
      </c>
      <c r="E1246" s="144">
        <v>8</v>
      </c>
    </row>
    <row r="1247" spans="1:5" x14ac:dyDescent="0.2">
      <c r="A1247" s="99" t="s">
        <v>15581</v>
      </c>
      <c r="B1247" s="100" t="s">
        <v>15580</v>
      </c>
      <c r="C1247" s="142">
        <v>136.69999999999999</v>
      </c>
      <c r="D1247" s="143">
        <v>5548</v>
      </c>
      <c r="E1247" s="144">
        <v>8</v>
      </c>
    </row>
    <row r="1248" spans="1:5" x14ac:dyDescent="0.2">
      <c r="A1248" s="99" t="s">
        <v>15583</v>
      </c>
      <c r="B1248" s="100" t="s">
        <v>15582</v>
      </c>
      <c r="C1248" s="142">
        <v>136.6</v>
      </c>
      <c r="D1248" s="143">
        <v>5547</v>
      </c>
      <c r="E1248" s="144">
        <v>8</v>
      </c>
    </row>
    <row r="1249" spans="1:5" x14ac:dyDescent="0.2">
      <c r="A1249" s="99" t="s">
        <v>15585</v>
      </c>
      <c r="B1249" s="100" t="s">
        <v>15584</v>
      </c>
      <c r="C1249" s="142">
        <v>136.6</v>
      </c>
      <c r="D1249" s="143">
        <v>5546</v>
      </c>
      <c r="E1249" s="144">
        <v>8</v>
      </c>
    </row>
    <row r="1250" spans="1:5" x14ac:dyDescent="0.2">
      <c r="A1250" s="99" t="s">
        <v>15587</v>
      </c>
      <c r="B1250" s="100" t="s">
        <v>15586</v>
      </c>
      <c r="C1250" s="142">
        <v>136.6</v>
      </c>
      <c r="D1250" s="143">
        <v>5545</v>
      </c>
      <c r="E1250" s="144">
        <v>8</v>
      </c>
    </row>
    <row r="1251" spans="1:5" x14ac:dyDescent="0.2">
      <c r="A1251" s="99" t="s">
        <v>15589</v>
      </c>
      <c r="B1251" s="100" t="s">
        <v>15588</v>
      </c>
      <c r="C1251" s="142">
        <v>136.6</v>
      </c>
      <c r="D1251" s="143">
        <v>5544</v>
      </c>
      <c r="E1251" s="144">
        <v>8</v>
      </c>
    </row>
    <row r="1252" spans="1:5" x14ac:dyDescent="0.2">
      <c r="A1252" s="99" t="s">
        <v>15591</v>
      </c>
      <c r="B1252" s="100" t="s">
        <v>15590</v>
      </c>
      <c r="C1252" s="142">
        <v>136.6</v>
      </c>
      <c r="D1252" s="143">
        <v>5543</v>
      </c>
      <c r="E1252" s="144">
        <v>8</v>
      </c>
    </row>
    <row r="1253" spans="1:5" x14ac:dyDescent="0.2">
      <c r="A1253" s="99" t="s">
        <v>15593</v>
      </c>
      <c r="B1253" s="100" t="s">
        <v>15592</v>
      </c>
      <c r="C1253" s="142">
        <v>136.6</v>
      </c>
      <c r="D1253" s="143">
        <v>5542</v>
      </c>
      <c r="E1253" s="144">
        <v>8</v>
      </c>
    </row>
    <row r="1254" spans="1:5" x14ac:dyDescent="0.2">
      <c r="A1254" s="99" t="s">
        <v>15595</v>
      </c>
      <c r="B1254" s="100" t="s">
        <v>15594</v>
      </c>
      <c r="C1254" s="142">
        <v>136.5</v>
      </c>
      <c r="D1254" s="143">
        <v>5541</v>
      </c>
      <c r="E1254" s="144">
        <v>8</v>
      </c>
    </row>
    <row r="1255" spans="1:5" x14ac:dyDescent="0.2">
      <c r="A1255" s="99" t="s">
        <v>15597</v>
      </c>
      <c r="B1255" s="100" t="s">
        <v>15596</v>
      </c>
      <c r="C1255" s="142">
        <v>136.5</v>
      </c>
      <c r="D1255" s="143">
        <v>5540</v>
      </c>
      <c r="E1255" s="144">
        <v>8</v>
      </c>
    </row>
    <row r="1256" spans="1:5" x14ac:dyDescent="0.2">
      <c r="A1256" s="99" t="s">
        <v>15599</v>
      </c>
      <c r="B1256" s="100" t="s">
        <v>15598</v>
      </c>
      <c r="C1256" s="142">
        <v>136.5</v>
      </c>
      <c r="D1256" s="143">
        <v>5539</v>
      </c>
      <c r="E1256" s="144">
        <v>8</v>
      </c>
    </row>
    <row r="1257" spans="1:5" x14ac:dyDescent="0.2">
      <c r="A1257" s="99" t="s">
        <v>15601</v>
      </c>
      <c r="B1257" s="100" t="s">
        <v>15600</v>
      </c>
      <c r="C1257" s="142">
        <v>136.5</v>
      </c>
      <c r="D1257" s="143">
        <v>5538</v>
      </c>
      <c r="E1257" s="144">
        <v>8</v>
      </c>
    </row>
    <row r="1258" spans="1:5" x14ac:dyDescent="0.2">
      <c r="A1258" s="99" t="s">
        <v>15603</v>
      </c>
      <c r="B1258" s="100" t="s">
        <v>15602</v>
      </c>
      <c r="C1258" s="142">
        <v>136.5</v>
      </c>
      <c r="D1258" s="143">
        <v>5537</v>
      </c>
      <c r="E1258" s="144">
        <v>8</v>
      </c>
    </row>
    <row r="1259" spans="1:5" x14ac:dyDescent="0.2">
      <c r="A1259" s="99" t="s">
        <v>15605</v>
      </c>
      <c r="B1259" s="100" t="s">
        <v>15604</v>
      </c>
      <c r="C1259" s="142">
        <v>136.4</v>
      </c>
      <c r="D1259" s="143">
        <v>5536</v>
      </c>
      <c r="E1259" s="144">
        <v>8</v>
      </c>
    </row>
    <row r="1260" spans="1:5" x14ac:dyDescent="0.2">
      <c r="A1260" s="99" t="s">
        <v>15607</v>
      </c>
      <c r="B1260" s="100" t="s">
        <v>15606</v>
      </c>
      <c r="C1260" s="142">
        <v>136.4</v>
      </c>
      <c r="D1260" s="143">
        <v>5535</v>
      </c>
      <c r="E1260" s="144">
        <v>8</v>
      </c>
    </row>
    <row r="1261" spans="1:5" x14ac:dyDescent="0.2">
      <c r="A1261" s="99" t="s">
        <v>15609</v>
      </c>
      <c r="B1261" s="100" t="s">
        <v>15608</v>
      </c>
      <c r="C1261" s="142">
        <v>136.4</v>
      </c>
      <c r="D1261" s="143">
        <v>5534</v>
      </c>
      <c r="E1261" s="144">
        <v>8</v>
      </c>
    </row>
    <row r="1262" spans="1:5" x14ac:dyDescent="0.2">
      <c r="A1262" s="99" t="s">
        <v>15611</v>
      </c>
      <c r="B1262" s="100" t="s">
        <v>15610</v>
      </c>
      <c r="C1262" s="142">
        <v>136.4</v>
      </c>
      <c r="D1262" s="143">
        <v>5533</v>
      </c>
      <c r="E1262" s="144">
        <v>8</v>
      </c>
    </row>
    <row r="1263" spans="1:5" x14ac:dyDescent="0.2">
      <c r="A1263" s="99" t="s">
        <v>15613</v>
      </c>
      <c r="B1263" s="100" t="s">
        <v>15612</v>
      </c>
      <c r="C1263" s="142">
        <v>136.19999999999999</v>
      </c>
      <c r="D1263" s="143">
        <v>5532</v>
      </c>
      <c r="E1263" s="144">
        <v>8</v>
      </c>
    </row>
    <row r="1264" spans="1:5" x14ac:dyDescent="0.2">
      <c r="A1264" s="99" t="s">
        <v>15615</v>
      </c>
      <c r="B1264" s="100" t="s">
        <v>15614</v>
      </c>
      <c r="C1264" s="142">
        <v>136.19999999999999</v>
      </c>
      <c r="D1264" s="143">
        <v>5531</v>
      </c>
      <c r="E1264" s="144">
        <v>8</v>
      </c>
    </row>
    <row r="1265" spans="1:5" x14ac:dyDescent="0.2">
      <c r="A1265" s="99" t="s">
        <v>15617</v>
      </c>
      <c r="B1265" s="100" t="s">
        <v>15616</v>
      </c>
      <c r="C1265" s="142">
        <v>136.1</v>
      </c>
      <c r="D1265" s="143">
        <v>5530</v>
      </c>
      <c r="E1265" s="144">
        <v>8</v>
      </c>
    </row>
    <row r="1266" spans="1:5" x14ac:dyDescent="0.2">
      <c r="A1266" s="99" t="s">
        <v>15619</v>
      </c>
      <c r="B1266" s="100" t="s">
        <v>15618</v>
      </c>
      <c r="C1266" s="142">
        <v>136.1</v>
      </c>
      <c r="D1266" s="143">
        <v>5529</v>
      </c>
      <c r="E1266" s="144">
        <v>8</v>
      </c>
    </row>
    <row r="1267" spans="1:5" x14ac:dyDescent="0.2">
      <c r="A1267" s="99" t="s">
        <v>15621</v>
      </c>
      <c r="B1267" s="100" t="s">
        <v>15620</v>
      </c>
      <c r="C1267" s="142">
        <v>136.1</v>
      </c>
      <c r="D1267" s="143">
        <v>5528</v>
      </c>
      <c r="E1267" s="144">
        <v>8</v>
      </c>
    </row>
    <row r="1268" spans="1:5" x14ac:dyDescent="0.2">
      <c r="A1268" s="99" t="s">
        <v>15623</v>
      </c>
      <c r="B1268" s="100" t="s">
        <v>15622</v>
      </c>
      <c r="C1268" s="142">
        <v>136.1</v>
      </c>
      <c r="D1268" s="143">
        <v>5527</v>
      </c>
      <c r="E1268" s="144">
        <v>8</v>
      </c>
    </row>
    <row r="1269" spans="1:5" x14ac:dyDescent="0.2">
      <c r="A1269" s="99" t="s">
        <v>15625</v>
      </c>
      <c r="B1269" s="100" t="s">
        <v>15624</v>
      </c>
      <c r="C1269" s="142">
        <v>136.1</v>
      </c>
      <c r="D1269" s="143">
        <v>5526</v>
      </c>
      <c r="E1269" s="144">
        <v>8</v>
      </c>
    </row>
    <row r="1270" spans="1:5" x14ac:dyDescent="0.2">
      <c r="A1270" s="99" t="s">
        <v>15627</v>
      </c>
      <c r="B1270" s="100" t="s">
        <v>15626</v>
      </c>
      <c r="C1270" s="142">
        <v>136.1</v>
      </c>
      <c r="D1270" s="143">
        <v>5525</v>
      </c>
      <c r="E1270" s="144">
        <v>8</v>
      </c>
    </row>
    <row r="1271" spans="1:5" x14ac:dyDescent="0.2">
      <c r="A1271" s="99" t="s">
        <v>15629</v>
      </c>
      <c r="B1271" s="100" t="s">
        <v>15628</v>
      </c>
      <c r="C1271" s="142">
        <v>136.1</v>
      </c>
      <c r="D1271" s="143">
        <v>5524</v>
      </c>
      <c r="E1271" s="144">
        <v>8</v>
      </c>
    </row>
    <row r="1272" spans="1:5" x14ac:dyDescent="0.2">
      <c r="A1272" s="99" t="s">
        <v>15631</v>
      </c>
      <c r="B1272" s="100" t="s">
        <v>15630</v>
      </c>
      <c r="C1272" s="142">
        <v>136</v>
      </c>
      <c r="D1272" s="143">
        <v>5523</v>
      </c>
      <c r="E1272" s="144">
        <v>8</v>
      </c>
    </row>
    <row r="1273" spans="1:5" x14ac:dyDescent="0.2">
      <c r="A1273" s="99" t="s">
        <v>15633</v>
      </c>
      <c r="B1273" s="100" t="s">
        <v>15632</v>
      </c>
      <c r="C1273" s="142">
        <v>135.9</v>
      </c>
      <c r="D1273" s="143">
        <v>5522</v>
      </c>
      <c r="E1273" s="144">
        <v>8</v>
      </c>
    </row>
    <row r="1274" spans="1:5" x14ac:dyDescent="0.2">
      <c r="A1274" s="99" t="s">
        <v>15635</v>
      </c>
      <c r="B1274" s="100" t="s">
        <v>15634</v>
      </c>
      <c r="C1274" s="142">
        <v>135.9</v>
      </c>
      <c r="D1274" s="143">
        <v>5521</v>
      </c>
      <c r="E1274" s="144">
        <v>8</v>
      </c>
    </row>
    <row r="1275" spans="1:5" x14ac:dyDescent="0.2">
      <c r="A1275" s="99" t="s">
        <v>15637</v>
      </c>
      <c r="B1275" s="100" t="s">
        <v>15636</v>
      </c>
      <c r="C1275" s="142">
        <v>135.80000000000001</v>
      </c>
      <c r="D1275" s="143">
        <v>5520</v>
      </c>
      <c r="E1275" s="144">
        <v>8</v>
      </c>
    </row>
    <row r="1276" spans="1:5" x14ac:dyDescent="0.2">
      <c r="A1276" s="99" t="s">
        <v>15639</v>
      </c>
      <c r="B1276" s="100" t="s">
        <v>15638</v>
      </c>
      <c r="C1276" s="142">
        <v>135.80000000000001</v>
      </c>
      <c r="D1276" s="143">
        <v>5519</v>
      </c>
      <c r="E1276" s="144">
        <v>8</v>
      </c>
    </row>
    <row r="1277" spans="1:5" x14ac:dyDescent="0.2">
      <c r="A1277" s="99" t="s">
        <v>15641</v>
      </c>
      <c r="B1277" s="100" t="s">
        <v>15640</v>
      </c>
      <c r="C1277" s="142">
        <v>135.80000000000001</v>
      </c>
      <c r="D1277" s="143">
        <v>5518</v>
      </c>
      <c r="E1277" s="144">
        <v>8</v>
      </c>
    </row>
    <row r="1278" spans="1:5" x14ac:dyDescent="0.2">
      <c r="A1278" s="99" t="s">
        <v>15643</v>
      </c>
      <c r="B1278" s="100" t="s">
        <v>15642</v>
      </c>
      <c r="C1278" s="142">
        <v>135.80000000000001</v>
      </c>
      <c r="D1278" s="143">
        <v>5517</v>
      </c>
      <c r="E1278" s="144">
        <v>8</v>
      </c>
    </row>
    <row r="1279" spans="1:5" x14ac:dyDescent="0.2">
      <c r="A1279" s="99" t="s">
        <v>15645</v>
      </c>
      <c r="B1279" s="100" t="s">
        <v>15644</v>
      </c>
      <c r="C1279" s="142">
        <v>135.69999999999999</v>
      </c>
      <c r="D1279" s="143">
        <v>5516</v>
      </c>
      <c r="E1279" s="144">
        <v>8</v>
      </c>
    </row>
    <row r="1280" spans="1:5" x14ac:dyDescent="0.2">
      <c r="A1280" s="99" t="s">
        <v>15647</v>
      </c>
      <c r="B1280" s="100" t="s">
        <v>15646</v>
      </c>
      <c r="C1280" s="142">
        <v>135.69999999999999</v>
      </c>
      <c r="D1280" s="143">
        <v>5515</v>
      </c>
      <c r="E1280" s="144">
        <v>8</v>
      </c>
    </row>
    <row r="1281" spans="1:5" x14ac:dyDescent="0.2">
      <c r="A1281" s="99" t="s">
        <v>15649</v>
      </c>
      <c r="B1281" s="100" t="s">
        <v>15648</v>
      </c>
      <c r="C1281" s="142">
        <v>135.69999999999999</v>
      </c>
      <c r="D1281" s="143">
        <v>5514</v>
      </c>
      <c r="E1281" s="144">
        <v>8</v>
      </c>
    </row>
    <row r="1282" spans="1:5" x14ac:dyDescent="0.2">
      <c r="A1282" s="99" t="s">
        <v>15651</v>
      </c>
      <c r="B1282" s="100" t="s">
        <v>15650</v>
      </c>
      <c r="C1282" s="142">
        <v>135.6</v>
      </c>
      <c r="D1282" s="143">
        <v>5513</v>
      </c>
      <c r="E1282" s="144">
        <v>8</v>
      </c>
    </row>
    <row r="1283" spans="1:5" x14ac:dyDescent="0.2">
      <c r="A1283" s="99" t="s">
        <v>15653</v>
      </c>
      <c r="B1283" s="100" t="s">
        <v>15652</v>
      </c>
      <c r="C1283" s="142">
        <v>135.6</v>
      </c>
      <c r="D1283" s="143">
        <v>5512</v>
      </c>
      <c r="E1283" s="144">
        <v>8</v>
      </c>
    </row>
    <row r="1284" spans="1:5" x14ac:dyDescent="0.2">
      <c r="A1284" s="99" t="s">
        <v>15655</v>
      </c>
      <c r="B1284" s="100" t="s">
        <v>15654</v>
      </c>
      <c r="C1284" s="142">
        <v>135.5</v>
      </c>
      <c r="D1284" s="143">
        <v>5511</v>
      </c>
      <c r="E1284" s="144">
        <v>8</v>
      </c>
    </row>
    <row r="1285" spans="1:5" x14ac:dyDescent="0.2">
      <c r="A1285" s="99" t="s">
        <v>15657</v>
      </c>
      <c r="B1285" s="100" t="s">
        <v>15656</v>
      </c>
      <c r="C1285" s="142">
        <v>135.5</v>
      </c>
      <c r="D1285" s="143">
        <v>5510</v>
      </c>
      <c r="E1285" s="144">
        <v>8</v>
      </c>
    </row>
    <row r="1286" spans="1:5" x14ac:dyDescent="0.2">
      <c r="A1286" s="99" t="s">
        <v>15659</v>
      </c>
      <c r="B1286" s="100" t="s">
        <v>15658</v>
      </c>
      <c r="C1286" s="142">
        <v>135.4</v>
      </c>
      <c r="D1286" s="143">
        <v>5509</v>
      </c>
      <c r="E1286" s="144">
        <v>8</v>
      </c>
    </row>
    <row r="1287" spans="1:5" x14ac:dyDescent="0.2">
      <c r="A1287" s="99" t="s">
        <v>15661</v>
      </c>
      <c r="B1287" s="100" t="s">
        <v>15660</v>
      </c>
      <c r="C1287" s="142">
        <v>135.4</v>
      </c>
      <c r="D1287" s="143">
        <v>5508</v>
      </c>
      <c r="E1287" s="144">
        <v>8</v>
      </c>
    </row>
    <row r="1288" spans="1:5" x14ac:dyDescent="0.2">
      <c r="A1288" s="99" t="s">
        <v>15663</v>
      </c>
      <c r="B1288" s="100" t="s">
        <v>15662</v>
      </c>
      <c r="C1288" s="142">
        <v>135.4</v>
      </c>
      <c r="D1288" s="143">
        <v>5507</v>
      </c>
      <c r="E1288" s="144">
        <v>8</v>
      </c>
    </row>
    <row r="1289" spans="1:5" x14ac:dyDescent="0.2">
      <c r="A1289" s="99" t="s">
        <v>15665</v>
      </c>
      <c r="B1289" s="100" t="s">
        <v>15664</v>
      </c>
      <c r="C1289" s="142">
        <v>135.30000000000001</v>
      </c>
      <c r="D1289" s="143">
        <v>5506</v>
      </c>
      <c r="E1289" s="144">
        <v>8</v>
      </c>
    </row>
    <row r="1290" spans="1:5" x14ac:dyDescent="0.2">
      <c r="A1290" s="99" t="s">
        <v>15667</v>
      </c>
      <c r="B1290" s="100" t="s">
        <v>15666</v>
      </c>
      <c r="C1290" s="142">
        <v>135.30000000000001</v>
      </c>
      <c r="D1290" s="143">
        <v>5505</v>
      </c>
      <c r="E1290" s="144">
        <v>8</v>
      </c>
    </row>
    <row r="1291" spans="1:5" x14ac:dyDescent="0.2">
      <c r="A1291" s="99" t="s">
        <v>15669</v>
      </c>
      <c r="B1291" s="100" t="s">
        <v>15668</v>
      </c>
      <c r="C1291" s="142">
        <v>135.19999999999999</v>
      </c>
      <c r="D1291" s="143">
        <v>5504</v>
      </c>
      <c r="E1291" s="144">
        <v>8</v>
      </c>
    </row>
    <row r="1292" spans="1:5" x14ac:dyDescent="0.2">
      <c r="A1292" s="99" t="s">
        <v>15671</v>
      </c>
      <c r="B1292" s="100" t="s">
        <v>15670</v>
      </c>
      <c r="C1292" s="142">
        <v>135.19999999999999</v>
      </c>
      <c r="D1292" s="143">
        <v>5503</v>
      </c>
      <c r="E1292" s="144">
        <v>8</v>
      </c>
    </row>
    <row r="1293" spans="1:5" x14ac:dyDescent="0.2">
      <c r="A1293" s="99" t="s">
        <v>15673</v>
      </c>
      <c r="B1293" s="100" t="s">
        <v>15672</v>
      </c>
      <c r="C1293" s="142">
        <v>135.19999999999999</v>
      </c>
      <c r="D1293" s="143">
        <v>5502</v>
      </c>
      <c r="E1293" s="144">
        <v>8</v>
      </c>
    </row>
    <row r="1294" spans="1:5" x14ac:dyDescent="0.2">
      <c r="A1294" s="99" t="s">
        <v>15675</v>
      </c>
      <c r="B1294" s="100" t="s">
        <v>15674</v>
      </c>
      <c r="C1294" s="142">
        <v>135.19999999999999</v>
      </c>
      <c r="D1294" s="143">
        <v>5501</v>
      </c>
      <c r="E1294" s="144">
        <v>8</v>
      </c>
    </row>
    <row r="1295" spans="1:5" x14ac:dyDescent="0.2">
      <c r="A1295" s="99" t="s">
        <v>15677</v>
      </c>
      <c r="B1295" s="100" t="s">
        <v>15676</v>
      </c>
      <c r="C1295" s="142">
        <v>135.19999999999999</v>
      </c>
      <c r="D1295" s="143">
        <v>5500</v>
      </c>
      <c r="E1295" s="144">
        <v>8</v>
      </c>
    </row>
    <row r="1296" spans="1:5" x14ac:dyDescent="0.2">
      <c r="A1296" s="99" t="s">
        <v>15679</v>
      </c>
      <c r="B1296" s="100" t="s">
        <v>15678</v>
      </c>
      <c r="C1296" s="142">
        <v>135.1</v>
      </c>
      <c r="D1296" s="143">
        <v>5499</v>
      </c>
      <c r="E1296" s="144">
        <v>8</v>
      </c>
    </row>
    <row r="1297" spans="1:5" x14ac:dyDescent="0.2">
      <c r="A1297" s="99" t="s">
        <v>15681</v>
      </c>
      <c r="B1297" s="100" t="s">
        <v>15680</v>
      </c>
      <c r="C1297" s="142">
        <v>135.1</v>
      </c>
      <c r="D1297" s="143">
        <v>5498</v>
      </c>
      <c r="E1297" s="144">
        <v>8</v>
      </c>
    </row>
    <row r="1298" spans="1:5" x14ac:dyDescent="0.2">
      <c r="A1298" s="99" t="s">
        <v>15683</v>
      </c>
      <c r="B1298" s="100" t="s">
        <v>15682</v>
      </c>
      <c r="C1298" s="142">
        <v>135.1</v>
      </c>
      <c r="D1298" s="143">
        <v>5497</v>
      </c>
      <c r="E1298" s="144">
        <v>8</v>
      </c>
    </row>
    <row r="1299" spans="1:5" x14ac:dyDescent="0.2">
      <c r="A1299" s="99" t="s">
        <v>15685</v>
      </c>
      <c r="B1299" s="100" t="s">
        <v>15684</v>
      </c>
      <c r="C1299" s="142">
        <v>135.1</v>
      </c>
      <c r="D1299" s="143">
        <v>5496</v>
      </c>
      <c r="E1299" s="144">
        <v>8</v>
      </c>
    </row>
    <row r="1300" spans="1:5" x14ac:dyDescent="0.2">
      <c r="A1300" s="99" t="s">
        <v>15687</v>
      </c>
      <c r="B1300" s="100" t="s">
        <v>15686</v>
      </c>
      <c r="C1300" s="142">
        <v>135.1</v>
      </c>
      <c r="D1300" s="143">
        <v>5495</v>
      </c>
      <c r="E1300" s="144">
        <v>8</v>
      </c>
    </row>
    <row r="1301" spans="1:5" x14ac:dyDescent="0.2">
      <c r="A1301" s="99" t="s">
        <v>15689</v>
      </c>
      <c r="B1301" s="100" t="s">
        <v>15688</v>
      </c>
      <c r="C1301" s="142">
        <v>135</v>
      </c>
      <c r="D1301" s="143">
        <v>5494</v>
      </c>
      <c r="E1301" s="144">
        <v>8</v>
      </c>
    </row>
    <row r="1302" spans="1:5" x14ac:dyDescent="0.2">
      <c r="A1302" s="99" t="s">
        <v>15691</v>
      </c>
      <c r="B1302" s="100" t="s">
        <v>15690</v>
      </c>
      <c r="C1302" s="142">
        <v>134.9</v>
      </c>
      <c r="D1302" s="143">
        <v>5493</v>
      </c>
      <c r="E1302" s="144">
        <v>8</v>
      </c>
    </row>
    <row r="1303" spans="1:5" x14ac:dyDescent="0.2">
      <c r="A1303" s="99" t="s">
        <v>15693</v>
      </c>
      <c r="B1303" s="100" t="s">
        <v>15692</v>
      </c>
      <c r="C1303" s="142">
        <v>134.9</v>
      </c>
      <c r="D1303" s="143">
        <v>5492</v>
      </c>
      <c r="E1303" s="144">
        <v>8</v>
      </c>
    </row>
    <row r="1304" spans="1:5" x14ac:dyDescent="0.2">
      <c r="A1304" s="99" t="s">
        <v>15695</v>
      </c>
      <c r="B1304" s="100" t="s">
        <v>15694</v>
      </c>
      <c r="C1304" s="142">
        <v>134.9</v>
      </c>
      <c r="D1304" s="143">
        <v>5491</v>
      </c>
      <c r="E1304" s="144">
        <v>8</v>
      </c>
    </row>
    <row r="1305" spans="1:5" x14ac:dyDescent="0.2">
      <c r="A1305" s="99" t="s">
        <v>15697</v>
      </c>
      <c r="B1305" s="100" t="s">
        <v>15696</v>
      </c>
      <c r="C1305" s="142">
        <v>134.9</v>
      </c>
      <c r="D1305" s="143">
        <v>5490</v>
      </c>
      <c r="E1305" s="144">
        <v>8</v>
      </c>
    </row>
    <row r="1306" spans="1:5" x14ac:dyDescent="0.2">
      <c r="A1306" s="99" t="s">
        <v>15699</v>
      </c>
      <c r="B1306" s="100" t="s">
        <v>15698</v>
      </c>
      <c r="C1306" s="142">
        <v>134.9</v>
      </c>
      <c r="D1306" s="143">
        <v>5489</v>
      </c>
      <c r="E1306" s="144">
        <v>8</v>
      </c>
    </row>
    <row r="1307" spans="1:5" x14ac:dyDescent="0.2">
      <c r="A1307" s="128" t="s">
        <v>15701</v>
      </c>
      <c r="B1307" s="108" t="s">
        <v>15700</v>
      </c>
      <c r="C1307" s="145">
        <v>134.9</v>
      </c>
      <c r="D1307" s="143">
        <v>5488</v>
      </c>
      <c r="E1307" s="144">
        <v>8</v>
      </c>
    </row>
    <row r="1308" spans="1:5" x14ac:dyDescent="0.2">
      <c r="A1308" s="99" t="s">
        <v>15703</v>
      </c>
      <c r="B1308" s="100" t="s">
        <v>15702</v>
      </c>
      <c r="C1308" s="142">
        <v>134.80000000000001</v>
      </c>
      <c r="D1308" s="143">
        <v>5487</v>
      </c>
      <c r="E1308" s="144">
        <v>8</v>
      </c>
    </row>
    <row r="1309" spans="1:5" x14ac:dyDescent="0.2">
      <c r="A1309" s="99" t="s">
        <v>15705</v>
      </c>
      <c r="B1309" s="100" t="s">
        <v>15704</v>
      </c>
      <c r="C1309" s="142">
        <v>134.80000000000001</v>
      </c>
      <c r="D1309" s="143">
        <v>5486</v>
      </c>
      <c r="E1309" s="144">
        <v>8</v>
      </c>
    </row>
    <row r="1310" spans="1:5" x14ac:dyDescent="0.2">
      <c r="A1310" s="99" t="s">
        <v>15707</v>
      </c>
      <c r="B1310" s="100" t="s">
        <v>15706</v>
      </c>
      <c r="C1310" s="142">
        <v>134.80000000000001</v>
      </c>
      <c r="D1310" s="143">
        <v>5485</v>
      </c>
      <c r="E1310" s="144">
        <v>8</v>
      </c>
    </row>
    <row r="1311" spans="1:5" x14ac:dyDescent="0.2">
      <c r="A1311" s="99" t="s">
        <v>15709</v>
      </c>
      <c r="B1311" s="100" t="s">
        <v>15708</v>
      </c>
      <c r="C1311" s="142">
        <v>134.69999999999999</v>
      </c>
      <c r="D1311" s="143">
        <v>5484</v>
      </c>
      <c r="E1311" s="144">
        <v>8</v>
      </c>
    </row>
    <row r="1312" spans="1:5" x14ac:dyDescent="0.2">
      <c r="A1312" s="99" t="s">
        <v>15711</v>
      </c>
      <c r="B1312" s="100" t="s">
        <v>15710</v>
      </c>
      <c r="C1312" s="142">
        <v>134.69999999999999</v>
      </c>
      <c r="D1312" s="143">
        <v>5483</v>
      </c>
      <c r="E1312" s="144">
        <v>8</v>
      </c>
    </row>
    <row r="1313" spans="1:5" x14ac:dyDescent="0.2">
      <c r="A1313" s="99" t="s">
        <v>15713</v>
      </c>
      <c r="B1313" s="100" t="s">
        <v>15712</v>
      </c>
      <c r="C1313" s="142">
        <v>134.6</v>
      </c>
      <c r="D1313" s="143">
        <v>5482</v>
      </c>
      <c r="E1313" s="144">
        <v>8</v>
      </c>
    </row>
    <row r="1314" spans="1:5" x14ac:dyDescent="0.2">
      <c r="A1314" s="99" t="s">
        <v>15715</v>
      </c>
      <c r="B1314" s="100" t="s">
        <v>15714</v>
      </c>
      <c r="C1314" s="142">
        <v>134.6</v>
      </c>
      <c r="D1314" s="143">
        <v>5481</v>
      </c>
      <c r="E1314" s="144">
        <v>8</v>
      </c>
    </row>
    <row r="1315" spans="1:5" x14ac:dyDescent="0.2">
      <c r="A1315" s="99" t="s">
        <v>15717</v>
      </c>
      <c r="B1315" s="100" t="s">
        <v>15716</v>
      </c>
      <c r="C1315" s="142">
        <v>134.6</v>
      </c>
      <c r="D1315" s="143">
        <v>5480</v>
      </c>
      <c r="E1315" s="144">
        <v>8</v>
      </c>
    </row>
    <row r="1316" spans="1:5" x14ac:dyDescent="0.2">
      <c r="A1316" s="99" t="s">
        <v>15719</v>
      </c>
      <c r="B1316" s="100" t="s">
        <v>15718</v>
      </c>
      <c r="C1316" s="142">
        <v>134.5</v>
      </c>
      <c r="D1316" s="143">
        <v>5479</v>
      </c>
      <c r="E1316" s="144">
        <v>8</v>
      </c>
    </row>
    <row r="1317" spans="1:5" x14ac:dyDescent="0.2">
      <c r="A1317" s="99" t="s">
        <v>15721</v>
      </c>
      <c r="B1317" s="100" t="s">
        <v>15720</v>
      </c>
      <c r="C1317" s="142">
        <v>134.5</v>
      </c>
      <c r="D1317" s="143">
        <v>5478</v>
      </c>
      <c r="E1317" s="144">
        <v>8</v>
      </c>
    </row>
    <row r="1318" spans="1:5" x14ac:dyDescent="0.2">
      <c r="A1318" s="99" t="s">
        <v>15723</v>
      </c>
      <c r="B1318" s="100" t="s">
        <v>15722</v>
      </c>
      <c r="C1318" s="142">
        <v>134.4</v>
      </c>
      <c r="D1318" s="143">
        <v>5477</v>
      </c>
      <c r="E1318" s="144">
        <v>8</v>
      </c>
    </row>
    <row r="1319" spans="1:5" x14ac:dyDescent="0.2">
      <c r="A1319" s="99" t="s">
        <v>15725</v>
      </c>
      <c r="B1319" s="100" t="s">
        <v>15724</v>
      </c>
      <c r="C1319" s="142">
        <v>134.4</v>
      </c>
      <c r="D1319" s="143">
        <v>5476</v>
      </c>
      <c r="E1319" s="144">
        <v>8</v>
      </c>
    </row>
    <row r="1320" spans="1:5" x14ac:dyDescent="0.2">
      <c r="A1320" s="99" t="s">
        <v>15727</v>
      </c>
      <c r="B1320" s="100" t="s">
        <v>15726</v>
      </c>
      <c r="C1320" s="142">
        <v>134.30000000000001</v>
      </c>
      <c r="D1320" s="143">
        <v>5475</v>
      </c>
      <c r="E1320" s="144">
        <v>8</v>
      </c>
    </row>
    <row r="1321" spans="1:5" x14ac:dyDescent="0.2">
      <c r="A1321" s="99" t="s">
        <v>15729</v>
      </c>
      <c r="B1321" s="100" t="s">
        <v>15728</v>
      </c>
      <c r="C1321" s="142">
        <v>134.30000000000001</v>
      </c>
      <c r="D1321" s="143">
        <v>5474</v>
      </c>
      <c r="E1321" s="144">
        <v>8</v>
      </c>
    </row>
    <row r="1322" spans="1:5" x14ac:dyDescent="0.2">
      <c r="A1322" s="99" t="s">
        <v>15731</v>
      </c>
      <c r="B1322" s="100" t="s">
        <v>15730</v>
      </c>
      <c r="C1322" s="142">
        <v>134.30000000000001</v>
      </c>
      <c r="D1322" s="143">
        <v>5473</v>
      </c>
      <c r="E1322" s="144">
        <v>8</v>
      </c>
    </row>
    <row r="1323" spans="1:5" x14ac:dyDescent="0.2">
      <c r="A1323" s="99" t="s">
        <v>15733</v>
      </c>
      <c r="B1323" s="100" t="s">
        <v>15732</v>
      </c>
      <c r="C1323" s="142">
        <v>134.30000000000001</v>
      </c>
      <c r="D1323" s="143">
        <v>5472</v>
      </c>
      <c r="E1323" s="144">
        <v>8</v>
      </c>
    </row>
    <row r="1324" spans="1:5" x14ac:dyDescent="0.2">
      <c r="A1324" s="99" t="s">
        <v>15735</v>
      </c>
      <c r="B1324" s="100" t="s">
        <v>15734</v>
      </c>
      <c r="C1324" s="142">
        <v>134.30000000000001</v>
      </c>
      <c r="D1324" s="143">
        <v>5471</v>
      </c>
      <c r="E1324" s="144">
        <v>8</v>
      </c>
    </row>
    <row r="1325" spans="1:5" x14ac:dyDescent="0.2">
      <c r="A1325" s="99" t="s">
        <v>15737</v>
      </c>
      <c r="B1325" s="100" t="s">
        <v>15736</v>
      </c>
      <c r="C1325" s="142">
        <v>134.19999999999999</v>
      </c>
      <c r="D1325" s="143">
        <v>5470</v>
      </c>
      <c r="E1325" s="144">
        <v>8</v>
      </c>
    </row>
    <row r="1326" spans="1:5" x14ac:dyDescent="0.2">
      <c r="A1326" s="99" t="s">
        <v>15739</v>
      </c>
      <c r="B1326" s="100" t="s">
        <v>15738</v>
      </c>
      <c r="C1326" s="142">
        <v>134.19999999999999</v>
      </c>
      <c r="D1326" s="143">
        <v>5469</v>
      </c>
      <c r="E1326" s="144">
        <v>8</v>
      </c>
    </row>
    <row r="1327" spans="1:5" x14ac:dyDescent="0.2">
      <c r="A1327" s="99" t="s">
        <v>15741</v>
      </c>
      <c r="B1327" s="100" t="s">
        <v>15740</v>
      </c>
      <c r="C1327" s="142">
        <v>134.1</v>
      </c>
      <c r="D1327" s="143">
        <v>5468</v>
      </c>
      <c r="E1327" s="144">
        <v>8</v>
      </c>
    </row>
    <row r="1328" spans="1:5" x14ac:dyDescent="0.2">
      <c r="A1328" s="99" t="s">
        <v>15743</v>
      </c>
      <c r="B1328" s="100" t="s">
        <v>15742</v>
      </c>
      <c r="C1328" s="142">
        <v>134.1</v>
      </c>
      <c r="D1328" s="143">
        <v>5467</v>
      </c>
      <c r="E1328" s="144">
        <v>8</v>
      </c>
    </row>
    <row r="1329" spans="1:5" x14ac:dyDescent="0.2">
      <c r="A1329" s="99" t="s">
        <v>15745</v>
      </c>
      <c r="B1329" s="100" t="s">
        <v>15744</v>
      </c>
      <c r="C1329" s="142">
        <v>134.1</v>
      </c>
      <c r="D1329" s="143">
        <v>5466</v>
      </c>
      <c r="E1329" s="144">
        <v>8</v>
      </c>
    </row>
    <row r="1330" spans="1:5" x14ac:dyDescent="0.2">
      <c r="A1330" s="99" t="s">
        <v>15747</v>
      </c>
      <c r="B1330" s="100" t="s">
        <v>15746</v>
      </c>
      <c r="C1330" s="142">
        <v>134.1</v>
      </c>
      <c r="D1330" s="143">
        <v>5465</v>
      </c>
      <c r="E1330" s="144">
        <v>8</v>
      </c>
    </row>
    <row r="1331" spans="1:5" x14ac:dyDescent="0.2">
      <c r="A1331" s="99" t="s">
        <v>15749</v>
      </c>
      <c r="B1331" s="100" t="s">
        <v>15748</v>
      </c>
      <c r="C1331" s="142">
        <v>134</v>
      </c>
      <c r="D1331" s="143">
        <v>5464</v>
      </c>
      <c r="E1331" s="144">
        <v>8</v>
      </c>
    </row>
    <row r="1332" spans="1:5" x14ac:dyDescent="0.2">
      <c r="A1332" s="99" t="s">
        <v>15751</v>
      </c>
      <c r="B1332" s="100" t="s">
        <v>15750</v>
      </c>
      <c r="C1332" s="142">
        <v>133.9</v>
      </c>
      <c r="D1332" s="143">
        <v>5463</v>
      </c>
      <c r="E1332" s="144">
        <v>8</v>
      </c>
    </row>
    <row r="1333" spans="1:5" x14ac:dyDescent="0.2">
      <c r="A1333" s="99" t="s">
        <v>15753</v>
      </c>
      <c r="B1333" s="100" t="s">
        <v>15752</v>
      </c>
      <c r="C1333" s="142">
        <v>133.9</v>
      </c>
      <c r="D1333" s="143">
        <v>5462</v>
      </c>
      <c r="E1333" s="144">
        <v>8</v>
      </c>
    </row>
    <row r="1334" spans="1:5" x14ac:dyDescent="0.2">
      <c r="A1334" s="99" t="s">
        <v>15755</v>
      </c>
      <c r="B1334" s="100" t="s">
        <v>15754</v>
      </c>
      <c r="C1334" s="142">
        <v>133.9</v>
      </c>
      <c r="D1334" s="143">
        <v>5461</v>
      </c>
      <c r="E1334" s="144">
        <v>8</v>
      </c>
    </row>
    <row r="1335" spans="1:5" x14ac:dyDescent="0.2">
      <c r="A1335" s="99" t="s">
        <v>15757</v>
      </c>
      <c r="B1335" s="100" t="s">
        <v>15756</v>
      </c>
      <c r="C1335" s="142">
        <v>133.9</v>
      </c>
      <c r="D1335" s="143">
        <v>5460</v>
      </c>
      <c r="E1335" s="144">
        <v>8</v>
      </c>
    </row>
    <row r="1336" spans="1:5" x14ac:dyDescent="0.2">
      <c r="A1336" s="99" t="s">
        <v>15759</v>
      </c>
      <c r="B1336" s="100" t="s">
        <v>15758</v>
      </c>
      <c r="C1336" s="142">
        <v>133.9</v>
      </c>
      <c r="D1336" s="143">
        <v>5459</v>
      </c>
      <c r="E1336" s="144">
        <v>8</v>
      </c>
    </row>
    <row r="1337" spans="1:5" x14ac:dyDescent="0.2">
      <c r="A1337" s="99" t="s">
        <v>15761</v>
      </c>
      <c r="B1337" s="100" t="s">
        <v>15760</v>
      </c>
      <c r="C1337" s="142">
        <v>133.80000000000001</v>
      </c>
      <c r="D1337" s="143">
        <v>5458</v>
      </c>
      <c r="E1337" s="144">
        <v>8</v>
      </c>
    </row>
    <row r="1338" spans="1:5" x14ac:dyDescent="0.2">
      <c r="A1338" s="99" t="s">
        <v>15763</v>
      </c>
      <c r="B1338" s="100" t="s">
        <v>15762</v>
      </c>
      <c r="C1338" s="142">
        <v>133.80000000000001</v>
      </c>
      <c r="D1338" s="143">
        <v>5457</v>
      </c>
      <c r="E1338" s="144">
        <v>8</v>
      </c>
    </row>
    <row r="1339" spans="1:5" x14ac:dyDescent="0.2">
      <c r="A1339" s="99" t="s">
        <v>15765</v>
      </c>
      <c r="B1339" s="100" t="s">
        <v>15764</v>
      </c>
      <c r="C1339" s="142">
        <v>133.80000000000001</v>
      </c>
      <c r="D1339" s="143">
        <v>5456</v>
      </c>
      <c r="E1339" s="144">
        <v>8</v>
      </c>
    </row>
    <row r="1340" spans="1:5" x14ac:dyDescent="0.2">
      <c r="A1340" s="99" t="s">
        <v>15767</v>
      </c>
      <c r="B1340" s="100" t="s">
        <v>15766</v>
      </c>
      <c r="C1340" s="142">
        <v>133.80000000000001</v>
      </c>
      <c r="D1340" s="143">
        <v>5455</v>
      </c>
      <c r="E1340" s="144">
        <v>8</v>
      </c>
    </row>
    <row r="1341" spans="1:5" x14ac:dyDescent="0.2">
      <c r="A1341" s="99" t="s">
        <v>15769</v>
      </c>
      <c r="B1341" s="100" t="s">
        <v>15768</v>
      </c>
      <c r="C1341" s="142">
        <v>133.6</v>
      </c>
      <c r="D1341" s="143">
        <v>5454</v>
      </c>
      <c r="E1341" s="144">
        <v>8</v>
      </c>
    </row>
    <row r="1342" spans="1:5" x14ac:dyDescent="0.2">
      <c r="A1342" s="99" t="s">
        <v>15771</v>
      </c>
      <c r="B1342" s="100" t="s">
        <v>15770</v>
      </c>
      <c r="C1342" s="142">
        <v>133.6</v>
      </c>
      <c r="D1342" s="143">
        <v>5453</v>
      </c>
      <c r="E1342" s="144">
        <v>8</v>
      </c>
    </row>
    <row r="1343" spans="1:5" x14ac:dyDescent="0.2">
      <c r="A1343" s="99" t="s">
        <v>15773</v>
      </c>
      <c r="B1343" s="100" t="s">
        <v>15772</v>
      </c>
      <c r="C1343" s="142">
        <v>133.6</v>
      </c>
      <c r="D1343" s="143">
        <v>5452</v>
      </c>
      <c r="E1343" s="144">
        <v>8</v>
      </c>
    </row>
    <row r="1344" spans="1:5" x14ac:dyDescent="0.2">
      <c r="A1344" s="99" t="s">
        <v>15775</v>
      </c>
      <c r="B1344" s="100" t="s">
        <v>15774</v>
      </c>
      <c r="C1344" s="142">
        <v>133.5</v>
      </c>
      <c r="D1344" s="143">
        <v>5451</v>
      </c>
      <c r="E1344" s="144">
        <v>8</v>
      </c>
    </row>
    <row r="1345" spans="1:5" x14ac:dyDescent="0.2">
      <c r="A1345" s="99" t="s">
        <v>15777</v>
      </c>
      <c r="B1345" s="100" t="s">
        <v>15776</v>
      </c>
      <c r="C1345" s="142">
        <v>133.5</v>
      </c>
      <c r="D1345" s="143">
        <v>5450</v>
      </c>
      <c r="E1345" s="144">
        <v>8</v>
      </c>
    </row>
    <row r="1346" spans="1:5" x14ac:dyDescent="0.2">
      <c r="A1346" s="99" t="s">
        <v>15779</v>
      </c>
      <c r="B1346" s="100" t="s">
        <v>15778</v>
      </c>
      <c r="C1346" s="142">
        <v>133.5</v>
      </c>
      <c r="D1346" s="143">
        <v>5449</v>
      </c>
      <c r="E1346" s="144">
        <v>8</v>
      </c>
    </row>
    <row r="1347" spans="1:5" x14ac:dyDescent="0.2">
      <c r="A1347" s="99" t="s">
        <v>15781</v>
      </c>
      <c r="B1347" s="100" t="s">
        <v>15780</v>
      </c>
      <c r="C1347" s="142">
        <v>133.5</v>
      </c>
      <c r="D1347" s="143">
        <v>5448</v>
      </c>
      <c r="E1347" s="144">
        <v>8</v>
      </c>
    </row>
    <row r="1348" spans="1:5" x14ac:dyDescent="0.2">
      <c r="A1348" s="99" t="s">
        <v>15783</v>
      </c>
      <c r="B1348" s="100" t="s">
        <v>15782</v>
      </c>
      <c r="C1348" s="142">
        <v>133.5</v>
      </c>
      <c r="D1348" s="143">
        <v>5447</v>
      </c>
      <c r="E1348" s="144">
        <v>8</v>
      </c>
    </row>
    <row r="1349" spans="1:5" x14ac:dyDescent="0.2">
      <c r="A1349" s="99" t="s">
        <v>15785</v>
      </c>
      <c r="B1349" s="100" t="s">
        <v>15784</v>
      </c>
      <c r="C1349" s="142">
        <v>133.5</v>
      </c>
      <c r="D1349" s="143">
        <v>5446</v>
      </c>
      <c r="E1349" s="144">
        <v>8</v>
      </c>
    </row>
    <row r="1350" spans="1:5" x14ac:dyDescent="0.2">
      <c r="A1350" s="99" t="s">
        <v>15787</v>
      </c>
      <c r="B1350" s="100" t="s">
        <v>15786</v>
      </c>
      <c r="C1350" s="142">
        <v>133.5</v>
      </c>
      <c r="D1350" s="143">
        <v>5445</v>
      </c>
      <c r="E1350" s="144">
        <v>8</v>
      </c>
    </row>
    <row r="1351" spans="1:5" x14ac:dyDescent="0.2">
      <c r="A1351" s="99" t="s">
        <v>15789</v>
      </c>
      <c r="B1351" s="100" t="s">
        <v>15788</v>
      </c>
      <c r="C1351" s="142">
        <v>133.4</v>
      </c>
      <c r="D1351" s="143">
        <v>5444</v>
      </c>
      <c r="E1351" s="144">
        <v>8</v>
      </c>
    </row>
    <row r="1352" spans="1:5" x14ac:dyDescent="0.2">
      <c r="A1352" s="99" t="s">
        <v>15791</v>
      </c>
      <c r="B1352" s="100" t="s">
        <v>15790</v>
      </c>
      <c r="C1352" s="142">
        <v>133.30000000000001</v>
      </c>
      <c r="D1352" s="143">
        <v>5443</v>
      </c>
      <c r="E1352" s="144">
        <v>8</v>
      </c>
    </row>
    <row r="1353" spans="1:5" x14ac:dyDescent="0.2">
      <c r="A1353" s="99" t="s">
        <v>15793</v>
      </c>
      <c r="B1353" s="100" t="s">
        <v>15792</v>
      </c>
      <c r="C1353" s="142">
        <v>133.30000000000001</v>
      </c>
      <c r="D1353" s="143">
        <v>5442</v>
      </c>
      <c r="E1353" s="144">
        <v>8</v>
      </c>
    </row>
    <row r="1354" spans="1:5" x14ac:dyDescent="0.2">
      <c r="A1354" s="99" t="s">
        <v>15795</v>
      </c>
      <c r="B1354" s="100" t="s">
        <v>15794</v>
      </c>
      <c r="C1354" s="142">
        <v>133.30000000000001</v>
      </c>
      <c r="D1354" s="143">
        <v>5441</v>
      </c>
      <c r="E1354" s="144">
        <v>8</v>
      </c>
    </row>
    <row r="1355" spans="1:5" x14ac:dyDescent="0.2">
      <c r="A1355" s="99" t="s">
        <v>15797</v>
      </c>
      <c r="B1355" s="100" t="s">
        <v>15796</v>
      </c>
      <c r="C1355" s="142">
        <v>133.19999999999999</v>
      </c>
      <c r="D1355" s="143">
        <v>5440</v>
      </c>
      <c r="E1355" s="144">
        <v>8</v>
      </c>
    </row>
    <row r="1356" spans="1:5" x14ac:dyDescent="0.2">
      <c r="A1356" s="99" t="s">
        <v>15799</v>
      </c>
      <c r="B1356" s="100" t="s">
        <v>15798</v>
      </c>
      <c r="C1356" s="142">
        <v>133.19999999999999</v>
      </c>
      <c r="D1356" s="143">
        <v>5439</v>
      </c>
      <c r="E1356" s="144">
        <v>8</v>
      </c>
    </row>
    <row r="1357" spans="1:5" x14ac:dyDescent="0.2">
      <c r="A1357" s="99" t="s">
        <v>15801</v>
      </c>
      <c r="B1357" s="100" t="s">
        <v>15800</v>
      </c>
      <c r="C1357" s="142">
        <v>133.1</v>
      </c>
      <c r="D1357" s="143">
        <v>5438</v>
      </c>
      <c r="E1357" s="144">
        <v>8</v>
      </c>
    </row>
    <row r="1358" spans="1:5" x14ac:dyDescent="0.2">
      <c r="A1358" s="99" t="s">
        <v>15803</v>
      </c>
      <c r="B1358" s="100" t="s">
        <v>15802</v>
      </c>
      <c r="C1358" s="142">
        <v>133.1</v>
      </c>
      <c r="D1358" s="143">
        <v>5437</v>
      </c>
      <c r="E1358" s="144">
        <v>8</v>
      </c>
    </row>
    <row r="1359" spans="1:5" x14ac:dyDescent="0.2">
      <c r="A1359" s="99" t="s">
        <v>15805</v>
      </c>
      <c r="B1359" s="100" t="s">
        <v>15804</v>
      </c>
      <c r="C1359" s="142">
        <v>133.1</v>
      </c>
      <c r="D1359" s="143">
        <v>5436</v>
      </c>
      <c r="E1359" s="144">
        <v>8</v>
      </c>
    </row>
    <row r="1360" spans="1:5" x14ac:dyDescent="0.2">
      <c r="A1360" s="99" t="s">
        <v>15807</v>
      </c>
      <c r="B1360" s="100" t="s">
        <v>15806</v>
      </c>
      <c r="C1360" s="142">
        <v>133.1</v>
      </c>
      <c r="D1360" s="143">
        <v>5435</v>
      </c>
      <c r="E1360" s="144">
        <v>8</v>
      </c>
    </row>
    <row r="1361" spans="1:5" x14ac:dyDescent="0.2">
      <c r="A1361" s="99" t="s">
        <v>15809</v>
      </c>
      <c r="B1361" s="100" t="s">
        <v>15808</v>
      </c>
      <c r="C1361" s="142">
        <v>133.1</v>
      </c>
      <c r="D1361" s="143">
        <v>5434</v>
      </c>
      <c r="E1361" s="144">
        <v>8</v>
      </c>
    </row>
    <row r="1362" spans="1:5" x14ac:dyDescent="0.2">
      <c r="A1362" s="99" t="s">
        <v>15811</v>
      </c>
      <c r="B1362" s="100" t="s">
        <v>15810</v>
      </c>
      <c r="C1362" s="142">
        <v>133</v>
      </c>
      <c r="D1362" s="143">
        <v>5433</v>
      </c>
      <c r="E1362" s="144">
        <v>8</v>
      </c>
    </row>
    <row r="1363" spans="1:5" x14ac:dyDescent="0.2">
      <c r="A1363" s="99" t="s">
        <v>15813</v>
      </c>
      <c r="B1363" s="100" t="s">
        <v>15812</v>
      </c>
      <c r="C1363" s="142">
        <v>133</v>
      </c>
      <c r="D1363" s="143">
        <v>5432</v>
      </c>
      <c r="E1363" s="144">
        <v>8</v>
      </c>
    </row>
    <row r="1364" spans="1:5" x14ac:dyDescent="0.2">
      <c r="A1364" s="99" t="s">
        <v>15815</v>
      </c>
      <c r="B1364" s="100" t="s">
        <v>15814</v>
      </c>
      <c r="C1364" s="142">
        <v>133</v>
      </c>
      <c r="D1364" s="143">
        <v>5431</v>
      </c>
      <c r="E1364" s="144">
        <v>8</v>
      </c>
    </row>
    <row r="1365" spans="1:5" x14ac:dyDescent="0.2">
      <c r="A1365" s="99" t="s">
        <v>15817</v>
      </c>
      <c r="B1365" s="100" t="s">
        <v>15816</v>
      </c>
      <c r="C1365" s="142">
        <v>133</v>
      </c>
      <c r="D1365" s="143">
        <v>5430</v>
      </c>
      <c r="E1365" s="144">
        <v>8</v>
      </c>
    </row>
    <row r="1366" spans="1:5" x14ac:dyDescent="0.2">
      <c r="A1366" s="99" t="s">
        <v>15819</v>
      </c>
      <c r="B1366" s="100" t="s">
        <v>15818</v>
      </c>
      <c r="C1366" s="142">
        <v>133</v>
      </c>
      <c r="D1366" s="143">
        <v>5429</v>
      </c>
      <c r="E1366" s="144">
        <v>8</v>
      </c>
    </row>
    <row r="1367" spans="1:5" x14ac:dyDescent="0.2">
      <c r="A1367" s="99" t="s">
        <v>15821</v>
      </c>
      <c r="B1367" s="100" t="s">
        <v>15820</v>
      </c>
      <c r="C1367" s="142">
        <v>133</v>
      </c>
      <c r="D1367" s="143">
        <v>5428</v>
      </c>
      <c r="E1367" s="144">
        <v>8</v>
      </c>
    </row>
    <row r="1368" spans="1:5" x14ac:dyDescent="0.2">
      <c r="A1368" s="99" t="s">
        <v>15823</v>
      </c>
      <c r="B1368" s="100" t="s">
        <v>15822</v>
      </c>
      <c r="C1368" s="142">
        <v>132.9</v>
      </c>
      <c r="D1368" s="143">
        <v>5427</v>
      </c>
      <c r="E1368" s="144">
        <v>8</v>
      </c>
    </row>
    <row r="1369" spans="1:5" x14ac:dyDescent="0.2">
      <c r="A1369" s="99" t="s">
        <v>15825</v>
      </c>
      <c r="B1369" s="100" t="s">
        <v>15824</v>
      </c>
      <c r="C1369" s="142">
        <v>132.9</v>
      </c>
      <c r="D1369" s="143">
        <v>5426</v>
      </c>
      <c r="E1369" s="144">
        <v>8</v>
      </c>
    </row>
    <row r="1370" spans="1:5" x14ac:dyDescent="0.2">
      <c r="A1370" s="99" t="s">
        <v>15827</v>
      </c>
      <c r="B1370" s="100" t="s">
        <v>15826</v>
      </c>
      <c r="C1370" s="142">
        <v>132.9</v>
      </c>
      <c r="D1370" s="143">
        <v>5425</v>
      </c>
      <c r="E1370" s="144">
        <v>8</v>
      </c>
    </row>
    <row r="1371" spans="1:5" x14ac:dyDescent="0.2">
      <c r="A1371" s="99" t="s">
        <v>15829</v>
      </c>
      <c r="B1371" s="100" t="s">
        <v>15828</v>
      </c>
      <c r="C1371" s="142">
        <v>132.9</v>
      </c>
      <c r="D1371" s="143">
        <v>5424</v>
      </c>
      <c r="E1371" s="144">
        <v>8</v>
      </c>
    </row>
    <row r="1372" spans="1:5" x14ac:dyDescent="0.2">
      <c r="A1372" s="99" t="s">
        <v>15831</v>
      </c>
      <c r="B1372" s="100" t="s">
        <v>15830</v>
      </c>
      <c r="C1372" s="142">
        <v>132.9</v>
      </c>
      <c r="D1372" s="143">
        <v>5423</v>
      </c>
      <c r="E1372" s="144">
        <v>8</v>
      </c>
    </row>
    <row r="1373" spans="1:5" x14ac:dyDescent="0.2">
      <c r="A1373" s="99" t="s">
        <v>15833</v>
      </c>
      <c r="B1373" s="100" t="s">
        <v>15832</v>
      </c>
      <c r="C1373" s="142">
        <v>132.80000000000001</v>
      </c>
      <c r="D1373" s="143">
        <v>5422</v>
      </c>
      <c r="E1373" s="144">
        <v>8</v>
      </c>
    </row>
    <row r="1374" spans="1:5" x14ac:dyDescent="0.2">
      <c r="A1374" s="99" t="s">
        <v>15835</v>
      </c>
      <c r="B1374" s="100" t="s">
        <v>15834</v>
      </c>
      <c r="C1374" s="142">
        <v>132.80000000000001</v>
      </c>
      <c r="D1374" s="143">
        <v>5421</v>
      </c>
      <c r="E1374" s="144">
        <v>8</v>
      </c>
    </row>
    <row r="1375" spans="1:5" x14ac:dyDescent="0.2">
      <c r="A1375" s="99" t="s">
        <v>15837</v>
      </c>
      <c r="B1375" s="100" t="s">
        <v>15836</v>
      </c>
      <c r="C1375" s="142">
        <v>132.80000000000001</v>
      </c>
      <c r="D1375" s="143">
        <v>5420</v>
      </c>
      <c r="E1375" s="144">
        <v>8</v>
      </c>
    </row>
    <row r="1376" spans="1:5" x14ac:dyDescent="0.2">
      <c r="A1376" s="99" t="s">
        <v>15839</v>
      </c>
      <c r="B1376" s="100" t="s">
        <v>15838</v>
      </c>
      <c r="C1376" s="142">
        <v>132.69999999999999</v>
      </c>
      <c r="D1376" s="143">
        <v>5419</v>
      </c>
      <c r="E1376" s="144">
        <v>8</v>
      </c>
    </row>
    <row r="1377" spans="1:5" x14ac:dyDescent="0.2">
      <c r="A1377" s="99" t="s">
        <v>15841</v>
      </c>
      <c r="B1377" s="100" t="s">
        <v>15840</v>
      </c>
      <c r="C1377" s="142">
        <v>132.69999999999999</v>
      </c>
      <c r="D1377" s="143">
        <v>5418</v>
      </c>
      <c r="E1377" s="144">
        <v>8</v>
      </c>
    </row>
    <row r="1378" spans="1:5" x14ac:dyDescent="0.2">
      <c r="A1378" s="99" t="s">
        <v>15843</v>
      </c>
      <c r="B1378" s="100" t="s">
        <v>15842</v>
      </c>
      <c r="C1378" s="142">
        <v>132.69999999999999</v>
      </c>
      <c r="D1378" s="143">
        <v>5417</v>
      </c>
      <c r="E1378" s="144">
        <v>8</v>
      </c>
    </row>
    <row r="1379" spans="1:5" x14ac:dyDescent="0.2">
      <c r="A1379" s="99" t="s">
        <v>15845</v>
      </c>
      <c r="B1379" s="100" t="s">
        <v>15844</v>
      </c>
      <c r="C1379" s="142">
        <v>132.6</v>
      </c>
      <c r="D1379" s="143">
        <v>5416</v>
      </c>
      <c r="E1379" s="144">
        <v>8</v>
      </c>
    </row>
    <row r="1380" spans="1:5" x14ac:dyDescent="0.2">
      <c r="A1380" s="99" t="s">
        <v>15847</v>
      </c>
      <c r="B1380" s="100" t="s">
        <v>15846</v>
      </c>
      <c r="C1380" s="142">
        <v>132.6</v>
      </c>
      <c r="D1380" s="143">
        <v>5415</v>
      </c>
      <c r="E1380" s="144">
        <v>8</v>
      </c>
    </row>
    <row r="1381" spans="1:5" x14ac:dyDescent="0.2">
      <c r="A1381" s="99" t="s">
        <v>15849</v>
      </c>
      <c r="B1381" s="100" t="s">
        <v>15848</v>
      </c>
      <c r="C1381" s="142">
        <v>132.6</v>
      </c>
      <c r="D1381" s="143">
        <v>5414</v>
      </c>
      <c r="E1381" s="144">
        <v>8</v>
      </c>
    </row>
    <row r="1382" spans="1:5" x14ac:dyDescent="0.2">
      <c r="A1382" s="99" t="s">
        <v>15851</v>
      </c>
      <c r="B1382" s="100" t="s">
        <v>15850</v>
      </c>
      <c r="C1382" s="142">
        <v>132.6</v>
      </c>
      <c r="D1382" s="143">
        <v>5413</v>
      </c>
      <c r="E1382" s="144">
        <v>8</v>
      </c>
    </row>
    <row r="1383" spans="1:5" x14ac:dyDescent="0.2">
      <c r="A1383" s="99" t="s">
        <v>15853</v>
      </c>
      <c r="B1383" s="100" t="s">
        <v>15852</v>
      </c>
      <c r="C1383" s="142">
        <v>132.6</v>
      </c>
      <c r="D1383" s="143">
        <v>5412</v>
      </c>
      <c r="E1383" s="144">
        <v>8</v>
      </c>
    </row>
    <row r="1384" spans="1:5" x14ac:dyDescent="0.2">
      <c r="A1384" s="99" t="s">
        <v>15855</v>
      </c>
      <c r="B1384" s="100" t="s">
        <v>15854</v>
      </c>
      <c r="C1384" s="142">
        <v>132.6</v>
      </c>
      <c r="D1384" s="143">
        <v>5411</v>
      </c>
      <c r="E1384" s="144">
        <v>8</v>
      </c>
    </row>
    <row r="1385" spans="1:5" x14ac:dyDescent="0.2">
      <c r="A1385" s="99" t="s">
        <v>15857</v>
      </c>
      <c r="B1385" s="100" t="s">
        <v>15856</v>
      </c>
      <c r="C1385" s="142">
        <v>132.5</v>
      </c>
      <c r="D1385" s="143">
        <v>5410</v>
      </c>
      <c r="E1385" s="144">
        <v>8</v>
      </c>
    </row>
    <row r="1386" spans="1:5" x14ac:dyDescent="0.2">
      <c r="A1386" s="99" t="s">
        <v>15859</v>
      </c>
      <c r="B1386" s="100" t="s">
        <v>15858</v>
      </c>
      <c r="C1386" s="142">
        <v>132.5</v>
      </c>
      <c r="D1386" s="143">
        <v>5409</v>
      </c>
      <c r="E1386" s="144">
        <v>8</v>
      </c>
    </row>
    <row r="1387" spans="1:5" x14ac:dyDescent="0.2">
      <c r="A1387" s="99" t="s">
        <v>15861</v>
      </c>
      <c r="B1387" s="100" t="s">
        <v>15860</v>
      </c>
      <c r="C1387" s="142">
        <v>132.4</v>
      </c>
      <c r="D1387" s="143">
        <v>5408</v>
      </c>
      <c r="E1387" s="144">
        <v>8</v>
      </c>
    </row>
    <row r="1388" spans="1:5" x14ac:dyDescent="0.2">
      <c r="A1388" s="99" t="s">
        <v>15863</v>
      </c>
      <c r="B1388" s="100" t="s">
        <v>15862</v>
      </c>
      <c r="C1388" s="142">
        <v>132.4</v>
      </c>
      <c r="D1388" s="143">
        <v>5407</v>
      </c>
      <c r="E1388" s="144">
        <v>8</v>
      </c>
    </row>
    <row r="1389" spans="1:5" x14ac:dyDescent="0.2">
      <c r="A1389" s="99" t="s">
        <v>15865</v>
      </c>
      <c r="B1389" s="100" t="s">
        <v>15864</v>
      </c>
      <c r="C1389" s="142">
        <v>132.4</v>
      </c>
      <c r="D1389" s="143">
        <v>5406</v>
      </c>
      <c r="E1389" s="144">
        <v>8</v>
      </c>
    </row>
    <row r="1390" spans="1:5" x14ac:dyDescent="0.2">
      <c r="A1390" s="99" t="s">
        <v>15867</v>
      </c>
      <c r="B1390" s="100" t="s">
        <v>15866</v>
      </c>
      <c r="C1390" s="142">
        <v>132.4</v>
      </c>
      <c r="D1390" s="143">
        <v>5405</v>
      </c>
      <c r="E1390" s="144">
        <v>8</v>
      </c>
    </row>
    <row r="1391" spans="1:5" x14ac:dyDescent="0.2">
      <c r="A1391" s="99" t="s">
        <v>15869</v>
      </c>
      <c r="B1391" s="100" t="s">
        <v>15868</v>
      </c>
      <c r="C1391" s="142">
        <v>132.30000000000001</v>
      </c>
      <c r="D1391" s="143">
        <v>5404</v>
      </c>
      <c r="E1391" s="144">
        <v>8</v>
      </c>
    </row>
    <row r="1392" spans="1:5" x14ac:dyDescent="0.2">
      <c r="A1392" s="99" t="s">
        <v>15871</v>
      </c>
      <c r="B1392" s="100" t="s">
        <v>15870</v>
      </c>
      <c r="C1392" s="142">
        <v>132.30000000000001</v>
      </c>
      <c r="D1392" s="143">
        <v>5403</v>
      </c>
      <c r="E1392" s="144">
        <v>8</v>
      </c>
    </row>
    <row r="1393" spans="1:5" x14ac:dyDescent="0.2">
      <c r="A1393" s="99" t="s">
        <v>15873</v>
      </c>
      <c r="B1393" s="100" t="s">
        <v>15872</v>
      </c>
      <c r="C1393" s="142">
        <v>132.30000000000001</v>
      </c>
      <c r="D1393" s="143">
        <v>5402</v>
      </c>
      <c r="E1393" s="144">
        <v>8</v>
      </c>
    </row>
    <row r="1394" spans="1:5" x14ac:dyDescent="0.2">
      <c r="A1394" s="99" t="s">
        <v>15875</v>
      </c>
      <c r="B1394" s="100" t="s">
        <v>15874</v>
      </c>
      <c r="C1394" s="142">
        <v>132.19999999999999</v>
      </c>
      <c r="D1394" s="143">
        <v>5401</v>
      </c>
      <c r="E1394" s="144">
        <v>8</v>
      </c>
    </row>
    <row r="1395" spans="1:5" x14ac:dyDescent="0.2">
      <c r="A1395" s="99" t="s">
        <v>15877</v>
      </c>
      <c r="B1395" s="100" t="s">
        <v>15876</v>
      </c>
      <c r="C1395" s="142">
        <v>132.19999999999999</v>
      </c>
      <c r="D1395" s="143">
        <v>5400</v>
      </c>
      <c r="E1395" s="144">
        <v>8</v>
      </c>
    </row>
    <row r="1396" spans="1:5" x14ac:dyDescent="0.2">
      <c r="A1396" s="99" t="s">
        <v>15879</v>
      </c>
      <c r="B1396" s="100" t="s">
        <v>15878</v>
      </c>
      <c r="C1396" s="142">
        <v>132.19999999999999</v>
      </c>
      <c r="D1396" s="143">
        <v>5399</v>
      </c>
      <c r="E1396" s="144">
        <v>8</v>
      </c>
    </row>
    <row r="1397" spans="1:5" x14ac:dyDescent="0.2">
      <c r="A1397" s="99" t="s">
        <v>15881</v>
      </c>
      <c r="B1397" s="100" t="s">
        <v>15880</v>
      </c>
      <c r="C1397" s="142">
        <v>132.19999999999999</v>
      </c>
      <c r="D1397" s="143">
        <v>5398</v>
      </c>
      <c r="E1397" s="144">
        <v>8</v>
      </c>
    </row>
    <row r="1398" spans="1:5" x14ac:dyDescent="0.2">
      <c r="A1398" s="99" t="s">
        <v>15883</v>
      </c>
      <c r="B1398" s="100" t="s">
        <v>15882</v>
      </c>
      <c r="C1398" s="142">
        <v>132.19999999999999</v>
      </c>
      <c r="D1398" s="143">
        <v>5397</v>
      </c>
      <c r="E1398" s="144">
        <v>8</v>
      </c>
    </row>
    <row r="1399" spans="1:5" x14ac:dyDescent="0.2">
      <c r="A1399" s="99" t="s">
        <v>15885</v>
      </c>
      <c r="B1399" s="100" t="s">
        <v>15884</v>
      </c>
      <c r="C1399" s="142">
        <v>132.19999999999999</v>
      </c>
      <c r="D1399" s="143">
        <v>5396</v>
      </c>
      <c r="E1399" s="144">
        <v>8</v>
      </c>
    </row>
    <row r="1400" spans="1:5" x14ac:dyDescent="0.2">
      <c r="A1400" s="99" t="s">
        <v>15887</v>
      </c>
      <c r="B1400" s="100" t="s">
        <v>15886</v>
      </c>
      <c r="C1400" s="142">
        <v>132.19999999999999</v>
      </c>
      <c r="D1400" s="143">
        <v>5395</v>
      </c>
      <c r="E1400" s="144">
        <v>8</v>
      </c>
    </row>
    <row r="1401" spans="1:5" x14ac:dyDescent="0.2">
      <c r="A1401" s="99" t="s">
        <v>15889</v>
      </c>
      <c r="B1401" s="100" t="s">
        <v>15888</v>
      </c>
      <c r="C1401" s="142">
        <v>132.19999999999999</v>
      </c>
      <c r="D1401" s="143">
        <v>5394</v>
      </c>
      <c r="E1401" s="144">
        <v>8</v>
      </c>
    </row>
    <row r="1402" spans="1:5" x14ac:dyDescent="0.2">
      <c r="A1402" s="99" t="s">
        <v>15891</v>
      </c>
      <c r="B1402" s="100" t="s">
        <v>15890</v>
      </c>
      <c r="C1402" s="142">
        <v>132.19999999999999</v>
      </c>
      <c r="D1402" s="143">
        <v>5393</v>
      </c>
      <c r="E1402" s="144">
        <v>8</v>
      </c>
    </row>
    <row r="1403" spans="1:5" x14ac:dyDescent="0.2">
      <c r="A1403" s="99" t="s">
        <v>15893</v>
      </c>
      <c r="B1403" s="100" t="s">
        <v>15892</v>
      </c>
      <c r="C1403" s="142">
        <v>132.1</v>
      </c>
      <c r="D1403" s="143">
        <v>5392</v>
      </c>
      <c r="E1403" s="144">
        <v>8</v>
      </c>
    </row>
    <row r="1404" spans="1:5" x14ac:dyDescent="0.2">
      <c r="A1404" s="99" t="s">
        <v>15895</v>
      </c>
      <c r="B1404" s="100" t="s">
        <v>15894</v>
      </c>
      <c r="C1404" s="142">
        <v>132.1</v>
      </c>
      <c r="D1404" s="143">
        <v>5391</v>
      </c>
      <c r="E1404" s="144">
        <v>8</v>
      </c>
    </row>
    <row r="1405" spans="1:5" x14ac:dyDescent="0.2">
      <c r="A1405" s="99" t="s">
        <v>15897</v>
      </c>
      <c r="B1405" s="100" t="s">
        <v>15896</v>
      </c>
      <c r="C1405" s="142">
        <v>132.1</v>
      </c>
      <c r="D1405" s="143">
        <v>5390</v>
      </c>
      <c r="E1405" s="144">
        <v>8</v>
      </c>
    </row>
    <row r="1406" spans="1:5" x14ac:dyDescent="0.2">
      <c r="A1406" s="99" t="s">
        <v>15899</v>
      </c>
      <c r="B1406" s="100" t="s">
        <v>15898</v>
      </c>
      <c r="C1406" s="142">
        <v>132</v>
      </c>
      <c r="D1406" s="143">
        <v>5389</v>
      </c>
      <c r="E1406" s="144">
        <v>8</v>
      </c>
    </row>
    <row r="1407" spans="1:5" x14ac:dyDescent="0.2">
      <c r="A1407" s="99" t="s">
        <v>15901</v>
      </c>
      <c r="B1407" s="100" t="s">
        <v>15900</v>
      </c>
      <c r="C1407" s="142">
        <v>132</v>
      </c>
      <c r="D1407" s="143">
        <v>5388</v>
      </c>
      <c r="E1407" s="144">
        <v>8</v>
      </c>
    </row>
    <row r="1408" spans="1:5" x14ac:dyDescent="0.2">
      <c r="A1408" s="99" t="s">
        <v>15903</v>
      </c>
      <c r="B1408" s="100" t="s">
        <v>15902</v>
      </c>
      <c r="C1408" s="142">
        <v>132</v>
      </c>
      <c r="D1408" s="143">
        <v>5387</v>
      </c>
      <c r="E1408" s="144">
        <v>8</v>
      </c>
    </row>
    <row r="1409" spans="1:5" x14ac:dyDescent="0.2">
      <c r="A1409" s="99" t="s">
        <v>15905</v>
      </c>
      <c r="B1409" s="100" t="s">
        <v>15904</v>
      </c>
      <c r="C1409" s="142">
        <v>132</v>
      </c>
      <c r="D1409" s="143">
        <v>5386</v>
      </c>
      <c r="E1409" s="144">
        <v>8</v>
      </c>
    </row>
    <row r="1410" spans="1:5" x14ac:dyDescent="0.2">
      <c r="A1410" s="99" t="s">
        <v>15907</v>
      </c>
      <c r="B1410" s="100" t="s">
        <v>15906</v>
      </c>
      <c r="C1410" s="142">
        <v>131.9</v>
      </c>
      <c r="D1410" s="143">
        <v>5385</v>
      </c>
      <c r="E1410" s="144">
        <v>8</v>
      </c>
    </row>
    <row r="1411" spans="1:5" x14ac:dyDescent="0.2">
      <c r="A1411" s="99" t="s">
        <v>15909</v>
      </c>
      <c r="B1411" s="100" t="s">
        <v>15908</v>
      </c>
      <c r="C1411" s="142">
        <v>131.9</v>
      </c>
      <c r="D1411" s="143">
        <v>5384</v>
      </c>
      <c r="E1411" s="144">
        <v>8</v>
      </c>
    </row>
    <row r="1412" spans="1:5" x14ac:dyDescent="0.2">
      <c r="A1412" s="99" t="s">
        <v>15911</v>
      </c>
      <c r="B1412" s="100" t="s">
        <v>15910</v>
      </c>
      <c r="C1412" s="142">
        <v>131.9</v>
      </c>
      <c r="D1412" s="143">
        <v>5383</v>
      </c>
      <c r="E1412" s="144">
        <v>8</v>
      </c>
    </row>
    <row r="1413" spans="1:5" x14ac:dyDescent="0.2">
      <c r="A1413" s="99" t="s">
        <v>15913</v>
      </c>
      <c r="B1413" s="100" t="s">
        <v>15912</v>
      </c>
      <c r="C1413" s="142">
        <v>131.9</v>
      </c>
      <c r="D1413" s="143">
        <v>5382</v>
      </c>
      <c r="E1413" s="144">
        <v>8</v>
      </c>
    </row>
    <row r="1414" spans="1:5" x14ac:dyDescent="0.2">
      <c r="A1414" s="99" t="s">
        <v>15915</v>
      </c>
      <c r="B1414" s="100" t="s">
        <v>15914</v>
      </c>
      <c r="C1414" s="142">
        <v>131.80000000000001</v>
      </c>
      <c r="D1414" s="143">
        <v>5381</v>
      </c>
      <c r="E1414" s="144">
        <v>8</v>
      </c>
    </row>
    <row r="1415" spans="1:5" x14ac:dyDescent="0.2">
      <c r="A1415" s="99" t="s">
        <v>15917</v>
      </c>
      <c r="B1415" s="100" t="s">
        <v>15916</v>
      </c>
      <c r="C1415" s="142">
        <v>131.80000000000001</v>
      </c>
      <c r="D1415" s="143">
        <v>5380</v>
      </c>
      <c r="E1415" s="144">
        <v>8</v>
      </c>
    </row>
    <row r="1416" spans="1:5" x14ac:dyDescent="0.2">
      <c r="A1416" s="99" t="s">
        <v>15919</v>
      </c>
      <c r="B1416" s="100" t="s">
        <v>15918</v>
      </c>
      <c r="C1416" s="142">
        <v>131.80000000000001</v>
      </c>
      <c r="D1416" s="143">
        <v>5379</v>
      </c>
      <c r="E1416" s="144">
        <v>8</v>
      </c>
    </row>
    <row r="1417" spans="1:5" x14ac:dyDescent="0.2">
      <c r="A1417" s="99" t="s">
        <v>15921</v>
      </c>
      <c r="B1417" s="100" t="s">
        <v>15920</v>
      </c>
      <c r="C1417" s="142">
        <v>131.80000000000001</v>
      </c>
      <c r="D1417" s="143">
        <v>5378</v>
      </c>
      <c r="E1417" s="144">
        <v>8</v>
      </c>
    </row>
    <row r="1418" spans="1:5" x14ac:dyDescent="0.2">
      <c r="A1418" s="99" t="s">
        <v>15923</v>
      </c>
      <c r="B1418" s="100" t="s">
        <v>15922</v>
      </c>
      <c r="C1418" s="142">
        <v>131.80000000000001</v>
      </c>
      <c r="D1418" s="143">
        <v>5377</v>
      </c>
      <c r="E1418" s="144">
        <v>8</v>
      </c>
    </row>
    <row r="1419" spans="1:5" x14ac:dyDescent="0.2">
      <c r="A1419" s="99" t="s">
        <v>15925</v>
      </c>
      <c r="B1419" s="100" t="s">
        <v>15924</v>
      </c>
      <c r="C1419" s="142">
        <v>131.69999999999999</v>
      </c>
      <c r="D1419" s="143">
        <v>5376</v>
      </c>
      <c r="E1419" s="144">
        <v>8</v>
      </c>
    </row>
    <row r="1420" spans="1:5" x14ac:dyDescent="0.2">
      <c r="A1420" s="99" t="s">
        <v>15927</v>
      </c>
      <c r="B1420" s="100" t="s">
        <v>15926</v>
      </c>
      <c r="C1420" s="142">
        <v>131.69999999999999</v>
      </c>
      <c r="D1420" s="143">
        <v>5375</v>
      </c>
      <c r="E1420" s="144">
        <v>8</v>
      </c>
    </row>
    <row r="1421" spans="1:5" x14ac:dyDescent="0.2">
      <c r="A1421" s="99" t="s">
        <v>15929</v>
      </c>
      <c r="B1421" s="100" t="s">
        <v>15928</v>
      </c>
      <c r="C1421" s="142">
        <v>131.69999999999999</v>
      </c>
      <c r="D1421" s="143">
        <v>5374</v>
      </c>
      <c r="E1421" s="144">
        <v>8</v>
      </c>
    </row>
    <row r="1422" spans="1:5" x14ac:dyDescent="0.2">
      <c r="A1422" s="99" t="s">
        <v>15931</v>
      </c>
      <c r="B1422" s="100" t="s">
        <v>15930</v>
      </c>
      <c r="C1422" s="142">
        <v>131.69999999999999</v>
      </c>
      <c r="D1422" s="143">
        <v>5373</v>
      </c>
      <c r="E1422" s="144">
        <v>8</v>
      </c>
    </row>
    <row r="1423" spans="1:5" x14ac:dyDescent="0.2">
      <c r="A1423" s="99" t="s">
        <v>15933</v>
      </c>
      <c r="B1423" s="100" t="s">
        <v>15932</v>
      </c>
      <c r="C1423" s="142">
        <v>131.69999999999999</v>
      </c>
      <c r="D1423" s="143">
        <v>5372</v>
      </c>
      <c r="E1423" s="144">
        <v>8</v>
      </c>
    </row>
    <row r="1424" spans="1:5" x14ac:dyDescent="0.2">
      <c r="A1424" s="99" t="s">
        <v>15935</v>
      </c>
      <c r="B1424" s="100" t="s">
        <v>15934</v>
      </c>
      <c r="C1424" s="142">
        <v>131.69999999999999</v>
      </c>
      <c r="D1424" s="143">
        <v>5371</v>
      </c>
      <c r="E1424" s="144">
        <v>8</v>
      </c>
    </row>
    <row r="1425" spans="1:5" x14ac:dyDescent="0.2">
      <c r="A1425" s="99" t="s">
        <v>15937</v>
      </c>
      <c r="B1425" s="100" t="s">
        <v>15936</v>
      </c>
      <c r="C1425" s="142">
        <v>131.5</v>
      </c>
      <c r="D1425" s="143">
        <v>5370</v>
      </c>
      <c r="E1425" s="144">
        <v>8</v>
      </c>
    </row>
    <row r="1426" spans="1:5" x14ac:dyDescent="0.2">
      <c r="A1426" s="99" t="s">
        <v>15939</v>
      </c>
      <c r="B1426" s="100" t="s">
        <v>15938</v>
      </c>
      <c r="C1426" s="142">
        <v>131.5</v>
      </c>
      <c r="D1426" s="143">
        <v>5369</v>
      </c>
      <c r="E1426" s="144">
        <v>8</v>
      </c>
    </row>
    <row r="1427" spans="1:5" x14ac:dyDescent="0.2">
      <c r="A1427" s="99" t="s">
        <v>15941</v>
      </c>
      <c r="B1427" s="100" t="s">
        <v>15940</v>
      </c>
      <c r="C1427" s="142">
        <v>131.5</v>
      </c>
      <c r="D1427" s="143">
        <v>5368</v>
      </c>
      <c r="E1427" s="144">
        <v>8</v>
      </c>
    </row>
    <row r="1428" spans="1:5" x14ac:dyDescent="0.2">
      <c r="A1428" s="99" t="s">
        <v>15943</v>
      </c>
      <c r="B1428" s="100" t="s">
        <v>15942</v>
      </c>
      <c r="C1428" s="142">
        <v>131.4</v>
      </c>
      <c r="D1428" s="143">
        <v>5367</v>
      </c>
      <c r="E1428" s="144">
        <v>8</v>
      </c>
    </row>
    <row r="1429" spans="1:5" x14ac:dyDescent="0.2">
      <c r="A1429" s="99" t="s">
        <v>15945</v>
      </c>
      <c r="B1429" s="100" t="s">
        <v>15944</v>
      </c>
      <c r="C1429" s="142">
        <v>131.30000000000001</v>
      </c>
      <c r="D1429" s="143">
        <v>5366</v>
      </c>
      <c r="E1429" s="144">
        <v>8</v>
      </c>
    </row>
    <row r="1430" spans="1:5" x14ac:dyDescent="0.2">
      <c r="A1430" s="99" t="s">
        <v>15947</v>
      </c>
      <c r="B1430" s="100" t="s">
        <v>15946</v>
      </c>
      <c r="C1430" s="142">
        <v>131.30000000000001</v>
      </c>
      <c r="D1430" s="143">
        <v>5365</v>
      </c>
      <c r="E1430" s="144">
        <v>8</v>
      </c>
    </row>
    <row r="1431" spans="1:5" x14ac:dyDescent="0.2">
      <c r="A1431" s="99" t="s">
        <v>15949</v>
      </c>
      <c r="B1431" s="100" t="s">
        <v>15948</v>
      </c>
      <c r="C1431" s="142">
        <v>131.30000000000001</v>
      </c>
      <c r="D1431" s="143">
        <v>5364</v>
      </c>
      <c r="E1431" s="144">
        <v>8</v>
      </c>
    </row>
    <row r="1432" spans="1:5" x14ac:dyDescent="0.2">
      <c r="A1432" s="99" t="s">
        <v>15951</v>
      </c>
      <c r="B1432" s="100" t="s">
        <v>15950</v>
      </c>
      <c r="C1432" s="142">
        <v>131.19999999999999</v>
      </c>
      <c r="D1432" s="143">
        <v>5363</v>
      </c>
      <c r="E1432" s="144">
        <v>8</v>
      </c>
    </row>
    <row r="1433" spans="1:5" x14ac:dyDescent="0.2">
      <c r="A1433" s="99" t="s">
        <v>15953</v>
      </c>
      <c r="B1433" s="100" t="s">
        <v>15952</v>
      </c>
      <c r="C1433" s="142">
        <v>131.19999999999999</v>
      </c>
      <c r="D1433" s="143">
        <v>5362</v>
      </c>
      <c r="E1433" s="144">
        <v>8</v>
      </c>
    </row>
    <row r="1434" spans="1:5" x14ac:dyDescent="0.2">
      <c r="A1434" s="99" t="s">
        <v>15955</v>
      </c>
      <c r="B1434" s="100" t="s">
        <v>15954</v>
      </c>
      <c r="C1434" s="142">
        <v>131.19999999999999</v>
      </c>
      <c r="D1434" s="143">
        <v>5361</v>
      </c>
      <c r="E1434" s="144">
        <v>8</v>
      </c>
    </row>
    <row r="1435" spans="1:5" x14ac:dyDescent="0.2">
      <c r="A1435" s="99" t="s">
        <v>15957</v>
      </c>
      <c r="B1435" s="100" t="s">
        <v>15956</v>
      </c>
      <c r="C1435" s="142">
        <v>131.19999999999999</v>
      </c>
      <c r="D1435" s="143">
        <v>5360</v>
      </c>
      <c r="E1435" s="144">
        <v>8</v>
      </c>
    </row>
    <row r="1436" spans="1:5" x14ac:dyDescent="0.2">
      <c r="A1436" s="99" t="s">
        <v>15959</v>
      </c>
      <c r="B1436" s="100" t="s">
        <v>15958</v>
      </c>
      <c r="C1436" s="142">
        <v>131.19999999999999</v>
      </c>
      <c r="D1436" s="143">
        <v>5359</v>
      </c>
      <c r="E1436" s="144">
        <v>8</v>
      </c>
    </row>
    <row r="1437" spans="1:5" x14ac:dyDescent="0.2">
      <c r="A1437" s="99" t="s">
        <v>15961</v>
      </c>
      <c r="B1437" s="100" t="s">
        <v>15960</v>
      </c>
      <c r="C1437" s="142">
        <v>131.19999999999999</v>
      </c>
      <c r="D1437" s="143">
        <v>5358</v>
      </c>
      <c r="E1437" s="144">
        <v>8</v>
      </c>
    </row>
    <row r="1438" spans="1:5" x14ac:dyDescent="0.2">
      <c r="A1438" s="99" t="s">
        <v>15963</v>
      </c>
      <c r="B1438" s="100" t="s">
        <v>15962</v>
      </c>
      <c r="C1438" s="142">
        <v>131.1</v>
      </c>
      <c r="D1438" s="143">
        <v>5357</v>
      </c>
      <c r="E1438" s="144">
        <v>8</v>
      </c>
    </row>
    <row r="1439" spans="1:5" x14ac:dyDescent="0.2">
      <c r="A1439" s="99" t="s">
        <v>15965</v>
      </c>
      <c r="B1439" s="100" t="s">
        <v>15964</v>
      </c>
      <c r="C1439" s="142">
        <v>131.1</v>
      </c>
      <c r="D1439" s="143">
        <v>5356</v>
      </c>
      <c r="E1439" s="144">
        <v>8</v>
      </c>
    </row>
    <row r="1440" spans="1:5" x14ac:dyDescent="0.2">
      <c r="A1440" s="99" t="s">
        <v>15967</v>
      </c>
      <c r="B1440" s="100" t="s">
        <v>15966</v>
      </c>
      <c r="C1440" s="142">
        <v>131.1</v>
      </c>
      <c r="D1440" s="143">
        <v>5355</v>
      </c>
      <c r="E1440" s="144">
        <v>8</v>
      </c>
    </row>
    <row r="1441" spans="1:5" x14ac:dyDescent="0.2">
      <c r="A1441" s="99" t="s">
        <v>15969</v>
      </c>
      <c r="B1441" s="100" t="s">
        <v>15968</v>
      </c>
      <c r="C1441" s="142">
        <v>131</v>
      </c>
      <c r="D1441" s="143">
        <v>5354</v>
      </c>
      <c r="E1441" s="144">
        <v>8</v>
      </c>
    </row>
    <row r="1442" spans="1:5" x14ac:dyDescent="0.2">
      <c r="A1442" s="99" t="s">
        <v>15971</v>
      </c>
      <c r="B1442" s="100" t="s">
        <v>15970</v>
      </c>
      <c r="C1442" s="142">
        <v>131</v>
      </c>
      <c r="D1442" s="143">
        <v>5353</v>
      </c>
      <c r="E1442" s="144">
        <v>8</v>
      </c>
    </row>
    <row r="1443" spans="1:5" x14ac:dyDescent="0.2">
      <c r="A1443" s="99" t="s">
        <v>15973</v>
      </c>
      <c r="B1443" s="100" t="s">
        <v>15972</v>
      </c>
      <c r="C1443" s="142">
        <v>131</v>
      </c>
      <c r="D1443" s="143">
        <v>5352</v>
      </c>
      <c r="E1443" s="144">
        <v>8</v>
      </c>
    </row>
    <row r="1444" spans="1:5" x14ac:dyDescent="0.2">
      <c r="A1444" s="99" t="s">
        <v>15975</v>
      </c>
      <c r="B1444" s="100" t="s">
        <v>15974</v>
      </c>
      <c r="C1444" s="142">
        <v>130.9</v>
      </c>
      <c r="D1444" s="143">
        <v>5351</v>
      </c>
      <c r="E1444" s="144">
        <v>8</v>
      </c>
    </row>
    <row r="1445" spans="1:5" x14ac:dyDescent="0.2">
      <c r="A1445" s="99" t="s">
        <v>15977</v>
      </c>
      <c r="B1445" s="100" t="s">
        <v>15976</v>
      </c>
      <c r="C1445" s="142">
        <v>130.9</v>
      </c>
      <c r="D1445" s="143">
        <v>5350</v>
      </c>
      <c r="E1445" s="144">
        <v>8</v>
      </c>
    </row>
    <row r="1446" spans="1:5" x14ac:dyDescent="0.2">
      <c r="A1446" s="99" t="s">
        <v>15979</v>
      </c>
      <c r="B1446" s="100" t="s">
        <v>15978</v>
      </c>
      <c r="C1446" s="142">
        <v>130.9</v>
      </c>
      <c r="D1446" s="143">
        <v>5349</v>
      </c>
      <c r="E1446" s="144">
        <v>8</v>
      </c>
    </row>
    <row r="1447" spans="1:5" x14ac:dyDescent="0.2">
      <c r="A1447" s="99" t="s">
        <v>15981</v>
      </c>
      <c r="B1447" s="100" t="s">
        <v>15980</v>
      </c>
      <c r="C1447" s="142">
        <v>130.9</v>
      </c>
      <c r="D1447" s="143">
        <v>5348</v>
      </c>
      <c r="E1447" s="144">
        <v>8</v>
      </c>
    </row>
    <row r="1448" spans="1:5" x14ac:dyDescent="0.2">
      <c r="A1448" s="99" t="s">
        <v>15983</v>
      </c>
      <c r="B1448" s="100" t="s">
        <v>15982</v>
      </c>
      <c r="C1448" s="142">
        <v>130.80000000000001</v>
      </c>
      <c r="D1448" s="143">
        <v>5347</v>
      </c>
      <c r="E1448" s="144">
        <v>8</v>
      </c>
    </row>
    <row r="1449" spans="1:5" x14ac:dyDescent="0.2">
      <c r="A1449" s="99" t="s">
        <v>15985</v>
      </c>
      <c r="B1449" s="100" t="s">
        <v>15984</v>
      </c>
      <c r="C1449" s="142">
        <v>130.80000000000001</v>
      </c>
      <c r="D1449" s="143">
        <v>5346</v>
      </c>
      <c r="E1449" s="144">
        <v>8</v>
      </c>
    </row>
    <row r="1450" spans="1:5" x14ac:dyDescent="0.2">
      <c r="A1450" s="99" t="s">
        <v>15987</v>
      </c>
      <c r="B1450" s="100" t="s">
        <v>15986</v>
      </c>
      <c r="C1450" s="142">
        <v>130.69999999999999</v>
      </c>
      <c r="D1450" s="143">
        <v>5345</v>
      </c>
      <c r="E1450" s="144">
        <v>8</v>
      </c>
    </row>
    <row r="1451" spans="1:5" x14ac:dyDescent="0.2">
      <c r="A1451" s="99" t="s">
        <v>15989</v>
      </c>
      <c r="B1451" s="100" t="s">
        <v>15988</v>
      </c>
      <c r="C1451" s="142">
        <v>130.6</v>
      </c>
      <c r="D1451" s="143">
        <v>5344</v>
      </c>
      <c r="E1451" s="144">
        <v>8</v>
      </c>
    </row>
    <row r="1452" spans="1:5" x14ac:dyDescent="0.2">
      <c r="A1452" s="99" t="s">
        <v>15991</v>
      </c>
      <c r="B1452" s="100" t="s">
        <v>15990</v>
      </c>
      <c r="C1452" s="142">
        <v>130.6</v>
      </c>
      <c r="D1452" s="143">
        <v>5343</v>
      </c>
      <c r="E1452" s="144">
        <v>8</v>
      </c>
    </row>
    <row r="1453" spans="1:5" x14ac:dyDescent="0.2">
      <c r="A1453" s="99" t="s">
        <v>15993</v>
      </c>
      <c r="B1453" s="100" t="s">
        <v>15992</v>
      </c>
      <c r="C1453" s="142">
        <v>130.6</v>
      </c>
      <c r="D1453" s="143">
        <v>5342</v>
      </c>
      <c r="E1453" s="144">
        <v>8</v>
      </c>
    </row>
    <row r="1454" spans="1:5" x14ac:dyDescent="0.2">
      <c r="A1454" s="99" t="s">
        <v>15995</v>
      </c>
      <c r="B1454" s="100" t="s">
        <v>15994</v>
      </c>
      <c r="C1454" s="142">
        <v>130.5</v>
      </c>
      <c r="D1454" s="143">
        <v>5341</v>
      </c>
      <c r="E1454" s="144">
        <v>8</v>
      </c>
    </row>
    <row r="1455" spans="1:5" x14ac:dyDescent="0.2">
      <c r="A1455" s="99" t="s">
        <v>15997</v>
      </c>
      <c r="B1455" s="100" t="s">
        <v>15996</v>
      </c>
      <c r="C1455" s="142">
        <v>130.5</v>
      </c>
      <c r="D1455" s="143">
        <v>5340</v>
      </c>
      <c r="E1455" s="144">
        <v>8</v>
      </c>
    </row>
    <row r="1456" spans="1:5" x14ac:dyDescent="0.2">
      <c r="A1456" s="99" t="s">
        <v>15999</v>
      </c>
      <c r="B1456" s="100" t="s">
        <v>15998</v>
      </c>
      <c r="C1456" s="142">
        <v>130.5</v>
      </c>
      <c r="D1456" s="143">
        <v>5339</v>
      </c>
      <c r="E1456" s="144">
        <v>8</v>
      </c>
    </row>
    <row r="1457" spans="1:5" x14ac:dyDescent="0.2">
      <c r="A1457" s="99" t="s">
        <v>16001</v>
      </c>
      <c r="B1457" s="100" t="s">
        <v>16000</v>
      </c>
      <c r="C1457" s="142">
        <v>130.5</v>
      </c>
      <c r="D1457" s="143">
        <v>5338</v>
      </c>
      <c r="E1457" s="144">
        <v>8</v>
      </c>
    </row>
    <row r="1458" spans="1:5" x14ac:dyDescent="0.2">
      <c r="A1458" s="99" t="s">
        <v>16003</v>
      </c>
      <c r="B1458" s="100" t="s">
        <v>16002</v>
      </c>
      <c r="C1458" s="142">
        <v>130.4</v>
      </c>
      <c r="D1458" s="143">
        <v>5337</v>
      </c>
      <c r="E1458" s="144">
        <v>8</v>
      </c>
    </row>
    <row r="1459" spans="1:5" x14ac:dyDescent="0.2">
      <c r="A1459" s="99" t="s">
        <v>16005</v>
      </c>
      <c r="B1459" s="100" t="s">
        <v>16004</v>
      </c>
      <c r="C1459" s="142">
        <v>130.4</v>
      </c>
      <c r="D1459" s="143">
        <v>5336</v>
      </c>
      <c r="E1459" s="144">
        <v>8</v>
      </c>
    </row>
    <row r="1460" spans="1:5" x14ac:dyDescent="0.2">
      <c r="A1460" s="99" t="s">
        <v>16007</v>
      </c>
      <c r="B1460" s="100" t="s">
        <v>16006</v>
      </c>
      <c r="C1460" s="142">
        <v>130.4</v>
      </c>
      <c r="D1460" s="143">
        <v>5335</v>
      </c>
      <c r="E1460" s="144">
        <v>8</v>
      </c>
    </row>
    <row r="1461" spans="1:5" x14ac:dyDescent="0.2">
      <c r="A1461" s="99" t="s">
        <v>16009</v>
      </c>
      <c r="B1461" s="100" t="s">
        <v>16008</v>
      </c>
      <c r="C1461" s="142">
        <v>130.4</v>
      </c>
      <c r="D1461" s="143">
        <v>5334</v>
      </c>
      <c r="E1461" s="144">
        <v>8</v>
      </c>
    </row>
    <row r="1462" spans="1:5" x14ac:dyDescent="0.2">
      <c r="A1462" s="99" t="s">
        <v>16011</v>
      </c>
      <c r="B1462" s="100" t="s">
        <v>16010</v>
      </c>
      <c r="C1462" s="142">
        <v>130.4</v>
      </c>
      <c r="D1462" s="143">
        <v>5333</v>
      </c>
      <c r="E1462" s="144">
        <v>8</v>
      </c>
    </row>
    <row r="1463" spans="1:5" x14ac:dyDescent="0.2">
      <c r="A1463" s="99" t="s">
        <v>16013</v>
      </c>
      <c r="B1463" s="100" t="s">
        <v>16012</v>
      </c>
      <c r="C1463" s="142">
        <v>130.4</v>
      </c>
      <c r="D1463" s="143">
        <v>5332</v>
      </c>
      <c r="E1463" s="144">
        <v>8</v>
      </c>
    </row>
    <row r="1464" spans="1:5" x14ac:dyDescent="0.2">
      <c r="A1464" s="99" t="s">
        <v>16015</v>
      </c>
      <c r="B1464" s="100" t="s">
        <v>16014</v>
      </c>
      <c r="C1464" s="142">
        <v>130.4</v>
      </c>
      <c r="D1464" s="143">
        <v>5331</v>
      </c>
      <c r="E1464" s="144">
        <v>8</v>
      </c>
    </row>
    <row r="1465" spans="1:5" x14ac:dyDescent="0.2">
      <c r="A1465" s="99" t="s">
        <v>16017</v>
      </c>
      <c r="B1465" s="100" t="s">
        <v>16016</v>
      </c>
      <c r="C1465" s="142">
        <v>130.30000000000001</v>
      </c>
      <c r="D1465" s="143">
        <v>5330</v>
      </c>
      <c r="E1465" s="144">
        <v>8</v>
      </c>
    </row>
    <row r="1466" spans="1:5" x14ac:dyDescent="0.2">
      <c r="A1466" s="99" t="s">
        <v>16019</v>
      </c>
      <c r="B1466" s="100" t="s">
        <v>16018</v>
      </c>
      <c r="C1466" s="142">
        <v>130.19999999999999</v>
      </c>
      <c r="D1466" s="143">
        <v>5329</v>
      </c>
      <c r="E1466" s="144">
        <v>8</v>
      </c>
    </row>
    <row r="1467" spans="1:5" x14ac:dyDescent="0.2">
      <c r="A1467" s="99" t="s">
        <v>16021</v>
      </c>
      <c r="B1467" s="100" t="s">
        <v>16020</v>
      </c>
      <c r="C1467" s="142">
        <v>130.19999999999999</v>
      </c>
      <c r="D1467" s="143">
        <v>5328</v>
      </c>
      <c r="E1467" s="144">
        <v>8</v>
      </c>
    </row>
    <row r="1468" spans="1:5" x14ac:dyDescent="0.2">
      <c r="A1468" s="99" t="s">
        <v>16023</v>
      </c>
      <c r="B1468" s="100" t="s">
        <v>16022</v>
      </c>
      <c r="C1468" s="142">
        <v>130.19999999999999</v>
      </c>
      <c r="D1468" s="143">
        <v>5327</v>
      </c>
      <c r="E1468" s="144">
        <v>8</v>
      </c>
    </row>
    <row r="1469" spans="1:5" x14ac:dyDescent="0.2">
      <c r="A1469" s="99" t="s">
        <v>16025</v>
      </c>
      <c r="B1469" s="100" t="s">
        <v>16024</v>
      </c>
      <c r="C1469" s="142">
        <v>130.19999999999999</v>
      </c>
      <c r="D1469" s="143">
        <v>5326</v>
      </c>
      <c r="E1469" s="144">
        <v>8</v>
      </c>
    </row>
    <row r="1470" spans="1:5" x14ac:dyDescent="0.2">
      <c r="A1470" s="99" t="s">
        <v>16027</v>
      </c>
      <c r="B1470" s="100" t="s">
        <v>16026</v>
      </c>
      <c r="C1470" s="142">
        <v>130.19999999999999</v>
      </c>
      <c r="D1470" s="143">
        <v>5325</v>
      </c>
      <c r="E1470" s="144">
        <v>8</v>
      </c>
    </row>
    <row r="1471" spans="1:5" x14ac:dyDescent="0.2">
      <c r="A1471" s="99" t="s">
        <v>16029</v>
      </c>
      <c r="B1471" s="100" t="s">
        <v>16028</v>
      </c>
      <c r="C1471" s="142">
        <v>130.19999999999999</v>
      </c>
      <c r="D1471" s="143">
        <v>5324</v>
      </c>
      <c r="E1471" s="144">
        <v>8</v>
      </c>
    </row>
    <row r="1472" spans="1:5" x14ac:dyDescent="0.2">
      <c r="A1472" s="99" t="s">
        <v>16031</v>
      </c>
      <c r="B1472" s="100" t="s">
        <v>16030</v>
      </c>
      <c r="C1472" s="142">
        <v>130.19999999999999</v>
      </c>
      <c r="D1472" s="143">
        <v>5323</v>
      </c>
      <c r="E1472" s="144">
        <v>8</v>
      </c>
    </row>
    <row r="1473" spans="1:5" x14ac:dyDescent="0.2">
      <c r="A1473" s="99" t="s">
        <v>16033</v>
      </c>
      <c r="B1473" s="100" t="s">
        <v>16032</v>
      </c>
      <c r="C1473" s="142">
        <v>130.19999999999999</v>
      </c>
      <c r="D1473" s="143">
        <v>5322</v>
      </c>
      <c r="E1473" s="144">
        <v>8</v>
      </c>
    </row>
    <row r="1474" spans="1:5" x14ac:dyDescent="0.2">
      <c r="A1474" s="99" t="s">
        <v>16035</v>
      </c>
      <c r="B1474" s="100" t="s">
        <v>16034</v>
      </c>
      <c r="C1474" s="142">
        <v>130.19999999999999</v>
      </c>
      <c r="D1474" s="143">
        <v>5321</v>
      </c>
      <c r="E1474" s="144">
        <v>8</v>
      </c>
    </row>
    <row r="1475" spans="1:5" x14ac:dyDescent="0.2">
      <c r="A1475" s="99" t="s">
        <v>16037</v>
      </c>
      <c r="B1475" s="100" t="s">
        <v>16036</v>
      </c>
      <c r="C1475" s="142">
        <v>130.1</v>
      </c>
      <c r="D1475" s="143">
        <v>5320</v>
      </c>
      <c r="E1475" s="144">
        <v>8</v>
      </c>
    </row>
    <row r="1476" spans="1:5" x14ac:dyDescent="0.2">
      <c r="A1476" s="99" t="s">
        <v>16039</v>
      </c>
      <c r="B1476" s="100" t="s">
        <v>16038</v>
      </c>
      <c r="C1476" s="142">
        <v>130.1</v>
      </c>
      <c r="D1476" s="143">
        <v>5319</v>
      </c>
      <c r="E1476" s="144">
        <v>8</v>
      </c>
    </row>
    <row r="1477" spans="1:5" x14ac:dyDescent="0.2">
      <c r="A1477" s="99" t="s">
        <v>16041</v>
      </c>
      <c r="B1477" s="100" t="s">
        <v>16040</v>
      </c>
      <c r="C1477" s="142">
        <v>130.1</v>
      </c>
      <c r="D1477" s="143">
        <v>5318</v>
      </c>
      <c r="E1477" s="144">
        <v>8</v>
      </c>
    </row>
    <row r="1478" spans="1:5" x14ac:dyDescent="0.2">
      <c r="A1478" s="99" t="s">
        <v>16043</v>
      </c>
      <c r="B1478" s="100" t="s">
        <v>16042</v>
      </c>
      <c r="C1478" s="142">
        <v>130.1</v>
      </c>
      <c r="D1478" s="143">
        <v>5317</v>
      </c>
      <c r="E1478" s="144">
        <v>8</v>
      </c>
    </row>
    <row r="1479" spans="1:5" x14ac:dyDescent="0.2">
      <c r="A1479" s="99" t="s">
        <v>16045</v>
      </c>
      <c r="B1479" s="100" t="s">
        <v>16044</v>
      </c>
      <c r="C1479" s="142">
        <v>130.1</v>
      </c>
      <c r="D1479" s="143">
        <v>5316</v>
      </c>
      <c r="E1479" s="144">
        <v>8</v>
      </c>
    </row>
    <row r="1480" spans="1:5" x14ac:dyDescent="0.2">
      <c r="A1480" s="99" t="s">
        <v>16047</v>
      </c>
      <c r="B1480" s="100" t="s">
        <v>16046</v>
      </c>
      <c r="C1480" s="142">
        <v>130</v>
      </c>
      <c r="D1480" s="143">
        <v>5315</v>
      </c>
      <c r="E1480" s="144">
        <v>8</v>
      </c>
    </row>
    <row r="1481" spans="1:5" x14ac:dyDescent="0.2">
      <c r="A1481" s="99" t="s">
        <v>16049</v>
      </c>
      <c r="B1481" s="100" t="s">
        <v>16048</v>
      </c>
      <c r="C1481" s="142">
        <v>130</v>
      </c>
      <c r="D1481" s="143">
        <v>5314</v>
      </c>
      <c r="E1481" s="144">
        <v>8</v>
      </c>
    </row>
    <row r="1482" spans="1:5" x14ac:dyDescent="0.2">
      <c r="A1482" s="99" t="s">
        <v>16051</v>
      </c>
      <c r="B1482" s="100" t="s">
        <v>16050</v>
      </c>
      <c r="C1482" s="142">
        <v>129.9</v>
      </c>
      <c r="D1482" s="143">
        <v>5313</v>
      </c>
      <c r="E1482" s="144">
        <v>8</v>
      </c>
    </row>
    <row r="1483" spans="1:5" x14ac:dyDescent="0.2">
      <c r="A1483" s="99" t="s">
        <v>16053</v>
      </c>
      <c r="B1483" s="100" t="s">
        <v>16052</v>
      </c>
      <c r="C1483" s="142">
        <v>129.80000000000001</v>
      </c>
      <c r="D1483" s="143">
        <v>5312</v>
      </c>
      <c r="E1483" s="144">
        <v>8</v>
      </c>
    </row>
    <row r="1484" spans="1:5" x14ac:dyDescent="0.2">
      <c r="A1484" s="99" t="s">
        <v>16055</v>
      </c>
      <c r="B1484" s="100" t="s">
        <v>16054</v>
      </c>
      <c r="C1484" s="142">
        <v>129.80000000000001</v>
      </c>
      <c r="D1484" s="143">
        <v>5311</v>
      </c>
      <c r="E1484" s="144">
        <v>8</v>
      </c>
    </row>
    <row r="1485" spans="1:5" x14ac:dyDescent="0.2">
      <c r="A1485" s="99" t="s">
        <v>16057</v>
      </c>
      <c r="B1485" s="100" t="s">
        <v>16056</v>
      </c>
      <c r="C1485" s="142">
        <v>129.80000000000001</v>
      </c>
      <c r="D1485" s="143">
        <v>5310</v>
      </c>
      <c r="E1485" s="144">
        <v>8</v>
      </c>
    </row>
    <row r="1486" spans="1:5" x14ac:dyDescent="0.2">
      <c r="A1486" s="99" t="s">
        <v>16059</v>
      </c>
      <c r="B1486" s="100" t="s">
        <v>16058</v>
      </c>
      <c r="C1486" s="142">
        <v>129.80000000000001</v>
      </c>
      <c r="D1486" s="143">
        <v>5309</v>
      </c>
      <c r="E1486" s="144">
        <v>8</v>
      </c>
    </row>
    <row r="1487" spans="1:5" x14ac:dyDescent="0.2">
      <c r="A1487" s="99" t="s">
        <v>16061</v>
      </c>
      <c r="B1487" s="100" t="s">
        <v>16060</v>
      </c>
      <c r="C1487" s="142">
        <v>129.80000000000001</v>
      </c>
      <c r="D1487" s="143">
        <v>5308</v>
      </c>
      <c r="E1487" s="144">
        <v>8</v>
      </c>
    </row>
    <row r="1488" spans="1:5" x14ac:dyDescent="0.2">
      <c r="A1488" s="99" t="s">
        <v>16063</v>
      </c>
      <c r="B1488" s="100" t="s">
        <v>16062</v>
      </c>
      <c r="C1488" s="142">
        <v>129.80000000000001</v>
      </c>
      <c r="D1488" s="143">
        <v>5307</v>
      </c>
      <c r="E1488" s="144">
        <v>8</v>
      </c>
    </row>
    <row r="1489" spans="1:5" x14ac:dyDescent="0.2">
      <c r="A1489" s="99" t="s">
        <v>16065</v>
      </c>
      <c r="B1489" s="100" t="s">
        <v>16064</v>
      </c>
      <c r="C1489" s="142">
        <v>129.80000000000001</v>
      </c>
      <c r="D1489" s="143">
        <v>5306</v>
      </c>
      <c r="E1489" s="144">
        <v>8</v>
      </c>
    </row>
    <row r="1490" spans="1:5" x14ac:dyDescent="0.2">
      <c r="A1490" s="99" t="s">
        <v>16067</v>
      </c>
      <c r="B1490" s="100" t="s">
        <v>16066</v>
      </c>
      <c r="C1490" s="142">
        <v>129.69999999999999</v>
      </c>
      <c r="D1490" s="143">
        <v>5305</v>
      </c>
      <c r="E1490" s="144">
        <v>8</v>
      </c>
    </row>
    <row r="1491" spans="1:5" x14ac:dyDescent="0.2">
      <c r="A1491" s="99" t="s">
        <v>16069</v>
      </c>
      <c r="B1491" s="100" t="s">
        <v>16068</v>
      </c>
      <c r="C1491" s="142">
        <v>129.69999999999999</v>
      </c>
      <c r="D1491" s="143">
        <v>5304</v>
      </c>
      <c r="E1491" s="144">
        <v>8</v>
      </c>
    </row>
    <row r="1492" spans="1:5" x14ac:dyDescent="0.2">
      <c r="A1492" s="99" t="s">
        <v>16071</v>
      </c>
      <c r="B1492" s="100" t="s">
        <v>16070</v>
      </c>
      <c r="C1492" s="142">
        <v>129.6</v>
      </c>
      <c r="D1492" s="143">
        <v>5303</v>
      </c>
      <c r="E1492" s="144">
        <v>8</v>
      </c>
    </row>
    <row r="1493" spans="1:5" x14ac:dyDescent="0.2">
      <c r="A1493" s="99" t="s">
        <v>16073</v>
      </c>
      <c r="B1493" s="100" t="s">
        <v>16072</v>
      </c>
      <c r="C1493" s="142">
        <v>129.6</v>
      </c>
      <c r="D1493" s="143">
        <v>5302</v>
      </c>
      <c r="E1493" s="144">
        <v>8</v>
      </c>
    </row>
    <row r="1494" spans="1:5" x14ac:dyDescent="0.2">
      <c r="A1494" s="99" t="s">
        <v>16075</v>
      </c>
      <c r="B1494" s="100" t="s">
        <v>16074</v>
      </c>
      <c r="C1494" s="142">
        <v>129.6</v>
      </c>
      <c r="D1494" s="143">
        <v>5301</v>
      </c>
      <c r="E1494" s="144">
        <v>8</v>
      </c>
    </row>
    <row r="1495" spans="1:5" x14ac:dyDescent="0.2">
      <c r="A1495" s="99" t="s">
        <v>16077</v>
      </c>
      <c r="B1495" s="100" t="s">
        <v>16076</v>
      </c>
      <c r="C1495" s="142">
        <v>129.5</v>
      </c>
      <c r="D1495" s="143">
        <v>5300</v>
      </c>
      <c r="E1495" s="144">
        <v>8</v>
      </c>
    </row>
    <row r="1496" spans="1:5" x14ac:dyDescent="0.2">
      <c r="A1496" s="99" t="s">
        <v>16079</v>
      </c>
      <c r="B1496" s="100" t="s">
        <v>16078</v>
      </c>
      <c r="C1496" s="142">
        <v>129.5</v>
      </c>
      <c r="D1496" s="143">
        <v>5299</v>
      </c>
      <c r="E1496" s="144">
        <v>8</v>
      </c>
    </row>
    <row r="1497" spans="1:5" x14ac:dyDescent="0.2">
      <c r="A1497" s="99" t="s">
        <v>16081</v>
      </c>
      <c r="B1497" s="100" t="s">
        <v>16080</v>
      </c>
      <c r="C1497" s="142">
        <v>129.5</v>
      </c>
      <c r="D1497" s="143">
        <v>5298</v>
      </c>
      <c r="E1497" s="144">
        <v>8</v>
      </c>
    </row>
    <row r="1498" spans="1:5" x14ac:dyDescent="0.2">
      <c r="A1498" s="99" t="s">
        <v>16083</v>
      </c>
      <c r="B1498" s="100" t="s">
        <v>16082</v>
      </c>
      <c r="C1498" s="142">
        <v>129.5</v>
      </c>
      <c r="D1498" s="143">
        <v>5297</v>
      </c>
      <c r="E1498" s="144">
        <v>8</v>
      </c>
    </row>
    <row r="1499" spans="1:5" x14ac:dyDescent="0.2">
      <c r="A1499" s="99" t="s">
        <v>16085</v>
      </c>
      <c r="B1499" s="100" t="s">
        <v>16084</v>
      </c>
      <c r="C1499" s="142">
        <v>129.5</v>
      </c>
      <c r="D1499" s="143">
        <v>5296</v>
      </c>
      <c r="E1499" s="144">
        <v>8</v>
      </c>
    </row>
    <row r="1500" spans="1:5" x14ac:dyDescent="0.2">
      <c r="A1500" s="99" t="s">
        <v>16087</v>
      </c>
      <c r="B1500" s="100" t="s">
        <v>16086</v>
      </c>
      <c r="C1500" s="142">
        <v>129.5</v>
      </c>
      <c r="D1500" s="143">
        <v>5295</v>
      </c>
      <c r="E1500" s="144">
        <v>8</v>
      </c>
    </row>
    <row r="1501" spans="1:5" x14ac:dyDescent="0.2">
      <c r="A1501" s="99" t="s">
        <v>16089</v>
      </c>
      <c r="B1501" s="100" t="s">
        <v>16088</v>
      </c>
      <c r="C1501" s="142">
        <v>129.30000000000001</v>
      </c>
      <c r="D1501" s="143">
        <v>5294</v>
      </c>
      <c r="E1501" s="144">
        <v>8</v>
      </c>
    </row>
    <row r="1502" spans="1:5" x14ac:dyDescent="0.2">
      <c r="A1502" s="99" t="s">
        <v>16091</v>
      </c>
      <c r="B1502" s="100" t="s">
        <v>16090</v>
      </c>
      <c r="C1502" s="142">
        <v>129.30000000000001</v>
      </c>
      <c r="D1502" s="143">
        <v>5293</v>
      </c>
      <c r="E1502" s="144">
        <v>8</v>
      </c>
    </row>
    <row r="1503" spans="1:5" x14ac:dyDescent="0.2">
      <c r="A1503" s="99" t="s">
        <v>16093</v>
      </c>
      <c r="B1503" s="100" t="s">
        <v>16092</v>
      </c>
      <c r="C1503" s="142">
        <v>129.30000000000001</v>
      </c>
      <c r="D1503" s="143">
        <v>5292</v>
      </c>
      <c r="E1503" s="144">
        <v>8</v>
      </c>
    </row>
    <row r="1504" spans="1:5" x14ac:dyDescent="0.2">
      <c r="A1504" s="99" t="s">
        <v>16095</v>
      </c>
      <c r="B1504" s="100" t="s">
        <v>16094</v>
      </c>
      <c r="C1504" s="142">
        <v>129.30000000000001</v>
      </c>
      <c r="D1504" s="143">
        <v>5291</v>
      </c>
      <c r="E1504" s="144">
        <v>8</v>
      </c>
    </row>
    <row r="1505" spans="1:5" x14ac:dyDescent="0.2">
      <c r="A1505" s="99" t="s">
        <v>16097</v>
      </c>
      <c r="B1505" s="100" t="s">
        <v>16096</v>
      </c>
      <c r="C1505" s="142">
        <v>129.19999999999999</v>
      </c>
      <c r="D1505" s="143">
        <v>5290</v>
      </c>
      <c r="E1505" s="144">
        <v>8</v>
      </c>
    </row>
    <row r="1506" spans="1:5" x14ac:dyDescent="0.2">
      <c r="A1506" s="99" t="s">
        <v>16099</v>
      </c>
      <c r="B1506" s="100" t="s">
        <v>16098</v>
      </c>
      <c r="C1506" s="142">
        <v>129.19999999999999</v>
      </c>
      <c r="D1506" s="143">
        <v>5289</v>
      </c>
      <c r="E1506" s="144">
        <v>8</v>
      </c>
    </row>
    <row r="1507" spans="1:5" x14ac:dyDescent="0.2">
      <c r="A1507" s="99" t="s">
        <v>16101</v>
      </c>
      <c r="B1507" s="100" t="s">
        <v>16100</v>
      </c>
      <c r="C1507" s="142">
        <v>129.1</v>
      </c>
      <c r="D1507" s="143">
        <v>5288</v>
      </c>
      <c r="E1507" s="144">
        <v>8</v>
      </c>
    </row>
    <row r="1508" spans="1:5" x14ac:dyDescent="0.2">
      <c r="A1508" s="99" t="s">
        <v>16103</v>
      </c>
      <c r="B1508" s="100" t="s">
        <v>16102</v>
      </c>
      <c r="C1508" s="142">
        <v>129.1</v>
      </c>
      <c r="D1508" s="143">
        <v>5287</v>
      </c>
      <c r="E1508" s="144">
        <v>8</v>
      </c>
    </row>
    <row r="1509" spans="1:5" x14ac:dyDescent="0.2">
      <c r="A1509" s="99" t="s">
        <v>16105</v>
      </c>
      <c r="B1509" s="100" t="s">
        <v>16104</v>
      </c>
      <c r="C1509" s="142">
        <v>129.1</v>
      </c>
      <c r="D1509" s="143">
        <v>5286</v>
      </c>
      <c r="E1509" s="144">
        <v>8</v>
      </c>
    </row>
    <row r="1510" spans="1:5" x14ac:dyDescent="0.2">
      <c r="A1510" s="99" t="s">
        <v>16107</v>
      </c>
      <c r="B1510" s="100" t="s">
        <v>16106</v>
      </c>
      <c r="C1510" s="142">
        <v>129</v>
      </c>
      <c r="D1510" s="143">
        <v>5285</v>
      </c>
      <c r="E1510" s="144">
        <v>8</v>
      </c>
    </row>
    <row r="1511" spans="1:5" x14ac:dyDescent="0.2">
      <c r="A1511" s="99" t="s">
        <v>16109</v>
      </c>
      <c r="B1511" s="100" t="s">
        <v>16108</v>
      </c>
      <c r="C1511" s="142">
        <v>129</v>
      </c>
      <c r="D1511" s="143">
        <v>5284</v>
      </c>
      <c r="E1511" s="144">
        <v>8</v>
      </c>
    </row>
    <row r="1512" spans="1:5" x14ac:dyDescent="0.2">
      <c r="A1512" s="99" t="s">
        <v>16111</v>
      </c>
      <c r="B1512" s="100" t="s">
        <v>16110</v>
      </c>
      <c r="C1512" s="142">
        <v>129</v>
      </c>
      <c r="D1512" s="143">
        <v>5283</v>
      </c>
      <c r="E1512" s="144">
        <v>8</v>
      </c>
    </row>
    <row r="1513" spans="1:5" x14ac:dyDescent="0.2">
      <c r="A1513" s="99" t="s">
        <v>16113</v>
      </c>
      <c r="B1513" s="100" t="s">
        <v>16112</v>
      </c>
      <c r="C1513" s="142">
        <v>129</v>
      </c>
      <c r="D1513" s="143">
        <v>5282</v>
      </c>
      <c r="E1513" s="144">
        <v>8</v>
      </c>
    </row>
    <row r="1514" spans="1:5" x14ac:dyDescent="0.2">
      <c r="A1514" s="99" t="s">
        <v>16115</v>
      </c>
      <c r="B1514" s="100" t="s">
        <v>16114</v>
      </c>
      <c r="C1514" s="142">
        <v>129</v>
      </c>
      <c r="D1514" s="143">
        <v>5281</v>
      </c>
      <c r="E1514" s="144">
        <v>8</v>
      </c>
    </row>
    <row r="1515" spans="1:5" x14ac:dyDescent="0.2">
      <c r="A1515" s="99" t="s">
        <v>16117</v>
      </c>
      <c r="B1515" s="100" t="s">
        <v>16116</v>
      </c>
      <c r="C1515" s="142">
        <v>128.9</v>
      </c>
      <c r="D1515" s="143">
        <v>5280</v>
      </c>
      <c r="E1515" s="144">
        <v>8</v>
      </c>
    </row>
    <row r="1516" spans="1:5" x14ac:dyDescent="0.2">
      <c r="A1516" s="99" t="s">
        <v>16119</v>
      </c>
      <c r="B1516" s="100" t="s">
        <v>16118</v>
      </c>
      <c r="C1516" s="142">
        <v>128.9</v>
      </c>
      <c r="D1516" s="143">
        <v>5279</v>
      </c>
      <c r="E1516" s="144">
        <v>8</v>
      </c>
    </row>
    <row r="1517" spans="1:5" x14ac:dyDescent="0.2">
      <c r="A1517" s="99" t="s">
        <v>16121</v>
      </c>
      <c r="B1517" s="100" t="s">
        <v>16120</v>
      </c>
      <c r="C1517" s="142">
        <v>128.9</v>
      </c>
      <c r="D1517" s="143">
        <v>5278</v>
      </c>
      <c r="E1517" s="144">
        <v>8</v>
      </c>
    </row>
    <row r="1518" spans="1:5" x14ac:dyDescent="0.2">
      <c r="A1518" s="99" t="s">
        <v>16123</v>
      </c>
      <c r="B1518" s="100" t="s">
        <v>16122</v>
      </c>
      <c r="C1518" s="142">
        <v>128.80000000000001</v>
      </c>
      <c r="D1518" s="143">
        <v>5277</v>
      </c>
      <c r="E1518" s="144">
        <v>8</v>
      </c>
    </row>
    <row r="1519" spans="1:5" x14ac:dyDescent="0.2">
      <c r="A1519" s="99" t="s">
        <v>16125</v>
      </c>
      <c r="B1519" s="100" t="s">
        <v>16124</v>
      </c>
      <c r="C1519" s="142">
        <v>128.80000000000001</v>
      </c>
      <c r="D1519" s="143">
        <v>5276</v>
      </c>
      <c r="E1519" s="144">
        <v>8</v>
      </c>
    </row>
    <row r="1520" spans="1:5" x14ac:dyDescent="0.2">
      <c r="A1520" s="99" t="s">
        <v>16127</v>
      </c>
      <c r="B1520" s="100" t="s">
        <v>16126</v>
      </c>
      <c r="C1520" s="142">
        <v>128.80000000000001</v>
      </c>
      <c r="D1520" s="143">
        <v>5275</v>
      </c>
      <c r="E1520" s="144">
        <v>8</v>
      </c>
    </row>
    <row r="1521" spans="1:5" x14ac:dyDescent="0.2">
      <c r="A1521" s="99" t="s">
        <v>16129</v>
      </c>
      <c r="B1521" s="100" t="s">
        <v>16128</v>
      </c>
      <c r="C1521" s="142">
        <v>128.80000000000001</v>
      </c>
      <c r="D1521" s="143">
        <v>5274</v>
      </c>
      <c r="E1521" s="144">
        <v>8</v>
      </c>
    </row>
    <row r="1522" spans="1:5" x14ac:dyDescent="0.2">
      <c r="A1522" s="99" t="s">
        <v>16131</v>
      </c>
      <c r="B1522" s="100" t="s">
        <v>16130</v>
      </c>
      <c r="C1522" s="142">
        <v>128.80000000000001</v>
      </c>
      <c r="D1522" s="143">
        <v>5273</v>
      </c>
      <c r="E1522" s="144">
        <v>8</v>
      </c>
    </row>
    <row r="1523" spans="1:5" x14ac:dyDescent="0.2">
      <c r="A1523" s="99" t="s">
        <v>16133</v>
      </c>
      <c r="B1523" s="100" t="s">
        <v>16132</v>
      </c>
      <c r="C1523" s="142">
        <v>128.80000000000001</v>
      </c>
      <c r="D1523" s="143">
        <v>5272</v>
      </c>
      <c r="E1523" s="144">
        <v>8</v>
      </c>
    </row>
    <row r="1524" spans="1:5" x14ac:dyDescent="0.2">
      <c r="A1524" s="99" t="s">
        <v>16135</v>
      </c>
      <c r="B1524" s="100" t="s">
        <v>16134</v>
      </c>
      <c r="C1524" s="142">
        <v>128.80000000000001</v>
      </c>
      <c r="D1524" s="143">
        <v>5271</v>
      </c>
      <c r="E1524" s="144">
        <v>8</v>
      </c>
    </row>
    <row r="1525" spans="1:5" x14ac:dyDescent="0.2">
      <c r="A1525" s="99" t="s">
        <v>16137</v>
      </c>
      <c r="B1525" s="100" t="s">
        <v>16136</v>
      </c>
      <c r="C1525" s="142">
        <v>128.80000000000001</v>
      </c>
      <c r="D1525" s="143">
        <v>5270</v>
      </c>
      <c r="E1525" s="144">
        <v>8</v>
      </c>
    </row>
    <row r="1526" spans="1:5" x14ac:dyDescent="0.2">
      <c r="A1526" s="99" t="s">
        <v>16139</v>
      </c>
      <c r="B1526" s="100" t="s">
        <v>16138</v>
      </c>
      <c r="C1526" s="142">
        <v>128.80000000000001</v>
      </c>
      <c r="D1526" s="143">
        <v>5269</v>
      </c>
      <c r="E1526" s="144">
        <v>8</v>
      </c>
    </row>
    <row r="1527" spans="1:5" x14ac:dyDescent="0.2">
      <c r="A1527" s="99" t="s">
        <v>16141</v>
      </c>
      <c r="B1527" s="100" t="s">
        <v>16140</v>
      </c>
      <c r="C1527" s="142">
        <v>128.80000000000001</v>
      </c>
      <c r="D1527" s="143">
        <v>5268</v>
      </c>
      <c r="E1527" s="144">
        <v>8</v>
      </c>
    </row>
    <row r="1528" spans="1:5" x14ac:dyDescent="0.2">
      <c r="A1528" s="99" t="s">
        <v>16143</v>
      </c>
      <c r="B1528" s="100" t="s">
        <v>16142</v>
      </c>
      <c r="C1528" s="142">
        <v>128.80000000000001</v>
      </c>
      <c r="D1528" s="143">
        <v>5267</v>
      </c>
      <c r="E1528" s="144">
        <v>8</v>
      </c>
    </row>
    <row r="1529" spans="1:5" x14ac:dyDescent="0.2">
      <c r="A1529" s="99" t="s">
        <v>16145</v>
      </c>
      <c r="B1529" s="100" t="s">
        <v>16144</v>
      </c>
      <c r="C1529" s="142">
        <v>128.69999999999999</v>
      </c>
      <c r="D1529" s="143">
        <v>5266</v>
      </c>
      <c r="E1529" s="144">
        <v>8</v>
      </c>
    </row>
    <row r="1530" spans="1:5" x14ac:dyDescent="0.2">
      <c r="A1530" s="99" t="s">
        <v>16147</v>
      </c>
      <c r="B1530" s="100" t="s">
        <v>16146</v>
      </c>
      <c r="C1530" s="142">
        <v>128.69999999999999</v>
      </c>
      <c r="D1530" s="143">
        <v>5265</v>
      </c>
      <c r="E1530" s="144">
        <v>8</v>
      </c>
    </row>
    <row r="1531" spans="1:5" x14ac:dyDescent="0.2">
      <c r="A1531" s="99" t="s">
        <v>16149</v>
      </c>
      <c r="B1531" s="100" t="s">
        <v>16148</v>
      </c>
      <c r="C1531" s="142">
        <v>128.6</v>
      </c>
      <c r="D1531" s="143">
        <v>5264</v>
      </c>
      <c r="E1531" s="144">
        <v>8</v>
      </c>
    </row>
    <row r="1532" spans="1:5" x14ac:dyDescent="0.2">
      <c r="A1532" s="99" t="s">
        <v>16151</v>
      </c>
      <c r="B1532" s="100" t="s">
        <v>16150</v>
      </c>
      <c r="C1532" s="142">
        <v>128.6</v>
      </c>
      <c r="D1532" s="143">
        <v>5263</v>
      </c>
      <c r="E1532" s="144">
        <v>8</v>
      </c>
    </row>
    <row r="1533" spans="1:5" x14ac:dyDescent="0.2">
      <c r="A1533" s="99" t="s">
        <v>16153</v>
      </c>
      <c r="B1533" s="100" t="s">
        <v>16152</v>
      </c>
      <c r="C1533" s="142">
        <v>128.6</v>
      </c>
      <c r="D1533" s="143">
        <v>5262</v>
      </c>
      <c r="E1533" s="144">
        <v>8</v>
      </c>
    </row>
    <row r="1534" spans="1:5" x14ac:dyDescent="0.2">
      <c r="A1534" s="99" t="s">
        <v>16155</v>
      </c>
      <c r="B1534" s="100" t="s">
        <v>16154</v>
      </c>
      <c r="C1534" s="142">
        <v>128.6</v>
      </c>
      <c r="D1534" s="143">
        <v>5261</v>
      </c>
      <c r="E1534" s="144">
        <v>8</v>
      </c>
    </row>
    <row r="1535" spans="1:5" x14ac:dyDescent="0.2">
      <c r="A1535" s="99" t="s">
        <v>16157</v>
      </c>
      <c r="B1535" s="100" t="s">
        <v>16156</v>
      </c>
      <c r="C1535" s="142">
        <v>128.6</v>
      </c>
      <c r="D1535" s="143">
        <v>5260</v>
      </c>
      <c r="E1535" s="144">
        <v>8</v>
      </c>
    </row>
    <row r="1536" spans="1:5" x14ac:dyDescent="0.2">
      <c r="A1536" s="99" t="s">
        <v>16159</v>
      </c>
      <c r="B1536" s="100" t="s">
        <v>16158</v>
      </c>
      <c r="C1536" s="142">
        <v>128.5</v>
      </c>
      <c r="D1536" s="143">
        <v>5259</v>
      </c>
      <c r="E1536" s="144">
        <v>8</v>
      </c>
    </row>
    <row r="1537" spans="1:5" x14ac:dyDescent="0.2">
      <c r="A1537" s="99" t="s">
        <v>16161</v>
      </c>
      <c r="B1537" s="100" t="s">
        <v>16160</v>
      </c>
      <c r="C1537" s="142">
        <v>128.5</v>
      </c>
      <c r="D1537" s="143">
        <v>5258</v>
      </c>
      <c r="E1537" s="144">
        <v>8</v>
      </c>
    </row>
    <row r="1538" spans="1:5" x14ac:dyDescent="0.2">
      <c r="A1538" s="99" t="s">
        <v>16163</v>
      </c>
      <c r="B1538" s="100" t="s">
        <v>16162</v>
      </c>
      <c r="C1538" s="142">
        <v>128.5</v>
      </c>
      <c r="D1538" s="143">
        <v>5257</v>
      </c>
      <c r="E1538" s="144">
        <v>8</v>
      </c>
    </row>
    <row r="1539" spans="1:5" x14ac:dyDescent="0.2">
      <c r="A1539" s="99" t="s">
        <v>16165</v>
      </c>
      <c r="B1539" s="100" t="s">
        <v>16164</v>
      </c>
      <c r="C1539" s="142">
        <v>128.5</v>
      </c>
      <c r="D1539" s="143">
        <v>5256</v>
      </c>
      <c r="E1539" s="144">
        <v>8</v>
      </c>
    </row>
    <row r="1540" spans="1:5" x14ac:dyDescent="0.2">
      <c r="A1540" s="99" t="s">
        <v>16167</v>
      </c>
      <c r="B1540" s="100" t="s">
        <v>16166</v>
      </c>
      <c r="C1540" s="142">
        <v>128.5</v>
      </c>
      <c r="D1540" s="143">
        <v>5255</v>
      </c>
      <c r="E1540" s="144">
        <v>8</v>
      </c>
    </row>
    <row r="1541" spans="1:5" x14ac:dyDescent="0.2">
      <c r="A1541" s="99" t="s">
        <v>16169</v>
      </c>
      <c r="B1541" s="100" t="s">
        <v>16168</v>
      </c>
      <c r="C1541" s="142">
        <v>128.4</v>
      </c>
      <c r="D1541" s="143">
        <v>5254</v>
      </c>
      <c r="E1541" s="144">
        <v>8</v>
      </c>
    </row>
    <row r="1542" spans="1:5" x14ac:dyDescent="0.2">
      <c r="A1542" s="99" t="s">
        <v>16171</v>
      </c>
      <c r="B1542" s="100" t="s">
        <v>16170</v>
      </c>
      <c r="C1542" s="142">
        <v>128.4</v>
      </c>
      <c r="D1542" s="143">
        <v>5253</v>
      </c>
      <c r="E1542" s="144">
        <v>8</v>
      </c>
    </row>
    <row r="1543" spans="1:5" x14ac:dyDescent="0.2">
      <c r="A1543" s="99" t="s">
        <v>16173</v>
      </c>
      <c r="B1543" s="100" t="s">
        <v>16172</v>
      </c>
      <c r="C1543" s="142">
        <v>128.4</v>
      </c>
      <c r="D1543" s="143">
        <v>5252</v>
      </c>
      <c r="E1543" s="144">
        <v>8</v>
      </c>
    </row>
    <row r="1544" spans="1:5" x14ac:dyDescent="0.2">
      <c r="A1544" s="99" t="s">
        <v>16175</v>
      </c>
      <c r="B1544" s="100" t="s">
        <v>16174</v>
      </c>
      <c r="C1544" s="142">
        <v>128.4</v>
      </c>
      <c r="D1544" s="143">
        <v>5251</v>
      </c>
      <c r="E1544" s="144">
        <v>8</v>
      </c>
    </row>
    <row r="1545" spans="1:5" x14ac:dyDescent="0.2">
      <c r="A1545" s="99" t="s">
        <v>16177</v>
      </c>
      <c r="B1545" s="100" t="s">
        <v>16176</v>
      </c>
      <c r="C1545" s="142">
        <v>128.4</v>
      </c>
      <c r="D1545" s="143">
        <v>5250</v>
      </c>
      <c r="E1545" s="144">
        <v>8</v>
      </c>
    </row>
    <row r="1546" spans="1:5" x14ac:dyDescent="0.2">
      <c r="A1546" s="99" t="s">
        <v>16179</v>
      </c>
      <c r="B1546" s="100" t="s">
        <v>16178</v>
      </c>
      <c r="C1546" s="142">
        <v>128.4</v>
      </c>
      <c r="D1546" s="143">
        <v>5249</v>
      </c>
      <c r="E1546" s="144">
        <v>8</v>
      </c>
    </row>
    <row r="1547" spans="1:5" x14ac:dyDescent="0.2">
      <c r="A1547" s="99" t="s">
        <v>16181</v>
      </c>
      <c r="B1547" s="100" t="s">
        <v>16180</v>
      </c>
      <c r="C1547" s="142">
        <v>128.30000000000001</v>
      </c>
      <c r="D1547" s="143">
        <v>5248</v>
      </c>
      <c r="E1547" s="144">
        <v>8</v>
      </c>
    </row>
    <row r="1548" spans="1:5" x14ac:dyDescent="0.2">
      <c r="A1548" s="99" t="s">
        <v>16183</v>
      </c>
      <c r="B1548" s="100" t="s">
        <v>16182</v>
      </c>
      <c r="C1548" s="142">
        <v>128.30000000000001</v>
      </c>
      <c r="D1548" s="143">
        <v>5247</v>
      </c>
      <c r="E1548" s="144">
        <v>8</v>
      </c>
    </row>
    <row r="1549" spans="1:5" x14ac:dyDescent="0.2">
      <c r="A1549" s="99" t="s">
        <v>16185</v>
      </c>
      <c r="B1549" s="100" t="s">
        <v>16184</v>
      </c>
      <c r="C1549" s="142">
        <v>128.30000000000001</v>
      </c>
      <c r="D1549" s="143">
        <v>5246</v>
      </c>
      <c r="E1549" s="144">
        <v>8</v>
      </c>
    </row>
    <row r="1550" spans="1:5" x14ac:dyDescent="0.2">
      <c r="A1550" s="99" t="s">
        <v>16187</v>
      </c>
      <c r="B1550" s="100" t="s">
        <v>16186</v>
      </c>
      <c r="C1550" s="142">
        <v>128.19999999999999</v>
      </c>
      <c r="D1550" s="143">
        <v>5245</v>
      </c>
      <c r="E1550" s="144">
        <v>8</v>
      </c>
    </row>
    <row r="1551" spans="1:5" x14ac:dyDescent="0.2">
      <c r="A1551" s="99" t="s">
        <v>16189</v>
      </c>
      <c r="B1551" s="100" t="s">
        <v>16188</v>
      </c>
      <c r="C1551" s="142">
        <v>128.19999999999999</v>
      </c>
      <c r="D1551" s="143">
        <v>5244</v>
      </c>
      <c r="E1551" s="144">
        <v>8</v>
      </c>
    </row>
    <row r="1552" spans="1:5" x14ac:dyDescent="0.2">
      <c r="A1552" s="99" t="s">
        <v>16191</v>
      </c>
      <c r="B1552" s="100" t="s">
        <v>16190</v>
      </c>
      <c r="C1552" s="142">
        <v>128.1</v>
      </c>
      <c r="D1552" s="143">
        <v>5243</v>
      </c>
      <c r="E1552" s="144">
        <v>8</v>
      </c>
    </row>
    <row r="1553" spans="1:5" x14ac:dyDescent="0.2">
      <c r="A1553" s="99" t="s">
        <v>16193</v>
      </c>
      <c r="B1553" s="100" t="s">
        <v>16192</v>
      </c>
      <c r="C1553" s="142">
        <v>128.1</v>
      </c>
      <c r="D1553" s="143">
        <v>5242</v>
      </c>
      <c r="E1553" s="144">
        <v>8</v>
      </c>
    </row>
    <row r="1554" spans="1:5" x14ac:dyDescent="0.2">
      <c r="A1554" s="99" t="s">
        <v>16195</v>
      </c>
      <c r="B1554" s="100" t="s">
        <v>16194</v>
      </c>
      <c r="C1554" s="142">
        <v>128.1</v>
      </c>
      <c r="D1554" s="143">
        <v>5241</v>
      </c>
      <c r="E1554" s="144">
        <v>8</v>
      </c>
    </row>
    <row r="1555" spans="1:5" x14ac:dyDescent="0.2">
      <c r="A1555" s="99" t="s">
        <v>16197</v>
      </c>
      <c r="B1555" s="100" t="s">
        <v>16196</v>
      </c>
      <c r="C1555" s="142">
        <v>128.1</v>
      </c>
      <c r="D1555" s="143">
        <v>5240</v>
      </c>
      <c r="E1555" s="144">
        <v>8</v>
      </c>
    </row>
    <row r="1556" spans="1:5" x14ac:dyDescent="0.2">
      <c r="A1556" s="99" t="s">
        <v>16199</v>
      </c>
      <c r="B1556" s="100" t="s">
        <v>16198</v>
      </c>
      <c r="C1556" s="142">
        <v>128.1</v>
      </c>
      <c r="D1556" s="143">
        <v>5239</v>
      </c>
      <c r="E1556" s="144">
        <v>8</v>
      </c>
    </row>
    <row r="1557" spans="1:5" x14ac:dyDescent="0.2">
      <c r="A1557" s="99" t="s">
        <v>16201</v>
      </c>
      <c r="B1557" s="100" t="s">
        <v>16200</v>
      </c>
      <c r="C1557" s="142">
        <v>128</v>
      </c>
      <c r="D1557" s="143">
        <v>5238</v>
      </c>
      <c r="E1557" s="144">
        <v>8</v>
      </c>
    </row>
    <row r="1558" spans="1:5" x14ac:dyDescent="0.2">
      <c r="A1558" s="99" t="s">
        <v>16203</v>
      </c>
      <c r="B1558" s="100" t="s">
        <v>16202</v>
      </c>
      <c r="C1558" s="142">
        <v>128</v>
      </c>
      <c r="D1558" s="143">
        <v>5237</v>
      </c>
      <c r="E1558" s="144">
        <v>8</v>
      </c>
    </row>
    <row r="1559" spans="1:5" x14ac:dyDescent="0.2">
      <c r="A1559" s="99" t="s">
        <v>16205</v>
      </c>
      <c r="B1559" s="100" t="s">
        <v>16204</v>
      </c>
      <c r="C1559" s="142">
        <v>128</v>
      </c>
      <c r="D1559" s="143">
        <v>5236</v>
      </c>
      <c r="E1559" s="144">
        <v>8</v>
      </c>
    </row>
    <row r="1560" spans="1:5" x14ac:dyDescent="0.2">
      <c r="A1560" s="99" t="s">
        <v>16207</v>
      </c>
      <c r="B1560" s="100" t="s">
        <v>16206</v>
      </c>
      <c r="C1560" s="142">
        <v>127.9</v>
      </c>
      <c r="D1560" s="143">
        <v>5235</v>
      </c>
      <c r="E1560" s="144">
        <v>8</v>
      </c>
    </row>
    <row r="1561" spans="1:5" x14ac:dyDescent="0.2">
      <c r="A1561" s="99" t="s">
        <v>16209</v>
      </c>
      <c r="B1561" s="100" t="s">
        <v>16208</v>
      </c>
      <c r="C1561" s="142">
        <v>127.9</v>
      </c>
      <c r="D1561" s="143">
        <v>5234</v>
      </c>
      <c r="E1561" s="144">
        <v>8</v>
      </c>
    </row>
    <row r="1562" spans="1:5" x14ac:dyDescent="0.2">
      <c r="A1562" s="99" t="s">
        <v>16211</v>
      </c>
      <c r="B1562" s="100" t="s">
        <v>16210</v>
      </c>
      <c r="C1562" s="142">
        <v>127.9</v>
      </c>
      <c r="D1562" s="143">
        <v>5233</v>
      </c>
      <c r="E1562" s="144">
        <v>8</v>
      </c>
    </row>
    <row r="1563" spans="1:5" x14ac:dyDescent="0.2">
      <c r="A1563" s="99" t="s">
        <v>16213</v>
      </c>
      <c r="B1563" s="100" t="s">
        <v>16212</v>
      </c>
      <c r="C1563" s="142">
        <v>127.8</v>
      </c>
      <c r="D1563" s="143">
        <v>5232</v>
      </c>
      <c r="E1563" s="144">
        <v>8</v>
      </c>
    </row>
    <row r="1564" spans="1:5" x14ac:dyDescent="0.2">
      <c r="A1564" s="99" t="s">
        <v>16215</v>
      </c>
      <c r="B1564" s="100" t="s">
        <v>16214</v>
      </c>
      <c r="C1564" s="142">
        <v>127.8</v>
      </c>
      <c r="D1564" s="143">
        <v>5231</v>
      </c>
      <c r="E1564" s="144">
        <v>8</v>
      </c>
    </row>
    <row r="1565" spans="1:5" x14ac:dyDescent="0.2">
      <c r="A1565" s="99" t="s">
        <v>16217</v>
      </c>
      <c r="B1565" s="100" t="s">
        <v>16216</v>
      </c>
      <c r="C1565" s="142">
        <v>127.8</v>
      </c>
      <c r="D1565" s="143">
        <v>5230</v>
      </c>
      <c r="E1565" s="144">
        <v>8</v>
      </c>
    </row>
    <row r="1566" spans="1:5" x14ac:dyDescent="0.2">
      <c r="A1566" s="99" t="s">
        <v>16219</v>
      </c>
      <c r="B1566" s="100" t="s">
        <v>16218</v>
      </c>
      <c r="C1566" s="142">
        <v>127.7</v>
      </c>
      <c r="D1566" s="143">
        <v>5229</v>
      </c>
      <c r="E1566" s="144">
        <v>8</v>
      </c>
    </row>
    <row r="1567" spans="1:5" x14ac:dyDescent="0.2">
      <c r="A1567" s="99" t="s">
        <v>16221</v>
      </c>
      <c r="B1567" s="100" t="s">
        <v>16220</v>
      </c>
      <c r="C1567" s="142">
        <v>127.7</v>
      </c>
      <c r="D1567" s="143">
        <v>5228</v>
      </c>
      <c r="E1567" s="144">
        <v>8</v>
      </c>
    </row>
    <row r="1568" spans="1:5" x14ac:dyDescent="0.2">
      <c r="A1568" s="99" t="s">
        <v>16223</v>
      </c>
      <c r="B1568" s="100" t="s">
        <v>16222</v>
      </c>
      <c r="C1568" s="142">
        <v>127.7</v>
      </c>
      <c r="D1568" s="143">
        <v>5227</v>
      </c>
      <c r="E1568" s="144">
        <v>8</v>
      </c>
    </row>
    <row r="1569" spans="1:5" x14ac:dyDescent="0.2">
      <c r="A1569" s="99" t="s">
        <v>16225</v>
      </c>
      <c r="B1569" s="100" t="s">
        <v>16224</v>
      </c>
      <c r="C1569" s="142">
        <v>127.7</v>
      </c>
      <c r="D1569" s="143">
        <v>5226</v>
      </c>
      <c r="E1569" s="144">
        <v>8</v>
      </c>
    </row>
    <row r="1570" spans="1:5" x14ac:dyDescent="0.2">
      <c r="A1570" s="99" t="s">
        <v>16227</v>
      </c>
      <c r="B1570" s="100" t="s">
        <v>16226</v>
      </c>
      <c r="C1570" s="142">
        <v>127.6</v>
      </c>
      <c r="D1570" s="143">
        <v>5225</v>
      </c>
      <c r="E1570" s="144">
        <v>8</v>
      </c>
    </row>
    <row r="1571" spans="1:5" x14ac:dyDescent="0.2">
      <c r="A1571" s="99" t="s">
        <v>16229</v>
      </c>
      <c r="B1571" s="100" t="s">
        <v>16228</v>
      </c>
      <c r="C1571" s="142">
        <v>127.6</v>
      </c>
      <c r="D1571" s="143">
        <v>5224</v>
      </c>
      <c r="E1571" s="144">
        <v>8</v>
      </c>
    </row>
    <row r="1572" spans="1:5" x14ac:dyDescent="0.2">
      <c r="A1572" s="99" t="s">
        <v>16231</v>
      </c>
      <c r="B1572" s="100" t="s">
        <v>16230</v>
      </c>
      <c r="C1572" s="142">
        <v>127.6</v>
      </c>
      <c r="D1572" s="143">
        <v>5223</v>
      </c>
      <c r="E1572" s="144">
        <v>8</v>
      </c>
    </row>
    <row r="1573" spans="1:5" x14ac:dyDescent="0.2">
      <c r="A1573" s="99" t="s">
        <v>16233</v>
      </c>
      <c r="B1573" s="100" t="s">
        <v>16232</v>
      </c>
      <c r="C1573" s="142">
        <v>127.6</v>
      </c>
      <c r="D1573" s="143">
        <v>5222</v>
      </c>
      <c r="E1573" s="144">
        <v>8</v>
      </c>
    </row>
    <row r="1574" spans="1:5" x14ac:dyDescent="0.2">
      <c r="A1574" s="99" t="s">
        <v>16235</v>
      </c>
      <c r="B1574" s="100" t="s">
        <v>16234</v>
      </c>
      <c r="C1574" s="142">
        <v>127.6</v>
      </c>
      <c r="D1574" s="143">
        <v>5221</v>
      </c>
      <c r="E1574" s="144">
        <v>8</v>
      </c>
    </row>
    <row r="1575" spans="1:5" x14ac:dyDescent="0.2">
      <c r="A1575" s="99" t="s">
        <v>16237</v>
      </c>
      <c r="B1575" s="100" t="s">
        <v>16236</v>
      </c>
      <c r="C1575" s="142">
        <v>127.6</v>
      </c>
      <c r="D1575" s="143">
        <v>5220</v>
      </c>
      <c r="E1575" s="144">
        <v>8</v>
      </c>
    </row>
    <row r="1576" spans="1:5" x14ac:dyDescent="0.2">
      <c r="A1576" s="99" t="s">
        <v>16239</v>
      </c>
      <c r="B1576" s="100" t="s">
        <v>16238</v>
      </c>
      <c r="C1576" s="142">
        <v>127.6</v>
      </c>
      <c r="D1576" s="143">
        <v>5219</v>
      </c>
      <c r="E1576" s="144">
        <v>8</v>
      </c>
    </row>
    <row r="1577" spans="1:5" x14ac:dyDescent="0.2">
      <c r="A1577" s="99" t="s">
        <v>16241</v>
      </c>
      <c r="B1577" s="100" t="s">
        <v>16240</v>
      </c>
      <c r="C1577" s="142">
        <v>127.5</v>
      </c>
      <c r="D1577" s="143">
        <v>5218</v>
      </c>
      <c r="E1577" s="144">
        <v>8</v>
      </c>
    </row>
    <row r="1578" spans="1:5" x14ac:dyDescent="0.2">
      <c r="A1578" s="99" t="s">
        <v>16243</v>
      </c>
      <c r="B1578" s="100" t="s">
        <v>16242</v>
      </c>
      <c r="C1578" s="142">
        <v>127.5</v>
      </c>
      <c r="D1578" s="143">
        <v>5217</v>
      </c>
      <c r="E1578" s="144">
        <v>8</v>
      </c>
    </row>
    <row r="1579" spans="1:5" x14ac:dyDescent="0.2">
      <c r="A1579" s="99" t="s">
        <v>16245</v>
      </c>
      <c r="B1579" s="100" t="s">
        <v>16244</v>
      </c>
      <c r="C1579" s="142">
        <v>127.5</v>
      </c>
      <c r="D1579" s="143">
        <v>5216</v>
      </c>
      <c r="E1579" s="144">
        <v>8</v>
      </c>
    </row>
    <row r="1580" spans="1:5" x14ac:dyDescent="0.2">
      <c r="A1580" s="99" t="s">
        <v>16247</v>
      </c>
      <c r="B1580" s="100" t="s">
        <v>16246</v>
      </c>
      <c r="C1580" s="142">
        <v>127.5</v>
      </c>
      <c r="D1580" s="143">
        <v>5215</v>
      </c>
      <c r="E1580" s="144">
        <v>8</v>
      </c>
    </row>
    <row r="1581" spans="1:5" x14ac:dyDescent="0.2">
      <c r="A1581" s="99" t="s">
        <v>16249</v>
      </c>
      <c r="B1581" s="100" t="s">
        <v>16248</v>
      </c>
      <c r="C1581" s="142">
        <v>127.5</v>
      </c>
      <c r="D1581" s="143">
        <v>5214</v>
      </c>
      <c r="E1581" s="144">
        <v>8</v>
      </c>
    </row>
    <row r="1582" spans="1:5" x14ac:dyDescent="0.2">
      <c r="A1582" s="99" t="s">
        <v>16251</v>
      </c>
      <c r="B1582" s="100" t="s">
        <v>16250</v>
      </c>
      <c r="C1582" s="142">
        <v>127.5</v>
      </c>
      <c r="D1582" s="143">
        <v>5213</v>
      </c>
      <c r="E1582" s="144">
        <v>8</v>
      </c>
    </row>
    <row r="1583" spans="1:5" x14ac:dyDescent="0.2">
      <c r="A1583" s="99" t="s">
        <v>16253</v>
      </c>
      <c r="B1583" s="100" t="s">
        <v>16252</v>
      </c>
      <c r="C1583" s="142">
        <v>127.4</v>
      </c>
      <c r="D1583" s="143">
        <v>5212</v>
      </c>
      <c r="E1583" s="144">
        <v>8</v>
      </c>
    </row>
    <row r="1584" spans="1:5" x14ac:dyDescent="0.2">
      <c r="A1584" s="99" t="s">
        <v>16255</v>
      </c>
      <c r="B1584" s="100" t="s">
        <v>16254</v>
      </c>
      <c r="C1584" s="142">
        <v>127.4</v>
      </c>
      <c r="D1584" s="143">
        <v>5211</v>
      </c>
      <c r="E1584" s="144">
        <v>8</v>
      </c>
    </row>
    <row r="1585" spans="1:5" x14ac:dyDescent="0.2">
      <c r="A1585" s="99" t="s">
        <v>16257</v>
      </c>
      <c r="B1585" s="100" t="s">
        <v>16256</v>
      </c>
      <c r="C1585" s="142">
        <v>127.4</v>
      </c>
      <c r="D1585" s="143">
        <v>5210</v>
      </c>
      <c r="E1585" s="144">
        <v>8</v>
      </c>
    </row>
    <row r="1586" spans="1:5" x14ac:dyDescent="0.2">
      <c r="A1586" s="99" t="s">
        <v>16259</v>
      </c>
      <c r="B1586" s="100" t="s">
        <v>16258</v>
      </c>
      <c r="C1586" s="142">
        <v>127.4</v>
      </c>
      <c r="D1586" s="143">
        <v>5209</v>
      </c>
      <c r="E1586" s="144">
        <v>8</v>
      </c>
    </row>
    <row r="1587" spans="1:5" x14ac:dyDescent="0.2">
      <c r="A1587" s="99" t="s">
        <v>16261</v>
      </c>
      <c r="B1587" s="100" t="s">
        <v>16260</v>
      </c>
      <c r="C1587" s="142">
        <v>127.4</v>
      </c>
      <c r="D1587" s="143">
        <v>5208</v>
      </c>
      <c r="E1587" s="144">
        <v>8</v>
      </c>
    </row>
    <row r="1588" spans="1:5" x14ac:dyDescent="0.2">
      <c r="A1588" s="99" t="s">
        <v>16263</v>
      </c>
      <c r="B1588" s="100" t="s">
        <v>16262</v>
      </c>
      <c r="C1588" s="142">
        <v>127.3</v>
      </c>
      <c r="D1588" s="143">
        <v>5207</v>
      </c>
      <c r="E1588" s="144">
        <v>8</v>
      </c>
    </row>
    <row r="1589" spans="1:5" x14ac:dyDescent="0.2">
      <c r="A1589" s="99" t="s">
        <v>16265</v>
      </c>
      <c r="B1589" s="100" t="s">
        <v>16264</v>
      </c>
      <c r="C1589" s="142">
        <v>127.3</v>
      </c>
      <c r="D1589" s="143">
        <v>5206</v>
      </c>
      <c r="E1589" s="144">
        <v>8</v>
      </c>
    </row>
    <row r="1590" spans="1:5" x14ac:dyDescent="0.2">
      <c r="A1590" s="99" t="s">
        <v>16267</v>
      </c>
      <c r="B1590" s="100" t="s">
        <v>16266</v>
      </c>
      <c r="C1590" s="142">
        <v>127.2</v>
      </c>
      <c r="D1590" s="143">
        <v>5205</v>
      </c>
      <c r="E1590" s="144">
        <v>7</v>
      </c>
    </row>
    <row r="1591" spans="1:5" x14ac:dyDescent="0.2">
      <c r="A1591" s="99" t="s">
        <v>16269</v>
      </c>
      <c r="B1591" s="100" t="s">
        <v>16268</v>
      </c>
      <c r="C1591" s="142">
        <v>127.2</v>
      </c>
      <c r="D1591" s="143">
        <v>5204</v>
      </c>
      <c r="E1591" s="144">
        <v>7</v>
      </c>
    </row>
    <row r="1592" spans="1:5" x14ac:dyDescent="0.2">
      <c r="A1592" s="99" t="s">
        <v>16271</v>
      </c>
      <c r="B1592" s="100" t="s">
        <v>16270</v>
      </c>
      <c r="C1592" s="142">
        <v>127.1</v>
      </c>
      <c r="D1592" s="143">
        <v>5203</v>
      </c>
      <c r="E1592" s="144">
        <v>7</v>
      </c>
    </row>
    <row r="1593" spans="1:5" x14ac:dyDescent="0.2">
      <c r="A1593" s="99" t="s">
        <v>16273</v>
      </c>
      <c r="B1593" s="100" t="s">
        <v>16272</v>
      </c>
      <c r="C1593" s="142">
        <v>127.1</v>
      </c>
      <c r="D1593" s="143">
        <v>5202</v>
      </c>
      <c r="E1593" s="144">
        <v>7</v>
      </c>
    </row>
    <row r="1594" spans="1:5" x14ac:dyDescent="0.2">
      <c r="A1594" s="99" t="s">
        <v>16275</v>
      </c>
      <c r="B1594" s="100" t="s">
        <v>16274</v>
      </c>
      <c r="C1594" s="142">
        <v>127.1</v>
      </c>
      <c r="D1594" s="143">
        <v>5201</v>
      </c>
      <c r="E1594" s="144">
        <v>7</v>
      </c>
    </row>
    <row r="1595" spans="1:5" x14ac:dyDescent="0.2">
      <c r="A1595" s="99" t="s">
        <v>16277</v>
      </c>
      <c r="B1595" s="100" t="s">
        <v>16276</v>
      </c>
      <c r="C1595" s="142">
        <v>127</v>
      </c>
      <c r="D1595" s="143">
        <v>5200</v>
      </c>
      <c r="E1595" s="144">
        <v>7</v>
      </c>
    </row>
    <row r="1596" spans="1:5" x14ac:dyDescent="0.2">
      <c r="A1596" s="99" t="s">
        <v>16279</v>
      </c>
      <c r="B1596" s="100" t="s">
        <v>16278</v>
      </c>
      <c r="C1596" s="142">
        <v>127</v>
      </c>
      <c r="D1596" s="143">
        <v>5199</v>
      </c>
      <c r="E1596" s="144">
        <v>7</v>
      </c>
    </row>
    <row r="1597" spans="1:5" x14ac:dyDescent="0.2">
      <c r="A1597" s="99" t="s">
        <v>16281</v>
      </c>
      <c r="B1597" s="100" t="s">
        <v>16280</v>
      </c>
      <c r="C1597" s="142">
        <v>127</v>
      </c>
      <c r="D1597" s="143">
        <v>5198</v>
      </c>
      <c r="E1597" s="144">
        <v>7</v>
      </c>
    </row>
    <row r="1598" spans="1:5" x14ac:dyDescent="0.2">
      <c r="A1598" s="99" t="s">
        <v>16283</v>
      </c>
      <c r="B1598" s="100" t="s">
        <v>16282</v>
      </c>
      <c r="C1598" s="142">
        <v>127</v>
      </c>
      <c r="D1598" s="143">
        <v>5197</v>
      </c>
      <c r="E1598" s="144">
        <v>7</v>
      </c>
    </row>
    <row r="1599" spans="1:5" x14ac:dyDescent="0.2">
      <c r="A1599" s="99" t="s">
        <v>16285</v>
      </c>
      <c r="B1599" s="100" t="s">
        <v>16284</v>
      </c>
      <c r="C1599" s="142">
        <v>127</v>
      </c>
      <c r="D1599" s="143">
        <v>5196</v>
      </c>
      <c r="E1599" s="144">
        <v>7</v>
      </c>
    </row>
    <row r="1600" spans="1:5" x14ac:dyDescent="0.2">
      <c r="A1600" s="99" t="s">
        <v>16287</v>
      </c>
      <c r="B1600" s="100" t="s">
        <v>16286</v>
      </c>
      <c r="C1600" s="142">
        <v>127</v>
      </c>
      <c r="D1600" s="143">
        <v>5195</v>
      </c>
      <c r="E1600" s="144">
        <v>7</v>
      </c>
    </row>
    <row r="1601" spans="1:5" x14ac:dyDescent="0.2">
      <c r="A1601" s="99" t="s">
        <v>16289</v>
      </c>
      <c r="B1601" s="100" t="s">
        <v>16288</v>
      </c>
      <c r="C1601" s="142">
        <v>126.9</v>
      </c>
      <c r="D1601" s="143">
        <v>5194</v>
      </c>
      <c r="E1601" s="144">
        <v>7</v>
      </c>
    </row>
    <row r="1602" spans="1:5" x14ac:dyDescent="0.2">
      <c r="A1602" s="99" t="s">
        <v>16291</v>
      </c>
      <c r="B1602" s="100" t="s">
        <v>16290</v>
      </c>
      <c r="C1602" s="142">
        <v>126.9</v>
      </c>
      <c r="D1602" s="143">
        <v>5193</v>
      </c>
      <c r="E1602" s="144">
        <v>7</v>
      </c>
    </row>
    <row r="1603" spans="1:5" x14ac:dyDescent="0.2">
      <c r="A1603" s="99" t="s">
        <v>16293</v>
      </c>
      <c r="B1603" s="100" t="s">
        <v>16292</v>
      </c>
      <c r="C1603" s="142">
        <v>126.9</v>
      </c>
      <c r="D1603" s="143">
        <v>5192</v>
      </c>
      <c r="E1603" s="144">
        <v>7</v>
      </c>
    </row>
    <row r="1604" spans="1:5" x14ac:dyDescent="0.2">
      <c r="A1604" s="99" t="s">
        <v>16295</v>
      </c>
      <c r="B1604" s="100" t="s">
        <v>16294</v>
      </c>
      <c r="C1604" s="142">
        <v>126.9</v>
      </c>
      <c r="D1604" s="143">
        <v>5191</v>
      </c>
      <c r="E1604" s="144">
        <v>7</v>
      </c>
    </row>
    <row r="1605" spans="1:5" x14ac:dyDescent="0.2">
      <c r="A1605" s="99" t="s">
        <v>16297</v>
      </c>
      <c r="B1605" s="100" t="s">
        <v>16296</v>
      </c>
      <c r="C1605" s="142">
        <v>126.9</v>
      </c>
      <c r="D1605" s="143">
        <v>5190</v>
      </c>
      <c r="E1605" s="144">
        <v>7</v>
      </c>
    </row>
    <row r="1606" spans="1:5" x14ac:dyDescent="0.2">
      <c r="A1606" s="99" t="s">
        <v>16299</v>
      </c>
      <c r="B1606" s="100" t="s">
        <v>16298</v>
      </c>
      <c r="C1606" s="142">
        <v>126.9</v>
      </c>
      <c r="D1606" s="143">
        <v>5189</v>
      </c>
      <c r="E1606" s="144">
        <v>7</v>
      </c>
    </row>
    <row r="1607" spans="1:5" x14ac:dyDescent="0.2">
      <c r="A1607" s="99" t="s">
        <v>16301</v>
      </c>
      <c r="B1607" s="100" t="s">
        <v>16300</v>
      </c>
      <c r="C1607" s="142">
        <v>126.8</v>
      </c>
      <c r="D1607" s="143">
        <v>5188</v>
      </c>
      <c r="E1607" s="144">
        <v>7</v>
      </c>
    </row>
    <row r="1608" spans="1:5" x14ac:dyDescent="0.2">
      <c r="A1608" s="99" t="s">
        <v>16303</v>
      </c>
      <c r="B1608" s="100" t="s">
        <v>16302</v>
      </c>
      <c r="C1608" s="142">
        <v>126.8</v>
      </c>
      <c r="D1608" s="143">
        <v>5187</v>
      </c>
      <c r="E1608" s="144">
        <v>7</v>
      </c>
    </row>
    <row r="1609" spans="1:5" x14ac:dyDescent="0.2">
      <c r="A1609" s="99" t="s">
        <v>16305</v>
      </c>
      <c r="B1609" s="100" t="s">
        <v>16304</v>
      </c>
      <c r="C1609" s="142">
        <v>126.8</v>
      </c>
      <c r="D1609" s="143">
        <v>5186</v>
      </c>
      <c r="E1609" s="144">
        <v>7</v>
      </c>
    </row>
    <row r="1610" spans="1:5" x14ac:dyDescent="0.2">
      <c r="A1610" s="99" t="s">
        <v>16307</v>
      </c>
      <c r="B1610" s="100" t="s">
        <v>16306</v>
      </c>
      <c r="C1610" s="142">
        <v>126.8</v>
      </c>
      <c r="D1610" s="143">
        <v>5185</v>
      </c>
      <c r="E1610" s="144">
        <v>7</v>
      </c>
    </row>
    <row r="1611" spans="1:5" x14ac:dyDescent="0.2">
      <c r="A1611" s="129" t="s">
        <v>16309</v>
      </c>
      <c r="B1611" s="100" t="s">
        <v>16308</v>
      </c>
      <c r="C1611" s="142">
        <v>126.8</v>
      </c>
      <c r="D1611" s="143">
        <v>5184</v>
      </c>
      <c r="E1611" s="144">
        <v>7</v>
      </c>
    </row>
    <row r="1612" spans="1:5" x14ac:dyDescent="0.2">
      <c r="A1612" s="99" t="s">
        <v>16311</v>
      </c>
      <c r="B1612" s="100" t="s">
        <v>16310</v>
      </c>
      <c r="C1612" s="142">
        <v>126.7</v>
      </c>
      <c r="D1612" s="143">
        <v>5183</v>
      </c>
      <c r="E1612" s="144">
        <v>7</v>
      </c>
    </row>
    <row r="1613" spans="1:5" x14ac:dyDescent="0.2">
      <c r="A1613" s="99" t="s">
        <v>16313</v>
      </c>
      <c r="B1613" s="100" t="s">
        <v>16312</v>
      </c>
      <c r="C1613" s="142">
        <v>126.7</v>
      </c>
      <c r="D1613" s="143">
        <v>5182</v>
      </c>
      <c r="E1613" s="144">
        <v>7</v>
      </c>
    </row>
    <row r="1614" spans="1:5" x14ac:dyDescent="0.2">
      <c r="A1614" s="99" t="s">
        <v>16315</v>
      </c>
      <c r="B1614" s="100" t="s">
        <v>16314</v>
      </c>
      <c r="C1614" s="142">
        <v>126.7</v>
      </c>
      <c r="D1614" s="143">
        <v>5181</v>
      </c>
      <c r="E1614" s="144">
        <v>7</v>
      </c>
    </row>
    <row r="1615" spans="1:5" x14ac:dyDescent="0.2">
      <c r="A1615" s="99" t="s">
        <v>16317</v>
      </c>
      <c r="B1615" s="100" t="s">
        <v>16316</v>
      </c>
      <c r="C1615" s="142">
        <v>126.6</v>
      </c>
      <c r="D1615" s="143">
        <v>5180</v>
      </c>
      <c r="E1615" s="144">
        <v>7</v>
      </c>
    </row>
    <row r="1616" spans="1:5" x14ac:dyDescent="0.2">
      <c r="A1616" s="99" t="s">
        <v>16319</v>
      </c>
      <c r="B1616" s="100" t="s">
        <v>16318</v>
      </c>
      <c r="C1616" s="142">
        <v>126.6</v>
      </c>
      <c r="D1616" s="143">
        <v>5179</v>
      </c>
      <c r="E1616" s="144">
        <v>7</v>
      </c>
    </row>
    <row r="1617" spans="1:5" x14ac:dyDescent="0.2">
      <c r="A1617" s="99" t="s">
        <v>16321</v>
      </c>
      <c r="B1617" s="100" t="s">
        <v>16320</v>
      </c>
      <c r="C1617" s="142">
        <v>126.6</v>
      </c>
      <c r="D1617" s="143">
        <v>5178</v>
      </c>
      <c r="E1617" s="144">
        <v>7</v>
      </c>
    </row>
    <row r="1618" spans="1:5" x14ac:dyDescent="0.2">
      <c r="A1618" s="99" t="s">
        <v>16323</v>
      </c>
      <c r="B1618" s="100" t="s">
        <v>16322</v>
      </c>
      <c r="C1618" s="142">
        <v>126.5</v>
      </c>
      <c r="D1618" s="143">
        <v>5177</v>
      </c>
      <c r="E1618" s="144">
        <v>7</v>
      </c>
    </row>
    <row r="1619" spans="1:5" x14ac:dyDescent="0.2">
      <c r="A1619" s="99" t="s">
        <v>16325</v>
      </c>
      <c r="B1619" s="100" t="s">
        <v>16324</v>
      </c>
      <c r="C1619" s="142">
        <v>126.5</v>
      </c>
      <c r="D1619" s="143">
        <v>5176</v>
      </c>
      <c r="E1619" s="144">
        <v>7</v>
      </c>
    </row>
    <row r="1620" spans="1:5" x14ac:dyDescent="0.2">
      <c r="A1620" s="99" t="s">
        <v>16327</v>
      </c>
      <c r="B1620" s="100" t="s">
        <v>16326</v>
      </c>
      <c r="C1620" s="142">
        <v>126.5</v>
      </c>
      <c r="D1620" s="143">
        <v>5175</v>
      </c>
      <c r="E1620" s="144">
        <v>7</v>
      </c>
    </row>
    <row r="1621" spans="1:5" x14ac:dyDescent="0.2">
      <c r="A1621" s="99" t="s">
        <v>16329</v>
      </c>
      <c r="B1621" s="100" t="s">
        <v>16328</v>
      </c>
      <c r="C1621" s="142">
        <v>126.4</v>
      </c>
      <c r="D1621" s="143">
        <v>5174</v>
      </c>
      <c r="E1621" s="144">
        <v>7</v>
      </c>
    </row>
    <row r="1622" spans="1:5" x14ac:dyDescent="0.2">
      <c r="A1622" s="99" t="s">
        <v>16331</v>
      </c>
      <c r="B1622" s="100" t="s">
        <v>16330</v>
      </c>
      <c r="C1622" s="142">
        <v>126.4</v>
      </c>
      <c r="D1622" s="143">
        <v>5173</v>
      </c>
      <c r="E1622" s="144">
        <v>7</v>
      </c>
    </row>
    <row r="1623" spans="1:5" x14ac:dyDescent="0.2">
      <c r="A1623" s="99" t="s">
        <v>16333</v>
      </c>
      <c r="B1623" s="100" t="s">
        <v>16332</v>
      </c>
      <c r="C1623" s="142">
        <v>126.3</v>
      </c>
      <c r="D1623" s="143">
        <v>5172</v>
      </c>
      <c r="E1623" s="144">
        <v>7</v>
      </c>
    </row>
    <row r="1624" spans="1:5" x14ac:dyDescent="0.2">
      <c r="A1624" s="99" t="s">
        <v>16335</v>
      </c>
      <c r="B1624" s="100" t="s">
        <v>16334</v>
      </c>
      <c r="C1624" s="142">
        <v>126.3</v>
      </c>
      <c r="D1624" s="143">
        <v>5171</v>
      </c>
      <c r="E1624" s="144">
        <v>7</v>
      </c>
    </row>
    <row r="1625" spans="1:5" x14ac:dyDescent="0.2">
      <c r="A1625" s="99" t="s">
        <v>16337</v>
      </c>
      <c r="B1625" s="100" t="s">
        <v>16336</v>
      </c>
      <c r="C1625" s="142">
        <v>126.3</v>
      </c>
      <c r="D1625" s="143">
        <v>5170</v>
      </c>
      <c r="E1625" s="144">
        <v>7</v>
      </c>
    </row>
    <row r="1626" spans="1:5" x14ac:dyDescent="0.2">
      <c r="A1626" s="99" t="s">
        <v>16339</v>
      </c>
      <c r="B1626" s="100" t="s">
        <v>16338</v>
      </c>
      <c r="C1626" s="142">
        <v>126.3</v>
      </c>
      <c r="D1626" s="143">
        <v>5169</v>
      </c>
      <c r="E1626" s="144">
        <v>7</v>
      </c>
    </row>
    <row r="1627" spans="1:5" x14ac:dyDescent="0.2">
      <c r="A1627" s="99" t="s">
        <v>16341</v>
      </c>
      <c r="B1627" s="100" t="s">
        <v>16340</v>
      </c>
      <c r="C1627" s="142">
        <v>126.3</v>
      </c>
      <c r="D1627" s="143">
        <v>5168</v>
      </c>
      <c r="E1627" s="144">
        <v>7</v>
      </c>
    </row>
    <row r="1628" spans="1:5" x14ac:dyDescent="0.2">
      <c r="A1628" s="99" t="s">
        <v>16343</v>
      </c>
      <c r="B1628" s="100" t="s">
        <v>16342</v>
      </c>
      <c r="C1628" s="142">
        <v>126.3</v>
      </c>
      <c r="D1628" s="143">
        <v>5167</v>
      </c>
      <c r="E1628" s="144">
        <v>7</v>
      </c>
    </row>
    <row r="1629" spans="1:5" x14ac:dyDescent="0.2">
      <c r="A1629" s="99" t="s">
        <v>16345</v>
      </c>
      <c r="B1629" s="100" t="s">
        <v>16344</v>
      </c>
      <c r="C1629" s="142">
        <v>126.3</v>
      </c>
      <c r="D1629" s="143">
        <v>5166</v>
      </c>
      <c r="E1629" s="144">
        <v>7</v>
      </c>
    </row>
    <row r="1630" spans="1:5" x14ac:dyDescent="0.2">
      <c r="A1630" s="99" t="s">
        <v>16347</v>
      </c>
      <c r="B1630" s="100" t="s">
        <v>16346</v>
      </c>
      <c r="C1630" s="142">
        <v>126.3</v>
      </c>
      <c r="D1630" s="143">
        <v>5165</v>
      </c>
      <c r="E1630" s="144">
        <v>7</v>
      </c>
    </row>
    <row r="1631" spans="1:5" x14ac:dyDescent="0.2">
      <c r="A1631" s="99" t="s">
        <v>16349</v>
      </c>
      <c r="B1631" s="100" t="s">
        <v>16348</v>
      </c>
      <c r="C1631" s="142">
        <v>126.3</v>
      </c>
      <c r="D1631" s="143">
        <v>5164</v>
      </c>
      <c r="E1631" s="144">
        <v>7</v>
      </c>
    </row>
    <row r="1632" spans="1:5" x14ac:dyDescent="0.2">
      <c r="A1632" s="129" t="s">
        <v>16351</v>
      </c>
      <c r="B1632" s="100" t="s">
        <v>16350</v>
      </c>
      <c r="C1632" s="142">
        <v>126.3</v>
      </c>
      <c r="D1632" s="143">
        <v>5163</v>
      </c>
      <c r="E1632" s="144">
        <v>7</v>
      </c>
    </row>
    <row r="1633" spans="1:5" x14ac:dyDescent="0.2">
      <c r="A1633" s="99" t="s">
        <v>16353</v>
      </c>
      <c r="B1633" s="100" t="s">
        <v>16352</v>
      </c>
      <c r="C1633" s="142">
        <v>126.2</v>
      </c>
      <c r="D1633" s="143">
        <v>5162</v>
      </c>
      <c r="E1633" s="144">
        <v>7</v>
      </c>
    </row>
    <row r="1634" spans="1:5" x14ac:dyDescent="0.2">
      <c r="A1634" s="99" t="s">
        <v>16355</v>
      </c>
      <c r="B1634" s="100" t="s">
        <v>16354</v>
      </c>
      <c r="C1634" s="142">
        <v>126.2</v>
      </c>
      <c r="D1634" s="143">
        <v>5161</v>
      </c>
      <c r="E1634" s="144">
        <v>7</v>
      </c>
    </row>
    <row r="1635" spans="1:5" x14ac:dyDescent="0.2">
      <c r="A1635" s="99" t="s">
        <v>16357</v>
      </c>
      <c r="B1635" s="100" t="s">
        <v>16356</v>
      </c>
      <c r="C1635" s="142">
        <v>126.2</v>
      </c>
      <c r="D1635" s="143">
        <v>5160</v>
      </c>
      <c r="E1635" s="144">
        <v>7</v>
      </c>
    </row>
    <row r="1636" spans="1:5" x14ac:dyDescent="0.2">
      <c r="A1636" s="99" t="s">
        <v>16359</v>
      </c>
      <c r="B1636" s="100" t="s">
        <v>16358</v>
      </c>
      <c r="C1636" s="142">
        <v>126.2</v>
      </c>
      <c r="D1636" s="143">
        <v>5159</v>
      </c>
      <c r="E1636" s="144">
        <v>7</v>
      </c>
    </row>
    <row r="1637" spans="1:5" x14ac:dyDescent="0.2">
      <c r="A1637" s="99" t="s">
        <v>16361</v>
      </c>
      <c r="B1637" s="100" t="s">
        <v>16360</v>
      </c>
      <c r="C1637" s="142">
        <v>126.2</v>
      </c>
      <c r="D1637" s="143">
        <v>5158</v>
      </c>
      <c r="E1637" s="144">
        <v>7</v>
      </c>
    </row>
    <row r="1638" spans="1:5" x14ac:dyDescent="0.2">
      <c r="A1638" s="99" t="s">
        <v>16363</v>
      </c>
      <c r="B1638" s="100" t="s">
        <v>16362</v>
      </c>
      <c r="C1638" s="142">
        <v>126.2</v>
      </c>
      <c r="D1638" s="143">
        <v>5157</v>
      </c>
      <c r="E1638" s="144">
        <v>7</v>
      </c>
    </row>
    <row r="1639" spans="1:5" x14ac:dyDescent="0.2">
      <c r="A1639" s="99" t="s">
        <v>16365</v>
      </c>
      <c r="B1639" s="100" t="s">
        <v>16364</v>
      </c>
      <c r="C1639" s="142">
        <v>126.2</v>
      </c>
      <c r="D1639" s="143">
        <v>5156</v>
      </c>
      <c r="E1639" s="144">
        <v>7</v>
      </c>
    </row>
    <row r="1640" spans="1:5" x14ac:dyDescent="0.2">
      <c r="A1640" s="99" t="s">
        <v>16367</v>
      </c>
      <c r="B1640" s="100" t="s">
        <v>16366</v>
      </c>
      <c r="C1640" s="142">
        <v>126.1</v>
      </c>
      <c r="D1640" s="143">
        <v>5155</v>
      </c>
      <c r="E1640" s="144">
        <v>7</v>
      </c>
    </row>
    <row r="1641" spans="1:5" x14ac:dyDescent="0.2">
      <c r="A1641" s="99" t="s">
        <v>16369</v>
      </c>
      <c r="B1641" s="100" t="s">
        <v>16368</v>
      </c>
      <c r="C1641" s="142">
        <v>126.1</v>
      </c>
      <c r="D1641" s="143">
        <v>5154</v>
      </c>
      <c r="E1641" s="144">
        <v>7</v>
      </c>
    </row>
    <row r="1642" spans="1:5" x14ac:dyDescent="0.2">
      <c r="A1642" s="99" t="s">
        <v>16371</v>
      </c>
      <c r="B1642" s="100" t="s">
        <v>16370</v>
      </c>
      <c r="C1642" s="142">
        <v>126</v>
      </c>
      <c r="D1642" s="143">
        <v>5153</v>
      </c>
      <c r="E1642" s="144">
        <v>7</v>
      </c>
    </row>
    <row r="1643" spans="1:5" x14ac:dyDescent="0.2">
      <c r="A1643" s="99" t="s">
        <v>16373</v>
      </c>
      <c r="B1643" s="100" t="s">
        <v>16372</v>
      </c>
      <c r="C1643" s="142">
        <v>126</v>
      </c>
      <c r="D1643" s="143">
        <v>5152</v>
      </c>
      <c r="E1643" s="144">
        <v>7</v>
      </c>
    </row>
    <row r="1644" spans="1:5" x14ac:dyDescent="0.2">
      <c r="A1644" s="99" t="s">
        <v>16375</v>
      </c>
      <c r="B1644" s="100" t="s">
        <v>16374</v>
      </c>
      <c r="C1644" s="142">
        <v>126</v>
      </c>
      <c r="D1644" s="143">
        <v>5151</v>
      </c>
      <c r="E1644" s="144">
        <v>7</v>
      </c>
    </row>
    <row r="1645" spans="1:5" x14ac:dyDescent="0.2">
      <c r="A1645" s="99" t="s">
        <v>16377</v>
      </c>
      <c r="B1645" s="100" t="s">
        <v>16376</v>
      </c>
      <c r="C1645" s="142">
        <v>126</v>
      </c>
      <c r="D1645" s="143">
        <v>5150</v>
      </c>
      <c r="E1645" s="144">
        <v>7</v>
      </c>
    </row>
    <row r="1646" spans="1:5" x14ac:dyDescent="0.2">
      <c r="A1646" s="99" t="s">
        <v>16379</v>
      </c>
      <c r="B1646" s="100" t="s">
        <v>16378</v>
      </c>
      <c r="C1646" s="142">
        <v>126</v>
      </c>
      <c r="D1646" s="143">
        <v>5149</v>
      </c>
      <c r="E1646" s="144">
        <v>7</v>
      </c>
    </row>
    <row r="1647" spans="1:5" x14ac:dyDescent="0.2">
      <c r="A1647" s="99" t="s">
        <v>16381</v>
      </c>
      <c r="B1647" s="100" t="s">
        <v>16380</v>
      </c>
      <c r="C1647" s="142">
        <v>125.9</v>
      </c>
      <c r="D1647" s="143">
        <v>5148</v>
      </c>
      <c r="E1647" s="144">
        <v>7</v>
      </c>
    </row>
    <row r="1648" spans="1:5" x14ac:dyDescent="0.2">
      <c r="A1648" s="99" t="s">
        <v>16383</v>
      </c>
      <c r="B1648" s="100" t="s">
        <v>16382</v>
      </c>
      <c r="C1648" s="142">
        <v>125.9</v>
      </c>
      <c r="D1648" s="143">
        <v>5147</v>
      </c>
      <c r="E1648" s="144">
        <v>7</v>
      </c>
    </row>
    <row r="1649" spans="1:5" x14ac:dyDescent="0.2">
      <c r="A1649" s="99" t="s">
        <v>16385</v>
      </c>
      <c r="B1649" s="100" t="s">
        <v>16384</v>
      </c>
      <c r="C1649" s="142">
        <v>125.9</v>
      </c>
      <c r="D1649" s="143">
        <v>5146</v>
      </c>
      <c r="E1649" s="144">
        <v>7</v>
      </c>
    </row>
    <row r="1650" spans="1:5" x14ac:dyDescent="0.2">
      <c r="A1650" s="99" t="s">
        <v>16387</v>
      </c>
      <c r="B1650" s="100" t="s">
        <v>16386</v>
      </c>
      <c r="C1650" s="142">
        <v>125.8</v>
      </c>
      <c r="D1650" s="143">
        <v>5145</v>
      </c>
      <c r="E1650" s="144">
        <v>7</v>
      </c>
    </row>
    <row r="1651" spans="1:5" x14ac:dyDescent="0.2">
      <c r="A1651" s="99" t="s">
        <v>16389</v>
      </c>
      <c r="B1651" s="100" t="s">
        <v>16388</v>
      </c>
      <c r="C1651" s="142">
        <v>125.8</v>
      </c>
      <c r="D1651" s="143">
        <v>5144</v>
      </c>
      <c r="E1651" s="144">
        <v>7</v>
      </c>
    </row>
    <row r="1652" spans="1:5" x14ac:dyDescent="0.2">
      <c r="A1652" s="99" t="s">
        <v>16391</v>
      </c>
      <c r="B1652" s="100" t="s">
        <v>16390</v>
      </c>
      <c r="C1652" s="142">
        <v>125.8</v>
      </c>
      <c r="D1652" s="143">
        <v>5143</v>
      </c>
      <c r="E1652" s="144">
        <v>7</v>
      </c>
    </row>
    <row r="1653" spans="1:5" x14ac:dyDescent="0.2">
      <c r="A1653" s="99" t="s">
        <v>16393</v>
      </c>
      <c r="B1653" s="100" t="s">
        <v>16392</v>
      </c>
      <c r="C1653" s="142">
        <v>125.7</v>
      </c>
      <c r="D1653" s="143">
        <v>5142</v>
      </c>
      <c r="E1653" s="144">
        <v>7</v>
      </c>
    </row>
    <row r="1654" spans="1:5" x14ac:dyDescent="0.2">
      <c r="A1654" s="99" t="s">
        <v>16395</v>
      </c>
      <c r="B1654" s="100" t="s">
        <v>16394</v>
      </c>
      <c r="C1654" s="142">
        <v>125.7</v>
      </c>
      <c r="D1654" s="143">
        <v>5141</v>
      </c>
      <c r="E1654" s="144">
        <v>7</v>
      </c>
    </row>
    <row r="1655" spans="1:5" x14ac:dyDescent="0.2">
      <c r="A1655" s="99" t="s">
        <v>16397</v>
      </c>
      <c r="B1655" s="100" t="s">
        <v>16396</v>
      </c>
      <c r="C1655" s="142">
        <v>125.7</v>
      </c>
      <c r="D1655" s="143">
        <v>5140</v>
      </c>
      <c r="E1655" s="144">
        <v>7</v>
      </c>
    </row>
    <row r="1656" spans="1:5" x14ac:dyDescent="0.2">
      <c r="A1656" s="99" t="s">
        <v>16399</v>
      </c>
      <c r="B1656" s="100" t="s">
        <v>16398</v>
      </c>
      <c r="C1656" s="142">
        <v>125.6</v>
      </c>
      <c r="D1656" s="143">
        <v>5139</v>
      </c>
      <c r="E1656" s="144">
        <v>7</v>
      </c>
    </row>
    <row r="1657" spans="1:5" x14ac:dyDescent="0.2">
      <c r="A1657" s="99" t="s">
        <v>16401</v>
      </c>
      <c r="B1657" s="100" t="s">
        <v>16400</v>
      </c>
      <c r="C1657" s="142">
        <v>125.6</v>
      </c>
      <c r="D1657" s="143">
        <v>5138</v>
      </c>
      <c r="E1657" s="144">
        <v>7</v>
      </c>
    </row>
    <row r="1658" spans="1:5" x14ac:dyDescent="0.2">
      <c r="A1658" s="99" t="s">
        <v>16403</v>
      </c>
      <c r="B1658" s="100" t="s">
        <v>16402</v>
      </c>
      <c r="C1658" s="142">
        <v>125.6</v>
      </c>
      <c r="D1658" s="143">
        <v>5137</v>
      </c>
      <c r="E1658" s="144">
        <v>7</v>
      </c>
    </row>
    <row r="1659" spans="1:5" x14ac:dyDescent="0.2">
      <c r="A1659" s="99" t="s">
        <v>16405</v>
      </c>
      <c r="B1659" s="100" t="s">
        <v>16404</v>
      </c>
      <c r="C1659" s="142">
        <v>125.6</v>
      </c>
      <c r="D1659" s="143">
        <v>5136</v>
      </c>
      <c r="E1659" s="144">
        <v>7</v>
      </c>
    </row>
    <row r="1660" spans="1:5" x14ac:dyDescent="0.2">
      <c r="A1660" s="99" t="s">
        <v>16407</v>
      </c>
      <c r="B1660" s="100" t="s">
        <v>16406</v>
      </c>
      <c r="C1660" s="142">
        <v>125.6</v>
      </c>
      <c r="D1660" s="143">
        <v>5135</v>
      </c>
      <c r="E1660" s="144">
        <v>7</v>
      </c>
    </row>
    <row r="1661" spans="1:5" x14ac:dyDescent="0.2">
      <c r="A1661" s="99" t="s">
        <v>16409</v>
      </c>
      <c r="B1661" s="100" t="s">
        <v>16408</v>
      </c>
      <c r="C1661" s="142">
        <v>125.6</v>
      </c>
      <c r="D1661" s="143">
        <v>5134</v>
      </c>
      <c r="E1661" s="144">
        <v>7</v>
      </c>
    </row>
    <row r="1662" spans="1:5" x14ac:dyDescent="0.2">
      <c r="A1662" s="99" t="s">
        <v>16411</v>
      </c>
      <c r="B1662" s="100" t="s">
        <v>16410</v>
      </c>
      <c r="C1662" s="142">
        <v>125.5</v>
      </c>
      <c r="D1662" s="143">
        <v>5133</v>
      </c>
      <c r="E1662" s="144">
        <v>7</v>
      </c>
    </row>
    <row r="1663" spans="1:5" x14ac:dyDescent="0.2">
      <c r="A1663" s="99" t="s">
        <v>16413</v>
      </c>
      <c r="B1663" s="100" t="s">
        <v>16412</v>
      </c>
      <c r="C1663" s="142">
        <v>125.5</v>
      </c>
      <c r="D1663" s="143">
        <v>5132</v>
      </c>
      <c r="E1663" s="144">
        <v>7</v>
      </c>
    </row>
    <row r="1664" spans="1:5" x14ac:dyDescent="0.2">
      <c r="A1664" s="99" t="s">
        <v>16415</v>
      </c>
      <c r="B1664" s="100" t="s">
        <v>16414</v>
      </c>
      <c r="C1664" s="142">
        <v>125.5</v>
      </c>
      <c r="D1664" s="143">
        <v>5131</v>
      </c>
      <c r="E1664" s="144">
        <v>7</v>
      </c>
    </row>
    <row r="1665" spans="1:5" x14ac:dyDescent="0.2">
      <c r="A1665" s="99" t="s">
        <v>16417</v>
      </c>
      <c r="B1665" s="100" t="s">
        <v>16416</v>
      </c>
      <c r="C1665" s="142">
        <v>125.5</v>
      </c>
      <c r="D1665" s="143">
        <v>5130</v>
      </c>
      <c r="E1665" s="144">
        <v>7</v>
      </c>
    </row>
    <row r="1666" spans="1:5" x14ac:dyDescent="0.2">
      <c r="A1666" s="99" t="s">
        <v>16419</v>
      </c>
      <c r="B1666" s="100" t="s">
        <v>16418</v>
      </c>
      <c r="C1666" s="142">
        <v>125.5</v>
      </c>
      <c r="D1666" s="143">
        <v>5129</v>
      </c>
      <c r="E1666" s="144">
        <v>7</v>
      </c>
    </row>
    <row r="1667" spans="1:5" x14ac:dyDescent="0.2">
      <c r="A1667" s="99" t="s">
        <v>16421</v>
      </c>
      <c r="B1667" s="100" t="s">
        <v>16420</v>
      </c>
      <c r="C1667" s="142">
        <v>125.5</v>
      </c>
      <c r="D1667" s="143">
        <v>5128</v>
      </c>
      <c r="E1667" s="144">
        <v>7</v>
      </c>
    </row>
    <row r="1668" spans="1:5" x14ac:dyDescent="0.2">
      <c r="A1668" s="99" t="s">
        <v>16423</v>
      </c>
      <c r="B1668" s="100" t="s">
        <v>16422</v>
      </c>
      <c r="C1668" s="142">
        <v>125.4</v>
      </c>
      <c r="D1668" s="143">
        <v>5127</v>
      </c>
      <c r="E1668" s="144">
        <v>7</v>
      </c>
    </row>
    <row r="1669" spans="1:5" x14ac:dyDescent="0.2">
      <c r="A1669" s="99" t="s">
        <v>16425</v>
      </c>
      <c r="B1669" s="100" t="s">
        <v>16424</v>
      </c>
      <c r="C1669" s="142">
        <v>125.4</v>
      </c>
      <c r="D1669" s="143">
        <v>5126</v>
      </c>
      <c r="E1669" s="144">
        <v>7</v>
      </c>
    </row>
    <row r="1670" spans="1:5" x14ac:dyDescent="0.2">
      <c r="A1670" s="99" t="s">
        <v>16427</v>
      </c>
      <c r="B1670" s="100" t="s">
        <v>16426</v>
      </c>
      <c r="C1670" s="142">
        <v>125.4</v>
      </c>
      <c r="D1670" s="143">
        <v>5125</v>
      </c>
      <c r="E1670" s="144">
        <v>7</v>
      </c>
    </row>
    <row r="1671" spans="1:5" x14ac:dyDescent="0.2">
      <c r="A1671" s="99" t="s">
        <v>16429</v>
      </c>
      <c r="B1671" s="100" t="s">
        <v>16428</v>
      </c>
      <c r="C1671" s="142">
        <v>125.4</v>
      </c>
      <c r="D1671" s="143">
        <v>5124</v>
      </c>
      <c r="E1671" s="144">
        <v>7</v>
      </c>
    </row>
    <row r="1672" spans="1:5" x14ac:dyDescent="0.2">
      <c r="A1672" s="99" t="s">
        <v>16431</v>
      </c>
      <c r="B1672" s="100" t="s">
        <v>16430</v>
      </c>
      <c r="C1672" s="142">
        <v>125.3</v>
      </c>
      <c r="D1672" s="143">
        <v>5123</v>
      </c>
      <c r="E1672" s="144">
        <v>7</v>
      </c>
    </row>
    <row r="1673" spans="1:5" x14ac:dyDescent="0.2">
      <c r="A1673" s="99" t="s">
        <v>16433</v>
      </c>
      <c r="B1673" s="100" t="s">
        <v>16432</v>
      </c>
      <c r="C1673" s="142">
        <v>125.3</v>
      </c>
      <c r="D1673" s="143">
        <v>5122</v>
      </c>
      <c r="E1673" s="144">
        <v>7</v>
      </c>
    </row>
    <row r="1674" spans="1:5" x14ac:dyDescent="0.2">
      <c r="A1674" s="99" t="s">
        <v>16435</v>
      </c>
      <c r="B1674" s="100" t="s">
        <v>16434</v>
      </c>
      <c r="C1674" s="142">
        <v>125.3</v>
      </c>
      <c r="D1674" s="143">
        <v>5121</v>
      </c>
      <c r="E1674" s="144">
        <v>7</v>
      </c>
    </row>
    <row r="1675" spans="1:5" x14ac:dyDescent="0.2">
      <c r="A1675" s="99" t="s">
        <v>16437</v>
      </c>
      <c r="B1675" s="100" t="s">
        <v>16436</v>
      </c>
      <c r="C1675" s="142">
        <v>125.3</v>
      </c>
      <c r="D1675" s="143">
        <v>5120</v>
      </c>
      <c r="E1675" s="144">
        <v>7</v>
      </c>
    </row>
    <row r="1676" spans="1:5" x14ac:dyDescent="0.2">
      <c r="A1676" s="99" t="s">
        <v>16439</v>
      </c>
      <c r="B1676" s="100" t="s">
        <v>16438</v>
      </c>
      <c r="C1676" s="142">
        <v>125.3</v>
      </c>
      <c r="D1676" s="143">
        <v>5119</v>
      </c>
      <c r="E1676" s="144">
        <v>7</v>
      </c>
    </row>
    <row r="1677" spans="1:5" x14ac:dyDescent="0.2">
      <c r="A1677" s="99" t="s">
        <v>16441</v>
      </c>
      <c r="B1677" s="100" t="s">
        <v>16440</v>
      </c>
      <c r="C1677" s="142">
        <v>125.3</v>
      </c>
      <c r="D1677" s="143">
        <v>5118</v>
      </c>
      <c r="E1677" s="144">
        <v>7</v>
      </c>
    </row>
    <row r="1678" spans="1:5" x14ac:dyDescent="0.2">
      <c r="A1678" s="99" t="s">
        <v>16443</v>
      </c>
      <c r="B1678" s="100" t="s">
        <v>16442</v>
      </c>
      <c r="C1678" s="142">
        <v>125.3</v>
      </c>
      <c r="D1678" s="143">
        <v>5117</v>
      </c>
      <c r="E1678" s="144">
        <v>7</v>
      </c>
    </row>
    <row r="1679" spans="1:5" x14ac:dyDescent="0.2">
      <c r="A1679" s="99" t="s">
        <v>16445</v>
      </c>
      <c r="B1679" s="100" t="s">
        <v>16444</v>
      </c>
      <c r="C1679" s="142">
        <v>125.2</v>
      </c>
      <c r="D1679" s="143">
        <v>5116</v>
      </c>
      <c r="E1679" s="144">
        <v>7</v>
      </c>
    </row>
    <row r="1680" spans="1:5" x14ac:dyDescent="0.2">
      <c r="A1680" s="99" t="s">
        <v>16447</v>
      </c>
      <c r="B1680" s="100" t="s">
        <v>16446</v>
      </c>
      <c r="C1680" s="142">
        <v>125.2</v>
      </c>
      <c r="D1680" s="143">
        <v>5115</v>
      </c>
      <c r="E1680" s="144">
        <v>7</v>
      </c>
    </row>
    <row r="1681" spans="1:5" x14ac:dyDescent="0.2">
      <c r="A1681" s="99" t="s">
        <v>16449</v>
      </c>
      <c r="B1681" s="100" t="s">
        <v>16448</v>
      </c>
      <c r="C1681" s="142">
        <v>125.1</v>
      </c>
      <c r="D1681" s="143">
        <v>5114</v>
      </c>
      <c r="E1681" s="144">
        <v>7</v>
      </c>
    </row>
    <row r="1682" spans="1:5" x14ac:dyDescent="0.2">
      <c r="A1682" s="99" t="s">
        <v>16451</v>
      </c>
      <c r="B1682" s="100" t="s">
        <v>16450</v>
      </c>
      <c r="C1682" s="142">
        <v>125.1</v>
      </c>
      <c r="D1682" s="143">
        <v>5113</v>
      </c>
      <c r="E1682" s="144">
        <v>7</v>
      </c>
    </row>
    <row r="1683" spans="1:5" x14ac:dyDescent="0.2">
      <c r="A1683" s="99" t="s">
        <v>16453</v>
      </c>
      <c r="B1683" s="100" t="s">
        <v>16452</v>
      </c>
      <c r="C1683" s="142">
        <v>125.1</v>
      </c>
      <c r="D1683" s="143">
        <v>5112</v>
      </c>
      <c r="E1683" s="144">
        <v>7</v>
      </c>
    </row>
    <row r="1684" spans="1:5" x14ac:dyDescent="0.2">
      <c r="A1684" s="99" t="s">
        <v>16455</v>
      </c>
      <c r="B1684" s="100" t="s">
        <v>16454</v>
      </c>
      <c r="C1684" s="142">
        <v>125</v>
      </c>
      <c r="D1684" s="143">
        <v>5111</v>
      </c>
      <c r="E1684" s="144">
        <v>7</v>
      </c>
    </row>
    <row r="1685" spans="1:5" x14ac:dyDescent="0.2">
      <c r="A1685" s="99" t="s">
        <v>16457</v>
      </c>
      <c r="B1685" s="100" t="s">
        <v>16456</v>
      </c>
      <c r="C1685" s="142">
        <v>125</v>
      </c>
      <c r="D1685" s="143">
        <v>5110</v>
      </c>
      <c r="E1685" s="144">
        <v>7</v>
      </c>
    </row>
    <row r="1686" spans="1:5" x14ac:dyDescent="0.2">
      <c r="A1686" s="99" t="s">
        <v>16459</v>
      </c>
      <c r="B1686" s="100" t="s">
        <v>16458</v>
      </c>
      <c r="C1686" s="142">
        <v>125</v>
      </c>
      <c r="D1686" s="143">
        <v>5109</v>
      </c>
      <c r="E1686" s="144">
        <v>7</v>
      </c>
    </row>
    <row r="1687" spans="1:5" x14ac:dyDescent="0.2">
      <c r="A1687" s="99" t="s">
        <v>16461</v>
      </c>
      <c r="B1687" s="100" t="s">
        <v>16460</v>
      </c>
      <c r="C1687" s="142">
        <v>125</v>
      </c>
      <c r="D1687" s="143">
        <v>5108</v>
      </c>
      <c r="E1687" s="144">
        <v>7</v>
      </c>
    </row>
    <row r="1688" spans="1:5" x14ac:dyDescent="0.2">
      <c r="A1688" s="99" t="s">
        <v>16463</v>
      </c>
      <c r="B1688" s="100" t="s">
        <v>16462</v>
      </c>
      <c r="C1688" s="142">
        <v>125</v>
      </c>
      <c r="D1688" s="143">
        <v>5107</v>
      </c>
      <c r="E1688" s="144">
        <v>7</v>
      </c>
    </row>
    <row r="1689" spans="1:5" x14ac:dyDescent="0.2">
      <c r="A1689" s="99" t="s">
        <v>16465</v>
      </c>
      <c r="B1689" s="100" t="s">
        <v>16464</v>
      </c>
      <c r="C1689" s="142">
        <v>125</v>
      </c>
      <c r="D1689" s="143">
        <v>5106</v>
      </c>
      <c r="E1689" s="144">
        <v>7</v>
      </c>
    </row>
    <row r="1690" spans="1:5" x14ac:dyDescent="0.2">
      <c r="A1690" s="99" t="s">
        <v>16467</v>
      </c>
      <c r="B1690" s="100" t="s">
        <v>16466</v>
      </c>
      <c r="C1690" s="142">
        <v>124.9</v>
      </c>
      <c r="D1690" s="143">
        <v>5105</v>
      </c>
      <c r="E1690" s="144">
        <v>7</v>
      </c>
    </row>
    <row r="1691" spans="1:5" x14ac:dyDescent="0.2">
      <c r="A1691" s="99" t="s">
        <v>16469</v>
      </c>
      <c r="B1691" s="100" t="s">
        <v>16468</v>
      </c>
      <c r="C1691" s="142">
        <v>124.9</v>
      </c>
      <c r="D1691" s="143">
        <v>5104</v>
      </c>
      <c r="E1691" s="144">
        <v>7</v>
      </c>
    </row>
    <row r="1692" spans="1:5" x14ac:dyDescent="0.2">
      <c r="A1692" s="99" t="s">
        <v>16471</v>
      </c>
      <c r="B1692" s="100" t="s">
        <v>16470</v>
      </c>
      <c r="C1692" s="142">
        <v>124.9</v>
      </c>
      <c r="D1692" s="143">
        <v>5103</v>
      </c>
      <c r="E1692" s="144">
        <v>7</v>
      </c>
    </row>
    <row r="1693" spans="1:5" x14ac:dyDescent="0.2">
      <c r="A1693" s="99" t="s">
        <v>16473</v>
      </c>
      <c r="B1693" s="100" t="s">
        <v>16472</v>
      </c>
      <c r="C1693" s="142">
        <v>124.9</v>
      </c>
      <c r="D1693" s="143">
        <v>5102</v>
      </c>
      <c r="E1693" s="144">
        <v>7</v>
      </c>
    </row>
    <row r="1694" spans="1:5" x14ac:dyDescent="0.2">
      <c r="A1694" s="99" t="s">
        <v>16475</v>
      </c>
      <c r="B1694" s="100" t="s">
        <v>16474</v>
      </c>
      <c r="C1694" s="142">
        <v>124.9</v>
      </c>
      <c r="D1694" s="143">
        <v>5101</v>
      </c>
      <c r="E1694" s="144">
        <v>7</v>
      </c>
    </row>
    <row r="1695" spans="1:5" x14ac:dyDescent="0.2">
      <c r="A1695" s="99" t="s">
        <v>16477</v>
      </c>
      <c r="B1695" s="100" t="s">
        <v>16476</v>
      </c>
      <c r="C1695" s="142">
        <v>124.9</v>
      </c>
      <c r="D1695" s="143">
        <v>5100</v>
      </c>
      <c r="E1695" s="144">
        <v>7</v>
      </c>
    </row>
    <row r="1696" spans="1:5" x14ac:dyDescent="0.2">
      <c r="A1696" s="99" t="s">
        <v>16479</v>
      </c>
      <c r="B1696" s="100" t="s">
        <v>16478</v>
      </c>
      <c r="C1696" s="142">
        <v>124.9</v>
      </c>
      <c r="D1696" s="143">
        <v>5099</v>
      </c>
      <c r="E1696" s="144">
        <v>7</v>
      </c>
    </row>
    <row r="1697" spans="1:5" x14ac:dyDescent="0.2">
      <c r="A1697" s="99" t="s">
        <v>16481</v>
      </c>
      <c r="B1697" s="100" t="s">
        <v>16480</v>
      </c>
      <c r="C1697" s="142">
        <v>124.9</v>
      </c>
      <c r="D1697" s="143">
        <v>5098</v>
      </c>
      <c r="E1697" s="144">
        <v>7</v>
      </c>
    </row>
    <row r="1698" spans="1:5" x14ac:dyDescent="0.2">
      <c r="A1698" s="99" t="s">
        <v>16483</v>
      </c>
      <c r="B1698" s="100" t="s">
        <v>16482</v>
      </c>
      <c r="C1698" s="142">
        <v>124.8</v>
      </c>
      <c r="D1698" s="143">
        <v>5097</v>
      </c>
      <c r="E1698" s="144">
        <v>7</v>
      </c>
    </row>
    <row r="1699" spans="1:5" x14ac:dyDescent="0.2">
      <c r="A1699" s="99" t="s">
        <v>16485</v>
      </c>
      <c r="B1699" s="100" t="s">
        <v>16484</v>
      </c>
      <c r="C1699" s="142">
        <v>124.8</v>
      </c>
      <c r="D1699" s="143">
        <v>5096</v>
      </c>
      <c r="E1699" s="144">
        <v>7</v>
      </c>
    </row>
    <row r="1700" spans="1:5" x14ac:dyDescent="0.2">
      <c r="A1700" s="99" t="s">
        <v>16487</v>
      </c>
      <c r="B1700" s="100" t="s">
        <v>16486</v>
      </c>
      <c r="C1700" s="142">
        <v>124.8</v>
      </c>
      <c r="D1700" s="143">
        <v>5095</v>
      </c>
      <c r="E1700" s="144">
        <v>7</v>
      </c>
    </row>
    <row r="1701" spans="1:5" x14ac:dyDescent="0.2">
      <c r="A1701" s="99" t="s">
        <v>16489</v>
      </c>
      <c r="B1701" s="100" t="s">
        <v>16488</v>
      </c>
      <c r="C1701" s="142">
        <v>124.8</v>
      </c>
      <c r="D1701" s="143">
        <v>5094</v>
      </c>
      <c r="E1701" s="144">
        <v>7</v>
      </c>
    </row>
    <row r="1702" spans="1:5" x14ac:dyDescent="0.2">
      <c r="A1702" s="99" t="s">
        <v>16491</v>
      </c>
      <c r="B1702" s="100" t="s">
        <v>16490</v>
      </c>
      <c r="C1702" s="142">
        <v>124.7</v>
      </c>
      <c r="D1702" s="143">
        <v>5093</v>
      </c>
      <c r="E1702" s="144">
        <v>7</v>
      </c>
    </row>
    <row r="1703" spans="1:5" x14ac:dyDescent="0.2">
      <c r="A1703" s="99" t="s">
        <v>16493</v>
      </c>
      <c r="B1703" s="100" t="s">
        <v>16492</v>
      </c>
      <c r="C1703" s="142">
        <v>124.7</v>
      </c>
      <c r="D1703" s="143">
        <v>5092</v>
      </c>
      <c r="E1703" s="144">
        <v>7</v>
      </c>
    </row>
    <row r="1704" spans="1:5" x14ac:dyDescent="0.2">
      <c r="A1704" s="99" t="s">
        <v>16495</v>
      </c>
      <c r="B1704" s="100" t="s">
        <v>16494</v>
      </c>
      <c r="C1704" s="142">
        <v>124.7</v>
      </c>
      <c r="D1704" s="143">
        <v>5091</v>
      </c>
      <c r="E1704" s="144">
        <v>7</v>
      </c>
    </row>
    <row r="1705" spans="1:5" x14ac:dyDescent="0.2">
      <c r="A1705" s="99" t="s">
        <v>16497</v>
      </c>
      <c r="B1705" s="100" t="s">
        <v>16496</v>
      </c>
      <c r="C1705" s="142">
        <v>124.7</v>
      </c>
      <c r="D1705" s="143">
        <v>5090</v>
      </c>
      <c r="E1705" s="144">
        <v>7</v>
      </c>
    </row>
    <row r="1706" spans="1:5" x14ac:dyDescent="0.2">
      <c r="A1706" s="99" t="s">
        <v>16499</v>
      </c>
      <c r="B1706" s="100" t="s">
        <v>16498</v>
      </c>
      <c r="C1706" s="142">
        <v>124.6</v>
      </c>
      <c r="D1706" s="143">
        <v>5089</v>
      </c>
      <c r="E1706" s="144">
        <v>7</v>
      </c>
    </row>
    <row r="1707" spans="1:5" x14ac:dyDescent="0.2">
      <c r="A1707" s="99" t="s">
        <v>16501</v>
      </c>
      <c r="B1707" s="100" t="s">
        <v>16500</v>
      </c>
      <c r="C1707" s="142">
        <v>124.6</v>
      </c>
      <c r="D1707" s="143">
        <v>5088</v>
      </c>
      <c r="E1707" s="144">
        <v>7</v>
      </c>
    </row>
    <row r="1708" spans="1:5" x14ac:dyDescent="0.2">
      <c r="A1708" s="99" t="s">
        <v>16503</v>
      </c>
      <c r="B1708" s="100" t="s">
        <v>16502</v>
      </c>
      <c r="C1708" s="142">
        <v>124.6</v>
      </c>
      <c r="D1708" s="143">
        <v>5087</v>
      </c>
      <c r="E1708" s="144">
        <v>7</v>
      </c>
    </row>
    <row r="1709" spans="1:5" x14ac:dyDescent="0.2">
      <c r="A1709" s="99" t="s">
        <v>16505</v>
      </c>
      <c r="B1709" s="100" t="s">
        <v>16504</v>
      </c>
      <c r="C1709" s="142">
        <v>124.6</v>
      </c>
      <c r="D1709" s="143">
        <v>5086</v>
      </c>
      <c r="E1709" s="144">
        <v>7</v>
      </c>
    </row>
    <row r="1710" spans="1:5" x14ac:dyDescent="0.2">
      <c r="A1710" s="99" t="s">
        <v>16507</v>
      </c>
      <c r="B1710" s="100" t="s">
        <v>16506</v>
      </c>
      <c r="C1710" s="142">
        <v>124.6</v>
      </c>
      <c r="D1710" s="143">
        <v>5085</v>
      </c>
      <c r="E1710" s="144">
        <v>7</v>
      </c>
    </row>
    <row r="1711" spans="1:5" x14ac:dyDescent="0.2">
      <c r="A1711" s="99" t="s">
        <v>16509</v>
      </c>
      <c r="B1711" s="100" t="s">
        <v>16508</v>
      </c>
      <c r="C1711" s="142">
        <v>124.6</v>
      </c>
      <c r="D1711" s="143">
        <v>5084</v>
      </c>
      <c r="E1711" s="144">
        <v>7</v>
      </c>
    </row>
    <row r="1712" spans="1:5" x14ac:dyDescent="0.2">
      <c r="A1712" s="99" t="s">
        <v>16511</v>
      </c>
      <c r="B1712" s="100" t="s">
        <v>16510</v>
      </c>
      <c r="C1712" s="142">
        <v>124.6</v>
      </c>
      <c r="D1712" s="143">
        <v>5083</v>
      </c>
      <c r="E1712" s="144">
        <v>7</v>
      </c>
    </row>
    <row r="1713" spans="1:5" x14ac:dyDescent="0.2">
      <c r="A1713" s="99" t="s">
        <v>16513</v>
      </c>
      <c r="B1713" s="100" t="s">
        <v>16512</v>
      </c>
      <c r="C1713" s="142">
        <v>124.6</v>
      </c>
      <c r="D1713" s="143">
        <v>5082</v>
      </c>
      <c r="E1713" s="144">
        <v>7</v>
      </c>
    </row>
    <row r="1714" spans="1:5" x14ac:dyDescent="0.2">
      <c r="A1714" s="99" t="s">
        <v>16515</v>
      </c>
      <c r="B1714" s="100" t="s">
        <v>16514</v>
      </c>
      <c r="C1714" s="142">
        <v>124.5</v>
      </c>
      <c r="D1714" s="143">
        <v>5081</v>
      </c>
      <c r="E1714" s="144">
        <v>7</v>
      </c>
    </row>
    <row r="1715" spans="1:5" x14ac:dyDescent="0.2">
      <c r="A1715" s="99" t="s">
        <v>16517</v>
      </c>
      <c r="B1715" s="100" t="s">
        <v>16516</v>
      </c>
      <c r="C1715" s="142">
        <v>124.5</v>
      </c>
      <c r="D1715" s="143">
        <v>5080</v>
      </c>
      <c r="E1715" s="144">
        <v>7</v>
      </c>
    </row>
    <row r="1716" spans="1:5" x14ac:dyDescent="0.2">
      <c r="A1716" s="99" t="s">
        <v>16519</v>
      </c>
      <c r="B1716" s="100" t="s">
        <v>16518</v>
      </c>
      <c r="C1716" s="142">
        <v>124.5</v>
      </c>
      <c r="D1716" s="143">
        <v>5079</v>
      </c>
      <c r="E1716" s="144">
        <v>7</v>
      </c>
    </row>
    <row r="1717" spans="1:5" x14ac:dyDescent="0.2">
      <c r="A1717" s="99" t="s">
        <v>16521</v>
      </c>
      <c r="B1717" s="100" t="s">
        <v>16520</v>
      </c>
      <c r="C1717" s="142">
        <v>124.5</v>
      </c>
      <c r="D1717" s="143">
        <v>5078</v>
      </c>
      <c r="E1717" s="144">
        <v>7</v>
      </c>
    </row>
    <row r="1718" spans="1:5" x14ac:dyDescent="0.2">
      <c r="A1718" s="99" t="s">
        <v>16523</v>
      </c>
      <c r="B1718" s="100" t="s">
        <v>16522</v>
      </c>
      <c r="C1718" s="142">
        <v>124.4</v>
      </c>
      <c r="D1718" s="143">
        <v>5077</v>
      </c>
      <c r="E1718" s="144">
        <v>7</v>
      </c>
    </row>
    <row r="1719" spans="1:5" x14ac:dyDescent="0.2">
      <c r="A1719" s="99" t="s">
        <v>16525</v>
      </c>
      <c r="B1719" s="100" t="s">
        <v>16524</v>
      </c>
      <c r="C1719" s="142">
        <v>124.4</v>
      </c>
      <c r="D1719" s="143">
        <v>5076</v>
      </c>
      <c r="E1719" s="144">
        <v>7</v>
      </c>
    </row>
    <row r="1720" spans="1:5" x14ac:dyDescent="0.2">
      <c r="A1720" s="99" t="s">
        <v>16527</v>
      </c>
      <c r="B1720" s="100" t="s">
        <v>16526</v>
      </c>
      <c r="C1720" s="142">
        <v>124.4</v>
      </c>
      <c r="D1720" s="143">
        <v>5075</v>
      </c>
      <c r="E1720" s="144">
        <v>7</v>
      </c>
    </row>
    <row r="1721" spans="1:5" x14ac:dyDescent="0.2">
      <c r="A1721" s="99" t="s">
        <v>16529</v>
      </c>
      <c r="B1721" s="100" t="s">
        <v>16528</v>
      </c>
      <c r="C1721" s="142">
        <v>124.3</v>
      </c>
      <c r="D1721" s="143">
        <v>5074</v>
      </c>
      <c r="E1721" s="144">
        <v>7</v>
      </c>
    </row>
    <row r="1722" spans="1:5" x14ac:dyDescent="0.2">
      <c r="A1722" s="99" t="s">
        <v>16531</v>
      </c>
      <c r="B1722" s="100" t="s">
        <v>16530</v>
      </c>
      <c r="C1722" s="142">
        <v>124.3</v>
      </c>
      <c r="D1722" s="143">
        <v>5073</v>
      </c>
      <c r="E1722" s="144">
        <v>7</v>
      </c>
    </row>
    <row r="1723" spans="1:5" x14ac:dyDescent="0.2">
      <c r="A1723" s="99" t="s">
        <v>16533</v>
      </c>
      <c r="B1723" s="100" t="s">
        <v>16532</v>
      </c>
      <c r="C1723" s="142">
        <v>124.2</v>
      </c>
      <c r="D1723" s="143">
        <v>5072</v>
      </c>
      <c r="E1723" s="144">
        <v>7</v>
      </c>
    </row>
    <row r="1724" spans="1:5" x14ac:dyDescent="0.2">
      <c r="A1724" s="99" t="s">
        <v>16535</v>
      </c>
      <c r="B1724" s="100" t="s">
        <v>16534</v>
      </c>
      <c r="C1724" s="142">
        <v>124.1</v>
      </c>
      <c r="D1724" s="143">
        <v>5071</v>
      </c>
      <c r="E1724" s="144">
        <v>7</v>
      </c>
    </row>
    <row r="1725" spans="1:5" x14ac:dyDescent="0.2">
      <c r="A1725" s="99" t="s">
        <v>16537</v>
      </c>
      <c r="B1725" s="100" t="s">
        <v>16536</v>
      </c>
      <c r="C1725" s="142">
        <v>124.1</v>
      </c>
      <c r="D1725" s="143">
        <v>5070</v>
      </c>
      <c r="E1725" s="144">
        <v>7</v>
      </c>
    </row>
    <row r="1726" spans="1:5" x14ac:dyDescent="0.2">
      <c r="A1726" s="99" t="s">
        <v>16539</v>
      </c>
      <c r="B1726" s="100" t="s">
        <v>16538</v>
      </c>
      <c r="C1726" s="142">
        <v>124.1</v>
      </c>
      <c r="D1726" s="143">
        <v>5069</v>
      </c>
      <c r="E1726" s="144">
        <v>7</v>
      </c>
    </row>
    <row r="1727" spans="1:5" x14ac:dyDescent="0.2">
      <c r="A1727" s="99" t="s">
        <v>16541</v>
      </c>
      <c r="B1727" s="100" t="s">
        <v>16540</v>
      </c>
      <c r="C1727" s="142">
        <v>124.1</v>
      </c>
      <c r="D1727" s="143">
        <v>5068</v>
      </c>
      <c r="E1727" s="144">
        <v>7</v>
      </c>
    </row>
    <row r="1728" spans="1:5" x14ac:dyDescent="0.2">
      <c r="A1728" s="99" t="s">
        <v>16543</v>
      </c>
      <c r="B1728" s="100" t="s">
        <v>16542</v>
      </c>
      <c r="C1728" s="142">
        <v>124</v>
      </c>
      <c r="D1728" s="143">
        <v>5067</v>
      </c>
      <c r="E1728" s="144">
        <v>7</v>
      </c>
    </row>
    <row r="1729" spans="1:5" x14ac:dyDescent="0.2">
      <c r="A1729" s="99" t="s">
        <v>16545</v>
      </c>
      <c r="B1729" s="100" t="s">
        <v>16544</v>
      </c>
      <c r="C1729" s="142">
        <v>124</v>
      </c>
      <c r="D1729" s="143">
        <v>5066</v>
      </c>
      <c r="E1729" s="144">
        <v>7</v>
      </c>
    </row>
    <row r="1730" spans="1:5" x14ac:dyDescent="0.2">
      <c r="A1730" s="99" t="s">
        <v>16547</v>
      </c>
      <c r="B1730" s="100" t="s">
        <v>16546</v>
      </c>
      <c r="C1730" s="142">
        <v>124</v>
      </c>
      <c r="D1730" s="143">
        <v>5065</v>
      </c>
      <c r="E1730" s="144">
        <v>7</v>
      </c>
    </row>
    <row r="1731" spans="1:5" x14ac:dyDescent="0.2">
      <c r="A1731" s="99" t="s">
        <v>16549</v>
      </c>
      <c r="B1731" s="100" t="s">
        <v>16548</v>
      </c>
      <c r="C1731" s="142">
        <v>124</v>
      </c>
      <c r="D1731" s="143">
        <v>5064</v>
      </c>
      <c r="E1731" s="144">
        <v>7</v>
      </c>
    </row>
    <row r="1732" spans="1:5" x14ac:dyDescent="0.2">
      <c r="A1732" s="99" t="s">
        <v>16551</v>
      </c>
      <c r="B1732" s="100" t="s">
        <v>16550</v>
      </c>
      <c r="C1732" s="142">
        <v>124</v>
      </c>
      <c r="D1732" s="143">
        <v>5063</v>
      </c>
      <c r="E1732" s="144">
        <v>7</v>
      </c>
    </row>
    <row r="1733" spans="1:5" x14ac:dyDescent="0.2">
      <c r="A1733" s="99" t="s">
        <v>16553</v>
      </c>
      <c r="B1733" s="100" t="s">
        <v>16552</v>
      </c>
      <c r="C1733" s="142">
        <v>123.9</v>
      </c>
      <c r="D1733" s="143">
        <v>5062</v>
      </c>
      <c r="E1733" s="144">
        <v>7</v>
      </c>
    </row>
    <row r="1734" spans="1:5" x14ac:dyDescent="0.2">
      <c r="A1734" s="99" t="s">
        <v>16555</v>
      </c>
      <c r="B1734" s="100" t="s">
        <v>16554</v>
      </c>
      <c r="C1734" s="142">
        <v>123.9</v>
      </c>
      <c r="D1734" s="143">
        <v>5061</v>
      </c>
      <c r="E1734" s="144">
        <v>7</v>
      </c>
    </row>
    <row r="1735" spans="1:5" x14ac:dyDescent="0.2">
      <c r="A1735" s="99" t="s">
        <v>16557</v>
      </c>
      <c r="B1735" s="100" t="s">
        <v>16556</v>
      </c>
      <c r="C1735" s="142">
        <v>123.9</v>
      </c>
      <c r="D1735" s="143">
        <v>5060</v>
      </c>
      <c r="E1735" s="144">
        <v>7</v>
      </c>
    </row>
    <row r="1736" spans="1:5" x14ac:dyDescent="0.2">
      <c r="A1736" s="99" t="s">
        <v>16559</v>
      </c>
      <c r="B1736" s="100" t="s">
        <v>16558</v>
      </c>
      <c r="C1736" s="142">
        <v>123.9</v>
      </c>
      <c r="D1736" s="143">
        <v>5059</v>
      </c>
      <c r="E1736" s="144">
        <v>7</v>
      </c>
    </row>
    <row r="1737" spans="1:5" x14ac:dyDescent="0.2">
      <c r="A1737" s="99" t="s">
        <v>16561</v>
      </c>
      <c r="B1737" s="100" t="s">
        <v>16560</v>
      </c>
      <c r="C1737" s="142">
        <v>123.9</v>
      </c>
      <c r="D1737" s="143">
        <v>5058</v>
      </c>
      <c r="E1737" s="144">
        <v>7</v>
      </c>
    </row>
    <row r="1738" spans="1:5" x14ac:dyDescent="0.2">
      <c r="A1738" s="99" t="s">
        <v>16563</v>
      </c>
      <c r="B1738" s="100" t="s">
        <v>16562</v>
      </c>
      <c r="C1738" s="142">
        <v>123.9</v>
      </c>
      <c r="D1738" s="143">
        <v>5057</v>
      </c>
      <c r="E1738" s="144">
        <v>7</v>
      </c>
    </row>
    <row r="1739" spans="1:5" x14ac:dyDescent="0.2">
      <c r="A1739" s="99" t="s">
        <v>16565</v>
      </c>
      <c r="B1739" s="100" t="s">
        <v>16564</v>
      </c>
      <c r="C1739" s="142">
        <v>123.8</v>
      </c>
      <c r="D1739" s="143">
        <v>5056</v>
      </c>
      <c r="E1739" s="144">
        <v>7</v>
      </c>
    </row>
    <row r="1740" spans="1:5" x14ac:dyDescent="0.2">
      <c r="A1740" s="99" t="s">
        <v>16567</v>
      </c>
      <c r="B1740" s="100" t="s">
        <v>16566</v>
      </c>
      <c r="C1740" s="142">
        <v>123.8</v>
      </c>
      <c r="D1740" s="143">
        <v>5055</v>
      </c>
      <c r="E1740" s="144">
        <v>7</v>
      </c>
    </row>
    <row r="1741" spans="1:5" x14ac:dyDescent="0.2">
      <c r="A1741" s="99" t="s">
        <v>16569</v>
      </c>
      <c r="B1741" s="100" t="s">
        <v>16568</v>
      </c>
      <c r="C1741" s="142">
        <v>123.8</v>
      </c>
      <c r="D1741" s="143">
        <v>5054</v>
      </c>
      <c r="E1741" s="144">
        <v>7</v>
      </c>
    </row>
    <row r="1742" spans="1:5" x14ac:dyDescent="0.2">
      <c r="A1742" s="99" t="s">
        <v>16571</v>
      </c>
      <c r="B1742" s="100" t="s">
        <v>16570</v>
      </c>
      <c r="C1742" s="142">
        <v>123.8</v>
      </c>
      <c r="D1742" s="143">
        <v>5053</v>
      </c>
      <c r="E1742" s="144">
        <v>7</v>
      </c>
    </row>
    <row r="1743" spans="1:5" x14ac:dyDescent="0.2">
      <c r="A1743" s="99" t="s">
        <v>16573</v>
      </c>
      <c r="B1743" s="100" t="s">
        <v>16572</v>
      </c>
      <c r="C1743" s="142">
        <v>123.8</v>
      </c>
      <c r="D1743" s="143">
        <v>5052</v>
      </c>
      <c r="E1743" s="144">
        <v>7</v>
      </c>
    </row>
    <row r="1744" spans="1:5" x14ac:dyDescent="0.2">
      <c r="A1744" s="99" t="s">
        <v>16575</v>
      </c>
      <c r="B1744" s="100" t="s">
        <v>16574</v>
      </c>
      <c r="C1744" s="142">
        <v>123.7</v>
      </c>
      <c r="D1744" s="143">
        <v>5051</v>
      </c>
      <c r="E1744" s="144">
        <v>7</v>
      </c>
    </row>
    <row r="1745" spans="1:5" x14ac:dyDescent="0.2">
      <c r="A1745" s="99" t="s">
        <v>16577</v>
      </c>
      <c r="B1745" s="100" t="s">
        <v>16576</v>
      </c>
      <c r="C1745" s="142">
        <v>123.7</v>
      </c>
      <c r="D1745" s="143">
        <v>5050</v>
      </c>
      <c r="E1745" s="144">
        <v>7</v>
      </c>
    </row>
    <row r="1746" spans="1:5" x14ac:dyDescent="0.2">
      <c r="A1746" s="99" t="s">
        <v>16579</v>
      </c>
      <c r="B1746" s="100" t="s">
        <v>16578</v>
      </c>
      <c r="C1746" s="142">
        <v>123.7</v>
      </c>
      <c r="D1746" s="143">
        <v>5049</v>
      </c>
      <c r="E1746" s="144">
        <v>7</v>
      </c>
    </row>
    <row r="1747" spans="1:5" x14ac:dyDescent="0.2">
      <c r="A1747" s="99" t="s">
        <v>16581</v>
      </c>
      <c r="B1747" s="100" t="s">
        <v>16580</v>
      </c>
      <c r="C1747" s="142">
        <v>123.7</v>
      </c>
      <c r="D1747" s="143">
        <v>5048</v>
      </c>
      <c r="E1747" s="144">
        <v>7</v>
      </c>
    </row>
    <row r="1748" spans="1:5" x14ac:dyDescent="0.2">
      <c r="A1748" s="99" t="s">
        <v>16583</v>
      </c>
      <c r="B1748" s="100" t="s">
        <v>16582</v>
      </c>
      <c r="C1748" s="142">
        <v>123.6</v>
      </c>
      <c r="D1748" s="143">
        <v>5047</v>
      </c>
      <c r="E1748" s="144">
        <v>7</v>
      </c>
    </row>
    <row r="1749" spans="1:5" x14ac:dyDescent="0.2">
      <c r="A1749" s="99" t="s">
        <v>16585</v>
      </c>
      <c r="B1749" s="100" t="s">
        <v>16584</v>
      </c>
      <c r="C1749" s="142">
        <v>123.6</v>
      </c>
      <c r="D1749" s="143">
        <v>5046</v>
      </c>
      <c r="E1749" s="144">
        <v>7</v>
      </c>
    </row>
    <row r="1750" spans="1:5" x14ac:dyDescent="0.2">
      <c r="A1750" s="99" t="s">
        <v>16587</v>
      </c>
      <c r="B1750" s="100" t="s">
        <v>16586</v>
      </c>
      <c r="C1750" s="142">
        <v>123.6</v>
      </c>
      <c r="D1750" s="143">
        <v>5045</v>
      </c>
      <c r="E1750" s="144">
        <v>7</v>
      </c>
    </row>
    <row r="1751" spans="1:5" x14ac:dyDescent="0.2">
      <c r="A1751" s="99" t="s">
        <v>16589</v>
      </c>
      <c r="B1751" s="100" t="s">
        <v>16588</v>
      </c>
      <c r="C1751" s="142">
        <v>123.6</v>
      </c>
      <c r="D1751" s="143">
        <v>5044</v>
      </c>
      <c r="E1751" s="144">
        <v>7</v>
      </c>
    </row>
    <row r="1752" spans="1:5" x14ac:dyDescent="0.2">
      <c r="A1752" s="99" t="s">
        <v>16591</v>
      </c>
      <c r="B1752" s="100" t="s">
        <v>16590</v>
      </c>
      <c r="C1752" s="142">
        <v>123.6</v>
      </c>
      <c r="D1752" s="143">
        <v>5043</v>
      </c>
      <c r="E1752" s="144">
        <v>7</v>
      </c>
    </row>
    <row r="1753" spans="1:5" x14ac:dyDescent="0.2">
      <c r="A1753" s="99" t="s">
        <v>16593</v>
      </c>
      <c r="B1753" s="100" t="s">
        <v>16592</v>
      </c>
      <c r="C1753" s="142">
        <v>123.5</v>
      </c>
      <c r="D1753" s="143">
        <v>5042</v>
      </c>
      <c r="E1753" s="144">
        <v>7</v>
      </c>
    </row>
    <row r="1754" spans="1:5" x14ac:dyDescent="0.2">
      <c r="A1754" s="99" t="s">
        <v>16595</v>
      </c>
      <c r="B1754" s="100" t="s">
        <v>16594</v>
      </c>
      <c r="C1754" s="142">
        <v>123.5</v>
      </c>
      <c r="D1754" s="143">
        <v>5041</v>
      </c>
      <c r="E1754" s="144">
        <v>7</v>
      </c>
    </row>
    <row r="1755" spans="1:5" x14ac:dyDescent="0.2">
      <c r="A1755" s="99" t="s">
        <v>16597</v>
      </c>
      <c r="B1755" s="100" t="s">
        <v>16596</v>
      </c>
      <c r="C1755" s="142">
        <v>123.5</v>
      </c>
      <c r="D1755" s="143">
        <v>5040</v>
      </c>
      <c r="E1755" s="144">
        <v>7</v>
      </c>
    </row>
    <row r="1756" spans="1:5" x14ac:dyDescent="0.2">
      <c r="A1756" s="99" t="s">
        <v>16599</v>
      </c>
      <c r="B1756" s="100" t="s">
        <v>16598</v>
      </c>
      <c r="C1756" s="142">
        <v>123.5</v>
      </c>
      <c r="D1756" s="143">
        <v>5039</v>
      </c>
      <c r="E1756" s="144">
        <v>7</v>
      </c>
    </row>
    <row r="1757" spans="1:5" x14ac:dyDescent="0.2">
      <c r="A1757" s="99" t="s">
        <v>16601</v>
      </c>
      <c r="B1757" s="100" t="s">
        <v>16600</v>
      </c>
      <c r="C1757" s="142">
        <v>123.4</v>
      </c>
      <c r="D1757" s="143">
        <v>5038</v>
      </c>
      <c r="E1757" s="144">
        <v>7</v>
      </c>
    </row>
    <row r="1758" spans="1:5" x14ac:dyDescent="0.2">
      <c r="A1758" s="99" t="s">
        <v>16603</v>
      </c>
      <c r="B1758" s="100" t="s">
        <v>16602</v>
      </c>
      <c r="C1758" s="142">
        <v>123.4</v>
      </c>
      <c r="D1758" s="143">
        <v>5037</v>
      </c>
      <c r="E1758" s="144">
        <v>7</v>
      </c>
    </row>
    <row r="1759" spans="1:5" x14ac:dyDescent="0.2">
      <c r="A1759" s="99" t="s">
        <v>16605</v>
      </c>
      <c r="B1759" s="100" t="s">
        <v>16604</v>
      </c>
      <c r="C1759" s="142">
        <v>123.4</v>
      </c>
      <c r="D1759" s="143">
        <v>5036</v>
      </c>
      <c r="E1759" s="144">
        <v>7</v>
      </c>
    </row>
    <row r="1760" spans="1:5" x14ac:dyDescent="0.2">
      <c r="A1760" s="99" t="s">
        <v>16607</v>
      </c>
      <c r="B1760" s="100" t="s">
        <v>16606</v>
      </c>
      <c r="C1760" s="142">
        <v>123.4</v>
      </c>
      <c r="D1760" s="143">
        <v>5035</v>
      </c>
      <c r="E1760" s="144">
        <v>7</v>
      </c>
    </row>
    <row r="1761" spans="1:5" x14ac:dyDescent="0.2">
      <c r="A1761" s="99" t="s">
        <v>16609</v>
      </c>
      <c r="B1761" s="100" t="s">
        <v>16608</v>
      </c>
      <c r="C1761" s="142">
        <v>123.4</v>
      </c>
      <c r="D1761" s="143">
        <v>5034</v>
      </c>
      <c r="E1761" s="144">
        <v>7</v>
      </c>
    </row>
    <row r="1762" spans="1:5" x14ac:dyDescent="0.2">
      <c r="A1762" s="99" t="s">
        <v>16611</v>
      </c>
      <c r="B1762" s="100" t="s">
        <v>16610</v>
      </c>
      <c r="C1762" s="142">
        <v>123.4</v>
      </c>
      <c r="D1762" s="143">
        <v>5033</v>
      </c>
      <c r="E1762" s="144">
        <v>7</v>
      </c>
    </row>
    <row r="1763" spans="1:5" x14ac:dyDescent="0.2">
      <c r="A1763" s="99" t="s">
        <v>16613</v>
      </c>
      <c r="B1763" s="100" t="s">
        <v>16612</v>
      </c>
      <c r="C1763" s="142">
        <v>123.3</v>
      </c>
      <c r="D1763" s="143">
        <v>5032</v>
      </c>
      <c r="E1763" s="144">
        <v>7</v>
      </c>
    </row>
    <row r="1764" spans="1:5" x14ac:dyDescent="0.2">
      <c r="A1764" s="99" t="s">
        <v>16615</v>
      </c>
      <c r="B1764" s="100" t="s">
        <v>16614</v>
      </c>
      <c r="C1764" s="142">
        <v>123.3</v>
      </c>
      <c r="D1764" s="143">
        <v>5031</v>
      </c>
      <c r="E1764" s="144">
        <v>7</v>
      </c>
    </row>
    <row r="1765" spans="1:5" x14ac:dyDescent="0.2">
      <c r="A1765" s="99" t="s">
        <v>16617</v>
      </c>
      <c r="B1765" s="100" t="s">
        <v>16616</v>
      </c>
      <c r="C1765" s="142">
        <v>123.3</v>
      </c>
      <c r="D1765" s="143">
        <v>5030</v>
      </c>
      <c r="E1765" s="144">
        <v>7</v>
      </c>
    </row>
    <row r="1766" spans="1:5" x14ac:dyDescent="0.2">
      <c r="A1766" s="99" t="s">
        <v>16619</v>
      </c>
      <c r="B1766" s="100" t="s">
        <v>16618</v>
      </c>
      <c r="C1766" s="142">
        <v>123.3</v>
      </c>
      <c r="D1766" s="143">
        <v>5029</v>
      </c>
      <c r="E1766" s="144">
        <v>7</v>
      </c>
    </row>
    <row r="1767" spans="1:5" x14ac:dyDescent="0.2">
      <c r="A1767" s="99" t="s">
        <v>16621</v>
      </c>
      <c r="B1767" s="100" t="s">
        <v>16620</v>
      </c>
      <c r="C1767" s="142">
        <v>123.3</v>
      </c>
      <c r="D1767" s="143">
        <v>5028</v>
      </c>
      <c r="E1767" s="144">
        <v>7</v>
      </c>
    </row>
    <row r="1768" spans="1:5" x14ac:dyDescent="0.2">
      <c r="A1768" s="99" t="s">
        <v>16623</v>
      </c>
      <c r="B1768" s="100" t="s">
        <v>16622</v>
      </c>
      <c r="C1768" s="142">
        <v>123.2</v>
      </c>
      <c r="D1768" s="143">
        <v>5027</v>
      </c>
      <c r="E1768" s="144">
        <v>7</v>
      </c>
    </row>
    <row r="1769" spans="1:5" x14ac:dyDescent="0.2">
      <c r="A1769" s="99" t="s">
        <v>16625</v>
      </c>
      <c r="B1769" s="100" t="s">
        <v>16624</v>
      </c>
      <c r="C1769" s="142">
        <v>123.2</v>
      </c>
      <c r="D1769" s="143">
        <v>5026</v>
      </c>
      <c r="E1769" s="144">
        <v>7</v>
      </c>
    </row>
    <row r="1770" spans="1:5" x14ac:dyDescent="0.2">
      <c r="A1770" s="99" t="s">
        <v>16627</v>
      </c>
      <c r="B1770" s="100" t="s">
        <v>16626</v>
      </c>
      <c r="C1770" s="142">
        <v>123.2</v>
      </c>
      <c r="D1770" s="143">
        <v>5025</v>
      </c>
      <c r="E1770" s="144">
        <v>7</v>
      </c>
    </row>
    <row r="1771" spans="1:5" x14ac:dyDescent="0.2">
      <c r="A1771" s="99" t="s">
        <v>16629</v>
      </c>
      <c r="B1771" s="100" t="s">
        <v>16628</v>
      </c>
      <c r="C1771" s="142">
        <v>123.2</v>
      </c>
      <c r="D1771" s="143">
        <v>5024</v>
      </c>
      <c r="E1771" s="144">
        <v>7</v>
      </c>
    </row>
    <row r="1772" spans="1:5" x14ac:dyDescent="0.2">
      <c r="A1772" s="99" t="s">
        <v>16631</v>
      </c>
      <c r="B1772" s="100" t="s">
        <v>16630</v>
      </c>
      <c r="C1772" s="142">
        <v>123</v>
      </c>
      <c r="D1772" s="143">
        <v>5023</v>
      </c>
      <c r="E1772" s="144">
        <v>7</v>
      </c>
    </row>
    <row r="1773" spans="1:5" x14ac:dyDescent="0.2">
      <c r="A1773" s="99" t="s">
        <v>16633</v>
      </c>
      <c r="B1773" s="100" t="s">
        <v>16632</v>
      </c>
      <c r="C1773" s="142">
        <v>123</v>
      </c>
      <c r="D1773" s="143">
        <v>5022</v>
      </c>
      <c r="E1773" s="144">
        <v>7</v>
      </c>
    </row>
    <row r="1774" spans="1:5" x14ac:dyDescent="0.2">
      <c r="A1774" s="130" t="s">
        <v>16635</v>
      </c>
      <c r="B1774" s="100" t="s">
        <v>16634</v>
      </c>
      <c r="C1774" s="142">
        <v>123</v>
      </c>
      <c r="D1774" s="143">
        <v>5021</v>
      </c>
      <c r="E1774" s="144">
        <v>7</v>
      </c>
    </row>
    <row r="1775" spans="1:5" x14ac:dyDescent="0.2">
      <c r="A1775" s="99" t="s">
        <v>16637</v>
      </c>
      <c r="B1775" s="100" t="s">
        <v>16636</v>
      </c>
      <c r="C1775" s="142">
        <v>122.9</v>
      </c>
      <c r="D1775" s="143">
        <v>5020</v>
      </c>
      <c r="E1775" s="144">
        <v>7</v>
      </c>
    </row>
    <row r="1776" spans="1:5" x14ac:dyDescent="0.2">
      <c r="A1776" s="99" t="s">
        <v>16639</v>
      </c>
      <c r="B1776" s="100" t="s">
        <v>16638</v>
      </c>
      <c r="C1776" s="142">
        <v>122.9</v>
      </c>
      <c r="D1776" s="143">
        <v>5019</v>
      </c>
      <c r="E1776" s="144">
        <v>7</v>
      </c>
    </row>
    <row r="1777" spans="1:5" x14ac:dyDescent="0.2">
      <c r="A1777" s="99" t="s">
        <v>16641</v>
      </c>
      <c r="B1777" s="100" t="s">
        <v>16640</v>
      </c>
      <c r="C1777" s="142">
        <v>122.9</v>
      </c>
      <c r="D1777" s="143">
        <v>5018</v>
      </c>
      <c r="E1777" s="144">
        <v>7</v>
      </c>
    </row>
    <row r="1778" spans="1:5" x14ac:dyDescent="0.2">
      <c r="A1778" s="99" t="s">
        <v>16643</v>
      </c>
      <c r="B1778" s="100" t="s">
        <v>16642</v>
      </c>
      <c r="C1778" s="142">
        <v>122.9</v>
      </c>
      <c r="D1778" s="143">
        <v>5017</v>
      </c>
      <c r="E1778" s="144">
        <v>7</v>
      </c>
    </row>
    <row r="1779" spans="1:5" x14ac:dyDescent="0.2">
      <c r="A1779" s="99" t="s">
        <v>16645</v>
      </c>
      <c r="B1779" s="100" t="s">
        <v>16644</v>
      </c>
      <c r="C1779" s="142">
        <v>122.9</v>
      </c>
      <c r="D1779" s="143">
        <v>5016</v>
      </c>
      <c r="E1779" s="144">
        <v>7</v>
      </c>
    </row>
    <row r="1780" spans="1:5" x14ac:dyDescent="0.2">
      <c r="A1780" s="99" t="s">
        <v>16647</v>
      </c>
      <c r="B1780" s="100" t="s">
        <v>16646</v>
      </c>
      <c r="C1780" s="142">
        <v>122.9</v>
      </c>
      <c r="D1780" s="143">
        <v>5015</v>
      </c>
      <c r="E1780" s="144">
        <v>7</v>
      </c>
    </row>
    <row r="1781" spans="1:5" x14ac:dyDescent="0.2">
      <c r="A1781" s="99" t="s">
        <v>16649</v>
      </c>
      <c r="B1781" s="100" t="s">
        <v>16648</v>
      </c>
      <c r="C1781" s="142">
        <v>122.9</v>
      </c>
      <c r="D1781" s="143">
        <v>5014</v>
      </c>
      <c r="E1781" s="144">
        <v>7</v>
      </c>
    </row>
    <row r="1782" spans="1:5" x14ac:dyDescent="0.2">
      <c r="A1782" s="99" t="s">
        <v>16651</v>
      </c>
      <c r="B1782" s="100" t="s">
        <v>16650</v>
      </c>
      <c r="C1782" s="142">
        <v>122.8</v>
      </c>
      <c r="D1782" s="143">
        <v>5013</v>
      </c>
      <c r="E1782" s="144">
        <v>7</v>
      </c>
    </row>
    <row r="1783" spans="1:5" x14ac:dyDescent="0.2">
      <c r="A1783" s="99" t="s">
        <v>16653</v>
      </c>
      <c r="B1783" s="100" t="s">
        <v>16652</v>
      </c>
      <c r="C1783" s="142">
        <v>122.8</v>
      </c>
      <c r="D1783" s="143">
        <v>5012</v>
      </c>
      <c r="E1783" s="144">
        <v>7</v>
      </c>
    </row>
    <row r="1784" spans="1:5" x14ac:dyDescent="0.2">
      <c r="A1784" s="99" t="s">
        <v>16655</v>
      </c>
      <c r="B1784" s="100" t="s">
        <v>16654</v>
      </c>
      <c r="C1784" s="142">
        <v>122.8</v>
      </c>
      <c r="D1784" s="143">
        <v>5011</v>
      </c>
      <c r="E1784" s="144">
        <v>7</v>
      </c>
    </row>
    <row r="1785" spans="1:5" x14ac:dyDescent="0.2">
      <c r="A1785" s="99" t="s">
        <v>16657</v>
      </c>
      <c r="B1785" s="100" t="s">
        <v>16656</v>
      </c>
      <c r="C1785" s="142">
        <v>122.8</v>
      </c>
      <c r="D1785" s="143">
        <v>5010</v>
      </c>
      <c r="E1785" s="144">
        <v>7</v>
      </c>
    </row>
    <row r="1786" spans="1:5" x14ac:dyDescent="0.2">
      <c r="A1786" s="99" t="s">
        <v>16659</v>
      </c>
      <c r="B1786" s="100" t="s">
        <v>16658</v>
      </c>
      <c r="C1786" s="142">
        <v>122.7</v>
      </c>
      <c r="D1786" s="143">
        <v>5009</v>
      </c>
      <c r="E1786" s="144">
        <v>7</v>
      </c>
    </row>
    <row r="1787" spans="1:5" x14ac:dyDescent="0.2">
      <c r="A1787" s="99" t="s">
        <v>16661</v>
      </c>
      <c r="B1787" s="100" t="s">
        <v>16660</v>
      </c>
      <c r="C1787" s="142">
        <v>122.7</v>
      </c>
      <c r="D1787" s="143">
        <v>5008</v>
      </c>
      <c r="E1787" s="144">
        <v>7</v>
      </c>
    </row>
    <row r="1788" spans="1:5" x14ac:dyDescent="0.2">
      <c r="A1788" s="99" t="s">
        <v>16663</v>
      </c>
      <c r="B1788" s="100" t="s">
        <v>16662</v>
      </c>
      <c r="C1788" s="142">
        <v>122.7</v>
      </c>
      <c r="D1788" s="143">
        <v>5007</v>
      </c>
      <c r="E1788" s="144">
        <v>7</v>
      </c>
    </row>
    <row r="1789" spans="1:5" x14ac:dyDescent="0.2">
      <c r="A1789" s="99" t="s">
        <v>16665</v>
      </c>
      <c r="B1789" s="100" t="s">
        <v>16664</v>
      </c>
      <c r="C1789" s="142">
        <v>122.6</v>
      </c>
      <c r="D1789" s="143">
        <v>5006</v>
      </c>
      <c r="E1789" s="144">
        <v>7</v>
      </c>
    </row>
    <row r="1790" spans="1:5" x14ac:dyDescent="0.2">
      <c r="A1790" s="99" t="s">
        <v>16667</v>
      </c>
      <c r="B1790" s="100" t="s">
        <v>16666</v>
      </c>
      <c r="C1790" s="142">
        <v>122.6</v>
      </c>
      <c r="D1790" s="143">
        <v>5005</v>
      </c>
      <c r="E1790" s="144">
        <v>7</v>
      </c>
    </row>
    <row r="1791" spans="1:5" x14ac:dyDescent="0.2">
      <c r="A1791" s="99" t="s">
        <v>16669</v>
      </c>
      <c r="B1791" s="100" t="s">
        <v>16668</v>
      </c>
      <c r="C1791" s="142">
        <v>122.6</v>
      </c>
      <c r="D1791" s="143">
        <v>5004</v>
      </c>
      <c r="E1791" s="144">
        <v>7</v>
      </c>
    </row>
    <row r="1792" spans="1:5" x14ac:dyDescent="0.2">
      <c r="A1792" s="99" t="s">
        <v>16671</v>
      </c>
      <c r="B1792" s="100" t="s">
        <v>16670</v>
      </c>
      <c r="C1792" s="142">
        <v>122.5</v>
      </c>
      <c r="D1792" s="143">
        <v>5003</v>
      </c>
      <c r="E1792" s="144">
        <v>7</v>
      </c>
    </row>
    <row r="1793" spans="1:5" x14ac:dyDescent="0.2">
      <c r="A1793" s="99" t="s">
        <v>16673</v>
      </c>
      <c r="B1793" s="100" t="s">
        <v>16672</v>
      </c>
      <c r="C1793" s="142">
        <v>122.5</v>
      </c>
      <c r="D1793" s="143">
        <v>5002</v>
      </c>
      <c r="E1793" s="144">
        <v>7</v>
      </c>
    </row>
    <row r="1794" spans="1:5" x14ac:dyDescent="0.2">
      <c r="A1794" s="99" t="s">
        <v>16675</v>
      </c>
      <c r="B1794" s="100" t="s">
        <v>16674</v>
      </c>
      <c r="C1794" s="142">
        <v>122.5</v>
      </c>
      <c r="D1794" s="143">
        <v>5001</v>
      </c>
      <c r="E1794" s="144">
        <v>7</v>
      </c>
    </row>
    <row r="1795" spans="1:5" x14ac:dyDescent="0.2">
      <c r="A1795" s="99" t="s">
        <v>16677</v>
      </c>
      <c r="B1795" s="100" t="s">
        <v>16676</v>
      </c>
      <c r="C1795" s="142">
        <v>122.5</v>
      </c>
      <c r="D1795" s="143">
        <v>5000</v>
      </c>
      <c r="E1795" s="144">
        <v>7</v>
      </c>
    </row>
    <row r="1796" spans="1:5" x14ac:dyDescent="0.2">
      <c r="A1796" s="99" t="s">
        <v>16679</v>
      </c>
      <c r="B1796" s="100" t="s">
        <v>16678</v>
      </c>
      <c r="C1796" s="142">
        <v>122.5</v>
      </c>
      <c r="D1796" s="143">
        <v>4999</v>
      </c>
      <c r="E1796" s="144">
        <v>7</v>
      </c>
    </row>
    <row r="1797" spans="1:5" x14ac:dyDescent="0.2">
      <c r="A1797" s="99" t="s">
        <v>16681</v>
      </c>
      <c r="B1797" s="100" t="s">
        <v>16680</v>
      </c>
      <c r="C1797" s="142">
        <v>122.5</v>
      </c>
      <c r="D1797" s="143">
        <v>4998</v>
      </c>
      <c r="E1797" s="144">
        <v>7</v>
      </c>
    </row>
    <row r="1798" spans="1:5" x14ac:dyDescent="0.2">
      <c r="A1798" s="99" t="s">
        <v>16683</v>
      </c>
      <c r="B1798" s="100" t="s">
        <v>16682</v>
      </c>
      <c r="C1798" s="142">
        <v>122.5</v>
      </c>
      <c r="D1798" s="143">
        <v>4997</v>
      </c>
      <c r="E1798" s="144">
        <v>7</v>
      </c>
    </row>
    <row r="1799" spans="1:5" x14ac:dyDescent="0.2">
      <c r="A1799" s="99" t="s">
        <v>16685</v>
      </c>
      <c r="B1799" s="100" t="s">
        <v>16684</v>
      </c>
      <c r="C1799" s="142">
        <v>122.5</v>
      </c>
      <c r="D1799" s="143">
        <v>4996</v>
      </c>
      <c r="E1799" s="144">
        <v>7</v>
      </c>
    </row>
    <row r="1800" spans="1:5" x14ac:dyDescent="0.2">
      <c r="A1800" s="99" t="s">
        <v>16687</v>
      </c>
      <c r="B1800" s="100" t="s">
        <v>16686</v>
      </c>
      <c r="C1800" s="142">
        <v>122.5</v>
      </c>
      <c r="D1800" s="143">
        <v>4995</v>
      </c>
      <c r="E1800" s="144">
        <v>7</v>
      </c>
    </row>
    <row r="1801" spans="1:5" x14ac:dyDescent="0.2">
      <c r="A1801" s="99" t="s">
        <v>16689</v>
      </c>
      <c r="B1801" s="100" t="s">
        <v>16688</v>
      </c>
      <c r="C1801" s="142">
        <v>122.5</v>
      </c>
      <c r="D1801" s="143">
        <v>4994</v>
      </c>
      <c r="E1801" s="144">
        <v>7</v>
      </c>
    </row>
    <row r="1802" spans="1:5" x14ac:dyDescent="0.2">
      <c r="A1802" s="99" t="s">
        <v>16691</v>
      </c>
      <c r="B1802" s="100" t="s">
        <v>16690</v>
      </c>
      <c r="C1802" s="142">
        <v>122.4</v>
      </c>
      <c r="D1802" s="143">
        <v>4993</v>
      </c>
      <c r="E1802" s="144">
        <v>7</v>
      </c>
    </row>
    <row r="1803" spans="1:5" x14ac:dyDescent="0.2">
      <c r="A1803" s="99" t="s">
        <v>16693</v>
      </c>
      <c r="B1803" s="100" t="s">
        <v>16692</v>
      </c>
      <c r="C1803" s="142">
        <v>122.4</v>
      </c>
      <c r="D1803" s="143">
        <v>4992</v>
      </c>
      <c r="E1803" s="144">
        <v>7</v>
      </c>
    </row>
    <row r="1804" spans="1:5" x14ac:dyDescent="0.2">
      <c r="A1804" s="99" t="s">
        <v>16695</v>
      </c>
      <c r="B1804" s="100" t="s">
        <v>16694</v>
      </c>
      <c r="C1804" s="142">
        <v>122.4</v>
      </c>
      <c r="D1804" s="143">
        <v>4991</v>
      </c>
      <c r="E1804" s="144">
        <v>7</v>
      </c>
    </row>
    <row r="1805" spans="1:5" x14ac:dyDescent="0.2">
      <c r="A1805" s="99" t="s">
        <v>16697</v>
      </c>
      <c r="B1805" s="100" t="s">
        <v>16696</v>
      </c>
      <c r="C1805" s="142">
        <v>122.4</v>
      </c>
      <c r="D1805" s="143">
        <v>4990</v>
      </c>
      <c r="E1805" s="144">
        <v>7</v>
      </c>
    </row>
    <row r="1806" spans="1:5" x14ac:dyDescent="0.2">
      <c r="A1806" s="99" t="s">
        <v>16699</v>
      </c>
      <c r="B1806" s="100" t="s">
        <v>16698</v>
      </c>
      <c r="C1806" s="142">
        <v>122.3</v>
      </c>
      <c r="D1806" s="143">
        <v>4989</v>
      </c>
      <c r="E1806" s="144">
        <v>7</v>
      </c>
    </row>
    <row r="1807" spans="1:5" x14ac:dyDescent="0.2">
      <c r="A1807" s="99" t="s">
        <v>16701</v>
      </c>
      <c r="B1807" s="100" t="s">
        <v>16700</v>
      </c>
      <c r="C1807" s="142">
        <v>122.3</v>
      </c>
      <c r="D1807" s="143">
        <v>4988</v>
      </c>
      <c r="E1807" s="144">
        <v>7</v>
      </c>
    </row>
    <row r="1808" spans="1:5" x14ac:dyDescent="0.2">
      <c r="A1808" s="99" t="s">
        <v>16703</v>
      </c>
      <c r="B1808" s="100" t="s">
        <v>16702</v>
      </c>
      <c r="C1808" s="142">
        <v>122.3</v>
      </c>
      <c r="D1808" s="143">
        <v>4987</v>
      </c>
      <c r="E1808" s="144">
        <v>7</v>
      </c>
    </row>
    <row r="1809" spans="1:5" x14ac:dyDescent="0.2">
      <c r="A1809" s="99" t="s">
        <v>16705</v>
      </c>
      <c r="B1809" s="100" t="s">
        <v>16704</v>
      </c>
      <c r="C1809" s="142">
        <v>122.3</v>
      </c>
      <c r="D1809" s="143">
        <v>4986</v>
      </c>
      <c r="E1809" s="144">
        <v>7</v>
      </c>
    </row>
    <row r="1810" spans="1:5" x14ac:dyDescent="0.2">
      <c r="A1810" s="99" t="s">
        <v>16707</v>
      </c>
      <c r="B1810" s="100" t="s">
        <v>16706</v>
      </c>
      <c r="C1810" s="142">
        <v>122.3</v>
      </c>
      <c r="D1810" s="143">
        <v>4985</v>
      </c>
      <c r="E1810" s="144">
        <v>7</v>
      </c>
    </row>
    <row r="1811" spans="1:5" x14ac:dyDescent="0.2">
      <c r="A1811" s="99" t="s">
        <v>16709</v>
      </c>
      <c r="B1811" s="100" t="s">
        <v>16708</v>
      </c>
      <c r="C1811" s="142">
        <v>122.2</v>
      </c>
      <c r="D1811" s="143">
        <v>4984</v>
      </c>
      <c r="E1811" s="144">
        <v>7</v>
      </c>
    </row>
    <row r="1812" spans="1:5" x14ac:dyDescent="0.2">
      <c r="A1812" s="99" t="s">
        <v>16711</v>
      </c>
      <c r="B1812" s="100" t="s">
        <v>16710</v>
      </c>
      <c r="C1812" s="142">
        <v>122.2</v>
      </c>
      <c r="D1812" s="143">
        <v>4983</v>
      </c>
      <c r="E1812" s="144">
        <v>7</v>
      </c>
    </row>
    <row r="1813" spans="1:5" x14ac:dyDescent="0.2">
      <c r="A1813" s="99" t="s">
        <v>16713</v>
      </c>
      <c r="B1813" s="100" t="s">
        <v>16712</v>
      </c>
      <c r="C1813" s="142">
        <v>122.2</v>
      </c>
      <c r="D1813" s="143">
        <v>4982</v>
      </c>
      <c r="E1813" s="144">
        <v>7</v>
      </c>
    </row>
    <row r="1814" spans="1:5" x14ac:dyDescent="0.2">
      <c r="A1814" s="99" t="s">
        <v>16715</v>
      </c>
      <c r="B1814" s="100" t="s">
        <v>16714</v>
      </c>
      <c r="C1814" s="142">
        <v>122.2</v>
      </c>
      <c r="D1814" s="143">
        <v>4981</v>
      </c>
      <c r="E1814" s="144">
        <v>7</v>
      </c>
    </row>
    <row r="1815" spans="1:5" x14ac:dyDescent="0.2">
      <c r="A1815" s="99" t="s">
        <v>16717</v>
      </c>
      <c r="B1815" s="100" t="s">
        <v>16716</v>
      </c>
      <c r="C1815" s="142">
        <v>122.1</v>
      </c>
      <c r="D1815" s="143">
        <v>4980</v>
      </c>
      <c r="E1815" s="144">
        <v>7</v>
      </c>
    </row>
    <row r="1816" spans="1:5" x14ac:dyDescent="0.2">
      <c r="A1816" s="99" t="s">
        <v>16719</v>
      </c>
      <c r="B1816" s="100" t="s">
        <v>16718</v>
      </c>
      <c r="C1816" s="142">
        <v>122.1</v>
      </c>
      <c r="D1816" s="143">
        <v>4979</v>
      </c>
      <c r="E1816" s="144">
        <v>7</v>
      </c>
    </row>
    <row r="1817" spans="1:5" x14ac:dyDescent="0.2">
      <c r="A1817" s="99" t="s">
        <v>16721</v>
      </c>
      <c r="B1817" s="100" t="s">
        <v>16720</v>
      </c>
      <c r="C1817" s="142">
        <v>122.1</v>
      </c>
      <c r="D1817" s="143">
        <v>4978</v>
      </c>
      <c r="E1817" s="144">
        <v>7</v>
      </c>
    </row>
    <row r="1818" spans="1:5" x14ac:dyDescent="0.2">
      <c r="A1818" s="99" t="s">
        <v>16723</v>
      </c>
      <c r="B1818" s="100" t="s">
        <v>16722</v>
      </c>
      <c r="C1818" s="142">
        <v>122.1</v>
      </c>
      <c r="D1818" s="143">
        <v>4977</v>
      </c>
      <c r="E1818" s="144">
        <v>7</v>
      </c>
    </row>
    <row r="1819" spans="1:5" x14ac:dyDescent="0.2">
      <c r="A1819" s="99" t="s">
        <v>16725</v>
      </c>
      <c r="B1819" s="100" t="s">
        <v>16724</v>
      </c>
      <c r="C1819" s="142">
        <v>122.1</v>
      </c>
      <c r="D1819" s="143">
        <v>4976</v>
      </c>
      <c r="E1819" s="144">
        <v>7</v>
      </c>
    </row>
    <row r="1820" spans="1:5" x14ac:dyDescent="0.2">
      <c r="A1820" s="99" t="s">
        <v>16727</v>
      </c>
      <c r="B1820" s="100" t="s">
        <v>16726</v>
      </c>
      <c r="C1820" s="142">
        <v>122.1</v>
      </c>
      <c r="D1820" s="143">
        <v>4975</v>
      </c>
      <c r="E1820" s="144">
        <v>7</v>
      </c>
    </row>
    <row r="1821" spans="1:5" x14ac:dyDescent="0.2">
      <c r="A1821" s="99" t="s">
        <v>16729</v>
      </c>
      <c r="B1821" s="100" t="s">
        <v>16728</v>
      </c>
      <c r="C1821" s="142">
        <v>122</v>
      </c>
      <c r="D1821" s="143">
        <v>4974</v>
      </c>
      <c r="E1821" s="144">
        <v>7</v>
      </c>
    </row>
    <row r="1822" spans="1:5" x14ac:dyDescent="0.2">
      <c r="A1822" s="99" t="s">
        <v>16731</v>
      </c>
      <c r="B1822" s="100" t="s">
        <v>16730</v>
      </c>
      <c r="C1822" s="142">
        <v>122</v>
      </c>
      <c r="D1822" s="143">
        <v>4973</v>
      </c>
      <c r="E1822" s="144">
        <v>7</v>
      </c>
    </row>
    <row r="1823" spans="1:5" x14ac:dyDescent="0.2">
      <c r="A1823" s="99" t="s">
        <v>16733</v>
      </c>
      <c r="B1823" s="100" t="s">
        <v>16732</v>
      </c>
      <c r="C1823" s="142">
        <v>122</v>
      </c>
      <c r="D1823" s="143">
        <v>4972</v>
      </c>
      <c r="E1823" s="144">
        <v>7</v>
      </c>
    </row>
    <row r="1824" spans="1:5" x14ac:dyDescent="0.2">
      <c r="A1824" s="99" t="s">
        <v>16735</v>
      </c>
      <c r="B1824" s="100" t="s">
        <v>16734</v>
      </c>
      <c r="C1824" s="142">
        <v>122</v>
      </c>
      <c r="D1824" s="143">
        <v>4971</v>
      </c>
      <c r="E1824" s="144">
        <v>7</v>
      </c>
    </row>
    <row r="1825" spans="1:5" x14ac:dyDescent="0.2">
      <c r="A1825" s="99" t="s">
        <v>16737</v>
      </c>
      <c r="B1825" s="100" t="s">
        <v>16736</v>
      </c>
      <c r="C1825" s="142">
        <v>122</v>
      </c>
      <c r="D1825" s="143">
        <v>4970</v>
      </c>
      <c r="E1825" s="144">
        <v>7</v>
      </c>
    </row>
    <row r="1826" spans="1:5" x14ac:dyDescent="0.2">
      <c r="A1826" s="99" t="s">
        <v>16739</v>
      </c>
      <c r="B1826" s="100" t="s">
        <v>16738</v>
      </c>
      <c r="C1826" s="142">
        <v>122</v>
      </c>
      <c r="D1826" s="143">
        <v>4969</v>
      </c>
      <c r="E1826" s="144">
        <v>7</v>
      </c>
    </row>
    <row r="1827" spans="1:5" x14ac:dyDescent="0.2">
      <c r="A1827" s="99" t="s">
        <v>16741</v>
      </c>
      <c r="B1827" s="100" t="s">
        <v>16740</v>
      </c>
      <c r="C1827" s="142">
        <v>122</v>
      </c>
      <c r="D1827" s="143">
        <v>4968</v>
      </c>
      <c r="E1827" s="144">
        <v>7</v>
      </c>
    </row>
    <row r="1828" spans="1:5" x14ac:dyDescent="0.2">
      <c r="A1828" s="99" t="s">
        <v>16743</v>
      </c>
      <c r="B1828" s="100" t="s">
        <v>16742</v>
      </c>
      <c r="C1828" s="142">
        <v>122</v>
      </c>
      <c r="D1828" s="143">
        <v>4967</v>
      </c>
      <c r="E1828" s="144">
        <v>7</v>
      </c>
    </row>
    <row r="1829" spans="1:5" x14ac:dyDescent="0.2">
      <c r="A1829" s="99" t="s">
        <v>16745</v>
      </c>
      <c r="B1829" s="100" t="s">
        <v>16744</v>
      </c>
      <c r="C1829" s="142">
        <v>122</v>
      </c>
      <c r="D1829" s="143">
        <v>4966</v>
      </c>
      <c r="E1829" s="144">
        <v>7</v>
      </c>
    </row>
    <row r="1830" spans="1:5" x14ac:dyDescent="0.2">
      <c r="A1830" s="99" t="s">
        <v>16747</v>
      </c>
      <c r="B1830" s="100" t="s">
        <v>16746</v>
      </c>
      <c r="C1830" s="142">
        <v>121.9</v>
      </c>
      <c r="D1830" s="143">
        <v>4965</v>
      </c>
      <c r="E1830" s="144">
        <v>7</v>
      </c>
    </row>
    <row r="1831" spans="1:5" x14ac:dyDescent="0.2">
      <c r="A1831" s="99" t="s">
        <v>16749</v>
      </c>
      <c r="B1831" s="100" t="s">
        <v>16748</v>
      </c>
      <c r="C1831" s="142">
        <v>121.9</v>
      </c>
      <c r="D1831" s="143">
        <v>4964</v>
      </c>
      <c r="E1831" s="144">
        <v>7</v>
      </c>
    </row>
    <row r="1832" spans="1:5" x14ac:dyDescent="0.2">
      <c r="A1832" s="99" t="s">
        <v>16751</v>
      </c>
      <c r="B1832" s="100" t="s">
        <v>16750</v>
      </c>
      <c r="C1832" s="142">
        <v>121.9</v>
      </c>
      <c r="D1832" s="143">
        <v>4963</v>
      </c>
      <c r="E1832" s="144">
        <v>7</v>
      </c>
    </row>
    <row r="1833" spans="1:5" x14ac:dyDescent="0.2">
      <c r="A1833" s="99" t="s">
        <v>16753</v>
      </c>
      <c r="B1833" s="100" t="s">
        <v>16752</v>
      </c>
      <c r="C1833" s="142">
        <v>121.9</v>
      </c>
      <c r="D1833" s="143">
        <v>4962</v>
      </c>
      <c r="E1833" s="144">
        <v>7</v>
      </c>
    </row>
    <row r="1834" spans="1:5" x14ac:dyDescent="0.2">
      <c r="A1834" s="99" t="s">
        <v>16755</v>
      </c>
      <c r="B1834" s="100" t="s">
        <v>16754</v>
      </c>
      <c r="C1834" s="142">
        <v>121.8</v>
      </c>
      <c r="D1834" s="143">
        <v>4961</v>
      </c>
      <c r="E1834" s="144">
        <v>7</v>
      </c>
    </row>
    <row r="1835" spans="1:5" x14ac:dyDescent="0.2">
      <c r="A1835" s="99" t="s">
        <v>16757</v>
      </c>
      <c r="B1835" s="100" t="s">
        <v>16756</v>
      </c>
      <c r="C1835" s="142">
        <v>121.8</v>
      </c>
      <c r="D1835" s="143">
        <v>4960</v>
      </c>
      <c r="E1835" s="144">
        <v>7</v>
      </c>
    </row>
    <row r="1836" spans="1:5" x14ac:dyDescent="0.2">
      <c r="A1836" s="99" t="s">
        <v>16759</v>
      </c>
      <c r="B1836" s="100" t="s">
        <v>16758</v>
      </c>
      <c r="C1836" s="142">
        <v>121.8</v>
      </c>
      <c r="D1836" s="143">
        <v>4959</v>
      </c>
      <c r="E1836" s="144">
        <v>7</v>
      </c>
    </row>
    <row r="1837" spans="1:5" x14ac:dyDescent="0.2">
      <c r="A1837" s="99" t="s">
        <v>16761</v>
      </c>
      <c r="B1837" s="100" t="s">
        <v>16760</v>
      </c>
      <c r="C1837" s="142">
        <v>121.8</v>
      </c>
      <c r="D1837" s="143">
        <v>4958</v>
      </c>
      <c r="E1837" s="144">
        <v>7</v>
      </c>
    </row>
    <row r="1838" spans="1:5" x14ac:dyDescent="0.2">
      <c r="A1838" s="99" t="s">
        <v>16763</v>
      </c>
      <c r="B1838" s="100" t="s">
        <v>16762</v>
      </c>
      <c r="C1838" s="142">
        <v>121.7</v>
      </c>
      <c r="D1838" s="143">
        <v>4957</v>
      </c>
      <c r="E1838" s="144">
        <v>7</v>
      </c>
    </row>
    <row r="1839" spans="1:5" x14ac:dyDescent="0.2">
      <c r="A1839" s="99" t="s">
        <v>16765</v>
      </c>
      <c r="B1839" s="100" t="s">
        <v>16764</v>
      </c>
      <c r="C1839" s="142">
        <v>121.7</v>
      </c>
      <c r="D1839" s="143">
        <v>4956</v>
      </c>
      <c r="E1839" s="144">
        <v>7</v>
      </c>
    </row>
    <row r="1840" spans="1:5" x14ac:dyDescent="0.2">
      <c r="A1840" s="99" t="s">
        <v>16767</v>
      </c>
      <c r="B1840" s="100" t="s">
        <v>16766</v>
      </c>
      <c r="C1840" s="142">
        <v>121.7</v>
      </c>
      <c r="D1840" s="143">
        <v>4955</v>
      </c>
      <c r="E1840" s="144">
        <v>7</v>
      </c>
    </row>
    <row r="1841" spans="1:5" x14ac:dyDescent="0.2">
      <c r="A1841" s="99" t="s">
        <v>16769</v>
      </c>
      <c r="B1841" s="100" t="s">
        <v>16768</v>
      </c>
      <c r="C1841" s="142">
        <v>121.6</v>
      </c>
      <c r="D1841" s="143">
        <v>4954</v>
      </c>
      <c r="E1841" s="144">
        <v>7</v>
      </c>
    </row>
    <row r="1842" spans="1:5" x14ac:dyDescent="0.2">
      <c r="A1842" s="99" t="s">
        <v>16771</v>
      </c>
      <c r="B1842" s="100" t="s">
        <v>16770</v>
      </c>
      <c r="C1842" s="142">
        <v>121.6</v>
      </c>
      <c r="D1842" s="143">
        <v>4953</v>
      </c>
      <c r="E1842" s="144">
        <v>7</v>
      </c>
    </row>
    <row r="1843" spans="1:5" x14ac:dyDescent="0.2">
      <c r="A1843" s="99" t="s">
        <v>16773</v>
      </c>
      <c r="B1843" s="100" t="s">
        <v>16772</v>
      </c>
      <c r="C1843" s="142">
        <v>121.6</v>
      </c>
      <c r="D1843" s="143">
        <v>4952</v>
      </c>
      <c r="E1843" s="144">
        <v>7</v>
      </c>
    </row>
    <row r="1844" spans="1:5" x14ac:dyDescent="0.2">
      <c r="A1844" s="99" t="s">
        <v>16775</v>
      </c>
      <c r="B1844" s="100" t="s">
        <v>16774</v>
      </c>
      <c r="C1844" s="142">
        <v>121.6</v>
      </c>
      <c r="D1844" s="143">
        <v>4951</v>
      </c>
      <c r="E1844" s="144">
        <v>7</v>
      </c>
    </row>
    <row r="1845" spans="1:5" x14ac:dyDescent="0.2">
      <c r="A1845" s="99" t="s">
        <v>16777</v>
      </c>
      <c r="B1845" s="100" t="s">
        <v>16776</v>
      </c>
      <c r="C1845" s="142">
        <v>121.6</v>
      </c>
      <c r="D1845" s="143">
        <v>4950</v>
      </c>
      <c r="E1845" s="144">
        <v>7</v>
      </c>
    </row>
    <row r="1846" spans="1:5" x14ac:dyDescent="0.2">
      <c r="A1846" s="99" t="s">
        <v>16779</v>
      </c>
      <c r="B1846" s="100" t="s">
        <v>16778</v>
      </c>
      <c r="C1846" s="142">
        <v>121.6</v>
      </c>
      <c r="D1846" s="143">
        <v>4949</v>
      </c>
      <c r="E1846" s="144">
        <v>7</v>
      </c>
    </row>
    <row r="1847" spans="1:5" x14ac:dyDescent="0.2">
      <c r="A1847" s="99" t="s">
        <v>16781</v>
      </c>
      <c r="B1847" s="100" t="s">
        <v>16780</v>
      </c>
      <c r="C1847" s="142">
        <v>121.5</v>
      </c>
      <c r="D1847" s="143">
        <v>4948</v>
      </c>
      <c r="E1847" s="144">
        <v>7</v>
      </c>
    </row>
    <row r="1848" spans="1:5" x14ac:dyDescent="0.2">
      <c r="A1848" s="99" t="s">
        <v>16783</v>
      </c>
      <c r="B1848" s="100" t="s">
        <v>16782</v>
      </c>
      <c r="C1848" s="142">
        <v>121.5</v>
      </c>
      <c r="D1848" s="143">
        <v>4947</v>
      </c>
      <c r="E1848" s="144">
        <v>7</v>
      </c>
    </row>
    <row r="1849" spans="1:5" x14ac:dyDescent="0.2">
      <c r="A1849" s="99" t="s">
        <v>16785</v>
      </c>
      <c r="B1849" s="100" t="s">
        <v>16784</v>
      </c>
      <c r="C1849" s="142">
        <v>121.5</v>
      </c>
      <c r="D1849" s="143">
        <v>4946</v>
      </c>
      <c r="E1849" s="144">
        <v>7</v>
      </c>
    </row>
    <row r="1850" spans="1:5" x14ac:dyDescent="0.2">
      <c r="A1850" s="99" t="s">
        <v>16787</v>
      </c>
      <c r="B1850" s="100" t="s">
        <v>16786</v>
      </c>
      <c r="C1850" s="142">
        <v>121.5</v>
      </c>
      <c r="D1850" s="143">
        <v>4945</v>
      </c>
      <c r="E1850" s="144">
        <v>7</v>
      </c>
    </row>
    <row r="1851" spans="1:5" x14ac:dyDescent="0.2">
      <c r="A1851" s="99" t="s">
        <v>16789</v>
      </c>
      <c r="B1851" s="100" t="s">
        <v>16788</v>
      </c>
      <c r="C1851" s="142">
        <v>121.5</v>
      </c>
      <c r="D1851" s="143">
        <v>4944</v>
      </c>
      <c r="E1851" s="144">
        <v>7</v>
      </c>
    </row>
    <row r="1852" spans="1:5" x14ac:dyDescent="0.2">
      <c r="A1852" s="99" t="s">
        <v>16791</v>
      </c>
      <c r="B1852" s="100" t="s">
        <v>16790</v>
      </c>
      <c r="C1852" s="142">
        <v>121.4</v>
      </c>
      <c r="D1852" s="143">
        <v>4943</v>
      </c>
      <c r="E1852" s="144">
        <v>7</v>
      </c>
    </row>
    <row r="1853" spans="1:5" x14ac:dyDescent="0.2">
      <c r="A1853" s="99" t="s">
        <v>16793</v>
      </c>
      <c r="B1853" s="100" t="s">
        <v>16792</v>
      </c>
      <c r="C1853" s="142">
        <v>121.4</v>
      </c>
      <c r="D1853" s="143">
        <v>4942</v>
      </c>
      <c r="E1853" s="144">
        <v>7</v>
      </c>
    </row>
    <row r="1854" spans="1:5" x14ac:dyDescent="0.2">
      <c r="A1854" s="99" t="s">
        <v>16795</v>
      </c>
      <c r="B1854" s="100" t="s">
        <v>16794</v>
      </c>
      <c r="C1854" s="142">
        <v>121.4</v>
      </c>
      <c r="D1854" s="143">
        <v>4941</v>
      </c>
      <c r="E1854" s="144">
        <v>7</v>
      </c>
    </row>
    <row r="1855" spans="1:5" x14ac:dyDescent="0.2">
      <c r="A1855" s="99" t="s">
        <v>16797</v>
      </c>
      <c r="B1855" s="100" t="s">
        <v>16796</v>
      </c>
      <c r="C1855" s="142">
        <v>121.3</v>
      </c>
      <c r="D1855" s="143">
        <v>4940</v>
      </c>
      <c r="E1855" s="144">
        <v>7</v>
      </c>
    </row>
    <row r="1856" spans="1:5" x14ac:dyDescent="0.2">
      <c r="A1856" s="99" t="s">
        <v>16799</v>
      </c>
      <c r="B1856" s="100" t="s">
        <v>16798</v>
      </c>
      <c r="C1856" s="142">
        <v>121.3</v>
      </c>
      <c r="D1856" s="143">
        <v>4939</v>
      </c>
      <c r="E1856" s="144">
        <v>7</v>
      </c>
    </row>
    <row r="1857" spans="1:5" x14ac:dyDescent="0.2">
      <c r="A1857" s="99" t="s">
        <v>16801</v>
      </c>
      <c r="B1857" s="100" t="s">
        <v>16800</v>
      </c>
      <c r="C1857" s="142">
        <v>121.3</v>
      </c>
      <c r="D1857" s="143">
        <v>4938</v>
      </c>
      <c r="E1857" s="144">
        <v>7</v>
      </c>
    </row>
    <row r="1858" spans="1:5" x14ac:dyDescent="0.2">
      <c r="A1858" s="99" t="s">
        <v>16803</v>
      </c>
      <c r="B1858" s="100" t="s">
        <v>16802</v>
      </c>
      <c r="C1858" s="142">
        <v>121.3</v>
      </c>
      <c r="D1858" s="143">
        <v>4937</v>
      </c>
      <c r="E1858" s="144">
        <v>7</v>
      </c>
    </row>
    <row r="1859" spans="1:5" x14ac:dyDescent="0.2">
      <c r="A1859" s="99" t="s">
        <v>16805</v>
      </c>
      <c r="B1859" s="100" t="s">
        <v>16804</v>
      </c>
      <c r="C1859" s="142">
        <v>121.3</v>
      </c>
      <c r="D1859" s="143">
        <v>4936</v>
      </c>
      <c r="E1859" s="144">
        <v>7</v>
      </c>
    </row>
    <row r="1860" spans="1:5" x14ac:dyDescent="0.2">
      <c r="A1860" s="99" t="s">
        <v>16807</v>
      </c>
      <c r="B1860" s="100" t="s">
        <v>16806</v>
      </c>
      <c r="C1860" s="142">
        <v>121.2</v>
      </c>
      <c r="D1860" s="143">
        <v>4935</v>
      </c>
      <c r="E1860" s="144">
        <v>7</v>
      </c>
    </row>
    <row r="1861" spans="1:5" x14ac:dyDescent="0.2">
      <c r="A1861" s="99" t="s">
        <v>16809</v>
      </c>
      <c r="B1861" s="100" t="s">
        <v>16808</v>
      </c>
      <c r="C1861" s="142">
        <v>121.2</v>
      </c>
      <c r="D1861" s="143">
        <v>4934</v>
      </c>
      <c r="E1861" s="144">
        <v>7</v>
      </c>
    </row>
    <row r="1862" spans="1:5" x14ac:dyDescent="0.2">
      <c r="A1862" s="99" t="s">
        <v>16811</v>
      </c>
      <c r="B1862" s="100" t="s">
        <v>16810</v>
      </c>
      <c r="C1862" s="142">
        <v>121.2</v>
      </c>
      <c r="D1862" s="143">
        <v>4933</v>
      </c>
      <c r="E1862" s="144">
        <v>7</v>
      </c>
    </row>
    <row r="1863" spans="1:5" x14ac:dyDescent="0.2">
      <c r="A1863" s="99" t="s">
        <v>16813</v>
      </c>
      <c r="B1863" s="100" t="s">
        <v>16812</v>
      </c>
      <c r="C1863" s="142">
        <v>121.2</v>
      </c>
      <c r="D1863" s="143">
        <v>4932</v>
      </c>
      <c r="E1863" s="144">
        <v>7</v>
      </c>
    </row>
    <row r="1864" spans="1:5" x14ac:dyDescent="0.2">
      <c r="A1864" s="99" t="s">
        <v>16815</v>
      </c>
      <c r="B1864" s="100" t="s">
        <v>16814</v>
      </c>
      <c r="C1864" s="142">
        <v>121.2</v>
      </c>
      <c r="D1864" s="143">
        <v>4931</v>
      </c>
      <c r="E1864" s="144">
        <v>7</v>
      </c>
    </row>
    <row r="1865" spans="1:5" x14ac:dyDescent="0.2">
      <c r="A1865" s="99" t="s">
        <v>16817</v>
      </c>
      <c r="B1865" s="100" t="s">
        <v>16816</v>
      </c>
      <c r="C1865" s="142">
        <v>121.2</v>
      </c>
      <c r="D1865" s="143">
        <v>4930</v>
      </c>
      <c r="E1865" s="144">
        <v>7</v>
      </c>
    </row>
    <row r="1866" spans="1:5" x14ac:dyDescent="0.2">
      <c r="A1866" s="99" t="s">
        <v>16819</v>
      </c>
      <c r="B1866" s="100" t="s">
        <v>16818</v>
      </c>
      <c r="C1866" s="142">
        <v>121.2</v>
      </c>
      <c r="D1866" s="143">
        <v>4929</v>
      </c>
      <c r="E1866" s="144">
        <v>7</v>
      </c>
    </row>
    <row r="1867" spans="1:5" x14ac:dyDescent="0.2">
      <c r="A1867" s="99" t="s">
        <v>16821</v>
      </c>
      <c r="B1867" s="100" t="s">
        <v>16820</v>
      </c>
      <c r="C1867" s="142">
        <v>121.2</v>
      </c>
      <c r="D1867" s="143">
        <v>4928</v>
      </c>
      <c r="E1867" s="144">
        <v>7</v>
      </c>
    </row>
    <row r="1868" spans="1:5" x14ac:dyDescent="0.2">
      <c r="A1868" s="99" t="s">
        <v>16823</v>
      </c>
      <c r="B1868" s="100" t="s">
        <v>16822</v>
      </c>
      <c r="C1868" s="142">
        <v>121.2</v>
      </c>
      <c r="D1868" s="143">
        <v>4927</v>
      </c>
      <c r="E1868" s="144">
        <v>7</v>
      </c>
    </row>
    <row r="1869" spans="1:5" x14ac:dyDescent="0.2">
      <c r="A1869" s="99" t="s">
        <v>16825</v>
      </c>
      <c r="B1869" s="100" t="s">
        <v>16824</v>
      </c>
      <c r="C1869" s="142">
        <v>121.2</v>
      </c>
      <c r="D1869" s="143">
        <v>4926</v>
      </c>
      <c r="E1869" s="144">
        <v>7</v>
      </c>
    </row>
    <row r="1870" spans="1:5" x14ac:dyDescent="0.2">
      <c r="A1870" s="99" t="s">
        <v>16827</v>
      </c>
      <c r="B1870" s="100" t="s">
        <v>16826</v>
      </c>
      <c r="C1870" s="142">
        <v>121.2</v>
      </c>
      <c r="D1870" s="143">
        <v>4925</v>
      </c>
      <c r="E1870" s="144">
        <v>7</v>
      </c>
    </row>
    <row r="1871" spans="1:5" x14ac:dyDescent="0.2">
      <c r="A1871" s="99" t="s">
        <v>16829</v>
      </c>
      <c r="B1871" s="100" t="s">
        <v>16828</v>
      </c>
      <c r="C1871" s="142">
        <v>121.2</v>
      </c>
      <c r="D1871" s="143">
        <v>4924</v>
      </c>
      <c r="E1871" s="144">
        <v>7</v>
      </c>
    </row>
    <row r="1872" spans="1:5" x14ac:dyDescent="0.2">
      <c r="A1872" s="99" t="s">
        <v>16831</v>
      </c>
      <c r="B1872" s="100" t="s">
        <v>16830</v>
      </c>
      <c r="C1872" s="142">
        <v>121.2</v>
      </c>
      <c r="D1872" s="143">
        <v>4923</v>
      </c>
      <c r="E1872" s="144">
        <v>7</v>
      </c>
    </row>
    <row r="1873" spans="1:5" x14ac:dyDescent="0.2">
      <c r="A1873" s="99" t="s">
        <v>16833</v>
      </c>
      <c r="B1873" s="100" t="s">
        <v>16832</v>
      </c>
      <c r="C1873" s="142">
        <v>121.1</v>
      </c>
      <c r="D1873" s="143">
        <v>4922</v>
      </c>
      <c r="E1873" s="144">
        <v>7</v>
      </c>
    </row>
    <row r="1874" spans="1:5" x14ac:dyDescent="0.2">
      <c r="A1874" s="99" t="s">
        <v>16835</v>
      </c>
      <c r="B1874" s="100" t="s">
        <v>16834</v>
      </c>
      <c r="C1874" s="142">
        <v>121.1</v>
      </c>
      <c r="D1874" s="143">
        <v>4921</v>
      </c>
      <c r="E1874" s="144">
        <v>7</v>
      </c>
    </row>
    <row r="1875" spans="1:5" x14ac:dyDescent="0.2">
      <c r="A1875" s="99" t="s">
        <v>16837</v>
      </c>
      <c r="B1875" s="100" t="s">
        <v>16836</v>
      </c>
      <c r="C1875" s="142">
        <v>121.1</v>
      </c>
      <c r="D1875" s="143">
        <v>4920</v>
      </c>
      <c r="E1875" s="144">
        <v>7</v>
      </c>
    </row>
    <row r="1876" spans="1:5" x14ac:dyDescent="0.2">
      <c r="A1876" s="99" t="s">
        <v>16839</v>
      </c>
      <c r="B1876" s="100" t="s">
        <v>16838</v>
      </c>
      <c r="C1876" s="142">
        <v>121.1</v>
      </c>
      <c r="D1876" s="143">
        <v>4919</v>
      </c>
      <c r="E1876" s="144">
        <v>7</v>
      </c>
    </row>
    <row r="1877" spans="1:5" x14ac:dyDescent="0.2">
      <c r="A1877" s="99" t="s">
        <v>16841</v>
      </c>
      <c r="B1877" s="100" t="s">
        <v>16840</v>
      </c>
      <c r="C1877" s="142">
        <v>121.1</v>
      </c>
      <c r="D1877" s="143">
        <v>4918</v>
      </c>
      <c r="E1877" s="144">
        <v>7</v>
      </c>
    </row>
    <row r="1878" spans="1:5" x14ac:dyDescent="0.2">
      <c r="A1878" s="99" t="s">
        <v>16843</v>
      </c>
      <c r="B1878" s="100" t="s">
        <v>16842</v>
      </c>
      <c r="C1878" s="142">
        <v>121.1</v>
      </c>
      <c r="D1878" s="143">
        <v>4917</v>
      </c>
      <c r="E1878" s="144">
        <v>7</v>
      </c>
    </row>
    <row r="1879" spans="1:5" x14ac:dyDescent="0.2">
      <c r="A1879" s="99" t="s">
        <v>16845</v>
      </c>
      <c r="B1879" s="100" t="s">
        <v>16844</v>
      </c>
      <c r="C1879" s="142">
        <v>121</v>
      </c>
      <c r="D1879" s="143">
        <v>4916</v>
      </c>
      <c r="E1879" s="144">
        <v>7</v>
      </c>
    </row>
    <row r="1880" spans="1:5" x14ac:dyDescent="0.2">
      <c r="A1880" s="99" t="s">
        <v>16847</v>
      </c>
      <c r="B1880" s="100" t="s">
        <v>16846</v>
      </c>
      <c r="C1880" s="142">
        <v>121</v>
      </c>
      <c r="D1880" s="143">
        <v>4915</v>
      </c>
      <c r="E1880" s="144">
        <v>7</v>
      </c>
    </row>
    <row r="1881" spans="1:5" x14ac:dyDescent="0.2">
      <c r="A1881" s="99" t="s">
        <v>16849</v>
      </c>
      <c r="B1881" s="100" t="s">
        <v>16848</v>
      </c>
      <c r="C1881" s="142">
        <v>121</v>
      </c>
      <c r="D1881" s="143">
        <v>4914</v>
      </c>
      <c r="E1881" s="144">
        <v>7</v>
      </c>
    </row>
    <row r="1882" spans="1:5" x14ac:dyDescent="0.2">
      <c r="A1882" s="99" t="s">
        <v>16851</v>
      </c>
      <c r="B1882" s="100" t="s">
        <v>16850</v>
      </c>
      <c r="C1882" s="142">
        <v>120.9</v>
      </c>
      <c r="D1882" s="143">
        <v>4913</v>
      </c>
      <c r="E1882" s="144">
        <v>7</v>
      </c>
    </row>
    <row r="1883" spans="1:5" x14ac:dyDescent="0.2">
      <c r="A1883" s="99" t="s">
        <v>16853</v>
      </c>
      <c r="B1883" s="100" t="s">
        <v>16852</v>
      </c>
      <c r="C1883" s="142">
        <v>120.9</v>
      </c>
      <c r="D1883" s="143">
        <v>4912</v>
      </c>
      <c r="E1883" s="144">
        <v>7</v>
      </c>
    </row>
    <row r="1884" spans="1:5" x14ac:dyDescent="0.2">
      <c r="A1884" s="99" t="s">
        <v>16855</v>
      </c>
      <c r="B1884" s="100" t="s">
        <v>16854</v>
      </c>
      <c r="C1884" s="142">
        <v>120.8</v>
      </c>
      <c r="D1884" s="143">
        <v>4911</v>
      </c>
      <c r="E1884" s="144">
        <v>7</v>
      </c>
    </row>
    <row r="1885" spans="1:5" x14ac:dyDescent="0.2">
      <c r="A1885" s="99" t="s">
        <v>16857</v>
      </c>
      <c r="B1885" s="100" t="s">
        <v>16856</v>
      </c>
      <c r="C1885" s="142">
        <v>120.8</v>
      </c>
      <c r="D1885" s="143">
        <v>4910</v>
      </c>
      <c r="E1885" s="144">
        <v>7</v>
      </c>
    </row>
    <row r="1886" spans="1:5" x14ac:dyDescent="0.2">
      <c r="A1886" s="99" t="s">
        <v>16859</v>
      </c>
      <c r="B1886" s="100" t="s">
        <v>16858</v>
      </c>
      <c r="C1886" s="142">
        <v>120.8</v>
      </c>
      <c r="D1886" s="143">
        <v>4909</v>
      </c>
      <c r="E1886" s="144">
        <v>7</v>
      </c>
    </row>
    <row r="1887" spans="1:5" x14ac:dyDescent="0.2">
      <c r="A1887" s="99" t="s">
        <v>16861</v>
      </c>
      <c r="B1887" s="100" t="s">
        <v>16860</v>
      </c>
      <c r="C1887" s="142">
        <v>120.7</v>
      </c>
      <c r="D1887" s="143">
        <v>4908</v>
      </c>
      <c r="E1887" s="144">
        <v>7</v>
      </c>
    </row>
    <row r="1888" spans="1:5" x14ac:dyDescent="0.2">
      <c r="A1888" s="99" t="s">
        <v>16863</v>
      </c>
      <c r="B1888" s="100" t="s">
        <v>16862</v>
      </c>
      <c r="C1888" s="142">
        <v>120.7</v>
      </c>
      <c r="D1888" s="143">
        <v>4907</v>
      </c>
      <c r="E1888" s="144">
        <v>7</v>
      </c>
    </row>
    <row r="1889" spans="1:5" x14ac:dyDescent="0.2">
      <c r="A1889" s="99" t="s">
        <v>16865</v>
      </c>
      <c r="B1889" s="100" t="s">
        <v>16864</v>
      </c>
      <c r="C1889" s="142">
        <v>120.7</v>
      </c>
      <c r="D1889" s="143">
        <v>4906</v>
      </c>
      <c r="E1889" s="144">
        <v>7</v>
      </c>
    </row>
    <row r="1890" spans="1:5" x14ac:dyDescent="0.2">
      <c r="A1890" s="99" t="s">
        <v>16867</v>
      </c>
      <c r="B1890" s="100" t="s">
        <v>16866</v>
      </c>
      <c r="C1890" s="142">
        <v>120.7</v>
      </c>
      <c r="D1890" s="143">
        <v>4905</v>
      </c>
      <c r="E1890" s="144">
        <v>7</v>
      </c>
    </row>
    <row r="1891" spans="1:5" x14ac:dyDescent="0.2">
      <c r="A1891" s="99" t="s">
        <v>16869</v>
      </c>
      <c r="B1891" s="100" t="s">
        <v>16868</v>
      </c>
      <c r="C1891" s="142">
        <v>120.7</v>
      </c>
      <c r="D1891" s="143">
        <v>4904</v>
      </c>
      <c r="E1891" s="144">
        <v>7</v>
      </c>
    </row>
    <row r="1892" spans="1:5" x14ac:dyDescent="0.2">
      <c r="A1892" s="99" t="s">
        <v>16871</v>
      </c>
      <c r="B1892" s="100" t="s">
        <v>16870</v>
      </c>
      <c r="C1892" s="142">
        <v>120.6</v>
      </c>
      <c r="D1892" s="143">
        <v>4903</v>
      </c>
      <c r="E1892" s="144">
        <v>7</v>
      </c>
    </row>
    <row r="1893" spans="1:5" x14ac:dyDescent="0.2">
      <c r="A1893" s="99" t="s">
        <v>16873</v>
      </c>
      <c r="B1893" s="100" t="s">
        <v>16872</v>
      </c>
      <c r="C1893" s="142">
        <v>120.6</v>
      </c>
      <c r="D1893" s="143">
        <v>4902</v>
      </c>
      <c r="E1893" s="144">
        <v>7</v>
      </c>
    </row>
    <row r="1894" spans="1:5" x14ac:dyDescent="0.2">
      <c r="A1894" s="99" t="s">
        <v>16875</v>
      </c>
      <c r="B1894" s="100" t="s">
        <v>16874</v>
      </c>
      <c r="C1894" s="142">
        <v>120.6</v>
      </c>
      <c r="D1894" s="143">
        <v>4901</v>
      </c>
      <c r="E1894" s="144">
        <v>7</v>
      </c>
    </row>
    <row r="1895" spans="1:5" x14ac:dyDescent="0.2">
      <c r="A1895" s="99" t="s">
        <v>16877</v>
      </c>
      <c r="B1895" s="100" t="s">
        <v>16876</v>
      </c>
      <c r="C1895" s="142">
        <v>120.6</v>
      </c>
      <c r="D1895" s="143">
        <v>4900</v>
      </c>
      <c r="E1895" s="144">
        <v>7</v>
      </c>
    </row>
    <row r="1896" spans="1:5" x14ac:dyDescent="0.2">
      <c r="A1896" s="99" t="s">
        <v>16879</v>
      </c>
      <c r="B1896" s="100" t="s">
        <v>16878</v>
      </c>
      <c r="C1896" s="142">
        <v>120.5</v>
      </c>
      <c r="D1896" s="143">
        <v>4899</v>
      </c>
      <c r="E1896" s="144">
        <v>7</v>
      </c>
    </row>
    <row r="1897" spans="1:5" x14ac:dyDescent="0.2">
      <c r="A1897" s="99" t="s">
        <v>16881</v>
      </c>
      <c r="B1897" s="100" t="s">
        <v>16880</v>
      </c>
      <c r="C1897" s="142">
        <v>120.5</v>
      </c>
      <c r="D1897" s="143">
        <v>4898</v>
      </c>
      <c r="E1897" s="144">
        <v>7</v>
      </c>
    </row>
    <row r="1898" spans="1:5" x14ac:dyDescent="0.2">
      <c r="A1898" s="99" t="s">
        <v>16883</v>
      </c>
      <c r="B1898" s="100" t="s">
        <v>16882</v>
      </c>
      <c r="C1898" s="142">
        <v>120.5</v>
      </c>
      <c r="D1898" s="143">
        <v>4897</v>
      </c>
      <c r="E1898" s="144">
        <v>7</v>
      </c>
    </row>
    <row r="1899" spans="1:5" x14ac:dyDescent="0.2">
      <c r="A1899" s="99" t="s">
        <v>16885</v>
      </c>
      <c r="B1899" s="100" t="s">
        <v>16884</v>
      </c>
      <c r="C1899" s="142">
        <v>120.5</v>
      </c>
      <c r="D1899" s="143">
        <v>4896</v>
      </c>
      <c r="E1899" s="144">
        <v>7</v>
      </c>
    </row>
    <row r="1900" spans="1:5" x14ac:dyDescent="0.2">
      <c r="A1900" s="99" t="s">
        <v>16887</v>
      </c>
      <c r="B1900" s="100" t="s">
        <v>16886</v>
      </c>
      <c r="C1900" s="142">
        <v>120.5</v>
      </c>
      <c r="D1900" s="143">
        <v>4895</v>
      </c>
      <c r="E1900" s="144">
        <v>7</v>
      </c>
    </row>
    <row r="1901" spans="1:5" x14ac:dyDescent="0.2">
      <c r="A1901" s="99" t="s">
        <v>16889</v>
      </c>
      <c r="B1901" s="100" t="s">
        <v>16888</v>
      </c>
      <c r="C1901" s="142">
        <v>120.5</v>
      </c>
      <c r="D1901" s="143">
        <v>4894</v>
      </c>
      <c r="E1901" s="144">
        <v>7</v>
      </c>
    </row>
    <row r="1902" spans="1:5" x14ac:dyDescent="0.2">
      <c r="A1902" s="99" t="s">
        <v>16891</v>
      </c>
      <c r="B1902" s="100" t="s">
        <v>16890</v>
      </c>
      <c r="C1902" s="142">
        <v>120.5</v>
      </c>
      <c r="D1902" s="143">
        <v>4893</v>
      </c>
      <c r="E1902" s="144">
        <v>7</v>
      </c>
    </row>
    <row r="1903" spans="1:5" x14ac:dyDescent="0.2">
      <c r="A1903" s="99" t="s">
        <v>16893</v>
      </c>
      <c r="B1903" s="100" t="s">
        <v>16892</v>
      </c>
      <c r="C1903" s="142">
        <v>120.4</v>
      </c>
      <c r="D1903" s="143">
        <v>4892</v>
      </c>
      <c r="E1903" s="144">
        <v>7</v>
      </c>
    </row>
    <row r="1904" spans="1:5" x14ac:dyDescent="0.2">
      <c r="A1904" s="99" t="s">
        <v>16895</v>
      </c>
      <c r="B1904" s="100" t="s">
        <v>16894</v>
      </c>
      <c r="C1904" s="142">
        <v>120.4</v>
      </c>
      <c r="D1904" s="143">
        <v>4891</v>
      </c>
      <c r="E1904" s="144">
        <v>7</v>
      </c>
    </row>
    <row r="1905" spans="1:5" x14ac:dyDescent="0.2">
      <c r="A1905" s="99" t="s">
        <v>16897</v>
      </c>
      <c r="B1905" s="100" t="s">
        <v>16896</v>
      </c>
      <c r="C1905" s="142">
        <v>120.3</v>
      </c>
      <c r="D1905" s="143">
        <v>4890</v>
      </c>
      <c r="E1905" s="144">
        <v>7</v>
      </c>
    </row>
    <row r="1906" spans="1:5" x14ac:dyDescent="0.2">
      <c r="A1906" s="99" t="s">
        <v>16899</v>
      </c>
      <c r="B1906" s="100" t="s">
        <v>16898</v>
      </c>
      <c r="C1906" s="142">
        <v>120.3</v>
      </c>
      <c r="D1906" s="143">
        <v>4889</v>
      </c>
      <c r="E1906" s="144">
        <v>7</v>
      </c>
    </row>
    <row r="1907" spans="1:5" x14ac:dyDescent="0.2">
      <c r="A1907" s="99" t="s">
        <v>16901</v>
      </c>
      <c r="B1907" s="100" t="s">
        <v>16900</v>
      </c>
      <c r="C1907" s="142">
        <v>120.3</v>
      </c>
      <c r="D1907" s="143">
        <v>4888</v>
      </c>
      <c r="E1907" s="144">
        <v>7</v>
      </c>
    </row>
    <row r="1908" spans="1:5" x14ac:dyDescent="0.2">
      <c r="A1908" s="99" t="s">
        <v>16903</v>
      </c>
      <c r="B1908" s="100" t="s">
        <v>16902</v>
      </c>
      <c r="C1908" s="142">
        <v>120.3</v>
      </c>
      <c r="D1908" s="143">
        <v>4887</v>
      </c>
      <c r="E1908" s="144">
        <v>7</v>
      </c>
    </row>
    <row r="1909" spans="1:5" x14ac:dyDescent="0.2">
      <c r="A1909" s="99" t="s">
        <v>16905</v>
      </c>
      <c r="B1909" s="100" t="s">
        <v>16904</v>
      </c>
      <c r="C1909" s="142">
        <v>120.2</v>
      </c>
      <c r="D1909" s="143">
        <v>4886</v>
      </c>
      <c r="E1909" s="144">
        <v>7</v>
      </c>
    </row>
    <row r="1910" spans="1:5" x14ac:dyDescent="0.2">
      <c r="A1910" s="99" t="s">
        <v>16907</v>
      </c>
      <c r="B1910" s="100" t="s">
        <v>16906</v>
      </c>
      <c r="C1910" s="142">
        <v>120.2</v>
      </c>
      <c r="D1910" s="143">
        <v>4885</v>
      </c>
      <c r="E1910" s="144">
        <v>7</v>
      </c>
    </row>
    <row r="1911" spans="1:5" x14ac:dyDescent="0.2">
      <c r="A1911" s="99" t="s">
        <v>16909</v>
      </c>
      <c r="B1911" s="100" t="s">
        <v>16908</v>
      </c>
      <c r="C1911" s="142">
        <v>120.2</v>
      </c>
      <c r="D1911" s="143">
        <v>4884</v>
      </c>
      <c r="E1911" s="144">
        <v>7</v>
      </c>
    </row>
    <row r="1912" spans="1:5" x14ac:dyDescent="0.2">
      <c r="A1912" s="99" t="s">
        <v>16911</v>
      </c>
      <c r="B1912" s="100" t="s">
        <v>16910</v>
      </c>
      <c r="C1912" s="142">
        <v>120.2</v>
      </c>
      <c r="D1912" s="143">
        <v>4883</v>
      </c>
      <c r="E1912" s="144">
        <v>7</v>
      </c>
    </row>
    <row r="1913" spans="1:5" x14ac:dyDescent="0.2">
      <c r="A1913" s="99" t="s">
        <v>16913</v>
      </c>
      <c r="B1913" s="100" t="s">
        <v>16912</v>
      </c>
      <c r="C1913" s="142">
        <v>120.1</v>
      </c>
      <c r="D1913" s="143">
        <v>4882</v>
      </c>
      <c r="E1913" s="144">
        <v>7</v>
      </c>
    </row>
    <row r="1914" spans="1:5" x14ac:dyDescent="0.2">
      <c r="A1914" s="99" t="s">
        <v>16915</v>
      </c>
      <c r="B1914" s="100" t="s">
        <v>16914</v>
      </c>
      <c r="C1914" s="142">
        <v>120.1</v>
      </c>
      <c r="D1914" s="143">
        <v>4881</v>
      </c>
      <c r="E1914" s="144">
        <v>7</v>
      </c>
    </row>
    <row r="1915" spans="1:5" x14ac:dyDescent="0.2">
      <c r="A1915" s="99" t="s">
        <v>16917</v>
      </c>
      <c r="B1915" s="100" t="s">
        <v>16916</v>
      </c>
      <c r="C1915" s="142">
        <v>120.1</v>
      </c>
      <c r="D1915" s="143">
        <v>4880</v>
      </c>
      <c r="E1915" s="144">
        <v>7</v>
      </c>
    </row>
    <row r="1916" spans="1:5" x14ac:dyDescent="0.2">
      <c r="A1916" s="99" t="s">
        <v>16919</v>
      </c>
      <c r="B1916" s="100" t="s">
        <v>16918</v>
      </c>
      <c r="C1916" s="142">
        <v>120.1</v>
      </c>
      <c r="D1916" s="143">
        <v>4879</v>
      </c>
      <c r="E1916" s="144">
        <v>7</v>
      </c>
    </row>
    <row r="1917" spans="1:5" x14ac:dyDescent="0.2">
      <c r="A1917" s="99" t="s">
        <v>16921</v>
      </c>
      <c r="B1917" s="100" t="s">
        <v>16920</v>
      </c>
      <c r="C1917" s="142">
        <v>120.1</v>
      </c>
      <c r="D1917" s="143">
        <v>4878</v>
      </c>
      <c r="E1917" s="144">
        <v>7</v>
      </c>
    </row>
    <row r="1918" spans="1:5" x14ac:dyDescent="0.2">
      <c r="A1918" s="99" t="s">
        <v>16923</v>
      </c>
      <c r="B1918" s="100" t="s">
        <v>16922</v>
      </c>
      <c r="C1918" s="142">
        <v>120</v>
      </c>
      <c r="D1918" s="143">
        <v>4877</v>
      </c>
      <c r="E1918" s="144">
        <v>7</v>
      </c>
    </row>
    <row r="1919" spans="1:5" x14ac:dyDescent="0.2">
      <c r="A1919" s="99" t="s">
        <v>16925</v>
      </c>
      <c r="B1919" s="100" t="s">
        <v>16924</v>
      </c>
      <c r="C1919" s="142">
        <v>120</v>
      </c>
      <c r="D1919" s="143">
        <v>4876</v>
      </c>
      <c r="E1919" s="144">
        <v>7</v>
      </c>
    </row>
    <row r="1920" spans="1:5" x14ac:dyDescent="0.2">
      <c r="A1920" s="99" t="s">
        <v>16927</v>
      </c>
      <c r="B1920" s="100" t="s">
        <v>16926</v>
      </c>
      <c r="C1920" s="142">
        <v>120</v>
      </c>
      <c r="D1920" s="143">
        <v>4875</v>
      </c>
      <c r="E1920" s="144">
        <v>7</v>
      </c>
    </row>
    <row r="1921" spans="1:5" x14ac:dyDescent="0.2">
      <c r="A1921" s="99" t="s">
        <v>16929</v>
      </c>
      <c r="B1921" s="100" t="s">
        <v>16928</v>
      </c>
      <c r="C1921" s="142">
        <v>120</v>
      </c>
      <c r="D1921" s="143">
        <v>4874</v>
      </c>
      <c r="E1921" s="144">
        <v>7</v>
      </c>
    </row>
    <row r="1922" spans="1:5" x14ac:dyDescent="0.2">
      <c r="A1922" s="99" t="s">
        <v>16931</v>
      </c>
      <c r="B1922" s="100" t="s">
        <v>16930</v>
      </c>
      <c r="C1922" s="142">
        <v>120</v>
      </c>
      <c r="D1922" s="143">
        <v>4873</v>
      </c>
      <c r="E1922" s="144">
        <v>7</v>
      </c>
    </row>
    <row r="1923" spans="1:5" x14ac:dyDescent="0.2">
      <c r="A1923" s="99" t="s">
        <v>16933</v>
      </c>
      <c r="B1923" s="100" t="s">
        <v>16932</v>
      </c>
      <c r="C1923" s="142">
        <v>120</v>
      </c>
      <c r="D1923" s="143">
        <v>4872</v>
      </c>
      <c r="E1923" s="144">
        <v>7</v>
      </c>
    </row>
    <row r="1924" spans="1:5" x14ac:dyDescent="0.2">
      <c r="A1924" s="99" t="s">
        <v>16935</v>
      </c>
      <c r="B1924" s="100" t="s">
        <v>16934</v>
      </c>
      <c r="C1924" s="142">
        <v>119.9</v>
      </c>
      <c r="D1924" s="143">
        <v>4871</v>
      </c>
      <c r="E1924" s="144">
        <v>7</v>
      </c>
    </row>
    <row r="1925" spans="1:5" x14ac:dyDescent="0.2">
      <c r="A1925" s="99" t="s">
        <v>16937</v>
      </c>
      <c r="B1925" s="100" t="s">
        <v>16936</v>
      </c>
      <c r="C1925" s="142">
        <v>119.9</v>
      </c>
      <c r="D1925" s="143">
        <v>4870</v>
      </c>
      <c r="E1925" s="144">
        <v>7</v>
      </c>
    </row>
    <row r="1926" spans="1:5" x14ac:dyDescent="0.2">
      <c r="A1926" s="99" t="s">
        <v>16939</v>
      </c>
      <c r="B1926" s="100" t="s">
        <v>16938</v>
      </c>
      <c r="C1926" s="142">
        <v>119.9</v>
      </c>
      <c r="D1926" s="143">
        <v>4869</v>
      </c>
      <c r="E1926" s="144">
        <v>7</v>
      </c>
    </row>
    <row r="1927" spans="1:5" x14ac:dyDescent="0.2">
      <c r="A1927" s="99" t="s">
        <v>16941</v>
      </c>
      <c r="B1927" s="100" t="s">
        <v>16940</v>
      </c>
      <c r="C1927" s="142">
        <v>119.9</v>
      </c>
      <c r="D1927" s="143">
        <v>4868</v>
      </c>
      <c r="E1927" s="144">
        <v>7</v>
      </c>
    </row>
    <row r="1928" spans="1:5" x14ac:dyDescent="0.2">
      <c r="A1928" s="99" t="s">
        <v>16943</v>
      </c>
      <c r="B1928" s="100" t="s">
        <v>16942</v>
      </c>
      <c r="C1928" s="142">
        <v>119.9</v>
      </c>
      <c r="D1928" s="143">
        <v>4867</v>
      </c>
      <c r="E1928" s="144">
        <v>7</v>
      </c>
    </row>
    <row r="1929" spans="1:5" x14ac:dyDescent="0.2">
      <c r="A1929" s="99" t="s">
        <v>16945</v>
      </c>
      <c r="B1929" s="100" t="s">
        <v>16944</v>
      </c>
      <c r="C1929" s="142">
        <v>119.8</v>
      </c>
      <c r="D1929" s="143">
        <v>4866</v>
      </c>
      <c r="E1929" s="144">
        <v>7</v>
      </c>
    </row>
    <row r="1930" spans="1:5" x14ac:dyDescent="0.2">
      <c r="A1930" s="99" t="s">
        <v>16947</v>
      </c>
      <c r="B1930" s="100" t="s">
        <v>16946</v>
      </c>
      <c r="C1930" s="142">
        <v>119.8</v>
      </c>
      <c r="D1930" s="143">
        <v>4865</v>
      </c>
      <c r="E1930" s="144">
        <v>7</v>
      </c>
    </row>
    <row r="1931" spans="1:5" x14ac:dyDescent="0.2">
      <c r="A1931" s="99" t="s">
        <v>16949</v>
      </c>
      <c r="B1931" s="100" t="s">
        <v>16948</v>
      </c>
      <c r="C1931" s="142">
        <v>119.8</v>
      </c>
      <c r="D1931" s="143">
        <v>4864</v>
      </c>
      <c r="E1931" s="144">
        <v>7</v>
      </c>
    </row>
    <row r="1932" spans="1:5" x14ac:dyDescent="0.2">
      <c r="A1932" s="99" t="s">
        <v>16951</v>
      </c>
      <c r="B1932" s="100" t="s">
        <v>16950</v>
      </c>
      <c r="C1932" s="142">
        <v>119.8</v>
      </c>
      <c r="D1932" s="143">
        <v>4863</v>
      </c>
      <c r="E1932" s="144">
        <v>7</v>
      </c>
    </row>
    <row r="1933" spans="1:5" x14ac:dyDescent="0.2">
      <c r="A1933" s="99" t="s">
        <v>16953</v>
      </c>
      <c r="B1933" s="100" t="s">
        <v>16952</v>
      </c>
      <c r="C1933" s="142">
        <v>119.8</v>
      </c>
      <c r="D1933" s="143">
        <v>4862</v>
      </c>
      <c r="E1933" s="144">
        <v>7</v>
      </c>
    </row>
    <row r="1934" spans="1:5" x14ac:dyDescent="0.2">
      <c r="A1934" s="99" t="s">
        <v>16955</v>
      </c>
      <c r="B1934" s="100" t="s">
        <v>16954</v>
      </c>
      <c r="C1934" s="142">
        <v>119.7</v>
      </c>
      <c r="D1934" s="143">
        <v>4861</v>
      </c>
      <c r="E1934" s="144">
        <v>7</v>
      </c>
    </row>
    <row r="1935" spans="1:5" x14ac:dyDescent="0.2">
      <c r="A1935" s="99" t="s">
        <v>16957</v>
      </c>
      <c r="B1935" s="100" t="s">
        <v>16956</v>
      </c>
      <c r="C1935" s="142">
        <v>119.7</v>
      </c>
      <c r="D1935" s="143">
        <v>4860</v>
      </c>
      <c r="E1935" s="144">
        <v>7</v>
      </c>
    </row>
    <row r="1936" spans="1:5" x14ac:dyDescent="0.2">
      <c r="A1936" s="99" t="s">
        <v>16959</v>
      </c>
      <c r="B1936" s="100" t="s">
        <v>16958</v>
      </c>
      <c r="C1936" s="142">
        <v>119.7</v>
      </c>
      <c r="D1936" s="143">
        <v>4859</v>
      </c>
      <c r="E1936" s="144">
        <v>7</v>
      </c>
    </row>
    <row r="1937" spans="1:5" x14ac:dyDescent="0.2">
      <c r="A1937" s="99" t="s">
        <v>16961</v>
      </c>
      <c r="B1937" s="100" t="s">
        <v>16960</v>
      </c>
      <c r="C1937" s="142">
        <v>119.7</v>
      </c>
      <c r="D1937" s="143">
        <v>4858</v>
      </c>
      <c r="E1937" s="144">
        <v>7</v>
      </c>
    </row>
    <row r="1938" spans="1:5" x14ac:dyDescent="0.2">
      <c r="A1938" s="99" t="s">
        <v>16963</v>
      </c>
      <c r="B1938" s="100" t="s">
        <v>16962</v>
      </c>
      <c r="C1938" s="142">
        <v>119.7</v>
      </c>
      <c r="D1938" s="143">
        <v>4857</v>
      </c>
      <c r="E1938" s="144">
        <v>7</v>
      </c>
    </row>
    <row r="1939" spans="1:5" x14ac:dyDescent="0.2">
      <c r="A1939" s="99" t="s">
        <v>16965</v>
      </c>
      <c r="B1939" s="100" t="s">
        <v>16964</v>
      </c>
      <c r="C1939" s="142">
        <v>119.6</v>
      </c>
      <c r="D1939" s="143">
        <v>4856</v>
      </c>
      <c r="E1939" s="144">
        <v>7</v>
      </c>
    </row>
    <row r="1940" spans="1:5" x14ac:dyDescent="0.2">
      <c r="A1940" s="99" t="s">
        <v>16967</v>
      </c>
      <c r="B1940" s="100" t="s">
        <v>16966</v>
      </c>
      <c r="C1940" s="142">
        <v>119.5</v>
      </c>
      <c r="D1940" s="143">
        <v>4855</v>
      </c>
      <c r="E1940" s="144">
        <v>7</v>
      </c>
    </row>
    <row r="1941" spans="1:5" x14ac:dyDescent="0.2">
      <c r="A1941" s="99" t="s">
        <v>16969</v>
      </c>
      <c r="B1941" s="100" t="s">
        <v>16968</v>
      </c>
      <c r="C1941" s="142">
        <v>119.5</v>
      </c>
      <c r="D1941" s="143">
        <v>4854</v>
      </c>
      <c r="E1941" s="144">
        <v>7</v>
      </c>
    </row>
    <row r="1942" spans="1:5" x14ac:dyDescent="0.2">
      <c r="A1942" s="99" t="s">
        <v>16971</v>
      </c>
      <c r="B1942" s="100" t="s">
        <v>16970</v>
      </c>
      <c r="C1942" s="142">
        <v>119.5</v>
      </c>
      <c r="D1942" s="143">
        <v>4853</v>
      </c>
      <c r="E1942" s="144">
        <v>7</v>
      </c>
    </row>
    <row r="1943" spans="1:5" x14ac:dyDescent="0.2">
      <c r="A1943" s="99" t="s">
        <v>16973</v>
      </c>
      <c r="B1943" s="100" t="s">
        <v>16972</v>
      </c>
      <c r="C1943" s="142">
        <v>119.4</v>
      </c>
      <c r="D1943" s="143">
        <v>4852</v>
      </c>
      <c r="E1943" s="144">
        <v>7</v>
      </c>
    </row>
    <row r="1944" spans="1:5" x14ac:dyDescent="0.2">
      <c r="A1944" s="99" t="s">
        <v>16975</v>
      </c>
      <c r="B1944" s="100" t="s">
        <v>16974</v>
      </c>
      <c r="C1944" s="142">
        <v>119.4</v>
      </c>
      <c r="D1944" s="143">
        <v>4851</v>
      </c>
      <c r="E1944" s="144">
        <v>7</v>
      </c>
    </row>
    <row r="1945" spans="1:5" x14ac:dyDescent="0.2">
      <c r="A1945" s="99" t="s">
        <v>16977</v>
      </c>
      <c r="B1945" s="100" t="s">
        <v>16976</v>
      </c>
      <c r="C1945" s="142">
        <v>119.4</v>
      </c>
      <c r="D1945" s="143">
        <v>4850</v>
      </c>
      <c r="E1945" s="144">
        <v>7</v>
      </c>
    </row>
    <row r="1946" spans="1:5" x14ac:dyDescent="0.2">
      <c r="A1946" s="99" t="s">
        <v>16979</v>
      </c>
      <c r="B1946" s="100" t="s">
        <v>16978</v>
      </c>
      <c r="C1946" s="142">
        <v>119.4</v>
      </c>
      <c r="D1946" s="143">
        <v>4849</v>
      </c>
      <c r="E1946" s="144">
        <v>7</v>
      </c>
    </row>
    <row r="1947" spans="1:5" x14ac:dyDescent="0.2">
      <c r="A1947" s="99" t="s">
        <v>16981</v>
      </c>
      <c r="B1947" s="100" t="s">
        <v>16980</v>
      </c>
      <c r="C1947" s="142">
        <v>119.4</v>
      </c>
      <c r="D1947" s="143">
        <v>4848</v>
      </c>
      <c r="E1947" s="144">
        <v>7</v>
      </c>
    </row>
    <row r="1948" spans="1:5" x14ac:dyDescent="0.2">
      <c r="A1948" s="99" t="s">
        <v>16983</v>
      </c>
      <c r="B1948" s="100" t="s">
        <v>16982</v>
      </c>
      <c r="C1948" s="142">
        <v>119.3</v>
      </c>
      <c r="D1948" s="143">
        <v>4847</v>
      </c>
      <c r="E1948" s="144">
        <v>7</v>
      </c>
    </row>
    <row r="1949" spans="1:5" x14ac:dyDescent="0.2">
      <c r="A1949" s="99" t="s">
        <v>16985</v>
      </c>
      <c r="B1949" s="100" t="s">
        <v>16984</v>
      </c>
      <c r="C1949" s="142">
        <v>119.3</v>
      </c>
      <c r="D1949" s="143">
        <v>4846</v>
      </c>
      <c r="E1949" s="144">
        <v>7</v>
      </c>
    </row>
    <row r="1950" spans="1:5" x14ac:dyDescent="0.2">
      <c r="A1950" s="99" t="s">
        <v>16987</v>
      </c>
      <c r="B1950" s="100" t="s">
        <v>16986</v>
      </c>
      <c r="C1950" s="142">
        <v>119.3</v>
      </c>
      <c r="D1950" s="143">
        <v>4845</v>
      </c>
      <c r="E1950" s="144">
        <v>7</v>
      </c>
    </row>
    <row r="1951" spans="1:5" x14ac:dyDescent="0.2">
      <c r="A1951" s="99" t="s">
        <v>16989</v>
      </c>
      <c r="B1951" s="100" t="s">
        <v>16988</v>
      </c>
      <c r="C1951" s="142">
        <v>119.3</v>
      </c>
      <c r="D1951" s="143">
        <v>4844</v>
      </c>
      <c r="E1951" s="144">
        <v>7</v>
      </c>
    </row>
    <row r="1952" spans="1:5" x14ac:dyDescent="0.2">
      <c r="A1952" s="99" t="s">
        <v>16991</v>
      </c>
      <c r="B1952" s="100" t="s">
        <v>16990</v>
      </c>
      <c r="C1952" s="142">
        <v>119.3</v>
      </c>
      <c r="D1952" s="143">
        <v>4843</v>
      </c>
      <c r="E1952" s="144">
        <v>7</v>
      </c>
    </row>
    <row r="1953" spans="1:5" x14ac:dyDescent="0.2">
      <c r="A1953" s="99" t="s">
        <v>16993</v>
      </c>
      <c r="B1953" s="100" t="s">
        <v>16992</v>
      </c>
      <c r="C1953" s="142">
        <v>119.3</v>
      </c>
      <c r="D1953" s="143">
        <v>4842</v>
      </c>
      <c r="E1953" s="144">
        <v>7</v>
      </c>
    </row>
    <row r="1954" spans="1:5" x14ac:dyDescent="0.2">
      <c r="A1954" s="99" t="s">
        <v>16995</v>
      </c>
      <c r="B1954" s="100" t="s">
        <v>16994</v>
      </c>
      <c r="C1954" s="142">
        <v>119.2</v>
      </c>
      <c r="D1954" s="143">
        <v>4841</v>
      </c>
      <c r="E1954" s="144">
        <v>7</v>
      </c>
    </row>
    <row r="1955" spans="1:5" x14ac:dyDescent="0.2">
      <c r="A1955" s="99" t="s">
        <v>16997</v>
      </c>
      <c r="B1955" s="100" t="s">
        <v>16996</v>
      </c>
      <c r="C1955" s="142">
        <v>119.2</v>
      </c>
      <c r="D1955" s="143">
        <v>4840</v>
      </c>
      <c r="E1955" s="144">
        <v>7</v>
      </c>
    </row>
    <row r="1956" spans="1:5" x14ac:dyDescent="0.2">
      <c r="A1956" s="99" t="s">
        <v>16999</v>
      </c>
      <c r="B1956" s="100" t="s">
        <v>16998</v>
      </c>
      <c r="C1956" s="142">
        <v>119.2</v>
      </c>
      <c r="D1956" s="143">
        <v>4839</v>
      </c>
      <c r="E1956" s="144">
        <v>7</v>
      </c>
    </row>
    <row r="1957" spans="1:5" x14ac:dyDescent="0.2">
      <c r="A1957" s="99" t="s">
        <v>17001</v>
      </c>
      <c r="B1957" s="100" t="s">
        <v>17000</v>
      </c>
      <c r="C1957" s="142">
        <v>119.2</v>
      </c>
      <c r="D1957" s="143">
        <v>4838</v>
      </c>
      <c r="E1957" s="144">
        <v>7</v>
      </c>
    </row>
    <row r="1958" spans="1:5" x14ac:dyDescent="0.2">
      <c r="A1958" s="99" t="s">
        <v>17003</v>
      </c>
      <c r="B1958" s="100" t="s">
        <v>17002</v>
      </c>
      <c r="C1958" s="142">
        <v>119.2</v>
      </c>
      <c r="D1958" s="143">
        <v>4837</v>
      </c>
      <c r="E1958" s="144">
        <v>7</v>
      </c>
    </row>
    <row r="1959" spans="1:5" x14ac:dyDescent="0.2">
      <c r="A1959" s="99" t="s">
        <v>17005</v>
      </c>
      <c r="B1959" s="100" t="s">
        <v>17004</v>
      </c>
      <c r="C1959" s="142">
        <v>119.2</v>
      </c>
      <c r="D1959" s="143">
        <v>4836</v>
      </c>
      <c r="E1959" s="144">
        <v>7</v>
      </c>
    </row>
    <row r="1960" spans="1:5" x14ac:dyDescent="0.2">
      <c r="A1960" s="99" t="s">
        <v>17007</v>
      </c>
      <c r="B1960" s="100" t="s">
        <v>17006</v>
      </c>
      <c r="C1960" s="142">
        <v>119.2</v>
      </c>
      <c r="D1960" s="143">
        <v>4835</v>
      </c>
      <c r="E1960" s="144">
        <v>7</v>
      </c>
    </row>
    <row r="1961" spans="1:5" x14ac:dyDescent="0.2">
      <c r="A1961" s="99" t="s">
        <v>17009</v>
      </c>
      <c r="B1961" s="100" t="s">
        <v>17008</v>
      </c>
      <c r="C1961" s="142">
        <v>119.1</v>
      </c>
      <c r="D1961" s="143">
        <v>4834</v>
      </c>
      <c r="E1961" s="144">
        <v>7</v>
      </c>
    </row>
    <row r="1962" spans="1:5" x14ac:dyDescent="0.2">
      <c r="A1962" s="99" t="s">
        <v>17011</v>
      </c>
      <c r="B1962" s="100" t="s">
        <v>17010</v>
      </c>
      <c r="C1962" s="142">
        <v>119</v>
      </c>
      <c r="D1962" s="143">
        <v>4833</v>
      </c>
      <c r="E1962" s="144">
        <v>7</v>
      </c>
    </row>
    <row r="1963" spans="1:5" x14ac:dyDescent="0.2">
      <c r="A1963" s="99" t="s">
        <v>17013</v>
      </c>
      <c r="B1963" s="100" t="s">
        <v>17012</v>
      </c>
      <c r="C1963" s="142">
        <v>119</v>
      </c>
      <c r="D1963" s="143">
        <v>4832</v>
      </c>
      <c r="E1963" s="144">
        <v>7</v>
      </c>
    </row>
    <row r="1964" spans="1:5" x14ac:dyDescent="0.2">
      <c r="A1964" s="99" t="s">
        <v>17015</v>
      </c>
      <c r="B1964" s="100" t="s">
        <v>17014</v>
      </c>
      <c r="C1964" s="142">
        <v>119</v>
      </c>
      <c r="D1964" s="143">
        <v>4831</v>
      </c>
      <c r="E1964" s="144">
        <v>7</v>
      </c>
    </row>
    <row r="1965" spans="1:5" x14ac:dyDescent="0.2">
      <c r="A1965" s="99" t="s">
        <v>17017</v>
      </c>
      <c r="B1965" s="100" t="s">
        <v>17016</v>
      </c>
      <c r="C1965" s="142">
        <v>119</v>
      </c>
      <c r="D1965" s="143">
        <v>4830</v>
      </c>
      <c r="E1965" s="144">
        <v>7</v>
      </c>
    </row>
    <row r="1966" spans="1:5" x14ac:dyDescent="0.2">
      <c r="A1966" s="99" t="s">
        <v>17019</v>
      </c>
      <c r="B1966" s="100" t="s">
        <v>17018</v>
      </c>
      <c r="C1966" s="142">
        <v>118.9</v>
      </c>
      <c r="D1966" s="143">
        <v>4829</v>
      </c>
      <c r="E1966" s="144">
        <v>7</v>
      </c>
    </row>
    <row r="1967" spans="1:5" x14ac:dyDescent="0.2">
      <c r="A1967" s="99" t="s">
        <v>17021</v>
      </c>
      <c r="B1967" s="100" t="s">
        <v>17020</v>
      </c>
      <c r="C1967" s="142">
        <v>118.9</v>
      </c>
      <c r="D1967" s="143">
        <v>4828</v>
      </c>
      <c r="E1967" s="144">
        <v>7</v>
      </c>
    </row>
    <row r="1968" spans="1:5" x14ac:dyDescent="0.2">
      <c r="A1968" s="99" t="s">
        <v>17023</v>
      </c>
      <c r="B1968" s="100" t="s">
        <v>17022</v>
      </c>
      <c r="C1968" s="142">
        <v>118.9</v>
      </c>
      <c r="D1968" s="143">
        <v>4827</v>
      </c>
      <c r="E1968" s="144">
        <v>7</v>
      </c>
    </row>
    <row r="1969" spans="1:5" x14ac:dyDescent="0.2">
      <c r="A1969" s="99" t="s">
        <v>17025</v>
      </c>
      <c r="B1969" s="100" t="s">
        <v>17024</v>
      </c>
      <c r="C1969" s="142">
        <v>118.9</v>
      </c>
      <c r="D1969" s="143">
        <v>4826</v>
      </c>
      <c r="E1969" s="144">
        <v>7</v>
      </c>
    </row>
    <row r="1970" spans="1:5" x14ac:dyDescent="0.2">
      <c r="A1970" s="99" t="s">
        <v>17027</v>
      </c>
      <c r="B1970" s="100" t="s">
        <v>17026</v>
      </c>
      <c r="C1970" s="142">
        <v>118.9</v>
      </c>
      <c r="D1970" s="143">
        <v>4825</v>
      </c>
      <c r="E1970" s="144">
        <v>7</v>
      </c>
    </row>
    <row r="1971" spans="1:5" x14ac:dyDescent="0.2">
      <c r="A1971" s="99" t="s">
        <v>17029</v>
      </c>
      <c r="B1971" s="100" t="s">
        <v>17028</v>
      </c>
      <c r="C1971" s="142">
        <v>118.8</v>
      </c>
      <c r="D1971" s="143">
        <v>4824</v>
      </c>
      <c r="E1971" s="144">
        <v>7</v>
      </c>
    </row>
    <row r="1972" spans="1:5" x14ac:dyDescent="0.2">
      <c r="A1972" s="99" t="s">
        <v>17031</v>
      </c>
      <c r="B1972" s="100" t="s">
        <v>17030</v>
      </c>
      <c r="C1972" s="142">
        <v>118.8</v>
      </c>
      <c r="D1972" s="143">
        <v>4823</v>
      </c>
      <c r="E1972" s="144">
        <v>7</v>
      </c>
    </row>
    <row r="1973" spans="1:5" x14ac:dyDescent="0.2">
      <c r="A1973" s="99" t="s">
        <v>17033</v>
      </c>
      <c r="B1973" s="100" t="s">
        <v>17032</v>
      </c>
      <c r="C1973" s="142">
        <v>118.8</v>
      </c>
      <c r="D1973" s="143">
        <v>4822</v>
      </c>
      <c r="E1973" s="144">
        <v>7</v>
      </c>
    </row>
    <row r="1974" spans="1:5" x14ac:dyDescent="0.2">
      <c r="A1974" s="99" t="s">
        <v>17035</v>
      </c>
      <c r="B1974" s="100" t="s">
        <v>17034</v>
      </c>
      <c r="C1974" s="142">
        <v>118.8</v>
      </c>
      <c r="D1974" s="143">
        <v>4821</v>
      </c>
      <c r="E1974" s="144">
        <v>7</v>
      </c>
    </row>
    <row r="1975" spans="1:5" x14ac:dyDescent="0.2">
      <c r="A1975" s="99" t="s">
        <v>17037</v>
      </c>
      <c r="B1975" s="100" t="s">
        <v>17036</v>
      </c>
      <c r="C1975" s="142">
        <v>118.7</v>
      </c>
      <c r="D1975" s="143">
        <v>4820</v>
      </c>
      <c r="E1975" s="144">
        <v>7</v>
      </c>
    </row>
    <row r="1976" spans="1:5" x14ac:dyDescent="0.2">
      <c r="A1976" s="99" t="s">
        <v>17039</v>
      </c>
      <c r="B1976" s="100" t="s">
        <v>17038</v>
      </c>
      <c r="C1976" s="142">
        <v>118.7</v>
      </c>
      <c r="D1976" s="143">
        <v>4819</v>
      </c>
      <c r="E1976" s="144">
        <v>7</v>
      </c>
    </row>
    <row r="1977" spans="1:5" x14ac:dyDescent="0.2">
      <c r="A1977" s="99" t="s">
        <v>17041</v>
      </c>
      <c r="B1977" s="100" t="s">
        <v>17040</v>
      </c>
      <c r="C1977" s="142">
        <v>118.7</v>
      </c>
      <c r="D1977" s="143">
        <v>4818</v>
      </c>
      <c r="E1977" s="144">
        <v>7</v>
      </c>
    </row>
    <row r="1978" spans="1:5" x14ac:dyDescent="0.2">
      <c r="A1978" s="99" t="s">
        <v>17043</v>
      </c>
      <c r="B1978" s="100" t="s">
        <v>17042</v>
      </c>
      <c r="C1978" s="142">
        <v>118.7</v>
      </c>
      <c r="D1978" s="143">
        <v>4817</v>
      </c>
      <c r="E1978" s="144">
        <v>7</v>
      </c>
    </row>
    <row r="1979" spans="1:5" x14ac:dyDescent="0.2">
      <c r="A1979" s="99" t="s">
        <v>17045</v>
      </c>
      <c r="B1979" s="100" t="s">
        <v>17044</v>
      </c>
      <c r="C1979" s="142">
        <v>118.6</v>
      </c>
      <c r="D1979" s="143">
        <v>4816</v>
      </c>
      <c r="E1979" s="144">
        <v>7</v>
      </c>
    </row>
    <row r="1980" spans="1:5" x14ac:dyDescent="0.2">
      <c r="A1980" s="99" t="s">
        <v>17047</v>
      </c>
      <c r="B1980" s="100" t="s">
        <v>17046</v>
      </c>
      <c r="C1980" s="142">
        <v>118.6</v>
      </c>
      <c r="D1980" s="143">
        <v>4815</v>
      </c>
      <c r="E1980" s="144">
        <v>7</v>
      </c>
    </row>
    <row r="1981" spans="1:5" x14ac:dyDescent="0.2">
      <c r="A1981" s="99" t="s">
        <v>17049</v>
      </c>
      <c r="B1981" s="100" t="s">
        <v>17048</v>
      </c>
      <c r="C1981" s="142">
        <v>118.6</v>
      </c>
      <c r="D1981" s="143">
        <v>4814</v>
      </c>
      <c r="E1981" s="144">
        <v>7</v>
      </c>
    </row>
    <row r="1982" spans="1:5" x14ac:dyDescent="0.2">
      <c r="A1982" s="99" t="s">
        <v>17051</v>
      </c>
      <c r="B1982" s="100" t="s">
        <v>17050</v>
      </c>
      <c r="C1982" s="142">
        <v>118.5</v>
      </c>
      <c r="D1982" s="143">
        <v>4813</v>
      </c>
      <c r="E1982" s="144">
        <v>7</v>
      </c>
    </row>
    <row r="1983" spans="1:5" x14ac:dyDescent="0.2">
      <c r="A1983" s="99" t="s">
        <v>17053</v>
      </c>
      <c r="B1983" s="100" t="s">
        <v>17052</v>
      </c>
      <c r="C1983" s="142">
        <v>118.5</v>
      </c>
      <c r="D1983" s="143">
        <v>4812</v>
      </c>
      <c r="E1983" s="144">
        <v>7</v>
      </c>
    </row>
    <row r="1984" spans="1:5" x14ac:dyDescent="0.2">
      <c r="A1984" s="99" t="s">
        <v>17055</v>
      </c>
      <c r="B1984" s="100" t="s">
        <v>17054</v>
      </c>
      <c r="C1984" s="142">
        <v>118.4</v>
      </c>
      <c r="D1984" s="143">
        <v>4811</v>
      </c>
      <c r="E1984" s="144">
        <v>7</v>
      </c>
    </row>
    <row r="1985" spans="1:5" x14ac:dyDescent="0.2">
      <c r="A1985" s="99" t="s">
        <v>17057</v>
      </c>
      <c r="B1985" s="100" t="s">
        <v>17056</v>
      </c>
      <c r="C1985" s="142">
        <v>118.4</v>
      </c>
      <c r="D1985" s="143">
        <v>4810</v>
      </c>
      <c r="E1985" s="144">
        <v>7</v>
      </c>
    </row>
    <row r="1986" spans="1:5" x14ac:dyDescent="0.2">
      <c r="A1986" s="99" t="s">
        <v>17059</v>
      </c>
      <c r="B1986" s="100" t="s">
        <v>17058</v>
      </c>
      <c r="C1986" s="142">
        <v>118.3</v>
      </c>
      <c r="D1986" s="143">
        <v>4809</v>
      </c>
      <c r="E1986" s="144">
        <v>7</v>
      </c>
    </row>
    <row r="1987" spans="1:5" x14ac:dyDescent="0.2">
      <c r="A1987" s="99" t="s">
        <v>17061</v>
      </c>
      <c r="B1987" s="100" t="s">
        <v>17060</v>
      </c>
      <c r="C1987" s="142">
        <v>118.3</v>
      </c>
      <c r="D1987" s="143">
        <v>4808</v>
      </c>
      <c r="E1987" s="144">
        <v>7</v>
      </c>
    </row>
    <row r="1988" spans="1:5" x14ac:dyDescent="0.2">
      <c r="A1988" s="99" t="s">
        <v>17063</v>
      </c>
      <c r="B1988" s="100" t="s">
        <v>17062</v>
      </c>
      <c r="C1988" s="142">
        <v>118.3</v>
      </c>
      <c r="D1988" s="143">
        <v>4807</v>
      </c>
      <c r="E1988" s="144">
        <v>7</v>
      </c>
    </row>
    <row r="1989" spans="1:5" x14ac:dyDescent="0.2">
      <c r="A1989" s="99" t="s">
        <v>17065</v>
      </c>
      <c r="B1989" s="100" t="s">
        <v>17064</v>
      </c>
      <c r="C1989" s="142">
        <v>118.2</v>
      </c>
      <c r="D1989" s="143">
        <v>4806</v>
      </c>
      <c r="E1989" s="144">
        <v>7</v>
      </c>
    </row>
    <row r="1990" spans="1:5" x14ac:dyDescent="0.2">
      <c r="A1990" s="99" t="s">
        <v>17067</v>
      </c>
      <c r="B1990" s="100" t="s">
        <v>17066</v>
      </c>
      <c r="C1990" s="142">
        <v>118.2</v>
      </c>
      <c r="D1990" s="143">
        <v>4805</v>
      </c>
      <c r="E1990" s="144">
        <v>7</v>
      </c>
    </row>
    <row r="1991" spans="1:5" x14ac:dyDescent="0.2">
      <c r="A1991" s="99" t="s">
        <v>17069</v>
      </c>
      <c r="B1991" s="100" t="s">
        <v>17068</v>
      </c>
      <c r="C1991" s="142">
        <v>118.2</v>
      </c>
      <c r="D1991" s="143">
        <v>4804</v>
      </c>
      <c r="E1991" s="144">
        <v>7</v>
      </c>
    </row>
    <row r="1992" spans="1:5" x14ac:dyDescent="0.2">
      <c r="A1992" s="99" t="s">
        <v>17071</v>
      </c>
      <c r="B1992" s="100" t="s">
        <v>17070</v>
      </c>
      <c r="C1992" s="142">
        <v>118.2</v>
      </c>
      <c r="D1992" s="143">
        <v>4803</v>
      </c>
      <c r="E1992" s="144">
        <v>7</v>
      </c>
    </row>
    <row r="1993" spans="1:5" x14ac:dyDescent="0.2">
      <c r="A1993" s="99" t="s">
        <v>17073</v>
      </c>
      <c r="B1993" s="100" t="s">
        <v>17072</v>
      </c>
      <c r="C1993" s="142">
        <v>118.2</v>
      </c>
      <c r="D1993" s="143">
        <v>4802</v>
      </c>
      <c r="E1993" s="144">
        <v>7</v>
      </c>
    </row>
    <row r="1994" spans="1:5" x14ac:dyDescent="0.2">
      <c r="A1994" s="99" t="s">
        <v>17075</v>
      </c>
      <c r="B1994" s="100" t="s">
        <v>17074</v>
      </c>
      <c r="C1994" s="142">
        <v>118.1</v>
      </c>
      <c r="D1994" s="143">
        <v>4801</v>
      </c>
      <c r="E1994" s="144">
        <v>7</v>
      </c>
    </row>
    <row r="1995" spans="1:5" x14ac:dyDescent="0.2">
      <c r="A1995" s="99" t="s">
        <v>17077</v>
      </c>
      <c r="B1995" s="100" t="s">
        <v>17076</v>
      </c>
      <c r="C1995" s="142">
        <v>118.1</v>
      </c>
      <c r="D1995" s="143">
        <v>4800</v>
      </c>
      <c r="E1995" s="144">
        <v>7</v>
      </c>
    </row>
    <row r="1996" spans="1:5" x14ac:dyDescent="0.2">
      <c r="A1996" s="99" t="s">
        <v>17079</v>
      </c>
      <c r="B1996" s="100" t="s">
        <v>17078</v>
      </c>
      <c r="C1996" s="142">
        <v>118.1</v>
      </c>
      <c r="D1996" s="143">
        <v>4799</v>
      </c>
      <c r="E1996" s="144">
        <v>7</v>
      </c>
    </row>
    <row r="1997" spans="1:5" x14ac:dyDescent="0.2">
      <c r="A1997" s="99" t="s">
        <v>17081</v>
      </c>
      <c r="B1997" s="100" t="s">
        <v>17080</v>
      </c>
      <c r="C1997" s="142">
        <v>118.1</v>
      </c>
      <c r="D1997" s="143">
        <v>4798</v>
      </c>
      <c r="E1997" s="144">
        <v>7</v>
      </c>
    </row>
    <row r="1998" spans="1:5" x14ac:dyDescent="0.2">
      <c r="A1998" s="99" t="s">
        <v>17083</v>
      </c>
      <c r="B1998" s="100" t="s">
        <v>17082</v>
      </c>
      <c r="C1998" s="142">
        <v>118.1</v>
      </c>
      <c r="D1998" s="143">
        <v>4797</v>
      </c>
      <c r="E1998" s="144">
        <v>7</v>
      </c>
    </row>
    <row r="1999" spans="1:5" x14ac:dyDescent="0.2">
      <c r="A1999" s="99" t="s">
        <v>17085</v>
      </c>
      <c r="B1999" s="100" t="s">
        <v>17084</v>
      </c>
      <c r="C1999" s="142">
        <v>118.1</v>
      </c>
      <c r="D1999" s="143">
        <v>4796</v>
      </c>
      <c r="E1999" s="144">
        <v>7</v>
      </c>
    </row>
    <row r="2000" spans="1:5" x14ac:dyDescent="0.2">
      <c r="A2000" s="99" t="s">
        <v>17087</v>
      </c>
      <c r="B2000" s="100" t="s">
        <v>17086</v>
      </c>
      <c r="C2000" s="142">
        <v>118.1</v>
      </c>
      <c r="D2000" s="143">
        <v>4795</v>
      </c>
      <c r="E2000" s="144">
        <v>7</v>
      </c>
    </row>
    <row r="2001" spans="1:5" x14ac:dyDescent="0.2">
      <c r="A2001" s="99" t="s">
        <v>17089</v>
      </c>
      <c r="B2001" s="100" t="s">
        <v>17088</v>
      </c>
      <c r="C2001" s="142">
        <v>118.1</v>
      </c>
      <c r="D2001" s="143">
        <v>4794</v>
      </c>
      <c r="E2001" s="144">
        <v>7</v>
      </c>
    </row>
    <row r="2002" spans="1:5" x14ac:dyDescent="0.2">
      <c r="A2002" s="99" t="s">
        <v>17091</v>
      </c>
      <c r="B2002" s="100" t="s">
        <v>17090</v>
      </c>
      <c r="C2002" s="142">
        <v>118.1</v>
      </c>
      <c r="D2002" s="143">
        <v>4793</v>
      </c>
      <c r="E2002" s="144">
        <v>7</v>
      </c>
    </row>
    <row r="2003" spans="1:5" x14ac:dyDescent="0.2">
      <c r="A2003" s="99" t="s">
        <v>17093</v>
      </c>
      <c r="B2003" s="100" t="s">
        <v>17092</v>
      </c>
      <c r="C2003" s="142">
        <v>118.1</v>
      </c>
      <c r="D2003" s="143">
        <v>4792</v>
      </c>
      <c r="E2003" s="144">
        <v>7</v>
      </c>
    </row>
    <row r="2004" spans="1:5" x14ac:dyDescent="0.2">
      <c r="A2004" s="99" t="s">
        <v>17095</v>
      </c>
      <c r="B2004" s="100" t="s">
        <v>17094</v>
      </c>
      <c r="C2004" s="142">
        <v>118</v>
      </c>
      <c r="D2004" s="143">
        <v>4791</v>
      </c>
      <c r="E2004" s="144">
        <v>7</v>
      </c>
    </row>
    <row r="2005" spans="1:5" x14ac:dyDescent="0.2">
      <c r="A2005" s="99" t="s">
        <v>17097</v>
      </c>
      <c r="B2005" s="100" t="s">
        <v>17096</v>
      </c>
      <c r="C2005" s="142">
        <v>118</v>
      </c>
      <c r="D2005" s="143">
        <v>4790</v>
      </c>
      <c r="E2005" s="144">
        <v>7</v>
      </c>
    </row>
    <row r="2006" spans="1:5" x14ac:dyDescent="0.2">
      <c r="A2006" s="99" t="s">
        <v>17099</v>
      </c>
      <c r="B2006" s="100" t="s">
        <v>17098</v>
      </c>
      <c r="C2006" s="142">
        <v>118</v>
      </c>
      <c r="D2006" s="143">
        <v>4789</v>
      </c>
      <c r="E2006" s="144">
        <v>7</v>
      </c>
    </row>
    <row r="2007" spans="1:5" x14ac:dyDescent="0.2">
      <c r="A2007" s="99" t="s">
        <v>17101</v>
      </c>
      <c r="B2007" s="100" t="s">
        <v>17100</v>
      </c>
      <c r="C2007" s="142">
        <v>118</v>
      </c>
      <c r="D2007" s="143">
        <v>4788</v>
      </c>
      <c r="E2007" s="144">
        <v>7</v>
      </c>
    </row>
    <row r="2008" spans="1:5" x14ac:dyDescent="0.2">
      <c r="A2008" s="99" t="s">
        <v>17103</v>
      </c>
      <c r="B2008" s="100" t="s">
        <v>17102</v>
      </c>
      <c r="C2008" s="142">
        <v>118</v>
      </c>
      <c r="D2008" s="143">
        <v>4787</v>
      </c>
      <c r="E2008" s="144">
        <v>7</v>
      </c>
    </row>
    <row r="2009" spans="1:5" x14ac:dyDescent="0.2">
      <c r="A2009" s="129" t="s">
        <v>17105</v>
      </c>
      <c r="B2009" s="100" t="s">
        <v>17104</v>
      </c>
      <c r="C2009" s="142">
        <v>118</v>
      </c>
      <c r="D2009" s="143">
        <v>4786</v>
      </c>
      <c r="E2009" s="144">
        <v>7</v>
      </c>
    </row>
    <row r="2010" spans="1:5" x14ac:dyDescent="0.2">
      <c r="A2010" s="99" t="s">
        <v>17107</v>
      </c>
      <c r="B2010" s="100" t="s">
        <v>17106</v>
      </c>
      <c r="C2010" s="142">
        <v>117.9</v>
      </c>
      <c r="D2010" s="143">
        <v>4785</v>
      </c>
      <c r="E2010" s="144">
        <v>7</v>
      </c>
    </row>
    <row r="2011" spans="1:5" x14ac:dyDescent="0.2">
      <c r="A2011" s="99" t="s">
        <v>17109</v>
      </c>
      <c r="B2011" s="100" t="s">
        <v>17108</v>
      </c>
      <c r="C2011" s="142">
        <v>117.9</v>
      </c>
      <c r="D2011" s="143">
        <v>4784</v>
      </c>
      <c r="E2011" s="144">
        <v>7</v>
      </c>
    </row>
    <row r="2012" spans="1:5" x14ac:dyDescent="0.2">
      <c r="A2012" s="99" t="s">
        <v>17111</v>
      </c>
      <c r="B2012" s="100" t="s">
        <v>17110</v>
      </c>
      <c r="C2012" s="142">
        <v>117.9</v>
      </c>
      <c r="D2012" s="143">
        <v>4783</v>
      </c>
      <c r="E2012" s="144">
        <v>7</v>
      </c>
    </row>
    <row r="2013" spans="1:5" x14ac:dyDescent="0.2">
      <c r="A2013" s="99" t="s">
        <v>17113</v>
      </c>
      <c r="B2013" s="100" t="s">
        <v>17112</v>
      </c>
      <c r="C2013" s="142">
        <v>117.9</v>
      </c>
      <c r="D2013" s="143">
        <v>4782</v>
      </c>
      <c r="E2013" s="144">
        <v>7</v>
      </c>
    </row>
    <row r="2014" spans="1:5" x14ac:dyDescent="0.2">
      <c r="A2014" s="99" t="s">
        <v>17115</v>
      </c>
      <c r="B2014" s="100" t="s">
        <v>17114</v>
      </c>
      <c r="C2014" s="142">
        <v>117.9</v>
      </c>
      <c r="D2014" s="143">
        <v>4781</v>
      </c>
      <c r="E2014" s="144">
        <v>7</v>
      </c>
    </row>
    <row r="2015" spans="1:5" x14ac:dyDescent="0.2">
      <c r="A2015" s="99" t="s">
        <v>17117</v>
      </c>
      <c r="B2015" s="100" t="s">
        <v>17116</v>
      </c>
      <c r="C2015" s="142">
        <v>117.9</v>
      </c>
      <c r="D2015" s="143">
        <v>4780</v>
      </c>
      <c r="E2015" s="144">
        <v>7</v>
      </c>
    </row>
    <row r="2016" spans="1:5" x14ac:dyDescent="0.2">
      <c r="A2016" s="99" t="s">
        <v>17119</v>
      </c>
      <c r="B2016" s="100" t="s">
        <v>17118</v>
      </c>
      <c r="C2016" s="142">
        <v>117.8</v>
      </c>
      <c r="D2016" s="143">
        <v>4779</v>
      </c>
      <c r="E2016" s="144">
        <v>7</v>
      </c>
    </row>
    <row r="2017" spans="1:5" x14ac:dyDescent="0.2">
      <c r="A2017" s="99" t="s">
        <v>17121</v>
      </c>
      <c r="B2017" s="100" t="s">
        <v>17120</v>
      </c>
      <c r="C2017" s="142">
        <v>117.8</v>
      </c>
      <c r="D2017" s="143">
        <v>4778</v>
      </c>
      <c r="E2017" s="144">
        <v>7</v>
      </c>
    </row>
    <row r="2018" spans="1:5" x14ac:dyDescent="0.2">
      <c r="A2018" s="99" t="s">
        <v>17123</v>
      </c>
      <c r="B2018" s="100" t="s">
        <v>17122</v>
      </c>
      <c r="C2018" s="142">
        <v>117.8</v>
      </c>
      <c r="D2018" s="143">
        <v>4777</v>
      </c>
      <c r="E2018" s="144">
        <v>7</v>
      </c>
    </row>
    <row r="2019" spans="1:5" x14ac:dyDescent="0.2">
      <c r="A2019" s="99" t="s">
        <v>17125</v>
      </c>
      <c r="B2019" s="100" t="s">
        <v>17124</v>
      </c>
      <c r="C2019" s="142">
        <v>117.8</v>
      </c>
      <c r="D2019" s="143">
        <v>4776</v>
      </c>
      <c r="E2019" s="144">
        <v>7</v>
      </c>
    </row>
    <row r="2020" spans="1:5" x14ac:dyDescent="0.2">
      <c r="A2020" s="99" t="s">
        <v>17127</v>
      </c>
      <c r="B2020" s="100" t="s">
        <v>17126</v>
      </c>
      <c r="C2020" s="142">
        <v>117.8</v>
      </c>
      <c r="D2020" s="143">
        <v>4775</v>
      </c>
      <c r="E2020" s="144">
        <v>7</v>
      </c>
    </row>
    <row r="2021" spans="1:5" x14ac:dyDescent="0.2">
      <c r="A2021" s="99" t="s">
        <v>17129</v>
      </c>
      <c r="B2021" s="100" t="s">
        <v>17128</v>
      </c>
      <c r="C2021" s="142">
        <v>117.8</v>
      </c>
      <c r="D2021" s="143">
        <v>4774</v>
      </c>
      <c r="E2021" s="144">
        <v>7</v>
      </c>
    </row>
    <row r="2022" spans="1:5" x14ac:dyDescent="0.2">
      <c r="A2022" s="99" t="s">
        <v>17131</v>
      </c>
      <c r="B2022" s="100" t="s">
        <v>17130</v>
      </c>
      <c r="C2022" s="142">
        <v>117.8</v>
      </c>
      <c r="D2022" s="143">
        <v>4773</v>
      </c>
      <c r="E2022" s="144">
        <v>7</v>
      </c>
    </row>
    <row r="2023" spans="1:5" x14ac:dyDescent="0.2">
      <c r="A2023" s="99" t="s">
        <v>17133</v>
      </c>
      <c r="B2023" s="100" t="s">
        <v>17132</v>
      </c>
      <c r="C2023" s="142">
        <v>117.8</v>
      </c>
      <c r="D2023" s="143">
        <v>4772</v>
      </c>
      <c r="E2023" s="144">
        <v>7</v>
      </c>
    </row>
    <row r="2024" spans="1:5" x14ac:dyDescent="0.2">
      <c r="A2024" s="99" t="s">
        <v>17135</v>
      </c>
      <c r="B2024" s="100" t="s">
        <v>17134</v>
      </c>
      <c r="C2024" s="142">
        <v>117.8</v>
      </c>
      <c r="D2024" s="143">
        <v>4771</v>
      </c>
      <c r="E2024" s="144">
        <v>7</v>
      </c>
    </row>
    <row r="2025" spans="1:5" x14ac:dyDescent="0.2">
      <c r="A2025" s="99" t="s">
        <v>17137</v>
      </c>
      <c r="B2025" s="100" t="s">
        <v>17136</v>
      </c>
      <c r="C2025" s="142">
        <v>117.7</v>
      </c>
      <c r="D2025" s="143">
        <v>4770</v>
      </c>
      <c r="E2025" s="144">
        <v>7</v>
      </c>
    </row>
    <row r="2026" spans="1:5" x14ac:dyDescent="0.2">
      <c r="A2026" s="99" t="s">
        <v>17139</v>
      </c>
      <c r="B2026" s="100" t="s">
        <v>17138</v>
      </c>
      <c r="C2026" s="142">
        <v>117.7</v>
      </c>
      <c r="D2026" s="143">
        <v>4769</v>
      </c>
      <c r="E2026" s="144">
        <v>7</v>
      </c>
    </row>
    <row r="2027" spans="1:5" x14ac:dyDescent="0.2">
      <c r="A2027" s="99" t="s">
        <v>17141</v>
      </c>
      <c r="B2027" s="100" t="s">
        <v>17140</v>
      </c>
      <c r="C2027" s="142">
        <v>117.7</v>
      </c>
      <c r="D2027" s="143">
        <v>4768</v>
      </c>
      <c r="E2027" s="144">
        <v>7</v>
      </c>
    </row>
    <row r="2028" spans="1:5" x14ac:dyDescent="0.2">
      <c r="A2028" s="99" t="s">
        <v>17143</v>
      </c>
      <c r="B2028" s="100" t="s">
        <v>17142</v>
      </c>
      <c r="C2028" s="142">
        <v>117.7</v>
      </c>
      <c r="D2028" s="143">
        <v>4767</v>
      </c>
      <c r="E2028" s="144">
        <v>7</v>
      </c>
    </row>
    <row r="2029" spans="1:5" x14ac:dyDescent="0.2">
      <c r="A2029" s="99" t="s">
        <v>17145</v>
      </c>
      <c r="B2029" s="100" t="s">
        <v>17144</v>
      </c>
      <c r="C2029" s="142">
        <v>117.6</v>
      </c>
      <c r="D2029" s="143">
        <v>4766</v>
      </c>
      <c r="E2029" s="144">
        <v>7</v>
      </c>
    </row>
    <row r="2030" spans="1:5" x14ac:dyDescent="0.2">
      <c r="A2030" s="99" t="s">
        <v>17147</v>
      </c>
      <c r="B2030" s="100" t="s">
        <v>17146</v>
      </c>
      <c r="C2030" s="142">
        <v>117.6</v>
      </c>
      <c r="D2030" s="143">
        <v>4765</v>
      </c>
      <c r="E2030" s="144">
        <v>7</v>
      </c>
    </row>
    <row r="2031" spans="1:5" x14ac:dyDescent="0.2">
      <c r="A2031" s="99" t="s">
        <v>17149</v>
      </c>
      <c r="B2031" s="100" t="s">
        <v>17148</v>
      </c>
      <c r="C2031" s="142">
        <v>117.6</v>
      </c>
      <c r="D2031" s="143">
        <v>4764</v>
      </c>
      <c r="E2031" s="144">
        <v>7</v>
      </c>
    </row>
    <row r="2032" spans="1:5" x14ac:dyDescent="0.2">
      <c r="A2032" s="99" t="s">
        <v>17151</v>
      </c>
      <c r="B2032" s="100" t="s">
        <v>17150</v>
      </c>
      <c r="C2032" s="142">
        <v>117.6</v>
      </c>
      <c r="D2032" s="143">
        <v>4763</v>
      </c>
      <c r="E2032" s="144">
        <v>7</v>
      </c>
    </row>
    <row r="2033" spans="1:5" x14ac:dyDescent="0.2">
      <c r="A2033" s="99" t="s">
        <v>17153</v>
      </c>
      <c r="B2033" s="100" t="s">
        <v>17152</v>
      </c>
      <c r="C2033" s="142">
        <v>117.6</v>
      </c>
      <c r="D2033" s="143">
        <v>4762</v>
      </c>
      <c r="E2033" s="144">
        <v>7</v>
      </c>
    </row>
    <row r="2034" spans="1:5" x14ac:dyDescent="0.2">
      <c r="A2034" s="99" t="s">
        <v>17155</v>
      </c>
      <c r="B2034" s="100" t="s">
        <v>17154</v>
      </c>
      <c r="C2034" s="142">
        <v>117.5</v>
      </c>
      <c r="D2034" s="143">
        <v>4761</v>
      </c>
      <c r="E2034" s="144">
        <v>7</v>
      </c>
    </row>
    <row r="2035" spans="1:5" x14ac:dyDescent="0.2">
      <c r="A2035" s="99" t="s">
        <v>17157</v>
      </c>
      <c r="B2035" s="100" t="s">
        <v>17156</v>
      </c>
      <c r="C2035" s="142">
        <v>117.5</v>
      </c>
      <c r="D2035" s="143">
        <v>4760</v>
      </c>
      <c r="E2035" s="144">
        <v>7</v>
      </c>
    </row>
    <row r="2036" spans="1:5" x14ac:dyDescent="0.2">
      <c r="A2036" s="99" t="s">
        <v>17159</v>
      </c>
      <c r="B2036" s="100" t="s">
        <v>17158</v>
      </c>
      <c r="C2036" s="142">
        <v>117.5</v>
      </c>
      <c r="D2036" s="143">
        <v>4759</v>
      </c>
      <c r="E2036" s="144">
        <v>7</v>
      </c>
    </row>
    <row r="2037" spans="1:5" x14ac:dyDescent="0.2">
      <c r="A2037" s="99" t="s">
        <v>17161</v>
      </c>
      <c r="B2037" s="100" t="s">
        <v>17160</v>
      </c>
      <c r="C2037" s="142">
        <v>117.5</v>
      </c>
      <c r="D2037" s="143">
        <v>4758</v>
      </c>
      <c r="E2037" s="144">
        <v>7</v>
      </c>
    </row>
    <row r="2038" spans="1:5" x14ac:dyDescent="0.2">
      <c r="A2038" s="99" t="s">
        <v>17163</v>
      </c>
      <c r="B2038" s="100" t="s">
        <v>17162</v>
      </c>
      <c r="C2038" s="142">
        <v>117.5</v>
      </c>
      <c r="D2038" s="143">
        <v>4757</v>
      </c>
      <c r="E2038" s="144">
        <v>7</v>
      </c>
    </row>
    <row r="2039" spans="1:5" x14ac:dyDescent="0.2">
      <c r="A2039" s="99" t="s">
        <v>17165</v>
      </c>
      <c r="B2039" s="100" t="s">
        <v>17164</v>
      </c>
      <c r="C2039" s="142">
        <v>117.5</v>
      </c>
      <c r="D2039" s="143">
        <v>4756</v>
      </c>
      <c r="E2039" s="144">
        <v>7</v>
      </c>
    </row>
    <row r="2040" spans="1:5" x14ac:dyDescent="0.2">
      <c r="A2040" s="99" t="s">
        <v>17167</v>
      </c>
      <c r="B2040" s="100" t="s">
        <v>17166</v>
      </c>
      <c r="C2040" s="142">
        <v>117.5</v>
      </c>
      <c r="D2040" s="143">
        <v>4755</v>
      </c>
      <c r="E2040" s="144">
        <v>7</v>
      </c>
    </row>
    <row r="2041" spans="1:5" x14ac:dyDescent="0.2">
      <c r="A2041" s="99" t="s">
        <v>17169</v>
      </c>
      <c r="B2041" s="100" t="s">
        <v>17168</v>
      </c>
      <c r="C2041" s="142">
        <v>117.5</v>
      </c>
      <c r="D2041" s="143">
        <v>4754</v>
      </c>
      <c r="E2041" s="144">
        <v>7</v>
      </c>
    </row>
    <row r="2042" spans="1:5" x14ac:dyDescent="0.2">
      <c r="A2042" s="99" t="s">
        <v>17171</v>
      </c>
      <c r="B2042" s="100" t="s">
        <v>17170</v>
      </c>
      <c r="C2042" s="142">
        <v>117.4</v>
      </c>
      <c r="D2042" s="143">
        <v>4753</v>
      </c>
      <c r="E2042" s="144">
        <v>7</v>
      </c>
    </row>
    <row r="2043" spans="1:5" x14ac:dyDescent="0.2">
      <c r="A2043" s="99" t="s">
        <v>17173</v>
      </c>
      <c r="B2043" s="100" t="s">
        <v>17172</v>
      </c>
      <c r="C2043" s="142">
        <v>117.4</v>
      </c>
      <c r="D2043" s="143">
        <v>4752</v>
      </c>
      <c r="E2043" s="144">
        <v>7</v>
      </c>
    </row>
    <row r="2044" spans="1:5" x14ac:dyDescent="0.2">
      <c r="A2044" s="99" t="s">
        <v>17175</v>
      </c>
      <c r="B2044" s="100" t="s">
        <v>17174</v>
      </c>
      <c r="C2044" s="142">
        <v>117.4</v>
      </c>
      <c r="D2044" s="143">
        <v>4751</v>
      </c>
      <c r="E2044" s="144">
        <v>7</v>
      </c>
    </row>
    <row r="2045" spans="1:5" x14ac:dyDescent="0.2">
      <c r="A2045" s="99" t="s">
        <v>17177</v>
      </c>
      <c r="B2045" s="100" t="s">
        <v>17176</v>
      </c>
      <c r="C2045" s="142">
        <v>117.4</v>
      </c>
      <c r="D2045" s="143">
        <v>4750</v>
      </c>
      <c r="E2045" s="144">
        <v>7</v>
      </c>
    </row>
    <row r="2046" spans="1:5" x14ac:dyDescent="0.2">
      <c r="A2046" s="99" t="s">
        <v>17179</v>
      </c>
      <c r="B2046" s="100" t="s">
        <v>17178</v>
      </c>
      <c r="C2046" s="142">
        <v>117.4</v>
      </c>
      <c r="D2046" s="143">
        <v>4749</v>
      </c>
      <c r="E2046" s="144">
        <v>7</v>
      </c>
    </row>
    <row r="2047" spans="1:5" x14ac:dyDescent="0.2">
      <c r="A2047" s="99" t="s">
        <v>17181</v>
      </c>
      <c r="B2047" s="100" t="s">
        <v>17180</v>
      </c>
      <c r="C2047" s="142">
        <v>117.3</v>
      </c>
      <c r="D2047" s="143">
        <v>4748</v>
      </c>
      <c r="E2047" s="144">
        <v>7</v>
      </c>
    </row>
    <row r="2048" spans="1:5" x14ac:dyDescent="0.2">
      <c r="A2048" s="99" t="s">
        <v>17183</v>
      </c>
      <c r="B2048" s="100" t="s">
        <v>17182</v>
      </c>
      <c r="C2048" s="142">
        <v>117.3</v>
      </c>
      <c r="D2048" s="143">
        <v>4747</v>
      </c>
      <c r="E2048" s="144">
        <v>7</v>
      </c>
    </row>
    <row r="2049" spans="1:5" x14ac:dyDescent="0.2">
      <c r="A2049" s="99" t="s">
        <v>17185</v>
      </c>
      <c r="B2049" s="100" t="s">
        <v>17184</v>
      </c>
      <c r="C2049" s="142">
        <v>117.3</v>
      </c>
      <c r="D2049" s="143">
        <v>4746</v>
      </c>
      <c r="E2049" s="144">
        <v>7</v>
      </c>
    </row>
    <row r="2050" spans="1:5" x14ac:dyDescent="0.2">
      <c r="A2050" s="99" t="s">
        <v>17187</v>
      </c>
      <c r="B2050" s="100" t="s">
        <v>17186</v>
      </c>
      <c r="C2050" s="142">
        <v>117.3</v>
      </c>
      <c r="D2050" s="143">
        <v>4745</v>
      </c>
      <c r="E2050" s="144">
        <v>7</v>
      </c>
    </row>
    <row r="2051" spans="1:5" x14ac:dyDescent="0.2">
      <c r="A2051" s="99" t="s">
        <v>17189</v>
      </c>
      <c r="B2051" s="100" t="s">
        <v>17188</v>
      </c>
      <c r="C2051" s="142">
        <v>117.3</v>
      </c>
      <c r="D2051" s="143">
        <v>4744</v>
      </c>
      <c r="E2051" s="144">
        <v>7</v>
      </c>
    </row>
    <row r="2052" spans="1:5" x14ac:dyDescent="0.2">
      <c r="A2052" s="99" t="s">
        <v>17191</v>
      </c>
      <c r="B2052" s="100" t="s">
        <v>17190</v>
      </c>
      <c r="C2052" s="142">
        <v>117.2</v>
      </c>
      <c r="D2052" s="143">
        <v>4743</v>
      </c>
      <c r="E2052" s="144">
        <v>7</v>
      </c>
    </row>
    <row r="2053" spans="1:5" x14ac:dyDescent="0.2">
      <c r="A2053" s="99" t="s">
        <v>17193</v>
      </c>
      <c r="B2053" s="100" t="s">
        <v>17192</v>
      </c>
      <c r="C2053" s="142">
        <v>117.2</v>
      </c>
      <c r="D2053" s="143">
        <v>4742</v>
      </c>
      <c r="E2053" s="144">
        <v>7</v>
      </c>
    </row>
    <row r="2054" spans="1:5" x14ac:dyDescent="0.2">
      <c r="A2054" s="99" t="s">
        <v>17195</v>
      </c>
      <c r="B2054" s="100" t="s">
        <v>17194</v>
      </c>
      <c r="C2054" s="142">
        <v>117.2</v>
      </c>
      <c r="D2054" s="143">
        <v>4741</v>
      </c>
      <c r="E2054" s="144">
        <v>7</v>
      </c>
    </row>
    <row r="2055" spans="1:5" x14ac:dyDescent="0.2">
      <c r="A2055" s="99" t="s">
        <v>17197</v>
      </c>
      <c r="B2055" s="100" t="s">
        <v>17196</v>
      </c>
      <c r="C2055" s="142">
        <v>117.1</v>
      </c>
      <c r="D2055" s="143">
        <v>4740</v>
      </c>
      <c r="E2055" s="144">
        <v>7</v>
      </c>
    </row>
    <row r="2056" spans="1:5" x14ac:dyDescent="0.2">
      <c r="A2056" s="99" t="s">
        <v>17199</v>
      </c>
      <c r="B2056" s="100" t="s">
        <v>17198</v>
      </c>
      <c r="C2056" s="142">
        <v>117.1</v>
      </c>
      <c r="D2056" s="143">
        <v>4739</v>
      </c>
      <c r="E2056" s="144">
        <v>7</v>
      </c>
    </row>
    <row r="2057" spans="1:5" x14ac:dyDescent="0.2">
      <c r="A2057" s="99" t="s">
        <v>17201</v>
      </c>
      <c r="B2057" s="100" t="s">
        <v>17200</v>
      </c>
      <c r="C2057" s="142">
        <v>117.1</v>
      </c>
      <c r="D2057" s="143">
        <v>4738</v>
      </c>
      <c r="E2057" s="144">
        <v>7</v>
      </c>
    </row>
    <row r="2058" spans="1:5" x14ac:dyDescent="0.2">
      <c r="A2058" s="99" t="s">
        <v>17203</v>
      </c>
      <c r="B2058" s="100" t="s">
        <v>17202</v>
      </c>
      <c r="C2058" s="142">
        <v>117.1</v>
      </c>
      <c r="D2058" s="143">
        <v>4737</v>
      </c>
      <c r="E2058" s="144">
        <v>7</v>
      </c>
    </row>
    <row r="2059" spans="1:5" x14ac:dyDescent="0.2">
      <c r="A2059" s="99" t="s">
        <v>17205</v>
      </c>
      <c r="B2059" s="100" t="s">
        <v>17204</v>
      </c>
      <c r="C2059" s="142">
        <v>117.1</v>
      </c>
      <c r="D2059" s="143">
        <v>4736</v>
      </c>
      <c r="E2059" s="144">
        <v>7</v>
      </c>
    </row>
    <row r="2060" spans="1:5" x14ac:dyDescent="0.2">
      <c r="A2060" s="99" t="s">
        <v>17207</v>
      </c>
      <c r="B2060" s="100" t="s">
        <v>17206</v>
      </c>
      <c r="C2060" s="142">
        <v>117.1</v>
      </c>
      <c r="D2060" s="143">
        <v>4735</v>
      </c>
      <c r="E2060" s="144">
        <v>7</v>
      </c>
    </row>
    <row r="2061" spans="1:5" x14ac:dyDescent="0.2">
      <c r="A2061" s="99" t="s">
        <v>17209</v>
      </c>
      <c r="B2061" s="100" t="s">
        <v>17208</v>
      </c>
      <c r="C2061" s="142">
        <v>117</v>
      </c>
      <c r="D2061" s="143">
        <v>4734</v>
      </c>
      <c r="E2061" s="144">
        <v>7</v>
      </c>
    </row>
    <row r="2062" spans="1:5" x14ac:dyDescent="0.2">
      <c r="A2062" s="99" t="s">
        <v>17211</v>
      </c>
      <c r="B2062" s="100" t="s">
        <v>17210</v>
      </c>
      <c r="C2062" s="142">
        <v>117</v>
      </c>
      <c r="D2062" s="143">
        <v>4733</v>
      </c>
      <c r="E2062" s="144">
        <v>7</v>
      </c>
    </row>
    <row r="2063" spans="1:5" x14ac:dyDescent="0.2">
      <c r="A2063" s="99" t="s">
        <v>17213</v>
      </c>
      <c r="B2063" s="100" t="s">
        <v>17212</v>
      </c>
      <c r="C2063" s="142">
        <v>117</v>
      </c>
      <c r="D2063" s="143">
        <v>4732</v>
      </c>
      <c r="E2063" s="144">
        <v>7</v>
      </c>
    </row>
    <row r="2064" spans="1:5" x14ac:dyDescent="0.2">
      <c r="A2064" s="99" t="s">
        <v>17215</v>
      </c>
      <c r="B2064" s="100" t="s">
        <v>17214</v>
      </c>
      <c r="C2064" s="142">
        <v>116.9</v>
      </c>
      <c r="D2064" s="143">
        <v>4731</v>
      </c>
      <c r="E2064" s="144">
        <v>7</v>
      </c>
    </row>
    <row r="2065" spans="1:5" x14ac:dyDescent="0.2">
      <c r="A2065" s="99" t="s">
        <v>17217</v>
      </c>
      <c r="B2065" s="100" t="s">
        <v>17216</v>
      </c>
      <c r="C2065" s="142">
        <v>116.9</v>
      </c>
      <c r="D2065" s="143">
        <v>4730</v>
      </c>
      <c r="E2065" s="144">
        <v>7</v>
      </c>
    </row>
    <row r="2066" spans="1:5" x14ac:dyDescent="0.2">
      <c r="A2066" s="99" t="s">
        <v>17219</v>
      </c>
      <c r="B2066" s="100" t="s">
        <v>17218</v>
      </c>
      <c r="C2066" s="142">
        <v>116.8</v>
      </c>
      <c r="D2066" s="143">
        <v>4729</v>
      </c>
      <c r="E2066" s="144">
        <v>7</v>
      </c>
    </row>
    <row r="2067" spans="1:5" x14ac:dyDescent="0.2">
      <c r="A2067" s="99" t="s">
        <v>17221</v>
      </c>
      <c r="B2067" s="100" t="s">
        <v>17220</v>
      </c>
      <c r="C2067" s="142">
        <v>116.8</v>
      </c>
      <c r="D2067" s="143">
        <v>4728</v>
      </c>
      <c r="E2067" s="144">
        <v>7</v>
      </c>
    </row>
    <row r="2068" spans="1:5" x14ac:dyDescent="0.2">
      <c r="A2068" s="99" t="s">
        <v>17223</v>
      </c>
      <c r="B2068" s="100" t="s">
        <v>17222</v>
      </c>
      <c r="C2068" s="142">
        <v>116.8</v>
      </c>
      <c r="D2068" s="143">
        <v>4727</v>
      </c>
      <c r="E2068" s="144">
        <v>7</v>
      </c>
    </row>
    <row r="2069" spans="1:5" x14ac:dyDescent="0.2">
      <c r="A2069" s="99" t="s">
        <v>17225</v>
      </c>
      <c r="B2069" s="100" t="s">
        <v>17224</v>
      </c>
      <c r="C2069" s="142">
        <v>116.8</v>
      </c>
      <c r="D2069" s="143">
        <v>4726</v>
      </c>
      <c r="E2069" s="144">
        <v>7</v>
      </c>
    </row>
    <row r="2070" spans="1:5" x14ac:dyDescent="0.2">
      <c r="A2070" s="99" t="s">
        <v>17227</v>
      </c>
      <c r="B2070" s="100" t="s">
        <v>17226</v>
      </c>
      <c r="C2070" s="142">
        <v>116.8</v>
      </c>
      <c r="D2070" s="143">
        <v>4725</v>
      </c>
      <c r="E2070" s="144">
        <v>7</v>
      </c>
    </row>
    <row r="2071" spans="1:5" x14ac:dyDescent="0.2">
      <c r="A2071" s="99" t="s">
        <v>17229</v>
      </c>
      <c r="B2071" s="100" t="s">
        <v>17228</v>
      </c>
      <c r="C2071" s="142">
        <v>116.8</v>
      </c>
      <c r="D2071" s="143">
        <v>4724</v>
      </c>
      <c r="E2071" s="144">
        <v>7</v>
      </c>
    </row>
    <row r="2072" spans="1:5" x14ac:dyDescent="0.2">
      <c r="A2072" s="99" t="s">
        <v>17231</v>
      </c>
      <c r="B2072" s="100" t="s">
        <v>17230</v>
      </c>
      <c r="C2072" s="142">
        <v>116.8</v>
      </c>
      <c r="D2072" s="143">
        <v>4723</v>
      </c>
      <c r="E2072" s="144">
        <v>7</v>
      </c>
    </row>
    <row r="2073" spans="1:5" x14ac:dyDescent="0.2">
      <c r="A2073" s="99" t="s">
        <v>17233</v>
      </c>
      <c r="B2073" s="100" t="s">
        <v>17232</v>
      </c>
      <c r="C2073" s="142">
        <v>116.7</v>
      </c>
      <c r="D2073" s="143">
        <v>4722</v>
      </c>
      <c r="E2073" s="144">
        <v>7</v>
      </c>
    </row>
    <row r="2074" spans="1:5" x14ac:dyDescent="0.2">
      <c r="A2074" s="99" t="s">
        <v>17235</v>
      </c>
      <c r="B2074" s="100" t="s">
        <v>17234</v>
      </c>
      <c r="C2074" s="142">
        <v>116.7</v>
      </c>
      <c r="D2074" s="143">
        <v>4721</v>
      </c>
      <c r="E2074" s="144">
        <v>7</v>
      </c>
    </row>
    <row r="2075" spans="1:5" x14ac:dyDescent="0.2">
      <c r="A2075" s="99" t="s">
        <v>17237</v>
      </c>
      <c r="B2075" s="100" t="s">
        <v>17236</v>
      </c>
      <c r="C2075" s="142">
        <v>116.7</v>
      </c>
      <c r="D2075" s="143">
        <v>4720</v>
      </c>
      <c r="E2075" s="144">
        <v>7</v>
      </c>
    </row>
    <row r="2076" spans="1:5" x14ac:dyDescent="0.2">
      <c r="A2076" s="99" t="s">
        <v>17239</v>
      </c>
      <c r="B2076" s="100" t="s">
        <v>17238</v>
      </c>
      <c r="C2076" s="142">
        <v>116.7</v>
      </c>
      <c r="D2076" s="143">
        <v>4719</v>
      </c>
      <c r="E2076" s="144">
        <v>7</v>
      </c>
    </row>
    <row r="2077" spans="1:5" x14ac:dyDescent="0.2">
      <c r="A2077" s="99" t="s">
        <v>17241</v>
      </c>
      <c r="B2077" s="100" t="s">
        <v>17240</v>
      </c>
      <c r="C2077" s="142">
        <v>116.7</v>
      </c>
      <c r="D2077" s="143">
        <v>4718</v>
      </c>
      <c r="E2077" s="144">
        <v>7</v>
      </c>
    </row>
    <row r="2078" spans="1:5" x14ac:dyDescent="0.2">
      <c r="A2078" s="99" t="s">
        <v>17243</v>
      </c>
      <c r="B2078" s="100" t="s">
        <v>17242</v>
      </c>
      <c r="C2078" s="142">
        <v>116.7</v>
      </c>
      <c r="D2078" s="143">
        <v>4717</v>
      </c>
      <c r="E2078" s="144">
        <v>7</v>
      </c>
    </row>
    <row r="2079" spans="1:5" x14ac:dyDescent="0.2">
      <c r="A2079" s="99" t="s">
        <v>17245</v>
      </c>
      <c r="B2079" s="100" t="s">
        <v>17244</v>
      </c>
      <c r="C2079" s="142">
        <v>116.7</v>
      </c>
      <c r="D2079" s="143">
        <v>4716</v>
      </c>
      <c r="E2079" s="144">
        <v>7</v>
      </c>
    </row>
    <row r="2080" spans="1:5" x14ac:dyDescent="0.2">
      <c r="A2080" s="99" t="s">
        <v>17247</v>
      </c>
      <c r="B2080" s="100" t="s">
        <v>17246</v>
      </c>
      <c r="C2080" s="142">
        <v>116.7</v>
      </c>
      <c r="D2080" s="143">
        <v>4715</v>
      </c>
      <c r="E2080" s="144">
        <v>7</v>
      </c>
    </row>
    <row r="2081" spans="1:5" x14ac:dyDescent="0.2">
      <c r="A2081" s="99" t="s">
        <v>17249</v>
      </c>
      <c r="B2081" s="100" t="s">
        <v>17248</v>
      </c>
      <c r="C2081" s="142">
        <v>116.7</v>
      </c>
      <c r="D2081" s="143">
        <v>4714</v>
      </c>
      <c r="E2081" s="144">
        <v>7</v>
      </c>
    </row>
    <row r="2082" spans="1:5" x14ac:dyDescent="0.2">
      <c r="A2082" s="99" t="s">
        <v>17251</v>
      </c>
      <c r="B2082" s="100" t="s">
        <v>17250</v>
      </c>
      <c r="C2082" s="142">
        <v>116.7</v>
      </c>
      <c r="D2082" s="143">
        <v>4713</v>
      </c>
      <c r="E2082" s="144">
        <v>7</v>
      </c>
    </row>
    <row r="2083" spans="1:5" x14ac:dyDescent="0.2">
      <c r="A2083" s="99" t="s">
        <v>17253</v>
      </c>
      <c r="B2083" s="100" t="s">
        <v>17252</v>
      </c>
      <c r="C2083" s="142">
        <v>116.6</v>
      </c>
      <c r="D2083" s="143">
        <v>4712</v>
      </c>
      <c r="E2083" s="144">
        <v>7</v>
      </c>
    </row>
    <row r="2084" spans="1:5" x14ac:dyDescent="0.2">
      <c r="A2084" s="99" t="s">
        <v>17255</v>
      </c>
      <c r="B2084" s="100" t="s">
        <v>17254</v>
      </c>
      <c r="C2084" s="142">
        <v>116.6</v>
      </c>
      <c r="D2084" s="143">
        <v>4711</v>
      </c>
      <c r="E2084" s="144">
        <v>7</v>
      </c>
    </row>
    <row r="2085" spans="1:5" x14ac:dyDescent="0.2">
      <c r="A2085" s="99" t="s">
        <v>17257</v>
      </c>
      <c r="B2085" s="100" t="s">
        <v>17256</v>
      </c>
      <c r="C2085" s="142">
        <v>116.6</v>
      </c>
      <c r="D2085" s="143">
        <v>4710</v>
      </c>
      <c r="E2085" s="144">
        <v>7</v>
      </c>
    </row>
    <row r="2086" spans="1:5" x14ac:dyDescent="0.2">
      <c r="A2086" s="99" t="s">
        <v>17259</v>
      </c>
      <c r="B2086" s="100" t="s">
        <v>17258</v>
      </c>
      <c r="C2086" s="142">
        <v>116.6</v>
      </c>
      <c r="D2086" s="143">
        <v>4709</v>
      </c>
      <c r="E2086" s="144">
        <v>7</v>
      </c>
    </row>
    <row r="2087" spans="1:5" x14ac:dyDescent="0.2">
      <c r="A2087" s="99" t="s">
        <v>17261</v>
      </c>
      <c r="B2087" s="100" t="s">
        <v>17260</v>
      </c>
      <c r="C2087" s="142">
        <v>116.5</v>
      </c>
      <c r="D2087" s="143">
        <v>4708</v>
      </c>
      <c r="E2087" s="144">
        <v>7</v>
      </c>
    </row>
    <row r="2088" spans="1:5" x14ac:dyDescent="0.2">
      <c r="A2088" s="99" t="s">
        <v>17263</v>
      </c>
      <c r="B2088" s="100" t="s">
        <v>17262</v>
      </c>
      <c r="C2088" s="142">
        <v>116.5</v>
      </c>
      <c r="D2088" s="143">
        <v>4707</v>
      </c>
      <c r="E2088" s="144">
        <v>7</v>
      </c>
    </row>
    <row r="2089" spans="1:5" x14ac:dyDescent="0.2">
      <c r="A2089" s="99" t="s">
        <v>17265</v>
      </c>
      <c r="B2089" s="100" t="s">
        <v>17264</v>
      </c>
      <c r="C2089" s="142">
        <v>116.5</v>
      </c>
      <c r="D2089" s="143">
        <v>4706</v>
      </c>
      <c r="E2089" s="144">
        <v>7</v>
      </c>
    </row>
    <row r="2090" spans="1:5" x14ac:dyDescent="0.2">
      <c r="A2090" s="99" t="s">
        <v>17267</v>
      </c>
      <c r="B2090" s="100" t="s">
        <v>17266</v>
      </c>
      <c r="C2090" s="142">
        <v>116.5</v>
      </c>
      <c r="D2090" s="143">
        <v>4705</v>
      </c>
      <c r="E2090" s="144">
        <v>7</v>
      </c>
    </row>
    <row r="2091" spans="1:5" x14ac:dyDescent="0.2">
      <c r="A2091" s="99" t="s">
        <v>17269</v>
      </c>
      <c r="B2091" s="100" t="s">
        <v>17268</v>
      </c>
      <c r="C2091" s="142">
        <v>116.4</v>
      </c>
      <c r="D2091" s="143">
        <v>4704</v>
      </c>
      <c r="E2091" s="144">
        <v>7</v>
      </c>
    </row>
    <row r="2092" spans="1:5" x14ac:dyDescent="0.2">
      <c r="A2092" s="99" t="s">
        <v>17271</v>
      </c>
      <c r="B2092" s="100" t="s">
        <v>17270</v>
      </c>
      <c r="C2092" s="142">
        <v>116.4</v>
      </c>
      <c r="D2092" s="143">
        <v>4703</v>
      </c>
      <c r="E2092" s="144">
        <v>7</v>
      </c>
    </row>
    <row r="2093" spans="1:5" x14ac:dyDescent="0.2">
      <c r="A2093" s="99" t="s">
        <v>17273</v>
      </c>
      <c r="B2093" s="100" t="s">
        <v>17272</v>
      </c>
      <c r="C2093" s="142">
        <v>116.4</v>
      </c>
      <c r="D2093" s="143">
        <v>4702</v>
      </c>
      <c r="E2093" s="144">
        <v>7</v>
      </c>
    </row>
    <row r="2094" spans="1:5" x14ac:dyDescent="0.2">
      <c r="A2094" s="99" t="s">
        <v>17275</v>
      </c>
      <c r="B2094" s="100" t="s">
        <v>17274</v>
      </c>
      <c r="C2094" s="142">
        <v>116.4</v>
      </c>
      <c r="D2094" s="143">
        <v>4701</v>
      </c>
      <c r="E2094" s="144">
        <v>7</v>
      </c>
    </row>
    <row r="2095" spans="1:5" x14ac:dyDescent="0.2">
      <c r="A2095" s="99" t="s">
        <v>17277</v>
      </c>
      <c r="B2095" s="100" t="s">
        <v>17276</v>
      </c>
      <c r="C2095" s="142">
        <v>116.3</v>
      </c>
      <c r="D2095" s="143">
        <v>4700</v>
      </c>
      <c r="E2095" s="144">
        <v>7</v>
      </c>
    </row>
    <row r="2096" spans="1:5" x14ac:dyDescent="0.2">
      <c r="A2096" s="99" t="s">
        <v>17279</v>
      </c>
      <c r="B2096" s="100" t="s">
        <v>17278</v>
      </c>
      <c r="C2096" s="142">
        <v>116.3</v>
      </c>
      <c r="D2096" s="143">
        <v>4699</v>
      </c>
      <c r="E2096" s="144">
        <v>7</v>
      </c>
    </row>
    <row r="2097" spans="1:5" x14ac:dyDescent="0.2">
      <c r="A2097" s="99" t="s">
        <v>17281</v>
      </c>
      <c r="B2097" s="100" t="s">
        <v>17280</v>
      </c>
      <c r="C2097" s="142">
        <v>116.2</v>
      </c>
      <c r="D2097" s="143">
        <v>4698</v>
      </c>
      <c r="E2097" s="144">
        <v>7</v>
      </c>
    </row>
    <row r="2098" spans="1:5" x14ac:dyDescent="0.2">
      <c r="A2098" s="99" t="s">
        <v>17283</v>
      </c>
      <c r="B2098" s="100" t="s">
        <v>17282</v>
      </c>
      <c r="C2098" s="142">
        <v>116.2</v>
      </c>
      <c r="D2098" s="143">
        <v>4697</v>
      </c>
      <c r="E2098" s="144">
        <v>7</v>
      </c>
    </row>
    <row r="2099" spans="1:5" x14ac:dyDescent="0.2">
      <c r="A2099" s="99" t="s">
        <v>17285</v>
      </c>
      <c r="B2099" s="100" t="s">
        <v>17284</v>
      </c>
      <c r="C2099" s="142">
        <v>116.2</v>
      </c>
      <c r="D2099" s="143">
        <v>4696</v>
      </c>
      <c r="E2099" s="144">
        <v>7</v>
      </c>
    </row>
    <row r="2100" spans="1:5" x14ac:dyDescent="0.2">
      <c r="A2100" s="99" t="s">
        <v>17287</v>
      </c>
      <c r="B2100" s="100" t="s">
        <v>17286</v>
      </c>
      <c r="C2100" s="142">
        <v>116.2</v>
      </c>
      <c r="D2100" s="143">
        <v>4695</v>
      </c>
      <c r="E2100" s="144">
        <v>7</v>
      </c>
    </row>
    <row r="2101" spans="1:5" x14ac:dyDescent="0.2">
      <c r="A2101" s="99" t="s">
        <v>17289</v>
      </c>
      <c r="B2101" s="100" t="s">
        <v>17288</v>
      </c>
      <c r="C2101" s="142">
        <v>116.2</v>
      </c>
      <c r="D2101" s="143">
        <v>4694</v>
      </c>
      <c r="E2101" s="144">
        <v>7</v>
      </c>
    </row>
    <row r="2102" spans="1:5" x14ac:dyDescent="0.2">
      <c r="A2102" s="99" t="s">
        <v>17291</v>
      </c>
      <c r="B2102" s="100" t="s">
        <v>17290</v>
      </c>
      <c r="C2102" s="142">
        <v>116.2</v>
      </c>
      <c r="D2102" s="143">
        <v>4693</v>
      </c>
      <c r="E2102" s="144">
        <v>7</v>
      </c>
    </row>
    <row r="2103" spans="1:5" x14ac:dyDescent="0.2">
      <c r="A2103" s="99" t="s">
        <v>17293</v>
      </c>
      <c r="B2103" s="100" t="s">
        <v>17292</v>
      </c>
      <c r="C2103" s="142">
        <v>116.1</v>
      </c>
      <c r="D2103" s="143">
        <v>4692</v>
      </c>
      <c r="E2103" s="144">
        <v>7</v>
      </c>
    </row>
    <row r="2104" spans="1:5" x14ac:dyDescent="0.2">
      <c r="A2104" s="99" t="s">
        <v>17295</v>
      </c>
      <c r="B2104" s="100" t="s">
        <v>17294</v>
      </c>
      <c r="C2104" s="142">
        <v>116.1</v>
      </c>
      <c r="D2104" s="143">
        <v>4691</v>
      </c>
      <c r="E2104" s="144">
        <v>7</v>
      </c>
    </row>
    <row r="2105" spans="1:5" x14ac:dyDescent="0.2">
      <c r="A2105" s="99" t="s">
        <v>17297</v>
      </c>
      <c r="B2105" s="100" t="s">
        <v>17296</v>
      </c>
      <c r="C2105" s="142">
        <v>116.1</v>
      </c>
      <c r="D2105" s="143">
        <v>4690</v>
      </c>
      <c r="E2105" s="144">
        <v>7</v>
      </c>
    </row>
    <row r="2106" spans="1:5" x14ac:dyDescent="0.2">
      <c r="A2106" s="99" t="s">
        <v>17299</v>
      </c>
      <c r="B2106" s="100" t="s">
        <v>17298</v>
      </c>
      <c r="C2106" s="142">
        <v>116.1</v>
      </c>
      <c r="D2106" s="143">
        <v>4689</v>
      </c>
      <c r="E2106" s="144">
        <v>7</v>
      </c>
    </row>
    <row r="2107" spans="1:5" x14ac:dyDescent="0.2">
      <c r="A2107" s="99" t="s">
        <v>17301</v>
      </c>
      <c r="B2107" s="100" t="s">
        <v>17300</v>
      </c>
      <c r="C2107" s="142">
        <v>116.1</v>
      </c>
      <c r="D2107" s="143">
        <v>4688</v>
      </c>
      <c r="E2107" s="144">
        <v>7</v>
      </c>
    </row>
    <row r="2108" spans="1:5" x14ac:dyDescent="0.2">
      <c r="A2108" s="99" t="s">
        <v>17303</v>
      </c>
      <c r="B2108" s="100" t="s">
        <v>17302</v>
      </c>
      <c r="C2108" s="142">
        <v>116.1</v>
      </c>
      <c r="D2108" s="143">
        <v>4687</v>
      </c>
      <c r="E2108" s="144">
        <v>7</v>
      </c>
    </row>
    <row r="2109" spans="1:5" x14ac:dyDescent="0.2">
      <c r="A2109" s="99" t="s">
        <v>17305</v>
      </c>
      <c r="B2109" s="100" t="s">
        <v>17304</v>
      </c>
      <c r="C2109" s="142">
        <v>115.9</v>
      </c>
      <c r="D2109" s="143">
        <v>4686</v>
      </c>
      <c r="E2109" s="144">
        <v>7</v>
      </c>
    </row>
    <row r="2110" spans="1:5" x14ac:dyDescent="0.2">
      <c r="A2110" s="99" t="s">
        <v>17307</v>
      </c>
      <c r="B2110" s="100" t="s">
        <v>17306</v>
      </c>
      <c r="C2110" s="142">
        <v>115.9</v>
      </c>
      <c r="D2110" s="143">
        <v>4685</v>
      </c>
      <c r="E2110" s="144">
        <v>7</v>
      </c>
    </row>
    <row r="2111" spans="1:5" x14ac:dyDescent="0.2">
      <c r="A2111" s="99" t="s">
        <v>17309</v>
      </c>
      <c r="B2111" s="100" t="s">
        <v>17308</v>
      </c>
      <c r="C2111" s="142">
        <v>115.9</v>
      </c>
      <c r="D2111" s="143">
        <v>4684</v>
      </c>
      <c r="E2111" s="144">
        <v>7</v>
      </c>
    </row>
    <row r="2112" spans="1:5" x14ac:dyDescent="0.2">
      <c r="A2112" s="99" t="s">
        <v>17311</v>
      </c>
      <c r="B2112" s="100" t="s">
        <v>17310</v>
      </c>
      <c r="C2112" s="142">
        <v>115.9</v>
      </c>
      <c r="D2112" s="143">
        <v>4683</v>
      </c>
      <c r="E2112" s="144">
        <v>7</v>
      </c>
    </row>
    <row r="2113" spans="1:5" x14ac:dyDescent="0.2">
      <c r="A2113" s="99" t="s">
        <v>17313</v>
      </c>
      <c r="B2113" s="100" t="s">
        <v>17312</v>
      </c>
      <c r="C2113" s="142">
        <v>115.8</v>
      </c>
      <c r="D2113" s="143">
        <v>4682</v>
      </c>
      <c r="E2113" s="144">
        <v>7</v>
      </c>
    </row>
    <row r="2114" spans="1:5" x14ac:dyDescent="0.2">
      <c r="A2114" s="99" t="s">
        <v>17315</v>
      </c>
      <c r="B2114" s="100" t="s">
        <v>17314</v>
      </c>
      <c r="C2114" s="142">
        <v>115.8</v>
      </c>
      <c r="D2114" s="143">
        <v>4681</v>
      </c>
      <c r="E2114" s="144">
        <v>7</v>
      </c>
    </row>
    <row r="2115" spans="1:5" x14ac:dyDescent="0.2">
      <c r="A2115" s="99" t="s">
        <v>17317</v>
      </c>
      <c r="B2115" s="100" t="s">
        <v>17316</v>
      </c>
      <c r="C2115" s="142">
        <v>115.7</v>
      </c>
      <c r="D2115" s="143">
        <v>4680</v>
      </c>
      <c r="E2115" s="144">
        <v>7</v>
      </c>
    </row>
    <row r="2116" spans="1:5" x14ac:dyDescent="0.2">
      <c r="A2116" s="99" t="s">
        <v>17319</v>
      </c>
      <c r="B2116" s="100" t="s">
        <v>17318</v>
      </c>
      <c r="C2116" s="142">
        <v>115.7</v>
      </c>
      <c r="D2116" s="143">
        <v>4679</v>
      </c>
      <c r="E2116" s="144">
        <v>7</v>
      </c>
    </row>
    <row r="2117" spans="1:5" x14ac:dyDescent="0.2">
      <c r="A2117" s="99" t="s">
        <v>17321</v>
      </c>
      <c r="B2117" s="100" t="s">
        <v>17320</v>
      </c>
      <c r="C2117" s="142">
        <v>115.7</v>
      </c>
      <c r="D2117" s="143">
        <v>4678</v>
      </c>
      <c r="E2117" s="144">
        <v>7</v>
      </c>
    </row>
    <row r="2118" spans="1:5" x14ac:dyDescent="0.2">
      <c r="A2118" s="99" t="s">
        <v>17323</v>
      </c>
      <c r="B2118" s="100" t="s">
        <v>17322</v>
      </c>
      <c r="C2118" s="142">
        <v>115.7</v>
      </c>
      <c r="D2118" s="143">
        <v>4677</v>
      </c>
      <c r="E2118" s="144">
        <v>7</v>
      </c>
    </row>
    <row r="2119" spans="1:5" x14ac:dyDescent="0.2">
      <c r="A2119" s="99" t="s">
        <v>17325</v>
      </c>
      <c r="B2119" s="100" t="s">
        <v>17324</v>
      </c>
      <c r="C2119" s="142">
        <v>115.7</v>
      </c>
      <c r="D2119" s="143">
        <v>4676</v>
      </c>
      <c r="E2119" s="144">
        <v>7</v>
      </c>
    </row>
    <row r="2120" spans="1:5" x14ac:dyDescent="0.2">
      <c r="A2120" s="99" t="s">
        <v>17327</v>
      </c>
      <c r="B2120" s="100" t="s">
        <v>17326</v>
      </c>
      <c r="C2120" s="142">
        <v>115.7</v>
      </c>
      <c r="D2120" s="143">
        <v>4675</v>
      </c>
      <c r="E2120" s="144">
        <v>7</v>
      </c>
    </row>
    <row r="2121" spans="1:5" x14ac:dyDescent="0.2">
      <c r="A2121" s="99" t="s">
        <v>17329</v>
      </c>
      <c r="B2121" s="100" t="s">
        <v>17328</v>
      </c>
      <c r="C2121" s="142">
        <v>115.6</v>
      </c>
      <c r="D2121" s="143">
        <v>4674</v>
      </c>
      <c r="E2121" s="144">
        <v>7</v>
      </c>
    </row>
    <row r="2122" spans="1:5" x14ac:dyDescent="0.2">
      <c r="A2122" s="99" t="s">
        <v>17331</v>
      </c>
      <c r="B2122" s="100" t="s">
        <v>17330</v>
      </c>
      <c r="C2122" s="142">
        <v>115.6</v>
      </c>
      <c r="D2122" s="143">
        <v>4673</v>
      </c>
      <c r="E2122" s="144">
        <v>7</v>
      </c>
    </row>
    <row r="2123" spans="1:5" x14ac:dyDescent="0.2">
      <c r="A2123" s="99" t="s">
        <v>17333</v>
      </c>
      <c r="B2123" s="100" t="s">
        <v>17332</v>
      </c>
      <c r="C2123" s="142">
        <v>115.6</v>
      </c>
      <c r="D2123" s="143">
        <v>4672</v>
      </c>
      <c r="E2123" s="144">
        <v>7</v>
      </c>
    </row>
    <row r="2124" spans="1:5" x14ac:dyDescent="0.2">
      <c r="A2124" s="99" t="s">
        <v>17335</v>
      </c>
      <c r="B2124" s="100" t="s">
        <v>17334</v>
      </c>
      <c r="C2124" s="142">
        <v>115.6</v>
      </c>
      <c r="D2124" s="143">
        <v>4671</v>
      </c>
      <c r="E2124" s="144">
        <v>7</v>
      </c>
    </row>
    <row r="2125" spans="1:5" x14ac:dyDescent="0.2">
      <c r="A2125" s="99" t="s">
        <v>17337</v>
      </c>
      <c r="B2125" s="100" t="s">
        <v>17336</v>
      </c>
      <c r="C2125" s="142">
        <v>115.5</v>
      </c>
      <c r="D2125" s="143">
        <v>4670</v>
      </c>
      <c r="E2125" s="144">
        <v>7</v>
      </c>
    </row>
    <row r="2126" spans="1:5" x14ac:dyDescent="0.2">
      <c r="A2126" s="99" t="s">
        <v>17339</v>
      </c>
      <c r="B2126" s="100" t="s">
        <v>17338</v>
      </c>
      <c r="C2126" s="142">
        <v>115.5</v>
      </c>
      <c r="D2126" s="143">
        <v>4669</v>
      </c>
      <c r="E2126" s="144">
        <v>7</v>
      </c>
    </row>
    <row r="2127" spans="1:5" x14ac:dyDescent="0.2">
      <c r="A2127" s="99" t="s">
        <v>17341</v>
      </c>
      <c r="B2127" s="100" t="s">
        <v>17340</v>
      </c>
      <c r="C2127" s="142">
        <v>115.5</v>
      </c>
      <c r="D2127" s="143">
        <v>4668</v>
      </c>
      <c r="E2127" s="144">
        <v>7</v>
      </c>
    </row>
    <row r="2128" spans="1:5" x14ac:dyDescent="0.2">
      <c r="A2128" s="99" t="s">
        <v>17343</v>
      </c>
      <c r="B2128" s="100" t="s">
        <v>17342</v>
      </c>
      <c r="C2128" s="142">
        <v>115.5</v>
      </c>
      <c r="D2128" s="143">
        <v>4667</v>
      </c>
      <c r="E2128" s="144">
        <v>7</v>
      </c>
    </row>
    <row r="2129" spans="1:5" x14ac:dyDescent="0.2">
      <c r="A2129" s="99" t="s">
        <v>17345</v>
      </c>
      <c r="B2129" s="100" t="s">
        <v>17344</v>
      </c>
      <c r="C2129" s="142">
        <v>115.5</v>
      </c>
      <c r="D2129" s="143">
        <v>4666</v>
      </c>
      <c r="E2129" s="144">
        <v>7</v>
      </c>
    </row>
    <row r="2130" spans="1:5" x14ac:dyDescent="0.2">
      <c r="A2130" s="99" t="s">
        <v>17347</v>
      </c>
      <c r="B2130" s="100" t="s">
        <v>17346</v>
      </c>
      <c r="C2130" s="142">
        <v>115.5</v>
      </c>
      <c r="D2130" s="143">
        <v>4665</v>
      </c>
      <c r="E2130" s="144">
        <v>7</v>
      </c>
    </row>
    <row r="2131" spans="1:5" x14ac:dyDescent="0.2">
      <c r="A2131" s="99" t="s">
        <v>17349</v>
      </c>
      <c r="B2131" s="100" t="s">
        <v>17348</v>
      </c>
      <c r="C2131" s="142">
        <v>115.5</v>
      </c>
      <c r="D2131" s="143">
        <v>4664</v>
      </c>
      <c r="E2131" s="144">
        <v>7</v>
      </c>
    </row>
    <row r="2132" spans="1:5" x14ac:dyDescent="0.2">
      <c r="A2132" s="99" t="s">
        <v>17351</v>
      </c>
      <c r="B2132" s="100" t="s">
        <v>17350</v>
      </c>
      <c r="C2132" s="142">
        <v>115.5</v>
      </c>
      <c r="D2132" s="143">
        <v>4663</v>
      </c>
      <c r="E2132" s="144">
        <v>7</v>
      </c>
    </row>
    <row r="2133" spans="1:5" x14ac:dyDescent="0.2">
      <c r="A2133" s="99" t="s">
        <v>17353</v>
      </c>
      <c r="B2133" s="100" t="s">
        <v>17352</v>
      </c>
      <c r="C2133" s="142">
        <v>115.5</v>
      </c>
      <c r="D2133" s="143">
        <v>4662</v>
      </c>
      <c r="E2133" s="144">
        <v>7</v>
      </c>
    </row>
    <row r="2134" spans="1:5" x14ac:dyDescent="0.2">
      <c r="A2134" s="99" t="s">
        <v>17355</v>
      </c>
      <c r="B2134" s="100" t="s">
        <v>17354</v>
      </c>
      <c r="C2134" s="142">
        <v>115.4</v>
      </c>
      <c r="D2134" s="143">
        <v>4661</v>
      </c>
      <c r="E2134" s="144">
        <v>7</v>
      </c>
    </row>
    <row r="2135" spans="1:5" x14ac:dyDescent="0.2">
      <c r="A2135" s="99" t="s">
        <v>17357</v>
      </c>
      <c r="B2135" s="100" t="s">
        <v>17356</v>
      </c>
      <c r="C2135" s="142">
        <v>115.4</v>
      </c>
      <c r="D2135" s="143">
        <v>4660</v>
      </c>
      <c r="E2135" s="144">
        <v>7</v>
      </c>
    </row>
    <row r="2136" spans="1:5" x14ac:dyDescent="0.2">
      <c r="A2136" s="99" t="s">
        <v>17359</v>
      </c>
      <c r="B2136" s="100" t="s">
        <v>17358</v>
      </c>
      <c r="C2136" s="142">
        <v>115.4</v>
      </c>
      <c r="D2136" s="143">
        <v>4659</v>
      </c>
      <c r="E2136" s="144">
        <v>7</v>
      </c>
    </row>
    <row r="2137" spans="1:5" x14ac:dyDescent="0.2">
      <c r="A2137" s="99" t="s">
        <v>17361</v>
      </c>
      <c r="B2137" s="100" t="s">
        <v>17360</v>
      </c>
      <c r="C2137" s="142">
        <v>115.4</v>
      </c>
      <c r="D2137" s="143">
        <v>4658</v>
      </c>
      <c r="E2137" s="144">
        <v>7</v>
      </c>
    </row>
    <row r="2138" spans="1:5" x14ac:dyDescent="0.2">
      <c r="A2138" s="99" t="s">
        <v>17363</v>
      </c>
      <c r="B2138" s="100" t="s">
        <v>17362</v>
      </c>
      <c r="C2138" s="142">
        <v>115.3</v>
      </c>
      <c r="D2138" s="143">
        <v>4657</v>
      </c>
      <c r="E2138" s="144">
        <v>7</v>
      </c>
    </row>
    <row r="2139" spans="1:5" x14ac:dyDescent="0.2">
      <c r="A2139" s="99" t="s">
        <v>17365</v>
      </c>
      <c r="B2139" s="100" t="s">
        <v>17364</v>
      </c>
      <c r="C2139" s="142">
        <v>115.3</v>
      </c>
      <c r="D2139" s="143">
        <v>4656</v>
      </c>
      <c r="E2139" s="144">
        <v>7</v>
      </c>
    </row>
    <row r="2140" spans="1:5" x14ac:dyDescent="0.2">
      <c r="A2140" s="99" t="s">
        <v>17367</v>
      </c>
      <c r="B2140" s="100" t="s">
        <v>17366</v>
      </c>
      <c r="C2140" s="142">
        <v>115.3</v>
      </c>
      <c r="D2140" s="143">
        <v>4655</v>
      </c>
      <c r="E2140" s="144">
        <v>7</v>
      </c>
    </row>
    <row r="2141" spans="1:5" x14ac:dyDescent="0.2">
      <c r="A2141" s="99" t="s">
        <v>17369</v>
      </c>
      <c r="B2141" s="100" t="s">
        <v>17368</v>
      </c>
      <c r="C2141" s="142">
        <v>115.3</v>
      </c>
      <c r="D2141" s="143">
        <v>4654</v>
      </c>
      <c r="E2141" s="144">
        <v>7</v>
      </c>
    </row>
    <row r="2142" spans="1:5" x14ac:dyDescent="0.2">
      <c r="A2142" s="99" t="s">
        <v>17371</v>
      </c>
      <c r="B2142" s="100" t="s">
        <v>17370</v>
      </c>
      <c r="C2142" s="142">
        <v>115.3</v>
      </c>
      <c r="D2142" s="143">
        <v>4653</v>
      </c>
      <c r="E2142" s="144">
        <v>7</v>
      </c>
    </row>
    <row r="2143" spans="1:5" x14ac:dyDescent="0.2">
      <c r="A2143" s="99" t="s">
        <v>17373</v>
      </c>
      <c r="B2143" s="100" t="s">
        <v>17372</v>
      </c>
      <c r="C2143" s="142">
        <v>115.3</v>
      </c>
      <c r="D2143" s="143">
        <v>4652</v>
      </c>
      <c r="E2143" s="144">
        <v>7</v>
      </c>
    </row>
    <row r="2144" spans="1:5" x14ac:dyDescent="0.2">
      <c r="A2144" s="99" t="s">
        <v>17375</v>
      </c>
      <c r="B2144" s="100" t="s">
        <v>17374</v>
      </c>
      <c r="C2144" s="142">
        <v>115.2</v>
      </c>
      <c r="D2144" s="143">
        <v>4651</v>
      </c>
      <c r="E2144" s="144">
        <v>7</v>
      </c>
    </row>
    <row r="2145" spans="1:5" x14ac:dyDescent="0.2">
      <c r="A2145" s="99" t="s">
        <v>17377</v>
      </c>
      <c r="B2145" s="100" t="s">
        <v>17376</v>
      </c>
      <c r="C2145" s="142">
        <v>115.2</v>
      </c>
      <c r="D2145" s="143">
        <v>4650</v>
      </c>
      <c r="E2145" s="144">
        <v>7</v>
      </c>
    </row>
    <row r="2146" spans="1:5" x14ac:dyDescent="0.2">
      <c r="A2146" s="99" t="s">
        <v>17379</v>
      </c>
      <c r="B2146" s="100" t="s">
        <v>17378</v>
      </c>
      <c r="C2146" s="142">
        <v>115.2</v>
      </c>
      <c r="D2146" s="143">
        <v>4649</v>
      </c>
      <c r="E2146" s="144">
        <v>7</v>
      </c>
    </row>
    <row r="2147" spans="1:5" x14ac:dyDescent="0.2">
      <c r="A2147" s="99" t="s">
        <v>17381</v>
      </c>
      <c r="B2147" s="100" t="s">
        <v>17380</v>
      </c>
      <c r="C2147" s="142">
        <v>115.2</v>
      </c>
      <c r="D2147" s="143">
        <v>4648</v>
      </c>
      <c r="E2147" s="144">
        <v>7</v>
      </c>
    </row>
    <row r="2148" spans="1:5" x14ac:dyDescent="0.2">
      <c r="A2148" s="99" t="s">
        <v>17383</v>
      </c>
      <c r="B2148" s="100" t="s">
        <v>17382</v>
      </c>
      <c r="C2148" s="142">
        <v>115.1</v>
      </c>
      <c r="D2148" s="143">
        <v>4647</v>
      </c>
      <c r="E2148" s="144">
        <v>7</v>
      </c>
    </row>
    <row r="2149" spans="1:5" x14ac:dyDescent="0.2">
      <c r="A2149" s="99" t="s">
        <v>17385</v>
      </c>
      <c r="B2149" s="100" t="s">
        <v>17384</v>
      </c>
      <c r="C2149" s="142">
        <v>115.1</v>
      </c>
      <c r="D2149" s="143">
        <v>4646</v>
      </c>
      <c r="E2149" s="144">
        <v>7</v>
      </c>
    </row>
    <row r="2150" spans="1:5" x14ac:dyDescent="0.2">
      <c r="A2150" s="99" t="s">
        <v>17387</v>
      </c>
      <c r="B2150" s="100" t="s">
        <v>17386</v>
      </c>
      <c r="C2150" s="142">
        <v>115.1</v>
      </c>
      <c r="D2150" s="143">
        <v>4645</v>
      </c>
      <c r="E2150" s="144">
        <v>7</v>
      </c>
    </row>
    <row r="2151" spans="1:5" x14ac:dyDescent="0.2">
      <c r="A2151" s="99" t="s">
        <v>17389</v>
      </c>
      <c r="B2151" s="100" t="s">
        <v>17388</v>
      </c>
      <c r="C2151" s="142">
        <v>115.1</v>
      </c>
      <c r="D2151" s="143">
        <v>4644</v>
      </c>
      <c r="E2151" s="144">
        <v>7</v>
      </c>
    </row>
    <row r="2152" spans="1:5" x14ac:dyDescent="0.2">
      <c r="A2152" s="99" t="s">
        <v>17391</v>
      </c>
      <c r="B2152" s="100" t="s">
        <v>17390</v>
      </c>
      <c r="C2152" s="142">
        <v>115.1</v>
      </c>
      <c r="D2152" s="143">
        <v>4643</v>
      </c>
      <c r="E2152" s="144">
        <v>7</v>
      </c>
    </row>
    <row r="2153" spans="1:5" x14ac:dyDescent="0.2">
      <c r="A2153" s="99" t="s">
        <v>17393</v>
      </c>
      <c r="B2153" s="100" t="s">
        <v>17392</v>
      </c>
      <c r="C2153" s="142">
        <v>115</v>
      </c>
      <c r="D2153" s="143">
        <v>4642</v>
      </c>
      <c r="E2153" s="144">
        <v>7</v>
      </c>
    </row>
    <row r="2154" spans="1:5" x14ac:dyDescent="0.2">
      <c r="A2154" s="99" t="s">
        <v>17395</v>
      </c>
      <c r="B2154" s="100" t="s">
        <v>17394</v>
      </c>
      <c r="C2154" s="142">
        <v>115</v>
      </c>
      <c r="D2154" s="143">
        <v>4641</v>
      </c>
      <c r="E2154" s="144">
        <v>7</v>
      </c>
    </row>
    <row r="2155" spans="1:5" x14ac:dyDescent="0.2">
      <c r="A2155" s="99" t="s">
        <v>17397</v>
      </c>
      <c r="B2155" s="100" t="s">
        <v>17396</v>
      </c>
      <c r="C2155" s="142">
        <v>115</v>
      </c>
      <c r="D2155" s="143">
        <v>4640</v>
      </c>
      <c r="E2155" s="144">
        <v>7</v>
      </c>
    </row>
    <row r="2156" spans="1:5" x14ac:dyDescent="0.2">
      <c r="A2156" s="99" t="s">
        <v>17399</v>
      </c>
      <c r="B2156" s="100" t="s">
        <v>17398</v>
      </c>
      <c r="C2156" s="142">
        <v>115</v>
      </c>
      <c r="D2156" s="143">
        <v>4639</v>
      </c>
      <c r="E2156" s="144">
        <v>7</v>
      </c>
    </row>
    <row r="2157" spans="1:5" x14ac:dyDescent="0.2">
      <c r="A2157" s="99" t="s">
        <v>17401</v>
      </c>
      <c r="B2157" s="100" t="s">
        <v>17400</v>
      </c>
      <c r="C2157" s="142">
        <v>115</v>
      </c>
      <c r="D2157" s="143">
        <v>4638</v>
      </c>
      <c r="E2157" s="144">
        <v>7</v>
      </c>
    </row>
    <row r="2158" spans="1:5" x14ac:dyDescent="0.2">
      <c r="A2158" s="99" t="s">
        <v>17403</v>
      </c>
      <c r="B2158" s="100" t="s">
        <v>17402</v>
      </c>
      <c r="C2158" s="142">
        <v>115</v>
      </c>
      <c r="D2158" s="143">
        <v>4637</v>
      </c>
      <c r="E2158" s="144">
        <v>7</v>
      </c>
    </row>
    <row r="2159" spans="1:5" x14ac:dyDescent="0.2">
      <c r="A2159" s="99" t="s">
        <v>17405</v>
      </c>
      <c r="B2159" s="100" t="s">
        <v>17404</v>
      </c>
      <c r="C2159" s="142">
        <v>115</v>
      </c>
      <c r="D2159" s="143">
        <v>4636</v>
      </c>
      <c r="E2159" s="144">
        <v>7</v>
      </c>
    </row>
    <row r="2160" spans="1:5" x14ac:dyDescent="0.2">
      <c r="A2160" s="99" t="s">
        <v>17407</v>
      </c>
      <c r="B2160" s="100" t="s">
        <v>17406</v>
      </c>
      <c r="C2160" s="142">
        <v>115</v>
      </c>
      <c r="D2160" s="143">
        <v>4635</v>
      </c>
      <c r="E2160" s="144">
        <v>7</v>
      </c>
    </row>
    <row r="2161" spans="1:5" x14ac:dyDescent="0.2">
      <c r="A2161" s="99" t="s">
        <v>17409</v>
      </c>
      <c r="B2161" s="100" t="s">
        <v>17408</v>
      </c>
      <c r="C2161" s="142">
        <v>115</v>
      </c>
      <c r="D2161" s="143">
        <v>4634</v>
      </c>
      <c r="E2161" s="144">
        <v>7</v>
      </c>
    </row>
    <row r="2162" spans="1:5" x14ac:dyDescent="0.2">
      <c r="A2162" s="99" t="s">
        <v>17411</v>
      </c>
      <c r="B2162" s="100" t="s">
        <v>17410</v>
      </c>
      <c r="C2162" s="142">
        <v>114.9</v>
      </c>
      <c r="D2162" s="143">
        <v>4633</v>
      </c>
      <c r="E2162" s="144">
        <v>7</v>
      </c>
    </row>
    <row r="2163" spans="1:5" x14ac:dyDescent="0.2">
      <c r="A2163" s="99" t="s">
        <v>17413</v>
      </c>
      <c r="B2163" s="100" t="s">
        <v>17412</v>
      </c>
      <c r="C2163" s="142">
        <v>114.9</v>
      </c>
      <c r="D2163" s="143">
        <v>4632</v>
      </c>
      <c r="E2163" s="144">
        <v>7</v>
      </c>
    </row>
    <row r="2164" spans="1:5" x14ac:dyDescent="0.2">
      <c r="A2164" s="99" t="s">
        <v>17415</v>
      </c>
      <c r="B2164" s="100" t="s">
        <v>17414</v>
      </c>
      <c r="C2164" s="142">
        <v>114.9</v>
      </c>
      <c r="D2164" s="143">
        <v>4631</v>
      </c>
      <c r="E2164" s="144">
        <v>7</v>
      </c>
    </row>
    <row r="2165" spans="1:5" x14ac:dyDescent="0.2">
      <c r="A2165" s="99" t="s">
        <v>17417</v>
      </c>
      <c r="B2165" s="100" t="s">
        <v>17416</v>
      </c>
      <c r="C2165" s="142">
        <v>114.9</v>
      </c>
      <c r="D2165" s="143">
        <v>4630</v>
      </c>
      <c r="E2165" s="144">
        <v>7</v>
      </c>
    </row>
    <row r="2166" spans="1:5" x14ac:dyDescent="0.2">
      <c r="A2166" s="99" t="s">
        <v>17419</v>
      </c>
      <c r="B2166" s="100" t="s">
        <v>17418</v>
      </c>
      <c r="C2166" s="142">
        <v>114.9</v>
      </c>
      <c r="D2166" s="143">
        <v>4629</v>
      </c>
      <c r="E2166" s="144">
        <v>7</v>
      </c>
    </row>
    <row r="2167" spans="1:5" x14ac:dyDescent="0.2">
      <c r="A2167" s="99" t="s">
        <v>17421</v>
      </c>
      <c r="B2167" s="100" t="s">
        <v>17420</v>
      </c>
      <c r="C2167" s="142">
        <v>114.9</v>
      </c>
      <c r="D2167" s="143">
        <v>4628</v>
      </c>
      <c r="E2167" s="144">
        <v>7</v>
      </c>
    </row>
    <row r="2168" spans="1:5" x14ac:dyDescent="0.2">
      <c r="A2168" s="99" t="s">
        <v>17423</v>
      </c>
      <c r="B2168" s="100" t="s">
        <v>17422</v>
      </c>
      <c r="C2168" s="142">
        <v>114.8</v>
      </c>
      <c r="D2168" s="143">
        <v>4627</v>
      </c>
      <c r="E2168" s="144">
        <v>7</v>
      </c>
    </row>
    <row r="2169" spans="1:5" x14ac:dyDescent="0.2">
      <c r="A2169" s="99" t="s">
        <v>17425</v>
      </c>
      <c r="B2169" s="100" t="s">
        <v>17424</v>
      </c>
      <c r="C2169" s="142">
        <v>114.8</v>
      </c>
      <c r="D2169" s="143">
        <v>4626</v>
      </c>
      <c r="E2169" s="144">
        <v>7</v>
      </c>
    </row>
    <row r="2170" spans="1:5" x14ac:dyDescent="0.2">
      <c r="A2170" s="99" t="s">
        <v>17427</v>
      </c>
      <c r="B2170" s="100" t="s">
        <v>17426</v>
      </c>
      <c r="C2170" s="142">
        <v>114.7</v>
      </c>
      <c r="D2170" s="143">
        <v>4625</v>
      </c>
      <c r="E2170" s="144">
        <v>7</v>
      </c>
    </row>
    <row r="2171" spans="1:5" x14ac:dyDescent="0.2">
      <c r="A2171" s="99" t="s">
        <v>17429</v>
      </c>
      <c r="B2171" s="100" t="s">
        <v>17428</v>
      </c>
      <c r="C2171" s="142">
        <v>114.7</v>
      </c>
      <c r="D2171" s="143">
        <v>4624</v>
      </c>
      <c r="E2171" s="144">
        <v>7</v>
      </c>
    </row>
    <row r="2172" spans="1:5" x14ac:dyDescent="0.2">
      <c r="A2172" s="99" t="s">
        <v>17431</v>
      </c>
      <c r="B2172" s="100" t="s">
        <v>17430</v>
      </c>
      <c r="C2172" s="142">
        <v>114.7</v>
      </c>
      <c r="D2172" s="143">
        <v>4623</v>
      </c>
      <c r="E2172" s="144">
        <v>7</v>
      </c>
    </row>
    <row r="2173" spans="1:5" x14ac:dyDescent="0.2">
      <c r="A2173" s="99" t="s">
        <v>17433</v>
      </c>
      <c r="B2173" s="100" t="s">
        <v>17432</v>
      </c>
      <c r="C2173" s="142">
        <v>114.7</v>
      </c>
      <c r="D2173" s="143">
        <v>4622</v>
      </c>
      <c r="E2173" s="144">
        <v>7</v>
      </c>
    </row>
    <row r="2174" spans="1:5" x14ac:dyDescent="0.2">
      <c r="A2174" s="99" t="s">
        <v>17435</v>
      </c>
      <c r="B2174" s="100" t="s">
        <v>17434</v>
      </c>
      <c r="C2174" s="142">
        <v>114.7</v>
      </c>
      <c r="D2174" s="143">
        <v>4621</v>
      </c>
      <c r="E2174" s="144">
        <v>7</v>
      </c>
    </row>
    <row r="2175" spans="1:5" x14ac:dyDescent="0.2">
      <c r="A2175" s="99" t="s">
        <v>17437</v>
      </c>
      <c r="B2175" s="100" t="s">
        <v>17436</v>
      </c>
      <c r="C2175" s="142">
        <v>114.7</v>
      </c>
      <c r="D2175" s="143">
        <v>4620</v>
      </c>
      <c r="E2175" s="144">
        <v>7</v>
      </c>
    </row>
    <row r="2176" spans="1:5" x14ac:dyDescent="0.2">
      <c r="A2176" s="99" t="s">
        <v>17439</v>
      </c>
      <c r="B2176" s="100" t="s">
        <v>17438</v>
      </c>
      <c r="C2176" s="142">
        <v>114.7</v>
      </c>
      <c r="D2176" s="143">
        <v>4619</v>
      </c>
      <c r="E2176" s="144">
        <v>7</v>
      </c>
    </row>
    <row r="2177" spans="1:5" x14ac:dyDescent="0.2">
      <c r="A2177" s="99" t="s">
        <v>17441</v>
      </c>
      <c r="B2177" s="100" t="s">
        <v>17440</v>
      </c>
      <c r="C2177" s="142">
        <v>114.6</v>
      </c>
      <c r="D2177" s="143">
        <v>4618</v>
      </c>
      <c r="E2177" s="144">
        <v>7</v>
      </c>
    </row>
    <row r="2178" spans="1:5" x14ac:dyDescent="0.2">
      <c r="A2178" s="99" t="s">
        <v>17443</v>
      </c>
      <c r="B2178" s="100" t="s">
        <v>17442</v>
      </c>
      <c r="C2178" s="142">
        <v>114.6</v>
      </c>
      <c r="D2178" s="143">
        <v>4617</v>
      </c>
      <c r="E2178" s="144">
        <v>7</v>
      </c>
    </row>
    <row r="2179" spans="1:5" x14ac:dyDescent="0.2">
      <c r="A2179" s="99" t="s">
        <v>17445</v>
      </c>
      <c r="B2179" s="100" t="s">
        <v>17444</v>
      </c>
      <c r="C2179" s="142">
        <v>114.6</v>
      </c>
      <c r="D2179" s="143">
        <v>4616</v>
      </c>
      <c r="E2179" s="144">
        <v>7</v>
      </c>
    </row>
    <row r="2180" spans="1:5" x14ac:dyDescent="0.2">
      <c r="A2180" s="99" t="s">
        <v>17447</v>
      </c>
      <c r="B2180" s="100" t="s">
        <v>17446</v>
      </c>
      <c r="C2180" s="142">
        <v>114.6</v>
      </c>
      <c r="D2180" s="143">
        <v>4615</v>
      </c>
      <c r="E2180" s="144">
        <v>7</v>
      </c>
    </row>
    <row r="2181" spans="1:5" x14ac:dyDescent="0.2">
      <c r="A2181" s="99" t="s">
        <v>17449</v>
      </c>
      <c r="B2181" s="100" t="s">
        <v>17448</v>
      </c>
      <c r="C2181" s="142">
        <v>114.6</v>
      </c>
      <c r="D2181" s="143">
        <v>4614</v>
      </c>
      <c r="E2181" s="144">
        <v>7</v>
      </c>
    </row>
    <row r="2182" spans="1:5" x14ac:dyDescent="0.2">
      <c r="A2182" s="99" t="s">
        <v>17451</v>
      </c>
      <c r="B2182" s="100" t="s">
        <v>17450</v>
      </c>
      <c r="C2182" s="142">
        <v>114.6</v>
      </c>
      <c r="D2182" s="143">
        <v>4613</v>
      </c>
      <c r="E2182" s="144">
        <v>7</v>
      </c>
    </row>
    <row r="2183" spans="1:5" x14ac:dyDescent="0.2">
      <c r="A2183" s="99" t="s">
        <v>17453</v>
      </c>
      <c r="B2183" s="100" t="s">
        <v>17452</v>
      </c>
      <c r="C2183" s="142">
        <v>114.6</v>
      </c>
      <c r="D2183" s="143">
        <v>4612</v>
      </c>
      <c r="E2183" s="144">
        <v>7</v>
      </c>
    </row>
    <row r="2184" spans="1:5" x14ac:dyDescent="0.2">
      <c r="A2184" s="99" t="s">
        <v>17455</v>
      </c>
      <c r="B2184" s="100" t="s">
        <v>17454</v>
      </c>
      <c r="C2184" s="142">
        <v>114.6</v>
      </c>
      <c r="D2184" s="143">
        <v>4611</v>
      </c>
      <c r="E2184" s="144">
        <v>7</v>
      </c>
    </row>
    <row r="2185" spans="1:5" x14ac:dyDescent="0.2">
      <c r="A2185" s="99" t="s">
        <v>17457</v>
      </c>
      <c r="B2185" s="100" t="s">
        <v>17456</v>
      </c>
      <c r="C2185" s="142">
        <v>114.6</v>
      </c>
      <c r="D2185" s="143">
        <v>4610</v>
      </c>
      <c r="E2185" s="144">
        <v>7</v>
      </c>
    </row>
    <row r="2186" spans="1:5" x14ac:dyDescent="0.2">
      <c r="A2186" s="99" t="s">
        <v>17459</v>
      </c>
      <c r="B2186" s="100" t="s">
        <v>17458</v>
      </c>
      <c r="C2186" s="142">
        <v>114.6</v>
      </c>
      <c r="D2186" s="143">
        <v>4609</v>
      </c>
      <c r="E2186" s="144">
        <v>7</v>
      </c>
    </row>
    <row r="2187" spans="1:5" x14ac:dyDescent="0.2">
      <c r="A2187" s="99" t="s">
        <v>17461</v>
      </c>
      <c r="B2187" s="100" t="s">
        <v>17460</v>
      </c>
      <c r="C2187" s="142">
        <v>114.5</v>
      </c>
      <c r="D2187" s="143">
        <v>4608</v>
      </c>
      <c r="E2187" s="144">
        <v>7</v>
      </c>
    </row>
    <row r="2188" spans="1:5" x14ac:dyDescent="0.2">
      <c r="A2188" s="99" t="s">
        <v>17463</v>
      </c>
      <c r="B2188" s="100" t="s">
        <v>17462</v>
      </c>
      <c r="C2188" s="142">
        <v>114.5</v>
      </c>
      <c r="D2188" s="143">
        <v>4607</v>
      </c>
      <c r="E2188" s="144">
        <v>7</v>
      </c>
    </row>
    <row r="2189" spans="1:5" x14ac:dyDescent="0.2">
      <c r="A2189" s="99" t="s">
        <v>17465</v>
      </c>
      <c r="B2189" s="100" t="s">
        <v>17464</v>
      </c>
      <c r="C2189" s="142">
        <v>114.5</v>
      </c>
      <c r="D2189" s="143">
        <v>4606</v>
      </c>
      <c r="E2189" s="144">
        <v>7</v>
      </c>
    </row>
    <row r="2190" spans="1:5" x14ac:dyDescent="0.2">
      <c r="A2190" s="99" t="s">
        <v>17467</v>
      </c>
      <c r="B2190" s="100" t="s">
        <v>17466</v>
      </c>
      <c r="C2190" s="142">
        <v>114.5</v>
      </c>
      <c r="D2190" s="143">
        <v>4605</v>
      </c>
      <c r="E2190" s="144">
        <v>7</v>
      </c>
    </row>
    <row r="2191" spans="1:5" x14ac:dyDescent="0.2">
      <c r="A2191" s="99" t="s">
        <v>17469</v>
      </c>
      <c r="B2191" s="100" t="s">
        <v>17468</v>
      </c>
      <c r="C2191" s="142">
        <v>114.5</v>
      </c>
      <c r="D2191" s="143">
        <v>4604</v>
      </c>
      <c r="E2191" s="144">
        <v>7</v>
      </c>
    </row>
    <row r="2192" spans="1:5" x14ac:dyDescent="0.2">
      <c r="A2192" s="99" t="s">
        <v>17471</v>
      </c>
      <c r="B2192" s="100" t="s">
        <v>17470</v>
      </c>
      <c r="C2192" s="142">
        <v>114.5</v>
      </c>
      <c r="D2192" s="143">
        <v>4603</v>
      </c>
      <c r="E2192" s="144">
        <v>7</v>
      </c>
    </row>
    <row r="2193" spans="1:5" x14ac:dyDescent="0.2">
      <c r="A2193" s="99" t="s">
        <v>17473</v>
      </c>
      <c r="B2193" s="100" t="s">
        <v>17472</v>
      </c>
      <c r="C2193" s="142">
        <v>114.4</v>
      </c>
      <c r="D2193" s="143">
        <v>4602</v>
      </c>
      <c r="E2193" s="144">
        <v>7</v>
      </c>
    </row>
    <row r="2194" spans="1:5" x14ac:dyDescent="0.2">
      <c r="A2194" s="99" t="s">
        <v>17475</v>
      </c>
      <c r="B2194" s="100" t="s">
        <v>17474</v>
      </c>
      <c r="C2194" s="142">
        <v>114.4</v>
      </c>
      <c r="D2194" s="143">
        <v>4601</v>
      </c>
      <c r="E2194" s="144">
        <v>7</v>
      </c>
    </row>
    <row r="2195" spans="1:5" x14ac:dyDescent="0.2">
      <c r="A2195" s="99" t="s">
        <v>17477</v>
      </c>
      <c r="B2195" s="100" t="s">
        <v>17476</v>
      </c>
      <c r="C2195" s="142">
        <v>114.3</v>
      </c>
      <c r="D2195" s="143">
        <v>4600</v>
      </c>
      <c r="E2195" s="144">
        <v>7</v>
      </c>
    </row>
    <row r="2196" spans="1:5" x14ac:dyDescent="0.2">
      <c r="A2196" s="99" t="s">
        <v>17479</v>
      </c>
      <c r="B2196" s="100" t="s">
        <v>17478</v>
      </c>
      <c r="C2196" s="142">
        <v>114.3</v>
      </c>
      <c r="D2196" s="143">
        <v>4599</v>
      </c>
      <c r="E2196" s="144">
        <v>7</v>
      </c>
    </row>
    <row r="2197" spans="1:5" x14ac:dyDescent="0.2">
      <c r="A2197" s="99" t="s">
        <v>17481</v>
      </c>
      <c r="B2197" s="100" t="s">
        <v>17480</v>
      </c>
      <c r="C2197" s="142">
        <v>114.3</v>
      </c>
      <c r="D2197" s="143">
        <v>4598</v>
      </c>
      <c r="E2197" s="144">
        <v>7</v>
      </c>
    </row>
    <row r="2198" spans="1:5" x14ac:dyDescent="0.2">
      <c r="A2198" s="99" t="s">
        <v>17483</v>
      </c>
      <c r="B2198" s="100" t="s">
        <v>17482</v>
      </c>
      <c r="C2198" s="142">
        <v>114.3</v>
      </c>
      <c r="D2198" s="143">
        <v>4597</v>
      </c>
      <c r="E2198" s="144">
        <v>7</v>
      </c>
    </row>
    <row r="2199" spans="1:5" x14ac:dyDescent="0.2">
      <c r="A2199" s="99" t="s">
        <v>17485</v>
      </c>
      <c r="B2199" s="100" t="s">
        <v>17484</v>
      </c>
      <c r="C2199" s="142">
        <v>114.3</v>
      </c>
      <c r="D2199" s="143">
        <v>4596</v>
      </c>
      <c r="E2199" s="144">
        <v>7</v>
      </c>
    </row>
    <row r="2200" spans="1:5" x14ac:dyDescent="0.2">
      <c r="A2200" s="99" t="s">
        <v>17487</v>
      </c>
      <c r="B2200" s="100" t="s">
        <v>17486</v>
      </c>
      <c r="C2200" s="142">
        <v>114.3</v>
      </c>
      <c r="D2200" s="143">
        <v>4595</v>
      </c>
      <c r="E2200" s="144">
        <v>7</v>
      </c>
    </row>
    <row r="2201" spans="1:5" x14ac:dyDescent="0.2">
      <c r="A2201" s="99" t="s">
        <v>17489</v>
      </c>
      <c r="B2201" s="100" t="s">
        <v>17488</v>
      </c>
      <c r="C2201" s="142">
        <v>114.3</v>
      </c>
      <c r="D2201" s="143">
        <v>4594</v>
      </c>
      <c r="E2201" s="144">
        <v>7</v>
      </c>
    </row>
    <row r="2202" spans="1:5" x14ac:dyDescent="0.2">
      <c r="A2202" s="99" t="s">
        <v>17491</v>
      </c>
      <c r="B2202" s="100" t="s">
        <v>17490</v>
      </c>
      <c r="C2202" s="142">
        <v>114.3</v>
      </c>
      <c r="D2202" s="143">
        <v>4593</v>
      </c>
      <c r="E2202" s="144">
        <v>7</v>
      </c>
    </row>
    <row r="2203" spans="1:5" x14ac:dyDescent="0.2">
      <c r="A2203" s="99" t="s">
        <v>17493</v>
      </c>
      <c r="B2203" s="100" t="s">
        <v>17492</v>
      </c>
      <c r="C2203" s="142">
        <v>114.3</v>
      </c>
      <c r="D2203" s="143">
        <v>4592</v>
      </c>
      <c r="E2203" s="144">
        <v>7</v>
      </c>
    </row>
    <row r="2204" spans="1:5" x14ac:dyDescent="0.2">
      <c r="A2204" s="99" t="s">
        <v>17495</v>
      </c>
      <c r="B2204" s="100" t="s">
        <v>17494</v>
      </c>
      <c r="C2204" s="142">
        <v>114.3</v>
      </c>
      <c r="D2204" s="143">
        <v>4591</v>
      </c>
      <c r="E2204" s="144">
        <v>7</v>
      </c>
    </row>
    <row r="2205" spans="1:5" x14ac:dyDescent="0.2">
      <c r="A2205" s="99" t="s">
        <v>17497</v>
      </c>
      <c r="B2205" s="100" t="s">
        <v>17496</v>
      </c>
      <c r="C2205" s="142">
        <v>114.2</v>
      </c>
      <c r="D2205" s="143">
        <v>4590</v>
      </c>
      <c r="E2205" s="144">
        <v>7</v>
      </c>
    </row>
    <row r="2206" spans="1:5" x14ac:dyDescent="0.2">
      <c r="A2206" s="99" t="s">
        <v>17499</v>
      </c>
      <c r="B2206" s="100" t="s">
        <v>17498</v>
      </c>
      <c r="C2206" s="142">
        <v>114.2</v>
      </c>
      <c r="D2206" s="143">
        <v>4589</v>
      </c>
      <c r="E2206" s="144">
        <v>7</v>
      </c>
    </row>
    <row r="2207" spans="1:5" x14ac:dyDescent="0.2">
      <c r="A2207" s="99" t="s">
        <v>17501</v>
      </c>
      <c r="B2207" s="100" t="s">
        <v>17500</v>
      </c>
      <c r="C2207" s="142">
        <v>114.2</v>
      </c>
      <c r="D2207" s="143">
        <v>4588</v>
      </c>
      <c r="E2207" s="144">
        <v>7</v>
      </c>
    </row>
    <row r="2208" spans="1:5" x14ac:dyDescent="0.2">
      <c r="A2208" s="99" t="s">
        <v>17503</v>
      </c>
      <c r="B2208" s="100" t="s">
        <v>17502</v>
      </c>
      <c r="C2208" s="142">
        <v>114.2</v>
      </c>
      <c r="D2208" s="143">
        <v>4587</v>
      </c>
      <c r="E2208" s="144">
        <v>7</v>
      </c>
    </row>
    <row r="2209" spans="1:5" x14ac:dyDescent="0.2">
      <c r="A2209" s="99" t="s">
        <v>17505</v>
      </c>
      <c r="B2209" s="100" t="s">
        <v>17504</v>
      </c>
      <c r="C2209" s="142">
        <v>114.2</v>
      </c>
      <c r="D2209" s="143">
        <v>4586</v>
      </c>
      <c r="E2209" s="144">
        <v>7</v>
      </c>
    </row>
    <row r="2210" spans="1:5" x14ac:dyDescent="0.2">
      <c r="A2210" s="99" t="s">
        <v>17507</v>
      </c>
      <c r="B2210" s="100" t="s">
        <v>17506</v>
      </c>
      <c r="C2210" s="142">
        <v>114.2</v>
      </c>
      <c r="D2210" s="143">
        <v>4585</v>
      </c>
      <c r="E2210" s="144">
        <v>7</v>
      </c>
    </row>
    <row r="2211" spans="1:5" x14ac:dyDescent="0.2">
      <c r="A2211" s="99" t="s">
        <v>17509</v>
      </c>
      <c r="B2211" s="100" t="s">
        <v>17508</v>
      </c>
      <c r="C2211" s="142">
        <v>114.1</v>
      </c>
      <c r="D2211" s="143">
        <v>4584</v>
      </c>
      <c r="E2211" s="144">
        <v>7</v>
      </c>
    </row>
    <row r="2212" spans="1:5" x14ac:dyDescent="0.2">
      <c r="A2212" s="99" t="s">
        <v>17511</v>
      </c>
      <c r="B2212" s="100" t="s">
        <v>17510</v>
      </c>
      <c r="C2212" s="142">
        <v>114.1</v>
      </c>
      <c r="D2212" s="143">
        <v>4583</v>
      </c>
      <c r="E2212" s="144">
        <v>7</v>
      </c>
    </row>
    <row r="2213" spans="1:5" x14ac:dyDescent="0.2">
      <c r="A2213" s="99" t="s">
        <v>17513</v>
      </c>
      <c r="B2213" s="100" t="s">
        <v>17512</v>
      </c>
      <c r="C2213" s="142">
        <v>114.1</v>
      </c>
      <c r="D2213" s="143">
        <v>4582</v>
      </c>
      <c r="E2213" s="144">
        <v>7</v>
      </c>
    </row>
    <row r="2214" spans="1:5" x14ac:dyDescent="0.2">
      <c r="A2214" s="99" t="s">
        <v>17515</v>
      </c>
      <c r="B2214" s="100" t="s">
        <v>17514</v>
      </c>
      <c r="C2214" s="142">
        <v>114.1</v>
      </c>
      <c r="D2214" s="143">
        <v>4581</v>
      </c>
      <c r="E2214" s="144">
        <v>7</v>
      </c>
    </row>
    <row r="2215" spans="1:5" x14ac:dyDescent="0.2">
      <c r="A2215" s="99" t="s">
        <v>17517</v>
      </c>
      <c r="B2215" s="100" t="s">
        <v>17516</v>
      </c>
      <c r="C2215" s="142">
        <v>114</v>
      </c>
      <c r="D2215" s="143">
        <v>4580</v>
      </c>
      <c r="E2215" s="144">
        <v>7</v>
      </c>
    </row>
    <row r="2216" spans="1:5" x14ac:dyDescent="0.2">
      <c r="A2216" s="99" t="s">
        <v>17519</v>
      </c>
      <c r="B2216" s="100" t="s">
        <v>17518</v>
      </c>
      <c r="C2216" s="142">
        <v>114</v>
      </c>
      <c r="D2216" s="143">
        <v>4579</v>
      </c>
      <c r="E2216" s="144">
        <v>7</v>
      </c>
    </row>
    <row r="2217" spans="1:5" x14ac:dyDescent="0.2">
      <c r="A2217" s="99" t="s">
        <v>17521</v>
      </c>
      <c r="B2217" s="100" t="s">
        <v>17520</v>
      </c>
      <c r="C2217" s="142">
        <v>114</v>
      </c>
      <c r="D2217" s="143">
        <v>4578</v>
      </c>
      <c r="E2217" s="144">
        <v>7</v>
      </c>
    </row>
    <row r="2218" spans="1:5" x14ac:dyDescent="0.2">
      <c r="A2218" s="99" t="s">
        <v>17523</v>
      </c>
      <c r="B2218" s="100" t="s">
        <v>17522</v>
      </c>
      <c r="C2218" s="142">
        <v>114</v>
      </c>
      <c r="D2218" s="143">
        <v>4577</v>
      </c>
      <c r="E2218" s="144">
        <v>7</v>
      </c>
    </row>
    <row r="2219" spans="1:5" x14ac:dyDescent="0.2">
      <c r="A2219" s="99" t="s">
        <v>17525</v>
      </c>
      <c r="B2219" s="100" t="s">
        <v>17524</v>
      </c>
      <c r="C2219" s="142">
        <v>114</v>
      </c>
      <c r="D2219" s="143">
        <v>4576</v>
      </c>
      <c r="E2219" s="144">
        <v>7</v>
      </c>
    </row>
    <row r="2220" spans="1:5" x14ac:dyDescent="0.2">
      <c r="A2220" s="99" t="s">
        <v>17527</v>
      </c>
      <c r="B2220" s="100" t="s">
        <v>17526</v>
      </c>
      <c r="C2220" s="142">
        <v>114</v>
      </c>
      <c r="D2220" s="143">
        <v>4575</v>
      </c>
      <c r="E2220" s="144">
        <v>7</v>
      </c>
    </row>
    <row r="2221" spans="1:5" x14ac:dyDescent="0.2">
      <c r="A2221" s="99" t="s">
        <v>17529</v>
      </c>
      <c r="B2221" s="100" t="s">
        <v>17528</v>
      </c>
      <c r="C2221" s="142">
        <v>113.9</v>
      </c>
      <c r="D2221" s="143">
        <v>4574</v>
      </c>
      <c r="E2221" s="144">
        <v>7</v>
      </c>
    </row>
    <row r="2222" spans="1:5" x14ac:dyDescent="0.2">
      <c r="A2222" s="99" t="s">
        <v>17531</v>
      </c>
      <c r="B2222" s="100" t="s">
        <v>17530</v>
      </c>
      <c r="C2222" s="142">
        <v>113.9</v>
      </c>
      <c r="D2222" s="143">
        <v>4573</v>
      </c>
      <c r="E2222" s="144">
        <v>7</v>
      </c>
    </row>
    <row r="2223" spans="1:5" x14ac:dyDescent="0.2">
      <c r="A2223" s="99" t="s">
        <v>17533</v>
      </c>
      <c r="B2223" s="100" t="s">
        <v>17532</v>
      </c>
      <c r="C2223" s="142">
        <v>113.9</v>
      </c>
      <c r="D2223" s="143">
        <v>4572</v>
      </c>
      <c r="E2223" s="144">
        <v>7</v>
      </c>
    </row>
    <row r="2224" spans="1:5" x14ac:dyDescent="0.2">
      <c r="A2224" s="99" t="s">
        <v>17535</v>
      </c>
      <c r="B2224" s="100" t="s">
        <v>17534</v>
      </c>
      <c r="C2224" s="142">
        <v>113.9</v>
      </c>
      <c r="D2224" s="143">
        <v>4571</v>
      </c>
      <c r="E2224" s="144">
        <v>7</v>
      </c>
    </row>
    <row r="2225" spans="1:5" x14ac:dyDescent="0.2">
      <c r="A2225" s="99" t="s">
        <v>17537</v>
      </c>
      <c r="B2225" s="100" t="s">
        <v>17536</v>
      </c>
      <c r="C2225" s="142">
        <v>113.8</v>
      </c>
      <c r="D2225" s="143">
        <v>4570</v>
      </c>
      <c r="E2225" s="144">
        <v>7</v>
      </c>
    </row>
    <row r="2226" spans="1:5" x14ac:dyDescent="0.2">
      <c r="A2226" s="99" t="s">
        <v>17539</v>
      </c>
      <c r="B2226" s="100" t="s">
        <v>17538</v>
      </c>
      <c r="C2226" s="142">
        <v>113.8</v>
      </c>
      <c r="D2226" s="143">
        <v>4569</v>
      </c>
      <c r="E2226" s="144">
        <v>7</v>
      </c>
    </row>
    <row r="2227" spans="1:5" x14ac:dyDescent="0.2">
      <c r="A2227" s="99" t="s">
        <v>17541</v>
      </c>
      <c r="B2227" s="100" t="s">
        <v>17540</v>
      </c>
      <c r="C2227" s="142">
        <v>113.8</v>
      </c>
      <c r="D2227" s="143">
        <v>4568</v>
      </c>
      <c r="E2227" s="144">
        <v>7</v>
      </c>
    </row>
    <row r="2228" spans="1:5" x14ac:dyDescent="0.2">
      <c r="A2228" s="99" t="s">
        <v>17543</v>
      </c>
      <c r="B2228" s="100" t="s">
        <v>17542</v>
      </c>
      <c r="C2228" s="142">
        <v>113.8</v>
      </c>
      <c r="D2228" s="143">
        <v>4567</v>
      </c>
      <c r="E2228" s="144">
        <v>7</v>
      </c>
    </row>
    <row r="2229" spans="1:5" x14ac:dyDescent="0.2">
      <c r="A2229" s="99" t="s">
        <v>17545</v>
      </c>
      <c r="B2229" s="100" t="s">
        <v>17544</v>
      </c>
      <c r="C2229" s="142">
        <v>113.7</v>
      </c>
      <c r="D2229" s="143">
        <v>4566</v>
      </c>
      <c r="E2229" s="144">
        <v>7</v>
      </c>
    </row>
    <row r="2230" spans="1:5" x14ac:dyDescent="0.2">
      <c r="A2230" s="99" t="s">
        <v>17547</v>
      </c>
      <c r="B2230" s="100" t="s">
        <v>17546</v>
      </c>
      <c r="C2230" s="142">
        <v>113.7</v>
      </c>
      <c r="D2230" s="143">
        <v>4565</v>
      </c>
      <c r="E2230" s="144">
        <v>7</v>
      </c>
    </row>
    <row r="2231" spans="1:5" x14ac:dyDescent="0.2">
      <c r="A2231" s="99" t="s">
        <v>17549</v>
      </c>
      <c r="B2231" s="100" t="s">
        <v>17548</v>
      </c>
      <c r="C2231" s="142">
        <v>113.7</v>
      </c>
      <c r="D2231" s="143">
        <v>4564</v>
      </c>
      <c r="E2231" s="144">
        <v>7</v>
      </c>
    </row>
    <row r="2232" spans="1:5" x14ac:dyDescent="0.2">
      <c r="A2232" s="99" t="s">
        <v>17551</v>
      </c>
      <c r="B2232" s="100" t="s">
        <v>17550</v>
      </c>
      <c r="C2232" s="142">
        <v>113.6</v>
      </c>
      <c r="D2232" s="143">
        <v>4563</v>
      </c>
      <c r="E2232" s="144">
        <v>7</v>
      </c>
    </row>
    <row r="2233" spans="1:5" x14ac:dyDescent="0.2">
      <c r="A2233" s="99" t="s">
        <v>17553</v>
      </c>
      <c r="B2233" s="100" t="s">
        <v>17552</v>
      </c>
      <c r="C2233" s="142">
        <v>113.6</v>
      </c>
      <c r="D2233" s="143">
        <v>4562</v>
      </c>
      <c r="E2233" s="144">
        <v>7</v>
      </c>
    </row>
    <row r="2234" spans="1:5" x14ac:dyDescent="0.2">
      <c r="A2234" s="99" t="s">
        <v>17555</v>
      </c>
      <c r="B2234" s="100" t="s">
        <v>17554</v>
      </c>
      <c r="C2234" s="142">
        <v>113.6</v>
      </c>
      <c r="D2234" s="143">
        <v>4561</v>
      </c>
      <c r="E2234" s="144">
        <v>7</v>
      </c>
    </row>
    <row r="2235" spans="1:5" x14ac:dyDescent="0.2">
      <c r="A2235" s="99" t="s">
        <v>17557</v>
      </c>
      <c r="B2235" s="100" t="s">
        <v>17556</v>
      </c>
      <c r="C2235" s="142">
        <v>113.6</v>
      </c>
      <c r="D2235" s="143">
        <v>4560</v>
      </c>
      <c r="E2235" s="144">
        <v>7</v>
      </c>
    </row>
    <row r="2236" spans="1:5" x14ac:dyDescent="0.2">
      <c r="A2236" s="99" t="s">
        <v>17559</v>
      </c>
      <c r="B2236" s="100" t="s">
        <v>17558</v>
      </c>
      <c r="C2236" s="142">
        <v>113.5</v>
      </c>
      <c r="D2236" s="143">
        <v>4559</v>
      </c>
      <c r="E2236" s="144">
        <v>7</v>
      </c>
    </row>
    <row r="2237" spans="1:5" x14ac:dyDescent="0.2">
      <c r="A2237" s="99" t="s">
        <v>17561</v>
      </c>
      <c r="B2237" s="100" t="s">
        <v>17560</v>
      </c>
      <c r="C2237" s="142">
        <v>113.5</v>
      </c>
      <c r="D2237" s="143">
        <v>4558</v>
      </c>
      <c r="E2237" s="144">
        <v>7</v>
      </c>
    </row>
    <row r="2238" spans="1:5" x14ac:dyDescent="0.2">
      <c r="A2238" s="99" t="s">
        <v>17563</v>
      </c>
      <c r="B2238" s="100" t="s">
        <v>17562</v>
      </c>
      <c r="C2238" s="142">
        <v>113.5</v>
      </c>
      <c r="D2238" s="143">
        <v>4557</v>
      </c>
      <c r="E2238" s="144">
        <v>7</v>
      </c>
    </row>
    <row r="2239" spans="1:5" x14ac:dyDescent="0.2">
      <c r="A2239" s="99" t="s">
        <v>17565</v>
      </c>
      <c r="B2239" s="100" t="s">
        <v>17564</v>
      </c>
      <c r="C2239" s="142">
        <v>113.5</v>
      </c>
      <c r="D2239" s="143">
        <v>4556</v>
      </c>
      <c r="E2239" s="144">
        <v>7</v>
      </c>
    </row>
    <row r="2240" spans="1:5" x14ac:dyDescent="0.2">
      <c r="A2240" s="99" t="s">
        <v>17567</v>
      </c>
      <c r="B2240" s="100" t="s">
        <v>17566</v>
      </c>
      <c r="C2240" s="142">
        <v>113.5</v>
      </c>
      <c r="D2240" s="143">
        <v>4555</v>
      </c>
      <c r="E2240" s="144">
        <v>7</v>
      </c>
    </row>
    <row r="2241" spans="1:5" x14ac:dyDescent="0.2">
      <c r="A2241" s="99" t="s">
        <v>17569</v>
      </c>
      <c r="B2241" s="100" t="s">
        <v>17568</v>
      </c>
      <c r="C2241" s="142">
        <v>113.5</v>
      </c>
      <c r="D2241" s="143">
        <v>4554</v>
      </c>
      <c r="E2241" s="144">
        <v>7</v>
      </c>
    </row>
    <row r="2242" spans="1:5" x14ac:dyDescent="0.2">
      <c r="A2242" s="99" t="s">
        <v>17571</v>
      </c>
      <c r="B2242" s="100" t="s">
        <v>17570</v>
      </c>
      <c r="C2242" s="142">
        <v>113.5</v>
      </c>
      <c r="D2242" s="143">
        <v>4553</v>
      </c>
      <c r="E2242" s="144">
        <v>7</v>
      </c>
    </row>
    <row r="2243" spans="1:5" x14ac:dyDescent="0.2">
      <c r="A2243" s="99" t="s">
        <v>17573</v>
      </c>
      <c r="B2243" s="100" t="s">
        <v>17572</v>
      </c>
      <c r="C2243" s="142">
        <v>113.4</v>
      </c>
      <c r="D2243" s="143">
        <v>4552</v>
      </c>
      <c r="E2243" s="144">
        <v>7</v>
      </c>
    </row>
    <row r="2244" spans="1:5" x14ac:dyDescent="0.2">
      <c r="A2244" s="99" t="s">
        <v>17575</v>
      </c>
      <c r="B2244" s="100" t="s">
        <v>17574</v>
      </c>
      <c r="C2244" s="142">
        <v>113.4</v>
      </c>
      <c r="D2244" s="143">
        <v>4551</v>
      </c>
      <c r="E2244" s="144">
        <v>7</v>
      </c>
    </row>
    <row r="2245" spans="1:5" x14ac:dyDescent="0.2">
      <c r="A2245" s="99" t="s">
        <v>17577</v>
      </c>
      <c r="B2245" s="100" t="s">
        <v>17576</v>
      </c>
      <c r="C2245" s="142">
        <v>113.4</v>
      </c>
      <c r="D2245" s="143">
        <v>4550</v>
      </c>
      <c r="E2245" s="144">
        <v>7</v>
      </c>
    </row>
    <row r="2246" spans="1:5" x14ac:dyDescent="0.2">
      <c r="A2246" s="99" t="s">
        <v>17579</v>
      </c>
      <c r="B2246" s="100" t="s">
        <v>17578</v>
      </c>
      <c r="C2246" s="142">
        <v>113.4</v>
      </c>
      <c r="D2246" s="143">
        <v>4549</v>
      </c>
      <c r="E2246" s="144">
        <v>7</v>
      </c>
    </row>
    <row r="2247" spans="1:5" x14ac:dyDescent="0.2">
      <c r="A2247" s="99" t="s">
        <v>17581</v>
      </c>
      <c r="B2247" s="100" t="s">
        <v>17580</v>
      </c>
      <c r="C2247" s="142">
        <v>113.4</v>
      </c>
      <c r="D2247" s="143">
        <v>4548</v>
      </c>
      <c r="E2247" s="144">
        <v>7</v>
      </c>
    </row>
    <row r="2248" spans="1:5" x14ac:dyDescent="0.2">
      <c r="A2248" s="99" t="s">
        <v>17583</v>
      </c>
      <c r="B2248" s="100" t="s">
        <v>17582</v>
      </c>
      <c r="C2248" s="142">
        <v>113.4</v>
      </c>
      <c r="D2248" s="143">
        <v>4547</v>
      </c>
      <c r="E2248" s="144">
        <v>7</v>
      </c>
    </row>
    <row r="2249" spans="1:5" x14ac:dyDescent="0.2">
      <c r="A2249" s="99" t="s">
        <v>17585</v>
      </c>
      <c r="B2249" s="100" t="s">
        <v>17584</v>
      </c>
      <c r="C2249" s="142">
        <v>113.3</v>
      </c>
      <c r="D2249" s="143">
        <v>4546</v>
      </c>
      <c r="E2249" s="144">
        <v>7</v>
      </c>
    </row>
    <row r="2250" spans="1:5" x14ac:dyDescent="0.2">
      <c r="A2250" s="99" t="s">
        <v>17587</v>
      </c>
      <c r="B2250" s="100" t="s">
        <v>17586</v>
      </c>
      <c r="C2250" s="142">
        <v>113.3</v>
      </c>
      <c r="D2250" s="143">
        <v>4545</v>
      </c>
      <c r="E2250" s="144">
        <v>7</v>
      </c>
    </row>
    <row r="2251" spans="1:5" x14ac:dyDescent="0.2">
      <c r="A2251" s="99" t="s">
        <v>17589</v>
      </c>
      <c r="B2251" s="100" t="s">
        <v>17588</v>
      </c>
      <c r="C2251" s="142">
        <v>113.3</v>
      </c>
      <c r="D2251" s="143">
        <v>4544</v>
      </c>
      <c r="E2251" s="144">
        <v>7</v>
      </c>
    </row>
    <row r="2252" spans="1:5" x14ac:dyDescent="0.2">
      <c r="A2252" s="99" t="s">
        <v>17591</v>
      </c>
      <c r="B2252" s="100" t="s">
        <v>17590</v>
      </c>
      <c r="C2252" s="142">
        <v>113.2</v>
      </c>
      <c r="D2252" s="143">
        <v>4543</v>
      </c>
      <c r="E2252" s="144">
        <v>7</v>
      </c>
    </row>
    <row r="2253" spans="1:5" x14ac:dyDescent="0.2">
      <c r="A2253" s="99" t="s">
        <v>17593</v>
      </c>
      <c r="B2253" s="100" t="s">
        <v>17592</v>
      </c>
      <c r="C2253" s="142">
        <v>113.2</v>
      </c>
      <c r="D2253" s="143">
        <v>4542</v>
      </c>
      <c r="E2253" s="144">
        <v>7</v>
      </c>
    </row>
    <row r="2254" spans="1:5" x14ac:dyDescent="0.2">
      <c r="A2254" s="99" t="s">
        <v>17595</v>
      </c>
      <c r="B2254" s="100" t="s">
        <v>17594</v>
      </c>
      <c r="C2254" s="142">
        <v>113.2</v>
      </c>
      <c r="D2254" s="143">
        <v>4541</v>
      </c>
      <c r="E2254" s="144">
        <v>7</v>
      </c>
    </row>
    <row r="2255" spans="1:5" x14ac:dyDescent="0.2">
      <c r="A2255" s="99" t="s">
        <v>17597</v>
      </c>
      <c r="B2255" s="100" t="s">
        <v>17596</v>
      </c>
      <c r="C2255" s="142">
        <v>113.2</v>
      </c>
      <c r="D2255" s="143">
        <v>4540</v>
      </c>
      <c r="E2255" s="144">
        <v>7</v>
      </c>
    </row>
    <row r="2256" spans="1:5" x14ac:dyDescent="0.2">
      <c r="A2256" s="99" t="s">
        <v>17599</v>
      </c>
      <c r="B2256" s="100" t="s">
        <v>17598</v>
      </c>
      <c r="C2256" s="142">
        <v>113.2</v>
      </c>
      <c r="D2256" s="143">
        <v>4539</v>
      </c>
      <c r="E2256" s="144">
        <v>7</v>
      </c>
    </row>
    <row r="2257" spans="1:5" x14ac:dyDescent="0.2">
      <c r="A2257" s="99" t="s">
        <v>17601</v>
      </c>
      <c r="B2257" s="100" t="s">
        <v>17600</v>
      </c>
      <c r="C2257" s="142">
        <v>113.1</v>
      </c>
      <c r="D2257" s="143">
        <v>4538</v>
      </c>
      <c r="E2257" s="144">
        <v>7</v>
      </c>
    </row>
    <row r="2258" spans="1:5" x14ac:dyDescent="0.2">
      <c r="A2258" s="99" t="s">
        <v>17603</v>
      </c>
      <c r="B2258" s="100" t="s">
        <v>17602</v>
      </c>
      <c r="C2258" s="142">
        <v>113.1</v>
      </c>
      <c r="D2258" s="143">
        <v>4537</v>
      </c>
      <c r="E2258" s="144">
        <v>7</v>
      </c>
    </row>
    <row r="2259" spans="1:5" x14ac:dyDescent="0.2">
      <c r="A2259" s="99" t="s">
        <v>17605</v>
      </c>
      <c r="B2259" s="100" t="s">
        <v>17604</v>
      </c>
      <c r="C2259" s="142">
        <v>113.1</v>
      </c>
      <c r="D2259" s="143">
        <v>4536</v>
      </c>
      <c r="E2259" s="144">
        <v>7</v>
      </c>
    </row>
    <row r="2260" spans="1:5" x14ac:dyDescent="0.2">
      <c r="A2260" s="99" t="s">
        <v>17607</v>
      </c>
      <c r="B2260" s="100" t="s">
        <v>17606</v>
      </c>
      <c r="C2260" s="142">
        <v>113.1</v>
      </c>
      <c r="D2260" s="143">
        <v>4535</v>
      </c>
      <c r="E2260" s="144">
        <v>7</v>
      </c>
    </row>
    <row r="2261" spans="1:5" x14ac:dyDescent="0.2">
      <c r="A2261" s="99" t="s">
        <v>17609</v>
      </c>
      <c r="B2261" s="100" t="s">
        <v>17608</v>
      </c>
      <c r="C2261" s="142">
        <v>113.1</v>
      </c>
      <c r="D2261" s="143">
        <v>4534</v>
      </c>
      <c r="E2261" s="144">
        <v>7</v>
      </c>
    </row>
    <row r="2262" spans="1:5" x14ac:dyDescent="0.2">
      <c r="A2262" s="99" t="s">
        <v>17611</v>
      </c>
      <c r="B2262" s="100" t="s">
        <v>17610</v>
      </c>
      <c r="C2262" s="142">
        <v>113.1</v>
      </c>
      <c r="D2262" s="143">
        <v>4533</v>
      </c>
      <c r="E2262" s="144">
        <v>7</v>
      </c>
    </row>
    <row r="2263" spans="1:5" x14ac:dyDescent="0.2">
      <c r="A2263" s="99" t="s">
        <v>17613</v>
      </c>
      <c r="B2263" s="100" t="s">
        <v>17612</v>
      </c>
      <c r="C2263" s="142">
        <v>113.1</v>
      </c>
      <c r="D2263" s="143">
        <v>4532</v>
      </c>
      <c r="E2263" s="144">
        <v>7</v>
      </c>
    </row>
    <row r="2264" spans="1:5" x14ac:dyDescent="0.2">
      <c r="A2264" s="99" t="s">
        <v>17615</v>
      </c>
      <c r="B2264" s="100" t="s">
        <v>17614</v>
      </c>
      <c r="C2264" s="142">
        <v>113.1</v>
      </c>
      <c r="D2264" s="143">
        <v>4531</v>
      </c>
      <c r="E2264" s="144">
        <v>7</v>
      </c>
    </row>
    <row r="2265" spans="1:5" x14ac:dyDescent="0.2">
      <c r="A2265" s="99" t="s">
        <v>17617</v>
      </c>
      <c r="B2265" s="100" t="s">
        <v>17616</v>
      </c>
      <c r="C2265" s="142">
        <v>113</v>
      </c>
      <c r="D2265" s="143">
        <v>4530</v>
      </c>
      <c r="E2265" s="144">
        <v>7</v>
      </c>
    </row>
    <row r="2266" spans="1:5" x14ac:dyDescent="0.2">
      <c r="A2266" s="99" t="s">
        <v>17619</v>
      </c>
      <c r="B2266" s="100" t="s">
        <v>17618</v>
      </c>
      <c r="C2266" s="142">
        <v>113</v>
      </c>
      <c r="D2266" s="143">
        <v>4529</v>
      </c>
      <c r="E2266" s="144">
        <v>7</v>
      </c>
    </row>
    <row r="2267" spans="1:5" x14ac:dyDescent="0.2">
      <c r="A2267" s="99" t="s">
        <v>17621</v>
      </c>
      <c r="B2267" s="100" t="s">
        <v>17620</v>
      </c>
      <c r="C2267" s="142">
        <v>113</v>
      </c>
      <c r="D2267" s="143">
        <v>4528</v>
      </c>
      <c r="E2267" s="144">
        <v>7</v>
      </c>
    </row>
    <row r="2268" spans="1:5" x14ac:dyDescent="0.2">
      <c r="A2268" s="99" t="s">
        <v>17623</v>
      </c>
      <c r="B2268" s="100" t="s">
        <v>17622</v>
      </c>
      <c r="C2268" s="142">
        <v>113</v>
      </c>
      <c r="D2268" s="143">
        <v>4527</v>
      </c>
      <c r="E2268" s="144">
        <v>7</v>
      </c>
    </row>
    <row r="2269" spans="1:5" x14ac:dyDescent="0.2">
      <c r="A2269" s="99" t="s">
        <v>17625</v>
      </c>
      <c r="B2269" s="100" t="s">
        <v>17624</v>
      </c>
      <c r="C2269" s="142">
        <v>113</v>
      </c>
      <c r="D2269" s="143">
        <v>4526</v>
      </c>
      <c r="E2269" s="144">
        <v>7</v>
      </c>
    </row>
    <row r="2270" spans="1:5" x14ac:dyDescent="0.2">
      <c r="A2270" s="99" t="s">
        <v>17627</v>
      </c>
      <c r="B2270" s="100" t="s">
        <v>17626</v>
      </c>
      <c r="C2270" s="142">
        <v>112.9</v>
      </c>
      <c r="D2270" s="143">
        <v>4525</v>
      </c>
      <c r="E2270" s="144">
        <v>6</v>
      </c>
    </row>
    <row r="2271" spans="1:5" x14ac:dyDescent="0.2">
      <c r="A2271" s="99" t="s">
        <v>17629</v>
      </c>
      <c r="B2271" s="100" t="s">
        <v>17628</v>
      </c>
      <c r="C2271" s="142">
        <v>112.9</v>
      </c>
      <c r="D2271" s="143">
        <v>4524</v>
      </c>
      <c r="E2271" s="144">
        <v>6</v>
      </c>
    </row>
    <row r="2272" spans="1:5" x14ac:dyDescent="0.2">
      <c r="A2272" s="99" t="s">
        <v>17631</v>
      </c>
      <c r="B2272" s="100" t="s">
        <v>17630</v>
      </c>
      <c r="C2272" s="142">
        <v>112.9</v>
      </c>
      <c r="D2272" s="143">
        <v>4523</v>
      </c>
      <c r="E2272" s="144">
        <v>6</v>
      </c>
    </row>
    <row r="2273" spans="1:5" x14ac:dyDescent="0.2">
      <c r="A2273" s="99" t="s">
        <v>17633</v>
      </c>
      <c r="B2273" s="100" t="s">
        <v>17632</v>
      </c>
      <c r="C2273" s="142">
        <v>112.8</v>
      </c>
      <c r="D2273" s="143">
        <v>4522</v>
      </c>
      <c r="E2273" s="144">
        <v>6</v>
      </c>
    </row>
    <row r="2274" spans="1:5" x14ac:dyDescent="0.2">
      <c r="A2274" s="99" t="s">
        <v>17635</v>
      </c>
      <c r="B2274" s="100" t="s">
        <v>17634</v>
      </c>
      <c r="C2274" s="142">
        <v>112.8</v>
      </c>
      <c r="D2274" s="143">
        <v>4521</v>
      </c>
      <c r="E2274" s="144">
        <v>6</v>
      </c>
    </row>
    <row r="2275" spans="1:5" x14ac:dyDescent="0.2">
      <c r="A2275" s="99" t="s">
        <v>17637</v>
      </c>
      <c r="B2275" s="100" t="s">
        <v>17636</v>
      </c>
      <c r="C2275" s="142">
        <v>112.8</v>
      </c>
      <c r="D2275" s="143">
        <v>4520</v>
      </c>
      <c r="E2275" s="144">
        <v>6</v>
      </c>
    </row>
    <row r="2276" spans="1:5" x14ac:dyDescent="0.2">
      <c r="A2276" s="99" t="s">
        <v>17639</v>
      </c>
      <c r="B2276" s="100" t="s">
        <v>17638</v>
      </c>
      <c r="C2276" s="142">
        <v>112.8</v>
      </c>
      <c r="D2276" s="143">
        <v>4519</v>
      </c>
      <c r="E2276" s="144">
        <v>6</v>
      </c>
    </row>
    <row r="2277" spans="1:5" x14ac:dyDescent="0.2">
      <c r="A2277" s="99" t="s">
        <v>17641</v>
      </c>
      <c r="B2277" s="100" t="s">
        <v>17640</v>
      </c>
      <c r="C2277" s="142">
        <v>112.8</v>
      </c>
      <c r="D2277" s="143">
        <v>4518</v>
      </c>
      <c r="E2277" s="144">
        <v>6</v>
      </c>
    </row>
    <row r="2278" spans="1:5" x14ac:dyDescent="0.2">
      <c r="A2278" s="99" t="s">
        <v>17643</v>
      </c>
      <c r="B2278" s="100" t="s">
        <v>17642</v>
      </c>
      <c r="C2278" s="142">
        <v>112.8</v>
      </c>
      <c r="D2278" s="143">
        <v>4517</v>
      </c>
      <c r="E2278" s="144">
        <v>6</v>
      </c>
    </row>
    <row r="2279" spans="1:5" x14ac:dyDescent="0.2">
      <c r="A2279" s="99" t="s">
        <v>17645</v>
      </c>
      <c r="B2279" s="100" t="s">
        <v>17644</v>
      </c>
      <c r="C2279" s="142">
        <v>112.8</v>
      </c>
      <c r="D2279" s="143">
        <v>4516</v>
      </c>
      <c r="E2279" s="144">
        <v>6</v>
      </c>
    </row>
    <row r="2280" spans="1:5" x14ac:dyDescent="0.2">
      <c r="A2280" s="99" t="s">
        <v>17647</v>
      </c>
      <c r="B2280" s="100" t="s">
        <v>17646</v>
      </c>
      <c r="C2280" s="142">
        <v>112.8</v>
      </c>
      <c r="D2280" s="143">
        <v>4515</v>
      </c>
      <c r="E2280" s="144">
        <v>6</v>
      </c>
    </row>
    <row r="2281" spans="1:5" x14ac:dyDescent="0.2">
      <c r="A2281" s="99" t="s">
        <v>17649</v>
      </c>
      <c r="B2281" s="100" t="s">
        <v>17648</v>
      </c>
      <c r="C2281" s="142">
        <v>112.7</v>
      </c>
      <c r="D2281" s="143">
        <v>4514</v>
      </c>
      <c r="E2281" s="144">
        <v>6</v>
      </c>
    </row>
    <row r="2282" spans="1:5" x14ac:dyDescent="0.2">
      <c r="A2282" s="99" t="s">
        <v>17651</v>
      </c>
      <c r="B2282" s="100" t="s">
        <v>17650</v>
      </c>
      <c r="C2282" s="142">
        <v>112.7</v>
      </c>
      <c r="D2282" s="143">
        <v>4513</v>
      </c>
      <c r="E2282" s="144">
        <v>6</v>
      </c>
    </row>
    <row r="2283" spans="1:5" x14ac:dyDescent="0.2">
      <c r="A2283" s="99" t="s">
        <v>17653</v>
      </c>
      <c r="B2283" s="100" t="s">
        <v>17652</v>
      </c>
      <c r="C2283" s="142">
        <v>112.7</v>
      </c>
      <c r="D2283" s="143">
        <v>4512</v>
      </c>
      <c r="E2283" s="144">
        <v>6</v>
      </c>
    </row>
    <row r="2284" spans="1:5" x14ac:dyDescent="0.2">
      <c r="A2284" s="99" t="s">
        <v>17655</v>
      </c>
      <c r="B2284" s="100" t="s">
        <v>17654</v>
      </c>
      <c r="C2284" s="142">
        <v>112.7</v>
      </c>
      <c r="D2284" s="143">
        <v>4511</v>
      </c>
      <c r="E2284" s="144">
        <v>6</v>
      </c>
    </row>
    <row r="2285" spans="1:5" x14ac:dyDescent="0.2">
      <c r="A2285" s="99" t="s">
        <v>17657</v>
      </c>
      <c r="B2285" s="100" t="s">
        <v>17656</v>
      </c>
      <c r="C2285" s="142">
        <v>112.7</v>
      </c>
      <c r="D2285" s="143">
        <v>4510</v>
      </c>
      <c r="E2285" s="144">
        <v>6</v>
      </c>
    </row>
    <row r="2286" spans="1:5" x14ac:dyDescent="0.2">
      <c r="A2286" s="99" t="s">
        <v>17659</v>
      </c>
      <c r="B2286" s="100" t="s">
        <v>17658</v>
      </c>
      <c r="C2286" s="142">
        <v>112.7</v>
      </c>
      <c r="D2286" s="143">
        <v>4509</v>
      </c>
      <c r="E2286" s="144">
        <v>6</v>
      </c>
    </row>
    <row r="2287" spans="1:5" x14ac:dyDescent="0.2">
      <c r="A2287" s="99" t="s">
        <v>17661</v>
      </c>
      <c r="B2287" s="100" t="s">
        <v>17660</v>
      </c>
      <c r="C2287" s="142">
        <v>112.7</v>
      </c>
      <c r="D2287" s="143">
        <v>4508</v>
      </c>
      <c r="E2287" s="144">
        <v>6</v>
      </c>
    </row>
    <row r="2288" spans="1:5" x14ac:dyDescent="0.2">
      <c r="A2288" s="99" t="s">
        <v>17663</v>
      </c>
      <c r="B2288" s="100" t="s">
        <v>17662</v>
      </c>
      <c r="C2288" s="142">
        <v>112.6</v>
      </c>
      <c r="D2288" s="143">
        <v>4507</v>
      </c>
      <c r="E2288" s="144">
        <v>6</v>
      </c>
    </row>
    <row r="2289" spans="1:5" x14ac:dyDescent="0.2">
      <c r="A2289" s="99" t="s">
        <v>17665</v>
      </c>
      <c r="B2289" s="100" t="s">
        <v>17664</v>
      </c>
      <c r="C2289" s="142">
        <v>112.6</v>
      </c>
      <c r="D2289" s="143">
        <v>4506</v>
      </c>
      <c r="E2289" s="144">
        <v>6</v>
      </c>
    </row>
    <row r="2290" spans="1:5" x14ac:dyDescent="0.2">
      <c r="A2290" s="99" t="s">
        <v>17667</v>
      </c>
      <c r="B2290" s="100" t="s">
        <v>17666</v>
      </c>
      <c r="C2290" s="142">
        <v>112.6</v>
      </c>
      <c r="D2290" s="143">
        <v>4505</v>
      </c>
      <c r="E2290" s="144">
        <v>6</v>
      </c>
    </row>
    <row r="2291" spans="1:5" x14ac:dyDescent="0.2">
      <c r="A2291" s="99" t="s">
        <v>17669</v>
      </c>
      <c r="B2291" s="100" t="s">
        <v>17668</v>
      </c>
      <c r="C2291" s="142">
        <v>112.6</v>
      </c>
      <c r="D2291" s="143">
        <v>4504</v>
      </c>
      <c r="E2291" s="144">
        <v>6</v>
      </c>
    </row>
    <row r="2292" spans="1:5" x14ac:dyDescent="0.2">
      <c r="A2292" s="99" t="s">
        <v>17671</v>
      </c>
      <c r="B2292" s="100" t="s">
        <v>17670</v>
      </c>
      <c r="C2292" s="142">
        <v>112.6</v>
      </c>
      <c r="D2292" s="143">
        <v>4503</v>
      </c>
      <c r="E2292" s="144">
        <v>6</v>
      </c>
    </row>
    <row r="2293" spans="1:5" x14ac:dyDescent="0.2">
      <c r="A2293" s="99" t="s">
        <v>17673</v>
      </c>
      <c r="B2293" s="100" t="s">
        <v>17672</v>
      </c>
      <c r="C2293" s="142">
        <v>112.6</v>
      </c>
      <c r="D2293" s="143">
        <v>4502</v>
      </c>
      <c r="E2293" s="144">
        <v>6</v>
      </c>
    </row>
    <row r="2294" spans="1:5" x14ac:dyDescent="0.2">
      <c r="A2294" s="99" t="s">
        <v>17675</v>
      </c>
      <c r="B2294" s="100" t="s">
        <v>17674</v>
      </c>
      <c r="C2294" s="142">
        <v>112.5</v>
      </c>
      <c r="D2294" s="143">
        <v>4501</v>
      </c>
      <c r="E2294" s="144">
        <v>6</v>
      </c>
    </row>
    <row r="2295" spans="1:5" x14ac:dyDescent="0.2">
      <c r="A2295" s="99" t="s">
        <v>17677</v>
      </c>
      <c r="B2295" s="100" t="s">
        <v>17676</v>
      </c>
      <c r="C2295" s="142">
        <v>112.5</v>
      </c>
      <c r="D2295" s="143">
        <v>4500</v>
      </c>
      <c r="E2295" s="144">
        <v>6</v>
      </c>
    </row>
    <row r="2296" spans="1:5" x14ac:dyDescent="0.2">
      <c r="A2296" s="99" t="s">
        <v>17679</v>
      </c>
      <c r="B2296" s="100" t="s">
        <v>17678</v>
      </c>
      <c r="C2296" s="142">
        <v>112.5</v>
      </c>
      <c r="D2296" s="143">
        <v>4499</v>
      </c>
      <c r="E2296" s="144">
        <v>6</v>
      </c>
    </row>
    <row r="2297" spans="1:5" x14ac:dyDescent="0.2">
      <c r="A2297" s="99" t="s">
        <v>17681</v>
      </c>
      <c r="B2297" s="100" t="s">
        <v>17680</v>
      </c>
      <c r="C2297" s="142">
        <v>112.5</v>
      </c>
      <c r="D2297" s="143">
        <v>4498</v>
      </c>
      <c r="E2297" s="144">
        <v>6</v>
      </c>
    </row>
    <row r="2298" spans="1:5" x14ac:dyDescent="0.2">
      <c r="A2298" s="99" t="s">
        <v>17683</v>
      </c>
      <c r="B2298" s="100" t="s">
        <v>17682</v>
      </c>
      <c r="C2298" s="142">
        <v>112.5</v>
      </c>
      <c r="D2298" s="143">
        <v>4497</v>
      </c>
      <c r="E2298" s="144">
        <v>6</v>
      </c>
    </row>
    <row r="2299" spans="1:5" x14ac:dyDescent="0.2">
      <c r="A2299" s="99" t="s">
        <v>17685</v>
      </c>
      <c r="B2299" s="100" t="s">
        <v>17684</v>
      </c>
      <c r="C2299" s="142">
        <v>112.5</v>
      </c>
      <c r="D2299" s="143">
        <v>4496</v>
      </c>
      <c r="E2299" s="144">
        <v>6</v>
      </c>
    </row>
    <row r="2300" spans="1:5" x14ac:dyDescent="0.2">
      <c r="A2300" s="99" t="s">
        <v>17687</v>
      </c>
      <c r="B2300" s="100" t="s">
        <v>17686</v>
      </c>
      <c r="C2300" s="142">
        <v>112.4</v>
      </c>
      <c r="D2300" s="143">
        <v>4495</v>
      </c>
      <c r="E2300" s="144">
        <v>6</v>
      </c>
    </row>
    <row r="2301" spans="1:5" x14ac:dyDescent="0.2">
      <c r="A2301" s="99" t="s">
        <v>17689</v>
      </c>
      <c r="B2301" s="100" t="s">
        <v>17688</v>
      </c>
      <c r="C2301" s="142">
        <v>112.4</v>
      </c>
      <c r="D2301" s="143">
        <v>4494</v>
      </c>
      <c r="E2301" s="144">
        <v>6</v>
      </c>
    </row>
    <row r="2302" spans="1:5" x14ac:dyDescent="0.2">
      <c r="A2302" s="99" t="s">
        <v>17691</v>
      </c>
      <c r="B2302" s="100" t="s">
        <v>17690</v>
      </c>
      <c r="C2302" s="142">
        <v>112.4</v>
      </c>
      <c r="D2302" s="143">
        <v>4493</v>
      </c>
      <c r="E2302" s="144">
        <v>6</v>
      </c>
    </row>
    <row r="2303" spans="1:5" x14ac:dyDescent="0.2">
      <c r="A2303" s="99" t="s">
        <v>17693</v>
      </c>
      <c r="B2303" s="100" t="s">
        <v>17692</v>
      </c>
      <c r="C2303" s="142">
        <v>112.4</v>
      </c>
      <c r="D2303" s="143">
        <v>4492</v>
      </c>
      <c r="E2303" s="144">
        <v>6</v>
      </c>
    </row>
    <row r="2304" spans="1:5" x14ac:dyDescent="0.2">
      <c r="A2304" s="99" t="s">
        <v>17695</v>
      </c>
      <c r="B2304" s="100" t="s">
        <v>17694</v>
      </c>
      <c r="C2304" s="142">
        <v>112.3</v>
      </c>
      <c r="D2304" s="143">
        <v>4491</v>
      </c>
      <c r="E2304" s="144">
        <v>6</v>
      </c>
    </row>
    <row r="2305" spans="1:5" x14ac:dyDescent="0.2">
      <c r="A2305" s="99" t="s">
        <v>17697</v>
      </c>
      <c r="B2305" s="100" t="s">
        <v>17696</v>
      </c>
      <c r="C2305" s="142">
        <v>112.3</v>
      </c>
      <c r="D2305" s="143">
        <v>4490</v>
      </c>
      <c r="E2305" s="144">
        <v>6</v>
      </c>
    </row>
    <row r="2306" spans="1:5" x14ac:dyDescent="0.2">
      <c r="A2306" s="99" t="s">
        <v>17699</v>
      </c>
      <c r="B2306" s="100" t="s">
        <v>17698</v>
      </c>
      <c r="C2306" s="142">
        <v>112.3</v>
      </c>
      <c r="D2306" s="143">
        <v>4489</v>
      </c>
      <c r="E2306" s="144">
        <v>6</v>
      </c>
    </row>
    <row r="2307" spans="1:5" x14ac:dyDescent="0.2">
      <c r="A2307" s="99" t="s">
        <v>17701</v>
      </c>
      <c r="B2307" s="100" t="s">
        <v>17700</v>
      </c>
      <c r="C2307" s="142">
        <v>112.3</v>
      </c>
      <c r="D2307" s="143">
        <v>4488</v>
      </c>
      <c r="E2307" s="144">
        <v>6</v>
      </c>
    </row>
    <row r="2308" spans="1:5" x14ac:dyDescent="0.2">
      <c r="A2308" s="99" t="s">
        <v>17703</v>
      </c>
      <c r="B2308" s="100" t="s">
        <v>17702</v>
      </c>
      <c r="C2308" s="142">
        <v>112.3</v>
      </c>
      <c r="D2308" s="143">
        <v>4487</v>
      </c>
      <c r="E2308" s="144">
        <v>6</v>
      </c>
    </row>
    <row r="2309" spans="1:5" x14ac:dyDescent="0.2">
      <c r="A2309" s="99" t="s">
        <v>17705</v>
      </c>
      <c r="B2309" s="100" t="s">
        <v>17704</v>
      </c>
      <c r="C2309" s="142">
        <v>112.3</v>
      </c>
      <c r="D2309" s="143">
        <v>4486</v>
      </c>
      <c r="E2309" s="144">
        <v>6</v>
      </c>
    </row>
    <row r="2310" spans="1:5" x14ac:dyDescent="0.2">
      <c r="A2310" s="99" t="s">
        <v>17707</v>
      </c>
      <c r="B2310" s="100" t="s">
        <v>17706</v>
      </c>
      <c r="C2310" s="142">
        <v>112.3</v>
      </c>
      <c r="D2310" s="143">
        <v>4485</v>
      </c>
      <c r="E2310" s="144">
        <v>6</v>
      </c>
    </row>
    <row r="2311" spans="1:5" x14ac:dyDescent="0.2">
      <c r="A2311" s="99" t="s">
        <v>17709</v>
      </c>
      <c r="B2311" s="100" t="s">
        <v>17708</v>
      </c>
      <c r="C2311" s="142">
        <v>112.3</v>
      </c>
      <c r="D2311" s="143">
        <v>4484</v>
      </c>
      <c r="E2311" s="144">
        <v>6</v>
      </c>
    </row>
    <row r="2312" spans="1:5" x14ac:dyDescent="0.2">
      <c r="A2312" s="130" t="s">
        <v>17711</v>
      </c>
      <c r="B2312" s="100" t="s">
        <v>17710</v>
      </c>
      <c r="C2312" s="142">
        <v>112.3</v>
      </c>
      <c r="D2312" s="143">
        <v>4483</v>
      </c>
      <c r="E2312" s="144">
        <v>6</v>
      </c>
    </row>
    <row r="2313" spans="1:5" x14ac:dyDescent="0.2">
      <c r="A2313" s="99" t="s">
        <v>17713</v>
      </c>
      <c r="B2313" s="100" t="s">
        <v>17712</v>
      </c>
      <c r="C2313" s="142">
        <v>112.2</v>
      </c>
      <c r="D2313" s="143">
        <v>4482</v>
      </c>
      <c r="E2313" s="144">
        <v>6</v>
      </c>
    </row>
    <row r="2314" spans="1:5" x14ac:dyDescent="0.2">
      <c r="A2314" s="99" t="s">
        <v>17715</v>
      </c>
      <c r="B2314" s="100" t="s">
        <v>17714</v>
      </c>
      <c r="C2314" s="142">
        <v>112.2</v>
      </c>
      <c r="D2314" s="143">
        <v>4481</v>
      </c>
      <c r="E2314" s="144">
        <v>6</v>
      </c>
    </row>
    <row r="2315" spans="1:5" x14ac:dyDescent="0.2">
      <c r="A2315" s="99" t="s">
        <v>17717</v>
      </c>
      <c r="B2315" s="100" t="s">
        <v>17716</v>
      </c>
      <c r="C2315" s="142">
        <v>112.2</v>
      </c>
      <c r="D2315" s="143">
        <v>4480</v>
      </c>
      <c r="E2315" s="144">
        <v>6</v>
      </c>
    </row>
    <row r="2316" spans="1:5" x14ac:dyDescent="0.2">
      <c r="A2316" s="99" t="s">
        <v>17719</v>
      </c>
      <c r="B2316" s="100" t="s">
        <v>17718</v>
      </c>
      <c r="C2316" s="142">
        <v>112.2</v>
      </c>
      <c r="D2316" s="143">
        <v>4479</v>
      </c>
      <c r="E2316" s="144">
        <v>6</v>
      </c>
    </row>
    <row r="2317" spans="1:5" x14ac:dyDescent="0.2">
      <c r="A2317" s="99" t="s">
        <v>17721</v>
      </c>
      <c r="B2317" s="100" t="s">
        <v>17720</v>
      </c>
      <c r="C2317" s="142">
        <v>112.2</v>
      </c>
      <c r="D2317" s="143">
        <v>4478</v>
      </c>
      <c r="E2317" s="144">
        <v>6</v>
      </c>
    </row>
    <row r="2318" spans="1:5" x14ac:dyDescent="0.2">
      <c r="A2318" s="99" t="s">
        <v>17723</v>
      </c>
      <c r="B2318" s="100" t="s">
        <v>17722</v>
      </c>
      <c r="C2318" s="142">
        <v>112.2</v>
      </c>
      <c r="D2318" s="143">
        <v>4477</v>
      </c>
      <c r="E2318" s="144">
        <v>6</v>
      </c>
    </row>
    <row r="2319" spans="1:5" x14ac:dyDescent="0.2">
      <c r="A2319" s="99" t="s">
        <v>17725</v>
      </c>
      <c r="B2319" s="100" t="s">
        <v>17724</v>
      </c>
      <c r="C2319" s="142">
        <v>112.1</v>
      </c>
      <c r="D2319" s="143">
        <v>4476</v>
      </c>
      <c r="E2319" s="144">
        <v>6</v>
      </c>
    </row>
    <row r="2320" spans="1:5" x14ac:dyDescent="0.2">
      <c r="A2320" s="99" t="s">
        <v>17727</v>
      </c>
      <c r="B2320" s="100" t="s">
        <v>17726</v>
      </c>
      <c r="C2320" s="142">
        <v>112.1</v>
      </c>
      <c r="D2320" s="143">
        <v>4475</v>
      </c>
      <c r="E2320" s="144">
        <v>6</v>
      </c>
    </row>
    <row r="2321" spans="1:5" x14ac:dyDescent="0.2">
      <c r="A2321" s="99" t="s">
        <v>17729</v>
      </c>
      <c r="B2321" s="100" t="s">
        <v>17728</v>
      </c>
      <c r="C2321" s="142">
        <v>112.1</v>
      </c>
      <c r="D2321" s="143">
        <v>4474</v>
      </c>
      <c r="E2321" s="144">
        <v>6</v>
      </c>
    </row>
    <row r="2322" spans="1:5" x14ac:dyDescent="0.2">
      <c r="A2322" s="99" t="s">
        <v>17731</v>
      </c>
      <c r="B2322" s="100" t="s">
        <v>17730</v>
      </c>
      <c r="C2322" s="142">
        <v>112.1</v>
      </c>
      <c r="D2322" s="143">
        <v>4473</v>
      </c>
      <c r="E2322" s="144">
        <v>6</v>
      </c>
    </row>
    <row r="2323" spans="1:5" x14ac:dyDescent="0.2">
      <c r="A2323" s="99" t="s">
        <v>17733</v>
      </c>
      <c r="B2323" s="100" t="s">
        <v>17732</v>
      </c>
      <c r="C2323" s="142">
        <v>112.1</v>
      </c>
      <c r="D2323" s="143">
        <v>4472</v>
      </c>
      <c r="E2323" s="144">
        <v>6</v>
      </c>
    </row>
    <row r="2324" spans="1:5" x14ac:dyDescent="0.2">
      <c r="A2324" s="99" t="s">
        <v>17735</v>
      </c>
      <c r="B2324" s="100" t="s">
        <v>17734</v>
      </c>
      <c r="C2324" s="142">
        <v>112.1</v>
      </c>
      <c r="D2324" s="143">
        <v>4471</v>
      </c>
      <c r="E2324" s="144">
        <v>6</v>
      </c>
    </row>
    <row r="2325" spans="1:5" x14ac:dyDescent="0.2">
      <c r="A2325" s="99" t="s">
        <v>17737</v>
      </c>
      <c r="B2325" s="100" t="s">
        <v>17736</v>
      </c>
      <c r="C2325" s="142">
        <v>112.1</v>
      </c>
      <c r="D2325" s="143">
        <v>4470</v>
      </c>
      <c r="E2325" s="144">
        <v>6</v>
      </c>
    </row>
    <row r="2326" spans="1:5" x14ac:dyDescent="0.2">
      <c r="A2326" s="99" t="s">
        <v>17739</v>
      </c>
      <c r="B2326" s="100" t="s">
        <v>17738</v>
      </c>
      <c r="C2326" s="142">
        <v>112</v>
      </c>
      <c r="D2326" s="143">
        <v>4469</v>
      </c>
      <c r="E2326" s="144">
        <v>6</v>
      </c>
    </row>
    <row r="2327" spans="1:5" x14ac:dyDescent="0.2">
      <c r="A2327" s="99" t="s">
        <v>17741</v>
      </c>
      <c r="B2327" s="100" t="s">
        <v>17740</v>
      </c>
      <c r="C2327" s="142">
        <v>112</v>
      </c>
      <c r="D2327" s="143">
        <v>4468</v>
      </c>
      <c r="E2327" s="144">
        <v>6</v>
      </c>
    </row>
    <row r="2328" spans="1:5" x14ac:dyDescent="0.2">
      <c r="A2328" s="99" t="s">
        <v>17743</v>
      </c>
      <c r="B2328" s="100" t="s">
        <v>17742</v>
      </c>
      <c r="C2328" s="142">
        <v>112</v>
      </c>
      <c r="D2328" s="143">
        <v>4467</v>
      </c>
      <c r="E2328" s="144">
        <v>6</v>
      </c>
    </row>
    <row r="2329" spans="1:5" x14ac:dyDescent="0.2">
      <c r="A2329" s="99" t="s">
        <v>17745</v>
      </c>
      <c r="B2329" s="100" t="s">
        <v>17744</v>
      </c>
      <c r="C2329" s="142">
        <v>112</v>
      </c>
      <c r="D2329" s="143">
        <v>4466</v>
      </c>
      <c r="E2329" s="144">
        <v>6</v>
      </c>
    </row>
    <row r="2330" spans="1:5" x14ac:dyDescent="0.2">
      <c r="A2330" s="99" t="s">
        <v>17747</v>
      </c>
      <c r="B2330" s="100" t="s">
        <v>17746</v>
      </c>
      <c r="C2330" s="142">
        <v>112</v>
      </c>
      <c r="D2330" s="143">
        <v>4465</v>
      </c>
      <c r="E2330" s="144">
        <v>6</v>
      </c>
    </row>
    <row r="2331" spans="1:5" x14ac:dyDescent="0.2">
      <c r="A2331" s="99" t="s">
        <v>17749</v>
      </c>
      <c r="B2331" s="100" t="s">
        <v>17748</v>
      </c>
      <c r="C2331" s="142">
        <v>112</v>
      </c>
      <c r="D2331" s="143">
        <v>4464</v>
      </c>
      <c r="E2331" s="144">
        <v>6</v>
      </c>
    </row>
    <row r="2332" spans="1:5" x14ac:dyDescent="0.2">
      <c r="A2332" s="99" t="s">
        <v>17751</v>
      </c>
      <c r="B2332" s="100" t="s">
        <v>17750</v>
      </c>
      <c r="C2332" s="142">
        <v>112</v>
      </c>
      <c r="D2332" s="143">
        <v>4463</v>
      </c>
      <c r="E2332" s="144">
        <v>6</v>
      </c>
    </row>
    <row r="2333" spans="1:5" x14ac:dyDescent="0.2">
      <c r="A2333" s="99" t="s">
        <v>17753</v>
      </c>
      <c r="B2333" s="100" t="s">
        <v>17752</v>
      </c>
      <c r="C2333" s="142">
        <v>111.9</v>
      </c>
      <c r="D2333" s="143">
        <v>4462</v>
      </c>
      <c r="E2333" s="144">
        <v>6</v>
      </c>
    </row>
    <row r="2334" spans="1:5" x14ac:dyDescent="0.2">
      <c r="A2334" s="99" t="s">
        <v>17755</v>
      </c>
      <c r="B2334" s="100" t="s">
        <v>17754</v>
      </c>
      <c r="C2334" s="142">
        <v>111.9</v>
      </c>
      <c r="D2334" s="143">
        <v>4461</v>
      </c>
      <c r="E2334" s="144">
        <v>6</v>
      </c>
    </row>
    <row r="2335" spans="1:5" x14ac:dyDescent="0.2">
      <c r="A2335" s="99" t="s">
        <v>17757</v>
      </c>
      <c r="B2335" s="100" t="s">
        <v>17756</v>
      </c>
      <c r="C2335" s="142">
        <v>111.9</v>
      </c>
      <c r="D2335" s="143">
        <v>4460</v>
      </c>
      <c r="E2335" s="144">
        <v>6</v>
      </c>
    </row>
    <row r="2336" spans="1:5" x14ac:dyDescent="0.2">
      <c r="A2336" s="99" t="s">
        <v>17759</v>
      </c>
      <c r="B2336" s="100" t="s">
        <v>17758</v>
      </c>
      <c r="C2336" s="142">
        <v>111.9</v>
      </c>
      <c r="D2336" s="143">
        <v>4459</v>
      </c>
      <c r="E2336" s="144">
        <v>6</v>
      </c>
    </row>
    <row r="2337" spans="1:5" x14ac:dyDescent="0.2">
      <c r="A2337" s="99" t="s">
        <v>17761</v>
      </c>
      <c r="B2337" s="100" t="s">
        <v>17760</v>
      </c>
      <c r="C2337" s="142">
        <v>111.9</v>
      </c>
      <c r="D2337" s="143">
        <v>4458</v>
      </c>
      <c r="E2337" s="144">
        <v>6</v>
      </c>
    </row>
    <row r="2338" spans="1:5" x14ac:dyDescent="0.2">
      <c r="A2338" s="99" t="s">
        <v>17763</v>
      </c>
      <c r="B2338" s="100" t="s">
        <v>17762</v>
      </c>
      <c r="C2338" s="142">
        <v>111.8</v>
      </c>
      <c r="D2338" s="143">
        <v>4457</v>
      </c>
      <c r="E2338" s="144">
        <v>6</v>
      </c>
    </row>
    <row r="2339" spans="1:5" x14ac:dyDescent="0.2">
      <c r="A2339" s="99" t="s">
        <v>17765</v>
      </c>
      <c r="B2339" s="100" t="s">
        <v>17764</v>
      </c>
      <c r="C2339" s="142">
        <v>111.8</v>
      </c>
      <c r="D2339" s="143">
        <v>4456</v>
      </c>
      <c r="E2339" s="144">
        <v>6</v>
      </c>
    </row>
    <row r="2340" spans="1:5" x14ac:dyDescent="0.2">
      <c r="A2340" s="99" t="s">
        <v>17767</v>
      </c>
      <c r="B2340" s="100" t="s">
        <v>17766</v>
      </c>
      <c r="C2340" s="142">
        <v>111.8</v>
      </c>
      <c r="D2340" s="143">
        <v>4455</v>
      </c>
      <c r="E2340" s="144">
        <v>6</v>
      </c>
    </row>
    <row r="2341" spans="1:5" x14ac:dyDescent="0.2">
      <c r="A2341" s="99" t="s">
        <v>17769</v>
      </c>
      <c r="B2341" s="100" t="s">
        <v>17768</v>
      </c>
      <c r="C2341" s="142">
        <v>111.7</v>
      </c>
      <c r="D2341" s="143">
        <v>4454</v>
      </c>
      <c r="E2341" s="144">
        <v>6</v>
      </c>
    </row>
    <row r="2342" spans="1:5" x14ac:dyDescent="0.2">
      <c r="A2342" s="99" t="s">
        <v>17771</v>
      </c>
      <c r="B2342" s="100" t="s">
        <v>17770</v>
      </c>
      <c r="C2342" s="142">
        <v>111.7</v>
      </c>
      <c r="D2342" s="143">
        <v>4453</v>
      </c>
      <c r="E2342" s="144">
        <v>6</v>
      </c>
    </row>
    <row r="2343" spans="1:5" x14ac:dyDescent="0.2">
      <c r="A2343" s="99" t="s">
        <v>17773</v>
      </c>
      <c r="B2343" s="100" t="s">
        <v>17772</v>
      </c>
      <c r="C2343" s="142">
        <v>111.7</v>
      </c>
      <c r="D2343" s="143">
        <v>4452</v>
      </c>
      <c r="E2343" s="144">
        <v>6</v>
      </c>
    </row>
    <row r="2344" spans="1:5" x14ac:dyDescent="0.2">
      <c r="A2344" s="99" t="s">
        <v>17775</v>
      </c>
      <c r="B2344" s="100" t="s">
        <v>17774</v>
      </c>
      <c r="C2344" s="142">
        <v>111.7</v>
      </c>
      <c r="D2344" s="143">
        <v>4451</v>
      </c>
      <c r="E2344" s="144">
        <v>6</v>
      </c>
    </row>
    <row r="2345" spans="1:5" x14ac:dyDescent="0.2">
      <c r="A2345" s="99" t="s">
        <v>17777</v>
      </c>
      <c r="B2345" s="100" t="s">
        <v>17776</v>
      </c>
      <c r="C2345" s="142">
        <v>111.7</v>
      </c>
      <c r="D2345" s="143">
        <v>4450</v>
      </c>
      <c r="E2345" s="144">
        <v>6</v>
      </c>
    </row>
    <row r="2346" spans="1:5" x14ac:dyDescent="0.2">
      <c r="A2346" s="99" t="s">
        <v>17779</v>
      </c>
      <c r="B2346" s="100" t="s">
        <v>17778</v>
      </c>
      <c r="C2346" s="142">
        <v>111.7</v>
      </c>
      <c r="D2346" s="143">
        <v>4449</v>
      </c>
      <c r="E2346" s="144">
        <v>6</v>
      </c>
    </row>
    <row r="2347" spans="1:5" x14ac:dyDescent="0.2">
      <c r="A2347" s="99" t="s">
        <v>17781</v>
      </c>
      <c r="B2347" s="100" t="s">
        <v>17780</v>
      </c>
      <c r="C2347" s="142">
        <v>111.6</v>
      </c>
      <c r="D2347" s="143">
        <v>4448</v>
      </c>
      <c r="E2347" s="144">
        <v>6</v>
      </c>
    </row>
    <row r="2348" spans="1:5" x14ac:dyDescent="0.2">
      <c r="A2348" s="99" t="s">
        <v>17783</v>
      </c>
      <c r="B2348" s="100" t="s">
        <v>17782</v>
      </c>
      <c r="C2348" s="142">
        <v>111.6</v>
      </c>
      <c r="D2348" s="143">
        <v>4447</v>
      </c>
      <c r="E2348" s="144">
        <v>6</v>
      </c>
    </row>
    <row r="2349" spans="1:5" x14ac:dyDescent="0.2">
      <c r="A2349" s="99" t="s">
        <v>17785</v>
      </c>
      <c r="B2349" s="100" t="s">
        <v>17784</v>
      </c>
      <c r="C2349" s="142">
        <v>111.6</v>
      </c>
      <c r="D2349" s="143">
        <v>4446</v>
      </c>
      <c r="E2349" s="144">
        <v>6</v>
      </c>
    </row>
    <row r="2350" spans="1:5" x14ac:dyDescent="0.2">
      <c r="A2350" s="99" t="s">
        <v>17787</v>
      </c>
      <c r="B2350" s="100" t="s">
        <v>17786</v>
      </c>
      <c r="C2350" s="142">
        <v>111.6</v>
      </c>
      <c r="D2350" s="143">
        <v>4445</v>
      </c>
      <c r="E2350" s="144">
        <v>6</v>
      </c>
    </row>
    <row r="2351" spans="1:5" x14ac:dyDescent="0.2">
      <c r="A2351" s="99" t="s">
        <v>17789</v>
      </c>
      <c r="B2351" s="100" t="s">
        <v>17788</v>
      </c>
      <c r="C2351" s="142">
        <v>111.6</v>
      </c>
      <c r="D2351" s="143">
        <v>4444</v>
      </c>
      <c r="E2351" s="144">
        <v>6</v>
      </c>
    </row>
    <row r="2352" spans="1:5" x14ac:dyDescent="0.2">
      <c r="A2352" s="99" t="s">
        <v>17791</v>
      </c>
      <c r="B2352" s="100" t="s">
        <v>17790</v>
      </c>
      <c r="C2352" s="142">
        <v>111.6</v>
      </c>
      <c r="D2352" s="143">
        <v>4443</v>
      </c>
      <c r="E2352" s="144">
        <v>6</v>
      </c>
    </row>
    <row r="2353" spans="1:5" x14ac:dyDescent="0.2">
      <c r="A2353" s="99" t="s">
        <v>17793</v>
      </c>
      <c r="B2353" s="100" t="s">
        <v>17792</v>
      </c>
      <c r="C2353" s="142">
        <v>111.5</v>
      </c>
      <c r="D2353" s="143">
        <v>4442</v>
      </c>
      <c r="E2353" s="144">
        <v>6</v>
      </c>
    </row>
    <row r="2354" spans="1:5" x14ac:dyDescent="0.2">
      <c r="A2354" s="99" t="s">
        <v>17795</v>
      </c>
      <c r="B2354" s="100" t="s">
        <v>17794</v>
      </c>
      <c r="C2354" s="142">
        <v>111.5</v>
      </c>
      <c r="D2354" s="143">
        <v>4441</v>
      </c>
      <c r="E2354" s="144">
        <v>6</v>
      </c>
    </row>
    <row r="2355" spans="1:5" x14ac:dyDescent="0.2">
      <c r="A2355" s="99" t="s">
        <v>17797</v>
      </c>
      <c r="B2355" s="100" t="s">
        <v>17796</v>
      </c>
      <c r="C2355" s="142">
        <v>111.5</v>
      </c>
      <c r="D2355" s="143">
        <v>4440</v>
      </c>
      <c r="E2355" s="144">
        <v>6</v>
      </c>
    </row>
    <row r="2356" spans="1:5" x14ac:dyDescent="0.2">
      <c r="A2356" s="99" t="s">
        <v>17799</v>
      </c>
      <c r="B2356" s="100" t="s">
        <v>17798</v>
      </c>
      <c r="C2356" s="142">
        <v>111.4</v>
      </c>
      <c r="D2356" s="143">
        <v>4439</v>
      </c>
      <c r="E2356" s="144">
        <v>6</v>
      </c>
    </row>
    <row r="2357" spans="1:5" x14ac:dyDescent="0.2">
      <c r="A2357" s="99" t="s">
        <v>17801</v>
      </c>
      <c r="B2357" s="100" t="s">
        <v>17800</v>
      </c>
      <c r="C2357" s="142">
        <v>111.4</v>
      </c>
      <c r="D2357" s="143">
        <v>4438</v>
      </c>
      <c r="E2357" s="144">
        <v>6</v>
      </c>
    </row>
    <row r="2358" spans="1:5" x14ac:dyDescent="0.2">
      <c r="A2358" s="99" t="s">
        <v>17803</v>
      </c>
      <c r="B2358" s="100" t="s">
        <v>17802</v>
      </c>
      <c r="C2358" s="142">
        <v>111.4</v>
      </c>
      <c r="D2358" s="143">
        <v>4437</v>
      </c>
      <c r="E2358" s="144">
        <v>6</v>
      </c>
    </row>
    <row r="2359" spans="1:5" x14ac:dyDescent="0.2">
      <c r="A2359" s="99" t="s">
        <v>17805</v>
      </c>
      <c r="B2359" s="100" t="s">
        <v>17804</v>
      </c>
      <c r="C2359" s="142">
        <v>111.3</v>
      </c>
      <c r="D2359" s="143">
        <v>4436</v>
      </c>
      <c r="E2359" s="144">
        <v>6</v>
      </c>
    </row>
    <row r="2360" spans="1:5" x14ac:dyDescent="0.2">
      <c r="A2360" s="99" t="s">
        <v>17807</v>
      </c>
      <c r="B2360" s="100" t="s">
        <v>17806</v>
      </c>
      <c r="C2360" s="142">
        <v>111.3</v>
      </c>
      <c r="D2360" s="143">
        <v>4435</v>
      </c>
      <c r="E2360" s="144">
        <v>6</v>
      </c>
    </row>
    <row r="2361" spans="1:5" x14ac:dyDescent="0.2">
      <c r="A2361" s="99" t="s">
        <v>17809</v>
      </c>
      <c r="B2361" s="100" t="s">
        <v>17808</v>
      </c>
      <c r="C2361" s="142">
        <v>111.3</v>
      </c>
      <c r="D2361" s="143">
        <v>4434</v>
      </c>
      <c r="E2361" s="144">
        <v>6</v>
      </c>
    </row>
    <row r="2362" spans="1:5" x14ac:dyDescent="0.2">
      <c r="A2362" s="99" t="s">
        <v>17811</v>
      </c>
      <c r="B2362" s="100" t="s">
        <v>17810</v>
      </c>
      <c r="C2362" s="142">
        <v>111.3</v>
      </c>
      <c r="D2362" s="143">
        <v>4433</v>
      </c>
      <c r="E2362" s="144">
        <v>6</v>
      </c>
    </row>
    <row r="2363" spans="1:5" x14ac:dyDescent="0.2">
      <c r="A2363" s="99" t="s">
        <v>17813</v>
      </c>
      <c r="B2363" s="100" t="s">
        <v>17812</v>
      </c>
      <c r="C2363" s="142">
        <v>111.2</v>
      </c>
      <c r="D2363" s="143">
        <v>4432</v>
      </c>
      <c r="E2363" s="144">
        <v>6</v>
      </c>
    </row>
    <row r="2364" spans="1:5" x14ac:dyDescent="0.2">
      <c r="A2364" s="99" t="s">
        <v>17815</v>
      </c>
      <c r="B2364" s="100" t="s">
        <v>17814</v>
      </c>
      <c r="C2364" s="142">
        <v>111.2</v>
      </c>
      <c r="D2364" s="143">
        <v>4431</v>
      </c>
      <c r="E2364" s="144">
        <v>6</v>
      </c>
    </row>
    <row r="2365" spans="1:5" x14ac:dyDescent="0.2">
      <c r="A2365" s="99" t="s">
        <v>17817</v>
      </c>
      <c r="B2365" s="100" t="s">
        <v>17816</v>
      </c>
      <c r="C2365" s="142">
        <v>111.2</v>
      </c>
      <c r="D2365" s="143">
        <v>4430</v>
      </c>
      <c r="E2365" s="144">
        <v>6</v>
      </c>
    </row>
    <row r="2366" spans="1:5" x14ac:dyDescent="0.2">
      <c r="A2366" s="99" t="s">
        <v>17819</v>
      </c>
      <c r="B2366" s="100" t="s">
        <v>17818</v>
      </c>
      <c r="C2366" s="142">
        <v>111.2</v>
      </c>
      <c r="D2366" s="143">
        <v>4429</v>
      </c>
      <c r="E2366" s="144">
        <v>6</v>
      </c>
    </row>
    <row r="2367" spans="1:5" x14ac:dyDescent="0.2">
      <c r="A2367" s="99" t="s">
        <v>17821</v>
      </c>
      <c r="B2367" s="100" t="s">
        <v>17820</v>
      </c>
      <c r="C2367" s="142">
        <v>111.2</v>
      </c>
      <c r="D2367" s="143">
        <v>4428</v>
      </c>
      <c r="E2367" s="144">
        <v>6</v>
      </c>
    </row>
    <row r="2368" spans="1:5" x14ac:dyDescent="0.2">
      <c r="A2368" s="99" t="s">
        <v>17823</v>
      </c>
      <c r="B2368" s="100" t="s">
        <v>17822</v>
      </c>
      <c r="C2368" s="142">
        <v>111.2</v>
      </c>
      <c r="D2368" s="143">
        <v>4427</v>
      </c>
      <c r="E2368" s="144">
        <v>6</v>
      </c>
    </row>
    <row r="2369" spans="1:5" x14ac:dyDescent="0.2">
      <c r="A2369" s="99" t="s">
        <v>17825</v>
      </c>
      <c r="B2369" s="100" t="s">
        <v>17824</v>
      </c>
      <c r="C2369" s="142">
        <v>111.1</v>
      </c>
      <c r="D2369" s="143">
        <v>4426</v>
      </c>
      <c r="E2369" s="144">
        <v>6</v>
      </c>
    </row>
    <row r="2370" spans="1:5" x14ac:dyDescent="0.2">
      <c r="A2370" s="99" t="s">
        <v>17827</v>
      </c>
      <c r="B2370" s="100" t="s">
        <v>17826</v>
      </c>
      <c r="C2370" s="142">
        <v>111.1</v>
      </c>
      <c r="D2370" s="143">
        <v>4425</v>
      </c>
      <c r="E2370" s="144">
        <v>6</v>
      </c>
    </row>
    <row r="2371" spans="1:5" x14ac:dyDescent="0.2">
      <c r="A2371" s="99" t="s">
        <v>17829</v>
      </c>
      <c r="B2371" s="100" t="s">
        <v>17828</v>
      </c>
      <c r="C2371" s="142">
        <v>111.1</v>
      </c>
      <c r="D2371" s="143">
        <v>4424</v>
      </c>
      <c r="E2371" s="144">
        <v>6</v>
      </c>
    </row>
    <row r="2372" spans="1:5" x14ac:dyDescent="0.2">
      <c r="A2372" s="99" t="s">
        <v>17831</v>
      </c>
      <c r="B2372" s="100" t="s">
        <v>17830</v>
      </c>
      <c r="C2372" s="142">
        <v>111.1</v>
      </c>
      <c r="D2372" s="143">
        <v>4423</v>
      </c>
      <c r="E2372" s="144">
        <v>6</v>
      </c>
    </row>
    <row r="2373" spans="1:5" x14ac:dyDescent="0.2">
      <c r="A2373" s="99" t="s">
        <v>17833</v>
      </c>
      <c r="B2373" s="100" t="s">
        <v>17832</v>
      </c>
      <c r="C2373" s="142">
        <v>111.1</v>
      </c>
      <c r="D2373" s="143">
        <v>4422</v>
      </c>
      <c r="E2373" s="144">
        <v>6</v>
      </c>
    </row>
    <row r="2374" spans="1:5" x14ac:dyDescent="0.2">
      <c r="A2374" s="99" t="s">
        <v>17835</v>
      </c>
      <c r="B2374" s="100" t="s">
        <v>17834</v>
      </c>
      <c r="C2374" s="142">
        <v>111.1</v>
      </c>
      <c r="D2374" s="143">
        <v>4421</v>
      </c>
      <c r="E2374" s="144">
        <v>6</v>
      </c>
    </row>
    <row r="2375" spans="1:5" x14ac:dyDescent="0.2">
      <c r="A2375" s="99" t="s">
        <v>17837</v>
      </c>
      <c r="B2375" s="100" t="s">
        <v>17836</v>
      </c>
      <c r="C2375" s="142">
        <v>111</v>
      </c>
      <c r="D2375" s="143">
        <v>4420</v>
      </c>
      <c r="E2375" s="144">
        <v>6</v>
      </c>
    </row>
    <row r="2376" spans="1:5" x14ac:dyDescent="0.2">
      <c r="A2376" s="99" t="s">
        <v>17839</v>
      </c>
      <c r="B2376" s="100" t="s">
        <v>17838</v>
      </c>
      <c r="C2376" s="142">
        <v>111</v>
      </c>
      <c r="D2376" s="143">
        <v>4419</v>
      </c>
      <c r="E2376" s="144">
        <v>6</v>
      </c>
    </row>
    <row r="2377" spans="1:5" x14ac:dyDescent="0.2">
      <c r="A2377" s="99" t="s">
        <v>17841</v>
      </c>
      <c r="B2377" s="100" t="s">
        <v>17840</v>
      </c>
      <c r="C2377" s="142">
        <v>111</v>
      </c>
      <c r="D2377" s="143">
        <v>4418</v>
      </c>
      <c r="E2377" s="144">
        <v>6</v>
      </c>
    </row>
    <row r="2378" spans="1:5" x14ac:dyDescent="0.2">
      <c r="A2378" s="99" t="s">
        <v>17843</v>
      </c>
      <c r="B2378" s="100" t="s">
        <v>17842</v>
      </c>
      <c r="C2378" s="142">
        <v>111</v>
      </c>
      <c r="D2378" s="143">
        <v>4417</v>
      </c>
      <c r="E2378" s="144">
        <v>6</v>
      </c>
    </row>
    <row r="2379" spans="1:5" x14ac:dyDescent="0.2">
      <c r="A2379" s="99" t="s">
        <v>17845</v>
      </c>
      <c r="B2379" s="100" t="s">
        <v>17844</v>
      </c>
      <c r="C2379" s="142">
        <v>111</v>
      </c>
      <c r="D2379" s="143">
        <v>4416</v>
      </c>
      <c r="E2379" s="144">
        <v>6</v>
      </c>
    </row>
    <row r="2380" spans="1:5" x14ac:dyDescent="0.2">
      <c r="A2380" s="99" t="s">
        <v>17847</v>
      </c>
      <c r="B2380" s="100" t="s">
        <v>17846</v>
      </c>
      <c r="C2380" s="142">
        <v>111</v>
      </c>
      <c r="D2380" s="143">
        <v>4415</v>
      </c>
      <c r="E2380" s="144">
        <v>6</v>
      </c>
    </row>
    <row r="2381" spans="1:5" x14ac:dyDescent="0.2">
      <c r="A2381" s="99" t="s">
        <v>17849</v>
      </c>
      <c r="B2381" s="100" t="s">
        <v>17848</v>
      </c>
      <c r="C2381" s="142">
        <v>111</v>
      </c>
      <c r="D2381" s="143">
        <v>4414</v>
      </c>
      <c r="E2381" s="144">
        <v>6</v>
      </c>
    </row>
    <row r="2382" spans="1:5" x14ac:dyDescent="0.2">
      <c r="A2382" s="99" t="s">
        <v>17851</v>
      </c>
      <c r="B2382" s="100" t="s">
        <v>17850</v>
      </c>
      <c r="C2382" s="142">
        <v>111</v>
      </c>
      <c r="D2382" s="143">
        <v>4413</v>
      </c>
      <c r="E2382" s="144">
        <v>6</v>
      </c>
    </row>
    <row r="2383" spans="1:5" x14ac:dyDescent="0.2">
      <c r="A2383" s="99" t="s">
        <v>17853</v>
      </c>
      <c r="B2383" s="100" t="s">
        <v>17852</v>
      </c>
      <c r="C2383" s="142">
        <v>111</v>
      </c>
      <c r="D2383" s="143">
        <v>4412</v>
      </c>
      <c r="E2383" s="144">
        <v>6</v>
      </c>
    </row>
    <row r="2384" spans="1:5" x14ac:dyDescent="0.2">
      <c r="A2384" s="99" t="s">
        <v>17855</v>
      </c>
      <c r="B2384" s="100" t="s">
        <v>17854</v>
      </c>
      <c r="C2384" s="142">
        <v>111</v>
      </c>
      <c r="D2384" s="143">
        <v>4411</v>
      </c>
      <c r="E2384" s="144">
        <v>6</v>
      </c>
    </row>
    <row r="2385" spans="1:5" x14ac:dyDescent="0.2">
      <c r="A2385" s="99" t="s">
        <v>17857</v>
      </c>
      <c r="B2385" s="100" t="s">
        <v>17856</v>
      </c>
      <c r="C2385" s="142">
        <v>111</v>
      </c>
      <c r="D2385" s="143">
        <v>4410</v>
      </c>
      <c r="E2385" s="144">
        <v>6</v>
      </c>
    </row>
    <row r="2386" spans="1:5" x14ac:dyDescent="0.2">
      <c r="A2386" s="99" t="s">
        <v>17859</v>
      </c>
      <c r="B2386" s="100" t="s">
        <v>17858</v>
      </c>
      <c r="C2386" s="142">
        <v>110.9</v>
      </c>
      <c r="D2386" s="143">
        <v>4409</v>
      </c>
      <c r="E2386" s="144">
        <v>6</v>
      </c>
    </row>
    <row r="2387" spans="1:5" x14ac:dyDescent="0.2">
      <c r="A2387" s="99" t="s">
        <v>17861</v>
      </c>
      <c r="B2387" s="100" t="s">
        <v>17860</v>
      </c>
      <c r="C2387" s="142">
        <v>110.9</v>
      </c>
      <c r="D2387" s="143">
        <v>4408</v>
      </c>
      <c r="E2387" s="144">
        <v>6</v>
      </c>
    </row>
    <row r="2388" spans="1:5" x14ac:dyDescent="0.2">
      <c r="A2388" s="99" t="s">
        <v>17863</v>
      </c>
      <c r="B2388" s="100" t="s">
        <v>17862</v>
      </c>
      <c r="C2388" s="142">
        <v>110.9</v>
      </c>
      <c r="D2388" s="143">
        <v>4407</v>
      </c>
      <c r="E2388" s="144">
        <v>6</v>
      </c>
    </row>
    <row r="2389" spans="1:5" x14ac:dyDescent="0.2">
      <c r="A2389" s="99" t="s">
        <v>17865</v>
      </c>
      <c r="B2389" s="100" t="s">
        <v>17864</v>
      </c>
      <c r="C2389" s="142">
        <v>110.9</v>
      </c>
      <c r="D2389" s="143">
        <v>4406</v>
      </c>
      <c r="E2389" s="144">
        <v>6</v>
      </c>
    </row>
    <row r="2390" spans="1:5" x14ac:dyDescent="0.2">
      <c r="A2390" s="99" t="s">
        <v>17867</v>
      </c>
      <c r="B2390" s="100" t="s">
        <v>17866</v>
      </c>
      <c r="C2390" s="142">
        <v>110.9</v>
      </c>
      <c r="D2390" s="143">
        <v>4405</v>
      </c>
      <c r="E2390" s="144">
        <v>6</v>
      </c>
    </row>
    <row r="2391" spans="1:5" x14ac:dyDescent="0.2">
      <c r="A2391" s="99" t="s">
        <v>17869</v>
      </c>
      <c r="B2391" s="100" t="s">
        <v>17868</v>
      </c>
      <c r="C2391" s="142">
        <v>110.9</v>
      </c>
      <c r="D2391" s="143">
        <v>4404</v>
      </c>
      <c r="E2391" s="144">
        <v>6</v>
      </c>
    </row>
    <row r="2392" spans="1:5" x14ac:dyDescent="0.2">
      <c r="A2392" s="99" t="s">
        <v>17871</v>
      </c>
      <c r="B2392" s="100" t="s">
        <v>17870</v>
      </c>
      <c r="C2392" s="142">
        <v>110.9</v>
      </c>
      <c r="D2392" s="143">
        <v>4403</v>
      </c>
      <c r="E2392" s="144">
        <v>6</v>
      </c>
    </row>
    <row r="2393" spans="1:5" x14ac:dyDescent="0.2">
      <c r="A2393" s="99" t="s">
        <v>17873</v>
      </c>
      <c r="B2393" s="100" t="s">
        <v>17872</v>
      </c>
      <c r="C2393" s="142">
        <v>110.8</v>
      </c>
      <c r="D2393" s="143">
        <v>4402</v>
      </c>
      <c r="E2393" s="144">
        <v>6</v>
      </c>
    </row>
    <row r="2394" spans="1:5" x14ac:dyDescent="0.2">
      <c r="A2394" s="99" t="s">
        <v>17875</v>
      </c>
      <c r="B2394" s="100" t="s">
        <v>17874</v>
      </c>
      <c r="C2394" s="142">
        <v>110.8</v>
      </c>
      <c r="D2394" s="143">
        <v>4401</v>
      </c>
      <c r="E2394" s="144">
        <v>6</v>
      </c>
    </row>
    <row r="2395" spans="1:5" x14ac:dyDescent="0.2">
      <c r="A2395" s="99" t="s">
        <v>17877</v>
      </c>
      <c r="B2395" s="100" t="s">
        <v>17876</v>
      </c>
      <c r="C2395" s="142">
        <v>110.8</v>
      </c>
      <c r="D2395" s="143">
        <v>4400</v>
      </c>
      <c r="E2395" s="144">
        <v>6</v>
      </c>
    </row>
    <row r="2396" spans="1:5" x14ac:dyDescent="0.2">
      <c r="A2396" s="99" t="s">
        <v>17879</v>
      </c>
      <c r="B2396" s="100" t="s">
        <v>17878</v>
      </c>
      <c r="C2396" s="142">
        <v>110.8</v>
      </c>
      <c r="D2396" s="143">
        <v>4399</v>
      </c>
      <c r="E2396" s="144">
        <v>6</v>
      </c>
    </row>
    <row r="2397" spans="1:5" x14ac:dyDescent="0.2">
      <c r="A2397" s="99" t="s">
        <v>17881</v>
      </c>
      <c r="B2397" s="100" t="s">
        <v>17880</v>
      </c>
      <c r="C2397" s="142">
        <v>110.7</v>
      </c>
      <c r="D2397" s="143">
        <v>4398</v>
      </c>
      <c r="E2397" s="144">
        <v>6</v>
      </c>
    </row>
    <row r="2398" spans="1:5" x14ac:dyDescent="0.2">
      <c r="A2398" s="99" t="s">
        <v>17883</v>
      </c>
      <c r="B2398" s="100" t="s">
        <v>17882</v>
      </c>
      <c r="C2398" s="142">
        <v>110.7</v>
      </c>
      <c r="D2398" s="143">
        <v>4397</v>
      </c>
      <c r="E2398" s="144">
        <v>6</v>
      </c>
    </row>
    <row r="2399" spans="1:5" x14ac:dyDescent="0.2">
      <c r="A2399" s="99" t="s">
        <v>17885</v>
      </c>
      <c r="B2399" s="100" t="s">
        <v>17884</v>
      </c>
      <c r="C2399" s="142">
        <v>110.6</v>
      </c>
      <c r="D2399" s="143">
        <v>4396</v>
      </c>
      <c r="E2399" s="144">
        <v>6</v>
      </c>
    </row>
    <row r="2400" spans="1:5" x14ac:dyDescent="0.2">
      <c r="A2400" s="99" t="s">
        <v>17887</v>
      </c>
      <c r="B2400" s="100" t="s">
        <v>17886</v>
      </c>
      <c r="C2400" s="142">
        <v>110.6</v>
      </c>
      <c r="D2400" s="143">
        <v>4395</v>
      </c>
      <c r="E2400" s="144">
        <v>6</v>
      </c>
    </row>
    <row r="2401" spans="1:5" x14ac:dyDescent="0.2">
      <c r="A2401" s="99" t="s">
        <v>17889</v>
      </c>
      <c r="B2401" s="100" t="s">
        <v>17888</v>
      </c>
      <c r="C2401" s="142">
        <v>110.6</v>
      </c>
      <c r="D2401" s="143">
        <v>4394</v>
      </c>
      <c r="E2401" s="144">
        <v>6</v>
      </c>
    </row>
    <row r="2402" spans="1:5" x14ac:dyDescent="0.2">
      <c r="A2402" s="99" t="s">
        <v>17891</v>
      </c>
      <c r="B2402" s="100" t="s">
        <v>17890</v>
      </c>
      <c r="C2402" s="142">
        <v>110.6</v>
      </c>
      <c r="D2402" s="143">
        <v>4393</v>
      </c>
      <c r="E2402" s="144">
        <v>6</v>
      </c>
    </row>
    <row r="2403" spans="1:5" x14ac:dyDescent="0.2">
      <c r="A2403" s="99" t="s">
        <v>17893</v>
      </c>
      <c r="B2403" s="100" t="s">
        <v>17892</v>
      </c>
      <c r="C2403" s="142">
        <v>110.6</v>
      </c>
      <c r="D2403" s="143">
        <v>4392</v>
      </c>
      <c r="E2403" s="144">
        <v>6</v>
      </c>
    </row>
    <row r="2404" spans="1:5" x14ac:dyDescent="0.2">
      <c r="A2404" s="99" t="s">
        <v>17895</v>
      </c>
      <c r="B2404" s="100" t="s">
        <v>17894</v>
      </c>
      <c r="C2404" s="142">
        <v>110.5</v>
      </c>
      <c r="D2404" s="143">
        <v>4391</v>
      </c>
      <c r="E2404" s="144">
        <v>6</v>
      </c>
    </row>
    <row r="2405" spans="1:5" x14ac:dyDescent="0.2">
      <c r="A2405" s="99" t="s">
        <v>17897</v>
      </c>
      <c r="B2405" s="100" t="s">
        <v>17896</v>
      </c>
      <c r="C2405" s="142">
        <v>110.5</v>
      </c>
      <c r="D2405" s="143">
        <v>4390</v>
      </c>
      <c r="E2405" s="144">
        <v>6</v>
      </c>
    </row>
    <row r="2406" spans="1:5" x14ac:dyDescent="0.2">
      <c r="A2406" s="99" t="s">
        <v>17899</v>
      </c>
      <c r="B2406" s="100" t="s">
        <v>17898</v>
      </c>
      <c r="C2406" s="142">
        <v>110.5</v>
      </c>
      <c r="D2406" s="143">
        <v>4389</v>
      </c>
      <c r="E2406" s="144">
        <v>6</v>
      </c>
    </row>
    <row r="2407" spans="1:5" x14ac:dyDescent="0.2">
      <c r="A2407" s="99" t="s">
        <v>17901</v>
      </c>
      <c r="B2407" s="100" t="s">
        <v>17900</v>
      </c>
      <c r="C2407" s="142">
        <v>110.5</v>
      </c>
      <c r="D2407" s="143">
        <v>4388</v>
      </c>
      <c r="E2407" s="144">
        <v>6</v>
      </c>
    </row>
    <row r="2408" spans="1:5" x14ac:dyDescent="0.2">
      <c r="A2408" s="99" t="s">
        <v>17903</v>
      </c>
      <c r="B2408" s="100" t="s">
        <v>17902</v>
      </c>
      <c r="C2408" s="142">
        <v>110.4</v>
      </c>
      <c r="D2408" s="143">
        <v>4387</v>
      </c>
      <c r="E2408" s="144">
        <v>6</v>
      </c>
    </row>
    <row r="2409" spans="1:5" x14ac:dyDescent="0.2">
      <c r="A2409" s="99" t="s">
        <v>17905</v>
      </c>
      <c r="B2409" s="100" t="s">
        <v>17904</v>
      </c>
      <c r="C2409" s="142">
        <v>110.4</v>
      </c>
      <c r="D2409" s="143">
        <v>4386</v>
      </c>
      <c r="E2409" s="144">
        <v>6</v>
      </c>
    </row>
    <row r="2410" spans="1:5" x14ac:dyDescent="0.2">
      <c r="A2410" s="99" t="s">
        <v>17907</v>
      </c>
      <c r="B2410" s="100" t="s">
        <v>17906</v>
      </c>
      <c r="C2410" s="142">
        <v>110.4</v>
      </c>
      <c r="D2410" s="143">
        <v>4385</v>
      </c>
      <c r="E2410" s="144">
        <v>6</v>
      </c>
    </row>
    <row r="2411" spans="1:5" x14ac:dyDescent="0.2">
      <c r="A2411" s="99" t="s">
        <v>17909</v>
      </c>
      <c r="B2411" s="100" t="s">
        <v>17908</v>
      </c>
      <c r="C2411" s="142">
        <v>110.3</v>
      </c>
      <c r="D2411" s="143">
        <v>4384</v>
      </c>
      <c r="E2411" s="144">
        <v>6</v>
      </c>
    </row>
    <row r="2412" spans="1:5" x14ac:dyDescent="0.2">
      <c r="A2412" s="99" t="s">
        <v>17911</v>
      </c>
      <c r="B2412" s="100" t="s">
        <v>17910</v>
      </c>
      <c r="C2412" s="142">
        <v>110.3</v>
      </c>
      <c r="D2412" s="143">
        <v>4383</v>
      </c>
      <c r="E2412" s="144">
        <v>6</v>
      </c>
    </row>
    <row r="2413" spans="1:5" x14ac:dyDescent="0.2">
      <c r="A2413" s="99" t="s">
        <v>17913</v>
      </c>
      <c r="B2413" s="100" t="s">
        <v>17912</v>
      </c>
      <c r="C2413" s="142">
        <v>110.3</v>
      </c>
      <c r="D2413" s="143">
        <v>4382</v>
      </c>
      <c r="E2413" s="144">
        <v>6</v>
      </c>
    </row>
    <row r="2414" spans="1:5" x14ac:dyDescent="0.2">
      <c r="A2414" s="99" t="s">
        <v>17915</v>
      </c>
      <c r="B2414" s="100" t="s">
        <v>17914</v>
      </c>
      <c r="C2414" s="142">
        <v>110.3</v>
      </c>
      <c r="D2414" s="143">
        <v>4381</v>
      </c>
      <c r="E2414" s="144">
        <v>6</v>
      </c>
    </row>
    <row r="2415" spans="1:5" x14ac:dyDescent="0.2">
      <c r="A2415" s="99" t="s">
        <v>17917</v>
      </c>
      <c r="B2415" s="100" t="s">
        <v>17916</v>
      </c>
      <c r="C2415" s="142">
        <v>110.3</v>
      </c>
      <c r="D2415" s="143">
        <v>4380</v>
      </c>
      <c r="E2415" s="144">
        <v>6</v>
      </c>
    </row>
    <row r="2416" spans="1:5" x14ac:dyDescent="0.2">
      <c r="A2416" s="99" t="s">
        <v>17919</v>
      </c>
      <c r="B2416" s="100" t="s">
        <v>17918</v>
      </c>
      <c r="C2416" s="142">
        <v>110.3</v>
      </c>
      <c r="D2416" s="143">
        <v>4379</v>
      </c>
      <c r="E2416" s="144">
        <v>6</v>
      </c>
    </row>
    <row r="2417" spans="1:5" x14ac:dyDescent="0.2">
      <c r="A2417" s="99" t="s">
        <v>17921</v>
      </c>
      <c r="B2417" s="100" t="s">
        <v>17920</v>
      </c>
      <c r="C2417" s="142">
        <v>110.3</v>
      </c>
      <c r="D2417" s="143">
        <v>4378</v>
      </c>
      <c r="E2417" s="144">
        <v>6</v>
      </c>
    </row>
    <row r="2418" spans="1:5" x14ac:dyDescent="0.2">
      <c r="A2418" s="99" t="s">
        <v>17923</v>
      </c>
      <c r="B2418" s="100" t="s">
        <v>17922</v>
      </c>
      <c r="C2418" s="142">
        <v>110.3</v>
      </c>
      <c r="D2418" s="143">
        <v>4377</v>
      </c>
      <c r="E2418" s="144">
        <v>6</v>
      </c>
    </row>
    <row r="2419" spans="1:5" x14ac:dyDescent="0.2">
      <c r="A2419" s="99" t="s">
        <v>17925</v>
      </c>
      <c r="B2419" s="100" t="s">
        <v>17924</v>
      </c>
      <c r="C2419" s="142">
        <v>110.2</v>
      </c>
      <c r="D2419" s="143">
        <v>4376</v>
      </c>
      <c r="E2419" s="144">
        <v>6</v>
      </c>
    </row>
    <row r="2420" spans="1:5" x14ac:dyDescent="0.2">
      <c r="A2420" s="99" t="s">
        <v>17927</v>
      </c>
      <c r="B2420" s="100" t="s">
        <v>17926</v>
      </c>
      <c r="C2420" s="142">
        <v>110.2</v>
      </c>
      <c r="D2420" s="143">
        <v>4375</v>
      </c>
      <c r="E2420" s="144">
        <v>6</v>
      </c>
    </row>
    <row r="2421" spans="1:5" x14ac:dyDescent="0.2">
      <c r="A2421" s="99" t="s">
        <v>17929</v>
      </c>
      <c r="B2421" s="100" t="s">
        <v>17928</v>
      </c>
      <c r="C2421" s="142">
        <v>110.2</v>
      </c>
      <c r="D2421" s="143">
        <v>4374</v>
      </c>
      <c r="E2421" s="144">
        <v>6</v>
      </c>
    </row>
    <row r="2422" spans="1:5" x14ac:dyDescent="0.2">
      <c r="A2422" s="99" t="s">
        <v>17931</v>
      </c>
      <c r="B2422" s="100" t="s">
        <v>17930</v>
      </c>
      <c r="C2422" s="142">
        <v>110.2</v>
      </c>
      <c r="D2422" s="143">
        <v>4373</v>
      </c>
      <c r="E2422" s="144">
        <v>6</v>
      </c>
    </row>
    <row r="2423" spans="1:5" x14ac:dyDescent="0.2">
      <c r="A2423" s="99" t="s">
        <v>17933</v>
      </c>
      <c r="B2423" s="100" t="s">
        <v>17932</v>
      </c>
      <c r="C2423" s="142">
        <v>110.2</v>
      </c>
      <c r="D2423" s="143">
        <v>4372</v>
      </c>
      <c r="E2423" s="144">
        <v>6</v>
      </c>
    </row>
    <row r="2424" spans="1:5" x14ac:dyDescent="0.2">
      <c r="A2424" s="99" t="s">
        <v>17935</v>
      </c>
      <c r="B2424" s="100" t="s">
        <v>17934</v>
      </c>
      <c r="C2424" s="142">
        <v>110.2</v>
      </c>
      <c r="D2424" s="143">
        <v>4371</v>
      </c>
      <c r="E2424" s="144">
        <v>6</v>
      </c>
    </row>
    <row r="2425" spans="1:5" x14ac:dyDescent="0.2">
      <c r="A2425" s="99" t="s">
        <v>17937</v>
      </c>
      <c r="B2425" s="100" t="s">
        <v>17936</v>
      </c>
      <c r="C2425" s="142">
        <v>110.1</v>
      </c>
      <c r="D2425" s="143">
        <v>4370</v>
      </c>
      <c r="E2425" s="144">
        <v>6</v>
      </c>
    </row>
    <row r="2426" spans="1:5" x14ac:dyDescent="0.2">
      <c r="A2426" s="99" t="s">
        <v>17939</v>
      </c>
      <c r="B2426" s="100" t="s">
        <v>17938</v>
      </c>
      <c r="C2426" s="142">
        <v>110.1</v>
      </c>
      <c r="D2426" s="143">
        <v>4369</v>
      </c>
      <c r="E2426" s="144">
        <v>6</v>
      </c>
    </row>
    <row r="2427" spans="1:5" x14ac:dyDescent="0.2">
      <c r="A2427" s="99" t="s">
        <v>17941</v>
      </c>
      <c r="B2427" s="100" t="s">
        <v>17940</v>
      </c>
      <c r="C2427" s="142">
        <v>110.1</v>
      </c>
      <c r="D2427" s="143">
        <v>4368</v>
      </c>
      <c r="E2427" s="144">
        <v>6</v>
      </c>
    </row>
    <row r="2428" spans="1:5" x14ac:dyDescent="0.2">
      <c r="A2428" s="99" t="s">
        <v>17943</v>
      </c>
      <c r="B2428" s="100" t="s">
        <v>17942</v>
      </c>
      <c r="C2428" s="142">
        <v>110.1</v>
      </c>
      <c r="D2428" s="143">
        <v>4367</v>
      </c>
      <c r="E2428" s="144">
        <v>6</v>
      </c>
    </row>
    <row r="2429" spans="1:5" x14ac:dyDescent="0.2">
      <c r="A2429" s="99" t="s">
        <v>17945</v>
      </c>
      <c r="B2429" s="100" t="s">
        <v>17944</v>
      </c>
      <c r="C2429" s="142">
        <v>110.1</v>
      </c>
      <c r="D2429" s="143">
        <v>4366</v>
      </c>
      <c r="E2429" s="144">
        <v>6</v>
      </c>
    </row>
    <row r="2430" spans="1:5" x14ac:dyDescent="0.2">
      <c r="A2430" s="99" t="s">
        <v>17947</v>
      </c>
      <c r="B2430" s="100" t="s">
        <v>17946</v>
      </c>
      <c r="C2430" s="142">
        <v>110</v>
      </c>
      <c r="D2430" s="143">
        <v>4365</v>
      </c>
      <c r="E2430" s="144">
        <v>6</v>
      </c>
    </row>
    <row r="2431" spans="1:5" x14ac:dyDescent="0.2">
      <c r="A2431" s="99" t="s">
        <v>17949</v>
      </c>
      <c r="B2431" s="100" t="s">
        <v>17948</v>
      </c>
      <c r="C2431" s="142">
        <v>110</v>
      </c>
      <c r="D2431" s="143">
        <v>4364</v>
      </c>
      <c r="E2431" s="144">
        <v>6</v>
      </c>
    </row>
    <row r="2432" spans="1:5" x14ac:dyDescent="0.2">
      <c r="A2432" s="99" t="s">
        <v>17951</v>
      </c>
      <c r="B2432" s="100" t="s">
        <v>17950</v>
      </c>
      <c r="C2432" s="142">
        <v>110</v>
      </c>
      <c r="D2432" s="143">
        <v>4363</v>
      </c>
      <c r="E2432" s="144">
        <v>6</v>
      </c>
    </row>
    <row r="2433" spans="1:5" x14ac:dyDescent="0.2">
      <c r="A2433" s="99" t="s">
        <v>17953</v>
      </c>
      <c r="B2433" s="100" t="s">
        <v>17952</v>
      </c>
      <c r="C2433" s="142">
        <v>110</v>
      </c>
      <c r="D2433" s="143">
        <v>4362</v>
      </c>
      <c r="E2433" s="144">
        <v>6</v>
      </c>
    </row>
    <row r="2434" spans="1:5" x14ac:dyDescent="0.2">
      <c r="A2434" s="99" t="s">
        <v>17955</v>
      </c>
      <c r="B2434" s="100" t="s">
        <v>17954</v>
      </c>
      <c r="C2434" s="142">
        <v>110</v>
      </c>
      <c r="D2434" s="143">
        <v>4361</v>
      </c>
      <c r="E2434" s="144">
        <v>6</v>
      </c>
    </row>
    <row r="2435" spans="1:5" x14ac:dyDescent="0.2">
      <c r="A2435" s="99" t="s">
        <v>17957</v>
      </c>
      <c r="B2435" s="100" t="s">
        <v>17956</v>
      </c>
      <c r="C2435" s="142">
        <v>110</v>
      </c>
      <c r="D2435" s="143">
        <v>4360</v>
      </c>
      <c r="E2435" s="144">
        <v>6</v>
      </c>
    </row>
    <row r="2436" spans="1:5" x14ac:dyDescent="0.2">
      <c r="A2436" s="99" t="s">
        <v>17959</v>
      </c>
      <c r="B2436" s="100" t="s">
        <v>17958</v>
      </c>
      <c r="C2436" s="142">
        <v>109.9</v>
      </c>
      <c r="D2436" s="143">
        <v>4359</v>
      </c>
      <c r="E2436" s="144">
        <v>6</v>
      </c>
    </row>
    <row r="2437" spans="1:5" x14ac:dyDescent="0.2">
      <c r="A2437" s="99" t="s">
        <v>17961</v>
      </c>
      <c r="B2437" s="100" t="s">
        <v>17960</v>
      </c>
      <c r="C2437" s="142">
        <v>109.9</v>
      </c>
      <c r="D2437" s="143">
        <v>4358</v>
      </c>
      <c r="E2437" s="144">
        <v>6</v>
      </c>
    </row>
    <row r="2438" spans="1:5" x14ac:dyDescent="0.2">
      <c r="A2438" s="99" t="s">
        <v>17963</v>
      </c>
      <c r="B2438" s="100" t="s">
        <v>17962</v>
      </c>
      <c r="C2438" s="142">
        <v>109.9</v>
      </c>
      <c r="D2438" s="143">
        <v>4357</v>
      </c>
      <c r="E2438" s="144">
        <v>6</v>
      </c>
    </row>
    <row r="2439" spans="1:5" x14ac:dyDescent="0.2">
      <c r="A2439" s="99" t="s">
        <v>17965</v>
      </c>
      <c r="B2439" s="100" t="s">
        <v>17964</v>
      </c>
      <c r="C2439" s="142">
        <v>109.9</v>
      </c>
      <c r="D2439" s="143">
        <v>4356</v>
      </c>
      <c r="E2439" s="144">
        <v>6</v>
      </c>
    </row>
    <row r="2440" spans="1:5" x14ac:dyDescent="0.2">
      <c r="A2440" s="99" t="s">
        <v>17967</v>
      </c>
      <c r="B2440" s="100" t="s">
        <v>17966</v>
      </c>
      <c r="C2440" s="142">
        <v>109.9</v>
      </c>
      <c r="D2440" s="143">
        <v>4355</v>
      </c>
      <c r="E2440" s="144">
        <v>6</v>
      </c>
    </row>
    <row r="2441" spans="1:5" x14ac:dyDescent="0.2">
      <c r="A2441" s="99" t="s">
        <v>17969</v>
      </c>
      <c r="B2441" s="100" t="s">
        <v>17968</v>
      </c>
      <c r="C2441" s="142">
        <v>109.9</v>
      </c>
      <c r="D2441" s="143">
        <v>4354</v>
      </c>
      <c r="E2441" s="144">
        <v>6</v>
      </c>
    </row>
    <row r="2442" spans="1:5" x14ac:dyDescent="0.2">
      <c r="A2442" s="99" t="s">
        <v>17971</v>
      </c>
      <c r="B2442" s="100" t="s">
        <v>17970</v>
      </c>
      <c r="C2442" s="142">
        <v>109.9</v>
      </c>
      <c r="D2442" s="143">
        <v>4353</v>
      </c>
      <c r="E2442" s="144">
        <v>6</v>
      </c>
    </row>
    <row r="2443" spans="1:5" x14ac:dyDescent="0.2">
      <c r="A2443" s="99" t="s">
        <v>17973</v>
      </c>
      <c r="B2443" s="100" t="s">
        <v>17972</v>
      </c>
      <c r="C2443" s="142">
        <v>109.9</v>
      </c>
      <c r="D2443" s="143">
        <v>4352</v>
      </c>
      <c r="E2443" s="144">
        <v>6</v>
      </c>
    </row>
    <row r="2444" spans="1:5" x14ac:dyDescent="0.2">
      <c r="A2444" s="99" t="s">
        <v>17975</v>
      </c>
      <c r="B2444" s="100" t="s">
        <v>17974</v>
      </c>
      <c r="C2444" s="142">
        <v>109.8</v>
      </c>
      <c r="D2444" s="143">
        <v>4351</v>
      </c>
      <c r="E2444" s="144">
        <v>6</v>
      </c>
    </row>
    <row r="2445" spans="1:5" x14ac:dyDescent="0.2">
      <c r="A2445" s="99" t="s">
        <v>17977</v>
      </c>
      <c r="B2445" s="100" t="s">
        <v>17976</v>
      </c>
      <c r="C2445" s="142">
        <v>109.8</v>
      </c>
      <c r="D2445" s="143">
        <v>4350</v>
      </c>
      <c r="E2445" s="144">
        <v>6</v>
      </c>
    </row>
    <row r="2446" spans="1:5" x14ac:dyDescent="0.2">
      <c r="A2446" s="99" t="s">
        <v>17979</v>
      </c>
      <c r="B2446" s="100" t="s">
        <v>17978</v>
      </c>
      <c r="C2446" s="142">
        <v>109.8</v>
      </c>
      <c r="D2446" s="143">
        <v>4349</v>
      </c>
      <c r="E2446" s="144">
        <v>6</v>
      </c>
    </row>
    <row r="2447" spans="1:5" x14ac:dyDescent="0.2">
      <c r="A2447" s="99" t="s">
        <v>17981</v>
      </c>
      <c r="B2447" s="100" t="s">
        <v>17980</v>
      </c>
      <c r="C2447" s="142">
        <v>109.8</v>
      </c>
      <c r="D2447" s="143">
        <v>4348</v>
      </c>
      <c r="E2447" s="144">
        <v>6</v>
      </c>
    </row>
    <row r="2448" spans="1:5" x14ac:dyDescent="0.2">
      <c r="A2448" s="99" t="s">
        <v>17983</v>
      </c>
      <c r="B2448" s="100" t="s">
        <v>17982</v>
      </c>
      <c r="C2448" s="142">
        <v>109.8</v>
      </c>
      <c r="D2448" s="143">
        <v>4347</v>
      </c>
      <c r="E2448" s="144">
        <v>6</v>
      </c>
    </row>
    <row r="2449" spans="1:5" x14ac:dyDescent="0.2">
      <c r="A2449" s="99" t="s">
        <v>17985</v>
      </c>
      <c r="B2449" s="100" t="s">
        <v>17984</v>
      </c>
      <c r="C2449" s="142">
        <v>109.7</v>
      </c>
      <c r="D2449" s="143">
        <v>4346</v>
      </c>
      <c r="E2449" s="144">
        <v>6</v>
      </c>
    </row>
    <row r="2450" spans="1:5" x14ac:dyDescent="0.2">
      <c r="A2450" s="99" t="s">
        <v>17987</v>
      </c>
      <c r="B2450" s="100" t="s">
        <v>17986</v>
      </c>
      <c r="C2450" s="142">
        <v>109.7</v>
      </c>
      <c r="D2450" s="143">
        <v>4345</v>
      </c>
      <c r="E2450" s="144">
        <v>6</v>
      </c>
    </row>
    <row r="2451" spans="1:5" x14ac:dyDescent="0.2">
      <c r="A2451" s="99" t="s">
        <v>17989</v>
      </c>
      <c r="B2451" s="100" t="s">
        <v>17988</v>
      </c>
      <c r="C2451" s="142">
        <v>109.7</v>
      </c>
      <c r="D2451" s="143">
        <v>4344</v>
      </c>
      <c r="E2451" s="144">
        <v>6</v>
      </c>
    </row>
    <row r="2452" spans="1:5" x14ac:dyDescent="0.2">
      <c r="A2452" s="99" t="s">
        <v>17991</v>
      </c>
      <c r="B2452" s="100" t="s">
        <v>17990</v>
      </c>
      <c r="C2452" s="142">
        <v>109.7</v>
      </c>
      <c r="D2452" s="143">
        <v>4343</v>
      </c>
      <c r="E2452" s="144">
        <v>6</v>
      </c>
    </row>
    <row r="2453" spans="1:5" x14ac:dyDescent="0.2">
      <c r="A2453" s="99" t="s">
        <v>17993</v>
      </c>
      <c r="B2453" s="100" t="s">
        <v>17992</v>
      </c>
      <c r="C2453" s="142">
        <v>109.7</v>
      </c>
      <c r="D2453" s="143">
        <v>4342</v>
      </c>
      <c r="E2453" s="144">
        <v>6</v>
      </c>
    </row>
    <row r="2454" spans="1:5" x14ac:dyDescent="0.2">
      <c r="A2454" s="99" t="s">
        <v>17995</v>
      </c>
      <c r="B2454" s="100" t="s">
        <v>17994</v>
      </c>
      <c r="C2454" s="142">
        <v>109.7</v>
      </c>
      <c r="D2454" s="143">
        <v>4341</v>
      </c>
      <c r="E2454" s="144">
        <v>6</v>
      </c>
    </row>
    <row r="2455" spans="1:5" x14ac:dyDescent="0.2">
      <c r="A2455" s="99" t="s">
        <v>17997</v>
      </c>
      <c r="B2455" s="100" t="s">
        <v>17996</v>
      </c>
      <c r="C2455" s="142">
        <v>109.7</v>
      </c>
      <c r="D2455" s="143">
        <v>4340</v>
      </c>
      <c r="E2455" s="144">
        <v>6</v>
      </c>
    </row>
    <row r="2456" spans="1:5" x14ac:dyDescent="0.2">
      <c r="A2456" s="99" t="s">
        <v>17999</v>
      </c>
      <c r="B2456" s="100" t="s">
        <v>17998</v>
      </c>
      <c r="C2456" s="142">
        <v>109.7</v>
      </c>
      <c r="D2456" s="143">
        <v>4339</v>
      </c>
      <c r="E2456" s="144">
        <v>6</v>
      </c>
    </row>
    <row r="2457" spans="1:5" x14ac:dyDescent="0.2">
      <c r="A2457" s="99" t="s">
        <v>18001</v>
      </c>
      <c r="B2457" s="100" t="s">
        <v>18000</v>
      </c>
      <c r="C2457" s="142">
        <v>109.6</v>
      </c>
      <c r="D2457" s="143">
        <v>4338</v>
      </c>
      <c r="E2457" s="144">
        <v>6</v>
      </c>
    </row>
    <row r="2458" spans="1:5" x14ac:dyDescent="0.2">
      <c r="A2458" s="99" t="s">
        <v>18003</v>
      </c>
      <c r="B2458" s="100" t="s">
        <v>18002</v>
      </c>
      <c r="C2458" s="142">
        <v>109.6</v>
      </c>
      <c r="D2458" s="143">
        <v>4337</v>
      </c>
      <c r="E2458" s="144">
        <v>6</v>
      </c>
    </row>
    <row r="2459" spans="1:5" x14ac:dyDescent="0.2">
      <c r="A2459" s="99" t="s">
        <v>18005</v>
      </c>
      <c r="B2459" s="100" t="s">
        <v>18004</v>
      </c>
      <c r="C2459" s="142">
        <v>109.6</v>
      </c>
      <c r="D2459" s="143">
        <v>4336</v>
      </c>
      <c r="E2459" s="144">
        <v>6</v>
      </c>
    </row>
    <row r="2460" spans="1:5" x14ac:dyDescent="0.2">
      <c r="A2460" s="99" t="s">
        <v>18007</v>
      </c>
      <c r="B2460" s="100" t="s">
        <v>18006</v>
      </c>
      <c r="C2460" s="142">
        <v>109.6</v>
      </c>
      <c r="D2460" s="143">
        <v>4335</v>
      </c>
      <c r="E2460" s="144">
        <v>6</v>
      </c>
    </row>
    <row r="2461" spans="1:5" x14ac:dyDescent="0.2">
      <c r="A2461" s="99" t="s">
        <v>18009</v>
      </c>
      <c r="B2461" s="100" t="s">
        <v>18008</v>
      </c>
      <c r="C2461" s="142">
        <v>109.6</v>
      </c>
      <c r="D2461" s="143">
        <v>4334</v>
      </c>
      <c r="E2461" s="144">
        <v>6</v>
      </c>
    </row>
    <row r="2462" spans="1:5" x14ac:dyDescent="0.2">
      <c r="A2462" s="99" t="s">
        <v>18011</v>
      </c>
      <c r="B2462" s="100" t="s">
        <v>18010</v>
      </c>
      <c r="C2462" s="142">
        <v>109.6</v>
      </c>
      <c r="D2462" s="143">
        <v>4333</v>
      </c>
      <c r="E2462" s="144">
        <v>6</v>
      </c>
    </row>
    <row r="2463" spans="1:5" x14ac:dyDescent="0.2">
      <c r="A2463" s="99" t="s">
        <v>18013</v>
      </c>
      <c r="B2463" s="100" t="s">
        <v>18012</v>
      </c>
      <c r="C2463" s="142">
        <v>109.6</v>
      </c>
      <c r="D2463" s="143">
        <v>4332</v>
      </c>
      <c r="E2463" s="144">
        <v>6</v>
      </c>
    </row>
    <row r="2464" spans="1:5" x14ac:dyDescent="0.2">
      <c r="A2464" s="99" t="s">
        <v>18015</v>
      </c>
      <c r="B2464" s="100" t="s">
        <v>18014</v>
      </c>
      <c r="C2464" s="142">
        <v>109.6</v>
      </c>
      <c r="D2464" s="143">
        <v>4331</v>
      </c>
      <c r="E2464" s="144">
        <v>6</v>
      </c>
    </row>
    <row r="2465" spans="1:5" x14ac:dyDescent="0.2">
      <c r="A2465" s="99" t="s">
        <v>18017</v>
      </c>
      <c r="B2465" s="100" t="s">
        <v>18016</v>
      </c>
      <c r="C2465" s="142">
        <v>109.6</v>
      </c>
      <c r="D2465" s="143">
        <v>4330</v>
      </c>
      <c r="E2465" s="144">
        <v>6</v>
      </c>
    </row>
    <row r="2466" spans="1:5" x14ac:dyDescent="0.2">
      <c r="A2466" s="99" t="s">
        <v>18019</v>
      </c>
      <c r="B2466" s="100" t="s">
        <v>18018</v>
      </c>
      <c r="C2466" s="142">
        <v>109.6</v>
      </c>
      <c r="D2466" s="143">
        <v>4329</v>
      </c>
      <c r="E2466" s="144">
        <v>6</v>
      </c>
    </row>
    <row r="2467" spans="1:5" x14ac:dyDescent="0.2">
      <c r="A2467" s="99" t="s">
        <v>18021</v>
      </c>
      <c r="B2467" s="100" t="s">
        <v>18020</v>
      </c>
      <c r="C2467" s="142">
        <v>109.6</v>
      </c>
      <c r="D2467" s="143">
        <v>4328</v>
      </c>
      <c r="E2467" s="144">
        <v>6</v>
      </c>
    </row>
    <row r="2468" spans="1:5" x14ac:dyDescent="0.2">
      <c r="A2468" s="99" t="s">
        <v>18023</v>
      </c>
      <c r="B2468" s="100" t="s">
        <v>18022</v>
      </c>
      <c r="C2468" s="142">
        <v>109.6</v>
      </c>
      <c r="D2468" s="143">
        <v>4327</v>
      </c>
      <c r="E2468" s="144">
        <v>6</v>
      </c>
    </row>
    <row r="2469" spans="1:5" x14ac:dyDescent="0.2">
      <c r="A2469" s="99" t="s">
        <v>18025</v>
      </c>
      <c r="B2469" s="100" t="s">
        <v>18024</v>
      </c>
      <c r="C2469" s="142">
        <v>109.5</v>
      </c>
      <c r="D2469" s="143">
        <v>4326</v>
      </c>
      <c r="E2469" s="144">
        <v>6</v>
      </c>
    </row>
    <row r="2470" spans="1:5" x14ac:dyDescent="0.2">
      <c r="A2470" s="99" t="s">
        <v>18027</v>
      </c>
      <c r="B2470" s="100" t="s">
        <v>18026</v>
      </c>
      <c r="C2470" s="142">
        <v>109.5</v>
      </c>
      <c r="D2470" s="143">
        <v>4325</v>
      </c>
      <c r="E2470" s="144">
        <v>6</v>
      </c>
    </row>
    <row r="2471" spans="1:5" x14ac:dyDescent="0.2">
      <c r="A2471" s="99" t="s">
        <v>18029</v>
      </c>
      <c r="B2471" s="100" t="s">
        <v>18028</v>
      </c>
      <c r="C2471" s="142">
        <v>109.4</v>
      </c>
      <c r="D2471" s="143">
        <v>4324</v>
      </c>
      <c r="E2471" s="144">
        <v>6</v>
      </c>
    </row>
    <row r="2472" spans="1:5" x14ac:dyDescent="0.2">
      <c r="A2472" s="99" t="s">
        <v>18031</v>
      </c>
      <c r="B2472" s="100" t="s">
        <v>18030</v>
      </c>
      <c r="C2472" s="142">
        <v>109.4</v>
      </c>
      <c r="D2472" s="143">
        <v>4323</v>
      </c>
      <c r="E2472" s="144">
        <v>6</v>
      </c>
    </row>
    <row r="2473" spans="1:5" x14ac:dyDescent="0.2">
      <c r="A2473" s="99" t="s">
        <v>18033</v>
      </c>
      <c r="B2473" s="100" t="s">
        <v>18032</v>
      </c>
      <c r="C2473" s="142">
        <v>109.4</v>
      </c>
      <c r="D2473" s="143">
        <v>4322</v>
      </c>
      <c r="E2473" s="144">
        <v>6</v>
      </c>
    </row>
    <row r="2474" spans="1:5" x14ac:dyDescent="0.2">
      <c r="A2474" s="99" t="s">
        <v>18035</v>
      </c>
      <c r="B2474" s="100" t="s">
        <v>18034</v>
      </c>
      <c r="C2474" s="142">
        <v>109.4</v>
      </c>
      <c r="D2474" s="143">
        <v>4321</v>
      </c>
      <c r="E2474" s="144">
        <v>6</v>
      </c>
    </row>
    <row r="2475" spans="1:5" x14ac:dyDescent="0.2">
      <c r="A2475" s="99" t="s">
        <v>18037</v>
      </c>
      <c r="B2475" s="100" t="s">
        <v>18036</v>
      </c>
      <c r="C2475" s="142">
        <v>109.4</v>
      </c>
      <c r="D2475" s="143">
        <v>4320</v>
      </c>
      <c r="E2475" s="144">
        <v>6</v>
      </c>
    </row>
    <row r="2476" spans="1:5" x14ac:dyDescent="0.2">
      <c r="A2476" s="99" t="s">
        <v>18039</v>
      </c>
      <c r="B2476" s="100" t="s">
        <v>18038</v>
      </c>
      <c r="C2476" s="142">
        <v>109.4</v>
      </c>
      <c r="D2476" s="143">
        <v>4319</v>
      </c>
      <c r="E2476" s="144">
        <v>6</v>
      </c>
    </row>
    <row r="2477" spans="1:5" x14ac:dyDescent="0.2">
      <c r="A2477" s="99" t="s">
        <v>18041</v>
      </c>
      <c r="B2477" s="100" t="s">
        <v>18040</v>
      </c>
      <c r="C2477" s="142">
        <v>109.4</v>
      </c>
      <c r="D2477" s="143">
        <v>4318</v>
      </c>
      <c r="E2477" s="144">
        <v>6</v>
      </c>
    </row>
    <row r="2478" spans="1:5" x14ac:dyDescent="0.2">
      <c r="A2478" s="99" t="s">
        <v>18043</v>
      </c>
      <c r="B2478" s="100" t="s">
        <v>18042</v>
      </c>
      <c r="C2478" s="142">
        <v>109.4</v>
      </c>
      <c r="D2478" s="143">
        <v>4317</v>
      </c>
      <c r="E2478" s="144">
        <v>6</v>
      </c>
    </row>
    <row r="2479" spans="1:5" x14ac:dyDescent="0.2">
      <c r="A2479" s="99" t="s">
        <v>18045</v>
      </c>
      <c r="B2479" s="100" t="s">
        <v>18044</v>
      </c>
      <c r="C2479" s="142">
        <v>109.4</v>
      </c>
      <c r="D2479" s="143">
        <v>4316</v>
      </c>
      <c r="E2479" s="144">
        <v>6</v>
      </c>
    </row>
    <row r="2480" spans="1:5" x14ac:dyDescent="0.2">
      <c r="A2480" s="99" t="s">
        <v>18047</v>
      </c>
      <c r="B2480" s="100" t="s">
        <v>18046</v>
      </c>
      <c r="C2480" s="142">
        <v>109.3</v>
      </c>
      <c r="D2480" s="143">
        <v>4315</v>
      </c>
      <c r="E2480" s="144">
        <v>6</v>
      </c>
    </row>
    <row r="2481" spans="1:5" x14ac:dyDescent="0.2">
      <c r="A2481" s="99" t="s">
        <v>18049</v>
      </c>
      <c r="B2481" s="100" t="s">
        <v>18048</v>
      </c>
      <c r="C2481" s="142">
        <v>109.3</v>
      </c>
      <c r="D2481" s="143">
        <v>4314</v>
      </c>
      <c r="E2481" s="144">
        <v>6</v>
      </c>
    </row>
    <row r="2482" spans="1:5" x14ac:dyDescent="0.2">
      <c r="A2482" s="99" t="s">
        <v>18051</v>
      </c>
      <c r="B2482" s="100" t="s">
        <v>18050</v>
      </c>
      <c r="C2482" s="142">
        <v>109.3</v>
      </c>
      <c r="D2482" s="143">
        <v>4313</v>
      </c>
      <c r="E2482" s="144">
        <v>6</v>
      </c>
    </row>
    <row r="2483" spans="1:5" x14ac:dyDescent="0.2">
      <c r="A2483" s="99" t="s">
        <v>18053</v>
      </c>
      <c r="B2483" s="100" t="s">
        <v>18052</v>
      </c>
      <c r="C2483" s="142">
        <v>109.3</v>
      </c>
      <c r="D2483" s="143">
        <v>4312</v>
      </c>
      <c r="E2483" s="144">
        <v>6</v>
      </c>
    </row>
    <row r="2484" spans="1:5" x14ac:dyDescent="0.2">
      <c r="A2484" s="99" t="s">
        <v>18055</v>
      </c>
      <c r="B2484" s="100" t="s">
        <v>18054</v>
      </c>
      <c r="C2484" s="142">
        <v>109.2</v>
      </c>
      <c r="D2484" s="143">
        <v>4311</v>
      </c>
      <c r="E2484" s="144">
        <v>6</v>
      </c>
    </row>
    <row r="2485" spans="1:5" x14ac:dyDescent="0.2">
      <c r="A2485" s="99" t="s">
        <v>18057</v>
      </c>
      <c r="B2485" s="100" t="s">
        <v>18056</v>
      </c>
      <c r="C2485" s="142">
        <v>109.2</v>
      </c>
      <c r="D2485" s="143">
        <v>4310</v>
      </c>
      <c r="E2485" s="144">
        <v>6</v>
      </c>
    </row>
    <row r="2486" spans="1:5" x14ac:dyDescent="0.2">
      <c r="A2486" s="99" t="s">
        <v>18059</v>
      </c>
      <c r="B2486" s="100" t="s">
        <v>18058</v>
      </c>
      <c r="C2486" s="142">
        <v>109.2</v>
      </c>
      <c r="D2486" s="143">
        <v>4309</v>
      </c>
      <c r="E2486" s="144">
        <v>6</v>
      </c>
    </row>
    <row r="2487" spans="1:5" x14ac:dyDescent="0.2">
      <c r="A2487" s="99" t="s">
        <v>18061</v>
      </c>
      <c r="B2487" s="100" t="s">
        <v>18060</v>
      </c>
      <c r="C2487" s="142">
        <v>109.2</v>
      </c>
      <c r="D2487" s="143">
        <v>4308</v>
      </c>
      <c r="E2487" s="144">
        <v>6</v>
      </c>
    </row>
    <row r="2488" spans="1:5" x14ac:dyDescent="0.2">
      <c r="A2488" s="99" t="s">
        <v>18063</v>
      </c>
      <c r="B2488" s="100" t="s">
        <v>18062</v>
      </c>
      <c r="C2488" s="142">
        <v>109.2</v>
      </c>
      <c r="D2488" s="143">
        <v>4307</v>
      </c>
      <c r="E2488" s="144">
        <v>6</v>
      </c>
    </row>
    <row r="2489" spans="1:5" x14ac:dyDescent="0.2">
      <c r="A2489" s="99" t="s">
        <v>18065</v>
      </c>
      <c r="B2489" s="100" t="s">
        <v>18064</v>
      </c>
      <c r="C2489" s="142">
        <v>109.2</v>
      </c>
      <c r="D2489" s="143">
        <v>4306</v>
      </c>
      <c r="E2489" s="144">
        <v>6</v>
      </c>
    </row>
    <row r="2490" spans="1:5" x14ac:dyDescent="0.2">
      <c r="A2490" s="99" t="s">
        <v>18067</v>
      </c>
      <c r="B2490" s="100" t="s">
        <v>18066</v>
      </c>
      <c r="C2490" s="142">
        <v>109.1</v>
      </c>
      <c r="D2490" s="143">
        <v>4305</v>
      </c>
      <c r="E2490" s="144">
        <v>6</v>
      </c>
    </row>
    <row r="2491" spans="1:5" x14ac:dyDescent="0.2">
      <c r="A2491" s="99" t="s">
        <v>18069</v>
      </c>
      <c r="B2491" s="100" t="s">
        <v>18068</v>
      </c>
      <c r="C2491" s="142">
        <v>109.1</v>
      </c>
      <c r="D2491" s="143">
        <v>4304</v>
      </c>
      <c r="E2491" s="144">
        <v>6</v>
      </c>
    </row>
    <row r="2492" spans="1:5" x14ac:dyDescent="0.2">
      <c r="A2492" s="99" t="s">
        <v>18071</v>
      </c>
      <c r="B2492" s="100" t="s">
        <v>18070</v>
      </c>
      <c r="C2492" s="142">
        <v>109.1</v>
      </c>
      <c r="D2492" s="143">
        <v>4303</v>
      </c>
      <c r="E2492" s="144">
        <v>6</v>
      </c>
    </row>
    <row r="2493" spans="1:5" x14ac:dyDescent="0.2">
      <c r="A2493" s="99" t="s">
        <v>18073</v>
      </c>
      <c r="B2493" s="100" t="s">
        <v>18072</v>
      </c>
      <c r="C2493" s="142">
        <v>109.1</v>
      </c>
      <c r="D2493" s="143">
        <v>4302</v>
      </c>
      <c r="E2493" s="144">
        <v>6</v>
      </c>
    </row>
    <row r="2494" spans="1:5" x14ac:dyDescent="0.2">
      <c r="A2494" s="99" t="s">
        <v>18075</v>
      </c>
      <c r="B2494" s="100" t="s">
        <v>18074</v>
      </c>
      <c r="C2494" s="142">
        <v>109</v>
      </c>
      <c r="D2494" s="143">
        <v>4301</v>
      </c>
      <c r="E2494" s="144">
        <v>6</v>
      </c>
    </row>
    <row r="2495" spans="1:5" x14ac:dyDescent="0.2">
      <c r="A2495" s="99" t="s">
        <v>18077</v>
      </c>
      <c r="B2495" s="100" t="s">
        <v>18076</v>
      </c>
      <c r="C2495" s="142">
        <v>109</v>
      </c>
      <c r="D2495" s="143">
        <v>4300</v>
      </c>
      <c r="E2495" s="144">
        <v>6</v>
      </c>
    </row>
    <row r="2496" spans="1:5" x14ac:dyDescent="0.2">
      <c r="A2496" s="99" t="s">
        <v>18079</v>
      </c>
      <c r="B2496" s="100" t="s">
        <v>18078</v>
      </c>
      <c r="C2496" s="142">
        <v>109</v>
      </c>
      <c r="D2496" s="143">
        <v>4299</v>
      </c>
      <c r="E2496" s="144">
        <v>6</v>
      </c>
    </row>
    <row r="2497" spans="1:5" x14ac:dyDescent="0.2">
      <c r="A2497" s="99" t="s">
        <v>18081</v>
      </c>
      <c r="B2497" s="100" t="s">
        <v>18080</v>
      </c>
      <c r="C2497" s="142">
        <v>109</v>
      </c>
      <c r="D2497" s="143">
        <v>4298</v>
      </c>
      <c r="E2497" s="144">
        <v>6</v>
      </c>
    </row>
    <row r="2498" spans="1:5" x14ac:dyDescent="0.2">
      <c r="A2498" s="99" t="s">
        <v>18083</v>
      </c>
      <c r="B2498" s="100" t="s">
        <v>18082</v>
      </c>
      <c r="C2498" s="142">
        <v>109</v>
      </c>
      <c r="D2498" s="143">
        <v>4297</v>
      </c>
      <c r="E2498" s="144">
        <v>6</v>
      </c>
    </row>
    <row r="2499" spans="1:5" x14ac:dyDescent="0.2">
      <c r="A2499" s="99" t="s">
        <v>18085</v>
      </c>
      <c r="B2499" s="100" t="s">
        <v>18084</v>
      </c>
      <c r="C2499" s="142">
        <v>109</v>
      </c>
      <c r="D2499" s="143">
        <v>4296</v>
      </c>
      <c r="E2499" s="144">
        <v>6</v>
      </c>
    </row>
    <row r="2500" spans="1:5" x14ac:dyDescent="0.2">
      <c r="A2500" s="99" t="s">
        <v>18087</v>
      </c>
      <c r="B2500" s="100" t="s">
        <v>18086</v>
      </c>
      <c r="C2500" s="142">
        <v>109</v>
      </c>
      <c r="D2500" s="143">
        <v>4295</v>
      </c>
      <c r="E2500" s="144">
        <v>6</v>
      </c>
    </row>
    <row r="2501" spans="1:5" x14ac:dyDescent="0.2">
      <c r="A2501" s="99" t="s">
        <v>18089</v>
      </c>
      <c r="B2501" s="100" t="s">
        <v>18088</v>
      </c>
      <c r="C2501" s="142">
        <v>109</v>
      </c>
      <c r="D2501" s="143">
        <v>4294</v>
      </c>
      <c r="E2501" s="144">
        <v>6</v>
      </c>
    </row>
    <row r="2502" spans="1:5" x14ac:dyDescent="0.2">
      <c r="A2502" s="99" t="s">
        <v>18091</v>
      </c>
      <c r="B2502" s="100" t="s">
        <v>18090</v>
      </c>
      <c r="C2502" s="142">
        <v>109</v>
      </c>
      <c r="D2502" s="143">
        <v>4293</v>
      </c>
      <c r="E2502" s="144">
        <v>6</v>
      </c>
    </row>
    <row r="2503" spans="1:5" x14ac:dyDescent="0.2">
      <c r="A2503" s="99" t="s">
        <v>18093</v>
      </c>
      <c r="B2503" s="100" t="s">
        <v>18092</v>
      </c>
      <c r="C2503" s="142">
        <v>109</v>
      </c>
      <c r="D2503" s="143">
        <v>4292</v>
      </c>
      <c r="E2503" s="144">
        <v>6</v>
      </c>
    </row>
    <row r="2504" spans="1:5" x14ac:dyDescent="0.2">
      <c r="A2504" s="99" t="s">
        <v>18095</v>
      </c>
      <c r="B2504" s="100" t="s">
        <v>18094</v>
      </c>
      <c r="C2504" s="142">
        <v>109</v>
      </c>
      <c r="D2504" s="143">
        <v>4291</v>
      </c>
      <c r="E2504" s="144">
        <v>6</v>
      </c>
    </row>
    <row r="2505" spans="1:5" x14ac:dyDescent="0.2">
      <c r="A2505" s="99" t="s">
        <v>18097</v>
      </c>
      <c r="B2505" s="100" t="s">
        <v>18096</v>
      </c>
      <c r="C2505" s="142">
        <v>109</v>
      </c>
      <c r="D2505" s="143">
        <v>4290</v>
      </c>
      <c r="E2505" s="144">
        <v>6</v>
      </c>
    </row>
    <row r="2506" spans="1:5" x14ac:dyDescent="0.2">
      <c r="A2506" s="99" t="s">
        <v>18099</v>
      </c>
      <c r="B2506" s="100" t="s">
        <v>18098</v>
      </c>
      <c r="C2506" s="142">
        <v>109</v>
      </c>
      <c r="D2506" s="143">
        <v>4289</v>
      </c>
      <c r="E2506" s="144">
        <v>6</v>
      </c>
    </row>
    <row r="2507" spans="1:5" x14ac:dyDescent="0.2">
      <c r="A2507" s="99" t="s">
        <v>18101</v>
      </c>
      <c r="B2507" s="100" t="s">
        <v>18100</v>
      </c>
      <c r="C2507" s="142">
        <v>109</v>
      </c>
      <c r="D2507" s="143">
        <v>4288</v>
      </c>
      <c r="E2507" s="144">
        <v>6</v>
      </c>
    </row>
    <row r="2508" spans="1:5" x14ac:dyDescent="0.2">
      <c r="A2508" s="99" t="s">
        <v>18103</v>
      </c>
      <c r="B2508" s="100" t="s">
        <v>18102</v>
      </c>
      <c r="C2508" s="142">
        <v>109</v>
      </c>
      <c r="D2508" s="143">
        <v>4287</v>
      </c>
      <c r="E2508" s="144">
        <v>6</v>
      </c>
    </row>
    <row r="2509" spans="1:5" x14ac:dyDescent="0.2">
      <c r="A2509" s="99" t="s">
        <v>18105</v>
      </c>
      <c r="B2509" s="100" t="s">
        <v>18104</v>
      </c>
      <c r="C2509" s="142">
        <v>108.9</v>
      </c>
      <c r="D2509" s="143">
        <v>4286</v>
      </c>
      <c r="E2509" s="144">
        <v>6</v>
      </c>
    </row>
    <row r="2510" spans="1:5" x14ac:dyDescent="0.2">
      <c r="A2510" s="99" t="s">
        <v>18107</v>
      </c>
      <c r="B2510" s="100" t="s">
        <v>18106</v>
      </c>
      <c r="C2510" s="142">
        <v>108.9</v>
      </c>
      <c r="D2510" s="143">
        <v>4285</v>
      </c>
      <c r="E2510" s="144">
        <v>6</v>
      </c>
    </row>
    <row r="2511" spans="1:5" x14ac:dyDescent="0.2">
      <c r="A2511" s="99" t="s">
        <v>18109</v>
      </c>
      <c r="B2511" s="100" t="s">
        <v>18108</v>
      </c>
      <c r="C2511" s="142">
        <v>108.9</v>
      </c>
      <c r="D2511" s="143">
        <v>4284</v>
      </c>
      <c r="E2511" s="144">
        <v>6</v>
      </c>
    </row>
    <row r="2512" spans="1:5" x14ac:dyDescent="0.2">
      <c r="A2512" s="99" t="s">
        <v>18111</v>
      </c>
      <c r="B2512" s="100" t="s">
        <v>18110</v>
      </c>
      <c r="C2512" s="142">
        <v>108.8</v>
      </c>
      <c r="D2512" s="143">
        <v>4283</v>
      </c>
      <c r="E2512" s="144">
        <v>6</v>
      </c>
    </row>
    <row r="2513" spans="1:5" x14ac:dyDescent="0.2">
      <c r="A2513" s="99" t="s">
        <v>18113</v>
      </c>
      <c r="B2513" s="100" t="s">
        <v>18112</v>
      </c>
      <c r="C2513" s="142">
        <v>108.8</v>
      </c>
      <c r="D2513" s="143">
        <v>4282</v>
      </c>
      <c r="E2513" s="144">
        <v>6</v>
      </c>
    </row>
    <row r="2514" spans="1:5" x14ac:dyDescent="0.2">
      <c r="A2514" s="99" t="s">
        <v>18115</v>
      </c>
      <c r="B2514" s="100" t="s">
        <v>18114</v>
      </c>
      <c r="C2514" s="142">
        <v>108.8</v>
      </c>
      <c r="D2514" s="143">
        <v>4281</v>
      </c>
      <c r="E2514" s="144">
        <v>6</v>
      </c>
    </row>
    <row r="2515" spans="1:5" x14ac:dyDescent="0.2">
      <c r="A2515" s="99" t="s">
        <v>18117</v>
      </c>
      <c r="B2515" s="100" t="s">
        <v>18116</v>
      </c>
      <c r="C2515" s="142">
        <v>108.8</v>
      </c>
      <c r="D2515" s="143">
        <v>4280</v>
      </c>
      <c r="E2515" s="144">
        <v>6</v>
      </c>
    </row>
    <row r="2516" spans="1:5" x14ac:dyDescent="0.2">
      <c r="A2516" s="99" t="s">
        <v>18119</v>
      </c>
      <c r="B2516" s="100" t="s">
        <v>18118</v>
      </c>
      <c r="C2516" s="142">
        <v>108.8</v>
      </c>
      <c r="D2516" s="143">
        <v>4279</v>
      </c>
      <c r="E2516" s="144">
        <v>6</v>
      </c>
    </row>
    <row r="2517" spans="1:5" x14ac:dyDescent="0.2">
      <c r="A2517" s="99" t="s">
        <v>18121</v>
      </c>
      <c r="B2517" s="100" t="s">
        <v>18120</v>
      </c>
      <c r="C2517" s="142">
        <v>108.8</v>
      </c>
      <c r="D2517" s="143">
        <v>4278</v>
      </c>
      <c r="E2517" s="144">
        <v>6</v>
      </c>
    </row>
    <row r="2518" spans="1:5" x14ac:dyDescent="0.2">
      <c r="A2518" s="99" t="s">
        <v>18123</v>
      </c>
      <c r="B2518" s="100" t="s">
        <v>18122</v>
      </c>
      <c r="C2518" s="142">
        <v>108.8</v>
      </c>
      <c r="D2518" s="143">
        <v>4277</v>
      </c>
      <c r="E2518" s="144">
        <v>6</v>
      </c>
    </row>
    <row r="2519" spans="1:5" x14ac:dyDescent="0.2">
      <c r="A2519" s="99" t="s">
        <v>18125</v>
      </c>
      <c r="B2519" s="100" t="s">
        <v>18124</v>
      </c>
      <c r="C2519" s="142">
        <v>108.7</v>
      </c>
      <c r="D2519" s="143">
        <v>4276</v>
      </c>
      <c r="E2519" s="144">
        <v>6</v>
      </c>
    </row>
    <row r="2520" spans="1:5" x14ac:dyDescent="0.2">
      <c r="A2520" s="99" t="s">
        <v>18127</v>
      </c>
      <c r="B2520" s="100" t="s">
        <v>18126</v>
      </c>
      <c r="C2520" s="142">
        <v>108.7</v>
      </c>
      <c r="D2520" s="143">
        <v>4275</v>
      </c>
      <c r="E2520" s="144">
        <v>6</v>
      </c>
    </row>
    <row r="2521" spans="1:5" x14ac:dyDescent="0.2">
      <c r="A2521" s="99" t="s">
        <v>18129</v>
      </c>
      <c r="B2521" s="100" t="s">
        <v>18128</v>
      </c>
      <c r="C2521" s="142">
        <v>108.7</v>
      </c>
      <c r="D2521" s="143">
        <v>4274</v>
      </c>
      <c r="E2521" s="144">
        <v>6</v>
      </c>
    </row>
    <row r="2522" spans="1:5" x14ac:dyDescent="0.2">
      <c r="A2522" s="99" t="s">
        <v>18131</v>
      </c>
      <c r="B2522" s="100" t="s">
        <v>18130</v>
      </c>
      <c r="C2522" s="142">
        <v>108.7</v>
      </c>
      <c r="D2522" s="143">
        <v>4273</v>
      </c>
      <c r="E2522" s="144">
        <v>6</v>
      </c>
    </row>
    <row r="2523" spans="1:5" x14ac:dyDescent="0.2">
      <c r="A2523" s="99" t="s">
        <v>18133</v>
      </c>
      <c r="B2523" s="100" t="s">
        <v>18132</v>
      </c>
      <c r="C2523" s="142">
        <v>108.7</v>
      </c>
      <c r="D2523" s="143">
        <v>4272</v>
      </c>
      <c r="E2523" s="144">
        <v>6</v>
      </c>
    </row>
    <row r="2524" spans="1:5" x14ac:dyDescent="0.2">
      <c r="A2524" s="99" t="s">
        <v>18135</v>
      </c>
      <c r="B2524" s="100" t="s">
        <v>18134</v>
      </c>
      <c r="C2524" s="142">
        <v>108.7</v>
      </c>
      <c r="D2524" s="143">
        <v>4271</v>
      </c>
      <c r="E2524" s="144">
        <v>6</v>
      </c>
    </row>
    <row r="2525" spans="1:5" x14ac:dyDescent="0.2">
      <c r="A2525" s="99" t="s">
        <v>18137</v>
      </c>
      <c r="B2525" s="100" t="s">
        <v>18136</v>
      </c>
      <c r="C2525" s="142">
        <v>108.7</v>
      </c>
      <c r="D2525" s="143">
        <v>4270</v>
      </c>
      <c r="E2525" s="144">
        <v>6</v>
      </c>
    </row>
    <row r="2526" spans="1:5" x14ac:dyDescent="0.2">
      <c r="A2526" s="99" t="s">
        <v>18139</v>
      </c>
      <c r="B2526" s="100" t="s">
        <v>18138</v>
      </c>
      <c r="C2526" s="142">
        <v>108.7</v>
      </c>
      <c r="D2526" s="143">
        <v>4269</v>
      </c>
      <c r="E2526" s="144">
        <v>6</v>
      </c>
    </row>
    <row r="2527" spans="1:5" x14ac:dyDescent="0.2">
      <c r="A2527" s="99" t="s">
        <v>18141</v>
      </c>
      <c r="B2527" s="100" t="s">
        <v>18140</v>
      </c>
      <c r="C2527" s="142">
        <v>108.6</v>
      </c>
      <c r="D2527" s="143">
        <v>4268</v>
      </c>
      <c r="E2527" s="144">
        <v>6</v>
      </c>
    </row>
    <row r="2528" spans="1:5" x14ac:dyDescent="0.2">
      <c r="A2528" s="99" t="s">
        <v>18143</v>
      </c>
      <c r="B2528" s="100" t="s">
        <v>18142</v>
      </c>
      <c r="C2528" s="142">
        <v>108.6</v>
      </c>
      <c r="D2528" s="143">
        <v>4267</v>
      </c>
      <c r="E2528" s="144">
        <v>6</v>
      </c>
    </row>
    <row r="2529" spans="1:5" x14ac:dyDescent="0.2">
      <c r="A2529" s="99" t="s">
        <v>18145</v>
      </c>
      <c r="B2529" s="100" t="s">
        <v>18144</v>
      </c>
      <c r="C2529" s="142">
        <v>108.6</v>
      </c>
      <c r="D2529" s="143">
        <v>4266</v>
      </c>
      <c r="E2529" s="144">
        <v>6</v>
      </c>
    </row>
    <row r="2530" spans="1:5" x14ac:dyDescent="0.2">
      <c r="A2530" s="99" t="s">
        <v>18147</v>
      </c>
      <c r="B2530" s="100" t="s">
        <v>18146</v>
      </c>
      <c r="C2530" s="142">
        <v>108.6</v>
      </c>
      <c r="D2530" s="143">
        <v>4265</v>
      </c>
      <c r="E2530" s="144">
        <v>6</v>
      </c>
    </row>
    <row r="2531" spans="1:5" x14ac:dyDescent="0.2">
      <c r="A2531" s="99" t="s">
        <v>18149</v>
      </c>
      <c r="B2531" s="100" t="s">
        <v>18148</v>
      </c>
      <c r="C2531" s="142">
        <v>108.6</v>
      </c>
      <c r="D2531" s="143">
        <v>4264</v>
      </c>
      <c r="E2531" s="144">
        <v>6</v>
      </c>
    </row>
    <row r="2532" spans="1:5" x14ac:dyDescent="0.2">
      <c r="A2532" s="99" t="s">
        <v>18151</v>
      </c>
      <c r="B2532" s="100" t="s">
        <v>18150</v>
      </c>
      <c r="C2532" s="142">
        <v>108.6</v>
      </c>
      <c r="D2532" s="143">
        <v>4263</v>
      </c>
      <c r="E2532" s="144">
        <v>6</v>
      </c>
    </row>
    <row r="2533" spans="1:5" x14ac:dyDescent="0.2">
      <c r="A2533" s="99" t="s">
        <v>18153</v>
      </c>
      <c r="B2533" s="100" t="s">
        <v>18152</v>
      </c>
      <c r="C2533" s="142">
        <v>108.6</v>
      </c>
      <c r="D2533" s="143">
        <v>4262</v>
      </c>
      <c r="E2533" s="144">
        <v>6</v>
      </c>
    </row>
    <row r="2534" spans="1:5" x14ac:dyDescent="0.2">
      <c r="A2534" s="99" t="s">
        <v>18155</v>
      </c>
      <c r="B2534" s="100" t="s">
        <v>18154</v>
      </c>
      <c r="C2534" s="142">
        <v>108.5</v>
      </c>
      <c r="D2534" s="143">
        <v>4261</v>
      </c>
      <c r="E2534" s="144">
        <v>6</v>
      </c>
    </row>
    <row r="2535" spans="1:5" x14ac:dyDescent="0.2">
      <c r="A2535" s="99" t="s">
        <v>18157</v>
      </c>
      <c r="B2535" s="100" t="s">
        <v>18156</v>
      </c>
      <c r="C2535" s="142">
        <v>108.5</v>
      </c>
      <c r="D2535" s="143">
        <v>4260</v>
      </c>
      <c r="E2535" s="144">
        <v>6</v>
      </c>
    </row>
    <row r="2536" spans="1:5" x14ac:dyDescent="0.2">
      <c r="A2536" s="99" t="s">
        <v>18159</v>
      </c>
      <c r="B2536" s="100" t="s">
        <v>18158</v>
      </c>
      <c r="C2536" s="142">
        <v>108.5</v>
      </c>
      <c r="D2536" s="143">
        <v>4259</v>
      </c>
      <c r="E2536" s="144">
        <v>6</v>
      </c>
    </row>
    <row r="2537" spans="1:5" x14ac:dyDescent="0.2">
      <c r="A2537" s="99" t="s">
        <v>18161</v>
      </c>
      <c r="B2537" s="100" t="s">
        <v>18160</v>
      </c>
      <c r="C2537" s="142">
        <v>108.5</v>
      </c>
      <c r="D2537" s="143">
        <v>4258</v>
      </c>
      <c r="E2537" s="144">
        <v>6</v>
      </c>
    </row>
    <row r="2538" spans="1:5" x14ac:dyDescent="0.2">
      <c r="A2538" s="99" t="s">
        <v>18163</v>
      </c>
      <c r="B2538" s="100" t="s">
        <v>18162</v>
      </c>
      <c r="C2538" s="142">
        <v>108.5</v>
      </c>
      <c r="D2538" s="143">
        <v>4257</v>
      </c>
      <c r="E2538" s="144">
        <v>6</v>
      </c>
    </row>
    <row r="2539" spans="1:5" x14ac:dyDescent="0.2">
      <c r="A2539" s="99" t="s">
        <v>18165</v>
      </c>
      <c r="B2539" s="100" t="s">
        <v>18164</v>
      </c>
      <c r="C2539" s="142">
        <v>108.4</v>
      </c>
      <c r="D2539" s="143">
        <v>4256</v>
      </c>
      <c r="E2539" s="144">
        <v>6</v>
      </c>
    </row>
    <row r="2540" spans="1:5" x14ac:dyDescent="0.2">
      <c r="A2540" s="99" t="s">
        <v>18167</v>
      </c>
      <c r="B2540" s="100" t="s">
        <v>18166</v>
      </c>
      <c r="C2540" s="142">
        <v>108.4</v>
      </c>
      <c r="D2540" s="143">
        <v>4255</v>
      </c>
      <c r="E2540" s="144">
        <v>6</v>
      </c>
    </row>
    <row r="2541" spans="1:5" x14ac:dyDescent="0.2">
      <c r="A2541" s="99" t="s">
        <v>18169</v>
      </c>
      <c r="B2541" s="100" t="s">
        <v>18168</v>
      </c>
      <c r="C2541" s="142">
        <v>108.4</v>
      </c>
      <c r="D2541" s="143">
        <v>4254</v>
      </c>
      <c r="E2541" s="144">
        <v>6</v>
      </c>
    </row>
    <row r="2542" spans="1:5" x14ac:dyDescent="0.2">
      <c r="A2542" s="99" t="s">
        <v>18171</v>
      </c>
      <c r="B2542" s="100" t="s">
        <v>18170</v>
      </c>
      <c r="C2542" s="142">
        <v>108.4</v>
      </c>
      <c r="D2542" s="143">
        <v>4253</v>
      </c>
      <c r="E2542" s="144">
        <v>6</v>
      </c>
    </row>
    <row r="2543" spans="1:5" x14ac:dyDescent="0.2">
      <c r="A2543" s="99" t="s">
        <v>18173</v>
      </c>
      <c r="B2543" s="100" t="s">
        <v>18172</v>
      </c>
      <c r="C2543" s="142">
        <v>108.3</v>
      </c>
      <c r="D2543" s="143">
        <v>4252</v>
      </c>
      <c r="E2543" s="144">
        <v>6</v>
      </c>
    </row>
    <row r="2544" spans="1:5" x14ac:dyDescent="0.2">
      <c r="A2544" s="99" t="s">
        <v>18175</v>
      </c>
      <c r="B2544" s="100" t="s">
        <v>18174</v>
      </c>
      <c r="C2544" s="142">
        <v>108.3</v>
      </c>
      <c r="D2544" s="143">
        <v>4251</v>
      </c>
      <c r="E2544" s="144">
        <v>6</v>
      </c>
    </row>
    <row r="2545" spans="1:5" x14ac:dyDescent="0.2">
      <c r="A2545" s="99" t="s">
        <v>18177</v>
      </c>
      <c r="B2545" s="100" t="s">
        <v>18176</v>
      </c>
      <c r="C2545" s="142">
        <v>108.3</v>
      </c>
      <c r="D2545" s="143">
        <v>4250</v>
      </c>
      <c r="E2545" s="144">
        <v>6</v>
      </c>
    </row>
    <row r="2546" spans="1:5" x14ac:dyDescent="0.2">
      <c r="A2546" s="99" t="s">
        <v>18179</v>
      </c>
      <c r="B2546" s="100" t="s">
        <v>18178</v>
      </c>
      <c r="C2546" s="142">
        <v>108.3</v>
      </c>
      <c r="D2546" s="143">
        <v>4249</v>
      </c>
      <c r="E2546" s="144">
        <v>6</v>
      </c>
    </row>
    <row r="2547" spans="1:5" x14ac:dyDescent="0.2">
      <c r="A2547" s="99" t="s">
        <v>18181</v>
      </c>
      <c r="B2547" s="100" t="s">
        <v>18180</v>
      </c>
      <c r="C2547" s="142">
        <v>108.3</v>
      </c>
      <c r="D2547" s="143">
        <v>4248</v>
      </c>
      <c r="E2547" s="144">
        <v>6</v>
      </c>
    </row>
    <row r="2548" spans="1:5" x14ac:dyDescent="0.2">
      <c r="A2548" s="99" t="s">
        <v>18183</v>
      </c>
      <c r="B2548" s="100" t="s">
        <v>18182</v>
      </c>
      <c r="C2548" s="142">
        <v>108.3</v>
      </c>
      <c r="D2548" s="143">
        <v>4247</v>
      </c>
      <c r="E2548" s="144">
        <v>6</v>
      </c>
    </row>
    <row r="2549" spans="1:5" x14ac:dyDescent="0.2">
      <c r="A2549" s="99" t="s">
        <v>18185</v>
      </c>
      <c r="B2549" s="100" t="s">
        <v>18184</v>
      </c>
      <c r="C2549" s="142">
        <v>108.3</v>
      </c>
      <c r="D2549" s="143">
        <v>4246</v>
      </c>
      <c r="E2549" s="144">
        <v>6</v>
      </c>
    </row>
    <row r="2550" spans="1:5" x14ac:dyDescent="0.2">
      <c r="A2550" s="99" t="s">
        <v>18187</v>
      </c>
      <c r="B2550" s="100" t="s">
        <v>18186</v>
      </c>
      <c r="C2550" s="142">
        <v>108.3</v>
      </c>
      <c r="D2550" s="143">
        <v>4245</v>
      </c>
      <c r="E2550" s="144">
        <v>6</v>
      </c>
    </row>
    <row r="2551" spans="1:5" x14ac:dyDescent="0.2">
      <c r="A2551" s="99" t="s">
        <v>18189</v>
      </c>
      <c r="B2551" s="100" t="s">
        <v>18188</v>
      </c>
      <c r="C2551" s="142">
        <v>108.3</v>
      </c>
      <c r="D2551" s="143">
        <v>4244</v>
      </c>
      <c r="E2551" s="144">
        <v>6</v>
      </c>
    </row>
    <row r="2552" spans="1:5" x14ac:dyDescent="0.2">
      <c r="A2552" s="99" t="s">
        <v>18191</v>
      </c>
      <c r="B2552" s="100" t="s">
        <v>18190</v>
      </c>
      <c r="C2552" s="142">
        <v>108.2</v>
      </c>
      <c r="D2552" s="143">
        <v>4243</v>
      </c>
      <c r="E2552" s="144">
        <v>6</v>
      </c>
    </row>
    <row r="2553" spans="1:5" x14ac:dyDescent="0.2">
      <c r="A2553" s="99" t="s">
        <v>18193</v>
      </c>
      <c r="B2553" s="100" t="s">
        <v>18192</v>
      </c>
      <c r="C2553" s="142">
        <v>108.2</v>
      </c>
      <c r="D2553" s="143">
        <v>4242</v>
      </c>
      <c r="E2553" s="144">
        <v>6</v>
      </c>
    </row>
    <row r="2554" spans="1:5" x14ac:dyDescent="0.2">
      <c r="A2554" s="99" t="s">
        <v>18195</v>
      </c>
      <c r="B2554" s="100" t="s">
        <v>18194</v>
      </c>
      <c r="C2554" s="142">
        <v>108.2</v>
      </c>
      <c r="D2554" s="143">
        <v>4241</v>
      </c>
      <c r="E2554" s="144">
        <v>6</v>
      </c>
    </row>
    <row r="2555" spans="1:5" x14ac:dyDescent="0.2">
      <c r="A2555" s="99" t="s">
        <v>18197</v>
      </c>
      <c r="B2555" s="100" t="s">
        <v>18196</v>
      </c>
      <c r="C2555" s="142">
        <v>108.1</v>
      </c>
      <c r="D2555" s="143">
        <v>4240</v>
      </c>
      <c r="E2555" s="144">
        <v>6</v>
      </c>
    </row>
    <row r="2556" spans="1:5" x14ac:dyDescent="0.2">
      <c r="A2556" s="99" t="s">
        <v>18199</v>
      </c>
      <c r="B2556" s="100" t="s">
        <v>18198</v>
      </c>
      <c r="C2556" s="142">
        <v>108.1</v>
      </c>
      <c r="D2556" s="143">
        <v>4239</v>
      </c>
      <c r="E2556" s="144">
        <v>6</v>
      </c>
    </row>
    <row r="2557" spans="1:5" x14ac:dyDescent="0.2">
      <c r="A2557" s="99" t="s">
        <v>18201</v>
      </c>
      <c r="B2557" s="100" t="s">
        <v>18200</v>
      </c>
      <c r="C2557" s="142">
        <v>108.1</v>
      </c>
      <c r="D2557" s="143">
        <v>4238</v>
      </c>
      <c r="E2557" s="144">
        <v>6</v>
      </c>
    </row>
    <row r="2558" spans="1:5" x14ac:dyDescent="0.2">
      <c r="A2558" s="99" t="s">
        <v>18203</v>
      </c>
      <c r="B2558" s="100" t="s">
        <v>18202</v>
      </c>
      <c r="C2558" s="142">
        <v>108.1</v>
      </c>
      <c r="D2558" s="143">
        <v>4237</v>
      </c>
      <c r="E2558" s="144">
        <v>6</v>
      </c>
    </row>
    <row r="2559" spans="1:5" x14ac:dyDescent="0.2">
      <c r="A2559" s="99" t="s">
        <v>18205</v>
      </c>
      <c r="B2559" s="100" t="s">
        <v>18204</v>
      </c>
      <c r="C2559" s="142">
        <v>108.1</v>
      </c>
      <c r="D2559" s="143">
        <v>4236</v>
      </c>
      <c r="E2559" s="144">
        <v>6</v>
      </c>
    </row>
    <row r="2560" spans="1:5" x14ac:dyDescent="0.2">
      <c r="A2560" s="99" t="s">
        <v>18207</v>
      </c>
      <c r="B2560" s="100" t="s">
        <v>18206</v>
      </c>
      <c r="C2560" s="142">
        <v>108</v>
      </c>
      <c r="D2560" s="143">
        <v>4235</v>
      </c>
      <c r="E2560" s="144">
        <v>6</v>
      </c>
    </row>
    <row r="2561" spans="1:5" x14ac:dyDescent="0.2">
      <c r="A2561" s="99" t="s">
        <v>18209</v>
      </c>
      <c r="B2561" s="100" t="s">
        <v>18208</v>
      </c>
      <c r="C2561" s="142">
        <v>108</v>
      </c>
      <c r="D2561" s="143">
        <v>4234</v>
      </c>
      <c r="E2561" s="144">
        <v>6</v>
      </c>
    </row>
    <row r="2562" spans="1:5" x14ac:dyDescent="0.2">
      <c r="A2562" s="99" t="s">
        <v>18211</v>
      </c>
      <c r="B2562" s="100" t="s">
        <v>18210</v>
      </c>
      <c r="C2562" s="142">
        <v>107.9</v>
      </c>
      <c r="D2562" s="143">
        <v>4233</v>
      </c>
      <c r="E2562" s="144">
        <v>6</v>
      </c>
    </row>
    <row r="2563" spans="1:5" x14ac:dyDescent="0.2">
      <c r="A2563" s="99" t="s">
        <v>18213</v>
      </c>
      <c r="B2563" s="100" t="s">
        <v>18212</v>
      </c>
      <c r="C2563" s="142">
        <v>107.9</v>
      </c>
      <c r="D2563" s="143">
        <v>4232</v>
      </c>
      <c r="E2563" s="144">
        <v>6</v>
      </c>
    </row>
    <row r="2564" spans="1:5" x14ac:dyDescent="0.2">
      <c r="A2564" s="99" t="s">
        <v>18215</v>
      </c>
      <c r="B2564" s="100" t="s">
        <v>18214</v>
      </c>
      <c r="C2564" s="142">
        <v>107.8</v>
      </c>
      <c r="D2564" s="143">
        <v>4231</v>
      </c>
      <c r="E2564" s="144">
        <v>6</v>
      </c>
    </row>
    <row r="2565" spans="1:5" x14ac:dyDescent="0.2">
      <c r="A2565" s="99" t="s">
        <v>18217</v>
      </c>
      <c r="B2565" s="100" t="s">
        <v>18216</v>
      </c>
      <c r="C2565" s="142">
        <v>107.8</v>
      </c>
      <c r="D2565" s="143">
        <v>4230</v>
      </c>
      <c r="E2565" s="144">
        <v>6</v>
      </c>
    </row>
    <row r="2566" spans="1:5" x14ac:dyDescent="0.2">
      <c r="A2566" s="99" t="s">
        <v>18219</v>
      </c>
      <c r="B2566" s="100" t="s">
        <v>18218</v>
      </c>
      <c r="C2566" s="142">
        <v>107.8</v>
      </c>
      <c r="D2566" s="143">
        <v>4229</v>
      </c>
      <c r="E2566" s="144">
        <v>6</v>
      </c>
    </row>
    <row r="2567" spans="1:5" x14ac:dyDescent="0.2">
      <c r="A2567" s="99" t="s">
        <v>18221</v>
      </c>
      <c r="B2567" s="100" t="s">
        <v>18220</v>
      </c>
      <c r="C2567" s="142">
        <v>107.8</v>
      </c>
      <c r="D2567" s="143">
        <v>4228</v>
      </c>
      <c r="E2567" s="144">
        <v>6</v>
      </c>
    </row>
    <row r="2568" spans="1:5" x14ac:dyDescent="0.2">
      <c r="A2568" s="99" t="s">
        <v>18223</v>
      </c>
      <c r="B2568" s="100" t="s">
        <v>18222</v>
      </c>
      <c r="C2568" s="142">
        <v>107.8</v>
      </c>
      <c r="D2568" s="143">
        <v>4227</v>
      </c>
      <c r="E2568" s="144">
        <v>6</v>
      </c>
    </row>
    <row r="2569" spans="1:5" x14ac:dyDescent="0.2">
      <c r="A2569" s="99" t="s">
        <v>18225</v>
      </c>
      <c r="B2569" s="100" t="s">
        <v>18224</v>
      </c>
      <c r="C2569" s="142">
        <v>107.8</v>
      </c>
      <c r="D2569" s="143">
        <v>4226</v>
      </c>
      <c r="E2569" s="144">
        <v>6</v>
      </c>
    </row>
    <row r="2570" spans="1:5" x14ac:dyDescent="0.2">
      <c r="A2570" s="99" t="s">
        <v>18227</v>
      </c>
      <c r="B2570" s="100" t="s">
        <v>18226</v>
      </c>
      <c r="C2570" s="142">
        <v>107.8</v>
      </c>
      <c r="D2570" s="143">
        <v>4225</v>
      </c>
      <c r="E2570" s="144">
        <v>6</v>
      </c>
    </row>
    <row r="2571" spans="1:5" x14ac:dyDescent="0.2">
      <c r="A2571" s="99" t="s">
        <v>18229</v>
      </c>
      <c r="B2571" s="100" t="s">
        <v>18228</v>
      </c>
      <c r="C2571" s="142">
        <v>107.8</v>
      </c>
      <c r="D2571" s="143">
        <v>4224</v>
      </c>
      <c r="E2571" s="144">
        <v>6</v>
      </c>
    </row>
    <row r="2572" spans="1:5" x14ac:dyDescent="0.2">
      <c r="A2572" s="99" t="s">
        <v>18231</v>
      </c>
      <c r="B2572" s="100" t="s">
        <v>18230</v>
      </c>
      <c r="C2572" s="142">
        <v>107.8</v>
      </c>
      <c r="D2572" s="143">
        <v>4223</v>
      </c>
      <c r="E2572" s="144">
        <v>6</v>
      </c>
    </row>
    <row r="2573" spans="1:5" x14ac:dyDescent="0.2">
      <c r="A2573" s="99" t="s">
        <v>18233</v>
      </c>
      <c r="B2573" s="100" t="s">
        <v>18232</v>
      </c>
      <c r="C2573" s="142">
        <v>107.8</v>
      </c>
      <c r="D2573" s="143">
        <v>4222</v>
      </c>
      <c r="E2573" s="144">
        <v>6</v>
      </c>
    </row>
    <row r="2574" spans="1:5" x14ac:dyDescent="0.2">
      <c r="A2574" s="99" t="s">
        <v>18235</v>
      </c>
      <c r="B2574" s="100" t="s">
        <v>18234</v>
      </c>
      <c r="C2574" s="142">
        <v>107.8</v>
      </c>
      <c r="D2574" s="143">
        <v>4221</v>
      </c>
      <c r="E2574" s="144">
        <v>6</v>
      </c>
    </row>
    <row r="2575" spans="1:5" x14ac:dyDescent="0.2">
      <c r="A2575" s="99" t="s">
        <v>18237</v>
      </c>
      <c r="B2575" s="100" t="s">
        <v>18236</v>
      </c>
      <c r="C2575" s="142">
        <v>107.8</v>
      </c>
      <c r="D2575" s="143">
        <v>4220</v>
      </c>
      <c r="E2575" s="144">
        <v>6</v>
      </c>
    </row>
    <row r="2576" spans="1:5" x14ac:dyDescent="0.2">
      <c r="A2576" s="99" t="s">
        <v>18239</v>
      </c>
      <c r="B2576" s="100" t="s">
        <v>18238</v>
      </c>
      <c r="C2576" s="142">
        <v>107.7</v>
      </c>
      <c r="D2576" s="143">
        <v>4219</v>
      </c>
      <c r="E2576" s="144">
        <v>6</v>
      </c>
    </row>
    <row r="2577" spans="1:5" x14ac:dyDescent="0.2">
      <c r="A2577" s="99" t="s">
        <v>18241</v>
      </c>
      <c r="B2577" s="100" t="s">
        <v>18240</v>
      </c>
      <c r="C2577" s="142">
        <v>107.7</v>
      </c>
      <c r="D2577" s="143">
        <v>4218</v>
      </c>
      <c r="E2577" s="144">
        <v>6</v>
      </c>
    </row>
    <row r="2578" spans="1:5" x14ac:dyDescent="0.2">
      <c r="A2578" s="99" t="s">
        <v>18243</v>
      </c>
      <c r="B2578" s="100" t="s">
        <v>18242</v>
      </c>
      <c r="C2578" s="142">
        <v>107.7</v>
      </c>
      <c r="D2578" s="143">
        <v>4217</v>
      </c>
      <c r="E2578" s="144">
        <v>6</v>
      </c>
    </row>
    <row r="2579" spans="1:5" x14ac:dyDescent="0.2">
      <c r="A2579" s="99" t="s">
        <v>18245</v>
      </c>
      <c r="B2579" s="100" t="s">
        <v>18244</v>
      </c>
      <c r="C2579" s="142">
        <v>107.6</v>
      </c>
      <c r="D2579" s="143">
        <v>4216</v>
      </c>
      <c r="E2579" s="144">
        <v>6</v>
      </c>
    </row>
    <row r="2580" spans="1:5" x14ac:dyDescent="0.2">
      <c r="A2580" s="99" t="s">
        <v>18247</v>
      </c>
      <c r="B2580" s="100" t="s">
        <v>18246</v>
      </c>
      <c r="C2580" s="142">
        <v>107.6</v>
      </c>
      <c r="D2580" s="143">
        <v>4215</v>
      </c>
      <c r="E2580" s="144">
        <v>6</v>
      </c>
    </row>
    <row r="2581" spans="1:5" x14ac:dyDescent="0.2">
      <c r="A2581" s="99" t="s">
        <v>18249</v>
      </c>
      <c r="B2581" s="100" t="s">
        <v>18248</v>
      </c>
      <c r="C2581" s="142">
        <v>107.6</v>
      </c>
      <c r="D2581" s="143">
        <v>4214</v>
      </c>
      <c r="E2581" s="144">
        <v>6</v>
      </c>
    </row>
    <row r="2582" spans="1:5" x14ac:dyDescent="0.2">
      <c r="A2582" s="99" t="s">
        <v>18251</v>
      </c>
      <c r="B2582" s="100" t="s">
        <v>18250</v>
      </c>
      <c r="C2582" s="142">
        <v>107.6</v>
      </c>
      <c r="D2582" s="143">
        <v>4213</v>
      </c>
      <c r="E2582" s="144">
        <v>6</v>
      </c>
    </row>
    <row r="2583" spans="1:5" x14ac:dyDescent="0.2">
      <c r="A2583" s="99" t="s">
        <v>18253</v>
      </c>
      <c r="B2583" s="100" t="s">
        <v>18252</v>
      </c>
      <c r="C2583" s="142">
        <v>107.6</v>
      </c>
      <c r="D2583" s="143">
        <v>4212</v>
      </c>
      <c r="E2583" s="144">
        <v>6</v>
      </c>
    </row>
    <row r="2584" spans="1:5" x14ac:dyDescent="0.2">
      <c r="A2584" s="99" t="s">
        <v>18255</v>
      </c>
      <c r="B2584" s="100" t="s">
        <v>18254</v>
      </c>
      <c r="C2584" s="142">
        <v>107.6</v>
      </c>
      <c r="D2584" s="143">
        <v>4211</v>
      </c>
      <c r="E2584" s="144">
        <v>6</v>
      </c>
    </row>
    <row r="2585" spans="1:5" x14ac:dyDescent="0.2">
      <c r="A2585" s="99" t="s">
        <v>18257</v>
      </c>
      <c r="B2585" s="100" t="s">
        <v>18256</v>
      </c>
      <c r="C2585" s="142">
        <v>107.6</v>
      </c>
      <c r="D2585" s="143">
        <v>4210</v>
      </c>
      <c r="E2585" s="144">
        <v>6</v>
      </c>
    </row>
    <row r="2586" spans="1:5" x14ac:dyDescent="0.2">
      <c r="A2586" s="99" t="s">
        <v>18259</v>
      </c>
      <c r="B2586" s="100" t="s">
        <v>18258</v>
      </c>
      <c r="C2586" s="142">
        <v>107.5</v>
      </c>
      <c r="D2586" s="143">
        <v>4209</v>
      </c>
      <c r="E2586" s="144">
        <v>6</v>
      </c>
    </row>
    <row r="2587" spans="1:5" x14ac:dyDescent="0.2">
      <c r="A2587" s="99" t="s">
        <v>18261</v>
      </c>
      <c r="B2587" s="100" t="s">
        <v>18260</v>
      </c>
      <c r="C2587" s="142">
        <v>107.5</v>
      </c>
      <c r="D2587" s="143">
        <v>4208</v>
      </c>
      <c r="E2587" s="144">
        <v>6</v>
      </c>
    </row>
    <row r="2588" spans="1:5" x14ac:dyDescent="0.2">
      <c r="A2588" s="99" t="s">
        <v>18263</v>
      </c>
      <c r="B2588" s="100" t="s">
        <v>18262</v>
      </c>
      <c r="C2588" s="142">
        <v>107.5</v>
      </c>
      <c r="D2588" s="143">
        <v>4207</v>
      </c>
      <c r="E2588" s="144">
        <v>6</v>
      </c>
    </row>
    <row r="2589" spans="1:5" x14ac:dyDescent="0.2">
      <c r="A2589" s="99" t="s">
        <v>18265</v>
      </c>
      <c r="B2589" s="100" t="s">
        <v>18264</v>
      </c>
      <c r="C2589" s="142">
        <v>107.5</v>
      </c>
      <c r="D2589" s="143">
        <v>4206</v>
      </c>
      <c r="E2589" s="144">
        <v>6</v>
      </c>
    </row>
    <row r="2590" spans="1:5" x14ac:dyDescent="0.2">
      <c r="A2590" s="99" t="s">
        <v>18267</v>
      </c>
      <c r="B2590" s="100" t="s">
        <v>18266</v>
      </c>
      <c r="C2590" s="142">
        <v>107.5</v>
      </c>
      <c r="D2590" s="143">
        <v>4205</v>
      </c>
      <c r="E2590" s="144">
        <v>6</v>
      </c>
    </row>
    <row r="2591" spans="1:5" x14ac:dyDescent="0.2">
      <c r="A2591" s="99" t="s">
        <v>18269</v>
      </c>
      <c r="B2591" s="100" t="s">
        <v>18268</v>
      </c>
      <c r="C2591" s="142">
        <v>107.5</v>
      </c>
      <c r="D2591" s="143">
        <v>4204</v>
      </c>
      <c r="E2591" s="144">
        <v>6</v>
      </c>
    </row>
    <row r="2592" spans="1:5" x14ac:dyDescent="0.2">
      <c r="A2592" s="99" t="s">
        <v>18271</v>
      </c>
      <c r="B2592" s="100" t="s">
        <v>18270</v>
      </c>
      <c r="C2592" s="142">
        <v>107.4</v>
      </c>
      <c r="D2592" s="143">
        <v>4203</v>
      </c>
      <c r="E2592" s="144">
        <v>6</v>
      </c>
    </row>
    <row r="2593" spans="1:5" x14ac:dyDescent="0.2">
      <c r="A2593" s="99" t="s">
        <v>18273</v>
      </c>
      <c r="B2593" s="100" t="s">
        <v>18272</v>
      </c>
      <c r="C2593" s="142">
        <v>107.4</v>
      </c>
      <c r="D2593" s="143">
        <v>4202</v>
      </c>
      <c r="E2593" s="144">
        <v>6</v>
      </c>
    </row>
    <row r="2594" spans="1:5" x14ac:dyDescent="0.2">
      <c r="A2594" s="99" t="s">
        <v>18275</v>
      </c>
      <c r="B2594" s="100" t="s">
        <v>18274</v>
      </c>
      <c r="C2594" s="142">
        <v>107.4</v>
      </c>
      <c r="D2594" s="143">
        <v>4201</v>
      </c>
      <c r="E2594" s="144">
        <v>6</v>
      </c>
    </row>
    <row r="2595" spans="1:5" x14ac:dyDescent="0.2">
      <c r="A2595" s="99" t="s">
        <v>18277</v>
      </c>
      <c r="B2595" s="100" t="s">
        <v>18276</v>
      </c>
      <c r="C2595" s="142">
        <v>107.4</v>
      </c>
      <c r="D2595" s="143">
        <v>4200</v>
      </c>
      <c r="E2595" s="144">
        <v>6</v>
      </c>
    </row>
    <row r="2596" spans="1:5" x14ac:dyDescent="0.2">
      <c r="A2596" s="99" t="s">
        <v>18279</v>
      </c>
      <c r="B2596" s="100" t="s">
        <v>18278</v>
      </c>
      <c r="C2596" s="142">
        <v>107.3</v>
      </c>
      <c r="D2596" s="143">
        <v>4199</v>
      </c>
      <c r="E2596" s="144">
        <v>6</v>
      </c>
    </row>
    <row r="2597" spans="1:5" x14ac:dyDescent="0.2">
      <c r="A2597" s="99" t="s">
        <v>18281</v>
      </c>
      <c r="B2597" s="100" t="s">
        <v>18280</v>
      </c>
      <c r="C2597" s="142">
        <v>107.3</v>
      </c>
      <c r="D2597" s="143">
        <v>4198</v>
      </c>
      <c r="E2597" s="144">
        <v>6</v>
      </c>
    </row>
    <row r="2598" spans="1:5" x14ac:dyDescent="0.2">
      <c r="A2598" s="99" t="s">
        <v>18283</v>
      </c>
      <c r="B2598" s="100" t="s">
        <v>18282</v>
      </c>
      <c r="C2598" s="142">
        <v>107.3</v>
      </c>
      <c r="D2598" s="143">
        <v>4197</v>
      </c>
      <c r="E2598" s="144">
        <v>6</v>
      </c>
    </row>
    <row r="2599" spans="1:5" x14ac:dyDescent="0.2">
      <c r="A2599" s="99" t="s">
        <v>18285</v>
      </c>
      <c r="B2599" s="100" t="s">
        <v>18284</v>
      </c>
      <c r="C2599" s="142">
        <v>107.3</v>
      </c>
      <c r="D2599" s="143">
        <v>4196</v>
      </c>
      <c r="E2599" s="144">
        <v>6</v>
      </c>
    </row>
    <row r="2600" spans="1:5" x14ac:dyDescent="0.2">
      <c r="A2600" s="99" t="s">
        <v>18287</v>
      </c>
      <c r="B2600" s="100" t="s">
        <v>18286</v>
      </c>
      <c r="C2600" s="142">
        <v>107.2</v>
      </c>
      <c r="D2600" s="143">
        <v>4195</v>
      </c>
      <c r="E2600" s="144">
        <v>6</v>
      </c>
    </row>
    <row r="2601" spans="1:5" x14ac:dyDescent="0.2">
      <c r="A2601" s="99" t="s">
        <v>18289</v>
      </c>
      <c r="B2601" s="100" t="s">
        <v>18288</v>
      </c>
      <c r="C2601" s="142">
        <v>107.2</v>
      </c>
      <c r="D2601" s="143">
        <v>4194</v>
      </c>
      <c r="E2601" s="144">
        <v>6</v>
      </c>
    </row>
    <row r="2602" spans="1:5" x14ac:dyDescent="0.2">
      <c r="A2602" s="99" t="s">
        <v>18291</v>
      </c>
      <c r="B2602" s="100" t="s">
        <v>18290</v>
      </c>
      <c r="C2602" s="142">
        <v>107.2</v>
      </c>
      <c r="D2602" s="143">
        <v>4193</v>
      </c>
      <c r="E2602" s="144">
        <v>6</v>
      </c>
    </row>
    <row r="2603" spans="1:5" x14ac:dyDescent="0.2">
      <c r="A2603" s="99" t="s">
        <v>18293</v>
      </c>
      <c r="B2603" s="100" t="s">
        <v>18292</v>
      </c>
      <c r="C2603" s="142">
        <v>107.1</v>
      </c>
      <c r="D2603" s="143">
        <v>4192</v>
      </c>
      <c r="E2603" s="144">
        <v>6</v>
      </c>
    </row>
    <row r="2604" spans="1:5" x14ac:dyDescent="0.2">
      <c r="A2604" s="99" t="s">
        <v>18295</v>
      </c>
      <c r="B2604" s="100" t="s">
        <v>18294</v>
      </c>
      <c r="C2604" s="142">
        <v>107.1</v>
      </c>
      <c r="D2604" s="143">
        <v>4191</v>
      </c>
      <c r="E2604" s="144">
        <v>6</v>
      </c>
    </row>
    <row r="2605" spans="1:5" x14ac:dyDescent="0.2">
      <c r="A2605" s="99" t="s">
        <v>18297</v>
      </c>
      <c r="B2605" s="100" t="s">
        <v>18296</v>
      </c>
      <c r="C2605" s="142">
        <v>107.1</v>
      </c>
      <c r="D2605" s="143">
        <v>4190</v>
      </c>
      <c r="E2605" s="144">
        <v>6</v>
      </c>
    </row>
    <row r="2606" spans="1:5" x14ac:dyDescent="0.2">
      <c r="A2606" s="99" t="s">
        <v>18299</v>
      </c>
      <c r="B2606" s="100" t="s">
        <v>18298</v>
      </c>
      <c r="C2606" s="142">
        <v>107.1</v>
      </c>
      <c r="D2606" s="143">
        <v>4189</v>
      </c>
      <c r="E2606" s="144">
        <v>6</v>
      </c>
    </row>
    <row r="2607" spans="1:5" x14ac:dyDescent="0.2">
      <c r="A2607" s="99" t="s">
        <v>18301</v>
      </c>
      <c r="B2607" s="100" t="s">
        <v>18300</v>
      </c>
      <c r="C2607" s="142">
        <v>107</v>
      </c>
      <c r="D2607" s="143">
        <v>4188</v>
      </c>
      <c r="E2607" s="144">
        <v>6</v>
      </c>
    </row>
    <row r="2608" spans="1:5" x14ac:dyDescent="0.2">
      <c r="A2608" s="99" t="s">
        <v>18303</v>
      </c>
      <c r="B2608" s="100" t="s">
        <v>18302</v>
      </c>
      <c r="C2608" s="142">
        <v>107</v>
      </c>
      <c r="D2608" s="143">
        <v>4187</v>
      </c>
      <c r="E2608" s="144">
        <v>6</v>
      </c>
    </row>
    <row r="2609" spans="1:5" x14ac:dyDescent="0.2">
      <c r="A2609" s="99" t="s">
        <v>18305</v>
      </c>
      <c r="B2609" s="100" t="s">
        <v>18304</v>
      </c>
      <c r="C2609" s="142">
        <v>107</v>
      </c>
      <c r="D2609" s="143">
        <v>4186</v>
      </c>
      <c r="E2609" s="144">
        <v>6</v>
      </c>
    </row>
    <row r="2610" spans="1:5" x14ac:dyDescent="0.2">
      <c r="A2610" s="99" t="s">
        <v>18307</v>
      </c>
      <c r="B2610" s="100" t="s">
        <v>18306</v>
      </c>
      <c r="C2610" s="142">
        <v>107</v>
      </c>
      <c r="D2610" s="143">
        <v>4185</v>
      </c>
      <c r="E2610" s="144">
        <v>6</v>
      </c>
    </row>
    <row r="2611" spans="1:5" x14ac:dyDescent="0.2">
      <c r="A2611" s="99" t="s">
        <v>18309</v>
      </c>
      <c r="B2611" s="100" t="s">
        <v>18308</v>
      </c>
      <c r="C2611" s="142">
        <v>107</v>
      </c>
      <c r="D2611" s="143">
        <v>4184</v>
      </c>
      <c r="E2611" s="144">
        <v>6</v>
      </c>
    </row>
    <row r="2612" spans="1:5" x14ac:dyDescent="0.2">
      <c r="A2612" s="99" t="s">
        <v>18311</v>
      </c>
      <c r="B2612" s="100" t="s">
        <v>18310</v>
      </c>
      <c r="C2612" s="142">
        <v>107</v>
      </c>
      <c r="D2612" s="143">
        <v>4183</v>
      </c>
      <c r="E2612" s="144">
        <v>6</v>
      </c>
    </row>
    <row r="2613" spans="1:5" x14ac:dyDescent="0.2">
      <c r="A2613" s="99" t="s">
        <v>18313</v>
      </c>
      <c r="B2613" s="100" t="s">
        <v>18312</v>
      </c>
      <c r="C2613" s="142">
        <v>107</v>
      </c>
      <c r="D2613" s="143">
        <v>4182</v>
      </c>
      <c r="E2613" s="144">
        <v>6</v>
      </c>
    </row>
    <row r="2614" spans="1:5" x14ac:dyDescent="0.2">
      <c r="A2614" s="99" t="s">
        <v>18315</v>
      </c>
      <c r="B2614" s="100" t="s">
        <v>18314</v>
      </c>
      <c r="C2614" s="142">
        <v>107</v>
      </c>
      <c r="D2614" s="143">
        <v>4181</v>
      </c>
      <c r="E2614" s="144">
        <v>6</v>
      </c>
    </row>
    <row r="2615" spans="1:5" x14ac:dyDescent="0.2">
      <c r="A2615" s="99" t="s">
        <v>18317</v>
      </c>
      <c r="B2615" s="100" t="s">
        <v>18316</v>
      </c>
      <c r="C2615" s="142">
        <v>106.9</v>
      </c>
      <c r="D2615" s="143">
        <v>4180</v>
      </c>
      <c r="E2615" s="144">
        <v>6</v>
      </c>
    </row>
    <row r="2616" spans="1:5" x14ac:dyDescent="0.2">
      <c r="A2616" s="99" t="s">
        <v>18319</v>
      </c>
      <c r="B2616" s="100" t="s">
        <v>18318</v>
      </c>
      <c r="C2616" s="142">
        <v>106.9</v>
      </c>
      <c r="D2616" s="143">
        <v>4179</v>
      </c>
      <c r="E2616" s="144">
        <v>6</v>
      </c>
    </row>
    <row r="2617" spans="1:5" x14ac:dyDescent="0.2">
      <c r="A2617" s="99" t="s">
        <v>18321</v>
      </c>
      <c r="B2617" s="100" t="s">
        <v>18320</v>
      </c>
      <c r="C2617" s="142">
        <v>106.9</v>
      </c>
      <c r="D2617" s="143">
        <v>4178</v>
      </c>
      <c r="E2617" s="144">
        <v>6</v>
      </c>
    </row>
    <row r="2618" spans="1:5" x14ac:dyDescent="0.2">
      <c r="A2618" s="99" t="s">
        <v>18323</v>
      </c>
      <c r="B2618" s="100" t="s">
        <v>18322</v>
      </c>
      <c r="C2618" s="142">
        <v>106.9</v>
      </c>
      <c r="D2618" s="143">
        <v>4177</v>
      </c>
      <c r="E2618" s="144">
        <v>6</v>
      </c>
    </row>
    <row r="2619" spans="1:5" x14ac:dyDescent="0.2">
      <c r="A2619" s="99" t="s">
        <v>18325</v>
      </c>
      <c r="B2619" s="100" t="s">
        <v>18324</v>
      </c>
      <c r="C2619" s="142">
        <v>106.9</v>
      </c>
      <c r="D2619" s="143">
        <v>4176</v>
      </c>
      <c r="E2619" s="144">
        <v>6</v>
      </c>
    </row>
    <row r="2620" spans="1:5" x14ac:dyDescent="0.2">
      <c r="A2620" s="99" t="s">
        <v>18327</v>
      </c>
      <c r="B2620" s="100" t="s">
        <v>18326</v>
      </c>
      <c r="C2620" s="142">
        <v>106.9</v>
      </c>
      <c r="D2620" s="143">
        <v>4175</v>
      </c>
      <c r="E2620" s="144">
        <v>6</v>
      </c>
    </row>
    <row r="2621" spans="1:5" x14ac:dyDescent="0.2">
      <c r="A2621" s="99" t="s">
        <v>18329</v>
      </c>
      <c r="B2621" s="100" t="s">
        <v>18328</v>
      </c>
      <c r="C2621" s="142">
        <v>106.9</v>
      </c>
      <c r="D2621" s="143">
        <v>4174</v>
      </c>
      <c r="E2621" s="144">
        <v>6</v>
      </c>
    </row>
    <row r="2622" spans="1:5" x14ac:dyDescent="0.2">
      <c r="A2622" s="99" t="s">
        <v>18331</v>
      </c>
      <c r="B2622" s="100" t="s">
        <v>18330</v>
      </c>
      <c r="C2622" s="142">
        <v>106.9</v>
      </c>
      <c r="D2622" s="143">
        <v>4173</v>
      </c>
      <c r="E2622" s="144">
        <v>6</v>
      </c>
    </row>
    <row r="2623" spans="1:5" x14ac:dyDescent="0.2">
      <c r="A2623" s="99" t="s">
        <v>18333</v>
      </c>
      <c r="B2623" s="100" t="s">
        <v>18332</v>
      </c>
      <c r="C2623" s="142">
        <v>106.9</v>
      </c>
      <c r="D2623" s="143">
        <v>4172</v>
      </c>
      <c r="E2623" s="144">
        <v>6</v>
      </c>
    </row>
    <row r="2624" spans="1:5" x14ac:dyDescent="0.2">
      <c r="A2624" s="99" t="s">
        <v>18335</v>
      </c>
      <c r="B2624" s="100" t="s">
        <v>18334</v>
      </c>
      <c r="C2624" s="142">
        <v>106.8</v>
      </c>
      <c r="D2624" s="143">
        <v>4171</v>
      </c>
      <c r="E2624" s="144">
        <v>6</v>
      </c>
    </row>
    <row r="2625" spans="1:5" x14ac:dyDescent="0.2">
      <c r="A2625" s="99" t="s">
        <v>18337</v>
      </c>
      <c r="B2625" s="100" t="s">
        <v>18336</v>
      </c>
      <c r="C2625" s="142">
        <v>106.8</v>
      </c>
      <c r="D2625" s="143">
        <v>4170</v>
      </c>
      <c r="E2625" s="144">
        <v>6</v>
      </c>
    </row>
    <row r="2626" spans="1:5" x14ac:dyDescent="0.2">
      <c r="A2626" s="99" t="s">
        <v>18339</v>
      </c>
      <c r="B2626" s="100" t="s">
        <v>18338</v>
      </c>
      <c r="C2626" s="142">
        <v>106.8</v>
      </c>
      <c r="D2626" s="143">
        <v>4169</v>
      </c>
      <c r="E2626" s="144">
        <v>6</v>
      </c>
    </row>
    <row r="2627" spans="1:5" x14ac:dyDescent="0.2">
      <c r="A2627" s="99" t="s">
        <v>18341</v>
      </c>
      <c r="B2627" s="100" t="s">
        <v>18340</v>
      </c>
      <c r="C2627" s="142">
        <v>106.8</v>
      </c>
      <c r="D2627" s="143">
        <v>4168</v>
      </c>
      <c r="E2627" s="144">
        <v>6</v>
      </c>
    </row>
    <row r="2628" spans="1:5" x14ac:dyDescent="0.2">
      <c r="A2628" s="99" t="s">
        <v>18343</v>
      </c>
      <c r="B2628" s="100" t="s">
        <v>18342</v>
      </c>
      <c r="C2628" s="142">
        <v>106.8</v>
      </c>
      <c r="D2628" s="143">
        <v>4167</v>
      </c>
      <c r="E2628" s="144">
        <v>6</v>
      </c>
    </row>
    <row r="2629" spans="1:5" x14ac:dyDescent="0.2">
      <c r="A2629" s="99" t="s">
        <v>18345</v>
      </c>
      <c r="B2629" s="100" t="s">
        <v>18344</v>
      </c>
      <c r="C2629" s="142">
        <v>106.7</v>
      </c>
      <c r="D2629" s="143">
        <v>4166</v>
      </c>
      <c r="E2629" s="144">
        <v>6</v>
      </c>
    </row>
    <row r="2630" spans="1:5" x14ac:dyDescent="0.2">
      <c r="A2630" s="99" t="s">
        <v>18347</v>
      </c>
      <c r="B2630" s="100" t="s">
        <v>18346</v>
      </c>
      <c r="C2630" s="142">
        <v>106.7</v>
      </c>
      <c r="D2630" s="143">
        <v>4165</v>
      </c>
      <c r="E2630" s="144">
        <v>6</v>
      </c>
    </row>
    <row r="2631" spans="1:5" x14ac:dyDescent="0.2">
      <c r="A2631" s="99" t="s">
        <v>18349</v>
      </c>
      <c r="B2631" s="100" t="s">
        <v>18348</v>
      </c>
      <c r="C2631" s="142">
        <v>106.7</v>
      </c>
      <c r="D2631" s="143">
        <v>4164</v>
      </c>
      <c r="E2631" s="144">
        <v>6</v>
      </c>
    </row>
    <row r="2632" spans="1:5" x14ac:dyDescent="0.2">
      <c r="A2632" s="99" t="s">
        <v>18351</v>
      </c>
      <c r="B2632" s="100" t="s">
        <v>18350</v>
      </c>
      <c r="C2632" s="142">
        <v>106.7</v>
      </c>
      <c r="D2632" s="143">
        <v>4163</v>
      </c>
      <c r="E2632" s="144">
        <v>6</v>
      </c>
    </row>
    <row r="2633" spans="1:5" x14ac:dyDescent="0.2">
      <c r="A2633" s="99" t="s">
        <v>18353</v>
      </c>
      <c r="B2633" s="100" t="s">
        <v>18352</v>
      </c>
      <c r="C2633" s="142">
        <v>106.7</v>
      </c>
      <c r="D2633" s="143">
        <v>4162</v>
      </c>
      <c r="E2633" s="144">
        <v>6</v>
      </c>
    </row>
    <row r="2634" spans="1:5" x14ac:dyDescent="0.2">
      <c r="A2634" s="99" t="s">
        <v>18355</v>
      </c>
      <c r="B2634" s="100" t="s">
        <v>18354</v>
      </c>
      <c r="C2634" s="142">
        <v>106.7</v>
      </c>
      <c r="D2634" s="143">
        <v>4161</v>
      </c>
      <c r="E2634" s="144">
        <v>6</v>
      </c>
    </row>
    <row r="2635" spans="1:5" x14ac:dyDescent="0.2">
      <c r="A2635" s="99" t="s">
        <v>18357</v>
      </c>
      <c r="B2635" s="100" t="s">
        <v>18356</v>
      </c>
      <c r="C2635" s="142">
        <v>106.7</v>
      </c>
      <c r="D2635" s="143">
        <v>4160</v>
      </c>
      <c r="E2635" s="144">
        <v>6</v>
      </c>
    </row>
    <row r="2636" spans="1:5" x14ac:dyDescent="0.2">
      <c r="A2636" s="99" t="s">
        <v>18359</v>
      </c>
      <c r="B2636" s="100" t="s">
        <v>18358</v>
      </c>
      <c r="C2636" s="142">
        <v>106.6</v>
      </c>
      <c r="D2636" s="143">
        <v>4159</v>
      </c>
      <c r="E2636" s="144">
        <v>6</v>
      </c>
    </row>
    <row r="2637" spans="1:5" x14ac:dyDescent="0.2">
      <c r="A2637" s="99" t="s">
        <v>18361</v>
      </c>
      <c r="B2637" s="100" t="s">
        <v>18360</v>
      </c>
      <c r="C2637" s="142">
        <v>106.6</v>
      </c>
      <c r="D2637" s="143">
        <v>4158</v>
      </c>
      <c r="E2637" s="144">
        <v>6</v>
      </c>
    </row>
    <row r="2638" spans="1:5" x14ac:dyDescent="0.2">
      <c r="A2638" s="99" t="s">
        <v>18363</v>
      </c>
      <c r="B2638" s="100" t="s">
        <v>18362</v>
      </c>
      <c r="C2638" s="142">
        <v>106.6</v>
      </c>
      <c r="D2638" s="143">
        <v>4157</v>
      </c>
      <c r="E2638" s="144">
        <v>6</v>
      </c>
    </row>
    <row r="2639" spans="1:5" x14ac:dyDescent="0.2">
      <c r="A2639" s="99" t="s">
        <v>18365</v>
      </c>
      <c r="B2639" s="100" t="s">
        <v>18364</v>
      </c>
      <c r="C2639" s="142">
        <v>106.6</v>
      </c>
      <c r="D2639" s="143">
        <v>4156</v>
      </c>
      <c r="E2639" s="144">
        <v>6</v>
      </c>
    </row>
    <row r="2640" spans="1:5" x14ac:dyDescent="0.2">
      <c r="A2640" s="99" t="s">
        <v>18367</v>
      </c>
      <c r="B2640" s="100" t="s">
        <v>18366</v>
      </c>
      <c r="C2640" s="142">
        <v>106.5</v>
      </c>
      <c r="D2640" s="143">
        <v>4155</v>
      </c>
      <c r="E2640" s="144">
        <v>6</v>
      </c>
    </row>
    <row r="2641" spans="1:5" x14ac:dyDescent="0.2">
      <c r="A2641" s="99" t="s">
        <v>18369</v>
      </c>
      <c r="B2641" s="100" t="s">
        <v>18368</v>
      </c>
      <c r="C2641" s="142">
        <v>106.5</v>
      </c>
      <c r="D2641" s="143">
        <v>4154</v>
      </c>
      <c r="E2641" s="144">
        <v>6</v>
      </c>
    </row>
    <row r="2642" spans="1:5" x14ac:dyDescent="0.2">
      <c r="A2642" s="99" t="s">
        <v>18371</v>
      </c>
      <c r="B2642" s="100" t="s">
        <v>18370</v>
      </c>
      <c r="C2642" s="142">
        <v>106.5</v>
      </c>
      <c r="D2642" s="143">
        <v>4153</v>
      </c>
      <c r="E2642" s="144">
        <v>6</v>
      </c>
    </row>
    <row r="2643" spans="1:5" x14ac:dyDescent="0.2">
      <c r="A2643" s="99" t="s">
        <v>18373</v>
      </c>
      <c r="B2643" s="100" t="s">
        <v>18372</v>
      </c>
      <c r="C2643" s="142">
        <v>106.5</v>
      </c>
      <c r="D2643" s="143">
        <v>4152</v>
      </c>
      <c r="E2643" s="144">
        <v>6</v>
      </c>
    </row>
    <row r="2644" spans="1:5" x14ac:dyDescent="0.2">
      <c r="A2644" s="99" t="s">
        <v>18375</v>
      </c>
      <c r="B2644" s="100" t="s">
        <v>18374</v>
      </c>
      <c r="C2644" s="142">
        <v>106.5</v>
      </c>
      <c r="D2644" s="143">
        <v>4151</v>
      </c>
      <c r="E2644" s="144">
        <v>6</v>
      </c>
    </row>
    <row r="2645" spans="1:5" x14ac:dyDescent="0.2">
      <c r="A2645" s="99" t="s">
        <v>18377</v>
      </c>
      <c r="B2645" s="100" t="s">
        <v>18376</v>
      </c>
      <c r="C2645" s="142">
        <v>106.5</v>
      </c>
      <c r="D2645" s="143">
        <v>4150</v>
      </c>
      <c r="E2645" s="144">
        <v>6</v>
      </c>
    </row>
    <row r="2646" spans="1:5" x14ac:dyDescent="0.2">
      <c r="A2646" s="99" t="s">
        <v>18379</v>
      </c>
      <c r="B2646" s="100" t="s">
        <v>18378</v>
      </c>
      <c r="C2646" s="142">
        <v>106.5</v>
      </c>
      <c r="D2646" s="143">
        <v>4149</v>
      </c>
      <c r="E2646" s="144">
        <v>6</v>
      </c>
    </row>
    <row r="2647" spans="1:5" x14ac:dyDescent="0.2">
      <c r="A2647" s="99" t="s">
        <v>18381</v>
      </c>
      <c r="B2647" s="100" t="s">
        <v>18380</v>
      </c>
      <c r="C2647" s="142">
        <v>106.4</v>
      </c>
      <c r="D2647" s="143">
        <v>4148</v>
      </c>
      <c r="E2647" s="144">
        <v>6</v>
      </c>
    </row>
    <row r="2648" spans="1:5" x14ac:dyDescent="0.2">
      <c r="A2648" s="99" t="s">
        <v>18383</v>
      </c>
      <c r="B2648" s="100" t="s">
        <v>18382</v>
      </c>
      <c r="C2648" s="142">
        <v>106.4</v>
      </c>
      <c r="D2648" s="143">
        <v>4147</v>
      </c>
      <c r="E2648" s="144">
        <v>6</v>
      </c>
    </row>
    <row r="2649" spans="1:5" x14ac:dyDescent="0.2">
      <c r="A2649" s="99" t="s">
        <v>18385</v>
      </c>
      <c r="B2649" s="100" t="s">
        <v>18384</v>
      </c>
      <c r="C2649" s="142">
        <v>106.4</v>
      </c>
      <c r="D2649" s="143">
        <v>4146</v>
      </c>
      <c r="E2649" s="144">
        <v>6</v>
      </c>
    </row>
    <row r="2650" spans="1:5" x14ac:dyDescent="0.2">
      <c r="A2650" s="99" t="s">
        <v>18387</v>
      </c>
      <c r="B2650" s="100" t="s">
        <v>18386</v>
      </c>
      <c r="C2650" s="142">
        <v>106.4</v>
      </c>
      <c r="D2650" s="143">
        <v>4145</v>
      </c>
      <c r="E2650" s="144">
        <v>6</v>
      </c>
    </row>
    <row r="2651" spans="1:5" x14ac:dyDescent="0.2">
      <c r="A2651" s="99" t="s">
        <v>18389</v>
      </c>
      <c r="B2651" s="100" t="s">
        <v>18388</v>
      </c>
      <c r="C2651" s="142">
        <v>106.4</v>
      </c>
      <c r="D2651" s="143">
        <v>4144</v>
      </c>
      <c r="E2651" s="144">
        <v>6</v>
      </c>
    </row>
    <row r="2652" spans="1:5" x14ac:dyDescent="0.2">
      <c r="A2652" s="99" t="s">
        <v>18391</v>
      </c>
      <c r="B2652" s="100" t="s">
        <v>18390</v>
      </c>
      <c r="C2652" s="142">
        <v>106.4</v>
      </c>
      <c r="D2652" s="143">
        <v>4143</v>
      </c>
      <c r="E2652" s="144">
        <v>6</v>
      </c>
    </row>
    <row r="2653" spans="1:5" x14ac:dyDescent="0.2">
      <c r="A2653" s="99" t="s">
        <v>18393</v>
      </c>
      <c r="B2653" s="100" t="s">
        <v>18392</v>
      </c>
      <c r="C2653" s="142">
        <v>106.3</v>
      </c>
      <c r="D2653" s="143">
        <v>4142</v>
      </c>
      <c r="E2653" s="144">
        <v>6</v>
      </c>
    </row>
    <row r="2654" spans="1:5" x14ac:dyDescent="0.2">
      <c r="A2654" s="99" t="s">
        <v>18395</v>
      </c>
      <c r="B2654" s="100" t="s">
        <v>18394</v>
      </c>
      <c r="C2654" s="142">
        <v>106.3</v>
      </c>
      <c r="D2654" s="143">
        <v>4141</v>
      </c>
      <c r="E2654" s="144">
        <v>6</v>
      </c>
    </row>
    <row r="2655" spans="1:5" x14ac:dyDescent="0.2">
      <c r="A2655" s="99" t="s">
        <v>18397</v>
      </c>
      <c r="B2655" s="100" t="s">
        <v>18396</v>
      </c>
      <c r="C2655" s="142">
        <v>106.3</v>
      </c>
      <c r="D2655" s="143">
        <v>4140</v>
      </c>
      <c r="E2655" s="144">
        <v>6</v>
      </c>
    </row>
    <row r="2656" spans="1:5" x14ac:dyDescent="0.2">
      <c r="A2656" s="99" t="s">
        <v>18399</v>
      </c>
      <c r="B2656" s="100" t="s">
        <v>18398</v>
      </c>
      <c r="C2656" s="142">
        <v>106.3</v>
      </c>
      <c r="D2656" s="143">
        <v>4139</v>
      </c>
      <c r="E2656" s="144">
        <v>6</v>
      </c>
    </row>
    <row r="2657" spans="1:5" x14ac:dyDescent="0.2">
      <c r="A2657" s="99" t="s">
        <v>18401</v>
      </c>
      <c r="B2657" s="100" t="s">
        <v>18400</v>
      </c>
      <c r="C2657" s="142">
        <v>106.3</v>
      </c>
      <c r="D2657" s="143">
        <v>4138</v>
      </c>
      <c r="E2657" s="144">
        <v>6</v>
      </c>
    </row>
    <row r="2658" spans="1:5" x14ac:dyDescent="0.2">
      <c r="A2658" s="99" t="s">
        <v>18403</v>
      </c>
      <c r="B2658" s="100" t="s">
        <v>18402</v>
      </c>
      <c r="C2658" s="142">
        <v>106.3</v>
      </c>
      <c r="D2658" s="143">
        <v>4137</v>
      </c>
      <c r="E2658" s="144">
        <v>6</v>
      </c>
    </row>
    <row r="2659" spans="1:5" x14ac:dyDescent="0.2">
      <c r="A2659" s="99" t="s">
        <v>18405</v>
      </c>
      <c r="B2659" s="100" t="s">
        <v>18404</v>
      </c>
      <c r="C2659" s="142">
        <v>106.3</v>
      </c>
      <c r="D2659" s="143">
        <v>4136</v>
      </c>
      <c r="E2659" s="144">
        <v>6</v>
      </c>
    </row>
    <row r="2660" spans="1:5" x14ac:dyDescent="0.2">
      <c r="A2660" s="99" t="s">
        <v>18407</v>
      </c>
      <c r="B2660" s="100" t="s">
        <v>18406</v>
      </c>
      <c r="C2660" s="142">
        <v>106.2</v>
      </c>
      <c r="D2660" s="143">
        <v>4135</v>
      </c>
      <c r="E2660" s="144">
        <v>6</v>
      </c>
    </row>
    <row r="2661" spans="1:5" x14ac:dyDescent="0.2">
      <c r="A2661" s="99" t="s">
        <v>18409</v>
      </c>
      <c r="B2661" s="100" t="s">
        <v>18408</v>
      </c>
      <c r="C2661" s="142">
        <v>106.2</v>
      </c>
      <c r="D2661" s="143">
        <v>4134</v>
      </c>
      <c r="E2661" s="144">
        <v>6</v>
      </c>
    </row>
    <row r="2662" spans="1:5" x14ac:dyDescent="0.2">
      <c r="A2662" s="99" t="s">
        <v>18411</v>
      </c>
      <c r="B2662" s="100" t="s">
        <v>18410</v>
      </c>
      <c r="C2662" s="142">
        <v>106.2</v>
      </c>
      <c r="D2662" s="143">
        <v>4133</v>
      </c>
      <c r="E2662" s="144">
        <v>6</v>
      </c>
    </row>
    <row r="2663" spans="1:5" x14ac:dyDescent="0.2">
      <c r="A2663" s="99" t="s">
        <v>18413</v>
      </c>
      <c r="B2663" s="100" t="s">
        <v>18412</v>
      </c>
      <c r="C2663" s="142">
        <v>106.2</v>
      </c>
      <c r="D2663" s="143">
        <v>4132</v>
      </c>
      <c r="E2663" s="144">
        <v>6</v>
      </c>
    </row>
    <row r="2664" spans="1:5" x14ac:dyDescent="0.2">
      <c r="A2664" s="99" t="s">
        <v>18415</v>
      </c>
      <c r="B2664" s="100" t="s">
        <v>18414</v>
      </c>
      <c r="C2664" s="142">
        <v>106.2</v>
      </c>
      <c r="D2664" s="143">
        <v>4131</v>
      </c>
      <c r="E2664" s="144">
        <v>6</v>
      </c>
    </row>
    <row r="2665" spans="1:5" x14ac:dyDescent="0.2">
      <c r="A2665" s="99" t="s">
        <v>18417</v>
      </c>
      <c r="B2665" s="100" t="s">
        <v>18416</v>
      </c>
      <c r="C2665" s="142">
        <v>106.1</v>
      </c>
      <c r="D2665" s="143">
        <v>4130</v>
      </c>
      <c r="E2665" s="144">
        <v>6</v>
      </c>
    </row>
    <row r="2666" spans="1:5" x14ac:dyDescent="0.2">
      <c r="A2666" s="99" t="s">
        <v>18419</v>
      </c>
      <c r="B2666" s="100" t="s">
        <v>18418</v>
      </c>
      <c r="C2666" s="142">
        <v>106.1</v>
      </c>
      <c r="D2666" s="143">
        <v>4129</v>
      </c>
      <c r="E2666" s="144">
        <v>6</v>
      </c>
    </row>
    <row r="2667" spans="1:5" x14ac:dyDescent="0.2">
      <c r="A2667" s="99" t="s">
        <v>18421</v>
      </c>
      <c r="B2667" s="100" t="s">
        <v>18420</v>
      </c>
      <c r="C2667" s="142">
        <v>106.1</v>
      </c>
      <c r="D2667" s="143">
        <v>4128</v>
      </c>
      <c r="E2667" s="144">
        <v>6</v>
      </c>
    </row>
    <row r="2668" spans="1:5" x14ac:dyDescent="0.2">
      <c r="A2668" s="99" t="s">
        <v>18423</v>
      </c>
      <c r="B2668" s="100" t="s">
        <v>18422</v>
      </c>
      <c r="C2668" s="142">
        <v>106.1</v>
      </c>
      <c r="D2668" s="143">
        <v>4127</v>
      </c>
      <c r="E2668" s="144">
        <v>6</v>
      </c>
    </row>
    <row r="2669" spans="1:5" x14ac:dyDescent="0.2">
      <c r="A2669" s="99" t="s">
        <v>18425</v>
      </c>
      <c r="B2669" s="100" t="s">
        <v>18424</v>
      </c>
      <c r="C2669" s="142">
        <v>106.1</v>
      </c>
      <c r="D2669" s="143">
        <v>4126</v>
      </c>
      <c r="E2669" s="144">
        <v>6</v>
      </c>
    </row>
    <row r="2670" spans="1:5" x14ac:dyDescent="0.2">
      <c r="A2670" s="99" t="s">
        <v>18427</v>
      </c>
      <c r="B2670" s="100" t="s">
        <v>18426</v>
      </c>
      <c r="C2670" s="142">
        <v>106</v>
      </c>
      <c r="D2670" s="143">
        <v>4125</v>
      </c>
      <c r="E2670" s="144">
        <v>6</v>
      </c>
    </row>
    <row r="2671" spans="1:5" x14ac:dyDescent="0.2">
      <c r="A2671" s="99" t="s">
        <v>18429</v>
      </c>
      <c r="B2671" s="100" t="s">
        <v>18428</v>
      </c>
      <c r="C2671" s="142">
        <v>106</v>
      </c>
      <c r="D2671" s="143">
        <v>4124</v>
      </c>
      <c r="E2671" s="144">
        <v>6</v>
      </c>
    </row>
    <row r="2672" spans="1:5" x14ac:dyDescent="0.2">
      <c r="A2672" s="99" t="s">
        <v>18431</v>
      </c>
      <c r="B2672" s="100" t="s">
        <v>18430</v>
      </c>
      <c r="C2672" s="142">
        <v>106</v>
      </c>
      <c r="D2672" s="143">
        <v>4123</v>
      </c>
      <c r="E2672" s="144">
        <v>6</v>
      </c>
    </row>
    <row r="2673" spans="1:5" x14ac:dyDescent="0.2">
      <c r="A2673" s="99" t="s">
        <v>18433</v>
      </c>
      <c r="B2673" s="100" t="s">
        <v>18432</v>
      </c>
      <c r="C2673" s="142">
        <v>106</v>
      </c>
      <c r="D2673" s="143">
        <v>4122</v>
      </c>
      <c r="E2673" s="144">
        <v>6</v>
      </c>
    </row>
    <row r="2674" spans="1:5" x14ac:dyDescent="0.2">
      <c r="A2674" s="99" t="s">
        <v>18435</v>
      </c>
      <c r="B2674" s="100" t="s">
        <v>18434</v>
      </c>
      <c r="C2674" s="142">
        <v>106</v>
      </c>
      <c r="D2674" s="143">
        <v>4121</v>
      </c>
      <c r="E2674" s="144">
        <v>6</v>
      </c>
    </row>
    <row r="2675" spans="1:5" x14ac:dyDescent="0.2">
      <c r="A2675" s="99" t="s">
        <v>18437</v>
      </c>
      <c r="B2675" s="100" t="s">
        <v>18436</v>
      </c>
      <c r="C2675" s="142">
        <v>106</v>
      </c>
      <c r="D2675" s="143">
        <v>4120</v>
      </c>
      <c r="E2675" s="144">
        <v>6</v>
      </c>
    </row>
    <row r="2676" spans="1:5" x14ac:dyDescent="0.2">
      <c r="A2676" s="99" t="s">
        <v>18439</v>
      </c>
      <c r="B2676" s="100" t="s">
        <v>18438</v>
      </c>
      <c r="C2676" s="142">
        <v>106</v>
      </c>
      <c r="D2676" s="143">
        <v>4119</v>
      </c>
      <c r="E2676" s="144">
        <v>6</v>
      </c>
    </row>
    <row r="2677" spans="1:5" x14ac:dyDescent="0.2">
      <c r="A2677" s="99" t="s">
        <v>18441</v>
      </c>
      <c r="B2677" s="100" t="s">
        <v>18440</v>
      </c>
      <c r="C2677" s="142">
        <v>106</v>
      </c>
      <c r="D2677" s="143">
        <v>4118</v>
      </c>
      <c r="E2677" s="144">
        <v>6</v>
      </c>
    </row>
    <row r="2678" spans="1:5" x14ac:dyDescent="0.2">
      <c r="A2678" s="99" t="s">
        <v>18443</v>
      </c>
      <c r="B2678" s="100" t="s">
        <v>18442</v>
      </c>
      <c r="C2678" s="142">
        <v>105.9</v>
      </c>
      <c r="D2678" s="143">
        <v>4117</v>
      </c>
      <c r="E2678" s="144">
        <v>6</v>
      </c>
    </row>
    <row r="2679" spans="1:5" x14ac:dyDescent="0.2">
      <c r="A2679" s="99" t="s">
        <v>18445</v>
      </c>
      <c r="B2679" s="100" t="s">
        <v>18444</v>
      </c>
      <c r="C2679" s="142">
        <v>105.9</v>
      </c>
      <c r="D2679" s="143">
        <v>4116</v>
      </c>
      <c r="E2679" s="144">
        <v>6</v>
      </c>
    </row>
    <row r="2680" spans="1:5" x14ac:dyDescent="0.2">
      <c r="A2680" s="99" t="s">
        <v>18447</v>
      </c>
      <c r="B2680" s="100" t="s">
        <v>18446</v>
      </c>
      <c r="C2680" s="142">
        <v>105.9</v>
      </c>
      <c r="D2680" s="143">
        <v>4115</v>
      </c>
      <c r="E2680" s="144">
        <v>6</v>
      </c>
    </row>
    <row r="2681" spans="1:5" x14ac:dyDescent="0.2">
      <c r="A2681" s="99" t="s">
        <v>18449</v>
      </c>
      <c r="B2681" s="100" t="s">
        <v>18448</v>
      </c>
      <c r="C2681" s="142">
        <v>105.9</v>
      </c>
      <c r="D2681" s="143">
        <v>4114</v>
      </c>
      <c r="E2681" s="144">
        <v>6</v>
      </c>
    </row>
    <row r="2682" spans="1:5" x14ac:dyDescent="0.2">
      <c r="A2682" s="99" t="s">
        <v>18451</v>
      </c>
      <c r="B2682" s="100" t="s">
        <v>18450</v>
      </c>
      <c r="C2682" s="142">
        <v>105.9</v>
      </c>
      <c r="D2682" s="143">
        <v>4113</v>
      </c>
      <c r="E2682" s="144">
        <v>6</v>
      </c>
    </row>
    <row r="2683" spans="1:5" x14ac:dyDescent="0.2">
      <c r="A2683" s="99" t="s">
        <v>18453</v>
      </c>
      <c r="B2683" s="100" t="s">
        <v>18452</v>
      </c>
      <c r="C2683" s="142">
        <v>105.9</v>
      </c>
      <c r="D2683" s="143">
        <v>4112</v>
      </c>
      <c r="E2683" s="144">
        <v>6</v>
      </c>
    </row>
    <row r="2684" spans="1:5" x14ac:dyDescent="0.2">
      <c r="A2684" s="99" t="s">
        <v>18455</v>
      </c>
      <c r="B2684" s="100" t="s">
        <v>18454</v>
      </c>
      <c r="C2684" s="142">
        <v>105.9</v>
      </c>
      <c r="D2684" s="143">
        <v>4111</v>
      </c>
      <c r="E2684" s="144">
        <v>6</v>
      </c>
    </row>
    <row r="2685" spans="1:5" x14ac:dyDescent="0.2">
      <c r="A2685" s="99" t="s">
        <v>18457</v>
      </c>
      <c r="B2685" s="100" t="s">
        <v>18456</v>
      </c>
      <c r="C2685" s="142">
        <v>105.8</v>
      </c>
      <c r="D2685" s="143">
        <v>4110</v>
      </c>
      <c r="E2685" s="144">
        <v>6</v>
      </c>
    </row>
    <row r="2686" spans="1:5" x14ac:dyDescent="0.2">
      <c r="A2686" s="99" t="s">
        <v>18459</v>
      </c>
      <c r="B2686" s="100" t="s">
        <v>18458</v>
      </c>
      <c r="C2686" s="142">
        <v>105.8</v>
      </c>
      <c r="D2686" s="143">
        <v>4109</v>
      </c>
      <c r="E2686" s="144">
        <v>6</v>
      </c>
    </row>
    <row r="2687" spans="1:5" x14ac:dyDescent="0.2">
      <c r="A2687" s="99" t="s">
        <v>18461</v>
      </c>
      <c r="B2687" s="100" t="s">
        <v>18460</v>
      </c>
      <c r="C2687" s="142">
        <v>105.8</v>
      </c>
      <c r="D2687" s="143">
        <v>4108</v>
      </c>
      <c r="E2687" s="144">
        <v>6</v>
      </c>
    </row>
    <row r="2688" spans="1:5" x14ac:dyDescent="0.2">
      <c r="A2688" s="99" t="s">
        <v>18463</v>
      </c>
      <c r="B2688" s="100" t="s">
        <v>18462</v>
      </c>
      <c r="C2688" s="142">
        <v>105.8</v>
      </c>
      <c r="D2688" s="143">
        <v>4107</v>
      </c>
      <c r="E2688" s="144">
        <v>6</v>
      </c>
    </row>
    <row r="2689" spans="1:5" x14ac:dyDescent="0.2">
      <c r="A2689" s="99" t="s">
        <v>18465</v>
      </c>
      <c r="B2689" s="100" t="s">
        <v>18464</v>
      </c>
      <c r="C2689" s="142">
        <v>105.8</v>
      </c>
      <c r="D2689" s="143">
        <v>4106</v>
      </c>
      <c r="E2689" s="144">
        <v>6</v>
      </c>
    </row>
    <row r="2690" spans="1:5" x14ac:dyDescent="0.2">
      <c r="A2690" s="99" t="s">
        <v>18467</v>
      </c>
      <c r="B2690" s="100" t="s">
        <v>18466</v>
      </c>
      <c r="C2690" s="142">
        <v>105.8</v>
      </c>
      <c r="D2690" s="143">
        <v>4105</v>
      </c>
      <c r="E2690" s="144">
        <v>6</v>
      </c>
    </row>
    <row r="2691" spans="1:5" x14ac:dyDescent="0.2">
      <c r="A2691" s="99" t="s">
        <v>18469</v>
      </c>
      <c r="B2691" s="100" t="s">
        <v>18468</v>
      </c>
      <c r="C2691" s="142">
        <v>105.8</v>
      </c>
      <c r="D2691" s="143">
        <v>4104</v>
      </c>
      <c r="E2691" s="144">
        <v>6</v>
      </c>
    </row>
    <row r="2692" spans="1:5" x14ac:dyDescent="0.2">
      <c r="A2692" s="99" t="s">
        <v>18471</v>
      </c>
      <c r="B2692" s="100" t="s">
        <v>18470</v>
      </c>
      <c r="C2692" s="142">
        <v>105.8</v>
      </c>
      <c r="D2692" s="143">
        <v>4103</v>
      </c>
      <c r="E2692" s="144">
        <v>6</v>
      </c>
    </row>
    <row r="2693" spans="1:5" x14ac:dyDescent="0.2">
      <c r="A2693" s="99" t="s">
        <v>18473</v>
      </c>
      <c r="B2693" s="100" t="s">
        <v>18472</v>
      </c>
      <c r="C2693" s="142">
        <v>105.7</v>
      </c>
      <c r="D2693" s="143">
        <v>4102</v>
      </c>
      <c r="E2693" s="144">
        <v>6</v>
      </c>
    </row>
    <row r="2694" spans="1:5" x14ac:dyDescent="0.2">
      <c r="A2694" s="99" t="s">
        <v>18475</v>
      </c>
      <c r="B2694" s="100" t="s">
        <v>18474</v>
      </c>
      <c r="C2694" s="142">
        <v>105.7</v>
      </c>
      <c r="D2694" s="143">
        <v>4101</v>
      </c>
      <c r="E2694" s="144">
        <v>6</v>
      </c>
    </row>
    <row r="2695" spans="1:5" x14ac:dyDescent="0.2">
      <c r="A2695" s="99" t="s">
        <v>18477</v>
      </c>
      <c r="B2695" s="100" t="s">
        <v>18476</v>
      </c>
      <c r="C2695" s="142">
        <v>105.7</v>
      </c>
      <c r="D2695" s="143">
        <v>4100</v>
      </c>
      <c r="E2695" s="144">
        <v>6</v>
      </c>
    </row>
    <row r="2696" spans="1:5" x14ac:dyDescent="0.2">
      <c r="A2696" s="99" t="s">
        <v>18479</v>
      </c>
      <c r="B2696" s="100" t="s">
        <v>18478</v>
      </c>
      <c r="C2696" s="142">
        <v>105.7</v>
      </c>
      <c r="D2696" s="143">
        <v>4099</v>
      </c>
      <c r="E2696" s="144">
        <v>6</v>
      </c>
    </row>
    <row r="2697" spans="1:5" x14ac:dyDescent="0.2">
      <c r="A2697" s="99" t="s">
        <v>18481</v>
      </c>
      <c r="B2697" s="100" t="s">
        <v>18480</v>
      </c>
      <c r="C2697" s="142">
        <v>105.7</v>
      </c>
      <c r="D2697" s="143">
        <v>4098</v>
      </c>
      <c r="E2697" s="144">
        <v>6</v>
      </c>
    </row>
    <row r="2698" spans="1:5" x14ac:dyDescent="0.2">
      <c r="A2698" s="99" t="s">
        <v>18483</v>
      </c>
      <c r="B2698" s="100" t="s">
        <v>18482</v>
      </c>
      <c r="C2698" s="142">
        <v>105.7</v>
      </c>
      <c r="D2698" s="143">
        <v>4097</v>
      </c>
      <c r="E2698" s="144">
        <v>6</v>
      </c>
    </row>
    <row r="2699" spans="1:5" x14ac:dyDescent="0.2">
      <c r="A2699" s="99" t="s">
        <v>18485</v>
      </c>
      <c r="B2699" s="100" t="s">
        <v>18484</v>
      </c>
      <c r="C2699" s="142">
        <v>105.7</v>
      </c>
      <c r="D2699" s="143">
        <v>4096</v>
      </c>
      <c r="E2699" s="144">
        <v>6</v>
      </c>
    </row>
    <row r="2700" spans="1:5" x14ac:dyDescent="0.2">
      <c r="A2700" s="99" t="s">
        <v>18487</v>
      </c>
      <c r="B2700" s="100" t="s">
        <v>18486</v>
      </c>
      <c r="C2700" s="142">
        <v>105.7</v>
      </c>
      <c r="D2700" s="143">
        <v>4095</v>
      </c>
      <c r="E2700" s="144">
        <v>6</v>
      </c>
    </row>
    <row r="2701" spans="1:5" x14ac:dyDescent="0.2">
      <c r="A2701" s="99" t="s">
        <v>18489</v>
      </c>
      <c r="B2701" s="100" t="s">
        <v>18488</v>
      </c>
      <c r="C2701" s="142">
        <v>105.7</v>
      </c>
      <c r="D2701" s="143">
        <v>4094</v>
      </c>
      <c r="E2701" s="144">
        <v>6</v>
      </c>
    </row>
    <row r="2702" spans="1:5" x14ac:dyDescent="0.2">
      <c r="A2702" s="99" t="s">
        <v>18491</v>
      </c>
      <c r="B2702" s="100" t="s">
        <v>18490</v>
      </c>
      <c r="C2702" s="142">
        <v>105.6</v>
      </c>
      <c r="D2702" s="143">
        <v>4093</v>
      </c>
      <c r="E2702" s="144">
        <v>6</v>
      </c>
    </row>
    <row r="2703" spans="1:5" x14ac:dyDescent="0.2">
      <c r="A2703" s="99" t="s">
        <v>18493</v>
      </c>
      <c r="B2703" s="100" t="s">
        <v>18492</v>
      </c>
      <c r="C2703" s="142">
        <v>105.6</v>
      </c>
      <c r="D2703" s="143">
        <v>4092</v>
      </c>
      <c r="E2703" s="144">
        <v>6</v>
      </c>
    </row>
    <row r="2704" spans="1:5" x14ac:dyDescent="0.2">
      <c r="A2704" s="99" t="s">
        <v>18495</v>
      </c>
      <c r="B2704" s="100" t="s">
        <v>18494</v>
      </c>
      <c r="C2704" s="142">
        <v>105.6</v>
      </c>
      <c r="D2704" s="143">
        <v>4091</v>
      </c>
      <c r="E2704" s="144">
        <v>6</v>
      </c>
    </row>
    <row r="2705" spans="1:5" x14ac:dyDescent="0.2">
      <c r="A2705" s="99" t="s">
        <v>18497</v>
      </c>
      <c r="B2705" s="100" t="s">
        <v>18496</v>
      </c>
      <c r="C2705" s="142">
        <v>105.6</v>
      </c>
      <c r="D2705" s="143">
        <v>4090</v>
      </c>
      <c r="E2705" s="144">
        <v>6</v>
      </c>
    </row>
    <row r="2706" spans="1:5" x14ac:dyDescent="0.2">
      <c r="A2706" s="99" t="s">
        <v>18499</v>
      </c>
      <c r="B2706" s="100" t="s">
        <v>18498</v>
      </c>
      <c r="C2706" s="142">
        <v>105.6</v>
      </c>
      <c r="D2706" s="143">
        <v>4089</v>
      </c>
      <c r="E2706" s="144">
        <v>6</v>
      </c>
    </row>
    <row r="2707" spans="1:5" x14ac:dyDescent="0.2">
      <c r="A2707" s="99" t="s">
        <v>18501</v>
      </c>
      <c r="B2707" s="100" t="s">
        <v>18500</v>
      </c>
      <c r="C2707" s="142">
        <v>105.6</v>
      </c>
      <c r="D2707" s="143">
        <v>4088</v>
      </c>
      <c r="E2707" s="144">
        <v>6</v>
      </c>
    </row>
    <row r="2708" spans="1:5" x14ac:dyDescent="0.2">
      <c r="A2708" s="99" t="s">
        <v>18503</v>
      </c>
      <c r="B2708" s="100" t="s">
        <v>18502</v>
      </c>
      <c r="C2708" s="142">
        <v>105.5</v>
      </c>
      <c r="D2708" s="143">
        <v>4087</v>
      </c>
      <c r="E2708" s="144">
        <v>6</v>
      </c>
    </row>
    <row r="2709" spans="1:5" x14ac:dyDescent="0.2">
      <c r="A2709" s="99" t="s">
        <v>18505</v>
      </c>
      <c r="B2709" s="100" t="s">
        <v>18504</v>
      </c>
      <c r="C2709" s="142">
        <v>105.5</v>
      </c>
      <c r="D2709" s="143">
        <v>4086</v>
      </c>
      <c r="E2709" s="144">
        <v>6</v>
      </c>
    </row>
    <row r="2710" spans="1:5" x14ac:dyDescent="0.2">
      <c r="A2710" s="99" t="s">
        <v>18507</v>
      </c>
      <c r="B2710" s="100" t="s">
        <v>18506</v>
      </c>
      <c r="C2710" s="142">
        <v>105.5</v>
      </c>
      <c r="D2710" s="143">
        <v>4085</v>
      </c>
      <c r="E2710" s="144">
        <v>6</v>
      </c>
    </row>
    <row r="2711" spans="1:5" x14ac:dyDescent="0.2">
      <c r="A2711" s="99" t="s">
        <v>18509</v>
      </c>
      <c r="B2711" s="100" t="s">
        <v>18508</v>
      </c>
      <c r="C2711" s="142">
        <v>105.5</v>
      </c>
      <c r="D2711" s="143">
        <v>4084</v>
      </c>
      <c r="E2711" s="144">
        <v>6</v>
      </c>
    </row>
    <row r="2712" spans="1:5" x14ac:dyDescent="0.2">
      <c r="A2712" s="99" t="s">
        <v>18511</v>
      </c>
      <c r="B2712" s="100" t="s">
        <v>18510</v>
      </c>
      <c r="C2712" s="142">
        <v>105.5</v>
      </c>
      <c r="D2712" s="143">
        <v>4083</v>
      </c>
      <c r="E2712" s="144">
        <v>6</v>
      </c>
    </row>
    <row r="2713" spans="1:5" x14ac:dyDescent="0.2">
      <c r="A2713" s="99" t="s">
        <v>18513</v>
      </c>
      <c r="B2713" s="100" t="s">
        <v>18512</v>
      </c>
      <c r="C2713" s="142">
        <v>105.5</v>
      </c>
      <c r="D2713" s="143">
        <v>4082</v>
      </c>
      <c r="E2713" s="144">
        <v>6</v>
      </c>
    </row>
    <row r="2714" spans="1:5" x14ac:dyDescent="0.2">
      <c r="A2714" s="99" t="s">
        <v>18515</v>
      </c>
      <c r="B2714" s="100" t="s">
        <v>18514</v>
      </c>
      <c r="C2714" s="142">
        <v>105.5</v>
      </c>
      <c r="D2714" s="143">
        <v>4081</v>
      </c>
      <c r="E2714" s="144">
        <v>6</v>
      </c>
    </row>
    <row r="2715" spans="1:5" x14ac:dyDescent="0.2">
      <c r="A2715" s="99" t="s">
        <v>18517</v>
      </c>
      <c r="B2715" s="100" t="s">
        <v>18516</v>
      </c>
      <c r="C2715" s="142">
        <v>105.5</v>
      </c>
      <c r="D2715" s="143">
        <v>4080</v>
      </c>
      <c r="E2715" s="144">
        <v>6</v>
      </c>
    </row>
    <row r="2716" spans="1:5" x14ac:dyDescent="0.2">
      <c r="A2716" s="99" t="s">
        <v>18519</v>
      </c>
      <c r="B2716" s="100" t="s">
        <v>18518</v>
      </c>
      <c r="C2716" s="142">
        <v>105.4</v>
      </c>
      <c r="D2716" s="143">
        <v>4079</v>
      </c>
      <c r="E2716" s="144">
        <v>6</v>
      </c>
    </row>
    <row r="2717" spans="1:5" x14ac:dyDescent="0.2">
      <c r="A2717" s="99" t="s">
        <v>18521</v>
      </c>
      <c r="B2717" s="100" t="s">
        <v>18520</v>
      </c>
      <c r="C2717" s="142">
        <v>105.4</v>
      </c>
      <c r="D2717" s="143">
        <v>4078</v>
      </c>
      <c r="E2717" s="144">
        <v>6</v>
      </c>
    </row>
    <row r="2718" spans="1:5" x14ac:dyDescent="0.2">
      <c r="A2718" s="99" t="s">
        <v>18523</v>
      </c>
      <c r="B2718" s="100" t="s">
        <v>18522</v>
      </c>
      <c r="C2718" s="142">
        <v>105.4</v>
      </c>
      <c r="D2718" s="143">
        <v>4077</v>
      </c>
      <c r="E2718" s="144">
        <v>6</v>
      </c>
    </row>
    <row r="2719" spans="1:5" x14ac:dyDescent="0.2">
      <c r="A2719" s="99" t="s">
        <v>18525</v>
      </c>
      <c r="B2719" s="100" t="s">
        <v>18524</v>
      </c>
      <c r="C2719" s="142">
        <v>105.4</v>
      </c>
      <c r="D2719" s="143">
        <v>4076</v>
      </c>
      <c r="E2719" s="144">
        <v>6</v>
      </c>
    </row>
    <row r="2720" spans="1:5" x14ac:dyDescent="0.2">
      <c r="A2720" s="99" t="s">
        <v>18527</v>
      </c>
      <c r="B2720" s="100" t="s">
        <v>18526</v>
      </c>
      <c r="C2720" s="142">
        <v>105.4</v>
      </c>
      <c r="D2720" s="143">
        <v>4075</v>
      </c>
      <c r="E2720" s="144">
        <v>6</v>
      </c>
    </row>
    <row r="2721" spans="1:5" x14ac:dyDescent="0.2">
      <c r="A2721" s="99" t="s">
        <v>18529</v>
      </c>
      <c r="B2721" s="100" t="s">
        <v>18528</v>
      </c>
      <c r="C2721" s="142">
        <v>105.4</v>
      </c>
      <c r="D2721" s="143">
        <v>4074</v>
      </c>
      <c r="E2721" s="144">
        <v>6</v>
      </c>
    </row>
    <row r="2722" spans="1:5" x14ac:dyDescent="0.2">
      <c r="A2722" s="99" t="s">
        <v>18531</v>
      </c>
      <c r="B2722" s="100" t="s">
        <v>18530</v>
      </c>
      <c r="C2722" s="142">
        <v>105.3</v>
      </c>
      <c r="D2722" s="143">
        <v>4073</v>
      </c>
      <c r="E2722" s="144">
        <v>6</v>
      </c>
    </row>
    <row r="2723" spans="1:5" x14ac:dyDescent="0.2">
      <c r="A2723" s="99" t="s">
        <v>18533</v>
      </c>
      <c r="B2723" s="100" t="s">
        <v>18532</v>
      </c>
      <c r="C2723" s="142">
        <v>105.3</v>
      </c>
      <c r="D2723" s="143">
        <v>4072</v>
      </c>
      <c r="E2723" s="144">
        <v>6</v>
      </c>
    </row>
    <row r="2724" spans="1:5" x14ac:dyDescent="0.2">
      <c r="A2724" s="99" t="s">
        <v>18535</v>
      </c>
      <c r="B2724" s="100" t="s">
        <v>18534</v>
      </c>
      <c r="C2724" s="142">
        <v>105.3</v>
      </c>
      <c r="D2724" s="143">
        <v>4071</v>
      </c>
      <c r="E2724" s="144">
        <v>6</v>
      </c>
    </row>
    <row r="2725" spans="1:5" x14ac:dyDescent="0.2">
      <c r="A2725" s="99" t="s">
        <v>18537</v>
      </c>
      <c r="B2725" s="100" t="s">
        <v>18536</v>
      </c>
      <c r="C2725" s="142">
        <v>105.3</v>
      </c>
      <c r="D2725" s="143">
        <v>4070</v>
      </c>
      <c r="E2725" s="144">
        <v>6</v>
      </c>
    </row>
    <row r="2726" spans="1:5" x14ac:dyDescent="0.2">
      <c r="A2726" s="99" t="s">
        <v>18539</v>
      </c>
      <c r="B2726" s="100" t="s">
        <v>18538</v>
      </c>
      <c r="C2726" s="142">
        <v>105.3</v>
      </c>
      <c r="D2726" s="143">
        <v>4069</v>
      </c>
      <c r="E2726" s="144">
        <v>6</v>
      </c>
    </row>
    <row r="2727" spans="1:5" x14ac:dyDescent="0.2">
      <c r="A2727" s="99" t="s">
        <v>18541</v>
      </c>
      <c r="B2727" s="100" t="s">
        <v>18540</v>
      </c>
      <c r="C2727" s="142">
        <v>105.3</v>
      </c>
      <c r="D2727" s="143">
        <v>4068</v>
      </c>
      <c r="E2727" s="144">
        <v>6</v>
      </c>
    </row>
    <row r="2728" spans="1:5" x14ac:dyDescent="0.2">
      <c r="A2728" s="99" t="s">
        <v>18543</v>
      </c>
      <c r="B2728" s="100" t="s">
        <v>18542</v>
      </c>
      <c r="C2728" s="142">
        <v>105.3</v>
      </c>
      <c r="D2728" s="143">
        <v>4067</v>
      </c>
      <c r="E2728" s="144">
        <v>6</v>
      </c>
    </row>
    <row r="2729" spans="1:5" x14ac:dyDescent="0.2">
      <c r="A2729" s="99" t="s">
        <v>18545</v>
      </c>
      <c r="B2729" s="100" t="s">
        <v>18544</v>
      </c>
      <c r="C2729" s="142">
        <v>105.2</v>
      </c>
      <c r="D2729" s="143">
        <v>4066</v>
      </c>
      <c r="E2729" s="144">
        <v>6</v>
      </c>
    </row>
    <row r="2730" spans="1:5" x14ac:dyDescent="0.2">
      <c r="A2730" s="99" t="s">
        <v>18547</v>
      </c>
      <c r="B2730" s="100" t="s">
        <v>18546</v>
      </c>
      <c r="C2730" s="142">
        <v>105.2</v>
      </c>
      <c r="D2730" s="143">
        <v>4065</v>
      </c>
      <c r="E2730" s="144">
        <v>6</v>
      </c>
    </row>
    <row r="2731" spans="1:5" x14ac:dyDescent="0.2">
      <c r="A2731" s="99" t="s">
        <v>18549</v>
      </c>
      <c r="B2731" s="100" t="s">
        <v>18548</v>
      </c>
      <c r="C2731" s="142">
        <v>105.2</v>
      </c>
      <c r="D2731" s="143">
        <v>4064</v>
      </c>
      <c r="E2731" s="144">
        <v>6</v>
      </c>
    </row>
    <row r="2732" spans="1:5" x14ac:dyDescent="0.2">
      <c r="A2732" s="99" t="s">
        <v>18551</v>
      </c>
      <c r="B2732" s="100" t="s">
        <v>18550</v>
      </c>
      <c r="C2732" s="142">
        <v>105.2</v>
      </c>
      <c r="D2732" s="143">
        <v>4063</v>
      </c>
      <c r="E2732" s="144">
        <v>6</v>
      </c>
    </row>
    <row r="2733" spans="1:5" x14ac:dyDescent="0.2">
      <c r="A2733" s="99" t="s">
        <v>18553</v>
      </c>
      <c r="B2733" s="100" t="s">
        <v>18552</v>
      </c>
      <c r="C2733" s="142">
        <v>105.2</v>
      </c>
      <c r="D2733" s="143">
        <v>4062</v>
      </c>
      <c r="E2733" s="144">
        <v>6</v>
      </c>
    </row>
    <row r="2734" spans="1:5" x14ac:dyDescent="0.2">
      <c r="A2734" s="99" t="s">
        <v>18555</v>
      </c>
      <c r="B2734" s="100" t="s">
        <v>18554</v>
      </c>
      <c r="C2734" s="142">
        <v>105.2</v>
      </c>
      <c r="D2734" s="143">
        <v>4061</v>
      </c>
      <c r="E2734" s="144">
        <v>6</v>
      </c>
    </row>
    <row r="2735" spans="1:5" x14ac:dyDescent="0.2">
      <c r="A2735" s="99" t="s">
        <v>18557</v>
      </c>
      <c r="B2735" s="100" t="s">
        <v>18556</v>
      </c>
      <c r="C2735" s="142">
        <v>105.1</v>
      </c>
      <c r="D2735" s="143">
        <v>4060</v>
      </c>
      <c r="E2735" s="144">
        <v>6</v>
      </c>
    </row>
    <row r="2736" spans="1:5" x14ac:dyDescent="0.2">
      <c r="A2736" s="99" t="s">
        <v>18559</v>
      </c>
      <c r="B2736" s="100" t="s">
        <v>18558</v>
      </c>
      <c r="C2736" s="142">
        <v>105.1</v>
      </c>
      <c r="D2736" s="143">
        <v>4059</v>
      </c>
      <c r="E2736" s="144">
        <v>6</v>
      </c>
    </row>
    <row r="2737" spans="1:5" x14ac:dyDescent="0.2">
      <c r="A2737" s="99" t="s">
        <v>18561</v>
      </c>
      <c r="B2737" s="100" t="s">
        <v>18560</v>
      </c>
      <c r="C2737" s="142">
        <v>105.1</v>
      </c>
      <c r="D2737" s="143">
        <v>4058</v>
      </c>
      <c r="E2737" s="144">
        <v>6</v>
      </c>
    </row>
    <row r="2738" spans="1:5" x14ac:dyDescent="0.2">
      <c r="A2738" s="99" t="s">
        <v>18563</v>
      </c>
      <c r="B2738" s="100" t="s">
        <v>18562</v>
      </c>
      <c r="C2738" s="142">
        <v>105.1</v>
      </c>
      <c r="D2738" s="143">
        <v>4057</v>
      </c>
      <c r="E2738" s="144">
        <v>6</v>
      </c>
    </row>
    <row r="2739" spans="1:5" x14ac:dyDescent="0.2">
      <c r="A2739" s="99" t="s">
        <v>18565</v>
      </c>
      <c r="B2739" s="100" t="s">
        <v>18564</v>
      </c>
      <c r="C2739" s="142">
        <v>105.1</v>
      </c>
      <c r="D2739" s="143">
        <v>4056</v>
      </c>
      <c r="E2739" s="144">
        <v>6</v>
      </c>
    </row>
    <row r="2740" spans="1:5" x14ac:dyDescent="0.2">
      <c r="A2740" s="99" t="s">
        <v>18567</v>
      </c>
      <c r="B2740" s="100" t="s">
        <v>18566</v>
      </c>
      <c r="C2740" s="142">
        <v>105</v>
      </c>
      <c r="D2740" s="143">
        <v>4055</v>
      </c>
      <c r="E2740" s="144">
        <v>6</v>
      </c>
    </row>
    <row r="2741" spans="1:5" x14ac:dyDescent="0.2">
      <c r="A2741" s="99" t="s">
        <v>18569</v>
      </c>
      <c r="B2741" s="100" t="s">
        <v>18568</v>
      </c>
      <c r="C2741" s="142">
        <v>105</v>
      </c>
      <c r="D2741" s="143">
        <v>4054</v>
      </c>
      <c r="E2741" s="144">
        <v>6</v>
      </c>
    </row>
    <row r="2742" spans="1:5" x14ac:dyDescent="0.2">
      <c r="A2742" s="99" t="s">
        <v>18571</v>
      </c>
      <c r="B2742" s="100" t="s">
        <v>18570</v>
      </c>
      <c r="C2742" s="142">
        <v>105</v>
      </c>
      <c r="D2742" s="143">
        <v>4053</v>
      </c>
      <c r="E2742" s="144">
        <v>6</v>
      </c>
    </row>
    <row r="2743" spans="1:5" x14ac:dyDescent="0.2">
      <c r="A2743" s="99" t="s">
        <v>18573</v>
      </c>
      <c r="B2743" s="100" t="s">
        <v>18572</v>
      </c>
      <c r="C2743" s="142">
        <v>105</v>
      </c>
      <c r="D2743" s="143">
        <v>4052</v>
      </c>
      <c r="E2743" s="144">
        <v>6</v>
      </c>
    </row>
    <row r="2744" spans="1:5" x14ac:dyDescent="0.2">
      <c r="A2744" s="99" t="s">
        <v>18575</v>
      </c>
      <c r="B2744" s="100" t="s">
        <v>18574</v>
      </c>
      <c r="C2744" s="142">
        <v>105</v>
      </c>
      <c r="D2744" s="143">
        <v>4051</v>
      </c>
      <c r="E2744" s="144">
        <v>6</v>
      </c>
    </row>
    <row r="2745" spans="1:5" x14ac:dyDescent="0.2">
      <c r="A2745" s="99" t="s">
        <v>18577</v>
      </c>
      <c r="B2745" s="100" t="s">
        <v>18576</v>
      </c>
      <c r="C2745" s="142">
        <v>104.9</v>
      </c>
      <c r="D2745" s="143">
        <v>4050</v>
      </c>
      <c r="E2745" s="144">
        <v>6</v>
      </c>
    </row>
    <row r="2746" spans="1:5" x14ac:dyDescent="0.2">
      <c r="A2746" s="99" t="s">
        <v>18579</v>
      </c>
      <c r="B2746" s="100" t="s">
        <v>18578</v>
      </c>
      <c r="C2746" s="142">
        <v>104.9</v>
      </c>
      <c r="D2746" s="143">
        <v>4049</v>
      </c>
      <c r="E2746" s="144">
        <v>6</v>
      </c>
    </row>
    <row r="2747" spans="1:5" x14ac:dyDescent="0.2">
      <c r="A2747" s="99" t="s">
        <v>18581</v>
      </c>
      <c r="B2747" s="100" t="s">
        <v>18580</v>
      </c>
      <c r="C2747" s="142">
        <v>104.9</v>
      </c>
      <c r="D2747" s="143">
        <v>4048</v>
      </c>
      <c r="E2747" s="144">
        <v>6</v>
      </c>
    </row>
    <row r="2748" spans="1:5" x14ac:dyDescent="0.2">
      <c r="A2748" s="99" t="s">
        <v>18583</v>
      </c>
      <c r="B2748" s="100" t="s">
        <v>18582</v>
      </c>
      <c r="C2748" s="142">
        <v>104.9</v>
      </c>
      <c r="D2748" s="143">
        <v>4047</v>
      </c>
      <c r="E2748" s="144">
        <v>6</v>
      </c>
    </row>
    <row r="2749" spans="1:5" x14ac:dyDescent="0.2">
      <c r="A2749" s="99" t="s">
        <v>18585</v>
      </c>
      <c r="B2749" s="100" t="s">
        <v>18584</v>
      </c>
      <c r="C2749" s="142">
        <v>104.9</v>
      </c>
      <c r="D2749" s="143">
        <v>4046</v>
      </c>
      <c r="E2749" s="144">
        <v>6</v>
      </c>
    </row>
    <row r="2750" spans="1:5" x14ac:dyDescent="0.2">
      <c r="A2750" s="99" t="s">
        <v>18587</v>
      </c>
      <c r="B2750" s="100" t="s">
        <v>18586</v>
      </c>
      <c r="C2750" s="142">
        <v>104.9</v>
      </c>
      <c r="D2750" s="143">
        <v>4045</v>
      </c>
      <c r="E2750" s="144">
        <v>6</v>
      </c>
    </row>
    <row r="2751" spans="1:5" x14ac:dyDescent="0.2">
      <c r="A2751" s="99" t="s">
        <v>18589</v>
      </c>
      <c r="B2751" s="100" t="s">
        <v>18588</v>
      </c>
      <c r="C2751" s="142">
        <v>104.8</v>
      </c>
      <c r="D2751" s="143">
        <v>4044</v>
      </c>
      <c r="E2751" s="144">
        <v>6</v>
      </c>
    </row>
    <row r="2752" spans="1:5" x14ac:dyDescent="0.2">
      <c r="A2752" s="99" t="s">
        <v>18591</v>
      </c>
      <c r="B2752" s="100" t="s">
        <v>18590</v>
      </c>
      <c r="C2752" s="142">
        <v>104.8</v>
      </c>
      <c r="D2752" s="143">
        <v>4043</v>
      </c>
      <c r="E2752" s="144">
        <v>6</v>
      </c>
    </row>
    <row r="2753" spans="1:5" x14ac:dyDescent="0.2">
      <c r="A2753" s="99" t="s">
        <v>18593</v>
      </c>
      <c r="B2753" s="100" t="s">
        <v>18592</v>
      </c>
      <c r="C2753" s="142">
        <v>104.8</v>
      </c>
      <c r="D2753" s="143">
        <v>4042</v>
      </c>
      <c r="E2753" s="144">
        <v>6</v>
      </c>
    </row>
    <row r="2754" spans="1:5" x14ac:dyDescent="0.2">
      <c r="A2754" s="99" t="s">
        <v>18595</v>
      </c>
      <c r="B2754" s="100" t="s">
        <v>18594</v>
      </c>
      <c r="C2754" s="142">
        <v>104.8</v>
      </c>
      <c r="D2754" s="143">
        <v>4041</v>
      </c>
      <c r="E2754" s="144">
        <v>6</v>
      </c>
    </row>
    <row r="2755" spans="1:5" x14ac:dyDescent="0.2">
      <c r="A2755" s="99" t="s">
        <v>18597</v>
      </c>
      <c r="B2755" s="100" t="s">
        <v>18596</v>
      </c>
      <c r="C2755" s="142">
        <v>104.8</v>
      </c>
      <c r="D2755" s="143">
        <v>4040</v>
      </c>
      <c r="E2755" s="144">
        <v>6</v>
      </c>
    </row>
    <row r="2756" spans="1:5" x14ac:dyDescent="0.2">
      <c r="A2756" s="99" t="s">
        <v>18599</v>
      </c>
      <c r="B2756" s="100" t="s">
        <v>18598</v>
      </c>
      <c r="C2756" s="142">
        <v>104.8</v>
      </c>
      <c r="D2756" s="143">
        <v>4039</v>
      </c>
      <c r="E2756" s="144">
        <v>6</v>
      </c>
    </row>
    <row r="2757" spans="1:5" x14ac:dyDescent="0.2">
      <c r="A2757" s="99" t="s">
        <v>18601</v>
      </c>
      <c r="B2757" s="100" t="s">
        <v>18600</v>
      </c>
      <c r="C2757" s="142">
        <v>104.8</v>
      </c>
      <c r="D2757" s="143">
        <v>4038</v>
      </c>
      <c r="E2757" s="144">
        <v>6</v>
      </c>
    </row>
    <row r="2758" spans="1:5" x14ac:dyDescent="0.2">
      <c r="A2758" s="99" t="s">
        <v>18603</v>
      </c>
      <c r="B2758" s="100" t="s">
        <v>18602</v>
      </c>
      <c r="C2758" s="142">
        <v>104.7</v>
      </c>
      <c r="D2758" s="143">
        <v>4037</v>
      </c>
      <c r="E2758" s="144">
        <v>6</v>
      </c>
    </row>
    <row r="2759" spans="1:5" x14ac:dyDescent="0.2">
      <c r="A2759" s="99" t="s">
        <v>18605</v>
      </c>
      <c r="B2759" s="100" t="s">
        <v>18604</v>
      </c>
      <c r="C2759" s="142">
        <v>104.7</v>
      </c>
      <c r="D2759" s="143">
        <v>4036</v>
      </c>
      <c r="E2759" s="144">
        <v>6</v>
      </c>
    </row>
    <row r="2760" spans="1:5" x14ac:dyDescent="0.2">
      <c r="A2760" s="99" t="s">
        <v>18607</v>
      </c>
      <c r="B2760" s="100" t="s">
        <v>18606</v>
      </c>
      <c r="C2760" s="142">
        <v>104.7</v>
      </c>
      <c r="D2760" s="143">
        <v>4035</v>
      </c>
      <c r="E2760" s="144">
        <v>6</v>
      </c>
    </row>
    <row r="2761" spans="1:5" x14ac:dyDescent="0.2">
      <c r="A2761" s="99" t="s">
        <v>18609</v>
      </c>
      <c r="B2761" s="100" t="s">
        <v>18608</v>
      </c>
      <c r="C2761" s="142">
        <v>104.7</v>
      </c>
      <c r="D2761" s="143">
        <v>4034</v>
      </c>
      <c r="E2761" s="144">
        <v>6</v>
      </c>
    </row>
    <row r="2762" spans="1:5" x14ac:dyDescent="0.2">
      <c r="A2762" s="99" t="s">
        <v>18611</v>
      </c>
      <c r="B2762" s="100" t="s">
        <v>18610</v>
      </c>
      <c r="C2762" s="142">
        <v>104.7</v>
      </c>
      <c r="D2762" s="143">
        <v>4033</v>
      </c>
      <c r="E2762" s="144">
        <v>6</v>
      </c>
    </row>
    <row r="2763" spans="1:5" x14ac:dyDescent="0.2">
      <c r="A2763" s="99" t="s">
        <v>18613</v>
      </c>
      <c r="B2763" s="100" t="s">
        <v>18612</v>
      </c>
      <c r="C2763" s="142">
        <v>104.7</v>
      </c>
      <c r="D2763" s="143">
        <v>4032</v>
      </c>
      <c r="E2763" s="144">
        <v>6</v>
      </c>
    </row>
    <row r="2764" spans="1:5" x14ac:dyDescent="0.2">
      <c r="A2764" s="99" t="s">
        <v>18615</v>
      </c>
      <c r="B2764" s="100" t="s">
        <v>18614</v>
      </c>
      <c r="C2764" s="142">
        <v>104.6</v>
      </c>
      <c r="D2764" s="143">
        <v>4031</v>
      </c>
      <c r="E2764" s="144">
        <v>6</v>
      </c>
    </row>
    <row r="2765" spans="1:5" x14ac:dyDescent="0.2">
      <c r="A2765" s="99" t="s">
        <v>18617</v>
      </c>
      <c r="B2765" s="100" t="s">
        <v>18616</v>
      </c>
      <c r="C2765" s="142">
        <v>104.6</v>
      </c>
      <c r="D2765" s="143">
        <v>4030</v>
      </c>
      <c r="E2765" s="144">
        <v>6</v>
      </c>
    </row>
    <row r="2766" spans="1:5" x14ac:dyDescent="0.2">
      <c r="A2766" s="99" t="s">
        <v>18619</v>
      </c>
      <c r="B2766" s="100" t="s">
        <v>18618</v>
      </c>
      <c r="C2766" s="142">
        <v>104.6</v>
      </c>
      <c r="D2766" s="143">
        <v>4029</v>
      </c>
      <c r="E2766" s="144">
        <v>6</v>
      </c>
    </row>
    <row r="2767" spans="1:5" x14ac:dyDescent="0.2">
      <c r="A2767" s="99" t="s">
        <v>18621</v>
      </c>
      <c r="B2767" s="100" t="s">
        <v>18620</v>
      </c>
      <c r="C2767" s="142">
        <v>104.6</v>
      </c>
      <c r="D2767" s="143">
        <v>4028</v>
      </c>
      <c r="E2767" s="144">
        <v>6</v>
      </c>
    </row>
    <row r="2768" spans="1:5" x14ac:dyDescent="0.2">
      <c r="A2768" s="99" t="s">
        <v>18623</v>
      </c>
      <c r="B2768" s="100" t="s">
        <v>18622</v>
      </c>
      <c r="C2768" s="142">
        <v>104.5</v>
      </c>
      <c r="D2768" s="143">
        <v>4027</v>
      </c>
      <c r="E2768" s="144">
        <v>6</v>
      </c>
    </row>
    <row r="2769" spans="1:5" x14ac:dyDescent="0.2">
      <c r="A2769" s="99" t="s">
        <v>18625</v>
      </c>
      <c r="B2769" s="100" t="s">
        <v>18624</v>
      </c>
      <c r="C2769" s="142">
        <v>104.5</v>
      </c>
      <c r="D2769" s="143">
        <v>4026</v>
      </c>
      <c r="E2769" s="144">
        <v>6</v>
      </c>
    </row>
    <row r="2770" spans="1:5" x14ac:dyDescent="0.2">
      <c r="A2770" s="99" t="s">
        <v>18627</v>
      </c>
      <c r="B2770" s="100" t="s">
        <v>18626</v>
      </c>
      <c r="C2770" s="142">
        <v>104.5</v>
      </c>
      <c r="D2770" s="143">
        <v>4025</v>
      </c>
      <c r="E2770" s="144">
        <v>6</v>
      </c>
    </row>
    <row r="2771" spans="1:5" x14ac:dyDescent="0.2">
      <c r="A2771" s="99" t="s">
        <v>18629</v>
      </c>
      <c r="B2771" s="100" t="s">
        <v>18628</v>
      </c>
      <c r="C2771" s="142">
        <v>104.5</v>
      </c>
      <c r="D2771" s="143">
        <v>4024</v>
      </c>
      <c r="E2771" s="144">
        <v>6</v>
      </c>
    </row>
    <row r="2772" spans="1:5" x14ac:dyDescent="0.2">
      <c r="A2772" s="99" t="s">
        <v>18631</v>
      </c>
      <c r="B2772" s="100" t="s">
        <v>18630</v>
      </c>
      <c r="C2772" s="142">
        <v>104.5</v>
      </c>
      <c r="D2772" s="143">
        <v>4023</v>
      </c>
      <c r="E2772" s="144">
        <v>6</v>
      </c>
    </row>
    <row r="2773" spans="1:5" x14ac:dyDescent="0.2">
      <c r="A2773" s="99" t="s">
        <v>18633</v>
      </c>
      <c r="B2773" s="100" t="s">
        <v>18632</v>
      </c>
      <c r="C2773" s="142">
        <v>104.4</v>
      </c>
      <c r="D2773" s="143">
        <v>4022</v>
      </c>
      <c r="E2773" s="144">
        <v>6</v>
      </c>
    </row>
    <row r="2774" spans="1:5" x14ac:dyDescent="0.2">
      <c r="A2774" s="99" t="s">
        <v>18635</v>
      </c>
      <c r="B2774" s="100" t="s">
        <v>18634</v>
      </c>
      <c r="C2774" s="142">
        <v>104.4</v>
      </c>
      <c r="D2774" s="143">
        <v>4021</v>
      </c>
      <c r="E2774" s="144">
        <v>6</v>
      </c>
    </row>
    <row r="2775" spans="1:5" x14ac:dyDescent="0.2">
      <c r="A2775" s="99" t="s">
        <v>18637</v>
      </c>
      <c r="B2775" s="100" t="s">
        <v>18636</v>
      </c>
      <c r="C2775" s="142">
        <v>104.4</v>
      </c>
      <c r="D2775" s="143">
        <v>4020</v>
      </c>
      <c r="E2775" s="144">
        <v>6</v>
      </c>
    </row>
    <row r="2776" spans="1:5" x14ac:dyDescent="0.2">
      <c r="A2776" s="99" t="s">
        <v>18639</v>
      </c>
      <c r="B2776" s="100" t="s">
        <v>18638</v>
      </c>
      <c r="C2776" s="142">
        <v>104.4</v>
      </c>
      <c r="D2776" s="143">
        <v>4019</v>
      </c>
      <c r="E2776" s="144">
        <v>6</v>
      </c>
    </row>
    <row r="2777" spans="1:5" x14ac:dyDescent="0.2">
      <c r="A2777" s="99" t="s">
        <v>18641</v>
      </c>
      <c r="B2777" s="100" t="s">
        <v>18640</v>
      </c>
      <c r="C2777" s="142">
        <v>104.4</v>
      </c>
      <c r="D2777" s="143">
        <v>4018</v>
      </c>
      <c r="E2777" s="144">
        <v>6</v>
      </c>
    </row>
    <row r="2778" spans="1:5" x14ac:dyDescent="0.2">
      <c r="A2778" s="99" t="s">
        <v>18643</v>
      </c>
      <c r="B2778" s="100" t="s">
        <v>18642</v>
      </c>
      <c r="C2778" s="142">
        <v>104.4</v>
      </c>
      <c r="D2778" s="143">
        <v>4017</v>
      </c>
      <c r="E2778" s="144">
        <v>6</v>
      </c>
    </row>
    <row r="2779" spans="1:5" x14ac:dyDescent="0.2">
      <c r="A2779" s="99" t="s">
        <v>18645</v>
      </c>
      <c r="B2779" s="100" t="s">
        <v>18644</v>
      </c>
      <c r="C2779" s="142">
        <v>104.4</v>
      </c>
      <c r="D2779" s="143">
        <v>4016</v>
      </c>
      <c r="E2779" s="144">
        <v>6</v>
      </c>
    </row>
    <row r="2780" spans="1:5" x14ac:dyDescent="0.2">
      <c r="A2780" s="99" t="s">
        <v>18647</v>
      </c>
      <c r="B2780" s="100" t="s">
        <v>18646</v>
      </c>
      <c r="C2780" s="142">
        <v>104.4</v>
      </c>
      <c r="D2780" s="143">
        <v>4015</v>
      </c>
      <c r="E2780" s="144">
        <v>6</v>
      </c>
    </row>
    <row r="2781" spans="1:5" x14ac:dyDescent="0.2">
      <c r="A2781" s="99" t="s">
        <v>18649</v>
      </c>
      <c r="B2781" s="100" t="s">
        <v>18648</v>
      </c>
      <c r="C2781" s="142">
        <v>104.4</v>
      </c>
      <c r="D2781" s="143">
        <v>4014</v>
      </c>
      <c r="E2781" s="144">
        <v>6</v>
      </c>
    </row>
    <row r="2782" spans="1:5" x14ac:dyDescent="0.2">
      <c r="A2782" s="99" t="s">
        <v>18651</v>
      </c>
      <c r="B2782" s="100" t="s">
        <v>18650</v>
      </c>
      <c r="C2782" s="142">
        <v>104.3</v>
      </c>
      <c r="D2782" s="143">
        <v>4013</v>
      </c>
      <c r="E2782" s="144">
        <v>6</v>
      </c>
    </row>
    <row r="2783" spans="1:5" x14ac:dyDescent="0.2">
      <c r="A2783" s="99" t="s">
        <v>18653</v>
      </c>
      <c r="B2783" s="100" t="s">
        <v>18652</v>
      </c>
      <c r="C2783" s="142">
        <v>104.3</v>
      </c>
      <c r="D2783" s="143">
        <v>4012</v>
      </c>
      <c r="E2783" s="144">
        <v>6</v>
      </c>
    </row>
    <row r="2784" spans="1:5" x14ac:dyDescent="0.2">
      <c r="A2784" s="99" t="s">
        <v>18655</v>
      </c>
      <c r="B2784" s="100" t="s">
        <v>18654</v>
      </c>
      <c r="C2784" s="142">
        <v>104.3</v>
      </c>
      <c r="D2784" s="143">
        <v>4011</v>
      </c>
      <c r="E2784" s="144">
        <v>6</v>
      </c>
    </row>
    <row r="2785" spans="1:5" x14ac:dyDescent="0.2">
      <c r="A2785" s="99" t="s">
        <v>18657</v>
      </c>
      <c r="B2785" s="100" t="s">
        <v>18656</v>
      </c>
      <c r="C2785" s="142">
        <v>104.3</v>
      </c>
      <c r="D2785" s="143">
        <v>4010</v>
      </c>
      <c r="E2785" s="144">
        <v>6</v>
      </c>
    </row>
    <row r="2786" spans="1:5" x14ac:dyDescent="0.2">
      <c r="A2786" s="99" t="s">
        <v>18659</v>
      </c>
      <c r="B2786" s="100" t="s">
        <v>18658</v>
      </c>
      <c r="C2786" s="142">
        <v>104.2</v>
      </c>
      <c r="D2786" s="143">
        <v>4009</v>
      </c>
      <c r="E2786" s="144">
        <v>6</v>
      </c>
    </row>
    <row r="2787" spans="1:5" x14ac:dyDescent="0.2">
      <c r="A2787" s="99" t="s">
        <v>18661</v>
      </c>
      <c r="B2787" s="100" t="s">
        <v>18660</v>
      </c>
      <c r="C2787" s="142">
        <v>104.2</v>
      </c>
      <c r="D2787" s="143">
        <v>4008</v>
      </c>
      <c r="E2787" s="144">
        <v>6</v>
      </c>
    </row>
    <row r="2788" spans="1:5" x14ac:dyDescent="0.2">
      <c r="A2788" s="99" t="s">
        <v>18663</v>
      </c>
      <c r="B2788" s="100" t="s">
        <v>18662</v>
      </c>
      <c r="C2788" s="142">
        <v>104.2</v>
      </c>
      <c r="D2788" s="143">
        <v>4007</v>
      </c>
      <c r="E2788" s="144">
        <v>6</v>
      </c>
    </row>
    <row r="2789" spans="1:5" x14ac:dyDescent="0.2">
      <c r="A2789" s="99" t="s">
        <v>18665</v>
      </c>
      <c r="B2789" s="100" t="s">
        <v>18664</v>
      </c>
      <c r="C2789" s="142">
        <v>104.1</v>
      </c>
      <c r="D2789" s="143">
        <v>4006</v>
      </c>
      <c r="E2789" s="144">
        <v>6</v>
      </c>
    </row>
    <row r="2790" spans="1:5" x14ac:dyDescent="0.2">
      <c r="A2790" s="99" t="s">
        <v>18667</v>
      </c>
      <c r="B2790" s="100" t="s">
        <v>18666</v>
      </c>
      <c r="C2790" s="142">
        <v>104.1</v>
      </c>
      <c r="D2790" s="143">
        <v>4005</v>
      </c>
      <c r="E2790" s="144">
        <v>6</v>
      </c>
    </row>
    <row r="2791" spans="1:5" x14ac:dyDescent="0.2">
      <c r="A2791" s="99" t="s">
        <v>18669</v>
      </c>
      <c r="B2791" s="100" t="s">
        <v>18668</v>
      </c>
      <c r="C2791" s="142">
        <v>104.1</v>
      </c>
      <c r="D2791" s="143">
        <v>4004</v>
      </c>
      <c r="E2791" s="144">
        <v>6</v>
      </c>
    </row>
    <row r="2792" spans="1:5" x14ac:dyDescent="0.2">
      <c r="A2792" s="99" t="s">
        <v>18671</v>
      </c>
      <c r="B2792" s="100" t="s">
        <v>18670</v>
      </c>
      <c r="C2792" s="142">
        <v>104.1</v>
      </c>
      <c r="D2792" s="143">
        <v>4003</v>
      </c>
      <c r="E2792" s="144">
        <v>6</v>
      </c>
    </row>
    <row r="2793" spans="1:5" x14ac:dyDescent="0.2">
      <c r="A2793" s="99" t="s">
        <v>18673</v>
      </c>
      <c r="B2793" s="100" t="s">
        <v>18672</v>
      </c>
      <c r="C2793" s="142">
        <v>104.1</v>
      </c>
      <c r="D2793" s="143">
        <v>4002</v>
      </c>
      <c r="E2793" s="144">
        <v>6</v>
      </c>
    </row>
    <row r="2794" spans="1:5" x14ac:dyDescent="0.2">
      <c r="A2794" s="99" t="s">
        <v>18675</v>
      </c>
      <c r="B2794" s="100" t="s">
        <v>18674</v>
      </c>
      <c r="C2794" s="142">
        <v>104.1</v>
      </c>
      <c r="D2794" s="143">
        <v>4001</v>
      </c>
      <c r="E2794" s="144">
        <v>6</v>
      </c>
    </row>
    <row r="2795" spans="1:5" x14ac:dyDescent="0.2">
      <c r="A2795" s="99" t="s">
        <v>18677</v>
      </c>
      <c r="B2795" s="100" t="s">
        <v>18676</v>
      </c>
      <c r="C2795" s="142">
        <v>104</v>
      </c>
      <c r="D2795" s="143">
        <v>4000</v>
      </c>
      <c r="E2795" s="144">
        <v>6</v>
      </c>
    </row>
    <row r="2796" spans="1:5" x14ac:dyDescent="0.2">
      <c r="A2796" s="99" t="s">
        <v>18679</v>
      </c>
      <c r="B2796" s="100" t="s">
        <v>18678</v>
      </c>
      <c r="C2796" s="142">
        <v>104</v>
      </c>
      <c r="D2796" s="143">
        <v>3999</v>
      </c>
      <c r="E2796" s="144">
        <v>6</v>
      </c>
    </row>
    <row r="2797" spans="1:5" x14ac:dyDescent="0.2">
      <c r="A2797" s="99" t="s">
        <v>18681</v>
      </c>
      <c r="B2797" s="100" t="s">
        <v>18680</v>
      </c>
      <c r="C2797" s="142">
        <v>104</v>
      </c>
      <c r="D2797" s="143">
        <v>3998</v>
      </c>
      <c r="E2797" s="144">
        <v>6</v>
      </c>
    </row>
    <row r="2798" spans="1:5" x14ac:dyDescent="0.2">
      <c r="A2798" s="99" t="s">
        <v>18683</v>
      </c>
      <c r="B2798" s="100" t="s">
        <v>18682</v>
      </c>
      <c r="C2798" s="142">
        <v>104</v>
      </c>
      <c r="D2798" s="143">
        <v>3997</v>
      </c>
      <c r="E2798" s="144">
        <v>6</v>
      </c>
    </row>
    <row r="2799" spans="1:5" x14ac:dyDescent="0.2">
      <c r="A2799" s="99" t="s">
        <v>18685</v>
      </c>
      <c r="B2799" s="100" t="s">
        <v>18684</v>
      </c>
      <c r="C2799" s="142">
        <v>104</v>
      </c>
      <c r="D2799" s="143">
        <v>3996</v>
      </c>
      <c r="E2799" s="144">
        <v>6</v>
      </c>
    </row>
    <row r="2800" spans="1:5" x14ac:dyDescent="0.2">
      <c r="A2800" s="99" t="s">
        <v>18687</v>
      </c>
      <c r="B2800" s="100" t="s">
        <v>18686</v>
      </c>
      <c r="C2800" s="142">
        <v>104</v>
      </c>
      <c r="D2800" s="143">
        <v>3995</v>
      </c>
      <c r="E2800" s="144">
        <v>6</v>
      </c>
    </row>
    <row r="2801" spans="1:5" x14ac:dyDescent="0.2">
      <c r="A2801" s="99" t="s">
        <v>18689</v>
      </c>
      <c r="B2801" s="100" t="s">
        <v>18688</v>
      </c>
      <c r="C2801" s="142">
        <v>103.9</v>
      </c>
      <c r="D2801" s="143">
        <v>3994</v>
      </c>
      <c r="E2801" s="144">
        <v>6</v>
      </c>
    </row>
    <row r="2802" spans="1:5" x14ac:dyDescent="0.2">
      <c r="A2802" s="99" t="s">
        <v>18691</v>
      </c>
      <c r="B2802" s="100" t="s">
        <v>18690</v>
      </c>
      <c r="C2802" s="142">
        <v>103.9</v>
      </c>
      <c r="D2802" s="143">
        <v>3993</v>
      </c>
      <c r="E2802" s="144">
        <v>6</v>
      </c>
    </row>
    <row r="2803" spans="1:5" x14ac:dyDescent="0.2">
      <c r="A2803" s="99" t="s">
        <v>18693</v>
      </c>
      <c r="B2803" s="100" t="s">
        <v>18692</v>
      </c>
      <c r="C2803" s="142">
        <v>103.9</v>
      </c>
      <c r="D2803" s="143">
        <v>3992</v>
      </c>
      <c r="E2803" s="144">
        <v>6</v>
      </c>
    </row>
    <row r="2804" spans="1:5" x14ac:dyDescent="0.2">
      <c r="A2804" s="99" t="s">
        <v>18695</v>
      </c>
      <c r="B2804" s="100" t="s">
        <v>18694</v>
      </c>
      <c r="C2804" s="142">
        <v>103.8</v>
      </c>
      <c r="D2804" s="143">
        <v>3991</v>
      </c>
      <c r="E2804" s="144">
        <v>6</v>
      </c>
    </row>
    <row r="2805" spans="1:5" x14ac:dyDescent="0.2">
      <c r="A2805" s="99" t="s">
        <v>18697</v>
      </c>
      <c r="B2805" s="100" t="s">
        <v>18696</v>
      </c>
      <c r="C2805" s="142">
        <v>103.8</v>
      </c>
      <c r="D2805" s="143">
        <v>3990</v>
      </c>
      <c r="E2805" s="144">
        <v>6</v>
      </c>
    </row>
    <row r="2806" spans="1:5" x14ac:dyDescent="0.2">
      <c r="A2806" s="99" t="s">
        <v>18699</v>
      </c>
      <c r="B2806" s="100" t="s">
        <v>18698</v>
      </c>
      <c r="C2806" s="142">
        <v>103.8</v>
      </c>
      <c r="D2806" s="143">
        <v>3989</v>
      </c>
      <c r="E2806" s="144">
        <v>6</v>
      </c>
    </row>
    <row r="2807" spans="1:5" x14ac:dyDescent="0.2">
      <c r="A2807" s="99" t="s">
        <v>18701</v>
      </c>
      <c r="B2807" s="100" t="s">
        <v>18700</v>
      </c>
      <c r="C2807" s="142">
        <v>103.8</v>
      </c>
      <c r="D2807" s="143">
        <v>3988</v>
      </c>
      <c r="E2807" s="144">
        <v>6</v>
      </c>
    </row>
    <row r="2808" spans="1:5" x14ac:dyDescent="0.2">
      <c r="A2808" s="99" t="s">
        <v>18703</v>
      </c>
      <c r="B2808" s="100" t="s">
        <v>18702</v>
      </c>
      <c r="C2808" s="142">
        <v>103.8</v>
      </c>
      <c r="D2808" s="143">
        <v>3987</v>
      </c>
      <c r="E2808" s="144">
        <v>6</v>
      </c>
    </row>
    <row r="2809" spans="1:5" x14ac:dyDescent="0.2">
      <c r="A2809" s="99" t="s">
        <v>18705</v>
      </c>
      <c r="B2809" s="100" t="s">
        <v>18704</v>
      </c>
      <c r="C2809" s="142">
        <v>103.8</v>
      </c>
      <c r="D2809" s="143">
        <v>3986</v>
      </c>
      <c r="E2809" s="144">
        <v>6</v>
      </c>
    </row>
    <row r="2810" spans="1:5" x14ac:dyDescent="0.2">
      <c r="A2810" s="99" t="s">
        <v>18707</v>
      </c>
      <c r="B2810" s="100" t="s">
        <v>18706</v>
      </c>
      <c r="C2810" s="142">
        <v>103.8</v>
      </c>
      <c r="D2810" s="143">
        <v>3985</v>
      </c>
      <c r="E2810" s="144">
        <v>6</v>
      </c>
    </row>
    <row r="2811" spans="1:5" x14ac:dyDescent="0.2">
      <c r="A2811" s="99" t="s">
        <v>18709</v>
      </c>
      <c r="B2811" s="100" t="s">
        <v>18708</v>
      </c>
      <c r="C2811" s="142">
        <v>103.8</v>
      </c>
      <c r="D2811" s="143">
        <v>3984</v>
      </c>
      <c r="E2811" s="144">
        <v>6</v>
      </c>
    </row>
    <row r="2812" spans="1:5" x14ac:dyDescent="0.2">
      <c r="A2812" s="99" t="s">
        <v>18711</v>
      </c>
      <c r="B2812" s="100" t="s">
        <v>18710</v>
      </c>
      <c r="C2812" s="142">
        <v>103.8</v>
      </c>
      <c r="D2812" s="143">
        <v>3983</v>
      </c>
      <c r="E2812" s="144">
        <v>6</v>
      </c>
    </row>
    <row r="2813" spans="1:5" x14ac:dyDescent="0.2">
      <c r="A2813" s="99" t="s">
        <v>18713</v>
      </c>
      <c r="B2813" s="100" t="s">
        <v>18712</v>
      </c>
      <c r="C2813" s="142">
        <v>103.7</v>
      </c>
      <c r="D2813" s="143">
        <v>3982</v>
      </c>
      <c r="E2813" s="144">
        <v>6</v>
      </c>
    </row>
    <row r="2814" spans="1:5" x14ac:dyDescent="0.2">
      <c r="A2814" s="99" t="s">
        <v>18715</v>
      </c>
      <c r="B2814" s="100" t="s">
        <v>18714</v>
      </c>
      <c r="C2814" s="142">
        <v>103.7</v>
      </c>
      <c r="D2814" s="143">
        <v>3981</v>
      </c>
      <c r="E2814" s="144">
        <v>6</v>
      </c>
    </row>
    <row r="2815" spans="1:5" x14ac:dyDescent="0.2">
      <c r="A2815" s="99" t="s">
        <v>18717</v>
      </c>
      <c r="B2815" s="100" t="s">
        <v>18716</v>
      </c>
      <c r="C2815" s="142">
        <v>103.7</v>
      </c>
      <c r="D2815" s="143">
        <v>3980</v>
      </c>
      <c r="E2815" s="144">
        <v>6</v>
      </c>
    </row>
    <row r="2816" spans="1:5" x14ac:dyDescent="0.2">
      <c r="A2816" s="99" t="s">
        <v>18719</v>
      </c>
      <c r="B2816" s="100" t="s">
        <v>18718</v>
      </c>
      <c r="C2816" s="142">
        <v>103.7</v>
      </c>
      <c r="D2816" s="143">
        <v>3979</v>
      </c>
      <c r="E2816" s="144">
        <v>6</v>
      </c>
    </row>
    <row r="2817" spans="1:5" x14ac:dyDescent="0.2">
      <c r="A2817" s="99" t="s">
        <v>18721</v>
      </c>
      <c r="B2817" s="100" t="s">
        <v>18720</v>
      </c>
      <c r="C2817" s="142">
        <v>103.7</v>
      </c>
      <c r="D2817" s="143">
        <v>3978</v>
      </c>
      <c r="E2817" s="144">
        <v>6</v>
      </c>
    </row>
    <row r="2818" spans="1:5" x14ac:dyDescent="0.2">
      <c r="A2818" s="99" t="s">
        <v>18723</v>
      </c>
      <c r="B2818" s="100" t="s">
        <v>18722</v>
      </c>
      <c r="C2818" s="142">
        <v>103.7</v>
      </c>
      <c r="D2818" s="143">
        <v>3977</v>
      </c>
      <c r="E2818" s="144">
        <v>6</v>
      </c>
    </row>
    <row r="2819" spans="1:5" x14ac:dyDescent="0.2">
      <c r="A2819" s="99" t="s">
        <v>18725</v>
      </c>
      <c r="B2819" s="100" t="s">
        <v>18724</v>
      </c>
      <c r="C2819" s="142">
        <v>103.6</v>
      </c>
      <c r="D2819" s="143">
        <v>3976</v>
      </c>
      <c r="E2819" s="144">
        <v>6</v>
      </c>
    </row>
    <row r="2820" spans="1:5" x14ac:dyDescent="0.2">
      <c r="A2820" s="99" t="s">
        <v>18727</v>
      </c>
      <c r="B2820" s="100" t="s">
        <v>18726</v>
      </c>
      <c r="C2820" s="142">
        <v>103.6</v>
      </c>
      <c r="D2820" s="143">
        <v>3975</v>
      </c>
      <c r="E2820" s="144">
        <v>6</v>
      </c>
    </row>
    <row r="2821" spans="1:5" x14ac:dyDescent="0.2">
      <c r="A2821" s="99" t="s">
        <v>18729</v>
      </c>
      <c r="B2821" s="100" t="s">
        <v>18728</v>
      </c>
      <c r="C2821" s="142">
        <v>103.6</v>
      </c>
      <c r="D2821" s="143">
        <v>3974</v>
      </c>
      <c r="E2821" s="144">
        <v>6</v>
      </c>
    </row>
    <row r="2822" spans="1:5" x14ac:dyDescent="0.2">
      <c r="A2822" s="99" t="s">
        <v>18731</v>
      </c>
      <c r="B2822" s="100" t="s">
        <v>18730</v>
      </c>
      <c r="C2822" s="142">
        <v>103.5</v>
      </c>
      <c r="D2822" s="143">
        <v>3973</v>
      </c>
      <c r="E2822" s="144">
        <v>6</v>
      </c>
    </row>
    <row r="2823" spans="1:5" x14ac:dyDescent="0.2">
      <c r="A2823" s="99" t="s">
        <v>18733</v>
      </c>
      <c r="B2823" s="100" t="s">
        <v>18732</v>
      </c>
      <c r="C2823" s="142">
        <v>103.5</v>
      </c>
      <c r="D2823" s="143">
        <v>3972</v>
      </c>
      <c r="E2823" s="144">
        <v>6</v>
      </c>
    </row>
    <row r="2824" spans="1:5" x14ac:dyDescent="0.2">
      <c r="A2824" s="99" t="s">
        <v>18735</v>
      </c>
      <c r="B2824" s="100" t="s">
        <v>18734</v>
      </c>
      <c r="C2824" s="142">
        <v>103.5</v>
      </c>
      <c r="D2824" s="143">
        <v>3971</v>
      </c>
      <c r="E2824" s="144">
        <v>6</v>
      </c>
    </row>
    <row r="2825" spans="1:5" x14ac:dyDescent="0.2">
      <c r="A2825" s="99" t="s">
        <v>18737</v>
      </c>
      <c r="B2825" s="100" t="s">
        <v>18736</v>
      </c>
      <c r="C2825" s="142">
        <v>103.5</v>
      </c>
      <c r="D2825" s="143">
        <v>3970</v>
      </c>
      <c r="E2825" s="144">
        <v>6</v>
      </c>
    </row>
    <row r="2826" spans="1:5" x14ac:dyDescent="0.2">
      <c r="A2826" s="99" t="s">
        <v>18739</v>
      </c>
      <c r="B2826" s="100" t="s">
        <v>18738</v>
      </c>
      <c r="C2826" s="142">
        <v>103.5</v>
      </c>
      <c r="D2826" s="143">
        <v>3969</v>
      </c>
      <c r="E2826" s="144">
        <v>6</v>
      </c>
    </row>
    <row r="2827" spans="1:5" x14ac:dyDescent="0.2">
      <c r="A2827" s="99" t="s">
        <v>18741</v>
      </c>
      <c r="B2827" s="100" t="s">
        <v>18740</v>
      </c>
      <c r="C2827" s="142">
        <v>103.4</v>
      </c>
      <c r="D2827" s="143">
        <v>3968</v>
      </c>
      <c r="E2827" s="144">
        <v>6</v>
      </c>
    </row>
    <row r="2828" spans="1:5" x14ac:dyDescent="0.2">
      <c r="A2828" s="99" t="s">
        <v>18743</v>
      </c>
      <c r="B2828" s="100" t="s">
        <v>18742</v>
      </c>
      <c r="C2828" s="142">
        <v>103.4</v>
      </c>
      <c r="D2828" s="143">
        <v>3967</v>
      </c>
      <c r="E2828" s="144">
        <v>6</v>
      </c>
    </row>
    <row r="2829" spans="1:5" x14ac:dyDescent="0.2">
      <c r="A2829" s="99" t="s">
        <v>18745</v>
      </c>
      <c r="B2829" s="100" t="s">
        <v>18744</v>
      </c>
      <c r="C2829" s="142">
        <v>103.4</v>
      </c>
      <c r="D2829" s="143">
        <v>3966</v>
      </c>
      <c r="E2829" s="144">
        <v>6</v>
      </c>
    </row>
    <row r="2830" spans="1:5" x14ac:dyDescent="0.2">
      <c r="A2830" s="99" t="s">
        <v>18747</v>
      </c>
      <c r="B2830" s="100" t="s">
        <v>18746</v>
      </c>
      <c r="C2830" s="142">
        <v>103.4</v>
      </c>
      <c r="D2830" s="143">
        <v>3965</v>
      </c>
      <c r="E2830" s="144">
        <v>6</v>
      </c>
    </row>
    <row r="2831" spans="1:5" x14ac:dyDescent="0.2">
      <c r="A2831" s="99" t="s">
        <v>18749</v>
      </c>
      <c r="B2831" s="100" t="s">
        <v>18748</v>
      </c>
      <c r="C2831" s="142">
        <v>103.4</v>
      </c>
      <c r="D2831" s="143">
        <v>3964</v>
      </c>
      <c r="E2831" s="144">
        <v>6</v>
      </c>
    </row>
    <row r="2832" spans="1:5" x14ac:dyDescent="0.2">
      <c r="A2832" s="99" t="s">
        <v>18751</v>
      </c>
      <c r="B2832" s="100" t="s">
        <v>18750</v>
      </c>
      <c r="C2832" s="142">
        <v>103.4</v>
      </c>
      <c r="D2832" s="143">
        <v>3963</v>
      </c>
      <c r="E2832" s="144">
        <v>6</v>
      </c>
    </row>
    <row r="2833" spans="1:5" x14ac:dyDescent="0.2">
      <c r="A2833" s="99" t="s">
        <v>18753</v>
      </c>
      <c r="B2833" s="100" t="s">
        <v>18752</v>
      </c>
      <c r="C2833" s="142">
        <v>103.4</v>
      </c>
      <c r="D2833" s="143">
        <v>3962</v>
      </c>
      <c r="E2833" s="144">
        <v>6</v>
      </c>
    </row>
    <row r="2834" spans="1:5" x14ac:dyDescent="0.2">
      <c r="A2834" s="99" t="s">
        <v>18755</v>
      </c>
      <c r="B2834" s="100" t="s">
        <v>18754</v>
      </c>
      <c r="C2834" s="142">
        <v>103.4</v>
      </c>
      <c r="D2834" s="143">
        <v>3961</v>
      </c>
      <c r="E2834" s="144">
        <v>6</v>
      </c>
    </row>
    <row r="2835" spans="1:5" x14ac:dyDescent="0.2">
      <c r="A2835" s="99" t="s">
        <v>18757</v>
      </c>
      <c r="B2835" s="100" t="s">
        <v>18756</v>
      </c>
      <c r="C2835" s="142">
        <v>103.3</v>
      </c>
      <c r="D2835" s="143">
        <v>3960</v>
      </c>
      <c r="E2835" s="144">
        <v>6</v>
      </c>
    </row>
    <row r="2836" spans="1:5" x14ac:dyDescent="0.2">
      <c r="A2836" s="99" t="s">
        <v>18759</v>
      </c>
      <c r="B2836" s="100" t="s">
        <v>18758</v>
      </c>
      <c r="C2836" s="142">
        <v>103.3</v>
      </c>
      <c r="D2836" s="143">
        <v>3959</v>
      </c>
      <c r="E2836" s="144">
        <v>6</v>
      </c>
    </row>
    <row r="2837" spans="1:5" x14ac:dyDescent="0.2">
      <c r="A2837" s="99" t="s">
        <v>18761</v>
      </c>
      <c r="B2837" s="100" t="s">
        <v>18760</v>
      </c>
      <c r="C2837" s="142">
        <v>103.3</v>
      </c>
      <c r="D2837" s="143">
        <v>3958</v>
      </c>
      <c r="E2837" s="144">
        <v>6</v>
      </c>
    </row>
    <row r="2838" spans="1:5" x14ac:dyDescent="0.2">
      <c r="A2838" s="99" t="s">
        <v>18763</v>
      </c>
      <c r="B2838" s="100" t="s">
        <v>18762</v>
      </c>
      <c r="C2838" s="142">
        <v>103.3</v>
      </c>
      <c r="D2838" s="143">
        <v>3957</v>
      </c>
      <c r="E2838" s="144">
        <v>6</v>
      </c>
    </row>
    <row r="2839" spans="1:5" x14ac:dyDescent="0.2">
      <c r="A2839" s="99" t="s">
        <v>18765</v>
      </c>
      <c r="B2839" s="100" t="s">
        <v>18764</v>
      </c>
      <c r="C2839" s="142">
        <v>103.3</v>
      </c>
      <c r="D2839" s="143">
        <v>3956</v>
      </c>
      <c r="E2839" s="144">
        <v>6</v>
      </c>
    </row>
    <row r="2840" spans="1:5" x14ac:dyDescent="0.2">
      <c r="A2840" s="99" t="s">
        <v>18767</v>
      </c>
      <c r="B2840" s="100" t="s">
        <v>18766</v>
      </c>
      <c r="C2840" s="142">
        <v>103.3</v>
      </c>
      <c r="D2840" s="143">
        <v>3955</v>
      </c>
      <c r="E2840" s="144">
        <v>6</v>
      </c>
    </row>
    <row r="2841" spans="1:5" x14ac:dyDescent="0.2">
      <c r="A2841" s="99" t="s">
        <v>18769</v>
      </c>
      <c r="B2841" s="100" t="s">
        <v>18768</v>
      </c>
      <c r="C2841" s="142">
        <v>103.3</v>
      </c>
      <c r="D2841" s="143">
        <v>3954</v>
      </c>
      <c r="E2841" s="144">
        <v>6</v>
      </c>
    </row>
    <row r="2842" spans="1:5" x14ac:dyDescent="0.2">
      <c r="A2842" s="99" t="s">
        <v>18771</v>
      </c>
      <c r="B2842" s="100" t="s">
        <v>18770</v>
      </c>
      <c r="C2842" s="142">
        <v>103.2</v>
      </c>
      <c r="D2842" s="143">
        <v>3953</v>
      </c>
      <c r="E2842" s="144">
        <v>6</v>
      </c>
    </row>
    <row r="2843" spans="1:5" x14ac:dyDescent="0.2">
      <c r="A2843" s="99" t="s">
        <v>18773</v>
      </c>
      <c r="B2843" s="100" t="s">
        <v>18772</v>
      </c>
      <c r="C2843" s="142">
        <v>103.2</v>
      </c>
      <c r="D2843" s="143">
        <v>3952</v>
      </c>
      <c r="E2843" s="144">
        <v>6</v>
      </c>
    </row>
    <row r="2844" spans="1:5" x14ac:dyDescent="0.2">
      <c r="A2844" s="99" t="s">
        <v>18775</v>
      </c>
      <c r="B2844" s="100" t="s">
        <v>18774</v>
      </c>
      <c r="C2844" s="142">
        <v>103.2</v>
      </c>
      <c r="D2844" s="143">
        <v>3951</v>
      </c>
      <c r="E2844" s="144">
        <v>6</v>
      </c>
    </row>
    <row r="2845" spans="1:5" x14ac:dyDescent="0.2">
      <c r="A2845" s="99" t="s">
        <v>18777</v>
      </c>
      <c r="B2845" s="100" t="s">
        <v>18776</v>
      </c>
      <c r="C2845" s="142">
        <v>103.2</v>
      </c>
      <c r="D2845" s="143">
        <v>3950</v>
      </c>
      <c r="E2845" s="144">
        <v>6</v>
      </c>
    </row>
    <row r="2846" spans="1:5" x14ac:dyDescent="0.2">
      <c r="A2846" s="99" t="s">
        <v>18779</v>
      </c>
      <c r="B2846" s="100" t="s">
        <v>18778</v>
      </c>
      <c r="C2846" s="142">
        <v>103.1</v>
      </c>
      <c r="D2846" s="143">
        <v>3949</v>
      </c>
      <c r="E2846" s="144">
        <v>6</v>
      </c>
    </row>
    <row r="2847" spans="1:5" x14ac:dyDescent="0.2">
      <c r="A2847" s="99" t="s">
        <v>18781</v>
      </c>
      <c r="B2847" s="100" t="s">
        <v>18780</v>
      </c>
      <c r="C2847" s="142">
        <v>103.1</v>
      </c>
      <c r="D2847" s="143">
        <v>3948</v>
      </c>
      <c r="E2847" s="144">
        <v>6</v>
      </c>
    </row>
    <row r="2848" spans="1:5" x14ac:dyDescent="0.2">
      <c r="A2848" s="99" t="s">
        <v>18783</v>
      </c>
      <c r="B2848" s="100" t="s">
        <v>18782</v>
      </c>
      <c r="C2848" s="142">
        <v>103.1</v>
      </c>
      <c r="D2848" s="143">
        <v>3947</v>
      </c>
      <c r="E2848" s="144">
        <v>6</v>
      </c>
    </row>
    <row r="2849" spans="1:5" x14ac:dyDescent="0.2">
      <c r="A2849" s="99" t="s">
        <v>18785</v>
      </c>
      <c r="B2849" s="100" t="s">
        <v>18784</v>
      </c>
      <c r="C2849" s="142">
        <v>103.1</v>
      </c>
      <c r="D2849" s="143">
        <v>3946</v>
      </c>
      <c r="E2849" s="144">
        <v>6</v>
      </c>
    </row>
    <row r="2850" spans="1:5" x14ac:dyDescent="0.2">
      <c r="A2850" s="99" t="s">
        <v>18787</v>
      </c>
      <c r="B2850" s="100" t="s">
        <v>18786</v>
      </c>
      <c r="C2850" s="142">
        <v>103.1</v>
      </c>
      <c r="D2850" s="143">
        <v>3945</v>
      </c>
      <c r="E2850" s="144">
        <v>6</v>
      </c>
    </row>
    <row r="2851" spans="1:5" x14ac:dyDescent="0.2">
      <c r="A2851" s="99" t="s">
        <v>18789</v>
      </c>
      <c r="B2851" s="100" t="s">
        <v>18788</v>
      </c>
      <c r="C2851" s="142">
        <v>103.1</v>
      </c>
      <c r="D2851" s="143">
        <v>3944</v>
      </c>
      <c r="E2851" s="144">
        <v>6</v>
      </c>
    </row>
    <row r="2852" spans="1:5" x14ac:dyDescent="0.2">
      <c r="A2852" s="99" t="s">
        <v>18791</v>
      </c>
      <c r="B2852" s="100" t="s">
        <v>18790</v>
      </c>
      <c r="C2852" s="142">
        <v>103.1</v>
      </c>
      <c r="D2852" s="143">
        <v>3943</v>
      </c>
      <c r="E2852" s="144">
        <v>6</v>
      </c>
    </row>
    <row r="2853" spans="1:5" x14ac:dyDescent="0.2">
      <c r="A2853" s="99" t="s">
        <v>18793</v>
      </c>
      <c r="B2853" s="100" t="s">
        <v>18792</v>
      </c>
      <c r="C2853" s="142">
        <v>103.1</v>
      </c>
      <c r="D2853" s="143">
        <v>3942</v>
      </c>
      <c r="E2853" s="144">
        <v>6</v>
      </c>
    </row>
    <row r="2854" spans="1:5" x14ac:dyDescent="0.2">
      <c r="A2854" s="99" t="s">
        <v>18795</v>
      </c>
      <c r="B2854" s="100" t="s">
        <v>18794</v>
      </c>
      <c r="C2854" s="142">
        <v>103.1</v>
      </c>
      <c r="D2854" s="143">
        <v>3941</v>
      </c>
      <c r="E2854" s="144">
        <v>6</v>
      </c>
    </row>
    <row r="2855" spans="1:5" x14ac:dyDescent="0.2">
      <c r="A2855" s="99" t="s">
        <v>18797</v>
      </c>
      <c r="B2855" s="100" t="s">
        <v>18796</v>
      </c>
      <c r="C2855" s="142">
        <v>103.1</v>
      </c>
      <c r="D2855" s="143">
        <v>3940</v>
      </c>
      <c r="E2855" s="144">
        <v>6</v>
      </c>
    </row>
    <row r="2856" spans="1:5" x14ac:dyDescent="0.2">
      <c r="A2856" s="99" t="s">
        <v>18799</v>
      </c>
      <c r="B2856" s="100" t="s">
        <v>18798</v>
      </c>
      <c r="C2856" s="142">
        <v>103.1</v>
      </c>
      <c r="D2856" s="143">
        <v>3939</v>
      </c>
      <c r="E2856" s="144">
        <v>6</v>
      </c>
    </row>
    <row r="2857" spans="1:5" x14ac:dyDescent="0.2">
      <c r="A2857" s="99" t="s">
        <v>18801</v>
      </c>
      <c r="B2857" s="100" t="s">
        <v>18800</v>
      </c>
      <c r="C2857" s="142">
        <v>103</v>
      </c>
      <c r="D2857" s="143">
        <v>3938</v>
      </c>
      <c r="E2857" s="144">
        <v>6</v>
      </c>
    </row>
    <row r="2858" spans="1:5" x14ac:dyDescent="0.2">
      <c r="A2858" s="99" t="s">
        <v>18803</v>
      </c>
      <c r="B2858" s="100" t="s">
        <v>18802</v>
      </c>
      <c r="C2858" s="142">
        <v>103</v>
      </c>
      <c r="D2858" s="143">
        <v>3937</v>
      </c>
      <c r="E2858" s="144">
        <v>6</v>
      </c>
    </row>
    <row r="2859" spans="1:5" x14ac:dyDescent="0.2">
      <c r="A2859" s="99" t="s">
        <v>18805</v>
      </c>
      <c r="B2859" s="100" t="s">
        <v>18804</v>
      </c>
      <c r="C2859" s="142">
        <v>103</v>
      </c>
      <c r="D2859" s="143">
        <v>3936</v>
      </c>
      <c r="E2859" s="144">
        <v>6</v>
      </c>
    </row>
    <row r="2860" spans="1:5" x14ac:dyDescent="0.2">
      <c r="A2860" s="99" t="s">
        <v>18807</v>
      </c>
      <c r="B2860" s="100" t="s">
        <v>18806</v>
      </c>
      <c r="C2860" s="142">
        <v>103</v>
      </c>
      <c r="D2860" s="143">
        <v>3935</v>
      </c>
      <c r="E2860" s="144">
        <v>6</v>
      </c>
    </row>
    <row r="2861" spans="1:5" x14ac:dyDescent="0.2">
      <c r="A2861" s="99" t="s">
        <v>18809</v>
      </c>
      <c r="B2861" s="100" t="s">
        <v>18808</v>
      </c>
      <c r="C2861" s="142">
        <v>103</v>
      </c>
      <c r="D2861" s="143">
        <v>3934</v>
      </c>
      <c r="E2861" s="144">
        <v>6</v>
      </c>
    </row>
    <row r="2862" spans="1:5" x14ac:dyDescent="0.2">
      <c r="A2862" s="99" t="s">
        <v>18811</v>
      </c>
      <c r="B2862" s="100" t="s">
        <v>18810</v>
      </c>
      <c r="C2862" s="142">
        <v>102.9</v>
      </c>
      <c r="D2862" s="143">
        <v>3933</v>
      </c>
      <c r="E2862" s="144">
        <v>6</v>
      </c>
    </row>
    <row r="2863" spans="1:5" x14ac:dyDescent="0.2">
      <c r="A2863" s="99" t="s">
        <v>18813</v>
      </c>
      <c r="B2863" s="100" t="s">
        <v>18812</v>
      </c>
      <c r="C2863" s="142">
        <v>102.9</v>
      </c>
      <c r="D2863" s="143">
        <v>3932</v>
      </c>
      <c r="E2863" s="144">
        <v>6</v>
      </c>
    </row>
    <row r="2864" spans="1:5" x14ac:dyDescent="0.2">
      <c r="A2864" s="99" t="s">
        <v>18815</v>
      </c>
      <c r="B2864" s="100" t="s">
        <v>18814</v>
      </c>
      <c r="C2864" s="142">
        <v>102.9</v>
      </c>
      <c r="D2864" s="143">
        <v>3931</v>
      </c>
      <c r="E2864" s="144">
        <v>6</v>
      </c>
    </row>
    <row r="2865" spans="1:5" x14ac:dyDescent="0.2">
      <c r="A2865" s="99" t="s">
        <v>18817</v>
      </c>
      <c r="B2865" s="100" t="s">
        <v>18816</v>
      </c>
      <c r="C2865" s="142">
        <v>102.9</v>
      </c>
      <c r="D2865" s="143">
        <v>3930</v>
      </c>
      <c r="E2865" s="144">
        <v>6</v>
      </c>
    </row>
    <row r="2866" spans="1:5" x14ac:dyDescent="0.2">
      <c r="A2866" s="99" t="s">
        <v>18819</v>
      </c>
      <c r="B2866" s="100" t="s">
        <v>18818</v>
      </c>
      <c r="C2866" s="142">
        <v>102.9</v>
      </c>
      <c r="D2866" s="143">
        <v>3929</v>
      </c>
      <c r="E2866" s="144">
        <v>6</v>
      </c>
    </row>
    <row r="2867" spans="1:5" x14ac:dyDescent="0.2">
      <c r="A2867" s="99" t="s">
        <v>18821</v>
      </c>
      <c r="B2867" s="100" t="s">
        <v>18820</v>
      </c>
      <c r="C2867" s="142">
        <v>102.9</v>
      </c>
      <c r="D2867" s="143">
        <v>3928</v>
      </c>
      <c r="E2867" s="144">
        <v>6</v>
      </c>
    </row>
    <row r="2868" spans="1:5" x14ac:dyDescent="0.2">
      <c r="A2868" s="99" t="s">
        <v>18823</v>
      </c>
      <c r="B2868" s="100" t="s">
        <v>18822</v>
      </c>
      <c r="C2868" s="142">
        <v>102.9</v>
      </c>
      <c r="D2868" s="143">
        <v>3927</v>
      </c>
      <c r="E2868" s="144">
        <v>6</v>
      </c>
    </row>
    <row r="2869" spans="1:5" x14ac:dyDescent="0.2">
      <c r="A2869" s="99" t="s">
        <v>18825</v>
      </c>
      <c r="B2869" s="100" t="s">
        <v>18824</v>
      </c>
      <c r="C2869" s="142">
        <v>102.9</v>
      </c>
      <c r="D2869" s="143">
        <v>3926</v>
      </c>
      <c r="E2869" s="144">
        <v>6</v>
      </c>
    </row>
    <row r="2870" spans="1:5" x14ac:dyDescent="0.2">
      <c r="A2870" s="99" t="s">
        <v>18827</v>
      </c>
      <c r="B2870" s="100" t="s">
        <v>18826</v>
      </c>
      <c r="C2870" s="142">
        <v>102.9</v>
      </c>
      <c r="D2870" s="143">
        <v>3925</v>
      </c>
      <c r="E2870" s="144">
        <v>6</v>
      </c>
    </row>
    <row r="2871" spans="1:5" x14ac:dyDescent="0.2">
      <c r="A2871" s="99" t="s">
        <v>18829</v>
      </c>
      <c r="B2871" s="100" t="s">
        <v>18828</v>
      </c>
      <c r="C2871" s="142">
        <v>102.8</v>
      </c>
      <c r="D2871" s="143">
        <v>3924</v>
      </c>
      <c r="E2871" s="144">
        <v>6</v>
      </c>
    </row>
    <row r="2872" spans="1:5" x14ac:dyDescent="0.2">
      <c r="A2872" s="99" t="s">
        <v>18831</v>
      </c>
      <c r="B2872" s="100" t="s">
        <v>18830</v>
      </c>
      <c r="C2872" s="142">
        <v>102.8</v>
      </c>
      <c r="D2872" s="143">
        <v>3923</v>
      </c>
      <c r="E2872" s="144">
        <v>6</v>
      </c>
    </row>
    <row r="2873" spans="1:5" x14ac:dyDescent="0.2">
      <c r="A2873" s="99" t="s">
        <v>18833</v>
      </c>
      <c r="B2873" s="100" t="s">
        <v>18832</v>
      </c>
      <c r="C2873" s="142">
        <v>102.8</v>
      </c>
      <c r="D2873" s="143">
        <v>3922</v>
      </c>
      <c r="E2873" s="144">
        <v>6</v>
      </c>
    </row>
    <row r="2874" spans="1:5" x14ac:dyDescent="0.2">
      <c r="A2874" s="99" t="s">
        <v>18835</v>
      </c>
      <c r="B2874" s="100" t="s">
        <v>18834</v>
      </c>
      <c r="C2874" s="142">
        <v>102.8</v>
      </c>
      <c r="D2874" s="143">
        <v>3921</v>
      </c>
      <c r="E2874" s="144">
        <v>6</v>
      </c>
    </row>
    <row r="2875" spans="1:5" x14ac:dyDescent="0.2">
      <c r="A2875" s="99" t="s">
        <v>18837</v>
      </c>
      <c r="B2875" s="100" t="s">
        <v>18836</v>
      </c>
      <c r="C2875" s="142">
        <v>102.8</v>
      </c>
      <c r="D2875" s="143">
        <v>3920</v>
      </c>
      <c r="E2875" s="144">
        <v>6</v>
      </c>
    </row>
    <row r="2876" spans="1:5" x14ac:dyDescent="0.2">
      <c r="A2876" s="99" t="s">
        <v>18839</v>
      </c>
      <c r="B2876" s="100" t="s">
        <v>18838</v>
      </c>
      <c r="C2876" s="142">
        <v>102.8</v>
      </c>
      <c r="D2876" s="143">
        <v>3919</v>
      </c>
      <c r="E2876" s="144">
        <v>6</v>
      </c>
    </row>
    <row r="2877" spans="1:5" x14ac:dyDescent="0.2">
      <c r="A2877" s="99" t="s">
        <v>18841</v>
      </c>
      <c r="B2877" s="100" t="s">
        <v>18840</v>
      </c>
      <c r="C2877" s="142">
        <v>102.7</v>
      </c>
      <c r="D2877" s="143">
        <v>3918</v>
      </c>
      <c r="E2877" s="144">
        <v>6</v>
      </c>
    </row>
    <row r="2878" spans="1:5" x14ac:dyDescent="0.2">
      <c r="A2878" s="99" t="s">
        <v>18843</v>
      </c>
      <c r="B2878" s="100" t="s">
        <v>18842</v>
      </c>
      <c r="C2878" s="142">
        <v>102.7</v>
      </c>
      <c r="D2878" s="143">
        <v>3917</v>
      </c>
      <c r="E2878" s="144">
        <v>6</v>
      </c>
    </row>
    <row r="2879" spans="1:5" x14ac:dyDescent="0.2">
      <c r="A2879" s="99" t="s">
        <v>18845</v>
      </c>
      <c r="B2879" s="100" t="s">
        <v>18844</v>
      </c>
      <c r="C2879" s="142">
        <v>102.7</v>
      </c>
      <c r="D2879" s="143">
        <v>3916</v>
      </c>
      <c r="E2879" s="144">
        <v>6</v>
      </c>
    </row>
    <row r="2880" spans="1:5" x14ac:dyDescent="0.2">
      <c r="A2880" s="99" t="s">
        <v>18847</v>
      </c>
      <c r="B2880" s="100" t="s">
        <v>18846</v>
      </c>
      <c r="C2880" s="142">
        <v>102.7</v>
      </c>
      <c r="D2880" s="143">
        <v>3915</v>
      </c>
      <c r="E2880" s="144">
        <v>6</v>
      </c>
    </row>
    <row r="2881" spans="1:5" x14ac:dyDescent="0.2">
      <c r="A2881" s="99" t="s">
        <v>18849</v>
      </c>
      <c r="B2881" s="100" t="s">
        <v>18848</v>
      </c>
      <c r="C2881" s="142">
        <v>102.7</v>
      </c>
      <c r="D2881" s="143">
        <v>3914</v>
      </c>
      <c r="E2881" s="144">
        <v>6</v>
      </c>
    </row>
    <row r="2882" spans="1:5" x14ac:dyDescent="0.2">
      <c r="A2882" s="99" t="s">
        <v>18851</v>
      </c>
      <c r="B2882" s="100" t="s">
        <v>18850</v>
      </c>
      <c r="C2882" s="142">
        <v>102.7</v>
      </c>
      <c r="D2882" s="143">
        <v>3913</v>
      </c>
      <c r="E2882" s="144">
        <v>6</v>
      </c>
    </row>
    <row r="2883" spans="1:5" x14ac:dyDescent="0.2">
      <c r="A2883" s="99" t="s">
        <v>18853</v>
      </c>
      <c r="B2883" s="100" t="s">
        <v>18852</v>
      </c>
      <c r="C2883" s="142">
        <v>102.6</v>
      </c>
      <c r="D2883" s="143">
        <v>3912</v>
      </c>
      <c r="E2883" s="144">
        <v>6</v>
      </c>
    </row>
    <row r="2884" spans="1:5" x14ac:dyDescent="0.2">
      <c r="A2884" s="99" t="s">
        <v>18855</v>
      </c>
      <c r="B2884" s="100" t="s">
        <v>18854</v>
      </c>
      <c r="C2884" s="142">
        <v>102.6</v>
      </c>
      <c r="D2884" s="143">
        <v>3911</v>
      </c>
      <c r="E2884" s="144">
        <v>6</v>
      </c>
    </row>
    <row r="2885" spans="1:5" x14ac:dyDescent="0.2">
      <c r="A2885" s="99" t="s">
        <v>18857</v>
      </c>
      <c r="B2885" s="100" t="s">
        <v>18856</v>
      </c>
      <c r="C2885" s="142">
        <v>102.6</v>
      </c>
      <c r="D2885" s="143">
        <v>3910</v>
      </c>
      <c r="E2885" s="144">
        <v>6</v>
      </c>
    </row>
    <row r="2886" spans="1:5" x14ac:dyDescent="0.2">
      <c r="A2886" s="99" t="s">
        <v>18859</v>
      </c>
      <c r="B2886" s="100" t="s">
        <v>18858</v>
      </c>
      <c r="C2886" s="142">
        <v>102.6</v>
      </c>
      <c r="D2886" s="143">
        <v>3909</v>
      </c>
      <c r="E2886" s="144">
        <v>6</v>
      </c>
    </row>
    <row r="2887" spans="1:5" x14ac:dyDescent="0.2">
      <c r="A2887" s="99" t="s">
        <v>18861</v>
      </c>
      <c r="B2887" s="100" t="s">
        <v>18860</v>
      </c>
      <c r="C2887" s="142">
        <v>102.6</v>
      </c>
      <c r="D2887" s="143">
        <v>3908</v>
      </c>
      <c r="E2887" s="144">
        <v>6</v>
      </c>
    </row>
    <row r="2888" spans="1:5" x14ac:dyDescent="0.2">
      <c r="A2888" s="99" t="s">
        <v>18863</v>
      </c>
      <c r="B2888" s="100" t="s">
        <v>18862</v>
      </c>
      <c r="C2888" s="142">
        <v>102.6</v>
      </c>
      <c r="D2888" s="143">
        <v>3907</v>
      </c>
      <c r="E2888" s="144">
        <v>6</v>
      </c>
    </row>
    <row r="2889" spans="1:5" x14ac:dyDescent="0.2">
      <c r="A2889" s="99" t="s">
        <v>18865</v>
      </c>
      <c r="B2889" s="100" t="s">
        <v>18864</v>
      </c>
      <c r="C2889" s="142">
        <v>102.6</v>
      </c>
      <c r="D2889" s="143">
        <v>3906</v>
      </c>
      <c r="E2889" s="144">
        <v>6</v>
      </c>
    </row>
    <row r="2890" spans="1:5" x14ac:dyDescent="0.2">
      <c r="A2890" s="99" t="s">
        <v>18867</v>
      </c>
      <c r="B2890" s="100" t="s">
        <v>18866</v>
      </c>
      <c r="C2890" s="142">
        <v>102.5</v>
      </c>
      <c r="D2890" s="143">
        <v>3905</v>
      </c>
      <c r="E2890" s="144">
        <v>6</v>
      </c>
    </row>
    <row r="2891" spans="1:5" x14ac:dyDescent="0.2">
      <c r="A2891" s="99" t="s">
        <v>18869</v>
      </c>
      <c r="B2891" s="100" t="s">
        <v>18868</v>
      </c>
      <c r="C2891" s="142">
        <v>102.5</v>
      </c>
      <c r="D2891" s="143">
        <v>3904</v>
      </c>
      <c r="E2891" s="144">
        <v>6</v>
      </c>
    </row>
    <row r="2892" spans="1:5" x14ac:dyDescent="0.2">
      <c r="A2892" s="99" t="s">
        <v>18871</v>
      </c>
      <c r="B2892" s="100" t="s">
        <v>18870</v>
      </c>
      <c r="C2892" s="142">
        <v>102.5</v>
      </c>
      <c r="D2892" s="143">
        <v>3903</v>
      </c>
      <c r="E2892" s="144">
        <v>6</v>
      </c>
    </row>
    <row r="2893" spans="1:5" x14ac:dyDescent="0.2">
      <c r="A2893" s="99" t="s">
        <v>18873</v>
      </c>
      <c r="B2893" s="100" t="s">
        <v>18872</v>
      </c>
      <c r="C2893" s="142">
        <v>102.5</v>
      </c>
      <c r="D2893" s="143">
        <v>3902</v>
      </c>
      <c r="E2893" s="144">
        <v>6</v>
      </c>
    </row>
    <row r="2894" spans="1:5" x14ac:dyDescent="0.2">
      <c r="A2894" s="99" t="s">
        <v>18875</v>
      </c>
      <c r="B2894" s="100" t="s">
        <v>18874</v>
      </c>
      <c r="C2894" s="142">
        <v>102.5</v>
      </c>
      <c r="D2894" s="143">
        <v>3901</v>
      </c>
      <c r="E2894" s="144">
        <v>6</v>
      </c>
    </row>
    <row r="2895" spans="1:5" x14ac:dyDescent="0.2">
      <c r="A2895" s="99" t="s">
        <v>18877</v>
      </c>
      <c r="B2895" s="100" t="s">
        <v>18876</v>
      </c>
      <c r="C2895" s="142">
        <v>102.4</v>
      </c>
      <c r="D2895" s="143">
        <v>3900</v>
      </c>
      <c r="E2895" s="144">
        <v>6</v>
      </c>
    </row>
    <row r="2896" spans="1:5" x14ac:dyDescent="0.2">
      <c r="A2896" s="99" t="s">
        <v>18879</v>
      </c>
      <c r="B2896" s="100" t="s">
        <v>18878</v>
      </c>
      <c r="C2896" s="142">
        <v>102.4</v>
      </c>
      <c r="D2896" s="143">
        <v>3899</v>
      </c>
      <c r="E2896" s="144">
        <v>6</v>
      </c>
    </row>
    <row r="2897" spans="1:5" x14ac:dyDescent="0.2">
      <c r="A2897" s="99" t="s">
        <v>18881</v>
      </c>
      <c r="B2897" s="100" t="s">
        <v>18880</v>
      </c>
      <c r="C2897" s="142">
        <v>102.3</v>
      </c>
      <c r="D2897" s="143">
        <v>3898</v>
      </c>
      <c r="E2897" s="144">
        <v>6</v>
      </c>
    </row>
    <row r="2898" spans="1:5" x14ac:dyDescent="0.2">
      <c r="A2898" s="99" t="s">
        <v>18883</v>
      </c>
      <c r="B2898" s="100" t="s">
        <v>18882</v>
      </c>
      <c r="C2898" s="142">
        <v>102.3</v>
      </c>
      <c r="D2898" s="143">
        <v>3897</v>
      </c>
      <c r="E2898" s="144">
        <v>6</v>
      </c>
    </row>
    <row r="2899" spans="1:5" x14ac:dyDescent="0.2">
      <c r="A2899" s="99" t="s">
        <v>18885</v>
      </c>
      <c r="B2899" s="100" t="s">
        <v>18884</v>
      </c>
      <c r="C2899" s="142">
        <v>102.3</v>
      </c>
      <c r="D2899" s="143">
        <v>3896</v>
      </c>
      <c r="E2899" s="144">
        <v>6</v>
      </c>
    </row>
    <row r="2900" spans="1:5" x14ac:dyDescent="0.2">
      <c r="A2900" s="99" t="s">
        <v>18887</v>
      </c>
      <c r="B2900" s="100" t="s">
        <v>18886</v>
      </c>
      <c r="C2900" s="142">
        <v>102.3</v>
      </c>
      <c r="D2900" s="143">
        <v>3895</v>
      </c>
      <c r="E2900" s="144">
        <v>6</v>
      </c>
    </row>
    <row r="2901" spans="1:5" x14ac:dyDescent="0.2">
      <c r="A2901" s="99" t="s">
        <v>18889</v>
      </c>
      <c r="B2901" s="100" t="s">
        <v>18888</v>
      </c>
      <c r="C2901" s="142">
        <v>102.2</v>
      </c>
      <c r="D2901" s="143">
        <v>3894</v>
      </c>
      <c r="E2901" s="144">
        <v>6</v>
      </c>
    </row>
    <row r="2902" spans="1:5" x14ac:dyDescent="0.2">
      <c r="A2902" s="99" t="s">
        <v>18891</v>
      </c>
      <c r="B2902" s="100" t="s">
        <v>18890</v>
      </c>
      <c r="C2902" s="142">
        <v>102.2</v>
      </c>
      <c r="D2902" s="143">
        <v>3893</v>
      </c>
      <c r="E2902" s="144">
        <v>6</v>
      </c>
    </row>
    <row r="2903" spans="1:5" x14ac:dyDescent="0.2">
      <c r="A2903" s="99" t="s">
        <v>18893</v>
      </c>
      <c r="B2903" s="100" t="s">
        <v>18892</v>
      </c>
      <c r="C2903" s="142">
        <v>102.2</v>
      </c>
      <c r="D2903" s="143">
        <v>3892</v>
      </c>
      <c r="E2903" s="144">
        <v>6</v>
      </c>
    </row>
    <row r="2904" spans="1:5" x14ac:dyDescent="0.2">
      <c r="A2904" s="99" t="s">
        <v>18895</v>
      </c>
      <c r="B2904" s="100" t="s">
        <v>18894</v>
      </c>
      <c r="C2904" s="142">
        <v>102.2</v>
      </c>
      <c r="D2904" s="143">
        <v>3891</v>
      </c>
      <c r="E2904" s="144">
        <v>6</v>
      </c>
    </row>
    <row r="2905" spans="1:5" x14ac:dyDescent="0.2">
      <c r="A2905" s="99" t="s">
        <v>18897</v>
      </c>
      <c r="B2905" s="100" t="s">
        <v>18896</v>
      </c>
      <c r="C2905" s="142">
        <v>102.2</v>
      </c>
      <c r="D2905" s="143">
        <v>3890</v>
      </c>
      <c r="E2905" s="144">
        <v>6</v>
      </c>
    </row>
    <row r="2906" spans="1:5" x14ac:dyDescent="0.2">
      <c r="A2906" s="99" t="s">
        <v>18899</v>
      </c>
      <c r="B2906" s="100" t="s">
        <v>18898</v>
      </c>
      <c r="C2906" s="142">
        <v>102.2</v>
      </c>
      <c r="D2906" s="143">
        <v>3889</v>
      </c>
      <c r="E2906" s="144">
        <v>6</v>
      </c>
    </row>
    <row r="2907" spans="1:5" x14ac:dyDescent="0.2">
      <c r="A2907" s="99" t="s">
        <v>18901</v>
      </c>
      <c r="B2907" s="100" t="s">
        <v>18900</v>
      </c>
      <c r="C2907" s="142">
        <v>102.2</v>
      </c>
      <c r="D2907" s="143">
        <v>3888</v>
      </c>
      <c r="E2907" s="144">
        <v>6</v>
      </c>
    </row>
    <row r="2908" spans="1:5" x14ac:dyDescent="0.2">
      <c r="A2908" s="99" t="s">
        <v>18903</v>
      </c>
      <c r="B2908" s="100" t="s">
        <v>18902</v>
      </c>
      <c r="C2908" s="142">
        <v>102.1</v>
      </c>
      <c r="D2908" s="143">
        <v>3887</v>
      </c>
      <c r="E2908" s="144">
        <v>6</v>
      </c>
    </row>
    <row r="2909" spans="1:5" x14ac:dyDescent="0.2">
      <c r="A2909" s="99" t="s">
        <v>18905</v>
      </c>
      <c r="B2909" s="100" t="s">
        <v>18904</v>
      </c>
      <c r="C2909" s="142">
        <v>102.1</v>
      </c>
      <c r="D2909" s="143">
        <v>3886</v>
      </c>
      <c r="E2909" s="144">
        <v>6</v>
      </c>
    </row>
    <row r="2910" spans="1:5" x14ac:dyDescent="0.2">
      <c r="A2910" s="99" t="s">
        <v>18907</v>
      </c>
      <c r="B2910" s="100" t="s">
        <v>18906</v>
      </c>
      <c r="C2910" s="142">
        <v>102.1</v>
      </c>
      <c r="D2910" s="143">
        <v>3885</v>
      </c>
      <c r="E2910" s="144">
        <v>6</v>
      </c>
    </row>
    <row r="2911" spans="1:5" x14ac:dyDescent="0.2">
      <c r="A2911" s="99" t="s">
        <v>18909</v>
      </c>
      <c r="B2911" s="100" t="s">
        <v>18908</v>
      </c>
      <c r="C2911" s="142">
        <v>102.1</v>
      </c>
      <c r="D2911" s="143">
        <v>3884</v>
      </c>
      <c r="E2911" s="144">
        <v>6</v>
      </c>
    </row>
    <row r="2912" spans="1:5" x14ac:dyDescent="0.2">
      <c r="A2912" s="99" t="s">
        <v>18911</v>
      </c>
      <c r="B2912" s="100" t="s">
        <v>18910</v>
      </c>
      <c r="C2912" s="142">
        <v>102.1</v>
      </c>
      <c r="D2912" s="143">
        <v>3883</v>
      </c>
      <c r="E2912" s="144">
        <v>6</v>
      </c>
    </row>
    <row r="2913" spans="1:5" x14ac:dyDescent="0.2">
      <c r="A2913" s="99" t="s">
        <v>18913</v>
      </c>
      <c r="B2913" s="100" t="s">
        <v>18912</v>
      </c>
      <c r="C2913" s="142">
        <v>102.1</v>
      </c>
      <c r="D2913" s="143">
        <v>3882</v>
      </c>
      <c r="E2913" s="144">
        <v>6</v>
      </c>
    </row>
    <row r="2914" spans="1:5" x14ac:dyDescent="0.2">
      <c r="A2914" s="99" t="s">
        <v>18915</v>
      </c>
      <c r="B2914" s="100" t="s">
        <v>18914</v>
      </c>
      <c r="C2914" s="142">
        <v>102.1</v>
      </c>
      <c r="D2914" s="143">
        <v>3881</v>
      </c>
      <c r="E2914" s="144">
        <v>6</v>
      </c>
    </row>
    <row r="2915" spans="1:5" x14ac:dyDescent="0.2">
      <c r="A2915" s="99" t="s">
        <v>18917</v>
      </c>
      <c r="B2915" s="100" t="s">
        <v>18916</v>
      </c>
      <c r="C2915" s="142">
        <v>102.1</v>
      </c>
      <c r="D2915" s="143">
        <v>3880</v>
      </c>
      <c r="E2915" s="144">
        <v>6</v>
      </c>
    </row>
    <row r="2916" spans="1:5" x14ac:dyDescent="0.2">
      <c r="A2916" s="99" t="s">
        <v>18919</v>
      </c>
      <c r="B2916" s="100" t="s">
        <v>18918</v>
      </c>
      <c r="C2916" s="142">
        <v>102.1</v>
      </c>
      <c r="D2916" s="143">
        <v>3879</v>
      </c>
      <c r="E2916" s="144">
        <v>6</v>
      </c>
    </row>
    <row r="2917" spans="1:5" x14ac:dyDescent="0.2">
      <c r="A2917" s="99" t="s">
        <v>18921</v>
      </c>
      <c r="B2917" s="100" t="s">
        <v>18920</v>
      </c>
      <c r="C2917" s="142">
        <v>102</v>
      </c>
      <c r="D2917" s="143">
        <v>3878</v>
      </c>
      <c r="E2917" s="144">
        <v>6</v>
      </c>
    </row>
    <row r="2918" spans="1:5" x14ac:dyDescent="0.2">
      <c r="A2918" s="99" t="s">
        <v>18923</v>
      </c>
      <c r="B2918" s="100" t="s">
        <v>18922</v>
      </c>
      <c r="C2918" s="142">
        <v>102</v>
      </c>
      <c r="D2918" s="143">
        <v>3877</v>
      </c>
      <c r="E2918" s="144">
        <v>6</v>
      </c>
    </row>
    <row r="2919" spans="1:5" x14ac:dyDescent="0.2">
      <c r="A2919" s="99" t="s">
        <v>18925</v>
      </c>
      <c r="B2919" s="100" t="s">
        <v>18924</v>
      </c>
      <c r="C2919" s="142">
        <v>102</v>
      </c>
      <c r="D2919" s="143">
        <v>3876</v>
      </c>
      <c r="E2919" s="144">
        <v>6</v>
      </c>
    </row>
    <row r="2920" spans="1:5" x14ac:dyDescent="0.2">
      <c r="A2920" s="99" t="s">
        <v>18927</v>
      </c>
      <c r="B2920" s="100" t="s">
        <v>18926</v>
      </c>
      <c r="C2920" s="142">
        <v>102</v>
      </c>
      <c r="D2920" s="143">
        <v>3875</v>
      </c>
      <c r="E2920" s="144">
        <v>6</v>
      </c>
    </row>
    <row r="2921" spans="1:5" x14ac:dyDescent="0.2">
      <c r="A2921" s="99" t="s">
        <v>18929</v>
      </c>
      <c r="B2921" s="100" t="s">
        <v>18928</v>
      </c>
      <c r="C2921" s="142">
        <v>102</v>
      </c>
      <c r="D2921" s="143">
        <v>3874</v>
      </c>
      <c r="E2921" s="144">
        <v>6</v>
      </c>
    </row>
    <row r="2922" spans="1:5" x14ac:dyDescent="0.2">
      <c r="A2922" s="99" t="s">
        <v>18931</v>
      </c>
      <c r="B2922" s="100" t="s">
        <v>18930</v>
      </c>
      <c r="C2922" s="142">
        <v>101.9</v>
      </c>
      <c r="D2922" s="143">
        <v>3873</v>
      </c>
      <c r="E2922" s="144">
        <v>6</v>
      </c>
    </row>
    <row r="2923" spans="1:5" x14ac:dyDescent="0.2">
      <c r="A2923" s="99" t="s">
        <v>18933</v>
      </c>
      <c r="B2923" s="100" t="s">
        <v>18932</v>
      </c>
      <c r="C2923" s="142">
        <v>101.9</v>
      </c>
      <c r="D2923" s="143">
        <v>3872</v>
      </c>
      <c r="E2923" s="144">
        <v>6</v>
      </c>
    </row>
    <row r="2924" spans="1:5" x14ac:dyDescent="0.2">
      <c r="A2924" s="99" t="s">
        <v>18935</v>
      </c>
      <c r="B2924" s="100" t="s">
        <v>18934</v>
      </c>
      <c r="C2924" s="142">
        <v>101.9</v>
      </c>
      <c r="D2924" s="143">
        <v>3871</v>
      </c>
      <c r="E2924" s="144">
        <v>6</v>
      </c>
    </row>
    <row r="2925" spans="1:5" x14ac:dyDescent="0.2">
      <c r="A2925" s="99" t="s">
        <v>18937</v>
      </c>
      <c r="B2925" s="100" t="s">
        <v>18936</v>
      </c>
      <c r="C2925" s="142">
        <v>101.9</v>
      </c>
      <c r="D2925" s="143">
        <v>3870</v>
      </c>
      <c r="E2925" s="144">
        <v>6</v>
      </c>
    </row>
    <row r="2926" spans="1:5" x14ac:dyDescent="0.2">
      <c r="A2926" s="99" t="s">
        <v>18939</v>
      </c>
      <c r="B2926" s="100" t="s">
        <v>18938</v>
      </c>
      <c r="C2926" s="142">
        <v>101.9</v>
      </c>
      <c r="D2926" s="143">
        <v>3869</v>
      </c>
      <c r="E2926" s="144">
        <v>6</v>
      </c>
    </row>
    <row r="2927" spans="1:5" x14ac:dyDescent="0.2">
      <c r="A2927" s="99" t="s">
        <v>18941</v>
      </c>
      <c r="B2927" s="100" t="s">
        <v>18940</v>
      </c>
      <c r="C2927" s="142">
        <v>101.9</v>
      </c>
      <c r="D2927" s="143">
        <v>3868</v>
      </c>
      <c r="E2927" s="144">
        <v>6</v>
      </c>
    </row>
    <row r="2928" spans="1:5" x14ac:dyDescent="0.2">
      <c r="A2928" s="99" t="s">
        <v>18943</v>
      </c>
      <c r="B2928" s="100" t="s">
        <v>18942</v>
      </c>
      <c r="C2928" s="142">
        <v>101.9</v>
      </c>
      <c r="D2928" s="143">
        <v>3867</v>
      </c>
      <c r="E2928" s="144">
        <v>6</v>
      </c>
    </row>
    <row r="2929" spans="1:5" x14ac:dyDescent="0.2">
      <c r="A2929" s="99" t="s">
        <v>18945</v>
      </c>
      <c r="B2929" s="100" t="s">
        <v>18944</v>
      </c>
      <c r="C2929" s="142">
        <v>101.8</v>
      </c>
      <c r="D2929" s="143">
        <v>3866</v>
      </c>
      <c r="E2929" s="144">
        <v>6</v>
      </c>
    </row>
    <row r="2930" spans="1:5" x14ac:dyDescent="0.2">
      <c r="A2930" s="99" t="s">
        <v>18947</v>
      </c>
      <c r="B2930" s="100" t="s">
        <v>18946</v>
      </c>
      <c r="C2930" s="142">
        <v>101.8</v>
      </c>
      <c r="D2930" s="143">
        <v>3865</v>
      </c>
      <c r="E2930" s="144">
        <v>6</v>
      </c>
    </row>
    <row r="2931" spans="1:5" x14ac:dyDescent="0.2">
      <c r="A2931" s="99" t="s">
        <v>18949</v>
      </c>
      <c r="B2931" s="100" t="s">
        <v>18948</v>
      </c>
      <c r="C2931" s="142">
        <v>101.8</v>
      </c>
      <c r="D2931" s="143">
        <v>3864</v>
      </c>
      <c r="E2931" s="144">
        <v>6</v>
      </c>
    </row>
    <row r="2932" spans="1:5" x14ac:dyDescent="0.2">
      <c r="A2932" s="99" t="s">
        <v>18951</v>
      </c>
      <c r="B2932" s="100" t="s">
        <v>18950</v>
      </c>
      <c r="C2932" s="142">
        <v>101.8</v>
      </c>
      <c r="D2932" s="143">
        <v>3863</v>
      </c>
      <c r="E2932" s="144">
        <v>6</v>
      </c>
    </row>
    <row r="2933" spans="1:5" x14ac:dyDescent="0.2">
      <c r="A2933" s="99" t="s">
        <v>18953</v>
      </c>
      <c r="B2933" s="100" t="s">
        <v>18952</v>
      </c>
      <c r="C2933" s="142">
        <v>101.8</v>
      </c>
      <c r="D2933" s="143">
        <v>3862</v>
      </c>
      <c r="E2933" s="144">
        <v>6</v>
      </c>
    </row>
    <row r="2934" spans="1:5" x14ac:dyDescent="0.2">
      <c r="A2934" s="99" t="s">
        <v>18955</v>
      </c>
      <c r="B2934" s="100" t="s">
        <v>18954</v>
      </c>
      <c r="C2934" s="142">
        <v>101.8</v>
      </c>
      <c r="D2934" s="143">
        <v>3861</v>
      </c>
      <c r="E2934" s="144">
        <v>6</v>
      </c>
    </row>
    <row r="2935" spans="1:5" x14ac:dyDescent="0.2">
      <c r="A2935" s="99" t="s">
        <v>18957</v>
      </c>
      <c r="B2935" s="100" t="s">
        <v>18956</v>
      </c>
      <c r="C2935" s="142">
        <v>101.7</v>
      </c>
      <c r="D2935" s="143">
        <v>3860</v>
      </c>
      <c r="E2935" s="144">
        <v>6</v>
      </c>
    </row>
    <row r="2936" spans="1:5" x14ac:dyDescent="0.2">
      <c r="A2936" s="99" t="s">
        <v>18959</v>
      </c>
      <c r="B2936" s="100" t="s">
        <v>18958</v>
      </c>
      <c r="C2936" s="142">
        <v>101.7</v>
      </c>
      <c r="D2936" s="143">
        <v>3859</v>
      </c>
      <c r="E2936" s="144">
        <v>6</v>
      </c>
    </row>
    <row r="2937" spans="1:5" x14ac:dyDescent="0.2">
      <c r="A2937" s="99" t="s">
        <v>18961</v>
      </c>
      <c r="B2937" s="100" t="s">
        <v>18960</v>
      </c>
      <c r="C2937" s="142">
        <v>101.7</v>
      </c>
      <c r="D2937" s="143">
        <v>3858</v>
      </c>
      <c r="E2937" s="144">
        <v>6</v>
      </c>
    </row>
    <row r="2938" spans="1:5" x14ac:dyDescent="0.2">
      <c r="A2938" s="99" t="s">
        <v>18963</v>
      </c>
      <c r="B2938" s="100" t="s">
        <v>18962</v>
      </c>
      <c r="C2938" s="142">
        <v>101.6</v>
      </c>
      <c r="D2938" s="143">
        <v>3857</v>
      </c>
      <c r="E2938" s="144">
        <v>6</v>
      </c>
    </row>
    <row r="2939" spans="1:5" x14ac:dyDescent="0.2">
      <c r="A2939" s="99" t="s">
        <v>18965</v>
      </c>
      <c r="B2939" s="100" t="s">
        <v>18964</v>
      </c>
      <c r="C2939" s="142">
        <v>101.6</v>
      </c>
      <c r="D2939" s="143">
        <v>3856</v>
      </c>
      <c r="E2939" s="144">
        <v>6</v>
      </c>
    </row>
    <row r="2940" spans="1:5" x14ac:dyDescent="0.2">
      <c r="A2940" s="99" t="s">
        <v>18967</v>
      </c>
      <c r="B2940" s="100" t="s">
        <v>18966</v>
      </c>
      <c r="C2940" s="142">
        <v>101.6</v>
      </c>
      <c r="D2940" s="143">
        <v>3855</v>
      </c>
      <c r="E2940" s="144">
        <v>6</v>
      </c>
    </row>
    <row r="2941" spans="1:5" x14ac:dyDescent="0.2">
      <c r="A2941" s="99" t="s">
        <v>18969</v>
      </c>
      <c r="B2941" s="100" t="s">
        <v>18968</v>
      </c>
      <c r="C2941" s="142">
        <v>101.6</v>
      </c>
      <c r="D2941" s="143">
        <v>3854</v>
      </c>
      <c r="E2941" s="144">
        <v>6</v>
      </c>
    </row>
    <row r="2942" spans="1:5" x14ac:dyDescent="0.2">
      <c r="A2942" s="99" t="s">
        <v>18971</v>
      </c>
      <c r="B2942" s="100" t="s">
        <v>18970</v>
      </c>
      <c r="C2942" s="142">
        <v>101.6</v>
      </c>
      <c r="D2942" s="143">
        <v>3853</v>
      </c>
      <c r="E2942" s="144">
        <v>6</v>
      </c>
    </row>
    <row r="2943" spans="1:5" x14ac:dyDescent="0.2">
      <c r="A2943" s="99" t="s">
        <v>18973</v>
      </c>
      <c r="B2943" s="100" t="s">
        <v>18972</v>
      </c>
      <c r="C2943" s="142">
        <v>101.5</v>
      </c>
      <c r="D2943" s="143">
        <v>3852</v>
      </c>
      <c r="E2943" s="144">
        <v>6</v>
      </c>
    </row>
    <row r="2944" spans="1:5" x14ac:dyDescent="0.2">
      <c r="A2944" s="99" t="s">
        <v>18975</v>
      </c>
      <c r="B2944" s="100" t="s">
        <v>18974</v>
      </c>
      <c r="C2944" s="142">
        <v>101.5</v>
      </c>
      <c r="D2944" s="143">
        <v>3851</v>
      </c>
      <c r="E2944" s="144">
        <v>6</v>
      </c>
    </row>
    <row r="2945" spans="1:5" x14ac:dyDescent="0.2">
      <c r="A2945" s="99" t="s">
        <v>18977</v>
      </c>
      <c r="B2945" s="100" t="s">
        <v>18976</v>
      </c>
      <c r="C2945" s="142">
        <v>101.5</v>
      </c>
      <c r="D2945" s="143">
        <v>3850</v>
      </c>
      <c r="E2945" s="144">
        <v>6</v>
      </c>
    </row>
    <row r="2946" spans="1:5" x14ac:dyDescent="0.2">
      <c r="A2946" s="99" t="s">
        <v>18979</v>
      </c>
      <c r="B2946" s="100" t="s">
        <v>18978</v>
      </c>
      <c r="C2946" s="142">
        <v>101.5</v>
      </c>
      <c r="D2946" s="143">
        <v>3849</v>
      </c>
      <c r="E2946" s="144">
        <v>6</v>
      </c>
    </row>
    <row r="2947" spans="1:5" x14ac:dyDescent="0.2">
      <c r="A2947" s="99" t="s">
        <v>18981</v>
      </c>
      <c r="B2947" s="100" t="s">
        <v>18980</v>
      </c>
      <c r="C2947" s="142">
        <v>101.5</v>
      </c>
      <c r="D2947" s="143">
        <v>3848</v>
      </c>
      <c r="E2947" s="144">
        <v>6</v>
      </c>
    </row>
    <row r="2948" spans="1:5" x14ac:dyDescent="0.2">
      <c r="A2948" s="99" t="s">
        <v>18983</v>
      </c>
      <c r="B2948" s="100" t="s">
        <v>18982</v>
      </c>
      <c r="C2948" s="142">
        <v>101.5</v>
      </c>
      <c r="D2948" s="143">
        <v>3847</v>
      </c>
      <c r="E2948" s="144">
        <v>6</v>
      </c>
    </row>
    <row r="2949" spans="1:5" x14ac:dyDescent="0.2">
      <c r="A2949" s="99" t="s">
        <v>18985</v>
      </c>
      <c r="B2949" s="100" t="s">
        <v>18984</v>
      </c>
      <c r="C2949" s="142">
        <v>101.4</v>
      </c>
      <c r="D2949" s="143">
        <v>3846</v>
      </c>
      <c r="E2949" s="144">
        <v>6</v>
      </c>
    </row>
    <row r="2950" spans="1:5" x14ac:dyDescent="0.2">
      <c r="A2950" s="99" t="s">
        <v>18987</v>
      </c>
      <c r="B2950" s="100" t="s">
        <v>18986</v>
      </c>
      <c r="C2950" s="142">
        <v>101.4</v>
      </c>
      <c r="D2950" s="143">
        <v>3845</v>
      </c>
      <c r="E2950" s="144">
        <v>6</v>
      </c>
    </row>
    <row r="2951" spans="1:5" x14ac:dyDescent="0.2">
      <c r="A2951" s="99" t="s">
        <v>18989</v>
      </c>
      <c r="B2951" s="100" t="s">
        <v>18988</v>
      </c>
      <c r="C2951" s="142">
        <v>101.3</v>
      </c>
      <c r="D2951" s="143">
        <v>3844</v>
      </c>
      <c r="E2951" s="144">
        <v>6</v>
      </c>
    </row>
    <row r="2952" spans="1:5" x14ac:dyDescent="0.2">
      <c r="A2952" s="99" t="s">
        <v>18991</v>
      </c>
      <c r="B2952" s="100" t="s">
        <v>18990</v>
      </c>
      <c r="C2952" s="142">
        <v>101.3</v>
      </c>
      <c r="D2952" s="143">
        <v>3843</v>
      </c>
      <c r="E2952" s="144">
        <v>6</v>
      </c>
    </row>
    <row r="2953" spans="1:5" x14ac:dyDescent="0.2">
      <c r="A2953" s="99" t="s">
        <v>18993</v>
      </c>
      <c r="B2953" s="100" t="s">
        <v>18992</v>
      </c>
      <c r="C2953" s="142">
        <v>101.3</v>
      </c>
      <c r="D2953" s="143">
        <v>3842</v>
      </c>
      <c r="E2953" s="144">
        <v>6</v>
      </c>
    </row>
    <row r="2954" spans="1:5" x14ac:dyDescent="0.2">
      <c r="A2954" s="99" t="s">
        <v>18995</v>
      </c>
      <c r="B2954" s="100" t="s">
        <v>18994</v>
      </c>
      <c r="C2954" s="142">
        <v>101.3</v>
      </c>
      <c r="D2954" s="143">
        <v>3841</v>
      </c>
      <c r="E2954" s="144">
        <v>6</v>
      </c>
    </row>
    <row r="2955" spans="1:5" x14ac:dyDescent="0.2">
      <c r="A2955" s="99" t="s">
        <v>18997</v>
      </c>
      <c r="B2955" s="100" t="s">
        <v>18996</v>
      </c>
      <c r="C2955" s="142">
        <v>101.3</v>
      </c>
      <c r="D2955" s="143">
        <v>3840</v>
      </c>
      <c r="E2955" s="144">
        <v>6</v>
      </c>
    </row>
    <row r="2956" spans="1:5" x14ac:dyDescent="0.2">
      <c r="A2956" s="99" t="s">
        <v>18999</v>
      </c>
      <c r="B2956" s="100" t="s">
        <v>18998</v>
      </c>
      <c r="C2956" s="142">
        <v>101.3</v>
      </c>
      <c r="D2956" s="143">
        <v>3839</v>
      </c>
      <c r="E2956" s="144">
        <v>6</v>
      </c>
    </row>
    <row r="2957" spans="1:5" x14ac:dyDescent="0.2">
      <c r="A2957" s="99" t="s">
        <v>19001</v>
      </c>
      <c r="B2957" s="100" t="s">
        <v>19000</v>
      </c>
      <c r="C2957" s="142">
        <v>101.3</v>
      </c>
      <c r="D2957" s="143">
        <v>3838</v>
      </c>
      <c r="E2957" s="144">
        <v>6</v>
      </c>
    </row>
    <row r="2958" spans="1:5" x14ac:dyDescent="0.2">
      <c r="A2958" s="99" t="s">
        <v>19003</v>
      </c>
      <c r="B2958" s="100" t="s">
        <v>19002</v>
      </c>
      <c r="C2958" s="142">
        <v>101.3</v>
      </c>
      <c r="D2958" s="143">
        <v>3837</v>
      </c>
      <c r="E2958" s="144">
        <v>6</v>
      </c>
    </row>
    <row r="2959" spans="1:5" x14ac:dyDescent="0.2">
      <c r="A2959" s="99" t="s">
        <v>19005</v>
      </c>
      <c r="B2959" s="100" t="s">
        <v>19004</v>
      </c>
      <c r="C2959" s="142">
        <v>101.3</v>
      </c>
      <c r="D2959" s="143">
        <v>3836</v>
      </c>
      <c r="E2959" s="144">
        <v>6</v>
      </c>
    </row>
    <row r="2960" spans="1:5" x14ac:dyDescent="0.2">
      <c r="A2960" s="99" t="s">
        <v>19007</v>
      </c>
      <c r="B2960" s="100" t="s">
        <v>19006</v>
      </c>
      <c r="C2960" s="142">
        <v>101.3</v>
      </c>
      <c r="D2960" s="143">
        <v>3835</v>
      </c>
      <c r="E2960" s="144">
        <v>6</v>
      </c>
    </row>
    <row r="2961" spans="1:5" x14ac:dyDescent="0.2">
      <c r="A2961" s="99" t="s">
        <v>19009</v>
      </c>
      <c r="B2961" s="100" t="s">
        <v>19008</v>
      </c>
      <c r="C2961" s="142">
        <v>101.2</v>
      </c>
      <c r="D2961" s="143">
        <v>3834</v>
      </c>
      <c r="E2961" s="144">
        <v>6</v>
      </c>
    </row>
    <row r="2962" spans="1:5" x14ac:dyDescent="0.2">
      <c r="A2962" s="99" t="s">
        <v>19011</v>
      </c>
      <c r="B2962" s="100" t="s">
        <v>19010</v>
      </c>
      <c r="C2962" s="142">
        <v>101.2</v>
      </c>
      <c r="D2962" s="143">
        <v>3833</v>
      </c>
      <c r="E2962" s="144">
        <v>6</v>
      </c>
    </row>
    <row r="2963" spans="1:5" x14ac:dyDescent="0.2">
      <c r="A2963" s="99" t="s">
        <v>19013</v>
      </c>
      <c r="B2963" s="100" t="s">
        <v>19012</v>
      </c>
      <c r="C2963" s="142">
        <v>101.2</v>
      </c>
      <c r="D2963" s="143">
        <v>3832</v>
      </c>
      <c r="E2963" s="144">
        <v>6</v>
      </c>
    </row>
    <row r="2964" spans="1:5" x14ac:dyDescent="0.2">
      <c r="A2964" s="99" t="s">
        <v>19015</v>
      </c>
      <c r="B2964" s="100" t="s">
        <v>19014</v>
      </c>
      <c r="C2964" s="142">
        <v>101.2</v>
      </c>
      <c r="D2964" s="143">
        <v>3831</v>
      </c>
      <c r="E2964" s="144">
        <v>6</v>
      </c>
    </row>
    <row r="2965" spans="1:5" x14ac:dyDescent="0.2">
      <c r="A2965" s="99" t="s">
        <v>19017</v>
      </c>
      <c r="B2965" s="100" t="s">
        <v>19016</v>
      </c>
      <c r="C2965" s="142">
        <v>101.2</v>
      </c>
      <c r="D2965" s="143">
        <v>3830</v>
      </c>
      <c r="E2965" s="144">
        <v>6</v>
      </c>
    </row>
    <row r="2966" spans="1:5" x14ac:dyDescent="0.2">
      <c r="A2966" s="99" t="s">
        <v>19019</v>
      </c>
      <c r="B2966" s="100" t="s">
        <v>19018</v>
      </c>
      <c r="C2966" s="142">
        <v>101.2</v>
      </c>
      <c r="D2966" s="143">
        <v>3829</v>
      </c>
      <c r="E2966" s="144">
        <v>6</v>
      </c>
    </row>
    <row r="2967" spans="1:5" x14ac:dyDescent="0.2">
      <c r="A2967" s="99" t="s">
        <v>19021</v>
      </c>
      <c r="B2967" s="100" t="s">
        <v>19020</v>
      </c>
      <c r="C2967" s="142">
        <v>101.2</v>
      </c>
      <c r="D2967" s="143">
        <v>3828</v>
      </c>
      <c r="E2967" s="144">
        <v>6</v>
      </c>
    </row>
    <row r="2968" spans="1:5" x14ac:dyDescent="0.2">
      <c r="A2968" s="99" t="s">
        <v>19023</v>
      </c>
      <c r="B2968" s="100" t="s">
        <v>19022</v>
      </c>
      <c r="C2968" s="142">
        <v>101.1</v>
      </c>
      <c r="D2968" s="143">
        <v>3827</v>
      </c>
      <c r="E2968" s="144">
        <v>6</v>
      </c>
    </row>
    <row r="2969" spans="1:5" x14ac:dyDescent="0.2">
      <c r="A2969" s="99" t="s">
        <v>19025</v>
      </c>
      <c r="B2969" s="100" t="s">
        <v>19024</v>
      </c>
      <c r="C2969" s="142">
        <v>101.1</v>
      </c>
      <c r="D2969" s="143">
        <v>3826</v>
      </c>
      <c r="E2969" s="144">
        <v>6</v>
      </c>
    </row>
    <row r="2970" spans="1:5" x14ac:dyDescent="0.2">
      <c r="A2970" s="99" t="s">
        <v>19027</v>
      </c>
      <c r="B2970" s="100" t="s">
        <v>19026</v>
      </c>
      <c r="C2970" s="142">
        <v>101.1</v>
      </c>
      <c r="D2970" s="143">
        <v>3825</v>
      </c>
      <c r="E2970" s="144">
        <v>6</v>
      </c>
    </row>
    <row r="2971" spans="1:5" x14ac:dyDescent="0.2">
      <c r="A2971" s="99" t="s">
        <v>19029</v>
      </c>
      <c r="B2971" s="100" t="s">
        <v>19028</v>
      </c>
      <c r="C2971" s="142">
        <v>101.1</v>
      </c>
      <c r="D2971" s="143">
        <v>3824</v>
      </c>
      <c r="E2971" s="144">
        <v>6</v>
      </c>
    </row>
    <row r="2972" spans="1:5" x14ac:dyDescent="0.2">
      <c r="A2972" s="99" t="s">
        <v>19031</v>
      </c>
      <c r="B2972" s="100" t="s">
        <v>19030</v>
      </c>
      <c r="C2972" s="142">
        <v>101.1</v>
      </c>
      <c r="D2972" s="143">
        <v>3823</v>
      </c>
      <c r="E2972" s="144">
        <v>6</v>
      </c>
    </row>
    <row r="2973" spans="1:5" x14ac:dyDescent="0.2">
      <c r="A2973" s="99" t="s">
        <v>19033</v>
      </c>
      <c r="B2973" s="100" t="s">
        <v>19032</v>
      </c>
      <c r="C2973" s="142">
        <v>101.1</v>
      </c>
      <c r="D2973" s="143">
        <v>3822</v>
      </c>
      <c r="E2973" s="144">
        <v>6</v>
      </c>
    </row>
    <row r="2974" spans="1:5" x14ac:dyDescent="0.2">
      <c r="A2974" s="99" t="s">
        <v>19035</v>
      </c>
      <c r="B2974" s="100" t="s">
        <v>19034</v>
      </c>
      <c r="C2974" s="142">
        <v>101.1</v>
      </c>
      <c r="D2974" s="143">
        <v>3821</v>
      </c>
      <c r="E2974" s="144">
        <v>6</v>
      </c>
    </row>
    <row r="2975" spans="1:5" x14ac:dyDescent="0.2">
      <c r="A2975" s="99" t="s">
        <v>19037</v>
      </c>
      <c r="B2975" s="100" t="s">
        <v>19036</v>
      </c>
      <c r="C2975" s="142">
        <v>101</v>
      </c>
      <c r="D2975" s="143">
        <v>3820</v>
      </c>
      <c r="E2975" s="144">
        <v>6</v>
      </c>
    </row>
    <row r="2976" spans="1:5" x14ac:dyDescent="0.2">
      <c r="A2976" s="99" t="s">
        <v>19039</v>
      </c>
      <c r="B2976" s="100" t="s">
        <v>19038</v>
      </c>
      <c r="C2976" s="142">
        <v>101</v>
      </c>
      <c r="D2976" s="143">
        <v>3819</v>
      </c>
      <c r="E2976" s="144">
        <v>6</v>
      </c>
    </row>
    <row r="2977" spans="1:5" x14ac:dyDescent="0.2">
      <c r="A2977" s="99" t="s">
        <v>19041</v>
      </c>
      <c r="B2977" s="100" t="s">
        <v>19040</v>
      </c>
      <c r="C2977" s="142">
        <v>101</v>
      </c>
      <c r="D2977" s="143">
        <v>3818</v>
      </c>
      <c r="E2977" s="144">
        <v>6</v>
      </c>
    </row>
    <row r="2978" spans="1:5" x14ac:dyDescent="0.2">
      <c r="A2978" s="99" t="s">
        <v>19043</v>
      </c>
      <c r="B2978" s="100" t="s">
        <v>19042</v>
      </c>
      <c r="C2978" s="142">
        <v>101</v>
      </c>
      <c r="D2978" s="143">
        <v>3817</v>
      </c>
      <c r="E2978" s="144">
        <v>6</v>
      </c>
    </row>
    <row r="2979" spans="1:5" x14ac:dyDescent="0.2">
      <c r="A2979" s="99" t="s">
        <v>19045</v>
      </c>
      <c r="B2979" s="100" t="s">
        <v>19044</v>
      </c>
      <c r="C2979" s="142">
        <v>101</v>
      </c>
      <c r="D2979" s="143">
        <v>3816</v>
      </c>
      <c r="E2979" s="144">
        <v>6</v>
      </c>
    </row>
    <row r="2980" spans="1:5" x14ac:dyDescent="0.2">
      <c r="A2980" s="99" t="s">
        <v>19047</v>
      </c>
      <c r="B2980" s="100" t="s">
        <v>19046</v>
      </c>
      <c r="C2980" s="142">
        <v>100.9</v>
      </c>
      <c r="D2980" s="143">
        <v>3815</v>
      </c>
      <c r="E2980" s="144">
        <v>6</v>
      </c>
    </row>
    <row r="2981" spans="1:5" x14ac:dyDescent="0.2">
      <c r="A2981" s="99" t="s">
        <v>19049</v>
      </c>
      <c r="B2981" s="100" t="s">
        <v>19048</v>
      </c>
      <c r="C2981" s="142">
        <v>100.9</v>
      </c>
      <c r="D2981" s="143">
        <v>3814</v>
      </c>
      <c r="E2981" s="144">
        <v>6</v>
      </c>
    </row>
    <row r="2982" spans="1:5" x14ac:dyDescent="0.2">
      <c r="A2982" s="99" t="s">
        <v>19051</v>
      </c>
      <c r="B2982" s="100" t="s">
        <v>19050</v>
      </c>
      <c r="C2982" s="142">
        <v>100.9</v>
      </c>
      <c r="D2982" s="143">
        <v>3813</v>
      </c>
      <c r="E2982" s="144">
        <v>6</v>
      </c>
    </row>
    <row r="2983" spans="1:5" x14ac:dyDescent="0.2">
      <c r="A2983" s="99" t="s">
        <v>19053</v>
      </c>
      <c r="B2983" s="100" t="s">
        <v>19052</v>
      </c>
      <c r="C2983" s="142">
        <v>100.9</v>
      </c>
      <c r="D2983" s="143">
        <v>3812</v>
      </c>
      <c r="E2983" s="144">
        <v>6</v>
      </c>
    </row>
    <row r="2984" spans="1:5" x14ac:dyDescent="0.2">
      <c r="A2984" s="99" t="s">
        <v>19055</v>
      </c>
      <c r="B2984" s="100" t="s">
        <v>19054</v>
      </c>
      <c r="C2984" s="142">
        <v>100.9</v>
      </c>
      <c r="D2984" s="143">
        <v>3811</v>
      </c>
      <c r="E2984" s="144">
        <v>6</v>
      </c>
    </row>
    <row r="2985" spans="1:5" x14ac:dyDescent="0.2">
      <c r="A2985" s="99" t="s">
        <v>19057</v>
      </c>
      <c r="B2985" s="100" t="s">
        <v>19056</v>
      </c>
      <c r="C2985" s="142">
        <v>100.9</v>
      </c>
      <c r="D2985" s="143">
        <v>3810</v>
      </c>
      <c r="E2985" s="144">
        <v>6</v>
      </c>
    </row>
    <row r="2986" spans="1:5" x14ac:dyDescent="0.2">
      <c r="A2986" s="99" t="s">
        <v>19059</v>
      </c>
      <c r="B2986" s="100" t="s">
        <v>19058</v>
      </c>
      <c r="C2986" s="142">
        <v>100.8</v>
      </c>
      <c r="D2986" s="143">
        <v>3809</v>
      </c>
      <c r="E2986" s="144">
        <v>6</v>
      </c>
    </row>
    <row r="2987" spans="1:5" x14ac:dyDescent="0.2">
      <c r="A2987" s="99" t="s">
        <v>19061</v>
      </c>
      <c r="B2987" s="100" t="s">
        <v>19060</v>
      </c>
      <c r="C2987" s="142">
        <v>100.8</v>
      </c>
      <c r="D2987" s="143">
        <v>3808</v>
      </c>
      <c r="E2987" s="144">
        <v>6</v>
      </c>
    </row>
    <row r="2988" spans="1:5" x14ac:dyDescent="0.2">
      <c r="A2988" s="99" t="s">
        <v>19063</v>
      </c>
      <c r="B2988" s="100" t="s">
        <v>19062</v>
      </c>
      <c r="C2988" s="142">
        <v>100.8</v>
      </c>
      <c r="D2988" s="143">
        <v>3807</v>
      </c>
      <c r="E2988" s="144">
        <v>6</v>
      </c>
    </row>
    <row r="2989" spans="1:5" x14ac:dyDescent="0.2">
      <c r="A2989" s="99" t="s">
        <v>19065</v>
      </c>
      <c r="B2989" s="100" t="s">
        <v>19064</v>
      </c>
      <c r="C2989" s="142">
        <v>100.8</v>
      </c>
      <c r="D2989" s="143">
        <v>3806</v>
      </c>
      <c r="E2989" s="144">
        <v>6</v>
      </c>
    </row>
    <row r="2990" spans="1:5" x14ac:dyDescent="0.2">
      <c r="A2990" s="99" t="s">
        <v>19067</v>
      </c>
      <c r="B2990" s="100" t="s">
        <v>19066</v>
      </c>
      <c r="C2990" s="142">
        <v>100.8</v>
      </c>
      <c r="D2990" s="143">
        <v>3805</v>
      </c>
      <c r="E2990" s="144">
        <v>6</v>
      </c>
    </row>
    <row r="2991" spans="1:5" x14ac:dyDescent="0.2">
      <c r="A2991" s="99" t="s">
        <v>19069</v>
      </c>
      <c r="B2991" s="100" t="s">
        <v>19068</v>
      </c>
      <c r="C2991" s="142">
        <v>100.8</v>
      </c>
      <c r="D2991" s="143">
        <v>3804</v>
      </c>
      <c r="E2991" s="144">
        <v>6</v>
      </c>
    </row>
    <row r="2992" spans="1:5" x14ac:dyDescent="0.2">
      <c r="A2992" s="99" t="s">
        <v>19071</v>
      </c>
      <c r="B2992" s="100" t="s">
        <v>19070</v>
      </c>
      <c r="C2992" s="142">
        <v>100.8</v>
      </c>
      <c r="D2992" s="143">
        <v>3803</v>
      </c>
      <c r="E2992" s="144">
        <v>6</v>
      </c>
    </row>
    <row r="2993" spans="1:5" x14ac:dyDescent="0.2">
      <c r="A2993" s="99" t="s">
        <v>19073</v>
      </c>
      <c r="B2993" s="100" t="s">
        <v>19072</v>
      </c>
      <c r="C2993" s="142">
        <v>100.8</v>
      </c>
      <c r="D2993" s="143">
        <v>3802</v>
      </c>
      <c r="E2993" s="144">
        <v>6</v>
      </c>
    </row>
    <row r="2994" spans="1:5" x14ac:dyDescent="0.2">
      <c r="A2994" s="99" t="s">
        <v>19075</v>
      </c>
      <c r="B2994" s="100" t="s">
        <v>19074</v>
      </c>
      <c r="C2994" s="142">
        <v>100.8</v>
      </c>
      <c r="D2994" s="143">
        <v>3801</v>
      </c>
      <c r="E2994" s="144">
        <v>6</v>
      </c>
    </row>
    <row r="2995" spans="1:5" x14ac:dyDescent="0.2">
      <c r="A2995" s="99" t="s">
        <v>19077</v>
      </c>
      <c r="B2995" s="100" t="s">
        <v>19076</v>
      </c>
      <c r="C2995" s="142">
        <v>100.7</v>
      </c>
      <c r="D2995" s="143">
        <v>3800</v>
      </c>
      <c r="E2995" s="144">
        <v>6</v>
      </c>
    </row>
    <row r="2996" spans="1:5" x14ac:dyDescent="0.2">
      <c r="A2996" s="99" t="s">
        <v>19079</v>
      </c>
      <c r="B2996" s="100" t="s">
        <v>19078</v>
      </c>
      <c r="C2996" s="142">
        <v>100.7</v>
      </c>
      <c r="D2996" s="143">
        <v>3799</v>
      </c>
      <c r="E2996" s="144">
        <v>6</v>
      </c>
    </row>
    <row r="2997" spans="1:5" x14ac:dyDescent="0.2">
      <c r="A2997" s="99" t="s">
        <v>19081</v>
      </c>
      <c r="B2997" s="100" t="s">
        <v>19080</v>
      </c>
      <c r="C2997" s="142">
        <v>100.7</v>
      </c>
      <c r="D2997" s="143">
        <v>3798</v>
      </c>
      <c r="E2997" s="144">
        <v>6</v>
      </c>
    </row>
    <row r="2998" spans="1:5" x14ac:dyDescent="0.2">
      <c r="A2998" s="99" t="s">
        <v>19083</v>
      </c>
      <c r="B2998" s="100" t="s">
        <v>19082</v>
      </c>
      <c r="C2998" s="142">
        <v>100.7</v>
      </c>
      <c r="D2998" s="143">
        <v>3797</v>
      </c>
      <c r="E2998" s="144">
        <v>6</v>
      </c>
    </row>
    <row r="2999" spans="1:5" x14ac:dyDescent="0.2">
      <c r="A2999" s="99" t="s">
        <v>19085</v>
      </c>
      <c r="B2999" s="100" t="s">
        <v>19084</v>
      </c>
      <c r="C2999" s="142">
        <v>100.7</v>
      </c>
      <c r="D2999" s="143">
        <v>3796</v>
      </c>
      <c r="E2999" s="144">
        <v>6</v>
      </c>
    </row>
    <row r="3000" spans="1:5" x14ac:dyDescent="0.2">
      <c r="A3000" s="99" t="s">
        <v>19087</v>
      </c>
      <c r="B3000" s="100" t="s">
        <v>19086</v>
      </c>
      <c r="C3000" s="142">
        <v>100.7</v>
      </c>
      <c r="D3000" s="143">
        <v>3795</v>
      </c>
      <c r="E3000" s="144">
        <v>6</v>
      </c>
    </row>
    <row r="3001" spans="1:5" x14ac:dyDescent="0.2">
      <c r="A3001" s="99" t="s">
        <v>19089</v>
      </c>
      <c r="B3001" s="100" t="s">
        <v>19088</v>
      </c>
      <c r="C3001" s="142">
        <v>100.7</v>
      </c>
      <c r="D3001" s="143">
        <v>3794</v>
      </c>
      <c r="E3001" s="144">
        <v>6</v>
      </c>
    </row>
    <row r="3002" spans="1:5" x14ac:dyDescent="0.2">
      <c r="A3002" s="99" t="s">
        <v>19091</v>
      </c>
      <c r="B3002" s="100" t="s">
        <v>19090</v>
      </c>
      <c r="C3002" s="142">
        <v>100.6</v>
      </c>
      <c r="D3002" s="143">
        <v>3793</v>
      </c>
      <c r="E3002" s="144">
        <v>6</v>
      </c>
    </row>
    <row r="3003" spans="1:5" x14ac:dyDescent="0.2">
      <c r="A3003" s="99" t="s">
        <v>19093</v>
      </c>
      <c r="B3003" s="100" t="s">
        <v>19092</v>
      </c>
      <c r="C3003" s="142">
        <v>100.6</v>
      </c>
      <c r="D3003" s="143">
        <v>3792</v>
      </c>
      <c r="E3003" s="144">
        <v>6</v>
      </c>
    </row>
    <row r="3004" spans="1:5" x14ac:dyDescent="0.2">
      <c r="A3004" s="99" t="s">
        <v>19095</v>
      </c>
      <c r="B3004" s="100" t="s">
        <v>19094</v>
      </c>
      <c r="C3004" s="142">
        <v>100.6</v>
      </c>
      <c r="D3004" s="143">
        <v>3791</v>
      </c>
      <c r="E3004" s="144">
        <v>6</v>
      </c>
    </row>
    <row r="3005" spans="1:5" x14ac:dyDescent="0.2">
      <c r="A3005" s="99" t="s">
        <v>19097</v>
      </c>
      <c r="B3005" s="100" t="s">
        <v>19096</v>
      </c>
      <c r="C3005" s="142">
        <v>100.6</v>
      </c>
      <c r="D3005" s="143">
        <v>3790</v>
      </c>
      <c r="E3005" s="144">
        <v>6</v>
      </c>
    </row>
    <row r="3006" spans="1:5" x14ac:dyDescent="0.2">
      <c r="A3006" s="99" t="s">
        <v>19099</v>
      </c>
      <c r="B3006" s="100" t="s">
        <v>19098</v>
      </c>
      <c r="C3006" s="142">
        <v>100.6</v>
      </c>
      <c r="D3006" s="143">
        <v>3789</v>
      </c>
      <c r="E3006" s="144">
        <v>6</v>
      </c>
    </row>
    <row r="3007" spans="1:5" x14ac:dyDescent="0.2">
      <c r="A3007" s="99" t="s">
        <v>19101</v>
      </c>
      <c r="B3007" s="100" t="s">
        <v>19100</v>
      </c>
      <c r="C3007" s="142">
        <v>100.6</v>
      </c>
      <c r="D3007" s="143">
        <v>3788</v>
      </c>
      <c r="E3007" s="144">
        <v>6</v>
      </c>
    </row>
    <row r="3008" spans="1:5" x14ac:dyDescent="0.2">
      <c r="A3008" s="99" t="s">
        <v>19103</v>
      </c>
      <c r="B3008" s="100" t="s">
        <v>19102</v>
      </c>
      <c r="C3008" s="142">
        <v>100.5</v>
      </c>
      <c r="D3008" s="143">
        <v>3787</v>
      </c>
      <c r="E3008" s="144">
        <v>6</v>
      </c>
    </row>
    <row r="3009" spans="1:5" x14ac:dyDescent="0.2">
      <c r="A3009" s="99" t="s">
        <v>19105</v>
      </c>
      <c r="B3009" s="100" t="s">
        <v>19104</v>
      </c>
      <c r="C3009" s="142">
        <v>100.5</v>
      </c>
      <c r="D3009" s="143">
        <v>3786</v>
      </c>
      <c r="E3009" s="144">
        <v>6</v>
      </c>
    </row>
    <row r="3010" spans="1:5" x14ac:dyDescent="0.2">
      <c r="A3010" s="99" t="s">
        <v>19107</v>
      </c>
      <c r="B3010" s="100" t="s">
        <v>19106</v>
      </c>
      <c r="C3010" s="142">
        <v>100.5</v>
      </c>
      <c r="D3010" s="143">
        <v>3785</v>
      </c>
      <c r="E3010" s="144">
        <v>6</v>
      </c>
    </row>
    <row r="3011" spans="1:5" x14ac:dyDescent="0.2">
      <c r="A3011" s="99" t="s">
        <v>19109</v>
      </c>
      <c r="B3011" s="100" t="s">
        <v>19108</v>
      </c>
      <c r="C3011" s="142">
        <v>100.5</v>
      </c>
      <c r="D3011" s="143">
        <v>3784</v>
      </c>
      <c r="E3011" s="144">
        <v>6</v>
      </c>
    </row>
    <row r="3012" spans="1:5" x14ac:dyDescent="0.2">
      <c r="A3012" s="99" t="s">
        <v>19111</v>
      </c>
      <c r="B3012" s="100" t="s">
        <v>19110</v>
      </c>
      <c r="C3012" s="142">
        <v>100.5</v>
      </c>
      <c r="D3012" s="143">
        <v>3783</v>
      </c>
      <c r="E3012" s="144">
        <v>6</v>
      </c>
    </row>
    <row r="3013" spans="1:5" x14ac:dyDescent="0.2">
      <c r="A3013" s="99" t="s">
        <v>19113</v>
      </c>
      <c r="B3013" s="100" t="s">
        <v>19112</v>
      </c>
      <c r="C3013" s="142">
        <v>100.5</v>
      </c>
      <c r="D3013" s="143">
        <v>3782</v>
      </c>
      <c r="E3013" s="144">
        <v>6</v>
      </c>
    </row>
    <row r="3014" spans="1:5" x14ac:dyDescent="0.2">
      <c r="A3014" s="99" t="s">
        <v>19115</v>
      </c>
      <c r="B3014" s="100" t="s">
        <v>19114</v>
      </c>
      <c r="C3014" s="142">
        <v>100.5</v>
      </c>
      <c r="D3014" s="143">
        <v>3781</v>
      </c>
      <c r="E3014" s="144">
        <v>6</v>
      </c>
    </row>
    <row r="3015" spans="1:5" x14ac:dyDescent="0.2">
      <c r="A3015" s="99" t="s">
        <v>19117</v>
      </c>
      <c r="B3015" s="100" t="s">
        <v>19116</v>
      </c>
      <c r="C3015" s="142">
        <v>100.5</v>
      </c>
      <c r="D3015" s="143">
        <v>3780</v>
      </c>
      <c r="E3015" s="144">
        <v>6</v>
      </c>
    </row>
    <row r="3016" spans="1:5" x14ac:dyDescent="0.2">
      <c r="A3016" s="99" t="s">
        <v>19119</v>
      </c>
      <c r="B3016" s="100" t="s">
        <v>19118</v>
      </c>
      <c r="C3016" s="142">
        <v>100.4</v>
      </c>
      <c r="D3016" s="143">
        <v>3779</v>
      </c>
      <c r="E3016" s="144">
        <v>6</v>
      </c>
    </row>
    <row r="3017" spans="1:5" x14ac:dyDescent="0.2">
      <c r="A3017" s="99" t="s">
        <v>19121</v>
      </c>
      <c r="B3017" s="100" t="s">
        <v>19120</v>
      </c>
      <c r="C3017" s="142">
        <v>100.4</v>
      </c>
      <c r="D3017" s="143">
        <v>3778</v>
      </c>
      <c r="E3017" s="144">
        <v>6</v>
      </c>
    </row>
    <row r="3018" spans="1:5" x14ac:dyDescent="0.2">
      <c r="A3018" s="99" t="s">
        <v>19123</v>
      </c>
      <c r="B3018" s="100" t="s">
        <v>19122</v>
      </c>
      <c r="C3018" s="142">
        <v>100.4</v>
      </c>
      <c r="D3018" s="143">
        <v>3777</v>
      </c>
      <c r="E3018" s="144">
        <v>6</v>
      </c>
    </row>
    <row r="3019" spans="1:5" x14ac:dyDescent="0.2">
      <c r="A3019" s="99" t="s">
        <v>19125</v>
      </c>
      <c r="B3019" s="100" t="s">
        <v>19124</v>
      </c>
      <c r="C3019" s="142">
        <v>100.4</v>
      </c>
      <c r="D3019" s="143">
        <v>3776</v>
      </c>
      <c r="E3019" s="144">
        <v>6</v>
      </c>
    </row>
    <row r="3020" spans="1:5" x14ac:dyDescent="0.2">
      <c r="A3020" s="99" t="s">
        <v>19127</v>
      </c>
      <c r="B3020" s="100" t="s">
        <v>19126</v>
      </c>
      <c r="C3020" s="142">
        <v>100.4</v>
      </c>
      <c r="D3020" s="143">
        <v>3775</v>
      </c>
      <c r="E3020" s="144">
        <v>6</v>
      </c>
    </row>
    <row r="3021" spans="1:5" x14ac:dyDescent="0.2">
      <c r="A3021" s="99" t="s">
        <v>19129</v>
      </c>
      <c r="B3021" s="100" t="s">
        <v>19128</v>
      </c>
      <c r="C3021" s="142">
        <v>100.3</v>
      </c>
      <c r="D3021" s="143">
        <v>3774</v>
      </c>
      <c r="E3021" s="144">
        <v>6</v>
      </c>
    </row>
    <row r="3022" spans="1:5" x14ac:dyDescent="0.2">
      <c r="A3022" s="99" t="s">
        <v>19131</v>
      </c>
      <c r="B3022" s="100" t="s">
        <v>19130</v>
      </c>
      <c r="C3022" s="142">
        <v>100.3</v>
      </c>
      <c r="D3022" s="143">
        <v>3773</v>
      </c>
      <c r="E3022" s="144">
        <v>6</v>
      </c>
    </row>
    <row r="3023" spans="1:5" x14ac:dyDescent="0.2">
      <c r="A3023" s="99" t="s">
        <v>19133</v>
      </c>
      <c r="B3023" s="100" t="s">
        <v>19132</v>
      </c>
      <c r="C3023" s="142">
        <v>100.3</v>
      </c>
      <c r="D3023" s="143">
        <v>3772</v>
      </c>
      <c r="E3023" s="144">
        <v>6</v>
      </c>
    </row>
    <row r="3024" spans="1:5" x14ac:dyDescent="0.2">
      <c r="A3024" s="99" t="s">
        <v>19135</v>
      </c>
      <c r="B3024" s="100" t="s">
        <v>19134</v>
      </c>
      <c r="C3024" s="142">
        <v>100.2</v>
      </c>
      <c r="D3024" s="143">
        <v>3771</v>
      </c>
      <c r="E3024" s="144">
        <v>6</v>
      </c>
    </row>
    <row r="3025" spans="1:5" x14ac:dyDescent="0.2">
      <c r="A3025" s="99" t="s">
        <v>19137</v>
      </c>
      <c r="B3025" s="100" t="s">
        <v>19136</v>
      </c>
      <c r="C3025" s="142">
        <v>100.2</v>
      </c>
      <c r="D3025" s="143">
        <v>3770</v>
      </c>
      <c r="E3025" s="144">
        <v>6</v>
      </c>
    </row>
    <row r="3026" spans="1:5" x14ac:dyDescent="0.2">
      <c r="A3026" s="99" t="s">
        <v>19139</v>
      </c>
      <c r="B3026" s="100" t="s">
        <v>19138</v>
      </c>
      <c r="C3026" s="142">
        <v>100.1</v>
      </c>
      <c r="D3026" s="143">
        <v>3769</v>
      </c>
      <c r="E3026" s="144">
        <v>6</v>
      </c>
    </row>
    <row r="3027" spans="1:5" x14ac:dyDescent="0.2">
      <c r="A3027" s="99" t="s">
        <v>19141</v>
      </c>
      <c r="B3027" s="100" t="s">
        <v>19140</v>
      </c>
      <c r="C3027" s="142">
        <v>100.1</v>
      </c>
      <c r="D3027" s="143">
        <v>3768</v>
      </c>
      <c r="E3027" s="144">
        <v>6</v>
      </c>
    </row>
    <row r="3028" spans="1:5" x14ac:dyDescent="0.2">
      <c r="A3028" s="99" t="s">
        <v>19143</v>
      </c>
      <c r="B3028" s="100" t="s">
        <v>19142</v>
      </c>
      <c r="C3028" s="142">
        <v>100.1</v>
      </c>
      <c r="D3028" s="143">
        <v>3767</v>
      </c>
      <c r="E3028" s="144">
        <v>6</v>
      </c>
    </row>
    <row r="3029" spans="1:5" x14ac:dyDescent="0.2">
      <c r="A3029" s="99" t="s">
        <v>19145</v>
      </c>
      <c r="B3029" s="100" t="s">
        <v>19144</v>
      </c>
      <c r="C3029" s="142">
        <v>100.1</v>
      </c>
      <c r="D3029" s="143">
        <v>3766</v>
      </c>
      <c r="E3029" s="144">
        <v>6</v>
      </c>
    </row>
    <row r="3030" spans="1:5" x14ac:dyDescent="0.2">
      <c r="A3030" s="99" t="s">
        <v>19147</v>
      </c>
      <c r="B3030" s="100" t="s">
        <v>19146</v>
      </c>
      <c r="C3030" s="142">
        <v>100.1</v>
      </c>
      <c r="D3030" s="143">
        <v>3765</v>
      </c>
      <c r="E3030" s="144">
        <v>6</v>
      </c>
    </row>
    <row r="3031" spans="1:5" x14ac:dyDescent="0.2">
      <c r="A3031" s="99" t="s">
        <v>19149</v>
      </c>
      <c r="B3031" s="100" t="s">
        <v>19148</v>
      </c>
      <c r="C3031" s="142">
        <v>100.1</v>
      </c>
      <c r="D3031" s="143">
        <v>3764</v>
      </c>
      <c r="E3031" s="144">
        <v>6</v>
      </c>
    </row>
    <row r="3032" spans="1:5" x14ac:dyDescent="0.2">
      <c r="A3032" s="99" t="s">
        <v>19151</v>
      </c>
      <c r="B3032" s="100" t="s">
        <v>19150</v>
      </c>
      <c r="C3032" s="142">
        <v>100.1</v>
      </c>
      <c r="D3032" s="143">
        <v>3763</v>
      </c>
      <c r="E3032" s="144">
        <v>6</v>
      </c>
    </row>
    <row r="3033" spans="1:5" x14ac:dyDescent="0.2">
      <c r="A3033" s="99" t="s">
        <v>19153</v>
      </c>
      <c r="B3033" s="100" t="s">
        <v>19152</v>
      </c>
      <c r="C3033" s="142">
        <v>100.1</v>
      </c>
      <c r="D3033" s="143">
        <v>3762</v>
      </c>
      <c r="E3033" s="144">
        <v>6</v>
      </c>
    </row>
    <row r="3034" spans="1:5" x14ac:dyDescent="0.2">
      <c r="A3034" s="99" t="s">
        <v>19155</v>
      </c>
      <c r="B3034" s="100" t="s">
        <v>19154</v>
      </c>
      <c r="C3034" s="142">
        <v>100.1</v>
      </c>
      <c r="D3034" s="143">
        <v>3761</v>
      </c>
      <c r="E3034" s="144">
        <v>6</v>
      </c>
    </row>
    <row r="3035" spans="1:5" x14ac:dyDescent="0.2">
      <c r="A3035" s="99" t="s">
        <v>19157</v>
      </c>
      <c r="B3035" s="100" t="s">
        <v>19156</v>
      </c>
      <c r="C3035" s="142">
        <v>100</v>
      </c>
      <c r="D3035" s="143">
        <v>3760</v>
      </c>
      <c r="E3035" s="144">
        <v>6</v>
      </c>
    </row>
    <row r="3036" spans="1:5" x14ac:dyDescent="0.2">
      <c r="A3036" s="99" t="s">
        <v>19159</v>
      </c>
      <c r="B3036" s="100" t="s">
        <v>19158</v>
      </c>
      <c r="C3036" s="142">
        <v>100</v>
      </c>
      <c r="D3036" s="143">
        <v>3759</v>
      </c>
      <c r="E3036" s="144">
        <v>6</v>
      </c>
    </row>
    <row r="3037" spans="1:5" x14ac:dyDescent="0.2">
      <c r="A3037" s="99" t="s">
        <v>19161</v>
      </c>
      <c r="B3037" s="100" t="s">
        <v>19160</v>
      </c>
      <c r="C3037" s="142">
        <v>100</v>
      </c>
      <c r="D3037" s="143">
        <v>3758</v>
      </c>
      <c r="E3037" s="144">
        <v>6</v>
      </c>
    </row>
    <row r="3038" spans="1:5" x14ac:dyDescent="0.2">
      <c r="A3038" s="99" t="s">
        <v>19163</v>
      </c>
      <c r="B3038" s="100" t="s">
        <v>19162</v>
      </c>
      <c r="C3038" s="142">
        <v>100</v>
      </c>
      <c r="D3038" s="143">
        <v>3757</v>
      </c>
      <c r="E3038" s="144">
        <v>6</v>
      </c>
    </row>
    <row r="3039" spans="1:5" x14ac:dyDescent="0.2">
      <c r="A3039" s="99" t="s">
        <v>19165</v>
      </c>
      <c r="B3039" s="100" t="s">
        <v>19164</v>
      </c>
      <c r="C3039" s="142">
        <v>100</v>
      </c>
      <c r="D3039" s="143">
        <v>3756</v>
      </c>
      <c r="E3039" s="144">
        <v>6</v>
      </c>
    </row>
    <row r="3040" spans="1:5" x14ac:dyDescent="0.2">
      <c r="A3040" s="99" t="s">
        <v>19167</v>
      </c>
      <c r="B3040" s="100" t="s">
        <v>19166</v>
      </c>
      <c r="C3040" s="142">
        <v>100</v>
      </c>
      <c r="D3040" s="143">
        <v>3755</v>
      </c>
      <c r="E3040" s="144">
        <v>6</v>
      </c>
    </row>
    <row r="3041" spans="1:5" x14ac:dyDescent="0.2">
      <c r="A3041" s="99" t="s">
        <v>19169</v>
      </c>
      <c r="B3041" s="100" t="s">
        <v>19168</v>
      </c>
      <c r="C3041" s="142">
        <v>99.9</v>
      </c>
      <c r="D3041" s="143">
        <v>3754</v>
      </c>
      <c r="E3041" s="144">
        <v>6</v>
      </c>
    </row>
    <row r="3042" spans="1:5" x14ac:dyDescent="0.2">
      <c r="A3042" s="99" t="s">
        <v>19171</v>
      </c>
      <c r="B3042" s="100" t="s">
        <v>19170</v>
      </c>
      <c r="C3042" s="142">
        <v>99.9</v>
      </c>
      <c r="D3042" s="143">
        <v>3753</v>
      </c>
      <c r="E3042" s="144">
        <v>6</v>
      </c>
    </row>
    <row r="3043" spans="1:5" x14ac:dyDescent="0.2">
      <c r="A3043" s="99" t="s">
        <v>19173</v>
      </c>
      <c r="B3043" s="100" t="s">
        <v>19172</v>
      </c>
      <c r="C3043" s="142">
        <v>99.9</v>
      </c>
      <c r="D3043" s="143">
        <v>3752</v>
      </c>
      <c r="E3043" s="144">
        <v>6</v>
      </c>
    </row>
    <row r="3044" spans="1:5" x14ac:dyDescent="0.2">
      <c r="A3044" s="99" t="s">
        <v>19175</v>
      </c>
      <c r="B3044" s="100" t="s">
        <v>19174</v>
      </c>
      <c r="C3044" s="142">
        <v>99.9</v>
      </c>
      <c r="D3044" s="143">
        <v>3751</v>
      </c>
      <c r="E3044" s="144">
        <v>6</v>
      </c>
    </row>
    <row r="3045" spans="1:5" x14ac:dyDescent="0.2">
      <c r="A3045" s="99" t="s">
        <v>19177</v>
      </c>
      <c r="B3045" s="100" t="s">
        <v>19176</v>
      </c>
      <c r="C3045" s="142">
        <v>99.9</v>
      </c>
      <c r="D3045" s="143">
        <v>3750</v>
      </c>
      <c r="E3045" s="144">
        <v>6</v>
      </c>
    </row>
    <row r="3046" spans="1:5" x14ac:dyDescent="0.2">
      <c r="A3046" s="99" t="s">
        <v>19179</v>
      </c>
      <c r="B3046" s="100" t="s">
        <v>19178</v>
      </c>
      <c r="C3046" s="142">
        <v>99.9</v>
      </c>
      <c r="D3046" s="143">
        <v>3749</v>
      </c>
      <c r="E3046" s="144">
        <v>6</v>
      </c>
    </row>
    <row r="3047" spans="1:5" x14ac:dyDescent="0.2">
      <c r="A3047" s="99" t="s">
        <v>19181</v>
      </c>
      <c r="B3047" s="100" t="s">
        <v>19180</v>
      </c>
      <c r="C3047" s="142">
        <v>99.8</v>
      </c>
      <c r="D3047" s="143">
        <v>3748</v>
      </c>
      <c r="E3047" s="144">
        <v>6</v>
      </c>
    </row>
    <row r="3048" spans="1:5" x14ac:dyDescent="0.2">
      <c r="A3048" s="99" t="s">
        <v>19183</v>
      </c>
      <c r="B3048" s="100" t="s">
        <v>19182</v>
      </c>
      <c r="C3048" s="142">
        <v>99.8</v>
      </c>
      <c r="D3048" s="143">
        <v>3747</v>
      </c>
      <c r="E3048" s="144">
        <v>6</v>
      </c>
    </row>
    <row r="3049" spans="1:5" x14ac:dyDescent="0.2">
      <c r="A3049" s="99" t="s">
        <v>19185</v>
      </c>
      <c r="B3049" s="100" t="s">
        <v>19184</v>
      </c>
      <c r="C3049" s="142">
        <v>99.8</v>
      </c>
      <c r="D3049" s="143">
        <v>3746</v>
      </c>
      <c r="E3049" s="144">
        <v>6</v>
      </c>
    </row>
    <row r="3050" spans="1:5" x14ac:dyDescent="0.2">
      <c r="A3050" s="99" t="s">
        <v>19187</v>
      </c>
      <c r="B3050" s="100" t="s">
        <v>19186</v>
      </c>
      <c r="C3050" s="142">
        <v>99.8</v>
      </c>
      <c r="D3050" s="143">
        <v>3745</v>
      </c>
      <c r="E3050" s="144">
        <v>6</v>
      </c>
    </row>
    <row r="3051" spans="1:5" x14ac:dyDescent="0.2">
      <c r="A3051" s="99" t="s">
        <v>19189</v>
      </c>
      <c r="B3051" s="100" t="s">
        <v>19188</v>
      </c>
      <c r="C3051" s="142">
        <v>99.8</v>
      </c>
      <c r="D3051" s="143">
        <v>3744</v>
      </c>
      <c r="E3051" s="144">
        <v>6</v>
      </c>
    </row>
    <row r="3052" spans="1:5" x14ac:dyDescent="0.2">
      <c r="A3052" s="99" t="s">
        <v>19191</v>
      </c>
      <c r="B3052" s="100" t="s">
        <v>19190</v>
      </c>
      <c r="C3052" s="142">
        <v>99.7</v>
      </c>
      <c r="D3052" s="143">
        <v>3743</v>
      </c>
      <c r="E3052" s="144">
        <v>6</v>
      </c>
    </row>
    <row r="3053" spans="1:5" x14ac:dyDescent="0.2">
      <c r="A3053" s="99" t="s">
        <v>19193</v>
      </c>
      <c r="B3053" s="100" t="s">
        <v>19192</v>
      </c>
      <c r="C3053" s="142">
        <v>99.7</v>
      </c>
      <c r="D3053" s="143">
        <v>3742</v>
      </c>
      <c r="E3053" s="144">
        <v>6</v>
      </c>
    </row>
    <row r="3054" spans="1:5" x14ac:dyDescent="0.2">
      <c r="A3054" s="99" t="s">
        <v>19195</v>
      </c>
      <c r="B3054" s="100" t="s">
        <v>19194</v>
      </c>
      <c r="C3054" s="142">
        <v>99.7</v>
      </c>
      <c r="D3054" s="143">
        <v>3741</v>
      </c>
      <c r="E3054" s="144">
        <v>6</v>
      </c>
    </row>
    <row r="3055" spans="1:5" x14ac:dyDescent="0.2">
      <c r="A3055" s="99" t="s">
        <v>19197</v>
      </c>
      <c r="B3055" s="100" t="s">
        <v>19196</v>
      </c>
      <c r="C3055" s="142">
        <v>99.7</v>
      </c>
      <c r="D3055" s="143">
        <v>3740</v>
      </c>
      <c r="E3055" s="144">
        <v>6</v>
      </c>
    </row>
    <row r="3056" spans="1:5" x14ac:dyDescent="0.2">
      <c r="A3056" s="99" t="s">
        <v>19199</v>
      </c>
      <c r="B3056" s="100" t="s">
        <v>19198</v>
      </c>
      <c r="C3056" s="142">
        <v>99.6</v>
      </c>
      <c r="D3056" s="143">
        <v>3739</v>
      </c>
      <c r="E3056" s="144">
        <v>6</v>
      </c>
    </row>
    <row r="3057" spans="1:5" x14ac:dyDescent="0.2">
      <c r="A3057" s="99" t="s">
        <v>19201</v>
      </c>
      <c r="B3057" s="100" t="s">
        <v>19200</v>
      </c>
      <c r="C3057" s="142">
        <v>99.6</v>
      </c>
      <c r="D3057" s="143">
        <v>3738</v>
      </c>
      <c r="E3057" s="144">
        <v>6</v>
      </c>
    </row>
    <row r="3058" spans="1:5" x14ac:dyDescent="0.2">
      <c r="A3058" s="99" t="s">
        <v>19203</v>
      </c>
      <c r="B3058" s="100" t="s">
        <v>19202</v>
      </c>
      <c r="C3058" s="142">
        <v>99.6</v>
      </c>
      <c r="D3058" s="143">
        <v>3737</v>
      </c>
      <c r="E3058" s="144">
        <v>6</v>
      </c>
    </row>
    <row r="3059" spans="1:5" x14ac:dyDescent="0.2">
      <c r="A3059" s="99" t="s">
        <v>19205</v>
      </c>
      <c r="B3059" s="100" t="s">
        <v>19204</v>
      </c>
      <c r="C3059" s="142">
        <v>99.6</v>
      </c>
      <c r="D3059" s="143">
        <v>3736</v>
      </c>
      <c r="E3059" s="144">
        <v>6</v>
      </c>
    </row>
    <row r="3060" spans="1:5" x14ac:dyDescent="0.2">
      <c r="A3060" s="99" t="s">
        <v>19207</v>
      </c>
      <c r="B3060" s="100" t="s">
        <v>19206</v>
      </c>
      <c r="C3060" s="142">
        <v>99.6</v>
      </c>
      <c r="D3060" s="143">
        <v>3735</v>
      </c>
      <c r="E3060" s="144">
        <v>6</v>
      </c>
    </row>
    <row r="3061" spans="1:5" x14ac:dyDescent="0.2">
      <c r="A3061" s="99" t="s">
        <v>19209</v>
      </c>
      <c r="B3061" s="100" t="s">
        <v>19208</v>
      </c>
      <c r="C3061" s="142">
        <v>99.5</v>
      </c>
      <c r="D3061" s="143">
        <v>3734</v>
      </c>
      <c r="E3061" s="144">
        <v>6</v>
      </c>
    </row>
    <row r="3062" spans="1:5" x14ac:dyDescent="0.2">
      <c r="A3062" s="99" t="s">
        <v>19211</v>
      </c>
      <c r="B3062" s="100" t="s">
        <v>19210</v>
      </c>
      <c r="C3062" s="142">
        <v>99.5</v>
      </c>
      <c r="D3062" s="143">
        <v>3733</v>
      </c>
      <c r="E3062" s="144">
        <v>6</v>
      </c>
    </row>
    <row r="3063" spans="1:5" x14ac:dyDescent="0.2">
      <c r="A3063" s="99" t="s">
        <v>19213</v>
      </c>
      <c r="B3063" s="100" t="s">
        <v>19212</v>
      </c>
      <c r="C3063" s="142">
        <v>99.5</v>
      </c>
      <c r="D3063" s="143">
        <v>3732</v>
      </c>
      <c r="E3063" s="144">
        <v>6</v>
      </c>
    </row>
    <row r="3064" spans="1:5" x14ac:dyDescent="0.2">
      <c r="A3064" s="99" t="s">
        <v>19215</v>
      </c>
      <c r="B3064" s="100" t="s">
        <v>19214</v>
      </c>
      <c r="C3064" s="142">
        <v>99.5</v>
      </c>
      <c r="D3064" s="143">
        <v>3731</v>
      </c>
      <c r="E3064" s="144">
        <v>6</v>
      </c>
    </row>
    <row r="3065" spans="1:5" x14ac:dyDescent="0.2">
      <c r="A3065" s="99" t="s">
        <v>19217</v>
      </c>
      <c r="B3065" s="100" t="s">
        <v>19216</v>
      </c>
      <c r="C3065" s="142">
        <v>99.5</v>
      </c>
      <c r="D3065" s="143">
        <v>3730</v>
      </c>
      <c r="E3065" s="144">
        <v>6</v>
      </c>
    </row>
    <row r="3066" spans="1:5" x14ac:dyDescent="0.2">
      <c r="A3066" s="99" t="s">
        <v>19219</v>
      </c>
      <c r="B3066" s="100" t="s">
        <v>19218</v>
      </c>
      <c r="C3066" s="142">
        <v>99.5</v>
      </c>
      <c r="D3066" s="143">
        <v>3729</v>
      </c>
      <c r="E3066" s="144">
        <v>6</v>
      </c>
    </row>
    <row r="3067" spans="1:5" x14ac:dyDescent="0.2">
      <c r="A3067" s="99" t="s">
        <v>19221</v>
      </c>
      <c r="B3067" s="100" t="s">
        <v>19220</v>
      </c>
      <c r="C3067" s="142">
        <v>99.5</v>
      </c>
      <c r="D3067" s="143">
        <v>3728</v>
      </c>
      <c r="E3067" s="144">
        <v>6</v>
      </c>
    </row>
    <row r="3068" spans="1:5" x14ac:dyDescent="0.2">
      <c r="A3068" s="99" t="s">
        <v>19223</v>
      </c>
      <c r="B3068" s="100" t="s">
        <v>19222</v>
      </c>
      <c r="C3068" s="142">
        <v>99.5</v>
      </c>
      <c r="D3068" s="143">
        <v>3727</v>
      </c>
      <c r="E3068" s="144">
        <v>6</v>
      </c>
    </row>
    <row r="3069" spans="1:5" x14ac:dyDescent="0.2">
      <c r="A3069" s="99" t="s">
        <v>19225</v>
      </c>
      <c r="B3069" s="100" t="s">
        <v>19224</v>
      </c>
      <c r="C3069" s="142">
        <v>99.5</v>
      </c>
      <c r="D3069" s="143">
        <v>3726</v>
      </c>
      <c r="E3069" s="144">
        <v>6</v>
      </c>
    </row>
    <row r="3070" spans="1:5" x14ac:dyDescent="0.2">
      <c r="A3070" s="99" t="s">
        <v>19227</v>
      </c>
      <c r="B3070" s="100" t="s">
        <v>19226</v>
      </c>
      <c r="C3070" s="142">
        <v>99.4</v>
      </c>
      <c r="D3070" s="143">
        <v>3725</v>
      </c>
      <c r="E3070" s="144">
        <v>6</v>
      </c>
    </row>
    <row r="3071" spans="1:5" x14ac:dyDescent="0.2">
      <c r="A3071" s="99" t="s">
        <v>19229</v>
      </c>
      <c r="B3071" s="100" t="s">
        <v>19228</v>
      </c>
      <c r="C3071" s="142">
        <v>99.4</v>
      </c>
      <c r="D3071" s="143">
        <v>3724</v>
      </c>
      <c r="E3071" s="144">
        <v>6</v>
      </c>
    </row>
    <row r="3072" spans="1:5" x14ac:dyDescent="0.2">
      <c r="A3072" s="99" t="s">
        <v>19231</v>
      </c>
      <c r="B3072" s="100" t="s">
        <v>19230</v>
      </c>
      <c r="C3072" s="142">
        <v>99.4</v>
      </c>
      <c r="D3072" s="143">
        <v>3723</v>
      </c>
      <c r="E3072" s="144">
        <v>6</v>
      </c>
    </row>
    <row r="3073" spans="1:5" x14ac:dyDescent="0.2">
      <c r="A3073" s="99" t="s">
        <v>19233</v>
      </c>
      <c r="B3073" s="100" t="s">
        <v>19232</v>
      </c>
      <c r="C3073" s="142">
        <v>99.4</v>
      </c>
      <c r="D3073" s="143">
        <v>3722</v>
      </c>
      <c r="E3073" s="144">
        <v>6</v>
      </c>
    </row>
    <row r="3074" spans="1:5" x14ac:dyDescent="0.2">
      <c r="A3074" s="99" t="s">
        <v>19235</v>
      </c>
      <c r="B3074" s="100" t="s">
        <v>19234</v>
      </c>
      <c r="C3074" s="142">
        <v>99.4</v>
      </c>
      <c r="D3074" s="143">
        <v>3721</v>
      </c>
      <c r="E3074" s="144">
        <v>6</v>
      </c>
    </row>
    <row r="3075" spans="1:5" x14ac:dyDescent="0.2">
      <c r="A3075" s="99" t="s">
        <v>19237</v>
      </c>
      <c r="B3075" s="100" t="s">
        <v>19236</v>
      </c>
      <c r="C3075" s="142">
        <v>99.4</v>
      </c>
      <c r="D3075" s="143">
        <v>3720</v>
      </c>
      <c r="E3075" s="144">
        <v>6</v>
      </c>
    </row>
    <row r="3076" spans="1:5" x14ac:dyDescent="0.2">
      <c r="A3076" s="99" t="s">
        <v>19239</v>
      </c>
      <c r="B3076" s="100" t="s">
        <v>19238</v>
      </c>
      <c r="C3076" s="142">
        <v>99.4</v>
      </c>
      <c r="D3076" s="143">
        <v>3719</v>
      </c>
      <c r="E3076" s="144">
        <v>6</v>
      </c>
    </row>
    <row r="3077" spans="1:5" x14ac:dyDescent="0.2">
      <c r="A3077" s="99" t="s">
        <v>19241</v>
      </c>
      <c r="B3077" s="100" t="s">
        <v>19240</v>
      </c>
      <c r="C3077" s="142">
        <v>99.4</v>
      </c>
      <c r="D3077" s="143">
        <v>3718</v>
      </c>
      <c r="E3077" s="144">
        <v>6</v>
      </c>
    </row>
    <row r="3078" spans="1:5" x14ac:dyDescent="0.2">
      <c r="A3078" s="99" t="s">
        <v>19243</v>
      </c>
      <c r="B3078" s="100" t="s">
        <v>19242</v>
      </c>
      <c r="C3078" s="142">
        <v>99.3</v>
      </c>
      <c r="D3078" s="143">
        <v>3717</v>
      </c>
      <c r="E3078" s="144">
        <v>6</v>
      </c>
    </row>
    <row r="3079" spans="1:5" x14ac:dyDescent="0.2">
      <c r="A3079" s="99" t="s">
        <v>19245</v>
      </c>
      <c r="B3079" s="100" t="s">
        <v>19244</v>
      </c>
      <c r="C3079" s="142">
        <v>99.3</v>
      </c>
      <c r="D3079" s="143">
        <v>3716</v>
      </c>
      <c r="E3079" s="144">
        <v>6</v>
      </c>
    </row>
    <row r="3080" spans="1:5" x14ac:dyDescent="0.2">
      <c r="A3080" s="99" t="s">
        <v>19247</v>
      </c>
      <c r="B3080" s="100" t="s">
        <v>19246</v>
      </c>
      <c r="C3080" s="142">
        <v>99.3</v>
      </c>
      <c r="D3080" s="143">
        <v>3715</v>
      </c>
      <c r="E3080" s="144">
        <v>6</v>
      </c>
    </row>
    <row r="3081" spans="1:5" x14ac:dyDescent="0.2">
      <c r="A3081" s="99" t="s">
        <v>19249</v>
      </c>
      <c r="B3081" s="100" t="s">
        <v>19248</v>
      </c>
      <c r="C3081" s="142">
        <v>99.3</v>
      </c>
      <c r="D3081" s="143">
        <v>3714</v>
      </c>
      <c r="E3081" s="144">
        <v>6</v>
      </c>
    </row>
    <row r="3082" spans="1:5" x14ac:dyDescent="0.2">
      <c r="A3082" s="99" t="s">
        <v>19251</v>
      </c>
      <c r="B3082" s="100" t="s">
        <v>19250</v>
      </c>
      <c r="C3082" s="142">
        <v>99.2</v>
      </c>
      <c r="D3082" s="143">
        <v>3713</v>
      </c>
      <c r="E3082" s="144">
        <v>6</v>
      </c>
    </row>
    <row r="3083" spans="1:5" x14ac:dyDescent="0.2">
      <c r="A3083" s="99" t="s">
        <v>19253</v>
      </c>
      <c r="B3083" s="100" t="s">
        <v>19252</v>
      </c>
      <c r="C3083" s="142">
        <v>99.2</v>
      </c>
      <c r="D3083" s="143">
        <v>3712</v>
      </c>
      <c r="E3083" s="144">
        <v>6</v>
      </c>
    </row>
    <row r="3084" spans="1:5" x14ac:dyDescent="0.2">
      <c r="A3084" s="99" t="s">
        <v>19255</v>
      </c>
      <c r="B3084" s="100" t="s">
        <v>19254</v>
      </c>
      <c r="C3084" s="142">
        <v>99.2</v>
      </c>
      <c r="D3084" s="143">
        <v>3711</v>
      </c>
      <c r="E3084" s="144">
        <v>6</v>
      </c>
    </row>
    <row r="3085" spans="1:5" x14ac:dyDescent="0.2">
      <c r="A3085" s="99" t="s">
        <v>19257</v>
      </c>
      <c r="B3085" s="100" t="s">
        <v>19256</v>
      </c>
      <c r="C3085" s="142">
        <v>99.2</v>
      </c>
      <c r="D3085" s="143">
        <v>3710</v>
      </c>
      <c r="E3085" s="144">
        <v>6</v>
      </c>
    </row>
    <row r="3086" spans="1:5" x14ac:dyDescent="0.2">
      <c r="A3086" s="99" t="s">
        <v>19259</v>
      </c>
      <c r="B3086" s="100" t="s">
        <v>19258</v>
      </c>
      <c r="C3086" s="142">
        <v>99.2</v>
      </c>
      <c r="D3086" s="143">
        <v>3709</v>
      </c>
      <c r="E3086" s="144">
        <v>6</v>
      </c>
    </row>
    <row r="3087" spans="1:5" x14ac:dyDescent="0.2">
      <c r="A3087" s="99" t="s">
        <v>19261</v>
      </c>
      <c r="B3087" s="100" t="s">
        <v>19260</v>
      </c>
      <c r="C3087" s="142">
        <v>99.2</v>
      </c>
      <c r="D3087" s="143">
        <v>3708</v>
      </c>
      <c r="E3087" s="144">
        <v>6</v>
      </c>
    </row>
    <row r="3088" spans="1:5" x14ac:dyDescent="0.2">
      <c r="A3088" s="99" t="s">
        <v>19263</v>
      </c>
      <c r="B3088" s="100" t="s">
        <v>19262</v>
      </c>
      <c r="C3088" s="142">
        <v>99.2</v>
      </c>
      <c r="D3088" s="143">
        <v>3707</v>
      </c>
      <c r="E3088" s="144">
        <v>6</v>
      </c>
    </row>
    <row r="3089" spans="1:5" x14ac:dyDescent="0.2">
      <c r="A3089" s="99" t="s">
        <v>19265</v>
      </c>
      <c r="B3089" s="100" t="s">
        <v>19264</v>
      </c>
      <c r="C3089" s="142">
        <v>99.2</v>
      </c>
      <c r="D3089" s="143">
        <v>3706</v>
      </c>
      <c r="E3089" s="144">
        <v>6</v>
      </c>
    </row>
    <row r="3090" spans="1:5" x14ac:dyDescent="0.2">
      <c r="A3090" s="99" t="s">
        <v>19267</v>
      </c>
      <c r="B3090" s="100" t="s">
        <v>19266</v>
      </c>
      <c r="C3090" s="142">
        <v>99.1</v>
      </c>
      <c r="D3090" s="143">
        <v>3705</v>
      </c>
      <c r="E3090" s="144">
        <v>6</v>
      </c>
    </row>
    <row r="3091" spans="1:5" x14ac:dyDescent="0.2">
      <c r="A3091" s="99" t="s">
        <v>19269</v>
      </c>
      <c r="B3091" s="100" t="s">
        <v>19268</v>
      </c>
      <c r="C3091" s="142">
        <v>99.1</v>
      </c>
      <c r="D3091" s="143">
        <v>3704</v>
      </c>
      <c r="E3091" s="144">
        <v>6</v>
      </c>
    </row>
    <row r="3092" spans="1:5" x14ac:dyDescent="0.2">
      <c r="A3092" s="99" t="s">
        <v>19271</v>
      </c>
      <c r="B3092" s="100" t="s">
        <v>19270</v>
      </c>
      <c r="C3092" s="142">
        <v>99.1</v>
      </c>
      <c r="D3092" s="143">
        <v>3703</v>
      </c>
      <c r="E3092" s="144">
        <v>6</v>
      </c>
    </row>
    <row r="3093" spans="1:5" x14ac:dyDescent="0.2">
      <c r="A3093" s="99" t="s">
        <v>19273</v>
      </c>
      <c r="B3093" s="100" t="s">
        <v>19272</v>
      </c>
      <c r="C3093" s="142">
        <v>99.1</v>
      </c>
      <c r="D3093" s="143">
        <v>3702</v>
      </c>
      <c r="E3093" s="144">
        <v>6</v>
      </c>
    </row>
    <row r="3094" spans="1:5" x14ac:dyDescent="0.2">
      <c r="A3094" s="99" t="s">
        <v>19275</v>
      </c>
      <c r="B3094" s="100" t="s">
        <v>19274</v>
      </c>
      <c r="C3094" s="142">
        <v>99.1</v>
      </c>
      <c r="D3094" s="143">
        <v>3701</v>
      </c>
      <c r="E3094" s="144">
        <v>6</v>
      </c>
    </row>
    <row r="3095" spans="1:5" x14ac:dyDescent="0.2">
      <c r="A3095" s="99" t="s">
        <v>19277</v>
      </c>
      <c r="B3095" s="100" t="s">
        <v>19276</v>
      </c>
      <c r="C3095" s="142">
        <v>99.1</v>
      </c>
      <c r="D3095" s="143">
        <v>3700</v>
      </c>
      <c r="E3095" s="144">
        <v>6</v>
      </c>
    </row>
    <row r="3096" spans="1:5" x14ac:dyDescent="0.2">
      <c r="A3096" s="99" t="s">
        <v>19279</v>
      </c>
      <c r="B3096" s="100" t="s">
        <v>19278</v>
      </c>
      <c r="C3096" s="142">
        <v>99.1</v>
      </c>
      <c r="D3096" s="143">
        <v>3699</v>
      </c>
      <c r="E3096" s="144">
        <v>6</v>
      </c>
    </row>
    <row r="3097" spans="1:5" x14ac:dyDescent="0.2">
      <c r="A3097" s="99" t="s">
        <v>19281</v>
      </c>
      <c r="B3097" s="100" t="s">
        <v>19280</v>
      </c>
      <c r="C3097" s="142">
        <v>99.1</v>
      </c>
      <c r="D3097" s="143">
        <v>3698</v>
      </c>
      <c r="E3097" s="144">
        <v>6</v>
      </c>
    </row>
    <row r="3098" spans="1:5" x14ac:dyDescent="0.2">
      <c r="A3098" s="99" t="s">
        <v>19283</v>
      </c>
      <c r="B3098" s="100" t="s">
        <v>19282</v>
      </c>
      <c r="C3098" s="142">
        <v>99.1</v>
      </c>
      <c r="D3098" s="143">
        <v>3697</v>
      </c>
      <c r="E3098" s="144">
        <v>6</v>
      </c>
    </row>
    <row r="3099" spans="1:5" x14ac:dyDescent="0.2">
      <c r="A3099" s="99" t="s">
        <v>19285</v>
      </c>
      <c r="B3099" s="100" t="s">
        <v>19284</v>
      </c>
      <c r="C3099" s="142">
        <v>99</v>
      </c>
      <c r="D3099" s="143">
        <v>3696</v>
      </c>
      <c r="E3099" s="144">
        <v>6</v>
      </c>
    </row>
    <row r="3100" spans="1:5" x14ac:dyDescent="0.2">
      <c r="A3100" s="99" t="s">
        <v>19287</v>
      </c>
      <c r="B3100" s="100" t="s">
        <v>19286</v>
      </c>
      <c r="C3100" s="142">
        <v>99</v>
      </c>
      <c r="D3100" s="143">
        <v>3695</v>
      </c>
      <c r="E3100" s="144">
        <v>6</v>
      </c>
    </row>
    <row r="3101" spans="1:5" x14ac:dyDescent="0.2">
      <c r="A3101" s="99" t="s">
        <v>19289</v>
      </c>
      <c r="B3101" s="100" t="s">
        <v>19288</v>
      </c>
      <c r="C3101" s="142">
        <v>99</v>
      </c>
      <c r="D3101" s="143">
        <v>3694</v>
      </c>
      <c r="E3101" s="144">
        <v>6</v>
      </c>
    </row>
    <row r="3102" spans="1:5" x14ac:dyDescent="0.2">
      <c r="A3102" s="99" t="s">
        <v>19291</v>
      </c>
      <c r="B3102" s="100" t="s">
        <v>19290</v>
      </c>
      <c r="C3102" s="142">
        <v>99</v>
      </c>
      <c r="D3102" s="143">
        <v>3693</v>
      </c>
      <c r="E3102" s="144">
        <v>6</v>
      </c>
    </row>
    <row r="3103" spans="1:5" x14ac:dyDescent="0.2">
      <c r="A3103" s="99" t="s">
        <v>19293</v>
      </c>
      <c r="B3103" s="100" t="s">
        <v>19292</v>
      </c>
      <c r="C3103" s="142">
        <v>99</v>
      </c>
      <c r="D3103" s="143">
        <v>3692</v>
      </c>
      <c r="E3103" s="144">
        <v>6</v>
      </c>
    </row>
    <row r="3104" spans="1:5" x14ac:dyDescent="0.2">
      <c r="A3104" s="99" t="s">
        <v>19295</v>
      </c>
      <c r="B3104" s="100" t="s">
        <v>19294</v>
      </c>
      <c r="C3104" s="142">
        <v>99</v>
      </c>
      <c r="D3104" s="143">
        <v>3691</v>
      </c>
      <c r="E3104" s="144">
        <v>6</v>
      </c>
    </row>
    <row r="3105" spans="1:5" x14ac:dyDescent="0.2">
      <c r="A3105" s="99" t="s">
        <v>19297</v>
      </c>
      <c r="B3105" s="100" t="s">
        <v>19296</v>
      </c>
      <c r="C3105" s="142">
        <v>99</v>
      </c>
      <c r="D3105" s="143">
        <v>3690</v>
      </c>
      <c r="E3105" s="144">
        <v>6</v>
      </c>
    </row>
    <row r="3106" spans="1:5" x14ac:dyDescent="0.2">
      <c r="A3106" s="99" t="s">
        <v>19299</v>
      </c>
      <c r="B3106" s="100" t="s">
        <v>19298</v>
      </c>
      <c r="C3106" s="142">
        <v>99</v>
      </c>
      <c r="D3106" s="143">
        <v>3689</v>
      </c>
      <c r="E3106" s="144">
        <v>6</v>
      </c>
    </row>
    <row r="3107" spans="1:5" x14ac:dyDescent="0.2">
      <c r="A3107" s="99" t="s">
        <v>19301</v>
      </c>
      <c r="B3107" s="100" t="s">
        <v>19300</v>
      </c>
      <c r="C3107" s="142">
        <v>99</v>
      </c>
      <c r="D3107" s="143">
        <v>3688</v>
      </c>
      <c r="E3107" s="144">
        <v>6</v>
      </c>
    </row>
    <row r="3108" spans="1:5" x14ac:dyDescent="0.2">
      <c r="A3108" s="99" t="s">
        <v>19303</v>
      </c>
      <c r="B3108" s="100" t="s">
        <v>19302</v>
      </c>
      <c r="C3108" s="142">
        <v>99</v>
      </c>
      <c r="D3108" s="143">
        <v>3687</v>
      </c>
      <c r="E3108" s="144">
        <v>6</v>
      </c>
    </row>
    <row r="3109" spans="1:5" x14ac:dyDescent="0.2">
      <c r="A3109" s="99" t="s">
        <v>19305</v>
      </c>
      <c r="B3109" s="100" t="s">
        <v>19304</v>
      </c>
      <c r="C3109" s="142">
        <v>99</v>
      </c>
      <c r="D3109" s="143">
        <v>3686</v>
      </c>
      <c r="E3109" s="144">
        <v>6</v>
      </c>
    </row>
    <row r="3110" spans="1:5" x14ac:dyDescent="0.2">
      <c r="A3110" s="99" t="s">
        <v>19307</v>
      </c>
      <c r="B3110" s="100" t="s">
        <v>19306</v>
      </c>
      <c r="C3110" s="142">
        <v>99</v>
      </c>
      <c r="D3110" s="143">
        <v>3685</v>
      </c>
      <c r="E3110" s="144">
        <v>6</v>
      </c>
    </row>
    <row r="3111" spans="1:5" x14ac:dyDescent="0.2">
      <c r="A3111" s="99" t="s">
        <v>19309</v>
      </c>
      <c r="B3111" s="100" t="s">
        <v>19308</v>
      </c>
      <c r="C3111" s="142">
        <v>98.9</v>
      </c>
      <c r="D3111" s="143">
        <v>3684</v>
      </c>
      <c r="E3111" s="144">
        <v>6</v>
      </c>
    </row>
    <row r="3112" spans="1:5" x14ac:dyDescent="0.2">
      <c r="A3112" s="99" t="s">
        <v>19311</v>
      </c>
      <c r="B3112" s="100" t="s">
        <v>19310</v>
      </c>
      <c r="C3112" s="142">
        <v>98.9</v>
      </c>
      <c r="D3112" s="143">
        <v>3683</v>
      </c>
      <c r="E3112" s="144">
        <v>6</v>
      </c>
    </row>
    <row r="3113" spans="1:5" x14ac:dyDescent="0.2">
      <c r="A3113" s="99" t="s">
        <v>19313</v>
      </c>
      <c r="B3113" s="100" t="s">
        <v>19312</v>
      </c>
      <c r="C3113" s="142">
        <v>98.9</v>
      </c>
      <c r="D3113" s="143">
        <v>3682</v>
      </c>
      <c r="E3113" s="144">
        <v>6</v>
      </c>
    </row>
    <row r="3114" spans="1:5" x14ac:dyDescent="0.2">
      <c r="A3114" s="99" t="s">
        <v>19315</v>
      </c>
      <c r="B3114" s="100" t="s">
        <v>19314</v>
      </c>
      <c r="C3114" s="142">
        <v>98.9</v>
      </c>
      <c r="D3114" s="143">
        <v>3681</v>
      </c>
      <c r="E3114" s="144">
        <v>6</v>
      </c>
    </row>
    <row r="3115" spans="1:5" x14ac:dyDescent="0.2">
      <c r="A3115" s="99" t="s">
        <v>19317</v>
      </c>
      <c r="B3115" s="100" t="s">
        <v>19316</v>
      </c>
      <c r="C3115" s="142">
        <v>98.9</v>
      </c>
      <c r="D3115" s="143">
        <v>3680</v>
      </c>
      <c r="E3115" s="144">
        <v>6</v>
      </c>
    </row>
    <row r="3116" spans="1:5" x14ac:dyDescent="0.2">
      <c r="A3116" s="99" t="s">
        <v>19319</v>
      </c>
      <c r="B3116" s="100" t="s">
        <v>19318</v>
      </c>
      <c r="C3116" s="142">
        <v>98.9</v>
      </c>
      <c r="D3116" s="143">
        <v>3679</v>
      </c>
      <c r="E3116" s="144">
        <v>6</v>
      </c>
    </row>
    <row r="3117" spans="1:5" x14ac:dyDescent="0.2">
      <c r="A3117" s="99" t="s">
        <v>19321</v>
      </c>
      <c r="B3117" s="100" t="s">
        <v>19320</v>
      </c>
      <c r="C3117" s="142">
        <v>98.9</v>
      </c>
      <c r="D3117" s="143">
        <v>3678</v>
      </c>
      <c r="E3117" s="144">
        <v>6</v>
      </c>
    </row>
    <row r="3118" spans="1:5" x14ac:dyDescent="0.2">
      <c r="A3118" s="99" t="s">
        <v>19323</v>
      </c>
      <c r="B3118" s="100" t="s">
        <v>19322</v>
      </c>
      <c r="C3118" s="142">
        <v>98.9</v>
      </c>
      <c r="D3118" s="143">
        <v>3677</v>
      </c>
      <c r="E3118" s="144">
        <v>6</v>
      </c>
    </row>
    <row r="3119" spans="1:5" x14ac:dyDescent="0.2">
      <c r="A3119" s="99" t="s">
        <v>19325</v>
      </c>
      <c r="B3119" s="100" t="s">
        <v>19324</v>
      </c>
      <c r="C3119" s="142">
        <v>98.9</v>
      </c>
      <c r="D3119" s="143">
        <v>3676</v>
      </c>
      <c r="E3119" s="144">
        <v>6</v>
      </c>
    </row>
    <row r="3120" spans="1:5" x14ac:dyDescent="0.2">
      <c r="A3120" s="99" t="s">
        <v>19327</v>
      </c>
      <c r="B3120" s="100" t="s">
        <v>19326</v>
      </c>
      <c r="C3120" s="142">
        <v>98.9</v>
      </c>
      <c r="D3120" s="143">
        <v>3675</v>
      </c>
      <c r="E3120" s="144">
        <v>6</v>
      </c>
    </row>
    <row r="3121" spans="1:5" x14ac:dyDescent="0.2">
      <c r="A3121" s="99" t="s">
        <v>19329</v>
      </c>
      <c r="B3121" s="100" t="s">
        <v>19328</v>
      </c>
      <c r="C3121" s="142">
        <v>98.9</v>
      </c>
      <c r="D3121" s="143">
        <v>3674</v>
      </c>
      <c r="E3121" s="144">
        <v>6</v>
      </c>
    </row>
    <row r="3122" spans="1:5" x14ac:dyDescent="0.2">
      <c r="A3122" s="99" t="s">
        <v>19331</v>
      </c>
      <c r="B3122" s="100" t="s">
        <v>19330</v>
      </c>
      <c r="C3122" s="142">
        <v>98.8</v>
      </c>
      <c r="D3122" s="143">
        <v>3673</v>
      </c>
      <c r="E3122" s="144">
        <v>6</v>
      </c>
    </row>
    <row r="3123" spans="1:5" x14ac:dyDescent="0.2">
      <c r="A3123" s="99" t="s">
        <v>19333</v>
      </c>
      <c r="B3123" s="100" t="s">
        <v>19332</v>
      </c>
      <c r="C3123" s="142">
        <v>98.8</v>
      </c>
      <c r="D3123" s="143">
        <v>3672</v>
      </c>
      <c r="E3123" s="144">
        <v>6</v>
      </c>
    </row>
    <row r="3124" spans="1:5" x14ac:dyDescent="0.2">
      <c r="A3124" s="99" t="s">
        <v>19335</v>
      </c>
      <c r="B3124" s="100" t="s">
        <v>19334</v>
      </c>
      <c r="C3124" s="142">
        <v>98.8</v>
      </c>
      <c r="D3124" s="143">
        <v>3671</v>
      </c>
      <c r="E3124" s="144">
        <v>6</v>
      </c>
    </row>
    <row r="3125" spans="1:5" x14ac:dyDescent="0.2">
      <c r="A3125" s="99" t="s">
        <v>19337</v>
      </c>
      <c r="B3125" s="100" t="s">
        <v>19336</v>
      </c>
      <c r="C3125" s="142">
        <v>98.8</v>
      </c>
      <c r="D3125" s="143">
        <v>3670</v>
      </c>
      <c r="E3125" s="144">
        <v>6</v>
      </c>
    </row>
    <row r="3126" spans="1:5" x14ac:dyDescent="0.2">
      <c r="A3126" s="99" t="s">
        <v>19339</v>
      </c>
      <c r="B3126" s="100" t="s">
        <v>19338</v>
      </c>
      <c r="C3126" s="142">
        <v>98.8</v>
      </c>
      <c r="D3126" s="143">
        <v>3669</v>
      </c>
      <c r="E3126" s="144">
        <v>6</v>
      </c>
    </row>
    <row r="3127" spans="1:5" x14ac:dyDescent="0.2">
      <c r="A3127" s="99" t="s">
        <v>19341</v>
      </c>
      <c r="B3127" s="100" t="s">
        <v>19340</v>
      </c>
      <c r="C3127" s="142">
        <v>98.8</v>
      </c>
      <c r="D3127" s="143">
        <v>3668</v>
      </c>
      <c r="E3127" s="144">
        <v>6</v>
      </c>
    </row>
    <row r="3128" spans="1:5" x14ac:dyDescent="0.2">
      <c r="A3128" s="99" t="s">
        <v>19343</v>
      </c>
      <c r="B3128" s="100" t="s">
        <v>19342</v>
      </c>
      <c r="C3128" s="142">
        <v>98.8</v>
      </c>
      <c r="D3128" s="143">
        <v>3667</v>
      </c>
      <c r="E3128" s="144">
        <v>6</v>
      </c>
    </row>
    <row r="3129" spans="1:5" x14ac:dyDescent="0.2">
      <c r="A3129" s="99" t="s">
        <v>19345</v>
      </c>
      <c r="B3129" s="100" t="s">
        <v>19344</v>
      </c>
      <c r="C3129" s="142">
        <v>98.8</v>
      </c>
      <c r="D3129" s="143">
        <v>3666</v>
      </c>
      <c r="E3129" s="144">
        <v>6</v>
      </c>
    </row>
    <row r="3130" spans="1:5" x14ac:dyDescent="0.2">
      <c r="A3130" s="99" t="s">
        <v>19347</v>
      </c>
      <c r="B3130" s="100" t="s">
        <v>19346</v>
      </c>
      <c r="C3130" s="142">
        <v>98.8</v>
      </c>
      <c r="D3130" s="143">
        <v>3665</v>
      </c>
      <c r="E3130" s="144">
        <v>6</v>
      </c>
    </row>
    <row r="3131" spans="1:5" x14ac:dyDescent="0.2">
      <c r="A3131" s="99" t="s">
        <v>19349</v>
      </c>
      <c r="B3131" s="100" t="s">
        <v>19348</v>
      </c>
      <c r="C3131" s="142">
        <v>98.7</v>
      </c>
      <c r="D3131" s="143">
        <v>3664</v>
      </c>
      <c r="E3131" s="144">
        <v>6</v>
      </c>
    </row>
    <row r="3132" spans="1:5" x14ac:dyDescent="0.2">
      <c r="A3132" s="99" t="s">
        <v>19351</v>
      </c>
      <c r="B3132" s="100" t="s">
        <v>19350</v>
      </c>
      <c r="C3132" s="142">
        <v>98.7</v>
      </c>
      <c r="D3132" s="143">
        <v>3663</v>
      </c>
      <c r="E3132" s="144">
        <v>6</v>
      </c>
    </row>
    <row r="3133" spans="1:5" x14ac:dyDescent="0.2">
      <c r="A3133" s="99" t="s">
        <v>19353</v>
      </c>
      <c r="B3133" s="100" t="s">
        <v>19352</v>
      </c>
      <c r="C3133" s="142">
        <v>98.7</v>
      </c>
      <c r="D3133" s="143">
        <v>3662</v>
      </c>
      <c r="E3133" s="144">
        <v>6</v>
      </c>
    </row>
    <row r="3134" spans="1:5" x14ac:dyDescent="0.2">
      <c r="A3134" s="99" t="s">
        <v>19355</v>
      </c>
      <c r="B3134" s="100" t="s">
        <v>19354</v>
      </c>
      <c r="C3134" s="142">
        <v>98.7</v>
      </c>
      <c r="D3134" s="143">
        <v>3661</v>
      </c>
      <c r="E3134" s="144">
        <v>6</v>
      </c>
    </row>
    <row r="3135" spans="1:5" x14ac:dyDescent="0.2">
      <c r="A3135" s="99" t="s">
        <v>19357</v>
      </c>
      <c r="B3135" s="100" t="s">
        <v>19356</v>
      </c>
      <c r="C3135" s="142">
        <v>98.7</v>
      </c>
      <c r="D3135" s="143">
        <v>3660</v>
      </c>
      <c r="E3135" s="144">
        <v>6</v>
      </c>
    </row>
    <row r="3136" spans="1:5" x14ac:dyDescent="0.2">
      <c r="A3136" s="99" t="s">
        <v>19359</v>
      </c>
      <c r="B3136" s="100" t="s">
        <v>19358</v>
      </c>
      <c r="C3136" s="142">
        <v>98.7</v>
      </c>
      <c r="D3136" s="143">
        <v>3659</v>
      </c>
      <c r="E3136" s="144">
        <v>6</v>
      </c>
    </row>
    <row r="3137" spans="1:5" x14ac:dyDescent="0.2">
      <c r="A3137" s="99" t="s">
        <v>19361</v>
      </c>
      <c r="B3137" s="100" t="s">
        <v>19360</v>
      </c>
      <c r="C3137" s="142">
        <v>98.7</v>
      </c>
      <c r="D3137" s="143">
        <v>3658</v>
      </c>
      <c r="E3137" s="144">
        <v>6</v>
      </c>
    </row>
    <row r="3138" spans="1:5" x14ac:dyDescent="0.2">
      <c r="A3138" s="99" t="s">
        <v>19363</v>
      </c>
      <c r="B3138" s="100" t="s">
        <v>19362</v>
      </c>
      <c r="C3138" s="142">
        <v>98.7</v>
      </c>
      <c r="D3138" s="143">
        <v>3657</v>
      </c>
      <c r="E3138" s="144">
        <v>6</v>
      </c>
    </row>
    <row r="3139" spans="1:5" x14ac:dyDescent="0.2">
      <c r="A3139" s="99" t="s">
        <v>19365</v>
      </c>
      <c r="B3139" s="100" t="s">
        <v>19364</v>
      </c>
      <c r="C3139" s="142">
        <v>98.7</v>
      </c>
      <c r="D3139" s="143">
        <v>3656</v>
      </c>
      <c r="E3139" s="144">
        <v>6</v>
      </c>
    </row>
    <row r="3140" spans="1:5" x14ac:dyDescent="0.2">
      <c r="A3140" s="99" t="s">
        <v>19367</v>
      </c>
      <c r="B3140" s="100" t="s">
        <v>19366</v>
      </c>
      <c r="C3140" s="142">
        <v>98.6</v>
      </c>
      <c r="D3140" s="143">
        <v>3655</v>
      </c>
      <c r="E3140" s="144">
        <v>5</v>
      </c>
    </row>
    <row r="3141" spans="1:5" x14ac:dyDescent="0.2">
      <c r="A3141" s="99" t="s">
        <v>19369</v>
      </c>
      <c r="B3141" s="100" t="s">
        <v>19368</v>
      </c>
      <c r="C3141" s="142">
        <v>98.6</v>
      </c>
      <c r="D3141" s="143">
        <v>3654</v>
      </c>
      <c r="E3141" s="144">
        <v>5</v>
      </c>
    </row>
    <row r="3142" spans="1:5" x14ac:dyDescent="0.2">
      <c r="A3142" s="99" t="s">
        <v>19371</v>
      </c>
      <c r="B3142" s="100" t="s">
        <v>19370</v>
      </c>
      <c r="C3142" s="142">
        <v>98.6</v>
      </c>
      <c r="D3142" s="143">
        <v>3653</v>
      </c>
      <c r="E3142" s="144">
        <v>5</v>
      </c>
    </row>
    <row r="3143" spans="1:5" x14ac:dyDescent="0.2">
      <c r="A3143" s="99" t="s">
        <v>19373</v>
      </c>
      <c r="B3143" s="100" t="s">
        <v>19372</v>
      </c>
      <c r="C3143" s="142">
        <v>98.6</v>
      </c>
      <c r="D3143" s="143">
        <v>3652</v>
      </c>
      <c r="E3143" s="144">
        <v>5</v>
      </c>
    </row>
    <row r="3144" spans="1:5" x14ac:dyDescent="0.2">
      <c r="A3144" s="99" t="s">
        <v>19375</v>
      </c>
      <c r="B3144" s="100" t="s">
        <v>19374</v>
      </c>
      <c r="C3144" s="142">
        <v>98.6</v>
      </c>
      <c r="D3144" s="143">
        <v>3651</v>
      </c>
      <c r="E3144" s="144">
        <v>5</v>
      </c>
    </row>
    <row r="3145" spans="1:5" x14ac:dyDescent="0.2">
      <c r="A3145" s="99" t="s">
        <v>19377</v>
      </c>
      <c r="B3145" s="100" t="s">
        <v>19376</v>
      </c>
      <c r="C3145" s="142">
        <v>98.5</v>
      </c>
      <c r="D3145" s="143">
        <v>3650</v>
      </c>
      <c r="E3145" s="144">
        <v>5</v>
      </c>
    </row>
    <row r="3146" spans="1:5" x14ac:dyDescent="0.2">
      <c r="A3146" s="99" t="s">
        <v>19379</v>
      </c>
      <c r="B3146" s="100" t="s">
        <v>19378</v>
      </c>
      <c r="C3146" s="142">
        <v>98.5</v>
      </c>
      <c r="D3146" s="143">
        <v>3649</v>
      </c>
      <c r="E3146" s="144">
        <v>5</v>
      </c>
    </row>
    <row r="3147" spans="1:5" x14ac:dyDescent="0.2">
      <c r="A3147" s="99" t="s">
        <v>19381</v>
      </c>
      <c r="B3147" s="100" t="s">
        <v>19380</v>
      </c>
      <c r="C3147" s="142">
        <v>98.5</v>
      </c>
      <c r="D3147" s="143">
        <v>3648</v>
      </c>
      <c r="E3147" s="144">
        <v>5</v>
      </c>
    </row>
    <row r="3148" spans="1:5" x14ac:dyDescent="0.2">
      <c r="A3148" s="99" t="s">
        <v>19383</v>
      </c>
      <c r="B3148" s="100" t="s">
        <v>19382</v>
      </c>
      <c r="C3148" s="142">
        <v>98.5</v>
      </c>
      <c r="D3148" s="143">
        <v>3647</v>
      </c>
      <c r="E3148" s="144">
        <v>5</v>
      </c>
    </row>
    <row r="3149" spans="1:5" x14ac:dyDescent="0.2">
      <c r="A3149" s="99" t="s">
        <v>19385</v>
      </c>
      <c r="B3149" s="100" t="s">
        <v>19384</v>
      </c>
      <c r="C3149" s="142">
        <v>98.4</v>
      </c>
      <c r="D3149" s="143">
        <v>3646</v>
      </c>
      <c r="E3149" s="144">
        <v>5</v>
      </c>
    </row>
    <row r="3150" spans="1:5" x14ac:dyDescent="0.2">
      <c r="A3150" s="99" t="s">
        <v>19387</v>
      </c>
      <c r="B3150" s="100" t="s">
        <v>19386</v>
      </c>
      <c r="C3150" s="142">
        <v>98.4</v>
      </c>
      <c r="D3150" s="143">
        <v>3645</v>
      </c>
      <c r="E3150" s="144">
        <v>5</v>
      </c>
    </row>
    <row r="3151" spans="1:5" x14ac:dyDescent="0.2">
      <c r="A3151" s="99" t="s">
        <v>19389</v>
      </c>
      <c r="B3151" s="100" t="s">
        <v>19388</v>
      </c>
      <c r="C3151" s="142">
        <v>98.4</v>
      </c>
      <c r="D3151" s="143">
        <v>3644</v>
      </c>
      <c r="E3151" s="144">
        <v>5</v>
      </c>
    </row>
    <row r="3152" spans="1:5" x14ac:dyDescent="0.2">
      <c r="A3152" s="99" t="s">
        <v>19391</v>
      </c>
      <c r="B3152" s="100" t="s">
        <v>19390</v>
      </c>
      <c r="C3152" s="142">
        <v>98.4</v>
      </c>
      <c r="D3152" s="143">
        <v>3643</v>
      </c>
      <c r="E3152" s="144">
        <v>5</v>
      </c>
    </row>
    <row r="3153" spans="1:5" x14ac:dyDescent="0.2">
      <c r="A3153" s="99" t="s">
        <v>19393</v>
      </c>
      <c r="B3153" s="100" t="s">
        <v>19392</v>
      </c>
      <c r="C3153" s="142">
        <v>98.4</v>
      </c>
      <c r="D3153" s="143">
        <v>3642</v>
      </c>
      <c r="E3153" s="144">
        <v>5</v>
      </c>
    </row>
    <row r="3154" spans="1:5" x14ac:dyDescent="0.2">
      <c r="A3154" s="99" t="s">
        <v>19395</v>
      </c>
      <c r="B3154" s="100" t="s">
        <v>19394</v>
      </c>
      <c r="C3154" s="142">
        <v>98.4</v>
      </c>
      <c r="D3154" s="143">
        <v>3641</v>
      </c>
      <c r="E3154" s="144">
        <v>5</v>
      </c>
    </row>
    <row r="3155" spans="1:5" x14ac:dyDescent="0.2">
      <c r="A3155" s="99" t="s">
        <v>19397</v>
      </c>
      <c r="B3155" s="100" t="s">
        <v>19396</v>
      </c>
      <c r="C3155" s="142">
        <v>98.3</v>
      </c>
      <c r="D3155" s="143">
        <v>3640</v>
      </c>
      <c r="E3155" s="144">
        <v>5</v>
      </c>
    </row>
    <row r="3156" spans="1:5" x14ac:dyDescent="0.2">
      <c r="A3156" s="99" t="s">
        <v>19399</v>
      </c>
      <c r="B3156" s="100" t="s">
        <v>19398</v>
      </c>
      <c r="C3156" s="142">
        <v>98.3</v>
      </c>
      <c r="D3156" s="143">
        <v>3639</v>
      </c>
      <c r="E3156" s="144">
        <v>5</v>
      </c>
    </row>
    <row r="3157" spans="1:5" x14ac:dyDescent="0.2">
      <c r="A3157" s="99" t="s">
        <v>19401</v>
      </c>
      <c r="B3157" s="100" t="s">
        <v>19400</v>
      </c>
      <c r="C3157" s="142">
        <v>98.3</v>
      </c>
      <c r="D3157" s="143">
        <v>3638</v>
      </c>
      <c r="E3157" s="144">
        <v>5</v>
      </c>
    </row>
    <row r="3158" spans="1:5" x14ac:dyDescent="0.2">
      <c r="A3158" s="99" t="s">
        <v>19403</v>
      </c>
      <c r="B3158" s="100" t="s">
        <v>19402</v>
      </c>
      <c r="C3158" s="142">
        <v>98.3</v>
      </c>
      <c r="D3158" s="143">
        <v>3637</v>
      </c>
      <c r="E3158" s="144">
        <v>5</v>
      </c>
    </row>
    <row r="3159" spans="1:5" x14ac:dyDescent="0.2">
      <c r="A3159" s="99" t="s">
        <v>19405</v>
      </c>
      <c r="B3159" s="100" t="s">
        <v>19404</v>
      </c>
      <c r="C3159" s="142">
        <v>98.3</v>
      </c>
      <c r="D3159" s="143">
        <v>3636</v>
      </c>
      <c r="E3159" s="144">
        <v>5</v>
      </c>
    </row>
    <row r="3160" spans="1:5" x14ac:dyDescent="0.2">
      <c r="A3160" s="99" t="s">
        <v>19407</v>
      </c>
      <c r="B3160" s="100" t="s">
        <v>19406</v>
      </c>
      <c r="C3160" s="142">
        <v>98.3</v>
      </c>
      <c r="D3160" s="143">
        <v>3635</v>
      </c>
      <c r="E3160" s="144">
        <v>5</v>
      </c>
    </row>
    <row r="3161" spans="1:5" x14ac:dyDescent="0.2">
      <c r="A3161" s="99" t="s">
        <v>19409</v>
      </c>
      <c r="B3161" s="100" t="s">
        <v>19408</v>
      </c>
      <c r="C3161" s="142">
        <v>98.2</v>
      </c>
      <c r="D3161" s="143">
        <v>3634</v>
      </c>
      <c r="E3161" s="144">
        <v>5</v>
      </c>
    </row>
    <row r="3162" spans="1:5" x14ac:dyDescent="0.2">
      <c r="A3162" s="99" t="s">
        <v>19411</v>
      </c>
      <c r="B3162" s="100" t="s">
        <v>19410</v>
      </c>
      <c r="C3162" s="142">
        <v>98.2</v>
      </c>
      <c r="D3162" s="143">
        <v>3633</v>
      </c>
      <c r="E3162" s="144">
        <v>5</v>
      </c>
    </row>
    <row r="3163" spans="1:5" x14ac:dyDescent="0.2">
      <c r="A3163" s="99" t="s">
        <v>19413</v>
      </c>
      <c r="B3163" s="100" t="s">
        <v>19412</v>
      </c>
      <c r="C3163" s="142">
        <v>98.2</v>
      </c>
      <c r="D3163" s="143">
        <v>3632</v>
      </c>
      <c r="E3163" s="144">
        <v>5</v>
      </c>
    </row>
    <row r="3164" spans="1:5" x14ac:dyDescent="0.2">
      <c r="A3164" s="99" t="s">
        <v>19415</v>
      </c>
      <c r="B3164" s="100" t="s">
        <v>19414</v>
      </c>
      <c r="C3164" s="142">
        <v>98.2</v>
      </c>
      <c r="D3164" s="143">
        <v>3631</v>
      </c>
      <c r="E3164" s="144">
        <v>5</v>
      </c>
    </row>
    <row r="3165" spans="1:5" x14ac:dyDescent="0.2">
      <c r="A3165" s="99" t="s">
        <v>19417</v>
      </c>
      <c r="B3165" s="100" t="s">
        <v>19416</v>
      </c>
      <c r="C3165" s="142">
        <v>98.2</v>
      </c>
      <c r="D3165" s="143">
        <v>3630</v>
      </c>
      <c r="E3165" s="144">
        <v>5</v>
      </c>
    </row>
    <row r="3166" spans="1:5" x14ac:dyDescent="0.2">
      <c r="A3166" s="99" t="s">
        <v>19419</v>
      </c>
      <c r="B3166" s="100" t="s">
        <v>19418</v>
      </c>
      <c r="C3166" s="142">
        <v>98.1</v>
      </c>
      <c r="D3166" s="143">
        <v>3629</v>
      </c>
      <c r="E3166" s="144">
        <v>5</v>
      </c>
    </row>
    <row r="3167" spans="1:5" x14ac:dyDescent="0.2">
      <c r="A3167" s="99" t="s">
        <v>19421</v>
      </c>
      <c r="B3167" s="100" t="s">
        <v>19420</v>
      </c>
      <c r="C3167" s="142">
        <v>98.1</v>
      </c>
      <c r="D3167" s="143">
        <v>3628</v>
      </c>
      <c r="E3167" s="144">
        <v>5</v>
      </c>
    </row>
    <row r="3168" spans="1:5" x14ac:dyDescent="0.2">
      <c r="A3168" s="99" t="s">
        <v>19423</v>
      </c>
      <c r="B3168" s="100" t="s">
        <v>19422</v>
      </c>
      <c r="C3168" s="142">
        <v>98.1</v>
      </c>
      <c r="D3168" s="143">
        <v>3627</v>
      </c>
      <c r="E3168" s="144">
        <v>5</v>
      </c>
    </row>
    <row r="3169" spans="1:5" x14ac:dyDescent="0.2">
      <c r="A3169" s="99" t="s">
        <v>19425</v>
      </c>
      <c r="B3169" s="100" t="s">
        <v>19424</v>
      </c>
      <c r="C3169" s="142">
        <v>98.1</v>
      </c>
      <c r="D3169" s="143">
        <v>3626</v>
      </c>
      <c r="E3169" s="144">
        <v>5</v>
      </c>
    </row>
    <row r="3170" spans="1:5" x14ac:dyDescent="0.2">
      <c r="A3170" s="99" t="s">
        <v>19427</v>
      </c>
      <c r="B3170" s="100" t="s">
        <v>19426</v>
      </c>
      <c r="C3170" s="142">
        <v>98.1</v>
      </c>
      <c r="D3170" s="143">
        <v>3625</v>
      </c>
      <c r="E3170" s="144">
        <v>5</v>
      </c>
    </row>
    <row r="3171" spans="1:5" x14ac:dyDescent="0.2">
      <c r="A3171" s="99" t="s">
        <v>19429</v>
      </c>
      <c r="B3171" s="100" t="s">
        <v>19428</v>
      </c>
      <c r="C3171" s="142">
        <v>98.1</v>
      </c>
      <c r="D3171" s="143">
        <v>3624</v>
      </c>
      <c r="E3171" s="144">
        <v>5</v>
      </c>
    </row>
    <row r="3172" spans="1:5" x14ac:dyDescent="0.2">
      <c r="A3172" s="99" t="s">
        <v>19431</v>
      </c>
      <c r="B3172" s="100" t="s">
        <v>19430</v>
      </c>
      <c r="C3172" s="142">
        <v>98.1</v>
      </c>
      <c r="D3172" s="143">
        <v>3623</v>
      </c>
      <c r="E3172" s="144">
        <v>5</v>
      </c>
    </row>
    <row r="3173" spans="1:5" x14ac:dyDescent="0.2">
      <c r="A3173" s="99" t="s">
        <v>19433</v>
      </c>
      <c r="B3173" s="100" t="s">
        <v>19432</v>
      </c>
      <c r="C3173" s="142">
        <v>98.1</v>
      </c>
      <c r="D3173" s="143">
        <v>3622</v>
      </c>
      <c r="E3173" s="144">
        <v>5</v>
      </c>
    </row>
    <row r="3174" spans="1:5" x14ac:dyDescent="0.2">
      <c r="A3174" s="99" t="s">
        <v>19435</v>
      </c>
      <c r="B3174" s="100" t="s">
        <v>19434</v>
      </c>
      <c r="C3174" s="142">
        <v>98.1</v>
      </c>
      <c r="D3174" s="143">
        <v>3621</v>
      </c>
      <c r="E3174" s="144">
        <v>5</v>
      </c>
    </row>
    <row r="3175" spans="1:5" x14ac:dyDescent="0.2">
      <c r="A3175" s="99" t="s">
        <v>19437</v>
      </c>
      <c r="B3175" s="100" t="s">
        <v>19436</v>
      </c>
      <c r="C3175" s="142">
        <v>98</v>
      </c>
      <c r="D3175" s="143">
        <v>3620</v>
      </c>
      <c r="E3175" s="144">
        <v>5</v>
      </c>
    </row>
    <row r="3176" spans="1:5" x14ac:dyDescent="0.2">
      <c r="A3176" s="99" t="s">
        <v>19439</v>
      </c>
      <c r="B3176" s="100" t="s">
        <v>19438</v>
      </c>
      <c r="C3176" s="142">
        <v>98</v>
      </c>
      <c r="D3176" s="143">
        <v>3619</v>
      </c>
      <c r="E3176" s="144">
        <v>5</v>
      </c>
    </row>
    <row r="3177" spans="1:5" x14ac:dyDescent="0.2">
      <c r="A3177" s="99" t="s">
        <v>19441</v>
      </c>
      <c r="B3177" s="100" t="s">
        <v>19440</v>
      </c>
      <c r="C3177" s="142">
        <v>98</v>
      </c>
      <c r="D3177" s="143">
        <v>3618</v>
      </c>
      <c r="E3177" s="144">
        <v>5</v>
      </c>
    </row>
    <row r="3178" spans="1:5" x14ac:dyDescent="0.2">
      <c r="A3178" s="99" t="s">
        <v>19443</v>
      </c>
      <c r="B3178" s="100" t="s">
        <v>19442</v>
      </c>
      <c r="C3178" s="142">
        <v>98</v>
      </c>
      <c r="D3178" s="143">
        <v>3617</v>
      </c>
      <c r="E3178" s="144">
        <v>5</v>
      </c>
    </row>
    <row r="3179" spans="1:5" x14ac:dyDescent="0.2">
      <c r="A3179" s="99" t="s">
        <v>19445</v>
      </c>
      <c r="B3179" s="100" t="s">
        <v>19444</v>
      </c>
      <c r="C3179" s="142">
        <v>98</v>
      </c>
      <c r="D3179" s="143">
        <v>3616</v>
      </c>
      <c r="E3179" s="144">
        <v>5</v>
      </c>
    </row>
    <row r="3180" spans="1:5" x14ac:dyDescent="0.2">
      <c r="A3180" s="99" t="s">
        <v>19447</v>
      </c>
      <c r="B3180" s="100" t="s">
        <v>19446</v>
      </c>
      <c r="C3180" s="142">
        <v>97.9</v>
      </c>
      <c r="D3180" s="143">
        <v>3615</v>
      </c>
      <c r="E3180" s="144">
        <v>5</v>
      </c>
    </row>
    <row r="3181" spans="1:5" x14ac:dyDescent="0.2">
      <c r="A3181" s="99" t="s">
        <v>19449</v>
      </c>
      <c r="B3181" s="100" t="s">
        <v>19448</v>
      </c>
      <c r="C3181" s="142">
        <v>97.9</v>
      </c>
      <c r="D3181" s="143">
        <v>3614</v>
      </c>
      <c r="E3181" s="144">
        <v>5</v>
      </c>
    </row>
    <row r="3182" spans="1:5" x14ac:dyDescent="0.2">
      <c r="A3182" s="99" t="s">
        <v>19451</v>
      </c>
      <c r="B3182" s="100" t="s">
        <v>19450</v>
      </c>
      <c r="C3182" s="142">
        <v>97.9</v>
      </c>
      <c r="D3182" s="143">
        <v>3613</v>
      </c>
      <c r="E3182" s="144">
        <v>5</v>
      </c>
    </row>
    <row r="3183" spans="1:5" x14ac:dyDescent="0.2">
      <c r="A3183" s="99" t="s">
        <v>19453</v>
      </c>
      <c r="B3183" s="100" t="s">
        <v>19452</v>
      </c>
      <c r="C3183" s="142">
        <v>97.9</v>
      </c>
      <c r="D3183" s="143">
        <v>3612</v>
      </c>
      <c r="E3183" s="144">
        <v>5</v>
      </c>
    </row>
    <row r="3184" spans="1:5" x14ac:dyDescent="0.2">
      <c r="A3184" s="99" t="s">
        <v>19455</v>
      </c>
      <c r="B3184" s="100" t="s">
        <v>19454</v>
      </c>
      <c r="C3184" s="142">
        <v>97.9</v>
      </c>
      <c r="D3184" s="143">
        <v>3611</v>
      </c>
      <c r="E3184" s="144">
        <v>5</v>
      </c>
    </row>
    <row r="3185" spans="1:5" x14ac:dyDescent="0.2">
      <c r="A3185" s="99" t="s">
        <v>19457</v>
      </c>
      <c r="B3185" s="100" t="s">
        <v>19456</v>
      </c>
      <c r="C3185" s="142">
        <v>97.9</v>
      </c>
      <c r="D3185" s="143">
        <v>3610</v>
      </c>
      <c r="E3185" s="144">
        <v>5</v>
      </c>
    </row>
    <row r="3186" spans="1:5" x14ac:dyDescent="0.2">
      <c r="A3186" s="99" t="s">
        <v>19459</v>
      </c>
      <c r="B3186" s="100" t="s">
        <v>19458</v>
      </c>
      <c r="C3186" s="142">
        <v>97.9</v>
      </c>
      <c r="D3186" s="143">
        <v>3609</v>
      </c>
      <c r="E3186" s="144">
        <v>5</v>
      </c>
    </row>
    <row r="3187" spans="1:5" x14ac:dyDescent="0.2">
      <c r="A3187" s="99" t="s">
        <v>19461</v>
      </c>
      <c r="B3187" s="100" t="s">
        <v>19460</v>
      </c>
      <c r="C3187" s="142">
        <v>97.9</v>
      </c>
      <c r="D3187" s="143">
        <v>3608</v>
      </c>
      <c r="E3187" s="144">
        <v>5</v>
      </c>
    </row>
    <row r="3188" spans="1:5" x14ac:dyDescent="0.2">
      <c r="A3188" s="99" t="s">
        <v>19463</v>
      </c>
      <c r="B3188" s="100" t="s">
        <v>19462</v>
      </c>
      <c r="C3188" s="142">
        <v>97.8</v>
      </c>
      <c r="D3188" s="143">
        <v>3607</v>
      </c>
      <c r="E3188" s="144">
        <v>5</v>
      </c>
    </row>
    <row r="3189" spans="1:5" x14ac:dyDescent="0.2">
      <c r="A3189" s="99" t="s">
        <v>19465</v>
      </c>
      <c r="B3189" s="100" t="s">
        <v>19464</v>
      </c>
      <c r="C3189" s="142">
        <v>97.8</v>
      </c>
      <c r="D3189" s="143">
        <v>3606</v>
      </c>
      <c r="E3189" s="144">
        <v>5</v>
      </c>
    </row>
    <row r="3190" spans="1:5" x14ac:dyDescent="0.2">
      <c r="A3190" s="99" t="s">
        <v>19467</v>
      </c>
      <c r="B3190" s="100" t="s">
        <v>19466</v>
      </c>
      <c r="C3190" s="142">
        <v>97.8</v>
      </c>
      <c r="D3190" s="143">
        <v>3605</v>
      </c>
      <c r="E3190" s="144">
        <v>5</v>
      </c>
    </row>
    <row r="3191" spans="1:5" x14ac:dyDescent="0.2">
      <c r="A3191" s="99" t="s">
        <v>19469</v>
      </c>
      <c r="B3191" s="100" t="s">
        <v>19468</v>
      </c>
      <c r="C3191" s="142">
        <v>97.7</v>
      </c>
      <c r="D3191" s="143">
        <v>3604</v>
      </c>
      <c r="E3191" s="144">
        <v>5</v>
      </c>
    </row>
    <row r="3192" spans="1:5" x14ac:dyDescent="0.2">
      <c r="A3192" s="99" t="s">
        <v>19471</v>
      </c>
      <c r="B3192" s="100" t="s">
        <v>19470</v>
      </c>
      <c r="C3192" s="142">
        <v>97.7</v>
      </c>
      <c r="D3192" s="143">
        <v>3603</v>
      </c>
      <c r="E3192" s="144">
        <v>5</v>
      </c>
    </row>
    <row r="3193" spans="1:5" x14ac:dyDescent="0.2">
      <c r="A3193" s="99" t="s">
        <v>19473</v>
      </c>
      <c r="B3193" s="100" t="s">
        <v>19472</v>
      </c>
      <c r="C3193" s="142">
        <v>97.7</v>
      </c>
      <c r="D3193" s="143">
        <v>3602</v>
      </c>
      <c r="E3193" s="144">
        <v>5</v>
      </c>
    </row>
    <row r="3194" spans="1:5" x14ac:dyDescent="0.2">
      <c r="A3194" s="99" t="s">
        <v>19475</v>
      </c>
      <c r="B3194" s="100" t="s">
        <v>19474</v>
      </c>
      <c r="C3194" s="142">
        <v>97.7</v>
      </c>
      <c r="D3194" s="143">
        <v>3601</v>
      </c>
      <c r="E3194" s="144">
        <v>5</v>
      </c>
    </row>
    <row r="3195" spans="1:5" x14ac:dyDescent="0.2">
      <c r="A3195" s="99" t="s">
        <v>19477</v>
      </c>
      <c r="B3195" s="100" t="s">
        <v>19476</v>
      </c>
      <c r="C3195" s="142">
        <v>97.7</v>
      </c>
      <c r="D3195" s="143">
        <v>3600</v>
      </c>
      <c r="E3195" s="144">
        <v>5</v>
      </c>
    </row>
    <row r="3196" spans="1:5" x14ac:dyDescent="0.2">
      <c r="A3196" s="99" t="s">
        <v>19479</v>
      </c>
      <c r="B3196" s="100" t="s">
        <v>19478</v>
      </c>
      <c r="C3196" s="142">
        <v>97.7</v>
      </c>
      <c r="D3196" s="143">
        <v>3599</v>
      </c>
      <c r="E3196" s="144">
        <v>5</v>
      </c>
    </row>
    <row r="3197" spans="1:5" x14ac:dyDescent="0.2">
      <c r="A3197" s="99" t="s">
        <v>19481</v>
      </c>
      <c r="B3197" s="100" t="s">
        <v>19480</v>
      </c>
      <c r="C3197" s="142">
        <v>97.7</v>
      </c>
      <c r="D3197" s="143">
        <v>3598</v>
      </c>
      <c r="E3197" s="144">
        <v>5</v>
      </c>
    </row>
    <row r="3198" spans="1:5" x14ac:dyDescent="0.2">
      <c r="A3198" s="99" t="s">
        <v>19483</v>
      </c>
      <c r="B3198" s="100" t="s">
        <v>19482</v>
      </c>
      <c r="C3198" s="142">
        <v>97.7</v>
      </c>
      <c r="D3198" s="143">
        <v>3597</v>
      </c>
      <c r="E3198" s="144">
        <v>5</v>
      </c>
    </row>
    <row r="3199" spans="1:5" x14ac:dyDescent="0.2">
      <c r="A3199" s="99" t="s">
        <v>19485</v>
      </c>
      <c r="B3199" s="100" t="s">
        <v>19484</v>
      </c>
      <c r="C3199" s="142">
        <v>97.6</v>
      </c>
      <c r="D3199" s="143">
        <v>3596</v>
      </c>
      <c r="E3199" s="144">
        <v>5</v>
      </c>
    </row>
    <row r="3200" spans="1:5" x14ac:dyDescent="0.2">
      <c r="A3200" s="99" t="s">
        <v>19487</v>
      </c>
      <c r="B3200" s="100" t="s">
        <v>19486</v>
      </c>
      <c r="C3200" s="142">
        <v>97.6</v>
      </c>
      <c r="D3200" s="143">
        <v>3595</v>
      </c>
      <c r="E3200" s="144">
        <v>5</v>
      </c>
    </row>
    <row r="3201" spans="1:5" x14ac:dyDescent="0.2">
      <c r="A3201" s="99" t="s">
        <v>19489</v>
      </c>
      <c r="B3201" s="100" t="s">
        <v>19488</v>
      </c>
      <c r="C3201" s="142">
        <v>97.6</v>
      </c>
      <c r="D3201" s="143">
        <v>3594</v>
      </c>
      <c r="E3201" s="144">
        <v>5</v>
      </c>
    </row>
    <row r="3202" spans="1:5" x14ac:dyDescent="0.2">
      <c r="A3202" s="99" t="s">
        <v>19491</v>
      </c>
      <c r="B3202" s="100" t="s">
        <v>19490</v>
      </c>
      <c r="C3202" s="142">
        <v>97.6</v>
      </c>
      <c r="D3202" s="143">
        <v>3593</v>
      </c>
      <c r="E3202" s="144">
        <v>5</v>
      </c>
    </row>
    <row r="3203" spans="1:5" x14ac:dyDescent="0.2">
      <c r="A3203" s="99" t="s">
        <v>19493</v>
      </c>
      <c r="B3203" s="100" t="s">
        <v>19492</v>
      </c>
      <c r="C3203" s="142">
        <v>97.6</v>
      </c>
      <c r="D3203" s="143">
        <v>3592</v>
      </c>
      <c r="E3203" s="144">
        <v>5</v>
      </c>
    </row>
    <row r="3204" spans="1:5" x14ac:dyDescent="0.2">
      <c r="A3204" s="99" t="s">
        <v>19495</v>
      </c>
      <c r="B3204" s="100" t="s">
        <v>19494</v>
      </c>
      <c r="C3204" s="142">
        <v>97.6</v>
      </c>
      <c r="D3204" s="143">
        <v>3591</v>
      </c>
      <c r="E3204" s="144">
        <v>5</v>
      </c>
    </row>
    <row r="3205" spans="1:5" x14ac:dyDescent="0.2">
      <c r="A3205" s="99" t="s">
        <v>19497</v>
      </c>
      <c r="B3205" s="100" t="s">
        <v>19496</v>
      </c>
      <c r="C3205" s="142">
        <v>97.6</v>
      </c>
      <c r="D3205" s="143">
        <v>3590</v>
      </c>
      <c r="E3205" s="144">
        <v>5</v>
      </c>
    </row>
    <row r="3206" spans="1:5" x14ac:dyDescent="0.2">
      <c r="A3206" s="99" t="s">
        <v>19499</v>
      </c>
      <c r="B3206" s="100" t="s">
        <v>19498</v>
      </c>
      <c r="C3206" s="142">
        <v>97.6</v>
      </c>
      <c r="D3206" s="143">
        <v>3589</v>
      </c>
      <c r="E3206" s="144">
        <v>5</v>
      </c>
    </row>
    <row r="3207" spans="1:5" x14ac:dyDescent="0.2">
      <c r="A3207" s="99" t="s">
        <v>19501</v>
      </c>
      <c r="B3207" s="100" t="s">
        <v>19500</v>
      </c>
      <c r="C3207" s="142">
        <v>97.6</v>
      </c>
      <c r="D3207" s="143">
        <v>3588</v>
      </c>
      <c r="E3207" s="144">
        <v>5</v>
      </c>
    </row>
    <row r="3208" spans="1:5" x14ac:dyDescent="0.2">
      <c r="A3208" s="99" t="s">
        <v>19503</v>
      </c>
      <c r="B3208" s="100" t="s">
        <v>19502</v>
      </c>
      <c r="C3208" s="142">
        <v>97.6</v>
      </c>
      <c r="D3208" s="143">
        <v>3587</v>
      </c>
      <c r="E3208" s="144">
        <v>5</v>
      </c>
    </row>
    <row r="3209" spans="1:5" x14ac:dyDescent="0.2">
      <c r="A3209" s="99" t="s">
        <v>19505</v>
      </c>
      <c r="B3209" s="100" t="s">
        <v>19504</v>
      </c>
      <c r="C3209" s="142">
        <v>97.5</v>
      </c>
      <c r="D3209" s="143">
        <v>3586</v>
      </c>
      <c r="E3209" s="144">
        <v>5</v>
      </c>
    </row>
    <row r="3210" spans="1:5" x14ac:dyDescent="0.2">
      <c r="A3210" s="99" t="s">
        <v>19507</v>
      </c>
      <c r="B3210" s="100" t="s">
        <v>19506</v>
      </c>
      <c r="C3210" s="142">
        <v>97.5</v>
      </c>
      <c r="D3210" s="143">
        <v>3585</v>
      </c>
      <c r="E3210" s="144">
        <v>5</v>
      </c>
    </row>
    <row r="3211" spans="1:5" x14ac:dyDescent="0.2">
      <c r="A3211" s="99" t="s">
        <v>19509</v>
      </c>
      <c r="B3211" s="100" t="s">
        <v>19508</v>
      </c>
      <c r="C3211" s="142">
        <v>97.5</v>
      </c>
      <c r="D3211" s="143">
        <v>3584</v>
      </c>
      <c r="E3211" s="144">
        <v>5</v>
      </c>
    </row>
    <row r="3212" spans="1:5" x14ac:dyDescent="0.2">
      <c r="A3212" s="99" t="s">
        <v>19511</v>
      </c>
      <c r="B3212" s="100" t="s">
        <v>19510</v>
      </c>
      <c r="C3212" s="142">
        <v>97.5</v>
      </c>
      <c r="D3212" s="143">
        <v>3583</v>
      </c>
      <c r="E3212" s="144">
        <v>5</v>
      </c>
    </row>
    <row r="3213" spans="1:5" x14ac:dyDescent="0.2">
      <c r="A3213" s="99" t="s">
        <v>19513</v>
      </c>
      <c r="B3213" s="100" t="s">
        <v>19512</v>
      </c>
      <c r="C3213" s="142">
        <v>97.5</v>
      </c>
      <c r="D3213" s="143">
        <v>3582</v>
      </c>
      <c r="E3213" s="144">
        <v>5</v>
      </c>
    </row>
    <row r="3214" spans="1:5" x14ac:dyDescent="0.2">
      <c r="A3214" s="99" t="s">
        <v>19515</v>
      </c>
      <c r="B3214" s="100" t="s">
        <v>19514</v>
      </c>
      <c r="C3214" s="142">
        <v>97.5</v>
      </c>
      <c r="D3214" s="143">
        <v>3581</v>
      </c>
      <c r="E3214" s="144">
        <v>5</v>
      </c>
    </row>
    <row r="3215" spans="1:5" x14ac:dyDescent="0.2">
      <c r="A3215" s="99" t="s">
        <v>19517</v>
      </c>
      <c r="B3215" s="100" t="s">
        <v>19516</v>
      </c>
      <c r="C3215" s="142">
        <v>97.5</v>
      </c>
      <c r="D3215" s="143">
        <v>3580</v>
      </c>
      <c r="E3215" s="144">
        <v>5</v>
      </c>
    </row>
    <row r="3216" spans="1:5" x14ac:dyDescent="0.2">
      <c r="A3216" s="99" t="s">
        <v>19519</v>
      </c>
      <c r="B3216" s="100" t="s">
        <v>19518</v>
      </c>
      <c r="C3216" s="142">
        <v>97.5</v>
      </c>
      <c r="D3216" s="143">
        <v>3579</v>
      </c>
      <c r="E3216" s="144">
        <v>5</v>
      </c>
    </row>
    <row r="3217" spans="1:5" x14ac:dyDescent="0.2">
      <c r="A3217" s="99" t="s">
        <v>19521</v>
      </c>
      <c r="B3217" s="100" t="s">
        <v>19520</v>
      </c>
      <c r="C3217" s="142">
        <v>97.5</v>
      </c>
      <c r="D3217" s="143">
        <v>3578</v>
      </c>
      <c r="E3217" s="144">
        <v>5</v>
      </c>
    </row>
    <row r="3218" spans="1:5" x14ac:dyDescent="0.2">
      <c r="A3218" s="99" t="s">
        <v>19523</v>
      </c>
      <c r="B3218" s="100" t="s">
        <v>19522</v>
      </c>
      <c r="C3218" s="142">
        <v>97.5</v>
      </c>
      <c r="D3218" s="143">
        <v>3577</v>
      </c>
      <c r="E3218" s="144">
        <v>5</v>
      </c>
    </row>
    <row r="3219" spans="1:5" x14ac:dyDescent="0.2">
      <c r="A3219" s="99" t="s">
        <v>19525</v>
      </c>
      <c r="B3219" s="100" t="s">
        <v>19524</v>
      </c>
      <c r="C3219" s="142">
        <v>97.5</v>
      </c>
      <c r="D3219" s="143">
        <v>3576</v>
      </c>
      <c r="E3219" s="144">
        <v>5</v>
      </c>
    </row>
    <row r="3220" spans="1:5" x14ac:dyDescent="0.2">
      <c r="A3220" s="99" t="s">
        <v>19527</v>
      </c>
      <c r="B3220" s="100" t="s">
        <v>19526</v>
      </c>
      <c r="C3220" s="142">
        <v>97.5</v>
      </c>
      <c r="D3220" s="143">
        <v>3575</v>
      </c>
      <c r="E3220" s="144">
        <v>5</v>
      </c>
    </row>
    <row r="3221" spans="1:5" x14ac:dyDescent="0.2">
      <c r="A3221" s="99" t="s">
        <v>19529</v>
      </c>
      <c r="B3221" s="100" t="s">
        <v>19528</v>
      </c>
      <c r="C3221" s="142">
        <v>97.5</v>
      </c>
      <c r="D3221" s="143">
        <v>3574</v>
      </c>
      <c r="E3221" s="144">
        <v>5</v>
      </c>
    </row>
    <row r="3222" spans="1:5" x14ac:dyDescent="0.2">
      <c r="A3222" s="99" t="s">
        <v>19531</v>
      </c>
      <c r="B3222" s="100" t="s">
        <v>19530</v>
      </c>
      <c r="C3222" s="142">
        <v>97.4</v>
      </c>
      <c r="D3222" s="143">
        <v>3573</v>
      </c>
      <c r="E3222" s="144">
        <v>5</v>
      </c>
    </row>
    <row r="3223" spans="1:5" x14ac:dyDescent="0.2">
      <c r="A3223" s="99" t="s">
        <v>19533</v>
      </c>
      <c r="B3223" s="100" t="s">
        <v>19532</v>
      </c>
      <c r="C3223" s="142">
        <v>97.4</v>
      </c>
      <c r="D3223" s="143">
        <v>3572</v>
      </c>
      <c r="E3223" s="144">
        <v>5</v>
      </c>
    </row>
    <row r="3224" spans="1:5" x14ac:dyDescent="0.2">
      <c r="A3224" s="99" t="s">
        <v>19535</v>
      </c>
      <c r="B3224" s="100" t="s">
        <v>19534</v>
      </c>
      <c r="C3224" s="142">
        <v>97.4</v>
      </c>
      <c r="D3224" s="143">
        <v>3571</v>
      </c>
      <c r="E3224" s="144">
        <v>5</v>
      </c>
    </row>
    <row r="3225" spans="1:5" x14ac:dyDescent="0.2">
      <c r="A3225" s="99" t="s">
        <v>19537</v>
      </c>
      <c r="B3225" s="100" t="s">
        <v>19536</v>
      </c>
      <c r="C3225" s="142">
        <v>97.4</v>
      </c>
      <c r="D3225" s="143">
        <v>3570</v>
      </c>
      <c r="E3225" s="144">
        <v>5</v>
      </c>
    </row>
    <row r="3226" spans="1:5" x14ac:dyDescent="0.2">
      <c r="A3226" s="99" t="s">
        <v>19539</v>
      </c>
      <c r="B3226" s="100" t="s">
        <v>19538</v>
      </c>
      <c r="C3226" s="142">
        <v>97.4</v>
      </c>
      <c r="D3226" s="143">
        <v>3569</v>
      </c>
      <c r="E3226" s="144">
        <v>5</v>
      </c>
    </row>
    <row r="3227" spans="1:5" x14ac:dyDescent="0.2">
      <c r="A3227" s="99" t="s">
        <v>19541</v>
      </c>
      <c r="B3227" s="100" t="s">
        <v>19540</v>
      </c>
      <c r="C3227" s="142">
        <v>97.4</v>
      </c>
      <c r="D3227" s="143">
        <v>3568</v>
      </c>
      <c r="E3227" s="144">
        <v>5</v>
      </c>
    </row>
    <row r="3228" spans="1:5" x14ac:dyDescent="0.2">
      <c r="A3228" s="99" t="s">
        <v>19543</v>
      </c>
      <c r="B3228" s="100" t="s">
        <v>19542</v>
      </c>
      <c r="C3228" s="142">
        <v>97.3</v>
      </c>
      <c r="D3228" s="143">
        <v>3567</v>
      </c>
      <c r="E3228" s="144">
        <v>5</v>
      </c>
    </row>
    <row r="3229" spans="1:5" x14ac:dyDescent="0.2">
      <c r="A3229" s="99" t="s">
        <v>19545</v>
      </c>
      <c r="B3229" s="100" t="s">
        <v>19544</v>
      </c>
      <c r="C3229" s="142">
        <v>97.3</v>
      </c>
      <c r="D3229" s="143">
        <v>3566</v>
      </c>
      <c r="E3229" s="144">
        <v>5</v>
      </c>
    </row>
    <row r="3230" spans="1:5" x14ac:dyDescent="0.2">
      <c r="A3230" s="99" t="s">
        <v>19547</v>
      </c>
      <c r="B3230" s="100" t="s">
        <v>19546</v>
      </c>
      <c r="C3230" s="142">
        <v>97.3</v>
      </c>
      <c r="D3230" s="143">
        <v>3565</v>
      </c>
      <c r="E3230" s="144">
        <v>5</v>
      </c>
    </row>
    <row r="3231" spans="1:5" x14ac:dyDescent="0.2">
      <c r="A3231" s="99" t="s">
        <v>19549</v>
      </c>
      <c r="B3231" s="100" t="s">
        <v>19548</v>
      </c>
      <c r="C3231" s="142">
        <v>97.3</v>
      </c>
      <c r="D3231" s="143">
        <v>3564</v>
      </c>
      <c r="E3231" s="144">
        <v>5</v>
      </c>
    </row>
    <row r="3232" spans="1:5" x14ac:dyDescent="0.2">
      <c r="A3232" s="99" t="s">
        <v>19551</v>
      </c>
      <c r="B3232" s="100" t="s">
        <v>19550</v>
      </c>
      <c r="C3232" s="142">
        <v>97.3</v>
      </c>
      <c r="D3232" s="143">
        <v>3563</v>
      </c>
      <c r="E3232" s="144">
        <v>5</v>
      </c>
    </row>
    <row r="3233" spans="1:5" x14ac:dyDescent="0.2">
      <c r="A3233" s="99" t="s">
        <v>19553</v>
      </c>
      <c r="B3233" s="100" t="s">
        <v>19552</v>
      </c>
      <c r="C3233" s="142">
        <v>97.3</v>
      </c>
      <c r="D3233" s="143">
        <v>3562</v>
      </c>
      <c r="E3233" s="144">
        <v>5</v>
      </c>
    </row>
    <row r="3234" spans="1:5" x14ac:dyDescent="0.2">
      <c r="A3234" s="99" t="s">
        <v>19555</v>
      </c>
      <c r="B3234" s="100" t="s">
        <v>19554</v>
      </c>
      <c r="C3234" s="142">
        <v>97.2</v>
      </c>
      <c r="D3234" s="143">
        <v>3561</v>
      </c>
      <c r="E3234" s="144">
        <v>5</v>
      </c>
    </row>
    <row r="3235" spans="1:5" x14ac:dyDescent="0.2">
      <c r="A3235" s="99" t="s">
        <v>19557</v>
      </c>
      <c r="B3235" s="100" t="s">
        <v>19556</v>
      </c>
      <c r="C3235" s="142">
        <v>97.2</v>
      </c>
      <c r="D3235" s="143">
        <v>3560</v>
      </c>
      <c r="E3235" s="144">
        <v>5</v>
      </c>
    </row>
    <row r="3236" spans="1:5" x14ac:dyDescent="0.2">
      <c r="A3236" s="99" t="s">
        <v>19559</v>
      </c>
      <c r="B3236" s="100" t="s">
        <v>19558</v>
      </c>
      <c r="C3236" s="142">
        <v>97.2</v>
      </c>
      <c r="D3236" s="143">
        <v>3559</v>
      </c>
      <c r="E3236" s="144">
        <v>5</v>
      </c>
    </row>
    <row r="3237" spans="1:5" x14ac:dyDescent="0.2">
      <c r="A3237" s="99" t="s">
        <v>19561</v>
      </c>
      <c r="B3237" s="100" t="s">
        <v>19560</v>
      </c>
      <c r="C3237" s="142">
        <v>97.2</v>
      </c>
      <c r="D3237" s="143">
        <v>3558</v>
      </c>
      <c r="E3237" s="144">
        <v>5</v>
      </c>
    </row>
    <row r="3238" spans="1:5" x14ac:dyDescent="0.2">
      <c r="A3238" s="99" t="s">
        <v>19563</v>
      </c>
      <c r="B3238" s="100" t="s">
        <v>19562</v>
      </c>
      <c r="C3238" s="142">
        <v>97.2</v>
      </c>
      <c r="D3238" s="143">
        <v>3557</v>
      </c>
      <c r="E3238" s="144">
        <v>5</v>
      </c>
    </row>
    <row r="3239" spans="1:5" x14ac:dyDescent="0.2">
      <c r="A3239" s="99" t="s">
        <v>19565</v>
      </c>
      <c r="B3239" s="100" t="s">
        <v>19564</v>
      </c>
      <c r="C3239" s="142">
        <v>97.2</v>
      </c>
      <c r="D3239" s="143">
        <v>3556</v>
      </c>
      <c r="E3239" s="144">
        <v>5</v>
      </c>
    </row>
    <row r="3240" spans="1:5" x14ac:dyDescent="0.2">
      <c r="A3240" s="99" t="s">
        <v>19567</v>
      </c>
      <c r="B3240" s="100" t="s">
        <v>19566</v>
      </c>
      <c r="C3240" s="142">
        <v>97.2</v>
      </c>
      <c r="D3240" s="143">
        <v>3555</v>
      </c>
      <c r="E3240" s="144">
        <v>5</v>
      </c>
    </row>
    <row r="3241" spans="1:5" x14ac:dyDescent="0.2">
      <c r="A3241" s="99" t="s">
        <v>19569</v>
      </c>
      <c r="B3241" s="100" t="s">
        <v>19568</v>
      </c>
      <c r="C3241" s="142">
        <v>97.2</v>
      </c>
      <c r="D3241" s="143">
        <v>3554</v>
      </c>
      <c r="E3241" s="144">
        <v>5</v>
      </c>
    </row>
    <row r="3242" spans="1:5" x14ac:dyDescent="0.2">
      <c r="A3242" s="99" t="s">
        <v>19571</v>
      </c>
      <c r="B3242" s="100" t="s">
        <v>19570</v>
      </c>
      <c r="C3242" s="142">
        <v>97.2</v>
      </c>
      <c r="D3242" s="143">
        <v>3553</v>
      </c>
      <c r="E3242" s="144">
        <v>5</v>
      </c>
    </row>
    <row r="3243" spans="1:5" x14ac:dyDescent="0.2">
      <c r="A3243" s="99" t="s">
        <v>19573</v>
      </c>
      <c r="B3243" s="100" t="s">
        <v>19572</v>
      </c>
      <c r="C3243" s="142">
        <v>97.1</v>
      </c>
      <c r="D3243" s="143">
        <v>3552</v>
      </c>
      <c r="E3243" s="144">
        <v>5</v>
      </c>
    </row>
    <row r="3244" spans="1:5" x14ac:dyDescent="0.2">
      <c r="A3244" s="99" t="s">
        <v>19575</v>
      </c>
      <c r="B3244" s="100" t="s">
        <v>19574</v>
      </c>
      <c r="C3244" s="142">
        <v>97.1</v>
      </c>
      <c r="D3244" s="143">
        <v>3551</v>
      </c>
      <c r="E3244" s="144">
        <v>5</v>
      </c>
    </row>
    <row r="3245" spans="1:5" x14ac:dyDescent="0.2">
      <c r="A3245" s="99" t="s">
        <v>19577</v>
      </c>
      <c r="B3245" s="100" t="s">
        <v>19576</v>
      </c>
      <c r="C3245" s="142">
        <v>97.1</v>
      </c>
      <c r="D3245" s="143">
        <v>3550</v>
      </c>
      <c r="E3245" s="144">
        <v>5</v>
      </c>
    </row>
    <row r="3246" spans="1:5" x14ac:dyDescent="0.2">
      <c r="A3246" s="99" t="s">
        <v>19579</v>
      </c>
      <c r="B3246" s="100" t="s">
        <v>19578</v>
      </c>
      <c r="C3246" s="142">
        <v>97.1</v>
      </c>
      <c r="D3246" s="143">
        <v>3549</v>
      </c>
      <c r="E3246" s="144">
        <v>5</v>
      </c>
    </row>
    <row r="3247" spans="1:5" x14ac:dyDescent="0.2">
      <c r="A3247" s="99" t="s">
        <v>19581</v>
      </c>
      <c r="B3247" s="100" t="s">
        <v>19580</v>
      </c>
      <c r="C3247" s="142">
        <v>97.1</v>
      </c>
      <c r="D3247" s="143">
        <v>3548</v>
      </c>
      <c r="E3247" s="144">
        <v>5</v>
      </c>
    </row>
    <row r="3248" spans="1:5" x14ac:dyDescent="0.2">
      <c r="A3248" s="99" t="s">
        <v>19583</v>
      </c>
      <c r="B3248" s="100" t="s">
        <v>19582</v>
      </c>
      <c r="C3248" s="142">
        <v>97</v>
      </c>
      <c r="D3248" s="143">
        <v>3547</v>
      </c>
      <c r="E3248" s="144">
        <v>5</v>
      </c>
    </row>
    <row r="3249" spans="1:5" x14ac:dyDescent="0.2">
      <c r="A3249" s="99" t="s">
        <v>19585</v>
      </c>
      <c r="B3249" s="100" t="s">
        <v>19584</v>
      </c>
      <c r="C3249" s="142">
        <v>97</v>
      </c>
      <c r="D3249" s="143">
        <v>3546</v>
      </c>
      <c r="E3249" s="144">
        <v>5</v>
      </c>
    </row>
    <row r="3250" spans="1:5" x14ac:dyDescent="0.2">
      <c r="A3250" s="99" t="s">
        <v>19587</v>
      </c>
      <c r="B3250" s="100" t="s">
        <v>19586</v>
      </c>
      <c r="C3250" s="142">
        <v>97</v>
      </c>
      <c r="D3250" s="143">
        <v>3545</v>
      </c>
      <c r="E3250" s="144">
        <v>5</v>
      </c>
    </row>
    <row r="3251" spans="1:5" x14ac:dyDescent="0.2">
      <c r="A3251" s="99" t="s">
        <v>19589</v>
      </c>
      <c r="B3251" s="100" t="s">
        <v>19588</v>
      </c>
      <c r="C3251" s="142">
        <v>97</v>
      </c>
      <c r="D3251" s="143">
        <v>3544</v>
      </c>
      <c r="E3251" s="144">
        <v>5</v>
      </c>
    </row>
    <row r="3252" spans="1:5" x14ac:dyDescent="0.2">
      <c r="A3252" s="99" t="s">
        <v>19591</v>
      </c>
      <c r="B3252" s="100" t="s">
        <v>19590</v>
      </c>
      <c r="C3252" s="142">
        <v>97</v>
      </c>
      <c r="D3252" s="143">
        <v>3543</v>
      </c>
      <c r="E3252" s="144">
        <v>5</v>
      </c>
    </row>
    <row r="3253" spans="1:5" x14ac:dyDescent="0.2">
      <c r="A3253" s="99" t="s">
        <v>19593</v>
      </c>
      <c r="B3253" s="100" t="s">
        <v>19592</v>
      </c>
      <c r="C3253" s="142">
        <v>97</v>
      </c>
      <c r="D3253" s="143">
        <v>3542</v>
      </c>
      <c r="E3253" s="144">
        <v>5</v>
      </c>
    </row>
    <row r="3254" spans="1:5" x14ac:dyDescent="0.2">
      <c r="A3254" s="99" t="s">
        <v>19595</v>
      </c>
      <c r="B3254" s="100" t="s">
        <v>19594</v>
      </c>
      <c r="C3254" s="142">
        <v>96.9</v>
      </c>
      <c r="D3254" s="143">
        <v>3541</v>
      </c>
      <c r="E3254" s="144">
        <v>5</v>
      </c>
    </row>
    <row r="3255" spans="1:5" x14ac:dyDescent="0.2">
      <c r="A3255" s="99" t="s">
        <v>19597</v>
      </c>
      <c r="B3255" s="100" t="s">
        <v>19596</v>
      </c>
      <c r="C3255" s="142">
        <v>96.9</v>
      </c>
      <c r="D3255" s="143">
        <v>3540</v>
      </c>
      <c r="E3255" s="144">
        <v>5</v>
      </c>
    </row>
    <row r="3256" spans="1:5" x14ac:dyDescent="0.2">
      <c r="A3256" s="99" t="s">
        <v>19599</v>
      </c>
      <c r="B3256" s="100" t="s">
        <v>19598</v>
      </c>
      <c r="C3256" s="142">
        <v>96.9</v>
      </c>
      <c r="D3256" s="143">
        <v>3539</v>
      </c>
      <c r="E3256" s="144">
        <v>5</v>
      </c>
    </row>
    <row r="3257" spans="1:5" x14ac:dyDescent="0.2">
      <c r="A3257" s="99" t="s">
        <v>19601</v>
      </c>
      <c r="B3257" s="100" t="s">
        <v>19600</v>
      </c>
      <c r="C3257" s="142">
        <v>96.9</v>
      </c>
      <c r="D3257" s="143">
        <v>3538</v>
      </c>
      <c r="E3257" s="144">
        <v>5</v>
      </c>
    </row>
    <row r="3258" spans="1:5" x14ac:dyDescent="0.2">
      <c r="A3258" s="99" t="s">
        <v>19603</v>
      </c>
      <c r="B3258" s="100" t="s">
        <v>19602</v>
      </c>
      <c r="C3258" s="142">
        <v>96.9</v>
      </c>
      <c r="D3258" s="143">
        <v>3537</v>
      </c>
      <c r="E3258" s="144">
        <v>5</v>
      </c>
    </row>
    <row r="3259" spans="1:5" x14ac:dyDescent="0.2">
      <c r="A3259" s="99" t="s">
        <v>19605</v>
      </c>
      <c r="B3259" s="100" t="s">
        <v>19604</v>
      </c>
      <c r="C3259" s="142">
        <v>96.9</v>
      </c>
      <c r="D3259" s="143">
        <v>3536</v>
      </c>
      <c r="E3259" s="144">
        <v>5</v>
      </c>
    </row>
    <row r="3260" spans="1:5" x14ac:dyDescent="0.2">
      <c r="A3260" s="99" t="s">
        <v>19607</v>
      </c>
      <c r="B3260" s="100" t="s">
        <v>19606</v>
      </c>
      <c r="C3260" s="142">
        <v>96.8</v>
      </c>
      <c r="D3260" s="143">
        <v>3535</v>
      </c>
      <c r="E3260" s="144">
        <v>5</v>
      </c>
    </row>
    <row r="3261" spans="1:5" x14ac:dyDescent="0.2">
      <c r="A3261" s="99" t="s">
        <v>19609</v>
      </c>
      <c r="B3261" s="100" t="s">
        <v>19608</v>
      </c>
      <c r="C3261" s="142">
        <v>96.8</v>
      </c>
      <c r="D3261" s="143">
        <v>3534</v>
      </c>
      <c r="E3261" s="144">
        <v>5</v>
      </c>
    </row>
    <row r="3262" spans="1:5" x14ac:dyDescent="0.2">
      <c r="A3262" s="99" t="s">
        <v>19611</v>
      </c>
      <c r="B3262" s="100" t="s">
        <v>19610</v>
      </c>
      <c r="C3262" s="142">
        <v>96.8</v>
      </c>
      <c r="D3262" s="143">
        <v>3533</v>
      </c>
      <c r="E3262" s="144">
        <v>5</v>
      </c>
    </row>
    <row r="3263" spans="1:5" x14ac:dyDescent="0.2">
      <c r="A3263" s="99" t="s">
        <v>19613</v>
      </c>
      <c r="B3263" s="100" t="s">
        <v>19612</v>
      </c>
      <c r="C3263" s="142">
        <v>96.8</v>
      </c>
      <c r="D3263" s="143">
        <v>3532</v>
      </c>
      <c r="E3263" s="144">
        <v>5</v>
      </c>
    </row>
    <row r="3264" spans="1:5" x14ac:dyDescent="0.2">
      <c r="A3264" s="99" t="s">
        <v>19615</v>
      </c>
      <c r="B3264" s="100" t="s">
        <v>19614</v>
      </c>
      <c r="C3264" s="142">
        <v>96.8</v>
      </c>
      <c r="D3264" s="143">
        <v>3531</v>
      </c>
      <c r="E3264" s="144">
        <v>5</v>
      </c>
    </row>
    <row r="3265" spans="1:5" x14ac:dyDescent="0.2">
      <c r="A3265" s="99" t="s">
        <v>19617</v>
      </c>
      <c r="B3265" s="100" t="s">
        <v>19616</v>
      </c>
      <c r="C3265" s="142">
        <v>96.8</v>
      </c>
      <c r="D3265" s="143">
        <v>3530</v>
      </c>
      <c r="E3265" s="144">
        <v>5</v>
      </c>
    </row>
    <row r="3266" spans="1:5" x14ac:dyDescent="0.2">
      <c r="A3266" s="99" t="s">
        <v>19619</v>
      </c>
      <c r="B3266" s="100" t="s">
        <v>19618</v>
      </c>
      <c r="C3266" s="142">
        <v>96.7</v>
      </c>
      <c r="D3266" s="143">
        <v>3529</v>
      </c>
      <c r="E3266" s="144">
        <v>5</v>
      </c>
    </row>
    <row r="3267" spans="1:5" x14ac:dyDescent="0.2">
      <c r="A3267" s="99" t="s">
        <v>19621</v>
      </c>
      <c r="B3267" s="100" t="s">
        <v>19620</v>
      </c>
      <c r="C3267" s="142">
        <v>96.7</v>
      </c>
      <c r="D3267" s="143">
        <v>3528</v>
      </c>
      <c r="E3267" s="144">
        <v>5</v>
      </c>
    </row>
    <row r="3268" spans="1:5" x14ac:dyDescent="0.2">
      <c r="A3268" s="99" t="s">
        <v>19623</v>
      </c>
      <c r="B3268" s="100" t="s">
        <v>19622</v>
      </c>
      <c r="C3268" s="142">
        <v>96.7</v>
      </c>
      <c r="D3268" s="143">
        <v>3527</v>
      </c>
      <c r="E3268" s="144">
        <v>5</v>
      </c>
    </row>
    <row r="3269" spans="1:5" x14ac:dyDescent="0.2">
      <c r="A3269" s="99" t="s">
        <v>19625</v>
      </c>
      <c r="B3269" s="100" t="s">
        <v>19624</v>
      </c>
      <c r="C3269" s="142">
        <v>96.7</v>
      </c>
      <c r="D3269" s="143">
        <v>3526</v>
      </c>
      <c r="E3269" s="144">
        <v>5</v>
      </c>
    </row>
    <row r="3270" spans="1:5" x14ac:dyDescent="0.2">
      <c r="A3270" s="99" t="s">
        <v>19627</v>
      </c>
      <c r="B3270" s="100" t="s">
        <v>19626</v>
      </c>
      <c r="C3270" s="142">
        <v>96.7</v>
      </c>
      <c r="D3270" s="143">
        <v>3525</v>
      </c>
      <c r="E3270" s="144">
        <v>5</v>
      </c>
    </row>
    <row r="3271" spans="1:5" x14ac:dyDescent="0.2">
      <c r="A3271" s="99" t="s">
        <v>19629</v>
      </c>
      <c r="B3271" s="100" t="s">
        <v>19628</v>
      </c>
      <c r="C3271" s="142">
        <v>96.7</v>
      </c>
      <c r="D3271" s="143">
        <v>3524</v>
      </c>
      <c r="E3271" s="144">
        <v>5</v>
      </c>
    </row>
    <row r="3272" spans="1:5" x14ac:dyDescent="0.2">
      <c r="A3272" s="99" t="s">
        <v>19631</v>
      </c>
      <c r="B3272" s="100" t="s">
        <v>19630</v>
      </c>
      <c r="C3272" s="142">
        <v>96.7</v>
      </c>
      <c r="D3272" s="143">
        <v>3523</v>
      </c>
      <c r="E3272" s="144">
        <v>5</v>
      </c>
    </row>
    <row r="3273" spans="1:5" x14ac:dyDescent="0.2">
      <c r="A3273" s="99" t="s">
        <v>19633</v>
      </c>
      <c r="B3273" s="100" t="s">
        <v>19632</v>
      </c>
      <c r="C3273" s="142">
        <v>96.7</v>
      </c>
      <c r="D3273" s="143">
        <v>3522</v>
      </c>
      <c r="E3273" s="144">
        <v>5</v>
      </c>
    </row>
    <row r="3274" spans="1:5" x14ac:dyDescent="0.2">
      <c r="A3274" s="99" t="s">
        <v>19635</v>
      </c>
      <c r="B3274" s="100" t="s">
        <v>19634</v>
      </c>
      <c r="C3274" s="142">
        <v>96.7</v>
      </c>
      <c r="D3274" s="143">
        <v>3521</v>
      </c>
      <c r="E3274" s="144">
        <v>5</v>
      </c>
    </row>
    <row r="3275" spans="1:5" x14ac:dyDescent="0.2">
      <c r="A3275" s="99" t="s">
        <v>19637</v>
      </c>
      <c r="B3275" s="100" t="s">
        <v>19636</v>
      </c>
      <c r="C3275" s="142">
        <v>96.7</v>
      </c>
      <c r="D3275" s="143">
        <v>3520</v>
      </c>
      <c r="E3275" s="144">
        <v>5</v>
      </c>
    </row>
    <row r="3276" spans="1:5" x14ac:dyDescent="0.2">
      <c r="A3276" s="99" t="s">
        <v>19639</v>
      </c>
      <c r="B3276" s="100" t="s">
        <v>19638</v>
      </c>
      <c r="C3276" s="142">
        <v>96.7</v>
      </c>
      <c r="D3276" s="143">
        <v>3519</v>
      </c>
      <c r="E3276" s="144">
        <v>5</v>
      </c>
    </row>
    <row r="3277" spans="1:5" x14ac:dyDescent="0.2">
      <c r="A3277" s="99" t="s">
        <v>19641</v>
      </c>
      <c r="B3277" s="100" t="s">
        <v>19640</v>
      </c>
      <c r="C3277" s="142">
        <v>96.6</v>
      </c>
      <c r="D3277" s="143">
        <v>3518</v>
      </c>
      <c r="E3277" s="144">
        <v>5</v>
      </c>
    </row>
    <row r="3278" spans="1:5" x14ac:dyDescent="0.2">
      <c r="A3278" s="99" t="s">
        <v>19643</v>
      </c>
      <c r="B3278" s="100" t="s">
        <v>19642</v>
      </c>
      <c r="C3278" s="142">
        <v>96.6</v>
      </c>
      <c r="D3278" s="143">
        <v>3517</v>
      </c>
      <c r="E3278" s="144">
        <v>5</v>
      </c>
    </row>
    <row r="3279" spans="1:5" x14ac:dyDescent="0.2">
      <c r="A3279" s="99" t="s">
        <v>19645</v>
      </c>
      <c r="B3279" s="100" t="s">
        <v>19644</v>
      </c>
      <c r="C3279" s="142">
        <v>96.6</v>
      </c>
      <c r="D3279" s="143">
        <v>3516</v>
      </c>
      <c r="E3279" s="144">
        <v>5</v>
      </c>
    </row>
    <row r="3280" spans="1:5" x14ac:dyDescent="0.2">
      <c r="A3280" s="99" t="s">
        <v>19647</v>
      </c>
      <c r="B3280" s="100" t="s">
        <v>19646</v>
      </c>
      <c r="C3280" s="142">
        <v>96.6</v>
      </c>
      <c r="D3280" s="143">
        <v>3515</v>
      </c>
      <c r="E3280" s="144">
        <v>5</v>
      </c>
    </row>
    <row r="3281" spans="1:5" x14ac:dyDescent="0.2">
      <c r="A3281" s="99" t="s">
        <v>19649</v>
      </c>
      <c r="B3281" s="100" t="s">
        <v>19648</v>
      </c>
      <c r="C3281" s="142">
        <v>96.6</v>
      </c>
      <c r="D3281" s="143">
        <v>3514</v>
      </c>
      <c r="E3281" s="144">
        <v>5</v>
      </c>
    </row>
    <row r="3282" spans="1:5" x14ac:dyDescent="0.2">
      <c r="A3282" s="99" t="s">
        <v>19651</v>
      </c>
      <c r="B3282" s="100" t="s">
        <v>19650</v>
      </c>
      <c r="C3282" s="142">
        <v>96.6</v>
      </c>
      <c r="D3282" s="143">
        <v>3513</v>
      </c>
      <c r="E3282" s="144">
        <v>5</v>
      </c>
    </row>
    <row r="3283" spans="1:5" x14ac:dyDescent="0.2">
      <c r="A3283" s="99" t="s">
        <v>19653</v>
      </c>
      <c r="B3283" s="100" t="s">
        <v>19652</v>
      </c>
      <c r="C3283" s="142">
        <v>96.6</v>
      </c>
      <c r="D3283" s="143">
        <v>3512</v>
      </c>
      <c r="E3283" s="144">
        <v>5</v>
      </c>
    </row>
    <row r="3284" spans="1:5" x14ac:dyDescent="0.2">
      <c r="A3284" s="99" t="s">
        <v>19655</v>
      </c>
      <c r="B3284" s="100" t="s">
        <v>19654</v>
      </c>
      <c r="C3284" s="142">
        <v>96.6</v>
      </c>
      <c r="D3284" s="143">
        <v>3511</v>
      </c>
      <c r="E3284" s="144">
        <v>5</v>
      </c>
    </row>
    <row r="3285" spans="1:5" x14ac:dyDescent="0.2">
      <c r="A3285" s="99" t="s">
        <v>19657</v>
      </c>
      <c r="B3285" s="100" t="s">
        <v>19656</v>
      </c>
      <c r="C3285" s="142">
        <v>96.5</v>
      </c>
      <c r="D3285" s="143">
        <v>3510</v>
      </c>
      <c r="E3285" s="144">
        <v>5</v>
      </c>
    </row>
    <row r="3286" spans="1:5" x14ac:dyDescent="0.2">
      <c r="A3286" s="99" t="s">
        <v>19659</v>
      </c>
      <c r="B3286" s="100" t="s">
        <v>19658</v>
      </c>
      <c r="C3286" s="142">
        <v>96.5</v>
      </c>
      <c r="D3286" s="143">
        <v>3509</v>
      </c>
      <c r="E3286" s="144">
        <v>5</v>
      </c>
    </row>
    <row r="3287" spans="1:5" x14ac:dyDescent="0.2">
      <c r="A3287" s="99" t="s">
        <v>19661</v>
      </c>
      <c r="B3287" s="100" t="s">
        <v>19660</v>
      </c>
      <c r="C3287" s="142">
        <v>96.5</v>
      </c>
      <c r="D3287" s="143">
        <v>3508</v>
      </c>
      <c r="E3287" s="144">
        <v>5</v>
      </c>
    </row>
    <row r="3288" spans="1:5" x14ac:dyDescent="0.2">
      <c r="A3288" s="99" t="s">
        <v>19663</v>
      </c>
      <c r="B3288" s="100" t="s">
        <v>19662</v>
      </c>
      <c r="C3288" s="142">
        <v>96.4</v>
      </c>
      <c r="D3288" s="143">
        <v>3507</v>
      </c>
      <c r="E3288" s="144">
        <v>5</v>
      </c>
    </row>
    <row r="3289" spans="1:5" x14ac:dyDescent="0.2">
      <c r="A3289" s="99" t="s">
        <v>19665</v>
      </c>
      <c r="B3289" s="100" t="s">
        <v>19664</v>
      </c>
      <c r="C3289" s="142">
        <v>96.4</v>
      </c>
      <c r="D3289" s="143">
        <v>3506</v>
      </c>
      <c r="E3289" s="144">
        <v>5</v>
      </c>
    </row>
    <row r="3290" spans="1:5" x14ac:dyDescent="0.2">
      <c r="A3290" s="99" t="s">
        <v>19667</v>
      </c>
      <c r="B3290" s="100" t="s">
        <v>19666</v>
      </c>
      <c r="C3290" s="142">
        <v>96.4</v>
      </c>
      <c r="D3290" s="143">
        <v>3505</v>
      </c>
      <c r="E3290" s="144">
        <v>5</v>
      </c>
    </row>
    <row r="3291" spans="1:5" x14ac:dyDescent="0.2">
      <c r="A3291" s="99" t="s">
        <v>19669</v>
      </c>
      <c r="B3291" s="100" t="s">
        <v>19668</v>
      </c>
      <c r="C3291" s="142">
        <v>96.4</v>
      </c>
      <c r="D3291" s="143">
        <v>3504</v>
      </c>
      <c r="E3291" s="144">
        <v>5</v>
      </c>
    </row>
    <row r="3292" spans="1:5" x14ac:dyDescent="0.2">
      <c r="A3292" s="99" t="s">
        <v>19671</v>
      </c>
      <c r="B3292" s="100" t="s">
        <v>19670</v>
      </c>
      <c r="C3292" s="142">
        <v>96.4</v>
      </c>
      <c r="D3292" s="143">
        <v>3503</v>
      </c>
      <c r="E3292" s="144">
        <v>5</v>
      </c>
    </row>
    <row r="3293" spans="1:5" x14ac:dyDescent="0.2">
      <c r="A3293" s="99" t="s">
        <v>19673</v>
      </c>
      <c r="B3293" s="100" t="s">
        <v>19672</v>
      </c>
      <c r="C3293" s="142">
        <v>96.4</v>
      </c>
      <c r="D3293" s="143">
        <v>3502</v>
      </c>
      <c r="E3293" s="144">
        <v>5</v>
      </c>
    </row>
    <row r="3294" spans="1:5" x14ac:dyDescent="0.2">
      <c r="A3294" s="99" t="s">
        <v>19675</v>
      </c>
      <c r="B3294" s="100" t="s">
        <v>19674</v>
      </c>
      <c r="C3294" s="142">
        <v>96.4</v>
      </c>
      <c r="D3294" s="143">
        <v>3501</v>
      </c>
      <c r="E3294" s="144">
        <v>5</v>
      </c>
    </row>
    <row r="3295" spans="1:5" x14ac:dyDescent="0.2">
      <c r="A3295" s="99" t="s">
        <v>19677</v>
      </c>
      <c r="B3295" s="100" t="s">
        <v>19676</v>
      </c>
      <c r="C3295" s="142">
        <v>96.4</v>
      </c>
      <c r="D3295" s="143">
        <v>3500</v>
      </c>
      <c r="E3295" s="144">
        <v>5</v>
      </c>
    </row>
    <row r="3296" spans="1:5" x14ac:dyDescent="0.2">
      <c r="A3296" s="99" t="s">
        <v>19679</v>
      </c>
      <c r="B3296" s="100" t="s">
        <v>19678</v>
      </c>
      <c r="C3296" s="142">
        <v>96.4</v>
      </c>
      <c r="D3296" s="143">
        <v>3499</v>
      </c>
      <c r="E3296" s="144">
        <v>5</v>
      </c>
    </row>
    <row r="3297" spans="1:5" x14ac:dyDescent="0.2">
      <c r="A3297" s="99" t="s">
        <v>19681</v>
      </c>
      <c r="B3297" s="100" t="s">
        <v>19680</v>
      </c>
      <c r="C3297" s="142">
        <v>96.4</v>
      </c>
      <c r="D3297" s="143">
        <v>3498</v>
      </c>
      <c r="E3297" s="144">
        <v>5</v>
      </c>
    </row>
    <row r="3298" spans="1:5" x14ac:dyDescent="0.2">
      <c r="A3298" s="99" t="s">
        <v>19683</v>
      </c>
      <c r="B3298" s="100" t="s">
        <v>19682</v>
      </c>
      <c r="C3298" s="142">
        <v>96.4</v>
      </c>
      <c r="D3298" s="143">
        <v>3497</v>
      </c>
      <c r="E3298" s="144">
        <v>5</v>
      </c>
    </row>
    <row r="3299" spans="1:5" x14ac:dyDescent="0.2">
      <c r="A3299" s="99" t="s">
        <v>19685</v>
      </c>
      <c r="B3299" s="100" t="s">
        <v>19684</v>
      </c>
      <c r="C3299" s="142">
        <v>96.3</v>
      </c>
      <c r="D3299" s="143">
        <v>3496</v>
      </c>
      <c r="E3299" s="144">
        <v>5</v>
      </c>
    </row>
    <row r="3300" spans="1:5" x14ac:dyDescent="0.2">
      <c r="A3300" s="99" t="s">
        <v>19687</v>
      </c>
      <c r="B3300" s="100" t="s">
        <v>19686</v>
      </c>
      <c r="C3300" s="142">
        <v>96.3</v>
      </c>
      <c r="D3300" s="143">
        <v>3495</v>
      </c>
      <c r="E3300" s="144">
        <v>5</v>
      </c>
    </row>
    <row r="3301" spans="1:5" x14ac:dyDescent="0.2">
      <c r="A3301" s="99" t="s">
        <v>19689</v>
      </c>
      <c r="B3301" s="100" t="s">
        <v>19688</v>
      </c>
      <c r="C3301" s="142">
        <v>96.3</v>
      </c>
      <c r="D3301" s="143">
        <v>3494</v>
      </c>
      <c r="E3301" s="144">
        <v>5</v>
      </c>
    </row>
    <row r="3302" spans="1:5" x14ac:dyDescent="0.2">
      <c r="A3302" s="99" t="s">
        <v>19691</v>
      </c>
      <c r="B3302" s="100" t="s">
        <v>19690</v>
      </c>
      <c r="C3302" s="142">
        <v>96.3</v>
      </c>
      <c r="D3302" s="143">
        <v>3493</v>
      </c>
      <c r="E3302" s="144">
        <v>5</v>
      </c>
    </row>
    <row r="3303" spans="1:5" x14ac:dyDescent="0.2">
      <c r="A3303" s="99" t="s">
        <v>19693</v>
      </c>
      <c r="B3303" s="100" t="s">
        <v>19692</v>
      </c>
      <c r="C3303" s="142">
        <v>96.3</v>
      </c>
      <c r="D3303" s="143">
        <v>3492</v>
      </c>
      <c r="E3303" s="144">
        <v>5</v>
      </c>
    </row>
    <row r="3304" spans="1:5" x14ac:dyDescent="0.2">
      <c r="A3304" s="99" t="s">
        <v>19695</v>
      </c>
      <c r="B3304" s="100" t="s">
        <v>19694</v>
      </c>
      <c r="C3304" s="142">
        <v>96.3</v>
      </c>
      <c r="D3304" s="143">
        <v>3491</v>
      </c>
      <c r="E3304" s="144">
        <v>5</v>
      </c>
    </row>
    <row r="3305" spans="1:5" x14ac:dyDescent="0.2">
      <c r="A3305" s="99" t="s">
        <v>19697</v>
      </c>
      <c r="B3305" s="100" t="s">
        <v>19696</v>
      </c>
      <c r="C3305" s="142">
        <v>96.3</v>
      </c>
      <c r="D3305" s="143">
        <v>3490</v>
      </c>
      <c r="E3305" s="144">
        <v>5</v>
      </c>
    </row>
    <row r="3306" spans="1:5" x14ac:dyDescent="0.2">
      <c r="A3306" s="99" t="s">
        <v>19699</v>
      </c>
      <c r="B3306" s="100" t="s">
        <v>19698</v>
      </c>
      <c r="C3306" s="142">
        <v>96.3</v>
      </c>
      <c r="D3306" s="143">
        <v>3489</v>
      </c>
      <c r="E3306" s="144">
        <v>5</v>
      </c>
    </row>
    <row r="3307" spans="1:5" x14ac:dyDescent="0.2">
      <c r="A3307" s="99" t="s">
        <v>19701</v>
      </c>
      <c r="B3307" s="100" t="s">
        <v>19700</v>
      </c>
      <c r="C3307" s="142">
        <v>96.3</v>
      </c>
      <c r="D3307" s="143">
        <v>3488</v>
      </c>
      <c r="E3307" s="144">
        <v>5</v>
      </c>
    </row>
    <row r="3308" spans="1:5" x14ac:dyDescent="0.2">
      <c r="A3308" s="99" t="s">
        <v>19703</v>
      </c>
      <c r="B3308" s="100" t="s">
        <v>19702</v>
      </c>
      <c r="C3308" s="142">
        <v>96.2</v>
      </c>
      <c r="D3308" s="143">
        <v>3487</v>
      </c>
      <c r="E3308" s="144">
        <v>5</v>
      </c>
    </row>
    <row r="3309" spans="1:5" x14ac:dyDescent="0.2">
      <c r="A3309" s="99" t="s">
        <v>19705</v>
      </c>
      <c r="B3309" s="100" t="s">
        <v>19704</v>
      </c>
      <c r="C3309" s="142">
        <v>96.2</v>
      </c>
      <c r="D3309" s="143">
        <v>3486</v>
      </c>
      <c r="E3309" s="144">
        <v>5</v>
      </c>
    </row>
    <row r="3310" spans="1:5" x14ac:dyDescent="0.2">
      <c r="A3310" s="99" t="s">
        <v>19707</v>
      </c>
      <c r="B3310" s="100" t="s">
        <v>19706</v>
      </c>
      <c r="C3310" s="142">
        <v>96.2</v>
      </c>
      <c r="D3310" s="143">
        <v>3485</v>
      </c>
      <c r="E3310" s="144">
        <v>5</v>
      </c>
    </row>
    <row r="3311" spans="1:5" x14ac:dyDescent="0.2">
      <c r="A3311" s="99" t="s">
        <v>19709</v>
      </c>
      <c r="B3311" s="100" t="s">
        <v>19708</v>
      </c>
      <c r="C3311" s="142">
        <v>96.2</v>
      </c>
      <c r="D3311" s="143">
        <v>3484</v>
      </c>
      <c r="E3311" s="144">
        <v>5</v>
      </c>
    </row>
    <row r="3312" spans="1:5" x14ac:dyDescent="0.2">
      <c r="A3312" s="99" t="s">
        <v>19711</v>
      </c>
      <c r="B3312" s="100" t="s">
        <v>19710</v>
      </c>
      <c r="C3312" s="142">
        <v>96.2</v>
      </c>
      <c r="D3312" s="143">
        <v>3483</v>
      </c>
      <c r="E3312" s="144">
        <v>5</v>
      </c>
    </row>
    <row r="3313" spans="1:5" x14ac:dyDescent="0.2">
      <c r="A3313" s="99" t="s">
        <v>19713</v>
      </c>
      <c r="B3313" s="100" t="s">
        <v>19712</v>
      </c>
      <c r="C3313" s="142">
        <v>96.2</v>
      </c>
      <c r="D3313" s="143">
        <v>3482</v>
      </c>
      <c r="E3313" s="144">
        <v>5</v>
      </c>
    </row>
    <row r="3314" spans="1:5" x14ac:dyDescent="0.2">
      <c r="A3314" s="99" t="s">
        <v>19715</v>
      </c>
      <c r="B3314" s="100" t="s">
        <v>19714</v>
      </c>
      <c r="C3314" s="142">
        <v>96.2</v>
      </c>
      <c r="D3314" s="143">
        <v>3481</v>
      </c>
      <c r="E3314" s="144">
        <v>5</v>
      </c>
    </row>
    <row r="3315" spans="1:5" x14ac:dyDescent="0.2">
      <c r="A3315" s="99" t="s">
        <v>19717</v>
      </c>
      <c r="B3315" s="100" t="s">
        <v>19716</v>
      </c>
      <c r="C3315" s="142">
        <v>96.2</v>
      </c>
      <c r="D3315" s="143">
        <v>3480</v>
      </c>
      <c r="E3315" s="144">
        <v>5</v>
      </c>
    </row>
    <row r="3316" spans="1:5" x14ac:dyDescent="0.2">
      <c r="A3316" s="99" t="s">
        <v>19719</v>
      </c>
      <c r="B3316" s="100" t="s">
        <v>19718</v>
      </c>
      <c r="C3316" s="142">
        <v>96.1</v>
      </c>
      <c r="D3316" s="143">
        <v>3479</v>
      </c>
      <c r="E3316" s="144">
        <v>5</v>
      </c>
    </row>
    <row r="3317" spans="1:5" x14ac:dyDescent="0.2">
      <c r="A3317" s="99" t="s">
        <v>19721</v>
      </c>
      <c r="B3317" s="100" t="s">
        <v>19720</v>
      </c>
      <c r="C3317" s="142">
        <v>96.1</v>
      </c>
      <c r="D3317" s="143">
        <v>3478</v>
      </c>
      <c r="E3317" s="144">
        <v>5</v>
      </c>
    </row>
    <row r="3318" spans="1:5" x14ac:dyDescent="0.2">
      <c r="A3318" s="99" t="s">
        <v>19723</v>
      </c>
      <c r="B3318" s="100" t="s">
        <v>19722</v>
      </c>
      <c r="C3318" s="142">
        <v>96.1</v>
      </c>
      <c r="D3318" s="143">
        <v>3477</v>
      </c>
      <c r="E3318" s="144">
        <v>5</v>
      </c>
    </row>
    <row r="3319" spans="1:5" x14ac:dyDescent="0.2">
      <c r="A3319" s="99" t="s">
        <v>19725</v>
      </c>
      <c r="B3319" s="100" t="s">
        <v>19724</v>
      </c>
      <c r="C3319" s="142">
        <v>96.1</v>
      </c>
      <c r="D3319" s="143">
        <v>3476</v>
      </c>
      <c r="E3319" s="144">
        <v>5</v>
      </c>
    </row>
    <row r="3320" spans="1:5" x14ac:dyDescent="0.2">
      <c r="A3320" s="99" t="s">
        <v>19727</v>
      </c>
      <c r="B3320" s="100" t="s">
        <v>19726</v>
      </c>
      <c r="C3320" s="142">
        <v>96.1</v>
      </c>
      <c r="D3320" s="143">
        <v>3475</v>
      </c>
      <c r="E3320" s="144">
        <v>5</v>
      </c>
    </row>
    <row r="3321" spans="1:5" x14ac:dyDescent="0.2">
      <c r="A3321" s="99" t="s">
        <v>19729</v>
      </c>
      <c r="B3321" s="100" t="s">
        <v>19728</v>
      </c>
      <c r="C3321" s="142">
        <v>96.1</v>
      </c>
      <c r="D3321" s="143">
        <v>3474</v>
      </c>
      <c r="E3321" s="144">
        <v>5</v>
      </c>
    </row>
    <row r="3322" spans="1:5" x14ac:dyDescent="0.2">
      <c r="A3322" s="99" t="s">
        <v>19731</v>
      </c>
      <c r="B3322" s="100" t="s">
        <v>19730</v>
      </c>
      <c r="C3322" s="142">
        <v>96</v>
      </c>
      <c r="D3322" s="143">
        <v>3473</v>
      </c>
      <c r="E3322" s="144">
        <v>5</v>
      </c>
    </row>
    <row r="3323" spans="1:5" x14ac:dyDescent="0.2">
      <c r="A3323" s="99" t="s">
        <v>19733</v>
      </c>
      <c r="B3323" s="100" t="s">
        <v>19732</v>
      </c>
      <c r="C3323" s="142">
        <v>96</v>
      </c>
      <c r="D3323" s="143">
        <v>3472</v>
      </c>
      <c r="E3323" s="144">
        <v>5</v>
      </c>
    </row>
    <row r="3324" spans="1:5" x14ac:dyDescent="0.2">
      <c r="A3324" s="99" t="s">
        <v>19735</v>
      </c>
      <c r="B3324" s="100" t="s">
        <v>19734</v>
      </c>
      <c r="C3324" s="142">
        <v>96</v>
      </c>
      <c r="D3324" s="143">
        <v>3471</v>
      </c>
      <c r="E3324" s="144">
        <v>5</v>
      </c>
    </row>
    <row r="3325" spans="1:5" x14ac:dyDescent="0.2">
      <c r="A3325" s="99" t="s">
        <v>19737</v>
      </c>
      <c r="B3325" s="100" t="s">
        <v>19736</v>
      </c>
      <c r="C3325" s="142">
        <v>96</v>
      </c>
      <c r="D3325" s="143">
        <v>3470</v>
      </c>
      <c r="E3325" s="144">
        <v>5</v>
      </c>
    </row>
    <row r="3326" spans="1:5" x14ac:dyDescent="0.2">
      <c r="A3326" s="99" t="s">
        <v>19739</v>
      </c>
      <c r="B3326" s="100" t="s">
        <v>19738</v>
      </c>
      <c r="C3326" s="142">
        <v>96</v>
      </c>
      <c r="D3326" s="143">
        <v>3469</v>
      </c>
      <c r="E3326" s="144">
        <v>5</v>
      </c>
    </row>
    <row r="3327" spans="1:5" x14ac:dyDescent="0.2">
      <c r="A3327" s="99" t="s">
        <v>19741</v>
      </c>
      <c r="B3327" s="100" t="s">
        <v>19740</v>
      </c>
      <c r="C3327" s="142">
        <v>96</v>
      </c>
      <c r="D3327" s="143">
        <v>3468</v>
      </c>
      <c r="E3327" s="144">
        <v>5</v>
      </c>
    </row>
    <row r="3328" spans="1:5" x14ac:dyDescent="0.2">
      <c r="A3328" s="99" t="s">
        <v>19743</v>
      </c>
      <c r="B3328" s="100" t="s">
        <v>19742</v>
      </c>
      <c r="C3328" s="142">
        <v>96</v>
      </c>
      <c r="D3328" s="143">
        <v>3467</v>
      </c>
      <c r="E3328" s="144">
        <v>5</v>
      </c>
    </row>
    <row r="3329" spans="1:5" x14ac:dyDescent="0.2">
      <c r="A3329" s="99" t="s">
        <v>19745</v>
      </c>
      <c r="B3329" s="100" t="s">
        <v>19744</v>
      </c>
      <c r="C3329" s="142">
        <v>95.9</v>
      </c>
      <c r="D3329" s="143">
        <v>3466</v>
      </c>
      <c r="E3329" s="144">
        <v>5</v>
      </c>
    </row>
    <row r="3330" spans="1:5" x14ac:dyDescent="0.2">
      <c r="A3330" s="99" t="s">
        <v>19747</v>
      </c>
      <c r="B3330" s="100" t="s">
        <v>19746</v>
      </c>
      <c r="C3330" s="142">
        <v>95.9</v>
      </c>
      <c r="D3330" s="143">
        <v>3465</v>
      </c>
      <c r="E3330" s="144">
        <v>5</v>
      </c>
    </row>
    <row r="3331" spans="1:5" x14ac:dyDescent="0.2">
      <c r="A3331" s="99" t="s">
        <v>19749</v>
      </c>
      <c r="B3331" s="100" t="s">
        <v>19748</v>
      </c>
      <c r="C3331" s="142">
        <v>95.9</v>
      </c>
      <c r="D3331" s="143">
        <v>3464</v>
      </c>
      <c r="E3331" s="144">
        <v>5</v>
      </c>
    </row>
    <row r="3332" spans="1:5" x14ac:dyDescent="0.2">
      <c r="A3332" s="99" t="s">
        <v>19751</v>
      </c>
      <c r="B3332" s="100" t="s">
        <v>19750</v>
      </c>
      <c r="C3332" s="142">
        <v>95.9</v>
      </c>
      <c r="D3332" s="143">
        <v>3463</v>
      </c>
      <c r="E3332" s="144">
        <v>5</v>
      </c>
    </row>
    <row r="3333" spans="1:5" x14ac:dyDescent="0.2">
      <c r="A3333" s="99" t="s">
        <v>19753</v>
      </c>
      <c r="B3333" s="100" t="s">
        <v>19752</v>
      </c>
      <c r="C3333" s="142">
        <v>95.9</v>
      </c>
      <c r="D3333" s="143">
        <v>3462</v>
      </c>
      <c r="E3333" s="144">
        <v>5</v>
      </c>
    </row>
    <row r="3334" spans="1:5" x14ac:dyDescent="0.2">
      <c r="A3334" s="99" t="s">
        <v>19755</v>
      </c>
      <c r="B3334" s="100" t="s">
        <v>19754</v>
      </c>
      <c r="C3334" s="142">
        <v>95.8</v>
      </c>
      <c r="D3334" s="143">
        <v>3461</v>
      </c>
      <c r="E3334" s="144">
        <v>5</v>
      </c>
    </row>
    <row r="3335" spans="1:5" x14ac:dyDescent="0.2">
      <c r="A3335" s="99" t="s">
        <v>19757</v>
      </c>
      <c r="B3335" s="100" t="s">
        <v>19756</v>
      </c>
      <c r="C3335" s="142">
        <v>95.8</v>
      </c>
      <c r="D3335" s="143">
        <v>3460</v>
      </c>
      <c r="E3335" s="144">
        <v>5</v>
      </c>
    </row>
    <row r="3336" spans="1:5" x14ac:dyDescent="0.2">
      <c r="A3336" s="99" t="s">
        <v>19759</v>
      </c>
      <c r="B3336" s="100" t="s">
        <v>19758</v>
      </c>
      <c r="C3336" s="142">
        <v>95.8</v>
      </c>
      <c r="D3336" s="143">
        <v>3459</v>
      </c>
      <c r="E3336" s="144">
        <v>5</v>
      </c>
    </row>
    <row r="3337" spans="1:5" x14ac:dyDescent="0.2">
      <c r="A3337" s="99" t="s">
        <v>19761</v>
      </c>
      <c r="B3337" s="100" t="s">
        <v>19760</v>
      </c>
      <c r="C3337" s="142">
        <v>95.8</v>
      </c>
      <c r="D3337" s="143">
        <v>3458</v>
      </c>
      <c r="E3337" s="144">
        <v>5</v>
      </c>
    </row>
    <row r="3338" spans="1:5" x14ac:dyDescent="0.2">
      <c r="A3338" s="99" t="s">
        <v>19763</v>
      </c>
      <c r="B3338" s="100" t="s">
        <v>19762</v>
      </c>
      <c r="C3338" s="142">
        <v>95.8</v>
      </c>
      <c r="D3338" s="143">
        <v>3457</v>
      </c>
      <c r="E3338" s="144">
        <v>5</v>
      </c>
    </row>
    <row r="3339" spans="1:5" x14ac:dyDescent="0.2">
      <c r="A3339" s="99" t="s">
        <v>19765</v>
      </c>
      <c r="B3339" s="100" t="s">
        <v>19764</v>
      </c>
      <c r="C3339" s="142">
        <v>95.8</v>
      </c>
      <c r="D3339" s="143">
        <v>3456</v>
      </c>
      <c r="E3339" s="144">
        <v>5</v>
      </c>
    </row>
    <row r="3340" spans="1:5" x14ac:dyDescent="0.2">
      <c r="A3340" s="99" t="s">
        <v>19767</v>
      </c>
      <c r="B3340" s="100" t="s">
        <v>19766</v>
      </c>
      <c r="C3340" s="142">
        <v>95.8</v>
      </c>
      <c r="D3340" s="143">
        <v>3455</v>
      </c>
      <c r="E3340" s="144">
        <v>5</v>
      </c>
    </row>
    <row r="3341" spans="1:5" x14ac:dyDescent="0.2">
      <c r="A3341" s="99" t="s">
        <v>19769</v>
      </c>
      <c r="B3341" s="100" t="s">
        <v>19768</v>
      </c>
      <c r="C3341" s="142">
        <v>95.8</v>
      </c>
      <c r="D3341" s="143">
        <v>3454</v>
      </c>
      <c r="E3341" s="144">
        <v>5</v>
      </c>
    </row>
    <row r="3342" spans="1:5" x14ac:dyDescent="0.2">
      <c r="A3342" s="99" t="s">
        <v>19771</v>
      </c>
      <c r="B3342" s="100" t="s">
        <v>19770</v>
      </c>
      <c r="C3342" s="142">
        <v>95.8</v>
      </c>
      <c r="D3342" s="143">
        <v>3453</v>
      </c>
      <c r="E3342" s="144">
        <v>5</v>
      </c>
    </row>
    <row r="3343" spans="1:5" x14ac:dyDescent="0.2">
      <c r="A3343" s="99" t="s">
        <v>19773</v>
      </c>
      <c r="B3343" s="100" t="s">
        <v>19772</v>
      </c>
      <c r="C3343" s="142">
        <v>95.8</v>
      </c>
      <c r="D3343" s="143">
        <v>3452</v>
      </c>
      <c r="E3343" s="144">
        <v>5</v>
      </c>
    </row>
    <row r="3344" spans="1:5" x14ac:dyDescent="0.2">
      <c r="A3344" s="99" t="s">
        <v>19775</v>
      </c>
      <c r="B3344" s="100" t="s">
        <v>19774</v>
      </c>
      <c r="C3344" s="142">
        <v>95.8</v>
      </c>
      <c r="D3344" s="143">
        <v>3451</v>
      </c>
      <c r="E3344" s="144">
        <v>5</v>
      </c>
    </row>
    <row r="3345" spans="1:5" x14ac:dyDescent="0.2">
      <c r="A3345" s="99" t="s">
        <v>19777</v>
      </c>
      <c r="B3345" s="100" t="s">
        <v>19776</v>
      </c>
      <c r="C3345" s="142">
        <v>95.7</v>
      </c>
      <c r="D3345" s="143">
        <v>3450</v>
      </c>
      <c r="E3345" s="144">
        <v>5</v>
      </c>
    </row>
    <row r="3346" spans="1:5" x14ac:dyDescent="0.2">
      <c r="A3346" s="99" t="s">
        <v>19779</v>
      </c>
      <c r="B3346" s="100" t="s">
        <v>19778</v>
      </c>
      <c r="C3346" s="142">
        <v>95.7</v>
      </c>
      <c r="D3346" s="143">
        <v>3449</v>
      </c>
      <c r="E3346" s="144">
        <v>5</v>
      </c>
    </row>
    <row r="3347" spans="1:5" x14ac:dyDescent="0.2">
      <c r="A3347" s="99" t="s">
        <v>19781</v>
      </c>
      <c r="B3347" s="100" t="s">
        <v>19780</v>
      </c>
      <c r="C3347" s="142">
        <v>95.7</v>
      </c>
      <c r="D3347" s="143">
        <v>3448</v>
      </c>
      <c r="E3347" s="144">
        <v>5</v>
      </c>
    </row>
    <row r="3348" spans="1:5" x14ac:dyDescent="0.2">
      <c r="A3348" s="99" t="s">
        <v>19783</v>
      </c>
      <c r="B3348" s="100" t="s">
        <v>19782</v>
      </c>
      <c r="C3348" s="142">
        <v>95.7</v>
      </c>
      <c r="D3348" s="143">
        <v>3447</v>
      </c>
      <c r="E3348" s="144">
        <v>5</v>
      </c>
    </row>
    <row r="3349" spans="1:5" x14ac:dyDescent="0.2">
      <c r="A3349" s="99" t="s">
        <v>19785</v>
      </c>
      <c r="B3349" s="100" t="s">
        <v>19784</v>
      </c>
      <c r="C3349" s="142">
        <v>95.7</v>
      </c>
      <c r="D3349" s="143">
        <v>3446</v>
      </c>
      <c r="E3349" s="144">
        <v>5</v>
      </c>
    </row>
    <row r="3350" spans="1:5" x14ac:dyDescent="0.2">
      <c r="A3350" s="99" t="s">
        <v>19787</v>
      </c>
      <c r="B3350" s="100" t="s">
        <v>19786</v>
      </c>
      <c r="C3350" s="142">
        <v>95.7</v>
      </c>
      <c r="D3350" s="143">
        <v>3445</v>
      </c>
      <c r="E3350" s="144">
        <v>5</v>
      </c>
    </row>
    <row r="3351" spans="1:5" x14ac:dyDescent="0.2">
      <c r="A3351" s="99" t="s">
        <v>19789</v>
      </c>
      <c r="B3351" s="100" t="s">
        <v>19788</v>
      </c>
      <c r="C3351" s="142">
        <v>95.7</v>
      </c>
      <c r="D3351" s="143">
        <v>3444</v>
      </c>
      <c r="E3351" s="144">
        <v>5</v>
      </c>
    </row>
    <row r="3352" spans="1:5" x14ac:dyDescent="0.2">
      <c r="A3352" s="99" t="s">
        <v>19791</v>
      </c>
      <c r="B3352" s="100" t="s">
        <v>19790</v>
      </c>
      <c r="C3352" s="142">
        <v>95.6</v>
      </c>
      <c r="D3352" s="143">
        <v>3443</v>
      </c>
      <c r="E3352" s="144">
        <v>5</v>
      </c>
    </row>
    <row r="3353" spans="1:5" x14ac:dyDescent="0.2">
      <c r="A3353" s="99" t="s">
        <v>19793</v>
      </c>
      <c r="B3353" s="100" t="s">
        <v>19792</v>
      </c>
      <c r="C3353" s="142">
        <v>95.6</v>
      </c>
      <c r="D3353" s="143">
        <v>3442</v>
      </c>
      <c r="E3353" s="144">
        <v>5</v>
      </c>
    </row>
    <row r="3354" spans="1:5" x14ac:dyDescent="0.2">
      <c r="A3354" s="99" t="s">
        <v>19795</v>
      </c>
      <c r="B3354" s="100" t="s">
        <v>19794</v>
      </c>
      <c r="C3354" s="142">
        <v>95.6</v>
      </c>
      <c r="D3354" s="143">
        <v>3441</v>
      </c>
      <c r="E3354" s="144">
        <v>5</v>
      </c>
    </row>
    <row r="3355" spans="1:5" x14ac:dyDescent="0.2">
      <c r="A3355" s="99" t="s">
        <v>19797</v>
      </c>
      <c r="B3355" s="100" t="s">
        <v>19796</v>
      </c>
      <c r="C3355" s="142">
        <v>95.5</v>
      </c>
      <c r="D3355" s="143">
        <v>3440</v>
      </c>
      <c r="E3355" s="144">
        <v>5</v>
      </c>
    </row>
    <row r="3356" spans="1:5" x14ac:dyDescent="0.2">
      <c r="A3356" s="99" t="s">
        <v>19799</v>
      </c>
      <c r="B3356" s="100" t="s">
        <v>19798</v>
      </c>
      <c r="C3356" s="142">
        <v>95.5</v>
      </c>
      <c r="D3356" s="143">
        <v>3439</v>
      </c>
      <c r="E3356" s="144">
        <v>5</v>
      </c>
    </row>
    <row r="3357" spans="1:5" x14ac:dyDescent="0.2">
      <c r="A3357" s="99" t="s">
        <v>19801</v>
      </c>
      <c r="B3357" s="100" t="s">
        <v>19800</v>
      </c>
      <c r="C3357" s="142">
        <v>95.5</v>
      </c>
      <c r="D3357" s="143">
        <v>3438</v>
      </c>
      <c r="E3357" s="144">
        <v>5</v>
      </c>
    </row>
    <row r="3358" spans="1:5" x14ac:dyDescent="0.2">
      <c r="A3358" s="99" t="s">
        <v>19803</v>
      </c>
      <c r="B3358" s="100" t="s">
        <v>19802</v>
      </c>
      <c r="C3358" s="142">
        <v>95.5</v>
      </c>
      <c r="D3358" s="143">
        <v>3437</v>
      </c>
      <c r="E3358" s="144">
        <v>5</v>
      </c>
    </row>
    <row r="3359" spans="1:5" x14ac:dyDescent="0.2">
      <c r="A3359" s="99" t="s">
        <v>19805</v>
      </c>
      <c r="B3359" s="100" t="s">
        <v>19804</v>
      </c>
      <c r="C3359" s="142">
        <v>95.5</v>
      </c>
      <c r="D3359" s="143">
        <v>3436</v>
      </c>
      <c r="E3359" s="144">
        <v>5</v>
      </c>
    </row>
    <row r="3360" spans="1:5" x14ac:dyDescent="0.2">
      <c r="A3360" s="99" t="s">
        <v>19807</v>
      </c>
      <c r="B3360" s="100" t="s">
        <v>19806</v>
      </c>
      <c r="C3360" s="142">
        <v>95.5</v>
      </c>
      <c r="D3360" s="143">
        <v>3435</v>
      </c>
      <c r="E3360" s="144">
        <v>5</v>
      </c>
    </row>
    <row r="3361" spans="1:5" x14ac:dyDescent="0.2">
      <c r="A3361" s="99" t="s">
        <v>19809</v>
      </c>
      <c r="B3361" s="100" t="s">
        <v>19808</v>
      </c>
      <c r="C3361" s="142">
        <v>95.5</v>
      </c>
      <c r="D3361" s="143">
        <v>3434</v>
      </c>
      <c r="E3361" s="144">
        <v>5</v>
      </c>
    </row>
    <row r="3362" spans="1:5" x14ac:dyDescent="0.2">
      <c r="A3362" s="99" t="s">
        <v>19811</v>
      </c>
      <c r="B3362" s="100" t="s">
        <v>19810</v>
      </c>
      <c r="C3362" s="142">
        <v>95.5</v>
      </c>
      <c r="D3362" s="143">
        <v>3433</v>
      </c>
      <c r="E3362" s="144">
        <v>5</v>
      </c>
    </row>
    <row r="3363" spans="1:5" x14ac:dyDescent="0.2">
      <c r="A3363" s="99" t="s">
        <v>19813</v>
      </c>
      <c r="B3363" s="100" t="s">
        <v>19812</v>
      </c>
      <c r="C3363" s="142">
        <v>95.5</v>
      </c>
      <c r="D3363" s="143">
        <v>3432</v>
      </c>
      <c r="E3363" s="144">
        <v>5</v>
      </c>
    </row>
    <row r="3364" spans="1:5" x14ac:dyDescent="0.2">
      <c r="A3364" s="99" t="s">
        <v>19815</v>
      </c>
      <c r="B3364" s="100" t="s">
        <v>19814</v>
      </c>
      <c r="C3364" s="142">
        <v>95.4</v>
      </c>
      <c r="D3364" s="143">
        <v>3431</v>
      </c>
      <c r="E3364" s="144">
        <v>5</v>
      </c>
    </row>
    <row r="3365" spans="1:5" x14ac:dyDescent="0.2">
      <c r="A3365" s="99" t="s">
        <v>19817</v>
      </c>
      <c r="B3365" s="100" t="s">
        <v>19816</v>
      </c>
      <c r="C3365" s="142">
        <v>95.4</v>
      </c>
      <c r="D3365" s="143">
        <v>3430</v>
      </c>
      <c r="E3365" s="144">
        <v>5</v>
      </c>
    </row>
    <row r="3366" spans="1:5" x14ac:dyDescent="0.2">
      <c r="A3366" s="99" t="s">
        <v>19819</v>
      </c>
      <c r="B3366" s="100" t="s">
        <v>19818</v>
      </c>
      <c r="C3366" s="142">
        <v>95.4</v>
      </c>
      <c r="D3366" s="143">
        <v>3429</v>
      </c>
      <c r="E3366" s="144">
        <v>5</v>
      </c>
    </row>
    <row r="3367" spans="1:5" x14ac:dyDescent="0.2">
      <c r="A3367" s="99" t="s">
        <v>19821</v>
      </c>
      <c r="B3367" s="100" t="s">
        <v>19820</v>
      </c>
      <c r="C3367" s="142">
        <v>95.4</v>
      </c>
      <c r="D3367" s="143">
        <v>3428</v>
      </c>
      <c r="E3367" s="144">
        <v>5</v>
      </c>
    </row>
    <row r="3368" spans="1:5" x14ac:dyDescent="0.2">
      <c r="A3368" s="99" t="s">
        <v>19823</v>
      </c>
      <c r="B3368" s="100" t="s">
        <v>19822</v>
      </c>
      <c r="C3368" s="142">
        <v>95.4</v>
      </c>
      <c r="D3368" s="143">
        <v>3427</v>
      </c>
      <c r="E3368" s="144">
        <v>5</v>
      </c>
    </row>
    <row r="3369" spans="1:5" x14ac:dyDescent="0.2">
      <c r="A3369" s="99" t="s">
        <v>19825</v>
      </c>
      <c r="B3369" s="100" t="s">
        <v>19824</v>
      </c>
      <c r="C3369" s="142">
        <v>95.4</v>
      </c>
      <c r="D3369" s="143">
        <v>3426</v>
      </c>
      <c r="E3369" s="144">
        <v>5</v>
      </c>
    </row>
    <row r="3370" spans="1:5" x14ac:dyDescent="0.2">
      <c r="A3370" s="99" t="s">
        <v>19827</v>
      </c>
      <c r="B3370" s="100" t="s">
        <v>19826</v>
      </c>
      <c r="C3370" s="142">
        <v>95.3</v>
      </c>
      <c r="D3370" s="143">
        <v>3425</v>
      </c>
      <c r="E3370" s="144">
        <v>5</v>
      </c>
    </row>
    <row r="3371" spans="1:5" x14ac:dyDescent="0.2">
      <c r="A3371" s="99" t="s">
        <v>19829</v>
      </c>
      <c r="B3371" s="100" t="s">
        <v>19828</v>
      </c>
      <c r="C3371" s="142">
        <v>95.3</v>
      </c>
      <c r="D3371" s="143">
        <v>3424</v>
      </c>
      <c r="E3371" s="144">
        <v>5</v>
      </c>
    </row>
    <row r="3372" spans="1:5" x14ac:dyDescent="0.2">
      <c r="A3372" s="99" t="s">
        <v>19831</v>
      </c>
      <c r="B3372" s="100" t="s">
        <v>19830</v>
      </c>
      <c r="C3372" s="142">
        <v>95.3</v>
      </c>
      <c r="D3372" s="143">
        <v>3423</v>
      </c>
      <c r="E3372" s="144">
        <v>5</v>
      </c>
    </row>
    <row r="3373" spans="1:5" x14ac:dyDescent="0.2">
      <c r="A3373" s="99" t="s">
        <v>19833</v>
      </c>
      <c r="B3373" s="100" t="s">
        <v>19832</v>
      </c>
      <c r="C3373" s="142">
        <v>95.3</v>
      </c>
      <c r="D3373" s="143">
        <v>3422</v>
      </c>
      <c r="E3373" s="144">
        <v>5</v>
      </c>
    </row>
    <row r="3374" spans="1:5" x14ac:dyDescent="0.2">
      <c r="A3374" s="99" t="s">
        <v>19835</v>
      </c>
      <c r="B3374" s="100" t="s">
        <v>19834</v>
      </c>
      <c r="C3374" s="142">
        <v>95.3</v>
      </c>
      <c r="D3374" s="143">
        <v>3421</v>
      </c>
      <c r="E3374" s="144">
        <v>5</v>
      </c>
    </row>
    <row r="3375" spans="1:5" x14ac:dyDescent="0.2">
      <c r="A3375" s="99" t="s">
        <v>19837</v>
      </c>
      <c r="B3375" s="100" t="s">
        <v>19836</v>
      </c>
      <c r="C3375" s="142">
        <v>95.2</v>
      </c>
      <c r="D3375" s="143">
        <v>3420</v>
      </c>
      <c r="E3375" s="144">
        <v>5</v>
      </c>
    </row>
    <row r="3376" spans="1:5" x14ac:dyDescent="0.2">
      <c r="A3376" s="99" t="s">
        <v>19839</v>
      </c>
      <c r="B3376" s="100" t="s">
        <v>19838</v>
      </c>
      <c r="C3376" s="142">
        <v>95.2</v>
      </c>
      <c r="D3376" s="143">
        <v>3419</v>
      </c>
      <c r="E3376" s="144">
        <v>5</v>
      </c>
    </row>
    <row r="3377" spans="1:5" x14ac:dyDescent="0.2">
      <c r="A3377" s="99" t="s">
        <v>19841</v>
      </c>
      <c r="B3377" s="100" t="s">
        <v>19840</v>
      </c>
      <c r="C3377" s="142">
        <v>95.2</v>
      </c>
      <c r="D3377" s="143">
        <v>3418</v>
      </c>
      <c r="E3377" s="144">
        <v>5</v>
      </c>
    </row>
    <row r="3378" spans="1:5" x14ac:dyDescent="0.2">
      <c r="A3378" s="99" t="s">
        <v>19843</v>
      </c>
      <c r="B3378" s="100" t="s">
        <v>19842</v>
      </c>
      <c r="C3378" s="142">
        <v>95.2</v>
      </c>
      <c r="D3378" s="143">
        <v>3417</v>
      </c>
      <c r="E3378" s="144">
        <v>5</v>
      </c>
    </row>
    <row r="3379" spans="1:5" x14ac:dyDescent="0.2">
      <c r="A3379" s="99" t="s">
        <v>19845</v>
      </c>
      <c r="B3379" s="100" t="s">
        <v>19844</v>
      </c>
      <c r="C3379" s="142">
        <v>95.2</v>
      </c>
      <c r="D3379" s="143">
        <v>3416</v>
      </c>
      <c r="E3379" s="144">
        <v>5</v>
      </c>
    </row>
    <row r="3380" spans="1:5" x14ac:dyDescent="0.2">
      <c r="A3380" s="99" t="s">
        <v>19847</v>
      </c>
      <c r="B3380" s="100" t="s">
        <v>19846</v>
      </c>
      <c r="C3380" s="142">
        <v>95.2</v>
      </c>
      <c r="D3380" s="143">
        <v>3415</v>
      </c>
      <c r="E3380" s="144">
        <v>5</v>
      </c>
    </row>
    <row r="3381" spans="1:5" x14ac:dyDescent="0.2">
      <c r="A3381" s="99" t="s">
        <v>19849</v>
      </c>
      <c r="B3381" s="100" t="s">
        <v>19848</v>
      </c>
      <c r="C3381" s="142">
        <v>95.2</v>
      </c>
      <c r="D3381" s="143">
        <v>3414</v>
      </c>
      <c r="E3381" s="144">
        <v>5</v>
      </c>
    </row>
    <row r="3382" spans="1:5" x14ac:dyDescent="0.2">
      <c r="A3382" s="99" t="s">
        <v>19851</v>
      </c>
      <c r="B3382" s="100" t="s">
        <v>19850</v>
      </c>
      <c r="C3382" s="142">
        <v>95.2</v>
      </c>
      <c r="D3382" s="143">
        <v>3413</v>
      </c>
      <c r="E3382" s="144">
        <v>5</v>
      </c>
    </row>
    <row r="3383" spans="1:5" x14ac:dyDescent="0.2">
      <c r="A3383" s="99" t="s">
        <v>19853</v>
      </c>
      <c r="B3383" s="100" t="s">
        <v>19852</v>
      </c>
      <c r="C3383" s="142">
        <v>95.2</v>
      </c>
      <c r="D3383" s="143">
        <v>3412</v>
      </c>
      <c r="E3383" s="144">
        <v>5</v>
      </c>
    </row>
    <row r="3384" spans="1:5" x14ac:dyDescent="0.2">
      <c r="A3384" s="99" t="s">
        <v>19855</v>
      </c>
      <c r="B3384" s="100" t="s">
        <v>19854</v>
      </c>
      <c r="C3384" s="142">
        <v>95.1</v>
      </c>
      <c r="D3384" s="143">
        <v>3411</v>
      </c>
      <c r="E3384" s="144">
        <v>5</v>
      </c>
    </row>
    <row r="3385" spans="1:5" x14ac:dyDescent="0.2">
      <c r="A3385" s="99" t="s">
        <v>19857</v>
      </c>
      <c r="B3385" s="100" t="s">
        <v>19856</v>
      </c>
      <c r="C3385" s="142">
        <v>95.1</v>
      </c>
      <c r="D3385" s="143">
        <v>3410</v>
      </c>
      <c r="E3385" s="144">
        <v>5</v>
      </c>
    </row>
    <row r="3386" spans="1:5" x14ac:dyDescent="0.2">
      <c r="A3386" s="99" t="s">
        <v>19859</v>
      </c>
      <c r="B3386" s="100" t="s">
        <v>19858</v>
      </c>
      <c r="C3386" s="142">
        <v>95.1</v>
      </c>
      <c r="D3386" s="143">
        <v>3409</v>
      </c>
      <c r="E3386" s="144">
        <v>5</v>
      </c>
    </row>
    <row r="3387" spans="1:5" x14ac:dyDescent="0.2">
      <c r="A3387" s="99" t="s">
        <v>19861</v>
      </c>
      <c r="B3387" s="100" t="s">
        <v>19860</v>
      </c>
      <c r="C3387" s="142">
        <v>95.1</v>
      </c>
      <c r="D3387" s="143">
        <v>3408</v>
      </c>
      <c r="E3387" s="144">
        <v>5</v>
      </c>
    </row>
    <row r="3388" spans="1:5" x14ac:dyDescent="0.2">
      <c r="A3388" s="99" t="s">
        <v>19863</v>
      </c>
      <c r="B3388" s="100" t="s">
        <v>19862</v>
      </c>
      <c r="C3388" s="142">
        <v>95.1</v>
      </c>
      <c r="D3388" s="143">
        <v>3407</v>
      </c>
      <c r="E3388" s="144">
        <v>5</v>
      </c>
    </row>
    <row r="3389" spans="1:5" x14ac:dyDescent="0.2">
      <c r="A3389" s="99" t="s">
        <v>19865</v>
      </c>
      <c r="B3389" s="100" t="s">
        <v>19864</v>
      </c>
      <c r="C3389" s="142">
        <v>95.1</v>
      </c>
      <c r="D3389" s="143">
        <v>3406</v>
      </c>
      <c r="E3389" s="144">
        <v>5</v>
      </c>
    </row>
    <row r="3390" spans="1:5" x14ac:dyDescent="0.2">
      <c r="A3390" s="99" t="s">
        <v>19867</v>
      </c>
      <c r="B3390" s="100" t="s">
        <v>19866</v>
      </c>
      <c r="C3390" s="142">
        <v>95.1</v>
      </c>
      <c r="D3390" s="143">
        <v>3405</v>
      </c>
      <c r="E3390" s="144">
        <v>5</v>
      </c>
    </row>
    <row r="3391" spans="1:5" x14ac:dyDescent="0.2">
      <c r="A3391" s="99" t="s">
        <v>19869</v>
      </c>
      <c r="B3391" s="100" t="s">
        <v>19868</v>
      </c>
      <c r="C3391" s="142">
        <v>95</v>
      </c>
      <c r="D3391" s="143">
        <v>3404</v>
      </c>
      <c r="E3391" s="144">
        <v>5</v>
      </c>
    </row>
    <row r="3392" spans="1:5" x14ac:dyDescent="0.2">
      <c r="A3392" s="99" t="s">
        <v>19871</v>
      </c>
      <c r="B3392" s="100" t="s">
        <v>19870</v>
      </c>
      <c r="C3392" s="142">
        <v>95</v>
      </c>
      <c r="D3392" s="143">
        <v>3403</v>
      </c>
      <c r="E3392" s="144">
        <v>5</v>
      </c>
    </row>
    <row r="3393" spans="1:5" x14ac:dyDescent="0.2">
      <c r="A3393" s="99" t="s">
        <v>19873</v>
      </c>
      <c r="B3393" s="100" t="s">
        <v>19872</v>
      </c>
      <c r="C3393" s="142">
        <v>95</v>
      </c>
      <c r="D3393" s="143">
        <v>3402</v>
      </c>
      <c r="E3393" s="144">
        <v>5</v>
      </c>
    </row>
    <row r="3394" spans="1:5" x14ac:dyDescent="0.2">
      <c r="A3394" s="99" t="s">
        <v>19875</v>
      </c>
      <c r="B3394" s="100" t="s">
        <v>19874</v>
      </c>
      <c r="C3394" s="142">
        <v>95</v>
      </c>
      <c r="D3394" s="143">
        <v>3401</v>
      </c>
      <c r="E3394" s="144">
        <v>5</v>
      </c>
    </row>
    <row r="3395" spans="1:5" x14ac:dyDescent="0.2">
      <c r="A3395" s="99" t="s">
        <v>19877</v>
      </c>
      <c r="B3395" s="100" t="s">
        <v>19876</v>
      </c>
      <c r="C3395" s="142">
        <v>95</v>
      </c>
      <c r="D3395" s="143">
        <v>3400</v>
      </c>
      <c r="E3395" s="144">
        <v>5</v>
      </c>
    </row>
    <row r="3396" spans="1:5" x14ac:dyDescent="0.2">
      <c r="A3396" s="99" t="s">
        <v>19879</v>
      </c>
      <c r="B3396" s="100" t="s">
        <v>19878</v>
      </c>
      <c r="C3396" s="142">
        <v>95</v>
      </c>
      <c r="D3396" s="143">
        <v>3399</v>
      </c>
      <c r="E3396" s="144">
        <v>5</v>
      </c>
    </row>
    <row r="3397" spans="1:5" x14ac:dyDescent="0.2">
      <c r="A3397" s="99" t="s">
        <v>19881</v>
      </c>
      <c r="B3397" s="100" t="s">
        <v>19880</v>
      </c>
      <c r="C3397" s="142">
        <v>95</v>
      </c>
      <c r="D3397" s="143">
        <v>3398</v>
      </c>
      <c r="E3397" s="144">
        <v>5</v>
      </c>
    </row>
    <row r="3398" spans="1:5" x14ac:dyDescent="0.2">
      <c r="A3398" s="99" t="s">
        <v>19883</v>
      </c>
      <c r="B3398" s="100" t="s">
        <v>19882</v>
      </c>
      <c r="C3398" s="142">
        <v>95</v>
      </c>
      <c r="D3398" s="143">
        <v>3397</v>
      </c>
      <c r="E3398" s="144">
        <v>5</v>
      </c>
    </row>
    <row r="3399" spans="1:5" x14ac:dyDescent="0.2">
      <c r="A3399" s="99" t="s">
        <v>19885</v>
      </c>
      <c r="B3399" s="100" t="s">
        <v>19884</v>
      </c>
      <c r="C3399" s="142">
        <v>94.9</v>
      </c>
      <c r="D3399" s="143">
        <v>3396</v>
      </c>
      <c r="E3399" s="144">
        <v>5</v>
      </c>
    </row>
    <row r="3400" spans="1:5" x14ac:dyDescent="0.2">
      <c r="A3400" s="99" t="s">
        <v>19887</v>
      </c>
      <c r="B3400" s="100" t="s">
        <v>19886</v>
      </c>
      <c r="C3400" s="142">
        <v>94.9</v>
      </c>
      <c r="D3400" s="143">
        <v>3395</v>
      </c>
      <c r="E3400" s="144">
        <v>5</v>
      </c>
    </row>
    <row r="3401" spans="1:5" x14ac:dyDescent="0.2">
      <c r="A3401" s="99" t="s">
        <v>19889</v>
      </c>
      <c r="B3401" s="100" t="s">
        <v>19888</v>
      </c>
      <c r="C3401" s="142">
        <v>94.9</v>
      </c>
      <c r="D3401" s="143">
        <v>3394</v>
      </c>
      <c r="E3401" s="144">
        <v>5</v>
      </c>
    </row>
    <row r="3402" spans="1:5" x14ac:dyDescent="0.2">
      <c r="A3402" s="99" t="s">
        <v>19891</v>
      </c>
      <c r="B3402" s="100" t="s">
        <v>19890</v>
      </c>
      <c r="C3402" s="142">
        <v>94.9</v>
      </c>
      <c r="D3402" s="143">
        <v>3393</v>
      </c>
      <c r="E3402" s="144">
        <v>5</v>
      </c>
    </row>
    <row r="3403" spans="1:5" x14ac:dyDescent="0.2">
      <c r="A3403" s="99" t="s">
        <v>19893</v>
      </c>
      <c r="B3403" s="100" t="s">
        <v>19892</v>
      </c>
      <c r="C3403" s="142">
        <v>94.9</v>
      </c>
      <c r="D3403" s="143">
        <v>3392</v>
      </c>
      <c r="E3403" s="144">
        <v>5</v>
      </c>
    </row>
    <row r="3404" spans="1:5" x14ac:dyDescent="0.2">
      <c r="A3404" s="99" t="s">
        <v>19895</v>
      </c>
      <c r="B3404" s="100" t="s">
        <v>19894</v>
      </c>
      <c r="C3404" s="142">
        <v>94.9</v>
      </c>
      <c r="D3404" s="143">
        <v>3391</v>
      </c>
      <c r="E3404" s="144">
        <v>5</v>
      </c>
    </row>
    <row r="3405" spans="1:5" x14ac:dyDescent="0.2">
      <c r="A3405" s="99" t="s">
        <v>19897</v>
      </c>
      <c r="B3405" s="100" t="s">
        <v>19896</v>
      </c>
      <c r="C3405" s="142">
        <v>94.9</v>
      </c>
      <c r="D3405" s="143">
        <v>3390</v>
      </c>
      <c r="E3405" s="144">
        <v>5</v>
      </c>
    </row>
    <row r="3406" spans="1:5" x14ac:dyDescent="0.2">
      <c r="A3406" s="99" t="s">
        <v>19899</v>
      </c>
      <c r="B3406" s="100" t="s">
        <v>19898</v>
      </c>
      <c r="C3406" s="142">
        <v>94.9</v>
      </c>
      <c r="D3406" s="143">
        <v>3389</v>
      </c>
      <c r="E3406" s="144">
        <v>5</v>
      </c>
    </row>
    <row r="3407" spans="1:5" x14ac:dyDescent="0.2">
      <c r="A3407" s="99" t="s">
        <v>19901</v>
      </c>
      <c r="B3407" s="100" t="s">
        <v>19900</v>
      </c>
      <c r="C3407" s="142">
        <v>94.8</v>
      </c>
      <c r="D3407" s="143">
        <v>3388</v>
      </c>
      <c r="E3407" s="144">
        <v>5</v>
      </c>
    </row>
    <row r="3408" spans="1:5" x14ac:dyDescent="0.2">
      <c r="A3408" s="99" t="s">
        <v>19903</v>
      </c>
      <c r="B3408" s="100" t="s">
        <v>19902</v>
      </c>
      <c r="C3408" s="142">
        <v>94.8</v>
      </c>
      <c r="D3408" s="143">
        <v>3387</v>
      </c>
      <c r="E3408" s="144">
        <v>5</v>
      </c>
    </row>
    <row r="3409" spans="1:5" x14ac:dyDescent="0.2">
      <c r="A3409" s="99" t="s">
        <v>19905</v>
      </c>
      <c r="B3409" s="100" t="s">
        <v>19904</v>
      </c>
      <c r="C3409" s="142">
        <v>94.8</v>
      </c>
      <c r="D3409" s="143">
        <v>3386</v>
      </c>
      <c r="E3409" s="144">
        <v>5</v>
      </c>
    </row>
    <row r="3410" spans="1:5" x14ac:dyDescent="0.2">
      <c r="A3410" s="99" t="s">
        <v>19907</v>
      </c>
      <c r="B3410" s="100" t="s">
        <v>19906</v>
      </c>
      <c r="C3410" s="142">
        <v>94.8</v>
      </c>
      <c r="D3410" s="143">
        <v>3385</v>
      </c>
      <c r="E3410" s="144">
        <v>5</v>
      </c>
    </row>
    <row r="3411" spans="1:5" x14ac:dyDescent="0.2">
      <c r="A3411" s="99" t="s">
        <v>19909</v>
      </c>
      <c r="B3411" s="100" t="s">
        <v>19908</v>
      </c>
      <c r="C3411" s="142">
        <v>94.8</v>
      </c>
      <c r="D3411" s="143">
        <v>3384</v>
      </c>
      <c r="E3411" s="144">
        <v>5</v>
      </c>
    </row>
    <row r="3412" spans="1:5" x14ac:dyDescent="0.2">
      <c r="A3412" s="99" t="s">
        <v>19911</v>
      </c>
      <c r="B3412" s="100" t="s">
        <v>19910</v>
      </c>
      <c r="C3412" s="142">
        <v>94.8</v>
      </c>
      <c r="D3412" s="143">
        <v>3383</v>
      </c>
      <c r="E3412" s="144">
        <v>5</v>
      </c>
    </row>
    <row r="3413" spans="1:5" x14ac:dyDescent="0.2">
      <c r="A3413" s="99" t="s">
        <v>19913</v>
      </c>
      <c r="B3413" s="100" t="s">
        <v>19912</v>
      </c>
      <c r="C3413" s="142">
        <v>94.8</v>
      </c>
      <c r="D3413" s="143">
        <v>3382</v>
      </c>
      <c r="E3413" s="144">
        <v>5</v>
      </c>
    </row>
    <row r="3414" spans="1:5" x14ac:dyDescent="0.2">
      <c r="A3414" s="99" t="s">
        <v>19915</v>
      </c>
      <c r="B3414" s="100" t="s">
        <v>19914</v>
      </c>
      <c r="C3414" s="142">
        <v>94.8</v>
      </c>
      <c r="D3414" s="143">
        <v>3381</v>
      </c>
      <c r="E3414" s="144">
        <v>5</v>
      </c>
    </row>
    <row r="3415" spans="1:5" x14ac:dyDescent="0.2">
      <c r="A3415" s="99" t="s">
        <v>19917</v>
      </c>
      <c r="B3415" s="100" t="s">
        <v>19916</v>
      </c>
      <c r="C3415" s="142">
        <v>94.7</v>
      </c>
      <c r="D3415" s="143">
        <v>3380</v>
      </c>
      <c r="E3415" s="144">
        <v>5</v>
      </c>
    </row>
    <row r="3416" spans="1:5" x14ac:dyDescent="0.2">
      <c r="A3416" s="99" t="s">
        <v>19919</v>
      </c>
      <c r="B3416" s="100" t="s">
        <v>19918</v>
      </c>
      <c r="C3416" s="142">
        <v>94.7</v>
      </c>
      <c r="D3416" s="143">
        <v>3379</v>
      </c>
      <c r="E3416" s="144">
        <v>5</v>
      </c>
    </row>
    <row r="3417" spans="1:5" x14ac:dyDescent="0.2">
      <c r="A3417" s="99" t="s">
        <v>19921</v>
      </c>
      <c r="B3417" s="100" t="s">
        <v>19920</v>
      </c>
      <c r="C3417" s="142">
        <v>94.7</v>
      </c>
      <c r="D3417" s="143">
        <v>3378</v>
      </c>
      <c r="E3417" s="144">
        <v>5</v>
      </c>
    </row>
    <row r="3418" spans="1:5" x14ac:dyDescent="0.2">
      <c r="A3418" s="99" t="s">
        <v>19923</v>
      </c>
      <c r="B3418" s="100" t="s">
        <v>19922</v>
      </c>
      <c r="C3418" s="142">
        <v>94.7</v>
      </c>
      <c r="D3418" s="143">
        <v>3377</v>
      </c>
      <c r="E3418" s="144">
        <v>5</v>
      </c>
    </row>
    <row r="3419" spans="1:5" x14ac:dyDescent="0.2">
      <c r="A3419" s="99" t="s">
        <v>19925</v>
      </c>
      <c r="B3419" s="100" t="s">
        <v>19924</v>
      </c>
      <c r="C3419" s="142">
        <v>94.7</v>
      </c>
      <c r="D3419" s="143">
        <v>3376</v>
      </c>
      <c r="E3419" s="144">
        <v>5</v>
      </c>
    </row>
    <row r="3420" spans="1:5" x14ac:dyDescent="0.2">
      <c r="A3420" s="99" t="s">
        <v>19927</v>
      </c>
      <c r="B3420" s="100" t="s">
        <v>19926</v>
      </c>
      <c r="C3420" s="142">
        <v>94.6</v>
      </c>
      <c r="D3420" s="143">
        <v>3375</v>
      </c>
      <c r="E3420" s="144">
        <v>5</v>
      </c>
    </row>
    <row r="3421" spans="1:5" x14ac:dyDescent="0.2">
      <c r="A3421" s="99" t="s">
        <v>19929</v>
      </c>
      <c r="B3421" s="100" t="s">
        <v>19928</v>
      </c>
      <c r="C3421" s="142">
        <v>94.6</v>
      </c>
      <c r="D3421" s="143">
        <v>3374</v>
      </c>
      <c r="E3421" s="144">
        <v>5</v>
      </c>
    </row>
    <row r="3422" spans="1:5" x14ac:dyDescent="0.2">
      <c r="A3422" s="99" t="s">
        <v>19931</v>
      </c>
      <c r="B3422" s="100" t="s">
        <v>19930</v>
      </c>
      <c r="C3422" s="142">
        <v>94.6</v>
      </c>
      <c r="D3422" s="143">
        <v>3373</v>
      </c>
      <c r="E3422" s="144">
        <v>5</v>
      </c>
    </row>
    <row r="3423" spans="1:5" x14ac:dyDescent="0.2">
      <c r="A3423" s="99" t="s">
        <v>19933</v>
      </c>
      <c r="B3423" s="100" t="s">
        <v>19932</v>
      </c>
      <c r="C3423" s="142">
        <v>94.6</v>
      </c>
      <c r="D3423" s="143">
        <v>3372</v>
      </c>
      <c r="E3423" s="144">
        <v>5</v>
      </c>
    </row>
    <row r="3424" spans="1:5" x14ac:dyDescent="0.2">
      <c r="A3424" s="99" t="s">
        <v>19935</v>
      </c>
      <c r="B3424" s="100" t="s">
        <v>19934</v>
      </c>
      <c r="C3424" s="142">
        <v>94.6</v>
      </c>
      <c r="D3424" s="143">
        <v>3371</v>
      </c>
      <c r="E3424" s="144">
        <v>5</v>
      </c>
    </row>
    <row r="3425" spans="1:5" x14ac:dyDescent="0.2">
      <c r="A3425" s="99" t="s">
        <v>19937</v>
      </c>
      <c r="B3425" s="100" t="s">
        <v>19936</v>
      </c>
      <c r="C3425" s="142">
        <v>94.6</v>
      </c>
      <c r="D3425" s="143">
        <v>3370</v>
      </c>
      <c r="E3425" s="144">
        <v>5</v>
      </c>
    </row>
    <row r="3426" spans="1:5" x14ac:dyDescent="0.2">
      <c r="A3426" s="99" t="s">
        <v>19939</v>
      </c>
      <c r="B3426" s="100" t="s">
        <v>19938</v>
      </c>
      <c r="C3426" s="142">
        <v>94.6</v>
      </c>
      <c r="D3426" s="143">
        <v>3369</v>
      </c>
      <c r="E3426" s="144">
        <v>5</v>
      </c>
    </row>
    <row r="3427" spans="1:5" x14ac:dyDescent="0.2">
      <c r="A3427" s="99" t="s">
        <v>19941</v>
      </c>
      <c r="B3427" s="100" t="s">
        <v>19940</v>
      </c>
      <c r="C3427" s="142">
        <v>94.6</v>
      </c>
      <c r="D3427" s="143">
        <v>3368</v>
      </c>
      <c r="E3427" s="144">
        <v>5</v>
      </c>
    </row>
    <row r="3428" spans="1:5" x14ac:dyDescent="0.2">
      <c r="A3428" s="99" t="s">
        <v>19943</v>
      </c>
      <c r="B3428" s="100" t="s">
        <v>19942</v>
      </c>
      <c r="C3428" s="142">
        <v>94.5</v>
      </c>
      <c r="D3428" s="143">
        <v>3367</v>
      </c>
      <c r="E3428" s="144">
        <v>5</v>
      </c>
    </row>
    <row r="3429" spans="1:5" x14ac:dyDescent="0.2">
      <c r="A3429" s="99" t="s">
        <v>19945</v>
      </c>
      <c r="B3429" s="100" t="s">
        <v>19944</v>
      </c>
      <c r="C3429" s="142">
        <v>94.5</v>
      </c>
      <c r="D3429" s="143">
        <v>3366</v>
      </c>
      <c r="E3429" s="144">
        <v>5</v>
      </c>
    </row>
    <row r="3430" spans="1:5" x14ac:dyDescent="0.2">
      <c r="A3430" s="99" t="s">
        <v>19947</v>
      </c>
      <c r="B3430" s="100" t="s">
        <v>19946</v>
      </c>
      <c r="C3430" s="142">
        <v>94.5</v>
      </c>
      <c r="D3430" s="143">
        <v>3365</v>
      </c>
      <c r="E3430" s="144">
        <v>5</v>
      </c>
    </row>
    <row r="3431" spans="1:5" x14ac:dyDescent="0.2">
      <c r="A3431" s="99" t="s">
        <v>19949</v>
      </c>
      <c r="B3431" s="100" t="s">
        <v>19948</v>
      </c>
      <c r="C3431" s="142">
        <v>94.5</v>
      </c>
      <c r="D3431" s="143">
        <v>3364</v>
      </c>
      <c r="E3431" s="144">
        <v>5</v>
      </c>
    </row>
    <row r="3432" spans="1:5" x14ac:dyDescent="0.2">
      <c r="A3432" s="99" t="s">
        <v>19951</v>
      </c>
      <c r="B3432" s="100" t="s">
        <v>19950</v>
      </c>
      <c r="C3432" s="142">
        <v>94.5</v>
      </c>
      <c r="D3432" s="143">
        <v>3363</v>
      </c>
      <c r="E3432" s="144">
        <v>5</v>
      </c>
    </row>
    <row r="3433" spans="1:5" x14ac:dyDescent="0.2">
      <c r="A3433" s="99" t="s">
        <v>19953</v>
      </c>
      <c r="B3433" s="100" t="s">
        <v>19952</v>
      </c>
      <c r="C3433" s="142">
        <v>94.5</v>
      </c>
      <c r="D3433" s="143">
        <v>3362</v>
      </c>
      <c r="E3433" s="144">
        <v>5</v>
      </c>
    </row>
    <row r="3434" spans="1:5" x14ac:dyDescent="0.2">
      <c r="A3434" s="99" t="s">
        <v>19955</v>
      </c>
      <c r="B3434" s="100" t="s">
        <v>19954</v>
      </c>
      <c r="C3434" s="142">
        <v>94.4</v>
      </c>
      <c r="D3434" s="143">
        <v>3361</v>
      </c>
      <c r="E3434" s="144">
        <v>5</v>
      </c>
    </row>
    <row r="3435" spans="1:5" x14ac:dyDescent="0.2">
      <c r="A3435" s="99" t="s">
        <v>19957</v>
      </c>
      <c r="B3435" s="100" t="s">
        <v>19956</v>
      </c>
      <c r="C3435" s="142">
        <v>94.4</v>
      </c>
      <c r="D3435" s="143">
        <v>3360</v>
      </c>
      <c r="E3435" s="144">
        <v>5</v>
      </c>
    </row>
    <row r="3436" spans="1:5" x14ac:dyDescent="0.2">
      <c r="A3436" s="99" t="s">
        <v>19959</v>
      </c>
      <c r="B3436" s="100" t="s">
        <v>19958</v>
      </c>
      <c r="C3436" s="142">
        <v>94.4</v>
      </c>
      <c r="D3436" s="143">
        <v>3359</v>
      </c>
      <c r="E3436" s="144">
        <v>5</v>
      </c>
    </row>
    <row r="3437" spans="1:5" x14ac:dyDescent="0.2">
      <c r="A3437" s="99" t="s">
        <v>19961</v>
      </c>
      <c r="B3437" s="100" t="s">
        <v>19960</v>
      </c>
      <c r="C3437" s="142">
        <v>94.4</v>
      </c>
      <c r="D3437" s="143">
        <v>3358</v>
      </c>
      <c r="E3437" s="144">
        <v>5</v>
      </c>
    </row>
    <row r="3438" spans="1:5" x14ac:dyDescent="0.2">
      <c r="A3438" s="99" t="s">
        <v>19963</v>
      </c>
      <c r="B3438" s="100" t="s">
        <v>19962</v>
      </c>
      <c r="C3438" s="142">
        <v>94.4</v>
      </c>
      <c r="D3438" s="143">
        <v>3357</v>
      </c>
      <c r="E3438" s="144">
        <v>5</v>
      </c>
    </row>
    <row r="3439" spans="1:5" x14ac:dyDescent="0.2">
      <c r="A3439" s="99" t="s">
        <v>19965</v>
      </c>
      <c r="B3439" s="100" t="s">
        <v>19964</v>
      </c>
      <c r="C3439" s="142">
        <v>94.4</v>
      </c>
      <c r="D3439" s="143">
        <v>3356</v>
      </c>
      <c r="E3439" s="144">
        <v>5</v>
      </c>
    </row>
    <row r="3440" spans="1:5" x14ac:dyDescent="0.2">
      <c r="A3440" s="99" t="s">
        <v>19967</v>
      </c>
      <c r="B3440" s="100" t="s">
        <v>19966</v>
      </c>
      <c r="C3440" s="142">
        <v>94.4</v>
      </c>
      <c r="D3440" s="143">
        <v>3355</v>
      </c>
      <c r="E3440" s="144">
        <v>5</v>
      </c>
    </row>
    <row r="3441" spans="1:5" x14ac:dyDescent="0.2">
      <c r="A3441" s="99" t="s">
        <v>19969</v>
      </c>
      <c r="B3441" s="100" t="s">
        <v>19968</v>
      </c>
      <c r="C3441" s="142">
        <v>94.4</v>
      </c>
      <c r="D3441" s="143">
        <v>3354</v>
      </c>
      <c r="E3441" s="144">
        <v>5</v>
      </c>
    </row>
    <row r="3442" spans="1:5" x14ac:dyDescent="0.2">
      <c r="A3442" s="99" t="s">
        <v>19971</v>
      </c>
      <c r="B3442" s="100" t="s">
        <v>19970</v>
      </c>
      <c r="C3442" s="142">
        <v>94.4</v>
      </c>
      <c r="D3442" s="143">
        <v>3353</v>
      </c>
      <c r="E3442" s="144">
        <v>5</v>
      </c>
    </row>
    <row r="3443" spans="1:5" x14ac:dyDescent="0.2">
      <c r="A3443" s="99" t="s">
        <v>19973</v>
      </c>
      <c r="B3443" s="100" t="s">
        <v>19972</v>
      </c>
      <c r="C3443" s="142">
        <v>94.4</v>
      </c>
      <c r="D3443" s="143">
        <v>3352</v>
      </c>
      <c r="E3443" s="144">
        <v>5</v>
      </c>
    </row>
    <row r="3444" spans="1:5" x14ac:dyDescent="0.2">
      <c r="A3444" s="99" t="s">
        <v>19975</v>
      </c>
      <c r="B3444" s="100" t="s">
        <v>19974</v>
      </c>
      <c r="C3444" s="142">
        <v>94.3</v>
      </c>
      <c r="D3444" s="143">
        <v>3351</v>
      </c>
      <c r="E3444" s="144">
        <v>5</v>
      </c>
    </row>
    <row r="3445" spans="1:5" x14ac:dyDescent="0.2">
      <c r="A3445" s="99" t="s">
        <v>19977</v>
      </c>
      <c r="B3445" s="100" t="s">
        <v>19976</v>
      </c>
      <c r="C3445" s="142">
        <v>94.3</v>
      </c>
      <c r="D3445" s="143">
        <v>3350</v>
      </c>
      <c r="E3445" s="144">
        <v>5</v>
      </c>
    </row>
    <row r="3446" spans="1:5" x14ac:dyDescent="0.2">
      <c r="A3446" s="99" t="s">
        <v>19979</v>
      </c>
      <c r="B3446" s="100" t="s">
        <v>19978</v>
      </c>
      <c r="C3446" s="142">
        <v>94.3</v>
      </c>
      <c r="D3446" s="143">
        <v>3349</v>
      </c>
      <c r="E3446" s="144">
        <v>5</v>
      </c>
    </row>
    <row r="3447" spans="1:5" x14ac:dyDescent="0.2">
      <c r="A3447" s="99" t="s">
        <v>19981</v>
      </c>
      <c r="B3447" s="100" t="s">
        <v>19980</v>
      </c>
      <c r="C3447" s="142">
        <v>94.3</v>
      </c>
      <c r="D3447" s="143">
        <v>3348</v>
      </c>
      <c r="E3447" s="144">
        <v>5</v>
      </c>
    </row>
    <row r="3448" spans="1:5" x14ac:dyDescent="0.2">
      <c r="A3448" s="99" t="s">
        <v>19983</v>
      </c>
      <c r="B3448" s="100" t="s">
        <v>19982</v>
      </c>
      <c r="C3448" s="142">
        <v>94.3</v>
      </c>
      <c r="D3448" s="143">
        <v>3347</v>
      </c>
      <c r="E3448" s="144">
        <v>5</v>
      </c>
    </row>
    <row r="3449" spans="1:5" x14ac:dyDescent="0.2">
      <c r="A3449" s="99" t="s">
        <v>19985</v>
      </c>
      <c r="B3449" s="100" t="s">
        <v>19984</v>
      </c>
      <c r="C3449" s="142">
        <v>94.3</v>
      </c>
      <c r="D3449" s="143">
        <v>3346</v>
      </c>
      <c r="E3449" s="144">
        <v>5</v>
      </c>
    </row>
    <row r="3450" spans="1:5" x14ac:dyDescent="0.2">
      <c r="A3450" s="99" t="s">
        <v>19987</v>
      </c>
      <c r="B3450" s="100" t="s">
        <v>19986</v>
      </c>
      <c r="C3450" s="142">
        <v>94.3</v>
      </c>
      <c r="D3450" s="143">
        <v>3345</v>
      </c>
      <c r="E3450" s="144">
        <v>5</v>
      </c>
    </row>
    <row r="3451" spans="1:5" x14ac:dyDescent="0.2">
      <c r="A3451" s="99" t="s">
        <v>19989</v>
      </c>
      <c r="B3451" s="100" t="s">
        <v>19988</v>
      </c>
      <c r="C3451" s="142">
        <v>94.3</v>
      </c>
      <c r="D3451" s="143">
        <v>3344</v>
      </c>
      <c r="E3451" s="144">
        <v>5</v>
      </c>
    </row>
    <row r="3452" spans="1:5" x14ac:dyDescent="0.2">
      <c r="A3452" s="99" t="s">
        <v>19991</v>
      </c>
      <c r="B3452" s="100" t="s">
        <v>19990</v>
      </c>
      <c r="C3452" s="142">
        <v>94.3</v>
      </c>
      <c r="D3452" s="143">
        <v>3343</v>
      </c>
      <c r="E3452" s="144">
        <v>5</v>
      </c>
    </row>
    <row r="3453" spans="1:5" x14ac:dyDescent="0.2">
      <c r="A3453" s="99" t="s">
        <v>19993</v>
      </c>
      <c r="B3453" s="100" t="s">
        <v>19992</v>
      </c>
      <c r="C3453" s="142">
        <v>94.2</v>
      </c>
      <c r="D3453" s="143">
        <v>3342</v>
      </c>
      <c r="E3453" s="144">
        <v>5</v>
      </c>
    </row>
    <row r="3454" spans="1:5" x14ac:dyDescent="0.2">
      <c r="A3454" s="99" t="s">
        <v>19995</v>
      </c>
      <c r="B3454" s="100" t="s">
        <v>19994</v>
      </c>
      <c r="C3454" s="142">
        <v>94.2</v>
      </c>
      <c r="D3454" s="143">
        <v>3341</v>
      </c>
      <c r="E3454" s="144">
        <v>5</v>
      </c>
    </row>
    <row r="3455" spans="1:5" x14ac:dyDescent="0.2">
      <c r="A3455" s="99" t="s">
        <v>19997</v>
      </c>
      <c r="B3455" s="100" t="s">
        <v>19996</v>
      </c>
      <c r="C3455" s="142">
        <v>94.1</v>
      </c>
      <c r="D3455" s="143">
        <v>3340</v>
      </c>
      <c r="E3455" s="144">
        <v>5</v>
      </c>
    </row>
    <row r="3456" spans="1:5" x14ac:dyDescent="0.2">
      <c r="A3456" s="99" t="s">
        <v>19999</v>
      </c>
      <c r="B3456" s="100" t="s">
        <v>19998</v>
      </c>
      <c r="C3456" s="142">
        <v>94.1</v>
      </c>
      <c r="D3456" s="143">
        <v>3339</v>
      </c>
      <c r="E3456" s="144">
        <v>5</v>
      </c>
    </row>
    <row r="3457" spans="1:5" x14ac:dyDescent="0.2">
      <c r="A3457" s="99" t="s">
        <v>20001</v>
      </c>
      <c r="B3457" s="100" t="s">
        <v>20000</v>
      </c>
      <c r="C3457" s="142">
        <v>94.1</v>
      </c>
      <c r="D3457" s="143">
        <v>3338</v>
      </c>
      <c r="E3457" s="144">
        <v>5</v>
      </c>
    </row>
    <row r="3458" spans="1:5" x14ac:dyDescent="0.2">
      <c r="A3458" s="99" t="s">
        <v>20003</v>
      </c>
      <c r="B3458" s="100" t="s">
        <v>20002</v>
      </c>
      <c r="C3458" s="142">
        <v>94.1</v>
      </c>
      <c r="D3458" s="143">
        <v>3337</v>
      </c>
      <c r="E3458" s="144">
        <v>5</v>
      </c>
    </row>
    <row r="3459" spans="1:5" x14ac:dyDescent="0.2">
      <c r="A3459" s="99" t="s">
        <v>20005</v>
      </c>
      <c r="B3459" s="100" t="s">
        <v>20004</v>
      </c>
      <c r="C3459" s="142">
        <v>94.1</v>
      </c>
      <c r="D3459" s="143">
        <v>3336</v>
      </c>
      <c r="E3459" s="144">
        <v>5</v>
      </c>
    </row>
    <row r="3460" spans="1:5" x14ac:dyDescent="0.2">
      <c r="A3460" s="99" t="s">
        <v>20007</v>
      </c>
      <c r="B3460" s="100" t="s">
        <v>20006</v>
      </c>
      <c r="C3460" s="142">
        <v>94</v>
      </c>
      <c r="D3460" s="143">
        <v>3335</v>
      </c>
      <c r="E3460" s="144">
        <v>5</v>
      </c>
    </row>
    <row r="3461" spans="1:5" x14ac:dyDescent="0.2">
      <c r="A3461" s="99" t="s">
        <v>20009</v>
      </c>
      <c r="B3461" s="100" t="s">
        <v>20008</v>
      </c>
      <c r="C3461" s="142">
        <v>94</v>
      </c>
      <c r="D3461" s="143">
        <v>3334</v>
      </c>
      <c r="E3461" s="144">
        <v>5</v>
      </c>
    </row>
    <row r="3462" spans="1:5" x14ac:dyDescent="0.2">
      <c r="A3462" s="99" t="s">
        <v>20011</v>
      </c>
      <c r="B3462" s="100" t="s">
        <v>20010</v>
      </c>
      <c r="C3462" s="142">
        <v>94</v>
      </c>
      <c r="D3462" s="143">
        <v>3333</v>
      </c>
      <c r="E3462" s="144">
        <v>5</v>
      </c>
    </row>
    <row r="3463" spans="1:5" x14ac:dyDescent="0.2">
      <c r="A3463" s="99" t="s">
        <v>20013</v>
      </c>
      <c r="B3463" s="100" t="s">
        <v>20012</v>
      </c>
      <c r="C3463" s="142">
        <v>94</v>
      </c>
      <c r="D3463" s="143">
        <v>3332</v>
      </c>
      <c r="E3463" s="144">
        <v>5</v>
      </c>
    </row>
    <row r="3464" spans="1:5" x14ac:dyDescent="0.2">
      <c r="A3464" s="99" t="s">
        <v>20015</v>
      </c>
      <c r="B3464" s="100" t="s">
        <v>20014</v>
      </c>
      <c r="C3464" s="142">
        <v>94</v>
      </c>
      <c r="D3464" s="143">
        <v>3331</v>
      </c>
      <c r="E3464" s="144">
        <v>5</v>
      </c>
    </row>
    <row r="3465" spans="1:5" x14ac:dyDescent="0.2">
      <c r="A3465" s="99" t="s">
        <v>20017</v>
      </c>
      <c r="B3465" s="100" t="s">
        <v>20016</v>
      </c>
      <c r="C3465" s="142">
        <v>94</v>
      </c>
      <c r="D3465" s="143">
        <v>3330</v>
      </c>
      <c r="E3465" s="144">
        <v>5</v>
      </c>
    </row>
    <row r="3466" spans="1:5" x14ac:dyDescent="0.2">
      <c r="A3466" s="99" t="s">
        <v>20019</v>
      </c>
      <c r="B3466" s="100" t="s">
        <v>20018</v>
      </c>
      <c r="C3466" s="142">
        <v>94</v>
      </c>
      <c r="D3466" s="143">
        <v>3329</v>
      </c>
      <c r="E3466" s="144">
        <v>5</v>
      </c>
    </row>
    <row r="3467" spans="1:5" x14ac:dyDescent="0.2">
      <c r="A3467" s="99" t="s">
        <v>20021</v>
      </c>
      <c r="B3467" s="100" t="s">
        <v>20020</v>
      </c>
      <c r="C3467" s="142">
        <v>93.9</v>
      </c>
      <c r="D3467" s="143">
        <v>3328</v>
      </c>
      <c r="E3467" s="144">
        <v>5</v>
      </c>
    </row>
    <row r="3468" spans="1:5" x14ac:dyDescent="0.2">
      <c r="A3468" s="99" t="s">
        <v>20023</v>
      </c>
      <c r="B3468" s="100" t="s">
        <v>20022</v>
      </c>
      <c r="C3468" s="142">
        <v>93.9</v>
      </c>
      <c r="D3468" s="143">
        <v>3327</v>
      </c>
      <c r="E3468" s="144">
        <v>5</v>
      </c>
    </row>
    <row r="3469" spans="1:5" x14ac:dyDescent="0.2">
      <c r="A3469" s="99" t="s">
        <v>20025</v>
      </c>
      <c r="B3469" s="100" t="s">
        <v>20024</v>
      </c>
      <c r="C3469" s="142">
        <v>93.9</v>
      </c>
      <c r="D3469" s="143">
        <v>3326</v>
      </c>
      <c r="E3469" s="144">
        <v>5</v>
      </c>
    </row>
    <row r="3470" spans="1:5" x14ac:dyDescent="0.2">
      <c r="A3470" s="99" t="s">
        <v>20027</v>
      </c>
      <c r="B3470" s="100" t="s">
        <v>20026</v>
      </c>
      <c r="C3470" s="142">
        <v>93.9</v>
      </c>
      <c r="D3470" s="143">
        <v>3325</v>
      </c>
      <c r="E3470" s="144">
        <v>5</v>
      </c>
    </row>
    <row r="3471" spans="1:5" x14ac:dyDescent="0.2">
      <c r="A3471" s="99" t="s">
        <v>20029</v>
      </c>
      <c r="B3471" s="100" t="s">
        <v>20028</v>
      </c>
      <c r="C3471" s="142">
        <v>93.9</v>
      </c>
      <c r="D3471" s="143">
        <v>3324</v>
      </c>
      <c r="E3471" s="144">
        <v>5</v>
      </c>
    </row>
    <row r="3472" spans="1:5" x14ac:dyDescent="0.2">
      <c r="A3472" s="99" t="s">
        <v>20031</v>
      </c>
      <c r="B3472" s="100" t="s">
        <v>20030</v>
      </c>
      <c r="C3472" s="142">
        <v>93.9</v>
      </c>
      <c r="D3472" s="143">
        <v>3323</v>
      </c>
      <c r="E3472" s="144">
        <v>5</v>
      </c>
    </row>
    <row r="3473" spans="1:5" x14ac:dyDescent="0.2">
      <c r="A3473" s="99" t="s">
        <v>20033</v>
      </c>
      <c r="B3473" s="100" t="s">
        <v>20032</v>
      </c>
      <c r="C3473" s="142">
        <v>93.9</v>
      </c>
      <c r="D3473" s="143">
        <v>3322</v>
      </c>
      <c r="E3473" s="144">
        <v>5</v>
      </c>
    </row>
    <row r="3474" spans="1:5" x14ac:dyDescent="0.2">
      <c r="A3474" s="99" t="s">
        <v>20035</v>
      </c>
      <c r="B3474" s="100" t="s">
        <v>20034</v>
      </c>
      <c r="C3474" s="142">
        <v>93.9</v>
      </c>
      <c r="D3474" s="143">
        <v>3321</v>
      </c>
      <c r="E3474" s="144">
        <v>5</v>
      </c>
    </row>
    <row r="3475" spans="1:5" x14ac:dyDescent="0.2">
      <c r="A3475" s="99" t="s">
        <v>20037</v>
      </c>
      <c r="B3475" s="100" t="s">
        <v>20036</v>
      </c>
      <c r="C3475" s="142">
        <v>93.9</v>
      </c>
      <c r="D3475" s="143">
        <v>3320</v>
      </c>
      <c r="E3475" s="144">
        <v>5</v>
      </c>
    </row>
    <row r="3476" spans="1:5" x14ac:dyDescent="0.2">
      <c r="A3476" s="99" t="s">
        <v>20039</v>
      </c>
      <c r="B3476" s="100" t="s">
        <v>20038</v>
      </c>
      <c r="C3476" s="142">
        <v>93.9</v>
      </c>
      <c r="D3476" s="143">
        <v>3319</v>
      </c>
      <c r="E3476" s="144">
        <v>5</v>
      </c>
    </row>
    <row r="3477" spans="1:5" x14ac:dyDescent="0.2">
      <c r="A3477" s="99" t="s">
        <v>20041</v>
      </c>
      <c r="B3477" s="100" t="s">
        <v>20040</v>
      </c>
      <c r="C3477" s="142">
        <v>93.9</v>
      </c>
      <c r="D3477" s="143">
        <v>3318</v>
      </c>
      <c r="E3477" s="144">
        <v>5</v>
      </c>
    </row>
    <row r="3478" spans="1:5" x14ac:dyDescent="0.2">
      <c r="A3478" s="99" t="s">
        <v>20043</v>
      </c>
      <c r="B3478" s="100" t="s">
        <v>20042</v>
      </c>
      <c r="C3478" s="142">
        <v>93.9</v>
      </c>
      <c r="D3478" s="143">
        <v>3317</v>
      </c>
      <c r="E3478" s="144">
        <v>5</v>
      </c>
    </row>
    <row r="3479" spans="1:5" x14ac:dyDescent="0.2">
      <c r="A3479" s="99" t="s">
        <v>20045</v>
      </c>
      <c r="B3479" s="100" t="s">
        <v>20044</v>
      </c>
      <c r="C3479" s="142">
        <v>93.8</v>
      </c>
      <c r="D3479" s="143">
        <v>3316</v>
      </c>
      <c r="E3479" s="144">
        <v>5</v>
      </c>
    </row>
    <row r="3480" spans="1:5" x14ac:dyDescent="0.2">
      <c r="A3480" s="99" t="s">
        <v>20047</v>
      </c>
      <c r="B3480" s="100" t="s">
        <v>20046</v>
      </c>
      <c r="C3480" s="142">
        <v>93.8</v>
      </c>
      <c r="D3480" s="143">
        <v>3315</v>
      </c>
      <c r="E3480" s="144">
        <v>5</v>
      </c>
    </row>
    <row r="3481" spans="1:5" x14ac:dyDescent="0.2">
      <c r="A3481" s="99" t="s">
        <v>20049</v>
      </c>
      <c r="B3481" s="100" t="s">
        <v>20048</v>
      </c>
      <c r="C3481" s="142">
        <v>93.8</v>
      </c>
      <c r="D3481" s="143">
        <v>3314</v>
      </c>
      <c r="E3481" s="144">
        <v>5</v>
      </c>
    </row>
    <row r="3482" spans="1:5" x14ac:dyDescent="0.2">
      <c r="A3482" s="99" t="s">
        <v>20051</v>
      </c>
      <c r="B3482" s="100" t="s">
        <v>20050</v>
      </c>
      <c r="C3482" s="142">
        <v>93.8</v>
      </c>
      <c r="D3482" s="143">
        <v>3313</v>
      </c>
      <c r="E3482" s="144">
        <v>5</v>
      </c>
    </row>
    <row r="3483" spans="1:5" x14ac:dyDescent="0.2">
      <c r="A3483" s="99" t="s">
        <v>20053</v>
      </c>
      <c r="B3483" s="100" t="s">
        <v>20052</v>
      </c>
      <c r="C3483" s="142">
        <v>93.8</v>
      </c>
      <c r="D3483" s="143">
        <v>3312</v>
      </c>
      <c r="E3483" s="144">
        <v>5</v>
      </c>
    </row>
    <row r="3484" spans="1:5" x14ac:dyDescent="0.2">
      <c r="A3484" s="99" t="s">
        <v>20055</v>
      </c>
      <c r="B3484" s="100" t="s">
        <v>20054</v>
      </c>
      <c r="C3484" s="142">
        <v>93.7</v>
      </c>
      <c r="D3484" s="143">
        <v>3311</v>
      </c>
      <c r="E3484" s="144">
        <v>5</v>
      </c>
    </row>
    <row r="3485" spans="1:5" x14ac:dyDescent="0.2">
      <c r="A3485" s="99" t="s">
        <v>20057</v>
      </c>
      <c r="B3485" s="100" t="s">
        <v>20056</v>
      </c>
      <c r="C3485" s="142">
        <v>93.7</v>
      </c>
      <c r="D3485" s="143">
        <v>3310</v>
      </c>
      <c r="E3485" s="144">
        <v>5</v>
      </c>
    </row>
    <row r="3486" spans="1:5" x14ac:dyDescent="0.2">
      <c r="A3486" s="99" t="s">
        <v>20059</v>
      </c>
      <c r="B3486" s="100" t="s">
        <v>20058</v>
      </c>
      <c r="C3486" s="142">
        <v>93.7</v>
      </c>
      <c r="D3486" s="143">
        <v>3309</v>
      </c>
      <c r="E3486" s="144">
        <v>5</v>
      </c>
    </row>
    <row r="3487" spans="1:5" x14ac:dyDescent="0.2">
      <c r="A3487" s="99" t="s">
        <v>20061</v>
      </c>
      <c r="B3487" s="100" t="s">
        <v>20060</v>
      </c>
      <c r="C3487" s="142">
        <v>93.7</v>
      </c>
      <c r="D3487" s="143">
        <v>3308</v>
      </c>
      <c r="E3487" s="144">
        <v>5</v>
      </c>
    </row>
    <row r="3488" spans="1:5" x14ac:dyDescent="0.2">
      <c r="A3488" s="99" t="s">
        <v>20063</v>
      </c>
      <c r="B3488" s="100" t="s">
        <v>20062</v>
      </c>
      <c r="C3488" s="142">
        <v>93.7</v>
      </c>
      <c r="D3488" s="143">
        <v>3307</v>
      </c>
      <c r="E3488" s="144">
        <v>5</v>
      </c>
    </row>
    <row r="3489" spans="1:5" x14ac:dyDescent="0.2">
      <c r="A3489" s="99" t="s">
        <v>20065</v>
      </c>
      <c r="B3489" s="100" t="s">
        <v>20064</v>
      </c>
      <c r="C3489" s="142">
        <v>93.7</v>
      </c>
      <c r="D3489" s="143">
        <v>3306</v>
      </c>
      <c r="E3489" s="144">
        <v>5</v>
      </c>
    </row>
    <row r="3490" spans="1:5" x14ac:dyDescent="0.2">
      <c r="A3490" s="99" t="s">
        <v>20067</v>
      </c>
      <c r="B3490" s="100" t="s">
        <v>20066</v>
      </c>
      <c r="C3490" s="142">
        <v>93.7</v>
      </c>
      <c r="D3490" s="143">
        <v>3305</v>
      </c>
      <c r="E3490" s="144">
        <v>5</v>
      </c>
    </row>
    <row r="3491" spans="1:5" x14ac:dyDescent="0.2">
      <c r="A3491" s="99" t="s">
        <v>20069</v>
      </c>
      <c r="B3491" s="100" t="s">
        <v>20068</v>
      </c>
      <c r="C3491" s="142">
        <v>93.7</v>
      </c>
      <c r="D3491" s="143">
        <v>3304</v>
      </c>
      <c r="E3491" s="144">
        <v>5</v>
      </c>
    </row>
    <row r="3492" spans="1:5" x14ac:dyDescent="0.2">
      <c r="A3492" s="99" t="s">
        <v>20071</v>
      </c>
      <c r="B3492" s="100" t="s">
        <v>20070</v>
      </c>
      <c r="C3492" s="142">
        <v>93.6</v>
      </c>
      <c r="D3492" s="143">
        <v>3303</v>
      </c>
      <c r="E3492" s="144">
        <v>5</v>
      </c>
    </row>
    <row r="3493" spans="1:5" x14ac:dyDescent="0.2">
      <c r="A3493" s="99" t="s">
        <v>20073</v>
      </c>
      <c r="B3493" s="100" t="s">
        <v>20072</v>
      </c>
      <c r="C3493" s="142">
        <v>93.6</v>
      </c>
      <c r="D3493" s="143">
        <v>3302</v>
      </c>
      <c r="E3493" s="144">
        <v>5</v>
      </c>
    </row>
    <row r="3494" spans="1:5" x14ac:dyDescent="0.2">
      <c r="A3494" s="99" t="s">
        <v>20075</v>
      </c>
      <c r="B3494" s="100" t="s">
        <v>20074</v>
      </c>
      <c r="C3494" s="142">
        <v>93.6</v>
      </c>
      <c r="D3494" s="143">
        <v>3301</v>
      </c>
      <c r="E3494" s="144">
        <v>5</v>
      </c>
    </row>
    <row r="3495" spans="1:5" x14ac:dyDescent="0.2">
      <c r="A3495" s="99" t="s">
        <v>20077</v>
      </c>
      <c r="B3495" s="100" t="s">
        <v>20076</v>
      </c>
      <c r="C3495" s="142">
        <v>93.6</v>
      </c>
      <c r="D3495" s="143">
        <v>3300</v>
      </c>
      <c r="E3495" s="144">
        <v>5</v>
      </c>
    </row>
    <row r="3496" spans="1:5" x14ac:dyDescent="0.2">
      <c r="A3496" s="99" t="s">
        <v>20079</v>
      </c>
      <c r="B3496" s="100" t="s">
        <v>20078</v>
      </c>
      <c r="C3496" s="142">
        <v>93.5</v>
      </c>
      <c r="D3496" s="143">
        <v>3299</v>
      </c>
      <c r="E3496" s="144">
        <v>5</v>
      </c>
    </row>
    <row r="3497" spans="1:5" x14ac:dyDescent="0.2">
      <c r="A3497" s="99" t="s">
        <v>20081</v>
      </c>
      <c r="B3497" s="100" t="s">
        <v>20080</v>
      </c>
      <c r="C3497" s="142">
        <v>93.5</v>
      </c>
      <c r="D3497" s="143">
        <v>3298</v>
      </c>
      <c r="E3497" s="144">
        <v>5</v>
      </c>
    </row>
    <row r="3498" spans="1:5" x14ac:dyDescent="0.2">
      <c r="A3498" s="99" t="s">
        <v>20083</v>
      </c>
      <c r="B3498" s="100" t="s">
        <v>20082</v>
      </c>
      <c r="C3498" s="142">
        <v>93.5</v>
      </c>
      <c r="D3498" s="143">
        <v>3297</v>
      </c>
      <c r="E3498" s="144">
        <v>5</v>
      </c>
    </row>
    <row r="3499" spans="1:5" x14ac:dyDescent="0.2">
      <c r="A3499" s="99" t="s">
        <v>20085</v>
      </c>
      <c r="B3499" s="100" t="s">
        <v>20084</v>
      </c>
      <c r="C3499" s="142">
        <v>93.5</v>
      </c>
      <c r="D3499" s="143">
        <v>3296</v>
      </c>
      <c r="E3499" s="144">
        <v>5</v>
      </c>
    </row>
    <row r="3500" spans="1:5" x14ac:dyDescent="0.2">
      <c r="A3500" s="99" t="s">
        <v>20087</v>
      </c>
      <c r="B3500" s="100" t="s">
        <v>20086</v>
      </c>
      <c r="C3500" s="142">
        <v>93.5</v>
      </c>
      <c r="D3500" s="143">
        <v>3295</v>
      </c>
      <c r="E3500" s="144">
        <v>5</v>
      </c>
    </row>
    <row r="3501" spans="1:5" x14ac:dyDescent="0.2">
      <c r="A3501" s="99" t="s">
        <v>20089</v>
      </c>
      <c r="B3501" s="100" t="s">
        <v>20088</v>
      </c>
      <c r="C3501" s="142">
        <v>93.5</v>
      </c>
      <c r="D3501" s="143">
        <v>3294</v>
      </c>
      <c r="E3501" s="144">
        <v>5</v>
      </c>
    </row>
    <row r="3502" spans="1:5" x14ac:dyDescent="0.2">
      <c r="A3502" s="99" t="s">
        <v>20091</v>
      </c>
      <c r="B3502" s="100" t="s">
        <v>20090</v>
      </c>
      <c r="C3502" s="142">
        <v>93.5</v>
      </c>
      <c r="D3502" s="143">
        <v>3293</v>
      </c>
      <c r="E3502" s="144">
        <v>5</v>
      </c>
    </row>
    <row r="3503" spans="1:5" x14ac:dyDescent="0.2">
      <c r="A3503" s="99" t="s">
        <v>20093</v>
      </c>
      <c r="B3503" s="100" t="s">
        <v>20092</v>
      </c>
      <c r="C3503" s="142">
        <v>93.5</v>
      </c>
      <c r="D3503" s="143">
        <v>3292</v>
      </c>
      <c r="E3503" s="144">
        <v>5</v>
      </c>
    </row>
    <row r="3504" spans="1:5" x14ac:dyDescent="0.2">
      <c r="A3504" s="99" t="s">
        <v>20095</v>
      </c>
      <c r="B3504" s="100" t="s">
        <v>20094</v>
      </c>
      <c r="C3504" s="142">
        <v>93.5</v>
      </c>
      <c r="D3504" s="143">
        <v>3291</v>
      </c>
      <c r="E3504" s="144">
        <v>5</v>
      </c>
    </row>
    <row r="3505" spans="1:5" x14ac:dyDescent="0.2">
      <c r="A3505" s="99" t="s">
        <v>20097</v>
      </c>
      <c r="B3505" s="100" t="s">
        <v>20096</v>
      </c>
      <c r="C3505" s="142">
        <v>93.4</v>
      </c>
      <c r="D3505" s="143">
        <v>3290</v>
      </c>
      <c r="E3505" s="144">
        <v>5</v>
      </c>
    </row>
    <row r="3506" spans="1:5" x14ac:dyDescent="0.2">
      <c r="A3506" s="99" t="s">
        <v>20099</v>
      </c>
      <c r="B3506" s="100" t="s">
        <v>20098</v>
      </c>
      <c r="C3506" s="142">
        <v>93.4</v>
      </c>
      <c r="D3506" s="143">
        <v>3289</v>
      </c>
      <c r="E3506" s="144">
        <v>5</v>
      </c>
    </row>
    <row r="3507" spans="1:5" x14ac:dyDescent="0.2">
      <c r="A3507" s="99" t="s">
        <v>20101</v>
      </c>
      <c r="B3507" s="100" t="s">
        <v>20100</v>
      </c>
      <c r="C3507" s="142">
        <v>93.4</v>
      </c>
      <c r="D3507" s="143">
        <v>3288</v>
      </c>
      <c r="E3507" s="144">
        <v>5</v>
      </c>
    </row>
    <row r="3508" spans="1:5" x14ac:dyDescent="0.2">
      <c r="A3508" s="99" t="s">
        <v>20103</v>
      </c>
      <c r="B3508" s="100" t="s">
        <v>20102</v>
      </c>
      <c r="C3508" s="142">
        <v>93.4</v>
      </c>
      <c r="D3508" s="143">
        <v>3287</v>
      </c>
      <c r="E3508" s="144">
        <v>5</v>
      </c>
    </row>
    <row r="3509" spans="1:5" x14ac:dyDescent="0.2">
      <c r="A3509" s="99" t="s">
        <v>20105</v>
      </c>
      <c r="B3509" s="100" t="s">
        <v>20104</v>
      </c>
      <c r="C3509" s="142">
        <v>93.4</v>
      </c>
      <c r="D3509" s="143">
        <v>3286</v>
      </c>
      <c r="E3509" s="144">
        <v>5</v>
      </c>
    </row>
    <row r="3510" spans="1:5" x14ac:dyDescent="0.2">
      <c r="A3510" s="99" t="s">
        <v>20107</v>
      </c>
      <c r="B3510" s="100" t="s">
        <v>20106</v>
      </c>
      <c r="C3510" s="142">
        <v>93.4</v>
      </c>
      <c r="D3510" s="143">
        <v>3285</v>
      </c>
      <c r="E3510" s="144">
        <v>5</v>
      </c>
    </row>
    <row r="3511" spans="1:5" x14ac:dyDescent="0.2">
      <c r="A3511" s="99" t="s">
        <v>20109</v>
      </c>
      <c r="B3511" s="100" t="s">
        <v>20108</v>
      </c>
      <c r="C3511" s="142">
        <v>93.4</v>
      </c>
      <c r="D3511" s="143">
        <v>3284</v>
      </c>
      <c r="E3511" s="144">
        <v>5</v>
      </c>
    </row>
    <row r="3512" spans="1:5" x14ac:dyDescent="0.2">
      <c r="A3512" s="99" t="s">
        <v>20111</v>
      </c>
      <c r="B3512" s="100" t="s">
        <v>20110</v>
      </c>
      <c r="C3512" s="142">
        <v>93.4</v>
      </c>
      <c r="D3512" s="143">
        <v>3283</v>
      </c>
      <c r="E3512" s="144">
        <v>5</v>
      </c>
    </row>
    <row r="3513" spans="1:5" x14ac:dyDescent="0.2">
      <c r="A3513" s="99" t="s">
        <v>20113</v>
      </c>
      <c r="B3513" s="100" t="s">
        <v>20112</v>
      </c>
      <c r="C3513" s="142">
        <v>93.4</v>
      </c>
      <c r="D3513" s="143">
        <v>3282</v>
      </c>
      <c r="E3513" s="144">
        <v>5</v>
      </c>
    </row>
    <row r="3514" spans="1:5" x14ac:dyDescent="0.2">
      <c r="A3514" s="99" t="s">
        <v>20115</v>
      </c>
      <c r="B3514" s="100" t="s">
        <v>20114</v>
      </c>
      <c r="C3514" s="142">
        <v>93.4</v>
      </c>
      <c r="D3514" s="143">
        <v>3281</v>
      </c>
      <c r="E3514" s="144">
        <v>5</v>
      </c>
    </row>
    <row r="3515" spans="1:5" x14ac:dyDescent="0.2">
      <c r="A3515" s="99" t="s">
        <v>20117</v>
      </c>
      <c r="B3515" s="100" t="s">
        <v>20116</v>
      </c>
      <c r="C3515" s="142">
        <v>93.3</v>
      </c>
      <c r="D3515" s="143">
        <v>3280</v>
      </c>
      <c r="E3515" s="144">
        <v>5</v>
      </c>
    </row>
    <row r="3516" spans="1:5" x14ac:dyDescent="0.2">
      <c r="A3516" s="99" t="s">
        <v>20119</v>
      </c>
      <c r="B3516" s="100" t="s">
        <v>20118</v>
      </c>
      <c r="C3516" s="142">
        <v>93.3</v>
      </c>
      <c r="D3516" s="143">
        <v>3279</v>
      </c>
      <c r="E3516" s="144">
        <v>5</v>
      </c>
    </row>
    <row r="3517" spans="1:5" x14ac:dyDescent="0.2">
      <c r="A3517" s="99" t="s">
        <v>20121</v>
      </c>
      <c r="B3517" s="100" t="s">
        <v>20120</v>
      </c>
      <c r="C3517" s="142">
        <v>93.3</v>
      </c>
      <c r="D3517" s="143">
        <v>3278</v>
      </c>
      <c r="E3517" s="144">
        <v>5</v>
      </c>
    </row>
    <row r="3518" spans="1:5" x14ac:dyDescent="0.2">
      <c r="A3518" s="99" t="s">
        <v>20123</v>
      </c>
      <c r="B3518" s="100" t="s">
        <v>20122</v>
      </c>
      <c r="C3518" s="142">
        <v>93.3</v>
      </c>
      <c r="D3518" s="143">
        <v>3277</v>
      </c>
      <c r="E3518" s="144">
        <v>5</v>
      </c>
    </row>
    <row r="3519" spans="1:5" x14ac:dyDescent="0.2">
      <c r="A3519" s="99" t="s">
        <v>20125</v>
      </c>
      <c r="B3519" s="100" t="s">
        <v>20124</v>
      </c>
      <c r="C3519" s="142">
        <v>93.3</v>
      </c>
      <c r="D3519" s="143">
        <v>3276</v>
      </c>
      <c r="E3519" s="144">
        <v>5</v>
      </c>
    </row>
    <row r="3520" spans="1:5" x14ac:dyDescent="0.2">
      <c r="A3520" s="99" t="s">
        <v>20127</v>
      </c>
      <c r="B3520" s="100" t="s">
        <v>20126</v>
      </c>
      <c r="C3520" s="142">
        <v>93.3</v>
      </c>
      <c r="D3520" s="143">
        <v>3275</v>
      </c>
      <c r="E3520" s="144">
        <v>5</v>
      </c>
    </row>
    <row r="3521" spans="1:5" x14ac:dyDescent="0.2">
      <c r="A3521" s="99" t="s">
        <v>20129</v>
      </c>
      <c r="B3521" s="100" t="s">
        <v>20128</v>
      </c>
      <c r="C3521" s="142">
        <v>93.3</v>
      </c>
      <c r="D3521" s="143">
        <v>3274</v>
      </c>
      <c r="E3521" s="144">
        <v>5</v>
      </c>
    </row>
    <row r="3522" spans="1:5" x14ac:dyDescent="0.2">
      <c r="A3522" s="99" t="s">
        <v>20131</v>
      </c>
      <c r="B3522" s="100" t="s">
        <v>20130</v>
      </c>
      <c r="C3522" s="142">
        <v>93.2</v>
      </c>
      <c r="D3522" s="143">
        <v>3273</v>
      </c>
      <c r="E3522" s="144">
        <v>5</v>
      </c>
    </row>
    <row r="3523" spans="1:5" x14ac:dyDescent="0.2">
      <c r="A3523" s="99" t="s">
        <v>20133</v>
      </c>
      <c r="B3523" s="100" t="s">
        <v>20132</v>
      </c>
      <c r="C3523" s="142">
        <v>93.2</v>
      </c>
      <c r="D3523" s="143">
        <v>3272</v>
      </c>
      <c r="E3523" s="144">
        <v>5</v>
      </c>
    </row>
    <row r="3524" spans="1:5" x14ac:dyDescent="0.2">
      <c r="A3524" s="99" t="s">
        <v>20135</v>
      </c>
      <c r="B3524" s="100" t="s">
        <v>20134</v>
      </c>
      <c r="C3524" s="142">
        <v>93.2</v>
      </c>
      <c r="D3524" s="143">
        <v>3271</v>
      </c>
      <c r="E3524" s="144">
        <v>5</v>
      </c>
    </row>
    <row r="3525" spans="1:5" x14ac:dyDescent="0.2">
      <c r="A3525" s="99" t="s">
        <v>20137</v>
      </c>
      <c r="B3525" s="100" t="s">
        <v>20136</v>
      </c>
      <c r="C3525" s="142">
        <v>93.2</v>
      </c>
      <c r="D3525" s="143">
        <v>3270</v>
      </c>
      <c r="E3525" s="144">
        <v>5</v>
      </c>
    </row>
    <row r="3526" spans="1:5" x14ac:dyDescent="0.2">
      <c r="A3526" s="99" t="s">
        <v>20139</v>
      </c>
      <c r="B3526" s="100" t="s">
        <v>20138</v>
      </c>
      <c r="C3526" s="142">
        <v>93.2</v>
      </c>
      <c r="D3526" s="143">
        <v>3269</v>
      </c>
      <c r="E3526" s="144">
        <v>5</v>
      </c>
    </row>
    <row r="3527" spans="1:5" x14ac:dyDescent="0.2">
      <c r="A3527" s="99" t="s">
        <v>20141</v>
      </c>
      <c r="B3527" s="100" t="s">
        <v>20140</v>
      </c>
      <c r="C3527" s="142">
        <v>93.2</v>
      </c>
      <c r="D3527" s="143">
        <v>3268</v>
      </c>
      <c r="E3527" s="144">
        <v>5</v>
      </c>
    </row>
    <row r="3528" spans="1:5" x14ac:dyDescent="0.2">
      <c r="A3528" s="99" t="s">
        <v>20143</v>
      </c>
      <c r="B3528" s="100" t="s">
        <v>20142</v>
      </c>
      <c r="C3528" s="142">
        <v>93.2</v>
      </c>
      <c r="D3528" s="143">
        <v>3267</v>
      </c>
      <c r="E3528" s="144">
        <v>5</v>
      </c>
    </row>
    <row r="3529" spans="1:5" x14ac:dyDescent="0.2">
      <c r="A3529" s="99" t="s">
        <v>20145</v>
      </c>
      <c r="B3529" s="100" t="s">
        <v>20144</v>
      </c>
      <c r="C3529" s="142">
        <v>93.2</v>
      </c>
      <c r="D3529" s="143">
        <v>3266</v>
      </c>
      <c r="E3529" s="144">
        <v>5</v>
      </c>
    </row>
    <row r="3530" spans="1:5" x14ac:dyDescent="0.2">
      <c r="A3530" s="99" t="s">
        <v>20147</v>
      </c>
      <c r="B3530" s="100" t="s">
        <v>20146</v>
      </c>
      <c r="C3530" s="142">
        <v>93.2</v>
      </c>
      <c r="D3530" s="143">
        <v>3265</v>
      </c>
      <c r="E3530" s="144">
        <v>5</v>
      </c>
    </row>
    <row r="3531" spans="1:5" x14ac:dyDescent="0.2">
      <c r="A3531" s="99" t="s">
        <v>20149</v>
      </c>
      <c r="B3531" s="100" t="s">
        <v>20148</v>
      </c>
      <c r="C3531" s="142">
        <v>93.2</v>
      </c>
      <c r="D3531" s="143">
        <v>3264</v>
      </c>
      <c r="E3531" s="144">
        <v>5</v>
      </c>
    </row>
    <row r="3532" spans="1:5" x14ac:dyDescent="0.2">
      <c r="A3532" s="99" t="s">
        <v>20151</v>
      </c>
      <c r="B3532" s="100" t="s">
        <v>20150</v>
      </c>
      <c r="C3532" s="142">
        <v>93.2</v>
      </c>
      <c r="D3532" s="143">
        <v>3263</v>
      </c>
      <c r="E3532" s="144">
        <v>5</v>
      </c>
    </row>
    <row r="3533" spans="1:5" x14ac:dyDescent="0.2">
      <c r="A3533" s="99" t="s">
        <v>20153</v>
      </c>
      <c r="B3533" s="100" t="s">
        <v>20152</v>
      </c>
      <c r="C3533" s="142">
        <v>93.2</v>
      </c>
      <c r="D3533" s="143">
        <v>3262</v>
      </c>
      <c r="E3533" s="144">
        <v>5</v>
      </c>
    </row>
    <row r="3534" spans="1:5" x14ac:dyDescent="0.2">
      <c r="A3534" s="99" t="s">
        <v>20155</v>
      </c>
      <c r="B3534" s="100" t="s">
        <v>20154</v>
      </c>
      <c r="C3534" s="142">
        <v>93.1</v>
      </c>
      <c r="D3534" s="143">
        <v>3261</v>
      </c>
      <c r="E3534" s="144">
        <v>5</v>
      </c>
    </row>
    <row r="3535" spans="1:5" x14ac:dyDescent="0.2">
      <c r="A3535" s="99" t="s">
        <v>20157</v>
      </c>
      <c r="B3535" s="100" t="s">
        <v>20156</v>
      </c>
      <c r="C3535" s="142">
        <v>93.1</v>
      </c>
      <c r="D3535" s="143">
        <v>3260</v>
      </c>
      <c r="E3535" s="144">
        <v>5</v>
      </c>
    </row>
    <row r="3536" spans="1:5" x14ac:dyDescent="0.2">
      <c r="A3536" s="99" t="s">
        <v>20159</v>
      </c>
      <c r="B3536" s="100" t="s">
        <v>20158</v>
      </c>
      <c r="C3536" s="142">
        <v>93.1</v>
      </c>
      <c r="D3536" s="143">
        <v>3259</v>
      </c>
      <c r="E3536" s="144">
        <v>5</v>
      </c>
    </row>
    <row r="3537" spans="1:5" x14ac:dyDescent="0.2">
      <c r="A3537" s="99" t="s">
        <v>20161</v>
      </c>
      <c r="B3537" s="100" t="s">
        <v>20160</v>
      </c>
      <c r="C3537" s="142">
        <v>93.1</v>
      </c>
      <c r="D3537" s="143">
        <v>3258</v>
      </c>
      <c r="E3537" s="144">
        <v>5</v>
      </c>
    </row>
    <row r="3538" spans="1:5" x14ac:dyDescent="0.2">
      <c r="A3538" s="99" t="s">
        <v>20163</v>
      </c>
      <c r="B3538" s="100" t="s">
        <v>20162</v>
      </c>
      <c r="C3538" s="142">
        <v>93.1</v>
      </c>
      <c r="D3538" s="143">
        <v>3257</v>
      </c>
      <c r="E3538" s="144">
        <v>5</v>
      </c>
    </row>
    <row r="3539" spans="1:5" x14ac:dyDescent="0.2">
      <c r="A3539" s="99" t="s">
        <v>20165</v>
      </c>
      <c r="B3539" s="100" t="s">
        <v>20164</v>
      </c>
      <c r="C3539" s="142">
        <v>93.1</v>
      </c>
      <c r="D3539" s="143">
        <v>3256</v>
      </c>
      <c r="E3539" s="144">
        <v>5</v>
      </c>
    </row>
    <row r="3540" spans="1:5" x14ac:dyDescent="0.2">
      <c r="A3540" s="99" t="s">
        <v>20167</v>
      </c>
      <c r="B3540" s="100" t="s">
        <v>20166</v>
      </c>
      <c r="C3540" s="142">
        <v>93.1</v>
      </c>
      <c r="D3540" s="143">
        <v>3255</v>
      </c>
      <c r="E3540" s="144">
        <v>5</v>
      </c>
    </row>
    <row r="3541" spans="1:5" x14ac:dyDescent="0.2">
      <c r="A3541" s="99" t="s">
        <v>20169</v>
      </c>
      <c r="B3541" s="100" t="s">
        <v>20168</v>
      </c>
      <c r="C3541" s="142">
        <v>93.1</v>
      </c>
      <c r="D3541" s="143">
        <v>3254</v>
      </c>
      <c r="E3541" s="144">
        <v>5</v>
      </c>
    </row>
    <row r="3542" spans="1:5" x14ac:dyDescent="0.2">
      <c r="A3542" s="99" t="s">
        <v>20171</v>
      </c>
      <c r="B3542" s="100" t="s">
        <v>20170</v>
      </c>
      <c r="C3542" s="142">
        <v>93.1</v>
      </c>
      <c r="D3542" s="143">
        <v>3253</v>
      </c>
      <c r="E3542" s="144">
        <v>5</v>
      </c>
    </row>
    <row r="3543" spans="1:5" x14ac:dyDescent="0.2">
      <c r="A3543" s="99" t="s">
        <v>20173</v>
      </c>
      <c r="B3543" s="100" t="s">
        <v>20172</v>
      </c>
      <c r="C3543" s="142">
        <v>93.1</v>
      </c>
      <c r="D3543" s="143">
        <v>3252</v>
      </c>
      <c r="E3543" s="144">
        <v>5</v>
      </c>
    </row>
    <row r="3544" spans="1:5" x14ac:dyDescent="0.2">
      <c r="A3544" s="99" t="s">
        <v>20175</v>
      </c>
      <c r="B3544" s="100" t="s">
        <v>20174</v>
      </c>
      <c r="C3544" s="142">
        <v>93</v>
      </c>
      <c r="D3544" s="143">
        <v>3251</v>
      </c>
      <c r="E3544" s="144">
        <v>5</v>
      </c>
    </row>
    <row r="3545" spans="1:5" x14ac:dyDescent="0.2">
      <c r="A3545" s="99" t="s">
        <v>20177</v>
      </c>
      <c r="B3545" s="100" t="s">
        <v>20176</v>
      </c>
      <c r="C3545" s="142">
        <v>93</v>
      </c>
      <c r="D3545" s="143">
        <v>3250</v>
      </c>
      <c r="E3545" s="144">
        <v>5</v>
      </c>
    </row>
    <row r="3546" spans="1:5" x14ac:dyDescent="0.2">
      <c r="A3546" s="99" t="s">
        <v>20179</v>
      </c>
      <c r="B3546" s="100" t="s">
        <v>20178</v>
      </c>
      <c r="C3546" s="142">
        <v>93</v>
      </c>
      <c r="D3546" s="143">
        <v>3249</v>
      </c>
      <c r="E3546" s="144">
        <v>5</v>
      </c>
    </row>
    <row r="3547" spans="1:5" x14ac:dyDescent="0.2">
      <c r="A3547" s="99" t="s">
        <v>20181</v>
      </c>
      <c r="B3547" s="100" t="s">
        <v>20180</v>
      </c>
      <c r="C3547" s="142">
        <v>93</v>
      </c>
      <c r="D3547" s="143">
        <v>3248</v>
      </c>
      <c r="E3547" s="144">
        <v>5</v>
      </c>
    </row>
    <row r="3548" spans="1:5" x14ac:dyDescent="0.2">
      <c r="A3548" s="99" t="s">
        <v>20183</v>
      </c>
      <c r="B3548" s="100" t="s">
        <v>20182</v>
      </c>
      <c r="C3548" s="142">
        <v>93</v>
      </c>
      <c r="D3548" s="143">
        <v>3247</v>
      </c>
      <c r="E3548" s="144">
        <v>5</v>
      </c>
    </row>
    <row r="3549" spans="1:5" x14ac:dyDescent="0.2">
      <c r="A3549" s="99" t="s">
        <v>20185</v>
      </c>
      <c r="B3549" s="100" t="s">
        <v>20184</v>
      </c>
      <c r="C3549" s="142">
        <v>92.9</v>
      </c>
      <c r="D3549" s="143">
        <v>3246</v>
      </c>
      <c r="E3549" s="144">
        <v>5</v>
      </c>
    </row>
    <row r="3550" spans="1:5" x14ac:dyDescent="0.2">
      <c r="A3550" s="99" t="s">
        <v>20187</v>
      </c>
      <c r="B3550" s="100" t="s">
        <v>20186</v>
      </c>
      <c r="C3550" s="142">
        <v>92.9</v>
      </c>
      <c r="D3550" s="143">
        <v>3245</v>
      </c>
      <c r="E3550" s="144">
        <v>5</v>
      </c>
    </row>
    <row r="3551" spans="1:5" x14ac:dyDescent="0.2">
      <c r="A3551" s="99" t="s">
        <v>20189</v>
      </c>
      <c r="B3551" s="100" t="s">
        <v>20188</v>
      </c>
      <c r="C3551" s="142">
        <v>92.9</v>
      </c>
      <c r="D3551" s="143">
        <v>3244</v>
      </c>
      <c r="E3551" s="144">
        <v>5</v>
      </c>
    </row>
    <row r="3552" spans="1:5" x14ac:dyDescent="0.2">
      <c r="A3552" s="99" t="s">
        <v>20191</v>
      </c>
      <c r="B3552" s="100" t="s">
        <v>20190</v>
      </c>
      <c r="C3552" s="142">
        <v>92.9</v>
      </c>
      <c r="D3552" s="143">
        <v>3243</v>
      </c>
      <c r="E3552" s="144">
        <v>5</v>
      </c>
    </row>
    <row r="3553" spans="1:5" x14ac:dyDescent="0.2">
      <c r="A3553" s="99" t="s">
        <v>20193</v>
      </c>
      <c r="B3553" s="100" t="s">
        <v>20192</v>
      </c>
      <c r="C3553" s="142">
        <v>92.9</v>
      </c>
      <c r="D3553" s="143">
        <v>3242</v>
      </c>
      <c r="E3553" s="144">
        <v>5</v>
      </c>
    </row>
    <row r="3554" spans="1:5" x14ac:dyDescent="0.2">
      <c r="A3554" s="99" t="s">
        <v>20195</v>
      </c>
      <c r="B3554" s="100" t="s">
        <v>20194</v>
      </c>
      <c r="C3554" s="142">
        <v>92.9</v>
      </c>
      <c r="D3554" s="143">
        <v>3241</v>
      </c>
      <c r="E3554" s="144">
        <v>5</v>
      </c>
    </row>
    <row r="3555" spans="1:5" x14ac:dyDescent="0.2">
      <c r="A3555" s="99" t="s">
        <v>20197</v>
      </c>
      <c r="B3555" s="100" t="s">
        <v>20196</v>
      </c>
      <c r="C3555" s="142">
        <v>92.9</v>
      </c>
      <c r="D3555" s="143">
        <v>3240</v>
      </c>
      <c r="E3555" s="144">
        <v>5</v>
      </c>
    </row>
    <row r="3556" spans="1:5" x14ac:dyDescent="0.2">
      <c r="A3556" s="99" t="s">
        <v>20199</v>
      </c>
      <c r="B3556" s="100" t="s">
        <v>20198</v>
      </c>
      <c r="C3556" s="142">
        <v>92.9</v>
      </c>
      <c r="D3556" s="143">
        <v>3239</v>
      </c>
      <c r="E3556" s="144">
        <v>5</v>
      </c>
    </row>
    <row r="3557" spans="1:5" x14ac:dyDescent="0.2">
      <c r="A3557" s="99" t="s">
        <v>20201</v>
      </c>
      <c r="B3557" s="100" t="s">
        <v>20200</v>
      </c>
      <c r="C3557" s="142">
        <v>92.9</v>
      </c>
      <c r="D3557" s="143">
        <v>3238</v>
      </c>
      <c r="E3557" s="144">
        <v>5</v>
      </c>
    </row>
    <row r="3558" spans="1:5" x14ac:dyDescent="0.2">
      <c r="A3558" s="99" t="s">
        <v>20203</v>
      </c>
      <c r="B3558" s="100" t="s">
        <v>20202</v>
      </c>
      <c r="C3558" s="142">
        <v>92.8</v>
      </c>
      <c r="D3558" s="143">
        <v>3237</v>
      </c>
      <c r="E3558" s="144">
        <v>5</v>
      </c>
    </row>
    <row r="3559" spans="1:5" x14ac:dyDescent="0.2">
      <c r="A3559" s="99" t="s">
        <v>20205</v>
      </c>
      <c r="B3559" s="100" t="s">
        <v>20204</v>
      </c>
      <c r="C3559" s="142">
        <v>92.8</v>
      </c>
      <c r="D3559" s="143">
        <v>3236</v>
      </c>
      <c r="E3559" s="144">
        <v>5</v>
      </c>
    </row>
    <row r="3560" spans="1:5" x14ac:dyDescent="0.2">
      <c r="A3560" s="99" t="s">
        <v>20207</v>
      </c>
      <c r="B3560" s="100" t="s">
        <v>20206</v>
      </c>
      <c r="C3560" s="142">
        <v>92.8</v>
      </c>
      <c r="D3560" s="143">
        <v>3235</v>
      </c>
      <c r="E3560" s="144">
        <v>5</v>
      </c>
    </row>
    <row r="3561" spans="1:5" x14ac:dyDescent="0.2">
      <c r="A3561" s="99" t="s">
        <v>20209</v>
      </c>
      <c r="B3561" s="100" t="s">
        <v>20208</v>
      </c>
      <c r="C3561" s="142">
        <v>92.8</v>
      </c>
      <c r="D3561" s="143">
        <v>3234</v>
      </c>
      <c r="E3561" s="144">
        <v>5</v>
      </c>
    </row>
    <row r="3562" spans="1:5" x14ac:dyDescent="0.2">
      <c r="A3562" s="99" t="s">
        <v>20211</v>
      </c>
      <c r="B3562" s="100" t="s">
        <v>20210</v>
      </c>
      <c r="C3562" s="142">
        <v>92.8</v>
      </c>
      <c r="D3562" s="143">
        <v>3233</v>
      </c>
      <c r="E3562" s="144">
        <v>5</v>
      </c>
    </row>
    <row r="3563" spans="1:5" x14ac:dyDescent="0.2">
      <c r="A3563" s="99" t="s">
        <v>20213</v>
      </c>
      <c r="B3563" s="100" t="s">
        <v>20212</v>
      </c>
      <c r="C3563" s="142">
        <v>92.8</v>
      </c>
      <c r="D3563" s="143">
        <v>3232</v>
      </c>
      <c r="E3563" s="144">
        <v>5</v>
      </c>
    </row>
    <row r="3564" spans="1:5" x14ac:dyDescent="0.2">
      <c r="A3564" s="99" t="s">
        <v>20215</v>
      </c>
      <c r="B3564" s="100" t="s">
        <v>20214</v>
      </c>
      <c r="C3564" s="142">
        <v>92.7</v>
      </c>
      <c r="D3564" s="143">
        <v>3231</v>
      </c>
      <c r="E3564" s="144">
        <v>5</v>
      </c>
    </row>
    <row r="3565" spans="1:5" x14ac:dyDescent="0.2">
      <c r="A3565" s="99" t="s">
        <v>20217</v>
      </c>
      <c r="B3565" s="100" t="s">
        <v>20216</v>
      </c>
      <c r="C3565" s="142">
        <v>92.7</v>
      </c>
      <c r="D3565" s="143">
        <v>3230</v>
      </c>
      <c r="E3565" s="144">
        <v>5</v>
      </c>
    </row>
    <row r="3566" spans="1:5" x14ac:dyDescent="0.2">
      <c r="A3566" s="99" t="s">
        <v>20219</v>
      </c>
      <c r="B3566" s="100" t="s">
        <v>20218</v>
      </c>
      <c r="C3566" s="142">
        <v>92.7</v>
      </c>
      <c r="D3566" s="143">
        <v>3229</v>
      </c>
      <c r="E3566" s="144">
        <v>5</v>
      </c>
    </row>
    <row r="3567" spans="1:5" x14ac:dyDescent="0.2">
      <c r="A3567" s="99" t="s">
        <v>20221</v>
      </c>
      <c r="B3567" s="100" t="s">
        <v>20220</v>
      </c>
      <c r="C3567" s="142">
        <v>92.7</v>
      </c>
      <c r="D3567" s="143">
        <v>3228</v>
      </c>
      <c r="E3567" s="144">
        <v>5</v>
      </c>
    </row>
    <row r="3568" spans="1:5" x14ac:dyDescent="0.2">
      <c r="A3568" s="99" t="s">
        <v>20223</v>
      </c>
      <c r="B3568" s="100" t="s">
        <v>20222</v>
      </c>
      <c r="C3568" s="142">
        <v>92.7</v>
      </c>
      <c r="D3568" s="143">
        <v>3227</v>
      </c>
      <c r="E3568" s="144">
        <v>5</v>
      </c>
    </row>
    <row r="3569" spans="1:5" x14ac:dyDescent="0.2">
      <c r="A3569" s="99" t="s">
        <v>20225</v>
      </c>
      <c r="B3569" s="100" t="s">
        <v>20224</v>
      </c>
      <c r="C3569" s="142">
        <v>92.7</v>
      </c>
      <c r="D3569" s="143">
        <v>3226</v>
      </c>
      <c r="E3569" s="144">
        <v>5</v>
      </c>
    </row>
    <row r="3570" spans="1:5" x14ac:dyDescent="0.2">
      <c r="A3570" s="99" t="s">
        <v>20227</v>
      </c>
      <c r="B3570" s="100" t="s">
        <v>20226</v>
      </c>
      <c r="C3570" s="142">
        <v>92.7</v>
      </c>
      <c r="D3570" s="143">
        <v>3225</v>
      </c>
      <c r="E3570" s="144">
        <v>5</v>
      </c>
    </row>
    <row r="3571" spans="1:5" x14ac:dyDescent="0.2">
      <c r="A3571" s="99" t="s">
        <v>20229</v>
      </c>
      <c r="B3571" s="100" t="s">
        <v>20228</v>
      </c>
      <c r="C3571" s="142">
        <v>92.7</v>
      </c>
      <c r="D3571" s="143">
        <v>3224</v>
      </c>
      <c r="E3571" s="144">
        <v>5</v>
      </c>
    </row>
    <row r="3572" spans="1:5" x14ac:dyDescent="0.2">
      <c r="A3572" s="99" t="s">
        <v>20231</v>
      </c>
      <c r="B3572" s="100" t="s">
        <v>20230</v>
      </c>
      <c r="C3572" s="142">
        <v>92.7</v>
      </c>
      <c r="D3572" s="143">
        <v>3223</v>
      </c>
      <c r="E3572" s="144">
        <v>5</v>
      </c>
    </row>
    <row r="3573" spans="1:5" x14ac:dyDescent="0.2">
      <c r="A3573" s="99" t="s">
        <v>20233</v>
      </c>
      <c r="B3573" s="100" t="s">
        <v>20232</v>
      </c>
      <c r="C3573" s="142">
        <v>92.7</v>
      </c>
      <c r="D3573" s="143">
        <v>3222</v>
      </c>
      <c r="E3573" s="144">
        <v>5</v>
      </c>
    </row>
    <row r="3574" spans="1:5" x14ac:dyDescent="0.2">
      <c r="A3574" s="99" t="s">
        <v>20235</v>
      </c>
      <c r="B3574" s="100" t="s">
        <v>20234</v>
      </c>
      <c r="C3574" s="142">
        <v>92.7</v>
      </c>
      <c r="D3574" s="143">
        <v>3221</v>
      </c>
      <c r="E3574" s="144">
        <v>5</v>
      </c>
    </row>
    <row r="3575" spans="1:5" x14ac:dyDescent="0.2">
      <c r="A3575" s="99" t="s">
        <v>20237</v>
      </c>
      <c r="B3575" s="100" t="s">
        <v>20236</v>
      </c>
      <c r="C3575" s="142">
        <v>92.7</v>
      </c>
      <c r="D3575" s="143">
        <v>3220</v>
      </c>
      <c r="E3575" s="144">
        <v>5</v>
      </c>
    </row>
    <row r="3576" spans="1:5" x14ac:dyDescent="0.2">
      <c r="A3576" s="99" t="s">
        <v>20239</v>
      </c>
      <c r="B3576" s="100" t="s">
        <v>20238</v>
      </c>
      <c r="C3576" s="142">
        <v>92.7</v>
      </c>
      <c r="D3576" s="143">
        <v>3219</v>
      </c>
      <c r="E3576" s="144">
        <v>5</v>
      </c>
    </row>
    <row r="3577" spans="1:5" x14ac:dyDescent="0.2">
      <c r="A3577" s="99" t="s">
        <v>20241</v>
      </c>
      <c r="B3577" s="100" t="s">
        <v>20240</v>
      </c>
      <c r="C3577" s="142">
        <v>92.7</v>
      </c>
      <c r="D3577" s="143">
        <v>3218</v>
      </c>
      <c r="E3577" s="144">
        <v>5</v>
      </c>
    </row>
    <row r="3578" spans="1:5" x14ac:dyDescent="0.2">
      <c r="A3578" s="99" t="s">
        <v>20243</v>
      </c>
      <c r="B3578" s="100" t="s">
        <v>20242</v>
      </c>
      <c r="C3578" s="142">
        <v>92.6</v>
      </c>
      <c r="D3578" s="143">
        <v>3217</v>
      </c>
      <c r="E3578" s="144">
        <v>5</v>
      </c>
    </row>
    <row r="3579" spans="1:5" x14ac:dyDescent="0.2">
      <c r="A3579" s="99" t="s">
        <v>20245</v>
      </c>
      <c r="B3579" s="100" t="s">
        <v>20244</v>
      </c>
      <c r="C3579" s="142">
        <v>92.6</v>
      </c>
      <c r="D3579" s="143">
        <v>3216</v>
      </c>
      <c r="E3579" s="144">
        <v>5</v>
      </c>
    </row>
    <row r="3580" spans="1:5" x14ac:dyDescent="0.2">
      <c r="A3580" s="99" t="s">
        <v>20247</v>
      </c>
      <c r="B3580" s="100" t="s">
        <v>20246</v>
      </c>
      <c r="C3580" s="142">
        <v>92.6</v>
      </c>
      <c r="D3580" s="143">
        <v>3215</v>
      </c>
      <c r="E3580" s="144">
        <v>5</v>
      </c>
    </row>
    <row r="3581" spans="1:5" x14ac:dyDescent="0.2">
      <c r="A3581" s="99" t="s">
        <v>20249</v>
      </c>
      <c r="B3581" s="100" t="s">
        <v>20248</v>
      </c>
      <c r="C3581" s="142">
        <v>92.6</v>
      </c>
      <c r="D3581" s="143">
        <v>3214</v>
      </c>
      <c r="E3581" s="144">
        <v>5</v>
      </c>
    </row>
    <row r="3582" spans="1:5" x14ac:dyDescent="0.2">
      <c r="A3582" s="99" t="s">
        <v>20251</v>
      </c>
      <c r="B3582" s="100" t="s">
        <v>20250</v>
      </c>
      <c r="C3582" s="142">
        <v>92.6</v>
      </c>
      <c r="D3582" s="143">
        <v>3213</v>
      </c>
      <c r="E3582" s="144">
        <v>5</v>
      </c>
    </row>
    <row r="3583" spans="1:5" x14ac:dyDescent="0.2">
      <c r="A3583" s="99" t="s">
        <v>20253</v>
      </c>
      <c r="B3583" s="100" t="s">
        <v>20252</v>
      </c>
      <c r="C3583" s="142">
        <v>92.6</v>
      </c>
      <c r="D3583" s="143">
        <v>3212</v>
      </c>
      <c r="E3583" s="144">
        <v>5</v>
      </c>
    </row>
    <row r="3584" spans="1:5" x14ac:dyDescent="0.2">
      <c r="A3584" s="99" t="s">
        <v>20255</v>
      </c>
      <c r="B3584" s="100" t="s">
        <v>20254</v>
      </c>
      <c r="C3584" s="142">
        <v>92.6</v>
      </c>
      <c r="D3584" s="143">
        <v>3211</v>
      </c>
      <c r="E3584" s="144">
        <v>5</v>
      </c>
    </row>
    <row r="3585" spans="1:5" x14ac:dyDescent="0.2">
      <c r="A3585" s="99" t="s">
        <v>20257</v>
      </c>
      <c r="B3585" s="100" t="s">
        <v>20256</v>
      </c>
      <c r="C3585" s="142">
        <v>92.6</v>
      </c>
      <c r="D3585" s="143">
        <v>3210</v>
      </c>
      <c r="E3585" s="144">
        <v>5</v>
      </c>
    </row>
    <row r="3586" spans="1:5" x14ac:dyDescent="0.2">
      <c r="A3586" s="99" t="s">
        <v>20259</v>
      </c>
      <c r="B3586" s="100" t="s">
        <v>20258</v>
      </c>
      <c r="C3586" s="142">
        <v>92.6</v>
      </c>
      <c r="D3586" s="143">
        <v>3209</v>
      </c>
      <c r="E3586" s="144">
        <v>5</v>
      </c>
    </row>
    <row r="3587" spans="1:5" x14ac:dyDescent="0.2">
      <c r="A3587" s="99" t="s">
        <v>20261</v>
      </c>
      <c r="B3587" s="100" t="s">
        <v>20260</v>
      </c>
      <c r="C3587" s="142">
        <v>92.6</v>
      </c>
      <c r="D3587" s="143">
        <v>3208</v>
      </c>
      <c r="E3587" s="144">
        <v>5</v>
      </c>
    </row>
    <row r="3588" spans="1:5" x14ac:dyDescent="0.2">
      <c r="A3588" s="99" t="s">
        <v>20263</v>
      </c>
      <c r="B3588" s="100" t="s">
        <v>20262</v>
      </c>
      <c r="C3588" s="142">
        <v>92.6</v>
      </c>
      <c r="D3588" s="143">
        <v>3207</v>
      </c>
      <c r="E3588" s="144">
        <v>5</v>
      </c>
    </row>
    <row r="3589" spans="1:5" x14ac:dyDescent="0.2">
      <c r="A3589" s="99" t="s">
        <v>20265</v>
      </c>
      <c r="B3589" s="100" t="s">
        <v>20264</v>
      </c>
      <c r="C3589" s="142">
        <v>92.5</v>
      </c>
      <c r="D3589" s="143">
        <v>3206</v>
      </c>
      <c r="E3589" s="144">
        <v>5</v>
      </c>
    </row>
    <row r="3590" spans="1:5" x14ac:dyDescent="0.2">
      <c r="A3590" s="99" t="s">
        <v>20267</v>
      </c>
      <c r="B3590" s="100" t="s">
        <v>20266</v>
      </c>
      <c r="C3590" s="142">
        <v>92.5</v>
      </c>
      <c r="D3590" s="143">
        <v>3205</v>
      </c>
      <c r="E3590" s="144">
        <v>5</v>
      </c>
    </row>
    <row r="3591" spans="1:5" x14ac:dyDescent="0.2">
      <c r="A3591" s="99" t="s">
        <v>20269</v>
      </c>
      <c r="B3591" s="100" t="s">
        <v>20268</v>
      </c>
      <c r="C3591" s="142">
        <v>92.5</v>
      </c>
      <c r="D3591" s="143">
        <v>3204</v>
      </c>
      <c r="E3591" s="144">
        <v>5</v>
      </c>
    </row>
    <row r="3592" spans="1:5" x14ac:dyDescent="0.2">
      <c r="A3592" s="99" t="s">
        <v>20271</v>
      </c>
      <c r="B3592" s="100" t="s">
        <v>20270</v>
      </c>
      <c r="C3592" s="142">
        <v>92.5</v>
      </c>
      <c r="D3592" s="143">
        <v>3203</v>
      </c>
      <c r="E3592" s="144">
        <v>5</v>
      </c>
    </row>
    <row r="3593" spans="1:5" x14ac:dyDescent="0.2">
      <c r="A3593" s="99" t="s">
        <v>20273</v>
      </c>
      <c r="B3593" s="100" t="s">
        <v>20272</v>
      </c>
      <c r="C3593" s="142">
        <v>92.5</v>
      </c>
      <c r="D3593" s="143">
        <v>3202</v>
      </c>
      <c r="E3593" s="144">
        <v>5</v>
      </c>
    </row>
    <row r="3594" spans="1:5" x14ac:dyDescent="0.2">
      <c r="A3594" s="99" t="s">
        <v>20275</v>
      </c>
      <c r="B3594" s="100" t="s">
        <v>20274</v>
      </c>
      <c r="C3594" s="142">
        <v>92.5</v>
      </c>
      <c r="D3594" s="143">
        <v>3201</v>
      </c>
      <c r="E3594" s="144">
        <v>5</v>
      </c>
    </row>
    <row r="3595" spans="1:5" x14ac:dyDescent="0.2">
      <c r="A3595" s="99" t="s">
        <v>20277</v>
      </c>
      <c r="B3595" s="100" t="s">
        <v>20276</v>
      </c>
      <c r="C3595" s="142">
        <v>92.5</v>
      </c>
      <c r="D3595" s="143">
        <v>3200</v>
      </c>
      <c r="E3595" s="144">
        <v>5</v>
      </c>
    </row>
    <row r="3596" spans="1:5" x14ac:dyDescent="0.2">
      <c r="A3596" s="99" t="s">
        <v>20279</v>
      </c>
      <c r="B3596" s="100" t="s">
        <v>20278</v>
      </c>
      <c r="C3596" s="142">
        <v>92.5</v>
      </c>
      <c r="D3596" s="143">
        <v>3199</v>
      </c>
      <c r="E3596" s="144">
        <v>5</v>
      </c>
    </row>
    <row r="3597" spans="1:5" x14ac:dyDescent="0.2">
      <c r="A3597" s="99" t="s">
        <v>20281</v>
      </c>
      <c r="B3597" s="100" t="s">
        <v>20280</v>
      </c>
      <c r="C3597" s="142">
        <v>92.5</v>
      </c>
      <c r="D3597" s="143">
        <v>3198</v>
      </c>
      <c r="E3597" s="144">
        <v>5</v>
      </c>
    </row>
    <row r="3598" spans="1:5" x14ac:dyDescent="0.2">
      <c r="A3598" s="99" t="s">
        <v>20283</v>
      </c>
      <c r="B3598" s="100" t="s">
        <v>20282</v>
      </c>
      <c r="C3598" s="142">
        <v>92.5</v>
      </c>
      <c r="D3598" s="143">
        <v>3197</v>
      </c>
      <c r="E3598" s="144">
        <v>5</v>
      </c>
    </row>
    <row r="3599" spans="1:5" x14ac:dyDescent="0.2">
      <c r="A3599" s="99" t="s">
        <v>20285</v>
      </c>
      <c r="B3599" s="100" t="s">
        <v>20284</v>
      </c>
      <c r="C3599" s="142">
        <v>92.4</v>
      </c>
      <c r="D3599" s="143">
        <v>3196</v>
      </c>
      <c r="E3599" s="144">
        <v>5</v>
      </c>
    </row>
    <row r="3600" spans="1:5" x14ac:dyDescent="0.2">
      <c r="A3600" s="99" t="s">
        <v>20287</v>
      </c>
      <c r="B3600" s="100" t="s">
        <v>20286</v>
      </c>
      <c r="C3600" s="142">
        <v>92.4</v>
      </c>
      <c r="D3600" s="143">
        <v>3195</v>
      </c>
      <c r="E3600" s="144">
        <v>5</v>
      </c>
    </row>
    <row r="3601" spans="1:5" x14ac:dyDescent="0.2">
      <c r="A3601" s="99" t="s">
        <v>20289</v>
      </c>
      <c r="B3601" s="100" t="s">
        <v>20288</v>
      </c>
      <c r="C3601" s="142">
        <v>92.4</v>
      </c>
      <c r="D3601" s="143">
        <v>3194</v>
      </c>
      <c r="E3601" s="144">
        <v>5</v>
      </c>
    </row>
    <row r="3602" spans="1:5" x14ac:dyDescent="0.2">
      <c r="A3602" s="99" t="s">
        <v>20291</v>
      </c>
      <c r="B3602" s="100" t="s">
        <v>20290</v>
      </c>
      <c r="C3602" s="142">
        <v>92.4</v>
      </c>
      <c r="D3602" s="143">
        <v>3193</v>
      </c>
      <c r="E3602" s="144">
        <v>5</v>
      </c>
    </row>
    <row r="3603" spans="1:5" x14ac:dyDescent="0.2">
      <c r="A3603" s="99" t="s">
        <v>20293</v>
      </c>
      <c r="B3603" s="100" t="s">
        <v>20292</v>
      </c>
      <c r="C3603" s="142">
        <v>92.4</v>
      </c>
      <c r="D3603" s="143">
        <v>3192</v>
      </c>
      <c r="E3603" s="144">
        <v>5</v>
      </c>
    </row>
    <row r="3604" spans="1:5" x14ac:dyDescent="0.2">
      <c r="A3604" s="99" t="s">
        <v>20295</v>
      </c>
      <c r="B3604" s="100" t="s">
        <v>20294</v>
      </c>
      <c r="C3604" s="142">
        <v>92.4</v>
      </c>
      <c r="D3604" s="143">
        <v>3191</v>
      </c>
      <c r="E3604" s="144">
        <v>5</v>
      </c>
    </row>
    <row r="3605" spans="1:5" x14ac:dyDescent="0.2">
      <c r="A3605" s="99" t="s">
        <v>20297</v>
      </c>
      <c r="B3605" s="100" t="s">
        <v>20296</v>
      </c>
      <c r="C3605" s="142">
        <v>92.4</v>
      </c>
      <c r="D3605" s="143">
        <v>3190</v>
      </c>
      <c r="E3605" s="144">
        <v>5</v>
      </c>
    </row>
    <row r="3606" spans="1:5" x14ac:dyDescent="0.2">
      <c r="A3606" s="99" t="s">
        <v>20299</v>
      </c>
      <c r="B3606" s="100" t="s">
        <v>20298</v>
      </c>
      <c r="C3606" s="142">
        <v>92.4</v>
      </c>
      <c r="D3606" s="143">
        <v>3189</v>
      </c>
      <c r="E3606" s="144">
        <v>5</v>
      </c>
    </row>
    <row r="3607" spans="1:5" x14ac:dyDescent="0.2">
      <c r="A3607" s="99" t="s">
        <v>20301</v>
      </c>
      <c r="B3607" s="100" t="s">
        <v>20300</v>
      </c>
      <c r="C3607" s="142">
        <v>92.4</v>
      </c>
      <c r="D3607" s="143">
        <v>3188</v>
      </c>
      <c r="E3607" s="144">
        <v>5</v>
      </c>
    </row>
    <row r="3608" spans="1:5" x14ac:dyDescent="0.2">
      <c r="A3608" s="99" t="s">
        <v>20303</v>
      </c>
      <c r="B3608" s="100" t="s">
        <v>20302</v>
      </c>
      <c r="C3608" s="142">
        <v>92.3</v>
      </c>
      <c r="D3608" s="143">
        <v>3187</v>
      </c>
      <c r="E3608" s="144">
        <v>5</v>
      </c>
    </row>
    <row r="3609" spans="1:5" x14ac:dyDescent="0.2">
      <c r="A3609" s="99" t="s">
        <v>20305</v>
      </c>
      <c r="B3609" s="100" t="s">
        <v>20304</v>
      </c>
      <c r="C3609" s="142">
        <v>92.3</v>
      </c>
      <c r="D3609" s="143">
        <v>3186</v>
      </c>
      <c r="E3609" s="144">
        <v>5</v>
      </c>
    </row>
    <row r="3610" spans="1:5" x14ac:dyDescent="0.2">
      <c r="A3610" s="99" t="s">
        <v>20307</v>
      </c>
      <c r="B3610" s="100" t="s">
        <v>20306</v>
      </c>
      <c r="C3610" s="142">
        <v>92.3</v>
      </c>
      <c r="D3610" s="143">
        <v>3185</v>
      </c>
      <c r="E3610" s="144">
        <v>5</v>
      </c>
    </row>
    <row r="3611" spans="1:5" x14ac:dyDescent="0.2">
      <c r="A3611" s="99" t="s">
        <v>20309</v>
      </c>
      <c r="B3611" s="100" t="s">
        <v>20308</v>
      </c>
      <c r="C3611" s="142">
        <v>92.3</v>
      </c>
      <c r="D3611" s="143">
        <v>3184</v>
      </c>
      <c r="E3611" s="144">
        <v>5</v>
      </c>
    </row>
    <row r="3612" spans="1:5" x14ac:dyDescent="0.2">
      <c r="A3612" s="99" t="s">
        <v>20311</v>
      </c>
      <c r="B3612" s="100" t="s">
        <v>20310</v>
      </c>
      <c r="C3612" s="142">
        <v>92.3</v>
      </c>
      <c r="D3612" s="143">
        <v>3183</v>
      </c>
      <c r="E3612" s="144">
        <v>5</v>
      </c>
    </row>
    <row r="3613" spans="1:5" x14ac:dyDescent="0.2">
      <c r="A3613" s="99" t="s">
        <v>20313</v>
      </c>
      <c r="B3613" s="100" t="s">
        <v>20312</v>
      </c>
      <c r="C3613" s="142">
        <v>92.3</v>
      </c>
      <c r="D3613" s="143">
        <v>3182</v>
      </c>
      <c r="E3613" s="144">
        <v>5</v>
      </c>
    </row>
    <row r="3614" spans="1:5" x14ac:dyDescent="0.2">
      <c r="A3614" s="99" t="s">
        <v>20315</v>
      </c>
      <c r="B3614" s="100" t="s">
        <v>20314</v>
      </c>
      <c r="C3614" s="142">
        <v>92.3</v>
      </c>
      <c r="D3614" s="143">
        <v>3181</v>
      </c>
      <c r="E3614" s="144">
        <v>5</v>
      </c>
    </row>
    <row r="3615" spans="1:5" x14ac:dyDescent="0.2">
      <c r="A3615" s="99" t="s">
        <v>20317</v>
      </c>
      <c r="B3615" s="100" t="s">
        <v>20316</v>
      </c>
      <c r="C3615" s="142">
        <v>92.3</v>
      </c>
      <c r="D3615" s="143">
        <v>3180</v>
      </c>
      <c r="E3615" s="144">
        <v>5</v>
      </c>
    </row>
    <row r="3616" spans="1:5" x14ac:dyDescent="0.2">
      <c r="A3616" s="99" t="s">
        <v>20319</v>
      </c>
      <c r="B3616" s="100" t="s">
        <v>20318</v>
      </c>
      <c r="C3616" s="142">
        <v>92.3</v>
      </c>
      <c r="D3616" s="143">
        <v>3179</v>
      </c>
      <c r="E3616" s="144">
        <v>5</v>
      </c>
    </row>
    <row r="3617" spans="1:5" x14ac:dyDescent="0.2">
      <c r="A3617" s="99" t="s">
        <v>20321</v>
      </c>
      <c r="B3617" s="100" t="s">
        <v>20320</v>
      </c>
      <c r="C3617" s="142">
        <v>92.2</v>
      </c>
      <c r="D3617" s="143">
        <v>3178</v>
      </c>
      <c r="E3617" s="144">
        <v>5</v>
      </c>
    </row>
    <row r="3618" spans="1:5" x14ac:dyDescent="0.2">
      <c r="A3618" s="99" t="s">
        <v>20323</v>
      </c>
      <c r="B3618" s="100" t="s">
        <v>20322</v>
      </c>
      <c r="C3618" s="142">
        <v>92.2</v>
      </c>
      <c r="D3618" s="143">
        <v>3177</v>
      </c>
      <c r="E3618" s="144">
        <v>5</v>
      </c>
    </row>
    <row r="3619" spans="1:5" x14ac:dyDescent="0.2">
      <c r="A3619" s="99" t="s">
        <v>20325</v>
      </c>
      <c r="B3619" s="100" t="s">
        <v>20324</v>
      </c>
      <c r="C3619" s="142">
        <v>92.2</v>
      </c>
      <c r="D3619" s="143">
        <v>3176</v>
      </c>
      <c r="E3619" s="144">
        <v>5</v>
      </c>
    </row>
    <row r="3620" spans="1:5" x14ac:dyDescent="0.2">
      <c r="A3620" s="99" t="s">
        <v>20327</v>
      </c>
      <c r="B3620" s="100" t="s">
        <v>20326</v>
      </c>
      <c r="C3620" s="142">
        <v>92.2</v>
      </c>
      <c r="D3620" s="143">
        <v>3175</v>
      </c>
      <c r="E3620" s="144">
        <v>5</v>
      </c>
    </row>
    <row r="3621" spans="1:5" x14ac:dyDescent="0.2">
      <c r="A3621" s="99" t="s">
        <v>20329</v>
      </c>
      <c r="B3621" s="100" t="s">
        <v>20328</v>
      </c>
      <c r="C3621" s="142">
        <v>92.1</v>
      </c>
      <c r="D3621" s="143">
        <v>3174</v>
      </c>
      <c r="E3621" s="144">
        <v>5</v>
      </c>
    </row>
    <row r="3622" spans="1:5" x14ac:dyDescent="0.2">
      <c r="A3622" s="99" t="s">
        <v>20331</v>
      </c>
      <c r="B3622" s="100" t="s">
        <v>20330</v>
      </c>
      <c r="C3622" s="142">
        <v>92.1</v>
      </c>
      <c r="D3622" s="143">
        <v>3173</v>
      </c>
      <c r="E3622" s="144">
        <v>5</v>
      </c>
    </row>
    <row r="3623" spans="1:5" x14ac:dyDescent="0.2">
      <c r="A3623" s="99" t="s">
        <v>20333</v>
      </c>
      <c r="B3623" s="100" t="s">
        <v>20332</v>
      </c>
      <c r="C3623" s="142">
        <v>92.1</v>
      </c>
      <c r="D3623" s="143">
        <v>3172</v>
      </c>
      <c r="E3623" s="144">
        <v>5</v>
      </c>
    </row>
    <row r="3624" spans="1:5" x14ac:dyDescent="0.2">
      <c r="A3624" s="99" t="s">
        <v>20335</v>
      </c>
      <c r="B3624" s="100" t="s">
        <v>20334</v>
      </c>
      <c r="C3624" s="142">
        <v>92.1</v>
      </c>
      <c r="D3624" s="143">
        <v>3171</v>
      </c>
      <c r="E3624" s="144">
        <v>5</v>
      </c>
    </row>
    <row r="3625" spans="1:5" x14ac:dyDescent="0.2">
      <c r="A3625" s="99" t="s">
        <v>20337</v>
      </c>
      <c r="B3625" s="100" t="s">
        <v>20336</v>
      </c>
      <c r="C3625" s="142">
        <v>92.1</v>
      </c>
      <c r="D3625" s="143">
        <v>3170</v>
      </c>
      <c r="E3625" s="144">
        <v>5</v>
      </c>
    </row>
    <row r="3626" spans="1:5" x14ac:dyDescent="0.2">
      <c r="A3626" s="99" t="s">
        <v>20339</v>
      </c>
      <c r="B3626" s="100" t="s">
        <v>20338</v>
      </c>
      <c r="C3626" s="142">
        <v>92.1</v>
      </c>
      <c r="D3626" s="143">
        <v>3169</v>
      </c>
      <c r="E3626" s="144">
        <v>5</v>
      </c>
    </row>
    <row r="3627" spans="1:5" x14ac:dyDescent="0.2">
      <c r="A3627" s="99" t="s">
        <v>20341</v>
      </c>
      <c r="B3627" s="100" t="s">
        <v>20340</v>
      </c>
      <c r="C3627" s="142">
        <v>92.1</v>
      </c>
      <c r="D3627" s="143">
        <v>3168</v>
      </c>
      <c r="E3627" s="144">
        <v>5</v>
      </c>
    </row>
    <row r="3628" spans="1:5" x14ac:dyDescent="0.2">
      <c r="A3628" s="99" t="s">
        <v>20343</v>
      </c>
      <c r="B3628" s="100" t="s">
        <v>20342</v>
      </c>
      <c r="C3628" s="142">
        <v>92</v>
      </c>
      <c r="D3628" s="143">
        <v>3167</v>
      </c>
      <c r="E3628" s="144">
        <v>5</v>
      </c>
    </row>
    <row r="3629" spans="1:5" x14ac:dyDescent="0.2">
      <c r="A3629" s="99" t="s">
        <v>20345</v>
      </c>
      <c r="B3629" s="100" t="s">
        <v>20344</v>
      </c>
      <c r="C3629" s="142">
        <v>92</v>
      </c>
      <c r="D3629" s="143">
        <v>3166</v>
      </c>
      <c r="E3629" s="144">
        <v>5</v>
      </c>
    </row>
    <row r="3630" spans="1:5" x14ac:dyDescent="0.2">
      <c r="A3630" s="99" t="s">
        <v>20347</v>
      </c>
      <c r="B3630" s="100" t="s">
        <v>20346</v>
      </c>
      <c r="C3630" s="142">
        <v>92</v>
      </c>
      <c r="D3630" s="143">
        <v>3165</v>
      </c>
      <c r="E3630" s="144">
        <v>5</v>
      </c>
    </row>
    <row r="3631" spans="1:5" x14ac:dyDescent="0.2">
      <c r="A3631" s="99" t="s">
        <v>20349</v>
      </c>
      <c r="B3631" s="100" t="s">
        <v>20348</v>
      </c>
      <c r="C3631" s="142">
        <v>92</v>
      </c>
      <c r="D3631" s="143">
        <v>3164</v>
      </c>
      <c r="E3631" s="144">
        <v>5</v>
      </c>
    </row>
    <row r="3632" spans="1:5" x14ac:dyDescent="0.2">
      <c r="A3632" s="99" t="s">
        <v>20351</v>
      </c>
      <c r="B3632" s="100" t="s">
        <v>20350</v>
      </c>
      <c r="C3632" s="142">
        <v>92</v>
      </c>
      <c r="D3632" s="143">
        <v>3163</v>
      </c>
      <c r="E3632" s="144">
        <v>5</v>
      </c>
    </row>
    <row r="3633" spans="1:5" x14ac:dyDescent="0.2">
      <c r="A3633" s="99" t="s">
        <v>20353</v>
      </c>
      <c r="B3633" s="100" t="s">
        <v>20352</v>
      </c>
      <c r="C3633" s="142">
        <v>92</v>
      </c>
      <c r="D3633" s="143">
        <v>3162</v>
      </c>
      <c r="E3633" s="144">
        <v>5</v>
      </c>
    </row>
    <row r="3634" spans="1:5" x14ac:dyDescent="0.2">
      <c r="A3634" s="99" t="s">
        <v>20355</v>
      </c>
      <c r="B3634" s="100" t="s">
        <v>20354</v>
      </c>
      <c r="C3634" s="142">
        <v>92</v>
      </c>
      <c r="D3634" s="143">
        <v>3161</v>
      </c>
      <c r="E3634" s="144">
        <v>5</v>
      </c>
    </row>
    <row r="3635" spans="1:5" x14ac:dyDescent="0.2">
      <c r="A3635" s="99" t="s">
        <v>20357</v>
      </c>
      <c r="B3635" s="100" t="s">
        <v>20356</v>
      </c>
      <c r="C3635" s="142">
        <v>92</v>
      </c>
      <c r="D3635" s="143">
        <v>3160</v>
      </c>
      <c r="E3635" s="144">
        <v>5</v>
      </c>
    </row>
    <row r="3636" spans="1:5" x14ac:dyDescent="0.2">
      <c r="A3636" s="99" t="s">
        <v>20359</v>
      </c>
      <c r="B3636" s="100" t="s">
        <v>20358</v>
      </c>
      <c r="C3636" s="142">
        <v>92</v>
      </c>
      <c r="D3636" s="143">
        <v>3159</v>
      </c>
      <c r="E3636" s="144">
        <v>5</v>
      </c>
    </row>
    <row r="3637" spans="1:5" x14ac:dyDescent="0.2">
      <c r="A3637" s="99" t="s">
        <v>20361</v>
      </c>
      <c r="B3637" s="100" t="s">
        <v>20360</v>
      </c>
      <c r="C3637" s="142">
        <v>92</v>
      </c>
      <c r="D3637" s="143">
        <v>3158</v>
      </c>
      <c r="E3637" s="144">
        <v>5</v>
      </c>
    </row>
    <row r="3638" spans="1:5" x14ac:dyDescent="0.2">
      <c r="A3638" s="99" t="s">
        <v>20363</v>
      </c>
      <c r="B3638" s="100" t="s">
        <v>20362</v>
      </c>
      <c r="C3638" s="142">
        <v>91.9</v>
      </c>
      <c r="D3638" s="143">
        <v>3157</v>
      </c>
      <c r="E3638" s="144">
        <v>5</v>
      </c>
    </row>
    <row r="3639" spans="1:5" x14ac:dyDescent="0.2">
      <c r="A3639" s="99" t="s">
        <v>20365</v>
      </c>
      <c r="B3639" s="100" t="s">
        <v>20364</v>
      </c>
      <c r="C3639" s="142">
        <v>91.9</v>
      </c>
      <c r="D3639" s="143">
        <v>3156</v>
      </c>
      <c r="E3639" s="144">
        <v>5</v>
      </c>
    </row>
    <row r="3640" spans="1:5" x14ac:dyDescent="0.2">
      <c r="A3640" s="99" t="s">
        <v>20367</v>
      </c>
      <c r="B3640" s="100" t="s">
        <v>20366</v>
      </c>
      <c r="C3640" s="142">
        <v>91.9</v>
      </c>
      <c r="D3640" s="143">
        <v>3155</v>
      </c>
      <c r="E3640" s="144">
        <v>5</v>
      </c>
    </row>
    <row r="3641" spans="1:5" x14ac:dyDescent="0.2">
      <c r="A3641" s="99" t="s">
        <v>20369</v>
      </c>
      <c r="B3641" s="100" t="s">
        <v>20368</v>
      </c>
      <c r="C3641" s="142">
        <v>91.9</v>
      </c>
      <c r="D3641" s="143">
        <v>3154</v>
      </c>
      <c r="E3641" s="144">
        <v>5</v>
      </c>
    </row>
    <row r="3642" spans="1:5" x14ac:dyDescent="0.2">
      <c r="A3642" s="99" t="s">
        <v>20371</v>
      </c>
      <c r="B3642" s="100" t="s">
        <v>20370</v>
      </c>
      <c r="C3642" s="142">
        <v>91.9</v>
      </c>
      <c r="D3642" s="143">
        <v>3153</v>
      </c>
      <c r="E3642" s="144">
        <v>5</v>
      </c>
    </row>
    <row r="3643" spans="1:5" x14ac:dyDescent="0.2">
      <c r="A3643" s="99" t="s">
        <v>20373</v>
      </c>
      <c r="B3643" s="100" t="s">
        <v>20372</v>
      </c>
      <c r="C3643" s="142">
        <v>91.9</v>
      </c>
      <c r="D3643" s="143">
        <v>3152</v>
      </c>
      <c r="E3643" s="144">
        <v>5</v>
      </c>
    </row>
    <row r="3644" spans="1:5" x14ac:dyDescent="0.2">
      <c r="A3644" s="99" t="s">
        <v>20375</v>
      </c>
      <c r="B3644" s="100" t="s">
        <v>20374</v>
      </c>
      <c r="C3644" s="142">
        <v>91.9</v>
      </c>
      <c r="D3644" s="143">
        <v>3151</v>
      </c>
      <c r="E3644" s="144">
        <v>5</v>
      </c>
    </row>
    <row r="3645" spans="1:5" x14ac:dyDescent="0.2">
      <c r="A3645" s="99" t="s">
        <v>20377</v>
      </c>
      <c r="B3645" s="100" t="s">
        <v>20376</v>
      </c>
      <c r="C3645" s="142">
        <v>91.8</v>
      </c>
      <c r="D3645" s="143">
        <v>3150</v>
      </c>
      <c r="E3645" s="144">
        <v>5</v>
      </c>
    </row>
    <row r="3646" spans="1:5" x14ac:dyDescent="0.2">
      <c r="A3646" s="99" t="s">
        <v>20379</v>
      </c>
      <c r="B3646" s="100" t="s">
        <v>20378</v>
      </c>
      <c r="C3646" s="142">
        <v>91.8</v>
      </c>
      <c r="D3646" s="143">
        <v>3149</v>
      </c>
      <c r="E3646" s="144">
        <v>5</v>
      </c>
    </row>
    <row r="3647" spans="1:5" x14ac:dyDescent="0.2">
      <c r="A3647" s="99" t="s">
        <v>20381</v>
      </c>
      <c r="B3647" s="100" t="s">
        <v>20380</v>
      </c>
      <c r="C3647" s="142">
        <v>91.8</v>
      </c>
      <c r="D3647" s="143">
        <v>3148</v>
      </c>
      <c r="E3647" s="144">
        <v>5</v>
      </c>
    </row>
    <row r="3648" spans="1:5" x14ac:dyDescent="0.2">
      <c r="A3648" s="99" t="s">
        <v>20383</v>
      </c>
      <c r="B3648" s="100" t="s">
        <v>20382</v>
      </c>
      <c r="C3648" s="142">
        <v>91.8</v>
      </c>
      <c r="D3648" s="143">
        <v>3147</v>
      </c>
      <c r="E3648" s="144">
        <v>5</v>
      </c>
    </row>
    <row r="3649" spans="1:5" x14ac:dyDescent="0.2">
      <c r="A3649" s="99" t="s">
        <v>20385</v>
      </c>
      <c r="B3649" s="100" t="s">
        <v>20384</v>
      </c>
      <c r="C3649" s="142">
        <v>91.8</v>
      </c>
      <c r="D3649" s="143">
        <v>3146</v>
      </c>
      <c r="E3649" s="144">
        <v>5</v>
      </c>
    </row>
    <row r="3650" spans="1:5" x14ac:dyDescent="0.2">
      <c r="A3650" s="99" t="s">
        <v>20387</v>
      </c>
      <c r="B3650" s="100" t="s">
        <v>20386</v>
      </c>
      <c r="C3650" s="142">
        <v>91.8</v>
      </c>
      <c r="D3650" s="143">
        <v>3145</v>
      </c>
      <c r="E3650" s="144">
        <v>5</v>
      </c>
    </row>
    <row r="3651" spans="1:5" x14ac:dyDescent="0.2">
      <c r="A3651" s="99" t="s">
        <v>20389</v>
      </c>
      <c r="B3651" s="100" t="s">
        <v>20388</v>
      </c>
      <c r="C3651" s="142">
        <v>91.8</v>
      </c>
      <c r="D3651" s="143">
        <v>3144</v>
      </c>
      <c r="E3651" s="144">
        <v>5</v>
      </c>
    </row>
    <row r="3652" spans="1:5" x14ac:dyDescent="0.2">
      <c r="A3652" s="99" t="s">
        <v>20391</v>
      </c>
      <c r="B3652" s="100" t="s">
        <v>20390</v>
      </c>
      <c r="C3652" s="142">
        <v>91.8</v>
      </c>
      <c r="D3652" s="143">
        <v>3143</v>
      </c>
      <c r="E3652" s="144">
        <v>5</v>
      </c>
    </row>
    <row r="3653" spans="1:5" x14ac:dyDescent="0.2">
      <c r="A3653" s="99" t="s">
        <v>20393</v>
      </c>
      <c r="B3653" s="100" t="s">
        <v>20392</v>
      </c>
      <c r="C3653" s="142">
        <v>91.8</v>
      </c>
      <c r="D3653" s="143">
        <v>3142</v>
      </c>
      <c r="E3653" s="144">
        <v>5</v>
      </c>
    </row>
    <row r="3654" spans="1:5" x14ac:dyDescent="0.2">
      <c r="A3654" s="99" t="s">
        <v>20395</v>
      </c>
      <c r="B3654" s="100" t="s">
        <v>20394</v>
      </c>
      <c r="C3654" s="142">
        <v>91.7</v>
      </c>
      <c r="D3654" s="143">
        <v>3141</v>
      </c>
      <c r="E3654" s="144">
        <v>5</v>
      </c>
    </row>
    <row r="3655" spans="1:5" x14ac:dyDescent="0.2">
      <c r="A3655" s="99" t="s">
        <v>20397</v>
      </c>
      <c r="B3655" s="100" t="s">
        <v>20396</v>
      </c>
      <c r="C3655" s="142">
        <v>91.7</v>
      </c>
      <c r="D3655" s="143">
        <v>3140</v>
      </c>
      <c r="E3655" s="144">
        <v>5</v>
      </c>
    </row>
    <row r="3656" spans="1:5" x14ac:dyDescent="0.2">
      <c r="A3656" s="99" t="s">
        <v>20399</v>
      </c>
      <c r="B3656" s="100" t="s">
        <v>20398</v>
      </c>
      <c r="C3656" s="142">
        <v>91.7</v>
      </c>
      <c r="D3656" s="143">
        <v>3139</v>
      </c>
      <c r="E3656" s="144">
        <v>5</v>
      </c>
    </row>
    <row r="3657" spans="1:5" x14ac:dyDescent="0.2">
      <c r="A3657" s="99" t="s">
        <v>20401</v>
      </c>
      <c r="B3657" s="100" t="s">
        <v>20400</v>
      </c>
      <c r="C3657" s="142">
        <v>91.7</v>
      </c>
      <c r="D3657" s="143">
        <v>3138</v>
      </c>
      <c r="E3657" s="144">
        <v>5</v>
      </c>
    </row>
    <row r="3658" spans="1:5" x14ac:dyDescent="0.2">
      <c r="A3658" s="99" t="s">
        <v>20403</v>
      </c>
      <c r="B3658" s="100" t="s">
        <v>20402</v>
      </c>
      <c r="C3658" s="142">
        <v>91.7</v>
      </c>
      <c r="D3658" s="143">
        <v>3137</v>
      </c>
      <c r="E3658" s="144">
        <v>5</v>
      </c>
    </row>
    <row r="3659" spans="1:5" x14ac:dyDescent="0.2">
      <c r="A3659" s="99" t="s">
        <v>20405</v>
      </c>
      <c r="B3659" s="100" t="s">
        <v>20404</v>
      </c>
      <c r="C3659" s="142">
        <v>91.7</v>
      </c>
      <c r="D3659" s="143">
        <v>3136</v>
      </c>
      <c r="E3659" s="144">
        <v>5</v>
      </c>
    </row>
    <row r="3660" spans="1:5" x14ac:dyDescent="0.2">
      <c r="A3660" s="99" t="s">
        <v>20407</v>
      </c>
      <c r="B3660" s="100" t="s">
        <v>20406</v>
      </c>
      <c r="C3660" s="142">
        <v>91.7</v>
      </c>
      <c r="D3660" s="143">
        <v>3135</v>
      </c>
      <c r="E3660" s="144">
        <v>5</v>
      </c>
    </row>
    <row r="3661" spans="1:5" x14ac:dyDescent="0.2">
      <c r="A3661" s="99" t="s">
        <v>20409</v>
      </c>
      <c r="B3661" s="100" t="s">
        <v>20408</v>
      </c>
      <c r="C3661" s="142">
        <v>91.7</v>
      </c>
      <c r="D3661" s="143">
        <v>3134</v>
      </c>
      <c r="E3661" s="144">
        <v>5</v>
      </c>
    </row>
    <row r="3662" spans="1:5" x14ac:dyDescent="0.2">
      <c r="A3662" s="99" t="s">
        <v>20411</v>
      </c>
      <c r="B3662" s="100" t="s">
        <v>20410</v>
      </c>
      <c r="C3662" s="142">
        <v>91.7</v>
      </c>
      <c r="D3662" s="143">
        <v>3133</v>
      </c>
      <c r="E3662" s="144">
        <v>5</v>
      </c>
    </row>
    <row r="3663" spans="1:5" x14ac:dyDescent="0.2">
      <c r="A3663" s="99" t="s">
        <v>20413</v>
      </c>
      <c r="B3663" s="100" t="s">
        <v>20412</v>
      </c>
      <c r="C3663" s="142">
        <v>91.6</v>
      </c>
      <c r="D3663" s="143">
        <v>3132</v>
      </c>
      <c r="E3663" s="144">
        <v>5</v>
      </c>
    </row>
    <row r="3664" spans="1:5" x14ac:dyDescent="0.2">
      <c r="A3664" s="99" t="s">
        <v>20415</v>
      </c>
      <c r="B3664" s="100" t="s">
        <v>20414</v>
      </c>
      <c r="C3664" s="142">
        <v>91.6</v>
      </c>
      <c r="D3664" s="143">
        <v>3131</v>
      </c>
      <c r="E3664" s="144">
        <v>5</v>
      </c>
    </row>
    <row r="3665" spans="1:5" x14ac:dyDescent="0.2">
      <c r="A3665" s="99" t="s">
        <v>20417</v>
      </c>
      <c r="B3665" s="100" t="s">
        <v>20416</v>
      </c>
      <c r="C3665" s="142">
        <v>91.6</v>
      </c>
      <c r="D3665" s="143">
        <v>3130</v>
      </c>
      <c r="E3665" s="144">
        <v>5</v>
      </c>
    </row>
    <row r="3666" spans="1:5" x14ac:dyDescent="0.2">
      <c r="A3666" s="99" t="s">
        <v>20419</v>
      </c>
      <c r="B3666" s="100" t="s">
        <v>20418</v>
      </c>
      <c r="C3666" s="142">
        <v>91.6</v>
      </c>
      <c r="D3666" s="143">
        <v>3129</v>
      </c>
      <c r="E3666" s="144">
        <v>5</v>
      </c>
    </row>
    <row r="3667" spans="1:5" x14ac:dyDescent="0.2">
      <c r="A3667" s="99" t="s">
        <v>20421</v>
      </c>
      <c r="B3667" s="100" t="s">
        <v>20420</v>
      </c>
      <c r="C3667" s="142">
        <v>91.6</v>
      </c>
      <c r="D3667" s="143">
        <v>3128</v>
      </c>
      <c r="E3667" s="144">
        <v>5</v>
      </c>
    </row>
    <row r="3668" spans="1:5" x14ac:dyDescent="0.2">
      <c r="A3668" s="99" t="s">
        <v>20423</v>
      </c>
      <c r="B3668" s="100" t="s">
        <v>20422</v>
      </c>
      <c r="C3668" s="142">
        <v>91.6</v>
      </c>
      <c r="D3668" s="143">
        <v>3127</v>
      </c>
      <c r="E3668" s="144">
        <v>5</v>
      </c>
    </row>
    <row r="3669" spans="1:5" x14ac:dyDescent="0.2">
      <c r="A3669" s="99" t="s">
        <v>20425</v>
      </c>
      <c r="B3669" s="100" t="s">
        <v>20424</v>
      </c>
      <c r="C3669" s="142">
        <v>91.6</v>
      </c>
      <c r="D3669" s="143">
        <v>3126</v>
      </c>
      <c r="E3669" s="144">
        <v>5</v>
      </c>
    </row>
    <row r="3670" spans="1:5" x14ac:dyDescent="0.2">
      <c r="A3670" s="99" t="s">
        <v>20427</v>
      </c>
      <c r="B3670" s="100" t="s">
        <v>20426</v>
      </c>
      <c r="C3670" s="142">
        <v>91.5</v>
      </c>
      <c r="D3670" s="143">
        <v>3125</v>
      </c>
      <c r="E3670" s="144">
        <v>5</v>
      </c>
    </row>
    <row r="3671" spans="1:5" x14ac:dyDescent="0.2">
      <c r="A3671" s="99" t="s">
        <v>20429</v>
      </c>
      <c r="B3671" s="100" t="s">
        <v>20428</v>
      </c>
      <c r="C3671" s="142">
        <v>91.5</v>
      </c>
      <c r="D3671" s="143">
        <v>3124</v>
      </c>
      <c r="E3671" s="144">
        <v>5</v>
      </c>
    </row>
    <row r="3672" spans="1:5" x14ac:dyDescent="0.2">
      <c r="A3672" s="99" t="s">
        <v>20431</v>
      </c>
      <c r="B3672" s="100" t="s">
        <v>20430</v>
      </c>
      <c r="C3672" s="142">
        <v>91.5</v>
      </c>
      <c r="D3672" s="143">
        <v>3123</v>
      </c>
      <c r="E3672" s="144">
        <v>5</v>
      </c>
    </row>
    <row r="3673" spans="1:5" x14ac:dyDescent="0.2">
      <c r="A3673" s="99" t="s">
        <v>20433</v>
      </c>
      <c r="B3673" s="100" t="s">
        <v>20432</v>
      </c>
      <c r="C3673" s="142">
        <v>91.5</v>
      </c>
      <c r="D3673" s="143">
        <v>3122</v>
      </c>
      <c r="E3673" s="144">
        <v>5</v>
      </c>
    </row>
    <row r="3674" spans="1:5" x14ac:dyDescent="0.2">
      <c r="A3674" s="99" t="s">
        <v>20435</v>
      </c>
      <c r="B3674" s="100" t="s">
        <v>20434</v>
      </c>
      <c r="C3674" s="142">
        <v>91.5</v>
      </c>
      <c r="D3674" s="143">
        <v>3121</v>
      </c>
      <c r="E3674" s="144">
        <v>5</v>
      </c>
    </row>
    <row r="3675" spans="1:5" x14ac:dyDescent="0.2">
      <c r="A3675" s="99" t="s">
        <v>20437</v>
      </c>
      <c r="B3675" s="100" t="s">
        <v>20436</v>
      </c>
      <c r="C3675" s="142">
        <v>91.5</v>
      </c>
      <c r="D3675" s="143">
        <v>3120</v>
      </c>
      <c r="E3675" s="144">
        <v>5</v>
      </c>
    </row>
    <row r="3676" spans="1:5" x14ac:dyDescent="0.2">
      <c r="A3676" s="99" t="s">
        <v>20439</v>
      </c>
      <c r="B3676" s="100" t="s">
        <v>20438</v>
      </c>
      <c r="C3676" s="142">
        <v>91.5</v>
      </c>
      <c r="D3676" s="143">
        <v>3119</v>
      </c>
      <c r="E3676" s="144">
        <v>5</v>
      </c>
    </row>
    <row r="3677" spans="1:5" x14ac:dyDescent="0.2">
      <c r="A3677" s="99" t="s">
        <v>20441</v>
      </c>
      <c r="B3677" s="100" t="s">
        <v>20440</v>
      </c>
      <c r="C3677" s="142">
        <v>91.4</v>
      </c>
      <c r="D3677" s="143">
        <v>3118</v>
      </c>
      <c r="E3677" s="144">
        <v>5</v>
      </c>
    </row>
    <row r="3678" spans="1:5" x14ac:dyDescent="0.2">
      <c r="A3678" s="99" t="s">
        <v>20443</v>
      </c>
      <c r="B3678" s="100" t="s">
        <v>20442</v>
      </c>
      <c r="C3678" s="142">
        <v>91.4</v>
      </c>
      <c r="D3678" s="143">
        <v>3117</v>
      </c>
      <c r="E3678" s="144">
        <v>5</v>
      </c>
    </row>
    <row r="3679" spans="1:5" x14ac:dyDescent="0.2">
      <c r="A3679" s="99" t="s">
        <v>20445</v>
      </c>
      <c r="B3679" s="100" t="s">
        <v>20444</v>
      </c>
      <c r="C3679" s="142">
        <v>91.4</v>
      </c>
      <c r="D3679" s="143">
        <v>3116</v>
      </c>
      <c r="E3679" s="144">
        <v>5</v>
      </c>
    </row>
    <row r="3680" spans="1:5" x14ac:dyDescent="0.2">
      <c r="A3680" s="99" t="s">
        <v>20447</v>
      </c>
      <c r="B3680" s="100" t="s">
        <v>20446</v>
      </c>
      <c r="C3680" s="142">
        <v>91.4</v>
      </c>
      <c r="D3680" s="143">
        <v>3115</v>
      </c>
      <c r="E3680" s="144">
        <v>5</v>
      </c>
    </row>
    <row r="3681" spans="1:5" x14ac:dyDescent="0.2">
      <c r="A3681" s="99" t="s">
        <v>20449</v>
      </c>
      <c r="B3681" s="100" t="s">
        <v>20448</v>
      </c>
      <c r="C3681" s="142">
        <v>91.4</v>
      </c>
      <c r="D3681" s="143">
        <v>3114</v>
      </c>
      <c r="E3681" s="144">
        <v>5</v>
      </c>
    </row>
    <row r="3682" spans="1:5" x14ac:dyDescent="0.2">
      <c r="A3682" s="99" t="s">
        <v>20451</v>
      </c>
      <c r="B3682" s="100" t="s">
        <v>20450</v>
      </c>
      <c r="C3682" s="142">
        <v>91.4</v>
      </c>
      <c r="D3682" s="143">
        <v>3113</v>
      </c>
      <c r="E3682" s="144">
        <v>5</v>
      </c>
    </row>
    <row r="3683" spans="1:5" x14ac:dyDescent="0.2">
      <c r="A3683" s="99" t="s">
        <v>20453</v>
      </c>
      <c r="B3683" s="100" t="s">
        <v>20452</v>
      </c>
      <c r="C3683" s="142">
        <v>91.4</v>
      </c>
      <c r="D3683" s="143">
        <v>3112</v>
      </c>
      <c r="E3683" s="144">
        <v>5</v>
      </c>
    </row>
    <row r="3684" spans="1:5" x14ac:dyDescent="0.2">
      <c r="A3684" s="99" t="s">
        <v>20455</v>
      </c>
      <c r="B3684" s="100" t="s">
        <v>20454</v>
      </c>
      <c r="C3684" s="142">
        <v>91.3</v>
      </c>
      <c r="D3684" s="143">
        <v>3111</v>
      </c>
      <c r="E3684" s="144">
        <v>5</v>
      </c>
    </row>
    <row r="3685" spans="1:5" x14ac:dyDescent="0.2">
      <c r="A3685" s="99" t="s">
        <v>20457</v>
      </c>
      <c r="B3685" s="100" t="s">
        <v>20456</v>
      </c>
      <c r="C3685" s="142">
        <v>91.3</v>
      </c>
      <c r="D3685" s="143">
        <v>3110</v>
      </c>
      <c r="E3685" s="144">
        <v>5</v>
      </c>
    </row>
    <row r="3686" spans="1:5" x14ac:dyDescent="0.2">
      <c r="A3686" s="99" t="s">
        <v>20459</v>
      </c>
      <c r="B3686" s="100" t="s">
        <v>20458</v>
      </c>
      <c r="C3686" s="142">
        <v>91.3</v>
      </c>
      <c r="D3686" s="143">
        <v>3109</v>
      </c>
      <c r="E3686" s="144">
        <v>5</v>
      </c>
    </row>
    <row r="3687" spans="1:5" x14ac:dyDescent="0.2">
      <c r="A3687" s="99" t="s">
        <v>20461</v>
      </c>
      <c r="B3687" s="100" t="s">
        <v>20460</v>
      </c>
      <c r="C3687" s="142">
        <v>91.3</v>
      </c>
      <c r="D3687" s="143">
        <v>3108</v>
      </c>
      <c r="E3687" s="144">
        <v>5</v>
      </c>
    </row>
    <row r="3688" spans="1:5" x14ac:dyDescent="0.2">
      <c r="A3688" s="99" t="s">
        <v>20463</v>
      </c>
      <c r="B3688" s="100" t="s">
        <v>20462</v>
      </c>
      <c r="C3688" s="142">
        <v>91.3</v>
      </c>
      <c r="D3688" s="143">
        <v>3107</v>
      </c>
      <c r="E3688" s="144">
        <v>5</v>
      </c>
    </row>
    <row r="3689" spans="1:5" x14ac:dyDescent="0.2">
      <c r="A3689" s="99" t="s">
        <v>20465</v>
      </c>
      <c r="B3689" s="100" t="s">
        <v>20464</v>
      </c>
      <c r="C3689" s="142">
        <v>91.3</v>
      </c>
      <c r="D3689" s="143">
        <v>3106</v>
      </c>
      <c r="E3689" s="144">
        <v>5</v>
      </c>
    </row>
    <row r="3690" spans="1:5" x14ac:dyDescent="0.2">
      <c r="A3690" s="99" t="s">
        <v>20467</v>
      </c>
      <c r="B3690" s="100" t="s">
        <v>20466</v>
      </c>
      <c r="C3690" s="142">
        <v>91.2</v>
      </c>
      <c r="D3690" s="143">
        <v>3105</v>
      </c>
      <c r="E3690" s="144">
        <v>5</v>
      </c>
    </row>
    <row r="3691" spans="1:5" x14ac:dyDescent="0.2">
      <c r="A3691" s="99" t="s">
        <v>20469</v>
      </c>
      <c r="B3691" s="100" t="s">
        <v>20468</v>
      </c>
      <c r="C3691" s="142">
        <v>91.2</v>
      </c>
      <c r="D3691" s="143">
        <v>3104</v>
      </c>
      <c r="E3691" s="144">
        <v>5</v>
      </c>
    </row>
    <row r="3692" spans="1:5" x14ac:dyDescent="0.2">
      <c r="A3692" s="99" t="s">
        <v>20471</v>
      </c>
      <c r="B3692" s="100" t="s">
        <v>20470</v>
      </c>
      <c r="C3692" s="142">
        <v>91.2</v>
      </c>
      <c r="D3692" s="143">
        <v>3103</v>
      </c>
      <c r="E3692" s="144">
        <v>5</v>
      </c>
    </row>
    <row r="3693" spans="1:5" x14ac:dyDescent="0.2">
      <c r="A3693" s="99" t="s">
        <v>20473</v>
      </c>
      <c r="B3693" s="100" t="s">
        <v>20472</v>
      </c>
      <c r="C3693" s="142">
        <v>91.2</v>
      </c>
      <c r="D3693" s="143">
        <v>3102</v>
      </c>
      <c r="E3693" s="144">
        <v>5</v>
      </c>
    </row>
    <row r="3694" spans="1:5" x14ac:dyDescent="0.2">
      <c r="A3694" s="99" t="s">
        <v>20475</v>
      </c>
      <c r="B3694" s="100" t="s">
        <v>20474</v>
      </c>
      <c r="C3694" s="142">
        <v>91.2</v>
      </c>
      <c r="D3694" s="143">
        <v>3101</v>
      </c>
      <c r="E3694" s="144">
        <v>5</v>
      </c>
    </row>
    <row r="3695" spans="1:5" x14ac:dyDescent="0.2">
      <c r="A3695" s="99" t="s">
        <v>20477</v>
      </c>
      <c r="B3695" s="100" t="s">
        <v>20476</v>
      </c>
      <c r="C3695" s="142">
        <v>91.2</v>
      </c>
      <c r="D3695" s="143">
        <v>3100</v>
      </c>
      <c r="E3695" s="144">
        <v>5</v>
      </c>
    </row>
    <row r="3696" spans="1:5" x14ac:dyDescent="0.2">
      <c r="A3696" s="99" t="s">
        <v>20479</v>
      </c>
      <c r="B3696" s="100" t="s">
        <v>20478</v>
      </c>
      <c r="C3696" s="142">
        <v>91.2</v>
      </c>
      <c r="D3696" s="143">
        <v>3099</v>
      </c>
      <c r="E3696" s="144">
        <v>5</v>
      </c>
    </row>
    <row r="3697" spans="1:5" x14ac:dyDescent="0.2">
      <c r="A3697" s="99" t="s">
        <v>20481</v>
      </c>
      <c r="B3697" s="100" t="s">
        <v>20480</v>
      </c>
      <c r="C3697" s="142">
        <v>91.2</v>
      </c>
      <c r="D3697" s="143">
        <v>3098</v>
      </c>
      <c r="E3697" s="144">
        <v>5</v>
      </c>
    </row>
    <row r="3698" spans="1:5" x14ac:dyDescent="0.2">
      <c r="A3698" s="99" t="s">
        <v>20483</v>
      </c>
      <c r="B3698" s="100" t="s">
        <v>20482</v>
      </c>
      <c r="C3698" s="142">
        <v>91.1</v>
      </c>
      <c r="D3698" s="143">
        <v>3097</v>
      </c>
      <c r="E3698" s="144">
        <v>5</v>
      </c>
    </row>
    <row r="3699" spans="1:5" x14ac:dyDescent="0.2">
      <c r="A3699" s="99" t="s">
        <v>20485</v>
      </c>
      <c r="B3699" s="100" t="s">
        <v>20484</v>
      </c>
      <c r="C3699" s="142">
        <v>91.1</v>
      </c>
      <c r="D3699" s="143">
        <v>3096</v>
      </c>
      <c r="E3699" s="144">
        <v>5</v>
      </c>
    </row>
    <row r="3700" spans="1:5" x14ac:dyDescent="0.2">
      <c r="A3700" s="99" t="s">
        <v>20487</v>
      </c>
      <c r="B3700" s="100" t="s">
        <v>20486</v>
      </c>
      <c r="C3700" s="142">
        <v>91.1</v>
      </c>
      <c r="D3700" s="143">
        <v>3095</v>
      </c>
      <c r="E3700" s="144">
        <v>5</v>
      </c>
    </row>
    <row r="3701" spans="1:5" x14ac:dyDescent="0.2">
      <c r="A3701" s="99" t="s">
        <v>20489</v>
      </c>
      <c r="B3701" s="100" t="s">
        <v>20488</v>
      </c>
      <c r="C3701" s="142">
        <v>91.1</v>
      </c>
      <c r="D3701" s="143">
        <v>3094</v>
      </c>
      <c r="E3701" s="144">
        <v>5</v>
      </c>
    </row>
    <row r="3702" spans="1:5" x14ac:dyDescent="0.2">
      <c r="A3702" s="99" t="s">
        <v>20491</v>
      </c>
      <c r="B3702" s="100" t="s">
        <v>20490</v>
      </c>
      <c r="C3702" s="142">
        <v>91.1</v>
      </c>
      <c r="D3702" s="143">
        <v>3093</v>
      </c>
      <c r="E3702" s="144">
        <v>5</v>
      </c>
    </row>
    <row r="3703" spans="1:5" x14ac:dyDescent="0.2">
      <c r="A3703" s="99" t="s">
        <v>20493</v>
      </c>
      <c r="B3703" s="100" t="s">
        <v>20492</v>
      </c>
      <c r="C3703" s="142">
        <v>91.1</v>
      </c>
      <c r="D3703" s="143">
        <v>3092</v>
      </c>
      <c r="E3703" s="144">
        <v>5</v>
      </c>
    </row>
    <row r="3704" spans="1:5" x14ac:dyDescent="0.2">
      <c r="A3704" s="99" t="s">
        <v>20495</v>
      </c>
      <c r="B3704" s="100" t="s">
        <v>20494</v>
      </c>
      <c r="C3704" s="142">
        <v>91.1</v>
      </c>
      <c r="D3704" s="143">
        <v>3091</v>
      </c>
      <c r="E3704" s="144">
        <v>5</v>
      </c>
    </row>
    <row r="3705" spans="1:5" x14ac:dyDescent="0.2">
      <c r="A3705" s="99" t="s">
        <v>20497</v>
      </c>
      <c r="B3705" s="100" t="s">
        <v>20496</v>
      </c>
      <c r="C3705" s="142">
        <v>91.1</v>
      </c>
      <c r="D3705" s="143">
        <v>3090</v>
      </c>
      <c r="E3705" s="144">
        <v>5</v>
      </c>
    </row>
    <row r="3706" spans="1:5" x14ac:dyDescent="0.2">
      <c r="A3706" s="99" t="s">
        <v>20499</v>
      </c>
      <c r="B3706" s="100" t="s">
        <v>20498</v>
      </c>
      <c r="C3706" s="142">
        <v>91.1</v>
      </c>
      <c r="D3706" s="143">
        <v>3089</v>
      </c>
      <c r="E3706" s="144">
        <v>5</v>
      </c>
    </row>
    <row r="3707" spans="1:5" x14ac:dyDescent="0.2">
      <c r="A3707" s="99" t="s">
        <v>20501</v>
      </c>
      <c r="B3707" s="100" t="s">
        <v>20500</v>
      </c>
      <c r="C3707" s="142">
        <v>91.1</v>
      </c>
      <c r="D3707" s="143">
        <v>3088</v>
      </c>
      <c r="E3707" s="144">
        <v>5</v>
      </c>
    </row>
    <row r="3708" spans="1:5" x14ac:dyDescent="0.2">
      <c r="A3708" s="99" t="s">
        <v>20503</v>
      </c>
      <c r="B3708" s="100" t="s">
        <v>20502</v>
      </c>
      <c r="C3708" s="142">
        <v>91.1</v>
      </c>
      <c r="D3708" s="143">
        <v>3087</v>
      </c>
      <c r="E3708" s="144">
        <v>5</v>
      </c>
    </row>
    <row r="3709" spans="1:5" x14ac:dyDescent="0.2">
      <c r="A3709" s="99" t="s">
        <v>20505</v>
      </c>
      <c r="B3709" s="100" t="s">
        <v>20504</v>
      </c>
      <c r="C3709" s="142">
        <v>91.1</v>
      </c>
      <c r="D3709" s="143">
        <v>3086</v>
      </c>
      <c r="E3709" s="144">
        <v>5</v>
      </c>
    </row>
    <row r="3710" spans="1:5" x14ac:dyDescent="0.2">
      <c r="A3710" s="99" t="s">
        <v>20507</v>
      </c>
      <c r="B3710" s="100" t="s">
        <v>20506</v>
      </c>
      <c r="C3710" s="142">
        <v>91</v>
      </c>
      <c r="D3710" s="143">
        <v>3085</v>
      </c>
      <c r="E3710" s="144">
        <v>5</v>
      </c>
    </row>
    <row r="3711" spans="1:5" x14ac:dyDescent="0.2">
      <c r="A3711" s="99" t="s">
        <v>20509</v>
      </c>
      <c r="B3711" s="100" t="s">
        <v>20508</v>
      </c>
      <c r="C3711" s="142">
        <v>91</v>
      </c>
      <c r="D3711" s="143">
        <v>3084</v>
      </c>
      <c r="E3711" s="144">
        <v>5</v>
      </c>
    </row>
    <row r="3712" spans="1:5" x14ac:dyDescent="0.2">
      <c r="A3712" s="99" t="s">
        <v>20511</v>
      </c>
      <c r="B3712" s="100" t="s">
        <v>20510</v>
      </c>
      <c r="C3712" s="142">
        <v>91</v>
      </c>
      <c r="D3712" s="143">
        <v>3083</v>
      </c>
      <c r="E3712" s="144">
        <v>5</v>
      </c>
    </row>
    <row r="3713" spans="1:5" x14ac:dyDescent="0.2">
      <c r="A3713" s="99" t="s">
        <v>20513</v>
      </c>
      <c r="B3713" s="100" t="s">
        <v>20512</v>
      </c>
      <c r="C3713" s="142">
        <v>91</v>
      </c>
      <c r="D3713" s="143">
        <v>3082</v>
      </c>
      <c r="E3713" s="144">
        <v>5</v>
      </c>
    </row>
    <row r="3714" spans="1:5" x14ac:dyDescent="0.2">
      <c r="A3714" s="99" t="s">
        <v>20515</v>
      </c>
      <c r="B3714" s="100" t="s">
        <v>20514</v>
      </c>
      <c r="C3714" s="142">
        <v>91</v>
      </c>
      <c r="D3714" s="143">
        <v>3081</v>
      </c>
      <c r="E3714" s="144">
        <v>5</v>
      </c>
    </row>
    <row r="3715" spans="1:5" x14ac:dyDescent="0.2">
      <c r="A3715" s="99" t="s">
        <v>20517</v>
      </c>
      <c r="B3715" s="100" t="s">
        <v>20516</v>
      </c>
      <c r="C3715" s="142">
        <v>91</v>
      </c>
      <c r="D3715" s="143">
        <v>3080</v>
      </c>
      <c r="E3715" s="144">
        <v>5</v>
      </c>
    </row>
    <row r="3716" spans="1:5" x14ac:dyDescent="0.2">
      <c r="A3716" s="99" t="s">
        <v>20519</v>
      </c>
      <c r="B3716" s="100" t="s">
        <v>20518</v>
      </c>
      <c r="C3716" s="142">
        <v>91</v>
      </c>
      <c r="D3716" s="143">
        <v>3079</v>
      </c>
      <c r="E3716" s="144">
        <v>5</v>
      </c>
    </row>
    <row r="3717" spans="1:5" x14ac:dyDescent="0.2">
      <c r="A3717" s="99" t="s">
        <v>20521</v>
      </c>
      <c r="B3717" s="100" t="s">
        <v>20520</v>
      </c>
      <c r="C3717" s="142">
        <v>91</v>
      </c>
      <c r="D3717" s="143">
        <v>3078</v>
      </c>
      <c r="E3717" s="144">
        <v>5</v>
      </c>
    </row>
    <row r="3718" spans="1:5" x14ac:dyDescent="0.2">
      <c r="A3718" s="99" t="s">
        <v>20523</v>
      </c>
      <c r="B3718" s="100" t="s">
        <v>20522</v>
      </c>
      <c r="C3718" s="142">
        <v>91</v>
      </c>
      <c r="D3718" s="143">
        <v>3077</v>
      </c>
      <c r="E3718" s="144">
        <v>5</v>
      </c>
    </row>
    <row r="3719" spans="1:5" x14ac:dyDescent="0.2">
      <c r="A3719" s="99" t="s">
        <v>20525</v>
      </c>
      <c r="B3719" s="100" t="s">
        <v>20524</v>
      </c>
      <c r="C3719" s="142">
        <v>91</v>
      </c>
      <c r="D3719" s="143">
        <v>3076</v>
      </c>
      <c r="E3719" s="144">
        <v>5</v>
      </c>
    </row>
    <row r="3720" spans="1:5" x14ac:dyDescent="0.2">
      <c r="A3720" s="99" t="s">
        <v>20527</v>
      </c>
      <c r="B3720" s="100" t="s">
        <v>20526</v>
      </c>
      <c r="C3720" s="142">
        <v>90.9</v>
      </c>
      <c r="D3720" s="143">
        <v>3075</v>
      </c>
      <c r="E3720" s="144">
        <v>5</v>
      </c>
    </row>
    <row r="3721" spans="1:5" x14ac:dyDescent="0.2">
      <c r="A3721" s="99" t="s">
        <v>20529</v>
      </c>
      <c r="B3721" s="100" t="s">
        <v>20528</v>
      </c>
      <c r="C3721" s="142">
        <v>90.9</v>
      </c>
      <c r="D3721" s="143">
        <v>3074</v>
      </c>
      <c r="E3721" s="144">
        <v>5</v>
      </c>
    </row>
    <row r="3722" spans="1:5" x14ac:dyDescent="0.2">
      <c r="A3722" s="99" t="s">
        <v>20531</v>
      </c>
      <c r="B3722" s="100" t="s">
        <v>20530</v>
      </c>
      <c r="C3722" s="142">
        <v>90.9</v>
      </c>
      <c r="D3722" s="143">
        <v>3073</v>
      </c>
      <c r="E3722" s="144">
        <v>5</v>
      </c>
    </row>
    <row r="3723" spans="1:5" x14ac:dyDescent="0.2">
      <c r="A3723" s="99" t="s">
        <v>20533</v>
      </c>
      <c r="B3723" s="100" t="s">
        <v>20532</v>
      </c>
      <c r="C3723" s="142">
        <v>90.9</v>
      </c>
      <c r="D3723" s="143">
        <v>3072</v>
      </c>
      <c r="E3723" s="144">
        <v>5</v>
      </c>
    </row>
    <row r="3724" spans="1:5" x14ac:dyDescent="0.2">
      <c r="A3724" s="99" t="s">
        <v>20535</v>
      </c>
      <c r="B3724" s="100" t="s">
        <v>20534</v>
      </c>
      <c r="C3724" s="142">
        <v>90.9</v>
      </c>
      <c r="D3724" s="143">
        <v>3071</v>
      </c>
      <c r="E3724" s="144">
        <v>5</v>
      </c>
    </row>
    <row r="3725" spans="1:5" x14ac:dyDescent="0.2">
      <c r="A3725" s="99" t="s">
        <v>20537</v>
      </c>
      <c r="B3725" s="100" t="s">
        <v>20536</v>
      </c>
      <c r="C3725" s="142">
        <v>90.9</v>
      </c>
      <c r="D3725" s="143">
        <v>3070</v>
      </c>
      <c r="E3725" s="144">
        <v>5</v>
      </c>
    </row>
    <row r="3726" spans="1:5" x14ac:dyDescent="0.2">
      <c r="A3726" s="99" t="s">
        <v>20539</v>
      </c>
      <c r="B3726" s="100" t="s">
        <v>20538</v>
      </c>
      <c r="C3726" s="142">
        <v>90.9</v>
      </c>
      <c r="D3726" s="143">
        <v>3069</v>
      </c>
      <c r="E3726" s="144">
        <v>5</v>
      </c>
    </row>
    <row r="3727" spans="1:5" x14ac:dyDescent="0.2">
      <c r="A3727" s="99" t="s">
        <v>20541</v>
      </c>
      <c r="B3727" s="100" t="s">
        <v>20540</v>
      </c>
      <c r="C3727" s="142">
        <v>90.8</v>
      </c>
      <c r="D3727" s="143">
        <v>3068</v>
      </c>
      <c r="E3727" s="144">
        <v>5</v>
      </c>
    </row>
    <row r="3728" spans="1:5" x14ac:dyDescent="0.2">
      <c r="A3728" s="99" t="s">
        <v>20543</v>
      </c>
      <c r="B3728" s="100" t="s">
        <v>20542</v>
      </c>
      <c r="C3728" s="142">
        <v>90.8</v>
      </c>
      <c r="D3728" s="143">
        <v>3067</v>
      </c>
      <c r="E3728" s="144">
        <v>5</v>
      </c>
    </row>
    <row r="3729" spans="1:5" x14ac:dyDescent="0.2">
      <c r="A3729" s="99" t="s">
        <v>20545</v>
      </c>
      <c r="B3729" s="100" t="s">
        <v>20544</v>
      </c>
      <c r="C3729" s="142">
        <v>90.8</v>
      </c>
      <c r="D3729" s="143">
        <v>3066</v>
      </c>
      <c r="E3729" s="144">
        <v>5</v>
      </c>
    </row>
    <row r="3730" spans="1:5" x14ac:dyDescent="0.2">
      <c r="A3730" s="99" t="s">
        <v>20547</v>
      </c>
      <c r="B3730" s="100" t="s">
        <v>20546</v>
      </c>
      <c r="C3730" s="142">
        <v>90.8</v>
      </c>
      <c r="D3730" s="143">
        <v>3065</v>
      </c>
      <c r="E3730" s="144">
        <v>5</v>
      </c>
    </row>
    <row r="3731" spans="1:5" x14ac:dyDescent="0.2">
      <c r="A3731" s="99" t="s">
        <v>20549</v>
      </c>
      <c r="B3731" s="100" t="s">
        <v>20548</v>
      </c>
      <c r="C3731" s="142">
        <v>90.8</v>
      </c>
      <c r="D3731" s="143">
        <v>3064</v>
      </c>
      <c r="E3731" s="144">
        <v>5</v>
      </c>
    </row>
    <row r="3732" spans="1:5" x14ac:dyDescent="0.2">
      <c r="A3732" s="99" t="s">
        <v>20551</v>
      </c>
      <c r="B3732" s="100" t="s">
        <v>20550</v>
      </c>
      <c r="C3732" s="142">
        <v>90.8</v>
      </c>
      <c r="D3732" s="143">
        <v>3063</v>
      </c>
      <c r="E3732" s="144">
        <v>5</v>
      </c>
    </row>
    <row r="3733" spans="1:5" x14ac:dyDescent="0.2">
      <c r="A3733" s="99" t="s">
        <v>20553</v>
      </c>
      <c r="B3733" s="100" t="s">
        <v>20552</v>
      </c>
      <c r="C3733" s="142">
        <v>90.8</v>
      </c>
      <c r="D3733" s="143">
        <v>3062</v>
      </c>
      <c r="E3733" s="144">
        <v>5</v>
      </c>
    </row>
    <row r="3734" spans="1:5" x14ac:dyDescent="0.2">
      <c r="A3734" s="99" t="s">
        <v>20555</v>
      </c>
      <c r="B3734" s="100" t="s">
        <v>20554</v>
      </c>
      <c r="C3734" s="142">
        <v>90.7</v>
      </c>
      <c r="D3734" s="143">
        <v>3061</v>
      </c>
      <c r="E3734" s="144">
        <v>5</v>
      </c>
    </row>
    <row r="3735" spans="1:5" x14ac:dyDescent="0.2">
      <c r="A3735" s="99" t="s">
        <v>20557</v>
      </c>
      <c r="B3735" s="100" t="s">
        <v>20556</v>
      </c>
      <c r="C3735" s="142">
        <v>90.7</v>
      </c>
      <c r="D3735" s="143">
        <v>3060</v>
      </c>
      <c r="E3735" s="144">
        <v>5</v>
      </c>
    </row>
    <row r="3736" spans="1:5" x14ac:dyDescent="0.2">
      <c r="A3736" s="99" t="s">
        <v>20559</v>
      </c>
      <c r="B3736" s="100" t="s">
        <v>20558</v>
      </c>
      <c r="C3736" s="142">
        <v>90.7</v>
      </c>
      <c r="D3736" s="143">
        <v>3059</v>
      </c>
      <c r="E3736" s="144">
        <v>5</v>
      </c>
    </row>
    <row r="3737" spans="1:5" x14ac:dyDescent="0.2">
      <c r="A3737" s="99" t="s">
        <v>20561</v>
      </c>
      <c r="B3737" s="100" t="s">
        <v>20560</v>
      </c>
      <c r="C3737" s="142">
        <v>90.7</v>
      </c>
      <c r="D3737" s="143">
        <v>3058</v>
      </c>
      <c r="E3737" s="144">
        <v>5</v>
      </c>
    </row>
    <row r="3738" spans="1:5" x14ac:dyDescent="0.2">
      <c r="A3738" s="99" t="s">
        <v>20563</v>
      </c>
      <c r="B3738" s="100" t="s">
        <v>20562</v>
      </c>
      <c r="C3738" s="142">
        <v>90.7</v>
      </c>
      <c r="D3738" s="143">
        <v>3057</v>
      </c>
      <c r="E3738" s="144">
        <v>5</v>
      </c>
    </row>
    <row r="3739" spans="1:5" x14ac:dyDescent="0.2">
      <c r="A3739" s="99" t="s">
        <v>20565</v>
      </c>
      <c r="B3739" s="100" t="s">
        <v>20564</v>
      </c>
      <c r="C3739" s="142">
        <v>90.7</v>
      </c>
      <c r="D3739" s="143">
        <v>3056</v>
      </c>
      <c r="E3739" s="144">
        <v>5</v>
      </c>
    </row>
    <row r="3740" spans="1:5" x14ac:dyDescent="0.2">
      <c r="A3740" s="99" t="s">
        <v>20567</v>
      </c>
      <c r="B3740" s="100" t="s">
        <v>20566</v>
      </c>
      <c r="C3740" s="142">
        <v>90.7</v>
      </c>
      <c r="D3740" s="143">
        <v>3055</v>
      </c>
      <c r="E3740" s="144">
        <v>5</v>
      </c>
    </row>
    <row r="3741" spans="1:5" x14ac:dyDescent="0.2">
      <c r="A3741" s="99" t="s">
        <v>20569</v>
      </c>
      <c r="B3741" s="100" t="s">
        <v>20568</v>
      </c>
      <c r="C3741" s="142">
        <v>90.7</v>
      </c>
      <c r="D3741" s="143">
        <v>3054</v>
      </c>
      <c r="E3741" s="144">
        <v>5</v>
      </c>
    </row>
    <row r="3742" spans="1:5" x14ac:dyDescent="0.2">
      <c r="A3742" s="99" t="s">
        <v>20571</v>
      </c>
      <c r="B3742" s="100" t="s">
        <v>20570</v>
      </c>
      <c r="C3742" s="142">
        <v>90.7</v>
      </c>
      <c r="D3742" s="143">
        <v>3053</v>
      </c>
      <c r="E3742" s="144">
        <v>5</v>
      </c>
    </row>
    <row r="3743" spans="1:5" x14ac:dyDescent="0.2">
      <c r="A3743" s="99" t="s">
        <v>20573</v>
      </c>
      <c r="B3743" s="100" t="s">
        <v>20572</v>
      </c>
      <c r="C3743" s="142">
        <v>90.7</v>
      </c>
      <c r="D3743" s="143">
        <v>3052</v>
      </c>
      <c r="E3743" s="144">
        <v>5</v>
      </c>
    </row>
    <row r="3744" spans="1:5" x14ac:dyDescent="0.2">
      <c r="A3744" s="99" t="s">
        <v>20575</v>
      </c>
      <c r="B3744" s="100" t="s">
        <v>20574</v>
      </c>
      <c r="C3744" s="142">
        <v>90.7</v>
      </c>
      <c r="D3744" s="143">
        <v>3051</v>
      </c>
      <c r="E3744" s="144">
        <v>5</v>
      </c>
    </row>
    <row r="3745" spans="1:5" x14ac:dyDescent="0.2">
      <c r="A3745" s="99" t="s">
        <v>20577</v>
      </c>
      <c r="B3745" s="100" t="s">
        <v>20576</v>
      </c>
      <c r="C3745" s="142">
        <v>90.6</v>
      </c>
      <c r="D3745" s="143">
        <v>3050</v>
      </c>
      <c r="E3745" s="144">
        <v>5</v>
      </c>
    </row>
    <row r="3746" spans="1:5" x14ac:dyDescent="0.2">
      <c r="A3746" s="99" t="s">
        <v>20579</v>
      </c>
      <c r="B3746" s="100" t="s">
        <v>20578</v>
      </c>
      <c r="C3746" s="142">
        <v>90.6</v>
      </c>
      <c r="D3746" s="143">
        <v>3049</v>
      </c>
      <c r="E3746" s="144">
        <v>5</v>
      </c>
    </row>
    <row r="3747" spans="1:5" x14ac:dyDescent="0.2">
      <c r="A3747" s="99" t="s">
        <v>20581</v>
      </c>
      <c r="B3747" s="100" t="s">
        <v>20580</v>
      </c>
      <c r="C3747" s="142">
        <v>90.6</v>
      </c>
      <c r="D3747" s="143">
        <v>3048</v>
      </c>
      <c r="E3747" s="144">
        <v>5</v>
      </c>
    </row>
    <row r="3748" spans="1:5" x14ac:dyDescent="0.2">
      <c r="A3748" s="99" t="s">
        <v>20583</v>
      </c>
      <c r="B3748" s="100" t="s">
        <v>20582</v>
      </c>
      <c r="C3748" s="142">
        <v>90.6</v>
      </c>
      <c r="D3748" s="143">
        <v>3047</v>
      </c>
      <c r="E3748" s="144">
        <v>5</v>
      </c>
    </row>
    <row r="3749" spans="1:5" x14ac:dyDescent="0.2">
      <c r="A3749" s="99" t="s">
        <v>20585</v>
      </c>
      <c r="B3749" s="100" t="s">
        <v>20584</v>
      </c>
      <c r="C3749" s="142">
        <v>90.6</v>
      </c>
      <c r="D3749" s="143">
        <v>3046</v>
      </c>
      <c r="E3749" s="144">
        <v>5</v>
      </c>
    </row>
    <row r="3750" spans="1:5" x14ac:dyDescent="0.2">
      <c r="A3750" s="99" t="s">
        <v>20587</v>
      </c>
      <c r="B3750" s="100" t="s">
        <v>20586</v>
      </c>
      <c r="C3750" s="142">
        <v>90.6</v>
      </c>
      <c r="D3750" s="143">
        <v>3045</v>
      </c>
      <c r="E3750" s="144">
        <v>5</v>
      </c>
    </row>
    <row r="3751" spans="1:5" x14ac:dyDescent="0.2">
      <c r="A3751" s="99" t="s">
        <v>20589</v>
      </c>
      <c r="B3751" s="100" t="s">
        <v>20588</v>
      </c>
      <c r="C3751" s="142">
        <v>90.6</v>
      </c>
      <c r="D3751" s="143">
        <v>3044</v>
      </c>
      <c r="E3751" s="144">
        <v>5</v>
      </c>
    </row>
    <row r="3752" spans="1:5" x14ac:dyDescent="0.2">
      <c r="A3752" s="99" t="s">
        <v>20591</v>
      </c>
      <c r="B3752" s="100" t="s">
        <v>20590</v>
      </c>
      <c r="C3752" s="142">
        <v>90.5</v>
      </c>
      <c r="D3752" s="143">
        <v>3043</v>
      </c>
      <c r="E3752" s="144">
        <v>5</v>
      </c>
    </row>
    <row r="3753" spans="1:5" x14ac:dyDescent="0.2">
      <c r="A3753" s="99" t="s">
        <v>20593</v>
      </c>
      <c r="B3753" s="100" t="s">
        <v>20592</v>
      </c>
      <c r="C3753" s="142">
        <v>90.5</v>
      </c>
      <c r="D3753" s="143">
        <v>3042</v>
      </c>
      <c r="E3753" s="144">
        <v>5</v>
      </c>
    </row>
    <row r="3754" spans="1:5" x14ac:dyDescent="0.2">
      <c r="A3754" s="99" t="s">
        <v>20595</v>
      </c>
      <c r="B3754" s="100" t="s">
        <v>20594</v>
      </c>
      <c r="C3754" s="142">
        <v>90.4</v>
      </c>
      <c r="D3754" s="143">
        <v>3041</v>
      </c>
      <c r="E3754" s="144">
        <v>5</v>
      </c>
    </row>
    <row r="3755" spans="1:5" x14ac:dyDescent="0.2">
      <c r="A3755" s="99" t="s">
        <v>20597</v>
      </c>
      <c r="B3755" s="100" t="s">
        <v>20596</v>
      </c>
      <c r="C3755" s="142">
        <v>90.4</v>
      </c>
      <c r="D3755" s="143">
        <v>3040</v>
      </c>
      <c r="E3755" s="144">
        <v>5</v>
      </c>
    </row>
    <row r="3756" spans="1:5" x14ac:dyDescent="0.2">
      <c r="A3756" s="99" t="s">
        <v>20599</v>
      </c>
      <c r="B3756" s="100" t="s">
        <v>20598</v>
      </c>
      <c r="C3756" s="142">
        <v>90.4</v>
      </c>
      <c r="D3756" s="143">
        <v>3039</v>
      </c>
      <c r="E3756" s="144">
        <v>5</v>
      </c>
    </row>
    <row r="3757" spans="1:5" x14ac:dyDescent="0.2">
      <c r="A3757" s="99" t="s">
        <v>20601</v>
      </c>
      <c r="B3757" s="100" t="s">
        <v>20600</v>
      </c>
      <c r="C3757" s="142">
        <v>90.4</v>
      </c>
      <c r="D3757" s="143">
        <v>3038</v>
      </c>
      <c r="E3757" s="144">
        <v>5</v>
      </c>
    </row>
    <row r="3758" spans="1:5" x14ac:dyDescent="0.2">
      <c r="A3758" s="99" t="s">
        <v>20603</v>
      </c>
      <c r="B3758" s="100" t="s">
        <v>20602</v>
      </c>
      <c r="C3758" s="142">
        <v>90.4</v>
      </c>
      <c r="D3758" s="143">
        <v>3037</v>
      </c>
      <c r="E3758" s="144">
        <v>5</v>
      </c>
    </row>
    <row r="3759" spans="1:5" x14ac:dyDescent="0.2">
      <c r="A3759" s="99" t="s">
        <v>20605</v>
      </c>
      <c r="B3759" s="100" t="s">
        <v>20604</v>
      </c>
      <c r="C3759" s="142">
        <v>90.4</v>
      </c>
      <c r="D3759" s="143">
        <v>3036</v>
      </c>
      <c r="E3759" s="144">
        <v>5</v>
      </c>
    </row>
    <row r="3760" spans="1:5" x14ac:dyDescent="0.2">
      <c r="A3760" s="99" t="s">
        <v>20607</v>
      </c>
      <c r="B3760" s="100" t="s">
        <v>20606</v>
      </c>
      <c r="C3760" s="142">
        <v>90.4</v>
      </c>
      <c r="D3760" s="143">
        <v>3035</v>
      </c>
      <c r="E3760" s="144">
        <v>5</v>
      </c>
    </row>
    <row r="3761" spans="1:5" x14ac:dyDescent="0.2">
      <c r="A3761" s="99" t="s">
        <v>20609</v>
      </c>
      <c r="B3761" s="100" t="s">
        <v>20608</v>
      </c>
      <c r="C3761" s="142">
        <v>90.4</v>
      </c>
      <c r="D3761" s="143">
        <v>3034</v>
      </c>
      <c r="E3761" s="144">
        <v>5</v>
      </c>
    </row>
    <row r="3762" spans="1:5" x14ac:dyDescent="0.2">
      <c r="A3762" s="99" t="s">
        <v>20611</v>
      </c>
      <c r="B3762" s="100" t="s">
        <v>20610</v>
      </c>
      <c r="C3762" s="142">
        <v>90.4</v>
      </c>
      <c r="D3762" s="143">
        <v>3033</v>
      </c>
      <c r="E3762" s="144">
        <v>5</v>
      </c>
    </row>
    <row r="3763" spans="1:5" x14ac:dyDescent="0.2">
      <c r="A3763" s="99" t="s">
        <v>20613</v>
      </c>
      <c r="B3763" s="100" t="s">
        <v>20612</v>
      </c>
      <c r="C3763" s="142">
        <v>90.3</v>
      </c>
      <c r="D3763" s="143">
        <v>3032</v>
      </c>
      <c r="E3763" s="144">
        <v>5</v>
      </c>
    </row>
    <row r="3764" spans="1:5" x14ac:dyDescent="0.2">
      <c r="A3764" s="99" t="s">
        <v>20615</v>
      </c>
      <c r="B3764" s="100" t="s">
        <v>20614</v>
      </c>
      <c r="C3764" s="142">
        <v>90.3</v>
      </c>
      <c r="D3764" s="143">
        <v>3031</v>
      </c>
      <c r="E3764" s="144">
        <v>5</v>
      </c>
    </row>
    <row r="3765" spans="1:5" x14ac:dyDescent="0.2">
      <c r="A3765" s="99" t="s">
        <v>20617</v>
      </c>
      <c r="B3765" s="100" t="s">
        <v>20616</v>
      </c>
      <c r="C3765" s="142">
        <v>90.3</v>
      </c>
      <c r="D3765" s="143">
        <v>3030</v>
      </c>
      <c r="E3765" s="144">
        <v>5</v>
      </c>
    </row>
    <row r="3766" spans="1:5" x14ac:dyDescent="0.2">
      <c r="A3766" s="99" t="s">
        <v>20619</v>
      </c>
      <c r="B3766" s="100" t="s">
        <v>20618</v>
      </c>
      <c r="C3766" s="142">
        <v>90.3</v>
      </c>
      <c r="D3766" s="143">
        <v>3029</v>
      </c>
      <c r="E3766" s="144">
        <v>5</v>
      </c>
    </row>
    <row r="3767" spans="1:5" x14ac:dyDescent="0.2">
      <c r="A3767" s="99" t="s">
        <v>20621</v>
      </c>
      <c r="B3767" s="100" t="s">
        <v>20620</v>
      </c>
      <c r="C3767" s="142">
        <v>90.3</v>
      </c>
      <c r="D3767" s="143">
        <v>3028</v>
      </c>
      <c r="E3767" s="144">
        <v>5</v>
      </c>
    </row>
    <row r="3768" spans="1:5" x14ac:dyDescent="0.2">
      <c r="A3768" s="99" t="s">
        <v>20623</v>
      </c>
      <c r="B3768" s="100" t="s">
        <v>20622</v>
      </c>
      <c r="C3768" s="142">
        <v>90.3</v>
      </c>
      <c r="D3768" s="143">
        <v>3027</v>
      </c>
      <c r="E3768" s="144">
        <v>5</v>
      </c>
    </row>
    <row r="3769" spans="1:5" x14ac:dyDescent="0.2">
      <c r="A3769" s="99" t="s">
        <v>20625</v>
      </c>
      <c r="B3769" s="100" t="s">
        <v>20624</v>
      </c>
      <c r="C3769" s="142">
        <v>90.3</v>
      </c>
      <c r="D3769" s="143">
        <v>3026</v>
      </c>
      <c r="E3769" s="144">
        <v>5</v>
      </c>
    </row>
    <row r="3770" spans="1:5" x14ac:dyDescent="0.2">
      <c r="A3770" s="99" t="s">
        <v>20627</v>
      </c>
      <c r="B3770" s="100" t="s">
        <v>20626</v>
      </c>
      <c r="C3770" s="142">
        <v>90.3</v>
      </c>
      <c r="D3770" s="143">
        <v>3025</v>
      </c>
      <c r="E3770" s="144">
        <v>5</v>
      </c>
    </row>
    <row r="3771" spans="1:5" x14ac:dyDescent="0.2">
      <c r="A3771" s="99" t="s">
        <v>20629</v>
      </c>
      <c r="B3771" s="100" t="s">
        <v>20628</v>
      </c>
      <c r="C3771" s="142">
        <v>90.2</v>
      </c>
      <c r="D3771" s="143">
        <v>3024</v>
      </c>
      <c r="E3771" s="144">
        <v>5</v>
      </c>
    </row>
    <row r="3772" spans="1:5" x14ac:dyDescent="0.2">
      <c r="A3772" s="99" t="s">
        <v>20631</v>
      </c>
      <c r="B3772" s="100" t="s">
        <v>20630</v>
      </c>
      <c r="C3772" s="142">
        <v>90.2</v>
      </c>
      <c r="D3772" s="143">
        <v>3023</v>
      </c>
      <c r="E3772" s="144">
        <v>5</v>
      </c>
    </row>
    <row r="3773" spans="1:5" x14ac:dyDescent="0.2">
      <c r="A3773" s="99" t="s">
        <v>20633</v>
      </c>
      <c r="B3773" s="100" t="s">
        <v>20632</v>
      </c>
      <c r="C3773" s="142">
        <v>90.2</v>
      </c>
      <c r="D3773" s="143">
        <v>3022</v>
      </c>
      <c r="E3773" s="144">
        <v>5</v>
      </c>
    </row>
    <row r="3774" spans="1:5" x14ac:dyDescent="0.2">
      <c r="A3774" s="99" t="s">
        <v>20635</v>
      </c>
      <c r="B3774" s="100" t="s">
        <v>20634</v>
      </c>
      <c r="C3774" s="142">
        <v>90.2</v>
      </c>
      <c r="D3774" s="143">
        <v>3021</v>
      </c>
      <c r="E3774" s="144">
        <v>5</v>
      </c>
    </row>
    <row r="3775" spans="1:5" x14ac:dyDescent="0.2">
      <c r="A3775" s="99" t="s">
        <v>20637</v>
      </c>
      <c r="B3775" s="100" t="s">
        <v>20636</v>
      </c>
      <c r="C3775" s="142">
        <v>90.2</v>
      </c>
      <c r="D3775" s="143">
        <v>3020</v>
      </c>
      <c r="E3775" s="144">
        <v>5</v>
      </c>
    </row>
    <row r="3776" spans="1:5" x14ac:dyDescent="0.2">
      <c r="A3776" s="99" t="s">
        <v>20639</v>
      </c>
      <c r="B3776" s="100" t="s">
        <v>20638</v>
      </c>
      <c r="C3776" s="142">
        <v>90.2</v>
      </c>
      <c r="D3776" s="143">
        <v>3019</v>
      </c>
      <c r="E3776" s="144">
        <v>5</v>
      </c>
    </row>
    <row r="3777" spans="1:5" x14ac:dyDescent="0.2">
      <c r="A3777" s="99" t="s">
        <v>20641</v>
      </c>
      <c r="B3777" s="100" t="s">
        <v>20640</v>
      </c>
      <c r="C3777" s="142">
        <v>90.1</v>
      </c>
      <c r="D3777" s="143">
        <v>3018</v>
      </c>
      <c r="E3777" s="144">
        <v>5</v>
      </c>
    </row>
    <row r="3778" spans="1:5" x14ac:dyDescent="0.2">
      <c r="A3778" s="99" t="s">
        <v>20643</v>
      </c>
      <c r="B3778" s="100" t="s">
        <v>20642</v>
      </c>
      <c r="C3778" s="142">
        <v>90.1</v>
      </c>
      <c r="D3778" s="143">
        <v>3017</v>
      </c>
      <c r="E3778" s="144">
        <v>5</v>
      </c>
    </row>
    <row r="3779" spans="1:5" x14ac:dyDescent="0.2">
      <c r="A3779" s="99" t="s">
        <v>20645</v>
      </c>
      <c r="B3779" s="100" t="s">
        <v>20644</v>
      </c>
      <c r="C3779" s="142">
        <v>90.1</v>
      </c>
      <c r="D3779" s="143">
        <v>3016</v>
      </c>
      <c r="E3779" s="144">
        <v>5</v>
      </c>
    </row>
    <row r="3780" spans="1:5" x14ac:dyDescent="0.2">
      <c r="A3780" s="99" t="s">
        <v>20647</v>
      </c>
      <c r="B3780" s="100" t="s">
        <v>20646</v>
      </c>
      <c r="C3780" s="142">
        <v>90.1</v>
      </c>
      <c r="D3780" s="143">
        <v>3015</v>
      </c>
      <c r="E3780" s="144">
        <v>5</v>
      </c>
    </row>
    <row r="3781" spans="1:5" x14ac:dyDescent="0.2">
      <c r="A3781" s="99" t="s">
        <v>20649</v>
      </c>
      <c r="B3781" s="100" t="s">
        <v>20648</v>
      </c>
      <c r="C3781" s="142">
        <v>90.1</v>
      </c>
      <c r="D3781" s="143">
        <v>3014</v>
      </c>
      <c r="E3781" s="144">
        <v>5</v>
      </c>
    </row>
    <row r="3782" spans="1:5" x14ac:dyDescent="0.2">
      <c r="A3782" s="99" t="s">
        <v>20651</v>
      </c>
      <c r="B3782" s="100" t="s">
        <v>20650</v>
      </c>
      <c r="C3782" s="142">
        <v>90.1</v>
      </c>
      <c r="D3782" s="143">
        <v>3013</v>
      </c>
      <c r="E3782" s="144">
        <v>5</v>
      </c>
    </row>
    <row r="3783" spans="1:5" x14ac:dyDescent="0.2">
      <c r="A3783" s="99" t="s">
        <v>20653</v>
      </c>
      <c r="B3783" s="100" t="s">
        <v>20652</v>
      </c>
      <c r="C3783" s="142">
        <v>90.1</v>
      </c>
      <c r="D3783" s="143">
        <v>3012</v>
      </c>
      <c r="E3783" s="144">
        <v>5</v>
      </c>
    </row>
    <row r="3784" spans="1:5" x14ac:dyDescent="0.2">
      <c r="A3784" s="99" t="s">
        <v>20655</v>
      </c>
      <c r="B3784" s="100" t="s">
        <v>20654</v>
      </c>
      <c r="C3784" s="142">
        <v>90.1</v>
      </c>
      <c r="D3784" s="143">
        <v>3011</v>
      </c>
      <c r="E3784" s="144">
        <v>5</v>
      </c>
    </row>
    <row r="3785" spans="1:5" x14ac:dyDescent="0.2">
      <c r="A3785" s="99" t="s">
        <v>20657</v>
      </c>
      <c r="B3785" s="100" t="s">
        <v>20656</v>
      </c>
      <c r="C3785" s="142">
        <v>90.1</v>
      </c>
      <c r="D3785" s="143">
        <v>3010</v>
      </c>
      <c r="E3785" s="144">
        <v>5</v>
      </c>
    </row>
    <row r="3786" spans="1:5" x14ac:dyDescent="0.2">
      <c r="A3786" s="99" t="s">
        <v>20659</v>
      </c>
      <c r="B3786" s="100" t="s">
        <v>20658</v>
      </c>
      <c r="C3786" s="142">
        <v>90.1</v>
      </c>
      <c r="D3786" s="143">
        <v>3009</v>
      </c>
      <c r="E3786" s="144">
        <v>5</v>
      </c>
    </row>
    <row r="3787" spans="1:5" x14ac:dyDescent="0.2">
      <c r="A3787" s="99" t="s">
        <v>20661</v>
      </c>
      <c r="B3787" s="100" t="s">
        <v>20660</v>
      </c>
      <c r="C3787" s="142">
        <v>90</v>
      </c>
      <c r="D3787" s="143">
        <v>3008</v>
      </c>
      <c r="E3787" s="144">
        <v>5</v>
      </c>
    </row>
    <row r="3788" spans="1:5" x14ac:dyDescent="0.2">
      <c r="A3788" s="99" t="s">
        <v>20663</v>
      </c>
      <c r="B3788" s="100" t="s">
        <v>20662</v>
      </c>
      <c r="C3788" s="142">
        <v>90</v>
      </c>
      <c r="D3788" s="143">
        <v>3007</v>
      </c>
      <c r="E3788" s="144">
        <v>5</v>
      </c>
    </row>
    <row r="3789" spans="1:5" x14ac:dyDescent="0.2">
      <c r="A3789" s="99" t="s">
        <v>20665</v>
      </c>
      <c r="B3789" s="100" t="s">
        <v>20664</v>
      </c>
      <c r="C3789" s="142">
        <v>90</v>
      </c>
      <c r="D3789" s="143">
        <v>3006</v>
      </c>
      <c r="E3789" s="144">
        <v>5</v>
      </c>
    </row>
    <row r="3790" spans="1:5" x14ac:dyDescent="0.2">
      <c r="A3790" s="99" t="s">
        <v>20667</v>
      </c>
      <c r="B3790" s="100" t="s">
        <v>20666</v>
      </c>
      <c r="C3790" s="142">
        <v>90</v>
      </c>
      <c r="D3790" s="143">
        <v>3005</v>
      </c>
      <c r="E3790" s="144">
        <v>5</v>
      </c>
    </row>
    <row r="3791" spans="1:5" x14ac:dyDescent="0.2">
      <c r="A3791" s="99" t="s">
        <v>20669</v>
      </c>
      <c r="B3791" s="100" t="s">
        <v>20668</v>
      </c>
      <c r="C3791" s="142">
        <v>90</v>
      </c>
      <c r="D3791" s="143">
        <v>3004</v>
      </c>
      <c r="E3791" s="144">
        <v>5</v>
      </c>
    </row>
    <row r="3792" spans="1:5" x14ac:dyDescent="0.2">
      <c r="A3792" s="99" t="s">
        <v>20671</v>
      </c>
      <c r="B3792" s="100" t="s">
        <v>20670</v>
      </c>
      <c r="C3792" s="142">
        <v>90</v>
      </c>
      <c r="D3792" s="143">
        <v>3003</v>
      </c>
      <c r="E3792" s="144">
        <v>5</v>
      </c>
    </row>
    <row r="3793" spans="1:5" x14ac:dyDescent="0.2">
      <c r="A3793" s="99" t="s">
        <v>20673</v>
      </c>
      <c r="B3793" s="100" t="s">
        <v>20672</v>
      </c>
      <c r="C3793" s="142">
        <v>90</v>
      </c>
      <c r="D3793" s="143">
        <v>3002</v>
      </c>
      <c r="E3793" s="144">
        <v>5</v>
      </c>
    </row>
    <row r="3794" spans="1:5" x14ac:dyDescent="0.2">
      <c r="A3794" s="99" t="s">
        <v>20675</v>
      </c>
      <c r="B3794" s="100" t="s">
        <v>20674</v>
      </c>
      <c r="C3794" s="142">
        <v>90</v>
      </c>
      <c r="D3794" s="143">
        <v>3001</v>
      </c>
      <c r="E3794" s="144">
        <v>5</v>
      </c>
    </row>
    <row r="3795" spans="1:5" x14ac:dyDescent="0.2">
      <c r="A3795" s="99" t="s">
        <v>20677</v>
      </c>
      <c r="B3795" s="100" t="s">
        <v>20676</v>
      </c>
      <c r="C3795" s="142">
        <v>90</v>
      </c>
      <c r="D3795" s="143">
        <v>3000</v>
      </c>
      <c r="E3795" s="144">
        <v>5</v>
      </c>
    </row>
    <row r="3796" spans="1:5" x14ac:dyDescent="0.2">
      <c r="A3796" s="99" t="s">
        <v>20679</v>
      </c>
      <c r="B3796" s="100" t="s">
        <v>20678</v>
      </c>
      <c r="C3796" s="142">
        <v>90</v>
      </c>
      <c r="D3796" s="143">
        <v>2999</v>
      </c>
      <c r="E3796" s="144">
        <v>5</v>
      </c>
    </row>
    <row r="3797" spans="1:5" x14ac:dyDescent="0.2">
      <c r="A3797" s="99" t="s">
        <v>20681</v>
      </c>
      <c r="B3797" s="100" t="s">
        <v>20680</v>
      </c>
      <c r="C3797" s="142">
        <v>90</v>
      </c>
      <c r="D3797" s="143">
        <v>2998</v>
      </c>
      <c r="E3797" s="144">
        <v>5</v>
      </c>
    </row>
    <row r="3798" spans="1:5" x14ac:dyDescent="0.2">
      <c r="A3798" s="99" t="s">
        <v>20683</v>
      </c>
      <c r="B3798" s="100" t="s">
        <v>20682</v>
      </c>
      <c r="C3798" s="142">
        <v>90</v>
      </c>
      <c r="D3798" s="143">
        <v>2997</v>
      </c>
      <c r="E3798" s="144">
        <v>5</v>
      </c>
    </row>
    <row r="3799" spans="1:5" x14ac:dyDescent="0.2">
      <c r="A3799" s="99" t="s">
        <v>20685</v>
      </c>
      <c r="B3799" s="100" t="s">
        <v>20684</v>
      </c>
      <c r="C3799" s="142">
        <v>89.9</v>
      </c>
      <c r="D3799" s="143">
        <v>2996</v>
      </c>
      <c r="E3799" s="144">
        <v>5</v>
      </c>
    </row>
    <row r="3800" spans="1:5" x14ac:dyDescent="0.2">
      <c r="A3800" s="99" t="s">
        <v>20687</v>
      </c>
      <c r="B3800" s="100" t="s">
        <v>20686</v>
      </c>
      <c r="C3800" s="142">
        <v>89.9</v>
      </c>
      <c r="D3800" s="143">
        <v>2995</v>
      </c>
      <c r="E3800" s="144">
        <v>5</v>
      </c>
    </row>
    <row r="3801" spans="1:5" x14ac:dyDescent="0.2">
      <c r="A3801" s="99" t="s">
        <v>20689</v>
      </c>
      <c r="B3801" s="100" t="s">
        <v>20688</v>
      </c>
      <c r="C3801" s="142">
        <v>89.9</v>
      </c>
      <c r="D3801" s="143">
        <v>2994</v>
      </c>
      <c r="E3801" s="144">
        <v>5</v>
      </c>
    </row>
    <row r="3802" spans="1:5" x14ac:dyDescent="0.2">
      <c r="A3802" s="99" t="s">
        <v>20691</v>
      </c>
      <c r="B3802" s="100" t="s">
        <v>20690</v>
      </c>
      <c r="C3802" s="142">
        <v>89.9</v>
      </c>
      <c r="D3802" s="143">
        <v>2993</v>
      </c>
      <c r="E3802" s="144">
        <v>5</v>
      </c>
    </row>
    <row r="3803" spans="1:5" x14ac:dyDescent="0.2">
      <c r="A3803" s="99" t="s">
        <v>20693</v>
      </c>
      <c r="B3803" s="100" t="s">
        <v>20692</v>
      </c>
      <c r="C3803" s="142">
        <v>89.9</v>
      </c>
      <c r="D3803" s="143">
        <v>2992</v>
      </c>
      <c r="E3803" s="144">
        <v>5</v>
      </c>
    </row>
    <row r="3804" spans="1:5" x14ac:dyDescent="0.2">
      <c r="A3804" s="99" t="s">
        <v>20695</v>
      </c>
      <c r="B3804" s="100" t="s">
        <v>20694</v>
      </c>
      <c r="C3804" s="142">
        <v>89.9</v>
      </c>
      <c r="D3804" s="143">
        <v>2991</v>
      </c>
      <c r="E3804" s="144">
        <v>5</v>
      </c>
    </row>
    <row r="3805" spans="1:5" x14ac:dyDescent="0.2">
      <c r="A3805" s="99" t="s">
        <v>20697</v>
      </c>
      <c r="B3805" s="100" t="s">
        <v>20696</v>
      </c>
      <c r="C3805" s="142">
        <v>89.9</v>
      </c>
      <c r="D3805" s="143">
        <v>2990</v>
      </c>
      <c r="E3805" s="144">
        <v>5</v>
      </c>
    </row>
    <row r="3806" spans="1:5" x14ac:dyDescent="0.2">
      <c r="A3806" s="99" t="s">
        <v>20699</v>
      </c>
      <c r="B3806" s="100" t="s">
        <v>20698</v>
      </c>
      <c r="C3806" s="142">
        <v>89.9</v>
      </c>
      <c r="D3806" s="143">
        <v>2989</v>
      </c>
      <c r="E3806" s="144">
        <v>5</v>
      </c>
    </row>
    <row r="3807" spans="1:5" x14ac:dyDescent="0.2">
      <c r="A3807" s="99" t="s">
        <v>20701</v>
      </c>
      <c r="B3807" s="100" t="s">
        <v>20700</v>
      </c>
      <c r="C3807" s="142">
        <v>89.9</v>
      </c>
      <c r="D3807" s="143">
        <v>2988</v>
      </c>
      <c r="E3807" s="144">
        <v>5</v>
      </c>
    </row>
    <row r="3808" spans="1:5" x14ac:dyDescent="0.2">
      <c r="A3808" s="99" t="s">
        <v>20703</v>
      </c>
      <c r="B3808" s="100" t="s">
        <v>20702</v>
      </c>
      <c r="C3808" s="142">
        <v>89.9</v>
      </c>
      <c r="D3808" s="143">
        <v>2987</v>
      </c>
      <c r="E3808" s="144">
        <v>5</v>
      </c>
    </row>
    <row r="3809" spans="1:5" x14ac:dyDescent="0.2">
      <c r="A3809" s="99" t="s">
        <v>20705</v>
      </c>
      <c r="B3809" s="100" t="s">
        <v>20704</v>
      </c>
      <c r="C3809" s="142">
        <v>89.9</v>
      </c>
      <c r="D3809" s="143">
        <v>2986</v>
      </c>
      <c r="E3809" s="144">
        <v>5</v>
      </c>
    </row>
    <row r="3810" spans="1:5" x14ac:dyDescent="0.2">
      <c r="A3810" s="99" t="s">
        <v>20707</v>
      </c>
      <c r="B3810" s="100" t="s">
        <v>20706</v>
      </c>
      <c r="C3810" s="142">
        <v>89.8</v>
      </c>
      <c r="D3810" s="143">
        <v>2985</v>
      </c>
      <c r="E3810" s="144">
        <v>5</v>
      </c>
    </row>
    <row r="3811" spans="1:5" x14ac:dyDescent="0.2">
      <c r="A3811" s="99" t="s">
        <v>20709</v>
      </c>
      <c r="B3811" s="100" t="s">
        <v>20708</v>
      </c>
      <c r="C3811" s="142">
        <v>89.8</v>
      </c>
      <c r="D3811" s="143">
        <v>2984</v>
      </c>
      <c r="E3811" s="144">
        <v>5</v>
      </c>
    </row>
    <row r="3812" spans="1:5" x14ac:dyDescent="0.2">
      <c r="A3812" s="99" t="s">
        <v>20711</v>
      </c>
      <c r="B3812" s="100" t="s">
        <v>20710</v>
      </c>
      <c r="C3812" s="142">
        <v>89.8</v>
      </c>
      <c r="D3812" s="143">
        <v>2983</v>
      </c>
      <c r="E3812" s="144">
        <v>5</v>
      </c>
    </row>
    <row r="3813" spans="1:5" x14ac:dyDescent="0.2">
      <c r="A3813" s="99" t="s">
        <v>20713</v>
      </c>
      <c r="B3813" s="100" t="s">
        <v>20712</v>
      </c>
      <c r="C3813" s="142">
        <v>89.8</v>
      </c>
      <c r="D3813" s="143">
        <v>2982</v>
      </c>
      <c r="E3813" s="144">
        <v>5</v>
      </c>
    </row>
    <row r="3814" spans="1:5" x14ac:dyDescent="0.2">
      <c r="A3814" s="99" t="s">
        <v>20715</v>
      </c>
      <c r="B3814" s="100" t="s">
        <v>20714</v>
      </c>
      <c r="C3814" s="142">
        <v>89.8</v>
      </c>
      <c r="D3814" s="143">
        <v>2981</v>
      </c>
      <c r="E3814" s="144">
        <v>5</v>
      </c>
    </row>
    <row r="3815" spans="1:5" x14ac:dyDescent="0.2">
      <c r="A3815" s="99" t="s">
        <v>20717</v>
      </c>
      <c r="B3815" s="100" t="s">
        <v>20716</v>
      </c>
      <c r="C3815" s="142">
        <v>89.8</v>
      </c>
      <c r="D3815" s="143">
        <v>2980</v>
      </c>
      <c r="E3815" s="144">
        <v>5</v>
      </c>
    </row>
    <row r="3816" spans="1:5" x14ac:dyDescent="0.2">
      <c r="A3816" s="99" t="s">
        <v>20719</v>
      </c>
      <c r="B3816" s="100" t="s">
        <v>20718</v>
      </c>
      <c r="C3816" s="142">
        <v>89.8</v>
      </c>
      <c r="D3816" s="143">
        <v>2979</v>
      </c>
      <c r="E3816" s="144">
        <v>5</v>
      </c>
    </row>
    <row r="3817" spans="1:5" x14ac:dyDescent="0.2">
      <c r="A3817" s="99" t="s">
        <v>20721</v>
      </c>
      <c r="B3817" s="100" t="s">
        <v>20720</v>
      </c>
      <c r="C3817" s="142">
        <v>89.8</v>
      </c>
      <c r="D3817" s="143">
        <v>2978</v>
      </c>
      <c r="E3817" s="144">
        <v>5</v>
      </c>
    </row>
    <row r="3818" spans="1:5" x14ac:dyDescent="0.2">
      <c r="A3818" s="99" t="s">
        <v>20723</v>
      </c>
      <c r="B3818" s="100" t="s">
        <v>20722</v>
      </c>
      <c r="C3818" s="142">
        <v>89.8</v>
      </c>
      <c r="D3818" s="143">
        <v>2977</v>
      </c>
      <c r="E3818" s="144">
        <v>5</v>
      </c>
    </row>
    <row r="3819" spans="1:5" x14ac:dyDescent="0.2">
      <c r="A3819" s="99" t="s">
        <v>20725</v>
      </c>
      <c r="B3819" s="100" t="s">
        <v>20724</v>
      </c>
      <c r="C3819" s="142">
        <v>89.7</v>
      </c>
      <c r="D3819" s="143">
        <v>2976</v>
      </c>
      <c r="E3819" s="144">
        <v>5</v>
      </c>
    </row>
    <row r="3820" spans="1:5" x14ac:dyDescent="0.2">
      <c r="A3820" s="99" t="s">
        <v>20727</v>
      </c>
      <c r="B3820" s="100" t="s">
        <v>20726</v>
      </c>
      <c r="C3820" s="142">
        <v>89.7</v>
      </c>
      <c r="D3820" s="143">
        <v>2975</v>
      </c>
      <c r="E3820" s="144">
        <v>5</v>
      </c>
    </row>
    <row r="3821" spans="1:5" x14ac:dyDescent="0.2">
      <c r="A3821" s="99" t="s">
        <v>20729</v>
      </c>
      <c r="B3821" s="100" t="s">
        <v>20728</v>
      </c>
      <c r="C3821" s="142">
        <v>89.7</v>
      </c>
      <c r="D3821" s="143">
        <v>2974</v>
      </c>
      <c r="E3821" s="144">
        <v>5</v>
      </c>
    </row>
    <row r="3822" spans="1:5" x14ac:dyDescent="0.2">
      <c r="A3822" s="99" t="s">
        <v>20731</v>
      </c>
      <c r="B3822" s="100" t="s">
        <v>20730</v>
      </c>
      <c r="C3822" s="142">
        <v>89.7</v>
      </c>
      <c r="D3822" s="143">
        <v>2973</v>
      </c>
      <c r="E3822" s="144">
        <v>5</v>
      </c>
    </row>
    <row r="3823" spans="1:5" x14ac:dyDescent="0.2">
      <c r="A3823" s="99" t="s">
        <v>20733</v>
      </c>
      <c r="B3823" s="100" t="s">
        <v>20732</v>
      </c>
      <c r="C3823" s="142">
        <v>89.7</v>
      </c>
      <c r="D3823" s="143">
        <v>2972</v>
      </c>
      <c r="E3823" s="144">
        <v>5</v>
      </c>
    </row>
    <row r="3824" spans="1:5" x14ac:dyDescent="0.2">
      <c r="A3824" s="99" t="s">
        <v>20735</v>
      </c>
      <c r="B3824" s="100" t="s">
        <v>20734</v>
      </c>
      <c r="C3824" s="142">
        <v>89.7</v>
      </c>
      <c r="D3824" s="143">
        <v>2971</v>
      </c>
      <c r="E3824" s="144">
        <v>5</v>
      </c>
    </row>
    <row r="3825" spans="1:5" x14ac:dyDescent="0.2">
      <c r="A3825" s="99" t="s">
        <v>20737</v>
      </c>
      <c r="B3825" s="100" t="s">
        <v>20736</v>
      </c>
      <c r="C3825" s="142">
        <v>89.7</v>
      </c>
      <c r="D3825" s="143">
        <v>2970</v>
      </c>
      <c r="E3825" s="144">
        <v>5</v>
      </c>
    </row>
    <row r="3826" spans="1:5" x14ac:dyDescent="0.2">
      <c r="A3826" s="99" t="s">
        <v>20739</v>
      </c>
      <c r="B3826" s="100" t="s">
        <v>20738</v>
      </c>
      <c r="C3826" s="142">
        <v>89.7</v>
      </c>
      <c r="D3826" s="143">
        <v>2969</v>
      </c>
      <c r="E3826" s="144">
        <v>5</v>
      </c>
    </row>
    <row r="3827" spans="1:5" x14ac:dyDescent="0.2">
      <c r="A3827" s="99" t="s">
        <v>20741</v>
      </c>
      <c r="B3827" s="100" t="s">
        <v>20740</v>
      </c>
      <c r="C3827" s="142">
        <v>89.6</v>
      </c>
      <c r="D3827" s="143">
        <v>2968</v>
      </c>
      <c r="E3827" s="144">
        <v>5</v>
      </c>
    </row>
    <row r="3828" spans="1:5" x14ac:dyDescent="0.2">
      <c r="A3828" s="99" t="s">
        <v>20743</v>
      </c>
      <c r="B3828" s="100" t="s">
        <v>20742</v>
      </c>
      <c r="C3828" s="142">
        <v>89.6</v>
      </c>
      <c r="D3828" s="143">
        <v>2967</v>
      </c>
      <c r="E3828" s="144">
        <v>5</v>
      </c>
    </row>
    <row r="3829" spans="1:5" x14ac:dyDescent="0.2">
      <c r="A3829" s="99" t="s">
        <v>20745</v>
      </c>
      <c r="B3829" s="100" t="s">
        <v>20744</v>
      </c>
      <c r="C3829" s="142">
        <v>89.6</v>
      </c>
      <c r="D3829" s="143">
        <v>2966</v>
      </c>
      <c r="E3829" s="144">
        <v>5</v>
      </c>
    </row>
    <row r="3830" spans="1:5" x14ac:dyDescent="0.2">
      <c r="A3830" s="99" t="s">
        <v>20747</v>
      </c>
      <c r="B3830" s="100" t="s">
        <v>20746</v>
      </c>
      <c r="C3830" s="142">
        <v>89.6</v>
      </c>
      <c r="D3830" s="143">
        <v>2965</v>
      </c>
      <c r="E3830" s="144">
        <v>5</v>
      </c>
    </row>
    <row r="3831" spans="1:5" x14ac:dyDescent="0.2">
      <c r="A3831" s="99" t="s">
        <v>20749</v>
      </c>
      <c r="B3831" s="100" t="s">
        <v>20748</v>
      </c>
      <c r="C3831" s="142">
        <v>89.6</v>
      </c>
      <c r="D3831" s="143">
        <v>2964</v>
      </c>
      <c r="E3831" s="144">
        <v>5</v>
      </c>
    </row>
    <row r="3832" spans="1:5" x14ac:dyDescent="0.2">
      <c r="A3832" s="99" t="s">
        <v>20751</v>
      </c>
      <c r="B3832" s="100" t="s">
        <v>20750</v>
      </c>
      <c r="C3832" s="142">
        <v>89.6</v>
      </c>
      <c r="D3832" s="143">
        <v>2963</v>
      </c>
      <c r="E3832" s="144">
        <v>5</v>
      </c>
    </row>
    <row r="3833" spans="1:5" x14ac:dyDescent="0.2">
      <c r="A3833" s="99" t="s">
        <v>20753</v>
      </c>
      <c r="B3833" s="100" t="s">
        <v>20752</v>
      </c>
      <c r="C3833" s="142">
        <v>89.6</v>
      </c>
      <c r="D3833" s="143">
        <v>2962</v>
      </c>
      <c r="E3833" s="144">
        <v>5</v>
      </c>
    </row>
    <row r="3834" spans="1:5" x14ac:dyDescent="0.2">
      <c r="A3834" s="99" t="s">
        <v>20755</v>
      </c>
      <c r="B3834" s="100" t="s">
        <v>20754</v>
      </c>
      <c r="C3834" s="142">
        <v>89.6</v>
      </c>
      <c r="D3834" s="143">
        <v>2961</v>
      </c>
      <c r="E3834" s="144">
        <v>5</v>
      </c>
    </row>
    <row r="3835" spans="1:5" x14ac:dyDescent="0.2">
      <c r="A3835" s="99" t="s">
        <v>20757</v>
      </c>
      <c r="B3835" s="100" t="s">
        <v>20756</v>
      </c>
      <c r="C3835" s="142">
        <v>89.5</v>
      </c>
      <c r="D3835" s="143">
        <v>2960</v>
      </c>
      <c r="E3835" s="144">
        <v>5</v>
      </c>
    </row>
    <row r="3836" spans="1:5" x14ac:dyDescent="0.2">
      <c r="A3836" s="99" t="s">
        <v>20759</v>
      </c>
      <c r="B3836" s="100" t="s">
        <v>20758</v>
      </c>
      <c r="C3836" s="142">
        <v>89.5</v>
      </c>
      <c r="D3836" s="143">
        <v>2959</v>
      </c>
      <c r="E3836" s="144">
        <v>5</v>
      </c>
    </row>
    <row r="3837" spans="1:5" x14ac:dyDescent="0.2">
      <c r="A3837" s="99" t="s">
        <v>20761</v>
      </c>
      <c r="B3837" s="100" t="s">
        <v>20760</v>
      </c>
      <c r="C3837" s="142">
        <v>89.5</v>
      </c>
      <c r="D3837" s="143">
        <v>2958</v>
      </c>
      <c r="E3837" s="144">
        <v>5</v>
      </c>
    </row>
    <row r="3838" spans="1:5" x14ac:dyDescent="0.2">
      <c r="A3838" s="99" t="s">
        <v>20763</v>
      </c>
      <c r="B3838" s="100" t="s">
        <v>20762</v>
      </c>
      <c r="C3838" s="142">
        <v>89.5</v>
      </c>
      <c r="D3838" s="143">
        <v>2957</v>
      </c>
      <c r="E3838" s="144">
        <v>5</v>
      </c>
    </row>
    <row r="3839" spans="1:5" x14ac:dyDescent="0.2">
      <c r="A3839" s="99" t="s">
        <v>20765</v>
      </c>
      <c r="B3839" s="100" t="s">
        <v>20764</v>
      </c>
      <c r="C3839" s="142">
        <v>89.5</v>
      </c>
      <c r="D3839" s="143">
        <v>2956</v>
      </c>
      <c r="E3839" s="144">
        <v>5</v>
      </c>
    </row>
    <row r="3840" spans="1:5" x14ac:dyDescent="0.2">
      <c r="A3840" s="99" t="s">
        <v>20767</v>
      </c>
      <c r="B3840" s="100" t="s">
        <v>20766</v>
      </c>
      <c r="C3840" s="142">
        <v>89.5</v>
      </c>
      <c r="D3840" s="143">
        <v>2955</v>
      </c>
      <c r="E3840" s="144">
        <v>5</v>
      </c>
    </row>
    <row r="3841" spans="1:5" x14ac:dyDescent="0.2">
      <c r="A3841" s="99" t="s">
        <v>20769</v>
      </c>
      <c r="B3841" s="100" t="s">
        <v>20768</v>
      </c>
      <c r="C3841" s="142">
        <v>89.4</v>
      </c>
      <c r="D3841" s="143">
        <v>2954</v>
      </c>
      <c r="E3841" s="144">
        <v>5</v>
      </c>
    </row>
    <row r="3842" spans="1:5" x14ac:dyDescent="0.2">
      <c r="A3842" s="99" t="s">
        <v>20771</v>
      </c>
      <c r="B3842" s="100" t="s">
        <v>20770</v>
      </c>
      <c r="C3842" s="142">
        <v>89.4</v>
      </c>
      <c r="D3842" s="143">
        <v>2953</v>
      </c>
      <c r="E3842" s="144">
        <v>5</v>
      </c>
    </row>
    <row r="3843" spans="1:5" x14ac:dyDescent="0.2">
      <c r="A3843" s="99" t="s">
        <v>20773</v>
      </c>
      <c r="B3843" s="100" t="s">
        <v>20772</v>
      </c>
      <c r="C3843" s="142">
        <v>89.4</v>
      </c>
      <c r="D3843" s="143">
        <v>2952</v>
      </c>
      <c r="E3843" s="144">
        <v>5</v>
      </c>
    </row>
    <row r="3844" spans="1:5" x14ac:dyDescent="0.2">
      <c r="A3844" s="99" t="s">
        <v>20775</v>
      </c>
      <c r="B3844" s="100" t="s">
        <v>20774</v>
      </c>
      <c r="C3844" s="142">
        <v>89.4</v>
      </c>
      <c r="D3844" s="143">
        <v>2951</v>
      </c>
      <c r="E3844" s="144">
        <v>5</v>
      </c>
    </row>
    <row r="3845" spans="1:5" x14ac:dyDescent="0.2">
      <c r="A3845" s="99" t="s">
        <v>20777</v>
      </c>
      <c r="B3845" s="100" t="s">
        <v>20776</v>
      </c>
      <c r="C3845" s="142">
        <v>89.4</v>
      </c>
      <c r="D3845" s="143">
        <v>2950</v>
      </c>
      <c r="E3845" s="144">
        <v>5</v>
      </c>
    </row>
    <row r="3846" spans="1:5" x14ac:dyDescent="0.2">
      <c r="A3846" s="99" t="s">
        <v>20779</v>
      </c>
      <c r="B3846" s="100" t="s">
        <v>20778</v>
      </c>
      <c r="C3846" s="142">
        <v>89.4</v>
      </c>
      <c r="D3846" s="143">
        <v>2949</v>
      </c>
      <c r="E3846" s="144">
        <v>5</v>
      </c>
    </row>
    <row r="3847" spans="1:5" x14ac:dyDescent="0.2">
      <c r="A3847" s="99" t="s">
        <v>20781</v>
      </c>
      <c r="B3847" s="100" t="s">
        <v>20780</v>
      </c>
      <c r="C3847" s="142">
        <v>89.4</v>
      </c>
      <c r="D3847" s="143">
        <v>2948</v>
      </c>
      <c r="E3847" s="144">
        <v>5</v>
      </c>
    </row>
    <row r="3848" spans="1:5" x14ac:dyDescent="0.2">
      <c r="A3848" s="99" t="s">
        <v>20783</v>
      </c>
      <c r="B3848" s="100" t="s">
        <v>20782</v>
      </c>
      <c r="C3848" s="142">
        <v>89.4</v>
      </c>
      <c r="D3848" s="143">
        <v>2947</v>
      </c>
      <c r="E3848" s="144">
        <v>5</v>
      </c>
    </row>
    <row r="3849" spans="1:5" x14ac:dyDescent="0.2">
      <c r="A3849" s="99" t="s">
        <v>20785</v>
      </c>
      <c r="B3849" s="100" t="s">
        <v>20784</v>
      </c>
      <c r="C3849" s="142">
        <v>89.4</v>
      </c>
      <c r="D3849" s="143">
        <v>2946</v>
      </c>
      <c r="E3849" s="144">
        <v>5</v>
      </c>
    </row>
    <row r="3850" spans="1:5" x14ac:dyDescent="0.2">
      <c r="A3850" s="99" t="s">
        <v>20787</v>
      </c>
      <c r="B3850" s="100" t="s">
        <v>20786</v>
      </c>
      <c r="C3850" s="142">
        <v>89.4</v>
      </c>
      <c r="D3850" s="143">
        <v>2945</v>
      </c>
      <c r="E3850" s="144">
        <v>5</v>
      </c>
    </row>
    <row r="3851" spans="1:5" x14ac:dyDescent="0.2">
      <c r="A3851" s="99" t="s">
        <v>20789</v>
      </c>
      <c r="B3851" s="100" t="s">
        <v>20788</v>
      </c>
      <c r="C3851" s="142">
        <v>89.3</v>
      </c>
      <c r="D3851" s="143">
        <v>2944</v>
      </c>
      <c r="E3851" s="144">
        <v>5</v>
      </c>
    </row>
    <row r="3852" spans="1:5" x14ac:dyDescent="0.2">
      <c r="A3852" s="99" t="s">
        <v>20791</v>
      </c>
      <c r="B3852" s="100" t="s">
        <v>20790</v>
      </c>
      <c r="C3852" s="142">
        <v>89.3</v>
      </c>
      <c r="D3852" s="143">
        <v>2943</v>
      </c>
      <c r="E3852" s="144">
        <v>5</v>
      </c>
    </row>
    <row r="3853" spans="1:5" x14ac:dyDescent="0.2">
      <c r="A3853" s="99" t="s">
        <v>20793</v>
      </c>
      <c r="B3853" s="100" t="s">
        <v>20792</v>
      </c>
      <c r="C3853" s="142">
        <v>89.3</v>
      </c>
      <c r="D3853" s="143">
        <v>2942</v>
      </c>
      <c r="E3853" s="144">
        <v>5</v>
      </c>
    </row>
    <row r="3854" spans="1:5" x14ac:dyDescent="0.2">
      <c r="A3854" s="99" t="s">
        <v>20795</v>
      </c>
      <c r="B3854" s="100" t="s">
        <v>20794</v>
      </c>
      <c r="C3854" s="142">
        <v>89.3</v>
      </c>
      <c r="D3854" s="143">
        <v>2941</v>
      </c>
      <c r="E3854" s="144">
        <v>5</v>
      </c>
    </row>
    <row r="3855" spans="1:5" x14ac:dyDescent="0.2">
      <c r="A3855" s="99" t="s">
        <v>20797</v>
      </c>
      <c r="B3855" s="100" t="s">
        <v>20796</v>
      </c>
      <c r="C3855" s="142">
        <v>89.3</v>
      </c>
      <c r="D3855" s="143">
        <v>2940</v>
      </c>
      <c r="E3855" s="144">
        <v>5</v>
      </c>
    </row>
    <row r="3856" spans="1:5" x14ac:dyDescent="0.2">
      <c r="A3856" s="99" t="s">
        <v>20799</v>
      </c>
      <c r="B3856" s="100" t="s">
        <v>20798</v>
      </c>
      <c r="C3856" s="142">
        <v>89.3</v>
      </c>
      <c r="D3856" s="143">
        <v>2939</v>
      </c>
      <c r="E3856" s="144">
        <v>5</v>
      </c>
    </row>
    <row r="3857" spans="1:5" x14ac:dyDescent="0.2">
      <c r="A3857" s="99" t="s">
        <v>20801</v>
      </c>
      <c r="B3857" s="100" t="s">
        <v>20800</v>
      </c>
      <c r="C3857" s="142">
        <v>89.3</v>
      </c>
      <c r="D3857" s="143">
        <v>2938</v>
      </c>
      <c r="E3857" s="144">
        <v>5</v>
      </c>
    </row>
    <row r="3858" spans="1:5" x14ac:dyDescent="0.2">
      <c r="A3858" s="99" t="s">
        <v>20803</v>
      </c>
      <c r="B3858" s="100" t="s">
        <v>20802</v>
      </c>
      <c r="C3858" s="142">
        <v>89.3</v>
      </c>
      <c r="D3858" s="143">
        <v>2937</v>
      </c>
      <c r="E3858" s="144">
        <v>5</v>
      </c>
    </row>
    <row r="3859" spans="1:5" x14ac:dyDescent="0.2">
      <c r="A3859" s="99" t="s">
        <v>20805</v>
      </c>
      <c r="B3859" s="100" t="s">
        <v>20804</v>
      </c>
      <c r="C3859" s="142">
        <v>89.2</v>
      </c>
      <c r="D3859" s="143">
        <v>2936</v>
      </c>
      <c r="E3859" s="144">
        <v>5</v>
      </c>
    </row>
    <row r="3860" spans="1:5" x14ac:dyDescent="0.2">
      <c r="A3860" s="99" t="s">
        <v>20807</v>
      </c>
      <c r="B3860" s="100" t="s">
        <v>20806</v>
      </c>
      <c r="C3860" s="142">
        <v>89.2</v>
      </c>
      <c r="D3860" s="143">
        <v>2935</v>
      </c>
      <c r="E3860" s="144">
        <v>5</v>
      </c>
    </row>
    <row r="3861" spans="1:5" x14ac:dyDescent="0.2">
      <c r="A3861" s="99" t="s">
        <v>20809</v>
      </c>
      <c r="B3861" s="100" t="s">
        <v>20808</v>
      </c>
      <c r="C3861" s="142">
        <v>89.2</v>
      </c>
      <c r="D3861" s="143">
        <v>2934</v>
      </c>
      <c r="E3861" s="144">
        <v>5</v>
      </c>
    </row>
    <row r="3862" spans="1:5" x14ac:dyDescent="0.2">
      <c r="A3862" s="99" t="s">
        <v>20811</v>
      </c>
      <c r="B3862" s="100" t="s">
        <v>20810</v>
      </c>
      <c r="C3862" s="142">
        <v>89.2</v>
      </c>
      <c r="D3862" s="143">
        <v>2933</v>
      </c>
      <c r="E3862" s="144">
        <v>5</v>
      </c>
    </row>
    <row r="3863" spans="1:5" x14ac:dyDescent="0.2">
      <c r="A3863" s="99" t="s">
        <v>20813</v>
      </c>
      <c r="B3863" s="100" t="s">
        <v>20812</v>
      </c>
      <c r="C3863" s="142">
        <v>89.2</v>
      </c>
      <c r="D3863" s="143">
        <v>2932</v>
      </c>
      <c r="E3863" s="144">
        <v>5</v>
      </c>
    </row>
    <row r="3864" spans="1:5" x14ac:dyDescent="0.2">
      <c r="A3864" s="99" t="s">
        <v>20815</v>
      </c>
      <c r="B3864" s="100" t="s">
        <v>20814</v>
      </c>
      <c r="C3864" s="142">
        <v>89.2</v>
      </c>
      <c r="D3864" s="143">
        <v>2931</v>
      </c>
      <c r="E3864" s="144">
        <v>5</v>
      </c>
    </row>
    <row r="3865" spans="1:5" x14ac:dyDescent="0.2">
      <c r="A3865" s="99" t="s">
        <v>20817</v>
      </c>
      <c r="B3865" s="100" t="s">
        <v>20816</v>
      </c>
      <c r="C3865" s="142">
        <v>89.2</v>
      </c>
      <c r="D3865" s="143">
        <v>2930</v>
      </c>
      <c r="E3865" s="144">
        <v>5</v>
      </c>
    </row>
    <row r="3866" spans="1:5" x14ac:dyDescent="0.2">
      <c r="A3866" s="99" t="s">
        <v>20819</v>
      </c>
      <c r="B3866" s="100" t="s">
        <v>20818</v>
      </c>
      <c r="C3866" s="142">
        <v>89.2</v>
      </c>
      <c r="D3866" s="143">
        <v>2929</v>
      </c>
      <c r="E3866" s="144">
        <v>5</v>
      </c>
    </row>
    <row r="3867" spans="1:5" x14ac:dyDescent="0.2">
      <c r="A3867" s="99" t="s">
        <v>20821</v>
      </c>
      <c r="B3867" s="100" t="s">
        <v>20820</v>
      </c>
      <c r="C3867" s="142">
        <v>89.2</v>
      </c>
      <c r="D3867" s="143">
        <v>2928</v>
      </c>
      <c r="E3867" s="144">
        <v>5</v>
      </c>
    </row>
    <row r="3868" spans="1:5" x14ac:dyDescent="0.2">
      <c r="A3868" s="99" t="s">
        <v>20823</v>
      </c>
      <c r="B3868" s="100" t="s">
        <v>20822</v>
      </c>
      <c r="C3868" s="142">
        <v>89.2</v>
      </c>
      <c r="D3868" s="143">
        <v>2927</v>
      </c>
      <c r="E3868" s="144">
        <v>5</v>
      </c>
    </row>
    <row r="3869" spans="1:5" x14ac:dyDescent="0.2">
      <c r="A3869" s="99" t="s">
        <v>20825</v>
      </c>
      <c r="B3869" s="100" t="s">
        <v>20824</v>
      </c>
      <c r="C3869" s="142">
        <v>89.2</v>
      </c>
      <c r="D3869" s="143">
        <v>2926</v>
      </c>
      <c r="E3869" s="144">
        <v>5</v>
      </c>
    </row>
    <row r="3870" spans="1:5" x14ac:dyDescent="0.2">
      <c r="A3870" s="99" t="s">
        <v>20827</v>
      </c>
      <c r="B3870" s="100" t="s">
        <v>20826</v>
      </c>
      <c r="C3870" s="142">
        <v>89.1</v>
      </c>
      <c r="D3870" s="143">
        <v>2925</v>
      </c>
      <c r="E3870" s="144">
        <v>5</v>
      </c>
    </row>
    <row r="3871" spans="1:5" x14ac:dyDescent="0.2">
      <c r="A3871" s="99" t="s">
        <v>20829</v>
      </c>
      <c r="B3871" s="100" t="s">
        <v>20828</v>
      </c>
      <c r="C3871" s="142">
        <v>89.1</v>
      </c>
      <c r="D3871" s="143">
        <v>2924</v>
      </c>
      <c r="E3871" s="144">
        <v>5</v>
      </c>
    </row>
    <row r="3872" spans="1:5" x14ac:dyDescent="0.2">
      <c r="A3872" s="99" t="s">
        <v>20831</v>
      </c>
      <c r="B3872" s="100" t="s">
        <v>20830</v>
      </c>
      <c r="C3872" s="142">
        <v>89.1</v>
      </c>
      <c r="D3872" s="143">
        <v>2923</v>
      </c>
      <c r="E3872" s="144">
        <v>5</v>
      </c>
    </row>
    <row r="3873" spans="1:5" x14ac:dyDescent="0.2">
      <c r="A3873" s="99" t="s">
        <v>20833</v>
      </c>
      <c r="B3873" s="100" t="s">
        <v>20832</v>
      </c>
      <c r="C3873" s="142">
        <v>89</v>
      </c>
      <c r="D3873" s="143">
        <v>2922</v>
      </c>
      <c r="E3873" s="144">
        <v>5</v>
      </c>
    </row>
    <row r="3874" spans="1:5" x14ac:dyDescent="0.2">
      <c r="A3874" s="99" t="s">
        <v>20835</v>
      </c>
      <c r="B3874" s="100" t="s">
        <v>20834</v>
      </c>
      <c r="C3874" s="142">
        <v>89</v>
      </c>
      <c r="D3874" s="143">
        <v>2921</v>
      </c>
      <c r="E3874" s="144">
        <v>5</v>
      </c>
    </row>
    <row r="3875" spans="1:5" x14ac:dyDescent="0.2">
      <c r="A3875" s="99" t="s">
        <v>20837</v>
      </c>
      <c r="B3875" s="100" t="s">
        <v>20836</v>
      </c>
      <c r="C3875" s="142">
        <v>89</v>
      </c>
      <c r="D3875" s="143">
        <v>2920</v>
      </c>
      <c r="E3875" s="144">
        <v>5</v>
      </c>
    </row>
    <row r="3876" spans="1:5" x14ac:dyDescent="0.2">
      <c r="A3876" s="99" t="s">
        <v>20839</v>
      </c>
      <c r="B3876" s="100" t="s">
        <v>20838</v>
      </c>
      <c r="C3876" s="142">
        <v>89</v>
      </c>
      <c r="D3876" s="143">
        <v>2919</v>
      </c>
      <c r="E3876" s="144">
        <v>5</v>
      </c>
    </row>
    <row r="3877" spans="1:5" x14ac:dyDescent="0.2">
      <c r="A3877" s="99" t="s">
        <v>20841</v>
      </c>
      <c r="B3877" s="100" t="s">
        <v>20840</v>
      </c>
      <c r="C3877" s="142">
        <v>89</v>
      </c>
      <c r="D3877" s="143">
        <v>2918</v>
      </c>
      <c r="E3877" s="144">
        <v>5</v>
      </c>
    </row>
    <row r="3878" spans="1:5" x14ac:dyDescent="0.2">
      <c r="A3878" s="99" t="s">
        <v>20843</v>
      </c>
      <c r="B3878" s="100" t="s">
        <v>20842</v>
      </c>
      <c r="C3878" s="142">
        <v>88.9</v>
      </c>
      <c r="D3878" s="143">
        <v>2917</v>
      </c>
      <c r="E3878" s="144">
        <v>5</v>
      </c>
    </row>
    <row r="3879" spans="1:5" x14ac:dyDescent="0.2">
      <c r="A3879" s="99" t="s">
        <v>20845</v>
      </c>
      <c r="B3879" s="100" t="s">
        <v>20844</v>
      </c>
      <c r="C3879" s="142">
        <v>88.9</v>
      </c>
      <c r="D3879" s="143">
        <v>2916</v>
      </c>
      <c r="E3879" s="144">
        <v>5</v>
      </c>
    </row>
    <row r="3880" spans="1:5" x14ac:dyDescent="0.2">
      <c r="A3880" s="99" t="s">
        <v>20847</v>
      </c>
      <c r="B3880" s="100" t="s">
        <v>20846</v>
      </c>
      <c r="C3880" s="142">
        <v>88.9</v>
      </c>
      <c r="D3880" s="143">
        <v>2915</v>
      </c>
      <c r="E3880" s="144">
        <v>5</v>
      </c>
    </row>
    <row r="3881" spans="1:5" x14ac:dyDescent="0.2">
      <c r="A3881" s="99" t="s">
        <v>20849</v>
      </c>
      <c r="B3881" s="100" t="s">
        <v>20848</v>
      </c>
      <c r="C3881" s="142">
        <v>88.9</v>
      </c>
      <c r="D3881" s="143">
        <v>2914</v>
      </c>
      <c r="E3881" s="144">
        <v>5</v>
      </c>
    </row>
    <row r="3882" spans="1:5" x14ac:dyDescent="0.2">
      <c r="A3882" s="99" t="s">
        <v>20851</v>
      </c>
      <c r="B3882" s="100" t="s">
        <v>20850</v>
      </c>
      <c r="C3882" s="142">
        <v>88.9</v>
      </c>
      <c r="D3882" s="143">
        <v>2913</v>
      </c>
      <c r="E3882" s="144">
        <v>5</v>
      </c>
    </row>
    <row r="3883" spans="1:5" x14ac:dyDescent="0.2">
      <c r="A3883" s="99" t="s">
        <v>20853</v>
      </c>
      <c r="B3883" s="100" t="s">
        <v>20852</v>
      </c>
      <c r="C3883" s="142">
        <v>88.9</v>
      </c>
      <c r="D3883" s="143">
        <v>2912</v>
      </c>
      <c r="E3883" s="144">
        <v>5</v>
      </c>
    </row>
    <row r="3884" spans="1:5" x14ac:dyDescent="0.2">
      <c r="A3884" s="99" t="s">
        <v>20855</v>
      </c>
      <c r="B3884" s="100" t="s">
        <v>20854</v>
      </c>
      <c r="C3884" s="142">
        <v>88.9</v>
      </c>
      <c r="D3884" s="143">
        <v>2911</v>
      </c>
      <c r="E3884" s="144">
        <v>5</v>
      </c>
    </row>
    <row r="3885" spans="1:5" x14ac:dyDescent="0.2">
      <c r="A3885" s="99" t="s">
        <v>20857</v>
      </c>
      <c r="B3885" s="100" t="s">
        <v>20856</v>
      </c>
      <c r="C3885" s="142">
        <v>88.9</v>
      </c>
      <c r="D3885" s="143">
        <v>2910</v>
      </c>
      <c r="E3885" s="144">
        <v>5</v>
      </c>
    </row>
    <row r="3886" spans="1:5" x14ac:dyDescent="0.2">
      <c r="A3886" s="99" t="s">
        <v>20859</v>
      </c>
      <c r="B3886" s="100" t="s">
        <v>20858</v>
      </c>
      <c r="C3886" s="142">
        <v>88.8</v>
      </c>
      <c r="D3886" s="143">
        <v>2909</v>
      </c>
      <c r="E3886" s="144">
        <v>5</v>
      </c>
    </row>
    <row r="3887" spans="1:5" x14ac:dyDescent="0.2">
      <c r="A3887" s="99" t="s">
        <v>20861</v>
      </c>
      <c r="B3887" s="100" t="s">
        <v>20860</v>
      </c>
      <c r="C3887" s="142">
        <v>88.8</v>
      </c>
      <c r="D3887" s="143">
        <v>2908</v>
      </c>
      <c r="E3887" s="144">
        <v>5</v>
      </c>
    </row>
    <row r="3888" spans="1:5" x14ac:dyDescent="0.2">
      <c r="A3888" s="99" t="s">
        <v>20863</v>
      </c>
      <c r="B3888" s="100" t="s">
        <v>20862</v>
      </c>
      <c r="C3888" s="142">
        <v>88.8</v>
      </c>
      <c r="D3888" s="143">
        <v>2907</v>
      </c>
      <c r="E3888" s="144">
        <v>5</v>
      </c>
    </row>
    <row r="3889" spans="1:5" x14ac:dyDescent="0.2">
      <c r="A3889" s="99" t="s">
        <v>20865</v>
      </c>
      <c r="B3889" s="100" t="s">
        <v>20864</v>
      </c>
      <c r="C3889" s="142">
        <v>88.8</v>
      </c>
      <c r="D3889" s="143">
        <v>2906</v>
      </c>
      <c r="E3889" s="144">
        <v>5</v>
      </c>
    </row>
    <row r="3890" spans="1:5" x14ac:dyDescent="0.2">
      <c r="A3890" s="99" t="s">
        <v>20867</v>
      </c>
      <c r="B3890" s="100" t="s">
        <v>20866</v>
      </c>
      <c r="C3890" s="142">
        <v>88.8</v>
      </c>
      <c r="D3890" s="143">
        <v>2905</v>
      </c>
      <c r="E3890" s="144">
        <v>5</v>
      </c>
    </row>
    <row r="3891" spans="1:5" x14ac:dyDescent="0.2">
      <c r="A3891" s="99" t="s">
        <v>20869</v>
      </c>
      <c r="B3891" s="100" t="s">
        <v>20868</v>
      </c>
      <c r="C3891" s="142">
        <v>88.8</v>
      </c>
      <c r="D3891" s="143">
        <v>2904</v>
      </c>
      <c r="E3891" s="144">
        <v>5</v>
      </c>
    </row>
    <row r="3892" spans="1:5" x14ac:dyDescent="0.2">
      <c r="A3892" s="99" t="s">
        <v>20871</v>
      </c>
      <c r="B3892" s="100" t="s">
        <v>20870</v>
      </c>
      <c r="C3892" s="142">
        <v>88.8</v>
      </c>
      <c r="D3892" s="143">
        <v>2903</v>
      </c>
      <c r="E3892" s="144">
        <v>5</v>
      </c>
    </row>
    <row r="3893" spans="1:5" x14ac:dyDescent="0.2">
      <c r="A3893" s="99" t="s">
        <v>20873</v>
      </c>
      <c r="B3893" s="100" t="s">
        <v>20872</v>
      </c>
      <c r="C3893" s="142">
        <v>88.8</v>
      </c>
      <c r="D3893" s="143">
        <v>2902</v>
      </c>
      <c r="E3893" s="144">
        <v>5</v>
      </c>
    </row>
    <row r="3894" spans="1:5" x14ac:dyDescent="0.2">
      <c r="A3894" s="99" t="s">
        <v>20875</v>
      </c>
      <c r="B3894" s="100" t="s">
        <v>20874</v>
      </c>
      <c r="C3894" s="142">
        <v>88.8</v>
      </c>
      <c r="D3894" s="143">
        <v>2901</v>
      </c>
      <c r="E3894" s="144">
        <v>5</v>
      </c>
    </row>
    <row r="3895" spans="1:5" x14ac:dyDescent="0.2">
      <c r="A3895" s="99" t="s">
        <v>20877</v>
      </c>
      <c r="B3895" s="100" t="s">
        <v>20876</v>
      </c>
      <c r="C3895" s="142">
        <v>88.8</v>
      </c>
      <c r="D3895" s="143">
        <v>2900</v>
      </c>
      <c r="E3895" s="144">
        <v>5</v>
      </c>
    </row>
    <row r="3896" spans="1:5" x14ac:dyDescent="0.2">
      <c r="A3896" s="99" t="s">
        <v>20879</v>
      </c>
      <c r="B3896" s="100" t="s">
        <v>20878</v>
      </c>
      <c r="C3896" s="142">
        <v>88.8</v>
      </c>
      <c r="D3896" s="143">
        <v>2899</v>
      </c>
      <c r="E3896" s="144">
        <v>5</v>
      </c>
    </row>
    <row r="3897" spans="1:5" x14ac:dyDescent="0.2">
      <c r="A3897" s="99" t="s">
        <v>20881</v>
      </c>
      <c r="B3897" s="100" t="s">
        <v>20880</v>
      </c>
      <c r="C3897" s="142">
        <v>88.7</v>
      </c>
      <c r="D3897" s="143">
        <v>2898</v>
      </c>
      <c r="E3897" s="144">
        <v>5</v>
      </c>
    </row>
    <row r="3898" spans="1:5" x14ac:dyDescent="0.2">
      <c r="A3898" s="99" t="s">
        <v>20883</v>
      </c>
      <c r="B3898" s="100" t="s">
        <v>20882</v>
      </c>
      <c r="C3898" s="142">
        <v>88.7</v>
      </c>
      <c r="D3898" s="143">
        <v>2897</v>
      </c>
      <c r="E3898" s="144">
        <v>5</v>
      </c>
    </row>
    <row r="3899" spans="1:5" x14ac:dyDescent="0.2">
      <c r="A3899" s="99" t="s">
        <v>20885</v>
      </c>
      <c r="B3899" s="100" t="s">
        <v>20884</v>
      </c>
      <c r="C3899" s="142">
        <v>88.7</v>
      </c>
      <c r="D3899" s="143">
        <v>2896</v>
      </c>
      <c r="E3899" s="144">
        <v>5</v>
      </c>
    </row>
    <row r="3900" spans="1:5" x14ac:dyDescent="0.2">
      <c r="A3900" s="99" t="s">
        <v>20887</v>
      </c>
      <c r="B3900" s="100" t="s">
        <v>20886</v>
      </c>
      <c r="C3900" s="142">
        <v>88.7</v>
      </c>
      <c r="D3900" s="143">
        <v>2895</v>
      </c>
      <c r="E3900" s="144">
        <v>5</v>
      </c>
    </row>
    <row r="3901" spans="1:5" x14ac:dyDescent="0.2">
      <c r="A3901" s="99" t="s">
        <v>20889</v>
      </c>
      <c r="B3901" s="100" t="s">
        <v>20888</v>
      </c>
      <c r="C3901" s="142">
        <v>88.7</v>
      </c>
      <c r="D3901" s="143">
        <v>2894</v>
      </c>
      <c r="E3901" s="144">
        <v>5</v>
      </c>
    </row>
    <row r="3902" spans="1:5" x14ac:dyDescent="0.2">
      <c r="A3902" s="99" t="s">
        <v>20891</v>
      </c>
      <c r="B3902" s="100" t="s">
        <v>20890</v>
      </c>
      <c r="C3902" s="142">
        <v>88.7</v>
      </c>
      <c r="D3902" s="143">
        <v>2893</v>
      </c>
      <c r="E3902" s="144">
        <v>5</v>
      </c>
    </row>
    <row r="3903" spans="1:5" x14ac:dyDescent="0.2">
      <c r="A3903" s="99" t="s">
        <v>20893</v>
      </c>
      <c r="B3903" s="100" t="s">
        <v>20892</v>
      </c>
      <c r="C3903" s="142">
        <v>88.7</v>
      </c>
      <c r="D3903" s="143">
        <v>2892</v>
      </c>
      <c r="E3903" s="144">
        <v>5</v>
      </c>
    </row>
    <row r="3904" spans="1:5" x14ac:dyDescent="0.2">
      <c r="A3904" s="99" t="s">
        <v>20895</v>
      </c>
      <c r="B3904" s="100" t="s">
        <v>20894</v>
      </c>
      <c r="C3904" s="142">
        <v>88.7</v>
      </c>
      <c r="D3904" s="143">
        <v>2891</v>
      </c>
      <c r="E3904" s="144">
        <v>5</v>
      </c>
    </row>
    <row r="3905" spans="1:5" x14ac:dyDescent="0.2">
      <c r="A3905" s="99" t="s">
        <v>20897</v>
      </c>
      <c r="B3905" s="100" t="s">
        <v>20896</v>
      </c>
      <c r="C3905" s="142">
        <v>88.7</v>
      </c>
      <c r="D3905" s="143">
        <v>2890</v>
      </c>
      <c r="E3905" s="144">
        <v>5</v>
      </c>
    </row>
    <row r="3906" spans="1:5" x14ac:dyDescent="0.2">
      <c r="A3906" s="99" t="s">
        <v>20899</v>
      </c>
      <c r="B3906" s="100" t="s">
        <v>20898</v>
      </c>
      <c r="C3906" s="142">
        <v>88.7</v>
      </c>
      <c r="D3906" s="143">
        <v>2889</v>
      </c>
      <c r="E3906" s="144">
        <v>5</v>
      </c>
    </row>
    <row r="3907" spans="1:5" x14ac:dyDescent="0.2">
      <c r="A3907" s="99" t="s">
        <v>20901</v>
      </c>
      <c r="B3907" s="100" t="s">
        <v>20900</v>
      </c>
      <c r="C3907" s="142">
        <v>88.6</v>
      </c>
      <c r="D3907" s="143">
        <v>2888</v>
      </c>
      <c r="E3907" s="144">
        <v>5</v>
      </c>
    </row>
    <row r="3908" spans="1:5" x14ac:dyDescent="0.2">
      <c r="A3908" s="99" t="s">
        <v>20903</v>
      </c>
      <c r="B3908" s="100" t="s">
        <v>20902</v>
      </c>
      <c r="C3908" s="142">
        <v>88.6</v>
      </c>
      <c r="D3908" s="143">
        <v>2887</v>
      </c>
      <c r="E3908" s="144">
        <v>5</v>
      </c>
    </row>
    <row r="3909" spans="1:5" x14ac:dyDescent="0.2">
      <c r="A3909" s="99" t="s">
        <v>20905</v>
      </c>
      <c r="B3909" s="100" t="s">
        <v>20904</v>
      </c>
      <c r="C3909" s="142">
        <v>88.6</v>
      </c>
      <c r="D3909" s="143">
        <v>2886</v>
      </c>
      <c r="E3909" s="144">
        <v>5</v>
      </c>
    </row>
    <row r="3910" spans="1:5" x14ac:dyDescent="0.2">
      <c r="A3910" s="99" t="s">
        <v>20907</v>
      </c>
      <c r="B3910" s="100" t="s">
        <v>20906</v>
      </c>
      <c r="C3910" s="142">
        <v>88.6</v>
      </c>
      <c r="D3910" s="143">
        <v>2885</v>
      </c>
      <c r="E3910" s="144">
        <v>5</v>
      </c>
    </row>
    <row r="3911" spans="1:5" x14ac:dyDescent="0.2">
      <c r="A3911" s="99" t="s">
        <v>20909</v>
      </c>
      <c r="B3911" s="100" t="s">
        <v>20908</v>
      </c>
      <c r="C3911" s="142">
        <v>88.6</v>
      </c>
      <c r="D3911" s="143">
        <v>2884</v>
      </c>
      <c r="E3911" s="144">
        <v>5</v>
      </c>
    </row>
    <row r="3912" spans="1:5" x14ac:dyDescent="0.2">
      <c r="A3912" s="99" t="s">
        <v>20911</v>
      </c>
      <c r="B3912" s="100" t="s">
        <v>20910</v>
      </c>
      <c r="C3912" s="142">
        <v>88.6</v>
      </c>
      <c r="D3912" s="143">
        <v>2883</v>
      </c>
      <c r="E3912" s="144">
        <v>5</v>
      </c>
    </row>
    <row r="3913" spans="1:5" x14ac:dyDescent="0.2">
      <c r="A3913" s="99" t="s">
        <v>20913</v>
      </c>
      <c r="B3913" s="100" t="s">
        <v>20912</v>
      </c>
      <c r="C3913" s="142">
        <v>88.5</v>
      </c>
      <c r="D3913" s="143">
        <v>2882</v>
      </c>
      <c r="E3913" s="144">
        <v>5</v>
      </c>
    </row>
    <row r="3914" spans="1:5" x14ac:dyDescent="0.2">
      <c r="A3914" s="99" t="s">
        <v>20915</v>
      </c>
      <c r="B3914" s="100" t="s">
        <v>20914</v>
      </c>
      <c r="C3914" s="142">
        <v>88.5</v>
      </c>
      <c r="D3914" s="143">
        <v>2881</v>
      </c>
      <c r="E3914" s="144">
        <v>5</v>
      </c>
    </row>
    <row r="3915" spans="1:5" x14ac:dyDescent="0.2">
      <c r="A3915" s="99" t="s">
        <v>20917</v>
      </c>
      <c r="B3915" s="100" t="s">
        <v>20916</v>
      </c>
      <c r="C3915" s="142">
        <v>88.5</v>
      </c>
      <c r="D3915" s="143">
        <v>2880</v>
      </c>
      <c r="E3915" s="144">
        <v>5</v>
      </c>
    </row>
    <row r="3916" spans="1:5" x14ac:dyDescent="0.2">
      <c r="A3916" s="99" t="s">
        <v>20919</v>
      </c>
      <c r="B3916" s="100" t="s">
        <v>20918</v>
      </c>
      <c r="C3916" s="142">
        <v>88.5</v>
      </c>
      <c r="D3916" s="143">
        <v>2879</v>
      </c>
      <c r="E3916" s="144">
        <v>5</v>
      </c>
    </row>
    <row r="3917" spans="1:5" x14ac:dyDescent="0.2">
      <c r="A3917" s="99" t="s">
        <v>20921</v>
      </c>
      <c r="B3917" s="100" t="s">
        <v>20920</v>
      </c>
      <c r="C3917" s="142">
        <v>88.5</v>
      </c>
      <c r="D3917" s="143">
        <v>2878</v>
      </c>
      <c r="E3917" s="144">
        <v>5</v>
      </c>
    </row>
    <row r="3918" spans="1:5" x14ac:dyDescent="0.2">
      <c r="A3918" s="99" t="s">
        <v>20923</v>
      </c>
      <c r="B3918" s="100" t="s">
        <v>20922</v>
      </c>
      <c r="C3918" s="142">
        <v>88.5</v>
      </c>
      <c r="D3918" s="143">
        <v>2877</v>
      </c>
      <c r="E3918" s="144">
        <v>5</v>
      </c>
    </row>
    <row r="3919" spans="1:5" x14ac:dyDescent="0.2">
      <c r="A3919" s="99" t="s">
        <v>20925</v>
      </c>
      <c r="B3919" s="100" t="s">
        <v>20924</v>
      </c>
      <c r="C3919" s="142">
        <v>88.5</v>
      </c>
      <c r="D3919" s="143">
        <v>2876</v>
      </c>
      <c r="E3919" s="144">
        <v>5</v>
      </c>
    </row>
    <row r="3920" spans="1:5" x14ac:dyDescent="0.2">
      <c r="A3920" s="99" t="s">
        <v>20927</v>
      </c>
      <c r="B3920" s="100" t="s">
        <v>20926</v>
      </c>
      <c r="C3920" s="142">
        <v>88.5</v>
      </c>
      <c r="D3920" s="143">
        <v>2875</v>
      </c>
      <c r="E3920" s="144">
        <v>5</v>
      </c>
    </row>
    <row r="3921" spans="1:5" x14ac:dyDescent="0.2">
      <c r="A3921" s="99" t="s">
        <v>20929</v>
      </c>
      <c r="B3921" s="100" t="s">
        <v>20928</v>
      </c>
      <c r="C3921" s="142">
        <v>88.5</v>
      </c>
      <c r="D3921" s="143">
        <v>2874</v>
      </c>
      <c r="E3921" s="144">
        <v>5</v>
      </c>
    </row>
    <row r="3922" spans="1:5" x14ac:dyDescent="0.2">
      <c r="A3922" s="99" t="s">
        <v>20931</v>
      </c>
      <c r="B3922" s="100" t="s">
        <v>20930</v>
      </c>
      <c r="C3922" s="142">
        <v>88.5</v>
      </c>
      <c r="D3922" s="143">
        <v>2873</v>
      </c>
      <c r="E3922" s="144">
        <v>5</v>
      </c>
    </row>
    <row r="3923" spans="1:5" x14ac:dyDescent="0.2">
      <c r="A3923" s="99" t="s">
        <v>20933</v>
      </c>
      <c r="B3923" s="100" t="s">
        <v>20932</v>
      </c>
      <c r="C3923" s="142">
        <v>88.5</v>
      </c>
      <c r="D3923" s="143">
        <v>2872</v>
      </c>
      <c r="E3923" s="144">
        <v>5</v>
      </c>
    </row>
    <row r="3924" spans="1:5" x14ac:dyDescent="0.2">
      <c r="A3924" s="99" t="s">
        <v>20935</v>
      </c>
      <c r="B3924" s="100" t="s">
        <v>20934</v>
      </c>
      <c r="C3924" s="142">
        <v>88.4</v>
      </c>
      <c r="D3924" s="143">
        <v>2871</v>
      </c>
      <c r="E3924" s="144">
        <v>5</v>
      </c>
    </row>
    <row r="3925" spans="1:5" x14ac:dyDescent="0.2">
      <c r="A3925" s="99" t="s">
        <v>20937</v>
      </c>
      <c r="B3925" s="100" t="s">
        <v>20936</v>
      </c>
      <c r="C3925" s="142">
        <v>88.4</v>
      </c>
      <c r="D3925" s="143">
        <v>2870</v>
      </c>
      <c r="E3925" s="144">
        <v>5</v>
      </c>
    </row>
    <row r="3926" spans="1:5" x14ac:dyDescent="0.2">
      <c r="A3926" s="99" t="s">
        <v>20939</v>
      </c>
      <c r="B3926" s="100" t="s">
        <v>20938</v>
      </c>
      <c r="C3926" s="142">
        <v>88.4</v>
      </c>
      <c r="D3926" s="143">
        <v>2869</v>
      </c>
      <c r="E3926" s="144">
        <v>5</v>
      </c>
    </row>
    <row r="3927" spans="1:5" x14ac:dyDescent="0.2">
      <c r="A3927" s="99" t="s">
        <v>20941</v>
      </c>
      <c r="B3927" s="100" t="s">
        <v>20940</v>
      </c>
      <c r="C3927" s="142">
        <v>88.4</v>
      </c>
      <c r="D3927" s="143">
        <v>2868</v>
      </c>
      <c r="E3927" s="144">
        <v>5</v>
      </c>
    </row>
    <row r="3928" spans="1:5" x14ac:dyDescent="0.2">
      <c r="A3928" s="99" t="s">
        <v>20943</v>
      </c>
      <c r="B3928" s="100" t="s">
        <v>20942</v>
      </c>
      <c r="C3928" s="142">
        <v>88.4</v>
      </c>
      <c r="D3928" s="143">
        <v>2867</v>
      </c>
      <c r="E3928" s="144">
        <v>5</v>
      </c>
    </row>
    <row r="3929" spans="1:5" x14ac:dyDescent="0.2">
      <c r="A3929" s="99" t="s">
        <v>20945</v>
      </c>
      <c r="B3929" s="100" t="s">
        <v>20944</v>
      </c>
      <c r="C3929" s="142">
        <v>88.4</v>
      </c>
      <c r="D3929" s="143">
        <v>2866</v>
      </c>
      <c r="E3929" s="144">
        <v>5</v>
      </c>
    </row>
    <row r="3930" spans="1:5" x14ac:dyDescent="0.2">
      <c r="A3930" s="99" t="s">
        <v>20947</v>
      </c>
      <c r="B3930" s="100" t="s">
        <v>20946</v>
      </c>
      <c r="C3930" s="142">
        <v>88.4</v>
      </c>
      <c r="D3930" s="143">
        <v>2865</v>
      </c>
      <c r="E3930" s="144">
        <v>5</v>
      </c>
    </row>
    <row r="3931" spans="1:5" x14ac:dyDescent="0.2">
      <c r="A3931" s="99" t="s">
        <v>20949</v>
      </c>
      <c r="B3931" s="100" t="s">
        <v>20948</v>
      </c>
      <c r="C3931" s="142">
        <v>88.4</v>
      </c>
      <c r="D3931" s="143">
        <v>2864</v>
      </c>
      <c r="E3931" s="144">
        <v>5</v>
      </c>
    </row>
    <row r="3932" spans="1:5" x14ac:dyDescent="0.2">
      <c r="A3932" s="99" t="s">
        <v>20951</v>
      </c>
      <c r="B3932" s="100" t="s">
        <v>20950</v>
      </c>
      <c r="C3932" s="142">
        <v>88.4</v>
      </c>
      <c r="D3932" s="143">
        <v>2863</v>
      </c>
      <c r="E3932" s="144">
        <v>5</v>
      </c>
    </row>
    <row r="3933" spans="1:5" x14ac:dyDescent="0.2">
      <c r="A3933" s="99" t="s">
        <v>20953</v>
      </c>
      <c r="B3933" s="100" t="s">
        <v>20952</v>
      </c>
      <c r="C3933" s="142">
        <v>88.3</v>
      </c>
      <c r="D3933" s="143">
        <v>2862</v>
      </c>
      <c r="E3933" s="144">
        <v>5</v>
      </c>
    </row>
    <row r="3934" spans="1:5" x14ac:dyDescent="0.2">
      <c r="A3934" s="99" t="s">
        <v>20955</v>
      </c>
      <c r="B3934" s="100" t="s">
        <v>20954</v>
      </c>
      <c r="C3934" s="142">
        <v>88.3</v>
      </c>
      <c r="D3934" s="143">
        <v>2861</v>
      </c>
      <c r="E3934" s="144">
        <v>5</v>
      </c>
    </row>
    <row r="3935" spans="1:5" x14ac:dyDescent="0.2">
      <c r="A3935" s="99" t="s">
        <v>20957</v>
      </c>
      <c r="B3935" s="100" t="s">
        <v>20956</v>
      </c>
      <c r="C3935" s="142">
        <v>88.3</v>
      </c>
      <c r="D3935" s="143">
        <v>2860</v>
      </c>
      <c r="E3935" s="144">
        <v>5</v>
      </c>
    </row>
    <row r="3936" spans="1:5" x14ac:dyDescent="0.2">
      <c r="A3936" s="99" t="s">
        <v>20959</v>
      </c>
      <c r="B3936" s="100" t="s">
        <v>20958</v>
      </c>
      <c r="C3936" s="142">
        <v>88.3</v>
      </c>
      <c r="D3936" s="143">
        <v>2859</v>
      </c>
      <c r="E3936" s="144">
        <v>5</v>
      </c>
    </row>
    <row r="3937" spans="1:5" x14ac:dyDescent="0.2">
      <c r="A3937" s="99" t="s">
        <v>20961</v>
      </c>
      <c r="B3937" s="100" t="s">
        <v>20960</v>
      </c>
      <c r="C3937" s="142">
        <v>88.3</v>
      </c>
      <c r="D3937" s="143">
        <v>2858</v>
      </c>
      <c r="E3937" s="144">
        <v>5</v>
      </c>
    </row>
    <row r="3938" spans="1:5" x14ac:dyDescent="0.2">
      <c r="A3938" s="99" t="s">
        <v>20963</v>
      </c>
      <c r="B3938" s="100" t="s">
        <v>20962</v>
      </c>
      <c r="C3938" s="142">
        <v>88.3</v>
      </c>
      <c r="D3938" s="143">
        <v>2857</v>
      </c>
      <c r="E3938" s="144">
        <v>5</v>
      </c>
    </row>
    <row r="3939" spans="1:5" x14ac:dyDescent="0.2">
      <c r="A3939" s="99" t="s">
        <v>20965</v>
      </c>
      <c r="B3939" s="100" t="s">
        <v>20964</v>
      </c>
      <c r="C3939" s="142">
        <v>88.3</v>
      </c>
      <c r="D3939" s="143">
        <v>2856</v>
      </c>
      <c r="E3939" s="144">
        <v>5</v>
      </c>
    </row>
    <row r="3940" spans="1:5" x14ac:dyDescent="0.2">
      <c r="A3940" s="99" t="s">
        <v>20967</v>
      </c>
      <c r="B3940" s="100" t="s">
        <v>20966</v>
      </c>
      <c r="C3940" s="142">
        <v>88.3</v>
      </c>
      <c r="D3940" s="143">
        <v>2855</v>
      </c>
      <c r="E3940" s="144">
        <v>5</v>
      </c>
    </row>
    <row r="3941" spans="1:5" x14ac:dyDescent="0.2">
      <c r="A3941" s="99" t="s">
        <v>20969</v>
      </c>
      <c r="B3941" s="100" t="s">
        <v>20968</v>
      </c>
      <c r="C3941" s="142">
        <v>88.2</v>
      </c>
      <c r="D3941" s="143">
        <v>2854</v>
      </c>
      <c r="E3941" s="144">
        <v>5</v>
      </c>
    </row>
    <row r="3942" spans="1:5" x14ac:dyDescent="0.2">
      <c r="A3942" s="99" t="s">
        <v>20971</v>
      </c>
      <c r="B3942" s="100" t="s">
        <v>20970</v>
      </c>
      <c r="C3942" s="142">
        <v>88.2</v>
      </c>
      <c r="D3942" s="143">
        <v>2853</v>
      </c>
      <c r="E3942" s="144">
        <v>5</v>
      </c>
    </row>
    <row r="3943" spans="1:5" x14ac:dyDescent="0.2">
      <c r="A3943" s="99" t="s">
        <v>20973</v>
      </c>
      <c r="B3943" s="100" t="s">
        <v>20972</v>
      </c>
      <c r="C3943" s="142">
        <v>88.2</v>
      </c>
      <c r="D3943" s="143">
        <v>2852</v>
      </c>
      <c r="E3943" s="144">
        <v>5</v>
      </c>
    </row>
    <row r="3944" spans="1:5" x14ac:dyDescent="0.2">
      <c r="A3944" s="99" t="s">
        <v>20975</v>
      </c>
      <c r="B3944" s="100" t="s">
        <v>20974</v>
      </c>
      <c r="C3944" s="142">
        <v>88.2</v>
      </c>
      <c r="D3944" s="143">
        <v>2851</v>
      </c>
      <c r="E3944" s="144">
        <v>5</v>
      </c>
    </row>
    <row r="3945" spans="1:5" x14ac:dyDescent="0.2">
      <c r="A3945" s="99" t="s">
        <v>20977</v>
      </c>
      <c r="B3945" s="100" t="s">
        <v>20976</v>
      </c>
      <c r="C3945" s="142">
        <v>88.2</v>
      </c>
      <c r="D3945" s="143">
        <v>2850</v>
      </c>
      <c r="E3945" s="144">
        <v>5</v>
      </c>
    </row>
    <row r="3946" spans="1:5" x14ac:dyDescent="0.2">
      <c r="A3946" s="99" t="s">
        <v>20979</v>
      </c>
      <c r="B3946" s="100" t="s">
        <v>20978</v>
      </c>
      <c r="C3946" s="142">
        <v>88.1</v>
      </c>
      <c r="D3946" s="143">
        <v>2849</v>
      </c>
      <c r="E3946" s="144">
        <v>5</v>
      </c>
    </row>
    <row r="3947" spans="1:5" x14ac:dyDescent="0.2">
      <c r="A3947" s="99" t="s">
        <v>20981</v>
      </c>
      <c r="B3947" s="100" t="s">
        <v>20980</v>
      </c>
      <c r="C3947" s="142">
        <v>88.1</v>
      </c>
      <c r="D3947" s="143">
        <v>2848</v>
      </c>
      <c r="E3947" s="144">
        <v>5</v>
      </c>
    </row>
    <row r="3948" spans="1:5" x14ac:dyDescent="0.2">
      <c r="A3948" s="99" t="s">
        <v>20983</v>
      </c>
      <c r="B3948" s="100" t="s">
        <v>20982</v>
      </c>
      <c r="C3948" s="142">
        <v>88.1</v>
      </c>
      <c r="D3948" s="143">
        <v>2847</v>
      </c>
      <c r="E3948" s="144">
        <v>5</v>
      </c>
    </row>
    <row r="3949" spans="1:5" x14ac:dyDescent="0.2">
      <c r="A3949" s="99" t="s">
        <v>20985</v>
      </c>
      <c r="B3949" s="100" t="s">
        <v>20984</v>
      </c>
      <c r="C3949" s="142">
        <v>88.1</v>
      </c>
      <c r="D3949" s="143">
        <v>2846</v>
      </c>
      <c r="E3949" s="144">
        <v>5</v>
      </c>
    </row>
    <row r="3950" spans="1:5" x14ac:dyDescent="0.2">
      <c r="A3950" s="99" t="s">
        <v>20987</v>
      </c>
      <c r="B3950" s="100" t="s">
        <v>20986</v>
      </c>
      <c r="C3950" s="142">
        <v>88.1</v>
      </c>
      <c r="D3950" s="143">
        <v>2845</v>
      </c>
      <c r="E3950" s="144">
        <v>5</v>
      </c>
    </row>
    <row r="3951" spans="1:5" x14ac:dyDescent="0.2">
      <c r="A3951" s="99" t="s">
        <v>20989</v>
      </c>
      <c r="B3951" s="100" t="s">
        <v>20988</v>
      </c>
      <c r="C3951" s="142">
        <v>88.1</v>
      </c>
      <c r="D3951" s="143">
        <v>2844</v>
      </c>
      <c r="E3951" s="144">
        <v>5</v>
      </c>
    </row>
    <row r="3952" spans="1:5" x14ac:dyDescent="0.2">
      <c r="A3952" s="99" t="s">
        <v>20991</v>
      </c>
      <c r="B3952" s="100" t="s">
        <v>20990</v>
      </c>
      <c r="C3952" s="142">
        <v>88.1</v>
      </c>
      <c r="D3952" s="143">
        <v>2843</v>
      </c>
      <c r="E3952" s="144">
        <v>5</v>
      </c>
    </row>
    <row r="3953" spans="1:5" x14ac:dyDescent="0.2">
      <c r="A3953" s="99" t="s">
        <v>20993</v>
      </c>
      <c r="B3953" s="100" t="s">
        <v>20992</v>
      </c>
      <c r="C3953" s="142">
        <v>88.1</v>
      </c>
      <c r="D3953" s="143">
        <v>2842</v>
      </c>
      <c r="E3953" s="144">
        <v>5</v>
      </c>
    </row>
    <row r="3954" spans="1:5" x14ac:dyDescent="0.2">
      <c r="A3954" s="99" t="s">
        <v>20995</v>
      </c>
      <c r="B3954" s="100" t="s">
        <v>20994</v>
      </c>
      <c r="C3954" s="142">
        <v>88.1</v>
      </c>
      <c r="D3954" s="143">
        <v>2841</v>
      </c>
      <c r="E3954" s="144">
        <v>5</v>
      </c>
    </row>
    <row r="3955" spans="1:5" x14ac:dyDescent="0.2">
      <c r="A3955" s="99" t="s">
        <v>20997</v>
      </c>
      <c r="B3955" s="100" t="s">
        <v>20996</v>
      </c>
      <c r="C3955" s="142">
        <v>88.1</v>
      </c>
      <c r="D3955" s="143">
        <v>2840</v>
      </c>
      <c r="E3955" s="144">
        <v>5</v>
      </c>
    </row>
    <row r="3956" spans="1:5" x14ac:dyDescent="0.2">
      <c r="A3956" s="99" t="s">
        <v>20999</v>
      </c>
      <c r="B3956" s="100" t="s">
        <v>20998</v>
      </c>
      <c r="C3956" s="142">
        <v>88</v>
      </c>
      <c r="D3956" s="143">
        <v>2839</v>
      </c>
      <c r="E3956" s="144">
        <v>5</v>
      </c>
    </row>
    <row r="3957" spans="1:5" x14ac:dyDescent="0.2">
      <c r="A3957" s="99" t="s">
        <v>21001</v>
      </c>
      <c r="B3957" s="100" t="s">
        <v>21000</v>
      </c>
      <c r="C3957" s="142">
        <v>88</v>
      </c>
      <c r="D3957" s="143">
        <v>2838</v>
      </c>
      <c r="E3957" s="144">
        <v>5</v>
      </c>
    </row>
    <row r="3958" spans="1:5" x14ac:dyDescent="0.2">
      <c r="A3958" s="99" t="s">
        <v>21003</v>
      </c>
      <c r="B3958" s="100" t="s">
        <v>21002</v>
      </c>
      <c r="C3958" s="142">
        <v>88</v>
      </c>
      <c r="D3958" s="143">
        <v>2837</v>
      </c>
      <c r="E3958" s="144">
        <v>5</v>
      </c>
    </row>
    <row r="3959" spans="1:5" x14ac:dyDescent="0.2">
      <c r="A3959" s="99" t="s">
        <v>21005</v>
      </c>
      <c r="B3959" s="100" t="s">
        <v>21004</v>
      </c>
      <c r="C3959" s="142">
        <v>88</v>
      </c>
      <c r="D3959" s="143">
        <v>2836</v>
      </c>
      <c r="E3959" s="144">
        <v>5</v>
      </c>
    </row>
    <row r="3960" spans="1:5" x14ac:dyDescent="0.2">
      <c r="A3960" s="99" t="s">
        <v>21007</v>
      </c>
      <c r="B3960" s="100" t="s">
        <v>21006</v>
      </c>
      <c r="C3960" s="142">
        <v>88</v>
      </c>
      <c r="D3960" s="143">
        <v>2835</v>
      </c>
      <c r="E3960" s="144">
        <v>5</v>
      </c>
    </row>
    <row r="3961" spans="1:5" x14ac:dyDescent="0.2">
      <c r="A3961" s="99" t="s">
        <v>21009</v>
      </c>
      <c r="B3961" s="100" t="s">
        <v>21008</v>
      </c>
      <c r="C3961" s="142">
        <v>88</v>
      </c>
      <c r="D3961" s="143">
        <v>2834</v>
      </c>
      <c r="E3961" s="144">
        <v>5</v>
      </c>
    </row>
    <row r="3962" spans="1:5" x14ac:dyDescent="0.2">
      <c r="A3962" s="99" t="s">
        <v>21011</v>
      </c>
      <c r="B3962" s="100" t="s">
        <v>21010</v>
      </c>
      <c r="C3962" s="142">
        <v>88</v>
      </c>
      <c r="D3962" s="143">
        <v>2833</v>
      </c>
      <c r="E3962" s="144">
        <v>5</v>
      </c>
    </row>
    <row r="3963" spans="1:5" x14ac:dyDescent="0.2">
      <c r="A3963" s="99" t="s">
        <v>21013</v>
      </c>
      <c r="B3963" s="100" t="s">
        <v>21012</v>
      </c>
      <c r="C3963" s="142">
        <v>88</v>
      </c>
      <c r="D3963" s="143">
        <v>2832</v>
      </c>
      <c r="E3963" s="144">
        <v>5</v>
      </c>
    </row>
    <row r="3964" spans="1:5" x14ac:dyDescent="0.2">
      <c r="A3964" s="99" t="s">
        <v>21015</v>
      </c>
      <c r="B3964" s="100" t="s">
        <v>21014</v>
      </c>
      <c r="C3964" s="142">
        <v>88</v>
      </c>
      <c r="D3964" s="143">
        <v>2831</v>
      </c>
      <c r="E3964" s="144">
        <v>5</v>
      </c>
    </row>
    <row r="3965" spans="1:5" x14ac:dyDescent="0.2">
      <c r="A3965" s="99" t="s">
        <v>21017</v>
      </c>
      <c r="B3965" s="100" t="s">
        <v>21016</v>
      </c>
      <c r="C3965" s="142">
        <v>87.9</v>
      </c>
      <c r="D3965" s="143">
        <v>2830</v>
      </c>
      <c r="E3965" s="144">
        <v>5</v>
      </c>
    </row>
    <row r="3966" spans="1:5" x14ac:dyDescent="0.2">
      <c r="A3966" s="99" t="s">
        <v>21019</v>
      </c>
      <c r="B3966" s="100" t="s">
        <v>21018</v>
      </c>
      <c r="C3966" s="142">
        <v>87.9</v>
      </c>
      <c r="D3966" s="143">
        <v>2829</v>
      </c>
      <c r="E3966" s="144">
        <v>5</v>
      </c>
    </row>
    <row r="3967" spans="1:5" x14ac:dyDescent="0.2">
      <c r="A3967" s="99" t="s">
        <v>21021</v>
      </c>
      <c r="B3967" s="100" t="s">
        <v>21020</v>
      </c>
      <c r="C3967" s="142">
        <v>87.9</v>
      </c>
      <c r="D3967" s="143">
        <v>2828</v>
      </c>
      <c r="E3967" s="144">
        <v>5</v>
      </c>
    </row>
    <row r="3968" spans="1:5" x14ac:dyDescent="0.2">
      <c r="A3968" s="99" t="s">
        <v>21023</v>
      </c>
      <c r="B3968" s="100" t="s">
        <v>21022</v>
      </c>
      <c r="C3968" s="142">
        <v>87.9</v>
      </c>
      <c r="D3968" s="143">
        <v>2827</v>
      </c>
      <c r="E3968" s="144">
        <v>5</v>
      </c>
    </row>
    <row r="3969" spans="1:5" x14ac:dyDescent="0.2">
      <c r="A3969" s="99" t="s">
        <v>21025</v>
      </c>
      <c r="B3969" s="100" t="s">
        <v>21024</v>
      </c>
      <c r="C3969" s="142">
        <v>87.9</v>
      </c>
      <c r="D3969" s="143">
        <v>2826</v>
      </c>
      <c r="E3969" s="144">
        <v>5</v>
      </c>
    </row>
    <row r="3970" spans="1:5" x14ac:dyDescent="0.2">
      <c r="A3970" s="99" t="s">
        <v>21027</v>
      </c>
      <c r="B3970" s="100" t="s">
        <v>21026</v>
      </c>
      <c r="C3970" s="142">
        <v>87.9</v>
      </c>
      <c r="D3970" s="143">
        <v>2825</v>
      </c>
      <c r="E3970" s="144">
        <v>5</v>
      </c>
    </row>
    <row r="3971" spans="1:5" x14ac:dyDescent="0.2">
      <c r="A3971" s="99" t="s">
        <v>21029</v>
      </c>
      <c r="B3971" s="100" t="s">
        <v>21028</v>
      </c>
      <c r="C3971" s="142">
        <v>87.9</v>
      </c>
      <c r="D3971" s="143">
        <v>2824</v>
      </c>
      <c r="E3971" s="144">
        <v>5</v>
      </c>
    </row>
    <row r="3972" spans="1:5" x14ac:dyDescent="0.2">
      <c r="A3972" s="99" t="s">
        <v>21031</v>
      </c>
      <c r="B3972" s="100" t="s">
        <v>21030</v>
      </c>
      <c r="C3972" s="142">
        <v>87.9</v>
      </c>
      <c r="D3972" s="143">
        <v>2823</v>
      </c>
      <c r="E3972" s="144">
        <v>5</v>
      </c>
    </row>
    <row r="3973" spans="1:5" x14ac:dyDescent="0.2">
      <c r="A3973" s="99" t="s">
        <v>21033</v>
      </c>
      <c r="B3973" s="100" t="s">
        <v>21032</v>
      </c>
      <c r="C3973" s="142">
        <v>87.9</v>
      </c>
      <c r="D3973" s="143">
        <v>2822</v>
      </c>
      <c r="E3973" s="144">
        <v>5</v>
      </c>
    </row>
    <row r="3974" spans="1:5" x14ac:dyDescent="0.2">
      <c r="A3974" s="99" t="s">
        <v>21035</v>
      </c>
      <c r="B3974" s="100" t="s">
        <v>21034</v>
      </c>
      <c r="C3974" s="142">
        <v>87.9</v>
      </c>
      <c r="D3974" s="143">
        <v>2821</v>
      </c>
      <c r="E3974" s="144">
        <v>5</v>
      </c>
    </row>
    <row r="3975" spans="1:5" x14ac:dyDescent="0.2">
      <c r="A3975" s="99" t="s">
        <v>21037</v>
      </c>
      <c r="B3975" s="100" t="s">
        <v>21036</v>
      </c>
      <c r="C3975" s="142">
        <v>87.9</v>
      </c>
      <c r="D3975" s="143">
        <v>2820</v>
      </c>
      <c r="E3975" s="144">
        <v>5</v>
      </c>
    </row>
    <row r="3976" spans="1:5" x14ac:dyDescent="0.2">
      <c r="A3976" s="99" t="s">
        <v>21039</v>
      </c>
      <c r="B3976" s="100" t="s">
        <v>21038</v>
      </c>
      <c r="C3976" s="142">
        <v>87.9</v>
      </c>
      <c r="D3976" s="143">
        <v>2819</v>
      </c>
      <c r="E3976" s="144">
        <v>5</v>
      </c>
    </row>
    <row r="3977" spans="1:5" x14ac:dyDescent="0.2">
      <c r="A3977" s="99" t="s">
        <v>21041</v>
      </c>
      <c r="B3977" s="100" t="s">
        <v>21040</v>
      </c>
      <c r="C3977" s="142">
        <v>87.9</v>
      </c>
      <c r="D3977" s="143">
        <v>2818</v>
      </c>
      <c r="E3977" s="144">
        <v>5</v>
      </c>
    </row>
    <row r="3978" spans="1:5" x14ac:dyDescent="0.2">
      <c r="A3978" s="99" t="s">
        <v>21043</v>
      </c>
      <c r="B3978" s="100" t="s">
        <v>21042</v>
      </c>
      <c r="C3978" s="142">
        <v>87.8</v>
      </c>
      <c r="D3978" s="143">
        <v>2817</v>
      </c>
      <c r="E3978" s="144">
        <v>5</v>
      </c>
    </row>
    <row r="3979" spans="1:5" x14ac:dyDescent="0.2">
      <c r="A3979" s="99" t="s">
        <v>21045</v>
      </c>
      <c r="B3979" s="100" t="s">
        <v>21044</v>
      </c>
      <c r="C3979" s="142">
        <v>87.8</v>
      </c>
      <c r="D3979" s="143">
        <v>2816</v>
      </c>
      <c r="E3979" s="144">
        <v>5</v>
      </c>
    </row>
    <row r="3980" spans="1:5" x14ac:dyDescent="0.2">
      <c r="A3980" s="99" t="s">
        <v>21047</v>
      </c>
      <c r="B3980" s="100" t="s">
        <v>21046</v>
      </c>
      <c r="C3980" s="142">
        <v>87.8</v>
      </c>
      <c r="D3980" s="143">
        <v>2815</v>
      </c>
      <c r="E3980" s="144">
        <v>5</v>
      </c>
    </row>
    <row r="3981" spans="1:5" x14ac:dyDescent="0.2">
      <c r="A3981" s="99" t="s">
        <v>21049</v>
      </c>
      <c r="B3981" s="100" t="s">
        <v>21048</v>
      </c>
      <c r="C3981" s="142">
        <v>87.8</v>
      </c>
      <c r="D3981" s="143">
        <v>2814</v>
      </c>
      <c r="E3981" s="144">
        <v>5</v>
      </c>
    </row>
    <row r="3982" spans="1:5" x14ac:dyDescent="0.2">
      <c r="A3982" s="99" t="s">
        <v>21051</v>
      </c>
      <c r="B3982" s="100" t="s">
        <v>21050</v>
      </c>
      <c r="C3982" s="142">
        <v>87.8</v>
      </c>
      <c r="D3982" s="143">
        <v>2813</v>
      </c>
      <c r="E3982" s="144">
        <v>5</v>
      </c>
    </row>
    <row r="3983" spans="1:5" x14ac:dyDescent="0.2">
      <c r="A3983" s="99" t="s">
        <v>21053</v>
      </c>
      <c r="B3983" s="100" t="s">
        <v>21052</v>
      </c>
      <c r="C3983" s="142">
        <v>87.8</v>
      </c>
      <c r="D3983" s="143">
        <v>2812</v>
      </c>
      <c r="E3983" s="144">
        <v>5</v>
      </c>
    </row>
    <row r="3984" spans="1:5" x14ac:dyDescent="0.2">
      <c r="A3984" s="99" t="s">
        <v>21055</v>
      </c>
      <c r="B3984" s="100" t="s">
        <v>21054</v>
      </c>
      <c r="C3984" s="142">
        <v>87.7</v>
      </c>
      <c r="D3984" s="143">
        <v>2811</v>
      </c>
      <c r="E3984" s="144">
        <v>5</v>
      </c>
    </row>
    <row r="3985" spans="1:5" x14ac:dyDescent="0.2">
      <c r="A3985" s="99" t="s">
        <v>21057</v>
      </c>
      <c r="B3985" s="100" t="s">
        <v>21056</v>
      </c>
      <c r="C3985" s="142">
        <v>87.7</v>
      </c>
      <c r="D3985" s="143">
        <v>2810</v>
      </c>
      <c r="E3985" s="144">
        <v>5</v>
      </c>
    </row>
    <row r="3986" spans="1:5" x14ac:dyDescent="0.2">
      <c r="A3986" s="99" t="s">
        <v>21059</v>
      </c>
      <c r="B3986" s="100" t="s">
        <v>21058</v>
      </c>
      <c r="C3986" s="142">
        <v>87.7</v>
      </c>
      <c r="D3986" s="143">
        <v>2809</v>
      </c>
      <c r="E3986" s="144">
        <v>5</v>
      </c>
    </row>
    <row r="3987" spans="1:5" x14ac:dyDescent="0.2">
      <c r="A3987" s="99" t="s">
        <v>21061</v>
      </c>
      <c r="B3987" s="100" t="s">
        <v>21060</v>
      </c>
      <c r="C3987" s="142">
        <v>87.7</v>
      </c>
      <c r="D3987" s="143">
        <v>2808</v>
      </c>
      <c r="E3987" s="144">
        <v>5</v>
      </c>
    </row>
    <row r="3988" spans="1:5" x14ac:dyDescent="0.2">
      <c r="A3988" s="99" t="s">
        <v>21063</v>
      </c>
      <c r="B3988" s="100" t="s">
        <v>21062</v>
      </c>
      <c r="C3988" s="142">
        <v>87.7</v>
      </c>
      <c r="D3988" s="143">
        <v>2807</v>
      </c>
      <c r="E3988" s="144">
        <v>5</v>
      </c>
    </row>
    <row r="3989" spans="1:5" x14ac:dyDescent="0.2">
      <c r="A3989" s="99" t="s">
        <v>21065</v>
      </c>
      <c r="B3989" s="100" t="s">
        <v>21064</v>
      </c>
      <c r="C3989" s="142">
        <v>87.7</v>
      </c>
      <c r="D3989" s="143">
        <v>2806</v>
      </c>
      <c r="E3989" s="144">
        <v>5</v>
      </c>
    </row>
    <row r="3990" spans="1:5" x14ac:dyDescent="0.2">
      <c r="A3990" s="99" t="s">
        <v>21067</v>
      </c>
      <c r="B3990" s="100" t="s">
        <v>21066</v>
      </c>
      <c r="C3990" s="142">
        <v>87.7</v>
      </c>
      <c r="D3990" s="143">
        <v>2805</v>
      </c>
      <c r="E3990" s="144">
        <v>5</v>
      </c>
    </row>
    <row r="3991" spans="1:5" x14ac:dyDescent="0.2">
      <c r="A3991" s="99" t="s">
        <v>21069</v>
      </c>
      <c r="B3991" s="100" t="s">
        <v>21068</v>
      </c>
      <c r="C3991" s="142">
        <v>87.7</v>
      </c>
      <c r="D3991" s="143">
        <v>2804</v>
      </c>
      <c r="E3991" s="144">
        <v>5</v>
      </c>
    </row>
    <row r="3992" spans="1:5" x14ac:dyDescent="0.2">
      <c r="A3992" s="99" t="s">
        <v>21071</v>
      </c>
      <c r="B3992" s="100" t="s">
        <v>21070</v>
      </c>
      <c r="C3992" s="142">
        <v>87.7</v>
      </c>
      <c r="D3992" s="143">
        <v>2803</v>
      </c>
      <c r="E3992" s="144">
        <v>5</v>
      </c>
    </row>
    <row r="3993" spans="1:5" x14ac:dyDescent="0.2">
      <c r="A3993" s="99" t="s">
        <v>21073</v>
      </c>
      <c r="B3993" s="100" t="s">
        <v>21072</v>
      </c>
      <c r="C3993" s="142">
        <v>87.6</v>
      </c>
      <c r="D3993" s="143">
        <v>2802</v>
      </c>
      <c r="E3993" s="144">
        <v>5</v>
      </c>
    </row>
    <row r="3994" spans="1:5" x14ac:dyDescent="0.2">
      <c r="A3994" s="99" t="s">
        <v>21075</v>
      </c>
      <c r="B3994" s="100" t="s">
        <v>21074</v>
      </c>
      <c r="C3994" s="142">
        <v>87.6</v>
      </c>
      <c r="D3994" s="143">
        <v>2801</v>
      </c>
      <c r="E3994" s="144">
        <v>5</v>
      </c>
    </row>
    <row r="3995" spans="1:5" x14ac:dyDescent="0.2">
      <c r="A3995" s="99" t="s">
        <v>21077</v>
      </c>
      <c r="B3995" s="100" t="s">
        <v>21076</v>
      </c>
      <c r="C3995" s="142">
        <v>87.6</v>
      </c>
      <c r="D3995" s="143">
        <v>2800</v>
      </c>
      <c r="E3995" s="144">
        <v>5</v>
      </c>
    </row>
    <row r="3996" spans="1:5" x14ac:dyDescent="0.2">
      <c r="A3996" s="99" t="s">
        <v>21079</v>
      </c>
      <c r="B3996" s="100" t="s">
        <v>21078</v>
      </c>
      <c r="C3996" s="142">
        <v>87.6</v>
      </c>
      <c r="D3996" s="143">
        <v>2799</v>
      </c>
      <c r="E3996" s="144">
        <v>5</v>
      </c>
    </row>
    <row r="3997" spans="1:5" x14ac:dyDescent="0.2">
      <c r="A3997" s="99" t="s">
        <v>21081</v>
      </c>
      <c r="B3997" s="100" t="s">
        <v>21080</v>
      </c>
      <c r="C3997" s="142">
        <v>87.6</v>
      </c>
      <c r="D3997" s="143">
        <v>2798</v>
      </c>
      <c r="E3997" s="144">
        <v>5</v>
      </c>
    </row>
    <row r="3998" spans="1:5" x14ac:dyDescent="0.2">
      <c r="A3998" s="99" t="s">
        <v>21083</v>
      </c>
      <c r="B3998" s="100" t="s">
        <v>21082</v>
      </c>
      <c r="C3998" s="142">
        <v>87.6</v>
      </c>
      <c r="D3998" s="143">
        <v>2797</v>
      </c>
      <c r="E3998" s="144">
        <v>5</v>
      </c>
    </row>
    <row r="3999" spans="1:5" x14ac:dyDescent="0.2">
      <c r="A3999" s="99" t="s">
        <v>21085</v>
      </c>
      <c r="B3999" s="100" t="s">
        <v>21084</v>
      </c>
      <c r="C3999" s="142">
        <v>87.6</v>
      </c>
      <c r="D3999" s="143">
        <v>2796</v>
      </c>
      <c r="E3999" s="144">
        <v>5</v>
      </c>
    </row>
    <row r="4000" spans="1:5" x14ac:dyDescent="0.2">
      <c r="A4000" s="99" t="s">
        <v>21087</v>
      </c>
      <c r="B4000" s="100" t="s">
        <v>21086</v>
      </c>
      <c r="C4000" s="142">
        <v>87.6</v>
      </c>
      <c r="D4000" s="143">
        <v>2795</v>
      </c>
      <c r="E4000" s="144">
        <v>5</v>
      </c>
    </row>
    <row r="4001" spans="1:5" x14ac:dyDescent="0.2">
      <c r="A4001" s="99" t="s">
        <v>21089</v>
      </c>
      <c r="B4001" s="100" t="s">
        <v>21088</v>
      </c>
      <c r="C4001" s="142">
        <v>87.6</v>
      </c>
      <c r="D4001" s="143">
        <v>2794</v>
      </c>
      <c r="E4001" s="144">
        <v>5</v>
      </c>
    </row>
    <row r="4002" spans="1:5" x14ac:dyDescent="0.2">
      <c r="A4002" s="99" t="s">
        <v>21091</v>
      </c>
      <c r="B4002" s="100" t="s">
        <v>21090</v>
      </c>
      <c r="C4002" s="142">
        <v>87.5</v>
      </c>
      <c r="D4002" s="143">
        <v>2793</v>
      </c>
      <c r="E4002" s="144">
        <v>5</v>
      </c>
    </row>
    <row r="4003" spans="1:5" x14ac:dyDescent="0.2">
      <c r="A4003" s="99" t="s">
        <v>21093</v>
      </c>
      <c r="B4003" s="100" t="s">
        <v>21092</v>
      </c>
      <c r="C4003" s="142">
        <v>87.5</v>
      </c>
      <c r="D4003" s="143">
        <v>2792</v>
      </c>
      <c r="E4003" s="144">
        <v>5</v>
      </c>
    </row>
    <row r="4004" spans="1:5" x14ac:dyDescent="0.2">
      <c r="A4004" s="99" t="s">
        <v>21095</v>
      </c>
      <c r="B4004" s="100" t="s">
        <v>21094</v>
      </c>
      <c r="C4004" s="142">
        <v>87.5</v>
      </c>
      <c r="D4004" s="143">
        <v>2791</v>
      </c>
      <c r="E4004" s="144">
        <v>5</v>
      </c>
    </row>
    <row r="4005" spans="1:5" x14ac:dyDescent="0.2">
      <c r="A4005" s="99" t="s">
        <v>21097</v>
      </c>
      <c r="B4005" s="100" t="s">
        <v>21096</v>
      </c>
      <c r="C4005" s="142">
        <v>87.5</v>
      </c>
      <c r="D4005" s="143">
        <v>2790</v>
      </c>
      <c r="E4005" s="144">
        <v>5</v>
      </c>
    </row>
    <row r="4006" spans="1:5" x14ac:dyDescent="0.2">
      <c r="A4006" s="99" t="s">
        <v>21099</v>
      </c>
      <c r="B4006" s="100" t="s">
        <v>21098</v>
      </c>
      <c r="C4006" s="142">
        <v>87.5</v>
      </c>
      <c r="D4006" s="143">
        <v>2789</v>
      </c>
      <c r="E4006" s="144">
        <v>5</v>
      </c>
    </row>
    <row r="4007" spans="1:5" x14ac:dyDescent="0.2">
      <c r="A4007" s="99" t="s">
        <v>21101</v>
      </c>
      <c r="B4007" s="100" t="s">
        <v>21100</v>
      </c>
      <c r="C4007" s="142">
        <v>87.5</v>
      </c>
      <c r="D4007" s="143">
        <v>2788</v>
      </c>
      <c r="E4007" s="144">
        <v>5</v>
      </c>
    </row>
    <row r="4008" spans="1:5" x14ac:dyDescent="0.2">
      <c r="A4008" s="99" t="s">
        <v>21103</v>
      </c>
      <c r="B4008" s="100" t="s">
        <v>21102</v>
      </c>
      <c r="C4008" s="142">
        <v>87.5</v>
      </c>
      <c r="D4008" s="143">
        <v>2787</v>
      </c>
      <c r="E4008" s="144">
        <v>5</v>
      </c>
    </row>
    <row r="4009" spans="1:5" x14ac:dyDescent="0.2">
      <c r="A4009" s="99" t="s">
        <v>21105</v>
      </c>
      <c r="B4009" s="100" t="s">
        <v>21104</v>
      </c>
      <c r="C4009" s="142">
        <v>87.4</v>
      </c>
      <c r="D4009" s="143">
        <v>2786</v>
      </c>
      <c r="E4009" s="144">
        <v>5</v>
      </c>
    </row>
    <row r="4010" spans="1:5" x14ac:dyDescent="0.2">
      <c r="A4010" s="99" t="s">
        <v>21107</v>
      </c>
      <c r="B4010" s="100" t="s">
        <v>21106</v>
      </c>
      <c r="C4010" s="142">
        <v>87.4</v>
      </c>
      <c r="D4010" s="143">
        <v>2785</v>
      </c>
      <c r="E4010" s="144">
        <v>5</v>
      </c>
    </row>
    <row r="4011" spans="1:5" x14ac:dyDescent="0.2">
      <c r="A4011" s="99" t="s">
        <v>21109</v>
      </c>
      <c r="B4011" s="100" t="s">
        <v>21108</v>
      </c>
      <c r="C4011" s="142">
        <v>87.4</v>
      </c>
      <c r="D4011" s="143">
        <v>2784</v>
      </c>
      <c r="E4011" s="144">
        <v>5</v>
      </c>
    </row>
    <row r="4012" spans="1:5" x14ac:dyDescent="0.2">
      <c r="A4012" s="99" t="s">
        <v>21111</v>
      </c>
      <c r="B4012" s="100" t="s">
        <v>21110</v>
      </c>
      <c r="C4012" s="142">
        <v>87.4</v>
      </c>
      <c r="D4012" s="143">
        <v>2783</v>
      </c>
      <c r="E4012" s="144">
        <v>5</v>
      </c>
    </row>
    <row r="4013" spans="1:5" x14ac:dyDescent="0.2">
      <c r="A4013" s="99" t="s">
        <v>21113</v>
      </c>
      <c r="B4013" s="100" t="s">
        <v>21112</v>
      </c>
      <c r="C4013" s="142">
        <v>87.4</v>
      </c>
      <c r="D4013" s="143">
        <v>2782</v>
      </c>
      <c r="E4013" s="144">
        <v>5</v>
      </c>
    </row>
    <row r="4014" spans="1:5" x14ac:dyDescent="0.2">
      <c r="A4014" s="99" t="s">
        <v>21115</v>
      </c>
      <c r="B4014" s="100" t="s">
        <v>21114</v>
      </c>
      <c r="C4014" s="142">
        <v>87.4</v>
      </c>
      <c r="D4014" s="143">
        <v>2781</v>
      </c>
      <c r="E4014" s="144">
        <v>5</v>
      </c>
    </row>
    <row r="4015" spans="1:5" x14ac:dyDescent="0.2">
      <c r="A4015" s="99" t="s">
        <v>21117</v>
      </c>
      <c r="B4015" s="100" t="s">
        <v>21116</v>
      </c>
      <c r="C4015" s="142">
        <v>87.3</v>
      </c>
      <c r="D4015" s="143">
        <v>2780</v>
      </c>
      <c r="E4015" s="144">
        <v>5</v>
      </c>
    </row>
    <row r="4016" spans="1:5" x14ac:dyDescent="0.2">
      <c r="A4016" s="99" t="s">
        <v>21119</v>
      </c>
      <c r="B4016" s="100" t="s">
        <v>21118</v>
      </c>
      <c r="C4016" s="142">
        <v>87.3</v>
      </c>
      <c r="D4016" s="143">
        <v>2779</v>
      </c>
      <c r="E4016" s="144">
        <v>5</v>
      </c>
    </row>
    <row r="4017" spans="1:5" x14ac:dyDescent="0.2">
      <c r="A4017" s="99" t="s">
        <v>21121</v>
      </c>
      <c r="B4017" s="100" t="s">
        <v>21120</v>
      </c>
      <c r="C4017" s="142">
        <v>87.3</v>
      </c>
      <c r="D4017" s="143">
        <v>2778</v>
      </c>
      <c r="E4017" s="144">
        <v>5</v>
      </c>
    </row>
    <row r="4018" spans="1:5" x14ac:dyDescent="0.2">
      <c r="A4018" s="99" t="s">
        <v>21123</v>
      </c>
      <c r="B4018" s="100" t="s">
        <v>21122</v>
      </c>
      <c r="C4018" s="142">
        <v>87.3</v>
      </c>
      <c r="D4018" s="143">
        <v>2777</v>
      </c>
      <c r="E4018" s="144">
        <v>5</v>
      </c>
    </row>
    <row r="4019" spans="1:5" x14ac:dyDescent="0.2">
      <c r="A4019" s="99" t="s">
        <v>21125</v>
      </c>
      <c r="B4019" s="100" t="s">
        <v>21124</v>
      </c>
      <c r="C4019" s="142">
        <v>87.3</v>
      </c>
      <c r="D4019" s="143">
        <v>2776</v>
      </c>
      <c r="E4019" s="144">
        <v>5</v>
      </c>
    </row>
    <row r="4020" spans="1:5" x14ac:dyDescent="0.2">
      <c r="A4020" s="99" t="s">
        <v>21127</v>
      </c>
      <c r="B4020" s="100" t="s">
        <v>21126</v>
      </c>
      <c r="C4020" s="142">
        <v>87.3</v>
      </c>
      <c r="D4020" s="143">
        <v>2775</v>
      </c>
      <c r="E4020" s="144">
        <v>5</v>
      </c>
    </row>
    <row r="4021" spans="1:5" x14ac:dyDescent="0.2">
      <c r="A4021" s="99" t="s">
        <v>21129</v>
      </c>
      <c r="B4021" s="100" t="s">
        <v>21128</v>
      </c>
      <c r="C4021" s="142">
        <v>87.3</v>
      </c>
      <c r="D4021" s="143">
        <v>2774</v>
      </c>
      <c r="E4021" s="144">
        <v>5</v>
      </c>
    </row>
    <row r="4022" spans="1:5" x14ac:dyDescent="0.2">
      <c r="A4022" s="99" t="s">
        <v>21131</v>
      </c>
      <c r="B4022" s="100" t="s">
        <v>21130</v>
      </c>
      <c r="C4022" s="142">
        <v>87.3</v>
      </c>
      <c r="D4022" s="143">
        <v>2773</v>
      </c>
      <c r="E4022" s="144">
        <v>5</v>
      </c>
    </row>
    <row r="4023" spans="1:5" x14ac:dyDescent="0.2">
      <c r="A4023" s="99" t="s">
        <v>21133</v>
      </c>
      <c r="B4023" s="100" t="s">
        <v>21132</v>
      </c>
      <c r="C4023" s="142">
        <v>87.3</v>
      </c>
      <c r="D4023" s="143">
        <v>2772</v>
      </c>
      <c r="E4023" s="144">
        <v>5</v>
      </c>
    </row>
    <row r="4024" spans="1:5" x14ac:dyDescent="0.2">
      <c r="A4024" s="99" t="s">
        <v>21135</v>
      </c>
      <c r="B4024" s="100" t="s">
        <v>21134</v>
      </c>
      <c r="C4024" s="142">
        <v>87.3</v>
      </c>
      <c r="D4024" s="143">
        <v>2771</v>
      </c>
      <c r="E4024" s="144">
        <v>5</v>
      </c>
    </row>
    <row r="4025" spans="1:5" x14ac:dyDescent="0.2">
      <c r="A4025" s="99" t="s">
        <v>21137</v>
      </c>
      <c r="B4025" s="100" t="s">
        <v>21136</v>
      </c>
      <c r="C4025" s="142">
        <v>87.3</v>
      </c>
      <c r="D4025" s="143">
        <v>2770</v>
      </c>
      <c r="E4025" s="144">
        <v>5</v>
      </c>
    </row>
    <row r="4026" spans="1:5" x14ac:dyDescent="0.2">
      <c r="A4026" s="99" t="s">
        <v>21139</v>
      </c>
      <c r="B4026" s="100" t="s">
        <v>21138</v>
      </c>
      <c r="C4026" s="142">
        <v>87.2</v>
      </c>
      <c r="D4026" s="143">
        <v>2769</v>
      </c>
      <c r="E4026" s="144">
        <v>5</v>
      </c>
    </row>
    <row r="4027" spans="1:5" x14ac:dyDescent="0.2">
      <c r="A4027" s="99" t="s">
        <v>21141</v>
      </c>
      <c r="B4027" s="100" t="s">
        <v>21140</v>
      </c>
      <c r="C4027" s="142">
        <v>87.2</v>
      </c>
      <c r="D4027" s="143">
        <v>2768</v>
      </c>
      <c r="E4027" s="144">
        <v>5</v>
      </c>
    </row>
    <row r="4028" spans="1:5" x14ac:dyDescent="0.2">
      <c r="A4028" s="99" t="s">
        <v>21143</v>
      </c>
      <c r="B4028" s="100" t="s">
        <v>21142</v>
      </c>
      <c r="C4028" s="142">
        <v>87.2</v>
      </c>
      <c r="D4028" s="143">
        <v>2767</v>
      </c>
      <c r="E4028" s="144">
        <v>5</v>
      </c>
    </row>
    <row r="4029" spans="1:5" x14ac:dyDescent="0.2">
      <c r="A4029" s="99" t="s">
        <v>21145</v>
      </c>
      <c r="B4029" s="100" t="s">
        <v>21144</v>
      </c>
      <c r="C4029" s="142">
        <v>87.2</v>
      </c>
      <c r="D4029" s="143">
        <v>2766</v>
      </c>
      <c r="E4029" s="144">
        <v>5</v>
      </c>
    </row>
    <row r="4030" spans="1:5" x14ac:dyDescent="0.2">
      <c r="A4030" s="99" t="s">
        <v>21147</v>
      </c>
      <c r="B4030" s="100" t="s">
        <v>21146</v>
      </c>
      <c r="C4030" s="142">
        <v>87.2</v>
      </c>
      <c r="D4030" s="143">
        <v>2765</v>
      </c>
      <c r="E4030" s="144">
        <v>5</v>
      </c>
    </row>
    <row r="4031" spans="1:5" x14ac:dyDescent="0.2">
      <c r="A4031" s="99" t="s">
        <v>21149</v>
      </c>
      <c r="B4031" s="100" t="s">
        <v>21148</v>
      </c>
      <c r="C4031" s="142">
        <v>87.2</v>
      </c>
      <c r="D4031" s="143">
        <v>2764</v>
      </c>
      <c r="E4031" s="144">
        <v>5</v>
      </c>
    </row>
    <row r="4032" spans="1:5" x14ac:dyDescent="0.2">
      <c r="A4032" s="99" t="s">
        <v>21151</v>
      </c>
      <c r="B4032" s="100" t="s">
        <v>21150</v>
      </c>
      <c r="C4032" s="142">
        <v>87.2</v>
      </c>
      <c r="D4032" s="143">
        <v>2763</v>
      </c>
      <c r="E4032" s="144">
        <v>5</v>
      </c>
    </row>
    <row r="4033" spans="1:5" x14ac:dyDescent="0.2">
      <c r="A4033" s="99" t="s">
        <v>21153</v>
      </c>
      <c r="B4033" s="100" t="s">
        <v>21152</v>
      </c>
      <c r="C4033" s="142">
        <v>87.1</v>
      </c>
      <c r="D4033" s="143">
        <v>2762</v>
      </c>
      <c r="E4033" s="144">
        <v>5</v>
      </c>
    </row>
    <row r="4034" spans="1:5" x14ac:dyDescent="0.2">
      <c r="A4034" s="99" t="s">
        <v>21155</v>
      </c>
      <c r="B4034" s="100" t="s">
        <v>21154</v>
      </c>
      <c r="C4034" s="142">
        <v>87.1</v>
      </c>
      <c r="D4034" s="143">
        <v>2761</v>
      </c>
      <c r="E4034" s="144">
        <v>5</v>
      </c>
    </row>
    <row r="4035" spans="1:5" x14ac:dyDescent="0.2">
      <c r="A4035" s="99" t="s">
        <v>21157</v>
      </c>
      <c r="B4035" s="100" t="s">
        <v>21156</v>
      </c>
      <c r="C4035" s="142">
        <v>87.1</v>
      </c>
      <c r="D4035" s="143">
        <v>2760</v>
      </c>
      <c r="E4035" s="144">
        <v>5</v>
      </c>
    </row>
    <row r="4036" spans="1:5" x14ac:dyDescent="0.2">
      <c r="A4036" s="99" t="s">
        <v>21159</v>
      </c>
      <c r="B4036" s="100" t="s">
        <v>21158</v>
      </c>
      <c r="C4036" s="142">
        <v>87.1</v>
      </c>
      <c r="D4036" s="143">
        <v>2759</v>
      </c>
      <c r="E4036" s="144">
        <v>5</v>
      </c>
    </row>
    <row r="4037" spans="1:5" x14ac:dyDescent="0.2">
      <c r="A4037" s="99" t="s">
        <v>21161</v>
      </c>
      <c r="B4037" s="100" t="s">
        <v>21160</v>
      </c>
      <c r="C4037" s="142">
        <v>87.1</v>
      </c>
      <c r="D4037" s="143">
        <v>2758</v>
      </c>
      <c r="E4037" s="144">
        <v>5</v>
      </c>
    </row>
    <row r="4038" spans="1:5" x14ac:dyDescent="0.2">
      <c r="A4038" s="99" t="s">
        <v>21163</v>
      </c>
      <c r="B4038" s="100" t="s">
        <v>21162</v>
      </c>
      <c r="C4038" s="142">
        <v>87.1</v>
      </c>
      <c r="D4038" s="143">
        <v>2757</v>
      </c>
      <c r="E4038" s="144">
        <v>5</v>
      </c>
    </row>
    <row r="4039" spans="1:5" x14ac:dyDescent="0.2">
      <c r="A4039" s="99" t="s">
        <v>21165</v>
      </c>
      <c r="B4039" s="100" t="s">
        <v>21164</v>
      </c>
      <c r="C4039" s="142">
        <v>87.1</v>
      </c>
      <c r="D4039" s="143">
        <v>2756</v>
      </c>
      <c r="E4039" s="144">
        <v>5</v>
      </c>
    </row>
    <row r="4040" spans="1:5" x14ac:dyDescent="0.2">
      <c r="A4040" s="99" t="s">
        <v>21167</v>
      </c>
      <c r="B4040" s="100" t="s">
        <v>21166</v>
      </c>
      <c r="C4040" s="142">
        <v>87</v>
      </c>
      <c r="D4040" s="143">
        <v>2755</v>
      </c>
      <c r="E4040" s="144">
        <v>5</v>
      </c>
    </row>
    <row r="4041" spans="1:5" x14ac:dyDescent="0.2">
      <c r="A4041" s="99" t="s">
        <v>21169</v>
      </c>
      <c r="B4041" s="100" t="s">
        <v>21168</v>
      </c>
      <c r="C4041" s="142">
        <v>87</v>
      </c>
      <c r="D4041" s="143">
        <v>2754</v>
      </c>
      <c r="E4041" s="144">
        <v>5</v>
      </c>
    </row>
    <row r="4042" spans="1:5" x14ac:dyDescent="0.2">
      <c r="A4042" s="99" t="s">
        <v>21171</v>
      </c>
      <c r="B4042" s="100" t="s">
        <v>21170</v>
      </c>
      <c r="C4042" s="142">
        <v>87</v>
      </c>
      <c r="D4042" s="143">
        <v>2753</v>
      </c>
      <c r="E4042" s="144">
        <v>5</v>
      </c>
    </row>
    <row r="4043" spans="1:5" x14ac:dyDescent="0.2">
      <c r="A4043" s="99" t="s">
        <v>21173</v>
      </c>
      <c r="B4043" s="100" t="s">
        <v>21172</v>
      </c>
      <c r="C4043" s="142">
        <v>87</v>
      </c>
      <c r="D4043" s="143">
        <v>2752</v>
      </c>
      <c r="E4043" s="144">
        <v>5</v>
      </c>
    </row>
    <row r="4044" spans="1:5" x14ac:dyDescent="0.2">
      <c r="A4044" s="99" t="s">
        <v>21175</v>
      </c>
      <c r="B4044" s="100" t="s">
        <v>21174</v>
      </c>
      <c r="C4044" s="142">
        <v>87</v>
      </c>
      <c r="D4044" s="143">
        <v>2751</v>
      </c>
      <c r="E4044" s="144">
        <v>5</v>
      </c>
    </row>
    <row r="4045" spans="1:5" x14ac:dyDescent="0.2">
      <c r="A4045" s="99" t="s">
        <v>21177</v>
      </c>
      <c r="B4045" s="100" t="s">
        <v>21176</v>
      </c>
      <c r="C4045" s="142">
        <v>87</v>
      </c>
      <c r="D4045" s="143">
        <v>2750</v>
      </c>
      <c r="E4045" s="144">
        <v>5</v>
      </c>
    </row>
    <row r="4046" spans="1:5" x14ac:dyDescent="0.2">
      <c r="A4046" s="99" t="s">
        <v>21179</v>
      </c>
      <c r="B4046" s="100" t="s">
        <v>21178</v>
      </c>
      <c r="C4046" s="142">
        <v>87</v>
      </c>
      <c r="D4046" s="143">
        <v>2749</v>
      </c>
      <c r="E4046" s="144">
        <v>5</v>
      </c>
    </row>
    <row r="4047" spans="1:5" x14ac:dyDescent="0.2">
      <c r="A4047" s="99" t="s">
        <v>21181</v>
      </c>
      <c r="B4047" s="100" t="s">
        <v>21180</v>
      </c>
      <c r="C4047" s="142">
        <v>87</v>
      </c>
      <c r="D4047" s="143">
        <v>2748</v>
      </c>
      <c r="E4047" s="144">
        <v>5</v>
      </c>
    </row>
    <row r="4048" spans="1:5" x14ac:dyDescent="0.2">
      <c r="A4048" s="99" t="s">
        <v>21183</v>
      </c>
      <c r="B4048" s="100" t="s">
        <v>21182</v>
      </c>
      <c r="C4048" s="142">
        <v>86.9</v>
      </c>
      <c r="D4048" s="143">
        <v>2747</v>
      </c>
      <c r="E4048" s="144">
        <v>5</v>
      </c>
    </row>
    <row r="4049" spans="1:5" x14ac:dyDescent="0.2">
      <c r="A4049" s="99" t="s">
        <v>21185</v>
      </c>
      <c r="B4049" s="100" t="s">
        <v>21184</v>
      </c>
      <c r="C4049" s="142">
        <v>86.9</v>
      </c>
      <c r="D4049" s="143">
        <v>2746</v>
      </c>
      <c r="E4049" s="144">
        <v>5</v>
      </c>
    </row>
    <row r="4050" spans="1:5" x14ac:dyDescent="0.2">
      <c r="A4050" s="99" t="s">
        <v>21187</v>
      </c>
      <c r="B4050" s="100" t="s">
        <v>21186</v>
      </c>
      <c r="C4050" s="142">
        <v>86.9</v>
      </c>
      <c r="D4050" s="143">
        <v>2745</v>
      </c>
      <c r="E4050" s="144">
        <v>5</v>
      </c>
    </row>
    <row r="4051" spans="1:5" x14ac:dyDescent="0.2">
      <c r="A4051" s="99" t="s">
        <v>21189</v>
      </c>
      <c r="B4051" s="100" t="s">
        <v>21188</v>
      </c>
      <c r="C4051" s="142">
        <v>86.9</v>
      </c>
      <c r="D4051" s="143">
        <v>2744</v>
      </c>
      <c r="E4051" s="144">
        <v>5</v>
      </c>
    </row>
    <row r="4052" spans="1:5" x14ac:dyDescent="0.2">
      <c r="A4052" s="99" t="s">
        <v>21191</v>
      </c>
      <c r="B4052" s="100" t="s">
        <v>21190</v>
      </c>
      <c r="C4052" s="142">
        <v>86.9</v>
      </c>
      <c r="D4052" s="143">
        <v>2743</v>
      </c>
      <c r="E4052" s="144">
        <v>5</v>
      </c>
    </row>
    <row r="4053" spans="1:5" x14ac:dyDescent="0.2">
      <c r="A4053" s="99" t="s">
        <v>21193</v>
      </c>
      <c r="B4053" s="100" t="s">
        <v>21192</v>
      </c>
      <c r="C4053" s="142">
        <v>86.9</v>
      </c>
      <c r="D4053" s="143">
        <v>2742</v>
      </c>
      <c r="E4053" s="144">
        <v>5</v>
      </c>
    </row>
    <row r="4054" spans="1:5" x14ac:dyDescent="0.2">
      <c r="A4054" s="99" t="s">
        <v>21195</v>
      </c>
      <c r="B4054" s="100" t="s">
        <v>21194</v>
      </c>
      <c r="C4054" s="142">
        <v>86.9</v>
      </c>
      <c r="D4054" s="143">
        <v>2741</v>
      </c>
      <c r="E4054" s="144">
        <v>5</v>
      </c>
    </row>
    <row r="4055" spans="1:5" x14ac:dyDescent="0.2">
      <c r="A4055" s="99" t="s">
        <v>21197</v>
      </c>
      <c r="B4055" s="100" t="s">
        <v>21196</v>
      </c>
      <c r="C4055" s="142">
        <v>86.9</v>
      </c>
      <c r="D4055" s="143">
        <v>2740</v>
      </c>
      <c r="E4055" s="144">
        <v>5</v>
      </c>
    </row>
    <row r="4056" spans="1:5" x14ac:dyDescent="0.2">
      <c r="A4056" s="99" t="s">
        <v>21199</v>
      </c>
      <c r="B4056" s="100" t="s">
        <v>21198</v>
      </c>
      <c r="C4056" s="142">
        <v>86.9</v>
      </c>
      <c r="D4056" s="143">
        <v>2739</v>
      </c>
      <c r="E4056" s="144">
        <v>5</v>
      </c>
    </row>
    <row r="4057" spans="1:5" x14ac:dyDescent="0.2">
      <c r="A4057" s="99" t="s">
        <v>21201</v>
      </c>
      <c r="B4057" s="100" t="s">
        <v>21200</v>
      </c>
      <c r="C4057" s="142">
        <v>86.9</v>
      </c>
      <c r="D4057" s="143">
        <v>2738</v>
      </c>
      <c r="E4057" s="144">
        <v>5</v>
      </c>
    </row>
    <row r="4058" spans="1:5" x14ac:dyDescent="0.2">
      <c r="A4058" s="99" t="s">
        <v>21203</v>
      </c>
      <c r="B4058" s="100" t="s">
        <v>21202</v>
      </c>
      <c r="C4058" s="142">
        <v>86.9</v>
      </c>
      <c r="D4058" s="143">
        <v>2737</v>
      </c>
      <c r="E4058" s="144">
        <v>5</v>
      </c>
    </row>
    <row r="4059" spans="1:5" x14ac:dyDescent="0.2">
      <c r="A4059" s="99" t="s">
        <v>21205</v>
      </c>
      <c r="B4059" s="100" t="s">
        <v>21204</v>
      </c>
      <c r="C4059" s="142">
        <v>86.9</v>
      </c>
      <c r="D4059" s="143">
        <v>2736</v>
      </c>
      <c r="E4059" s="144">
        <v>5</v>
      </c>
    </row>
    <row r="4060" spans="1:5" x14ac:dyDescent="0.2">
      <c r="A4060" s="99" t="s">
        <v>21207</v>
      </c>
      <c r="B4060" s="100" t="s">
        <v>21206</v>
      </c>
      <c r="C4060" s="142">
        <v>86.8</v>
      </c>
      <c r="D4060" s="143">
        <v>2735</v>
      </c>
      <c r="E4060" s="144">
        <v>5</v>
      </c>
    </row>
    <row r="4061" spans="1:5" x14ac:dyDescent="0.2">
      <c r="A4061" s="99" t="s">
        <v>21209</v>
      </c>
      <c r="B4061" s="100" t="s">
        <v>21208</v>
      </c>
      <c r="C4061" s="142">
        <v>86.8</v>
      </c>
      <c r="D4061" s="143">
        <v>2734</v>
      </c>
      <c r="E4061" s="144">
        <v>5</v>
      </c>
    </row>
    <row r="4062" spans="1:5" x14ac:dyDescent="0.2">
      <c r="A4062" s="99" t="s">
        <v>21211</v>
      </c>
      <c r="B4062" s="100" t="s">
        <v>21210</v>
      </c>
      <c r="C4062" s="142">
        <v>86.8</v>
      </c>
      <c r="D4062" s="143">
        <v>2733</v>
      </c>
      <c r="E4062" s="144">
        <v>5</v>
      </c>
    </row>
    <row r="4063" spans="1:5" x14ac:dyDescent="0.2">
      <c r="A4063" s="99" t="s">
        <v>21213</v>
      </c>
      <c r="B4063" s="100" t="s">
        <v>21212</v>
      </c>
      <c r="C4063" s="142">
        <v>86.8</v>
      </c>
      <c r="D4063" s="143">
        <v>2732</v>
      </c>
      <c r="E4063" s="144">
        <v>5</v>
      </c>
    </row>
    <row r="4064" spans="1:5" x14ac:dyDescent="0.2">
      <c r="A4064" s="99" t="s">
        <v>21215</v>
      </c>
      <c r="B4064" s="100" t="s">
        <v>21214</v>
      </c>
      <c r="C4064" s="142">
        <v>86.8</v>
      </c>
      <c r="D4064" s="143">
        <v>2731</v>
      </c>
      <c r="E4064" s="144">
        <v>5</v>
      </c>
    </row>
    <row r="4065" spans="1:5" x14ac:dyDescent="0.2">
      <c r="A4065" s="99" t="s">
        <v>21217</v>
      </c>
      <c r="B4065" s="100" t="s">
        <v>21216</v>
      </c>
      <c r="C4065" s="142">
        <v>86.8</v>
      </c>
      <c r="D4065" s="143">
        <v>2730</v>
      </c>
      <c r="E4065" s="144">
        <v>5</v>
      </c>
    </row>
    <row r="4066" spans="1:5" x14ac:dyDescent="0.2">
      <c r="A4066" s="99" t="s">
        <v>21219</v>
      </c>
      <c r="B4066" s="100" t="s">
        <v>21218</v>
      </c>
      <c r="C4066" s="142">
        <v>86.8</v>
      </c>
      <c r="D4066" s="143">
        <v>2729</v>
      </c>
      <c r="E4066" s="144">
        <v>5</v>
      </c>
    </row>
    <row r="4067" spans="1:5" x14ac:dyDescent="0.2">
      <c r="A4067" s="99" t="s">
        <v>21221</v>
      </c>
      <c r="B4067" s="100" t="s">
        <v>21220</v>
      </c>
      <c r="C4067" s="142">
        <v>86.8</v>
      </c>
      <c r="D4067" s="143">
        <v>2728</v>
      </c>
      <c r="E4067" s="144">
        <v>5</v>
      </c>
    </row>
    <row r="4068" spans="1:5" x14ac:dyDescent="0.2">
      <c r="A4068" s="99" t="s">
        <v>21223</v>
      </c>
      <c r="B4068" s="100" t="s">
        <v>21222</v>
      </c>
      <c r="C4068" s="142">
        <v>86.7</v>
      </c>
      <c r="D4068" s="143">
        <v>2727</v>
      </c>
      <c r="E4068" s="144">
        <v>5</v>
      </c>
    </row>
    <row r="4069" spans="1:5" x14ac:dyDescent="0.2">
      <c r="A4069" s="99" t="s">
        <v>21225</v>
      </c>
      <c r="B4069" s="100" t="s">
        <v>21224</v>
      </c>
      <c r="C4069" s="142">
        <v>86.7</v>
      </c>
      <c r="D4069" s="143">
        <v>2726</v>
      </c>
      <c r="E4069" s="144">
        <v>5</v>
      </c>
    </row>
    <row r="4070" spans="1:5" x14ac:dyDescent="0.2">
      <c r="A4070" s="99" t="s">
        <v>21227</v>
      </c>
      <c r="B4070" s="100" t="s">
        <v>21226</v>
      </c>
      <c r="C4070" s="142">
        <v>86.7</v>
      </c>
      <c r="D4070" s="143">
        <v>2725</v>
      </c>
      <c r="E4070" s="144">
        <v>5</v>
      </c>
    </row>
    <row r="4071" spans="1:5" x14ac:dyDescent="0.2">
      <c r="A4071" s="99" t="s">
        <v>21229</v>
      </c>
      <c r="B4071" s="100" t="s">
        <v>21228</v>
      </c>
      <c r="C4071" s="142">
        <v>86.7</v>
      </c>
      <c r="D4071" s="143">
        <v>2724</v>
      </c>
      <c r="E4071" s="144">
        <v>5</v>
      </c>
    </row>
    <row r="4072" spans="1:5" x14ac:dyDescent="0.2">
      <c r="A4072" s="99" t="s">
        <v>21231</v>
      </c>
      <c r="B4072" s="100" t="s">
        <v>21230</v>
      </c>
      <c r="C4072" s="142">
        <v>86.7</v>
      </c>
      <c r="D4072" s="143">
        <v>2723</v>
      </c>
      <c r="E4072" s="144">
        <v>5</v>
      </c>
    </row>
    <row r="4073" spans="1:5" x14ac:dyDescent="0.2">
      <c r="A4073" s="99" t="s">
        <v>21233</v>
      </c>
      <c r="B4073" s="100" t="s">
        <v>21232</v>
      </c>
      <c r="C4073" s="142">
        <v>86.7</v>
      </c>
      <c r="D4073" s="143">
        <v>2722</v>
      </c>
      <c r="E4073" s="144">
        <v>5</v>
      </c>
    </row>
    <row r="4074" spans="1:5" x14ac:dyDescent="0.2">
      <c r="A4074" s="99" t="s">
        <v>21235</v>
      </c>
      <c r="B4074" s="100" t="s">
        <v>21234</v>
      </c>
      <c r="C4074" s="142">
        <v>86.7</v>
      </c>
      <c r="D4074" s="143">
        <v>2721</v>
      </c>
      <c r="E4074" s="144">
        <v>5</v>
      </c>
    </row>
    <row r="4075" spans="1:5" x14ac:dyDescent="0.2">
      <c r="A4075" s="99" t="s">
        <v>21237</v>
      </c>
      <c r="B4075" s="100" t="s">
        <v>21236</v>
      </c>
      <c r="C4075" s="142">
        <v>86.7</v>
      </c>
      <c r="D4075" s="143">
        <v>2720</v>
      </c>
      <c r="E4075" s="144">
        <v>5</v>
      </c>
    </row>
    <row r="4076" spans="1:5" x14ac:dyDescent="0.2">
      <c r="A4076" s="99" t="s">
        <v>21239</v>
      </c>
      <c r="B4076" s="100" t="s">
        <v>21238</v>
      </c>
      <c r="C4076" s="142">
        <v>86.7</v>
      </c>
      <c r="D4076" s="143">
        <v>2719</v>
      </c>
      <c r="E4076" s="144">
        <v>5</v>
      </c>
    </row>
    <row r="4077" spans="1:5" x14ac:dyDescent="0.2">
      <c r="A4077" s="99" t="s">
        <v>21241</v>
      </c>
      <c r="B4077" s="100" t="s">
        <v>21240</v>
      </c>
      <c r="C4077" s="142">
        <v>86.7</v>
      </c>
      <c r="D4077" s="143">
        <v>2718</v>
      </c>
      <c r="E4077" s="144">
        <v>5</v>
      </c>
    </row>
    <row r="4078" spans="1:5" x14ac:dyDescent="0.2">
      <c r="A4078" s="99" t="s">
        <v>21243</v>
      </c>
      <c r="B4078" s="100" t="s">
        <v>21242</v>
      </c>
      <c r="C4078" s="142">
        <v>86.7</v>
      </c>
      <c r="D4078" s="143">
        <v>2717</v>
      </c>
      <c r="E4078" s="144">
        <v>5</v>
      </c>
    </row>
    <row r="4079" spans="1:5" x14ac:dyDescent="0.2">
      <c r="A4079" s="99" t="s">
        <v>21245</v>
      </c>
      <c r="B4079" s="100" t="s">
        <v>21244</v>
      </c>
      <c r="C4079" s="142">
        <v>86.7</v>
      </c>
      <c r="D4079" s="143">
        <v>2716</v>
      </c>
      <c r="E4079" s="144">
        <v>5</v>
      </c>
    </row>
    <row r="4080" spans="1:5" x14ac:dyDescent="0.2">
      <c r="A4080" s="99" t="s">
        <v>21247</v>
      </c>
      <c r="B4080" s="100" t="s">
        <v>21246</v>
      </c>
      <c r="C4080" s="142">
        <v>86.7</v>
      </c>
      <c r="D4080" s="143">
        <v>2715</v>
      </c>
      <c r="E4080" s="144">
        <v>5</v>
      </c>
    </row>
    <row r="4081" spans="1:5" x14ac:dyDescent="0.2">
      <c r="A4081" s="99" t="s">
        <v>21249</v>
      </c>
      <c r="B4081" s="100" t="s">
        <v>21248</v>
      </c>
      <c r="C4081" s="142">
        <v>86.6</v>
      </c>
      <c r="D4081" s="143">
        <v>2714</v>
      </c>
      <c r="E4081" s="144">
        <v>5</v>
      </c>
    </row>
    <row r="4082" spans="1:5" x14ac:dyDescent="0.2">
      <c r="A4082" s="99" t="s">
        <v>21251</v>
      </c>
      <c r="B4082" s="100" t="s">
        <v>21250</v>
      </c>
      <c r="C4082" s="142">
        <v>86.6</v>
      </c>
      <c r="D4082" s="143">
        <v>2713</v>
      </c>
      <c r="E4082" s="144">
        <v>5</v>
      </c>
    </row>
    <row r="4083" spans="1:5" x14ac:dyDescent="0.2">
      <c r="A4083" s="99" t="s">
        <v>21253</v>
      </c>
      <c r="B4083" s="100" t="s">
        <v>21252</v>
      </c>
      <c r="C4083" s="142">
        <v>86.6</v>
      </c>
      <c r="D4083" s="143">
        <v>2712</v>
      </c>
      <c r="E4083" s="144">
        <v>5</v>
      </c>
    </row>
    <row r="4084" spans="1:5" x14ac:dyDescent="0.2">
      <c r="A4084" s="99" t="s">
        <v>21255</v>
      </c>
      <c r="B4084" s="100" t="s">
        <v>21254</v>
      </c>
      <c r="C4084" s="142">
        <v>86.6</v>
      </c>
      <c r="D4084" s="143">
        <v>2711</v>
      </c>
      <c r="E4084" s="144">
        <v>5</v>
      </c>
    </row>
    <row r="4085" spans="1:5" x14ac:dyDescent="0.2">
      <c r="A4085" s="99" t="s">
        <v>21257</v>
      </c>
      <c r="B4085" s="100" t="s">
        <v>21256</v>
      </c>
      <c r="C4085" s="142">
        <v>86.6</v>
      </c>
      <c r="D4085" s="143">
        <v>2710</v>
      </c>
      <c r="E4085" s="144">
        <v>5</v>
      </c>
    </row>
    <row r="4086" spans="1:5" x14ac:dyDescent="0.2">
      <c r="A4086" s="99" t="s">
        <v>21259</v>
      </c>
      <c r="B4086" s="100" t="s">
        <v>21258</v>
      </c>
      <c r="C4086" s="142">
        <v>86.6</v>
      </c>
      <c r="D4086" s="143">
        <v>2709</v>
      </c>
      <c r="E4086" s="144">
        <v>5</v>
      </c>
    </row>
    <row r="4087" spans="1:5" x14ac:dyDescent="0.2">
      <c r="A4087" s="99" t="s">
        <v>21261</v>
      </c>
      <c r="B4087" s="100" t="s">
        <v>21260</v>
      </c>
      <c r="C4087" s="142">
        <v>86.6</v>
      </c>
      <c r="D4087" s="143">
        <v>2708</v>
      </c>
      <c r="E4087" s="144">
        <v>5</v>
      </c>
    </row>
    <row r="4088" spans="1:5" x14ac:dyDescent="0.2">
      <c r="A4088" s="99" t="s">
        <v>21263</v>
      </c>
      <c r="B4088" s="100" t="s">
        <v>21262</v>
      </c>
      <c r="C4088" s="142">
        <v>86.6</v>
      </c>
      <c r="D4088" s="143">
        <v>2707</v>
      </c>
      <c r="E4088" s="144">
        <v>5</v>
      </c>
    </row>
    <row r="4089" spans="1:5" x14ac:dyDescent="0.2">
      <c r="A4089" s="99" t="s">
        <v>21265</v>
      </c>
      <c r="B4089" s="100" t="s">
        <v>21264</v>
      </c>
      <c r="C4089" s="142">
        <v>86.6</v>
      </c>
      <c r="D4089" s="143">
        <v>2706</v>
      </c>
      <c r="E4089" s="144">
        <v>5</v>
      </c>
    </row>
    <row r="4090" spans="1:5" x14ac:dyDescent="0.2">
      <c r="A4090" s="99" t="s">
        <v>21267</v>
      </c>
      <c r="B4090" s="100" t="s">
        <v>21266</v>
      </c>
      <c r="C4090" s="142">
        <v>86.6</v>
      </c>
      <c r="D4090" s="143">
        <v>2705</v>
      </c>
      <c r="E4090" s="144">
        <v>5</v>
      </c>
    </row>
    <row r="4091" spans="1:5" x14ac:dyDescent="0.2">
      <c r="A4091" s="99" t="s">
        <v>21269</v>
      </c>
      <c r="B4091" s="100" t="s">
        <v>21268</v>
      </c>
      <c r="C4091" s="142">
        <v>86.5</v>
      </c>
      <c r="D4091" s="143">
        <v>2704</v>
      </c>
      <c r="E4091" s="144">
        <v>5</v>
      </c>
    </row>
    <row r="4092" spans="1:5" x14ac:dyDescent="0.2">
      <c r="A4092" s="99" t="s">
        <v>21271</v>
      </c>
      <c r="B4092" s="100" t="s">
        <v>21270</v>
      </c>
      <c r="C4092" s="142">
        <v>86.5</v>
      </c>
      <c r="D4092" s="143">
        <v>2703</v>
      </c>
      <c r="E4092" s="144">
        <v>5</v>
      </c>
    </row>
    <row r="4093" spans="1:5" x14ac:dyDescent="0.2">
      <c r="A4093" s="99" t="s">
        <v>21273</v>
      </c>
      <c r="B4093" s="100" t="s">
        <v>21272</v>
      </c>
      <c r="C4093" s="142">
        <v>86.5</v>
      </c>
      <c r="D4093" s="143">
        <v>2702</v>
      </c>
      <c r="E4093" s="144">
        <v>5</v>
      </c>
    </row>
    <row r="4094" spans="1:5" x14ac:dyDescent="0.2">
      <c r="A4094" s="99" t="s">
        <v>21275</v>
      </c>
      <c r="B4094" s="100" t="s">
        <v>21274</v>
      </c>
      <c r="C4094" s="142">
        <v>86.5</v>
      </c>
      <c r="D4094" s="143">
        <v>2701</v>
      </c>
      <c r="E4094" s="144">
        <v>5</v>
      </c>
    </row>
    <row r="4095" spans="1:5" x14ac:dyDescent="0.2">
      <c r="A4095" s="99" t="s">
        <v>21277</v>
      </c>
      <c r="B4095" s="100" t="s">
        <v>21276</v>
      </c>
      <c r="C4095" s="142">
        <v>86.5</v>
      </c>
      <c r="D4095" s="143">
        <v>2700</v>
      </c>
      <c r="E4095" s="144">
        <v>5</v>
      </c>
    </row>
    <row r="4096" spans="1:5" x14ac:dyDescent="0.2">
      <c r="A4096" s="99" t="s">
        <v>21279</v>
      </c>
      <c r="B4096" s="100" t="s">
        <v>21278</v>
      </c>
      <c r="C4096" s="142">
        <v>86.5</v>
      </c>
      <c r="D4096" s="143">
        <v>2699</v>
      </c>
      <c r="E4096" s="144">
        <v>5</v>
      </c>
    </row>
    <row r="4097" spans="1:5" x14ac:dyDescent="0.2">
      <c r="A4097" s="99" t="s">
        <v>21281</v>
      </c>
      <c r="B4097" s="100" t="s">
        <v>21280</v>
      </c>
      <c r="C4097" s="142">
        <v>86.5</v>
      </c>
      <c r="D4097" s="143">
        <v>2698</v>
      </c>
      <c r="E4097" s="144">
        <v>5</v>
      </c>
    </row>
    <row r="4098" spans="1:5" x14ac:dyDescent="0.2">
      <c r="A4098" s="99" t="s">
        <v>21283</v>
      </c>
      <c r="B4098" s="100" t="s">
        <v>21282</v>
      </c>
      <c r="C4098" s="142">
        <v>86.5</v>
      </c>
      <c r="D4098" s="143">
        <v>2697</v>
      </c>
      <c r="E4098" s="144">
        <v>5</v>
      </c>
    </row>
    <row r="4099" spans="1:5" x14ac:dyDescent="0.2">
      <c r="A4099" s="99" t="s">
        <v>21285</v>
      </c>
      <c r="B4099" s="100" t="s">
        <v>21284</v>
      </c>
      <c r="C4099" s="142">
        <v>86.5</v>
      </c>
      <c r="D4099" s="143">
        <v>2696</v>
      </c>
      <c r="E4099" s="144">
        <v>5</v>
      </c>
    </row>
    <row r="4100" spans="1:5" x14ac:dyDescent="0.2">
      <c r="A4100" s="99" t="s">
        <v>21287</v>
      </c>
      <c r="B4100" s="100" t="s">
        <v>21286</v>
      </c>
      <c r="C4100" s="142">
        <v>86.4</v>
      </c>
      <c r="D4100" s="143">
        <v>2695</v>
      </c>
      <c r="E4100" s="144">
        <v>5</v>
      </c>
    </row>
    <row r="4101" spans="1:5" x14ac:dyDescent="0.2">
      <c r="A4101" s="99" t="s">
        <v>21289</v>
      </c>
      <c r="B4101" s="100" t="s">
        <v>21288</v>
      </c>
      <c r="C4101" s="142">
        <v>86.4</v>
      </c>
      <c r="D4101" s="143">
        <v>2694</v>
      </c>
      <c r="E4101" s="144">
        <v>5</v>
      </c>
    </row>
    <row r="4102" spans="1:5" x14ac:dyDescent="0.2">
      <c r="A4102" s="99" t="s">
        <v>21291</v>
      </c>
      <c r="B4102" s="100" t="s">
        <v>21290</v>
      </c>
      <c r="C4102" s="142">
        <v>86.4</v>
      </c>
      <c r="D4102" s="143">
        <v>2693</v>
      </c>
      <c r="E4102" s="144">
        <v>5</v>
      </c>
    </row>
    <row r="4103" spans="1:5" x14ac:dyDescent="0.2">
      <c r="A4103" s="99" t="s">
        <v>21293</v>
      </c>
      <c r="B4103" s="100" t="s">
        <v>21292</v>
      </c>
      <c r="C4103" s="142">
        <v>86.4</v>
      </c>
      <c r="D4103" s="143">
        <v>2692</v>
      </c>
      <c r="E4103" s="144">
        <v>5</v>
      </c>
    </row>
    <row r="4104" spans="1:5" x14ac:dyDescent="0.2">
      <c r="A4104" s="99" t="s">
        <v>21295</v>
      </c>
      <c r="B4104" s="100" t="s">
        <v>21294</v>
      </c>
      <c r="C4104" s="142">
        <v>86.4</v>
      </c>
      <c r="D4104" s="143">
        <v>2691</v>
      </c>
      <c r="E4104" s="144">
        <v>5</v>
      </c>
    </row>
    <row r="4105" spans="1:5" x14ac:dyDescent="0.2">
      <c r="A4105" s="99" t="s">
        <v>21297</v>
      </c>
      <c r="B4105" s="100" t="s">
        <v>21296</v>
      </c>
      <c r="C4105" s="142">
        <v>86.4</v>
      </c>
      <c r="D4105" s="143">
        <v>2690</v>
      </c>
      <c r="E4105" s="144">
        <v>5</v>
      </c>
    </row>
    <row r="4106" spans="1:5" x14ac:dyDescent="0.2">
      <c r="A4106" s="99" t="s">
        <v>21299</v>
      </c>
      <c r="B4106" s="100" t="s">
        <v>21298</v>
      </c>
      <c r="C4106" s="142">
        <v>86.4</v>
      </c>
      <c r="D4106" s="143">
        <v>2689</v>
      </c>
      <c r="E4106" s="144">
        <v>5</v>
      </c>
    </row>
    <row r="4107" spans="1:5" x14ac:dyDescent="0.2">
      <c r="A4107" s="99" t="s">
        <v>21301</v>
      </c>
      <c r="B4107" s="100" t="s">
        <v>21300</v>
      </c>
      <c r="C4107" s="142">
        <v>86.4</v>
      </c>
      <c r="D4107" s="143">
        <v>2688</v>
      </c>
      <c r="E4107" s="144">
        <v>5</v>
      </c>
    </row>
    <row r="4108" spans="1:5" x14ac:dyDescent="0.2">
      <c r="A4108" s="99" t="s">
        <v>21303</v>
      </c>
      <c r="B4108" s="100" t="s">
        <v>21302</v>
      </c>
      <c r="C4108" s="142">
        <v>86.4</v>
      </c>
      <c r="D4108" s="143">
        <v>2687</v>
      </c>
      <c r="E4108" s="144">
        <v>5</v>
      </c>
    </row>
    <row r="4109" spans="1:5" x14ac:dyDescent="0.2">
      <c r="A4109" s="99" t="s">
        <v>21305</v>
      </c>
      <c r="B4109" s="100" t="s">
        <v>21304</v>
      </c>
      <c r="C4109" s="142">
        <v>86.3</v>
      </c>
      <c r="D4109" s="143">
        <v>2686</v>
      </c>
      <c r="E4109" s="144">
        <v>5</v>
      </c>
    </row>
    <row r="4110" spans="1:5" x14ac:dyDescent="0.2">
      <c r="A4110" s="99" t="s">
        <v>21307</v>
      </c>
      <c r="B4110" s="100" t="s">
        <v>21306</v>
      </c>
      <c r="C4110" s="142">
        <v>86.3</v>
      </c>
      <c r="D4110" s="143">
        <v>2685</v>
      </c>
      <c r="E4110" s="144">
        <v>5</v>
      </c>
    </row>
    <row r="4111" spans="1:5" x14ac:dyDescent="0.2">
      <c r="A4111" s="99" t="s">
        <v>21309</v>
      </c>
      <c r="B4111" s="100" t="s">
        <v>21308</v>
      </c>
      <c r="C4111" s="142">
        <v>86.3</v>
      </c>
      <c r="D4111" s="143">
        <v>2684</v>
      </c>
      <c r="E4111" s="144">
        <v>5</v>
      </c>
    </row>
    <row r="4112" spans="1:5" x14ac:dyDescent="0.2">
      <c r="A4112" s="99" t="s">
        <v>21311</v>
      </c>
      <c r="B4112" s="100" t="s">
        <v>21310</v>
      </c>
      <c r="C4112" s="142">
        <v>86.2</v>
      </c>
      <c r="D4112" s="143">
        <v>2683</v>
      </c>
      <c r="E4112" s="144">
        <v>5</v>
      </c>
    </row>
    <row r="4113" spans="1:5" x14ac:dyDescent="0.2">
      <c r="A4113" s="99" t="s">
        <v>21313</v>
      </c>
      <c r="B4113" s="100" t="s">
        <v>21312</v>
      </c>
      <c r="C4113" s="142">
        <v>86.2</v>
      </c>
      <c r="D4113" s="143">
        <v>2682</v>
      </c>
      <c r="E4113" s="144">
        <v>5</v>
      </c>
    </row>
    <row r="4114" spans="1:5" x14ac:dyDescent="0.2">
      <c r="A4114" s="99" t="s">
        <v>21315</v>
      </c>
      <c r="B4114" s="100" t="s">
        <v>21314</v>
      </c>
      <c r="C4114" s="142">
        <v>86.2</v>
      </c>
      <c r="D4114" s="143">
        <v>2681</v>
      </c>
      <c r="E4114" s="144">
        <v>5</v>
      </c>
    </row>
    <row r="4115" spans="1:5" x14ac:dyDescent="0.2">
      <c r="A4115" s="99" t="s">
        <v>21317</v>
      </c>
      <c r="B4115" s="100" t="s">
        <v>21316</v>
      </c>
      <c r="C4115" s="142">
        <v>86.2</v>
      </c>
      <c r="D4115" s="143">
        <v>2680</v>
      </c>
      <c r="E4115" s="144">
        <v>5</v>
      </c>
    </row>
    <row r="4116" spans="1:5" x14ac:dyDescent="0.2">
      <c r="A4116" s="99" t="s">
        <v>21319</v>
      </c>
      <c r="B4116" s="100" t="s">
        <v>21318</v>
      </c>
      <c r="C4116" s="142">
        <v>86.2</v>
      </c>
      <c r="D4116" s="143">
        <v>2679</v>
      </c>
      <c r="E4116" s="144">
        <v>5</v>
      </c>
    </row>
    <row r="4117" spans="1:5" x14ac:dyDescent="0.2">
      <c r="A4117" s="99" t="s">
        <v>21321</v>
      </c>
      <c r="B4117" s="100" t="s">
        <v>21320</v>
      </c>
      <c r="C4117" s="142">
        <v>86.2</v>
      </c>
      <c r="D4117" s="143">
        <v>2678</v>
      </c>
      <c r="E4117" s="144">
        <v>5</v>
      </c>
    </row>
    <row r="4118" spans="1:5" x14ac:dyDescent="0.2">
      <c r="A4118" s="99" t="s">
        <v>21323</v>
      </c>
      <c r="B4118" s="100" t="s">
        <v>21322</v>
      </c>
      <c r="C4118" s="142">
        <v>86.2</v>
      </c>
      <c r="D4118" s="143">
        <v>2677</v>
      </c>
      <c r="E4118" s="144">
        <v>5</v>
      </c>
    </row>
    <row r="4119" spans="1:5" x14ac:dyDescent="0.2">
      <c r="A4119" s="99" t="s">
        <v>21325</v>
      </c>
      <c r="B4119" s="100" t="s">
        <v>21324</v>
      </c>
      <c r="C4119" s="142">
        <v>86.2</v>
      </c>
      <c r="D4119" s="143">
        <v>2676</v>
      </c>
      <c r="E4119" s="144">
        <v>5</v>
      </c>
    </row>
    <row r="4120" spans="1:5" x14ac:dyDescent="0.2">
      <c r="A4120" s="99" t="s">
        <v>21327</v>
      </c>
      <c r="B4120" s="100" t="s">
        <v>21326</v>
      </c>
      <c r="C4120" s="142">
        <v>86.1</v>
      </c>
      <c r="D4120" s="143">
        <v>2675</v>
      </c>
      <c r="E4120" s="144">
        <v>5</v>
      </c>
    </row>
    <row r="4121" spans="1:5" x14ac:dyDescent="0.2">
      <c r="A4121" s="99" t="s">
        <v>21329</v>
      </c>
      <c r="B4121" s="100" t="s">
        <v>21328</v>
      </c>
      <c r="C4121" s="142">
        <v>86.1</v>
      </c>
      <c r="D4121" s="143">
        <v>2674</v>
      </c>
      <c r="E4121" s="144">
        <v>5</v>
      </c>
    </row>
    <row r="4122" spans="1:5" x14ac:dyDescent="0.2">
      <c r="A4122" s="99" t="s">
        <v>21331</v>
      </c>
      <c r="B4122" s="100" t="s">
        <v>21330</v>
      </c>
      <c r="C4122" s="142">
        <v>86.1</v>
      </c>
      <c r="D4122" s="143">
        <v>2673</v>
      </c>
      <c r="E4122" s="144">
        <v>5</v>
      </c>
    </row>
    <row r="4123" spans="1:5" x14ac:dyDescent="0.2">
      <c r="A4123" s="99" t="s">
        <v>21333</v>
      </c>
      <c r="B4123" s="100" t="s">
        <v>21332</v>
      </c>
      <c r="C4123" s="142">
        <v>86.1</v>
      </c>
      <c r="D4123" s="143">
        <v>2672</v>
      </c>
      <c r="E4123" s="144">
        <v>5</v>
      </c>
    </row>
    <row r="4124" spans="1:5" x14ac:dyDescent="0.2">
      <c r="A4124" s="99" t="s">
        <v>21335</v>
      </c>
      <c r="B4124" s="100" t="s">
        <v>21334</v>
      </c>
      <c r="C4124" s="142">
        <v>86.1</v>
      </c>
      <c r="D4124" s="143">
        <v>2671</v>
      </c>
      <c r="E4124" s="144">
        <v>5</v>
      </c>
    </row>
    <row r="4125" spans="1:5" x14ac:dyDescent="0.2">
      <c r="A4125" s="99" t="s">
        <v>21337</v>
      </c>
      <c r="B4125" s="100" t="s">
        <v>21336</v>
      </c>
      <c r="C4125" s="142">
        <v>86.1</v>
      </c>
      <c r="D4125" s="143">
        <v>2670</v>
      </c>
      <c r="E4125" s="144">
        <v>5</v>
      </c>
    </row>
    <row r="4126" spans="1:5" x14ac:dyDescent="0.2">
      <c r="A4126" s="99" t="s">
        <v>21339</v>
      </c>
      <c r="B4126" s="100" t="s">
        <v>21338</v>
      </c>
      <c r="C4126" s="142">
        <v>86</v>
      </c>
      <c r="D4126" s="143">
        <v>2669</v>
      </c>
      <c r="E4126" s="144">
        <v>5</v>
      </c>
    </row>
    <row r="4127" spans="1:5" x14ac:dyDescent="0.2">
      <c r="A4127" s="99" t="s">
        <v>21341</v>
      </c>
      <c r="B4127" s="100" t="s">
        <v>21340</v>
      </c>
      <c r="C4127" s="142">
        <v>86</v>
      </c>
      <c r="D4127" s="143">
        <v>2668</v>
      </c>
      <c r="E4127" s="144">
        <v>5</v>
      </c>
    </row>
    <row r="4128" spans="1:5" x14ac:dyDescent="0.2">
      <c r="A4128" s="99" t="s">
        <v>21343</v>
      </c>
      <c r="B4128" s="100" t="s">
        <v>21342</v>
      </c>
      <c r="C4128" s="142">
        <v>86</v>
      </c>
      <c r="D4128" s="143">
        <v>2667</v>
      </c>
      <c r="E4128" s="144">
        <v>5</v>
      </c>
    </row>
    <row r="4129" spans="1:5" x14ac:dyDescent="0.2">
      <c r="A4129" s="99" t="s">
        <v>21345</v>
      </c>
      <c r="B4129" s="100" t="s">
        <v>21344</v>
      </c>
      <c r="C4129" s="142">
        <v>86</v>
      </c>
      <c r="D4129" s="143">
        <v>2666</v>
      </c>
      <c r="E4129" s="144">
        <v>5</v>
      </c>
    </row>
    <row r="4130" spans="1:5" x14ac:dyDescent="0.2">
      <c r="A4130" s="99" t="s">
        <v>21347</v>
      </c>
      <c r="B4130" s="100" t="s">
        <v>21346</v>
      </c>
      <c r="C4130" s="142">
        <v>86</v>
      </c>
      <c r="D4130" s="143">
        <v>2665</v>
      </c>
      <c r="E4130" s="144">
        <v>5</v>
      </c>
    </row>
    <row r="4131" spans="1:5" x14ac:dyDescent="0.2">
      <c r="A4131" s="99" t="s">
        <v>21349</v>
      </c>
      <c r="B4131" s="100" t="s">
        <v>21348</v>
      </c>
      <c r="C4131" s="142">
        <v>86</v>
      </c>
      <c r="D4131" s="143">
        <v>2664</v>
      </c>
      <c r="E4131" s="144">
        <v>5</v>
      </c>
    </row>
    <row r="4132" spans="1:5" x14ac:dyDescent="0.2">
      <c r="A4132" s="99" t="s">
        <v>21351</v>
      </c>
      <c r="B4132" s="100" t="s">
        <v>21350</v>
      </c>
      <c r="C4132" s="142">
        <v>86</v>
      </c>
      <c r="D4132" s="143">
        <v>2663</v>
      </c>
      <c r="E4132" s="144">
        <v>5</v>
      </c>
    </row>
    <row r="4133" spans="1:5" x14ac:dyDescent="0.2">
      <c r="A4133" s="99" t="s">
        <v>21353</v>
      </c>
      <c r="B4133" s="100" t="s">
        <v>21352</v>
      </c>
      <c r="C4133" s="142">
        <v>86</v>
      </c>
      <c r="D4133" s="143">
        <v>2662</v>
      </c>
      <c r="E4133" s="144">
        <v>5</v>
      </c>
    </row>
    <row r="4134" spans="1:5" x14ac:dyDescent="0.2">
      <c r="A4134" s="99" t="s">
        <v>21355</v>
      </c>
      <c r="B4134" s="100" t="s">
        <v>21354</v>
      </c>
      <c r="C4134" s="142">
        <v>86</v>
      </c>
      <c r="D4134" s="143">
        <v>2661</v>
      </c>
      <c r="E4134" s="144">
        <v>5</v>
      </c>
    </row>
    <row r="4135" spans="1:5" x14ac:dyDescent="0.2">
      <c r="A4135" s="99" t="s">
        <v>21357</v>
      </c>
      <c r="B4135" s="100" t="s">
        <v>21356</v>
      </c>
      <c r="C4135" s="142">
        <v>85.9</v>
      </c>
      <c r="D4135" s="143">
        <v>2660</v>
      </c>
      <c r="E4135" s="144">
        <v>5</v>
      </c>
    </row>
    <row r="4136" spans="1:5" x14ac:dyDescent="0.2">
      <c r="A4136" s="99" t="s">
        <v>21359</v>
      </c>
      <c r="B4136" s="100" t="s">
        <v>21358</v>
      </c>
      <c r="C4136" s="142">
        <v>85.9</v>
      </c>
      <c r="D4136" s="143">
        <v>2659</v>
      </c>
      <c r="E4136" s="144">
        <v>5</v>
      </c>
    </row>
    <row r="4137" spans="1:5" x14ac:dyDescent="0.2">
      <c r="A4137" s="99" t="s">
        <v>21361</v>
      </c>
      <c r="B4137" s="100" t="s">
        <v>21360</v>
      </c>
      <c r="C4137" s="142">
        <v>85.9</v>
      </c>
      <c r="D4137" s="143">
        <v>2658</v>
      </c>
      <c r="E4137" s="144">
        <v>5</v>
      </c>
    </row>
    <row r="4138" spans="1:5" x14ac:dyDescent="0.2">
      <c r="A4138" s="99" t="s">
        <v>21363</v>
      </c>
      <c r="B4138" s="100" t="s">
        <v>21362</v>
      </c>
      <c r="C4138" s="142">
        <v>85.9</v>
      </c>
      <c r="D4138" s="143">
        <v>2657</v>
      </c>
      <c r="E4138" s="144">
        <v>5</v>
      </c>
    </row>
    <row r="4139" spans="1:5" x14ac:dyDescent="0.2">
      <c r="A4139" s="99" t="s">
        <v>21365</v>
      </c>
      <c r="B4139" s="100" t="s">
        <v>21364</v>
      </c>
      <c r="C4139" s="142">
        <v>85.9</v>
      </c>
      <c r="D4139" s="143">
        <v>2656</v>
      </c>
      <c r="E4139" s="144">
        <v>5</v>
      </c>
    </row>
    <row r="4140" spans="1:5" x14ac:dyDescent="0.2">
      <c r="A4140" s="99" t="s">
        <v>21367</v>
      </c>
      <c r="B4140" s="100" t="s">
        <v>21366</v>
      </c>
      <c r="C4140" s="142">
        <v>85.9</v>
      </c>
      <c r="D4140" s="143">
        <v>2655</v>
      </c>
      <c r="E4140" s="144">
        <v>5</v>
      </c>
    </row>
    <row r="4141" spans="1:5" x14ac:dyDescent="0.2">
      <c r="A4141" s="99" t="s">
        <v>21369</v>
      </c>
      <c r="B4141" s="100" t="s">
        <v>21368</v>
      </c>
      <c r="C4141" s="142">
        <v>85.9</v>
      </c>
      <c r="D4141" s="143">
        <v>2654</v>
      </c>
      <c r="E4141" s="144">
        <v>5</v>
      </c>
    </row>
    <row r="4142" spans="1:5" x14ac:dyDescent="0.2">
      <c r="A4142" s="99" t="s">
        <v>21371</v>
      </c>
      <c r="B4142" s="100" t="s">
        <v>21370</v>
      </c>
      <c r="C4142" s="142">
        <v>85.9</v>
      </c>
      <c r="D4142" s="143">
        <v>2653</v>
      </c>
      <c r="E4142" s="144">
        <v>5</v>
      </c>
    </row>
    <row r="4143" spans="1:5" x14ac:dyDescent="0.2">
      <c r="A4143" s="99" t="s">
        <v>21373</v>
      </c>
      <c r="B4143" s="100" t="s">
        <v>21372</v>
      </c>
      <c r="C4143" s="142">
        <v>85.9</v>
      </c>
      <c r="D4143" s="143">
        <v>2652</v>
      </c>
      <c r="E4143" s="144">
        <v>5</v>
      </c>
    </row>
    <row r="4144" spans="1:5" x14ac:dyDescent="0.2">
      <c r="A4144" s="99" t="s">
        <v>21375</v>
      </c>
      <c r="B4144" s="100" t="s">
        <v>21374</v>
      </c>
      <c r="C4144" s="142">
        <v>85.9</v>
      </c>
      <c r="D4144" s="143">
        <v>2651</v>
      </c>
      <c r="E4144" s="144">
        <v>5</v>
      </c>
    </row>
    <row r="4145" spans="1:5" x14ac:dyDescent="0.2">
      <c r="A4145" s="99" t="s">
        <v>21377</v>
      </c>
      <c r="B4145" s="100" t="s">
        <v>21376</v>
      </c>
      <c r="C4145" s="142">
        <v>85.9</v>
      </c>
      <c r="D4145" s="143">
        <v>2650</v>
      </c>
      <c r="E4145" s="144">
        <v>5</v>
      </c>
    </row>
    <row r="4146" spans="1:5" x14ac:dyDescent="0.2">
      <c r="A4146" s="99" t="s">
        <v>21379</v>
      </c>
      <c r="B4146" s="100" t="s">
        <v>21378</v>
      </c>
      <c r="C4146" s="142">
        <v>85.9</v>
      </c>
      <c r="D4146" s="143">
        <v>2649</v>
      </c>
      <c r="E4146" s="144">
        <v>5</v>
      </c>
    </row>
    <row r="4147" spans="1:5" x14ac:dyDescent="0.2">
      <c r="A4147" s="99" t="s">
        <v>21381</v>
      </c>
      <c r="B4147" s="100" t="s">
        <v>21380</v>
      </c>
      <c r="C4147" s="142">
        <v>85.8</v>
      </c>
      <c r="D4147" s="143">
        <v>2648</v>
      </c>
      <c r="E4147" s="144">
        <v>5</v>
      </c>
    </row>
    <row r="4148" spans="1:5" x14ac:dyDescent="0.2">
      <c r="A4148" s="99" t="s">
        <v>21383</v>
      </c>
      <c r="B4148" s="100" t="s">
        <v>21382</v>
      </c>
      <c r="C4148" s="142">
        <v>85.8</v>
      </c>
      <c r="D4148" s="143">
        <v>2647</v>
      </c>
      <c r="E4148" s="144">
        <v>5</v>
      </c>
    </row>
    <row r="4149" spans="1:5" x14ac:dyDescent="0.2">
      <c r="A4149" s="99" t="s">
        <v>21385</v>
      </c>
      <c r="B4149" s="100" t="s">
        <v>21384</v>
      </c>
      <c r="C4149" s="142">
        <v>85.8</v>
      </c>
      <c r="D4149" s="143">
        <v>2646</v>
      </c>
      <c r="E4149" s="144">
        <v>5</v>
      </c>
    </row>
    <row r="4150" spans="1:5" x14ac:dyDescent="0.2">
      <c r="A4150" s="99" t="s">
        <v>21387</v>
      </c>
      <c r="B4150" s="100" t="s">
        <v>21386</v>
      </c>
      <c r="C4150" s="142">
        <v>85.8</v>
      </c>
      <c r="D4150" s="143">
        <v>2645</v>
      </c>
      <c r="E4150" s="144">
        <v>5</v>
      </c>
    </row>
    <row r="4151" spans="1:5" x14ac:dyDescent="0.2">
      <c r="A4151" s="99" t="s">
        <v>21389</v>
      </c>
      <c r="B4151" s="100" t="s">
        <v>21388</v>
      </c>
      <c r="C4151" s="142">
        <v>85.8</v>
      </c>
      <c r="D4151" s="143">
        <v>2644</v>
      </c>
      <c r="E4151" s="144">
        <v>5</v>
      </c>
    </row>
    <row r="4152" spans="1:5" x14ac:dyDescent="0.2">
      <c r="A4152" s="99" t="s">
        <v>21391</v>
      </c>
      <c r="B4152" s="100" t="s">
        <v>21390</v>
      </c>
      <c r="C4152" s="142">
        <v>85.8</v>
      </c>
      <c r="D4152" s="143">
        <v>2643</v>
      </c>
      <c r="E4152" s="144">
        <v>5</v>
      </c>
    </row>
    <row r="4153" spans="1:5" x14ac:dyDescent="0.2">
      <c r="A4153" s="99" t="s">
        <v>21393</v>
      </c>
      <c r="B4153" s="100" t="s">
        <v>21392</v>
      </c>
      <c r="C4153" s="142">
        <v>85.8</v>
      </c>
      <c r="D4153" s="143">
        <v>2642</v>
      </c>
      <c r="E4153" s="144">
        <v>5</v>
      </c>
    </row>
    <row r="4154" spans="1:5" x14ac:dyDescent="0.2">
      <c r="A4154" s="99" t="s">
        <v>21395</v>
      </c>
      <c r="B4154" s="100" t="s">
        <v>21394</v>
      </c>
      <c r="C4154" s="142">
        <v>85.8</v>
      </c>
      <c r="D4154" s="143">
        <v>2641</v>
      </c>
      <c r="E4154" s="144">
        <v>5</v>
      </c>
    </row>
    <row r="4155" spans="1:5" x14ac:dyDescent="0.2">
      <c r="A4155" s="99" t="s">
        <v>21397</v>
      </c>
      <c r="B4155" s="100" t="s">
        <v>21396</v>
      </c>
      <c r="C4155" s="142">
        <v>85.8</v>
      </c>
      <c r="D4155" s="143">
        <v>2640</v>
      </c>
      <c r="E4155" s="144">
        <v>5</v>
      </c>
    </row>
    <row r="4156" spans="1:5" x14ac:dyDescent="0.2">
      <c r="A4156" s="99" t="s">
        <v>21399</v>
      </c>
      <c r="B4156" s="100" t="s">
        <v>21398</v>
      </c>
      <c r="C4156" s="142">
        <v>85.8</v>
      </c>
      <c r="D4156" s="143">
        <v>2639</v>
      </c>
      <c r="E4156" s="144">
        <v>5</v>
      </c>
    </row>
    <row r="4157" spans="1:5" x14ac:dyDescent="0.2">
      <c r="A4157" s="99" t="s">
        <v>21401</v>
      </c>
      <c r="B4157" s="100" t="s">
        <v>21400</v>
      </c>
      <c r="C4157" s="142">
        <v>85.7</v>
      </c>
      <c r="D4157" s="143">
        <v>2638</v>
      </c>
      <c r="E4157" s="144">
        <v>5</v>
      </c>
    </row>
    <row r="4158" spans="1:5" x14ac:dyDescent="0.2">
      <c r="A4158" s="99" t="s">
        <v>21403</v>
      </c>
      <c r="B4158" s="100" t="s">
        <v>21402</v>
      </c>
      <c r="C4158" s="142">
        <v>85.7</v>
      </c>
      <c r="D4158" s="143">
        <v>2637</v>
      </c>
      <c r="E4158" s="144">
        <v>5</v>
      </c>
    </row>
    <row r="4159" spans="1:5" x14ac:dyDescent="0.2">
      <c r="A4159" s="99" t="s">
        <v>21405</v>
      </c>
      <c r="B4159" s="100" t="s">
        <v>21404</v>
      </c>
      <c r="C4159" s="142">
        <v>85.7</v>
      </c>
      <c r="D4159" s="143">
        <v>2636</v>
      </c>
      <c r="E4159" s="144">
        <v>5</v>
      </c>
    </row>
    <row r="4160" spans="1:5" x14ac:dyDescent="0.2">
      <c r="A4160" s="99" t="s">
        <v>21407</v>
      </c>
      <c r="B4160" s="100" t="s">
        <v>21406</v>
      </c>
      <c r="C4160" s="142">
        <v>85.7</v>
      </c>
      <c r="D4160" s="143">
        <v>2635</v>
      </c>
      <c r="E4160" s="144">
        <v>5</v>
      </c>
    </row>
    <row r="4161" spans="1:5" x14ac:dyDescent="0.2">
      <c r="A4161" s="99" t="s">
        <v>21409</v>
      </c>
      <c r="B4161" s="100" t="s">
        <v>21408</v>
      </c>
      <c r="C4161" s="142">
        <v>85.7</v>
      </c>
      <c r="D4161" s="143">
        <v>2634</v>
      </c>
      <c r="E4161" s="144">
        <v>5</v>
      </c>
    </row>
    <row r="4162" spans="1:5" x14ac:dyDescent="0.2">
      <c r="A4162" s="99" t="s">
        <v>21411</v>
      </c>
      <c r="B4162" s="100" t="s">
        <v>21410</v>
      </c>
      <c r="C4162" s="142">
        <v>85.7</v>
      </c>
      <c r="D4162" s="143">
        <v>2633</v>
      </c>
      <c r="E4162" s="144">
        <v>5</v>
      </c>
    </row>
    <row r="4163" spans="1:5" x14ac:dyDescent="0.2">
      <c r="A4163" s="99" t="s">
        <v>21413</v>
      </c>
      <c r="B4163" s="100" t="s">
        <v>21412</v>
      </c>
      <c r="C4163" s="142">
        <v>85.7</v>
      </c>
      <c r="D4163" s="143">
        <v>2632</v>
      </c>
      <c r="E4163" s="144">
        <v>5</v>
      </c>
    </row>
    <row r="4164" spans="1:5" x14ac:dyDescent="0.2">
      <c r="A4164" s="99" t="s">
        <v>21415</v>
      </c>
      <c r="B4164" s="100" t="s">
        <v>21414</v>
      </c>
      <c r="C4164" s="142">
        <v>85.6</v>
      </c>
      <c r="D4164" s="143">
        <v>2631</v>
      </c>
      <c r="E4164" s="144">
        <v>5</v>
      </c>
    </row>
    <row r="4165" spans="1:5" x14ac:dyDescent="0.2">
      <c r="A4165" s="99" t="s">
        <v>21417</v>
      </c>
      <c r="B4165" s="100" t="s">
        <v>21416</v>
      </c>
      <c r="C4165" s="142">
        <v>85.6</v>
      </c>
      <c r="D4165" s="143">
        <v>2630</v>
      </c>
      <c r="E4165" s="144">
        <v>5</v>
      </c>
    </row>
    <row r="4166" spans="1:5" x14ac:dyDescent="0.2">
      <c r="A4166" s="99" t="s">
        <v>21419</v>
      </c>
      <c r="B4166" s="100" t="s">
        <v>21418</v>
      </c>
      <c r="C4166" s="142">
        <v>85.6</v>
      </c>
      <c r="D4166" s="143">
        <v>2629</v>
      </c>
      <c r="E4166" s="144">
        <v>5</v>
      </c>
    </row>
    <row r="4167" spans="1:5" x14ac:dyDescent="0.2">
      <c r="A4167" s="99" t="s">
        <v>21421</v>
      </c>
      <c r="B4167" s="100" t="s">
        <v>21420</v>
      </c>
      <c r="C4167" s="142">
        <v>85.6</v>
      </c>
      <c r="D4167" s="143">
        <v>2628</v>
      </c>
      <c r="E4167" s="144">
        <v>5</v>
      </c>
    </row>
    <row r="4168" spans="1:5" x14ac:dyDescent="0.2">
      <c r="A4168" s="99" t="s">
        <v>21423</v>
      </c>
      <c r="B4168" s="100" t="s">
        <v>21422</v>
      </c>
      <c r="C4168" s="142">
        <v>85.6</v>
      </c>
      <c r="D4168" s="143">
        <v>2627</v>
      </c>
      <c r="E4168" s="144">
        <v>5</v>
      </c>
    </row>
    <row r="4169" spans="1:5" x14ac:dyDescent="0.2">
      <c r="A4169" s="99" t="s">
        <v>21425</v>
      </c>
      <c r="B4169" s="100" t="s">
        <v>21424</v>
      </c>
      <c r="C4169" s="142">
        <v>85.6</v>
      </c>
      <c r="D4169" s="143">
        <v>2626</v>
      </c>
      <c r="E4169" s="144">
        <v>5</v>
      </c>
    </row>
    <row r="4170" spans="1:5" x14ac:dyDescent="0.2">
      <c r="A4170" s="99" t="s">
        <v>21427</v>
      </c>
      <c r="B4170" s="100" t="s">
        <v>21426</v>
      </c>
      <c r="C4170" s="142">
        <v>85.6</v>
      </c>
      <c r="D4170" s="143">
        <v>2625</v>
      </c>
      <c r="E4170" s="144">
        <v>5</v>
      </c>
    </row>
    <row r="4171" spans="1:5" x14ac:dyDescent="0.2">
      <c r="A4171" s="99" t="s">
        <v>21429</v>
      </c>
      <c r="B4171" s="100" t="s">
        <v>21428</v>
      </c>
      <c r="C4171" s="142">
        <v>85.5</v>
      </c>
      <c r="D4171" s="143">
        <v>2624</v>
      </c>
      <c r="E4171" s="144">
        <v>5</v>
      </c>
    </row>
    <row r="4172" spans="1:5" x14ac:dyDescent="0.2">
      <c r="A4172" s="99" t="s">
        <v>21431</v>
      </c>
      <c r="B4172" s="100" t="s">
        <v>21430</v>
      </c>
      <c r="C4172" s="142">
        <v>85.5</v>
      </c>
      <c r="D4172" s="143">
        <v>2623</v>
      </c>
      <c r="E4172" s="144">
        <v>5</v>
      </c>
    </row>
    <row r="4173" spans="1:5" x14ac:dyDescent="0.2">
      <c r="A4173" s="99" t="s">
        <v>21433</v>
      </c>
      <c r="B4173" s="100" t="s">
        <v>21432</v>
      </c>
      <c r="C4173" s="142">
        <v>85.5</v>
      </c>
      <c r="D4173" s="143">
        <v>2622</v>
      </c>
      <c r="E4173" s="144">
        <v>5</v>
      </c>
    </row>
    <row r="4174" spans="1:5" x14ac:dyDescent="0.2">
      <c r="A4174" s="99" t="s">
        <v>21435</v>
      </c>
      <c r="B4174" s="100" t="s">
        <v>21434</v>
      </c>
      <c r="C4174" s="142">
        <v>85.5</v>
      </c>
      <c r="D4174" s="143">
        <v>2621</v>
      </c>
      <c r="E4174" s="144">
        <v>5</v>
      </c>
    </row>
    <row r="4175" spans="1:5" x14ac:dyDescent="0.2">
      <c r="A4175" s="99" t="s">
        <v>21437</v>
      </c>
      <c r="B4175" s="100" t="s">
        <v>21436</v>
      </c>
      <c r="C4175" s="142">
        <v>85.4</v>
      </c>
      <c r="D4175" s="143">
        <v>2620</v>
      </c>
      <c r="E4175" s="144">
        <v>5</v>
      </c>
    </row>
    <row r="4176" spans="1:5" x14ac:dyDescent="0.2">
      <c r="A4176" s="99" t="s">
        <v>21439</v>
      </c>
      <c r="B4176" s="100" t="s">
        <v>21438</v>
      </c>
      <c r="C4176" s="142">
        <v>85.4</v>
      </c>
      <c r="D4176" s="143">
        <v>2619</v>
      </c>
      <c r="E4176" s="144">
        <v>5</v>
      </c>
    </row>
    <row r="4177" spans="1:5" x14ac:dyDescent="0.2">
      <c r="A4177" s="99" t="s">
        <v>21441</v>
      </c>
      <c r="B4177" s="100" t="s">
        <v>21440</v>
      </c>
      <c r="C4177" s="142">
        <v>85.4</v>
      </c>
      <c r="D4177" s="143">
        <v>2618</v>
      </c>
      <c r="E4177" s="144">
        <v>5</v>
      </c>
    </row>
    <row r="4178" spans="1:5" x14ac:dyDescent="0.2">
      <c r="A4178" s="99" t="s">
        <v>21443</v>
      </c>
      <c r="B4178" s="100" t="s">
        <v>21442</v>
      </c>
      <c r="C4178" s="142">
        <v>85.4</v>
      </c>
      <c r="D4178" s="143">
        <v>2617</v>
      </c>
      <c r="E4178" s="144">
        <v>5</v>
      </c>
    </row>
    <row r="4179" spans="1:5" x14ac:dyDescent="0.2">
      <c r="A4179" s="99" t="s">
        <v>21445</v>
      </c>
      <c r="B4179" s="100" t="s">
        <v>21444</v>
      </c>
      <c r="C4179" s="142">
        <v>85.4</v>
      </c>
      <c r="D4179" s="143">
        <v>2616</v>
      </c>
      <c r="E4179" s="144">
        <v>5</v>
      </c>
    </row>
    <row r="4180" spans="1:5" x14ac:dyDescent="0.2">
      <c r="A4180" s="99" t="s">
        <v>21447</v>
      </c>
      <c r="B4180" s="100" t="s">
        <v>21446</v>
      </c>
      <c r="C4180" s="142">
        <v>85.3</v>
      </c>
      <c r="D4180" s="143">
        <v>2615</v>
      </c>
      <c r="E4180" s="144">
        <v>5</v>
      </c>
    </row>
    <row r="4181" spans="1:5" x14ac:dyDescent="0.2">
      <c r="A4181" s="99" t="s">
        <v>21449</v>
      </c>
      <c r="B4181" s="100" t="s">
        <v>21448</v>
      </c>
      <c r="C4181" s="142">
        <v>85.3</v>
      </c>
      <c r="D4181" s="143">
        <v>2614</v>
      </c>
      <c r="E4181" s="144">
        <v>5</v>
      </c>
    </row>
    <row r="4182" spans="1:5" x14ac:dyDescent="0.2">
      <c r="A4182" s="99" t="s">
        <v>21451</v>
      </c>
      <c r="B4182" s="100" t="s">
        <v>21450</v>
      </c>
      <c r="C4182" s="142">
        <v>85.3</v>
      </c>
      <c r="D4182" s="143">
        <v>2613</v>
      </c>
      <c r="E4182" s="144">
        <v>5</v>
      </c>
    </row>
    <row r="4183" spans="1:5" x14ac:dyDescent="0.2">
      <c r="A4183" s="99" t="s">
        <v>21453</v>
      </c>
      <c r="B4183" s="100" t="s">
        <v>21452</v>
      </c>
      <c r="C4183" s="142">
        <v>85.3</v>
      </c>
      <c r="D4183" s="143">
        <v>2612</v>
      </c>
      <c r="E4183" s="144">
        <v>5</v>
      </c>
    </row>
    <row r="4184" spans="1:5" x14ac:dyDescent="0.2">
      <c r="A4184" s="99" t="s">
        <v>21455</v>
      </c>
      <c r="B4184" s="100" t="s">
        <v>21454</v>
      </c>
      <c r="C4184" s="142">
        <v>85.3</v>
      </c>
      <c r="D4184" s="143">
        <v>2611</v>
      </c>
      <c r="E4184" s="144">
        <v>5</v>
      </c>
    </row>
    <row r="4185" spans="1:5" x14ac:dyDescent="0.2">
      <c r="A4185" s="99" t="s">
        <v>21457</v>
      </c>
      <c r="B4185" s="100" t="s">
        <v>21456</v>
      </c>
      <c r="C4185" s="142">
        <v>85.3</v>
      </c>
      <c r="D4185" s="143">
        <v>2610</v>
      </c>
      <c r="E4185" s="144">
        <v>5</v>
      </c>
    </row>
    <row r="4186" spans="1:5" x14ac:dyDescent="0.2">
      <c r="A4186" s="99" t="s">
        <v>21459</v>
      </c>
      <c r="B4186" s="100" t="s">
        <v>21458</v>
      </c>
      <c r="C4186" s="142">
        <v>85.3</v>
      </c>
      <c r="D4186" s="143">
        <v>2609</v>
      </c>
      <c r="E4186" s="144">
        <v>5</v>
      </c>
    </row>
    <row r="4187" spans="1:5" x14ac:dyDescent="0.2">
      <c r="A4187" s="99" t="s">
        <v>21461</v>
      </c>
      <c r="B4187" s="100" t="s">
        <v>21460</v>
      </c>
      <c r="C4187" s="142">
        <v>85.2</v>
      </c>
      <c r="D4187" s="143">
        <v>2608</v>
      </c>
      <c r="E4187" s="144">
        <v>5</v>
      </c>
    </row>
    <row r="4188" spans="1:5" x14ac:dyDescent="0.2">
      <c r="A4188" s="99" t="s">
        <v>21463</v>
      </c>
      <c r="B4188" s="100" t="s">
        <v>21462</v>
      </c>
      <c r="C4188" s="142">
        <v>85.2</v>
      </c>
      <c r="D4188" s="143">
        <v>2607</v>
      </c>
      <c r="E4188" s="144">
        <v>5</v>
      </c>
    </row>
    <row r="4189" spans="1:5" x14ac:dyDescent="0.2">
      <c r="A4189" s="99" t="s">
        <v>21465</v>
      </c>
      <c r="B4189" s="100" t="s">
        <v>21464</v>
      </c>
      <c r="C4189" s="142">
        <v>85.2</v>
      </c>
      <c r="D4189" s="143">
        <v>2606</v>
      </c>
      <c r="E4189" s="144">
        <v>5</v>
      </c>
    </row>
    <row r="4190" spans="1:5" x14ac:dyDescent="0.2">
      <c r="A4190" s="99" t="s">
        <v>21467</v>
      </c>
      <c r="B4190" s="100" t="s">
        <v>21466</v>
      </c>
      <c r="C4190" s="142">
        <v>85.2</v>
      </c>
      <c r="D4190" s="143">
        <v>2605</v>
      </c>
      <c r="E4190" s="144">
        <v>5</v>
      </c>
    </row>
    <row r="4191" spans="1:5" x14ac:dyDescent="0.2">
      <c r="A4191" s="99" t="s">
        <v>21469</v>
      </c>
      <c r="B4191" s="100" t="s">
        <v>21468</v>
      </c>
      <c r="C4191" s="142">
        <v>85.2</v>
      </c>
      <c r="D4191" s="143">
        <v>2604</v>
      </c>
      <c r="E4191" s="144">
        <v>5</v>
      </c>
    </row>
    <row r="4192" spans="1:5" x14ac:dyDescent="0.2">
      <c r="A4192" s="99" t="s">
        <v>21471</v>
      </c>
      <c r="B4192" s="100" t="s">
        <v>21470</v>
      </c>
      <c r="C4192" s="142">
        <v>85.2</v>
      </c>
      <c r="D4192" s="143">
        <v>2603</v>
      </c>
      <c r="E4192" s="144">
        <v>5</v>
      </c>
    </row>
    <row r="4193" spans="1:5" x14ac:dyDescent="0.2">
      <c r="A4193" s="99" t="s">
        <v>21473</v>
      </c>
      <c r="B4193" s="100" t="s">
        <v>21472</v>
      </c>
      <c r="C4193" s="142">
        <v>85.1</v>
      </c>
      <c r="D4193" s="143">
        <v>2602</v>
      </c>
      <c r="E4193" s="144">
        <v>5</v>
      </c>
    </row>
    <row r="4194" spans="1:5" x14ac:dyDescent="0.2">
      <c r="A4194" s="99" t="s">
        <v>21475</v>
      </c>
      <c r="B4194" s="100" t="s">
        <v>21474</v>
      </c>
      <c r="C4194" s="142">
        <v>85.1</v>
      </c>
      <c r="D4194" s="143">
        <v>2601</v>
      </c>
      <c r="E4194" s="144">
        <v>5</v>
      </c>
    </row>
    <row r="4195" spans="1:5" x14ac:dyDescent="0.2">
      <c r="A4195" s="99" t="s">
        <v>21477</v>
      </c>
      <c r="B4195" s="100" t="s">
        <v>21476</v>
      </c>
      <c r="C4195" s="142">
        <v>85.1</v>
      </c>
      <c r="D4195" s="143">
        <v>2600</v>
      </c>
      <c r="E4195" s="144">
        <v>5</v>
      </c>
    </row>
    <row r="4196" spans="1:5" x14ac:dyDescent="0.2">
      <c r="A4196" s="99" t="s">
        <v>21479</v>
      </c>
      <c r="B4196" s="100" t="s">
        <v>21478</v>
      </c>
      <c r="C4196" s="142">
        <v>85.1</v>
      </c>
      <c r="D4196" s="143">
        <v>2599</v>
      </c>
      <c r="E4196" s="144">
        <v>5</v>
      </c>
    </row>
    <row r="4197" spans="1:5" x14ac:dyDescent="0.2">
      <c r="A4197" s="99" t="s">
        <v>21481</v>
      </c>
      <c r="B4197" s="100" t="s">
        <v>21480</v>
      </c>
      <c r="C4197" s="142">
        <v>85.1</v>
      </c>
      <c r="D4197" s="143">
        <v>2598</v>
      </c>
      <c r="E4197" s="144">
        <v>5</v>
      </c>
    </row>
    <row r="4198" spans="1:5" x14ac:dyDescent="0.2">
      <c r="A4198" s="99" t="s">
        <v>21483</v>
      </c>
      <c r="B4198" s="100" t="s">
        <v>21482</v>
      </c>
      <c r="C4198" s="142">
        <v>85</v>
      </c>
      <c r="D4198" s="143">
        <v>2597</v>
      </c>
      <c r="E4198" s="144">
        <v>5</v>
      </c>
    </row>
    <row r="4199" spans="1:5" x14ac:dyDescent="0.2">
      <c r="A4199" s="99" t="s">
        <v>21485</v>
      </c>
      <c r="B4199" s="100" t="s">
        <v>21484</v>
      </c>
      <c r="C4199" s="142">
        <v>85</v>
      </c>
      <c r="D4199" s="143">
        <v>2596</v>
      </c>
      <c r="E4199" s="144">
        <v>5</v>
      </c>
    </row>
    <row r="4200" spans="1:5" x14ac:dyDescent="0.2">
      <c r="A4200" s="99" t="s">
        <v>21487</v>
      </c>
      <c r="B4200" s="100" t="s">
        <v>21486</v>
      </c>
      <c r="C4200" s="142">
        <v>85</v>
      </c>
      <c r="D4200" s="143">
        <v>2595</v>
      </c>
      <c r="E4200" s="144">
        <v>5</v>
      </c>
    </row>
    <row r="4201" spans="1:5" x14ac:dyDescent="0.2">
      <c r="A4201" s="99" t="s">
        <v>21489</v>
      </c>
      <c r="B4201" s="100" t="s">
        <v>21488</v>
      </c>
      <c r="C4201" s="142">
        <v>84.9</v>
      </c>
      <c r="D4201" s="143">
        <v>2594</v>
      </c>
      <c r="E4201" s="144">
        <v>5</v>
      </c>
    </row>
    <row r="4202" spans="1:5" x14ac:dyDescent="0.2">
      <c r="A4202" s="99" t="s">
        <v>21491</v>
      </c>
      <c r="B4202" s="100" t="s">
        <v>21490</v>
      </c>
      <c r="C4202" s="142">
        <v>84.9</v>
      </c>
      <c r="D4202" s="143">
        <v>2593</v>
      </c>
      <c r="E4202" s="144">
        <v>5</v>
      </c>
    </row>
    <row r="4203" spans="1:5" x14ac:dyDescent="0.2">
      <c r="A4203" s="99" t="s">
        <v>21493</v>
      </c>
      <c r="B4203" s="100" t="s">
        <v>21492</v>
      </c>
      <c r="C4203" s="142">
        <v>84.9</v>
      </c>
      <c r="D4203" s="143">
        <v>2592</v>
      </c>
      <c r="E4203" s="144">
        <v>5</v>
      </c>
    </row>
    <row r="4204" spans="1:5" x14ac:dyDescent="0.2">
      <c r="A4204" s="99" t="s">
        <v>21495</v>
      </c>
      <c r="B4204" s="100" t="s">
        <v>21494</v>
      </c>
      <c r="C4204" s="142">
        <v>84.9</v>
      </c>
      <c r="D4204" s="143">
        <v>2591</v>
      </c>
      <c r="E4204" s="144">
        <v>5</v>
      </c>
    </row>
    <row r="4205" spans="1:5" x14ac:dyDescent="0.2">
      <c r="A4205" s="99" t="s">
        <v>21497</v>
      </c>
      <c r="B4205" s="100" t="s">
        <v>21496</v>
      </c>
      <c r="C4205" s="142">
        <v>84.9</v>
      </c>
      <c r="D4205" s="143">
        <v>2590</v>
      </c>
      <c r="E4205" s="144">
        <v>5</v>
      </c>
    </row>
    <row r="4206" spans="1:5" x14ac:dyDescent="0.2">
      <c r="A4206" s="99" t="s">
        <v>21499</v>
      </c>
      <c r="B4206" s="100" t="s">
        <v>21498</v>
      </c>
      <c r="C4206" s="142">
        <v>84.8</v>
      </c>
      <c r="D4206" s="143">
        <v>2589</v>
      </c>
      <c r="E4206" s="144">
        <v>5</v>
      </c>
    </row>
    <row r="4207" spans="1:5" x14ac:dyDescent="0.2">
      <c r="A4207" s="99" t="s">
        <v>21501</v>
      </c>
      <c r="B4207" s="100" t="s">
        <v>21500</v>
      </c>
      <c r="C4207" s="142">
        <v>84.8</v>
      </c>
      <c r="D4207" s="143">
        <v>2588</v>
      </c>
      <c r="E4207" s="144">
        <v>5</v>
      </c>
    </row>
    <row r="4208" spans="1:5" x14ac:dyDescent="0.2">
      <c r="A4208" s="99" t="s">
        <v>21503</v>
      </c>
      <c r="B4208" s="100" t="s">
        <v>21502</v>
      </c>
      <c r="C4208" s="142">
        <v>84.8</v>
      </c>
      <c r="D4208" s="143">
        <v>2587</v>
      </c>
      <c r="E4208" s="144">
        <v>5</v>
      </c>
    </row>
    <row r="4209" spans="1:5" x14ac:dyDescent="0.2">
      <c r="A4209" s="99" t="s">
        <v>21505</v>
      </c>
      <c r="B4209" s="100" t="s">
        <v>21504</v>
      </c>
      <c r="C4209" s="142">
        <v>84.8</v>
      </c>
      <c r="D4209" s="143">
        <v>2586</v>
      </c>
      <c r="E4209" s="144">
        <v>5</v>
      </c>
    </row>
    <row r="4210" spans="1:5" x14ac:dyDescent="0.2">
      <c r="A4210" s="99" t="s">
        <v>21507</v>
      </c>
      <c r="B4210" s="100" t="s">
        <v>21506</v>
      </c>
      <c r="C4210" s="142">
        <v>84.7</v>
      </c>
      <c r="D4210" s="143">
        <v>2585</v>
      </c>
      <c r="E4210" s="144">
        <v>5</v>
      </c>
    </row>
    <row r="4211" spans="1:5" x14ac:dyDescent="0.2">
      <c r="A4211" s="99" t="s">
        <v>21509</v>
      </c>
      <c r="B4211" s="100" t="s">
        <v>21508</v>
      </c>
      <c r="C4211" s="142">
        <v>84.7</v>
      </c>
      <c r="D4211" s="143">
        <v>2584</v>
      </c>
      <c r="E4211" s="144">
        <v>5</v>
      </c>
    </row>
    <row r="4212" spans="1:5" x14ac:dyDescent="0.2">
      <c r="A4212" s="99" t="s">
        <v>21511</v>
      </c>
      <c r="B4212" s="100" t="s">
        <v>21510</v>
      </c>
      <c r="C4212" s="142">
        <v>84.7</v>
      </c>
      <c r="D4212" s="143">
        <v>2583</v>
      </c>
      <c r="E4212" s="144">
        <v>5</v>
      </c>
    </row>
    <row r="4213" spans="1:5" x14ac:dyDescent="0.2">
      <c r="A4213" s="99" t="s">
        <v>21513</v>
      </c>
      <c r="B4213" s="100" t="s">
        <v>21512</v>
      </c>
      <c r="C4213" s="142">
        <v>84.7</v>
      </c>
      <c r="D4213" s="143">
        <v>2582</v>
      </c>
      <c r="E4213" s="144">
        <v>5</v>
      </c>
    </row>
    <row r="4214" spans="1:5" x14ac:dyDescent="0.2">
      <c r="A4214" s="99" t="s">
        <v>21515</v>
      </c>
      <c r="B4214" s="100" t="s">
        <v>21514</v>
      </c>
      <c r="C4214" s="142">
        <v>84.7</v>
      </c>
      <c r="D4214" s="143">
        <v>2581</v>
      </c>
      <c r="E4214" s="144">
        <v>5</v>
      </c>
    </row>
    <row r="4215" spans="1:5" x14ac:dyDescent="0.2">
      <c r="A4215" s="99" t="s">
        <v>21517</v>
      </c>
      <c r="B4215" s="100" t="s">
        <v>21516</v>
      </c>
      <c r="C4215" s="142">
        <v>84.7</v>
      </c>
      <c r="D4215" s="143">
        <v>2580</v>
      </c>
      <c r="E4215" s="144">
        <v>5</v>
      </c>
    </row>
    <row r="4216" spans="1:5" x14ac:dyDescent="0.2">
      <c r="A4216" s="99" t="s">
        <v>21519</v>
      </c>
      <c r="B4216" s="100" t="s">
        <v>21518</v>
      </c>
      <c r="C4216" s="142">
        <v>84.7</v>
      </c>
      <c r="D4216" s="143">
        <v>2579</v>
      </c>
      <c r="E4216" s="144">
        <v>5</v>
      </c>
    </row>
    <row r="4217" spans="1:5" x14ac:dyDescent="0.2">
      <c r="A4217" s="99" t="s">
        <v>21521</v>
      </c>
      <c r="B4217" s="100" t="s">
        <v>21520</v>
      </c>
      <c r="C4217" s="142">
        <v>84.6</v>
      </c>
      <c r="D4217" s="143">
        <v>2578</v>
      </c>
      <c r="E4217" s="144">
        <v>5</v>
      </c>
    </row>
    <row r="4218" spans="1:5" x14ac:dyDescent="0.2">
      <c r="A4218" s="99" t="s">
        <v>21523</v>
      </c>
      <c r="B4218" s="100" t="s">
        <v>21522</v>
      </c>
      <c r="C4218" s="142">
        <v>84.6</v>
      </c>
      <c r="D4218" s="143">
        <v>2577</v>
      </c>
      <c r="E4218" s="144">
        <v>5</v>
      </c>
    </row>
    <row r="4219" spans="1:5" x14ac:dyDescent="0.2">
      <c r="A4219" s="99" t="s">
        <v>21525</v>
      </c>
      <c r="B4219" s="100" t="s">
        <v>21524</v>
      </c>
      <c r="C4219" s="142">
        <v>84.6</v>
      </c>
      <c r="D4219" s="143">
        <v>2576</v>
      </c>
      <c r="E4219" s="144">
        <v>5</v>
      </c>
    </row>
    <row r="4220" spans="1:5" x14ac:dyDescent="0.2">
      <c r="A4220" s="99" t="s">
        <v>21527</v>
      </c>
      <c r="B4220" s="100" t="s">
        <v>21526</v>
      </c>
      <c r="C4220" s="142">
        <v>84.6</v>
      </c>
      <c r="D4220" s="143">
        <v>2575</v>
      </c>
      <c r="E4220" s="144">
        <v>5</v>
      </c>
    </row>
    <row r="4221" spans="1:5" x14ac:dyDescent="0.2">
      <c r="A4221" s="99" t="s">
        <v>21529</v>
      </c>
      <c r="B4221" s="100" t="s">
        <v>21528</v>
      </c>
      <c r="C4221" s="142">
        <v>84.6</v>
      </c>
      <c r="D4221" s="143">
        <v>2574</v>
      </c>
      <c r="E4221" s="144">
        <v>5</v>
      </c>
    </row>
    <row r="4222" spans="1:5" x14ac:dyDescent="0.2">
      <c r="A4222" s="99" t="s">
        <v>21531</v>
      </c>
      <c r="B4222" s="100" t="s">
        <v>21530</v>
      </c>
      <c r="C4222" s="142">
        <v>84.6</v>
      </c>
      <c r="D4222" s="143">
        <v>2573</v>
      </c>
      <c r="E4222" s="144">
        <v>5</v>
      </c>
    </row>
    <row r="4223" spans="1:5" x14ac:dyDescent="0.2">
      <c r="A4223" s="99" t="s">
        <v>21533</v>
      </c>
      <c r="B4223" s="100" t="s">
        <v>21532</v>
      </c>
      <c r="C4223" s="142">
        <v>84.6</v>
      </c>
      <c r="D4223" s="143">
        <v>2572</v>
      </c>
      <c r="E4223" s="144">
        <v>5</v>
      </c>
    </row>
    <row r="4224" spans="1:5" x14ac:dyDescent="0.2">
      <c r="A4224" s="99" t="s">
        <v>21535</v>
      </c>
      <c r="B4224" s="100" t="s">
        <v>21534</v>
      </c>
      <c r="C4224" s="142">
        <v>84.6</v>
      </c>
      <c r="D4224" s="143">
        <v>2571</v>
      </c>
      <c r="E4224" s="144">
        <v>5</v>
      </c>
    </row>
    <row r="4225" spans="1:5" x14ac:dyDescent="0.2">
      <c r="A4225" s="99" t="s">
        <v>21537</v>
      </c>
      <c r="B4225" s="100" t="s">
        <v>21536</v>
      </c>
      <c r="C4225" s="142">
        <v>84.6</v>
      </c>
      <c r="D4225" s="143">
        <v>2570</v>
      </c>
      <c r="E4225" s="144">
        <v>5</v>
      </c>
    </row>
    <row r="4226" spans="1:5" x14ac:dyDescent="0.2">
      <c r="A4226" s="99" t="s">
        <v>21539</v>
      </c>
      <c r="B4226" s="100" t="s">
        <v>21538</v>
      </c>
      <c r="C4226" s="142">
        <v>84.6</v>
      </c>
      <c r="D4226" s="143">
        <v>2569</v>
      </c>
      <c r="E4226" s="144">
        <v>5</v>
      </c>
    </row>
    <row r="4227" spans="1:5" x14ac:dyDescent="0.2">
      <c r="A4227" s="99" t="s">
        <v>21541</v>
      </c>
      <c r="B4227" s="100" t="s">
        <v>21540</v>
      </c>
      <c r="C4227" s="142">
        <v>84.5</v>
      </c>
      <c r="D4227" s="143">
        <v>2568</v>
      </c>
      <c r="E4227" s="144">
        <v>5</v>
      </c>
    </row>
    <row r="4228" spans="1:5" x14ac:dyDescent="0.2">
      <c r="A4228" s="99" t="s">
        <v>21543</v>
      </c>
      <c r="B4228" s="100" t="s">
        <v>21542</v>
      </c>
      <c r="C4228" s="142">
        <v>84.5</v>
      </c>
      <c r="D4228" s="143">
        <v>2567</v>
      </c>
      <c r="E4228" s="144">
        <v>5</v>
      </c>
    </row>
    <row r="4229" spans="1:5" x14ac:dyDescent="0.2">
      <c r="A4229" s="99" t="s">
        <v>21545</v>
      </c>
      <c r="B4229" s="100" t="s">
        <v>21544</v>
      </c>
      <c r="C4229" s="142">
        <v>84.5</v>
      </c>
      <c r="D4229" s="143">
        <v>2566</v>
      </c>
      <c r="E4229" s="144">
        <v>5</v>
      </c>
    </row>
    <row r="4230" spans="1:5" x14ac:dyDescent="0.2">
      <c r="A4230" s="99" t="s">
        <v>21547</v>
      </c>
      <c r="B4230" s="100" t="s">
        <v>21546</v>
      </c>
      <c r="C4230" s="142">
        <v>84.5</v>
      </c>
      <c r="D4230" s="143">
        <v>2565</v>
      </c>
      <c r="E4230" s="144">
        <v>5</v>
      </c>
    </row>
    <row r="4231" spans="1:5" x14ac:dyDescent="0.2">
      <c r="A4231" s="99" t="s">
        <v>21549</v>
      </c>
      <c r="B4231" s="100" t="s">
        <v>21548</v>
      </c>
      <c r="C4231" s="142">
        <v>84.5</v>
      </c>
      <c r="D4231" s="143">
        <v>2564</v>
      </c>
      <c r="E4231" s="144">
        <v>5</v>
      </c>
    </row>
    <row r="4232" spans="1:5" x14ac:dyDescent="0.2">
      <c r="A4232" s="99" t="s">
        <v>21551</v>
      </c>
      <c r="B4232" s="100" t="s">
        <v>21550</v>
      </c>
      <c r="C4232" s="142">
        <v>84.4</v>
      </c>
      <c r="D4232" s="143">
        <v>2563</v>
      </c>
      <c r="E4232" s="144">
        <v>5</v>
      </c>
    </row>
    <row r="4233" spans="1:5" x14ac:dyDescent="0.2">
      <c r="A4233" s="99" t="s">
        <v>21553</v>
      </c>
      <c r="B4233" s="100" t="s">
        <v>21552</v>
      </c>
      <c r="C4233" s="142">
        <v>84.4</v>
      </c>
      <c r="D4233" s="143">
        <v>2562</v>
      </c>
      <c r="E4233" s="144">
        <v>5</v>
      </c>
    </row>
    <row r="4234" spans="1:5" x14ac:dyDescent="0.2">
      <c r="A4234" s="99" t="s">
        <v>21555</v>
      </c>
      <c r="B4234" s="100" t="s">
        <v>21554</v>
      </c>
      <c r="C4234" s="142">
        <v>84.4</v>
      </c>
      <c r="D4234" s="143">
        <v>2561</v>
      </c>
      <c r="E4234" s="144">
        <v>5</v>
      </c>
    </row>
    <row r="4235" spans="1:5" x14ac:dyDescent="0.2">
      <c r="A4235" s="99" t="s">
        <v>21557</v>
      </c>
      <c r="B4235" s="100" t="s">
        <v>21556</v>
      </c>
      <c r="C4235" s="142">
        <v>84.4</v>
      </c>
      <c r="D4235" s="143">
        <v>2560</v>
      </c>
      <c r="E4235" s="144">
        <v>5</v>
      </c>
    </row>
    <row r="4236" spans="1:5" x14ac:dyDescent="0.2">
      <c r="A4236" s="99" t="s">
        <v>21559</v>
      </c>
      <c r="B4236" s="100" t="s">
        <v>21558</v>
      </c>
      <c r="C4236" s="142">
        <v>84.4</v>
      </c>
      <c r="D4236" s="143">
        <v>2559</v>
      </c>
      <c r="E4236" s="144">
        <v>5</v>
      </c>
    </row>
    <row r="4237" spans="1:5" x14ac:dyDescent="0.2">
      <c r="A4237" s="99" t="s">
        <v>21561</v>
      </c>
      <c r="B4237" s="100" t="s">
        <v>21560</v>
      </c>
      <c r="C4237" s="142">
        <v>84.4</v>
      </c>
      <c r="D4237" s="143">
        <v>2558</v>
      </c>
      <c r="E4237" s="144">
        <v>5</v>
      </c>
    </row>
    <row r="4238" spans="1:5" x14ac:dyDescent="0.2">
      <c r="A4238" s="99" t="s">
        <v>21563</v>
      </c>
      <c r="B4238" s="100" t="s">
        <v>21562</v>
      </c>
      <c r="C4238" s="142">
        <v>84.4</v>
      </c>
      <c r="D4238" s="143">
        <v>2557</v>
      </c>
      <c r="E4238" s="144">
        <v>5</v>
      </c>
    </row>
    <row r="4239" spans="1:5" x14ac:dyDescent="0.2">
      <c r="A4239" s="99" t="s">
        <v>21565</v>
      </c>
      <c r="B4239" s="100" t="s">
        <v>21564</v>
      </c>
      <c r="C4239" s="142">
        <v>84.4</v>
      </c>
      <c r="D4239" s="143">
        <v>2556</v>
      </c>
      <c r="E4239" s="144">
        <v>5</v>
      </c>
    </row>
    <row r="4240" spans="1:5" x14ac:dyDescent="0.2">
      <c r="A4240" s="99" t="s">
        <v>21567</v>
      </c>
      <c r="B4240" s="100" t="s">
        <v>21566</v>
      </c>
      <c r="C4240" s="142">
        <v>84.4</v>
      </c>
      <c r="D4240" s="143">
        <v>2555</v>
      </c>
      <c r="E4240" s="144">
        <v>5</v>
      </c>
    </row>
    <row r="4241" spans="1:5" x14ac:dyDescent="0.2">
      <c r="A4241" s="99" t="s">
        <v>21569</v>
      </c>
      <c r="B4241" s="100" t="s">
        <v>21568</v>
      </c>
      <c r="C4241" s="142">
        <v>84.3</v>
      </c>
      <c r="D4241" s="143">
        <v>2554</v>
      </c>
      <c r="E4241" s="144">
        <v>4</v>
      </c>
    </row>
    <row r="4242" spans="1:5" x14ac:dyDescent="0.2">
      <c r="A4242" s="99" t="s">
        <v>21571</v>
      </c>
      <c r="B4242" s="100" t="s">
        <v>21570</v>
      </c>
      <c r="C4242" s="142">
        <v>84.3</v>
      </c>
      <c r="D4242" s="143">
        <v>2553</v>
      </c>
      <c r="E4242" s="144">
        <v>4</v>
      </c>
    </row>
    <row r="4243" spans="1:5" x14ac:dyDescent="0.2">
      <c r="A4243" s="99" t="s">
        <v>21573</v>
      </c>
      <c r="B4243" s="100" t="s">
        <v>21572</v>
      </c>
      <c r="C4243" s="142">
        <v>84.3</v>
      </c>
      <c r="D4243" s="143">
        <v>2552</v>
      </c>
      <c r="E4243" s="144">
        <v>4</v>
      </c>
    </row>
    <row r="4244" spans="1:5" x14ac:dyDescent="0.2">
      <c r="A4244" s="99" t="s">
        <v>21575</v>
      </c>
      <c r="B4244" s="100" t="s">
        <v>21574</v>
      </c>
      <c r="C4244" s="142">
        <v>84.3</v>
      </c>
      <c r="D4244" s="143">
        <v>2551</v>
      </c>
      <c r="E4244" s="144">
        <v>4</v>
      </c>
    </row>
    <row r="4245" spans="1:5" x14ac:dyDescent="0.2">
      <c r="A4245" s="99" t="s">
        <v>21577</v>
      </c>
      <c r="B4245" s="100" t="s">
        <v>21576</v>
      </c>
      <c r="C4245" s="142">
        <v>84.3</v>
      </c>
      <c r="D4245" s="143">
        <v>2550</v>
      </c>
      <c r="E4245" s="144">
        <v>4</v>
      </c>
    </row>
    <row r="4246" spans="1:5" x14ac:dyDescent="0.2">
      <c r="A4246" s="99" t="s">
        <v>21579</v>
      </c>
      <c r="B4246" s="100" t="s">
        <v>21578</v>
      </c>
      <c r="C4246" s="142">
        <v>84.3</v>
      </c>
      <c r="D4246" s="143">
        <v>2549</v>
      </c>
      <c r="E4246" s="144">
        <v>4</v>
      </c>
    </row>
    <row r="4247" spans="1:5" x14ac:dyDescent="0.2">
      <c r="A4247" s="99" t="s">
        <v>21581</v>
      </c>
      <c r="B4247" s="100" t="s">
        <v>21580</v>
      </c>
      <c r="C4247" s="142">
        <v>84.3</v>
      </c>
      <c r="D4247" s="143">
        <v>2548</v>
      </c>
      <c r="E4247" s="144">
        <v>4</v>
      </c>
    </row>
    <row r="4248" spans="1:5" x14ac:dyDescent="0.2">
      <c r="A4248" s="99" t="s">
        <v>21583</v>
      </c>
      <c r="B4248" s="100" t="s">
        <v>21582</v>
      </c>
      <c r="C4248" s="142">
        <v>84.2</v>
      </c>
      <c r="D4248" s="143">
        <v>2547</v>
      </c>
      <c r="E4248" s="144">
        <v>4</v>
      </c>
    </row>
    <row r="4249" spans="1:5" x14ac:dyDescent="0.2">
      <c r="A4249" s="99" t="s">
        <v>21585</v>
      </c>
      <c r="B4249" s="100" t="s">
        <v>21584</v>
      </c>
      <c r="C4249" s="142">
        <v>84.2</v>
      </c>
      <c r="D4249" s="143">
        <v>2546</v>
      </c>
      <c r="E4249" s="144">
        <v>4</v>
      </c>
    </row>
    <row r="4250" spans="1:5" x14ac:dyDescent="0.2">
      <c r="A4250" s="99" t="s">
        <v>21587</v>
      </c>
      <c r="B4250" s="100" t="s">
        <v>21586</v>
      </c>
      <c r="C4250" s="142">
        <v>84.2</v>
      </c>
      <c r="D4250" s="143">
        <v>2545</v>
      </c>
      <c r="E4250" s="144">
        <v>4</v>
      </c>
    </row>
    <row r="4251" spans="1:5" x14ac:dyDescent="0.2">
      <c r="A4251" s="99" t="s">
        <v>21589</v>
      </c>
      <c r="B4251" s="100" t="s">
        <v>21588</v>
      </c>
      <c r="C4251" s="142">
        <v>84.2</v>
      </c>
      <c r="D4251" s="143">
        <v>2544</v>
      </c>
      <c r="E4251" s="144">
        <v>4</v>
      </c>
    </row>
    <row r="4252" spans="1:5" x14ac:dyDescent="0.2">
      <c r="A4252" s="99" t="s">
        <v>21591</v>
      </c>
      <c r="B4252" s="100" t="s">
        <v>21590</v>
      </c>
      <c r="C4252" s="142">
        <v>84.2</v>
      </c>
      <c r="D4252" s="143">
        <v>2543</v>
      </c>
      <c r="E4252" s="144">
        <v>4</v>
      </c>
    </row>
    <row r="4253" spans="1:5" x14ac:dyDescent="0.2">
      <c r="A4253" s="99" t="s">
        <v>21593</v>
      </c>
      <c r="B4253" s="100" t="s">
        <v>21592</v>
      </c>
      <c r="C4253" s="142">
        <v>84.2</v>
      </c>
      <c r="D4253" s="143">
        <v>2542</v>
      </c>
      <c r="E4253" s="144">
        <v>4</v>
      </c>
    </row>
    <row r="4254" spans="1:5" x14ac:dyDescent="0.2">
      <c r="A4254" s="99" t="s">
        <v>21595</v>
      </c>
      <c r="B4254" s="100" t="s">
        <v>21594</v>
      </c>
      <c r="C4254" s="142">
        <v>84.2</v>
      </c>
      <c r="D4254" s="143">
        <v>2541</v>
      </c>
      <c r="E4254" s="144">
        <v>4</v>
      </c>
    </row>
    <row r="4255" spans="1:5" x14ac:dyDescent="0.2">
      <c r="A4255" s="99" t="s">
        <v>21597</v>
      </c>
      <c r="B4255" s="100" t="s">
        <v>21596</v>
      </c>
      <c r="C4255" s="142">
        <v>84.2</v>
      </c>
      <c r="D4255" s="143">
        <v>2540</v>
      </c>
      <c r="E4255" s="144">
        <v>4</v>
      </c>
    </row>
    <row r="4256" spans="1:5" x14ac:dyDescent="0.2">
      <c r="A4256" s="99" t="s">
        <v>21599</v>
      </c>
      <c r="B4256" s="100" t="s">
        <v>21598</v>
      </c>
      <c r="C4256" s="142">
        <v>84.2</v>
      </c>
      <c r="D4256" s="143">
        <v>2539</v>
      </c>
      <c r="E4256" s="144">
        <v>4</v>
      </c>
    </row>
    <row r="4257" spans="1:5" x14ac:dyDescent="0.2">
      <c r="A4257" s="99" t="s">
        <v>21601</v>
      </c>
      <c r="B4257" s="100" t="s">
        <v>21600</v>
      </c>
      <c r="C4257" s="142">
        <v>84.2</v>
      </c>
      <c r="D4257" s="143">
        <v>2538</v>
      </c>
      <c r="E4257" s="144">
        <v>4</v>
      </c>
    </row>
    <row r="4258" spans="1:5" x14ac:dyDescent="0.2">
      <c r="A4258" s="99" t="s">
        <v>21603</v>
      </c>
      <c r="B4258" s="100" t="s">
        <v>21602</v>
      </c>
      <c r="C4258" s="142">
        <v>84.1</v>
      </c>
      <c r="D4258" s="143">
        <v>2537</v>
      </c>
      <c r="E4258" s="144">
        <v>4</v>
      </c>
    </row>
    <row r="4259" spans="1:5" x14ac:dyDescent="0.2">
      <c r="A4259" s="99" t="s">
        <v>21605</v>
      </c>
      <c r="B4259" s="100" t="s">
        <v>21604</v>
      </c>
      <c r="C4259" s="142">
        <v>84.1</v>
      </c>
      <c r="D4259" s="143">
        <v>2536</v>
      </c>
      <c r="E4259" s="144">
        <v>4</v>
      </c>
    </row>
    <row r="4260" spans="1:5" x14ac:dyDescent="0.2">
      <c r="A4260" s="99" t="s">
        <v>21607</v>
      </c>
      <c r="B4260" s="100" t="s">
        <v>21606</v>
      </c>
      <c r="C4260" s="142">
        <v>84.1</v>
      </c>
      <c r="D4260" s="143">
        <v>2535</v>
      </c>
      <c r="E4260" s="144">
        <v>4</v>
      </c>
    </row>
    <row r="4261" spans="1:5" x14ac:dyDescent="0.2">
      <c r="A4261" s="99" t="s">
        <v>21609</v>
      </c>
      <c r="B4261" s="100" t="s">
        <v>21608</v>
      </c>
      <c r="C4261" s="142">
        <v>84.1</v>
      </c>
      <c r="D4261" s="143">
        <v>2534</v>
      </c>
      <c r="E4261" s="144">
        <v>4</v>
      </c>
    </row>
    <row r="4262" spans="1:5" x14ac:dyDescent="0.2">
      <c r="A4262" s="99" t="s">
        <v>21611</v>
      </c>
      <c r="B4262" s="100" t="s">
        <v>21610</v>
      </c>
      <c r="C4262" s="142">
        <v>84.1</v>
      </c>
      <c r="D4262" s="143">
        <v>2533</v>
      </c>
      <c r="E4262" s="144">
        <v>4</v>
      </c>
    </row>
    <row r="4263" spans="1:5" x14ac:dyDescent="0.2">
      <c r="A4263" s="99" t="s">
        <v>21613</v>
      </c>
      <c r="B4263" s="100" t="s">
        <v>21612</v>
      </c>
      <c r="C4263" s="142">
        <v>84.1</v>
      </c>
      <c r="D4263" s="143">
        <v>2532</v>
      </c>
      <c r="E4263" s="144">
        <v>4</v>
      </c>
    </row>
    <row r="4264" spans="1:5" x14ac:dyDescent="0.2">
      <c r="A4264" s="99" t="s">
        <v>21615</v>
      </c>
      <c r="B4264" s="100" t="s">
        <v>21614</v>
      </c>
      <c r="C4264" s="142">
        <v>84.1</v>
      </c>
      <c r="D4264" s="143">
        <v>2531</v>
      </c>
      <c r="E4264" s="144">
        <v>4</v>
      </c>
    </row>
    <row r="4265" spans="1:5" x14ac:dyDescent="0.2">
      <c r="A4265" s="99" t="s">
        <v>21617</v>
      </c>
      <c r="B4265" s="100" t="s">
        <v>21616</v>
      </c>
      <c r="C4265" s="142">
        <v>84.1</v>
      </c>
      <c r="D4265" s="143">
        <v>2530</v>
      </c>
      <c r="E4265" s="144">
        <v>4</v>
      </c>
    </row>
    <row r="4266" spans="1:5" x14ac:dyDescent="0.2">
      <c r="A4266" s="99" t="s">
        <v>21619</v>
      </c>
      <c r="B4266" s="100" t="s">
        <v>21618</v>
      </c>
      <c r="C4266" s="142">
        <v>84.1</v>
      </c>
      <c r="D4266" s="143">
        <v>2529</v>
      </c>
      <c r="E4266" s="144">
        <v>4</v>
      </c>
    </row>
    <row r="4267" spans="1:5" x14ac:dyDescent="0.2">
      <c r="A4267" s="99" t="s">
        <v>21621</v>
      </c>
      <c r="B4267" s="100" t="s">
        <v>21620</v>
      </c>
      <c r="C4267" s="142">
        <v>84</v>
      </c>
      <c r="D4267" s="143">
        <v>2528</v>
      </c>
      <c r="E4267" s="144">
        <v>4</v>
      </c>
    </row>
    <row r="4268" spans="1:5" x14ac:dyDescent="0.2">
      <c r="A4268" s="99" t="s">
        <v>21623</v>
      </c>
      <c r="B4268" s="100" t="s">
        <v>21622</v>
      </c>
      <c r="C4268" s="142">
        <v>84</v>
      </c>
      <c r="D4268" s="143">
        <v>2527</v>
      </c>
      <c r="E4268" s="144">
        <v>4</v>
      </c>
    </row>
    <row r="4269" spans="1:5" x14ac:dyDescent="0.2">
      <c r="A4269" s="99" t="s">
        <v>21625</v>
      </c>
      <c r="B4269" s="100" t="s">
        <v>21624</v>
      </c>
      <c r="C4269" s="142">
        <v>84</v>
      </c>
      <c r="D4269" s="143">
        <v>2526</v>
      </c>
      <c r="E4269" s="144">
        <v>4</v>
      </c>
    </row>
    <row r="4270" spans="1:5" x14ac:dyDescent="0.2">
      <c r="A4270" s="99" t="s">
        <v>21627</v>
      </c>
      <c r="B4270" s="100" t="s">
        <v>21626</v>
      </c>
      <c r="C4270" s="142">
        <v>84</v>
      </c>
      <c r="D4270" s="143">
        <v>2525</v>
      </c>
      <c r="E4270" s="144">
        <v>4</v>
      </c>
    </row>
    <row r="4271" spans="1:5" x14ac:dyDescent="0.2">
      <c r="A4271" s="99" t="s">
        <v>21629</v>
      </c>
      <c r="B4271" s="100" t="s">
        <v>21628</v>
      </c>
      <c r="C4271" s="142">
        <v>84</v>
      </c>
      <c r="D4271" s="143">
        <v>2524</v>
      </c>
      <c r="E4271" s="144">
        <v>4</v>
      </c>
    </row>
    <row r="4272" spans="1:5" x14ac:dyDescent="0.2">
      <c r="A4272" s="99" t="s">
        <v>21631</v>
      </c>
      <c r="B4272" s="100" t="s">
        <v>21630</v>
      </c>
      <c r="C4272" s="142">
        <v>84</v>
      </c>
      <c r="D4272" s="143">
        <v>2523</v>
      </c>
      <c r="E4272" s="144">
        <v>4</v>
      </c>
    </row>
    <row r="4273" spans="1:5" x14ac:dyDescent="0.2">
      <c r="A4273" s="99" t="s">
        <v>21633</v>
      </c>
      <c r="B4273" s="100" t="s">
        <v>21632</v>
      </c>
      <c r="C4273" s="142">
        <v>84</v>
      </c>
      <c r="D4273" s="143">
        <v>2522</v>
      </c>
      <c r="E4273" s="144">
        <v>4</v>
      </c>
    </row>
    <row r="4274" spans="1:5" x14ac:dyDescent="0.2">
      <c r="A4274" s="99" t="s">
        <v>21635</v>
      </c>
      <c r="B4274" s="100" t="s">
        <v>21634</v>
      </c>
      <c r="C4274" s="142">
        <v>84</v>
      </c>
      <c r="D4274" s="143">
        <v>2521</v>
      </c>
      <c r="E4274" s="144">
        <v>4</v>
      </c>
    </row>
    <row r="4275" spans="1:5" x14ac:dyDescent="0.2">
      <c r="A4275" s="99" t="s">
        <v>21637</v>
      </c>
      <c r="B4275" s="100" t="s">
        <v>21636</v>
      </c>
      <c r="C4275" s="142">
        <v>84</v>
      </c>
      <c r="D4275" s="143">
        <v>2520</v>
      </c>
      <c r="E4275" s="144">
        <v>4</v>
      </c>
    </row>
    <row r="4276" spans="1:5" x14ac:dyDescent="0.2">
      <c r="A4276" s="99" t="s">
        <v>21639</v>
      </c>
      <c r="B4276" s="100" t="s">
        <v>21638</v>
      </c>
      <c r="C4276" s="142">
        <v>84</v>
      </c>
      <c r="D4276" s="143">
        <v>2519</v>
      </c>
      <c r="E4276" s="144">
        <v>4</v>
      </c>
    </row>
    <row r="4277" spans="1:5" x14ac:dyDescent="0.2">
      <c r="A4277" s="99" t="s">
        <v>21641</v>
      </c>
      <c r="B4277" s="100" t="s">
        <v>21640</v>
      </c>
      <c r="C4277" s="142">
        <v>84</v>
      </c>
      <c r="D4277" s="143">
        <v>2518</v>
      </c>
      <c r="E4277" s="144">
        <v>4</v>
      </c>
    </row>
    <row r="4278" spans="1:5" x14ac:dyDescent="0.2">
      <c r="A4278" s="99" t="s">
        <v>21643</v>
      </c>
      <c r="B4278" s="100" t="s">
        <v>21642</v>
      </c>
      <c r="C4278" s="142">
        <v>84</v>
      </c>
      <c r="D4278" s="143">
        <v>2517</v>
      </c>
      <c r="E4278" s="144">
        <v>4</v>
      </c>
    </row>
    <row r="4279" spans="1:5" x14ac:dyDescent="0.2">
      <c r="A4279" s="99" t="s">
        <v>21645</v>
      </c>
      <c r="B4279" s="100" t="s">
        <v>21644</v>
      </c>
      <c r="C4279" s="142">
        <v>84</v>
      </c>
      <c r="D4279" s="143">
        <v>2516</v>
      </c>
      <c r="E4279" s="144">
        <v>4</v>
      </c>
    </row>
    <row r="4280" spans="1:5" x14ac:dyDescent="0.2">
      <c r="A4280" s="99" t="s">
        <v>21647</v>
      </c>
      <c r="B4280" s="100" t="s">
        <v>21646</v>
      </c>
      <c r="C4280" s="142">
        <v>83.9</v>
      </c>
      <c r="D4280" s="143">
        <v>2515</v>
      </c>
      <c r="E4280" s="144">
        <v>4</v>
      </c>
    </row>
    <row r="4281" spans="1:5" x14ac:dyDescent="0.2">
      <c r="A4281" s="99" t="s">
        <v>21649</v>
      </c>
      <c r="B4281" s="100" t="s">
        <v>21648</v>
      </c>
      <c r="C4281" s="142">
        <v>83.9</v>
      </c>
      <c r="D4281" s="143">
        <v>2514</v>
      </c>
      <c r="E4281" s="144">
        <v>4</v>
      </c>
    </row>
    <row r="4282" spans="1:5" x14ac:dyDescent="0.2">
      <c r="A4282" s="99" t="s">
        <v>21651</v>
      </c>
      <c r="B4282" s="100" t="s">
        <v>21650</v>
      </c>
      <c r="C4282" s="142">
        <v>83.9</v>
      </c>
      <c r="D4282" s="143">
        <v>2513</v>
      </c>
      <c r="E4282" s="144">
        <v>4</v>
      </c>
    </row>
    <row r="4283" spans="1:5" x14ac:dyDescent="0.2">
      <c r="A4283" s="99" t="s">
        <v>21653</v>
      </c>
      <c r="B4283" s="100" t="s">
        <v>21652</v>
      </c>
      <c r="C4283" s="142">
        <v>83.9</v>
      </c>
      <c r="D4283" s="143">
        <v>2512</v>
      </c>
      <c r="E4283" s="144">
        <v>4</v>
      </c>
    </row>
    <row r="4284" spans="1:5" x14ac:dyDescent="0.2">
      <c r="A4284" s="99" t="s">
        <v>21655</v>
      </c>
      <c r="B4284" s="100" t="s">
        <v>21654</v>
      </c>
      <c r="C4284" s="142">
        <v>83.9</v>
      </c>
      <c r="D4284" s="143">
        <v>2511</v>
      </c>
      <c r="E4284" s="144">
        <v>4</v>
      </c>
    </row>
    <row r="4285" spans="1:5" x14ac:dyDescent="0.2">
      <c r="A4285" s="99" t="s">
        <v>21657</v>
      </c>
      <c r="B4285" s="100" t="s">
        <v>21656</v>
      </c>
      <c r="C4285" s="142">
        <v>83.9</v>
      </c>
      <c r="D4285" s="143">
        <v>2510</v>
      </c>
      <c r="E4285" s="144">
        <v>4</v>
      </c>
    </row>
    <row r="4286" spans="1:5" x14ac:dyDescent="0.2">
      <c r="A4286" s="99" t="s">
        <v>21659</v>
      </c>
      <c r="B4286" s="100" t="s">
        <v>21658</v>
      </c>
      <c r="C4286" s="142">
        <v>83.9</v>
      </c>
      <c r="D4286" s="143">
        <v>2509</v>
      </c>
      <c r="E4286" s="144">
        <v>4</v>
      </c>
    </row>
    <row r="4287" spans="1:5" x14ac:dyDescent="0.2">
      <c r="A4287" s="99" t="s">
        <v>21661</v>
      </c>
      <c r="B4287" s="100" t="s">
        <v>21660</v>
      </c>
      <c r="C4287" s="142">
        <v>83.9</v>
      </c>
      <c r="D4287" s="143">
        <v>2508</v>
      </c>
      <c r="E4287" s="144">
        <v>4</v>
      </c>
    </row>
    <row r="4288" spans="1:5" x14ac:dyDescent="0.2">
      <c r="A4288" s="99" t="s">
        <v>21663</v>
      </c>
      <c r="B4288" s="100" t="s">
        <v>21662</v>
      </c>
      <c r="C4288" s="142">
        <v>83.9</v>
      </c>
      <c r="D4288" s="143">
        <v>2507</v>
      </c>
      <c r="E4288" s="144">
        <v>4</v>
      </c>
    </row>
    <row r="4289" spans="1:5" x14ac:dyDescent="0.2">
      <c r="A4289" s="99" t="s">
        <v>21665</v>
      </c>
      <c r="B4289" s="100" t="s">
        <v>21664</v>
      </c>
      <c r="C4289" s="142">
        <v>83.9</v>
      </c>
      <c r="D4289" s="143">
        <v>2506</v>
      </c>
      <c r="E4289" s="144">
        <v>4</v>
      </c>
    </row>
    <row r="4290" spans="1:5" x14ac:dyDescent="0.2">
      <c r="A4290" s="99" t="s">
        <v>21667</v>
      </c>
      <c r="B4290" s="100" t="s">
        <v>21666</v>
      </c>
      <c r="C4290" s="142">
        <v>83.9</v>
      </c>
      <c r="D4290" s="143">
        <v>2505</v>
      </c>
      <c r="E4290" s="144">
        <v>4</v>
      </c>
    </row>
    <row r="4291" spans="1:5" x14ac:dyDescent="0.2">
      <c r="A4291" s="99" t="s">
        <v>21669</v>
      </c>
      <c r="B4291" s="100" t="s">
        <v>21668</v>
      </c>
      <c r="C4291" s="142">
        <v>83.8</v>
      </c>
      <c r="D4291" s="143">
        <v>2504</v>
      </c>
      <c r="E4291" s="144">
        <v>4</v>
      </c>
    </row>
    <row r="4292" spans="1:5" x14ac:dyDescent="0.2">
      <c r="A4292" s="99" t="s">
        <v>21671</v>
      </c>
      <c r="B4292" s="100" t="s">
        <v>21670</v>
      </c>
      <c r="C4292" s="142">
        <v>83.8</v>
      </c>
      <c r="D4292" s="143">
        <v>2503</v>
      </c>
      <c r="E4292" s="144">
        <v>4</v>
      </c>
    </row>
    <row r="4293" spans="1:5" x14ac:dyDescent="0.2">
      <c r="A4293" s="99" t="s">
        <v>21673</v>
      </c>
      <c r="B4293" s="100" t="s">
        <v>21672</v>
      </c>
      <c r="C4293" s="142">
        <v>83.8</v>
      </c>
      <c r="D4293" s="143">
        <v>2502</v>
      </c>
      <c r="E4293" s="144">
        <v>4</v>
      </c>
    </row>
    <row r="4294" spans="1:5" x14ac:dyDescent="0.2">
      <c r="A4294" s="99" t="s">
        <v>21675</v>
      </c>
      <c r="B4294" s="100" t="s">
        <v>21674</v>
      </c>
      <c r="C4294" s="142">
        <v>83.8</v>
      </c>
      <c r="D4294" s="143">
        <v>2501</v>
      </c>
      <c r="E4294" s="144">
        <v>4</v>
      </c>
    </row>
    <row r="4295" spans="1:5" x14ac:dyDescent="0.2">
      <c r="A4295" s="99" t="s">
        <v>21677</v>
      </c>
      <c r="B4295" s="100" t="s">
        <v>21676</v>
      </c>
      <c r="C4295" s="142">
        <v>83.8</v>
      </c>
      <c r="D4295" s="143">
        <v>2500</v>
      </c>
      <c r="E4295" s="144">
        <v>4</v>
      </c>
    </row>
    <row r="4296" spans="1:5" x14ac:dyDescent="0.2">
      <c r="A4296" s="99" t="s">
        <v>21679</v>
      </c>
      <c r="B4296" s="100" t="s">
        <v>21678</v>
      </c>
      <c r="C4296" s="142">
        <v>83.8</v>
      </c>
      <c r="D4296" s="143">
        <v>2499</v>
      </c>
      <c r="E4296" s="144">
        <v>4</v>
      </c>
    </row>
    <row r="4297" spans="1:5" x14ac:dyDescent="0.2">
      <c r="A4297" s="99" t="s">
        <v>21681</v>
      </c>
      <c r="B4297" s="100" t="s">
        <v>21680</v>
      </c>
      <c r="C4297" s="142">
        <v>83.7</v>
      </c>
      <c r="D4297" s="143">
        <v>2498</v>
      </c>
      <c r="E4297" s="144">
        <v>4</v>
      </c>
    </row>
    <row r="4298" spans="1:5" x14ac:dyDescent="0.2">
      <c r="A4298" s="99" t="s">
        <v>21683</v>
      </c>
      <c r="B4298" s="100" t="s">
        <v>21682</v>
      </c>
      <c r="C4298" s="142">
        <v>83.7</v>
      </c>
      <c r="D4298" s="143">
        <v>2497</v>
      </c>
      <c r="E4298" s="144">
        <v>4</v>
      </c>
    </row>
    <row r="4299" spans="1:5" x14ac:dyDescent="0.2">
      <c r="A4299" s="99" t="s">
        <v>21685</v>
      </c>
      <c r="B4299" s="100" t="s">
        <v>21684</v>
      </c>
      <c r="C4299" s="142">
        <v>83.7</v>
      </c>
      <c r="D4299" s="143">
        <v>2496</v>
      </c>
      <c r="E4299" s="144">
        <v>4</v>
      </c>
    </row>
    <row r="4300" spans="1:5" x14ac:dyDescent="0.2">
      <c r="A4300" s="99" t="s">
        <v>21687</v>
      </c>
      <c r="B4300" s="100" t="s">
        <v>21686</v>
      </c>
      <c r="C4300" s="142">
        <v>83.6</v>
      </c>
      <c r="D4300" s="143">
        <v>2495</v>
      </c>
      <c r="E4300" s="144">
        <v>4</v>
      </c>
    </row>
    <row r="4301" spans="1:5" x14ac:dyDescent="0.2">
      <c r="A4301" s="99" t="s">
        <v>21689</v>
      </c>
      <c r="B4301" s="100" t="s">
        <v>21688</v>
      </c>
      <c r="C4301" s="142">
        <v>83.6</v>
      </c>
      <c r="D4301" s="143">
        <v>2494</v>
      </c>
      <c r="E4301" s="144">
        <v>4</v>
      </c>
    </row>
    <row r="4302" spans="1:5" x14ac:dyDescent="0.2">
      <c r="A4302" s="99" t="s">
        <v>21691</v>
      </c>
      <c r="B4302" s="100" t="s">
        <v>21690</v>
      </c>
      <c r="C4302" s="142">
        <v>83.6</v>
      </c>
      <c r="D4302" s="143">
        <v>2493</v>
      </c>
      <c r="E4302" s="144">
        <v>4</v>
      </c>
    </row>
    <row r="4303" spans="1:5" x14ac:dyDescent="0.2">
      <c r="A4303" s="99" t="s">
        <v>21693</v>
      </c>
      <c r="B4303" s="100" t="s">
        <v>21692</v>
      </c>
      <c r="C4303" s="142">
        <v>83.6</v>
      </c>
      <c r="D4303" s="143">
        <v>2492</v>
      </c>
      <c r="E4303" s="144">
        <v>4</v>
      </c>
    </row>
    <row r="4304" spans="1:5" x14ac:dyDescent="0.2">
      <c r="A4304" s="99" t="s">
        <v>21695</v>
      </c>
      <c r="B4304" s="100" t="s">
        <v>21694</v>
      </c>
      <c r="C4304" s="142">
        <v>83.6</v>
      </c>
      <c r="D4304" s="143">
        <v>2491</v>
      </c>
      <c r="E4304" s="144">
        <v>4</v>
      </c>
    </row>
    <row r="4305" spans="1:5" x14ac:dyDescent="0.2">
      <c r="A4305" s="99" t="s">
        <v>21697</v>
      </c>
      <c r="B4305" s="100" t="s">
        <v>21696</v>
      </c>
      <c r="C4305" s="142">
        <v>83.6</v>
      </c>
      <c r="D4305" s="143">
        <v>2490</v>
      </c>
      <c r="E4305" s="144">
        <v>4</v>
      </c>
    </row>
    <row r="4306" spans="1:5" x14ac:dyDescent="0.2">
      <c r="A4306" s="99" t="s">
        <v>21699</v>
      </c>
      <c r="B4306" s="100" t="s">
        <v>21698</v>
      </c>
      <c r="C4306" s="142">
        <v>83.6</v>
      </c>
      <c r="D4306" s="143">
        <v>2489</v>
      </c>
      <c r="E4306" s="144">
        <v>4</v>
      </c>
    </row>
    <row r="4307" spans="1:5" x14ac:dyDescent="0.2">
      <c r="A4307" s="99" t="s">
        <v>21701</v>
      </c>
      <c r="B4307" s="100" t="s">
        <v>21700</v>
      </c>
      <c r="C4307" s="142">
        <v>83.6</v>
      </c>
      <c r="D4307" s="143">
        <v>2488</v>
      </c>
      <c r="E4307" s="144">
        <v>4</v>
      </c>
    </row>
    <row r="4308" spans="1:5" x14ac:dyDescent="0.2">
      <c r="A4308" s="99" t="s">
        <v>21703</v>
      </c>
      <c r="B4308" s="100" t="s">
        <v>21702</v>
      </c>
      <c r="C4308" s="142">
        <v>83.6</v>
      </c>
      <c r="D4308" s="143">
        <v>2487</v>
      </c>
      <c r="E4308" s="144">
        <v>4</v>
      </c>
    </row>
    <row r="4309" spans="1:5" x14ac:dyDescent="0.2">
      <c r="A4309" s="99" t="s">
        <v>21705</v>
      </c>
      <c r="B4309" s="100" t="s">
        <v>21704</v>
      </c>
      <c r="C4309" s="142">
        <v>83.6</v>
      </c>
      <c r="D4309" s="143">
        <v>2486</v>
      </c>
      <c r="E4309" s="144">
        <v>4</v>
      </c>
    </row>
    <row r="4310" spans="1:5" x14ac:dyDescent="0.2">
      <c r="A4310" s="99" t="s">
        <v>21707</v>
      </c>
      <c r="B4310" s="100" t="s">
        <v>21706</v>
      </c>
      <c r="C4310" s="142">
        <v>83.5</v>
      </c>
      <c r="D4310" s="143">
        <v>2485</v>
      </c>
      <c r="E4310" s="144">
        <v>4</v>
      </c>
    </row>
    <row r="4311" spans="1:5" x14ac:dyDescent="0.2">
      <c r="A4311" s="99" t="s">
        <v>21709</v>
      </c>
      <c r="B4311" s="100" t="s">
        <v>21708</v>
      </c>
      <c r="C4311" s="142">
        <v>83.5</v>
      </c>
      <c r="D4311" s="143">
        <v>2484</v>
      </c>
      <c r="E4311" s="144">
        <v>4</v>
      </c>
    </row>
    <row r="4312" spans="1:5" x14ac:dyDescent="0.2">
      <c r="A4312" s="99" t="s">
        <v>21711</v>
      </c>
      <c r="B4312" s="100" t="s">
        <v>21710</v>
      </c>
      <c r="C4312" s="142">
        <v>83.5</v>
      </c>
      <c r="D4312" s="143">
        <v>2483</v>
      </c>
      <c r="E4312" s="144">
        <v>4</v>
      </c>
    </row>
    <row r="4313" spans="1:5" x14ac:dyDescent="0.2">
      <c r="A4313" s="99" t="s">
        <v>21713</v>
      </c>
      <c r="B4313" s="100" t="s">
        <v>21712</v>
      </c>
      <c r="C4313" s="142">
        <v>83.5</v>
      </c>
      <c r="D4313" s="143">
        <v>2482</v>
      </c>
      <c r="E4313" s="144">
        <v>4</v>
      </c>
    </row>
    <row r="4314" spans="1:5" x14ac:dyDescent="0.2">
      <c r="A4314" s="99" t="s">
        <v>21715</v>
      </c>
      <c r="B4314" s="100" t="s">
        <v>21714</v>
      </c>
      <c r="C4314" s="142">
        <v>83.5</v>
      </c>
      <c r="D4314" s="143">
        <v>2481</v>
      </c>
      <c r="E4314" s="144">
        <v>4</v>
      </c>
    </row>
    <row r="4315" spans="1:5" x14ac:dyDescent="0.2">
      <c r="A4315" s="99" t="s">
        <v>21717</v>
      </c>
      <c r="B4315" s="100" t="s">
        <v>21716</v>
      </c>
      <c r="C4315" s="142">
        <v>83.5</v>
      </c>
      <c r="D4315" s="143">
        <v>2480</v>
      </c>
      <c r="E4315" s="144">
        <v>4</v>
      </c>
    </row>
    <row r="4316" spans="1:5" x14ac:dyDescent="0.2">
      <c r="A4316" s="99" t="s">
        <v>21719</v>
      </c>
      <c r="B4316" s="100" t="s">
        <v>21718</v>
      </c>
      <c r="C4316" s="142">
        <v>83.5</v>
      </c>
      <c r="D4316" s="143">
        <v>2479</v>
      </c>
      <c r="E4316" s="144">
        <v>4</v>
      </c>
    </row>
    <row r="4317" spans="1:5" x14ac:dyDescent="0.2">
      <c r="A4317" s="99" t="s">
        <v>21721</v>
      </c>
      <c r="B4317" s="100" t="s">
        <v>21720</v>
      </c>
      <c r="C4317" s="142">
        <v>83.5</v>
      </c>
      <c r="D4317" s="143">
        <v>2478</v>
      </c>
      <c r="E4317" s="144">
        <v>4</v>
      </c>
    </row>
    <row r="4318" spans="1:5" x14ac:dyDescent="0.2">
      <c r="A4318" s="99" t="s">
        <v>21723</v>
      </c>
      <c r="B4318" s="100" t="s">
        <v>21722</v>
      </c>
      <c r="C4318" s="142">
        <v>83.5</v>
      </c>
      <c r="D4318" s="143">
        <v>2477</v>
      </c>
      <c r="E4318" s="144">
        <v>4</v>
      </c>
    </row>
    <row r="4319" spans="1:5" x14ac:dyDescent="0.2">
      <c r="A4319" s="99" t="s">
        <v>21725</v>
      </c>
      <c r="B4319" s="100" t="s">
        <v>21724</v>
      </c>
      <c r="C4319" s="142">
        <v>83.5</v>
      </c>
      <c r="D4319" s="143">
        <v>2476</v>
      </c>
      <c r="E4319" s="144">
        <v>4</v>
      </c>
    </row>
    <row r="4320" spans="1:5" x14ac:dyDescent="0.2">
      <c r="A4320" s="99" t="s">
        <v>21727</v>
      </c>
      <c r="B4320" s="100" t="s">
        <v>21726</v>
      </c>
      <c r="C4320" s="142">
        <v>83.4</v>
      </c>
      <c r="D4320" s="143">
        <v>2475</v>
      </c>
      <c r="E4320" s="144">
        <v>4</v>
      </c>
    </row>
    <row r="4321" spans="1:5" x14ac:dyDescent="0.2">
      <c r="A4321" s="99" t="s">
        <v>21729</v>
      </c>
      <c r="B4321" s="100" t="s">
        <v>21728</v>
      </c>
      <c r="C4321" s="142">
        <v>83.4</v>
      </c>
      <c r="D4321" s="143">
        <v>2474</v>
      </c>
      <c r="E4321" s="144">
        <v>4</v>
      </c>
    </row>
    <row r="4322" spans="1:5" x14ac:dyDescent="0.2">
      <c r="A4322" s="99" t="s">
        <v>21731</v>
      </c>
      <c r="B4322" s="100" t="s">
        <v>21730</v>
      </c>
      <c r="C4322" s="142">
        <v>83.4</v>
      </c>
      <c r="D4322" s="143">
        <v>2473</v>
      </c>
      <c r="E4322" s="144">
        <v>4</v>
      </c>
    </row>
    <row r="4323" spans="1:5" x14ac:dyDescent="0.2">
      <c r="A4323" s="99" t="s">
        <v>21733</v>
      </c>
      <c r="B4323" s="100" t="s">
        <v>21732</v>
      </c>
      <c r="C4323" s="142">
        <v>83.4</v>
      </c>
      <c r="D4323" s="143">
        <v>2472</v>
      </c>
      <c r="E4323" s="144">
        <v>4</v>
      </c>
    </row>
    <row r="4324" spans="1:5" x14ac:dyDescent="0.2">
      <c r="A4324" s="99" t="s">
        <v>21735</v>
      </c>
      <c r="B4324" s="100" t="s">
        <v>21734</v>
      </c>
      <c r="C4324" s="142">
        <v>83.4</v>
      </c>
      <c r="D4324" s="143">
        <v>2471</v>
      </c>
      <c r="E4324" s="144">
        <v>4</v>
      </c>
    </row>
    <row r="4325" spans="1:5" x14ac:dyDescent="0.2">
      <c r="A4325" s="99" t="s">
        <v>21737</v>
      </c>
      <c r="B4325" s="100" t="s">
        <v>21736</v>
      </c>
      <c r="C4325" s="142">
        <v>83.3</v>
      </c>
      <c r="D4325" s="143">
        <v>2470</v>
      </c>
      <c r="E4325" s="144">
        <v>4</v>
      </c>
    </row>
    <row r="4326" spans="1:5" x14ac:dyDescent="0.2">
      <c r="A4326" s="99" t="s">
        <v>21739</v>
      </c>
      <c r="B4326" s="100" t="s">
        <v>21738</v>
      </c>
      <c r="C4326" s="142">
        <v>83.3</v>
      </c>
      <c r="D4326" s="143">
        <v>2469</v>
      </c>
      <c r="E4326" s="144">
        <v>4</v>
      </c>
    </row>
    <row r="4327" spans="1:5" x14ac:dyDescent="0.2">
      <c r="A4327" s="99" t="s">
        <v>21741</v>
      </c>
      <c r="B4327" s="100" t="s">
        <v>21740</v>
      </c>
      <c r="C4327" s="142">
        <v>83.3</v>
      </c>
      <c r="D4327" s="143">
        <v>2468</v>
      </c>
      <c r="E4327" s="144">
        <v>4</v>
      </c>
    </row>
    <row r="4328" spans="1:5" x14ac:dyDescent="0.2">
      <c r="A4328" s="99" t="s">
        <v>21743</v>
      </c>
      <c r="B4328" s="100" t="s">
        <v>21742</v>
      </c>
      <c r="C4328" s="142">
        <v>83.3</v>
      </c>
      <c r="D4328" s="143">
        <v>2467</v>
      </c>
      <c r="E4328" s="144">
        <v>4</v>
      </c>
    </row>
    <row r="4329" spans="1:5" x14ac:dyDescent="0.2">
      <c r="A4329" s="99" t="s">
        <v>21745</v>
      </c>
      <c r="B4329" s="100" t="s">
        <v>21744</v>
      </c>
      <c r="C4329" s="142">
        <v>83.3</v>
      </c>
      <c r="D4329" s="143">
        <v>2466</v>
      </c>
      <c r="E4329" s="144">
        <v>4</v>
      </c>
    </row>
    <row r="4330" spans="1:5" x14ac:dyDescent="0.2">
      <c r="A4330" s="99" t="s">
        <v>21747</v>
      </c>
      <c r="B4330" s="100" t="s">
        <v>21746</v>
      </c>
      <c r="C4330" s="142">
        <v>83.3</v>
      </c>
      <c r="D4330" s="143">
        <v>2465</v>
      </c>
      <c r="E4330" s="144">
        <v>4</v>
      </c>
    </row>
    <row r="4331" spans="1:5" x14ac:dyDescent="0.2">
      <c r="A4331" s="99" t="s">
        <v>21749</v>
      </c>
      <c r="B4331" s="100" t="s">
        <v>21748</v>
      </c>
      <c r="C4331" s="142">
        <v>83.3</v>
      </c>
      <c r="D4331" s="143">
        <v>2464</v>
      </c>
      <c r="E4331" s="144">
        <v>4</v>
      </c>
    </row>
    <row r="4332" spans="1:5" x14ac:dyDescent="0.2">
      <c r="A4332" s="99" t="s">
        <v>21751</v>
      </c>
      <c r="B4332" s="100" t="s">
        <v>21750</v>
      </c>
      <c r="C4332" s="142">
        <v>83.2</v>
      </c>
      <c r="D4332" s="143">
        <v>2463</v>
      </c>
      <c r="E4332" s="144">
        <v>4</v>
      </c>
    </row>
    <row r="4333" spans="1:5" x14ac:dyDescent="0.2">
      <c r="A4333" s="99" t="s">
        <v>21753</v>
      </c>
      <c r="B4333" s="100" t="s">
        <v>21752</v>
      </c>
      <c r="C4333" s="142">
        <v>83.2</v>
      </c>
      <c r="D4333" s="143">
        <v>2462</v>
      </c>
      <c r="E4333" s="144">
        <v>4</v>
      </c>
    </row>
    <row r="4334" spans="1:5" x14ac:dyDescent="0.2">
      <c r="A4334" s="99" t="s">
        <v>21755</v>
      </c>
      <c r="B4334" s="100" t="s">
        <v>21754</v>
      </c>
      <c r="C4334" s="142">
        <v>83.2</v>
      </c>
      <c r="D4334" s="143">
        <v>2461</v>
      </c>
      <c r="E4334" s="144">
        <v>4</v>
      </c>
    </row>
    <row r="4335" spans="1:5" x14ac:dyDescent="0.2">
      <c r="A4335" s="99" t="s">
        <v>21757</v>
      </c>
      <c r="B4335" s="100" t="s">
        <v>21756</v>
      </c>
      <c r="C4335" s="142">
        <v>83.2</v>
      </c>
      <c r="D4335" s="143">
        <v>2460</v>
      </c>
      <c r="E4335" s="144">
        <v>4</v>
      </c>
    </row>
    <row r="4336" spans="1:5" x14ac:dyDescent="0.2">
      <c r="A4336" s="99" t="s">
        <v>21759</v>
      </c>
      <c r="B4336" s="100" t="s">
        <v>21758</v>
      </c>
      <c r="C4336" s="142">
        <v>83.2</v>
      </c>
      <c r="D4336" s="143">
        <v>2459</v>
      </c>
      <c r="E4336" s="144">
        <v>4</v>
      </c>
    </row>
    <row r="4337" spans="1:5" x14ac:dyDescent="0.2">
      <c r="A4337" s="99" t="s">
        <v>21761</v>
      </c>
      <c r="B4337" s="100" t="s">
        <v>21760</v>
      </c>
      <c r="C4337" s="142">
        <v>83.1</v>
      </c>
      <c r="D4337" s="143">
        <v>2458</v>
      </c>
      <c r="E4337" s="144">
        <v>4</v>
      </c>
    </row>
    <row r="4338" spans="1:5" x14ac:dyDescent="0.2">
      <c r="A4338" s="99" t="s">
        <v>21763</v>
      </c>
      <c r="B4338" s="100" t="s">
        <v>21762</v>
      </c>
      <c r="C4338" s="142">
        <v>83.1</v>
      </c>
      <c r="D4338" s="143">
        <v>2457</v>
      </c>
      <c r="E4338" s="144">
        <v>4</v>
      </c>
    </row>
    <row r="4339" spans="1:5" x14ac:dyDescent="0.2">
      <c r="A4339" s="99" t="s">
        <v>21765</v>
      </c>
      <c r="B4339" s="100" t="s">
        <v>21764</v>
      </c>
      <c r="C4339" s="142">
        <v>83.1</v>
      </c>
      <c r="D4339" s="143">
        <v>2456</v>
      </c>
      <c r="E4339" s="144">
        <v>4</v>
      </c>
    </row>
    <row r="4340" spans="1:5" x14ac:dyDescent="0.2">
      <c r="A4340" s="99" t="s">
        <v>21767</v>
      </c>
      <c r="B4340" s="100" t="s">
        <v>21766</v>
      </c>
      <c r="C4340" s="142">
        <v>83.1</v>
      </c>
      <c r="D4340" s="143">
        <v>2455</v>
      </c>
      <c r="E4340" s="144">
        <v>4</v>
      </c>
    </row>
    <row r="4341" spans="1:5" x14ac:dyDescent="0.2">
      <c r="A4341" s="99" t="s">
        <v>21769</v>
      </c>
      <c r="B4341" s="100" t="s">
        <v>21768</v>
      </c>
      <c r="C4341" s="142">
        <v>83.1</v>
      </c>
      <c r="D4341" s="143">
        <v>2454</v>
      </c>
      <c r="E4341" s="144">
        <v>4</v>
      </c>
    </row>
    <row r="4342" spans="1:5" x14ac:dyDescent="0.2">
      <c r="A4342" s="99" t="s">
        <v>21771</v>
      </c>
      <c r="B4342" s="100" t="s">
        <v>21770</v>
      </c>
      <c r="C4342" s="142">
        <v>83.1</v>
      </c>
      <c r="D4342" s="143">
        <v>2453</v>
      </c>
      <c r="E4342" s="144">
        <v>4</v>
      </c>
    </row>
    <row r="4343" spans="1:5" x14ac:dyDescent="0.2">
      <c r="A4343" s="99" t="s">
        <v>21773</v>
      </c>
      <c r="B4343" s="100" t="s">
        <v>21772</v>
      </c>
      <c r="C4343" s="142">
        <v>83.1</v>
      </c>
      <c r="D4343" s="143">
        <v>2452</v>
      </c>
      <c r="E4343" s="144">
        <v>4</v>
      </c>
    </row>
    <row r="4344" spans="1:5" x14ac:dyDescent="0.2">
      <c r="A4344" s="99" t="s">
        <v>21775</v>
      </c>
      <c r="B4344" s="100" t="s">
        <v>21774</v>
      </c>
      <c r="C4344" s="142">
        <v>83.1</v>
      </c>
      <c r="D4344" s="143">
        <v>2451</v>
      </c>
      <c r="E4344" s="144">
        <v>4</v>
      </c>
    </row>
    <row r="4345" spans="1:5" x14ac:dyDescent="0.2">
      <c r="A4345" s="99" t="s">
        <v>21777</v>
      </c>
      <c r="B4345" s="100" t="s">
        <v>21776</v>
      </c>
      <c r="C4345" s="142">
        <v>83.1</v>
      </c>
      <c r="D4345" s="143">
        <v>2450</v>
      </c>
      <c r="E4345" s="144">
        <v>4</v>
      </c>
    </row>
    <row r="4346" spans="1:5" x14ac:dyDescent="0.2">
      <c r="A4346" s="99" t="s">
        <v>21779</v>
      </c>
      <c r="B4346" s="100" t="s">
        <v>21778</v>
      </c>
      <c r="C4346" s="142">
        <v>83.1</v>
      </c>
      <c r="D4346" s="143">
        <v>2449</v>
      </c>
      <c r="E4346" s="144">
        <v>4</v>
      </c>
    </row>
    <row r="4347" spans="1:5" x14ac:dyDescent="0.2">
      <c r="A4347" s="99" t="s">
        <v>21781</v>
      </c>
      <c r="B4347" s="100" t="s">
        <v>21780</v>
      </c>
      <c r="C4347" s="142">
        <v>83.1</v>
      </c>
      <c r="D4347" s="143">
        <v>2448</v>
      </c>
      <c r="E4347" s="144">
        <v>4</v>
      </c>
    </row>
    <row r="4348" spans="1:5" x14ac:dyDescent="0.2">
      <c r="A4348" s="99" t="s">
        <v>21783</v>
      </c>
      <c r="B4348" s="100" t="s">
        <v>21782</v>
      </c>
      <c r="C4348" s="142">
        <v>83</v>
      </c>
      <c r="D4348" s="143">
        <v>2447</v>
      </c>
      <c r="E4348" s="144">
        <v>4</v>
      </c>
    </row>
    <row r="4349" spans="1:5" x14ac:dyDescent="0.2">
      <c r="A4349" s="99" t="s">
        <v>21785</v>
      </c>
      <c r="B4349" s="100" t="s">
        <v>21784</v>
      </c>
      <c r="C4349" s="142">
        <v>83</v>
      </c>
      <c r="D4349" s="143">
        <v>2446</v>
      </c>
      <c r="E4349" s="144">
        <v>4</v>
      </c>
    </row>
    <row r="4350" spans="1:5" x14ac:dyDescent="0.2">
      <c r="A4350" s="99" t="s">
        <v>21787</v>
      </c>
      <c r="B4350" s="100" t="s">
        <v>21786</v>
      </c>
      <c r="C4350" s="142">
        <v>83</v>
      </c>
      <c r="D4350" s="143">
        <v>2445</v>
      </c>
      <c r="E4350" s="144">
        <v>4</v>
      </c>
    </row>
    <row r="4351" spans="1:5" x14ac:dyDescent="0.2">
      <c r="A4351" s="99" t="s">
        <v>21789</v>
      </c>
      <c r="B4351" s="100" t="s">
        <v>21788</v>
      </c>
      <c r="C4351" s="142">
        <v>83</v>
      </c>
      <c r="D4351" s="143">
        <v>2444</v>
      </c>
      <c r="E4351" s="144">
        <v>4</v>
      </c>
    </row>
    <row r="4352" spans="1:5" x14ac:dyDescent="0.2">
      <c r="A4352" s="99" t="s">
        <v>21791</v>
      </c>
      <c r="B4352" s="100" t="s">
        <v>21790</v>
      </c>
      <c r="C4352" s="142">
        <v>83</v>
      </c>
      <c r="D4352" s="143">
        <v>2443</v>
      </c>
      <c r="E4352" s="144">
        <v>4</v>
      </c>
    </row>
    <row r="4353" spans="1:5" x14ac:dyDescent="0.2">
      <c r="A4353" s="99" t="s">
        <v>21793</v>
      </c>
      <c r="B4353" s="100" t="s">
        <v>21792</v>
      </c>
      <c r="C4353" s="142">
        <v>83</v>
      </c>
      <c r="D4353" s="143">
        <v>2442</v>
      </c>
      <c r="E4353" s="144">
        <v>4</v>
      </c>
    </row>
    <row r="4354" spans="1:5" x14ac:dyDescent="0.2">
      <c r="A4354" s="99" t="s">
        <v>21795</v>
      </c>
      <c r="B4354" s="100" t="s">
        <v>21794</v>
      </c>
      <c r="C4354" s="142">
        <v>83</v>
      </c>
      <c r="D4354" s="143">
        <v>2441</v>
      </c>
      <c r="E4354" s="144">
        <v>4</v>
      </c>
    </row>
    <row r="4355" spans="1:5" x14ac:dyDescent="0.2">
      <c r="A4355" s="99" t="s">
        <v>21797</v>
      </c>
      <c r="B4355" s="100" t="s">
        <v>21796</v>
      </c>
      <c r="C4355" s="142">
        <v>82.9</v>
      </c>
      <c r="D4355" s="143">
        <v>2440</v>
      </c>
      <c r="E4355" s="144">
        <v>4</v>
      </c>
    </row>
    <row r="4356" spans="1:5" x14ac:dyDescent="0.2">
      <c r="A4356" s="99" t="s">
        <v>21799</v>
      </c>
      <c r="B4356" s="100" t="s">
        <v>21798</v>
      </c>
      <c r="C4356" s="142">
        <v>82.9</v>
      </c>
      <c r="D4356" s="143">
        <v>2439</v>
      </c>
      <c r="E4356" s="144">
        <v>4</v>
      </c>
    </row>
    <row r="4357" spans="1:5" x14ac:dyDescent="0.2">
      <c r="A4357" s="99" t="s">
        <v>21801</v>
      </c>
      <c r="B4357" s="100" t="s">
        <v>21800</v>
      </c>
      <c r="C4357" s="142">
        <v>82.9</v>
      </c>
      <c r="D4357" s="143">
        <v>2438</v>
      </c>
      <c r="E4357" s="144">
        <v>4</v>
      </c>
    </row>
    <row r="4358" spans="1:5" x14ac:dyDescent="0.2">
      <c r="A4358" s="99" t="s">
        <v>21803</v>
      </c>
      <c r="B4358" s="100" t="s">
        <v>21802</v>
      </c>
      <c r="C4358" s="142">
        <v>82.9</v>
      </c>
      <c r="D4358" s="143">
        <v>2437</v>
      </c>
      <c r="E4358" s="144">
        <v>4</v>
      </c>
    </row>
    <row r="4359" spans="1:5" x14ac:dyDescent="0.2">
      <c r="A4359" s="99" t="s">
        <v>21805</v>
      </c>
      <c r="B4359" s="100" t="s">
        <v>21804</v>
      </c>
      <c r="C4359" s="142">
        <v>82.9</v>
      </c>
      <c r="D4359" s="143">
        <v>2436</v>
      </c>
      <c r="E4359" s="144">
        <v>4</v>
      </c>
    </row>
    <row r="4360" spans="1:5" x14ac:dyDescent="0.2">
      <c r="A4360" s="99" t="s">
        <v>21807</v>
      </c>
      <c r="B4360" s="100" t="s">
        <v>21806</v>
      </c>
      <c r="C4360" s="142">
        <v>82.9</v>
      </c>
      <c r="D4360" s="143">
        <v>2435</v>
      </c>
      <c r="E4360" s="144">
        <v>4</v>
      </c>
    </row>
    <row r="4361" spans="1:5" x14ac:dyDescent="0.2">
      <c r="A4361" s="99" t="s">
        <v>21809</v>
      </c>
      <c r="B4361" s="100" t="s">
        <v>21808</v>
      </c>
      <c r="C4361" s="142">
        <v>82.9</v>
      </c>
      <c r="D4361" s="143">
        <v>2434</v>
      </c>
      <c r="E4361" s="144">
        <v>4</v>
      </c>
    </row>
    <row r="4362" spans="1:5" x14ac:dyDescent="0.2">
      <c r="A4362" s="99" t="s">
        <v>21811</v>
      </c>
      <c r="B4362" s="100" t="s">
        <v>21810</v>
      </c>
      <c r="C4362" s="142">
        <v>82.9</v>
      </c>
      <c r="D4362" s="143">
        <v>2433</v>
      </c>
      <c r="E4362" s="144">
        <v>4</v>
      </c>
    </row>
    <row r="4363" spans="1:5" x14ac:dyDescent="0.2">
      <c r="A4363" s="99" t="s">
        <v>21813</v>
      </c>
      <c r="B4363" s="100" t="s">
        <v>21812</v>
      </c>
      <c r="C4363" s="142">
        <v>82.9</v>
      </c>
      <c r="D4363" s="143">
        <v>2432</v>
      </c>
      <c r="E4363" s="144">
        <v>4</v>
      </c>
    </row>
    <row r="4364" spans="1:5" x14ac:dyDescent="0.2">
      <c r="A4364" s="99" t="s">
        <v>21815</v>
      </c>
      <c r="B4364" s="100" t="s">
        <v>21814</v>
      </c>
      <c r="C4364" s="142">
        <v>82.9</v>
      </c>
      <c r="D4364" s="143">
        <v>2431</v>
      </c>
      <c r="E4364" s="144">
        <v>4</v>
      </c>
    </row>
    <row r="4365" spans="1:5" x14ac:dyDescent="0.2">
      <c r="A4365" s="99" t="s">
        <v>21817</v>
      </c>
      <c r="B4365" s="100" t="s">
        <v>21816</v>
      </c>
      <c r="C4365" s="142">
        <v>82.8</v>
      </c>
      <c r="D4365" s="143">
        <v>2430</v>
      </c>
      <c r="E4365" s="144">
        <v>4</v>
      </c>
    </row>
    <row r="4366" spans="1:5" x14ac:dyDescent="0.2">
      <c r="A4366" s="99" t="s">
        <v>21819</v>
      </c>
      <c r="B4366" s="100" t="s">
        <v>21818</v>
      </c>
      <c r="C4366" s="142">
        <v>82.8</v>
      </c>
      <c r="D4366" s="143">
        <v>2429</v>
      </c>
      <c r="E4366" s="144">
        <v>4</v>
      </c>
    </row>
    <row r="4367" spans="1:5" x14ac:dyDescent="0.2">
      <c r="A4367" s="99" t="s">
        <v>21821</v>
      </c>
      <c r="B4367" s="100" t="s">
        <v>21820</v>
      </c>
      <c r="C4367" s="142">
        <v>82.8</v>
      </c>
      <c r="D4367" s="143">
        <v>2428</v>
      </c>
      <c r="E4367" s="144">
        <v>4</v>
      </c>
    </row>
    <row r="4368" spans="1:5" x14ac:dyDescent="0.2">
      <c r="A4368" s="99" t="s">
        <v>21823</v>
      </c>
      <c r="B4368" s="100" t="s">
        <v>21822</v>
      </c>
      <c r="C4368" s="142">
        <v>82.8</v>
      </c>
      <c r="D4368" s="143">
        <v>2427</v>
      </c>
      <c r="E4368" s="144">
        <v>4</v>
      </c>
    </row>
    <row r="4369" spans="1:5" x14ac:dyDescent="0.2">
      <c r="A4369" s="99" t="s">
        <v>21825</v>
      </c>
      <c r="B4369" s="100" t="s">
        <v>21824</v>
      </c>
      <c r="C4369" s="142">
        <v>82.8</v>
      </c>
      <c r="D4369" s="143">
        <v>2426</v>
      </c>
      <c r="E4369" s="144">
        <v>4</v>
      </c>
    </row>
    <row r="4370" spans="1:5" x14ac:dyDescent="0.2">
      <c r="A4370" s="99" t="s">
        <v>21827</v>
      </c>
      <c r="B4370" s="100" t="s">
        <v>21826</v>
      </c>
      <c r="C4370" s="142">
        <v>82.8</v>
      </c>
      <c r="D4370" s="143">
        <v>2425</v>
      </c>
      <c r="E4370" s="144">
        <v>4</v>
      </c>
    </row>
    <row r="4371" spans="1:5" x14ac:dyDescent="0.2">
      <c r="A4371" s="99" t="s">
        <v>21829</v>
      </c>
      <c r="B4371" s="100" t="s">
        <v>21828</v>
      </c>
      <c r="C4371" s="142">
        <v>82.8</v>
      </c>
      <c r="D4371" s="143">
        <v>2424</v>
      </c>
      <c r="E4371" s="144">
        <v>4</v>
      </c>
    </row>
    <row r="4372" spans="1:5" x14ac:dyDescent="0.2">
      <c r="A4372" s="99" t="s">
        <v>21831</v>
      </c>
      <c r="B4372" s="100" t="s">
        <v>21830</v>
      </c>
      <c r="C4372" s="142">
        <v>82.8</v>
      </c>
      <c r="D4372" s="143">
        <v>2423</v>
      </c>
      <c r="E4372" s="144">
        <v>4</v>
      </c>
    </row>
    <row r="4373" spans="1:5" x14ac:dyDescent="0.2">
      <c r="A4373" s="99" t="s">
        <v>21833</v>
      </c>
      <c r="B4373" s="100" t="s">
        <v>21832</v>
      </c>
      <c r="C4373" s="142">
        <v>82.8</v>
      </c>
      <c r="D4373" s="143">
        <v>2422</v>
      </c>
      <c r="E4373" s="144">
        <v>4</v>
      </c>
    </row>
    <row r="4374" spans="1:5" x14ac:dyDescent="0.2">
      <c r="A4374" s="99" t="s">
        <v>21835</v>
      </c>
      <c r="B4374" s="100" t="s">
        <v>21834</v>
      </c>
      <c r="C4374" s="142">
        <v>82.8</v>
      </c>
      <c r="D4374" s="143">
        <v>2421</v>
      </c>
      <c r="E4374" s="144">
        <v>4</v>
      </c>
    </row>
    <row r="4375" spans="1:5" x14ac:dyDescent="0.2">
      <c r="A4375" s="99" t="s">
        <v>21837</v>
      </c>
      <c r="B4375" s="100" t="s">
        <v>21836</v>
      </c>
      <c r="C4375" s="142">
        <v>82.7</v>
      </c>
      <c r="D4375" s="143">
        <v>2420</v>
      </c>
      <c r="E4375" s="144">
        <v>4</v>
      </c>
    </row>
    <row r="4376" spans="1:5" x14ac:dyDescent="0.2">
      <c r="A4376" s="99" t="s">
        <v>21839</v>
      </c>
      <c r="B4376" s="100" t="s">
        <v>21838</v>
      </c>
      <c r="C4376" s="142">
        <v>82.7</v>
      </c>
      <c r="D4376" s="143">
        <v>2419</v>
      </c>
      <c r="E4376" s="144">
        <v>4</v>
      </c>
    </row>
    <row r="4377" spans="1:5" x14ac:dyDescent="0.2">
      <c r="A4377" s="99" t="s">
        <v>21841</v>
      </c>
      <c r="B4377" s="100" t="s">
        <v>21840</v>
      </c>
      <c r="C4377" s="142">
        <v>82.7</v>
      </c>
      <c r="D4377" s="143">
        <v>2418</v>
      </c>
      <c r="E4377" s="144">
        <v>4</v>
      </c>
    </row>
    <row r="4378" spans="1:5" x14ac:dyDescent="0.2">
      <c r="A4378" s="99" t="s">
        <v>21843</v>
      </c>
      <c r="B4378" s="100" t="s">
        <v>21842</v>
      </c>
      <c r="C4378" s="142">
        <v>82.7</v>
      </c>
      <c r="D4378" s="143">
        <v>2417</v>
      </c>
      <c r="E4378" s="144">
        <v>4</v>
      </c>
    </row>
    <row r="4379" spans="1:5" x14ac:dyDescent="0.2">
      <c r="A4379" s="99" t="s">
        <v>21845</v>
      </c>
      <c r="B4379" s="100" t="s">
        <v>21844</v>
      </c>
      <c r="C4379" s="142">
        <v>82.7</v>
      </c>
      <c r="D4379" s="143">
        <v>2416</v>
      </c>
      <c r="E4379" s="144">
        <v>4</v>
      </c>
    </row>
    <row r="4380" spans="1:5" x14ac:dyDescent="0.2">
      <c r="A4380" s="99" t="s">
        <v>21847</v>
      </c>
      <c r="B4380" s="100" t="s">
        <v>21846</v>
      </c>
      <c r="C4380" s="142">
        <v>82.7</v>
      </c>
      <c r="D4380" s="143">
        <v>2415</v>
      </c>
      <c r="E4380" s="144">
        <v>4</v>
      </c>
    </row>
    <row r="4381" spans="1:5" x14ac:dyDescent="0.2">
      <c r="A4381" s="99" t="s">
        <v>21849</v>
      </c>
      <c r="B4381" s="100" t="s">
        <v>21848</v>
      </c>
      <c r="C4381" s="142">
        <v>82.7</v>
      </c>
      <c r="D4381" s="143">
        <v>2414</v>
      </c>
      <c r="E4381" s="144">
        <v>4</v>
      </c>
    </row>
    <row r="4382" spans="1:5" x14ac:dyDescent="0.2">
      <c r="A4382" s="99" t="s">
        <v>21851</v>
      </c>
      <c r="B4382" s="100" t="s">
        <v>21850</v>
      </c>
      <c r="C4382" s="142">
        <v>82.7</v>
      </c>
      <c r="D4382" s="143">
        <v>2413</v>
      </c>
      <c r="E4382" s="144">
        <v>4</v>
      </c>
    </row>
    <row r="4383" spans="1:5" x14ac:dyDescent="0.2">
      <c r="A4383" s="99" t="s">
        <v>21853</v>
      </c>
      <c r="B4383" s="100" t="s">
        <v>21852</v>
      </c>
      <c r="C4383" s="142">
        <v>82.7</v>
      </c>
      <c r="D4383" s="143">
        <v>2412</v>
      </c>
      <c r="E4383" s="144">
        <v>4</v>
      </c>
    </row>
    <row r="4384" spans="1:5" x14ac:dyDescent="0.2">
      <c r="A4384" s="99" t="s">
        <v>21855</v>
      </c>
      <c r="B4384" s="100" t="s">
        <v>21854</v>
      </c>
      <c r="C4384" s="142">
        <v>82.6</v>
      </c>
      <c r="D4384" s="143">
        <v>2411</v>
      </c>
      <c r="E4384" s="144">
        <v>4</v>
      </c>
    </row>
    <row r="4385" spans="1:5" x14ac:dyDescent="0.2">
      <c r="A4385" s="99" t="s">
        <v>21857</v>
      </c>
      <c r="B4385" s="100" t="s">
        <v>21856</v>
      </c>
      <c r="C4385" s="142">
        <v>82.6</v>
      </c>
      <c r="D4385" s="143">
        <v>2410</v>
      </c>
      <c r="E4385" s="144">
        <v>4</v>
      </c>
    </row>
    <row r="4386" spans="1:5" x14ac:dyDescent="0.2">
      <c r="A4386" s="99" t="s">
        <v>21859</v>
      </c>
      <c r="B4386" s="100" t="s">
        <v>21858</v>
      </c>
      <c r="C4386" s="142">
        <v>82.5</v>
      </c>
      <c r="D4386" s="143">
        <v>2409</v>
      </c>
      <c r="E4386" s="144">
        <v>4</v>
      </c>
    </row>
    <row r="4387" spans="1:5" x14ac:dyDescent="0.2">
      <c r="A4387" s="99" t="s">
        <v>21861</v>
      </c>
      <c r="B4387" s="100" t="s">
        <v>21860</v>
      </c>
      <c r="C4387" s="142">
        <v>82.5</v>
      </c>
      <c r="D4387" s="143">
        <v>2408</v>
      </c>
      <c r="E4387" s="144">
        <v>4</v>
      </c>
    </row>
    <row r="4388" spans="1:5" x14ac:dyDescent="0.2">
      <c r="A4388" s="99" t="s">
        <v>21863</v>
      </c>
      <c r="B4388" s="100" t="s">
        <v>21862</v>
      </c>
      <c r="C4388" s="142">
        <v>82.5</v>
      </c>
      <c r="D4388" s="143">
        <v>2407</v>
      </c>
      <c r="E4388" s="144">
        <v>4</v>
      </c>
    </row>
    <row r="4389" spans="1:5" x14ac:dyDescent="0.2">
      <c r="A4389" s="99" t="s">
        <v>21865</v>
      </c>
      <c r="B4389" s="100" t="s">
        <v>21864</v>
      </c>
      <c r="C4389" s="142">
        <v>82.5</v>
      </c>
      <c r="D4389" s="143">
        <v>2406</v>
      </c>
      <c r="E4389" s="144">
        <v>4</v>
      </c>
    </row>
    <row r="4390" spans="1:5" x14ac:dyDescent="0.2">
      <c r="A4390" s="99" t="s">
        <v>21867</v>
      </c>
      <c r="B4390" s="100" t="s">
        <v>21866</v>
      </c>
      <c r="C4390" s="142">
        <v>82.5</v>
      </c>
      <c r="D4390" s="143">
        <v>2405</v>
      </c>
      <c r="E4390" s="144">
        <v>4</v>
      </c>
    </row>
    <row r="4391" spans="1:5" x14ac:dyDescent="0.2">
      <c r="A4391" s="99" t="s">
        <v>21869</v>
      </c>
      <c r="B4391" s="100" t="s">
        <v>21868</v>
      </c>
      <c r="C4391" s="142">
        <v>82.5</v>
      </c>
      <c r="D4391" s="143">
        <v>2404</v>
      </c>
      <c r="E4391" s="144">
        <v>4</v>
      </c>
    </row>
    <row r="4392" spans="1:5" x14ac:dyDescent="0.2">
      <c r="A4392" s="99" t="s">
        <v>21871</v>
      </c>
      <c r="B4392" s="100" t="s">
        <v>21870</v>
      </c>
      <c r="C4392" s="142">
        <v>82.5</v>
      </c>
      <c r="D4392" s="143">
        <v>2403</v>
      </c>
      <c r="E4392" s="144">
        <v>4</v>
      </c>
    </row>
    <row r="4393" spans="1:5" x14ac:dyDescent="0.2">
      <c r="A4393" s="99" t="s">
        <v>21873</v>
      </c>
      <c r="B4393" s="100" t="s">
        <v>21872</v>
      </c>
      <c r="C4393" s="142">
        <v>82.5</v>
      </c>
      <c r="D4393" s="143">
        <v>2402</v>
      </c>
      <c r="E4393" s="144">
        <v>4</v>
      </c>
    </row>
    <row r="4394" spans="1:5" x14ac:dyDescent="0.2">
      <c r="A4394" s="99" t="s">
        <v>21875</v>
      </c>
      <c r="B4394" s="100" t="s">
        <v>21874</v>
      </c>
      <c r="C4394" s="142">
        <v>82.5</v>
      </c>
      <c r="D4394" s="143">
        <v>2401</v>
      </c>
      <c r="E4394" s="144">
        <v>4</v>
      </c>
    </row>
    <row r="4395" spans="1:5" x14ac:dyDescent="0.2">
      <c r="A4395" s="99" t="s">
        <v>21877</v>
      </c>
      <c r="B4395" s="100" t="s">
        <v>21876</v>
      </c>
      <c r="C4395" s="142">
        <v>82.5</v>
      </c>
      <c r="D4395" s="143">
        <v>2400</v>
      </c>
      <c r="E4395" s="144">
        <v>4</v>
      </c>
    </row>
    <row r="4396" spans="1:5" x14ac:dyDescent="0.2">
      <c r="A4396" s="99" t="s">
        <v>21879</v>
      </c>
      <c r="B4396" s="100" t="s">
        <v>21878</v>
      </c>
      <c r="C4396" s="142">
        <v>82.5</v>
      </c>
      <c r="D4396" s="143">
        <v>2399</v>
      </c>
      <c r="E4396" s="144">
        <v>4</v>
      </c>
    </row>
    <row r="4397" spans="1:5" x14ac:dyDescent="0.2">
      <c r="A4397" s="99" t="s">
        <v>21881</v>
      </c>
      <c r="B4397" s="100" t="s">
        <v>21880</v>
      </c>
      <c r="C4397" s="142">
        <v>82.4</v>
      </c>
      <c r="D4397" s="143">
        <v>2398</v>
      </c>
      <c r="E4397" s="144">
        <v>4</v>
      </c>
    </row>
    <row r="4398" spans="1:5" x14ac:dyDescent="0.2">
      <c r="A4398" s="99" t="s">
        <v>21883</v>
      </c>
      <c r="B4398" s="100" t="s">
        <v>21882</v>
      </c>
      <c r="C4398" s="142">
        <v>82.4</v>
      </c>
      <c r="D4398" s="143">
        <v>2397</v>
      </c>
      <c r="E4398" s="144">
        <v>4</v>
      </c>
    </row>
    <row r="4399" spans="1:5" x14ac:dyDescent="0.2">
      <c r="A4399" s="99" t="s">
        <v>21885</v>
      </c>
      <c r="B4399" s="100" t="s">
        <v>21884</v>
      </c>
      <c r="C4399" s="142">
        <v>82.4</v>
      </c>
      <c r="D4399" s="143">
        <v>2396</v>
      </c>
      <c r="E4399" s="144">
        <v>4</v>
      </c>
    </row>
    <row r="4400" spans="1:5" x14ac:dyDescent="0.2">
      <c r="A4400" s="99" t="s">
        <v>21887</v>
      </c>
      <c r="B4400" s="100" t="s">
        <v>21886</v>
      </c>
      <c r="C4400" s="142">
        <v>82.4</v>
      </c>
      <c r="D4400" s="143">
        <v>2395</v>
      </c>
      <c r="E4400" s="144">
        <v>4</v>
      </c>
    </row>
    <row r="4401" spans="1:5" x14ac:dyDescent="0.2">
      <c r="A4401" s="99" t="s">
        <v>21889</v>
      </c>
      <c r="B4401" s="100" t="s">
        <v>21888</v>
      </c>
      <c r="C4401" s="142">
        <v>82.4</v>
      </c>
      <c r="D4401" s="143">
        <v>2394</v>
      </c>
      <c r="E4401" s="144">
        <v>4</v>
      </c>
    </row>
    <row r="4402" spans="1:5" x14ac:dyDescent="0.2">
      <c r="A4402" s="99" t="s">
        <v>21891</v>
      </c>
      <c r="B4402" s="100" t="s">
        <v>21890</v>
      </c>
      <c r="C4402" s="142">
        <v>82.4</v>
      </c>
      <c r="D4402" s="143">
        <v>2393</v>
      </c>
      <c r="E4402" s="144">
        <v>4</v>
      </c>
    </row>
    <row r="4403" spans="1:5" x14ac:dyDescent="0.2">
      <c r="A4403" s="99" t="s">
        <v>21893</v>
      </c>
      <c r="B4403" s="100" t="s">
        <v>21892</v>
      </c>
      <c r="C4403" s="142">
        <v>82.4</v>
      </c>
      <c r="D4403" s="143">
        <v>2392</v>
      </c>
      <c r="E4403" s="144">
        <v>4</v>
      </c>
    </row>
    <row r="4404" spans="1:5" x14ac:dyDescent="0.2">
      <c r="A4404" s="99" t="s">
        <v>21895</v>
      </c>
      <c r="B4404" s="100" t="s">
        <v>21894</v>
      </c>
      <c r="C4404" s="142">
        <v>82.4</v>
      </c>
      <c r="D4404" s="143">
        <v>2391</v>
      </c>
      <c r="E4404" s="144">
        <v>4</v>
      </c>
    </row>
    <row r="4405" spans="1:5" x14ac:dyDescent="0.2">
      <c r="A4405" s="99" t="s">
        <v>21897</v>
      </c>
      <c r="B4405" s="100" t="s">
        <v>21896</v>
      </c>
      <c r="C4405" s="142">
        <v>82.4</v>
      </c>
      <c r="D4405" s="143">
        <v>2390</v>
      </c>
      <c r="E4405" s="144">
        <v>4</v>
      </c>
    </row>
    <row r="4406" spans="1:5" x14ac:dyDescent="0.2">
      <c r="A4406" s="99" t="s">
        <v>21899</v>
      </c>
      <c r="B4406" s="100" t="s">
        <v>21898</v>
      </c>
      <c r="C4406" s="142">
        <v>82.3</v>
      </c>
      <c r="D4406" s="143">
        <v>2389</v>
      </c>
      <c r="E4406" s="144">
        <v>4</v>
      </c>
    </row>
    <row r="4407" spans="1:5" x14ac:dyDescent="0.2">
      <c r="A4407" s="99" t="s">
        <v>21901</v>
      </c>
      <c r="B4407" s="100" t="s">
        <v>21900</v>
      </c>
      <c r="C4407" s="142">
        <v>82.3</v>
      </c>
      <c r="D4407" s="143">
        <v>2388</v>
      </c>
      <c r="E4407" s="144">
        <v>4</v>
      </c>
    </row>
    <row r="4408" spans="1:5" x14ac:dyDescent="0.2">
      <c r="A4408" s="99" t="s">
        <v>21903</v>
      </c>
      <c r="B4408" s="100" t="s">
        <v>21902</v>
      </c>
      <c r="C4408" s="142">
        <v>82.3</v>
      </c>
      <c r="D4408" s="143">
        <v>2387</v>
      </c>
      <c r="E4408" s="144">
        <v>4</v>
      </c>
    </row>
    <row r="4409" spans="1:5" x14ac:dyDescent="0.2">
      <c r="A4409" s="99" t="s">
        <v>21905</v>
      </c>
      <c r="B4409" s="100" t="s">
        <v>21904</v>
      </c>
      <c r="C4409" s="142">
        <v>82.3</v>
      </c>
      <c r="D4409" s="143">
        <v>2386</v>
      </c>
      <c r="E4409" s="144">
        <v>4</v>
      </c>
    </row>
    <row r="4410" spans="1:5" x14ac:dyDescent="0.2">
      <c r="A4410" s="99" t="s">
        <v>21907</v>
      </c>
      <c r="B4410" s="100" t="s">
        <v>21906</v>
      </c>
      <c r="C4410" s="142">
        <v>82.3</v>
      </c>
      <c r="D4410" s="143">
        <v>2385</v>
      </c>
      <c r="E4410" s="144">
        <v>4</v>
      </c>
    </row>
    <row r="4411" spans="1:5" x14ac:dyDescent="0.2">
      <c r="A4411" s="99" t="s">
        <v>21909</v>
      </c>
      <c r="B4411" s="100" t="s">
        <v>21908</v>
      </c>
      <c r="C4411" s="142">
        <v>82.3</v>
      </c>
      <c r="D4411" s="143">
        <v>2384</v>
      </c>
      <c r="E4411" s="144">
        <v>4</v>
      </c>
    </row>
    <row r="4412" spans="1:5" x14ac:dyDescent="0.2">
      <c r="A4412" s="99" t="s">
        <v>21911</v>
      </c>
      <c r="B4412" s="100" t="s">
        <v>21910</v>
      </c>
      <c r="C4412" s="142">
        <v>82.3</v>
      </c>
      <c r="D4412" s="143">
        <v>2383</v>
      </c>
      <c r="E4412" s="144">
        <v>4</v>
      </c>
    </row>
    <row r="4413" spans="1:5" x14ac:dyDescent="0.2">
      <c r="A4413" s="99" t="s">
        <v>21913</v>
      </c>
      <c r="B4413" s="100" t="s">
        <v>21912</v>
      </c>
      <c r="C4413" s="142">
        <v>82.3</v>
      </c>
      <c r="D4413" s="143">
        <v>2382</v>
      </c>
      <c r="E4413" s="144">
        <v>4</v>
      </c>
    </row>
    <row r="4414" spans="1:5" x14ac:dyDescent="0.2">
      <c r="A4414" s="99" t="s">
        <v>21915</v>
      </c>
      <c r="B4414" s="100" t="s">
        <v>21914</v>
      </c>
      <c r="C4414" s="142">
        <v>82.3</v>
      </c>
      <c r="D4414" s="143">
        <v>2381</v>
      </c>
      <c r="E4414" s="144">
        <v>4</v>
      </c>
    </row>
    <row r="4415" spans="1:5" x14ac:dyDescent="0.2">
      <c r="A4415" s="99" t="s">
        <v>21917</v>
      </c>
      <c r="B4415" s="100" t="s">
        <v>21916</v>
      </c>
      <c r="C4415" s="142">
        <v>82.3</v>
      </c>
      <c r="D4415" s="143">
        <v>2380</v>
      </c>
      <c r="E4415" s="144">
        <v>4</v>
      </c>
    </row>
    <row r="4416" spans="1:5" x14ac:dyDescent="0.2">
      <c r="A4416" s="99" t="s">
        <v>21919</v>
      </c>
      <c r="B4416" s="100" t="s">
        <v>21918</v>
      </c>
      <c r="C4416" s="142">
        <v>82.3</v>
      </c>
      <c r="D4416" s="143">
        <v>2379</v>
      </c>
      <c r="E4416" s="144">
        <v>4</v>
      </c>
    </row>
    <row r="4417" spans="1:5" x14ac:dyDescent="0.2">
      <c r="A4417" s="99" t="s">
        <v>21921</v>
      </c>
      <c r="B4417" s="100" t="s">
        <v>21920</v>
      </c>
      <c r="C4417" s="142">
        <v>82.3</v>
      </c>
      <c r="D4417" s="143">
        <v>2378</v>
      </c>
      <c r="E4417" s="144">
        <v>4</v>
      </c>
    </row>
    <row r="4418" spans="1:5" x14ac:dyDescent="0.2">
      <c r="A4418" s="99" t="s">
        <v>21923</v>
      </c>
      <c r="B4418" s="100" t="s">
        <v>21922</v>
      </c>
      <c r="C4418" s="142">
        <v>82.3</v>
      </c>
      <c r="D4418" s="143">
        <v>2377</v>
      </c>
      <c r="E4418" s="144">
        <v>4</v>
      </c>
    </row>
    <row r="4419" spans="1:5" x14ac:dyDescent="0.2">
      <c r="A4419" s="99" t="s">
        <v>21925</v>
      </c>
      <c r="B4419" s="100" t="s">
        <v>21924</v>
      </c>
      <c r="C4419" s="142">
        <v>82.3</v>
      </c>
      <c r="D4419" s="143">
        <v>2376</v>
      </c>
      <c r="E4419" s="144">
        <v>4</v>
      </c>
    </row>
    <row r="4420" spans="1:5" x14ac:dyDescent="0.2">
      <c r="A4420" s="99" t="s">
        <v>21927</v>
      </c>
      <c r="B4420" s="100" t="s">
        <v>21926</v>
      </c>
      <c r="C4420" s="142">
        <v>82.2</v>
      </c>
      <c r="D4420" s="143">
        <v>2375</v>
      </c>
      <c r="E4420" s="144">
        <v>4</v>
      </c>
    </row>
    <row r="4421" spans="1:5" x14ac:dyDescent="0.2">
      <c r="A4421" s="99" t="s">
        <v>21929</v>
      </c>
      <c r="B4421" s="100" t="s">
        <v>21928</v>
      </c>
      <c r="C4421" s="142">
        <v>82.2</v>
      </c>
      <c r="D4421" s="143">
        <v>2374</v>
      </c>
      <c r="E4421" s="144">
        <v>4</v>
      </c>
    </row>
    <row r="4422" spans="1:5" x14ac:dyDescent="0.2">
      <c r="A4422" s="99" t="s">
        <v>21931</v>
      </c>
      <c r="B4422" s="100" t="s">
        <v>21930</v>
      </c>
      <c r="C4422" s="142">
        <v>82.2</v>
      </c>
      <c r="D4422" s="143">
        <v>2373</v>
      </c>
      <c r="E4422" s="144">
        <v>4</v>
      </c>
    </row>
    <row r="4423" spans="1:5" x14ac:dyDescent="0.2">
      <c r="A4423" s="99" t="s">
        <v>21933</v>
      </c>
      <c r="B4423" s="100" t="s">
        <v>21932</v>
      </c>
      <c r="C4423" s="142">
        <v>82.2</v>
      </c>
      <c r="D4423" s="143">
        <v>2372</v>
      </c>
      <c r="E4423" s="144">
        <v>4</v>
      </c>
    </row>
    <row r="4424" spans="1:5" x14ac:dyDescent="0.2">
      <c r="A4424" s="99" t="s">
        <v>21935</v>
      </c>
      <c r="B4424" s="100" t="s">
        <v>21934</v>
      </c>
      <c r="C4424" s="142">
        <v>82.2</v>
      </c>
      <c r="D4424" s="143">
        <v>2371</v>
      </c>
      <c r="E4424" s="144">
        <v>4</v>
      </c>
    </row>
    <row r="4425" spans="1:5" x14ac:dyDescent="0.2">
      <c r="A4425" s="99" t="s">
        <v>21937</v>
      </c>
      <c r="B4425" s="100" t="s">
        <v>21936</v>
      </c>
      <c r="C4425" s="142">
        <v>82.2</v>
      </c>
      <c r="D4425" s="143">
        <v>2370</v>
      </c>
      <c r="E4425" s="144">
        <v>4</v>
      </c>
    </row>
    <row r="4426" spans="1:5" x14ac:dyDescent="0.2">
      <c r="A4426" s="99" t="s">
        <v>21939</v>
      </c>
      <c r="B4426" s="100" t="s">
        <v>21938</v>
      </c>
      <c r="C4426" s="142">
        <v>82.2</v>
      </c>
      <c r="D4426" s="143">
        <v>2369</v>
      </c>
      <c r="E4426" s="144">
        <v>4</v>
      </c>
    </row>
    <row r="4427" spans="1:5" x14ac:dyDescent="0.2">
      <c r="A4427" s="99" t="s">
        <v>21941</v>
      </c>
      <c r="B4427" s="100" t="s">
        <v>21940</v>
      </c>
      <c r="C4427" s="142">
        <v>82.2</v>
      </c>
      <c r="D4427" s="143">
        <v>2368</v>
      </c>
      <c r="E4427" s="144">
        <v>4</v>
      </c>
    </row>
    <row r="4428" spans="1:5" x14ac:dyDescent="0.2">
      <c r="A4428" s="99" t="s">
        <v>21943</v>
      </c>
      <c r="B4428" s="100" t="s">
        <v>21942</v>
      </c>
      <c r="C4428" s="142">
        <v>82.2</v>
      </c>
      <c r="D4428" s="143">
        <v>2367</v>
      </c>
      <c r="E4428" s="144">
        <v>4</v>
      </c>
    </row>
    <row r="4429" spans="1:5" x14ac:dyDescent="0.2">
      <c r="A4429" s="99" t="s">
        <v>21945</v>
      </c>
      <c r="B4429" s="100" t="s">
        <v>21944</v>
      </c>
      <c r="C4429" s="142">
        <v>82.2</v>
      </c>
      <c r="D4429" s="143">
        <v>2366</v>
      </c>
      <c r="E4429" s="144">
        <v>4</v>
      </c>
    </row>
    <row r="4430" spans="1:5" x14ac:dyDescent="0.2">
      <c r="A4430" s="99" t="s">
        <v>21947</v>
      </c>
      <c r="B4430" s="100" t="s">
        <v>21946</v>
      </c>
      <c r="C4430" s="142">
        <v>82.1</v>
      </c>
      <c r="D4430" s="143">
        <v>2365</v>
      </c>
      <c r="E4430" s="144">
        <v>4</v>
      </c>
    </row>
    <row r="4431" spans="1:5" x14ac:dyDescent="0.2">
      <c r="A4431" s="99" t="s">
        <v>21949</v>
      </c>
      <c r="B4431" s="100" t="s">
        <v>21948</v>
      </c>
      <c r="C4431" s="142">
        <v>82.1</v>
      </c>
      <c r="D4431" s="143">
        <v>2364</v>
      </c>
      <c r="E4431" s="144">
        <v>4</v>
      </c>
    </row>
    <row r="4432" spans="1:5" x14ac:dyDescent="0.2">
      <c r="A4432" s="99" t="s">
        <v>21951</v>
      </c>
      <c r="B4432" s="100" t="s">
        <v>21950</v>
      </c>
      <c r="C4432" s="142">
        <v>82.1</v>
      </c>
      <c r="D4432" s="143">
        <v>2363</v>
      </c>
      <c r="E4432" s="144">
        <v>4</v>
      </c>
    </row>
    <row r="4433" spans="1:5" x14ac:dyDescent="0.2">
      <c r="A4433" s="99" t="s">
        <v>21953</v>
      </c>
      <c r="B4433" s="100" t="s">
        <v>21952</v>
      </c>
      <c r="C4433" s="142">
        <v>82.1</v>
      </c>
      <c r="D4433" s="143">
        <v>2362</v>
      </c>
      <c r="E4433" s="144">
        <v>4</v>
      </c>
    </row>
    <row r="4434" spans="1:5" x14ac:dyDescent="0.2">
      <c r="A4434" s="99" t="s">
        <v>21955</v>
      </c>
      <c r="B4434" s="100" t="s">
        <v>21954</v>
      </c>
      <c r="C4434" s="142">
        <v>82.1</v>
      </c>
      <c r="D4434" s="143">
        <v>2361</v>
      </c>
      <c r="E4434" s="144">
        <v>4</v>
      </c>
    </row>
    <row r="4435" spans="1:5" x14ac:dyDescent="0.2">
      <c r="A4435" s="99" t="s">
        <v>21957</v>
      </c>
      <c r="B4435" s="100" t="s">
        <v>21956</v>
      </c>
      <c r="C4435" s="142">
        <v>82.1</v>
      </c>
      <c r="D4435" s="143">
        <v>2360</v>
      </c>
      <c r="E4435" s="144">
        <v>4</v>
      </c>
    </row>
    <row r="4436" spans="1:5" x14ac:dyDescent="0.2">
      <c r="A4436" s="99" t="s">
        <v>21959</v>
      </c>
      <c r="B4436" s="100" t="s">
        <v>21958</v>
      </c>
      <c r="C4436" s="142">
        <v>82.1</v>
      </c>
      <c r="D4436" s="143">
        <v>2359</v>
      </c>
      <c r="E4436" s="144">
        <v>4</v>
      </c>
    </row>
    <row r="4437" spans="1:5" x14ac:dyDescent="0.2">
      <c r="A4437" s="99" t="s">
        <v>21961</v>
      </c>
      <c r="B4437" s="100" t="s">
        <v>21960</v>
      </c>
      <c r="C4437" s="142">
        <v>82.1</v>
      </c>
      <c r="D4437" s="143">
        <v>2358</v>
      </c>
      <c r="E4437" s="144">
        <v>4</v>
      </c>
    </row>
    <row r="4438" spans="1:5" x14ac:dyDescent="0.2">
      <c r="A4438" s="99" t="s">
        <v>21963</v>
      </c>
      <c r="B4438" s="100" t="s">
        <v>21962</v>
      </c>
      <c r="C4438" s="142">
        <v>82</v>
      </c>
      <c r="D4438" s="143">
        <v>2357</v>
      </c>
      <c r="E4438" s="144">
        <v>4</v>
      </c>
    </row>
    <row r="4439" spans="1:5" x14ac:dyDescent="0.2">
      <c r="A4439" s="99" t="s">
        <v>21965</v>
      </c>
      <c r="B4439" s="100" t="s">
        <v>21964</v>
      </c>
      <c r="C4439" s="142">
        <v>82</v>
      </c>
      <c r="D4439" s="143">
        <v>2356</v>
      </c>
      <c r="E4439" s="144">
        <v>4</v>
      </c>
    </row>
    <row r="4440" spans="1:5" x14ac:dyDescent="0.2">
      <c r="A4440" s="99" t="s">
        <v>21967</v>
      </c>
      <c r="B4440" s="100" t="s">
        <v>21966</v>
      </c>
      <c r="C4440" s="142">
        <v>82</v>
      </c>
      <c r="D4440" s="143">
        <v>2355</v>
      </c>
      <c r="E4440" s="144">
        <v>4</v>
      </c>
    </row>
    <row r="4441" spans="1:5" x14ac:dyDescent="0.2">
      <c r="A4441" s="99" t="s">
        <v>21969</v>
      </c>
      <c r="B4441" s="100" t="s">
        <v>21968</v>
      </c>
      <c r="C4441" s="142">
        <v>82</v>
      </c>
      <c r="D4441" s="143">
        <v>2354</v>
      </c>
      <c r="E4441" s="144">
        <v>4</v>
      </c>
    </row>
    <row r="4442" spans="1:5" x14ac:dyDescent="0.2">
      <c r="A4442" s="99" t="s">
        <v>21971</v>
      </c>
      <c r="B4442" s="100" t="s">
        <v>21970</v>
      </c>
      <c r="C4442" s="142">
        <v>82</v>
      </c>
      <c r="D4442" s="143">
        <v>2353</v>
      </c>
      <c r="E4442" s="144">
        <v>4</v>
      </c>
    </row>
    <row r="4443" spans="1:5" x14ac:dyDescent="0.2">
      <c r="A4443" s="99" t="s">
        <v>21973</v>
      </c>
      <c r="B4443" s="100" t="s">
        <v>21972</v>
      </c>
      <c r="C4443" s="142">
        <v>82</v>
      </c>
      <c r="D4443" s="143">
        <v>2352</v>
      </c>
      <c r="E4443" s="144">
        <v>4</v>
      </c>
    </row>
    <row r="4444" spans="1:5" x14ac:dyDescent="0.2">
      <c r="A4444" s="99" t="s">
        <v>21975</v>
      </c>
      <c r="B4444" s="100" t="s">
        <v>21974</v>
      </c>
      <c r="C4444" s="142">
        <v>82</v>
      </c>
      <c r="D4444" s="143">
        <v>2351</v>
      </c>
      <c r="E4444" s="144">
        <v>4</v>
      </c>
    </row>
    <row r="4445" spans="1:5" x14ac:dyDescent="0.2">
      <c r="A4445" s="99" t="s">
        <v>21977</v>
      </c>
      <c r="B4445" s="100" t="s">
        <v>21976</v>
      </c>
      <c r="C4445" s="142">
        <v>82</v>
      </c>
      <c r="D4445" s="143">
        <v>2350</v>
      </c>
      <c r="E4445" s="144">
        <v>4</v>
      </c>
    </row>
    <row r="4446" spans="1:5" x14ac:dyDescent="0.2">
      <c r="A4446" s="99" t="s">
        <v>21979</v>
      </c>
      <c r="B4446" s="100" t="s">
        <v>21978</v>
      </c>
      <c r="C4446" s="142">
        <v>81.900000000000006</v>
      </c>
      <c r="D4446" s="143">
        <v>2349</v>
      </c>
      <c r="E4446" s="144">
        <v>4</v>
      </c>
    </row>
    <row r="4447" spans="1:5" x14ac:dyDescent="0.2">
      <c r="A4447" s="99" t="s">
        <v>21981</v>
      </c>
      <c r="B4447" s="100" t="s">
        <v>21980</v>
      </c>
      <c r="C4447" s="142">
        <v>81.900000000000006</v>
      </c>
      <c r="D4447" s="143">
        <v>2348</v>
      </c>
      <c r="E4447" s="144">
        <v>4</v>
      </c>
    </row>
    <row r="4448" spans="1:5" x14ac:dyDescent="0.2">
      <c r="A4448" s="99" t="s">
        <v>21983</v>
      </c>
      <c r="B4448" s="100" t="s">
        <v>21982</v>
      </c>
      <c r="C4448" s="142">
        <v>81.900000000000006</v>
      </c>
      <c r="D4448" s="143">
        <v>2347</v>
      </c>
      <c r="E4448" s="144">
        <v>4</v>
      </c>
    </row>
    <row r="4449" spans="1:5" x14ac:dyDescent="0.2">
      <c r="A4449" s="99" t="s">
        <v>21985</v>
      </c>
      <c r="B4449" s="100" t="s">
        <v>21984</v>
      </c>
      <c r="C4449" s="142">
        <v>81.900000000000006</v>
      </c>
      <c r="D4449" s="143">
        <v>2346</v>
      </c>
      <c r="E4449" s="144">
        <v>4</v>
      </c>
    </row>
    <row r="4450" spans="1:5" x14ac:dyDescent="0.2">
      <c r="A4450" s="99" t="s">
        <v>21987</v>
      </c>
      <c r="B4450" s="100" t="s">
        <v>21986</v>
      </c>
      <c r="C4450" s="142">
        <v>81.900000000000006</v>
      </c>
      <c r="D4450" s="143">
        <v>2345</v>
      </c>
      <c r="E4450" s="144">
        <v>4</v>
      </c>
    </row>
    <row r="4451" spans="1:5" x14ac:dyDescent="0.2">
      <c r="A4451" s="99" t="s">
        <v>21989</v>
      </c>
      <c r="B4451" s="100" t="s">
        <v>21988</v>
      </c>
      <c r="C4451" s="142">
        <v>81.8</v>
      </c>
      <c r="D4451" s="143">
        <v>2344</v>
      </c>
      <c r="E4451" s="144">
        <v>4</v>
      </c>
    </row>
    <row r="4452" spans="1:5" x14ac:dyDescent="0.2">
      <c r="A4452" s="99" t="s">
        <v>21991</v>
      </c>
      <c r="B4452" s="100" t="s">
        <v>21990</v>
      </c>
      <c r="C4452" s="142">
        <v>81.8</v>
      </c>
      <c r="D4452" s="143">
        <v>2343</v>
      </c>
      <c r="E4452" s="144">
        <v>4</v>
      </c>
    </row>
    <row r="4453" spans="1:5" x14ac:dyDescent="0.2">
      <c r="A4453" s="99" t="s">
        <v>21993</v>
      </c>
      <c r="B4453" s="100" t="s">
        <v>21992</v>
      </c>
      <c r="C4453" s="142">
        <v>81.8</v>
      </c>
      <c r="D4453" s="143">
        <v>2342</v>
      </c>
      <c r="E4453" s="144">
        <v>4</v>
      </c>
    </row>
    <row r="4454" spans="1:5" x14ac:dyDescent="0.2">
      <c r="A4454" s="99" t="s">
        <v>21995</v>
      </c>
      <c r="B4454" s="100" t="s">
        <v>21994</v>
      </c>
      <c r="C4454" s="142">
        <v>81.8</v>
      </c>
      <c r="D4454" s="143">
        <v>2341</v>
      </c>
      <c r="E4454" s="144">
        <v>4</v>
      </c>
    </row>
    <row r="4455" spans="1:5" x14ac:dyDescent="0.2">
      <c r="A4455" s="99" t="s">
        <v>21997</v>
      </c>
      <c r="B4455" s="100" t="s">
        <v>21996</v>
      </c>
      <c r="C4455" s="142">
        <v>81.8</v>
      </c>
      <c r="D4455" s="143">
        <v>2340</v>
      </c>
      <c r="E4455" s="144">
        <v>4</v>
      </c>
    </row>
    <row r="4456" spans="1:5" x14ac:dyDescent="0.2">
      <c r="A4456" s="99" t="s">
        <v>21999</v>
      </c>
      <c r="B4456" s="100" t="s">
        <v>21998</v>
      </c>
      <c r="C4456" s="142">
        <v>81.8</v>
      </c>
      <c r="D4456" s="143">
        <v>2339</v>
      </c>
      <c r="E4456" s="144">
        <v>4</v>
      </c>
    </row>
    <row r="4457" spans="1:5" x14ac:dyDescent="0.2">
      <c r="A4457" s="99" t="s">
        <v>22001</v>
      </c>
      <c r="B4457" s="100" t="s">
        <v>22000</v>
      </c>
      <c r="C4457" s="142">
        <v>81.7</v>
      </c>
      <c r="D4457" s="143">
        <v>2338</v>
      </c>
      <c r="E4457" s="144">
        <v>4</v>
      </c>
    </row>
    <row r="4458" spans="1:5" x14ac:dyDescent="0.2">
      <c r="A4458" s="99" t="s">
        <v>22003</v>
      </c>
      <c r="B4458" s="100" t="s">
        <v>22002</v>
      </c>
      <c r="C4458" s="142">
        <v>81.7</v>
      </c>
      <c r="D4458" s="143">
        <v>2337</v>
      </c>
      <c r="E4458" s="144">
        <v>4</v>
      </c>
    </row>
    <row r="4459" spans="1:5" x14ac:dyDescent="0.2">
      <c r="A4459" s="99" t="s">
        <v>22005</v>
      </c>
      <c r="B4459" s="100" t="s">
        <v>22004</v>
      </c>
      <c r="C4459" s="142">
        <v>81.7</v>
      </c>
      <c r="D4459" s="143">
        <v>2336</v>
      </c>
      <c r="E4459" s="144">
        <v>4</v>
      </c>
    </row>
    <row r="4460" spans="1:5" x14ac:dyDescent="0.2">
      <c r="A4460" s="99" t="s">
        <v>22007</v>
      </c>
      <c r="B4460" s="100" t="s">
        <v>22006</v>
      </c>
      <c r="C4460" s="142">
        <v>81.7</v>
      </c>
      <c r="D4460" s="143">
        <v>2335</v>
      </c>
      <c r="E4460" s="144">
        <v>4</v>
      </c>
    </row>
    <row r="4461" spans="1:5" x14ac:dyDescent="0.2">
      <c r="A4461" s="99" t="s">
        <v>22009</v>
      </c>
      <c r="B4461" s="100" t="s">
        <v>22008</v>
      </c>
      <c r="C4461" s="142">
        <v>81.7</v>
      </c>
      <c r="D4461" s="143">
        <v>2334</v>
      </c>
      <c r="E4461" s="144">
        <v>4</v>
      </c>
    </row>
    <row r="4462" spans="1:5" x14ac:dyDescent="0.2">
      <c r="A4462" s="99" t="s">
        <v>22011</v>
      </c>
      <c r="B4462" s="100" t="s">
        <v>22010</v>
      </c>
      <c r="C4462" s="142">
        <v>81.7</v>
      </c>
      <c r="D4462" s="143">
        <v>2333</v>
      </c>
      <c r="E4462" s="144">
        <v>4</v>
      </c>
    </row>
    <row r="4463" spans="1:5" x14ac:dyDescent="0.2">
      <c r="A4463" s="99" t="s">
        <v>22013</v>
      </c>
      <c r="B4463" s="100" t="s">
        <v>22012</v>
      </c>
      <c r="C4463" s="142">
        <v>81.599999999999994</v>
      </c>
      <c r="D4463" s="143">
        <v>2332</v>
      </c>
      <c r="E4463" s="144">
        <v>4</v>
      </c>
    </row>
    <row r="4464" spans="1:5" x14ac:dyDescent="0.2">
      <c r="A4464" s="99" t="s">
        <v>22015</v>
      </c>
      <c r="B4464" s="100" t="s">
        <v>22014</v>
      </c>
      <c r="C4464" s="142">
        <v>81.599999999999994</v>
      </c>
      <c r="D4464" s="143">
        <v>2331</v>
      </c>
      <c r="E4464" s="144">
        <v>4</v>
      </c>
    </row>
    <row r="4465" spans="1:5" x14ac:dyDescent="0.2">
      <c r="A4465" s="99" t="s">
        <v>22017</v>
      </c>
      <c r="B4465" s="100" t="s">
        <v>22016</v>
      </c>
      <c r="C4465" s="142">
        <v>81.599999999999994</v>
      </c>
      <c r="D4465" s="143">
        <v>2330</v>
      </c>
      <c r="E4465" s="144">
        <v>4</v>
      </c>
    </row>
    <row r="4466" spans="1:5" x14ac:dyDescent="0.2">
      <c r="A4466" s="99" t="s">
        <v>22019</v>
      </c>
      <c r="B4466" s="100" t="s">
        <v>22018</v>
      </c>
      <c r="C4466" s="142">
        <v>81.599999999999994</v>
      </c>
      <c r="D4466" s="143">
        <v>2329</v>
      </c>
      <c r="E4466" s="144">
        <v>4</v>
      </c>
    </row>
    <row r="4467" spans="1:5" x14ac:dyDescent="0.2">
      <c r="A4467" s="99" t="s">
        <v>22021</v>
      </c>
      <c r="B4467" s="100" t="s">
        <v>22020</v>
      </c>
      <c r="C4467" s="142">
        <v>81.599999999999994</v>
      </c>
      <c r="D4467" s="143">
        <v>2328</v>
      </c>
      <c r="E4467" s="144">
        <v>4</v>
      </c>
    </row>
    <row r="4468" spans="1:5" x14ac:dyDescent="0.2">
      <c r="A4468" s="99" t="s">
        <v>22023</v>
      </c>
      <c r="B4468" s="100" t="s">
        <v>22022</v>
      </c>
      <c r="C4468" s="142">
        <v>81.5</v>
      </c>
      <c r="D4468" s="143">
        <v>2327</v>
      </c>
      <c r="E4468" s="144">
        <v>4</v>
      </c>
    </row>
    <row r="4469" spans="1:5" x14ac:dyDescent="0.2">
      <c r="A4469" s="99" t="s">
        <v>22025</v>
      </c>
      <c r="B4469" s="100" t="s">
        <v>22024</v>
      </c>
      <c r="C4469" s="142">
        <v>81.5</v>
      </c>
      <c r="D4469" s="143">
        <v>2326</v>
      </c>
      <c r="E4469" s="144">
        <v>4</v>
      </c>
    </row>
    <row r="4470" spans="1:5" x14ac:dyDescent="0.2">
      <c r="A4470" s="99" t="s">
        <v>22027</v>
      </c>
      <c r="B4470" s="100" t="s">
        <v>22026</v>
      </c>
      <c r="C4470" s="142">
        <v>81.5</v>
      </c>
      <c r="D4470" s="143">
        <v>2325</v>
      </c>
      <c r="E4470" s="144">
        <v>4</v>
      </c>
    </row>
    <row r="4471" spans="1:5" x14ac:dyDescent="0.2">
      <c r="A4471" s="99" t="s">
        <v>22029</v>
      </c>
      <c r="B4471" s="100" t="s">
        <v>22028</v>
      </c>
      <c r="C4471" s="142">
        <v>81.5</v>
      </c>
      <c r="D4471" s="143">
        <v>2324</v>
      </c>
      <c r="E4471" s="144">
        <v>4</v>
      </c>
    </row>
    <row r="4472" spans="1:5" x14ac:dyDescent="0.2">
      <c r="A4472" s="99" t="s">
        <v>22031</v>
      </c>
      <c r="B4472" s="100" t="s">
        <v>22030</v>
      </c>
      <c r="C4472" s="142">
        <v>81.5</v>
      </c>
      <c r="D4472" s="143">
        <v>2323</v>
      </c>
      <c r="E4472" s="144">
        <v>4</v>
      </c>
    </row>
    <row r="4473" spans="1:5" x14ac:dyDescent="0.2">
      <c r="A4473" s="99" t="s">
        <v>22033</v>
      </c>
      <c r="B4473" s="100" t="s">
        <v>22032</v>
      </c>
      <c r="C4473" s="142">
        <v>81.5</v>
      </c>
      <c r="D4473" s="143">
        <v>2322</v>
      </c>
      <c r="E4473" s="144">
        <v>4</v>
      </c>
    </row>
    <row r="4474" spans="1:5" x14ac:dyDescent="0.2">
      <c r="A4474" s="99" t="s">
        <v>22035</v>
      </c>
      <c r="B4474" s="100" t="s">
        <v>22034</v>
      </c>
      <c r="C4474" s="142">
        <v>81.400000000000006</v>
      </c>
      <c r="D4474" s="143">
        <v>2321</v>
      </c>
      <c r="E4474" s="144">
        <v>4</v>
      </c>
    </row>
    <row r="4475" spans="1:5" x14ac:dyDescent="0.2">
      <c r="A4475" s="99" t="s">
        <v>22037</v>
      </c>
      <c r="B4475" s="100" t="s">
        <v>22036</v>
      </c>
      <c r="C4475" s="142">
        <v>81.400000000000006</v>
      </c>
      <c r="D4475" s="143">
        <v>2320</v>
      </c>
      <c r="E4475" s="144">
        <v>4</v>
      </c>
    </row>
    <row r="4476" spans="1:5" x14ac:dyDescent="0.2">
      <c r="A4476" s="99" t="s">
        <v>22039</v>
      </c>
      <c r="B4476" s="100" t="s">
        <v>22038</v>
      </c>
      <c r="C4476" s="142">
        <v>81.400000000000006</v>
      </c>
      <c r="D4476" s="143">
        <v>2319</v>
      </c>
      <c r="E4476" s="144">
        <v>4</v>
      </c>
    </row>
    <row r="4477" spans="1:5" x14ac:dyDescent="0.2">
      <c r="A4477" s="99" t="s">
        <v>22041</v>
      </c>
      <c r="B4477" s="100" t="s">
        <v>22040</v>
      </c>
      <c r="C4477" s="142">
        <v>81.400000000000006</v>
      </c>
      <c r="D4477" s="143">
        <v>2318</v>
      </c>
      <c r="E4477" s="144">
        <v>4</v>
      </c>
    </row>
    <row r="4478" spans="1:5" x14ac:dyDescent="0.2">
      <c r="A4478" s="99" t="s">
        <v>22043</v>
      </c>
      <c r="B4478" s="100" t="s">
        <v>22042</v>
      </c>
      <c r="C4478" s="142">
        <v>81.400000000000006</v>
      </c>
      <c r="D4478" s="143">
        <v>2317</v>
      </c>
      <c r="E4478" s="144">
        <v>4</v>
      </c>
    </row>
    <row r="4479" spans="1:5" x14ac:dyDescent="0.2">
      <c r="A4479" s="99" t="s">
        <v>22045</v>
      </c>
      <c r="B4479" s="100" t="s">
        <v>22044</v>
      </c>
      <c r="C4479" s="142">
        <v>81.400000000000006</v>
      </c>
      <c r="D4479" s="143">
        <v>2316</v>
      </c>
      <c r="E4479" s="144">
        <v>4</v>
      </c>
    </row>
    <row r="4480" spans="1:5" x14ac:dyDescent="0.2">
      <c r="A4480" s="99" t="s">
        <v>22047</v>
      </c>
      <c r="B4480" s="100" t="s">
        <v>22046</v>
      </c>
      <c r="C4480" s="142">
        <v>81.400000000000006</v>
      </c>
      <c r="D4480" s="143">
        <v>2315</v>
      </c>
      <c r="E4480" s="144">
        <v>4</v>
      </c>
    </row>
    <row r="4481" spans="1:5" x14ac:dyDescent="0.2">
      <c r="A4481" s="99" t="s">
        <v>22049</v>
      </c>
      <c r="B4481" s="100" t="s">
        <v>22048</v>
      </c>
      <c r="C4481" s="142">
        <v>81.400000000000006</v>
      </c>
      <c r="D4481" s="143">
        <v>2314</v>
      </c>
      <c r="E4481" s="144">
        <v>4</v>
      </c>
    </row>
    <row r="4482" spans="1:5" x14ac:dyDescent="0.2">
      <c r="A4482" s="99" t="s">
        <v>22051</v>
      </c>
      <c r="B4482" s="100" t="s">
        <v>22050</v>
      </c>
      <c r="C4482" s="142">
        <v>81.3</v>
      </c>
      <c r="D4482" s="143">
        <v>2313</v>
      </c>
      <c r="E4482" s="144">
        <v>4</v>
      </c>
    </row>
    <row r="4483" spans="1:5" x14ac:dyDescent="0.2">
      <c r="A4483" s="99" t="s">
        <v>22053</v>
      </c>
      <c r="B4483" s="100" t="s">
        <v>22052</v>
      </c>
      <c r="C4483" s="142">
        <v>81.3</v>
      </c>
      <c r="D4483" s="143">
        <v>2312</v>
      </c>
      <c r="E4483" s="144">
        <v>4</v>
      </c>
    </row>
    <row r="4484" spans="1:5" x14ac:dyDescent="0.2">
      <c r="A4484" s="99" t="s">
        <v>22055</v>
      </c>
      <c r="B4484" s="100" t="s">
        <v>22054</v>
      </c>
      <c r="C4484" s="142">
        <v>81.3</v>
      </c>
      <c r="D4484" s="143">
        <v>2311</v>
      </c>
      <c r="E4484" s="144">
        <v>4</v>
      </c>
    </row>
    <row r="4485" spans="1:5" x14ac:dyDescent="0.2">
      <c r="A4485" s="99" t="s">
        <v>22057</v>
      </c>
      <c r="B4485" s="100" t="s">
        <v>22056</v>
      </c>
      <c r="C4485" s="142">
        <v>81.3</v>
      </c>
      <c r="D4485" s="143">
        <v>2310</v>
      </c>
      <c r="E4485" s="144">
        <v>4</v>
      </c>
    </row>
    <row r="4486" spans="1:5" x14ac:dyDescent="0.2">
      <c r="A4486" s="99" t="s">
        <v>22059</v>
      </c>
      <c r="B4486" s="100" t="s">
        <v>22058</v>
      </c>
      <c r="C4486" s="142">
        <v>81.3</v>
      </c>
      <c r="D4486" s="143">
        <v>2309</v>
      </c>
      <c r="E4486" s="144">
        <v>4</v>
      </c>
    </row>
    <row r="4487" spans="1:5" x14ac:dyDescent="0.2">
      <c r="A4487" s="99" t="s">
        <v>22061</v>
      </c>
      <c r="B4487" s="100" t="s">
        <v>22060</v>
      </c>
      <c r="C4487" s="142">
        <v>81.3</v>
      </c>
      <c r="D4487" s="143">
        <v>2308</v>
      </c>
      <c r="E4487" s="144">
        <v>4</v>
      </c>
    </row>
    <row r="4488" spans="1:5" x14ac:dyDescent="0.2">
      <c r="A4488" s="99" t="s">
        <v>22063</v>
      </c>
      <c r="B4488" s="100" t="s">
        <v>22062</v>
      </c>
      <c r="C4488" s="142">
        <v>81.3</v>
      </c>
      <c r="D4488" s="143">
        <v>2307</v>
      </c>
      <c r="E4488" s="144">
        <v>4</v>
      </c>
    </row>
    <row r="4489" spans="1:5" x14ac:dyDescent="0.2">
      <c r="A4489" s="99" t="s">
        <v>22065</v>
      </c>
      <c r="B4489" s="100" t="s">
        <v>22064</v>
      </c>
      <c r="C4489" s="142">
        <v>81.2</v>
      </c>
      <c r="D4489" s="143">
        <v>2306</v>
      </c>
      <c r="E4489" s="144">
        <v>4</v>
      </c>
    </row>
    <row r="4490" spans="1:5" x14ac:dyDescent="0.2">
      <c r="A4490" s="99" t="s">
        <v>22067</v>
      </c>
      <c r="B4490" s="100" t="s">
        <v>22066</v>
      </c>
      <c r="C4490" s="142">
        <v>81.2</v>
      </c>
      <c r="D4490" s="143">
        <v>2305</v>
      </c>
      <c r="E4490" s="144">
        <v>4</v>
      </c>
    </row>
    <row r="4491" spans="1:5" x14ac:dyDescent="0.2">
      <c r="A4491" s="99" t="s">
        <v>22069</v>
      </c>
      <c r="B4491" s="100" t="s">
        <v>22068</v>
      </c>
      <c r="C4491" s="142">
        <v>81.2</v>
      </c>
      <c r="D4491" s="143">
        <v>2304</v>
      </c>
      <c r="E4491" s="144">
        <v>4</v>
      </c>
    </row>
    <row r="4492" spans="1:5" x14ac:dyDescent="0.2">
      <c r="A4492" s="99" t="s">
        <v>22071</v>
      </c>
      <c r="B4492" s="100" t="s">
        <v>22070</v>
      </c>
      <c r="C4492" s="142">
        <v>81.2</v>
      </c>
      <c r="D4492" s="143">
        <v>2303</v>
      </c>
      <c r="E4492" s="144">
        <v>4</v>
      </c>
    </row>
    <row r="4493" spans="1:5" x14ac:dyDescent="0.2">
      <c r="A4493" s="99" t="s">
        <v>22073</v>
      </c>
      <c r="B4493" s="100" t="s">
        <v>22072</v>
      </c>
      <c r="C4493" s="142">
        <v>81.2</v>
      </c>
      <c r="D4493" s="143">
        <v>2302</v>
      </c>
      <c r="E4493" s="144">
        <v>4</v>
      </c>
    </row>
    <row r="4494" spans="1:5" x14ac:dyDescent="0.2">
      <c r="A4494" s="99" t="s">
        <v>22075</v>
      </c>
      <c r="B4494" s="100" t="s">
        <v>22074</v>
      </c>
      <c r="C4494" s="142">
        <v>81.2</v>
      </c>
      <c r="D4494" s="143">
        <v>2301</v>
      </c>
      <c r="E4494" s="144">
        <v>4</v>
      </c>
    </row>
    <row r="4495" spans="1:5" x14ac:dyDescent="0.2">
      <c r="A4495" s="99" t="s">
        <v>22077</v>
      </c>
      <c r="B4495" s="100" t="s">
        <v>22076</v>
      </c>
      <c r="C4495" s="142">
        <v>81.2</v>
      </c>
      <c r="D4495" s="143">
        <v>2300</v>
      </c>
      <c r="E4495" s="144">
        <v>4</v>
      </c>
    </row>
    <row r="4496" spans="1:5" x14ac:dyDescent="0.2">
      <c r="A4496" s="99" t="s">
        <v>22079</v>
      </c>
      <c r="B4496" s="100" t="s">
        <v>22078</v>
      </c>
      <c r="C4496" s="142">
        <v>81.2</v>
      </c>
      <c r="D4496" s="143">
        <v>2299</v>
      </c>
      <c r="E4496" s="144">
        <v>4</v>
      </c>
    </row>
    <row r="4497" spans="1:5" x14ac:dyDescent="0.2">
      <c r="A4497" s="99" t="s">
        <v>22081</v>
      </c>
      <c r="B4497" s="100" t="s">
        <v>22080</v>
      </c>
      <c r="C4497" s="142">
        <v>81.2</v>
      </c>
      <c r="D4497" s="143">
        <v>2298</v>
      </c>
      <c r="E4497" s="144">
        <v>4</v>
      </c>
    </row>
    <row r="4498" spans="1:5" x14ac:dyDescent="0.2">
      <c r="A4498" s="99" t="s">
        <v>22083</v>
      </c>
      <c r="B4498" s="100" t="s">
        <v>22082</v>
      </c>
      <c r="C4498" s="142">
        <v>81.2</v>
      </c>
      <c r="D4498" s="143">
        <v>2297</v>
      </c>
      <c r="E4498" s="144">
        <v>4</v>
      </c>
    </row>
    <row r="4499" spans="1:5" x14ac:dyDescent="0.2">
      <c r="A4499" s="99" t="s">
        <v>22085</v>
      </c>
      <c r="B4499" s="100" t="s">
        <v>22084</v>
      </c>
      <c r="C4499" s="142">
        <v>81.2</v>
      </c>
      <c r="D4499" s="143">
        <v>2296</v>
      </c>
      <c r="E4499" s="144">
        <v>4</v>
      </c>
    </row>
    <row r="4500" spans="1:5" x14ac:dyDescent="0.2">
      <c r="A4500" s="99" t="s">
        <v>22087</v>
      </c>
      <c r="B4500" s="100" t="s">
        <v>22086</v>
      </c>
      <c r="C4500" s="142">
        <v>81.2</v>
      </c>
      <c r="D4500" s="143">
        <v>2295</v>
      </c>
      <c r="E4500" s="144">
        <v>4</v>
      </c>
    </row>
    <row r="4501" spans="1:5" x14ac:dyDescent="0.2">
      <c r="A4501" s="99" t="s">
        <v>22089</v>
      </c>
      <c r="B4501" s="100" t="s">
        <v>22088</v>
      </c>
      <c r="C4501" s="142">
        <v>81.099999999999994</v>
      </c>
      <c r="D4501" s="143">
        <v>2294</v>
      </c>
      <c r="E4501" s="144">
        <v>4</v>
      </c>
    </row>
    <row r="4502" spans="1:5" x14ac:dyDescent="0.2">
      <c r="A4502" s="99" t="s">
        <v>22091</v>
      </c>
      <c r="B4502" s="100" t="s">
        <v>22090</v>
      </c>
      <c r="C4502" s="142">
        <v>81.099999999999994</v>
      </c>
      <c r="D4502" s="143">
        <v>2293</v>
      </c>
      <c r="E4502" s="144">
        <v>4</v>
      </c>
    </row>
    <row r="4503" spans="1:5" x14ac:dyDescent="0.2">
      <c r="A4503" s="99" t="s">
        <v>22093</v>
      </c>
      <c r="B4503" s="100" t="s">
        <v>22092</v>
      </c>
      <c r="C4503" s="142">
        <v>81.099999999999994</v>
      </c>
      <c r="D4503" s="143">
        <v>2292</v>
      </c>
      <c r="E4503" s="144">
        <v>4</v>
      </c>
    </row>
    <row r="4504" spans="1:5" x14ac:dyDescent="0.2">
      <c r="A4504" s="99" t="s">
        <v>22095</v>
      </c>
      <c r="B4504" s="100" t="s">
        <v>22094</v>
      </c>
      <c r="C4504" s="142">
        <v>81.099999999999994</v>
      </c>
      <c r="D4504" s="143">
        <v>2291</v>
      </c>
      <c r="E4504" s="144">
        <v>4</v>
      </c>
    </row>
    <row r="4505" spans="1:5" x14ac:dyDescent="0.2">
      <c r="A4505" s="99" t="s">
        <v>22097</v>
      </c>
      <c r="B4505" s="100" t="s">
        <v>22096</v>
      </c>
      <c r="C4505" s="142">
        <v>81.099999999999994</v>
      </c>
      <c r="D4505" s="143">
        <v>2290</v>
      </c>
      <c r="E4505" s="144">
        <v>4</v>
      </c>
    </row>
    <row r="4506" spans="1:5" x14ac:dyDescent="0.2">
      <c r="A4506" s="99" t="s">
        <v>22099</v>
      </c>
      <c r="B4506" s="100" t="s">
        <v>22098</v>
      </c>
      <c r="C4506" s="142">
        <v>81.099999999999994</v>
      </c>
      <c r="D4506" s="143">
        <v>2289</v>
      </c>
      <c r="E4506" s="144">
        <v>4</v>
      </c>
    </row>
    <row r="4507" spans="1:5" x14ac:dyDescent="0.2">
      <c r="A4507" s="99" t="s">
        <v>22101</v>
      </c>
      <c r="B4507" s="100" t="s">
        <v>22100</v>
      </c>
      <c r="C4507" s="142">
        <v>81.099999999999994</v>
      </c>
      <c r="D4507" s="143">
        <v>2288</v>
      </c>
      <c r="E4507" s="144">
        <v>4</v>
      </c>
    </row>
    <row r="4508" spans="1:5" x14ac:dyDescent="0.2">
      <c r="A4508" s="99" t="s">
        <v>22103</v>
      </c>
      <c r="B4508" s="100" t="s">
        <v>22102</v>
      </c>
      <c r="C4508" s="142">
        <v>81.099999999999994</v>
      </c>
      <c r="D4508" s="143">
        <v>2287</v>
      </c>
      <c r="E4508" s="144">
        <v>4</v>
      </c>
    </row>
    <row r="4509" spans="1:5" x14ac:dyDescent="0.2">
      <c r="A4509" s="99" t="s">
        <v>22105</v>
      </c>
      <c r="B4509" s="100" t="s">
        <v>22104</v>
      </c>
      <c r="C4509" s="142">
        <v>81.099999999999994</v>
      </c>
      <c r="D4509" s="143">
        <v>2286</v>
      </c>
      <c r="E4509" s="144">
        <v>4</v>
      </c>
    </row>
    <row r="4510" spans="1:5" x14ac:dyDescent="0.2">
      <c r="A4510" s="99" t="s">
        <v>22107</v>
      </c>
      <c r="B4510" s="100" t="s">
        <v>22106</v>
      </c>
      <c r="C4510" s="142">
        <v>81.099999999999994</v>
      </c>
      <c r="D4510" s="143">
        <v>2285</v>
      </c>
      <c r="E4510" s="144">
        <v>4</v>
      </c>
    </row>
    <row r="4511" spans="1:5" x14ac:dyDescent="0.2">
      <c r="A4511" s="99" t="s">
        <v>22109</v>
      </c>
      <c r="B4511" s="100" t="s">
        <v>22108</v>
      </c>
      <c r="C4511" s="142">
        <v>81</v>
      </c>
      <c r="D4511" s="143">
        <v>2284</v>
      </c>
      <c r="E4511" s="144">
        <v>4</v>
      </c>
    </row>
    <row r="4512" spans="1:5" x14ac:dyDescent="0.2">
      <c r="A4512" s="99" t="s">
        <v>22111</v>
      </c>
      <c r="B4512" s="100" t="s">
        <v>22110</v>
      </c>
      <c r="C4512" s="142">
        <v>81</v>
      </c>
      <c r="D4512" s="143">
        <v>2283</v>
      </c>
      <c r="E4512" s="144">
        <v>4</v>
      </c>
    </row>
    <row r="4513" spans="1:5" x14ac:dyDescent="0.2">
      <c r="A4513" s="99" t="s">
        <v>22113</v>
      </c>
      <c r="B4513" s="100" t="s">
        <v>22112</v>
      </c>
      <c r="C4513" s="142">
        <v>81</v>
      </c>
      <c r="D4513" s="143">
        <v>2282</v>
      </c>
      <c r="E4513" s="144">
        <v>4</v>
      </c>
    </row>
    <row r="4514" spans="1:5" x14ac:dyDescent="0.2">
      <c r="A4514" s="99" t="s">
        <v>22115</v>
      </c>
      <c r="B4514" s="100" t="s">
        <v>22114</v>
      </c>
      <c r="C4514" s="142">
        <v>81</v>
      </c>
      <c r="D4514" s="143">
        <v>2281</v>
      </c>
      <c r="E4514" s="144">
        <v>4</v>
      </c>
    </row>
    <row r="4515" spans="1:5" x14ac:dyDescent="0.2">
      <c r="A4515" s="99" t="s">
        <v>22117</v>
      </c>
      <c r="B4515" s="100" t="s">
        <v>22116</v>
      </c>
      <c r="C4515" s="142">
        <v>81</v>
      </c>
      <c r="D4515" s="143">
        <v>2280</v>
      </c>
      <c r="E4515" s="144">
        <v>4</v>
      </c>
    </row>
    <row r="4516" spans="1:5" x14ac:dyDescent="0.2">
      <c r="A4516" s="99" t="s">
        <v>22119</v>
      </c>
      <c r="B4516" s="100" t="s">
        <v>22118</v>
      </c>
      <c r="C4516" s="142">
        <v>81</v>
      </c>
      <c r="D4516" s="143">
        <v>2279</v>
      </c>
      <c r="E4516" s="144">
        <v>4</v>
      </c>
    </row>
    <row r="4517" spans="1:5" x14ac:dyDescent="0.2">
      <c r="A4517" s="99" t="s">
        <v>22121</v>
      </c>
      <c r="B4517" s="100" t="s">
        <v>22120</v>
      </c>
      <c r="C4517" s="142">
        <v>81</v>
      </c>
      <c r="D4517" s="143">
        <v>2278</v>
      </c>
      <c r="E4517" s="144">
        <v>4</v>
      </c>
    </row>
    <row r="4518" spans="1:5" x14ac:dyDescent="0.2">
      <c r="A4518" s="99" t="s">
        <v>22123</v>
      </c>
      <c r="B4518" s="100" t="s">
        <v>22122</v>
      </c>
      <c r="C4518" s="142">
        <v>81</v>
      </c>
      <c r="D4518" s="143">
        <v>2277</v>
      </c>
      <c r="E4518" s="144">
        <v>4</v>
      </c>
    </row>
    <row r="4519" spans="1:5" x14ac:dyDescent="0.2">
      <c r="A4519" s="99" t="s">
        <v>22125</v>
      </c>
      <c r="B4519" s="100" t="s">
        <v>22124</v>
      </c>
      <c r="C4519" s="142">
        <v>81</v>
      </c>
      <c r="D4519" s="143">
        <v>2276</v>
      </c>
      <c r="E4519" s="144">
        <v>4</v>
      </c>
    </row>
    <row r="4520" spans="1:5" x14ac:dyDescent="0.2">
      <c r="A4520" s="99" t="s">
        <v>22127</v>
      </c>
      <c r="B4520" s="100" t="s">
        <v>22126</v>
      </c>
      <c r="C4520" s="142">
        <v>80.900000000000006</v>
      </c>
      <c r="D4520" s="143">
        <v>2275</v>
      </c>
      <c r="E4520" s="144">
        <v>4</v>
      </c>
    </row>
    <row r="4521" spans="1:5" x14ac:dyDescent="0.2">
      <c r="A4521" s="99" t="s">
        <v>22129</v>
      </c>
      <c r="B4521" s="100" t="s">
        <v>22128</v>
      </c>
      <c r="C4521" s="142">
        <v>80.900000000000006</v>
      </c>
      <c r="D4521" s="143">
        <v>2274</v>
      </c>
      <c r="E4521" s="144">
        <v>4</v>
      </c>
    </row>
    <row r="4522" spans="1:5" x14ac:dyDescent="0.2">
      <c r="A4522" s="99" t="s">
        <v>22131</v>
      </c>
      <c r="B4522" s="100" t="s">
        <v>22130</v>
      </c>
      <c r="C4522" s="142">
        <v>80.900000000000006</v>
      </c>
      <c r="D4522" s="143">
        <v>2273</v>
      </c>
      <c r="E4522" s="144">
        <v>4</v>
      </c>
    </row>
    <row r="4523" spans="1:5" x14ac:dyDescent="0.2">
      <c r="A4523" s="99" t="s">
        <v>22133</v>
      </c>
      <c r="B4523" s="100" t="s">
        <v>22132</v>
      </c>
      <c r="C4523" s="142">
        <v>80.900000000000006</v>
      </c>
      <c r="D4523" s="143">
        <v>2272</v>
      </c>
      <c r="E4523" s="144">
        <v>4</v>
      </c>
    </row>
    <row r="4524" spans="1:5" x14ac:dyDescent="0.2">
      <c r="A4524" s="99" t="s">
        <v>22135</v>
      </c>
      <c r="B4524" s="100" t="s">
        <v>22134</v>
      </c>
      <c r="C4524" s="142">
        <v>80.900000000000006</v>
      </c>
      <c r="D4524" s="143">
        <v>2271</v>
      </c>
      <c r="E4524" s="144">
        <v>4</v>
      </c>
    </row>
    <row r="4525" spans="1:5" x14ac:dyDescent="0.2">
      <c r="A4525" s="99" t="s">
        <v>22137</v>
      </c>
      <c r="B4525" s="100" t="s">
        <v>22136</v>
      </c>
      <c r="C4525" s="142">
        <v>80.900000000000006</v>
      </c>
      <c r="D4525" s="143">
        <v>2270</v>
      </c>
      <c r="E4525" s="144">
        <v>4</v>
      </c>
    </row>
    <row r="4526" spans="1:5" x14ac:dyDescent="0.2">
      <c r="A4526" s="99" t="s">
        <v>22139</v>
      </c>
      <c r="B4526" s="100" t="s">
        <v>22138</v>
      </c>
      <c r="C4526" s="142">
        <v>80.900000000000006</v>
      </c>
      <c r="D4526" s="143">
        <v>2269</v>
      </c>
      <c r="E4526" s="144">
        <v>4</v>
      </c>
    </row>
    <row r="4527" spans="1:5" x14ac:dyDescent="0.2">
      <c r="A4527" s="99" t="s">
        <v>22141</v>
      </c>
      <c r="B4527" s="100" t="s">
        <v>22140</v>
      </c>
      <c r="C4527" s="142">
        <v>80.900000000000006</v>
      </c>
      <c r="D4527" s="143">
        <v>2268</v>
      </c>
      <c r="E4527" s="144">
        <v>4</v>
      </c>
    </row>
    <row r="4528" spans="1:5" x14ac:dyDescent="0.2">
      <c r="A4528" s="99" t="s">
        <v>22143</v>
      </c>
      <c r="B4528" s="100" t="s">
        <v>22142</v>
      </c>
      <c r="C4528" s="142">
        <v>80.900000000000006</v>
      </c>
      <c r="D4528" s="143">
        <v>2267</v>
      </c>
      <c r="E4528" s="144">
        <v>4</v>
      </c>
    </row>
    <row r="4529" spans="1:5" x14ac:dyDescent="0.2">
      <c r="A4529" s="99" t="s">
        <v>22145</v>
      </c>
      <c r="B4529" s="100" t="s">
        <v>22144</v>
      </c>
      <c r="C4529" s="142">
        <v>80.900000000000006</v>
      </c>
      <c r="D4529" s="143">
        <v>2266</v>
      </c>
      <c r="E4529" s="144">
        <v>4</v>
      </c>
    </row>
    <row r="4530" spans="1:5" x14ac:dyDescent="0.2">
      <c r="A4530" s="99" t="s">
        <v>22147</v>
      </c>
      <c r="B4530" s="100" t="s">
        <v>22146</v>
      </c>
      <c r="C4530" s="142">
        <v>80.8</v>
      </c>
      <c r="D4530" s="143">
        <v>2265</v>
      </c>
      <c r="E4530" s="144">
        <v>4</v>
      </c>
    </row>
    <row r="4531" spans="1:5" x14ac:dyDescent="0.2">
      <c r="A4531" s="99" t="s">
        <v>22149</v>
      </c>
      <c r="B4531" s="100" t="s">
        <v>22148</v>
      </c>
      <c r="C4531" s="142">
        <v>80.8</v>
      </c>
      <c r="D4531" s="143">
        <v>2264</v>
      </c>
      <c r="E4531" s="144">
        <v>4</v>
      </c>
    </row>
    <row r="4532" spans="1:5" x14ac:dyDescent="0.2">
      <c r="A4532" s="99" t="s">
        <v>22151</v>
      </c>
      <c r="B4532" s="100" t="s">
        <v>22150</v>
      </c>
      <c r="C4532" s="142">
        <v>80.8</v>
      </c>
      <c r="D4532" s="143">
        <v>2263</v>
      </c>
      <c r="E4532" s="144">
        <v>4</v>
      </c>
    </row>
    <row r="4533" spans="1:5" x14ac:dyDescent="0.2">
      <c r="A4533" s="99" t="s">
        <v>22153</v>
      </c>
      <c r="B4533" s="100" t="s">
        <v>22152</v>
      </c>
      <c r="C4533" s="142">
        <v>80.8</v>
      </c>
      <c r="D4533" s="143">
        <v>2262</v>
      </c>
      <c r="E4533" s="144">
        <v>4</v>
      </c>
    </row>
    <row r="4534" spans="1:5" x14ac:dyDescent="0.2">
      <c r="A4534" s="99" t="s">
        <v>22155</v>
      </c>
      <c r="B4534" s="100" t="s">
        <v>22154</v>
      </c>
      <c r="C4534" s="142">
        <v>80.8</v>
      </c>
      <c r="D4534" s="143">
        <v>2261</v>
      </c>
      <c r="E4534" s="144">
        <v>4</v>
      </c>
    </row>
    <row r="4535" spans="1:5" x14ac:dyDescent="0.2">
      <c r="A4535" s="99" t="s">
        <v>22157</v>
      </c>
      <c r="B4535" s="100" t="s">
        <v>22156</v>
      </c>
      <c r="C4535" s="142">
        <v>80.8</v>
      </c>
      <c r="D4535" s="143">
        <v>2260</v>
      </c>
      <c r="E4535" s="144">
        <v>4</v>
      </c>
    </row>
    <row r="4536" spans="1:5" x14ac:dyDescent="0.2">
      <c r="A4536" s="99" t="s">
        <v>22159</v>
      </c>
      <c r="B4536" s="100" t="s">
        <v>22158</v>
      </c>
      <c r="C4536" s="142">
        <v>80.8</v>
      </c>
      <c r="D4536" s="143">
        <v>2259</v>
      </c>
      <c r="E4536" s="144">
        <v>4</v>
      </c>
    </row>
    <row r="4537" spans="1:5" x14ac:dyDescent="0.2">
      <c r="A4537" s="99" t="s">
        <v>22161</v>
      </c>
      <c r="B4537" s="100" t="s">
        <v>22160</v>
      </c>
      <c r="C4537" s="142">
        <v>80.8</v>
      </c>
      <c r="D4537" s="143">
        <v>2258</v>
      </c>
      <c r="E4537" s="144">
        <v>4</v>
      </c>
    </row>
    <row r="4538" spans="1:5" x14ac:dyDescent="0.2">
      <c r="A4538" s="99" t="s">
        <v>22163</v>
      </c>
      <c r="B4538" s="100" t="s">
        <v>22162</v>
      </c>
      <c r="C4538" s="142">
        <v>80.8</v>
      </c>
      <c r="D4538" s="143">
        <v>2257</v>
      </c>
      <c r="E4538" s="144">
        <v>4</v>
      </c>
    </row>
    <row r="4539" spans="1:5" x14ac:dyDescent="0.2">
      <c r="A4539" s="99" t="s">
        <v>22165</v>
      </c>
      <c r="B4539" s="100" t="s">
        <v>22164</v>
      </c>
      <c r="C4539" s="142">
        <v>80.8</v>
      </c>
      <c r="D4539" s="143">
        <v>2256</v>
      </c>
      <c r="E4539" s="144">
        <v>4</v>
      </c>
    </row>
    <row r="4540" spans="1:5" x14ac:dyDescent="0.2">
      <c r="A4540" s="99" t="s">
        <v>22167</v>
      </c>
      <c r="B4540" s="100" t="s">
        <v>22166</v>
      </c>
      <c r="C4540" s="142">
        <v>80.7</v>
      </c>
      <c r="D4540" s="143">
        <v>2255</v>
      </c>
      <c r="E4540" s="144">
        <v>4</v>
      </c>
    </row>
    <row r="4541" spans="1:5" x14ac:dyDescent="0.2">
      <c r="A4541" s="99" t="s">
        <v>22169</v>
      </c>
      <c r="B4541" s="100" t="s">
        <v>22168</v>
      </c>
      <c r="C4541" s="142">
        <v>80.7</v>
      </c>
      <c r="D4541" s="143">
        <v>2254</v>
      </c>
      <c r="E4541" s="144">
        <v>4</v>
      </c>
    </row>
    <row r="4542" spans="1:5" x14ac:dyDescent="0.2">
      <c r="A4542" s="99" t="s">
        <v>22171</v>
      </c>
      <c r="B4542" s="100" t="s">
        <v>22170</v>
      </c>
      <c r="C4542" s="142">
        <v>80.7</v>
      </c>
      <c r="D4542" s="143">
        <v>2253</v>
      </c>
      <c r="E4542" s="144">
        <v>4</v>
      </c>
    </row>
    <row r="4543" spans="1:5" x14ac:dyDescent="0.2">
      <c r="A4543" s="99" t="s">
        <v>22173</v>
      </c>
      <c r="B4543" s="100" t="s">
        <v>22172</v>
      </c>
      <c r="C4543" s="142">
        <v>80.7</v>
      </c>
      <c r="D4543" s="143">
        <v>2252</v>
      </c>
      <c r="E4543" s="144">
        <v>4</v>
      </c>
    </row>
    <row r="4544" spans="1:5" x14ac:dyDescent="0.2">
      <c r="A4544" s="99" t="s">
        <v>22175</v>
      </c>
      <c r="B4544" s="100" t="s">
        <v>22174</v>
      </c>
      <c r="C4544" s="142">
        <v>80.7</v>
      </c>
      <c r="D4544" s="143">
        <v>2251</v>
      </c>
      <c r="E4544" s="144">
        <v>4</v>
      </c>
    </row>
    <row r="4545" spans="1:5" x14ac:dyDescent="0.2">
      <c r="A4545" s="99" t="s">
        <v>22177</v>
      </c>
      <c r="B4545" s="100" t="s">
        <v>22176</v>
      </c>
      <c r="C4545" s="142">
        <v>80.599999999999994</v>
      </c>
      <c r="D4545" s="143">
        <v>2250</v>
      </c>
      <c r="E4545" s="144">
        <v>4</v>
      </c>
    </row>
    <row r="4546" spans="1:5" x14ac:dyDescent="0.2">
      <c r="A4546" s="99" t="s">
        <v>22179</v>
      </c>
      <c r="B4546" s="100" t="s">
        <v>22178</v>
      </c>
      <c r="C4546" s="142">
        <v>80.599999999999994</v>
      </c>
      <c r="D4546" s="143">
        <v>2249</v>
      </c>
      <c r="E4546" s="144">
        <v>4</v>
      </c>
    </row>
    <row r="4547" spans="1:5" x14ac:dyDescent="0.2">
      <c r="A4547" s="99" t="s">
        <v>22181</v>
      </c>
      <c r="B4547" s="100" t="s">
        <v>22180</v>
      </c>
      <c r="C4547" s="142">
        <v>80.599999999999994</v>
      </c>
      <c r="D4547" s="143">
        <v>2248</v>
      </c>
      <c r="E4547" s="144">
        <v>4</v>
      </c>
    </row>
    <row r="4548" spans="1:5" x14ac:dyDescent="0.2">
      <c r="A4548" s="99" t="s">
        <v>22183</v>
      </c>
      <c r="B4548" s="100" t="s">
        <v>22182</v>
      </c>
      <c r="C4548" s="142">
        <v>80.599999999999994</v>
      </c>
      <c r="D4548" s="143">
        <v>2247</v>
      </c>
      <c r="E4548" s="144">
        <v>4</v>
      </c>
    </row>
    <row r="4549" spans="1:5" x14ac:dyDescent="0.2">
      <c r="A4549" s="99" t="s">
        <v>22185</v>
      </c>
      <c r="B4549" s="100" t="s">
        <v>22184</v>
      </c>
      <c r="C4549" s="142">
        <v>80.599999999999994</v>
      </c>
      <c r="D4549" s="143">
        <v>2246</v>
      </c>
      <c r="E4549" s="144">
        <v>4</v>
      </c>
    </row>
    <row r="4550" spans="1:5" x14ac:dyDescent="0.2">
      <c r="A4550" s="99" t="s">
        <v>22187</v>
      </c>
      <c r="B4550" s="100" t="s">
        <v>22186</v>
      </c>
      <c r="C4550" s="142">
        <v>80.599999999999994</v>
      </c>
      <c r="D4550" s="143">
        <v>2245</v>
      </c>
      <c r="E4550" s="144">
        <v>4</v>
      </c>
    </row>
    <row r="4551" spans="1:5" x14ac:dyDescent="0.2">
      <c r="A4551" s="99" t="s">
        <v>22189</v>
      </c>
      <c r="B4551" s="100" t="s">
        <v>22188</v>
      </c>
      <c r="C4551" s="142">
        <v>80.599999999999994</v>
      </c>
      <c r="D4551" s="143">
        <v>2244</v>
      </c>
      <c r="E4551" s="144">
        <v>4</v>
      </c>
    </row>
    <row r="4552" spans="1:5" x14ac:dyDescent="0.2">
      <c r="A4552" s="99" t="s">
        <v>22191</v>
      </c>
      <c r="B4552" s="100" t="s">
        <v>22190</v>
      </c>
      <c r="C4552" s="142">
        <v>80.599999999999994</v>
      </c>
      <c r="D4552" s="143">
        <v>2243</v>
      </c>
      <c r="E4552" s="144">
        <v>4</v>
      </c>
    </row>
    <row r="4553" spans="1:5" x14ac:dyDescent="0.2">
      <c r="A4553" s="99" t="s">
        <v>22193</v>
      </c>
      <c r="B4553" s="100" t="s">
        <v>22192</v>
      </c>
      <c r="C4553" s="142">
        <v>80.599999999999994</v>
      </c>
      <c r="D4553" s="143">
        <v>2242</v>
      </c>
      <c r="E4553" s="144">
        <v>4</v>
      </c>
    </row>
    <row r="4554" spans="1:5" x14ac:dyDescent="0.2">
      <c r="A4554" s="99" t="s">
        <v>22195</v>
      </c>
      <c r="B4554" s="100" t="s">
        <v>22194</v>
      </c>
      <c r="C4554" s="142">
        <v>80.599999999999994</v>
      </c>
      <c r="D4554" s="143">
        <v>2241</v>
      </c>
      <c r="E4554" s="144">
        <v>4</v>
      </c>
    </row>
    <row r="4555" spans="1:5" x14ac:dyDescent="0.2">
      <c r="A4555" s="99" t="s">
        <v>22197</v>
      </c>
      <c r="B4555" s="100" t="s">
        <v>22196</v>
      </c>
      <c r="C4555" s="142">
        <v>80.599999999999994</v>
      </c>
      <c r="D4555" s="143">
        <v>2240</v>
      </c>
      <c r="E4555" s="144">
        <v>4</v>
      </c>
    </row>
    <row r="4556" spans="1:5" x14ac:dyDescent="0.2">
      <c r="A4556" s="99" t="s">
        <v>22199</v>
      </c>
      <c r="B4556" s="100" t="s">
        <v>22198</v>
      </c>
      <c r="C4556" s="142">
        <v>80.599999999999994</v>
      </c>
      <c r="D4556" s="143">
        <v>2239</v>
      </c>
      <c r="E4556" s="144">
        <v>4</v>
      </c>
    </row>
    <row r="4557" spans="1:5" x14ac:dyDescent="0.2">
      <c r="A4557" s="99" t="s">
        <v>22201</v>
      </c>
      <c r="B4557" s="100" t="s">
        <v>22200</v>
      </c>
      <c r="C4557" s="142">
        <v>80.5</v>
      </c>
      <c r="D4557" s="143">
        <v>2238</v>
      </c>
      <c r="E4557" s="144">
        <v>4</v>
      </c>
    </row>
    <row r="4558" spans="1:5" x14ac:dyDescent="0.2">
      <c r="A4558" s="99" t="s">
        <v>22203</v>
      </c>
      <c r="B4558" s="100" t="s">
        <v>22202</v>
      </c>
      <c r="C4558" s="142">
        <v>80.5</v>
      </c>
      <c r="D4558" s="143">
        <v>2237</v>
      </c>
      <c r="E4558" s="144">
        <v>4</v>
      </c>
    </row>
    <row r="4559" spans="1:5" x14ac:dyDescent="0.2">
      <c r="A4559" s="99" t="s">
        <v>22205</v>
      </c>
      <c r="B4559" s="100" t="s">
        <v>22204</v>
      </c>
      <c r="C4559" s="142">
        <v>80.5</v>
      </c>
      <c r="D4559" s="143">
        <v>2236</v>
      </c>
      <c r="E4559" s="144">
        <v>4</v>
      </c>
    </row>
    <row r="4560" spans="1:5" x14ac:dyDescent="0.2">
      <c r="A4560" s="99" t="s">
        <v>22207</v>
      </c>
      <c r="B4560" s="100" t="s">
        <v>22206</v>
      </c>
      <c r="C4560" s="142">
        <v>80.5</v>
      </c>
      <c r="D4560" s="143">
        <v>2235</v>
      </c>
      <c r="E4560" s="144">
        <v>4</v>
      </c>
    </row>
    <row r="4561" spans="1:5" x14ac:dyDescent="0.2">
      <c r="A4561" s="99" t="s">
        <v>22209</v>
      </c>
      <c r="B4561" s="100" t="s">
        <v>22208</v>
      </c>
      <c r="C4561" s="142">
        <v>80.5</v>
      </c>
      <c r="D4561" s="143">
        <v>2234</v>
      </c>
      <c r="E4561" s="144">
        <v>4</v>
      </c>
    </row>
    <row r="4562" spans="1:5" x14ac:dyDescent="0.2">
      <c r="A4562" s="99" t="s">
        <v>22211</v>
      </c>
      <c r="B4562" s="100" t="s">
        <v>22210</v>
      </c>
      <c r="C4562" s="142">
        <v>80.5</v>
      </c>
      <c r="D4562" s="143">
        <v>2233</v>
      </c>
      <c r="E4562" s="144">
        <v>4</v>
      </c>
    </row>
    <row r="4563" spans="1:5" x14ac:dyDescent="0.2">
      <c r="A4563" s="99" t="s">
        <v>22213</v>
      </c>
      <c r="B4563" s="100" t="s">
        <v>22212</v>
      </c>
      <c r="C4563" s="142">
        <v>80.5</v>
      </c>
      <c r="D4563" s="143">
        <v>2232</v>
      </c>
      <c r="E4563" s="144">
        <v>4</v>
      </c>
    </row>
    <row r="4564" spans="1:5" x14ac:dyDescent="0.2">
      <c r="A4564" s="99" t="s">
        <v>22215</v>
      </c>
      <c r="B4564" s="100" t="s">
        <v>22214</v>
      </c>
      <c r="C4564" s="142">
        <v>80.400000000000006</v>
      </c>
      <c r="D4564" s="143">
        <v>2231</v>
      </c>
      <c r="E4564" s="144">
        <v>4</v>
      </c>
    </row>
    <row r="4565" spans="1:5" x14ac:dyDescent="0.2">
      <c r="A4565" s="99" t="s">
        <v>22217</v>
      </c>
      <c r="B4565" s="100" t="s">
        <v>22216</v>
      </c>
      <c r="C4565" s="142">
        <v>80.400000000000006</v>
      </c>
      <c r="D4565" s="143">
        <v>2230</v>
      </c>
      <c r="E4565" s="144">
        <v>4</v>
      </c>
    </row>
    <row r="4566" spans="1:5" x14ac:dyDescent="0.2">
      <c r="A4566" s="99" t="s">
        <v>22219</v>
      </c>
      <c r="B4566" s="100" t="s">
        <v>22218</v>
      </c>
      <c r="C4566" s="142">
        <v>80.400000000000006</v>
      </c>
      <c r="D4566" s="143">
        <v>2229</v>
      </c>
      <c r="E4566" s="144">
        <v>4</v>
      </c>
    </row>
    <row r="4567" spans="1:5" x14ac:dyDescent="0.2">
      <c r="A4567" s="99" t="s">
        <v>22221</v>
      </c>
      <c r="B4567" s="100" t="s">
        <v>22220</v>
      </c>
      <c r="C4567" s="142">
        <v>80.400000000000006</v>
      </c>
      <c r="D4567" s="143">
        <v>2228</v>
      </c>
      <c r="E4567" s="144">
        <v>4</v>
      </c>
    </row>
    <row r="4568" spans="1:5" x14ac:dyDescent="0.2">
      <c r="A4568" s="99" t="s">
        <v>22223</v>
      </c>
      <c r="B4568" s="100" t="s">
        <v>22222</v>
      </c>
      <c r="C4568" s="142">
        <v>80.400000000000006</v>
      </c>
      <c r="D4568" s="143">
        <v>2227</v>
      </c>
      <c r="E4568" s="144">
        <v>4</v>
      </c>
    </row>
    <row r="4569" spans="1:5" x14ac:dyDescent="0.2">
      <c r="A4569" s="99" t="s">
        <v>22225</v>
      </c>
      <c r="B4569" s="100" t="s">
        <v>22224</v>
      </c>
      <c r="C4569" s="142">
        <v>80.400000000000006</v>
      </c>
      <c r="D4569" s="143">
        <v>2226</v>
      </c>
      <c r="E4569" s="144">
        <v>4</v>
      </c>
    </row>
    <row r="4570" spans="1:5" x14ac:dyDescent="0.2">
      <c r="A4570" s="99" t="s">
        <v>22227</v>
      </c>
      <c r="B4570" s="100" t="s">
        <v>22226</v>
      </c>
      <c r="C4570" s="142">
        <v>80.400000000000006</v>
      </c>
      <c r="D4570" s="143">
        <v>2225</v>
      </c>
      <c r="E4570" s="144">
        <v>4</v>
      </c>
    </row>
    <row r="4571" spans="1:5" x14ac:dyDescent="0.2">
      <c r="A4571" s="99" t="s">
        <v>22229</v>
      </c>
      <c r="B4571" s="100" t="s">
        <v>22228</v>
      </c>
      <c r="C4571" s="142">
        <v>80.400000000000006</v>
      </c>
      <c r="D4571" s="143">
        <v>2224</v>
      </c>
      <c r="E4571" s="144">
        <v>4</v>
      </c>
    </row>
    <row r="4572" spans="1:5" x14ac:dyDescent="0.2">
      <c r="A4572" s="99" t="s">
        <v>22231</v>
      </c>
      <c r="B4572" s="100" t="s">
        <v>22230</v>
      </c>
      <c r="C4572" s="142">
        <v>80.3</v>
      </c>
      <c r="D4572" s="143">
        <v>2223</v>
      </c>
      <c r="E4572" s="144">
        <v>4</v>
      </c>
    </row>
    <row r="4573" spans="1:5" x14ac:dyDescent="0.2">
      <c r="A4573" s="99" t="s">
        <v>22233</v>
      </c>
      <c r="B4573" s="100" t="s">
        <v>22232</v>
      </c>
      <c r="C4573" s="142">
        <v>80.3</v>
      </c>
      <c r="D4573" s="143">
        <v>2222</v>
      </c>
      <c r="E4573" s="144">
        <v>4</v>
      </c>
    </row>
    <row r="4574" spans="1:5" x14ac:dyDescent="0.2">
      <c r="A4574" s="99" t="s">
        <v>22235</v>
      </c>
      <c r="B4574" s="100" t="s">
        <v>22234</v>
      </c>
      <c r="C4574" s="142">
        <v>80.3</v>
      </c>
      <c r="D4574" s="143">
        <v>2221</v>
      </c>
      <c r="E4574" s="144">
        <v>4</v>
      </c>
    </row>
    <row r="4575" spans="1:5" x14ac:dyDescent="0.2">
      <c r="A4575" s="99" t="s">
        <v>22237</v>
      </c>
      <c r="B4575" s="100" t="s">
        <v>22236</v>
      </c>
      <c r="C4575" s="142">
        <v>80.3</v>
      </c>
      <c r="D4575" s="143">
        <v>2220</v>
      </c>
      <c r="E4575" s="144">
        <v>4</v>
      </c>
    </row>
    <row r="4576" spans="1:5" x14ac:dyDescent="0.2">
      <c r="A4576" s="99" t="s">
        <v>22239</v>
      </c>
      <c r="B4576" s="100" t="s">
        <v>22238</v>
      </c>
      <c r="C4576" s="142">
        <v>80.2</v>
      </c>
      <c r="D4576" s="143">
        <v>2219</v>
      </c>
      <c r="E4576" s="144">
        <v>4</v>
      </c>
    </row>
    <row r="4577" spans="1:5" x14ac:dyDescent="0.2">
      <c r="A4577" s="99" t="s">
        <v>22241</v>
      </c>
      <c r="B4577" s="100" t="s">
        <v>22240</v>
      </c>
      <c r="C4577" s="142">
        <v>80.2</v>
      </c>
      <c r="D4577" s="143">
        <v>2218</v>
      </c>
      <c r="E4577" s="144">
        <v>4</v>
      </c>
    </row>
    <row r="4578" spans="1:5" x14ac:dyDescent="0.2">
      <c r="A4578" s="99" t="s">
        <v>22243</v>
      </c>
      <c r="B4578" s="100" t="s">
        <v>22242</v>
      </c>
      <c r="C4578" s="142">
        <v>80.2</v>
      </c>
      <c r="D4578" s="143">
        <v>2217</v>
      </c>
      <c r="E4578" s="144">
        <v>4</v>
      </c>
    </row>
    <row r="4579" spans="1:5" x14ac:dyDescent="0.2">
      <c r="A4579" s="99" t="s">
        <v>22245</v>
      </c>
      <c r="B4579" s="100" t="s">
        <v>22244</v>
      </c>
      <c r="C4579" s="142">
        <v>80.2</v>
      </c>
      <c r="D4579" s="143">
        <v>2216</v>
      </c>
      <c r="E4579" s="144">
        <v>4</v>
      </c>
    </row>
    <row r="4580" spans="1:5" x14ac:dyDescent="0.2">
      <c r="A4580" s="99" t="s">
        <v>22247</v>
      </c>
      <c r="B4580" s="100" t="s">
        <v>22246</v>
      </c>
      <c r="C4580" s="142">
        <v>80.2</v>
      </c>
      <c r="D4580" s="143">
        <v>2215</v>
      </c>
      <c r="E4580" s="144">
        <v>4</v>
      </c>
    </row>
    <row r="4581" spans="1:5" x14ac:dyDescent="0.2">
      <c r="A4581" s="99" t="s">
        <v>22249</v>
      </c>
      <c r="B4581" s="100" t="s">
        <v>22248</v>
      </c>
      <c r="C4581" s="142">
        <v>80.2</v>
      </c>
      <c r="D4581" s="143">
        <v>2214</v>
      </c>
      <c r="E4581" s="144">
        <v>4</v>
      </c>
    </row>
    <row r="4582" spans="1:5" x14ac:dyDescent="0.2">
      <c r="A4582" s="99" t="s">
        <v>22251</v>
      </c>
      <c r="B4582" s="100" t="s">
        <v>22250</v>
      </c>
      <c r="C4582" s="142">
        <v>80.099999999999994</v>
      </c>
      <c r="D4582" s="143">
        <v>2213</v>
      </c>
      <c r="E4582" s="144">
        <v>4</v>
      </c>
    </row>
    <row r="4583" spans="1:5" x14ac:dyDescent="0.2">
      <c r="A4583" s="99" t="s">
        <v>22253</v>
      </c>
      <c r="B4583" s="100" t="s">
        <v>22252</v>
      </c>
      <c r="C4583" s="142">
        <v>80.099999999999994</v>
      </c>
      <c r="D4583" s="143">
        <v>2212</v>
      </c>
      <c r="E4583" s="144">
        <v>4</v>
      </c>
    </row>
    <row r="4584" spans="1:5" x14ac:dyDescent="0.2">
      <c r="A4584" s="99" t="s">
        <v>22255</v>
      </c>
      <c r="B4584" s="100" t="s">
        <v>22254</v>
      </c>
      <c r="C4584" s="142">
        <v>80.099999999999994</v>
      </c>
      <c r="D4584" s="143">
        <v>2211</v>
      </c>
      <c r="E4584" s="144">
        <v>4</v>
      </c>
    </row>
    <row r="4585" spans="1:5" x14ac:dyDescent="0.2">
      <c r="A4585" s="99" t="s">
        <v>22257</v>
      </c>
      <c r="B4585" s="100" t="s">
        <v>22256</v>
      </c>
      <c r="C4585" s="142">
        <v>80.099999999999994</v>
      </c>
      <c r="D4585" s="143">
        <v>2210</v>
      </c>
      <c r="E4585" s="144">
        <v>4</v>
      </c>
    </row>
    <row r="4586" spans="1:5" x14ac:dyDescent="0.2">
      <c r="A4586" s="99" t="s">
        <v>22259</v>
      </c>
      <c r="B4586" s="100" t="s">
        <v>22258</v>
      </c>
      <c r="C4586" s="142">
        <v>80.099999999999994</v>
      </c>
      <c r="D4586" s="143">
        <v>2209</v>
      </c>
      <c r="E4586" s="144">
        <v>4</v>
      </c>
    </row>
    <row r="4587" spans="1:5" x14ac:dyDescent="0.2">
      <c r="A4587" s="99" t="s">
        <v>22261</v>
      </c>
      <c r="B4587" s="100" t="s">
        <v>22260</v>
      </c>
      <c r="C4587" s="142">
        <v>80.099999999999994</v>
      </c>
      <c r="D4587" s="143">
        <v>2208</v>
      </c>
      <c r="E4587" s="144">
        <v>4</v>
      </c>
    </row>
    <row r="4588" spans="1:5" x14ac:dyDescent="0.2">
      <c r="A4588" s="99" t="s">
        <v>22263</v>
      </c>
      <c r="B4588" s="100" t="s">
        <v>22262</v>
      </c>
      <c r="C4588" s="142">
        <v>80.099999999999994</v>
      </c>
      <c r="D4588" s="143">
        <v>2207</v>
      </c>
      <c r="E4588" s="144">
        <v>4</v>
      </c>
    </row>
    <row r="4589" spans="1:5" x14ac:dyDescent="0.2">
      <c r="A4589" s="99" t="s">
        <v>22265</v>
      </c>
      <c r="B4589" s="100" t="s">
        <v>22264</v>
      </c>
      <c r="C4589" s="142">
        <v>80.099999999999994</v>
      </c>
      <c r="D4589" s="143">
        <v>2206</v>
      </c>
      <c r="E4589" s="144">
        <v>4</v>
      </c>
    </row>
    <row r="4590" spans="1:5" x14ac:dyDescent="0.2">
      <c r="A4590" s="99" t="s">
        <v>22267</v>
      </c>
      <c r="B4590" s="100" t="s">
        <v>22266</v>
      </c>
      <c r="C4590" s="142">
        <v>80.099999999999994</v>
      </c>
      <c r="D4590" s="143">
        <v>2205</v>
      </c>
      <c r="E4590" s="144">
        <v>4</v>
      </c>
    </row>
    <row r="4591" spans="1:5" x14ac:dyDescent="0.2">
      <c r="A4591" s="99" t="s">
        <v>22269</v>
      </c>
      <c r="B4591" s="100" t="s">
        <v>22268</v>
      </c>
      <c r="C4591" s="142">
        <v>80</v>
      </c>
      <c r="D4591" s="143">
        <v>2204</v>
      </c>
      <c r="E4591" s="144">
        <v>4</v>
      </c>
    </row>
    <row r="4592" spans="1:5" x14ac:dyDescent="0.2">
      <c r="A4592" s="99" t="s">
        <v>22271</v>
      </c>
      <c r="B4592" s="100" t="s">
        <v>22270</v>
      </c>
      <c r="C4592" s="142">
        <v>80</v>
      </c>
      <c r="D4592" s="143">
        <v>2203</v>
      </c>
      <c r="E4592" s="144">
        <v>4</v>
      </c>
    </row>
    <row r="4593" spans="1:5" x14ac:dyDescent="0.2">
      <c r="A4593" s="99" t="s">
        <v>22273</v>
      </c>
      <c r="B4593" s="100" t="s">
        <v>22272</v>
      </c>
      <c r="C4593" s="142">
        <v>80</v>
      </c>
      <c r="D4593" s="143">
        <v>2202</v>
      </c>
      <c r="E4593" s="144">
        <v>4</v>
      </c>
    </row>
    <row r="4594" spans="1:5" x14ac:dyDescent="0.2">
      <c r="A4594" s="99" t="s">
        <v>22275</v>
      </c>
      <c r="B4594" s="100" t="s">
        <v>22274</v>
      </c>
      <c r="C4594" s="142">
        <v>80</v>
      </c>
      <c r="D4594" s="143">
        <v>2201</v>
      </c>
      <c r="E4594" s="144">
        <v>4</v>
      </c>
    </row>
    <row r="4595" spans="1:5" x14ac:dyDescent="0.2">
      <c r="A4595" s="99" t="s">
        <v>22277</v>
      </c>
      <c r="B4595" s="100" t="s">
        <v>22276</v>
      </c>
      <c r="C4595" s="142">
        <v>80</v>
      </c>
      <c r="D4595" s="143">
        <v>2200</v>
      </c>
      <c r="E4595" s="144">
        <v>4</v>
      </c>
    </row>
    <row r="4596" spans="1:5" x14ac:dyDescent="0.2">
      <c r="A4596" s="99" t="s">
        <v>22279</v>
      </c>
      <c r="B4596" s="100" t="s">
        <v>22278</v>
      </c>
      <c r="C4596" s="142">
        <v>80</v>
      </c>
      <c r="D4596" s="143">
        <v>2199</v>
      </c>
      <c r="E4596" s="144">
        <v>4</v>
      </c>
    </row>
    <row r="4597" spans="1:5" x14ac:dyDescent="0.2">
      <c r="A4597" s="99" t="s">
        <v>22281</v>
      </c>
      <c r="B4597" s="100" t="s">
        <v>22280</v>
      </c>
      <c r="C4597" s="142">
        <v>80</v>
      </c>
      <c r="D4597" s="143">
        <v>2198</v>
      </c>
      <c r="E4597" s="144">
        <v>4</v>
      </c>
    </row>
    <row r="4598" spans="1:5" x14ac:dyDescent="0.2">
      <c r="A4598" s="99" t="s">
        <v>22283</v>
      </c>
      <c r="B4598" s="100" t="s">
        <v>22282</v>
      </c>
      <c r="C4598" s="142">
        <v>80</v>
      </c>
      <c r="D4598" s="143">
        <v>2197</v>
      </c>
      <c r="E4598" s="144">
        <v>4</v>
      </c>
    </row>
    <row r="4599" spans="1:5" x14ac:dyDescent="0.2">
      <c r="A4599" s="99" t="s">
        <v>22285</v>
      </c>
      <c r="B4599" s="100" t="s">
        <v>22284</v>
      </c>
      <c r="C4599" s="142">
        <v>79.900000000000006</v>
      </c>
      <c r="D4599" s="143">
        <v>2196</v>
      </c>
      <c r="E4599" s="144">
        <v>4</v>
      </c>
    </row>
    <row r="4600" spans="1:5" x14ac:dyDescent="0.2">
      <c r="A4600" s="99" t="s">
        <v>22287</v>
      </c>
      <c r="B4600" s="100" t="s">
        <v>22286</v>
      </c>
      <c r="C4600" s="142">
        <v>79.900000000000006</v>
      </c>
      <c r="D4600" s="143">
        <v>2195</v>
      </c>
      <c r="E4600" s="144">
        <v>4</v>
      </c>
    </row>
    <row r="4601" spans="1:5" x14ac:dyDescent="0.2">
      <c r="A4601" s="99" t="s">
        <v>22289</v>
      </c>
      <c r="B4601" s="100" t="s">
        <v>22288</v>
      </c>
      <c r="C4601" s="142">
        <v>79.900000000000006</v>
      </c>
      <c r="D4601" s="143">
        <v>2194</v>
      </c>
      <c r="E4601" s="144">
        <v>4</v>
      </c>
    </row>
    <row r="4602" spans="1:5" x14ac:dyDescent="0.2">
      <c r="A4602" s="99" t="s">
        <v>22291</v>
      </c>
      <c r="B4602" s="100" t="s">
        <v>22290</v>
      </c>
      <c r="C4602" s="142">
        <v>79.900000000000006</v>
      </c>
      <c r="D4602" s="143">
        <v>2193</v>
      </c>
      <c r="E4602" s="144">
        <v>4</v>
      </c>
    </row>
    <row r="4603" spans="1:5" x14ac:dyDescent="0.2">
      <c r="A4603" s="99" t="s">
        <v>22293</v>
      </c>
      <c r="B4603" s="100" t="s">
        <v>22292</v>
      </c>
      <c r="C4603" s="142">
        <v>79.900000000000006</v>
      </c>
      <c r="D4603" s="143">
        <v>2192</v>
      </c>
      <c r="E4603" s="144">
        <v>4</v>
      </c>
    </row>
    <row r="4604" spans="1:5" x14ac:dyDescent="0.2">
      <c r="A4604" s="99" t="s">
        <v>22295</v>
      </c>
      <c r="B4604" s="100" t="s">
        <v>22294</v>
      </c>
      <c r="C4604" s="142">
        <v>79.900000000000006</v>
      </c>
      <c r="D4604" s="143">
        <v>2191</v>
      </c>
      <c r="E4604" s="144">
        <v>4</v>
      </c>
    </row>
    <row r="4605" spans="1:5" x14ac:dyDescent="0.2">
      <c r="A4605" s="99" t="s">
        <v>22297</v>
      </c>
      <c r="B4605" s="100" t="s">
        <v>22296</v>
      </c>
      <c r="C4605" s="142">
        <v>79.900000000000006</v>
      </c>
      <c r="D4605" s="143">
        <v>2190</v>
      </c>
      <c r="E4605" s="144">
        <v>4</v>
      </c>
    </row>
    <row r="4606" spans="1:5" x14ac:dyDescent="0.2">
      <c r="A4606" s="99" t="s">
        <v>22299</v>
      </c>
      <c r="B4606" s="100" t="s">
        <v>22298</v>
      </c>
      <c r="C4606" s="142">
        <v>79.900000000000006</v>
      </c>
      <c r="D4606" s="143">
        <v>2189</v>
      </c>
      <c r="E4606" s="144">
        <v>4</v>
      </c>
    </row>
    <row r="4607" spans="1:5" x14ac:dyDescent="0.2">
      <c r="A4607" s="99" t="s">
        <v>22301</v>
      </c>
      <c r="B4607" s="100" t="s">
        <v>22300</v>
      </c>
      <c r="C4607" s="142">
        <v>79.900000000000006</v>
      </c>
      <c r="D4607" s="143">
        <v>2188</v>
      </c>
      <c r="E4607" s="144">
        <v>4</v>
      </c>
    </row>
    <row r="4608" spans="1:5" x14ac:dyDescent="0.2">
      <c r="A4608" s="99" t="s">
        <v>22303</v>
      </c>
      <c r="B4608" s="100" t="s">
        <v>22302</v>
      </c>
      <c r="C4608" s="142">
        <v>79.8</v>
      </c>
      <c r="D4608" s="143">
        <v>2187</v>
      </c>
      <c r="E4608" s="144">
        <v>4</v>
      </c>
    </row>
    <row r="4609" spans="1:5" x14ac:dyDescent="0.2">
      <c r="A4609" s="99" t="s">
        <v>22305</v>
      </c>
      <c r="B4609" s="100" t="s">
        <v>22304</v>
      </c>
      <c r="C4609" s="142">
        <v>79.8</v>
      </c>
      <c r="D4609" s="143">
        <v>2186</v>
      </c>
      <c r="E4609" s="144">
        <v>4</v>
      </c>
    </row>
    <row r="4610" spans="1:5" x14ac:dyDescent="0.2">
      <c r="A4610" s="99" t="s">
        <v>22307</v>
      </c>
      <c r="B4610" s="100" t="s">
        <v>22306</v>
      </c>
      <c r="C4610" s="142">
        <v>79.8</v>
      </c>
      <c r="D4610" s="143">
        <v>2185</v>
      </c>
      <c r="E4610" s="144">
        <v>4</v>
      </c>
    </row>
    <row r="4611" spans="1:5" x14ac:dyDescent="0.2">
      <c r="A4611" s="99" t="s">
        <v>22309</v>
      </c>
      <c r="B4611" s="100" t="s">
        <v>22308</v>
      </c>
      <c r="C4611" s="142">
        <v>79.8</v>
      </c>
      <c r="D4611" s="143">
        <v>2184</v>
      </c>
      <c r="E4611" s="144">
        <v>4</v>
      </c>
    </row>
    <row r="4612" spans="1:5" x14ac:dyDescent="0.2">
      <c r="A4612" s="99" t="s">
        <v>22311</v>
      </c>
      <c r="B4612" s="100" t="s">
        <v>22310</v>
      </c>
      <c r="C4612" s="142">
        <v>79.8</v>
      </c>
      <c r="D4612" s="143">
        <v>2183</v>
      </c>
      <c r="E4612" s="144">
        <v>4</v>
      </c>
    </row>
    <row r="4613" spans="1:5" x14ac:dyDescent="0.2">
      <c r="A4613" s="99" t="s">
        <v>22313</v>
      </c>
      <c r="B4613" s="100" t="s">
        <v>22312</v>
      </c>
      <c r="C4613" s="142">
        <v>79.8</v>
      </c>
      <c r="D4613" s="143">
        <v>2182</v>
      </c>
      <c r="E4613" s="144">
        <v>4</v>
      </c>
    </row>
    <row r="4614" spans="1:5" x14ac:dyDescent="0.2">
      <c r="A4614" s="99" t="s">
        <v>22315</v>
      </c>
      <c r="B4614" s="100" t="s">
        <v>22314</v>
      </c>
      <c r="C4614" s="142">
        <v>79.8</v>
      </c>
      <c r="D4614" s="143">
        <v>2181</v>
      </c>
      <c r="E4614" s="144">
        <v>4</v>
      </c>
    </row>
    <row r="4615" spans="1:5" x14ac:dyDescent="0.2">
      <c r="A4615" s="99" t="s">
        <v>22317</v>
      </c>
      <c r="B4615" s="100" t="s">
        <v>22316</v>
      </c>
      <c r="C4615" s="142">
        <v>79.8</v>
      </c>
      <c r="D4615" s="143">
        <v>2180</v>
      </c>
      <c r="E4615" s="144">
        <v>4</v>
      </c>
    </row>
    <row r="4616" spans="1:5" x14ac:dyDescent="0.2">
      <c r="A4616" s="99" t="s">
        <v>22319</v>
      </c>
      <c r="B4616" s="100" t="s">
        <v>22318</v>
      </c>
      <c r="C4616" s="142">
        <v>79.8</v>
      </c>
      <c r="D4616" s="143">
        <v>2179</v>
      </c>
      <c r="E4616" s="144">
        <v>4</v>
      </c>
    </row>
    <row r="4617" spans="1:5" x14ac:dyDescent="0.2">
      <c r="A4617" s="99" t="s">
        <v>22321</v>
      </c>
      <c r="B4617" s="100" t="s">
        <v>22320</v>
      </c>
      <c r="C4617" s="142">
        <v>79.8</v>
      </c>
      <c r="D4617" s="143">
        <v>2178</v>
      </c>
      <c r="E4617" s="144">
        <v>4</v>
      </c>
    </row>
    <row r="4618" spans="1:5" x14ac:dyDescent="0.2">
      <c r="A4618" s="99" t="s">
        <v>22323</v>
      </c>
      <c r="B4618" s="100" t="s">
        <v>22322</v>
      </c>
      <c r="C4618" s="142">
        <v>79.8</v>
      </c>
      <c r="D4618" s="143">
        <v>2177</v>
      </c>
      <c r="E4618" s="144">
        <v>4</v>
      </c>
    </row>
    <row r="4619" spans="1:5" x14ac:dyDescent="0.2">
      <c r="A4619" s="99" t="s">
        <v>22325</v>
      </c>
      <c r="B4619" s="100" t="s">
        <v>22324</v>
      </c>
      <c r="C4619" s="142">
        <v>79.8</v>
      </c>
      <c r="D4619" s="143">
        <v>2176</v>
      </c>
      <c r="E4619" s="144">
        <v>4</v>
      </c>
    </row>
    <row r="4620" spans="1:5" x14ac:dyDescent="0.2">
      <c r="A4620" s="99" t="s">
        <v>22327</v>
      </c>
      <c r="B4620" s="100" t="s">
        <v>22326</v>
      </c>
      <c r="C4620" s="142">
        <v>79.8</v>
      </c>
      <c r="D4620" s="143">
        <v>2175</v>
      </c>
      <c r="E4620" s="144">
        <v>4</v>
      </c>
    </row>
    <row r="4621" spans="1:5" x14ac:dyDescent="0.2">
      <c r="A4621" s="99" t="s">
        <v>22329</v>
      </c>
      <c r="B4621" s="100" t="s">
        <v>22328</v>
      </c>
      <c r="C4621" s="142">
        <v>79.7</v>
      </c>
      <c r="D4621" s="143">
        <v>2174</v>
      </c>
      <c r="E4621" s="144">
        <v>4</v>
      </c>
    </row>
    <row r="4622" spans="1:5" x14ac:dyDescent="0.2">
      <c r="A4622" s="99" t="s">
        <v>22331</v>
      </c>
      <c r="B4622" s="100" t="s">
        <v>22330</v>
      </c>
      <c r="C4622" s="142">
        <v>79.7</v>
      </c>
      <c r="D4622" s="143">
        <v>2173</v>
      </c>
      <c r="E4622" s="144">
        <v>4</v>
      </c>
    </row>
    <row r="4623" spans="1:5" x14ac:dyDescent="0.2">
      <c r="A4623" s="99" t="s">
        <v>22333</v>
      </c>
      <c r="B4623" s="100" t="s">
        <v>22332</v>
      </c>
      <c r="C4623" s="142">
        <v>79.7</v>
      </c>
      <c r="D4623" s="143">
        <v>2172</v>
      </c>
      <c r="E4623" s="144">
        <v>4</v>
      </c>
    </row>
    <row r="4624" spans="1:5" x14ac:dyDescent="0.2">
      <c r="A4624" s="99" t="s">
        <v>22335</v>
      </c>
      <c r="B4624" s="100" t="s">
        <v>22334</v>
      </c>
      <c r="C4624" s="142">
        <v>79.7</v>
      </c>
      <c r="D4624" s="143">
        <v>2171</v>
      </c>
      <c r="E4624" s="144">
        <v>4</v>
      </c>
    </row>
    <row r="4625" spans="1:5" x14ac:dyDescent="0.2">
      <c r="A4625" s="99" t="s">
        <v>22337</v>
      </c>
      <c r="B4625" s="100" t="s">
        <v>22336</v>
      </c>
      <c r="C4625" s="142">
        <v>79.7</v>
      </c>
      <c r="D4625" s="143">
        <v>2170</v>
      </c>
      <c r="E4625" s="144">
        <v>4</v>
      </c>
    </row>
    <row r="4626" spans="1:5" x14ac:dyDescent="0.2">
      <c r="A4626" s="99" t="s">
        <v>22339</v>
      </c>
      <c r="B4626" s="100" t="s">
        <v>22338</v>
      </c>
      <c r="C4626" s="142">
        <v>79.7</v>
      </c>
      <c r="D4626" s="143">
        <v>2169</v>
      </c>
      <c r="E4626" s="144">
        <v>4</v>
      </c>
    </row>
    <row r="4627" spans="1:5" x14ac:dyDescent="0.2">
      <c r="A4627" s="99" t="s">
        <v>22341</v>
      </c>
      <c r="B4627" s="100" t="s">
        <v>22340</v>
      </c>
      <c r="C4627" s="142">
        <v>79.7</v>
      </c>
      <c r="D4627" s="143">
        <v>2168</v>
      </c>
      <c r="E4627" s="144">
        <v>4</v>
      </c>
    </row>
    <row r="4628" spans="1:5" x14ac:dyDescent="0.2">
      <c r="A4628" s="99" t="s">
        <v>22343</v>
      </c>
      <c r="B4628" s="100" t="s">
        <v>22342</v>
      </c>
      <c r="C4628" s="142">
        <v>79.599999999999994</v>
      </c>
      <c r="D4628" s="143">
        <v>2167</v>
      </c>
      <c r="E4628" s="144">
        <v>4</v>
      </c>
    </row>
    <row r="4629" spans="1:5" x14ac:dyDescent="0.2">
      <c r="A4629" s="99" t="s">
        <v>22345</v>
      </c>
      <c r="B4629" s="100" t="s">
        <v>22344</v>
      </c>
      <c r="C4629" s="142">
        <v>79.599999999999994</v>
      </c>
      <c r="D4629" s="143">
        <v>2166</v>
      </c>
      <c r="E4629" s="144">
        <v>4</v>
      </c>
    </row>
    <row r="4630" spans="1:5" x14ac:dyDescent="0.2">
      <c r="A4630" s="99" t="s">
        <v>22347</v>
      </c>
      <c r="B4630" s="100" t="s">
        <v>22346</v>
      </c>
      <c r="C4630" s="142">
        <v>79.599999999999994</v>
      </c>
      <c r="D4630" s="143">
        <v>2165</v>
      </c>
      <c r="E4630" s="144">
        <v>4</v>
      </c>
    </row>
    <row r="4631" spans="1:5" x14ac:dyDescent="0.2">
      <c r="A4631" s="99" t="s">
        <v>22349</v>
      </c>
      <c r="B4631" s="100" t="s">
        <v>22348</v>
      </c>
      <c r="C4631" s="142">
        <v>79.599999999999994</v>
      </c>
      <c r="D4631" s="143">
        <v>2164</v>
      </c>
      <c r="E4631" s="144">
        <v>4</v>
      </c>
    </row>
    <row r="4632" spans="1:5" x14ac:dyDescent="0.2">
      <c r="A4632" s="99" t="s">
        <v>22351</v>
      </c>
      <c r="B4632" s="100" t="s">
        <v>22350</v>
      </c>
      <c r="C4632" s="142">
        <v>79.599999999999994</v>
      </c>
      <c r="D4632" s="143">
        <v>2163</v>
      </c>
      <c r="E4632" s="144">
        <v>4</v>
      </c>
    </row>
    <row r="4633" spans="1:5" x14ac:dyDescent="0.2">
      <c r="A4633" s="99" t="s">
        <v>22353</v>
      </c>
      <c r="B4633" s="100" t="s">
        <v>22352</v>
      </c>
      <c r="C4633" s="142">
        <v>79.599999999999994</v>
      </c>
      <c r="D4633" s="143">
        <v>2162</v>
      </c>
      <c r="E4633" s="144">
        <v>4</v>
      </c>
    </row>
    <row r="4634" spans="1:5" x14ac:dyDescent="0.2">
      <c r="A4634" s="99" t="s">
        <v>22355</v>
      </c>
      <c r="B4634" s="100" t="s">
        <v>22354</v>
      </c>
      <c r="C4634" s="142">
        <v>79.5</v>
      </c>
      <c r="D4634" s="143">
        <v>2161</v>
      </c>
      <c r="E4634" s="144">
        <v>4</v>
      </c>
    </row>
    <row r="4635" spans="1:5" x14ac:dyDescent="0.2">
      <c r="A4635" s="99" t="s">
        <v>22357</v>
      </c>
      <c r="B4635" s="100" t="s">
        <v>22356</v>
      </c>
      <c r="C4635" s="142">
        <v>79.5</v>
      </c>
      <c r="D4635" s="143">
        <v>2160</v>
      </c>
      <c r="E4635" s="144">
        <v>4</v>
      </c>
    </row>
    <row r="4636" spans="1:5" x14ac:dyDescent="0.2">
      <c r="A4636" s="99" t="s">
        <v>22359</v>
      </c>
      <c r="B4636" s="100" t="s">
        <v>22358</v>
      </c>
      <c r="C4636" s="142">
        <v>79.5</v>
      </c>
      <c r="D4636" s="143">
        <v>2159</v>
      </c>
      <c r="E4636" s="144">
        <v>4</v>
      </c>
    </row>
    <row r="4637" spans="1:5" x14ac:dyDescent="0.2">
      <c r="A4637" s="99" t="s">
        <v>22361</v>
      </c>
      <c r="B4637" s="100" t="s">
        <v>22360</v>
      </c>
      <c r="C4637" s="142">
        <v>79.5</v>
      </c>
      <c r="D4637" s="143">
        <v>2158</v>
      </c>
      <c r="E4637" s="144">
        <v>4</v>
      </c>
    </row>
    <row r="4638" spans="1:5" x14ac:dyDescent="0.2">
      <c r="A4638" s="99" t="s">
        <v>22363</v>
      </c>
      <c r="B4638" s="100" t="s">
        <v>22362</v>
      </c>
      <c r="C4638" s="142">
        <v>79.5</v>
      </c>
      <c r="D4638" s="143">
        <v>2157</v>
      </c>
      <c r="E4638" s="144">
        <v>4</v>
      </c>
    </row>
    <row r="4639" spans="1:5" x14ac:dyDescent="0.2">
      <c r="A4639" s="99" t="s">
        <v>22365</v>
      </c>
      <c r="B4639" s="100" t="s">
        <v>22364</v>
      </c>
      <c r="C4639" s="142">
        <v>79.400000000000006</v>
      </c>
      <c r="D4639" s="143">
        <v>2156</v>
      </c>
      <c r="E4639" s="144">
        <v>4</v>
      </c>
    </row>
    <row r="4640" spans="1:5" x14ac:dyDescent="0.2">
      <c r="A4640" s="99" t="s">
        <v>22367</v>
      </c>
      <c r="B4640" s="100" t="s">
        <v>22366</v>
      </c>
      <c r="C4640" s="142">
        <v>79.400000000000006</v>
      </c>
      <c r="D4640" s="143">
        <v>2155</v>
      </c>
      <c r="E4640" s="144">
        <v>4</v>
      </c>
    </row>
    <row r="4641" spans="1:5" x14ac:dyDescent="0.2">
      <c r="A4641" s="99" t="s">
        <v>22369</v>
      </c>
      <c r="B4641" s="100" t="s">
        <v>22368</v>
      </c>
      <c r="C4641" s="142">
        <v>79.400000000000006</v>
      </c>
      <c r="D4641" s="143">
        <v>2154</v>
      </c>
      <c r="E4641" s="144">
        <v>4</v>
      </c>
    </row>
    <row r="4642" spans="1:5" x14ac:dyDescent="0.2">
      <c r="A4642" s="99" t="s">
        <v>22371</v>
      </c>
      <c r="B4642" s="100" t="s">
        <v>22370</v>
      </c>
      <c r="C4642" s="142">
        <v>79.400000000000006</v>
      </c>
      <c r="D4642" s="143">
        <v>2153</v>
      </c>
      <c r="E4642" s="144">
        <v>4</v>
      </c>
    </row>
    <row r="4643" spans="1:5" x14ac:dyDescent="0.2">
      <c r="A4643" s="99" t="s">
        <v>22373</v>
      </c>
      <c r="B4643" s="100" t="s">
        <v>22372</v>
      </c>
      <c r="C4643" s="142">
        <v>79.400000000000006</v>
      </c>
      <c r="D4643" s="143">
        <v>2152</v>
      </c>
      <c r="E4643" s="144">
        <v>4</v>
      </c>
    </row>
    <row r="4644" spans="1:5" x14ac:dyDescent="0.2">
      <c r="A4644" s="99" t="s">
        <v>22375</v>
      </c>
      <c r="B4644" s="100" t="s">
        <v>22374</v>
      </c>
      <c r="C4644" s="142">
        <v>79.400000000000006</v>
      </c>
      <c r="D4644" s="143">
        <v>2151</v>
      </c>
      <c r="E4644" s="144">
        <v>4</v>
      </c>
    </row>
    <row r="4645" spans="1:5" x14ac:dyDescent="0.2">
      <c r="A4645" s="99" t="s">
        <v>22377</v>
      </c>
      <c r="B4645" s="100" t="s">
        <v>22376</v>
      </c>
      <c r="C4645" s="142">
        <v>79.400000000000006</v>
      </c>
      <c r="D4645" s="143">
        <v>2150</v>
      </c>
      <c r="E4645" s="144">
        <v>4</v>
      </c>
    </row>
    <row r="4646" spans="1:5" x14ac:dyDescent="0.2">
      <c r="A4646" s="99" t="s">
        <v>22379</v>
      </c>
      <c r="B4646" s="100" t="s">
        <v>22378</v>
      </c>
      <c r="C4646" s="142">
        <v>79.400000000000006</v>
      </c>
      <c r="D4646" s="143">
        <v>2149</v>
      </c>
      <c r="E4646" s="144">
        <v>4</v>
      </c>
    </row>
    <row r="4647" spans="1:5" x14ac:dyDescent="0.2">
      <c r="A4647" s="99" t="s">
        <v>22381</v>
      </c>
      <c r="B4647" s="100" t="s">
        <v>22380</v>
      </c>
      <c r="C4647" s="142">
        <v>79.3</v>
      </c>
      <c r="D4647" s="143">
        <v>2148</v>
      </c>
      <c r="E4647" s="144">
        <v>4</v>
      </c>
    </row>
    <row r="4648" spans="1:5" x14ac:dyDescent="0.2">
      <c r="A4648" s="99" t="s">
        <v>22383</v>
      </c>
      <c r="B4648" s="100" t="s">
        <v>22382</v>
      </c>
      <c r="C4648" s="142">
        <v>79.3</v>
      </c>
      <c r="D4648" s="143">
        <v>2147</v>
      </c>
      <c r="E4648" s="144">
        <v>4</v>
      </c>
    </row>
    <row r="4649" spans="1:5" x14ac:dyDescent="0.2">
      <c r="A4649" s="99" t="s">
        <v>22385</v>
      </c>
      <c r="B4649" s="100" t="s">
        <v>22384</v>
      </c>
      <c r="C4649" s="142">
        <v>79.3</v>
      </c>
      <c r="D4649" s="143">
        <v>2146</v>
      </c>
      <c r="E4649" s="144">
        <v>4</v>
      </c>
    </row>
    <row r="4650" spans="1:5" x14ac:dyDescent="0.2">
      <c r="A4650" s="99" t="s">
        <v>22387</v>
      </c>
      <c r="B4650" s="100" t="s">
        <v>22386</v>
      </c>
      <c r="C4650" s="142">
        <v>79.3</v>
      </c>
      <c r="D4650" s="143">
        <v>2145</v>
      </c>
      <c r="E4650" s="144">
        <v>4</v>
      </c>
    </row>
    <row r="4651" spans="1:5" x14ac:dyDescent="0.2">
      <c r="A4651" s="99" t="s">
        <v>22389</v>
      </c>
      <c r="B4651" s="100" t="s">
        <v>22388</v>
      </c>
      <c r="C4651" s="142">
        <v>79.3</v>
      </c>
      <c r="D4651" s="143">
        <v>2144</v>
      </c>
      <c r="E4651" s="144">
        <v>4</v>
      </c>
    </row>
    <row r="4652" spans="1:5" x14ac:dyDescent="0.2">
      <c r="A4652" s="99" t="s">
        <v>22391</v>
      </c>
      <c r="B4652" s="100" t="s">
        <v>22390</v>
      </c>
      <c r="C4652" s="142">
        <v>79.3</v>
      </c>
      <c r="D4652" s="143">
        <v>2143</v>
      </c>
      <c r="E4652" s="144">
        <v>4</v>
      </c>
    </row>
    <row r="4653" spans="1:5" x14ac:dyDescent="0.2">
      <c r="A4653" s="99" t="s">
        <v>22393</v>
      </c>
      <c r="B4653" s="100" t="s">
        <v>22392</v>
      </c>
      <c r="C4653" s="142">
        <v>79.3</v>
      </c>
      <c r="D4653" s="143">
        <v>2142</v>
      </c>
      <c r="E4653" s="144">
        <v>4</v>
      </c>
    </row>
    <row r="4654" spans="1:5" x14ac:dyDescent="0.2">
      <c r="A4654" s="99" t="s">
        <v>22395</v>
      </c>
      <c r="B4654" s="100" t="s">
        <v>22394</v>
      </c>
      <c r="C4654" s="142">
        <v>79.2</v>
      </c>
      <c r="D4654" s="143">
        <v>2141</v>
      </c>
      <c r="E4654" s="144">
        <v>4</v>
      </c>
    </row>
    <row r="4655" spans="1:5" x14ac:dyDescent="0.2">
      <c r="A4655" s="99" t="s">
        <v>22397</v>
      </c>
      <c r="B4655" s="100" t="s">
        <v>22396</v>
      </c>
      <c r="C4655" s="142">
        <v>79.2</v>
      </c>
      <c r="D4655" s="143">
        <v>2140</v>
      </c>
      <c r="E4655" s="144">
        <v>4</v>
      </c>
    </row>
    <row r="4656" spans="1:5" x14ac:dyDescent="0.2">
      <c r="A4656" s="99" t="s">
        <v>22399</v>
      </c>
      <c r="B4656" s="100" t="s">
        <v>22398</v>
      </c>
      <c r="C4656" s="142">
        <v>79.2</v>
      </c>
      <c r="D4656" s="143">
        <v>2139</v>
      </c>
      <c r="E4656" s="144">
        <v>4</v>
      </c>
    </row>
    <row r="4657" spans="1:5" x14ac:dyDescent="0.2">
      <c r="A4657" s="99" t="s">
        <v>22401</v>
      </c>
      <c r="B4657" s="100" t="s">
        <v>22400</v>
      </c>
      <c r="C4657" s="142">
        <v>79.2</v>
      </c>
      <c r="D4657" s="143">
        <v>2138</v>
      </c>
      <c r="E4657" s="144">
        <v>4</v>
      </c>
    </row>
    <row r="4658" spans="1:5" x14ac:dyDescent="0.2">
      <c r="A4658" s="99" t="s">
        <v>22403</v>
      </c>
      <c r="B4658" s="100" t="s">
        <v>22402</v>
      </c>
      <c r="C4658" s="142">
        <v>79.2</v>
      </c>
      <c r="D4658" s="143">
        <v>2137</v>
      </c>
      <c r="E4658" s="144">
        <v>4</v>
      </c>
    </row>
    <row r="4659" spans="1:5" x14ac:dyDescent="0.2">
      <c r="A4659" s="99" t="s">
        <v>22405</v>
      </c>
      <c r="B4659" s="100" t="s">
        <v>22404</v>
      </c>
      <c r="C4659" s="142">
        <v>79.099999999999994</v>
      </c>
      <c r="D4659" s="143">
        <v>2136</v>
      </c>
      <c r="E4659" s="144">
        <v>4</v>
      </c>
    </row>
    <row r="4660" spans="1:5" x14ac:dyDescent="0.2">
      <c r="A4660" s="99" t="s">
        <v>22407</v>
      </c>
      <c r="B4660" s="100" t="s">
        <v>22406</v>
      </c>
      <c r="C4660" s="142">
        <v>79.099999999999994</v>
      </c>
      <c r="D4660" s="143">
        <v>2135</v>
      </c>
      <c r="E4660" s="144">
        <v>4</v>
      </c>
    </row>
    <row r="4661" spans="1:5" x14ac:dyDescent="0.2">
      <c r="A4661" s="99" t="s">
        <v>22409</v>
      </c>
      <c r="B4661" s="100" t="s">
        <v>22408</v>
      </c>
      <c r="C4661" s="142">
        <v>79.099999999999994</v>
      </c>
      <c r="D4661" s="143">
        <v>2134</v>
      </c>
      <c r="E4661" s="144">
        <v>4</v>
      </c>
    </row>
    <row r="4662" spans="1:5" x14ac:dyDescent="0.2">
      <c r="A4662" s="99" t="s">
        <v>22411</v>
      </c>
      <c r="B4662" s="100" t="s">
        <v>22410</v>
      </c>
      <c r="C4662" s="142">
        <v>79.099999999999994</v>
      </c>
      <c r="D4662" s="143">
        <v>2133</v>
      </c>
      <c r="E4662" s="144">
        <v>4</v>
      </c>
    </row>
    <row r="4663" spans="1:5" x14ac:dyDescent="0.2">
      <c r="A4663" s="99" t="s">
        <v>22413</v>
      </c>
      <c r="B4663" s="100" t="s">
        <v>22412</v>
      </c>
      <c r="C4663" s="142">
        <v>79.099999999999994</v>
      </c>
      <c r="D4663" s="143">
        <v>2132</v>
      </c>
      <c r="E4663" s="144">
        <v>4</v>
      </c>
    </row>
    <row r="4664" spans="1:5" x14ac:dyDescent="0.2">
      <c r="A4664" s="99" t="s">
        <v>22415</v>
      </c>
      <c r="B4664" s="100" t="s">
        <v>22414</v>
      </c>
      <c r="C4664" s="142">
        <v>79.099999999999994</v>
      </c>
      <c r="D4664" s="143">
        <v>2131</v>
      </c>
      <c r="E4664" s="144">
        <v>4</v>
      </c>
    </row>
    <row r="4665" spans="1:5" x14ac:dyDescent="0.2">
      <c r="A4665" s="99" t="s">
        <v>22417</v>
      </c>
      <c r="B4665" s="100" t="s">
        <v>22416</v>
      </c>
      <c r="C4665" s="142">
        <v>79.099999999999994</v>
      </c>
      <c r="D4665" s="143">
        <v>2130</v>
      </c>
      <c r="E4665" s="144">
        <v>4</v>
      </c>
    </row>
    <row r="4666" spans="1:5" x14ac:dyDescent="0.2">
      <c r="A4666" s="99" t="s">
        <v>22419</v>
      </c>
      <c r="B4666" s="100" t="s">
        <v>22418</v>
      </c>
      <c r="C4666" s="142">
        <v>79.099999999999994</v>
      </c>
      <c r="D4666" s="143">
        <v>2129</v>
      </c>
      <c r="E4666" s="144">
        <v>4</v>
      </c>
    </row>
    <row r="4667" spans="1:5" x14ac:dyDescent="0.2">
      <c r="A4667" s="99" t="s">
        <v>22421</v>
      </c>
      <c r="B4667" s="100" t="s">
        <v>22420</v>
      </c>
      <c r="C4667" s="142">
        <v>79.099999999999994</v>
      </c>
      <c r="D4667" s="143">
        <v>2128</v>
      </c>
      <c r="E4667" s="144">
        <v>4</v>
      </c>
    </row>
    <row r="4668" spans="1:5" x14ac:dyDescent="0.2">
      <c r="A4668" s="99" t="s">
        <v>22423</v>
      </c>
      <c r="B4668" s="100" t="s">
        <v>22422</v>
      </c>
      <c r="C4668" s="142">
        <v>79.099999999999994</v>
      </c>
      <c r="D4668" s="143">
        <v>2127</v>
      </c>
      <c r="E4668" s="144">
        <v>4</v>
      </c>
    </row>
    <row r="4669" spans="1:5" x14ac:dyDescent="0.2">
      <c r="A4669" s="99" t="s">
        <v>22425</v>
      </c>
      <c r="B4669" s="100" t="s">
        <v>22424</v>
      </c>
      <c r="C4669" s="142">
        <v>79.099999999999994</v>
      </c>
      <c r="D4669" s="143">
        <v>2126</v>
      </c>
      <c r="E4669" s="144">
        <v>4</v>
      </c>
    </row>
    <row r="4670" spans="1:5" x14ac:dyDescent="0.2">
      <c r="A4670" s="99" t="s">
        <v>22427</v>
      </c>
      <c r="B4670" s="100" t="s">
        <v>22426</v>
      </c>
      <c r="C4670" s="142">
        <v>79</v>
      </c>
      <c r="D4670" s="143">
        <v>2125</v>
      </c>
      <c r="E4670" s="144">
        <v>4</v>
      </c>
    </row>
    <row r="4671" spans="1:5" x14ac:dyDescent="0.2">
      <c r="A4671" s="99" t="s">
        <v>22429</v>
      </c>
      <c r="B4671" s="100" t="s">
        <v>22428</v>
      </c>
      <c r="C4671" s="142">
        <v>79</v>
      </c>
      <c r="D4671" s="143">
        <v>2124</v>
      </c>
      <c r="E4671" s="144">
        <v>4</v>
      </c>
    </row>
    <row r="4672" spans="1:5" x14ac:dyDescent="0.2">
      <c r="A4672" s="99" t="s">
        <v>22431</v>
      </c>
      <c r="B4672" s="100" t="s">
        <v>22430</v>
      </c>
      <c r="C4672" s="142">
        <v>79</v>
      </c>
      <c r="D4672" s="143">
        <v>2123</v>
      </c>
      <c r="E4672" s="144">
        <v>4</v>
      </c>
    </row>
    <row r="4673" spans="1:5" x14ac:dyDescent="0.2">
      <c r="A4673" s="99" t="s">
        <v>22433</v>
      </c>
      <c r="B4673" s="100" t="s">
        <v>22432</v>
      </c>
      <c r="C4673" s="142">
        <v>79</v>
      </c>
      <c r="D4673" s="143">
        <v>2122</v>
      </c>
      <c r="E4673" s="144">
        <v>4</v>
      </c>
    </row>
    <row r="4674" spans="1:5" x14ac:dyDescent="0.2">
      <c r="A4674" s="99" t="s">
        <v>22435</v>
      </c>
      <c r="B4674" s="100" t="s">
        <v>22434</v>
      </c>
      <c r="C4674" s="142">
        <v>79</v>
      </c>
      <c r="D4674" s="143">
        <v>2121</v>
      </c>
      <c r="E4674" s="144">
        <v>4</v>
      </c>
    </row>
    <row r="4675" spans="1:5" x14ac:dyDescent="0.2">
      <c r="A4675" s="99" t="s">
        <v>22437</v>
      </c>
      <c r="B4675" s="100" t="s">
        <v>22436</v>
      </c>
      <c r="C4675" s="142">
        <v>79</v>
      </c>
      <c r="D4675" s="143">
        <v>2120</v>
      </c>
      <c r="E4675" s="144">
        <v>4</v>
      </c>
    </row>
    <row r="4676" spans="1:5" x14ac:dyDescent="0.2">
      <c r="A4676" s="99" t="s">
        <v>22439</v>
      </c>
      <c r="B4676" s="100" t="s">
        <v>22438</v>
      </c>
      <c r="C4676" s="142">
        <v>79</v>
      </c>
      <c r="D4676" s="143">
        <v>2119</v>
      </c>
      <c r="E4676" s="144">
        <v>4</v>
      </c>
    </row>
    <row r="4677" spans="1:5" x14ac:dyDescent="0.2">
      <c r="A4677" s="99" t="s">
        <v>22441</v>
      </c>
      <c r="B4677" s="100" t="s">
        <v>22440</v>
      </c>
      <c r="C4677" s="142">
        <v>79</v>
      </c>
      <c r="D4677" s="143">
        <v>2118</v>
      </c>
      <c r="E4677" s="144">
        <v>4</v>
      </c>
    </row>
    <row r="4678" spans="1:5" x14ac:dyDescent="0.2">
      <c r="A4678" s="99" t="s">
        <v>22443</v>
      </c>
      <c r="B4678" s="100" t="s">
        <v>22442</v>
      </c>
      <c r="C4678" s="142">
        <v>79</v>
      </c>
      <c r="D4678" s="143">
        <v>2117</v>
      </c>
      <c r="E4678" s="144">
        <v>4</v>
      </c>
    </row>
    <row r="4679" spans="1:5" x14ac:dyDescent="0.2">
      <c r="A4679" s="99" t="s">
        <v>22445</v>
      </c>
      <c r="B4679" s="100" t="s">
        <v>22444</v>
      </c>
      <c r="C4679" s="142">
        <v>79</v>
      </c>
      <c r="D4679" s="143">
        <v>2116</v>
      </c>
      <c r="E4679" s="144">
        <v>4</v>
      </c>
    </row>
    <row r="4680" spans="1:5" x14ac:dyDescent="0.2">
      <c r="A4680" s="99" t="s">
        <v>22447</v>
      </c>
      <c r="B4680" s="100" t="s">
        <v>22446</v>
      </c>
      <c r="C4680" s="142">
        <v>78.900000000000006</v>
      </c>
      <c r="D4680" s="143">
        <v>2115</v>
      </c>
      <c r="E4680" s="144">
        <v>4</v>
      </c>
    </row>
    <row r="4681" spans="1:5" x14ac:dyDescent="0.2">
      <c r="A4681" s="99" t="s">
        <v>22449</v>
      </c>
      <c r="B4681" s="100" t="s">
        <v>22448</v>
      </c>
      <c r="C4681" s="142">
        <v>78.900000000000006</v>
      </c>
      <c r="D4681" s="143">
        <v>2114</v>
      </c>
      <c r="E4681" s="144">
        <v>4</v>
      </c>
    </row>
    <row r="4682" spans="1:5" x14ac:dyDescent="0.2">
      <c r="A4682" s="99" t="s">
        <v>22451</v>
      </c>
      <c r="B4682" s="100" t="s">
        <v>22450</v>
      </c>
      <c r="C4682" s="142">
        <v>78.900000000000006</v>
      </c>
      <c r="D4682" s="143">
        <v>2113</v>
      </c>
      <c r="E4682" s="144">
        <v>4</v>
      </c>
    </row>
    <row r="4683" spans="1:5" x14ac:dyDescent="0.2">
      <c r="A4683" s="99" t="s">
        <v>22453</v>
      </c>
      <c r="B4683" s="100" t="s">
        <v>22452</v>
      </c>
      <c r="C4683" s="142">
        <v>78.900000000000006</v>
      </c>
      <c r="D4683" s="143">
        <v>2112</v>
      </c>
      <c r="E4683" s="144">
        <v>4</v>
      </c>
    </row>
    <row r="4684" spans="1:5" x14ac:dyDescent="0.2">
      <c r="A4684" s="99" t="s">
        <v>22455</v>
      </c>
      <c r="B4684" s="100" t="s">
        <v>22454</v>
      </c>
      <c r="C4684" s="142">
        <v>78.900000000000006</v>
      </c>
      <c r="D4684" s="143">
        <v>2111</v>
      </c>
      <c r="E4684" s="144">
        <v>4</v>
      </c>
    </row>
    <row r="4685" spans="1:5" x14ac:dyDescent="0.2">
      <c r="A4685" s="99" t="s">
        <v>22457</v>
      </c>
      <c r="B4685" s="100" t="s">
        <v>22456</v>
      </c>
      <c r="C4685" s="142">
        <v>78.900000000000006</v>
      </c>
      <c r="D4685" s="143">
        <v>2110</v>
      </c>
      <c r="E4685" s="144">
        <v>4</v>
      </c>
    </row>
    <row r="4686" spans="1:5" x14ac:dyDescent="0.2">
      <c r="A4686" s="99" t="s">
        <v>22459</v>
      </c>
      <c r="B4686" s="100" t="s">
        <v>22458</v>
      </c>
      <c r="C4686" s="142">
        <v>78.900000000000006</v>
      </c>
      <c r="D4686" s="143">
        <v>2109</v>
      </c>
      <c r="E4686" s="144">
        <v>4</v>
      </c>
    </row>
    <row r="4687" spans="1:5" x14ac:dyDescent="0.2">
      <c r="A4687" s="99" t="s">
        <v>22461</v>
      </c>
      <c r="B4687" s="100" t="s">
        <v>22460</v>
      </c>
      <c r="C4687" s="142">
        <v>78.8</v>
      </c>
      <c r="D4687" s="143">
        <v>2108</v>
      </c>
      <c r="E4687" s="144">
        <v>4</v>
      </c>
    </row>
    <row r="4688" spans="1:5" x14ac:dyDescent="0.2">
      <c r="A4688" s="99" t="s">
        <v>22463</v>
      </c>
      <c r="B4688" s="100" t="s">
        <v>22462</v>
      </c>
      <c r="C4688" s="142">
        <v>78.8</v>
      </c>
      <c r="D4688" s="143">
        <v>2107</v>
      </c>
      <c r="E4688" s="144">
        <v>4</v>
      </c>
    </row>
    <row r="4689" spans="1:5" x14ac:dyDescent="0.2">
      <c r="A4689" s="99" t="s">
        <v>22465</v>
      </c>
      <c r="B4689" s="100" t="s">
        <v>22464</v>
      </c>
      <c r="C4689" s="142">
        <v>78.8</v>
      </c>
      <c r="D4689" s="143">
        <v>2106</v>
      </c>
      <c r="E4689" s="144">
        <v>4</v>
      </c>
    </row>
    <row r="4690" spans="1:5" x14ac:dyDescent="0.2">
      <c r="A4690" s="99" t="s">
        <v>22467</v>
      </c>
      <c r="B4690" s="100" t="s">
        <v>22466</v>
      </c>
      <c r="C4690" s="142">
        <v>78.8</v>
      </c>
      <c r="D4690" s="143">
        <v>2105</v>
      </c>
      <c r="E4690" s="144">
        <v>4</v>
      </c>
    </row>
    <row r="4691" spans="1:5" x14ac:dyDescent="0.2">
      <c r="A4691" s="99" t="s">
        <v>22469</v>
      </c>
      <c r="B4691" s="100" t="s">
        <v>22468</v>
      </c>
      <c r="C4691" s="142">
        <v>78.8</v>
      </c>
      <c r="D4691" s="143">
        <v>2104</v>
      </c>
      <c r="E4691" s="144">
        <v>4</v>
      </c>
    </row>
    <row r="4692" spans="1:5" x14ac:dyDescent="0.2">
      <c r="A4692" s="99" t="s">
        <v>22471</v>
      </c>
      <c r="B4692" s="100" t="s">
        <v>22470</v>
      </c>
      <c r="C4692" s="142">
        <v>78.8</v>
      </c>
      <c r="D4692" s="143">
        <v>2103</v>
      </c>
      <c r="E4692" s="144">
        <v>4</v>
      </c>
    </row>
    <row r="4693" spans="1:5" x14ac:dyDescent="0.2">
      <c r="A4693" s="99" t="s">
        <v>22473</v>
      </c>
      <c r="B4693" s="100" t="s">
        <v>22472</v>
      </c>
      <c r="C4693" s="142">
        <v>78.8</v>
      </c>
      <c r="D4693" s="143">
        <v>2102</v>
      </c>
      <c r="E4693" s="144">
        <v>4</v>
      </c>
    </row>
    <row r="4694" spans="1:5" x14ac:dyDescent="0.2">
      <c r="A4694" s="99" t="s">
        <v>22475</v>
      </c>
      <c r="B4694" s="100" t="s">
        <v>22474</v>
      </c>
      <c r="C4694" s="142">
        <v>78.8</v>
      </c>
      <c r="D4694" s="143">
        <v>2101</v>
      </c>
      <c r="E4694" s="144">
        <v>4</v>
      </c>
    </row>
    <row r="4695" spans="1:5" x14ac:dyDescent="0.2">
      <c r="A4695" s="99" t="s">
        <v>22477</v>
      </c>
      <c r="B4695" s="100" t="s">
        <v>22476</v>
      </c>
      <c r="C4695" s="142">
        <v>78.8</v>
      </c>
      <c r="D4695" s="143">
        <v>2100</v>
      </c>
      <c r="E4695" s="144">
        <v>4</v>
      </c>
    </row>
    <row r="4696" spans="1:5" x14ac:dyDescent="0.2">
      <c r="A4696" s="99" t="s">
        <v>22479</v>
      </c>
      <c r="B4696" s="100" t="s">
        <v>22478</v>
      </c>
      <c r="C4696" s="142">
        <v>78.8</v>
      </c>
      <c r="D4696" s="143">
        <v>2099</v>
      </c>
      <c r="E4696" s="144">
        <v>4</v>
      </c>
    </row>
    <row r="4697" spans="1:5" x14ac:dyDescent="0.2">
      <c r="A4697" s="99" t="s">
        <v>22481</v>
      </c>
      <c r="B4697" s="100" t="s">
        <v>22480</v>
      </c>
      <c r="C4697" s="142">
        <v>78.8</v>
      </c>
      <c r="D4697" s="143">
        <v>2098</v>
      </c>
      <c r="E4697" s="144">
        <v>4</v>
      </c>
    </row>
    <row r="4698" spans="1:5" x14ac:dyDescent="0.2">
      <c r="A4698" s="99" t="s">
        <v>22483</v>
      </c>
      <c r="B4698" s="100" t="s">
        <v>22482</v>
      </c>
      <c r="C4698" s="142">
        <v>78.7</v>
      </c>
      <c r="D4698" s="143">
        <v>2097</v>
      </c>
      <c r="E4698" s="144">
        <v>4</v>
      </c>
    </row>
    <row r="4699" spans="1:5" x14ac:dyDescent="0.2">
      <c r="A4699" s="99" t="s">
        <v>22485</v>
      </c>
      <c r="B4699" s="100" t="s">
        <v>22484</v>
      </c>
      <c r="C4699" s="142">
        <v>78.7</v>
      </c>
      <c r="D4699" s="143">
        <v>2096</v>
      </c>
      <c r="E4699" s="144">
        <v>4</v>
      </c>
    </row>
    <row r="4700" spans="1:5" x14ac:dyDescent="0.2">
      <c r="A4700" s="99" t="s">
        <v>22487</v>
      </c>
      <c r="B4700" s="100" t="s">
        <v>22486</v>
      </c>
      <c r="C4700" s="142">
        <v>78.7</v>
      </c>
      <c r="D4700" s="143">
        <v>2095</v>
      </c>
      <c r="E4700" s="144">
        <v>4</v>
      </c>
    </row>
    <row r="4701" spans="1:5" x14ac:dyDescent="0.2">
      <c r="A4701" s="99" t="s">
        <v>22489</v>
      </c>
      <c r="B4701" s="100" t="s">
        <v>22488</v>
      </c>
      <c r="C4701" s="142">
        <v>78.7</v>
      </c>
      <c r="D4701" s="143">
        <v>2094</v>
      </c>
      <c r="E4701" s="144">
        <v>4</v>
      </c>
    </row>
    <row r="4702" spans="1:5" x14ac:dyDescent="0.2">
      <c r="A4702" s="99" t="s">
        <v>22491</v>
      </c>
      <c r="B4702" s="100" t="s">
        <v>22490</v>
      </c>
      <c r="C4702" s="142">
        <v>78.7</v>
      </c>
      <c r="D4702" s="143">
        <v>2093</v>
      </c>
      <c r="E4702" s="144">
        <v>4</v>
      </c>
    </row>
    <row r="4703" spans="1:5" x14ac:dyDescent="0.2">
      <c r="A4703" s="99" t="s">
        <v>22493</v>
      </c>
      <c r="B4703" s="100" t="s">
        <v>22492</v>
      </c>
      <c r="C4703" s="142">
        <v>78.7</v>
      </c>
      <c r="D4703" s="143">
        <v>2092</v>
      </c>
      <c r="E4703" s="144">
        <v>4</v>
      </c>
    </row>
    <row r="4704" spans="1:5" x14ac:dyDescent="0.2">
      <c r="A4704" s="99" t="s">
        <v>22495</v>
      </c>
      <c r="B4704" s="100" t="s">
        <v>22494</v>
      </c>
      <c r="C4704" s="142">
        <v>78.7</v>
      </c>
      <c r="D4704" s="143">
        <v>2091</v>
      </c>
      <c r="E4704" s="144">
        <v>4</v>
      </c>
    </row>
    <row r="4705" spans="1:5" x14ac:dyDescent="0.2">
      <c r="A4705" s="99" t="s">
        <v>22497</v>
      </c>
      <c r="B4705" s="100" t="s">
        <v>22496</v>
      </c>
      <c r="C4705" s="142">
        <v>78.7</v>
      </c>
      <c r="D4705" s="143">
        <v>2090</v>
      </c>
      <c r="E4705" s="144">
        <v>4</v>
      </c>
    </row>
    <row r="4706" spans="1:5" x14ac:dyDescent="0.2">
      <c r="A4706" s="99" t="s">
        <v>22499</v>
      </c>
      <c r="B4706" s="100" t="s">
        <v>22498</v>
      </c>
      <c r="C4706" s="142">
        <v>78.7</v>
      </c>
      <c r="D4706" s="143">
        <v>2089</v>
      </c>
      <c r="E4706" s="144">
        <v>4</v>
      </c>
    </row>
    <row r="4707" spans="1:5" x14ac:dyDescent="0.2">
      <c r="A4707" s="99" t="s">
        <v>22501</v>
      </c>
      <c r="B4707" s="100" t="s">
        <v>22500</v>
      </c>
      <c r="C4707" s="142">
        <v>78.599999999999994</v>
      </c>
      <c r="D4707" s="143">
        <v>2088</v>
      </c>
      <c r="E4707" s="144">
        <v>4</v>
      </c>
    </row>
    <row r="4708" spans="1:5" x14ac:dyDescent="0.2">
      <c r="A4708" s="99" t="s">
        <v>22503</v>
      </c>
      <c r="B4708" s="100" t="s">
        <v>22502</v>
      </c>
      <c r="C4708" s="142">
        <v>78.599999999999994</v>
      </c>
      <c r="D4708" s="143">
        <v>2087</v>
      </c>
      <c r="E4708" s="144">
        <v>4</v>
      </c>
    </row>
    <row r="4709" spans="1:5" x14ac:dyDescent="0.2">
      <c r="A4709" s="99" t="s">
        <v>22505</v>
      </c>
      <c r="B4709" s="100" t="s">
        <v>22504</v>
      </c>
      <c r="C4709" s="142">
        <v>78.599999999999994</v>
      </c>
      <c r="D4709" s="143">
        <v>2086</v>
      </c>
      <c r="E4709" s="144">
        <v>4</v>
      </c>
    </row>
    <row r="4710" spans="1:5" x14ac:dyDescent="0.2">
      <c r="A4710" s="99" t="s">
        <v>22507</v>
      </c>
      <c r="B4710" s="100" t="s">
        <v>22506</v>
      </c>
      <c r="C4710" s="142">
        <v>78.599999999999994</v>
      </c>
      <c r="D4710" s="143">
        <v>2085</v>
      </c>
      <c r="E4710" s="144">
        <v>4</v>
      </c>
    </row>
    <row r="4711" spans="1:5" x14ac:dyDescent="0.2">
      <c r="A4711" s="99" t="s">
        <v>22509</v>
      </c>
      <c r="B4711" s="100" t="s">
        <v>22508</v>
      </c>
      <c r="C4711" s="142">
        <v>78.599999999999994</v>
      </c>
      <c r="D4711" s="143">
        <v>2084</v>
      </c>
      <c r="E4711" s="144">
        <v>4</v>
      </c>
    </row>
    <row r="4712" spans="1:5" x14ac:dyDescent="0.2">
      <c r="A4712" s="99" t="s">
        <v>22511</v>
      </c>
      <c r="B4712" s="100" t="s">
        <v>22510</v>
      </c>
      <c r="C4712" s="142">
        <v>78.599999999999994</v>
      </c>
      <c r="D4712" s="143">
        <v>2083</v>
      </c>
      <c r="E4712" s="144">
        <v>4</v>
      </c>
    </row>
    <row r="4713" spans="1:5" x14ac:dyDescent="0.2">
      <c r="A4713" s="99" t="s">
        <v>22513</v>
      </c>
      <c r="B4713" s="100" t="s">
        <v>22512</v>
      </c>
      <c r="C4713" s="142">
        <v>78.599999999999994</v>
      </c>
      <c r="D4713" s="143">
        <v>2082</v>
      </c>
      <c r="E4713" s="144">
        <v>4</v>
      </c>
    </row>
    <row r="4714" spans="1:5" x14ac:dyDescent="0.2">
      <c r="A4714" s="99" t="s">
        <v>22515</v>
      </c>
      <c r="B4714" s="100" t="s">
        <v>22514</v>
      </c>
      <c r="C4714" s="142">
        <v>78.599999999999994</v>
      </c>
      <c r="D4714" s="143">
        <v>2081</v>
      </c>
      <c r="E4714" s="144">
        <v>4</v>
      </c>
    </row>
    <row r="4715" spans="1:5" x14ac:dyDescent="0.2">
      <c r="A4715" s="99" t="s">
        <v>22517</v>
      </c>
      <c r="B4715" s="100" t="s">
        <v>22516</v>
      </c>
      <c r="C4715" s="142">
        <v>78.599999999999994</v>
      </c>
      <c r="D4715" s="143">
        <v>2080</v>
      </c>
      <c r="E4715" s="144">
        <v>4</v>
      </c>
    </row>
    <row r="4716" spans="1:5" x14ac:dyDescent="0.2">
      <c r="A4716" s="99" t="s">
        <v>22519</v>
      </c>
      <c r="B4716" s="100" t="s">
        <v>22518</v>
      </c>
      <c r="C4716" s="142">
        <v>78.5</v>
      </c>
      <c r="D4716" s="143">
        <v>2079</v>
      </c>
      <c r="E4716" s="144">
        <v>4</v>
      </c>
    </row>
    <row r="4717" spans="1:5" x14ac:dyDescent="0.2">
      <c r="A4717" s="99" t="s">
        <v>22521</v>
      </c>
      <c r="B4717" s="100" t="s">
        <v>22520</v>
      </c>
      <c r="C4717" s="142">
        <v>78.5</v>
      </c>
      <c r="D4717" s="143">
        <v>2078</v>
      </c>
      <c r="E4717" s="144">
        <v>4</v>
      </c>
    </row>
    <row r="4718" spans="1:5" x14ac:dyDescent="0.2">
      <c r="A4718" s="99" t="s">
        <v>22523</v>
      </c>
      <c r="B4718" s="100" t="s">
        <v>22522</v>
      </c>
      <c r="C4718" s="142">
        <v>78.5</v>
      </c>
      <c r="D4718" s="143">
        <v>2077</v>
      </c>
      <c r="E4718" s="144">
        <v>4</v>
      </c>
    </row>
    <row r="4719" spans="1:5" x14ac:dyDescent="0.2">
      <c r="A4719" s="99" t="s">
        <v>22525</v>
      </c>
      <c r="B4719" s="100" t="s">
        <v>22524</v>
      </c>
      <c r="C4719" s="142">
        <v>78.5</v>
      </c>
      <c r="D4719" s="143">
        <v>2076</v>
      </c>
      <c r="E4719" s="144">
        <v>4</v>
      </c>
    </row>
    <row r="4720" spans="1:5" x14ac:dyDescent="0.2">
      <c r="A4720" s="99" t="s">
        <v>22527</v>
      </c>
      <c r="B4720" s="100" t="s">
        <v>22526</v>
      </c>
      <c r="C4720" s="142">
        <v>78.5</v>
      </c>
      <c r="D4720" s="143">
        <v>2075</v>
      </c>
      <c r="E4720" s="144">
        <v>4</v>
      </c>
    </row>
    <row r="4721" spans="1:5" x14ac:dyDescent="0.2">
      <c r="A4721" s="99" t="s">
        <v>22529</v>
      </c>
      <c r="B4721" s="100" t="s">
        <v>22528</v>
      </c>
      <c r="C4721" s="142">
        <v>78.5</v>
      </c>
      <c r="D4721" s="143">
        <v>2074</v>
      </c>
      <c r="E4721" s="144">
        <v>4</v>
      </c>
    </row>
    <row r="4722" spans="1:5" x14ac:dyDescent="0.2">
      <c r="A4722" s="99" t="s">
        <v>22531</v>
      </c>
      <c r="B4722" s="100" t="s">
        <v>22530</v>
      </c>
      <c r="C4722" s="142">
        <v>78.5</v>
      </c>
      <c r="D4722" s="143">
        <v>2073</v>
      </c>
      <c r="E4722" s="144">
        <v>4</v>
      </c>
    </row>
    <row r="4723" spans="1:5" x14ac:dyDescent="0.2">
      <c r="A4723" s="99" t="s">
        <v>22533</v>
      </c>
      <c r="B4723" s="100" t="s">
        <v>22532</v>
      </c>
      <c r="C4723" s="142">
        <v>78.5</v>
      </c>
      <c r="D4723" s="143">
        <v>2072</v>
      </c>
      <c r="E4723" s="144">
        <v>4</v>
      </c>
    </row>
    <row r="4724" spans="1:5" x14ac:dyDescent="0.2">
      <c r="A4724" s="99" t="s">
        <v>22535</v>
      </c>
      <c r="B4724" s="100" t="s">
        <v>22534</v>
      </c>
      <c r="C4724" s="142">
        <v>78.5</v>
      </c>
      <c r="D4724" s="143">
        <v>2071</v>
      </c>
      <c r="E4724" s="144">
        <v>4</v>
      </c>
    </row>
    <row r="4725" spans="1:5" x14ac:dyDescent="0.2">
      <c r="A4725" s="99" t="s">
        <v>22537</v>
      </c>
      <c r="B4725" s="100" t="s">
        <v>22536</v>
      </c>
      <c r="C4725" s="142">
        <v>78.5</v>
      </c>
      <c r="D4725" s="143">
        <v>2070</v>
      </c>
      <c r="E4725" s="144">
        <v>4</v>
      </c>
    </row>
    <row r="4726" spans="1:5" x14ac:dyDescent="0.2">
      <c r="A4726" s="99" t="s">
        <v>22539</v>
      </c>
      <c r="B4726" s="100" t="s">
        <v>22538</v>
      </c>
      <c r="C4726" s="142">
        <v>78.400000000000006</v>
      </c>
      <c r="D4726" s="143">
        <v>2069</v>
      </c>
      <c r="E4726" s="144">
        <v>4</v>
      </c>
    </row>
    <row r="4727" spans="1:5" x14ac:dyDescent="0.2">
      <c r="A4727" s="99" t="s">
        <v>22541</v>
      </c>
      <c r="B4727" s="100" t="s">
        <v>22540</v>
      </c>
      <c r="C4727" s="142">
        <v>78.400000000000006</v>
      </c>
      <c r="D4727" s="143">
        <v>2068</v>
      </c>
      <c r="E4727" s="144">
        <v>4</v>
      </c>
    </row>
    <row r="4728" spans="1:5" x14ac:dyDescent="0.2">
      <c r="A4728" s="99" t="s">
        <v>22543</v>
      </c>
      <c r="B4728" s="100" t="s">
        <v>22542</v>
      </c>
      <c r="C4728" s="142">
        <v>78.400000000000006</v>
      </c>
      <c r="D4728" s="143">
        <v>2067</v>
      </c>
      <c r="E4728" s="144">
        <v>4</v>
      </c>
    </row>
    <row r="4729" spans="1:5" x14ac:dyDescent="0.2">
      <c r="A4729" s="99" t="s">
        <v>22545</v>
      </c>
      <c r="B4729" s="100" t="s">
        <v>22544</v>
      </c>
      <c r="C4729" s="142">
        <v>78.400000000000006</v>
      </c>
      <c r="D4729" s="143">
        <v>2066</v>
      </c>
      <c r="E4729" s="144">
        <v>4</v>
      </c>
    </row>
    <row r="4730" spans="1:5" x14ac:dyDescent="0.2">
      <c r="A4730" s="99" t="s">
        <v>22547</v>
      </c>
      <c r="B4730" s="100" t="s">
        <v>22546</v>
      </c>
      <c r="C4730" s="142">
        <v>78.400000000000006</v>
      </c>
      <c r="D4730" s="143">
        <v>2065</v>
      </c>
      <c r="E4730" s="144">
        <v>4</v>
      </c>
    </row>
    <row r="4731" spans="1:5" x14ac:dyDescent="0.2">
      <c r="A4731" s="99" t="s">
        <v>22549</v>
      </c>
      <c r="B4731" s="100" t="s">
        <v>22548</v>
      </c>
      <c r="C4731" s="142">
        <v>78.400000000000006</v>
      </c>
      <c r="D4731" s="143">
        <v>2064</v>
      </c>
      <c r="E4731" s="144">
        <v>4</v>
      </c>
    </row>
    <row r="4732" spans="1:5" x14ac:dyDescent="0.2">
      <c r="A4732" s="99" t="s">
        <v>22551</v>
      </c>
      <c r="B4732" s="100" t="s">
        <v>22550</v>
      </c>
      <c r="C4732" s="142">
        <v>78.400000000000006</v>
      </c>
      <c r="D4732" s="143">
        <v>2063</v>
      </c>
      <c r="E4732" s="144">
        <v>4</v>
      </c>
    </row>
    <row r="4733" spans="1:5" x14ac:dyDescent="0.2">
      <c r="A4733" s="99" t="s">
        <v>22553</v>
      </c>
      <c r="B4733" s="100" t="s">
        <v>22552</v>
      </c>
      <c r="C4733" s="142">
        <v>78.400000000000006</v>
      </c>
      <c r="D4733" s="143">
        <v>2062</v>
      </c>
      <c r="E4733" s="144">
        <v>4</v>
      </c>
    </row>
    <row r="4734" spans="1:5" x14ac:dyDescent="0.2">
      <c r="A4734" s="99" t="s">
        <v>22555</v>
      </c>
      <c r="B4734" s="100" t="s">
        <v>22554</v>
      </c>
      <c r="C4734" s="142">
        <v>78.3</v>
      </c>
      <c r="D4734" s="143">
        <v>2061</v>
      </c>
      <c r="E4734" s="144">
        <v>4</v>
      </c>
    </row>
    <row r="4735" spans="1:5" x14ac:dyDescent="0.2">
      <c r="A4735" s="99" t="s">
        <v>22557</v>
      </c>
      <c r="B4735" s="100" t="s">
        <v>22556</v>
      </c>
      <c r="C4735" s="142">
        <v>78.3</v>
      </c>
      <c r="D4735" s="143">
        <v>2060</v>
      </c>
      <c r="E4735" s="144">
        <v>4</v>
      </c>
    </row>
    <row r="4736" spans="1:5" x14ac:dyDescent="0.2">
      <c r="A4736" s="99" t="s">
        <v>22559</v>
      </c>
      <c r="B4736" s="100" t="s">
        <v>22558</v>
      </c>
      <c r="C4736" s="142">
        <v>78.3</v>
      </c>
      <c r="D4736" s="143">
        <v>2059</v>
      </c>
      <c r="E4736" s="144">
        <v>4</v>
      </c>
    </row>
    <row r="4737" spans="1:5" x14ac:dyDescent="0.2">
      <c r="A4737" s="99" t="s">
        <v>22561</v>
      </c>
      <c r="B4737" s="100" t="s">
        <v>22560</v>
      </c>
      <c r="C4737" s="142">
        <v>78.3</v>
      </c>
      <c r="D4737" s="143">
        <v>2058</v>
      </c>
      <c r="E4737" s="144">
        <v>4</v>
      </c>
    </row>
    <row r="4738" spans="1:5" x14ac:dyDescent="0.2">
      <c r="A4738" s="99" t="s">
        <v>22563</v>
      </c>
      <c r="B4738" s="100" t="s">
        <v>22562</v>
      </c>
      <c r="C4738" s="142">
        <v>78.3</v>
      </c>
      <c r="D4738" s="143">
        <v>2057</v>
      </c>
      <c r="E4738" s="144">
        <v>4</v>
      </c>
    </row>
    <row r="4739" spans="1:5" x14ac:dyDescent="0.2">
      <c r="A4739" s="99" t="s">
        <v>22565</v>
      </c>
      <c r="B4739" s="100" t="s">
        <v>22564</v>
      </c>
      <c r="C4739" s="142">
        <v>78.3</v>
      </c>
      <c r="D4739" s="143">
        <v>2056</v>
      </c>
      <c r="E4739" s="144">
        <v>4</v>
      </c>
    </row>
    <row r="4740" spans="1:5" x14ac:dyDescent="0.2">
      <c r="A4740" s="99" t="s">
        <v>22567</v>
      </c>
      <c r="B4740" s="100" t="s">
        <v>22566</v>
      </c>
      <c r="C4740" s="142">
        <v>78.3</v>
      </c>
      <c r="D4740" s="143">
        <v>2055</v>
      </c>
      <c r="E4740" s="144">
        <v>4</v>
      </c>
    </row>
    <row r="4741" spans="1:5" x14ac:dyDescent="0.2">
      <c r="A4741" s="99" t="s">
        <v>22569</v>
      </c>
      <c r="B4741" s="100" t="s">
        <v>22568</v>
      </c>
      <c r="C4741" s="142">
        <v>78.3</v>
      </c>
      <c r="D4741" s="143">
        <v>2054</v>
      </c>
      <c r="E4741" s="144">
        <v>4</v>
      </c>
    </row>
    <row r="4742" spans="1:5" x14ac:dyDescent="0.2">
      <c r="A4742" s="99" t="s">
        <v>22571</v>
      </c>
      <c r="B4742" s="100" t="s">
        <v>22570</v>
      </c>
      <c r="C4742" s="142">
        <v>78.2</v>
      </c>
      <c r="D4742" s="143">
        <v>2053</v>
      </c>
      <c r="E4742" s="144">
        <v>4</v>
      </c>
    </row>
    <row r="4743" spans="1:5" x14ac:dyDescent="0.2">
      <c r="A4743" s="99" t="s">
        <v>22573</v>
      </c>
      <c r="B4743" s="100" t="s">
        <v>22572</v>
      </c>
      <c r="C4743" s="142">
        <v>78.2</v>
      </c>
      <c r="D4743" s="143">
        <v>2052</v>
      </c>
      <c r="E4743" s="144">
        <v>4</v>
      </c>
    </row>
    <row r="4744" spans="1:5" x14ac:dyDescent="0.2">
      <c r="A4744" s="99" t="s">
        <v>22575</v>
      </c>
      <c r="B4744" s="100" t="s">
        <v>22574</v>
      </c>
      <c r="C4744" s="142">
        <v>78.2</v>
      </c>
      <c r="D4744" s="143">
        <v>2051</v>
      </c>
      <c r="E4744" s="144">
        <v>4</v>
      </c>
    </row>
    <row r="4745" spans="1:5" x14ac:dyDescent="0.2">
      <c r="A4745" s="99" t="s">
        <v>22577</v>
      </c>
      <c r="B4745" s="100" t="s">
        <v>22576</v>
      </c>
      <c r="C4745" s="142">
        <v>78.2</v>
      </c>
      <c r="D4745" s="143">
        <v>2050</v>
      </c>
      <c r="E4745" s="144">
        <v>4</v>
      </c>
    </row>
    <row r="4746" spans="1:5" x14ac:dyDescent="0.2">
      <c r="A4746" s="99" t="s">
        <v>22579</v>
      </c>
      <c r="B4746" s="100" t="s">
        <v>22578</v>
      </c>
      <c r="C4746" s="142">
        <v>78.2</v>
      </c>
      <c r="D4746" s="143">
        <v>2049</v>
      </c>
      <c r="E4746" s="144">
        <v>4</v>
      </c>
    </row>
    <row r="4747" spans="1:5" x14ac:dyDescent="0.2">
      <c r="A4747" s="99" t="s">
        <v>22581</v>
      </c>
      <c r="B4747" s="100" t="s">
        <v>22580</v>
      </c>
      <c r="C4747" s="142">
        <v>78.2</v>
      </c>
      <c r="D4747" s="143">
        <v>2048</v>
      </c>
      <c r="E4747" s="144">
        <v>4</v>
      </c>
    </row>
    <row r="4748" spans="1:5" x14ac:dyDescent="0.2">
      <c r="A4748" s="99" t="s">
        <v>22583</v>
      </c>
      <c r="B4748" s="100" t="s">
        <v>22582</v>
      </c>
      <c r="C4748" s="142">
        <v>78.2</v>
      </c>
      <c r="D4748" s="143">
        <v>2047</v>
      </c>
      <c r="E4748" s="144">
        <v>4</v>
      </c>
    </row>
    <row r="4749" spans="1:5" x14ac:dyDescent="0.2">
      <c r="A4749" s="99" t="s">
        <v>22585</v>
      </c>
      <c r="B4749" s="100" t="s">
        <v>22584</v>
      </c>
      <c r="C4749" s="142">
        <v>78.099999999999994</v>
      </c>
      <c r="D4749" s="143">
        <v>2046</v>
      </c>
      <c r="E4749" s="144">
        <v>4</v>
      </c>
    </row>
    <row r="4750" spans="1:5" x14ac:dyDescent="0.2">
      <c r="A4750" s="99" t="s">
        <v>22587</v>
      </c>
      <c r="B4750" s="100" t="s">
        <v>22586</v>
      </c>
      <c r="C4750" s="142">
        <v>78.099999999999994</v>
      </c>
      <c r="D4750" s="143">
        <v>2045</v>
      </c>
      <c r="E4750" s="144">
        <v>4</v>
      </c>
    </row>
    <row r="4751" spans="1:5" x14ac:dyDescent="0.2">
      <c r="A4751" s="99" t="s">
        <v>22589</v>
      </c>
      <c r="B4751" s="100" t="s">
        <v>22588</v>
      </c>
      <c r="C4751" s="142">
        <v>78.099999999999994</v>
      </c>
      <c r="D4751" s="143">
        <v>2044</v>
      </c>
      <c r="E4751" s="144">
        <v>4</v>
      </c>
    </row>
    <row r="4752" spans="1:5" x14ac:dyDescent="0.2">
      <c r="A4752" s="99" t="s">
        <v>22591</v>
      </c>
      <c r="B4752" s="100" t="s">
        <v>22590</v>
      </c>
      <c r="C4752" s="142">
        <v>78.099999999999994</v>
      </c>
      <c r="D4752" s="143">
        <v>2043</v>
      </c>
      <c r="E4752" s="144">
        <v>4</v>
      </c>
    </row>
    <row r="4753" spans="1:5" x14ac:dyDescent="0.2">
      <c r="A4753" s="99" t="s">
        <v>22593</v>
      </c>
      <c r="B4753" s="100" t="s">
        <v>22592</v>
      </c>
      <c r="C4753" s="142">
        <v>78.099999999999994</v>
      </c>
      <c r="D4753" s="143">
        <v>2042</v>
      </c>
      <c r="E4753" s="144">
        <v>4</v>
      </c>
    </row>
    <row r="4754" spans="1:5" x14ac:dyDescent="0.2">
      <c r="A4754" s="99" t="s">
        <v>22595</v>
      </c>
      <c r="B4754" s="100" t="s">
        <v>22594</v>
      </c>
      <c r="C4754" s="142">
        <v>78.099999999999994</v>
      </c>
      <c r="D4754" s="143">
        <v>2041</v>
      </c>
      <c r="E4754" s="144">
        <v>4</v>
      </c>
    </row>
    <row r="4755" spans="1:5" x14ac:dyDescent="0.2">
      <c r="A4755" s="99" t="s">
        <v>22597</v>
      </c>
      <c r="B4755" s="100" t="s">
        <v>22596</v>
      </c>
      <c r="C4755" s="142">
        <v>78.099999999999994</v>
      </c>
      <c r="D4755" s="143">
        <v>2040</v>
      </c>
      <c r="E4755" s="144">
        <v>4</v>
      </c>
    </row>
    <row r="4756" spans="1:5" x14ac:dyDescent="0.2">
      <c r="A4756" s="99" t="s">
        <v>22599</v>
      </c>
      <c r="B4756" s="100" t="s">
        <v>22598</v>
      </c>
      <c r="C4756" s="142">
        <v>78.099999999999994</v>
      </c>
      <c r="D4756" s="143">
        <v>2039</v>
      </c>
      <c r="E4756" s="144">
        <v>4</v>
      </c>
    </row>
    <row r="4757" spans="1:5" x14ac:dyDescent="0.2">
      <c r="A4757" s="99" t="s">
        <v>22601</v>
      </c>
      <c r="B4757" s="100" t="s">
        <v>22600</v>
      </c>
      <c r="C4757" s="142">
        <v>78.099999999999994</v>
      </c>
      <c r="D4757" s="143">
        <v>2038</v>
      </c>
      <c r="E4757" s="144">
        <v>4</v>
      </c>
    </row>
    <row r="4758" spans="1:5" x14ac:dyDescent="0.2">
      <c r="A4758" s="99" t="s">
        <v>22603</v>
      </c>
      <c r="B4758" s="100" t="s">
        <v>22602</v>
      </c>
      <c r="C4758" s="142">
        <v>78.099999999999994</v>
      </c>
      <c r="D4758" s="143">
        <v>2037</v>
      </c>
      <c r="E4758" s="144">
        <v>4</v>
      </c>
    </row>
    <row r="4759" spans="1:5" x14ac:dyDescent="0.2">
      <c r="A4759" s="99" t="s">
        <v>22605</v>
      </c>
      <c r="B4759" s="100" t="s">
        <v>22604</v>
      </c>
      <c r="C4759" s="142">
        <v>78.099999999999994</v>
      </c>
      <c r="D4759" s="143">
        <v>2036</v>
      </c>
      <c r="E4759" s="144">
        <v>4</v>
      </c>
    </row>
    <row r="4760" spans="1:5" x14ac:dyDescent="0.2">
      <c r="A4760" s="99" t="s">
        <v>22607</v>
      </c>
      <c r="B4760" s="100" t="s">
        <v>22606</v>
      </c>
      <c r="C4760" s="142">
        <v>78.099999999999994</v>
      </c>
      <c r="D4760" s="143">
        <v>2035</v>
      </c>
      <c r="E4760" s="144">
        <v>4</v>
      </c>
    </row>
    <row r="4761" spans="1:5" x14ac:dyDescent="0.2">
      <c r="A4761" s="99" t="s">
        <v>22609</v>
      </c>
      <c r="B4761" s="100" t="s">
        <v>22608</v>
      </c>
      <c r="C4761" s="142">
        <v>78</v>
      </c>
      <c r="D4761" s="143">
        <v>2034</v>
      </c>
      <c r="E4761" s="144">
        <v>4</v>
      </c>
    </row>
    <row r="4762" spans="1:5" x14ac:dyDescent="0.2">
      <c r="A4762" s="99" t="s">
        <v>22611</v>
      </c>
      <c r="B4762" s="100" t="s">
        <v>22610</v>
      </c>
      <c r="C4762" s="142">
        <v>78</v>
      </c>
      <c r="D4762" s="143">
        <v>2033</v>
      </c>
      <c r="E4762" s="144">
        <v>4</v>
      </c>
    </row>
    <row r="4763" spans="1:5" x14ac:dyDescent="0.2">
      <c r="A4763" s="99" t="s">
        <v>22613</v>
      </c>
      <c r="B4763" s="100" t="s">
        <v>22612</v>
      </c>
      <c r="C4763" s="142">
        <v>78</v>
      </c>
      <c r="D4763" s="143">
        <v>2032</v>
      </c>
      <c r="E4763" s="144">
        <v>4</v>
      </c>
    </row>
    <row r="4764" spans="1:5" x14ac:dyDescent="0.2">
      <c r="A4764" s="99" t="s">
        <v>22615</v>
      </c>
      <c r="B4764" s="100" t="s">
        <v>22614</v>
      </c>
      <c r="C4764" s="142">
        <v>78</v>
      </c>
      <c r="D4764" s="143">
        <v>2031</v>
      </c>
      <c r="E4764" s="144">
        <v>4</v>
      </c>
    </row>
    <row r="4765" spans="1:5" x14ac:dyDescent="0.2">
      <c r="A4765" s="99" t="s">
        <v>22617</v>
      </c>
      <c r="B4765" s="100" t="s">
        <v>22616</v>
      </c>
      <c r="C4765" s="142">
        <v>78</v>
      </c>
      <c r="D4765" s="143">
        <v>2030</v>
      </c>
      <c r="E4765" s="144">
        <v>4</v>
      </c>
    </row>
    <row r="4766" spans="1:5" x14ac:dyDescent="0.2">
      <c r="A4766" s="99" t="s">
        <v>22619</v>
      </c>
      <c r="B4766" s="100" t="s">
        <v>22618</v>
      </c>
      <c r="C4766" s="142">
        <v>78</v>
      </c>
      <c r="D4766" s="143">
        <v>2029</v>
      </c>
      <c r="E4766" s="144">
        <v>4</v>
      </c>
    </row>
    <row r="4767" spans="1:5" x14ac:dyDescent="0.2">
      <c r="A4767" s="99" t="s">
        <v>22621</v>
      </c>
      <c r="B4767" s="100" t="s">
        <v>22620</v>
      </c>
      <c r="C4767" s="142">
        <v>77.900000000000006</v>
      </c>
      <c r="D4767" s="143">
        <v>2028</v>
      </c>
      <c r="E4767" s="144">
        <v>4</v>
      </c>
    </row>
    <row r="4768" spans="1:5" x14ac:dyDescent="0.2">
      <c r="A4768" s="99" t="s">
        <v>22623</v>
      </c>
      <c r="B4768" s="100" t="s">
        <v>22622</v>
      </c>
      <c r="C4768" s="142">
        <v>77.900000000000006</v>
      </c>
      <c r="D4768" s="143">
        <v>2027</v>
      </c>
      <c r="E4768" s="144">
        <v>4</v>
      </c>
    </row>
    <row r="4769" spans="1:5" x14ac:dyDescent="0.2">
      <c r="A4769" s="99" t="s">
        <v>22625</v>
      </c>
      <c r="B4769" s="100" t="s">
        <v>22624</v>
      </c>
      <c r="C4769" s="142">
        <v>77.900000000000006</v>
      </c>
      <c r="D4769" s="143">
        <v>2026</v>
      </c>
      <c r="E4769" s="144">
        <v>4</v>
      </c>
    </row>
    <row r="4770" spans="1:5" x14ac:dyDescent="0.2">
      <c r="A4770" s="99" t="s">
        <v>22627</v>
      </c>
      <c r="B4770" s="100" t="s">
        <v>22626</v>
      </c>
      <c r="C4770" s="142">
        <v>77.900000000000006</v>
      </c>
      <c r="D4770" s="143">
        <v>2025</v>
      </c>
      <c r="E4770" s="144">
        <v>4</v>
      </c>
    </row>
    <row r="4771" spans="1:5" x14ac:dyDescent="0.2">
      <c r="A4771" s="99" t="s">
        <v>22629</v>
      </c>
      <c r="B4771" s="100" t="s">
        <v>22628</v>
      </c>
      <c r="C4771" s="142">
        <v>77.900000000000006</v>
      </c>
      <c r="D4771" s="143">
        <v>2024</v>
      </c>
      <c r="E4771" s="144">
        <v>4</v>
      </c>
    </row>
    <row r="4772" spans="1:5" x14ac:dyDescent="0.2">
      <c r="A4772" s="99" t="s">
        <v>22631</v>
      </c>
      <c r="B4772" s="100" t="s">
        <v>22630</v>
      </c>
      <c r="C4772" s="142">
        <v>77.900000000000006</v>
      </c>
      <c r="D4772" s="143">
        <v>2023</v>
      </c>
      <c r="E4772" s="144">
        <v>4</v>
      </c>
    </row>
    <row r="4773" spans="1:5" x14ac:dyDescent="0.2">
      <c r="A4773" s="99" t="s">
        <v>22633</v>
      </c>
      <c r="B4773" s="100" t="s">
        <v>22632</v>
      </c>
      <c r="C4773" s="142">
        <v>77.900000000000006</v>
      </c>
      <c r="D4773" s="143">
        <v>2022</v>
      </c>
      <c r="E4773" s="144">
        <v>4</v>
      </c>
    </row>
    <row r="4774" spans="1:5" x14ac:dyDescent="0.2">
      <c r="A4774" s="99" t="s">
        <v>22635</v>
      </c>
      <c r="B4774" s="100" t="s">
        <v>22634</v>
      </c>
      <c r="C4774" s="142">
        <v>77.900000000000006</v>
      </c>
      <c r="D4774" s="143">
        <v>2021</v>
      </c>
      <c r="E4774" s="144">
        <v>4</v>
      </c>
    </row>
    <row r="4775" spans="1:5" x14ac:dyDescent="0.2">
      <c r="A4775" s="99" t="s">
        <v>22637</v>
      </c>
      <c r="B4775" s="100" t="s">
        <v>22636</v>
      </c>
      <c r="C4775" s="142">
        <v>77.900000000000006</v>
      </c>
      <c r="D4775" s="143">
        <v>2020</v>
      </c>
      <c r="E4775" s="144">
        <v>4</v>
      </c>
    </row>
    <row r="4776" spans="1:5" x14ac:dyDescent="0.2">
      <c r="A4776" s="99" t="s">
        <v>22639</v>
      </c>
      <c r="B4776" s="100" t="s">
        <v>22638</v>
      </c>
      <c r="C4776" s="142">
        <v>77.900000000000006</v>
      </c>
      <c r="D4776" s="143">
        <v>2019</v>
      </c>
      <c r="E4776" s="144">
        <v>4</v>
      </c>
    </row>
    <row r="4777" spans="1:5" x14ac:dyDescent="0.2">
      <c r="A4777" s="99" t="s">
        <v>22641</v>
      </c>
      <c r="B4777" s="100" t="s">
        <v>22640</v>
      </c>
      <c r="C4777" s="142">
        <v>77.900000000000006</v>
      </c>
      <c r="D4777" s="143">
        <v>2018</v>
      </c>
      <c r="E4777" s="144">
        <v>4</v>
      </c>
    </row>
    <row r="4778" spans="1:5" x14ac:dyDescent="0.2">
      <c r="A4778" s="99" t="s">
        <v>22643</v>
      </c>
      <c r="B4778" s="100" t="s">
        <v>22642</v>
      </c>
      <c r="C4778" s="142">
        <v>77.900000000000006</v>
      </c>
      <c r="D4778" s="143">
        <v>2017</v>
      </c>
      <c r="E4778" s="144">
        <v>4</v>
      </c>
    </row>
    <row r="4779" spans="1:5" x14ac:dyDescent="0.2">
      <c r="A4779" s="99" t="s">
        <v>22645</v>
      </c>
      <c r="B4779" s="100" t="s">
        <v>22644</v>
      </c>
      <c r="C4779" s="142">
        <v>77.900000000000006</v>
      </c>
      <c r="D4779" s="143">
        <v>2016</v>
      </c>
      <c r="E4779" s="144">
        <v>4</v>
      </c>
    </row>
    <row r="4780" spans="1:5" x14ac:dyDescent="0.2">
      <c r="A4780" s="99" t="s">
        <v>22647</v>
      </c>
      <c r="B4780" s="100" t="s">
        <v>22646</v>
      </c>
      <c r="C4780" s="142">
        <v>77.900000000000006</v>
      </c>
      <c r="D4780" s="143">
        <v>2015</v>
      </c>
      <c r="E4780" s="144">
        <v>4</v>
      </c>
    </row>
    <row r="4781" spans="1:5" x14ac:dyDescent="0.2">
      <c r="A4781" s="99" t="s">
        <v>22649</v>
      </c>
      <c r="B4781" s="100" t="s">
        <v>22648</v>
      </c>
      <c r="C4781" s="142">
        <v>77.8</v>
      </c>
      <c r="D4781" s="143">
        <v>2014</v>
      </c>
      <c r="E4781" s="144">
        <v>4</v>
      </c>
    </row>
    <row r="4782" spans="1:5" x14ac:dyDescent="0.2">
      <c r="A4782" s="99" t="s">
        <v>22651</v>
      </c>
      <c r="B4782" s="100" t="s">
        <v>22650</v>
      </c>
      <c r="C4782" s="142">
        <v>77.8</v>
      </c>
      <c r="D4782" s="143">
        <v>2013</v>
      </c>
      <c r="E4782" s="144">
        <v>4</v>
      </c>
    </row>
    <row r="4783" spans="1:5" x14ac:dyDescent="0.2">
      <c r="A4783" s="99" t="s">
        <v>22653</v>
      </c>
      <c r="B4783" s="100" t="s">
        <v>22652</v>
      </c>
      <c r="C4783" s="142">
        <v>77.8</v>
      </c>
      <c r="D4783" s="143">
        <v>2012</v>
      </c>
      <c r="E4783" s="144">
        <v>4</v>
      </c>
    </row>
    <row r="4784" spans="1:5" x14ac:dyDescent="0.2">
      <c r="A4784" s="99" t="s">
        <v>22655</v>
      </c>
      <c r="B4784" s="100" t="s">
        <v>22654</v>
      </c>
      <c r="C4784" s="142">
        <v>77.8</v>
      </c>
      <c r="D4784" s="143">
        <v>2011</v>
      </c>
      <c r="E4784" s="144">
        <v>4</v>
      </c>
    </row>
    <row r="4785" spans="1:5" x14ac:dyDescent="0.2">
      <c r="A4785" s="99" t="s">
        <v>22657</v>
      </c>
      <c r="B4785" s="100" t="s">
        <v>22656</v>
      </c>
      <c r="C4785" s="142">
        <v>77.8</v>
      </c>
      <c r="D4785" s="143">
        <v>2010</v>
      </c>
      <c r="E4785" s="144">
        <v>4</v>
      </c>
    </row>
    <row r="4786" spans="1:5" x14ac:dyDescent="0.2">
      <c r="A4786" s="99" t="s">
        <v>22659</v>
      </c>
      <c r="B4786" s="100" t="s">
        <v>22658</v>
      </c>
      <c r="C4786" s="142">
        <v>77.8</v>
      </c>
      <c r="D4786" s="143">
        <v>2009</v>
      </c>
      <c r="E4786" s="144">
        <v>4</v>
      </c>
    </row>
    <row r="4787" spans="1:5" x14ac:dyDescent="0.2">
      <c r="A4787" s="99" t="s">
        <v>22661</v>
      </c>
      <c r="B4787" s="100" t="s">
        <v>22660</v>
      </c>
      <c r="C4787" s="142">
        <v>77.8</v>
      </c>
      <c r="D4787" s="143">
        <v>2008</v>
      </c>
      <c r="E4787" s="144">
        <v>4</v>
      </c>
    </row>
    <row r="4788" spans="1:5" x14ac:dyDescent="0.2">
      <c r="A4788" s="99" t="s">
        <v>22663</v>
      </c>
      <c r="B4788" s="100" t="s">
        <v>22662</v>
      </c>
      <c r="C4788" s="142">
        <v>77.8</v>
      </c>
      <c r="D4788" s="143">
        <v>2007</v>
      </c>
      <c r="E4788" s="144">
        <v>4</v>
      </c>
    </row>
    <row r="4789" spans="1:5" x14ac:dyDescent="0.2">
      <c r="A4789" s="99" t="s">
        <v>22665</v>
      </c>
      <c r="B4789" s="100" t="s">
        <v>22664</v>
      </c>
      <c r="C4789" s="142">
        <v>77.8</v>
      </c>
      <c r="D4789" s="143">
        <v>2006</v>
      </c>
      <c r="E4789" s="144">
        <v>4</v>
      </c>
    </row>
    <row r="4790" spans="1:5" x14ac:dyDescent="0.2">
      <c r="A4790" s="99" t="s">
        <v>22667</v>
      </c>
      <c r="B4790" s="100" t="s">
        <v>22666</v>
      </c>
      <c r="C4790" s="142">
        <v>77.8</v>
      </c>
      <c r="D4790" s="143">
        <v>2005</v>
      </c>
      <c r="E4790" s="144">
        <v>4</v>
      </c>
    </row>
    <row r="4791" spans="1:5" x14ac:dyDescent="0.2">
      <c r="A4791" s="99" t="s">
        <v>22669</v>
      </c>
      <c r="B4791" s="100" t="s">
        <v>22668</v>
      </c>
      <c r="C4791" s="142">
        <v>77.8</v>
      </c>
      <c r="D4791" s="143">
        <v>2004</v>
      </c>
      <c r="E4791" s="144">
        <v>4</v>
      </c>
    </row>
    <row r="4792" spans="1:5" x14ac:dyDescent="0.2">
      <c r="A4792" s="99" t="s">
        <v>22671</v>
      </c>
      <c r="B4792" s="100" t="s">
        <v>22670</v>
      </c>
      <c r="C4792" s="142">
        <v>77.7</v>
      </c>
      <c r="D4792" s="143">
        <v>2003</v>
      </c>
      <c r="E4792" s="144">
        <v>4</v>
      </c>
    </row>
    <row r="4793" spans="1:5" x14ac:dyDescent="0.2">
      <c r="A4793" s="99" t="s">
        <v>22673</v>
      </c>
      <c r="B4793" s="100" t="s">
        <v>22672</v>
      </c>
      <c r="C4793" s="142">
        <v>77.7</v>
      </c>
      <c r="D4793" s="143">
        <v>2002</v>
      </c>
      <c r="E4793" s="144">
        <v>4</v>
      </c>
    </row>
    <row r="4794" spans="1:5" x14ac:dyDescent="0.2">
      <c r="A4794" s="99" t="s">
        <v>22675</v>
      </c>
      <c r="B4794" s="100" t="s">
        <v>22674</v>
      </c>
      <c r="C4794" s="142">
        <v>77.7</v>
      </c>
      <c r="D4794" s="143">
        <v>2001</v>
      </c>
      <c r="E4794" s="144">
        <v>4</v>
      </c>
    </row>
    <row r="4795" spans="1:5" x14ac:dyDescent="0.2">
      <c r="A4795" s="99" t="s">
        <v>22677</v>
      </c>
      <c r="B4795" s="100" t="s">
        <v>22676</v>
      </c>
      <c r="C4795" s="142">
        <v>77.7</v>
      </c>
      <c r="D4795" s="143">
        <v>2000</v>
      </c>
      <c r="E4795" s="144">
        <v>4</v>
      </c>
    </row>
    <row r="4796" spans="1:5" x14ac:dyDescent="0.2">
      <c r="A4796" s="99" t="s">
        <v>22679</v>
      </c>
      <c r="B4796" s="100" t="s">
        <v>22678</v>
      </c>
      <c r="C4796" s="142">
        <v>77.7</v>
      </c>
      <c r="D4796" s="143">
        <v>1999</v>
      </c>
      <c r="E4796" s="144">
        <v>4</v>
      </c>
    </row>
    <row r="4797" spans="1:5" x14ac:dyDescent="0.2">
      <c r="A4797" s="99" t="s">
        <v>22681</v>
      </c>
      <c r="B4797" s="100" t="s">
        <v>22680</v>
      </c>
      <c r="C4797" s="142">
        <v>77.7</v>
      </c>
      <c r="D4797" s="143">
        <v>1998</v>
      </c>
      <c r="E4797" s="144">
        <v>4</v>
      </c>
    </row>
    <row r="4798" spans="1:5" x14ac:dyDescent="0.2">
      <c r="A4798" s="99" t="s">
        <v>22683</v>
      </c>
      <c r="B4798" s="100" t="s">
        <v>22682</v>
      </c>
      <c r="C4798" s="142">
        <v>77.7</v>
      </c>
      <c r="D4798" s="143">
        <v>1997</v>
      </c>
      <c r="E4798" s="144">
        <v>4</v>
      </c>
    </row>
    <row r="4799" spans="1:5" x14ac:dyDescent="0.2">
      <c r="A4799" s="99" t="s">
        <v>22685</v>
      </c>
      <c r="B4799" s="100" t="s">
        <v>22684</v>
      </c>
      <c r="C4799" s="142">
        <v>77.7</v>
      </c>
      <c r="D4799" s="143">
        <v>1996</v>
      </c>
      <c r="E4799" s="144">
        <v>4</v>
      </c>
    </row>
    <row r="4800" spans="1:5" x14ac:dyDescent="0.2">
      <c r="A4800" s="99" t="s">
        <v>22687</v>
      </c>
      <c r="B4800" s="100" t="s">
        <v>22686</v>
      </c>
      <c r="C4800" s="142">
        <v>77.7</v>
      </c>
      <c r="D4800" s="143">
        <v>1995</v>
      </c>
      <c r="E4800" s="144">
        <v>4</v>
      </c>
    </row>
    <row r="4801" spans="1:5" x14ac:dyDescent="0.2">
      <c r="A4801" s="99" t="s">
        <v>22689</v>
      </c>
      <c r="B4801" s="100" t="s">
        <v>22688</v>
      </c>
      <c r="C4801" s="142">
        <v>77.7</v>
      </c>
      <c r="D4801" s="143">
        <v>1994</v>
      </c>
      <c r="E4801" s="144">
        <v>4</v>
      </c>
    </row>
    <row r="4802" spans="1:5" x14ac:dyDescent="0.2">
      <c r="A4802" s="99" t="s">
        <v>22691</v>
      </c>
      <c r="B4802" s="100" t="s">
        <v>22690</v>
      </c>
      <c r="C4802" s="142">
        <v>77.7</v>
      </c>
      <c r="D4802" s="143">
        <v>1993</v>
      </c>
      <c r="E4802" s="144">
        <v>4</v>
      </c>
    </row>
    <row r="4803" spans="1:5" x14ac:dyDescent="0.2">
      <c r="A4803" s="99" t="s">
        <v>22693</v>
      </c>
      <c r="B4803" s="100" t="s">
        <v>22692</v>
      </c>
      <c r="C4803" s="142">
        <v>77.599999999999994</v>
      </c>
      <c r="D4803" s="143">
        <v>1992</v>
      </c>
      <c r="E4803" s="144">
        <v>4</v>
      </c>
    </row>
    <row r="4804" spans="1:5" x14ac:dyDescent="0.2">
      <c r="A4804" s="99" t="s">
        <v>22695</v>
      </c>
      <c r="B4804" s="100" t="s">
        <v>22694</v>
      </c>
      <c r="C4804" s="142">
        <v>77.599999999999994</v>
      </c>
      <c r="D4804" s="143">
        <v>1991</v>
      </c>
      <c r="E4804" s="144">
        <v>4</v>
      </c>
    </row>
    <row r="4805" spans="1:5" x14ac:dyDescent="0.2">
      <c r="A4805" s="99" t="s">
        <v>22697</v>
      </c>
      <c r="B4805" s="100" t="s">
        <v>22696</v>
      </c>
      <c r="C4805" s="142">
        <v>77.599999999999994</v>
      </c>
      <c r="D4805" s="143">
        <v>1990</v>
      </c>
      <c r="E4805" s="144">
        <v>4</v>
      </c>
    </row>
    <row r="4806" spans="1:5" x14ac:dyDescent="0.2">
      <c r="A4806" s="99" t="s">
        <v>22699</v>
      </c>
      <c r="B4806" s="100" t="s">
        <v>22698</v>
      </c>
      <c r="C4806" s="142">
        <v>77.599999999999994</v>
      </c>
      <c r="D4806" s="143">
        <v>1989</v>
      </c>
      <c r="E4806" s="144">
        <v>4</v>
      </c>
    </row>
    <row r="4807" spans="1:5" x14ac:dyDescent="0.2">
      <c r="A4807" s="99" t="s">
        <v>22701</v>
      </c>
      <c r="B4807" s="100" t="s">
        <v>22700</v>
      </c>
      <c r="C4807" s="142">
        <v>77.599999999999994</v>
      </c>
      <c r="D4807" s="143">
        <v>1988</v>
      </c>
      <c r="E4807" s="144">
        <v>4</v>
      </c>
    </row>
    <row r="4808" spans="1:5" x14ac:dyDescent="0.2">
      <c r="A4808" s="99" t="s">
        <v>22703</v>
      </c>
      <c r="B4808" s="100" t="s">
        <v>22702</v>
      </c>
      <c r="C4808" s="142">
        <v>77.599999999999994</v>
      </c>
      <c r="D4808" s="143">
        <v>1987</v>
      </c>
      <c r="E4808" s="144">
        <v>4</v>
      </c>
    </row>
    <row r="4809" spans="1:5" x14ac:dyDescent="0.2">
      <c r="A4809" s="99" t="s">
        <v>22705</v>
      </c>
      <c r="B4809" s="100" t="s">
        <v>22704</v>
      </c>
      <c r="C4809" s="142">
        <v>77.599999999999994</v>
      </c>
      <c r="D4809" s="143">
        <v>1986</v>
      </c>
      <c r="E4809" s="144">
        <v>4</v>
      </c>
    </row>
    <row r="4810" spans="1:5" x14ac:dyDescent="0.2">
      <c r="A4810" s="99" t="s">
        <v>22707</v>
      </c>
      <c r="B4810" s="100" t="s">
        <v>22706</v>
      </c>
      <c r="C4810" s="142">
        <v>77.599999999999994</v>
      </c>
      <c r="D4810" s="143">
        <v>1985</v>
      </c>
      <c r="E4810" s="144">
        <v>4</v>
      </c>
    </row>
    <row r="4811" spans="1:5" x14ac:dyDescent="0.2">
      <c r="A4811" s="99" t="s">
        <v>22709</v>
      </c>
      <c r="B4811" s="100" t="s">
        <v>22708</v>
      </c>
      <c r="C4811" s="142">
        <v>77.599999999999994</v>
      </c>
      <c r="D4811" s="143">
        <v>1984</v>
      </c>
      <c r="E4811" s="144">
        <v>4</v>
      </c>
    </row>
    <row r="4812" spans="1:5" x14ac:dyDescent="0.2">
      <c r="A4812" s="99" t="s">
        <v>22711</v>
      </c>
      <c r="B4812" s="100" t="s">
        <v>22710</v>
      </c>
      <c r="C4812" s="142">
        <v>77.599999999999994</v>
      </c>
      <c r="D4812" s="143">
        <v>1983</v>
      </c>
      <c r="E4812" s="144">
        <v>4</v>
      </c>
    </row>
    <row r="4813" spans="1:5" x14ac:dyDescent="0.2">
      <c r="A4813" s="99" t="s">
        <v>22713</v>
      </c>
      <c r="B4813" s="100" t="s">
        <v>22712</v>
      </c>
      <c r="C4813" s="142">
        <v>77.599999999999994</v>
      </c>
      <c r="D4813" s="143">
        <v>1982</v>
      </c>
      <c r="E4813" s="144">
        <v>4</v>
      </c>
    </row>
    <row r="4814" spans="1:5" x14ac:dyDescent="0.2">
      <c r="A4814" s="99" t="s">
        <v>22715</v>
      </c>
      <c r="B4814" s="100" t="s">
        <v>22714</v>
      </c>
      <c r="C4814" s="142">
        <v>77.599999999999994</v>
      </c>
      <c r="D4814" s="143">
        <v>1981</v>
      </c>
      <c r="E4814" s="144">
        <v>4</v>
      </c>
    </row>
    <row r="4815" spans="1:5" x14ac:dyDescent="0.2">
      <c r="A4815" s="99" t="s">
        <v>22717</v>
      </c>
      <c r="B4815" s="100" t="s">
        <v>22716</v>
      </c>
      <c r="C4815" s="142">
        <v>77.5</v>
      </c>
      <c r="D4815" s="143">
        <v>1980</v>
      </c>
      <c r="E4815" s="144">
        <v>4</v>
      </c>
    </row>
    <row r="4816" spans="1:5" x14ac:dyDescent="0.2">
      <c r="A4816" s="99" t="s">
        <v>22719</v>
      </c>
      <c r="B4816" s="100" t="s">
        <v>22718</v>
      </c>
      <c r="C4816" s="142">
        <v>77.5</v>
      </c>
      <c r="D4816" s="143">
        <v>1979</v>
      </c>
      <c r="E4816" s="144">
        <v>4</v>
      </c>
    </row>
    <row r="4817" spans="1:5" x14ac:dyDescent="0.2">
      <c r="A4817" s="99" t="s">
        <v>22721</v>
      </c>
      <c r="B4817" s="100" t="s">
        <v>22720</v>
      </c>
      <c r="C4817" s="142">
        <v>77.5</v>
      </c>
      <c r="D4817" s="143">
        <v>1978</v>
      </c>
      <c r="E4817" s="144">
        <v>4</v>
      </c>
    </row>
    <row r="4818" spans="1:5" x14ac:dyDescent="0.2">
      <c r="A4818" s="99" t="s">
        <v>22723</v>
      </c>
      <c r="B4818" s="100" t="s">
        <v>22722</v>
      </c>
      <c r="C4818" s="142">
        <v>77.5</v>
      </c>
      <c r="D4818" s="143">
        <v>1977</v>
      </c>
      <c r="E4818" s="144">
        <v>4</v>
      </c>
    </row>
    <row r="4819" spans="1:5" x14ac:dyDescent="0.2">
      <c r="A4819" s="99" t="s">
        <v>22725</v>
      </c>
      <c r="B4819" s="100" t="s">
        <v>22724</v>
      </c>
      <c r="C4819" s="142">
        <v>77.5</v>
      </c>
      <c r="D4819" s="143">
        <v>1976</v>
      </c>
      <c r="E4819" s="144">
        <v>4</v>
      </c>
    </row>
    <row r="4820" spans="1:5" x14ac:dyDescent="0.2">
      <c r="A4820" s="99" t="s">
        <v>22727</v>
      </c>
      <c r="B4820" s="100" t="s">
        <v>22726</v>
      </c>
      <c r="C4820" s="142">
        <v>77.5</v>
      </c>
      <c r="D4820" s="143">
        <v>1975</v>
      </c>
      <c r="E4820" s="144">
        <v>4</v>
      </c>
    </row>
    <row r="4821" spans="1:5" x14ac:dyDescent="0.2">
      <c r="A4821" s="99" t="s">
        <v>22729</v>
      </c>
      <c r="B4821" s="100" t="s">
        <v>22728</v>
      </c>
      <c r="C4821" s="142">
        <v>77.5</v>
      </c>
      <c r="D4821" s="143">
        <v>1974</v>
      </c>
      <c r="E4821" s="144">
        <v>4</v>
      </c>
    </row>
    <row r="4822" spans="1:5" x14ac:dyDescent="0.2">
      <c r="A4822" s="99" t="s">
        <v>22731</v>
      </c>
      <c r="B4822" s="100" t="s">
        <v>22730</v>
      </c>
      <c r="C4822" s="142">
        <v>77.5</v>
      </c>
      <c r="D4822" s="143">
        <v>1973</v>
      </c>
      <c r="E4822" s="144">
        <v>4</v>
      </c>
    </row>
    <row r="4823" spans="1:5" x14ac:dyDescent="0.2">
      <c r="A4823" s="99" t="s">
        <v>22733</v>
      </c>
      <c r="B4823" s="100" t="s">
        <v>22732</v>
      </c>
      <c r="C4823" s="142">
        <v>77.5</v>
      </c>
      <c r="D4823" s="143">
        <v>1972</v>
      </c>
      <c r="E4823" s="144">
        <v>4</v>
      </c>
    </row>
    <row r="4824" spans="1:5" x14ac:dyDescent="0.2">
      <c r="A4824" s="99" t="s">
        <v>22735</v>
      </c>
      <c r="B4824" s="100" t="s">
        <v>22734</v>
      </c>
      <c r="C4824" s="142">
        <v>77.400000000000006</v>
      </c>
      <c r="D4824" s="143">
        <v>1971</v>
      </c>
      <c r="E4824" s="144">
        <v>4</v>
      </c>
    </row>
    <row r="4825" spans="1:5" x14ac:dyDescent="0.2">
      <c r="A4825" s="99" t="s">
        <v>22737</v>
      </c>
      <c r="B4825" s="100" t="s">
        <v>22736</v>
      </c>
      <c r="C4825" s="142">
        <v>77.400000000000006</v>
      </c>
      <c r="D4825" s="143">
        <v>1970</v>
      </c>
      <c r="E4825" s="144">
        <v>4</v>
      </c>
    </row>
    <row r="4826" spans="1:5" x14ac:dyDescent="0.2">
      <c r="A4826" s="99" t="s">
        <v>22739</v>
      </c>
      <c r="B4826" s="100" t="s">
        <v>22738</v>
      </c>
      <c r="C4826" s="142">
        <v>77.400000000000006</v>
      </c>
      <c r="D4826" s="143">
        <v>1969</v>
      </c>
      <c r="E4826" s="144">
        <v>4</v>
      </c>
    </row>
    <row r="4827" spans="1:5" x14ac:dyDescent="0.2">
      <c r="A4827" s="99" t="s">
        <v>22741</v>
      </c>
      <c r="B4827" s="100" t="s">
        <v>22740</v>
      </c>
      <c r="C4827" s="142">
        <v>77.400000000000006</v>
      </c>
      <c r="D4827" s="143">
        <v>1968</v>
      </c>
      <c r="E4827" s="144">
        <v>4</v>
      </c>
    </row>
    <row r="4828" spans="1:5" x14ac:dyDescent="0.2">
      <c r="A4828" s="99" t="s">
        <v>22743</v>
      </c>
      <c r="B4828" s="100" t="s">
        <v>22742</v>
      </c>
      <c r="C4828" s="142">
        <v>77.400000000000006</v>
      </c>
      <c r="D4828" s="143">
        <v>1967</v>
      </c>
      <c r="E4828" s="144">
        <v>4</v>
      </c>
    </row>
    <row r="4829" spans="1:5" x14ac:dyDescent="0.2">
      <c r="A4829" s="99" t="s">
        <v>22745</v>
      </c>
      <c r="B4829" s="100" t="s">
        <v>22744</v>
      </c>
      <c r="C4829" s="142">
        <v>77.400000000000006</v>
      </c>
      <c r="D4829" s="143">
        <v>1966</v>
      </c>
      <c r="E4829" s="144">
        <v>4</v>
      </c>
    </row>
    <row r="4830" spans="1:5" x14ac:dyDescent="0.2">
      <c r="A4830" s="99" t="s">
        <v>22747</v>
      </c>
      <c r="B4830" s="100" t="s">
        <v>22746</v>
      </c>
      <c r="C4830" s="142">
        <v>77.400000000000006</v>
      </c>
      <c r="D4830" s="143">
        <v>1965</v>
      </c>
      <c r="E4830" s="144">
        <v>4</v>
      </c>
    </row>
    <row r="4831" spans="1:5" x14ac:dyDescent="0.2">
      <c r="A4831" s="99" t="s">
        <v>22749</v>
      </c>
      <c r="B4831" s="100" t="s">
        <v>22748</v>
      </c>
      <c r="C4831" s="142">
        <v>77.400000000000006</v>
      </c>
      <c r="D4831" s="143">
        <v>1964</v>
      </c>
      <c r="E4831" s="144">
        <v>4</v>
      </c>
    </row>
    <row r="4832" spans="1:5" x14ac:dyDescent="0.2">
      <c r="A4832" s="99" t="s">
        <v>22751</v>
      </c>
      <c r="B4832" s="100" t="s">
        <v>22750</v>
      </c>
      <c r="C4832" s="142">
        <v>77.400000000000006</v>
      </c>
      <c r="D4832" s="143">
        <v>1963</v>
      </c>
      <c r="E4832" s="144">
        <v>4</v>
      </c>
    </row>
    <row r="4833" spans="1:5" x14ac:dyDescent="0.2">
      <c r="A4833" s="99" t="s">
        <v>22753</v>
      </c>
      <c r="B4833" s="100" t="s">
        <v>22752</v>
      </c>
      <c r="C4833" s="142">
        <v>77.3</v>
      </c>
      <c r="D4833" s="143">
        <v>1962</v>
      </c>
      <c r="E4833" s="144">
        <v>4</v>
      </c>
    </row>
    <row r="4834" spans="1:5" x14ac:dyDescent="0.2">
      <c r="A4834" s="99" t="s">
        <v>22755</v>
      </c>
      <c r="B4834" s="100" t="s">
        <v>22754</v>
      </c>
      <c r="C4834" s="142">
        <v>77.3</v>
      </c>
      <c r="D4834" s="143">
        <v>1961</v>
      </c>
      <c r="E4834" s="144">
        <v>4</v>
      </c>
    </row>
    <row r="4835" spans="1:5" x14ac:dyDescent="0.2">
      <c r="A4835" s="99" t="s">
        <v>22757</v>
      </c>
      <c r="B4835" s="100" t="s">
        <v>22756</v>
      </c>
      <c r="C4835" s="142">
        <v>77.3</v>
      </c>
      <c r="D4835" s="143">
        <v>1960</v>
      </c>
      <c r="E4835" s="144">
        <v>4</v>
      </c>
    </row>
    <row r="4836" spans="1:5" x14ac:dyDescent="0.2">
      <c r="A4836" s="99" t="s">
        <v>22759</v>
      </c>
      <c r="B4836" s="100" t="s">
        <v>22758</v>
      </c>
      <c r="C4836" s="142">
        <v>77.3</v>
      </c>
      <c r="D4836" s="143">
        <v>1959</v>
      </c>
      <c r="E4836" s="144">
        <v>4</v>
      </c>
    </row>
    <row r="4837" spans="1:5" x14ac:dyDescent="0.2">
      <c r="A4837" s="99" t="s">
        <v>22761</v>
      </c>
      <c r="B4837" s="100" t="s">
        <v>22760</v>
      </c>
      <c r="C4837" s="142">
        <v>77.3</v>
      </c>
      <c r="D4837" s="143">
        <v>1958</v>
      </c>
      <c r="E4837" s="144">
        <v>4</v>
      </c>
    </row>
    <row r="4838" spans="1:5" x14ac:dyDescent="0.2">
      <c r="A4838" s="99" t="s">
        <v>22763</v>
      </c>
      <c r="B4838" s="100" t="s">
        <v>22762</v>
      </c>
      <c r="C4838" s="142">
        <v>77.3</v>
      </c>
      <c r="D4838" s="143">
        <v>1957</v>
      </c>
      <c r="E4838" s="144">
        <v>4</v>
      </c>
    </row>
    <row r="4839" spans="1:5" x14ac:dyDescent="0.2">
      <c r="A4839" s="99" t="s">
        <v>22765</v>
      </c>
      <c r="B4839" s="100" t="s">
        <v>22764</v>
      </c>
      <c r="C4839" s="142">
        <v>77.2</v>
      </c>
      <c r="D4839" s="143">
        <v>1956</v>
      </c>
      <c r="E4839" s="144">
        <v>4</v>
      </c>
    </row>
    <row r="4840" spans="1:5" x14ac:dyDescent="0.2">
      <c r="A4840" s="99" t="s">
        <v>22767</v>
      </c>
      <c r="B4840" s="100" t="s">
        <v>22766</v>
      </c>
      <c r="C4840" s="142">
        <v>77.2</v>
      </c>
      <c r="D4840" s="143">
        <v>1955</v>
      </c>
      <c r="E4840" s="144">
        <v>4</v>
      </c>
    </row>
    <row r="4841" spans="1:5" x14ac:dyDescent="0.2">
      <c r="A4841" s="99" t="s">
        <v>22769</v>
      </c>
      <c r="B4841" s="100" t="s">
        <v>22768</v>
      </c>
      <c r="C4841" s="142">
        <v>77.2</v>
      </c>
      <c r="D4841" s="143">
        <v>1954</v>
      </c>
      <c r="E4841" s="144">
        <v>4</v>
      </c>
    </row>
    <row r="4842" spans="1:5" x14ac:dyDescent="0.2">
      <c r="A4842" s="99" t="s">
        <v>22771</v>
      </c>
      <c r="B4842" s="100" t="s">
        <v>22770</v>
      </c>
      <c r="C4842" s="142">
        <v>77.2</v>
      </c>
      <c r="D4842" s="143">
        <v>1953</v>
      </c>
      <c r="E4842" s="144">
        <v>4</v>
      </c>
    </row>
    <row r="4843" spans="1:5" x14ac:dyDescent="0.2">
      <c r="A4843" s="99" t="s">
        <v>22773</v>
      </c>
      <c r="B4843" s="100" t="s">
        <v>22772</v>
      </c>
      <c r="C4843" s="142">
        <v>77.2</v>
      </c>
      <c r="D4843" s="143">
        <v>1952</v>
      </c>
      <c r="E4843" s="144">
        <v>4</v>
      </c>
    </row>
    <row r="4844" spans="1:5" x14ac:dyDescent="0.2">
      <c r="A4844" s="99" t="s">
        <v>22775</v>
      </c>
      <c r="B4844" s="100" t="s">
        <v>22774</v>
      </c>
      <c r="C4844" s="142">
        <v>77.2</v>
      </c>
      <c r="D4844" s="143">
        <v>1951</v>
      </c>
      <c r="E4844" s="144">
        <v>4</v>
      </c>
    </row>
    <row r="4845" spans="1:5" x14ac:dyDescent="0.2">
      <c r="A4845" s="99" t="s">
        <v>22777</v>
      </c>
      <c r="B4845" s="100" t="s">
        <v>22776</v>
      </c>
      <c r="C4845" s="142">
        <v>77.2</v>
      </c>
      <c r="D4845" s="143">
        <v>1950</v>
      </c>
      <c r="E4845" s="144">
        <v>4</v>
      </c>
    </row>
    <row r="4846" spans="1:5" x14ac:dyDescent="0.2">
      <c r="A4846" s="99" t="s">
        <v>22779</v>
      </c>
      <c r="B4846" s="100" t="s">
        <v>22778</v>
      </c>
      <c r="C4846" s="142">
        <v>77.099999999999994</v>
      </c>
      <c r="D4846" s="143">
        <v>1949</v>
      </c>
      <c r="E4846" s="144">
        <v>4</v>
      </c>
    </row>
    <row r="4847" spans="1:5" x14ac:dyDescent="0.2">
      <c r="A4847" s="99" t="s">
        <v>22781</v>
      </c>
      <c r="B4847" s="100" t="s">
        <v>22780</v>
      </c>
      <c r="C4847" s="142">
        <v>77.099999999999994</v>
      </c>
      <c r="D4847" s="143">
        <v>1948</v>
      </c>
      <c r="E4847" s="144">
        <v>4</v>
      </c>
    </row>
    <row r="4848" spans="1:5" x14ac:dyDescent="0.2">
      <c r="A4848" s="99" t="s">
        <v>22783</v>
      </c>
      <c r="B4848" s="100" t="s">
        <v>22782</v>
      </c>
      <c r="C4848" s="142">
        <v>77.099999999999994</v>
      </c>
      <c r="D4848" s="143">
        <v>1947</v>
      </c>
      <c r="E4848" s="144">
        <v>4</v>
      </c>
    </row>
    <row r="4849" spans="1:5" x14ac:dyDescent="0.2">
      <c r="A4849" s="99" t="s">
        <v>22785</v>
      </c>
      <c r="B4849" s="100" t="s">
        <v>22784</v>
      </c>
      <c r="C4849" s="142">
        <v>77.099999999999994</v>
      </c>
      <c r="D4849" s="143">
        <v>1946</v>
      </c>
      <c r="E4849" s="144">
        <v>4</v>
      </c>
    </row>
    <row r="4850" spans="1:5" x14ac:dyDescent="0.2">
      <c r="A4850" s="99" t="s">
        <v>22787</v>
      </c>
      <c r="B4850" s="100" t="s">
        <v>22786</v>
      </c>
      <c r="C4850" s="142">
        <v>77.099999999999994</v>
      </c>
      <c r="D4850" s="143">
        <v>1945</v>
      </c>
      <c r="E4850" s="144">
        <v>4</v>
      </c>
    </row>
    <row r="4851" spans="1:5" x14ac:dyDescent="0.2">
      <c r="A4851" s="99" t="s">
        <v>22789</v>
      </c>
      <c r="B4851" s="100" t="s">
        <v>22788</v>
      </c>
      <c r="C4851" s="142">
        <v>77.099999999999994</v>
      </c>
      <c r="D4851" s="143">
        <v>1944</v>
      </c>
      <c r="E4851" s="144">
        <v>4</v>
      </c>
    </row>
    <row r="4852" spans="1:5" x14ac:dyDescent="0.2">
      <c r="A4852" s="99" t="s">
        <v>22791</v>
      </c>
      <c r="B4852" s="100" t="s">
        <v>22790</v>
      </c>
      <c r="C4852" s="142">
        <v>77.099999999999994</v>
      </c>
      <c r="D4852" s="143">
        <v>1943</v>
      </c>
      <c r="E4852" s="144">
        <v>4</v>
      </c>
    </row>
    <row r="4853" spans="1:5" x14ac:dyDescent="0.2">
      <c r="A4853" s="99" t="s">
        <v>22793</v>
      </c>
      <c r="B4853" s="100" t="s">
        <v>22792</v>
      </c>
      <c r="C4853" s="142">
        <v>77</v>
      </c>
      <c r="D4853" s="143">
        <v>1942</v>
      </c>
      <c r="E4853" s="144">
        <v>4</v>
      </c>
    </row>
    <row r="4854" spans="1:5" x14ac:dyDescent="0.2">
      <c r="A4854" s="99" t="s">
        <v>22795</v>
      </c>
      <c r="B4854" s="100" t="s">
        <v>22794</v>
      </c>
      <c r="C4854" s="142">
        <v>77</v>
      </c>
      <c r="D4854" s="143">
        <v>1941</v>
      </c>
      <c r="E4854" s="144">
        <v>4</v>
      </c>
    </row>
    <row r="4855" spans="1:5" x14ac:dyDescent="0.2">
      <c r="A4855" s="99" t="s">
        <v>22797</v>
      </c>
      <c r="B4855" s="100" t="s">
        <v>22796</v>
      </c>
      <c r="C4855" s="142">
        <v>77</v>
      </c>
      <c r="D4855" s="143">
        <v>1940</v>
      </c>
      <c r="E4855" s="144">
        <v>4</v>
      </c>
    </row>
    <row r="4856" spans="1:5" x14ac:dyDescent="0.2">
      <c r="A4856" s="99" t="s">
        <v>22799</v>
      </c>
      <c r="B4856" s="100" t="s">
        <v>22798</v>
      </c>
      <c r="C4856" s="142">
        <v>77</v>
      </c>
      <c r="D4856" s="143">
        <v>1939</v>
      </c>
      <c r="E4856" s="144">
        <v>4</v>
      </c>
    </row>
    <row r="4857" spans="1:5" x14ac:dyDescent="0.2">
      <c r="A4857" s="99" t="s">
        <v>22801</v>
      </c>
      <c r="B4857" s="100" t="s">
        <v>22800</v>
      </c>
      <c r="C4857" s="142">
        <v>77</v>
      </c>
      <c r="D4857" s="143">
        <v>1938</v>
      </c>
      <c r="E4857" s="144">
        <v>4</v>
      </c>
    </row>
    <row r="4858" spans="1:5" x14ac:dyDescent="0.2">
      <c r="A4858" s="99" t="s">
        <v>22803</v>
      </c>
      <c r="B4858" s="100" t="s">
        <v>22802</v>
      </c>
      <c r="C4858" s="142">
        <v>77</v>
      </c>
      <c r="D4858" s="143">
        <v>1937</v>
      </c>
      <c r="E4858" s="144">
        <v>4</v>
      </c>
    </row>
    <row r="4859" spans="1:5" x14ac:dyDescent="0.2">
      <c r="A4859" s="99" t="s">
        <v>22805</v>
      </c>
      <c r="B4859" s="100" t="s">
        <v>22804</v>
      </c>
      <c r="C4859" s="142">
        <v>77</v>
      </c>
      <c r="D4859" s="143">
        <v>1936</v>
      </c>
      <c r="E4859" s="144">
        <v>4</v>
      </c>
    </row>
    <row r="4860" spans="1:5" x14ac:dyDescent="0.2">
      <c r="A4860" s="99" t="s">
        <v>22807</v>
      </c>
      <c r="B4860" s="100" t="s">
        <v>22806</v>
      </c>
      <c r="C4860" s="142">
        <v>77</v>
      </c>
      <c r="D4860" s="143">
        <v>1935</v>
      </c>
      <c r="E4860" s="144">
        <v>4</v>
      </c>
    </row>
    <row r="4861" spans="1:5" x14ac:dyDescent="0.2">
      <c r="A4861" s="99" t="s">
        <v>22809</v>
      </c>
      <c r="B4861" s="100" t="s">
        <v>22808</v>
      </c>
      <c r="C4861" s="142">
        <v>77</v>
      </c>
      <c r="D4861" s="143">
        <v>1934</v>
      </c>
      <c r="E4861" s="144">
        <v>4</v>
      </c>
    </row>
    <row r="4862" spans="1:5" x14ac:dyDescent="0.2">
      <c r="A4862" s="99" t="s">
        <v>22811</v>
      </c>
      <c r="B4862" s="100" t="s">
        <v>22810</v>
      </c>
      <c r="C4862" s="142">
        <v>77</v>
      </c>
      <c r="D4862" s="143">
        <v>1933</v>
      </c>
      <c r="E4862" s="144">
        <v>4</v>
      </c>
    </row>
    <row r="4863" spans="1:5" x14ac:dyDescent="0.2">
      <c r="A4863" s="99" t="s">
        <v>22813</v>
      </c>
      <c r="B4863" s="100" t="s">
        <v>22812</v>
      </c>
      <c r="C4863" s="142">
        <v>77</v>
      </c>
      <c r="D4863" s="143">
        <v>1932</v>
      </c>
      <c r="E4863" s="144">
        <v>4</v>
      </c>
    </row>
    <row r="4864" spans="1:5" x14ac:dyDescent="0.2">
      <c r="A4864" s="99" t="s">
        <v>22815</v>
      </c>
      <c r="B4864" s="100" t="s">
        <v>22814</v>
      </c>
      <c r="C4864" s="142">
        <v>76.900000000000006</v>
      </c>
      <c r="D4864" s="143">
        <v>1931</v>
      </c>
      <c r="E4864" s="144">
        <v>4</v>
      </c>
    </row>
    <row r="4865" spans="1:5" x14ac:dyDescent="0.2">
      <c r="A4865" s="99" t="s">
        <v>22817</v>
      </c>
      <c r="B4865" s="100" t="s">
        <v>22816</v>
      </c>
      <c r="C4865" s="142">
        <v>76.900000000000006</v>
      </c>
      <c r="D4865" s="143">
        <v>1930</v>
      </c>
      <c r="E4865" s="144">
        <v>4</v>
      </c>
    </row>
    <row r="4866" spans="1:5" x14ac:dyDescent="0.2">
      <c r="A4866" s="99" t="s">
        <v>22819</v>
      </c>
      <c r="B4866" s="100" t="s">
        <v>22818</v>
      </c>
      <c r="C4866" s="142">
        <v>76.900000000000006</v>
      </c>
      <c r="D4866" s="143">
        <v>1929</v>
      </c>
      <c r="E4866" s="144">
        <v>4</v>
      </c>
    </row>
    <row r="4867" spans="1:5" x14ac:dyDescent="0.2">
      <c r="A4867" s="99" t="s">
        <v>22821</v>
      </c>
      <c r="B4867" s="100" t="s">
        <v>22820</v>
      </c>
      <c r="C4867" s="142">
        <v>76.900000000000006</v>
      </c>
      <c r="D4867" s="143">
        <v>1928</v>
      </c>
      <c r="E4867" s="144">
        <v>4</v>
      </c>
    </row>
    <row r="4868" spans="1:5" x14ac:dyDescent="0.2">
      <c r="A4868" s="99" t="s">
        <v>22823</v>
      </c>
      <c r="B4868" s="100" t="s">
        <v>22822</v>
      </c>
      <c r="C4868" s="142">
        <v>76.900000000000006</v>
      </c>
      <c r="D4868" s="143">
        <v>1927</v>
      </c>
      <c r="E4868" s="144">
        <v>4</v>
      </c>
    </row>
    <row r="4869" spans="1:5" x14ac:dyDescent="0.2">
      <c r="A4869" s="99" t="s">
        <v>22825</v>
      </c>
      <c r="B4869" s="100" t="s">
        <v>22824</v>
      </c>
      <c r="C4869" s="142">
        <v>76.900000000000006</v>
      </c>
      <c r="D4869" s="143">
        <v>1926</v>
      </c>
      <c r="E4869" s="144">
        <v>4</v>
      </c>
    </row>
    <row r="4870" spans="1:5" x14ac:dyDescent="0.2">
      <c r="A4870" s="99" t="s">
        <v>22827</v>
      </c>
      <c r="B4870" s="100" t="s">
        <v>22826</v>
      </c>
      <c r="C4870" s="142">
        <v>76.900000000000006</v>
      </c>
      <c r="D4870" s="143">
        <v>1925</v>
      </c>
      <c r="E4870" s="144">
        <v>4</v>
      </c>
    </row>
    <row r="4871" spans="1:5" x14ac:dyDescent="0.2">
      <c r="A4871" s="99" t="s">
        <v>22829</v>
      </c>
      <c r="B4871" s="100" t="s">
        <v>22828</v>
      </c>
      <c r="C4871" s="142">
        <v>76.900000000000006</v>
      </c>
      <c r="D4871" s="143">
        <v>1924</v>
      </c>
      <c r="E4871" s="144">
        <v>4</v>
      </c>
    </row>
    <row r="4872" spans="1:5" x14ac:dyDescent="0.2">
      <c r="A4872" s="99" t="s">
        <v>22831</v>
      </c>
      <c r="B4872" s="100" t="s">
        <v>22830</v>
      </c>
      <c r="C4872" s="142">
        <v>76.900000000000006</v>
      </c>
      <c r="D4872" s="143">
        <v>1923</v>
      </c>
      <c r="E4872" s="144">
        <v>4</v>
      </c>
    </row>
    <row r="4873" spans="1:5" x14ac:dyDescent="0.2">
      <c r="A4873" s="99" t="s">
        <v>22833</v>
      </c>
      <c r="B4873" s="100" t="s">
        <v>22832</v>
      </c>
      <c r="C4873" s="142">
        <v>76.8</v>
      </c>
      <c r="D4873" s="143">
        <v>1922</v>
      </c>
      <c r="E4873" s="144">
        <v>4</v>
      </c>
    </row>
    <row r="4874" spans="1:5" x14ac:dyDescent="0.2">
      <c r="A4874" s="99" t="s">
        <v>22835</v>
      </c>
      <c r="B4874" s="100" t="s">
        <v>22834</v>
      </c>
      <c r="C4874" s="142">
        <v>76.8</v>
      </c>
      <c r="D4874" s="143">
        <v>1921</v>
      </c>
      <c r="E4874" s="144">
        <v>4</v>
      </c>
    </row>
    <row r="4875" spans="1:5" x14ac:dyDescent="0.2">
      <c r="A4875" s="99" t="s">
        <v>22837</v>
      </c>
      <c r="B4875" s="100" t="s">
        <v>22836</v>
      </c>
      <c r="C4875" s="142">
        <v>76.8</v>
      </c>
      <c r="D4875" s="143">
        <v>1920</v>
      </c>
      <c r="E4875" s="144">
        <v>4</v>
      </c>
    </row>
    <row r="4876" spans="1:5" x14ac:dyDescent="0.2">
      <c r="A4876" s="99" t="s">
        <v>22839</v>
      </c>
      <c r="B4876" s="100" t="s">
        <v>22838</v>
      </c>
      <c r="C4876" s="142">
        <v>76.8</v>
      </c>
      <c r="D4876" s="143">
        <v>1919</v>
      </c>
      <c r="E4876" s="144">
        <v>4</v>
      </c>
    </row>
    <row r="4877" spans="1:5" x14ac:dyDescent="0.2">
      <c r="A4877" s="99" t="s">
        <v>22841</v>
      </c>
      <c r="B4877" s="100" t="s">
        <v>22840</v>
      </c>
      <c r="C4877" s="142">
        <v>76.8</v>
      </c>
      <c r="D4877" s="143">
        <v>1918</v>
      </c>
      <c r="E4877" s="144">
        <v>4</v>
      </c>
    </row>
    <row r="4878" spans="1:5" x14ac:dyDescent="0.2">
      <c r="A4878" s="99" t="s">
        <v>22843</v>
      </c>
      <c r="B4878" s="100" t="s">
        <v>22842</v>
      </c>
      <c r="C4878" s="142">
        <v>76.8</v>
      </c>
      <c r="D4878" s="143">
        <v>1917</v>
      </c>
      <c r="E4878" s="144">
        <v>4</v>
      </c>
    </row>
    <row r="4879" spans="1:5" x14ac:dyDescent="0.2">
      <c r="A4879" s="99" t="s">
        <v>22845</v>
      </c>
      <c r="B4879" s="100" t="s">
        <v>22844</v>
      </c>
      <c r="C4879" s="142">
        <v>76.8</v>
      </c>
      <c r="D4879" s="143">
        <v>1916</v>
      </c>
      <c r="E4879" s="144">
        <v>4</v>
      </c>
    </row>
    <row r="4880" spans="1:5" x14ac:dyDescent="0.2">
      <c r="A4880" s="99" t="s">
        <v>22847</v>
      </c>
      <c r="B4880" s="100" t="s">
        <v>22846</v>
      </c>
      <c r="C4880" s="142">
        <v>76.7</v>
      </c>
      <c r="D4880" s="143">
        <v>1915</v>
      </c>
      <c r="E4880" s="144">
        <v>4</v>
      </c>
    </row>
    <row r="4881" spans="1:5" x14ac:dyDescent="0.2">
      <c r="A4881" s="99" t="s">
        <v>22849</v>
      </c>
      <c r="B4881" s="100" t="s">
        <v>22848</v>
      </c>
      <c r="C4881" s="142">
        <v>76.7</v>
      </c>
      <c r="D4881" s="143">
        <v>1914</v>
      </c>
      <c r="E4881" s="144">
        <v>4</v>
      </c>
    </row>
    <row r="4882" spans="1:5" x14ac:dyDescent="0.2">
      <c r="A4882" s="99" t="s">
        <v>22851</v>
      </c>
      <c r="B4882" s="100" t="s">
        <v>22850</v>
      </c>
      <c r="C4882" s="142">
        <v>76.7</v>
      </c>
      <c r="D4882" s="143">
        <v>1913</v>
      </c>
      <c r="E4882" s="144">
        <v>4</v>
      </c>
    </row>
    <row r="4883" spans="1:5" x14ac:dyDescent="0.2">
      <c r="A4883" s="99" t="s">
        <v>22853</v>
      </c>
      <c r="B4883" s="100" t="s">
        <v>22852</v>
      </c>
      <c r="C4883" s="142">
        <v>76.7</v>
      </c>
      <c r="D4883" s="143">
        <v>1912</v>
      </c>
      <c r="E4883" s="144">
        <v>4</v>
      </c>
    </row>
    <row r="4884" spans="1:5" x14ac:dyDescent="0.2">
      <c r="A4884" s="99" t="s">
        <v>22855</v>
      </c>
      <c r="B4884" s="100" t="s">
        <v>22854</v>
      </c>
      <c r="C4884" s="142">
        <v>76.7</v>
      </c>
      <c r="D4884" s="143">
        <v>1911</v>
      </c>
      <c r="E4884" s="144">
        <v>4</v>
      </c>
    </row>
    <row r="4885" spans="1:5" x14ac:dyDescent="0.2">
      <c r="A4885" s="99" t="s">
        <v>22857</v>
      </c>
      <c r="B4885" s="100" t="s">
        <v>22856</v>
      </c>
      <c r="C4885" s="142">
        <v>76.7</v>
      </c>
      <c r="D4885" s="143">
        <v>1910</v>
      </c>
      <c r="E4885" s="144">
        <v>4</v>
      </c>
    </row>
    <row r="4886" spans="1:5" x14ac:dyDescent="0.2">
      <c r="A4886" s="99" t="s">
        <v>22859</v>
      </c>
      <c r="B4886" s="100" t="s">
        <v>22858</v>
      </c>
      <c r="C4886" s="142">
        <v>76.7</v>
      </c>
      <c r="D4886" s="143">
        <v>1909</v>
      </c>
      <c r="E4886" s="144">
        <v>4</v>
      </c>
    </row>
    <row r="4887" spans="1:5" x14ac:dyDescent="0.2">
      <c r="A4887" s="99" t="s">
        <v>22861</v>
      </c>
      <c r="B4887" s="100" t="s">
        <v>22860</v>
      </c>
      <c r="C4887" s="142">
        <v>76.7</v>
      </c>
      <c r="D4887" s="143">
        <v>1908</v>
      </c>
      <c r="E4887" s="144">
        <v>4</v>
      </c>
    </row>
    <row r="4888" spans="1:5" x14ac:dyDescent="0.2">
      <c r="A4888" s="99" t="s">
        <v>22863</v>
      </c>
      <c r="B4888" s="100" t="s">
        <v>22862</v>
      </c>
      <c r="C4888" s="142">
        <v>76.7</v>
      </c>
      <c r="D4888" s="143">
        <v>1907</v>
      </c>
      <c r="E4888" s="144">
        <v>4</v>
      </c>
    </row>
    <row r="4889" spans="1:5" x14ac:dyDescent="0.2">
      <c r="A4889" s="99" t="s">
        <v>22865</v>
      </c>
      <c r="B4889" s="100" t="s">
        <v>22864</v>
      </c>
      <c r="C4889" s="142">
        <v>76.7</v>
      </c>
      <c r="D4889" s="143">
        <v>1906</v>
      </c>
      <c r="E4889" s="144">
        <v>4</v>
      </c>
    </row>
    <row r="4890" spans="1:5" x14ac:dyDescent="0.2">
      <c r="A4890" s="99" t="s">
        <v>22867</v>
      </c>
      <c r="B4890" s="100" t="s">
        <v>22866</v>
      </c>
      <c r="C4890" s="142">
        <v>76.7</v>
      </c>
      <c r="D4890" s="143">
        <v>1905</v>
      </c>
      <c r="E4890" s="144">
        <v>4</v>
      </c>
    </row>
    <row r="4891" spans="1:5" x14ac:dyDescent="0.2">
      <c r="A4891" s="99" t="s">
        <v>22869</v>
      </c>
      <c r="B4891" s="100" t="s">
        <v>22868</v>
      </c>
      <c r="C4891" s="142">
        <v>76.599999999999994</v>
      </c>
      <c r="D4891" s="143">
        <v>1904</v>
      </c>
      <c r="E4891" s="144">
        <v>4</v>
      </c>
    </row>
    <row r="4892" spans="1:5" x14ac:dyDescent="0.2">
      <c r="A4892" s="99" t="s">
        <v>22871</v>
      </c>
      <c r="B4892" s="100" t="s">
        <v>22870</v>
      </c>
      <c r="C4892" s="142">
        <v>76.599999999999994</v>
      </c>
      <c r="D4892" s="143">
        <v>1903</v>
      </c>
      <c r="E4892" s="144">
        <v>4</v>
      </c>
    </row>
    <row r="4893" spans="1:5" x14ac:dyDescent="0.2">
      <c r="A4893" s="99" t="s">
        <v>22873</v>
      </c>
      <c r="B4893" s="100" t="s">
        <v>22872</v>
      </c>
      <c r="C4893" s="142">
        <v>76.599999999999994</v>
      </c>
      <c r="D4893" s="143">
        <v>1902</v>
      </c>
      <c r="E4893" s="144">
        <v>4</v>
      </c>
    </row>
    <row r="4894" spans="1:5" x14ac:dyDescent="0.2">
      <c r="A4894" s="99" t="s">
        <v>22875</v>
      </c>
      <c r="B4894" s="100" t="s">
        <v>22874</v>
      </c>
      <c r="C4894" s="142">
        <v>76.599999999999994</v>
      </c>
      <c r="D4894" s="143">
        <v>1901</v>
      </c>
      <c r="E4894" s="144">
        <v>4</v>
      </c>
    </row>
    <row r="4895" spans="1:5" x14ac:dyDescent="0.2">
      <c r="A4895" s="99" t="s">
        <v>22877</v>
      </c>
      <c r="B4895" s="100" t="s">
        <v>22876</v>
      </c>
      <c r="C4895" s="142">
        <v>76.599999999999994</v>
      </c>
      <c r="D4895" s="143">
        <v>1900</v>
      </c>
      <c r="E4895" s="144">
        <v>4</v>
      </c>
    </row>
    <row r="4896" spans="1:5" x14ac:dyDescent="0.2">
      <c r="A4896" s="99" t="s">
        <v>22879</v>
      </c>
      <c r="B4896" s="100" t="s">
        <v>22878</v>
      </c>
      <c r="C4896" s="142">
        <v>76.599999999999994</v>
      </c>
      <c r="D4896" s="143">
        <v>1899</v>
      </c>
      <c r="E4896" s="144">
        <v>4</v>
      </c>
    </row>
    <row r="4897" spans="1:5" x14ac:dyDescent="0.2">
      <c r="A4897" s="99" t="s">
        <v>22881</v>
      </c>
      <c r="B4897" s="100" t="s">
        <v>22880</v>
      </c>
      <c r="C4897" s="142">
        <v>76.599999999999994</v>
      </c>
      <c r="D4897" s="143">
        <v>1898</v>
      </c>
      <c r="E4897" s="144">
        <v>4</v>
      </c>
    </row>
    <row r="4898" spans="1:5" x14ac:dyDescent="0.2">
      <c r="A4898" s="99" t="s">
        <v>22883</v>
      </c>
      <c r="B4898" s="100" t="s">
        <v>22882</v>
      </c>
      <c r="C4898" s="142">
        <v>76.599999999999994</v>
      </c>
      <c r="D4898" s="143">
        <v>1897</v>
      </c>
      <c r="E4898" s="144">
        <v>4</v>
      </c>
    </row>
    <row r="4899" spans="1:5" x14ac:dyDescent="0.2">
      <c r="A4899" s="99" t="s">
        <v>22885</v>
      </c>
      <c r="B4899" s="100" t="s">
        <v>22884</v>
      </c>
      <c r="C4899" s="142">
        <v>76.599999999999994</v>
      </c>
      <c r="D4899" s="143">
        <v>1896</v>
      </c>
      <c r="E4899" s="144">
        <v>4</v>
      </c>
    </row>
    <row r="4900" spans="1:5" x14ac:dyDescent="0.2">
      <c r="A4900" s="99" t="s">
        <v>22887</v>
      </c>
      <c r="B4900" s="100" t="s">
        <v>22886</v>
      </c>
      <c r="C4900" s="142">
        <v>76.599999999999994</v>
      </c>
      <c r="D4900" s="143">
        <v>1895</v>
      </c>
      <c r="E4900" s="144">
        <v>4</v>
      </c>
    </row>
    <row r="4901" spans="1:5" x14ac:dyDescent="0.2">
      <c r="A4901" s="99" t="s">
        <v>22889</v>
      </c>
      <c r="B4901" s="100" t="s">
        <v>22888</v>
      </c>
      <c r="C4901" s="142">
        <v>76.599999999999994</v>
      </c>
      <c r="D4901" s="143">
        <v>1894</v>
      </c>
      <c r="E4901" s="144">
        <v>4</v>
      </c>
    </row>
    <row r="4902" spans="1:5" x14ac:dyDescent="0.2">
      <c r="A4902" s="99" t="s">
        <v>22891</v>
      </c>
      <c r="B4902" s="100" t="s">
        <v>22890</v>
      </c>
      <c r="C4902" s="142">
        <v>76.599999999999994</v>
      </c>
      <c r="D4902" s="143">
        <v>1893</v>
      </c>
      <c r="E4902" s="144">
        <v>4</v>
      </c>
    </row>
    <row r="4903" spans="1:5" x14ac:dyDescent="0.2">
      <c r="A4903" s="99" t="s">
        <v>22893</v>
      </c>
      <c r="B4903" s="100" t="s">
        <v>22892</v>
      </c>
      <c r="C4903" s="142">
        <v>76.599999999999994</v>
      </c>
      <c r="D4903" s="143">
        <v>1892</v>
      </c>
      <c r="E4903" s="144">
        <v>4</v>
      </c>
    </row>
    <row r="4904" spans="1:5" x14ac:dyDescent="0.2">
      <c r="A4904" s="99" t="s">
        <v>22895</v>
      </c>
      <c r="B4904" s="100" t="s">
        <v>22894</v>
      </c>
      <c r="C4904" s="142">
        <v>76.599999999999994</v>
      </c>
      <c r="D4904" s="143">
        <v>1891</v>
      </c>
      <c r="E4904" s="144">
        <v>4</v>
      </c>
    </row>
    <row r="4905" spans="1:5" x14ac:dyDescent="0.2">
      <c r="A4905" s="99" t="s">
        <v>22897</v>
      </c>
      <c r="B4905" s="100" t="s">
        <v>22896</v>
      </c>
      <c r="C4905" s="142">
        <v>76.599999999999994</v>
      </c>
      <c r="D4905" s="143">
        <v>1890</v>
      </c>
      <c r="E4905" s="144">
        <v>4</v>
      </c>
    </row>
    <row r="4906" spans="1:5" x14ac:dyDescent="0.2">
      <c r="A4906" s="99" t="s">
        <v>22899</v>
      </c>
      <c r="B4906" s="100" t="s">
        <v>22898</v>
      </c>
      <c r="C4906" s="142">
        <v>76.599999999999994</v>
      </c>
      <c r="D4906" s="143">
        <v>1889</v>
      </c>
      <c r="E4906" s="144">
        <v>4</v>
      </c>
    </row>
    <row r="4907" spans="1:5" x14ac:dyDescent="0.2">
      <c r="A4907" s="99" t="s">
        <v>22901</v>
      </c>
      <c r="B4907" s="100" t="s">
        <v>22900</v>
      </c>
      <c r="C4907" s="142">
        <v>76.599999999999994</v>
      </c>
      <c r="D4907" s="143">
        <v>1888</v>
      </c>
      <c r="E4907" s="144">
        <v>4</v>
      </c>
    </row>
    <row r="4908" spans="1:5" x14ac:dyDescent="0.2">
      <c r="A4908" s="99" t="s">
        <v>22903</v>
      </c>
      <c r="B4908" s="100" t="s">
        <v>22902</v>
      </c>
      <c r="C4908" s="142">
        <v>76.599999999999994</v>
      </c>
      <c r="D4908" s="143">
        <v>1887</v>
      </c>
      <c r="E4908" s="144">
        <v>4</v>
      </c>
    </row>
    <row r="4909" spans="1:5" x14ac:dyDescent="0.2">
      <c r="A4909" s="99" t="s">
        <v>22905</v>
      </c>
      <c r="B4909" s="100" t="s">
        <v>22904</v>
      </c>
      <c r="C4909" s="142">
        <v>76.5</v>
      </c>
      <c r="D4909" s="143">
        <v>1886</v>
      </c>
      <c r="E4909" s="144">
        <v>4</v>
      </c>
    </row>
    <row r="4910" spans="1:5" x14ac:dyDescent="0.2">
      <c r="A4910" s="99" t="s">
        <v>22907</v>
      </c>
      <c r="B4910" s="100" t="s">
        <v>22906</v>
      </c>
      <c r="C4910" s="142">
        <v>76.5</v>
      </c>
      <c r="D4910" s="143">
        <v>1885</v>
      </c>
      <c r="E4910" s="144">
        <v>4</v>
      </c>
    </row>
    <row r="4911" spans="1:5" x14ac:dyDescent="0.2">
      <c r="A4911" s="99" t="s">
        <v>22909</v>
      </c>
      <c r="B4911" s="100" t="s">
        <v>22908</v>
      </c>
      <c r="C4911" s="142">
        <v>76.5</v>
      </c>
      <c r="D4911" s="143">
        <v>1884</v>
      </c>
      <c r="E4911" s="144">
        <v>4</v>
      </c>
    </row>
    <row r="4912" spans="1:5" x14ac:dyDescent="0.2">
      <c r="A4912" s="99" t="s">
        <v>22911</v>
      </c>
      <c r="B4912" s="100" t="s">
        <v>22910</v>
      </c>
      <c r="C4912" s="142">
        <v>76.5</v>
      </c>
      <c r="D4912" s="143">
        <v>1883</v>
      </c>
      <c r="E4912" s="144">
        <v>4</v>
      </c>
    </row>
    <row r="4913" spans="1:5" x14ac:dyDescent="0.2">
      <c r="A4913" s="99" t="s">
        <v>22913</v>
      </c>
      <c r="B4913" s="100" t="s">
        <v>22912</v>
      </c>
      <c r="C4913" s="142">
        <v>76.5</v>
      </c>
      <c r="D4913" s="143">
        <v>1882</v>
      </c>
      <c r="E4913" s="144">
        <v>4</v>
      </c>
    </row>
    <row r="4914" spans="1:5" x14ac:dyDescent="0.2">
      <c r="A4914" s="99" t="s">
        <v>22915</v>
      </c>
      <c r="B4914" s="100" t="s">
        <v>22914</v>
      </c>
      <c r="C4914" s="142">
        <v>76.5</v>
      </c>
      <c r="D4914" s="143">
        <v>1881</v>
      </c>
      <c r="E4914" s="144">
        <v>4</v>
      </c>
    </row>
    <row r="4915" spans="1:5" x14ac:dyDescent="0.2">
      <c r="A4915" s="99" t="s">
        <v>22917</v>
      </c>
      <c r="B4915" s="100" t="s">
        <v>22916</v>
      </c>
      <c r="C4915" s="142">
        <v>76.5</v>
      </c>
      <c r="D4915" s="143">
        <v>1880</v>
      </c>
      <c r="E4915" s="144">
        <v>4</v>
      </c>
    </row>
    <row r="4916" spans="1:5" x14ac:dyDescent="0.2">
      <c r="A4916" s="99" t="s">
        <v>22919</v>
      </c>
      <c r="B4916" s="100" t="s">
        <v>22918</v>
      </c>
      <c r="C4916" s="142">
        <v>76.5</v>
      </c>
      <c r="D4916" s="143">
        <v>1879</v>
      </c>
      <c r="E4916" s="144">
        <v>4</v>
      </c>
    </row>
    <row r="4917" spans="1:5" x14ac:dyDescent="0.2">
      <c r="A4917" s="99" t="s">
        <v>22921</v>
      </c>
      <c r="B4917" s="100" t="s">
        <v>22920</v>
      </c>
      <c r="C4917" s="142">
        <v>76.400000000000006</v>
      </c>
      <c r="D4917" s="143">
        <v>1878</v>
      </c>
      <c r="E4917" s="144">
        <v>4</v>
      </c>
    </row>
    <row r="4918" spans="1:5" x14ac:dyDescent="0.2">
      <c r="A4918" s="99" t="s">
        <v>22923</v>
      </c>
      <c r="B4918" s="100" t="s">
        <v>22922</v>
      </c>
      <c r="C4918" s="142">
        <v>76.400000000000006</v>
      </c>
      <c r="D4918" s="143">
        <v>1877</v>
      </c>
      <c r="E4918" s="144">
        <v>4</v>
      </c>
    </row>
    <row r="4919" spans="1:5" x14ac:dyDescent="0.2">
      <c r="A4919" s="99" t="s">
        <v>22925</v>
      </c>
      <c r="B4919" s="100" t="s">
        <v>22924</v>
      </c>
      <c r="C4919" s="142">
        <v>76.400000000000006</v>
      </c>
      <c r="D4919" s="143">
        <v>1876</v>
      </c>
      <c r="E4919" s="144">
        <v>4</v>
      </c>
    </row>
    <row r="4920" spans="1:5" x14ac:dyDescent="0.2">
      <c r="A4920" s="99" t="s">
        <v>22927</v>
      </c>
      <c r="B4920" s="100" t="s">
        <v>22926</v>
      </c>
      <c r="C4920" s="142">
        <v>76.400000000000006</v>
      </c>
      <c r="D4920" s="143">
        <v>1875</v>
      </c>
      <c r="E4920" s="144">
        <v>4</v>
      </c>
    </row>
    <row r="4921" spans="1:5" x14ac:dyDescent="0.2">
      <c r="A4921" s="99" t="s">
        <v>22929</v>
      </c>
      <c r="B4921" s="100" t="s">
        <v>22928</v>
      </c>
      <c r="C4921" s="142">
        <v>76.400000000000006</v>
      </c>
      <c r="D4921" s="143">
        <v>1874</v>
      </c>
      <c r="E4921" s="144">
        <v>4</v>
      </c>
    </row>
    <row r="4922" spans="1:5" x14ac:dyDescent="0.2">
      <c r="A4922" s="99" t="s">
        <v>22931</v>
      </c>
      <c r="B4922" s="100" t="s">
        <v>22930</v>
      </c>
      <c r="C4922" s="142">
        <v>76.400000000000006</v>
      </c>
      <c r="D4922" s="143">
        <v>1873</v>
      </c>
      <c r="E4922" s="144">
        <v>4</v>
      </c>
    </row>
    <row r="4923" spans="1:5" x14ac:dyDescent="0.2">
      <c r="A4923" s="99" t="s">
        <v>22933</v>
      </c>
      <c r="B4923" s="100" t="s">
        <v>22932</v>
      </c>
      <c r="C4923" s="142">
        <v>76.400000000000006</v>
      </c>
      <c r="D4923" s="143">
        <v>1872</v>
      </c>
      <c r="E4923" s="144">
        <v>4</v>
      </c>
    </row>
    <row r="4924" spans="1:5" x14ac:dyDescent="0.2">
      <c r="A4924" s="99" t="s">
        <v>22935</v>
      </c>
      <c r="B4924" s="100" t="s">
        <v>22934</v>
      </c>
      <c r="C4924" s="142">
        <v>76.3</v>
      </c>
      <c r="D4924" s="143">
        <v>1871</v>
      </c>
      <c r="E4924" s="144">
        <v>4</v>
      </c>
    </row>
    <row r="4925" spans="1:5" x14ac:dyDescent="0.2">
      <c r="A4925" s="99" t="s">
        <v>22937</v>
      </c>
      <c r="B4925" s="100" t="s">
        <v>22936</v>
      </c>
      <c r="C4925" s="142">
        <v>76.3</v>
      </c>
      <c r="D4925" s="143">
        <v>1870</v>
      </c>
      <c r="E4925" s="144">
        <v>4</v>
      </c>
    </row>
    <row r="4926" spans="1:5" x14ac:dyDescent="0.2">
      <c r="A4926" s="99" t="s">
        <v>22939</v>
      </c>
      <c r="B4926" s="100" t="s">
        <v>22938</v>
      </c>
      <c r="C4926" s="142">
        <v>76.3</v>
      </c>
      <c r="D4926" s="143">
        <v>1869</v>
      </c>
      <c r="E4926" s="144">
        <v>4</v>
      </c>
    </row>
    <row r="4927" spans="1:5" x14ac:dyDescent="0.2">
      <c r="A4927" s="99" t="s">
        <v>22941</v>
      </c>
      <c r="B4927" s="100" t="s">
        <v>22940</v>
      </c>
      <c r="C4927" s="142">
        <v>76.3</v>
      </c>
      <c r="D4927" s="143">
        <v>1868</v>
      </c>
      <c r="E4927" s="144">
        <v>4</v>
      </c>
    </row>
    <row r="4928" spans="1:5" x14ac:dyDescent="0.2">
      <c r="A4928" s="99" t="s">
        <v>22943</v>
      </c>
      <c r="B4928" s="100" t="s">
        <v>22942</v>
      </c>
      <c r="C4928" s="142">
        <v>76.3</v>
      </c>
      <c r="D4928" s="143">
        <v>1867</v>
      </c>
      <c r="E4928" s="144">
        <v>4</v>
      </c>
    </row>
    <row r="4929" spans="1:5" x14ac:dyDescent="0.2">
      <c r="A4929" s="99" t="s">
        <v>22945</v>
      </c>
      <c r="B4929" s="100" t="s">
        <v>22944</v>
      </c>
      <c r="C4929" s="142">
        <v>76.3</v>
      </c>
      <c r="D4929" s="143">
        <v>1866</v>
      </c>
      <c r="E4929" s="144">
        <v>4</v>
      </c>
    </row>
    <row r="4930" spans="1:5" x14ac:dyDescent="0.2">
      <c r="A4930" s="99" t="s">
        <v>22947</v>
      </c>
      <c r="B4930" s="100" t="s">
        <v>22946</v>
      </c>
      <c r="C4930" s="142">
        <v>76.3</v>
      </c>
      <c r="D4930" s="143">
        <v>1865</v>
      </c>
      <c r="E4930" s="144">
        <v>4</v>
      </c>
    </row>
    <row r="4931" spans="1:5" x14ac:dyDescent="0.2">
      <c r="A4931" s="99" t="s">
        <v>22949</v>
      </c>
      <c r="B4931" s="100" t="s">
        <v>22948</v>
      </c>
      <c r="C4931" s="142">
        <v>76.3</v>
      </c>
      <c r="D4931" s="143">
        <v>1864</v>
      </c>
      <c r="E4931" s="144">
        <v>4</v>
      </c>
    </row>
    <row r="4932" spans="1:5" x14ac:dyDescent="0.2">
      <c r="A4932" s="99" t="s">
        <v>22951</v>
      </c>
      <c r="B4932" s="100" t="s">
        <v>22950</v>
      </c>
      <c r="C4932" s="142">
        <v>76.3</v>
      </c>
      <c r="D4932" s="143">
        <v>1863</v>
      </c>
      <c r="E4932" s="144">
        <v>4</v>
      </c>
    </row>
    <row r="4933" spans="1:5" x14ac:dyDescent="0.2">
      <c r="A4933" s="99" t="s">
        <v>22953</v>
      </c>
      <c r="B4933" s="100" t="s">
        <v>22952</v>
      </c>
      <c r="C4933" s="142">
        <v>76.2</v>
      </c>
      <c r="D4933" s="143">
        <v>1862</v>
      </c>
      <c r="E4933" s="144">
        <v>4</v>
      </c>
    </row>
    <row r="4934" spans="1:5" x14ac:dyDescent="0.2">
      <c r="A4934" s="99" t="s">
        <v>22955</v>
      </c>
      <c r="B4934" s="100" t="s">
        <v>22954</v>
      </c>
      <c r="C4934" s="142">
        <v>76.2</v>
      </c>
      <c r="D4934" s="143">
        <v>1861</v>
      </c>
      <c r="E4934" s="144">
        <v>4</v>
      </c>
    </row>
    <row r="4935" spans="1:5" x14ac:dyDescent="0.2">
      <c r="A4935" s="99" t="s">
        <v>22957</v>
      </c>
      <c r="B4935" s="100" t="s">
        <v>22956</v>
      </c>
      <c r="C4935" s="142">
        <v>76.2</v>
      </c>
      <c r="D4935" s="143">
        <v>1860</v>
      </c>
      <c r="E4935" s="144">
        <v>4</v>
      </c>
    </row>
    <row r="4936" spans="1:5" x14ac:dyDescent="0.2">
      <c r="A4936" s="99" t="s">
        <v>22959</v>
      </c>
      <c r="B4936" s="100" t="s">
        <v>22958</v>
      </c>
      <c r="C4936" s="142">
        <v>76.2</v>
      </c>
      <c r="D4936" s="143">
        <v>1859</v>
      </c>
      <c r="E4936" s="144">
        <v>4</v>
      </c>
    </row>
    <row r="4937" spans="1:5" x14ac:dyDescent="0.2">
      <c r="A4937" s="99" t="s">
        <v>22961</v>
      </c>
      <c r="B4937" s="100" t="s">
        <v>22960</v>
      </c>
      <c r="C4937" s="142">
        <v>76.2</v>
      </c>
      <c r="D4937" s="143">
        <v>1858</v>
      </c>
      <c r="E4937" s="144">
        <v>4</v>
      </c>
    </row>
    <row r="4938" spans="1:5" x14ac:dyDescent="0.2">
      <c r="A4938" s="99" t="s">
        <v>22963</v>
      </c>
      <c r="B4938" s="100" t="s">
        <v>22962</v>
      </c>
      <c r="C4938" s="142">
        <v>76.2</v>
      </c>
      <c r="D4938" s="143">
        <v>1857</v>
      </c>
      <c r="E4938" s="144">
        <v>4</v>
      </c>
    </row>
    <row r="4939" spans="1:5" x14ac:dyDescent="0.2">
      <c r="A4939" s="99" t="s">
        <v>22965</v>
      </c>
      <c r="B4939" s="100" t="s">
        <v>22964</v>
      </c>
      <c r="C4939" s="142">
        <v>76.2</v>
      </c>
      <c r="D4939" s="143">
        <v>1856</v>
      </c>
      <c r="E4939" s="144">
        <v>4</v>
      </c>
    </row>
    <row r="4940" spans="1:5" x14ac:dyDescent="0.2">
      <c r="A4940" s="99" t="s">
        <v>22967</v>
      </c>
      <c r="B4940" s="100" t="s">
        <v>22966</v>
      </c>
      <c r="C4940" s="142">
        <v>76.2</v>
      </c>
      <c r="D4940" s="143">
        <v>1855</v>
      </c>
      <c r="E4940" s="144">
        <v>4</v>
      </c>
    </row>
    <row r="4941" spans="1:5" x14ac:dyDescent="0.2">
      <c r="A4941" s="99" t="s">
        <v>22969</v>
      </c>
      <c r="B4941" s="100" t="s">
        <v>22968</v>
      </c>
      <c r="C4941" s="142">
        <v>76.2</v>
      </c>
      <c r="D4941" s="143">
        <v>1854</v>
      </c>
      <c r="E4941" s="144">
        <v>4</v>
      </c>
    </row>
    <row r="4942" spans="1:5" x14ac:dyDescent="0.2">
      <c r="A4942" s="99" t="s">
        <v>22971</v>
      </c>
      <c r="B4942" s="100" t="s">
        <v>22970</v>
      </c>
      <c r="C4942" s="142">
        <v>76.099999999999994</v>
      </c>
      <c r="D4942" s="143">
        <v>1853</v>
      </c>
      <c r="E4942" s="144">
        <v>4</v>
      </c>
    </row>
    <row r="4943" spans="1:5" x14ac:dyDescent="0.2">
      <c r="A4943" s="99" t="s">
        <v>22973</v>
      </c>
      <c r="B4943" s="100" t="s">
        <v>22972</v>
      </c>
      <c r="C4943" s="142">
        <v>76.099999999999994</v>
      </c>
      <c r="D4943" s="143">
        <v>1852</v>
      </c>
      <c r="E4943" s="144">
        <v>4</v>
      </c>
    </row>
    <row r="4944" spans="1:5" x14ac:dyDescent="0.2">
      <c r="A4944" s="99" t="s">
        <v>22975</v>
      </c>
      <c r="B4944" s="100" t="s">
        <v>22974</v>
      </c>
      <c r="C4944" s="142">
        <v>76.099999999999994</v>
      </c>
      <c r="D4944" s="143">
        <v>1851</v>
      </c>
      <c r="E4944" s="144">
        <v>4</v>
      </c>
    </row>
    <row r="4945" spans="1:5" x14ac:dyDescent="0.2">
      <c r="A4945" s="99" t="s">
        <v>22977</v>
      </c>
      <c r="B4945" s="100" t="s">
        <v>22976</v>
      </c>
      <c r="C4945" s="142">
        <v>76.099999999999994</v>
      </c>
      <c r="D4945" s="143">
        <v>1850</v>
      </c>
      <c r="E4945" s="144">
        <v>4</v>
      </c>
    </row>
    <row r="4946" spans="1:5" x14ac:dyDescent="0.2">
      <c r="A4946" s="99" t="s">
        <v>22979</v>
      </c>
      <c r="B4946" s="100" t="s">
        <v>22978</v>
      </c>
      <c r="C4946" s="142">
        <v>76.099999999999994</v>
      </c>
      <c r="D4946" s="143">
        <v>1849</v>
      </c>
      <c r="E4946" s="144">
        <v>4</v>
      </c>
    </row>
    <row r="4947" spans="1:5" x14ac:dyDescent="0.2">
      <c r="A4947" s="99" t="s">
        <v>22981</v>
      </c>
      <c r="B4947" s="100" t="s">
        <v>22980</v>
      </c>
      <c r="C4947" s="142">
        <v>76.099999999999994</v>
      </c>
      <c r="D4947" s="143">
        <v>1848</v>
      </c>
      <c r="E4947" s="144">
        <v>4</v>
      </c>
    </row>
    <row r="4948" spans="1:5" x14ac:dyDescent="0.2">
      <c r="A4948" s="99" t="s">
        <v>22983</v>
      </c>
      <c r="B4948" s="100" t="s">
        <v>22982</v>
      </c>
      <c r="C4948" s="142">
        <v>76.099999999999994</v>
      </c>
      <c r="D4948" s="143">
        <v>1847</v>
      </c>
      <c r="E4948" s="144">
        <v>4</v>
      </c>
    </row>
    <row r="4949" spans="1:5" x14ac:dyDescent="0.2">
      <c r="A4949" s="99" t="s">
        <v>22985</v>
      </c>
      <c r="B4949" s="100" t="s">
        <v>22984</v>
      </c>
      <c r="C4949" s="142">
        <v>76.099999999999994</v>
      </c>
      <c r="D4949" s="143">
        <v>1846</v>
      </c>
      <c r="E4949" s="144">
        <v>4</v>
      </c>
    </row>
    <row r="4950" spans="1:5" x14ac:dyDescent="0.2">
      <c r="A4950" s="99" t="s">
        <v>22987</v>
      </c>
      <c r="B4950" s="100" t="s">
        <v>22986</v>
      </c>
      <c r="C4950" s="142">
        <v>76.099999999999994</v>
      </c>
      <c r="D4950" s="143">
        <v>1845</v>
      </c>
      <c r="E4950" s="144">
        <v>4</v>
      </c>
    </row>
    <row r="4951" spans="1:5" x14ac:dyDescent="0.2">
      <c r="A4951" s="99" t="s">
        <v>22989</v>
      </c>
      <c r="B4951" s="100" t="s">
        <v>22988</v>
      </c>
      <c r="C4951" s="142">
        <v>76.099999999999994</v>
      </c>
      <c r="D4951" s="143">
        <v>1844</v>
      </c>
      <c r="E4951" s="144">
        <v>4</v>
      </c>
    </row>
    <row r="4952" spans="1:5" x14ac:dyDescent="0.2">
      <c r="A4952" s="99" t="s">
        <v>22991</v>
      </c>
      <c r="B4952" s="100" t="s">
        <v>22990</v>
      </c>
      <c r="C4952" s="142">
        <v>76.099999999999994</v>
      </c>
      <c r="D4952" s="143">
        <v>1843</v>
      </c>
      <c r="E4952" s="144">
        <v>4</v>
      </c>
    </row>
    <row r="4953" spans="1:5" x14ac:dyDescent="0.2">
      <c r="A4953" s="99" t="s">
        <v>22993</v>
      </c>
      <c r="B4953" s="100" t="s">
        <v>22992</v>
      </c>
      <c r="C4953" s="142">
        <v>76.099999999999994</v>
      </c>
      <c r="D4953" s="143">
        <v>1842</v>
      </c>
      <c r="E4953" s="144">
        <v>4</v>
      </c>
    </row>
    <row r="4954" spans="1:5" x14ac:dyDescent="0.2">
      <c r="A4954" s="99" t="s">
        <v>22995</v>
      </c>
      <c r="B4954" s="100" t="s">
        <v>22994</v>
      </c>
      <c r="C4954" s="142">
        <v>76</v>
      </c>
      <c r="D4954" s="143">
        <v>1841</v>
      </c>
      <c r="E4954" s="144">
        <v>4</v>
      </c>
    </row>
    <row r="4955" spans="1:5" x14ac:dyDescent="0.2">
      <c r="A4955" s="99" t="s">
        <v>22997</v>
      </c>
      <c r="B4955" s="100" t="s">
        <v>22996</v>
      </c>
      <c r="C4955" s="142">
        <v>76</v>
      </c>
      <c r="D4955" s="143">
        <v>1840</v>
      </c>
      <c r="E4955" s="144">
        <v>4</v>
      </c>
    </row>
    <row r="4956" spans="1:5" x14ac:dyDescent="0.2">
      <c r="A4956" s="99" t="s">
        <v>22999</v>
      </c>
      <c r="B4956" s="100" t="s">
        <v>22998</v>
      </c>
      <c r="C4956" s="142">
        <v>76</v>
      </c>
      <c r="D4956" s="143">
        <v>1839</v>
      </c>
      <c r="E4956" s="144">
        <v>4</v>
      </c>
    </row>
    <row r="4957" spans="1:5" x14ac:dyDescent="0.2">
      <c r="A4957" s="99" t="s">
        <v>23001</v>
      </c>
      <c r="B4957" s="100" t="s">
        <v>23000</v>
      </c>
      <c r="C4957" s="142">
        <v>76</v>
      </c>
      <c r="D4957" s="143">
        <v>1838</v>
      </c>
      <c r="E4957" s="144">
        <v>4</v>
      </c>
    </row>
    <row r="4958" spans="1:5" x14ac:dyDescent="0.2">
      <c r="A4958" s="99" t="s">
        <v>23003</v>
      </c>
      <c r="B4958" s="100" t="s">
        <v>23002</v>
      </c>
      <c r="C4958" s="142">
        <v>76</v>
      </c>
      <c r="D4958" s="143">
        <v>1837</v>
      </c>
      <c r="E4958" s="144">
        <v>4</v>
      </c>
    </row>
    <row r="4959" spans="1:5" x14ac:dyDescent="0.2">
      <c r="A4959" s="99" t="s">
        <v>23005</v>
      </c>
      <c r="B4959" s="100" t="s">
        <v>23004</v>
      </c>
      <c r="C4959" s="142">
        <v>76</v>
      </c>
      <c r="D4959" s="143">
        <v>1836</v>
      </c>
      <c r="E4959" s="144">
        <v>4</v>
      </c>
    </row>
    <row r="4960" spans="1:5" x14ac:dyDescent="0.2">
      <c r="A4960" s="99" t="s">
        <v>23007</v>
      </c>
      <c r="B4960" s="100" t="s">
        <v>23006</v>
      </c>
      <c r="C4960" s="142">
        <v>75.900000000000006</v>
      </c>
      <c r="D4960" s="143">
        <v>1835</v>
      </c>
      <c r="E4960" s="144">
        <v>4</v>
      </c>
    </row>
    <row r="4961" spans="1:5" x14ac:dyDescent="0.2">
      <c r="A4961" s="99" t="s">
        <v>23009</v>
      </c>
      <c r="B4961" s="100" t="s">
        <v>23008</v>
      </c>
      <c r="C4961" s="142">
        <v>75.900000000000006</v>
      </c>
      <c r="D4961" s="143">
        <v>1834</v>
      </c>
      <c r="E4961" s="144">
        <v>4</v>
      </c>
    </row>
    <row r="4962" spans="1:5" x14ac:dyDescent="0.2">
      <c r="A4962" s="99" t="s">
        <v>23011</v>
      </c>
      <c r="B4962" s="100" t="s">
        <v>23010</v>
      </c>
      <c r="C4962" s="142">
        <v>75.900000000000006</v>
      </c>
      <c r="D4962" s="143">
        <v>1833</v>
      </c>
      <c r="E4962" s="144">
        <v>4</v>
      </c>
    </row>
    <row r="4963" spans="1:5" x14ac:dyDescent="0.2">
      <c r="A4963" s="99" t="s">
        <v>23013</v>
      </c>
      <c r="B4963" s="100" t="s">
        <v>23012</v>
      </c>
      <c r="C4963" s="142">
        <v>75.900000000000006</v>
      </c>
      <c r="D4963" s="143">
        <v>1832</v>
      </c>
      <c r="E4963" s="144">
        <v>4</v>
      </c>
    </row>
    <row r="4964" spans="1:5" x14ac:dyDescent="0.2">
      <c r="A4964" s="99" t="s">
        <v>23015</v>
      </c>
      <c r="B4964" s="100" t="s">
        <v>23014</v>
      </c>
      <c r="C4964" s="142">
        <v>75.900000000000006</v>
      </c>
      <c r="D4964" s="143">
        <v>1831</v>
      </c>
      <c r="E4964" s="144">
        <v>4</v>
      </c>
    </row>
    <row r="4965" spans="1:5" x14ac:dyDescent="0.2">
      <c r="A4965" s="99" t="s">
        <v>23017</v>
      </c>
      <c r="B4965" s="100" t="s">
        <v>23016</v>
      </c>
      <c r="C4965" s="142">
        <v>75.900000000000006</v>
      </c>
      <c r="D4965" s="143">
        <v>1830</v>
      </c>
      <c r="E4965" s="144">
        <v>4</v>
      </c>
    </row>
    <row r="4966" spans="1:5" x14ac:dyDescent="0.2">
      <c r="A4966" s="99" t="s">
        <v>23019</v>
      </c>
      <c r="B4966" s="100" t="s">
        <v>23018</v>
      </c>
      <c r="C4966" s="142">
        <v>75.900000000000006</v>
      </c>
      <c r="D4966" s="143">
        <v>1829</v>
      </c>
      <c r="E4966" s="144">
        <v>4</v>
      </c>
    </row>
    <row r="4967" spans="1:5" x14ac:dyDescent="0.2">
      <c r="A4967" s="99" t="s">
        <v>23021</v>
      </c>
      <c r="B4967" s="100" t="s">
        <v>23020</v>
      </c>
      <c r="C4967" s="142">
        <v>75.900000000000006</v>
      </c>
      <c r="D4967" s="143">
        <v>1828</v>
      </c>
      <c r="E4967" s="144">
        <v>4</v>
      </c>
    </row>
    <row r="4968" spans="1:5" x14ac:dyDescent="0.2">
      <c r="A4968" s="99" t="s">
        <v>23023</v>
      </c>
      <c r="B4968" s="100" t="s">
        <v>23022</v>
      </c>
      <c r="C4968" s="142">
        <v>75.8</v>
      </c>
      <c r="D4968" s="143">
        <v>1827</v>
      </c>
      <c r="E4968" s="144">
        <v>4</v>
      </c>
    </row>
    <row r="4969" spans="1:5" x14ac:dyDescent="0.2">
      <c r="A4969" s="99" t="s">
        <v>23025</v>
      </c>
      <c r="B4969" s="100" t="s">
        <v>23024</v>
      </c>
      <c r="C4969" s="142">
        <v>75.8</v>
      </c>
      <c r="D4969" s="143">
        <v>1826</v>
      </c>
      <c r="E4969" s="144">
        <v>4</v>
      </c>
    </row>
    <row r="4970" spans="1:5" x14ac:dyDescent="0.2">
      <c r="A4970" s="99" t="s">
        <v>23027</v>
      </c>
      <c r="B4970" s="100" t="s">
        <v>23026</v>
      </c>
      <c r="C4970" s="142">
        <v>75.8</v>
      </c>
      <c r="D4970" s="143">
        <v>1825</v>
      </c>
      <c r="E4970" s="144">
        <v>4</v>
      </c>
    </row>
    <row r="4971" spans="1:5" x14ac:dyDescent="0.2">
      <c r="A4971" s="99" t="s">
        <v>23029</v>
      </c>
      <c r="B4971" s="100" t="s">
        <v>23028</v>
      </c>
      <c r="C4971" s="142">
        <v>75.8</v>
      </c>
      <c r="D4971" s="143">
        <v>1824</v>
      </c>
      <c r="E4971" s="144">
        <v>4</v>
      </c>
    </row>
    <row r="4972" spans="1:5" x14ac:dyDescent="0.2">
      <c r="A4972" s="99" t="s">
        <v>23031</v>
      </c>
      <c r="B4972" s="100" t="s">
        <v>23030</v>
      </c>
      <c r="C4972" s="142">
        <v>75.8</v>
      </c>
      <c r="D4972" s="143">
        <v>1823</v>
      </c>
      <c r="E4972" s="144">
        <v>4</v>
      </c>
    </row>
    <row r="4973" spans="1:5" x14ac:dyDescent="0.2">
      <c r="A4973" s="99" t="s">
        <v>23033</v>
      </c>
      <c r="B4973" s="100" t="s">
        <v>23032</v>
      </c>
      <c r="C4973" s="142">
        <v>75.8</v>
      </c>
      <c r="D4973" s="143">
        <v>1822</v>
      </c>
      <c r="E4973" s="144">
        <v>4</v>
      </c>
    </row>
    <row r="4974" spans="1:5" x14ac:dyDescent="0.2">
      <c r="A4974" s="99" t="s">
        <v>23035</v>
      </c>
      <c r="B4974" s="100" t="s">
        <v>23034</v>
      </c>
      <c r="C4974" s="142">
        <v>75.8</v>
      </c>
      <c r="D4974" s="143">
        <v>1821</v>
      </c>
      <c r="E4974" s="144">
        <v>4</v>
      </c>
    </row>
    <row r="4975" spans="1:5" x14ac:dyDescent="0.2">
      <c r="A4975" s="99" t="s">
        <v>23037</v>
      </c>
      <c r="B4975" s="100" t="s">
        <v>23036</v>
      </c>
      <c r="C4975" s="142">
        <v>75.8</v>
      </c>
      <c r="D4975" s="143">
        <v>1820</v>
      </c>
      <c r="E4975" s="144">
        <v>4</v>
      </c>
    </row>
    <row r="4976" spans="1:5" x14ac:dyDescent="0.2">
      <c r="A4976" s="99" t="s">
        <v>23039</v>
      </c>
      <c r="B4976" s="100" t="s">
        <v>23038</v>
      </c>
      <c r="C4976" s="142">
        <v>75.8</v>
      </c>
      <c r="D4976" s="143">
        <v>1819</v>
      </c>
      <c r="E4976" s="144">
        <v>4</v>
      </c>
    </row>
    <row r="4977" spans="1:5" x14ac:dyDescent="0.2">
      <c r="A4977" s="99" t="s">
        <v>23041</v>
      </c>
      <c r="B4977" s="100" t="s">
        <v>23040</v>
      </c>
      <c r="C4977" s="142">
        <v>75.8</v>
      </c>
      <c r="D4977" s="143">
        <v>1818</v>
      </c>
      <c r="E4977" s="144">
        <v>4</v>
      </c>
    </row>
    <row r="4978" spans="1:5" x14ac:dyDescent="0.2">
      <c r="A4978" s="99" t="s">
        <v>23043</v>
      </c>
      <c r="B4978" s="100" t="s">
        <v>23042</v>
      </c>
      <c r="C4978" s="142">
        <v>75.8</v>
      </c>
      <c r="D4978" s="143">
        <v>1817</v>
      </c>
      <c r="E4978" s="144">
        <v>4</v>
      </c>
    </row>
    <row r="4979" spans="1:5" x14ac:dyDescent="0.2">
      <c r="A4979" s="99" t="s">
        <v>23045</v>
      </c>
      <c r="B4979" s="100" t="s">
        <v>23044</v>
      </c>
      <c r="C4979" s="142">
        <v>75.8</v>
      </c>
      <c r="D4979" s="143">
        <v>1816</v>
      </c>
      <c r="E4979" s="144">
        <v>4</v>
      </c>
    </row>
    <row r="4980" spans="1:5" x14ac:dyDescent="0.2">
      <c r="A4980" s="99" t="s">
        <v>23047</v>
      </c>
      <c r="B4980" s="100" t="s">
        <v>23046</v>
      </c>
      <c r="C4980" s="142">
        <v>75.7</v>
      </c>
      <c r="D4980" s="143">
        <v>1815</v>
      </c>
      <c r="E4980" s="144">
        <v>4</v>
      </c>
    </row>
    <row r="4981" spans="1:5" x14ac:dyDescent="0.2">
      <c r="A4981" s="99" t="s">
        <v>23049</v>
      </c>
      <c r="B4981" s="100" t="s">
        <v>23048</v>
      </c>
      <c r="C4981" s="142">
        <v>75.7</v>
      </c>
      <c r="D4981" s="143">
        <v>1814</v>
      </c>
      <c r="E4981" s="144">
        <v>4</v>
      </c>
    </row>
    <row r="4982" spans="1:5" x14ac:dyDescent="0.2">
      <c r="A4982" s="99" t="s">
        <v>23051</v>
      </c>
      <c r="B4982" s="100" t="s">
        <v>23050</v>
      </c>
      <c r="C4982" s="142">
        <v>75.7</v>
      </c>
      <c r="D4982" s="143">
        <v>1813</v>
      </c>
      <c r="E4982" s="144">
        <v>4</v>
      </c>
    </row>
    <row r="4983" spans="1:5" x14ac:dyDescent="0.2">
      <c r="A4983" s="99" t="s">
        <v>23053</v>
      </c>
      <c r="B4983" s="100" t="s">
        <v>23052</v>
      </c>
      <c r="C4983" s="142">
        <v>75.7</v>
      </c>
      <c r="D4983" s="143">
        <v>1812</v>
      </c>
      <c r="E4983" s="144">
        <v>4</v>
      </c>
    </row>
    <row r="4984" spans="1:5" x14ac:dyDescent="0.2">
      <c r="A4984" s="99" t="s">
        <v>23055</v>
      </c>
      <c r="B4984" s="100" t="s">
        <v>23054</v>
      </c>
      <c r="C4984" s="142">
        <v>75.7</v>
      </c>
      <c r="D4984" s="143">
        <v>1811</v>
      </c>
      <c r="E4984" s="144">
        <v>4</v>
      </c>
    </row>
    <row r="4985" spans="1:5" x14ac:dyDescent="0.2">
      <c r="A4985" s="99" t="s">
        <v>23057</v>
      </c>
      <c r="B4985" s="100" t="s">
        <v>23056</v>
      </c>
      <c r="C4985" s="142">
        <v>75.7</v>
      </c>
      <c r="D4985" s="143">
        <v>1810</v>
      </c>
      <c r="E4985" s="144">
        <v>4</v>
      </c>
    </row>
    <row r="4986" spans="1:5" x14ac:dyDescent="0.2">
      <c r="A4986" s="99" t="s">
        <v>23059</v>
      </c>
      <c r="B4986" s="100" t="s">
        <v>23058</v>
      </c>
      <c r="C4986" s="142">
        <v>75.599999999999994</v>
      </c>
      <c r="D4986" s="143">
        <v>1809</v>
      </c>
      <c r="E4986" s="144">
        <v>4</v>
      </c>
    </row>
    <row r="4987" spans="1:5" x14ac:dyDescent="0.2">
      <c r="A4987" s="99" t="s">
        <v>23061</v>
      </c>
      <c r="B4987" s="100" t="s">
        <v>23060</v>
      </c>
      <c r="C4987" s="142">
        <v>75.599999999999994</v>
      </c>
      <c r="D4987" s="143">
        <v>1808</v>
      </c>
      <c r="E4987" s="144">
        <v>4</v>
      </c>
    </row>
    <row r="4988" spans="1:5" x14ac:dyDescent="0.2">
      <c r="A4988" s="99" t="s">
        <v>23063</v>
      </c>
      <c r="B4988" s="100" t="s">
        <v>23062</v>
      </c>
      <c r="C4988" s="142">
        <v>75.599999999999994</v>
      </c>
      <c r="D4988" s="143">
        <v>1807</v>
      </c>
      <c r="E4988" s="144">
        <v>4</v>
      </c>
    </row>
    <row r="4989" spans="1:5" x14ac:dyDescent="0.2">
      <c r="A4989" s="99" t="s">
        <v>23065</v>
      </c>
      <c r="B4989" s="100" t="s">
        <v>23064</v>
      </c>
      <c r="C4989" s="142">
        <v>75.599999999999994</v>
      </c>
      <c r="D4989" s="143">
        <v>1806</v>
      </c>
      <c r="E4989" s="144">
        <v>4</v>
      </c>
    </row>
    <row r="4990" spans="1:5" x14ac:dyDescent="0.2">
      <c r="A4990" s="99" t="s">
        <v>23067</v>
      </c>
      <c r="B4990" s="100" t="s">
        <v>23066</v>
      </c>
      <c r="C4990" s="142">
        <v>75.599999999999994</v>
      </c>
      <c r="D4990" s="143">
        <v>1805</v>
      </c>
      <c r="E4990" s="144">
        <v>4</v>
      </c>
    </row>
    <row r="4991" spans="1:5" x14ac:dyDescent="0.2">
      <c r="A4991" s="99" t="s">
        <v>23069</v>
      </c>
      <c r="B4991" s="100" t="s">
        <v>23068</v>
      </c>
      <c r="C4991" s="142">
        <v>75.599999999999994</v>
      </c>
      <c r="D4991" s="143">
        <v>1804</v>
      </c>
      <c r="E4991" s="144">
        <v>4</v>
      </c>
    </row>
    <row r="4992" spans="1:5" x14ac:dyDescent="0.2">
      <c r="A4992" s="99" t="s">
        <v>23071</v>
      </c>
      <c r="B4992" s="100" t="s">
        <v>23070</v>
      </c>
      <c r="C4992" s="142">
        <v>75.5</v>
      </c>
      <c r="D4992" s="143">
        <v>1803</v>
      </c>
      <c r="E4992" s="144">
        <v>4</v>
      </c>
    </row>
    <row r="4993" spans="1:5" x14ac:dyDescent="0.2">
      <c r="A4993" s="99" t="s">
        <v>23073</v>
      </c>
      <c r="B4993" s="100" t="s">
        <v>23072</v>
      </c>
      <c r="C4993" s="142">
        <v>75.5</v>
      </c>
      <c r="D4993" s="143">
        <v>1802</v>
      </c>
      <c r="E4993" s="144">
        <v>4</v>
      </c>
    </row>
    <row r="4994" spans="1:5" x14ac:dyDescent="0.2">
      <c r="A4994" s="99" t="s">
        <v>23075</v>
      </c>
      <c r="B4994" s="100" t="s">
        <v>23074</v>
      </c>
      <c r="C4994" s="142">
        <v>75.5</v>
      </c>
      <c r="D4994" s="143">
        <v>1801</v>
      </c>
      <c r="E4994" s="144">
        <v>4</v>
      </c>
    </row>
    <row r="4995" spans="1:5" x14ac:dyDescent="0.2">
      <c r="A4995" s="99" t="s">
        <v>23077</v>
      </c>
      <c r="B4995" s="100" t="s">
        <v>23076</v>
      </c>
      <c r="C4995" s="142">
        <v>75.5</v>
      </c>
      <c r="D4995" s="143">
        <v>1800</v>
      </c>
      <c r="E4995" s="144">
        <v>4</v>
      </c>
    </row>
    <row r="4996" spans="1:5" x14ac:dyDescent="0.2">
      <c r="A4996" s="99" t="s">
        <v>23079</v>
      </c>
      <c r="B4996" s="100" t="s">
        <v>23078</v>
      </c>
      <c r="C4996" s="142">
        <v>75.5</v>
      </c>
      <c r="D4996" s="143">
        <v>1799</v>
      </c>
      <c r="E4996" s="144">
        <v>4</v>
      </c>
    </row>
    <row r="4997" spans="1:5" x14ac:dyDescent="0.2">
      <c r="A4997" s="99" t="s">
        <v>23081</v>
      </c>
      <c r="B4997" s="100" t="s">
        <v>23080</v>
      </c>
      <c r="C4997" s="142">
        <v>75.5</v>
      </c>
      <c r="D4997" s="143">
        <v>1798</v>
      </c>
      <c r="E4997" s="144">
        <v>4</v>
      </c>
    </row>
    <row r="4998" spans="1:5" x14ac:dyDescent="0.2">
      <c r="A4998" s="99" t="s">
        <v>23083</v>
      </c>
      <c r="B4998" s="100" t="s">
        <v>23082</v>
      </c>
      <c r="C4998" s="142">
        <v>75.5</v>
      </c>
      <c r="D4998" s="143">
        <v>1797</v>
      </c>
      <c r="E4998" s="144">
        <v>4</v>
      </c>
    </row>
    <row r="4999" spans="1:5" x14ac:dyDescent="0.2">
      <c r="A4999" s="99" t="s">
        <v>23085</v>
      </c>
      <c r="B4999" s="100" t="s">
        <v>23084</v>
      </c>
      <c r="C4999" s="142">
        <v>75.400000000000006</v>
      </c>
      <c r="D4999" s="143">
        <v>1796</v>
      </c>
      <c r="E4999" s="144">
        <v>4</v>
      </c>
    </row>
    <row r="5000" spans="1:5" x14ac:dyDescent="0.2">
      <c r="A5000" s="99" t="s">
        <v>23087</v>
      </c>
      <c r="B5000" s="100" t="s">
        <v>23086</v>
      </c>
      <c r="C5000" s="142">
        <v>75.400000000000006</v>
      </c>
      <c r="D5000" s="143">
        <v>1795</v>
      </c>
      <c r="E5000" s="144">
        <v>4</v>
      </c>
    </row>
    <row r="5001" spans="1:5" x14ac:dyDescent="0.2">
      <c r="A5001" s="99" t="s">
        <v>23089</v>
      </c>
      <c r="B5001" s="100" t="s">
        <v>23088</v>
      </c>
      <c r="C5001" s="142">
        <v>75.400000000000006</v>
      </c>
      <c r="D5001" s="143">
        <v>1794</v>
      </c>
      <c r="E5001" s="144">
        <v>4</v>
      </c>
    </row>
    <row r="5002" spans="1:5" x14ac:dyDescent="0.2">
      <c r="A5002" s="99" t="s">
        <v>23091</v>
      </c>
      <c r="B5002" s="100" t="s">
        <v>23090</v>
      </c>
      <c r="C5002" s="142">
        <v>75.400000000000006</v>
      </c>
      <c r="D5002" s="143">
        <v>1793</v>
      </c>
      <c r="E5002" s="144">
        <v>4</v>
      </c>
    </row>
    <row r="5003" spans="1:5" x14ac:dyDescent="0.2">
      <c r="A5003" s="99" t="s">
        <v>23093</v>
      </c>
      <c r="B5003" s="100" t="s">
        <v>23092</v>
      </c>
      <c r="C5003" s="142">
        <v>75.400000000000006</v>
      </c>
      <c r="D5003" s="143">
        <v>1792</v>
      </c>
      <c r="E5003" s="144">
        <v>4</v>
      </c>
    </row>
    <row r="5004" spans="1:5" x14ac:dyDescent="0.2">
      <c r="A5004" s="99" t="s">
        <v>23095</v>
      </c>
      <c r="B5004" s="100" t="s">
        <v>23094</v>
      </c>
      <c r="C5004" s="142">
        <v>75.400000000000006</v>
      </c>
      <c r="D5004" s="143">
        <v>1791</v>
      </c>
      <c r="E5004" s="144">
        <v>4</v>
      </c>
    </row>
    <row r="5005" spans="1:5" x14ac:dyDescent="0.2">
      <c r="A5005" s="99" t="s">
        <v>23097</v>
      </c>
      <c r="B5005" s="100" t="s">
        <v>23096</v>
      </c>
      <c r="C5005" s="142">
        <v>75.400000000000006</v>
      </c>
      <c r="D5005" s="143">
        <v>1790</v>
      </c>
      <c r="E5005" s="144">
        <v>4</v>
      </c>
    </row>
    <row r="5006" spans="1:5" x14ac:dyDescent="0.2">
      <c r="A5006" s="99" t="s">
        <v>23099</v>
      </c>
      <c r="B5006" s="100" t="s">
        <v>23098</v>
      </c>
      <c r="C5006" s="142">
        <v>75.400000000000006</v>
      </c>
      <c r="D5006" s="143">
        <v>1789</v>
      </c>
      <c r="E5006" s="144">
        <v>4</v>
      </c>
    </row>
    <row r="5007" spans="1:5" x14ac:dyDescent="0.2">
      <c r="A5007" s="99" t="s">
        <v>23101</v>
      </c>
      <c r="B5007" s="100" t="s">
        <v>23100</v>
      </c>
      <c r="C5007" s="142">
        <v>75.400000000000006</v>
      </c>
      <c r="D5007" s="143">
        <v>1788</v>
      </c>
      <c r="E5007" s="144">
        <v>4</v>
      </c>
    </row>
    <row r="5008" spans="1:5" x14ac:dyDescent="0.2">
      <c r="A5008" s="99" t="s">
        <v>23103</v>
      </c>
      <c r="B5008" s="100" t="s">
        <v>23102</v>
      </c>
      <c r="C5008" s="142">
        <v>75.400000000000006</v>
      </c>
      <c r="D5008" s="143">
        <v>1787</v>
      </c>
      <c r="E5008" s="144">
        <v>4</v>
      </c>
    </row>
    <row r="5009" spans="1:5" x14ac:dyDescent="0.2">
      <c r="A5009" s="99" t="s">
        <v>23105</v>
      </c>
      <c r="B5009" s="100" t="s">
        <v>23104</v>
      </c>
      <c r="C5009" s="142">
        <v>75.3</v>
      </c>
      <c r="D5009" s="143">
        <v>1786</v>
      </c>
      <c r="E5009" s="144">
        <v>4</v>
      </c>
    </row>
    <row r="5010" spans="1:5" x14ac:dyDescent="0.2">
      <c r="A5010" s="99" t="s">
        <v>23107</v>
      </c>
      <c r="B5010" s="100" t="s">
        <v>23106</v>
      </c>
      <c r="C5010" s="142">
        <v>75.3</v>
      </c>
      <c r="D5010" s="143">
        <v>1785</v>
      </c>
      <c r="E5010" s="144">
        <v>4</v>
      </c>
    </row>
    <row r="5011" spans="1:5" x14ac:dyDescent="0.2">
      <c r="A5011" s="99" t="s">
        <v>23109</v>
      </c>
      <c r="B5011" s="100" t="s">
        <v>23108</v>
      </c>
      <c r="C5011" s="142">
        <v>75.3</v>
      </c>
      <c r="D5011" s="143">
        <v>1784</v>
      </c>
      <c r="E5011" s="144">
        <v>4</v>
      </c>
    </row>
    <row r="5012" spans="1:5" x14ac:dyDescent="0.2">
      <c r="A5012" s="99" t="s">
        <v>23111</v>
      </c>
      <c r="B5012" s="100" t="s">
        <v>23110</v>
      </c>
      <c r="C5012" s="142">
        <v>75.3</v>
      </c>
      <c r="D5012" s="143">
        <v>1783</v>
      </c>
      <c r="E5012" s="144">
        <v>4</v>
      </c>
    </row>
    <row r="5013" spans="1:5" x14ac:dyDescent="0.2">
      <c r="A5013" s="99" t="s">
        <v>23113</v>
      </c>
      <c r="B5013" s="100" t="s">
        <v>23112</v>
      </c>
      <c r="C5013" s="142">
        <v>75.3</v>
      </c>
      <c r="D5013" s="143">
        <v>1782</v>
      </c>
      <c r="E5013" s="144">
        <v>4</v>
      </c>
    </row>
    <row r="5014" spans="1:5" x14ac:dyDescent="0.2">
      <c r="A5014" s="99" t="s">
        <v>23115</v>
      </c>
      <c r="B5014" s="100" t="s">
        <v>23114</v>
      </c>
      <c r="C5014" s="142">
        <v>75.3</v>
      </c>
      <c r="D5014" s="143">
        <v>1781</v>
      </c>
      <c r="E5014" s="144">
        <v>4</v>
      </c>
    </row>
    <row r="5015" spans="1:5" x14ac:dyDescent="0.2">
      <c r="A5015" s="99" t="s">
        <v>23117</v>
      </c>
      <c r="B5015" s="100" t="s">
        <v>23116</v>
      </c>
      <c r="C5015" s="142">
        <v>75.3</v>
      </c>
      <c r="D5015" s="143">
        <v>1780</v>
      </c>
      <c r="E5015" s="144">
        <v>4</v>
      </c>
    </row>
    <row r="5016" spans="1:5" x14ac:dyDescent="0.2">
      <c r="A5016" s="99" t="s">
        <v>23119</v>
      </c>
      <c r="B5016" s="100" t="s">
        <v>23118</v>
      </c>
      <c r="C5016" s="142">
        <v>75.3</v>
      </c>
      <c r="D5016" s="143">
        <v>1779</v>
      </c>
      <c r="E5016" s="144">
        <v>4</v>
      </c>
    </row>
    <row r="5017" spans="1:5" x14ac:dyDescent="0.2">
      <c r="A5017" s="99" t="s">
        <v>23121</v>
      </c>
      <c r="B5017" s="100" t="s">
        <v>23120</v>
      </c>
      <c r="C5017" s="142">
        <v>75.3</v>
      </c>
      <c r="D5017" s="143">
        <v>1778</v>
      </c>
      <c r="E5017" s="144">
        <v>4</v>
      </c>
    </row>
    <row r="5018" spans="1:5" x14ac:dyDescent="0.2">
      <c r="A5018" s="99" t="s">
        <v>23123</v>
      </c>
      <c r="B5018" s="100" t="s">
        <v>23122</v>
      </c>
      <c r="C5018" s="142">
        <v>75.3</v>
      </c>
      <c r="D5018" s="143">
        <v>1777</v>
      </c>
      <c r="E5018" s="144">
        <v>4</v>
      </c>
    </row>
    <row r="5019" spans="1:5" x14ac:dyDescent="0.2">
      <c r="A5019" s="99" t="s">
        <v>23125</v>
      </c>
      <c r="B5019" s="100" t="s">
        <v>23124</v>
      </c>
      <c r="C5019" s="142">
        <v>75.2</v>
      </c>
      <c r="D5019" s="143">
        <v>1776</v>
      </c>
      <c r="E5019" s="144">
        <v>4</v>
      </c>
    </row>
    <row r="5020" spans="1:5" x14ac:dyDescent="0.2">
      <c r="A5020" s="99" t="s">
        <v>23127</v>
      </c>
      <c r="B5020" s="100" t="s">
        <v>23126</v>
      </c>
      <c r="C5020" s="142">
        <v>75.2</v>
      </c>
      <c r="D5020" s="143">
        <v>1775</v>
      </c>
      <c r="E5020" s="144">
        <v>4</v>
      </c>
    </row>
    <row r="5021" spans="1:5" x14ac:dyDescent="0.2">
      <c r="A5021" s="99" t="s">
        <v>23129</v>
      </c>
      <c r="B5021" s="100" t="s">
        <v>23128</v>
      </c>
      <c r="C5021" s="142">
        <v>75.2</v>
      </c>
      <c r="D5021" s="143">
        <v>1774</v>
      </c>
      <c r="E5021" s="144">
        <v>4</v>
      </c>
    </row>
    <row r="5022" spans="1:5" x14ac:dyDescent="0.2">
      <c r="A5022" s="99" t="s">
        <v>23131</v>
      </c>
      <c r="B5022" s="100" t="s">
        <v>23130</v>
      </c>
      <c r="C5022" s="142">
        <v>75.2</v>
      </c>
      <c r="D5022" s="143">
        <v>1773</v>
      </c>
      <c r="E5022" s="144">
        <v>4</v>
      </c>
    </row>
    <row r="5023" spans="1:5" x14ac:dyDescent="0.2">
      <c r="A5023" s="99" t="s">
        <v>23133</v>
      </c>
      <c r="B5023" s="100" t="s">
        <v>23132</v>
      </c>
      <c r="C5023" s="142">
        <v>75.2</v>
      </c>
      <c r="D5023" s="143">
        <v>1772</v>
      </c>
      <c r="E5023" s="144">
        <v>4</v>
      </c>
    </row>
    <row r="5024" spans="1:5" x14ac:dyDescent="0.2">
      <c r="A5024" s="99" t="s">
        <v>23135</v>
      </c>
      <c r="B5024" s="100" t="s">
        <v>23134</v>
      </c>
      <c r="C5024" s="142">
        <v>75.2</v>
      </c>
      <c r="D5024" s="143">
        <v>1771</v>
      </c>
      <c r="E5024" s="144">
        <v>4</v>
      </c>
    </row>
    <row r="5025" spans="1:5" x14ac:dyDescent="0.2">
      <c r="A5025" s="99" t="s">
        <v>23137</v>
      </c>
      <c r="B5025" s="100" t="s">
        <v>23136</v>
      </c>
      <c r="C5025" s="142">
        <v>75.2</v>
      </c>
      <c r="D5025" s="143">
        <v>1770</v>
      </c>
      <c r="E5025" s="144">
        <v>4</v>
      </c>
    </row>
    <row r="5026" spans="1:5" x14ac:dyDescent="0.2">
      <c r="A5026" s="99" t="s">
        <v>23139</v>
      </c>
      <c r="B5026" s="100" t="s">
        <v>23138</v>
      </c>
      <c r="C5026" s="142">
        <v>75.2</v>
      </c>
      <c r="D5026" s="143">
        <v>1769</v>
      </c>
      <c r="E5026" s="144">
        <v>4</v>
      </c>
    </row>
    <row r="5027" spans="1:5" x14ac:dyDescent="0.2">
      <c r="A5027" s="99" t="s">
        <v>23141</v>
      </c>
      <c r="B5027" s="100" t="s">
        <v>23140</v>
      </c>
      <c r="C5027" s="142">
        <v>75.2</v>
      </c>
      <c r="D5027" s="143">
        <v>1768</v>
      </c>
      <c r="E5027" s="144">
        <v>4</v>
      </c>
    </row>
    <row r="5028" spans="1:5" x14ac:dyDescent="0.2">
      <c r="A5028" s="99" t="s">
        <v>23143</v>
      </c>
      <c r="B5028" s="100" t="s">
        <v>23142</v>
      </c>
      <c r="C5028" s="142">
        <v>75.2</v>
      </c>
      <c r="D5028" s="143">
        <v>1767</v>
      </c>
      <c r="E5028" s="144">
        <v>4</v>
      </c>
    </row>
    <row r="5029" spans="1:5" x14ac:dyDescent="0.2">
      <c r="A5029" s="99" t="s">
        <v>23145</v>
      </c>
      <c r="B5029" s="100" t="s">
        <v>23144</v>
      </c>
      <c r="C5029" s="142">
        <v>75.2</v>
      </c>
      <c r="D5029" s="143">
        <v>1766</v>
      </c>
      <c r="E5029" s="144">
        <v>4</v>
      </c>
    </row>
    <row r="5030" spans="1:5" x14ac:dyDescent="0.2">
      <c r="A5030" s="99" t="s">
        <v>23147</v>
      </c>
      <c r="B5030" s="100" t="s">
        <v>23146</v>
      </c>
      <c r="C5030" s="142">
        <v>75.099999999999994</v>
      </c>
      <c r="D5030" s="143">
        <v>1765</v>
      </c>
      <c r="E5030" s="144">
        <v>4</v>
      </c>
    </row>
    <row r="5031" spans="1:5" x14ac:dyDescent="0.2">
      <c r="A5031" s="99" t="s">
        <v>23149</v>
      </c>
      <c r="B5031" s="100" t="s">
        <v>23148</v>
      </c>
      <c r="C5031" s="142">
        <v>75.099999999999994</v>
      </c>
      <c r="D5031" s="143">
        <v>1764</v>
      </c>
      <c r="E5031" s="144">
        <v>4</v>
      </c>
    </row>
    <row r="5032" spans="1:5" x14ac:dyDescent="0.2">
      <c r="A5032" s="99" t="s">
        <v>23151</v>
      </c>
      <c r="B5032" s="100" t="s">
        <v>23150</v>
      </c>
      <c r="C5032" s="142">
        <v>75.099999999999994</v>
      </c>
      <c r="D5032" s="143">
        <v>1763</v>
      </c>
      <c r="E5032" s="144">
        <v>4</v>
      </c>
    </row>
    <row r="5033" spans="1:5" x14ac:dyDescent="0.2">
      <c r="A5033" s="99" t="s">
        <v>23153</v>
      </c>
      <c r="B5033" s="100" t="s">
        <v>23152</v>
      </c>
      <c r="C5033" s="142">
        <v>75.099999999999994</v>
      </c>
      <c r="D5033" s="143">
        <v>1762</v>
      </c>
      <c r="E5033" s="144">
        <v>4</v>
      </c>
    </row>
    <row r="5034" spans="1:5" x14ac:dyDescent="0.2">
      <c r="A5034" s="99" t="s">
        <v>23155</v>
      </c>
      <c r="B5034" s="100" t="s">
        <v>23154</v>
      </c>
      <c r="C5034" s="142">
        <v>75.099999999999994</v>
      </c>
      <c r="D5034" s="143">
        <v>1761</v>
      </c>
      <c r="E5034" s="144">
        <v>4</v>
      </c>
    </row>
    <row r="5035" spans="1:5" x14ac:dyDescent="0.2">
      <c r="A5035" s="99" t="s">
        <v>23157</v>
      </c>
      <c r="B5035" s="100" t="s">
        <v>23156</v>
      </c>
      <c r="C5035" s="142">
        <v>75.099999999999994</v>
      </c>
      <c r="D5035" s="143">
        <v>1760</v>
      </c>
      <c r="E5035" s="144">
        <v>4</v>
      </c>
    </row>
    <row r="5036" spans="1:5" x14ac:dyDescent="0.2">
      <c r="A5036" s="99" t="s">
        <v>23159</v>
      </c>
      <c r="B5036" s="100" t="s">
        <v>23158</v>
      </c>
      <c r="C5036" s="142">
        <v>75.099999999999994</v>
      </c>
      <c r="D5036" s="143">
        <v>1759</v>
      </c>
      <c r="E5036" s="144">
        <v>4</v>
      </c>
    </row>
    <row r="5037" spans="1:5" x14ac:dyDescent="0.2">
      <c r="A5037" s="99" t="s">
        <v>23161</v>
      </c>
      <c r="B5037" s="100" t="s">
        <v>23160</v>
      </c>
      <c r="C5037" s="142">
        <v>75.099999999999994</v>
      </c>
      <c r="D5037" s="143">
        <v>1758</v>
      </c>
      <c r="E5037" s="144">
        <v>4</v>
      </c>
    </row>
    <row r="5038" spans="1:5" x14ac:dyDescent="0.2">
      <c r="A5038" s="99" t="s">
        <v>23163</v>
      </c>
      <c r="B5038" s="100" t="s">
        <v>23162</v>
      </c>
      <c r="C5038" s="142">
        <v>75.099999999999994</v>
      </c>
      <c r="D5038" s="143">
        <v>1757</v>
      </c>
      <c r="E5038" s="144">
        <v>4</v>
      </c>
    </row>
    <row r="5039" spans="1:5" x14ac:dyDescent="0.2">
      <c r="A5039" s="99" t="s">
        <v>23165</v>
      </c>
      <c r="B5039" s="100" t="s">
        <v>23164</v>
      </c>
      <c r="C5039" s="142">
        <v>75.099999999999994</v>
      </c>
      <c r="D5039" s="143">
        <v>1756</v>
      </c>
      <c r="E5039" s="144">
        <v>4</v>
      </c>
    </row>
    <row r="5040" spans="1:5" x14ac:dyDescent="0.2">
      <c r="A5040" s="99" t="s">
        <v>23167</v>
      </c>
      <c r="B5040" s="100" t="s">
        <v>23166</v>
      </c>
      <c r="C5040" s="142">
        <v>75</v>
      </c>
      <c r="D5040" s="143">
        <v>1755</v>
      </c>
      <c r="E5040" s="144">
        <v>4</v>
      </c>
    </row>
    <row r="5041" spans="1:5" x14ac:dyDescent="0.2">
      <c r="A5041" s="99" t="s">
        <v>23169</v>
      </c>
      <c r="B5041" s="100" t="s">
        <v>23168</v>
      </c>
      <c r="C5041" s="142">
        <v>75</v>
      </c>
      <c r="D5041" s="143">
        <v>1754</v>
      </c>
      <c r="E5041" s="144">
        <v>4</v>
      </c>
    </row>
    <row r="5042" spans="1:5" x14ac:dyDescent="0.2">
      <c r="A5042" s="99" t="s">
        <v>23171</v>
      </c>
      <c r="B5042" s="100" t="s">
        <v>23170</v>
      </c>
      <c r="C5042" s="142">
        <v>75</v>
      </c>
      <c r="D5042" s="143">
        <v>1753</v>
      </c>
      <c r="E5042" s="144">
        <v>4</v>
      </c>
    </row>
    <row r="5043" spans="1:5" x14ac:dyDescent="0.2">
      <c r="A5043" s="99" t="s">
        <v>23173</v>
      </c>
      <c r="B5043" s="100" t="s">
        <v>23172</v>
      </c>
      <c r="C5043" s="142">
        <v>75</v>
      </c>
      <c r="D5043" s="143">
        <v>1752</v>
      </c>
      <c r="E5043" s="144">
        <v>4</v>
      </c>
    </row>
    <row r="5044" spans="1:5" x14ac:dyDescent="0.2">
      <c r="A5044" s="99" t="s">
        <v>23175</v>
      </c>
      <c r="B5044" s="100" t="s">
        <v>23174</v>
      </c>
      <c r="C5044" s="142">
        <v>75</v>
      </c>
      <c r="D5044" s="143">
        <v>1751</v>
      </c>
      <c r="E5044" s="144">
        <v>4</v>
      </c>
    </row>
    <row r="5045" spans="1:5" x14ac:dyDescent="0.2">
      <c r="A5045" s="99" t="s">
        <v>23177</v>
      </c>
      <c r="B5045" s="100" t="s">
        <v>23176</v>
      </c>
      <c r="C5045" s="142">
        <v>75</v>
      </c>
      <c r="D5045" s="143">
        <v>1750</v>
      </c>
      <c r="E5045" s="144">
        <v>4</v>
      </c>
    </row>
    <row r="5046" spans="1:5" x14ac:dyDescent="0.2">
      <c r="A5046" s="99" t="s">
        <v>23179</v>
      </c>
      <c r="B5046" s="100" t="s">
        <v>23178</v>
      </c>
      <c r="C5046" s="142">
        <v>75</v>
      </c>
      <c r="D5046" s="143">
        <v>1749</v>
      </c>
      <c r="E5046" s="144">
        <v>4</v>
      </c>
    </row>
    <row r="5047" spans="1:5" x14ac:dyDescent="0.2">
      <c r="A5047" s="99" t="s">
        <v>23181</v>
      </c>
      <c r="B5047" s="100" t="s">
        <v>23180</v>
      </c>
      <c r="C5047" s="142">
        <v>75</v>
      </c>
      <c r="D5047" s="143">
        <v>1748</v>
      </c>
      <c r="E5047" s="144">
        <v>4</v>
      </c>
    </row>
    <row r="5048" spans="1:5" x14ac:dyDescent="0.2">
      <c r="A5048" s="99" t="s">
        <v>23183</v>
      </c>
      <c r="B5048" s="100" t="s">
        <v>23182</v>
      </c>
      <c r="C5048" s="142">
        <v>75</v>
      </c>
      <c r="D5048" s="143">
        <v>1747</v>
      </c>
      <c r="E5048" s="144">
        <v>4</v>
      </c>
    </row>
    <row r="5049" spans="1:5" x14ac:dyDescent="0.2">
      <c r="A5049" s="99" t="s">
        <v>23185</v>
      </c>
      <c r="B5049" s="100" t="s">
        <v>23184</v>
      </c>
      <c r="C5049" s="142">
        <v>75</v>
      </c>
      <c r="D5049" s="143">
        <v>1746</v>
      </c>
      <c r="E5049" s="144">
        <v>4</v>
      </c>
    </row>
    <row r="5050" spans="1:5" x14ac:dyDescent="0.2">
      <c r="A5050" s="99" t="s">
        <v>23187</v>
      </c>
      <c r="B5050" s="100" t="s">
        <v>23186</v>
      </c>
      <c r="C5050" s="142">
        <v>75</v>
      </c>
      <c r="D5050" s="143">
        <v>1745</v>
      </c>
      <c r="E5050" s="144">
        <v>4</v>
      </c>
    </row>
    <row r="5051" spans="1:5" x14ac:dyDescent="0.2">
      <c r="A5051" s="99" t="s">
        <v>23189</v>
      </c>
      <c r="B5051" s="100" t="s">
        <v>23188</v>
      </c>
      <c r="C5051" s="142">
        <v>74.900000000000006</v>
      </c>
      <c r="D5051" s="143">
        <v>1744</v>
      </c>
      <c r="E5051" s="144">
        <v>4</v>
      </c>
    </row>
    <row r="5052" spans="1:5" x14ac:dyDescent="0.2">
      <c r="A5052" s="99" t="s">
        <v>23191</v>
      </c>
      <c r="B5052" s="100" t="s">
        <v>23190</v>
      </c>
      <c r="C5052" s="142">
        <v>74.900000000000006</v>
      </c>
      <c r="D5052" s="143">
        <v>1743</v>
      </c>
      <c r="E5052" s="144">
        <v>4</v>
      </c>
    </row>
    <row r="5053" spans="1:5" x14ac:dyDescent="0.2">
      <c r="A5053" s="99" t="s">
        <v>23193</v>
      </c>
      <c r="B5053" s="100" t="s">
        <v>23192</v>
      </c>
      <c r="C5053" s="142">
        <v>74.900000000000006</v>
      </c>
      <c r="D5053" s="143">
        <v>1742</v>
      </c>
      <c r="E5053" s="144">
        <v>4</v>
      </c>
    </row>
    <row r="5054" spans="1:5" x14ac:dyDescent="0.2">
      <c r="A5054" s="99" t="s">
        <v>23195</v>
      </c>
      <c r="B5054" s="100" t="s">
        <v>23194</v>
      </c>
      <c r="C5054" s="142">
        <v>74.900000000000006</v>
      </c>
      <c r="D5054" s="143">
        <v>1741</v>
      </c>
      <c r="E5054" s="144">
        <v>4</v>
      </c>
    </row>
    <row r="5055" spans="1:5" x14ac:dyDescent="0.2">
      <c r="A5055" s="99" t="s">
        <v>23197</v>
      </c>
      <c r="B5055" s="100" t="s">
        <v>23196</v>
      </c>
      <c r="C5055" s="142">
        <v>74.900000000000006</v>
      </c>
      <c r="D5055" s="143">
        <v>1740</v>
      </c>
      <c r="E5055" s="144">
        <v>4</v>
      </c>
    </row>
    <row r="5056" spans="1:5" x14ac:dyDescent="0.2">
      <c r="A5056" s="99" t="s">
        <v>23199</v>
      </c>
      <c r="B5056" s="100" t="s">
        <v>23198</v>
      </c>
      <c r="C5056" s="142">
        <v>74.900000000000006</v>
      </c>
      <c r="D5056" s="143">
        <v>1739</v>
      </c>
      <c r="E5056" s="144">
        <v>4</v>
      </c>
    </row>
    <row r="5057" spans="1:5" x14ac:dyDescent="0.2">
      <c r="A5057" s="99" t="s">
        <v>23201</v>
      </c>
      <c r="B5057" s="100" t="s">
        <v>23200</v>
      </c>
      <c r="C5057" s="142">
        <v>74.900000000000006</v>
      </c>
      <c r="D5057" s="143">
        <v>1738</v>
      </c>
      <c r="E5057" s="144">
        <v>4</v>
      </c>
    </row>
    <row r="5058" spans="1:5" x14ac:dyDescent="0.2">
      <c r="A5058" s="99" t="s">
        <v>23203</v>
      </c>
      <c r="B5058" s="100" t="s">
        <v>23202</v>
      </c>
      <c r="C5058" s="142">
        <v>74.8</v>
      </c>
      <c r="D5058" s="143">
        <v>1737</v>
      </c>
      <c r="E5058" s="144">
        <v>4</v>
      </c>
    </row>
    <row r="5059" spans="1:5" x14ac:dyDescent="0.2">
      <c r="A5059" s="99" t="s">
        <v>23205</v>
      </c>
      <c r="B5059" s="100" t="s">
        <v>23204</v>
      </c>
      <c r="C5059" s="142">
        <v>74.8</v>
      </c>
      <c r="D5059" s="143">
        <v>1736</v>
      </c>
      <c r="E5059" s="144">
        <v>4</v>
      </c>
    </row>
    <row r="5060" spans="1:5" x14ac:dyDescent="0.2">
      <c r="A5060" s="99" t="s">
        <v>23207</v>
      </c>
      <c r="B5060" s="100" t="s">
        <v>23206</v>
      </c>
      <c r="C5060" s="142">
        <v>74.8</v>
      </c>
      <c r="D5060" s="143">
        <v>1735</v>
      </c>
      <c r="E5060" s="144">
        <v>4</v>
      </c>
    </row>
    <row r="5061" spans="1:5" x14ac:dyDescent="0.2">
      <c r="A5061" s="99" t="s">
        <v>23209</v>
      </c>
      <c r="B5061" s="100" t="s">
        <v>23208</v>
      </c>
      <c r="C5061" s="142">
        <v>74.8</v>
      </c>
      <c r="D5061" s="143">
        <v>1734</v>
      </c>
      <c r="E5061" s="144">
        <v>4</v>
      </c>
    </row>
    <row r="5062" spans="1:5" x14ac:dyDescent="0.2">
      <c r="A5062" s="99" t="s">
        <v>23211</v>
      </c>
      <c r="B5062" s="100" t="s">
        <v>23210</v>
      </c>
      <c r="C5062" s="142">
        <v>74.8</v>
      </c>
      <c r="D5062" s="143">
        <v>1733</v>
      </c>
      <c r="E5062" s="144">
        <v>4</v>
      </c>
    </row>
    <row r="5063" spans="1:5" x14ac:dyDescent="0.2">
      <c r="A5063" s="99" t="s">
        <v>23213</v>
      </c>
      <c r="B5063" s="100" t="s">
        <v>23212</v>
      </c>
      <c r="C5063" s="142">
        <v>74.8</v>
      </c>
      <c r="D5063" s="143">
        <v>1732</v>
      </c>
      <c r="E5063" s="144">
        <v>4</v>
      </c>
    </row>
    <row r="5064" spans="1:5" x14ac:dyDescent="0.2">
      <c r="A5064" s="99" t="s">
        <v>23215</v>
      </c>
      <c r="B5064" s="100" t="s">
        <v>23214</v>
      </c>
      <c r="C5064" s="142">
        <v>74.8</v>
      </c>
      <c r="D5064" s="143">
        <v>1731</v>
      </c>
      <c r="E5064" s="144">
        <v>4</v>
      </c>
    </row>
    <row r="5065" spans="1:5" x14ac:dyDescent="0.2">
      <c r="A5065" s="99" t="s">
        <v>23217</v>
      </c>
      <c r="B5065" s="100" t="s">
        <v>23216</v>
      </c>
      <c r="C5065" s="142">
        <v>74.8</v>
      </c>
      <c r="D5065" s="143">
        <v>1730</v>
      </c>
      <c r="E5065" s="144">
        <v>4</v>
      </c>
    </row>
    <row r="5066" spans="1:5" x14ac:dyDescent="0.2">
      <c r="A5066" s="99" t="s">
        <v>23219</v>
      </c>
      <c r="B5066" s="100" t="s">
        <v>23218</v>
      </c>
      <c r="C5066" s="142">
        <v>74.7</v>
      </c>
      <c r="D5066" s="143">
        <v>1729</v>
      </c>
      <c r="E5066" s="144">
        <v>4</v>
      </c>
    </row>
    <row r="5067" spans="1:5" x14ac:dyDescent="0.2">
      <c r="A5067" s="99" t="s">
        <v>23221</v>
      </c>
      <c r="B5067" s="100" t="s">
        <v>23220</v>
      </c>
      <c r="C5067" s="142">
        <v>74.7</v>
      </c>
      <c r="D5067" s="143">
        <v>1728</v>
      </c>
      <c r="E5067" s="144">
        <v>4</v>
      </c>
    </row>
    <row r="5068" spans="1:5" x14ac:dyDescent="0.2">
      <c r="A5068" s="99" t="s">
        <v>23223</v>
      </c>
      <c r="B5068" s="100" t="s">
        <v>23222</v>
      </c>
      <c r="C5068" s="142">
        <v>74.7</v>
      </c>
      <c r="D5068" s="143">
        <v>1727</v>
      </c>
      <c r="E5068" s="144">
        <v>4</v>
      </c>
    </row>
    <row r="5069" spans="1:5" x14ac:dyDescent="0.2">
      <c r="A5069" s="99" t="s">
        <v>23225</v>
      </c>
      <c r="B5069" s="100" t="s">
        <v>23224</v>
      </c>
      <c r="C5069" s="142">
        <v>74.7</v>
      </c>
      <c r="D5069" s="143">
        <v>1726</v>
      </c>
      <c r="E5069" s="144">
        <v>4</v>
      </c>
    </row>
    <row r="5070" spans="1:5" x14ac:dyDescent="0.2">
      <c r="A5070" s="99" t="s">
        <v>23227</v>
      </c>
      <c r="B5070" s="100" t="s">
        <v>23226</v>
      </c>
      <c r="C5070" s="142">
        <v>74.7</v>
      </c>
      <c r="D5070" s="143">
        <v>1725</v>
      </c>
      <c r="E5070" s="144">
        <v>4</v>
      </c>
    </row>
    <row r="5071" spans="1:5" x14ac:dyDescent="0.2">
      <c r="A5071" s="99" t="s">
        <v>23229</v>
      </c>
      <c r="B5071" s="100" t="s">
        <v>23228</v>
      </c>
      <c r="C5071" s="142">
        <v>74.7</v>
      </c>
      <c r="D5071" s="143">
        <v>1724</v>
      </c>
      <c r="E5071" s="144">
        <v>4</v>
      </c>
    </row>
    <row r="5072" spans="1:5" x14ac:dyDescent="0.2">
      <c r="A5072" s="99" t="s">
        <v>23231</v>
      </c>
      <c r="B5072" s="100" t="s">
        <v>23230</v>
      </c>
      <c r="C5072" s="142">
        <v>74.7</v>
      </c>
      <c r="D5072" s="143">
        <v>1723</v>
      </c>
      <c r="E5072" s="144">
        <v>4</v>
      </c>
    </row>
    <row r="5073" spans="1:5" x14ac:dyDescent="0.2">
      <c r="A5073" s="99" t="s">
        <v>23233</v>
      </c>
      <c r="B5073" s="100" t="s">
        <v>23232</v>
      </c>
      <c r="C5073" s="142">
        <v>74.7</v>
      </c>
      <c r="D5073" s="143">
        <v>1722</v>
      </c>
      <c r="E5073" s="144">
        <v>4</v>
      </c>
    </row>
    <row r="5074" spans="1:5" x14ac:dyDescent="0.2">
      <c r="A5074" s="99" t="s">
        <v>23235</v>
      </c>
      <c r="B5074" s="100" t="s">
        <v>23234</v>
      </c>
      <c r="C5074" s="142">
        <v>74.7</v>
      </c>
      <c r="D5074" s="143">
        <v>1721</v>
      </c>
      <c r="E5074" s="144">
        <v>4</v>
      </c>
    </row>
    <row r="5075" spans="1:5" x14ac:dyDescent="0.2">
      <c r="A5075" s="99" t="s">
        <v>23237</v>
      </c>
      <c r="B5075" s="100" t="s">
        <v>23236</v>
      </c>
      <c r="C5075" s="142">
        <v>74.599999999999994</v>
      </c>
      <c r="D5075" s="143">
        <v>1720</v>
      </c>
      <c r="E5075" s="144">
        <v>4</v>
      </c>
    </row>
    <row r="5076" spans="1:5" x14ac:dyDescent="0.2">
      <c r="A5076" s="99" t="s">
        <v>23239</v>
      </c>
      <c r="B5076" s="100" t="s">
        <v>23238</v>
      </c>
      <c r="C5076" s="142">
        <v>74.599999999999994</v>
      </c>
      <c r="D5076" s="143">
        <v>1719</v>
      </c>
      <c r="E5076" s="144">
        <v>4</v>
      </c>
    </row>
    <row r="5077" spans="1:5" x14ac:dyDescent="0.2">
      <c r="A5077" s="99" t="s">
        <v>23241</v>
      </c>
      <c r="B5077" s="100" t="s">
        <v>23240</v>
      </c>
      <c r="C5077" s="142">
        <v>74.599999999999994</v>
      </c>
      <c r="D5077" s="143">
        <v>1718</v>
      </c>
      <c r="E5077" s="144">
        <v>4</v>
      </c>
    </row>
    <row r="5078" spans="1:5" x14ac:dyDescent="0.2">
      <c r="A5078" s="99" t="s">
        <v>23243</v>
      </c>
      <c r="B5078" s="100" t="s">
        <v>23242</v>
      </c>
      <c r="C5078" s="142">
        <v>74.599999999999994</v>
      </c>
      <c r="D5078" s="143">
        <v>1717</v>
      </c>
      <c r="E5078" s="144">
        <v>4</v>
      </c>
    </row>
    <row r="5079" spans="1:5" x14ac:dyDescent="0.2">
      <c r="A5079" s="99" t="s">
        <v>23245</v>
      </c>
      <c r="B5079" s="100" t="s">
        <v>23244</v>
      </c>
      <c r="C5079" s="142">
        <v>74.599999999999994</v>
      </c>
      <c r="D5079" s="143">
        <v>1716</v>
      </c>
      <c r="E5079" s="144">
        <v>4</v>
      </c>
    </row>
    <row r="5080" spans="1:5" x14ac:dyDescent="0.2">
      <c r="A5080" s="99" t="s">
        <v>23247</v>
      </c>
      <c r="B5080" s="100" t="s">
        <v>23246</v>
      </c>
      <c r="C5080" s="142">
        <v>74.5</v>
      </c>
      <c r="D5080" s="143">
        <v>1715</v>
      </c>
      <c r="E5080" s="144">
        <v>4</v>
      </c>
    </row>
    <row r="5081" spans="1:5" x14ac:dyDescent="0.2">
      <c r="A5081" s="99" t="s">
        <v>23249</v>
      </c>
      <c r="B5081" s="100" t="s">
        <v>23248</v>
      </c>
      <c r="C5081" s="142">
        <v>74.5</v>
      </c>
      <c r="D5081" s="143">
        <v>1714</v>
      </c>
      <c r="E5081" s="144">
        <v>4</v>
      </c>
    </row>
    <row r="5082" spans="1:5" x14ac:dyDescent="0.2">
      <c r="A5082" s="99" t="s">
        <v>23251</v>
      </c>
      <c r="B5082" s="100" t="s">
        <v>23250</v>
      </c>
      <c r="C5082" s="142">
        <v>74.5</v>
      </c>
      <c r="D5082" s="143">
        <v>1713</v>
      </c>
      <c r="E5082" s="144">
        <v>4</v>
      </c>
    </row>
    <row r="5083" spans="1:5" x14ac:dyDescent="0.2">
      <c r="A5083" s="99" t="s">
        <v>23253</v>
      </c>
      <c r="B5083" s="100" t="s">
        <v>23252</v>
      </c>
      <c r="C5083" s="142">
        <v>74.5</v>
      </c>
      <c r="D5083" s="143">
        <v>1712</v>
      </c>
      <c r="E5083" s="144">
        <v>4</v>
      </c>
    </row>
    <row r="5084" spans="1:5" x14ac:dyDescent="0.2">
      <c r="A5084" s="99" t="s">
        <v>23255</v>
      </c>
      <c r="B5084" s="100" t="s">
        <v>23254</v>
      </c>
      <c r="C5084" s="142">
        <v>74.5</v>
      </c>
      <c r="D5084" s="143">
        <v>1711</v>
      </c>
      <c r="E5084" s="144">
        <v>4</v>
      </c>
    </row>
    <row r="5085" spans="1:5" x14ac:dyDescent="0.2">
      <c r="A5085" s="99" t="s">
        <v>23257</v>
      </c>
      <c r="B5085" s="100" t="s">
        <v>23256</v>
      </c>
      <c r="C5085" s="142">
        <v>74.5</v>
      </c>
      <c r="D5085" s="143">
        <v>1710</v>
      </c>
      <c r="E5085" s="144">
        <v>4</v>
      </c>
    </row>
    <row r="5086" spans="1:5" x14ac:dyDescent="0.2">
      <c r="A5086" s="99" t="s">
        <v>23259</v>
      </c>
      <c r="B5086" s="100" t="s">
        <v>23258</v>
      </c>
      <c r="C5086" s="142">
        <v>74.5</v>
      </c>
      <c r="D5086" s="143">
        <v>1709</v>
      </c>
      <c r="E5086" s="144">
        <v>4</v>
      </c>
    </row>
    <row r="5087" spans="1:5" x14ac:dyDescent="0.2">
      <c r="A5087" s="99" t="s">
        <v>23261</v>
      </c>
      <c r="B5087" s="100" t="s">
        <v>23260</v>
      </c>
      <c r="C5087" s="142">
        <v>74.5</v>
      </c>
      <c r="D5087" s="143">
        <v>1708</v>
      </c>
      <c r="E5087" s="144">
        <v>4</v>
      </c>
    </row>
    <row r="5088" spans="1:5" x14ac:dyDescent="0.2">
      <c r="A5088" s="99" t="s">
        <v>23263</v>
      </c>
      <c r="B5088" s="100" t="s">
        <v>23262</v>
      </c>
      <c r="C5088" s="142">
        <v>74.5</v>
      </c>
      <c r="D5088" s="143">
        <v>1707</v>
      </c>
      <c r="E5088" s="144">
        <v>4</v>
      </c>
    </row>
    <row r="5089" spans="1:5" x14ac:dyDescent="0.2">
      <c r="A5089" s="99" t="s">
        <v>23265</v>
      </c>
      <c r="B5089" s="100" t="s">
        <v>23264</v>
      </c>
      <c r="C5089" s="142">
        <v>74.5</v>
      </c>
      <c r="D5089" s="143">
        <v>1706</v>
      </c>
      <c r="E5089" s="144">
        <v>4</v>
      </c>
    </row>
    <row r="5090" spans="1:5" x14ac:dyDescent="0.2">
      <c r="A5090" s="99" t="s">
        <v>23267</v>
      </c>
      <c r="B5090" s="100" t="s">
        <v>23266</v>
      </c>
      <c r="C5090" s="142">
        <v>74.5</v>
      </c>
      <c r="D5090" s="143">
        <v>1705</v>
      </c>
      <c r="E5090" s="144">
        <v>4</v>
      </c>
    </row>
    <row r="5091" spans="1:5" x14ac:dyDescent="0.2">
      <c r="A5091" s="99" t="s">
        <v>23269</v>
      </c>
      <c r="B5091" s="100" t="s">
        <v>23268</v>
      </c>
      <c r="C5091" s="142">
        <v>74.400000000000006</v>
      </c>
      <c r="D5091" s="143">
        <v>1704</v>
      </c>
      <c r="E5091" s="144">
        <v>4</v>
      </c>
    </row>
    <row r="5092" spans="1:5" x14ac:dyDescent="0.2">
      <c r="A5092" s="99" t="s">
        <v>23271</v>
      </c>
      <c r="B5092" s="100" t="s">
        <v>23270</v>
      </c>
      <c r="C5092" s="142">
        <v>74.400000000000006</v>
      </c>
      <c r="D5092" s="143">
        <v>1703</v>
      </c>
      <c r="E5092" s="144">
        <v>4</v>
      </c>
    </row>
    <row r="5093" spans="1:5" x14ac:dyDescent="0.2">
      <c r="A5093" s="99" t="s">
        <v>23273</v>
      </c>
      <c r="B5093" s="100" t="s">
        <v>23272</v>
      </c>
      <c r="C5093" s="142">
        <v>74.400000000000006</v>
      </c>
      <c r="D5093" s="143">
        <v>1702</v>
      </c>
      <c r="E5093" s="144">
        <v>4</v>
      </c>
    </row>
    <row r="5094" spans="1:5" x14ac:dyDescent="0.2">
      <c r="A5094" s="99" t="s">
        <v>23275</v>
      </c>
      <c r="B5094" s="100" t="s">
        <v>23274</v>
      </c>
      <c r="C5094" s="142">
        <v>74.400000000000006</v>
      </c>
      <c r="D5094" s="143">
        <v>1701</v>
      </c>
      <c r="E5094" s="144">
        <v>4</v>
      </c>
    </row>
    <row r="5095" spans="1:5" x14ac:dyDescent="0.2">
      <c r="A5095" s="99" t="s">
        <v>23277</v>
      </c>
      <c r="B5095" s="100" t="s">
        <v>23276</v>
      </c>
      <c r="C5095" s="142">
        <v>74.400000000000006</v>
      </c>
      <c r="D5095" s="143">
        <v>1700</v>
      </c>
      <c r="E5095" s="144">
        <v>4</v>
      </c>
    </row>
    <row r="5096" spans="1:5" x14ac:dyDescent="0.2">
      <c r="A5096" s="99" t="s">
        <v>23279</v>
      </c>
      <c r="B5096" s="100" t="s">
        <v>23278</v>
      </c>
      <c r="C5096" s="142">
        <v>74.3</v>
      </c>
      <c r="D5096" s="143">
        <v>1699</v>
      </c>
      <c r="E5096" s="144">
        <v>4</v>
      </c>
    </row>
    <row r="5097" spans="1:5" x14ac:dyDescent="0.2">
      <c r="A5097" s="99" t="s">
        <v>23281</v>
      </c>
      <c r="B5097" s="100" t="s">
        <v>23280</v>
      </c>
      <c r="C5097" s="142">
        <v>74.3</v>
      </c>
      <c r="D5097" s="143">
        <v>1698</v>
      </c>
      <c r="E5097" s="144">
        <v>4</v>
      </c>
    </row>
    <row r="5098" spans="1:5" x14ac:dyDescent="0.2">
      <c r="A5098" s="99" t="s">
        <v>23283</v>
      </c>
      <c r="B5098" s="100" t="s">
        <v>23282</v>
      </c>
      <c r="C5098" s="142">
        <v>74.3</v>
      </c>
      <c r="D5098" s="143">
        <v>1697</v>
      </c>
      <c r="E5098" s="144">
        <v>4</v>
      </c>
    </row>
    <row r="5099" spans="1:5" x14ac:dyDescent="0.2">
      <c r="A5099" s="99" t="s">
        <v>23285</v>
      </c>
      <c r="B5099" s="100" t="s">
        <v>23284</v>
      </c>
      <c r="C5099" s="142">
        <v>74.3</v>
      </c>
      <c r="D5099" s="143">
        <v>1696</v>
      </c>
      <c r="E5099" s="144">
        <v>4</v>
      </c>
    </row>
    <row r="5100" spans="1:5" x14ac:dyDescent="0.2">
      <c r="A5100" s="99" t="s">
        <v>23287</v>
      </c>
      <c r="B5100" s="100" t="s">
        <v>23286</v>
      </c>
      <c r="C5100" s="142">
        <v>74.3</v>
      </c>
      <c r="D5100" s="143">
        <v>1695</v>
      </c>
      <c r="E5100" s="144">
        <v>4</v>
      </c>
    </row>
    <row r="5101" spans="1:5" x14ac:dyDescent="0.2">
      <c r="A5101" s="99" t="s">
        <v>23289</v>
      </c>
      <c r="B5101" s="100" t="s">
        <v>23288</v>
      </c>
      <c r="C5101" s="142">
        <v>74.3</v>
      </c>
      <c r="D5101" s="143">
        <v>1694</v>
      </c>
      <c r="E5101" s="144">
        <v>4</v>
      </c>
    </row>
    <row r="5102" spans="1:5" x14ac:dyDescent="0.2">
      <c r="A5102" s="99" t="s">
        <v>23291</v>
      </c>
      <c r="B5102" s="100" t="s">
        <v>23290</v>
      </c>
      <c r="C5102" s="142">
        <v>74.3</v>
      </c>
      <c r="D5102" s="143">
        <v>1693</v>
      </c>
      <c r="E5102" s="144">
        <v>4</v>
      </c>
    </row>
    <row r="5103" spans="1:5" x14ac:dyDescent="0.2">
      <c r="A5103" s="99" t="s">
        <v>23293</v>
      </c>
      <c r="B5103" s="100" t="s">
        <v>23292</v>
      </c>
      <c r="C5103" s="142">
        <v>74.3</v>
      </c>
      <c r="D5103" s="143">
        <v>1692</v>
      </c>
      <c r="E5103" s="144">
        <v>4</v>
      </c>
    </row>
    <row r="5104" spans="1:5" x14ac:dyDescent="0.2">
      <c r="A5104" s="99" t="s">
        <v>23295</v>
      </c>
      <c r="B5104" s="100" t="s">
        <v>23294</v>
      </c>
      <c r="C5104" s="142">
        <v>74.3</v>
      </c>
      <c r="D5104" s="143">
        <v>1691</v>
      </c>
      <c r="E5104" s="144">
        <v>4</v>
      </c>
    </row>
    <row r="5105" spans="1:5" x14ac:dyDescent="0.2">
      <c r="A5105" s="99" t="s">
        <v>23297</v>
      </c>
      <c r="B5105" s="100" t="s">
        <v>23296</v>
      </c>
      <c r="C5105" s="142">
        <v>74.2</v>
      </c>
      <c r="D5105" s="143">
        <v>1690</v>
      </c>
      <c r="E5105" s="144">
        <v>4</v>
      </c>
    </row>
    <row r="5106" spans="1:5" x14ac:dyDescent="0.2">
      <c r="A5106" s="99" t="s">
        <v>23299</v>
      </c>
      <c r="B5106" s="100" t="s">
        <v>23298</v>
      </c>
      <c r="C5106" s="142">
        <v>74.2</v>
      </c>
      <c r="D5106" s="143">
        <v>1689</v>
      </c>
      <c r="E5106" s="144">
        <v>4</v>
      </c>
    </row>
    <row r="5107" spans="1:5" x14ac:dyDescent="0.2">
      <c r="A5107" s="99" t="s">
        <v>23301</v>
      </c>
      <c r="B5107" s="100" t="s">
        <v>23300</v>
      </c>
      <c r="C5107" s="142">
        <v>74.2</v>
      </c>
      <c r="D5107" s="143">
        <v>1688</v>
      </c>
      <c r="E5107" s="144">
        <v>4</v>
      </c>
    </row>
    <row r="5108" spans="1:5" x14ac:dyDescent="0.2">
      <c r="A5108" s="99" t="s">
        <v>23303</v>
      </c>
      <c r="B5108" s="100" t="s">
        <v>23302</v>
      </c>
      <c r="C5108" s="142">
        <v>74.099999999999994</v>
      </c>
      <c r="D5108" s="143">
        <v>1687</v>
      </c>
      <c r="E5108" s="144">
        <v>4</v>
      </c>
    </row>
    <row r="5109" spans="1:5" x14ac:dyDescent="0.2">
      <c r="A5109" s="99" t="s">
        <v>23305</v>
      </c>
      <c r="B5109" s="100" t="s">
        <v>23304</v>
      </c>
      <c r="C5109" s="142">
        <v>74.099999999999994</v>
      </c>
      <c r="D5109" s="143">
        <v>1686</v>
      </c>
      <c r="E5109" s="144">
        <v>4</v>
      </c>
    </row>
    <row r="5110" spans="1:5" x14ac:dyDescent="0.2">
      <c r="A5110" s="99" t="s">
        <v>23307</v>
      </c>
      <c r="B5110" s="100" t="s">
        <v>23306</v>
      </c>
      <c r="C5110" s="142">
        <v>74.099999999999994</v>
      </c>
      <c r="D5110" s="143">
        <v>1685</v>
      </c>
      <c r="E5110" s="144">
        <v>4</v>
      </c>
    </row>
    <row r="5111" spans="1:5" x14ac:dyDescent="0.2">
      <c r="A5111" s="99" t="s">
        <v>23309</v>
      </c>
      <c r="B5111" s="100" t="s">
        <v>23308</v>
      </c>
      <c r="C5111" s="142">
        <v>74.099999999999994</v>
      </c>
      <c r="D5111" s="143">
        <v>1684</v>
      </c>
      <c r="E5111" s="144">
        <v>4</v>
      </c>
    </row>
    <row r="5112" spans="1:5" x14ac:dyDescent="0.2">
      <c r="A5112" s="99" t="s">
        <v>23311</v>
      </c>
      <c r="B5112" s="100" t="s">
        <v>23310</v>
      </c>
      <c r="C5112" s="142">
        <v>74.099999999999994</v>
      </c>
      <c r="D5112" s="143">
        <v>1683</v>
      </c>
      <c r="E5112" s="144">
        <v>4</v>
      </c>
    </row>
    <row r="5113" spans="1:5" x14ac:dyDescent="0.2">
      <c r="A5113" s="99" t="s">
        <v>23313</v>
      </c>
      <c r="B5113" s="100" t="s">
        <v>23312</v>
      </c>
      <c r="C5113" s="142">
        <v>74.099999999999994</v>
      </c>
      <c r="D5113" s="143">
        <v>1682</v>
      </c>
      <c r="E5113" s="144">
        <v>4</v>
      </c>
    </row>
    <row r="5114" spans="1:5" x14ac:dyDescent="0.2">
      <c r="A5114" s="99" t="s">
        <v>23315</v>
      </c>
      <c r="B5114" s="100" t="s">
        <v>23314</v>
      </c>
      <c r="C5114" s="142">
        <v>74.099999999999994</v>
      </c>
      <c r="D5114" s="143">
        <v>1681</v>
      </c>
      <c r="E5114" s="144">
        <v>4</v>
      </c>
    </row>
    <row r="5115" spans="1:5" x14ac:dyDescent="0.2">
      <c r="A5115" s="99" t="s">
        <v>23317</v>
      </c>
      <c r="B5115" s="100" t="s">
        <v>23316</v>
      </c>
      <c r="C5115" s="142">
        <v>74</v>
      </c>
      <c r="D5115" s="143">
        <v>1680</v>
      </c>
      <c r="E5115" s="144">
        <v>4</v>
      </c>
    </row>
    <row r="5116" spans="1:5" x14ac:dyDescent="0.2">
      <c r="A5116" s="99" t="s">
        <v>23319</v>
      </c>
      <c r="B5116" s="100" t="s">
        <v>23318</v>
      </c>
      <c r="C5116" s="142">
        <v>74</v>
      </c>
      <c r="D5116" s="143">
        <v>1679</v>
      </c>
      <c r="E5116" s="144">
        <v>4</v>
      </c>
    </row>
    <row r="5117" spans="1:5" x14ac:dyDescent="0.2">
      <c r="A5117" s="99" t="s">
        <v>23321</v>
      </c>
      <c r="B5117" s="100" t="s">
        <v>23320</v>
      </c>
      <c r="C5117" s="142">
        <v>74</v>
      </c>
      <c r="D5117" s="143">
        <v>1678</v>
      </c>
      <c r="E5117" s="144">
        <v>4</v>
      </c>
    </row>
    <row r="5118" spans="1:5" x14ac:dyDescent="0.2">
      <c r="A5118" s="99" t="s">
        <v>23323</v>
      </c>
      <c r="B5118" s="100" t="s">
        <v>23322</v>
      </c>
      <c r="C5118" s="142">
        <v>74</v>
      </c>
      <c r="D5118" s="143">
        <v>1677</v>
      </c>
      <c r="E5118" s="144">
        <v>4</v>
      </c>
    </row>
    <row r="5119" spans="1:5" x14ac:dyDescent="0.2">
      <c r="A5119" s="99" t="s">
        <v>23325</v>
      </c>
      <c r="B5119" s="100" t="s">
        <v>23324</v>
      </c>
      <c r="C5119" s="142">
        <v>74</v>
      </c>
      <c r="D5119" s="143">
        <v>1676</v>
      </c>
      <c r="E5119" s="144">
        <v>4</v>
      </c>
    </row>
    <row r="5120" spans="1:5" x14ac:dyDescent="0.2">
      <c r="A5120" s="99" t="s">
        <v>23327</v>
      </c>
      <c r="B5120" s="100" t="s">
        <v>23326</v>
      </c>
      <c r="C5120" s="142">
        <v>74</v>
      </c>
      <c r="D5120" s="143">
        <v>1675</v>
      </c>
      <c r="E5120" s="144">
        <v>4</v>
      </c>
    </row>
    <row r="5121" spans="1:5" x14ac:dyDescent="0.2">
      <c r="A5121" s="99" t="s">
        <v>23329</v>
      </c>
      <c r="B5121" s="100" t="s">
        <v>23328</v>
      </c>
      <c r="C5121" s="142">
        <v>74</v>
      </c>
      <c r="D5121" s="143">
        <v>1674</v>
      </c>
      <c r="E5121" s="144">
        <v>4</v>
      </c>
    </row>
    <row r="5122" spans="1:5" x14ac:dyDescent="0.2">
      <c r="A5122" s="99" t="s">
        <v>23331</v>
      </c>
      <c r="B5122" s="100" t="s">
        <v>23330</v>
      </c>
      <c r="C5122" s="142">
        <v>73.900000000000006</v>
      </c>
      <c r="D5122" s="143">
        <v>1673</v>
      </c>
      <c r="E5122" s="144">
        <v>4</v>
      </c>
    </row>
    <row r="5123" spans="1:5" x14ac:dyDescent="0.2">
      <c r="A5123" s="99" t="s">
        <v>23333</v>
      </c>
      <c r="B5123" s="100" t="s">
        <v>23332</v>
      </c>
      <c r="C5123" s="142">
        <v>73.900000000000006</v>
      </c>
      <c r="D5123" s="143">
        <v>1672</v>
      </c>
      <c r="E5123" s="144">
        <v>4</v>
      </c>
    </row>
    <row r="5124" spans="1:5" x14ac:dyDescent="0.2">
      <c r="A5124" s="99" t="s">
        <v>23335</v>
      </c>
      <c r="B5124" s="100" t="s">
        <v>23334</v>
      </c>
      <c r="C5124" s="142">
        <v>73.900000000000006</v>
      </c>
      <c r="D5124" s="143">
        <v>1671</v>
      </c>
      <c r="E5124" s="144">
        <v>4</v>
      </c>
    </row>
    <row r="5125" spans="1:5" x14ac:dyDescent="0.2">
      <c r="A5125" s="99" t="s">
        <v>23337</v>
      </c>
      <c r="B5125" s="100" t="s">
        <v>23336</v>
      </c>
      <c r="C5125" s="142">
        <v>73.900000000000006</v>
      </c>
      <c r="D5125" s="143">
        <v>1670</v>
      </c>
      <c r="E5125" s="144">
        <v>4</v>
      </c>
    </row>
    <row r="5126" spans="1:5" x14ac:dyDescent="0.2">
      <c r="A5126" s="99" t="s">
        <v>23339</v>
      </c>
      <c r="B5126" s="100" t="s">
        <v>23338</v>
      </c>
      <c r="C5126" s="142">
        <v>73.900000000000006</v>
      </c>
      <c r="D5126" s="143">
        <v>1669</v>
      </c>
      <c r="E5126" s="144">
        <v>4</v>
      </c>
    </row>
    <row r="5127" spans="1:5" x14ac:dyDescent="0.2">
      <c r="A5127" s="99" t="s">
        <v>23341</v>
      </c>
      <c r="B5127" s="100" t="s">
        <v>23340</v>
      </c>
      <c r="C5127" s="142">
        <v>73.900000000000006</v>
      </c>
      <c r="D5127" s="143">
        <v>1668</v>
      </c>
      <c r="E5127" s="144">
        <v>4</v>
      </c>
    </row>
    <row r="5128" spans="1:5" x14ac:dyDescent="0.2">
      <c r="A5128" s="99" t="s">
        <v>23343</v>
      </c>
      <c r="B5128" s="100" t="s">
        <v>23342</v>
      </c>
      <c r="C5128" s="142">
        <v>73.900000000000006</v>
      </c>
      <c r="D5128" s="143">
        <v>1667</v>
      </c>
      <c r="E5128" s="144">
        <v>4</v>
      </c>
    </row>
    <row r="5129" spans="1:5" x14ac:dyDescent="0.2">
      <c r="A5129" s="99" t="s">
        <v>23345</v>
      </c>
      <c r="B5129" s="100" t="s">
        <v>23344</v>
      </c>
      <c r="C5129" s="142">
        <v>73.900000000000006</v>
      </c>
      <c r="D5129" s="143">
        <v>1666</v>
      </c>
      <c r="E5129" s="144">
        <v>4</v>
      </c>
    </row>
    <row r="5130" spans="1:5" x14ac:dyDescent="0.2">
      <c r="A5130" s="99" t="s">
        <v>23347</v>
      </c>
      <c r="B5130" s="100" t="s">
        <v>23346</v>
      </c>
      <c r="C5130" s="142">
        <v>73.8</v>
      </c>
      <c r="D5130" s="143">
        <v>1665</v>
      </c>
      <c r="E5130" s="144">
        <v>4</v>
      </c>
    </row>
    <row r="5131" spans="1:5" x14ac:dyDescent="0.2">
      <c r="A5131" s="99" t="s">
        <v>23349</v>
      </c>
      <c r="B5131" s="100" t="s">
        <v>23348</v>
      </c>
      <c r="C5131" s="142">
        <v>73.8</v>
      </c>
      <c r="D5131" s="143">
        <v>1664</v>
      </c>
      <c r="E5131" s="144">
        <v>4</v>
      </c>
    </row>
    <row r="5132" spans="1:5" x14ac:dyDescent="0.2">
      <c r="A5132" s="99" t="s">
        <v>23351</v>
      </c>
      <c r="B5132" s="100" t="s">
        <v>23350</v>
      </c>
      <c r="C5132" s="142">
        <v>73.8</v>
      </c>
      <c r="D5132" s="143">
        <v>1663</v>
      </c>
      <c r="E5132" s="144">
        <v>4</v>
      </c>
    </row>
    <row r="5133" spans="1:5" x14ac:dyDescent="0.2">
      <c r="A5133" s="99" t="s">
        <v>23353</v>
      </c>
      <c r="B5133" s="100" t="s">
        <v>23352</v>
      </c>
      <c r="C5133" s="142">
        <v>73.8</v>
      </c>
      <c r="D5133" s="143">
        <v>1662</v>
      </c>
      <c r="E5133" s="144">
        <v>4</v>
      </c>
    </row>
    <row r="5134" spans="1:5" x14ac:dyDescent="0.2">
      <c r="A5134" s="99" t="s">
        <v>23355</v>
      </c>
      <c r="B5134" s="100" t="s">
        <v>23354</v>
      </c>
      <c r="C5134" s="142">
        <v>73.8</v>
      </c>
      <c r="D5134" s="143">
        <v>1661</v>
      </c>
      <c r="E5134" s="144">
        <v>4</v>
      </c>
    </row>
    <row r="5135" spans="1:5" x14ac:dyDescent="0.2">
      <c r="A5135" s="99" t="s">
        <v>23357</v>
      </c>
      <c r="B5135" s="100" t="s">
        <v>23356</v>
      </c>
      <c r="C5135" s="142">
        <v>73.8</v>
      </c>
      <c r="D5135" s="143">
        <v>1660</v>
      </c>
      <c r="E5135" s="144">
        <v>4</v>
      </c>
    </row>
    <row r="5136" spans="1:5" x14ac:dyDescent="0.2">
      <c r="A5136" s="99" t="s">
        <v>23359</v>
      </c>
      <c r="B5136" s="100" t="s">
        <v>23358</v>
      </c>
      <c r="C5136" s="142">
        <v>73.8</v>
      </c>
      <c r="D5136" s="143">
        <v>1659</v>
      </c>
      <c r="E5136" s="144">
        <v>4</v>
      </c>
    </row>
    <row r="5137" spans="1:5" x14ac:dyDescent="0.2">
      <c r="A5137" s="99" t="s">
        <v>23361</v>
      </c>
      <c r="B5137" s="100" t="s">
        <v>23360</v>
      </c>
      <c r="C5137" s="142">
        <v>73.8</v>
      </c>
      <c r="D5137" s="143">
        <v>1658</v>
      </c>
      <c r="E5137" s="144">
        <v>4</v>
      </c>
    </row>
    <row r="5138" spans="1:5" x14ac:dyDescent="0.2">
      <c r="A5138" s="99" t="s">
        <v>23363</v>
      </c>
      <c r="B5138" s="100" t="s">
        <v>23362</v>
      </c>
      <c r="C5138" s="142">
        <v>73.8</v>
      </c>
      <c r="D5138" s="143">
        <v>1657</v>
      </c>
      <c r="E5138" s="144">
        <v>4</v>
      </c>
    </row>
    <row r="5139" spans="1:5" x14ac:dyDescent="0.2">
      <c r="A5139" s="99" t="s">
        <v>23365</v>
      </c>
      <c r="B5139" s="100" t="s">
        <v>23364</v>
      </c>
      <c r="C5139" s="142">
        <v>73.8</v>
      </c>
      <c r="D5139" s="143">
        <v>1656</v>
      </c>
      <c r="E5139" s="144">
        <v>4</v>
      </c>
    </row>
    <row r="5140" spans="1:5" x14ac:dyDescent="0.2">
      <c r="A5140" s="99" t="s">
        <v>23367</v>
      </c>
      <c r="B5140" s="100" t="s">
        <v>23366</v>
      </c>
      <c r="C5140" s="142">
        <v>73.8</v>
      </c>
      <c r="D5140" s="143">
        <v>1655</v>
      </c>
      <c r="E5140" s="144">
        <v>4</v>
      </c>
    </row>
    <row r="5141" spans="1:5" x14ac:dyDescent="0.2">
      <c r="A5141" s="99" t="s">
        <v>23369</v>
      </c>
      <c r="B5141" s="100" t="s">
        <v>23368</v>
      </c>
      <c r="C5141" s="142">
        <v>73.7</v>
      </c>
      <c r="D5141" s="143">
        <v>1654</v>
      </c>
      <c r="E5141" s="144">
        <v>4</v>
      </c>
    </row>
    <row r="5142" spans="1:5" x14ac:dyDescent="0.2">
      <c r="A5142" s="99" t="s">
        <v>23371</v>
      </c>
      <c r="B5142" s="100" t="s">
        <v>23370</v>
      </c>
      <c r="C5142" s="142">
        <v>73.7</v>
      </c>
      <c r="D5142" s="143">
        <v>1653</v>
      </c>
      <c r="E5142" s="144">
        <v>4</v>
      </c>
    </row>
    <row r="5143" spans="1:5" x14ac:dyDescent="0.2">
      <c r="A5143" s="99" t="s">
        <v>23373</v>
      </c>
      <c r="B5143" s="100" t="s">
        <v>23372</v>
      </c>
      <c r="C5143" s="142">
        <v>73.7</v>
      </c>
      <c r="D5143" s="143">
        <v>1652</v>
      </c>
      <c r="E5143" s="144">
        <v>4</v>
      </c>
    </row>
    <row r="5144" spans="1:5" x14ac:dyDescent="0.2">
      <c r="A5144" s="99" t="s">
        <v>23375</v>
      </c>
      <c r="B5144" s="100" t="s">
        <v>23374</v>
      </c>
      <c r="C5144" s="142">
        <v>73.7</v>
      </c>
      <c r="D5144" s="143">
        <v>1651</v>
      </c>
      <c r="E5144" s="144">
        <v>4</v>
      </c>
    </row>
    <row r="5145" spans="1:5" x14ac:dyDescent="0.2">
      <c r="A5145" s="99" t="s">
        <v>23377</v>
      </c>
      <c r="B5145" s="100" t="s">
        <v>23376</v>
      </c>
      <c r="C5145" s="142">
        <v>73.7</v>
      </c>
      <c r="D5145" s="143">
        <v>1650</v>
      </c>
      <c r="E5145" s="144">
        <v>4</v>
      </c>
    </row>
    <row r="5146" spans="1:5" x14ac:dyDescent="0.2">
      <c r="A5146" s="99" t="s">
        <v>23379</v>
      </c>
      <c r="B5146" s="100" t="s">
        <v>23378</v>
      </c>
      <c r="C5146" s="142">
        <v>73.7</v>
      </c>
      <c r="D5146" s="143">
        <v>1649</v>
      </c>
      <c r="E5146" s="144">
        <v>4</v>
      </c>
    </row>
    <row r="5147" spans="1:5" x14ac:dyDescent="0.2">
      <c r="A5147" s="99" t="s">
        <v>23381</v>
      </c>
      <c r="B5147" s="100" t="s">
        <v>23380</v>
      </c>
      <c r="C5147" s="142">
        <v>73.599999999999994</v>
      </c>
      <c r="D5147" s="143">
        <v>1648</v>
      </c>
      <c r="E5147" s="144">
        <v>4</v>
      </c>
    </row>
    <row r="5148" spans="1:5" x14ac:dyDescent="0.2">
      <c r="A5148" s="99" t="s">
        <v>23383</v>
      </c>
      <c r="B5148" s="100" t="s">
        <v>23382</v>
      </c>
      <c r="C5148" s="142">
        <v>73.599999999999994</v>
      </c>
      <c r="D5148" s="143">
        <v>1647</v>
      </c>
      <c r="E5148" s="144">
        <v>4</v>
      </c>
    </row>
    <row r="5149" spans="1:5" x14ac:dyDescent="0.2">
      <c r="A5149" s="99" t="s">
        <v>23385</v>
      </c>
      <c r="B5149" s="100" t="s">
        <v>23384</v>
      </c>
      <c r="C5149" s="142">
        <v>73.599999999999994</v>
      </c>
      <c r="D5149" s="143">
        <v>1646</v>
      </c>
      <c r="E5149" s="144">
        <v>4</v>
      </c>
    </row>
    <row r="5150" spans="1:5" x14ac:dyDescent="0.2">
      <c r="A5150" s="99" t="s">
        <v>23387</v>
      </c>
      <c r="B5150" s="100" t="s">
        <v>23386</v>
      </c>
      <c r="C5150" s="142">
        <v>73.599999999999994</v>
      </c>
      <c r="D5150" s="143">
        <v>1645</v>
      </c>
      <c r="E5150" s="144">
        <v>4</v>
      </c>
    </row>
    <row r="5151" spans="1:5" x14ac:dyDescent="0.2">
      <c r="A5151" s="99" t="s">
        <v>23389</v>
      </c>
      <c r="B5151" s="100" t="s">
        <v>23388</v>
      </c>
      <c r="C5151" s="142">
        <v>73.599999999999994</v>
      </c>
      <c r="D5151" s="143">
        <v>1644</v>
      </c>
      <c r="E5151" s="144">
        <v>4</v>
      </c>
    </row>
    <row r="5152" spans="1:5" x14ac:dyDescent="0.2">
      <c r="A5152" s="99" t="s">
        <v>23391</v>
      </c>
      <c r="B5152" s="100" t="s">
        <v>23390</v>
      </c>
      <c r="C5152" s="142">
        <v>73.599999999999994</v>
      </c>
      <c r="D5152" s="143">
        <v>1643</v>
      </c>
      <c r="E5152" s="144">
        <v>4</v>
      </c>
    </row>
    <row r="5153" spans="1:5" x14ac:dyDescent="0.2">
      <c r="A5153" s="99" t="s">
        <v>23393</v>
      </c>
      <c r="B5153" s="100" t="s">
        <v>23392</v>
      </c>
      <c r="C5153" s="142">
        <v>73.599999999999994</v>
      </c>
      <c r="D5153" s="143">
        <v>1642</v>
      </c>
      <c r="E5153" s="144">
        <v>4</v>
      </c>
    </row>
    <row r="5154" spans="1:5" x14ac:dyDescent="0.2">
      <c r="A5154" s="99" t="s">
        <v>23395</v>
      </c>
      <c r="B5154" s="100" t="s">
        <v>23394</v>
      </c>
      <c r="C5154" s="142">
        <v>73.599999999999994</v>
      </c>
      <c r="D5154" s="143">
        <v>1641</v>
      </c>
      <c r="E5154" s="144">
        <v>4</v>
      </c>
    </row>
    <row r="5155" spans="1:5" x14ac:dyDescent="0.2">
      <c r="A5155" s="99" t="s">
        <v>23397</v>
      </c>
      <c r="B5155" s="100" t="s">
        <v>23396</v>
      </c>
      <c r="C5155" s="142">
        <v>73.599999999999994</v>
      </c>
      <c r="D5155" s="143">
        <v>1640</v>
      </c>
      <c r="E5155" s="144">
        <v>4</v>
      </c>
    </row>
    <row r="5156" spans="1:5" x14ac:dyDescent="0.2">
      <c r="A5156" s="99" t="s">
        <v>23399</v>
      </c>
      <c r="B5156" s="100" t="s">
        <v>23398</v>
      </c>
      <c r="C5156" s="142">
        <v>73.5</v>
      </c>
      <c r="D5156" s="143">
        <v>1639</v>
      </c>
      <c r="E5156" s="144">
        <v>4</v>
      </c>
    </row>
    <row r="5157" spans="1:5" x14ac:dyDescent="0.2">
      <c r="A5157" s="99" t="s">
        <v>23401</v>
      </c>
      <c r="B5157" s="100" t="s">
        <v>23400</v>
      </c>
      <c r="C5157" s="142">
        <v>73.5</v>
      </c>
      <c r="D5157" s="143">
        <v>1638</v>
      </c>
      <c r="E5157" s="144">
        <v>4</v>
      </c>
    </row>
    <row r="5158" spans="1:5" x14ac:dyDescent="0.2">
      <c r="A5158" s="99" t="s">
        <v>23403</v>
      </c>
      <c r="B5158" s="100" t="s">
        <v>23402</v>
      </c>
      <c r="C5158" s="142">
        <v>73.5</v>
      </c>
      <c r="D5158" s="143">
        <v>1637</v>
      </c>
      <c r="E5158" s="144">
        <v>4</v>
      </c>
    </row>
    <row r="5159" spans="1:5" x14ac:dyDescent="0.2">
      <c r="A5159" s="99" t="s">
        <v>23405</v>
      </c>
      <c r="B5159" s="100" t="s">
        <v>23404</v>
      </c>
      <c r="C5159" s="142">
        <v>73.5</v>
      </c>
      <c r="D5159" s="143">
        <v>1636</v>
      </c>
      <c r="E5159" s="144">
        <v>4</v>
      </c>
    </row>
    <row r="5160" spans="1:5" x14ac:dyDescent="0.2">
      <c r="A5160" s="99" t="s">
        <v>23407</v>
      </c>
      <c r="B5160" s="100" t="s">
        <v>23406</v>
      </c>
      <c r="C5160" s="142">
        <v>73.5</v>
      </c>
      <c r="D5160" s="143">
        <v>1635</v>
      </c>
      <c r="E5160" s="144">
        <v>4</v>
      </c>
    </row>
    <row r="5161" spans="1:5" x14ac:dyDescent="0.2">
      <c r="A5161" s="99" t="s">
        <v>23409</v>
      </c>
      <c r="B5161" s="100" t="s">
        <v>23408</v>
      </c>
      <c r="C5161" s="142">
        <v>73.5</v>
      </c>
      <c r="D5161" s="143">
        <v>1634</v>
      </c>
      <c r="E5161" s="144">
        <v>4</v>
      </c>
    </row>
    <row r="5162" spans="1:5" x14ac:dyDescent="0.2">
      <c r="A5162" s="99" t="s">
        <v>23411</v>
      </c>
      <c r="B5162" s="100" t="s">
        <v>23410</v>
      </c>
      <c r="C5162" s="142">
        <v>73.400000000000006</v>
      </c>
      <c r="D5162" s="143">
        <v>1633</v>
      </c>
      <c r="E5162" s="144">
        <v>4</v>
      </c>
    </row>
    <row r="5163" spans="1:5" x14ac:dyDescent="0.2">
      <c r="A5163" s="99" t="s">
        <v>23413</v>
      </c>
      <c r="B5163" s="100" t="s">
        <v>23412</v>
      </c>
      <c r="C5163" s="142">
        <v>73.400000000000006</v>
      </c>
      <c r="D5163" s="143">
        <v>1632</v>
      </c>
      <c r="E5163" s="144">
        <v>4</v>
      </c>
    </row>
    <row r="5164" spans="1:5" x14ac:dyDescent="0.2">
      <c r="A5164" s="99" t="s">
        <v>23415</v>
      </c>
      <c r="B5164" s="100" t="s">
        <v>23414</v>
      </c>
      <c r="C5164" s="142">
        <v>73.400000000000006</v>
      </c>
      <c r="D5164" s="143">
        <v>1631</v>
      </c>
      <c r="E5164" s="144">
        <v>4</v>
      </c>
    </row>
    <row r="5165" spans="1:5" x14ac:dyDescent="0.2">
      <c r="A5165" s="99" t="s">
        <v>23417</v>
      </c>
      <c r="B5165" s="100" t="s">
        <v>23416</v>
      </c>
      <c r="C5165" s="142">
        <v>73.400000000000006</v>
      </c>
      <c r="D5165" s="143">
        <v>1630</v>
      </c>
      <c r="E5165" s="144">
        <v>4</v>
      </c>
    </row>
    <row r="5166" spans="1:5" x14ac:dyDescent="0.2">
      <c r="A5166" s="99" t="s">
        <v>23419</v>
      </c>
      <c r="B5166" s="100" t="s">
        <v>23418</v>
      </c>
      <c r="C5166" s="142">
        <v>73.400000000000006</v>
      </c>
      <c r="D5166" s="143">
        <v>1629</v>
      </c>
      <c r="E5166" s="144">
        <v>4</v>
      </c>
    </row>
    <row r="5167" spans="1:5" x14ac:dyDescent="0.2">
      <c r="A5167" s="99" t="s">
        <v>23421</v>
      </c>
      <c r="B5167" s="100" t="s">
        <v>23420</v>
      </c>
      <c r="C5167" s="142">
        <v>73.400000000000006</v>
      </c>
      <c r="D5167" s="143">
        <v>1628</v>
      </c>
      <c r="E5167" s="144">
        <v>4</v>
      </c>
    </row>
    <row r="5168" spans="1:5" x14ac:dyDescent="0.2">
      <c r="A5168" s="99" t="s">
        <v>23423</v>
      </c>
      <c r="B5168" s="100" t="s">
        <v>23422</v>
      </c>
      <c r="C5168" s="142">
        <v>73.400000000000006</v>
      </c>
      <c r="D5168" s="143">
        <v>1627</v>
      </c>
      <c r="E5168" s="144">
        <v>4</v>
      </c>
    </row>
    <row r="5169" spans="1:5" x14ac:dyDescent="0.2">
      <c r="A5169" s="99" t="s">
        <v>23425</v>
      </c>
      <c r="B5169" s="100" t="s">
        <v>23424</v>
      </c>
      <c r="C5169" s="142">
        <v>73.400000000000006</v>
      </c>
      <c r="D5169" s="143">
        <v>1626</v>
      </c>
      <c r="E5169" s="144">
        <v>4</v>
      </c>
    </row>
    <row r="5170" spans="1:5" x14ac:dyDescent="0.2">
      <c r="A5170" s="99" t="s">
        <v>23427</v>
      </c>
      <c r="B5170" s="100" t="s">
        <v>23426</v>
      </c>
      <c r="C5170" s="142">
        <v>73.3</v>
      </c>
      <c r="D5170" s="143">
        <v>1625</v>
      </c>
      <c r="E5170" s="144">
        <v>4</v>
      </c>
    </row>
    <row r="5171" spans="1:5" x14ac:dyDescent="0.2">
      <c r="A5171" s="99" t="s">
        <v>23429</v>
      </c>
      <c r="B5171" s="100" t="s">
        <v>23428</v>
      </c>
      <c r="C5171" s="142">
        <v>73.3</v>
      </c>
      <c r="D5171" s="143">
        <v>1624</v>
      </c>
      <c r="E5171" s="144">
        <v>4</v>
      </c>
    </row>
    <row r="5172" spans="1:5" x14ac:dyDescent="0.2">
      <c r="A5172" s="99" t="s">
        <v>23431</v>
      </c>
      <c r="B5172" s="100" t="s">
        <v>23430</v>
      </c>
      <c r="C5172" s="142">
        <v>73.3</v>
      </c>
      <c r="D5172" s="143">
        <v>1623</v>
      </c>
      <c r="E5172" s="144">
        <v>4</v>
      </c>
    </row>
    <row r="5173" spans="1:5" x14ac:dyDescent="0.2">
      <c r="A5173" s="99" t="s">
        <v>23433</v>
      </c>
      <c r="B5173" s="100" t="s">
        <v>23432</v>
      </c>
      <c r="C5173" s="142">
        <v>73.3</v>
      </c>
      <c r="D5173" s="143">
        <v>1622</v>
      </c>
      <c r="E5173" s="144">
        <v>4</v>
      </c>
    </row>
    <row r="5174" spans="1:5" x14ac:dyDescent="0.2">
      <c r="A5174" s="99" t="s">
        <v>23435</v>
      </c>
      <c r="B5174" s="100" t="s">
        <v>23434</v>
      </c>
      <c r="C5174" s="142">
        <v>73.3</v>
      </c>
      <c r="D5174" s="143">
        <v>1621</v>
      </c>
      <c r="E5174" s="144">
        <v>4</v>
      </c>
    </row>
    <row r="5175" spans="1:5" x14ac:dyDescent="0.2">
      <c r="A5175" s="99" t="s">
        <v>23437</v>
      </c>
      <c r="B5175" s="100" t="s">
        <v>23436</v>
      </c>
      <c r="C5175" s="142">
        <v>73.3</v>
      </c>
      <c r="D5175" s="143">
        <v>1620</v>
      </c>
      <c r="E5175" s="144">
        <v>4</v>
      </c>
    </row>
    <row r="5176" spans="1:5" x14ac:dyDescent="0.2">
      <c r="A5176" s="99" t="s">
        <v>23439</v>
      </c>
      <c r="B5176" s="100" t="s">
        <v>23438</v>
      </c>
      <c r="C5176" s="142">
        <v>73.2</v>
      </c>
      <c r="D5176" s="143">
        <v>1619</v>
      </c>
      <c r="E5176" s="144">
        <v>4</v>
      </c>
    </row>
    <row r="5177" spans="1:5" x14ac:dyDescent="0.2">
      <c r="A5177" s="99" t="s">
        <v>23441</v>
      </c>
      <c r="B5177" s="100" t="s">
        <v>23440</v>
      </c>
      <c r="C5177" s="142">
        <v>73.2</v>
      </c>
      <c r="D5177" s="143">
        <v>1618</v>
      </c>
      <c r="E5177" s="144">
        <v>4</v>
      </c>
    </row>
    <row r="5178" spans="1:5" x14ac:dyDescent="0.2">
      <c r="A5178" s="99" t="s">
        <v>23443</v>
      </c>
      <c r="B5178" s="100" t="s">
        <v>23442</v>
      </c>
      <c r="C5178" s="142">
        <v>73.2</v>
      </c>
      <c r="D5178" s="143">
        <v>1617</v>
      </c>
      <c r="E5178" s="144">
        <v>4</v>
      </c>
    </row>
    <row r="5179" spans="1:5" x14ac:dyDescent="0.2">
      <c r="A5179" s="99" t="s">
        <v>23445</v>
      </c>
      <c r="B5179" s="100" t="s">
        <v>23444</v>
      </c>
      <c r="C5179" s="142">
        <v>73.2</v>
      </c>
      <c r="D5179" s="143">
        <v>1616</v>
      </c>
      <c r="E5179" s="144">
        <v>4</v>
      </c>
    </row>
    <row r="5180" spans="1:5" x14ac:dyDescent="0.2">
      <c r="A5180" s="99" t="s">
        <v>23447</v>
      </c>
      <c r="B5180" s="100" t="s">
        <v>23446</v>
      </c>
      <c r="C5180" s="142">
        <v>73.2</v>
      </c>
      <c r="D5180" s="143">
        <v>1615</v>
      </c>
      <c r="E5180" s="144">
        <v>4</v>
      </c>
    </row>
    <row r="5181" spans="1:5" x14ac:dyDescent="0.2">
      <c r="A5181" s="99" t="s">
        <v>23449</v>
      </c>
      <c r="B5181" s="100" t="s">
        <v>23448</v>
      </c>
      <c r="C5181" s="142">
        <v>73.2</v>
      </c>
      <c r="D5181" s="143">
        <v>1614</v>
      </c>
      <c r="E5181" s="144">
        <v>4</v>
      </c>
    </row>
    <row r="5182" spans="1:5" x14ac:dyDescent="0.2">
      <c r="A5182" s="99" t="s">
        <v>23451</v>
      </c>
      <c r="B5182" s="100" t="s">
        <v>23450</v>
      </c>
      <c r="C5182" s="142">
        <v>73.2</v>
      </c>
      <c r="D5182" s="143">
        <v>1613</v>
      </c>
      <c r="E5182" s="144">
        <v>4</v>
      </c>
    </row>
    <row r="5183" spans="1:5" x14ac:dyDescent="0.2">
      <c r="A5183" s="99" t="s">
        <v>23453</v>
      </c>
      <c r="B5183" s="100" t="s">
        <v>23452</v>
      </c>
      <c r="C5183" s="142">
        <v>73.2</v>
      </c>
      <c r="D5183" s="143">
        <v>1612</v>
      </c>
      <c r="E5183" s="144">
        <v>4</v>
      </c>
    </row>
    <row r="5184" spans="1:5" x14ac:dyDescent="0.2">
      <c r="A5184" s="99" t="s">
        <v>23455</v>
      </c>
      <c r="B5184" s="100" t="s">
        <v>23454</v>
      </c>
      <c r="C5184" s="142">
        <v>73.099999999999994</v>
      </c>
      <c r="D5184" s="143">
        <v>1611</v>
      </c>
      <c r="E5184" s="144">
        <v>4</v>
      </c>
    </row>
    <row r="5185" spans="1:5" x14ac:dyDescent="0.2">
      <c r="A5185" s="99" t="s">
        <v>23457</v>
      </c>
      <c r="B5185" s="100" t="s">
        <v>23456</v>
      </c>
      <c r="C5185" s="142">
        <v>73.099999999999994</v>
      </c>
      <c r="D5185" s="143">
        <v>1610</v>
      </c>
      <c r="E5185" s="144">
        <v>4</v>
      </c>
    </row>
    <row r="5186" spans="1:5" x14ac:dyDescent="0.2">
      <c r="A5186" s="99" t="s">
        <v>23459</v>
      </c>
      <c r="B5186" s="100" t="s">
        <v>23458</v>
      </c>
      <c r="C5186" s="142">
        <v>73.099999999999994</v>
      </c>
      <c r="D5186" s="143">
        <v>1609</v>
      </c>
      <c r="E5186" s="144">
        <v>4</v>
      </c>
    </row>
    <row r="5187" spans="1:5" x14ac:dyDescent="0.2">
      <c r="A5187" s="99" t="s">
        <v>23461</v>
      </c>
      <c r="B5187" s="100" t="s">
        <v>23460</v>
      </c>
      <c r="C5187" s="142">
        <v>73.099999999999994</v>
      </c>
      <c r="D5187" s="143">
        <v>1608</v>
      </c>
      <c r="E5187" s="144">
        <v>4</v>
      </c>
    </row>
    <row r="5188" spans="1:5" x14ac:dyDescent="0.2">
      <c r="A5188" s="99" t="s">
        <v>23463</v>
      </c>
      <c r="B5188" s="100" t="s">
        <v>23462</v>
      </c>
      <c r="C5188" s="142">
        <v>73.099999999999994</v>
      </c>
      <c r="D5188" s="143">
        <v>1607</v>
      </c>
      <c r="E5188" s="144">
        <v>4</v>
      </c>
    </row>
    <row r="5189" spans="1:5" x14ac:dyDescent="0.2">
      <c r="A5189" s="99" t="s">
        <v>23465</v>
      </c>
      <c r="B5189" s="100" t="s">
        <v>23464</v>
      </c>
      <c r="C5189" s="142">
        <v>73.099999999999994</v>
      </c>
      <c r="D5189" s="143">
        <v>1606</v>
      </c>
      <c r="E5189" s="144">
        <v>4</v>
      </c>
    </row>
    <row r="5190" spans="1:5" x14ac:dyDescent="0.2">
      <c r="A5190" s="99" t="s">
        <v>23467</v>
      </c>
      <c r="B5190" s="100" t="s">
        <v>23466</v>
      </c>
      <c r="C5190" s="142">
        <v>73.099999999999994</v>
      </c>
      <c r="D5190" s="143">
        <v>1605</v>
      </c>
      <c r="E5190" s="144">
        <v>4</v>
      </c>
    </row>
    <row r="5191" spans="1:5" x14ac:dyDescent="0.2">
      <c r="A5191" s="99" t="s">
        <v>23469</v>
      </c>
      <c r="B5191" s="100" t="s">
        <v>23468</v>
      </c>
      <c r="C5191" s="142">
        <v>73.099999999999994</v>
      </c>
      <c r="D5191" s="143">
        <v>1604</v>
      </c>
      <c r="E5191" s="144">
        <v>4</v>
      </c>
    </row>
    <row r="5192" spans="1:5" x14ac:dyDescent="0.2">
      <c r="A5192" s="99" t="s">
        <v>23471</v>
      </c>
      <c r="B5192" s="100" t="s">
        <v>23470</v>
      </c>
      <c r="C5192" s="142">
        <v>73.099999999999994</v>
      </c>
      <c r="D5192" s="143">
        <v>1603</v>
      </c>
      <c r="E5192" s="144">
        <v>4</v>
      </c>
    </row>
    <row r="5193" spans="1:5" x14ac:dyDescent="0.2">
      <c r="A5193" s="99" t="s">
        <v>23473</v>
      </c>
      <c r="B5193" s="100" t="s">
        <v>23472</v>
      </c>
      <c r="C5193" s="142">
        <v>73.099999999999994</v>
      </c>
      <c r="D5193" s="143">
        <v>1602</v>
      </c>
      <c r="E5193" s="144">
        <v>4</v>
      </c>
    </row>
    <row r="5194" spans="1:5" x14ac:dyDescent="0.2">
      <c r="A5194" s="99" t="s">
        <v>23475</v>
      </c>
      <c r="B5194" s="100" t="s">
        <v>23474</v>
      </c>
      <c r="C5194" s="142">
        <v>73</v>
      </c>
      <c r="D5194" s="143">
        <v>1601</v>
      </c>
      <c r="E5194" s="144">
        <v>4</v>
      </c>
    </row>
    <row r="5195" spans="1:5" x14ac:dyDescent="0.2">
      <c r="A5195" s="99" t="s">
        <v>23477</v>
      </c>
      <c r="B5195" s="100" t="s">
        <v>23476</v>
      </c>
      <c r="C5195" s="142">
        <v>73</v>
      </c>
      <c r="D5195" s="143">
        <v>1600</v>
      </c>
      <c r="E5195" s="144">
        <v>4</v>
      </c>
    </row>
    <row r="5196" spans="1:5" x14ac:dyDescent="0.2">
      <c r="A5196" s="99" t="s">
        <v>23479</v>
      </c>
      <c r="B5196" s="100" t="s">
        <v>23478</v>
      </c>
      <c r="C5196" s="142">
        <v>73</v>
      </c>
      <c r="D5196" s="143">
        <v>1599</v>
      </c>
      <c r="E5196" s="144">
        <v>4</v>
      </c>
    </row>
    <row r="5197" spans="1:5" x14ac:dyDescent="0.2">
      <c r="A5197" s="99" t="s">
        <v>23481</v>
      </c>
      <c r="B5197" s="100" t="s">
        <v>23480</v>
      </c>
      <c r="C5197" s="142">
        <v>73</v>
      </c>
      <c r="D5197" s="143">
        <v>1598</v>
      </c>
      <c r="E5197" s="144">
        <v>4</v>
      </c>
    </row>
    <row r="5198" spans="1:5" x14ac:dyDescent="0.2">
      <c r="A5198" s="99" t="s">
        <v>23483</v>
      </c>
      <c r="B5198" s="100" t="s">
        <v>23482</v>
      </c>
      <c r="C5198" s="142">
        <v>73</v>
      </c>
      <c r="D5198" s="143">
        <v>1597</v>
      </c>
      <c r="E5198" s="144">
        <v>4</v>
      </c>
    </row>
    <row r="5199" spans="1:5" x14ac:dyDescent="0.2">
      <c r="A5199" s="99" t="s">
        <v>23485</v>
      </c>
      <c r="B5199" s="100" t="s">
        <v>23484</v>
      </c>
      <c r="C5199" s="142">
        <v>73</v>
      </c>
      <c r="D5199" s="143">
        <v>1596</v>
      </c>
      <c r="E5199" s="144">
        <v>4</v>
      </c>
    </row>
    <row r="5200" spans="1:5" x14ac:dyDescent="0.2">
      <c r="A5200" s="99" t="s">
        <v>23487</v>
      </c>
      <c r="B5200" s="100" t="s">
        <v>23486</v>
      </c>
      <c r="C5200" s="142">
        <v>73</v>
      </c>
      <c r="D5200" s="143">
        <v>1595</v>
      </c>
      <c r="E5200" s="144">
        <v>4</v>
      </c>
    </row>
    <row r="5201" spans="1:5" x14ac:dyDescent="0.2">
      <c r="A5201" s="99" t="s">
        <v>23489</v>
      </c>
      <c r="B5201" s="100" t="s">
        <v>23488</v>
      </c>
      <c r="C5201" s="142">
        <v>73</v>
      </c>
      <c r="D5201" s="143">
        <v>1594</v>
      </c>
      <c r="E5201" s="144">
        <v>4</v>
      </c>
    </row>
    <row r="5202" spans="1:5" x14ac:dyDescent="0.2">
      <c r="A5202" s="99" t="s">
        <v>23491</v>
      </c>
      <c r="B5202" s="100" t="s">
        <v>23490</v>
      </c>
      <c r="C5202" s="142">
        <v>72.900000000000006</v>
      </c>
      <c r="D5202" s="143">
        <v>1593</v>
      </c>
      <c r="E5202" s="144">
        <v>4</v>
      </c>
    </row>
    <row r="5203" spans="1:5" x14ac:dyDescent="0.2">
      <c r="A5203" s="99" t="s">
        <v>23493</v>
      </c>
      <c r="B5203" s="100" t="s">
        <v>23492</v>
      </c>
      <c r="C5203" s="142">
        <v>72.900000000000006</v>
      </c>
      <c r="D5203" s="143">
        <v>1592</v>
      </c>
      <c r="E5203" s="144">
        <v>4</v>
      </c>
    </row>
    <row r="5204" spans="1:5" x14ac:dyDescent="0.2">
      <c r="A5204" s="99" t="s">
        <v>23495</v>
      </c>
      <c r="B5204" s="100" t="s">
        <v>23494</v>
      </c>
      <c r="C5204" s="142">
        <v>72.900000000000006</v>
      </c>
      <c r="D5204" s="143">
        <v>1591</v>
      </c>
      <c r="E5204" s="144">
        <v>4</v>
      </c>
    </row>
    <row r="5205" spans="1:5" x14ac:dyDescent="0.2">
      <c r="A5205" s="99" t="s">
        <v>23497</v>
      </c>
      <c r="B5205" s="100" t="s">
        <v>23496</v>
      </c>
      <c r="C5205" s="142">
        <v>72.900000000000006</v>
      </c>
      <c r="D5205" s="143">
        <v>1590</v>
      </c>
      <c r="E5205" s="144">
        <v>4</v>
      </c>
    </row>
    <row r="5206" spans="1:5" x14ac:dyDescent="0.2">
      <c r="A5206" s="99" t="s">
        <v>23499</v>
      </c>
      <c r="B5206" s="100" t="s">
        <v>23498</v>
      </c>
      <c r="C5206" s="142">
        <v>72.900000000000006</v>
      </c>
      <c r="D5206" s="143">
        <v>1589</v>
      </c>
      <c r="E5206" s="144">
        <v>4</v>
      </c>
    </row>
    <row r="5207" spans="1:5" x14ac:dyDescent="0.2">
      <c r="A5207" s="99" t="s">
        <v>23501</v>
      </c>
      <c r="B5207" s="100" t="s">
        <v>23500</v>
      </c>
      <c r="C5207" s="142">
        <v>72.900000000000006</v>
      </c>
      <c r="D5207" s="143">
        <v>1588</v>
      </c>
      <c r="E5207" s="144">
        <v>4</v>
      </c>
    </row>
    <row r="5208" spans="1:5" x14ac:dyDescent="0.2">
      <c r="A5208" s="99" t="s">
        <v>23503</v>
      </c>
      <c r="B5208" s="100" t="s">
        <v>23502</v>
      </c>
      <c r="C5208" s="142">
        <v>72.900000000000006</v>
      </c>
      <c r="D5208" s="143">
        <v>1587</v>
      </c>
      <c r="E5208" s="144">
        <v>4</v>
      </c>
    </row>
    <row r="5209" spans="1:5" x14ac:dyDescent="0.2">
      <c r="A5209" s="99" t="s">
        <v>23505</v>
      </c>
      <c r="B5209" s="100" t="s">
        <v>23504</v>
      </c>
      <c r="C5209" s="142">
        <v>72.900000000000006</v>
      </c>
      <c r="D5209" s="143">
        <v>1586</v>
      </c>
      <c r="E5209" s="144">
        <v>4</v>
      </c>
    </row>
    <row r="5210" spans="1:5" x14ac:dyDescent="0.2">
      <c r="A5210" s="99" t="s">
        <v>23507</v>
      </c>
      <c r="B5210" s="100" t="s">
        <v>23506</v>
      </c>
      <c r="C5210" s="142">
        <v>72.900000000000006</v>
      </c>
      <c r="D5210" s="143">
        <v>1585</v>
      </c>
      <c r="E5210" s="144">
        <v>4</v>
      </c>
    </row>
    <row r="5211" spans="1:5" x14ac:dyDescent="0.2">
      <c r="A5211" s="99" t="s">
        <v>23509</v>
      </c>
      <c r="B5211" s="100" t="s">
        <v>23508</v>
      </c>
      <c r="C5211" s="142">
        <v>72.900000000000006</v>
      </c>
      <c r="D5211" s="143">
        <v>1584</v>
      </c>
      <c r="E5211" s="144">
        <v>4</v>
      </c>
    </row>
    <row r="5212" spans="1:5" x14ac:dyDescent="0.2">
      <c r="A5212" s="99" t="s">
        <v>23511</v>
      </c>
      <c r="B5212" s="100" t="s">
        <v>23510</v>
      </c>
      <c r="C5212" s="142">
        <v>72.900000000000006</v>
      </c>
      <c r="D5212" s="143">
        <v>1583</v>
      </c>
      <c r="E5212" s="144">
        <v>4</v>
      </c>
    </row>
    <row r="5213" spans="1:5" x14ac:dyDescent="0.2">
      <c r="A5213" s="99" t="s">
        <v>23513</v>
      </c>
      <c r="B5213" s="100" t="s">
        <v>23512</v>
      </c>
      <c r="C5213" s="142">
        <v>72.900000000000006</v>
      </c>
      <c r="D5213" s="143">
        <v>1582</v>
      </c>
      <c r="E5213" s="144">
        <v>4</v>
      </c>
    </row>
    <row r="5214" spans="1:5" x14ac:dyDescent="0.2">
      <c r="A5214" s="99" t="s">
        <v>23515</v>
      </c>
      <c r="B5214" s="100" t="s">
        <v>23514</v>
      </c>
      <c r="C5214" s="142">
        <v>72.900000000000006</v>
      </c>
      <c r="D5214" s="143">
        <v>1581</v>
      </c>
      <c r="E5214" s="144">
        <v>4</v>
      </c>
    </row>
    <row r="5215" spans="1:5" x14ac:dyDescent="0.2">
      <c r="A5215" s="99" t="s">
        <v>23517</v>
      </c>
      <c r="B5215" s="100" t="s">
        <v>23516</v>
      </c>
      <c r="C5215" s="142">
        <v>72.8</v>
      </c>
      <c r="D5215" s="143">
        <v>1580</v>
      </c>
      <c r="E5215" s="144">
        <v>4</v>
      </c>
    </row>
    <row r="5216" spans="1:5" x14ac:dyDescent="0.2">
      <c r="A5216" s="99" t="s">
        <v>23519</v>
      </c>
      <c r="B5216" s="100" t="s">
        <v>23518</v>
      </c>
      <c r="C5216" s="142">
        <v>72.8</v>
      </c>
      <c r="D5216" s="143">
        <v>1579</v>
      </c>
      <c r="E5216" s="144">
        <v>4</v>
      </c>
    </row>
    <row r="5217" spans="1:5" x14ac:dyDescent="0.2">
      <c r="A5217" s="99" t="s">
        <v>23521</v>
      </c>
      <c r="B5217" s="100" t="s">
        <v>23520</v>
      </c>
      <c r="C5217" s="142">
        <v>72.8</v>
      </c>
      <c r="D5217" s="143">
        <v>1578</v>
      </c>
      <c r="E5217" s="144">
        <v>4</v>
      </c>
    </row>
    <row r="5218" spans="1:5" x14ac:dyDescent="0.2">
      <c r="A5218" s="99" t="s">
        <v>23523</v>
      </c>
      <c r="B5218" s="100" t="s">
        <v>23522</v>
      </c>
      <c r="C5218" s="142">
        <v>72.8</v>
      </c>
      <c r="D5218" s="143">
        <v>1577</v>
      </c>
      <c r="E5218" s="144">
        <v>4</v>
      </c>
    </row>
    <row r="5219" spans="1:5" x14ac:dyDescent="0.2">
      <c r="A5219" s="99" t="s">
        <v>23525</v>
      </c>
      <c r="B5219" s="100" t="s">
        <v>23524</v>
      </c>
      <c r="C5219" s="142">
        <v>72.8</v>
      </c>
      <c r="D5219" s="143">
        <v>1576</v>
      </c>
      <c r="E5219" s="144">
        <v>4</v>
      </c>
    </row>
    <row r="5220" spans="1:5" x14ac:dyDescent="0.2">
      <c r="A5220" s="99" t="s">
        <v>23527</v>
      </c>
      <c r="B5220" s="100" t="s">
        <v>23526</v>
      </c>
      <c r="C5220" s="142">
        <v>72.8</v>
      </c>
      <c r="D5220" s="143">
        <v>1575</v>
      </c>
      <c r="E5220" s="144">
        <v>4</v>
      </c>
    </row>
    <row r="5221" spans="1:5" x14ac:dyDescent="0.2">
      <c r="A5221" s="99" t="s">
        <v>23529</v>
      </c>
      <c r="B5221" s="100" t="s">
        <v>23528</v>
      </c>
      <c r="C5221" s="142">
        <v>72.8</v>
      </c>
      <c r="D5221" s="143">
        <v>1574</v>
      </c>
      <c r="E5221" s="144">
        <v>4</v>
      </c>
    </row>
    <row r="5222" spans="1:5" x14ac:dyDescent="0.2">
      <c r="A5222" s="99" t="s">
        <v>23531</v>
      </c>
      <c r="B5222" s="100" t="s">
        <v>23530</v>
      </c>
      <c r="C5222" s="142">
        <v>72.8</v>
      </c>
      <c r="D5222" s="143">
        <v>1573</v>
      </c>
      <c r="E5222" s="144">
        <v>4</v>
      </c>
    </row>
    <row r="5223" spans="1:5" x14ac:dyDescent="0.2">
      <c r="A5223" s="99" t="s">
        <v>23533</v>
      </c>
      <c r="B5223" s="100" t="s">
        <v>23532</v>
      </c>
      <c r="C5223" s="142">
        <v>72.8</v>
      </c>
      <c r="D5223" s="143">
        <v>1572</v>
      </c>
      <c r="E5223" s="144">
        <v>4</v>
      </c>
    </row>
    <row r="5224" spans="1:5" x14ac:dyDescent="0.2">
      <c r="A5224" s="99" t="s">
        <v>23535</v>
      </c>
      <c r="B5224" s="100" t="s">
        <v>23534</v>
      </c>
      <c r="C5224" s="142">
        <v>72.7</v>
      </c>
      <c r="D5224" s="143">
        <v>1571</v>
      </c>
      <c r="E5224" s="144">
        <v>4</v>
      </c>
    </row>
    <row r="5225" spans="1:5" x14ac:dyDescent="0.2">
      <c r="A5225" s="99" t="s">
        <v>23537</v>
      </c>
      <c r="B5225" s="100" t="s">
        <v>23536</v>
      </c>
      <c r="C5225" s="142">
        <v>72.7</v>
      </c>
      <c r="D5225" s="143">
        <v>1570</v>
      </c>
      <c r="E5225" s="144">
        <v>4</v>
      </c>
    </row>
    <row r="5226" spans="1:5" x14ac:dyDescent="0.2">
      <c r="A5226" s="99" t="s">
        <v>23539</v>
      </c>
      <c r="B5226" s="100" t="s">
        <v>23538</v>
      </c>
      <c r="C5226" s="142">
        <v>72.7</v>
      </c>
      <c r="D5226" s="143">
        <v>1569</v>
      </c>
      <c r="E5226" s="144">
        <v>4</v>
      </c>
    </row>
    <row r="5227" spans="1:5" x14ac:dyDescent="0.2">
      <c r="A5227" s="99" t="s">
        <v>23541</v>
      </c>
      <c r="B5227" s="100" t="s">
        <v>23540</v>
      </c>
      <c r="C5227" s="142">
        <v>72.7</v>
      </c>
      <c r="D5227" s="143">
        <v>1568</v>
      </c>
      <c r="E5227" s="144">
        <v>4</v>
      </c>
    </row>
    <row r="5228" spans="1:5" x14ac:dyDescent="0.2">
      <c r="A5228" s="99" t="s">
        <v>23543</v>
      </c>
      <c r="B5228" s="100" t="s">
        <v>23542</v>
      </c>
      <c r="C5228" s="142">
        <v>72.7</v>
      </c>
      <c r="D5228" s="143">
        <v>1567</v>
      </c>
      <c r="E5228" s="144">
        <v>4</v>
      </c>
    </row>
    <row r="5229" spans="1:5" x14ac:dyDescent="0.2">
      <c r="A5229" s="99" t="s">
        <v>23545</v>
      </c>
      <c r="B5229" s="100" t="s">
        <v>23544</v>
      </c>
      <c r="C5229" s="142">
        <v>72.7</v>
      </c>
      <c r="D5229" s="143">
        <v>1566</v>
      </c>
      <c r="E5229" s="144">
        <v>4</v>
      </c>
    </row>
    <row r="5230" spans="1:5" x14ac:dyDescent="0.2">
      <c r="A5230" s="99" t="s">
        <v>23547</v>
      </c>
      <c r="B5230" s="100" t="s">
        <v>23546</v>
      </c>
      <c r="C5230" s="142">
        <v>72.7</v>
      </c>
      <c r="D5230" s="143">
        <v>1565</v>
      </c>
      <c r="E5230" s="144">
        <v>4</v>
      </c>
    </row>
    <row r="5231" spans="1:5" x14ac:dyDescent="0.2">
      <c r="A5231" s="99" t="s">
        <v>23549</v>
      </c>
      <c r="B5231" s="100" t="s">
        <v>23548</v>
      </c>
      <c r="C5231" s="142">
        <v>72.7</v>
      </c>
      <c r="D5231" s="143">
        <v>1564</v>
      </c>
      <c r="E5231" s="144">
        <v>4</v>
      </c>
    </row>
    <row r="5232" spans="1:5" x14ac:dyDescent="0.2">
      <c r="A5232" s="99" t="s">
        <v>23551</v>
      </c>
      <c r="B5232" s="100" t="s">
        <v>23550</v>
      </c>
      <c r="C5232" s="142">
        <v>72.7</v>
      </c>
      <c r="D5232" s="143">
        <v>1563</v>
      </c>
      <c r="E5232" s="144">
        <v>4</v>
      </c>
    </row>
    <row r="5233" spans="1:5" x14ac:dyDescent="0.2">
      <c r="A5233" s="99" t="s">
        <v>23553</v>
      </c>
      <c r="B5233" s="100" t="s">
        <v>23552</v>
      </c>
      <c r="C5233" s="142">
        <v>72.7</v>
      </c>
      <c r="D5233" s="143">
        <v>1562</v>
      </c>
      <c r="E5233" s="144">
        <v>4</v>
      </c>
    </row>
    <row r="5234" spans="1:5" x14ac:dyDescent="0.2">
      <c r="A5234" s="99" t="s">
        <v>23555</v>
      </c>
      <c r="B5234" s="100" t="s">
        <v>23554</v>
      </c>
      <c r="C5234" s="142">
        <v>72.599999999999994</v>
      </c>
      <c r="D5234" s="143">
        <v>1561</v>
      </c>
      <c r="E5234" s="144">
        <v>4</v>
      </c>
    </row>
    <row r="5235" spans="1:5" x14ac:dyDescent="0.2">
      <c r="A5235" s="99" t="s">
        <v>23557</v>
      </c>
      <c r="B5235" s="100" t="s">
        <v>23556</v>
      </c>
      <c r="C5235" s="142">
        <v>72.599999999999994</v>
      </c>
      <c r="D5235" s="143">
        <v>1560</v>
      </c>
      <c r="E5235" s="144">
        <v>4</v>
      </c>
    </row>
    <row r="5236" spans="1:5" x14ac:dyDescent="0.2">
      <c r="A5236" s="99" t="s">
        <v>23559</v>
      </c>
      <c r="B5236" s="100" t="s">
        <v>23558</v>
      </c>
      <c r="C5236" s="142">
        <v>72.599999999999994</v>
      </c>
      <c r="D5236" s="143">
        <v>1559</v>
      </c>
      <c r="E5236" s="144">
        <v>4</v>
      </c>
    </row>
    <row r="5237" spans="1:5" x14ac:dyDescent="0.2">
      <c r="A5237" s="99" t="s">
        <v>23561</v>
      </c>
      <c r="B5237" s="100" t="s">
        <v>23560</v>
      </c>
      <c r="C5237" s="142">
        <v>72.599999999999994</v>
      </c>
      <c r="D5237" s="143">
        <v>1558</v>
      </c>
      <c r="E5237" s="144">
        <v>4</v>
      </c>
    </row>
    <row r="5238" spans="1:5" x14ac:dyDescent="0.2">
      <c r="A5238" s="99" t="s">
        <v>23563</v>
      </c>
      <c r="B5238" s="100" t="s">
        <v>23562</v>
      </c>
      <c r="C5238" s="142">
        <v>72.599999999999994</v>
      </c>
      <c r="D5238" s="143">
        <v>1557</v>
      </c>
      <c r="E5238" s="144">
        <v>4</v>
      </c>
    </row>
    <row r="5239" spans="1:5" x14ac:dyDescent="0.2">
      <c r="A5239" s="99" t="s">
        <v>23565</v>
      </c>
      <c r="B5239" s="100" t="s">
        <v>23564</v>
      </c>
      <c r="C5239" s="142">
        <v>72.599999999999994</v>
      </c>
      <c r="D5239" s="143">
        <v>1556</v>
      </c>
      <c r="E5239" s="144">
        <v>4</v>
      </c>
    </row>
    <row r="5240" spans="1:5" x14ac:dyDescent="0.2">
      <c r="A5240" s="99" t="s">
        <v>23567</v>
      </c>
      <c r="B5240" s="100" t="s">
        <v>23566</v>
      </c>
      <c r="C5240" s="142">
        <v>72.599999999999994</v>
      </c>
      <c r="D5240" s="143">
        <v>1555</v>
      </c>
      <c r="E5240" s="144">
        <v>4</v>
      </c>
    </row>
    <row r="5241" spans="1:5" x14ac:dyDescent="0.2">
      <c r="A5241" s="99" t="s">
        <v>23569</v>
      </c>
      <c r="B5241" s="100" t="s">
        <v>23568</v>
      </c>
      <c r="C5241" s="142">
        <v>72.599999999999994</v>
      </c>
      <c r="D5241" s="143">
        <v>1554</v>
      </c>
      <c r="E5241" s="144">
        <v>4</v>
      </c>
    </row>
    <row r="5242" spans="1:5" x14ac:dyDescent="0.2">
      <c r="A5242" s="99" t="s">
        <v>23571</v>
      </c>
      <c r="B5242" s="100" t="s">
        <v>23570</v>
      </c>
      <c r="C5242" s="142">
        <v>72.5</v>
      </c>
      <c r="D5242" s="143">
        <v>1553</v>
      </c>
      <c r="E5242" s="144">
        <v>4</v>
      </c>
    </row>
    <row r="5243" spans="1:5" x14ac:dyDescent="0.2">
      <c r="A5243" s="99" t="s">
        <v>23573</v>
      </c>
      <c r="B5243" s="100" t="s">
        <v>23572</v>
      </c>
      <c r="C5243" s="142">
        <v>72.5</v>
      </c>
      <c r="D5243" s="143">
        <v>1552</v>
      </c>
      <c r="E5243" s="144">
        <v>4</v>
      </c>
    </row>
    <row r="5244" spans="1:5" x14ac:dyDescent="0.2">
      <c r="A5244" s="99" t="s">
        <v>23575</v>
      </c>
      <c r="B5244" s="100" t="s">
        <v>23574</v>
      </c>
      <c r="C5244" s="142">
        <v>72.5</v>
      </c>
      <c r="D5244" s="143">
        <v>1551</v>
      </c>
      <c r="E5244" s="144">
        <v>4</v>
      </c>
    </row>
    <row r="5245" spans="1:5" x14ac:dyDescent="0.2">
      <c r="A5245" s="99" t="s">
        <v>23577</v>
      </c>
      <c r="B5245" s="100" t="s">
        <v>23576</v>
      </c>
      <c r="C5245" s="142">
        <v>72.5</v>
      </c>
      <c r="D5245" s="143">
        <v>1550</v>
      </c>
      <c r="E5245" s="144">
        <v>4</v>
      </c>
    </row>
    <row r="5246" spans="1:5" x14ac:dyDescent="0.2">
      <c r="A5246" s="99" t="s">
        <v>23579</v>
      </c>
      <c r="B5246" s="100" t="s">
        <v>23578</v>
      </c>
      <c r="C5246" s="142">
        <v>72.5</v>
      </c>
      <c r="D5246" s="143">
        <v>1549</v>
      </c>
      <c r="E5246" s="144">
        <v>4</v>
      </c>
    </row>
    <row r="5247" spans="1:5" x14ac:dyDescent="0.2">
      <c r="A5247" s="99" t="s">
        <v>23581</v>
      </c>
      <c r="B5247" s="100" t="s">
        <v>23580</v>
      </c>
      <c r="C5247" s="142">
        <v>72.5</v>
      </c>
      <c r="D5247" s="143">
        <v>1548</v>
      </c>
      <c r="E5247" s="144">
        <v>4</v>
      </c>
    </row>
    <row r="5248" spans="1:5" x14ac:dyDescent="0.2">
      <c r="A5248" s="99" t="s">
        <v>23583</v>
      </c>
      <c r="B5248" s="100" t="s">
        <v>23582</v>
      </c>
      <c r="C5248" s="142">
        <v>72.5</v>
      </c>
      <c r="D5248" s="143">
        <v>1547</v>
      </c>
      <c r="E5248" s="144">
        <v>4</v>
      </c>
    </row>
    <row r="5249" spans="1:5" x14ac:dyDescent="0.2">
      <c r="A5249" s="99" t="s">
        <v>23585</v>
      </c>
      <c r="B5249" s="100" t="s">
        <v>23584</v>
      </c>
      <c r="C5249" s="142">
        <v>72.5</v>
      </c>
      <c r="D5249" s="143">
        <v>1546</v>
      </c>
      <c r="E5249" s="144">
        <v>4</v>
      </c>
    </row>
    <row r="5250" spans="1:5" x14ac:dyDescent="0.2">
      <c r="A5250" s="99" t="s">
        <v>23587</v>
      </c>
      <c r="B5250" s="100" t="s">
        <v>23586</v>
      </c>
      <c r="C5250" s="142">
        <v>72.5</v>
      </c>
      <c r="D5250" s="143">
        <v>1545</v>
      </c>
      <c r="E5250" s="144">
        <v>4</v>
      </c>
    </row>
    <row r="5251" spans="1:5" x14ac:dyDescent="0.2">
      <c r="A5251" s="99" t="s">
        <v>23589</v>
      </c>
      <c r="B5251" s="100" t="s">
        <v>23588</v>
      </c>
      <c r="C5251" s="142">
        <v>72.400000000000006</v>
      </c>
      <c r="D5251" s="143">
        <v>1544</v>
      </c>
      <c r="E5251" s="144">
        <v>4</v>
      </c>
    </row>
    <row r="5252" spans="1:5" x14ac:dyDescent="0.2">
      <c r="A5252" s="99" t="s">
        <v>23591</v>
      </c>
      <c r="B5252" s="100" t="s">
        <v>23590</v>
      </c>
      <c r="C5252" s="142">
        <v>72.400000000000006</v>
      </c>
      <c r="D5252" s="143">
        <v>1543</v>
      </c>
      <c r="E5252" s="144">
        <v>4</v>
      </c>
    </row>
    <row r="5253" spans="1:5" x14ac:dyDescent="0.2">
      <c r="A5253" s="99" t="s">
        <v>23593</v>
      </c>
      <c r="B5253" s="100" t="s">
        <v>23592</v>
      </c>
      <c r="C5253" s="142">
        <v>72.400000000000006</v>
      </c>
      <c r="D5253" s="143">
        <v>1542</v>
      </c>
      <c r="E5253" s="144">
        <v>4</v>
      </c>
    </row>
    <row r="5254" spans="1:5" x14ac:dyDescent="0.2">
      <c r="A5254" s="99" t="s">
        <v>23595</v>
      </c>
      <c r="B5254" s="100" t="s">
        <v>23594</v>
      </c>
      <c r="C5254" s="142">
        <v>72.400000000000006</v>
      </c>
      <c r="D5254" s="143">
        <v>1541</v>
      </c>
      <c r="E5254" s="144">
        <v>4</v>
      </c>
    </row>
    <row r="5255" spans="1:5" x14ac:dyDescent="0.2">
      <c r="A5255" s="99" t="s">
        <v>23597</v>
      </c>
      <c r="B5255" s="100" t="s">
        <v>23596</v>
      </c>
      <c r="C5255" s="142">
        <v>72.400000000000006</v>
      </c>
      <c r="D5255" s="143">
        <v>1540</v>
      </c>
      <c r="E5255" s="144">
        <v>4</v>
      </c>
    </row>
    <row r="5256" spans="1:5" x14ac:dyDescent="0.2">
      <c r="A5256" s="99" t="s">
        <v>23599</v>
      </c>
      <c r="B5256" s="100" t="s">
        <v>23598</v>
      </c>
      <c r="C5256" s="142">
        <v>72.400000000000006</v>
      </c>
      <c r="D5256" s="143">
        <v>1539</v>
      </c>
      <c r="E5256" s="144">
        <v>4</v>
      </c>
    </row>
    <row r="5257" spans="1:5" x14ac:dyDescent="0.2">
      <c r="A5257" s="99" t="s">
        <v>23601</v>
      </c>
      <c r="B5257" s="100" t="s">
        <v>23600</v>
      </c>
      <c r="C5257" s="142">
        <v>72.400000000000006</v>
      </c>
      <c r="D5257" s="143">
        <v>1538</v>
      </c>
      <c r="E5257" s="144">
        <v>4</v>
      </c>
    </row>
    <row r="5258" spans="1:5" x14ac:dyDescent="0.2">
      <c r="A5258" s="99" t="s">
        <v>23603</v>
      </c>
      <c r="B5258" s="100" t="s">
        <v>23602</v>
      </c>
      <c r="C5258" s="142">
        <v>72.400000000000006</v>
      </c>
      <c r="D5258" s="143">
        <v>1537</v>
      </c>
      <c r="E5258" s="144">
        <v>4</v>
      </c>
    </row>
    <row r="5259" spans="1:5" x14ac:dyDescent="0.2">
      <c r="A5259" s="99" t="s">
        <v>23605</v>
      </c>
      <c r="B5259" s="100" t="s">
        <v>23604</v>
      </c>
      <c r="C5259" s="142">
        <v>72.3</v>
      </c>
      <c r="D5259" s="143">
        <v>1536</v>
      </c>
      <c r="E5259" s="144">
        <v>4</v>
      </c>
    </row>
    <row r="5260" spans="1:5" x14ac:dyDescent="0.2">
      <c r="A5260" s="99" t="s">
        <v>23607</v>
      </c>
      <c r="B5260" s="100" t="s">
        <v>23606</v>
      </c>
      <c r="C5260" s="142">
        <v>72.3</v>
      </c>
      <c r="D5260" s="143">
        <v>1535</v>
      </c>
      <c r="E5260" s="144">
        <v>4</v>
      </c>
    </row>
    <row r="5261" spans="1:5" x14ac:dyDescent="0.2">
      <c r="A5261" s="99" t="s">
        <v>23609</v>
      </c>
      <c r="B5261" s="100" t="s">
        <v>23608</v>
      </c>
      <c r="C5261" s="142">
        <v>72.3</v>
      </c>
      <c r="D5261" s="143">
        <v>1534</v>
      </c>
      <c r="E5261" s="144">
        <v>4</v>
      </c>
    </row>
    <row r="5262" spans="1:5" x14ac:dyDescent="0.2">
      <c r="A5262" s="99" t="s">
        <v>23611</v>
      </c>
      <c r="B5262" s="100" t="s">
        <v>23610</v>
      </c>
      <c r="C5262" s="142">
        <v>72.3</v>
      </c>
      <c r="D5262" s="143">
        <v>1533</v>
      </c>
      <c r="E5262" s="144">
        <v>4</v>
      </c>
    </row>
    <row r="5263" spans="1:5" x14ac:dyDescent="0.2">
      <c r="A5263" s="99" t="s">
        <v>23613</v>
      </c>
      <c r="B5263" s="100" t="s">
        <v>23612</v>
      </c>
      <c r="C5263" s="142">
        <v>72.3</v>
      </c>
      <c r="D5263" s="143">
        <v>1532</v>
      </c>
      <c r="E5263" s="144">
        <v>4</v>
      </c>
    </row>
    <row r="5264" spans="1:5" x14ac:dyDescent="0.2">
      <c r="A5264" s="99" t="s">
        <v>23615</v>
      </c>
      <c r="B5264" s="100" t="s">
        <v>23614</v>
      </c>
      <c r="C5264" s="142">
        <v>72.3</v>
      </c>
      <c r="D5264" s="143">
        <v>1531</v>
      </c>
      <c r="E5264" s="144">
        <v>4</v>
      </c>
    </row>
    <row r="5265" spans="1:5" x14ac:dyDescent="0.2">
      <c r="A5265" s="99" t="s">
        <v>23617</v>
      </c>
      <c r="B5265" s="100" t="s">
        <v>23616</v>
      </c>
      <c r="C5265" s="142">
        <v>72.3</v>
      </c>
      <c r="D5265" s="143">
        <v>1530</v>
      </c>
      <c r="E5265" s="144">
        <v>4</v>
      </c>
    </row>
    <row r="5266" spans="1:5" x14ac:dyDescent="0.2">
      <c r="A5266" s="99" t="s">
        <v>23619</v>
      </c>
      <c r="B5266" s="100" t="s">
        <v>23618</v>
      </c>
      <c r="C5266" s="142">
        <v>72.3</v>
      </c>
      <c r="D5266" s="143">
        <v>1529</v>
      </c>
      <c r="E5266" s="144">
        <v>4</v>
      </c>
    </row>
    <row r="5267" spans="1:5" x14ac:dyDescent="0.2">
      <c r="A5267" s="99" t="s">
        <v>23621</v>
      </c>
      <c r="B5267" s="100" t="s">
        <v>23620</v>
      </c>
      <c r="C5267" s="142">
        <v>72.3</v>
      </c>
      <c r="D5267" s="143">
        <v>1528</v>
      </c>
      <c r="E5267" s="144">
        <v>4</v>
      </c>
    </row>
    <row r="5268" spans="1:5" x14ac:dyDescent="0.2">
      <c r="A5268" s="99" t="s">
        <v>23623</v>
      </c>
      <c r="B5268" s="100" t="s">
        <v>23622</v>
      </c>
      <c r="C5268" s="142">
        <v>72.3</v>
      </c>
      <c r="D5268" s="143">
        <v>1527</v>
      </c>
      <c r="E5268" s="144">
        <v>4</v>
      </c>
    </row>
    <row r="5269" spans="1:5" x14ac:dyDescent="0.2">
      <c r="A5269" s="99" t="s">
        <v>23625</v>
      </c>
      <c r="B5269" s="100" t="s">
        <v>23624</v>
      </c>
      <c r="C5269" s="142">
        <v>72.3</v>
      </c>
      <c r="D5269" s="143">
        <v>1526</v>
      </c>
      <c r="E5269" s="144">
        <v>4</v>
      </c>
    </row>
    <row r="5270" spans="1:5" x14ac:dyDescent="0.2">
      <c r="A5270" s="99" t="s">
        <v>23627</v>
      </c>
      <c r="B5270" s="100" t="s">
        <v>23626</v>
      </c>
      <c r="C5270" s="142">
        <v>72.3</v>
      </c>
      <c r="D5270" s="143">
        <v>1525</v>
      </c>
      <c r="E5270" s="144">
        <v>4</v>
      </c>
    </row>
    <row r="5271" spans="1:5" x14ac:dyDescent="0.2">
      <c r="A5271" s="99" t="s">
        <v>23629</v>
      </c>
      <c r="B5271" s="100" t="s">
        <v>23628</v>
      </c>
      <c r="C5271" s="142">
        <v>72.3</v>
      </c>
      <c r="D5271" s="143">
        <v>1524</v>
      </c>
      <c r="E5271" s="144">
        <v>4</v>
      </c>
    </row>
    <row r="5272" spans="1:5" x14ac:dyDescent="0.2">
      <c r="A5272" s="99" t="s">
        <v>23631</v>
      </c>
      <c r="B5272" s="100" t="s">
        <v>23630</v>
      </c>
      <c r="C5272" s="142">
        <v>72.3</v>
      </c>
      <c r="D5272" s="143">
        <v>1523</v>
      </c>
      <c r="E5272" s="144">
        <v>4</v>
      </c>
    </row>
    <row r="5273" spans="1:5" x14ac:dyDescent="0.2">
      <c r="A5273" s="99" t="s">
        <v>23633</v>
      </c>
      <c r="B5273" s="100" t="s">
        <v>23632</v>
      </c>
      <c r="C5273" s="142">
        <v>72.3</v>
      </c>
      <c r="D5273" s="143">
        <v>1522</v>
      </c>
      <c r="E5273" s="144">
        <v>4</v>
      </c>
    </row>
    <row r="5274" spans="1:5" x14ac:dyDescent="0.2">
      <c r="A5274" s="99" t="s">
        <v>23635</v>
      </c>
      <c r="B5274" s="100" t="s">
        <v>23634</v>
      </c>
      <c r="C5274" s="142">
        <v>72.2</v>
      </c>
      <c r="D5274" s="143">
        <v>1521</v>
      </c>
      <c r="E5274" s="144">
        <v>4</v>
      </c>
    </row>
    <row r="5275" spans="1:5" x14ac:dyDescent="0.2">
      <c r="A5275" s="99" t="s">
        <v>23637</v>
      </c>
      <c r="B5275" s="100" t="s">
        <v>23636</v>
      </c>
      <c r="C5275" s="142">
        <v>72.2</v>
      </c>
      <c r="D5275" s="143">
        <v>1520</v>
      </c>
      <c r="E5275" s="144">
        <v>4</v>
      </c>
    </row>
    <row r="5276" spans="1:5" x14ac:dyDescent="0.2">
      <c r="A5276" s="99" t="s">
        <v>23639</v>
      </c>
      <c r="B5276" s="100" t="s">
        <v>23638</v>
      </c>
      <c r="C5276" s="142">
        <v>72.2</v>
      </c>
      <c r="D5276" s="143">
        <v>1519</v>
      </c>
      <c r="E5276" s="144">
        <v>4</v>
      </c>
    </row>
    <row r="5277" spans="1:5" x14ac:dyDescent="0.2">
      <c r="A5277" s="99" t="s">
        <v>23641</v>
      </c>
      <c r="B5277" s="100" t="s">
        <v>23640</v>
      </c>
      <c r="C5277" s="142">
        <v>72.2</v>
      </c>
      <c r="D5277" s="143">
        <v>1518</v>
      </c>
      <c r="E5277" s="144">
        <v>4</v>
      </c>
    </row>
    <row r="5278" spans="1:5" x14ac:dyDescent="0.2">
      <c r="A5278" s="99" t="s">
        <v>23643</v>
      </c>
      <c r="B5278" s="100" t="s">
        <v>23642</v>
      </c>
      <c r="C5278" s="142">
        <v>72.2</v>
      </c>
      <c r="D5278" s="143">
        <v>1517</v>
      </c>
      <c r="E5278" s="144">
        <v>4</v>
      </c>
    </row>
    <row r="5279" spans="1:5" x14ac:dyDescent="0.2">
      <c r="A5279" s="99" t="s">
        <v>23645</v>
      </c>
      <c r="B5279" s="100" t="s">
        <v>23644</v>
      </c>
      <c r="C5279" s="142">
        <v>72.2</v>
      </c>
      <c r="D5279" s="143">
        <v>1516</v>
      </c>
      <c r="E5279" s="144">
        <v>4</v>
      </c>
    </row>
    <row r="5280" spans="1:5" x14ac:dyDescent="0.2">
      <c r="A5280" s="99" t="s">
        <v>23647</v>
      </c>
      <c r="B5280" s="100" t="s">
        <v>23646</v>
      </c>
      <c r="C5280" s="142">
        <v>72.2</v>
      </c>
      <c r="D5280" s="143">
        <v>1515</v>
      </c>
      <c r="E5280" s="144">
        <v>4</v>
      </c>
    </row>
    <row r="5281" spans="1:5" x14ac:dyDescent="0.2">
      <c r="A5281" s="99" t="s">
        <v>23649</v>
      </c>
      <c r="B5281" s="100" t="s">
        <v>23648</v>
      </c>
      <c r="C5281" s="142">
        <v>72.2</v>
      </c>
      <c r="D5281" s="143">
        <v>1514</v>
      </c>
      <c r="E5281" s="144">
        <v>4</v>
      </c>
    </row>
    <row r="5282" spans="1:5" x14ac:dyDescent="0.2">
      <c r="A5282" s="99" t="s">
        <v>23651</v>
      </c>
      <c r="B5282" s="100" t="s">
        <v>23650</v>
      </c>
      <c r="C5282" s="142">
        <v>72.2</v>
      </c>
      <c r="D5282" s="143">
        <v>1513</v>
      </c>
      <c r="E5282" s="144">
        <v>4</v>
      </c>
    </row>
    <row r="5283" spans="1:5" x14ac:dyDescent="0.2">
      <c r="A5283" s="99" t="s">
        <v>23653</v>
      </c>
      <c r="B5283" s="100" t="s">
        <v>23652</v>
      </c>
      <c r="C5283" s="142">
        <v>72.2</v>
      </c>
      <c r="D5283" s="143">
        <v>1512</v>
      </c>
      <c r="E5283" s="144">
        <v>4</v>
      </c>
    </row>
    <row r="5284" spans="1:5" x14ac:dyDescent="0.2">
      <c r="A5284" s="99" t="s">
        <v>23655</v>
      </c>
      <c r="B5284" s="100" t="s">
        <v>23654</v>
      </c>
      <c r="C5284" s="142">
        <v>72.099999999999994</v>
      </c>
      <c r="D5284" s="143">
        <v>1511</v>
      </c>
      <c r="E5284" s="144">
        <v>4</v>
      </c>
    </row>
    <row r="5285" spans="1:5" x14ac:dyDescent="0.2">
      <c r="A5285" s="99" t="s">
        <v>23657</v>
      </c>
      <c r="B5285" s="100" t="s">
        <v>23656</v>
      </c>
      <c r="C5285" s="142">
        <v>72.099999999999994</v>
      </c>
      <c r="D5285" s="143">
        <v>1510</v>
      </c>
      <c r="E5285" s="144">
        <v>4</v>
      </c>
    </row>
    <row r="5286" spans="1:5" x14ac:dyDescent="0.2">
      <c r="A5286" s="99" t="s">
        <v>23659</v>
      </c>
      <c r="B5286" s="100" t="s">
        <v>23658</v>
      </c>
      <c r="C5286" s="142">
        <v>72.099999999999994</v>
      </c>
      <c r="D5286" s="143">
        <v>1509</v>
      </c>
      <c r="E5286" s="144">
        <v>4</v>
      </c>
    </row>
    <row r="5287" spans="1:5" x14ac:dyDescent="0.2">
      <c r="A5287" s="99" t="s">
        <v>23661</v>
      </c>
      <c r="B5287" s="100" t="s">
        <v>23660</v>
      </c>
      <c r="C5287" s="142">
        <v>72.099999999999994</v>
      </c>
      <c r="D5287" s="143">
        <v>1508</v>
      </c>
      <c r="E5287" s="144">
        <v>4</v>
      </c>
    </row>
    <row r="5288" spans="1:5" x14ac:dyDescent="0.2">
      <c r="A5288" s="99" t="s">
        <v>23663</v>
      </c>
      <c r="B5288" s="100" t="s">
        <v>23662</v>
      </c>
      <c r="C5288" s="142">
        <v>72.099999999999994</v>
      </c>
      <c r="D5288" s="143">
        <v>1507</v>
      </c>
      <c r="E5288" s="144">
        <v>4</v>
      </c>
    </row>
    <row r="5289" spans="1:5" x14ac:dyDescent="0.2">
      <c r="A5289" s="99" t="s">
        <v>23665</v>
      </c>
      <c r="B5289" s="100" t="s">
        <v>23664</v>
      </c>
      <c r="C5289" s="142">
        <v>72.099999999999994</v>
      </c>
      <c r="D5289" s="143">
        <v>1506</v>
      </c>
      <c r="E5289" s="144">
        <v>4</v>
      </c>
    </row>
    <row r="5290" spans="1:5" x14ac:dyDescent="0.2">
      <c r="A5290" s="99" t="s">
        <v>23667</v>
      </c>
      <c r="B5290" s="100" t="s">
        <v>23666</v>
      </c>
      <c r="C5290" s="142">
        <v>72.099999999999994</v>
      </c>
      <c r="D5290" s="143">
        <v>1505</v>
      </c>
      <c r="E5290" s="144">
        <v>4</v>
      </c>
    </row>
    <row r="5291" spans="1:5" x14ac:dyDescent="0.2">
      <c r="A5291" s="99" t="s">
        <v>23669</v>
      </c>
      <c r="B5291" s="100" t="s">
        <v>23668</v>
      </c>
      <c r="C5291" s="142">
        <v>72.099999999999994</v>
      </c>
      <c r="D5291" s="143">
        <v>1504</v>
      </c>
      <c r="E5291" s="144">
        <v>4</v>
      </c>
    </row>
    <row r="5292" spans="1:5" x14ac:dyDescent="0.2">
      <c r="A5292" s="99" t="s">
        <v>23671</v>
      </c>
      <c r="B5292" s="100" t="s">
        <v>23670</v>
      </c>
      <c r="C5292" s="142">
        <v>72.099999999999994</v>
      </c>
      <c r="D5292" s="143">
        <v>1503</v>
      </c>
      <c r="E5292" s="144">
        <v>4</v>
      </c>
    </row>
    <row r="5293" spans="1:5" x14ac:dyDescent="0.2">
      <c r="A5293" s="99" t="s">
        <v>23673</v>
      </c>
      <c r="B5293" s="100" t="s">
        <v>23672</v>
      </c>
      <c r="C5293" s="142">
        <v>72.099999999999994</v>
      </c>
      <c r="D5293" s="143">
        <v>1502</v>
      </c>
      <c r="E5293" s="144">
        <v>4</v>
      </c>
    </row>
    <row r="5294" spans="1:5" x14ac:dyDescent="0.2">
      <c r="A5294" s="99" t="s">
        <v>23675</v>
      </c>
      <c r="B5294" s="100" t="s">
        <v>23674</v>
      </c>
      <c r="C5294" s="142">
        <v>72</v>
      </c>
      <c r="D5294" s="143">
        <v>1501</v>
      </c>
      <c r="E5294" s="144">
        <v>4</v>
      </c>
    </row>
    <row r="5295" spans="1:5" x14ac:dyDescent="0.2">
      <c r="A5295" s="99" t="s">
        <v>23677</v>
      </c>
      <c r="B5295" s="100" t="s">
        <v>23676</v>
      </c>
      <c r="C5295" s="142">
        <v>72</v>
      </c>
      <c r="D5295" s="143">
        <v>1500</v>
      </c>
      <c r="E5295" s="144">
        <v>4</v>
      </c>
    </row>
    <row r="5296" spans="1:5" x14ac:dyDescent="0.2">
      <c r="A5296" s="99" t="s">
        <v>23679</v>
      </c>
      <c r="B5296" s="100" t="s">
        <v>23678</v>
      </c>
      <c r="C5296" s="142">
        <v>72</v>
      </c>
      <c r="D5296" s="143">
        <v>1499</v>
      </c>
      <c r="E5296" s="144">
        <v>4</v>
      </c>
    </row>
    <row r="5297" spans="1:5" x14ac:dyDescent="0.2">
      <c r="A5297" s="99" t="s">
        <v>23681</v>
      </c>
      <c r="B5297" s="100" t="s">
        <v>23680</v>
      </c>
      <c r="C5297" s="142">
        <v>72</v>
      </c>
      <c r="D5297" s="143">
        <v>1498</v>
      </c>
      <c r="E5297" s="144">
        <v>4</v>
      </c>
    </row>
    <row r="5298" spans="1:5" x14ac:dyDescent="0.2">
      <c r="A5298" s="99" t="s">
        <v>23683</v>
      </c>
      <c r="B5298" s="100" t="s">
        <v>23682</v>
      </c>
      <c r="C5298" s="142">
        <v>72</v>
      </c>
      <c r="D5298" s="143">
        <v>1497</v>
      </c>
      <c r="E5298" s="144">
        <v>4</v>
      </c>
    </row>
    <row r="5299" spans="1:5" x14ac:dyDescent="0.2">
      <c r="A5299" s="99" t="s">
        <v>23685</v>
      </c>
      <c r="B5299" s="100" t="s">
        <v>23684</v>
      </c>
      <c r="C5299" s="142">
        <v>72</v>
      </c>
      <c r="D5299" s="143">
        <v>1496</v>
      </c>
      <c r="E5299" s="144">
        <v>4</v>
      </c>
    </row>
    <row r="5300" spans="1:5" x14ac:dyDescent="0.2">
      <c r="A5300" s="99" t="s">
        <v>23687</v>
      </c>
      <c r="B5300" s="100" t="s">
        <v>23686</v>
      </c>
      <c r="C5300" s="142">
        <v>72</v>
      </c>
      <c r="D5300" s="143">
        <v>1495</v>
      </c>
      <c r="E5300" s="144">
        <v>4</v>
      </c>
    </row>
    <row r="5301" spans="1:5" x14ac:dyDescent="0.2">
      <c r="A5301" s="99" t="s">
        <v>23689</v>
      </c>
      <c r="B5301" s="100" t="s">
        <v>23688</v>
      </c>
      <c r="C5301" s="142">
        <v>72</v>
      </c>
      <c r="D5301" s="143">
        <v>1494</v>
      </c>
      <c r="E5301" s="144">
        <v>4</v>
      </c>
    </row>
    <row r="5302" spans="1:5" x14ac:dyDescent="0.2">
      <c r="A5302" s="99" t="s">
        <v>23691</v>
      </c>
      <c r="B5302" s="100" t="s">
        <v>23690</v>
      </c>
      <c r="C5302" s="142">
        <v>72</v>
      </c>
      <c r="D5302" s="143">
        <v>1493</v>
      </c>
      <c r="E5302" s="144">
        <v>4</v>
      </c>
    </row>
    <row r="5303" spans="1:5" x14ac:dyDescent="0.2">
      <c r="A5303" s="99" t="s">
        <v>23693</v>
      </c>
      <c r="B5303" s="100" t="s">
        <v>23692</v>
      </c>
      <c r="C5303" s="142">
        <v>71.900000000000006</v>
      </c>
      <c r="D5303" s="143">
        <v>1492</v>
      </c>
      <c r="E5303" s="144">
        <v>4</v>
      </c>
    </row>
    <row r="5304" spans="1:5" x14ac:dyDescent="0.2">
      <c r="A5304" s="99" t="s">
        <v>23695</v>
      </c>
      <c r="B5304" s="100" t="s">
        <v>23694</v>
      </c>
      <c r="C5304" s="142">
        <v>71.900000000000006</v>
      </c>
      <c r="D5304" s="143">
        <v>1491</v>
      </c>
      <c r="E5304" s="144">
        <v>4</v>
      </c>
    </row>
    <row r="5305" spans="1:5" x14ac:dyDescent="0.2">
      <c r="A5305" s="99" t="s">
        <v>23697</v>
      </c>
      <c r="B5305" s="100" t="s">
        <v>23696</v>
      </c>
      <c r="C5305" s="142">
        <v>71.900000000000006</v>
      </c>
      <c r="D5305" s="143">
        <v>1490</v>
      </c>
      <c r="E5305" s="144">
        <v>4</v>
      </c>
    </row>
    <row r="5306" spans="1:5" x14ac:dyDescent="0.2">
      <c r="A5306" s="99" t="s">
        <v>23699</v>
      </c>
      <c r="B5306" s="100" t="s">
        <v>23698</v>
      </c>
      <c r="C5306" s="142">
        <v>71.900000000000006</v>
      </c>
      <c r="D5306" s="143">
        <v>1489</v>
      </c>
      <c r="E5306" s="144">
        <v>4</v>
      </c>
    </row>
    <row r="5307" spans="1:5" x14ac:dyDescent="0.2">
      <c r="A5307" s="99" t="s">
        <v>23701</v>
      </c>
      <c r="B5307" s="100" t="s">
        <v>23700</v>
      </c>
      <c r="C5307" s="142">
        <v>71.900000000000006</v>
      </c>
      <c r="D5307" s="143">
        <v>1488</v>
      </c>
      <c r="E5307" s="144">
        <v>4</v>
      </c>
    </row>
    <row r="5308" spans="1:5" x14ac:dyDescent="0.2">
      <c r="A5308" s="99" t="s">
        <v>23703</v>
      </c>
      <c r="B5308" s="100" t="s">
        <v>23702</v>
      </c>
      <c r="C5308" s="142">
        <v>71.900000000000006</v>
      </c>
      <c r="D5308" s="143">
        <v>1487</v>
      </c>
      <c r="E5308" s="144">
        <v>4</v>
      </c>
    </row>
    <row r="5309" spans="1:5" x14ac:dyDescent="0.2">
      <c r="A5309" s="99" t="s">
        <v>23705</v>
      </c>
      <c r="B5309" s="100" t="s">
        <v>23704</v>
      </c>
      <c r="C5309" s="142">
        <v>71.900000000000006</v>
      </c>
      <c r="D5309" s="143">
        <v>1486</v>
      </c>
      <c r="E5309" s="144">
        <v>4</v>
      </c>
    </row>
    <row r="5310" spans="1:5" x14ac:dyDescent="0.2">
      <c r="A5310" s="99" t="s">
        <v>23707</v>
      </c>
      <c r="B5310" s="100" t="s">
        <v>23706</v>
      </c>
      <c r="C5310" s="142">
        <v>71.900000000000006</v>
      </c>
      <c r="D5310" s="143">
        <v>1485</v>
      </c>
      <c r="E5310" s="144">
        <v>4</v>
      </c>
    </row>
    <row r="5311" spans="1:5" x14ac:dyDescent="0.2">
      <c r="A5311" s="99" t="s">
        <v>23709</v>
      </c>
      <c r="B5311" s="100" t="s">
        <v>23708</v>
      </c>
      <c r="C5311" s="142">
        <v>71.900000000000006</v>
      </c>
      <c r="D5311" s="143">
        <v>1484</v>
      </c>
      <c r="E5311" s="144">
        <v>4</v>
      </c>
    </row>
    <row r="5312" spans="1:5" x14ac:dyDescent="0.2">
      <c r="A5312" s="99" t="s">
        <v>23711</v>
      </c>
      <c r="B5312" s="100" t="s">
        <v>23710</v>
      </c>
      <c r="C5312" s="142">
        <v>71.900000000000006</v>
      </c>
      <c r="D5312" s="143">
        <v>1483</v>
      </c>
      <c r="E5312" s="144">
        <v>4</v>
      </c>
    </row>
    <row r="5313" spans="1:5" x14ac:dyDescent="0.2">
      <c r="A5313" s="99" t="s">
        <v>23713</v>
      </c>
      <c r="B5313" s="100" t="s">
        <v>23712</v>
      </c>
      <c r="C5313" s="142">
        <v>71.8</v>
      </c>
      <c r="D5313" s="143">
        <v>1482</v>
      </c>
      <c r="E5313" s="144">
        <v>4</v>
      </c>
    </row>
    <row r="5314" spans="1:5" x14ac:dyDescent="0.2">
      <c r="A5314" s="99" t="s">
        <v>23715</v>
      </c>
      <c r="B5314" s="100" t="s">
        <v>23714</v>
      </c>
      <c r="C5314" s="142">
        <v>71.8</v>
      </c>
      <c r="D5314" s="143">
        <v>1481</v>
      </c>
      <c r="E5314" s="144">
        <v>4</v>
      </c>
    </row>
    <row r="5315" spans="1:5" x14ac:dyDescent="0.2">
      <c r="A5315" s="99" t="s">
        <v>23717</v>
      </c>
      <c r="B5315" s="100" t="s">
        <v>23716</v>
      </c>
      <c r="C5315" s="142">
        <v>71.8</v>
      </c>
      <c r="D5315" s="143">
        <v>1480</v>
      </c>
      <c r="E5315" s="144">
        <v>4</v>
      </c>
    </row>
    <row r="5316" spans="1:5" x14ac:dyDescent="0.2">
      <c r="A5316" s="99" t="s">
        <v>23719</v>
      </c>
      <c r="B5316" s="100" t="s">
        <v>23718</v>
      </c>
      <c r="C5316" s="142">
        <v>71.8</v>
      </c>
      <c r="D5316" s="143">
        <v>1479</v>
      </c>
      <c r="E5316" s="144">
        <v>4</v>
      </c>
    </row>
    <row r="5317" spans="1:5" x14ac:dyDescent="0.2">
      <c r="A5317" s="99" t="s">
        <v>23721</v>
      </c>
      <c r="B5317" s="100" t="s">
        <v>23720</v>
      </c>
      <c r="C5317" s="142">
        <v>71.8</v>
      </c>
      <c r="D5317" s="143">
        <v>1478</v>
      </c>
      <c r="E5317" s="144">
        <v>4</v>
      </c>
    </row>
    <row r="5318" spans="1:5" x14ac:dyDescent="0.2">
      <c r="A5318" s="99" t="s">
        <v>23723</v>
      </c>
      <c r="B5318" s="100" t="s">
        <v>23722</v>
      </c>
      <c r="C5318" s="142">
        <v>71.8</v>
      </c>
      <c r="D5318" s="143">
        <v>1477</v>
      </c>
      <c r="E5318" s="144">
        <v>4</v>
      </c>
    </row>
    <row r="5319" spans="1:5" x14ac:dyDescent="0.2">
      <c r="A5319" s="99" t="s">
        <v>23725</v>
      </c>
      <c r="B5319" s="100" t="s">
        <v>23724</v>
      </c>
      <c r="C5319" s="142">
        <v>71.8</v>
      </c>
      <c r="D5319" s="143">
        <v>1476</v>
      </c>
      <c r="E5319" s="144">
        <v>4</v>
      </c>
    </row>
    <row r="5320" spans="1:5" x14ac:dyDescent="0.2">
      <c r="A5320" s="99" t="s">
        <v>23727</v>
      </c>
      <c r="B5320" s="100" t="s">
        <v>23726</v>
      </c>
      <c r="C5320" s="142">
        <v>71.7</v>
      </c>
      <c r="D5320" s="143">
        <v>1475</v>
      </c>
      <c r="E5320" s="144">
        <v>4</v>
      </c>
    </row>
    <row r="5321" spans="1:5" x14ac:dyDescent="0.2">
      <c r="A5321" s="99" t="s">
        <v>23729</v>
      </c>
      <c r="B5321" s="100" t="s">
        <v>23728</v>
      </c>
      <c r="C5321" s="142">
        <v>71.7</v>
      </c>
      <c r="D5321" s="143">
        <v>1474</v>
      </c>
      <c r="E5321" s="144">
        <v>4</v>
      </c>
    </row>
    <row r="5322" spans="1:5" x14ac:dyDescent="0.2">
      <c r="A5322" s="99" t="s">
        <v>23731</v>
      </c>
      <c r="B5322" s="100" t="s">
        <v>23730</v>
      </c>
      <c r="C5322" s="142">
        <v>71.7</v>
      </c>
      <c r="D5322" s="143">
        <v>1473</v>
      </c>
      <c r="E5322" s="144">
        <v>4</v>
      </c>
    </row>
    <row r="5323" spans="1:5" x14ac:dyDescent="0.2">
      <c r="A5323" s="99" t="s">
        <v>23733</v>
      </c>
      <c r="B5323" s="100" t="s">
        <v>23732</v>
      </c>
      <c r="C5323" s="142">
        <v>71.7</v>
      </c>
      <c r="D5323" s="143">
        <v>1472</v>
      </c>
      <c r="E5323" s="144">
        <v>4</v>
      </c>
    </row>
    <row r="5324" spans="1:5" x14ac:dyDescent="0.2">
      <c r="A5324" s="99" t="s">
        <v>23735</v>
      </c>
      <c r="B5324" s="100" t="s">
        <v>23734</v>
      </c>
      <c r="C5324" s="142">
        <v>71.7</v>
      </c>
      <c r="D5324" s="143">
        <v>1471</v>
      </c>
      <c r="E5324" s="144">
        <v>4</v>
      </c>
    </row>
    <row r="5325" spans="1:5" x14ac:dyDescent="0.2">
      <c r="A5325" s="99" t="s">
        <v>23737</v>
      </c>
      <c r="B5325" s="100" t="s">
        <v>23736</v>
      </c>
      <c r="C5325" s="142">
        <v>71.7</v>
      </c>
      <c r="D5325" s="143">
        <v>1470</v>
      </c>
      <c r="E5325" s="144">
        <v>4</v>
      </c>
    </row>
    <row r="5326" spans="1:5" x14ac:dyDescent="0.2">
      <c r="A5326" s="99" t="s">
        <v>23739</v>
      </c>
      <c r="B5326" s="100" t="s">
        <v>23738</v>
      </c>
      <c r="C5326" s="142">
        <v>71.7</v>
      </c>
      <c r="D5326" s="143">
        <v>1469</v>
      </c>
      <c r="E5326" s="144">
        <v>4</v>
      </c>
    </row>
    <row r="5327" spans="1:5" x14ac:dyDescent="0.2">
      <c r="A5327" s="99" t="s">
        <v>23741</v>
      </c>
      <c r="B5327" s="100" t="s">
        <v>23740</v>
      </c>
      <c r="C5327" s="142">
        <v>71.7</v>
      </c>
      <c r="D5327" s="143">
        <v>1468</v>
      </c>
      <c r="E5327" s="144">
        <v>4</v>
      </c>
    </row>
    <row r="5328" spans="1:5" x14ac:dyDescent="0.2">
      <c r="A5328" s="99" t="s">
        <v>23743</v>
      </c>
      <c r="B5328" s="100" t="s">
        <v>23742</v>
      </c>
      <c r="C5328" s="142">
        <v>71.7</v>
      </c>
      <c r="D5328" s="143">
        <v>1467</v>
      </c>
      <c r="E5328" s="144">
        <v>4</v>
      </c>
    </row>
    <row r="5329" spans="1:5" x14ac:dyDescent="0.2">
      <c r="A5329" s="99" t="s">
        <v>23745</v>
      </c>
      <c r="B5329" s="100" t="s">
        <v>23744</v>
      </c>
      <c r="C5329" s="142">
        <v>71.7</v>
      </c>
      <c r="D5329" s="143">
        <v>1466</v>
      </c>
      <c r="E5329" s="144">
        <v>4</v>
      </c>
    </row>
    <row r="5330" spans="1:5" x14ac:dyDescent="0.2">
      <c r="A5330" s="99" t="s">
        <v>23747</v>
      </c>
      <c r="B5330" s="100" t="s">
        <v>23746</v>
      </c>
      <c r="C5330" s="142">
        <v>71.599999999999994</v>
      </c>
      <c r="D5330" s="143">
        <v>1465</v>
      </c>
      <c r="E5330" s="144">
        <v>4</v>
      </c>
    </row>
    <row r="5331" spans="1:5" x14ac:dyDescent="0.2">
      <c r="A5331" s="99" t="s">
        <v>23749</v>
      </c>
      <c r="B5331" s="100" t="s">
        <v>23748</v>
      </c>
      <c r="C5331" s="142">
        <v>71.599999999999994</v>
      </c>
      <c r="D5331" s="143">
        <v>1464</v>
      </c>
      <c r="E5331" s="144">
        <v>4</v>
      </c>
    </row>
    <row r="5332" spans="1:5" x14ac:dyDescent="0.2">
      <c r="A5332" s="99" t="s">
        <v>23751</v>
      </c>
      <c r="B5332" s="100" t="s">
        <v>23750</v>
      </c>
      <c r="C5332" s="142">
        <v>71.599999999999994</v>
      </c>
      <c r="D5332" s="143">
        <v>1463</v>
      </c>
      <c r="E5332" s="144">
        <v>4</v>
      </c>
    </row>
    <row r="5333" spans="1:5" x14ac:dyDescent="0.2">
      <c r="A5333" s="99" t="s">
        <v>23753</v>
      </c>
      <c r="B5333" s="100" t="s">
        <v>23752</v>
      </c>
      <c r="C5333" s="142">
        <v>71.599999999999994</v>
      </c>
      <c r="D5333" s="143">
        <v>1462</v>
      </c>
      <c r="E5333" s="144">
        <v>4</v>
      </c>
    </row>
    <row r="5334" spans="1:5" x14ac:dyDescent="0.2">
      <c r="A5334" s="99" t="s">
        <v>23755</v>
      </c>
      <c r="B5334" s="100" t="s">
        <v>23754</v>
      </c>
      <c r="C5334" s="142">
        <v>71.599999999999994</v>
      </c>
      <c r="D5334" s="143">
        <v>1461</v>
      </c>
      <c r="E5334" s="144">
        <v>4</v>
      </c>
    </row>
    <row r="5335" spans="1:5" x14ac:dyDescent="0.2">
      <c r="A5335" s="99" t="s">
        <v>23757</v>
      </c>
      <c r="B5335" s="100" t="s">
        <v>23756</v>
      </c>
      <c r="C5335" s="142">
        <v>71.599999999999994</v>
      </c>
      <c r="D5335" s="143">
        <v>1460</v>
      </c>
      <c r="E5335" s="144">
        <v>4</v>
      </c>
    </row>
    <row r="5336" spans="1:5" x14ac:dyDescent="0.2">
      <c r="A5336" s="99" t="s">
        <v>23759</v>
      </c>
      <c r="B5336" s="100" t="s">
        <v>23758</v>
      </c>
      <c r="C5336" s="142">
        <v>71.599999999999994</v>
      </c>
      <c r="D5336" s="143">
        <v>1459</v>
      </c>
      <c r="E5336" s="144">
        <v>4</v>
      </c>
    </row>
    <row r="5337" spans="1:5" x14ac:dyDescent="0.2">
      <c r="A5337" s="99" t="s">
        <v>23761</v>
      </c>
      <c r="B5337" s="100" t="s">
        <v>23760</v>
      </c>
      <c r="C5337" s="142">
        <v>71.599999999999994</v>
      </c>
      <c r="D5337" s="143">
        <v>1458</v>
      </c>
      <c r="E5337" s="144">
        <v>4</v>
      </c>
    </row>
    <row r="5338" spans="1:5" x14ac:dyDescent="0.2">
      <c r="A5338" s="99" t="s">
        <v>23763</v>
      </c>
      <c r="B5338" s="100" t="s">
        <v>23762</v>
      </c>
      <c r="C5338" s="142">
        <v>71.599999999999994</v>
      </c>
      <c r="D5338" s="143">
        <v>1457</v>
      </c>
      <c r="E5338" s="144">
        <v>4</v>
      </c>
    </row>
    <row r="5339" spans="1:5" x14ac:dyDescent="0.2">
      <c r="A5339" s="99" t="s">
        <v>23765</v>
      </c>
      <c r="B5339" s="100" t="s">
        <v>23764</v>
      </c>
      <c r="C5339" s="142">
        <v>71.599999999999994</v>
      </c>
      <c r="D5339" s="143">
        <v>1456</v>
      </c>
      <c r="E5339" s="144">
        <v>4</v>
      </c>
    </row>
    <row r="5340" spans="1:5" x14ac:dyDescent="0.2">
      <c r="A5340" s="99" t="s">
        <v>23767</v>
      </c>
      <c r="B5340" s="100" t="s">
        <v>23766</v>
      </c>
      <c r="C5340" s="142">
        <v>71.5</v>
      </c>
      <c r="D5340" s="143">
        <v>1455</v>
      </c>
      <c r="E5340" s="144">
        <v>4</v>
      </c>
    </row>
    <row r="5341" spans="1:5" x14ac:dyDescent="0.2">
      <c r="A5341" s="99" t="s">
        <v>23769</v>
      </c>
      <c r="B5341" s="100" t="s">
        <v>23768</v>
      </c>
      <c r="C5341" s="142">
        <v>71.5</v>
      </c>
      <c r="D5341" s="143">
        <v>1454</v>
      </c>
      <c r="E5341" s="144">
        <v>4</v>
      </c>
    </row>
    <row r="5342" spans="1:5" x14ac:dyDescent="0.2">
      <c r="A5342" s="99" t="s">
        <v>23771</v>
      </c>
      <c r="B5342" s="100" t="s">
        <v>23770</v>
      </c>
      <c r="C5342" s="142">
        <v>71.5</v>
      </c>
      <c r="D5342" s="143">
        <v>1453</v>
      </c>
      <c r="E5342" s="144">
        <v>4</v>
      </c>
    </row>
    <row r="5343" spans="1:5" x14ac:dyDescent="0.2">
      <c r="A5343" s="99" t="s">
        <v>23773</v>
      </c>
      <c r="B5343" s="100" t="s">
        <v>23772</v>
      </c>
      <c r="C5343" s="142">
        <v>71.5</v>
      </c>
      <c r="D5343" s="143">
        <v>1452</v>
      </c>
      <c r="E5343" s="144">
        <v>4</v>
      </c>
    </row>
    <row r="5344" spans="1:5" x14ac:dyDescent="0.2">
      <c r="A5344" s="99" t="s">
        <v>23775</v>
      </c>
      <c r="B5344" s="100" t="s">
        <v>23774</v>
      </c>
      <c r="C5344" s="142">
        <v>71.5</v>
      </c>
      <c r="D5344" s="143">
        <v>1451</v>
      </c>
      <c r="E5344" s="144">
        <v>4</v>
      </c>
    </row>
    <row r="5345" spans="1:5" x14ac:dyDescent="0.2">
      <c r="A5345" s="99" t="s">
        <v>23777</v>
      </c>
      <c r="B5345" s="100" t="s">
        <v>23776</v>
      </c>
      <c r="C5345" s="142">
        <v>71.5</v>
      </c>
      <c r="D5345" s="143">
        <v>1450</v>
      </c>
      <c r="E5345" s="144">
        <v>4</v>
      </c>
    </row>
    <row r="5346" spans="1:5" x14ac:dyDescent="0.2">
      <c r="A5346" s="99" t="s">
        <v>23779</v>
      </c>
      <c r="B5346" s="100" t="s">
        <v>23778</v>
      </c>
      <c r="C5346" s="142">
        <v>71.5</v>
      </c>
      <c r="D5346" s="143">
        <v>1449</v>
      </c>
      <c r="E5346" s="144">
        <v>4</v>
      </c>
    </row>
    <row r="5347" spans="1:5" x14ac:dyDescent="0.2">
      <c r="A5347" s="99" t="s">
        <v>23781</v>
      </c>
      <c r="B5347" s="100" t="s">
        <v>23780</v>
      </c>
      <c r="C5347" s="142">
        <v>71.5</v>
      </c>
      <c r="D5347" s="143">
        <v>1448</v>
      </c>
      <c r="E5347" s="144">
        <v>4</v>
      </c>
    </row>
    <row r="5348" spans="1:5" x14ac:dyDescent="0.2">
      <c r="A5348" s="99" t="s">
        <v>23783</v>
      </c>
      <c r="B5348" s="100" t="s">
        <v>23782</v>
      </c>
      <c r="C5348" s="142">
        <v>71.5</v>
      </c>
      <c r="D5348" s="143">
        <v>1447</v>
      </c>
      <c r="E5348" s="144">
        <v>4</v>
      </c>
    </row>
    <row r="5349" spans="1:5" x14ac:dyDescent="0.2">
      <c r="A5349" s="99" t="s">
        <v>23785</v>
      </c>
      <c r="B5349" s="100" t="s">
        <v>23784</v>
      </c>
      <c r="C5349" s="142">
        <v>71.400000000000006</v>
      </c>
      <c r="D5349" s="143">
        <v>1446</v>
      </c>
      <c r="E5349" s="144">
        <v>4</v>
      </c>
    </row>
    <row r="5350" spans="1:5" x14ac:dyDescent="0.2">
      <c r="A5350" s="99" t="s">
        <v>23787</v>
      </c>
      <c r="B5350" s="100" t="s">
        <v>23786</v>
      </c>
      <c r="C5350" s="142">
        <v>71.400000000000006</v>
      </c>
      <c r="D5350" s="143">
        <v>1445</v>
      </c>
      <c r="E5350" s="144">
        <v>4</v>
      </c>
    </row>
    <row r="5351" spans="1:5" x14ac:dyDescent="0.2">
      <c r="A5351" s="99" t="s">
        <v>23789</v>
      </c>
      <c r="B5351" s="100" t="s">
        <v>23788</v>
      </c>
      <c r="C5351" s="142">
        <v>71.400000000000006</v>
      </c>
      <c r="D5351" s="143">
        <v>1444</v>
      </c>
      <c r="E5351" s="144">
        <v>4</v>
      </c>
    </row>
    <row r="5352" spans="1:5" x14ac:dyDescent="0.2">
      <c r="A5352" s="99" t="s">
        <v>23791</v>
      </c>
      <c r="B5352" s="100" t="s">
        <v>23790</v>
      </c>
      <c r="C5352" s="142">
        <v>71.400000000000006</v>
      </c>
      <c r="D5352" s="143">
        <v>1443</v>
      </c>
      <c r="E5352" s="144">
        <v>4</v>
      </c>
    </row>
    <row r="5353" spans="1:5" x14ac:dyDescent="0.2">
      <c r="A5353" s="99" t="s">
        <v>23793</v>
      </c>
      <c r="B5353" s="100" t="s">
        <v>23792</v>
      </c>
      <c r="C5353" s="142">
        <v>71.400000000000006</v>
      </c>
      <c r="D5353" s="143">
        <v>1442</v>
      </c>
      <c r="E5353" s="144">
        <v>4</v>
      </c>
    </row>
    <row r="5354" spans="1:5" x14ac:dyDescent="0.2">
      <c r="A5354" s="99" t="s">
        <v>23795</v>
      </c>
      <c r="B5354" s="100" t="s">
        <v>23794</v>
      </c>
      <c r="C5354" s="142">
        <v>71.400000000000006</v>
      </c>
      <c r="D5354" s="143">
        <v>1441</v>
      </c>
      <c r="E5354" s="144">
        <v>4</v>
      </c>
    </row>
    <row r="5355" spans="1:5" x14ac:dyDescent="0.2">
      <c r="A5355" s="99" t="s">
        <v>23797</v>
      </c>
      <c r="B5355" s="100" t="s">
        <v>23796</v>
      </c>
      <c r="C5355" s="142">
        <v>71.400000000000006</v>
      </c>
      <c r="D5355" s="143">
        <v>1440</v>
      </c>
      <c r="E5355" s="144">
        <v>4</v>
      </c>
    </row>
    <row r="5356" spans="1:5" x14ac:dyDescent="0.2">
      <c r="A5356" s="99" t="s">
        <v>23799</v>
      </c>
      <c r="B5356" s="100" t="s">
        <v>23798</v>
      </c>
      <c r="C5356" s="142">
        <v>71.400000000000006</v>
      </c>
      <c r="D5356" s="143">
        <v>1439</v>
      </c>
      <c r="E5356" s="144">
        <v>4</v>
      </c>
    </row>
    <row r="5357" spans="1:5" x14ac:dyDescent="0.2">
      <c r="A5357" s="99" t="s">
        <v>23801</v>
      </c>
      <c r="B5357" s="100" t="s">
        <v>23800</v>
      </c>
      <c r="C5357" s="142">
        <v>71.400000000000006</v>
      </c>
      <c r="D5357" s="143">
        <v>1438</v>
      </c>
      <c r="E5357" s="144">
        <v>4</v>
      </c>
    </row>
    <row r="5358" spans="1:5" x14ac:dyDescent="0.2">
      <c r="A5358" s="99" t="s">
        <v>23803</v>
      </c>
      <c r="B5358" s="100" t="s">
        <v>23802</v>
      </c>
      <c r="C5358" s="142">
        <v>71.400000000000006</v>
      </c>
      <c r="D5358" s="143">
        <v>1437</v>
      </c>
      <c r="E5358" s="144">
        <v>4</v>
      </c>
    </row>
    <row r="5359" spans="1:5" x14ac:dyDescent="0.2">
      <c r="A5359" s="99" t="s">
        <v>23805</v>
      </c>
      <c r="B5359" s="100" t="s">
        <v>23804</v>
      </c>
      <c r="C5359" s="142">
        <v>71.400000000000006</v>
      </c>
      <c r="D5359" s="143">
        <v>1436</v>
      </c>
      <c r="E5359" s="144">
        <v>4</v>
      </c>
    </row>
    <row r="5360" spans="1:5" x14ac:dyDescent="0.2">
      <c r="A5360" s="99" t="s">
        <v>23807</v>
      </c>
      <c r="B5360" s="100" t="s">
        <v>23806</v>
      </c>
      <c r="C5360" s="142">
        <v>71.400000000000006</v>
      </c>
      <c r="D5360" s="143">
        <v>1435</v>
      </c>
      <c r="E5360" s="144">
        <v>4</v>
      </c>
    </row>
    <row r="5361" spans="1:5" x14ac:dyDescent="0.2">
      <c r="A5361" s="99" t="s">
        <v>23809</v>
      </c>
      <c r="B5361" s="100" t="s">
        <v>23808</v>
      </c>
      <c r="C5361" s="142">
        <v>71.400000000000006</v>
      </c>
      <c r="D5361" s="143">
        <v>1434</v>
      </c>
      <c r="E5361" s="144">
        <v>4</v>
      </c>
    </row>
    <row r="5362" spans="1:5" x14ac:dyDescent="0.2">
      <c r="A5362" s="99" t="s">
        <v>23811</v>
      </c>
      <c r="B5362" s="100" t="s">
        <v>23810</v>
      </c>
      <c r="C5362" s="142">
        <v>71.400000000000006</v>
      </c>
      <c r="D5362" s="143">
        <v>1433</v>
      </c>
      <c r="E5362" s="144">
        <v>4</v>
      </c>
    </row>
    <row r="5363" spans="1:5" x14ac:dyDescent="0.2">
      <c r="A5363" s="99" t="s">
        <v>23813</v>
      </c>
      <c r="B5363" s="100" t="s">
        <v>23812</v>
      </c>
      <c r="C5363" s="142">
        <v>71.3</v>
      </c>
      <c r="D5363" s="143">
        <v>1432</v>
      </c>
      <c r="E5363" s="144">
        <v>4</v>
      </c>
    </row>
    <row r="5364" spans="1:5" x14ac:dyDescent="0.2">
      <c r="A5364" s="99" t="s">
        <v>23815</v>
      </c>
      <c r="B5364" s="100" t="s">
        <v>23814</v>
      </c>
      <c r="C5364" s="142">
        <v>71.3</v>
      </c>
      <c r="D5364" s="143">
        <v>1431</v>
      </c>
      <c r="E5364" s="144">
        <v>4</v>
      </c>
    </row>
    <row r="5365" spans="1:5" x14ac:dyDescent="0.2">
      <c r="A5365" s="99" t="s">
        <v>23817</v>
      </c>
      <c r="B5365" s="100" t="s">
        <v>23816</v>
      </c>
      <c r="C5365" s="142">
        <v>71.3</v>
      </c>
      <c r="D5365" s="143">
        <v>1430</v>
      </c>
      <c r="E5365" s="144">
        <v>4</v>
      </c>
    </row>
    <row r="5366" spans="1:5" x14ac:dyDescent="0.2">
      <c r="A5366" s="99" t="s">
        <v>23819</v>
      </c>
      <c r="B5366" s="100" t="s">
        <v>23818</v>
      </c>
      <c r="C5366" s="142">
        <v>71.3</v>
      </c>
      <c r="D5366" s="143">
        <v>1429</v>
      </c>
      <c r="E5366" s="144">
        <v>4</v>
      </c>
    </row>
    <row r="5367" spans="1:5" x14ac:dyDescent="0.2">
      <c r="A5367" s="99" t="s">
        <v>23821</v>
      </c>
      <c r="B5367" s="100" t="s">
        <v>23820</v>
      </c>
      <c r="C5367" s="142">
        <v>71.3</v>
      </c>
      <c r="D5367" s="143">
        <v>1428</v>
      </c>
      <c r="E5367" s="144">
        <v>4</v>
      </c>
    </row>
    <row r="5368" spans="1:5" x14ac:dyDescent="0.2">
      <c r="A5368" s="99" t="s">
        <v>23823</v>
      </c>
      <c r="B5368" s="100" t="s">
        <v>23822</v>
      </c>
      <c r="C5368" s="142">
        <v>71.3</v>
      </c>
      <c r="D5368" s="143">
        <v>1427</v>
      </c>
      <c r="E5368" s="144">
        <v>4</v>
      </c>
    </row>
    <row r="5369" spans="1:5" x14ac:dyDescent="0.2">
      <c r="A5369" s="99" t="s">
        <v>23825</v>
      </c>
      <c r="B5369" s="100" t="s">
        <v>23824</v>
      </c>
      <c r="C5369" s="142">
        <v>71.3</v>
      </c>
      <c r="D5369" s="143">
        <v>1426</v>
      </c>
      <c r="E5369" s="144">
        <v>4</v>
      </c>
    </row>
    <row r="5370" spans="1:5" x14ac:dyDescent="0.2">
      <c r="A5370" s="99" t="s">
        <v>23827</v>
      </c>
      <c r="B5370" s="100" t="s">
        <v>23826</v>
      </c>
      <c r="C5370" s="142">
        <v>71.3</v>
      </c>
      <c r="D5370" s="143">
        <v>1425</v>
      </c>
      <c r="E5370" s="144">
        <v>4</v>
      </c>
    </row>
    <row r="5371" spans="1:5" x14ac:dyDescent="0.2">
      <c r="A5371" s="99" t="s">
        <v>23829</v>
      </c>
      <c r="B5371" s="100" t="s">
        <v>23828</v>
      </c>
      <c r="C5371" s="142">
        <v>71.2</v>
      </c>
      <c r="D5371" s="143">
        <v>1424</v>
      </c>
      <c r="E5371" s="144">
        <v>4</v>
      </c>
    </row>
    <row r="5372" spans="1:5" x14ac:dyDescent="0.2">
      <c r="A5372" s="99" t="s">
        <v>23831</v>
      </c>
      <c r="B5372" s="100" t="s">
        <v>23830</v>
      </c>
      <c r="C5372" s="142">
        <v>71.2</v>
      </c>
      <c r="D5372" s="143">
        <v>1423</v>
      </c>
      <c r="E5372" s="144">
        <v>4</v>
      </c>
    </row>
    <row r="5373" spans="1:5" x14ac:dyDescent="0.2">
      <c r="A5373" s="99" t="s">
        <v>23833</v>
      </c>
      <c r="B5373" s="100" t="s">
        <v>23832</v>
      </c>
      <c r="C5373" s="142">
        <v>71.2</v>
      </c>
      <c r="D5373" s="143">
        <v>1422</v>
      </c>
      <c r="E5373" s="144">
        <v>4</v>
      </c>
    </row>
    <row r="5374" spans="1:5" x14ac:dyDescent="0.2">
      <c r="A5374" s="99" t="s">
        <v>23835</v>
      </c>
      <c r="B5374" s="100" t="s">
        <v>23834</v>
      </c>
      <c r="C5374" s="142">
        <v>71.2</v>
      </c>
      <c r="D5374" s="143">
        <v>1421</v>
      </c>
      <c r="E5374" s="144">
        <v>4</v>
      </c>
    </row>
    <row r="5375" spans="1:5" x14ac:dyDescent="0.2">
      <c r="A5375" s="99" t="s">
        <v>23837</v>
      </c>
      <c r="B5375" s="100" t="s">
        <v>23836</v>
      </c>
      <c r="C5375" s="142">
        <v>71.2</v>
      </c>
      <c r="D5375" s="143">
        <v>1420</v>
      </c>
      <c r="E5375" s="144">
        <v>4</v>
      </c>
    </row>
    <row r="5376" spans="1:5" x14ac:dyDescent="0.2">
      <c r="A5376" s="99" t="s">
        <v>23839</v>
      </c>
      <c r="B5376" s="100" t="s">
        <v>23838</v>
      </c>
      <c r="C5376" s="142">
        <v>71.2</v>
      </c>
      <c r="D5376" s="143">
        <v>1419</v>
      </c>
      <c r="E5376" s="144">
        <v>4</v>
      </c>
    </row>
    <row r="5377" spans="1:5" x14ac:dyDescent="0.2">
      <c r="A5377" s="99" t="s">
        <v>23841</v>
      </c>
      <c r="B5377" s="100" t="s">
        <v>23840</v>
      </c>
      <c r="C5377" s="142">
        <v>71.2</v>
      </c>
      <c r="D5377" s="143">
        <v>1418</v>
      </c>
      <c r="E5377" s="144">
        <v>4</v>
      </c>
    </row>
    <row r="5378" spans="1:5" x14ac:dyDescent="0.2">
      <c r="A5378" s="99" t="s">
        <v>23843</v>
      </c>
      <c r="B5378" s="100" t="s">
        <v>23842</v>
      </c>
      <c r="C5378" s="142">
        <v>71.2</v>
      </c>
      <c r="D5378" s="143">
        <v>1417</v>
      </c>
      <c r="E5378" s="144">
        <v>4</v>
      </c>
    </row>
    <row r="5379" spans="1:5" x14ac:dyDescent="0.2">
      <c r="A5379" s="99" t="s">
        <v>23845</v>
      </c>
      <c r="B5379" s="100" t="s">
        <v>23844</v>
      </c>
      <c r="C5379" s="142">
        <v>71.2</v>
      </c>
      <c r="D5379" s="143">
        <v>1416</v>
      </c>
      <c r="E5379" s="144">
        <v>4</v>
      </c>
    </row>
    <row r="5380" spans="1:5" x14ac:dyDescent="0.2">
      <c r="A5380" s="99" t="s">
        <v>23847</v>
      </c>
      <c r="B5380" s="100" t="s">
        <v>23846</v>
      </c>
      <c r="C5380" s="142">
        <v>71.2</v>
      </c>
      <c r="D5380" s="143">
        <v>1415</v>
      </c>
      <c r="E5380" s="144">
        <v>4</v>
      </c>
    </row>
    <row r="5381" spans="1:5" x14ac:dyDescent="0.2">
      <c r="A5381" s="99" t="s">
        <v>23849</v>
      </c>
      <c r="B5381" s="100" t="s">
        <v>23848</v>
      </c>
      <c r="C5381" s="142">
        <v>71.2</v>
      </c>
      <c r="D5381" s="143">
        <v>1414</v>
      </c>
      <c r="E5381" s="144">
        <v>4</v>
      </c>
    </row>
    <row r="5382" spans="1:5" x14ac:dyDescent="0.2">
      <c r="A5382" s="99" t="s">
        <v>23851</v>
      </c>
      <c r="B5382" s="100" t="s">
        <v>23850</v>
      </c>
      <c r="C5382" s="142">
        <v>71.2</v>
      </c>
      <c r="D5382" s="143">
        <v>1413</v>
      </c>
      <c r="E5382" s="144">
        <v>4</v>
      </c>
    </row>
    <row r="5383" spans="1:5" x14ac:dyDescent="0.2">
      <c r="A5383" s="99" t="s">
        <v>23853</v>
      </c>
      <c r="B5383" s="100" t="s">
        <v>23852</v>
      </c>
      <c r="C5383" s="142">
        <v>71.099999999999994</v>
      </c>
      <c r="D5383" s="143">
        <v>1412</v>
      </c>
      <c r="E5383" s="144">
        <v>4</v>
      </c>
    </row>
    <row r="5384" spans="1:5" x14ac:dyDescent="0.2">
      <c r="A5384" s="99" t="s">
        <v>23855</v>
      </c>
      <c r="B5384" s="100" t="s">
        <v>23854</v>
      </c>
      <c r="C5384" s="142">
        <v>71.099999999999994</v>
      </c>
      <c r="D5384" s="143">
        <v>1411</v>
      </c>
      <c r="E5384" s="144">
        <v>4</v>
      </c>
    </row>
    <row r="5385" spans="1:5" x14ac:dyDescent="0.2">
      <c r="A5385" s="99" t="s">
        <v>23857</v>
      </c>
      <c r="B5385" s="100" t="s">
        <v>23856</v>
      </c>
      <c r="C5385" s="142">
        <v>71.099999999999994</v>
      </c>
      <c r="D5385" s="143">
        <v>1410</v>
      </c>
      <c r="E5385" s="144">
        <v>4</v>
      </c>
    </row>
    <row r="5386" spans="1:5" x14ac:dyDescent="0.2">
      <c r="A5386" s="99" t="s">
        <v>23859</v>
      </c>
      <c r="B5386" s="100" t="s">
        <v>23858</v>
      </c>
      <c r="C5386" s="142">
        <v>71.099999999999994</v>
      </c>
      <c r="D5386" s="143">
        <v>1409</v>
      </c>
      <c r="E5386" s="144">
        <v>4</v>
      </c>
    </row>
    <row r="5387" spans="1:5" x14ac:dyDescent="0.2">
      <c r="A5387" s="99" t="s">
        <v>23861</v>
      </c>
      <c r="B5387" s="100" t="s">
        <v>23860</v>
      </c>
      <c r="C5387" s="142">
        <v>71.099999999999994</v>
      </c>
      <c r="D5387" s="143">
        <v>1408</v>
      </c>
      <c r="E5387" s="144">
        <v>4</v>
      </c>
    </row>
    <row r="5388" spans="1:5" x14ac:dyDescent="0.2">
      <c r="A5388" s="99" t="s">
        <v>23863</v>
      </c>
      <c r="B5388" s="100" t="s">
        <v>23862</v>
      </c>
      <c r="C5388" s="142">
        <v>71.099999999999994</v>
      </c>
      <c r="D5388" s="143">
        <v>1407</v>
      </c>
      <c r="E5388" s="144">
        <v>4</v>
      </c>
    </row>
    <row r="5389" spans="1:5" x14ac:dyDescent="0.2">
      <c r="A5389" s="99" t="s">
        <v>23865</v>
      </c>
      <c r="B5389" s="100" t="s">
        <v>23864</v>
      </c>
      <c r="C5389" s="142">
        <v>71</v>
      </c>
      <c r="D5389" s="143">
        <v>1406</v>
      </c>
      <c r="E5389" s="144">
        <v>4</v>
      </c>
    </row>
    <row r="5390" spans="1:5" x14ac:dyDescent="0.2">
      <c r="A5390" s="99" t="s">
        <v>23867</v>
      </c>
      <c r="B5390" s="100" t="s">
        <v>23866</v>
      </c>
      <c r="C5390" s="142">
        <v>71</v>
      </c>
      <c r="D5390" s="143">
        <v>1405</v>
      </c>
      <c r="E5390" s="144">
        <v>4</v>
      </c>
    </row>
    <row r="5391" spans="1:5" x14ac:dyDescent="0.2">
      <c r="A5391" s="99" t="s">
        <v>23869</v>
      </c>
      <c r="B5391" s="100" t="s">
        <v>23868</v>
      </c>
      <c r="C5391" s="142">
        <v>71</v>
      </c>
      <c r="D5391" s="143">
        <v>1404</v>
      </c>
      <c r="E5391" s="144">
        <v>4</v>
      </c>
    </row>
    <row r="5392" spans="1:5" x14ac:dyDescent="0.2">
      <c r="A5392" s="99" t="s">
        <v>23871</v>
      </c>
      <c r="B5392" s="100" t="s">
        <v>23870</v>
      </c>
      <c r="C5392" s="142">
        <v>71</v>
      </c>
      <c r="D5392" s="143">
        <v>1403</v>
      </c>
      <c r="E5392" s="144">
        <v>4</v>
      </c>
    </row>
    <row r="5393" spans="1:5" x14ac:dyDescent="0.2">
      <c r="A5393" s="99" t="s">
        <v>23873</v>
      </c>
      <c r="B5393" s="100" t="s">
        <v>23872</v>
      </c>
      <c r="C5393" s="142">
        <v>71</v>
      </c>
      <c r="D5393" s="143">
        <v>1402</v>
      </c>
      <c r="E5393" s="144">
        <v>4</v>
      </c>
    </row>
    <row r="5394" spans="1:5" x14ac:dyDescent="0.2">
      <c r="A5394" s="99" t="s">
        <v>23875</v>
      </c>
      <c r="B5394" s="100" t="s">
        <v>23874</v>
      </c>
      <c r="C5394" s="142">
        <v>71</v>
      </c>
      <c r="D5394" s="143">
        <v>1401</v>
      </c>
      <c r="E5394" s="144">
        <v>4</v>
      </c>
    </row>
    <row r="5395" spans="1:5" x14ac:dyDescent="0.2">
      <c r="A5395" s="99" t="s">
        <v>23877</v>
      </c>
      <c r="B5395" s="100" t="s">
        <v>23876</v>
      </c>
      <c r="C5395" s="142">
        <v>71</v>
      </c>
      <c r="D5395" s="143">
        <v>1400</v>
      </c>
      <c r="E5395" s="144">
        <v>4</v>
      </c>
    </row>
    <row r="5396" spans="1:5" x14ac:dyDescent="0.2">
      <c r="A5396" s="99" t="s">
        <v>23879</v>
      </c>
      <c r="B5396" s="100" t="s">
        <v>23878</v>
      </c>
      <c r="C5396" s="142">
        <v>71</v>
      </c>
      <c r="D5396" s="143">
        <v>1399</v>
      </c>
      <c r="E5396" s="144">
        <v>4</v>
      </c>
    </row>
    <row r="5397" spans="1:5" x14ac:dyDescent="0.2">
      <c r="A5397" s="99" t="s">
        <v>23881</v>
      </c>
      <c r="B5397" s="100" t="s">
        <v>23880</v>
      </c>
      <c r="C5397" s="142">
        <v>71</v>
      </c>
      <c r="D5397" s="143">
        <v>1398</v>
      </c>
      <c r="E5397" s="144">
        <v>4</v>
      </c>
    </row>
    <row r="5398" spans="1:5" x14ac:dyDescent="0.2">
      <c r="A5398" s="99" t="s">
        <v>23883</v>
      </c>
      <c r="B5398" s="100" t="s">
        <v>23882</v>
      </c>
      <c r="C5398" s="142">
        <v>70.900000000000006</v>
      </c>
      <c r="D5398" s="143">
        <v>1397</v>
      </c>
      <c r="E5398" s="144">
        <v>4</v>
      </c>
    </row>
    <row r="5399" spans="1:5" x14ac:dyDescent="0.2">
      <c r="A5399" s="99" t="s">
        <v>23885</v>
      </c>
      <c r="B5399" s="100" t="s">
        <v>23884</v>
      </c>
      <c r="C5399" s="142">
        <v>70.900000000000006</v>
      </c>
      <c r="D5399" s="143">
        <v>1396</v>
      </c>
      <c r="E5399" s="144">
        <v>4</v>
      </c>
    </row>
    <row r="5400" spans="1:5" x14ac:dyDescent="0.2">
      <c r="A5400" s="99" t="s">
        <v>23887</v>
      </c>
      <c r="B5400" s="100" t="s">
        <v>23886</v>
      </c>
      <c r="C5400" s="142">
        <v>70.900000000000006</v>
      </c>
      <c r="D5400" s="143">
        <v>1395</v>
      </c>
      <c r="E5400" s="144">
        <v>4</v>
      </c>
    </row>
    <row r="5401" spans="1:5" x14ac:dyDescent="0.2">
      <c r="A5401" s="99" t="s">
        <v>23889</v>
      </c>
      <c r="B5401" s="100" t="s">
        <v>23888</v>
      </c>
      <c r="C5401" s="142">
        <v>70.900000000000006</v>
      </c>
      <c r="D5401" s="143">
        <v>1394</v>
      </c>
      <c r="E5401" s="144">
        <v>4</v>
      </c>
    </row>
    <row r="5402" spans="1:5" x14ac:dyDescent="0.2">
      <c r="A5402" s="99" t="s">
        <v>23891</v>
      </c>
      <c r="B5402" s="100" t="s">
        <v>23890</v>
      </c>
      <c r="C5402" s="142">
        <v>70.900000000000006</v>
      </c>
      <c r="D5402" s="143">
        <v>1393</v>
      </c>
      <c r="E5402" s="144">
        <v>4</v>
      </c>
    </row>
    <row r="5403" spans="1:5" x14ac:dyDescent="0.2">
      <c r="A5403" s="99" t="s">
        <v>23893</v>
      </c>
      <c r="B5403" s="100" t="s">
        <v>23892</v>
      </c>
      <c r="C5403" s="142">
        <v>70.900000000000006</v>
      </c>
      <c r="D5403" s="143">
        <v>1392</v>
      </c>
      <c r="E5403" s="144">
        <v>4</v>
      </c>
    </row>
    <row r="5404" spans="1:5" x14ac:dyDescent="0.2">
      <c r="A5404" s="99" t="s">
        <v>23895</v>
      </c>
      <c r="B5404" s="100" t="s">
        <v>23894</v>
      </c>
      <c r="C5404" s="142">
        <v>70.900000000000006</v>
      </c>
      <c r="D5404" s="143">
        <v>1391</v>
      </c>
      <c r="E5404" s="144">
        <v>4</v>
      </c>
    </row>
    <row r="5405" spans="1:5" x14ac:dyDescent="0.2">
      <c r="A5405" s="99" t="s">
        <v>23897</v>
      </c>
      <c r="B5405" s="100" t="s">
        <v>23896</v>
      </c>
      <c r="C5405" s="142">
        <v>70.900000000000006</v>
      </c>
      <c r="D5405" s="143">
        <v>1390</v>
      </c>
      <c r="E5405" s="144">
        <v>4</v>
      </c>
    </row>
    <row r="5406" spans="1:5" x14ac:dyDescent="0.2">
      <c r="A5406" s="99" t="s">
        <v>23899</v>
      </c>
      <c r="B5406" s="100" t="s">
        <v>23898</v>
      </c>
      <c r="C5406" s="142">
        <v>70.900000000000006</v>
      </c>
      <c r="D5406" s="143">
        <v>1389</v>
      </c>
      <c r="E5406" s="144">
        <v>4</v>
      </c>
    </row>
    <row r="5407" spans="1:5" x14ac:dyDescent="0.2">
      <c r="A5407" s="99" t="s">
        <v>23901</v>
      </c>
      <c r="B5407" s="100" t="s">
        <v>23900</v>
      </c>
      <c r="C5407" s="142">
        <v>70.900000000000006</v>
      </c>
      <c r="D5407" s="143">
        <v>1388</v>
      </c>
      <c r="E5407" s="144">
        <v>4</v>
      </c>
    </row>
    <row r="5408" spans="1:5" x14ac:dyDescent="0.2">
      <c r="A5408" s="99" t="s">
        <v>23903</v>
      </c>
      <c r="B5408" s="100" t="s">
        <v>23902</v>
      </c>
      <c r="C5408" s="142">
        <v>70.900000000000006</v>
      </c>
      <c r="D5408" s="143">
        <v>1387</v>
      </c>
      <c r="E5408" s="144">
        <v>4</v>
      </c>
    </row>
    <row r="5409" spans="1:5" x14ac:dyDescent="0.2">
      <c r="A5409" s="99" t="s">
        <v>23905</v>
      </c>
      <c r="B5409" s="100" t="s">
        <v>23904</v>
      </c>
      <c r="C5409" s="142">
        <v>70.8</v>
      </c>
      <c r="D5409" s="143">
        <v>1386</v>
      </c>
      <c r="E5409" s="144">
        <v>4</v>
      </c>
    </row>
    <row r="5410" spans="1:5" x14ac:dyDescent="0.2">
      <c r="A5410" s="99" t="s">
        <v>23907</v>
      </c>
      <c r="B5410" s="100" t="s">
        <v>23906</v>
      </c>
      <c r="C5410" s="142">
        <v>70.8</v>
      </c>
      <c r="D5410" s="143">
        <v>1385</v>
      </c>
      <c r="E5410" s="144">
        <v>4</v>
      </c>
    </row>
    <row r="5411" spans="1:5" x14ac:dyDescent="0.2">
      <c r="A5411" s="99" t="s">
        <v>23909</v>
      </c>
      <c r="B5411" s="100" t="s">
        <v>23908</v>
      </c>
      <c r="C5411" s="142">
        <v>70.8</v>
      </c>
      <c r="D5411" s="143">
        <v>1384</v>
      </c>
      <c r="E5411" s="144">
        <v>4</v>
      </c>
    </row>
    <row r="5412" spans="1:5" x14ac:dyDescent="0.2">
      <c r="A5412" s="99" t="s">
        <v>23911</v>
      </c>
      <c r="B5412" s="100" t="s">
        <v>23910</v>
      </c>
      <c r="C5412" s="142">
        <v>70.8</v>
      </c>
      <c r="D5412" s="143">
        <v>1383</v>
      </c>
      <c r="E5412" s="144">
        <v>4</v>
      </c>
    </row>
    <row r="5413" spans="1:5" x14ac:dyDescent="0.2">
      <c r="A5413" s="99" t="s">
        <v>23913</v>
      </c>
      <c r="B5413" s="100" t="s">
        <v>23912</v>
      </c>
      <c r="C5413" s="142">
        <v>70.8</v>
      </c>
      <c r="D5413" s="143">
        <v>1382</v>
      </c>
      <c r="E5413" s="144">
        <v>4</v>
      </c>
    </row>
    <row r="5414" spans="1:5" x14ac:dyDescent="0.2">
      <c r="A5414" s="99" t="s">
        <v>23915</v>
      </c>
      <c r="B5414" s="100" t="s">
        <v>23914</v>
      </c>
      <c r="C5414" s="142">
        <v>70.7</v>
      </c>
      <c r="D5414" s="143">
        <v>1381</v>
      </c>
      <c r="E5414" s="144">
        <v>4</v>
      </c>
    </row>
    <row r="5415" spans="1:5" x14ac:dyDescent="0.2">
      <c r="A5415" s="99" t="s">
        <v>23917</v>
      </c>
      <c r="B5415" s="100" t="s">
        <v>23916</v>
      </c>
      <c r="C5415" s="142">
        <v>70.7</v>
      </c>
      <c r="D5415" s="143">
        <v>1380</v>
      </c>
      <c r="E5415" s="144">
        <v>4</v>
      </c>
    </row>
    <row r="5416" spans="1:5" x14ac:dyDescent="0.2">
      <c r="A5416" s="99" t="s">
        <v>23919</v>
      </c>
      <c r="B5416" s="100" t="s">
        <v>23918</v>
      </c>
      <c r="C5416" s="142">
        <v>70.7</v>
      </c>
      <c r="D5416" s="143">
        <v>1379</v>
      </c>
      <c r="E5416" s="144">
        <v>4</v>
      </c>
    </row>
    <row r="5417" spans="1:5" x14ac:dyDescent="0.2">
      <c r="A5417" s="99" t="s">
        <v>23921</v>
      </c>
      <c r="B5417" s="100" t="s">
        <v>23920</v>
      </c>
      <c r="C5417" s="142">
        <v>70.7</v>
      </c>
      <c r="D5417" s="143">
        <v>1378</v>
      </c>
      <c r="E5417" s="144">
        <v>4</v>
      </c>
    </row>
    <row r="5418" spans="1:5" x14ac:dyDescent="0.2">
      <c r="A5418" s="99" t="s">
        <v>23923</v>
      </c>
      <c r="B5418" s="100" t="s">
        <v>23922</v>
      </c>
      <c r="C5418" s="142">
        <v>70.7</v>
      </c>
      <c r="D5418" s="143">
        <v>1377</v>
      </c>
      <c r="E5418" s="144">
        <v>4</v>
      </c>
    </row>
    <row r="5419" spans="1:5" x14ac:dyDescent="0.2">
      <c r="A5419" s="99" t="s">
        <v>23925</v>
      </c>
      <c r="B5419" s="100" t="s">
        <v>23924</v>
      </c>
      <c r="C5419" s="142">
        <v>70.7</v>
      </c>
      <c r="D5419" s="143">
        <v>1376</v>
      </c>
      <c r="E5419" s="144">
        <v>4</v>
      </c>
    </row>
    <row r="5420" spans="1:5" x14ac:dyDescent="0.2">
      <c r="A5420" s="99" t="s">
        <v>23927</v>
      </c>
      <c r="B5420" s="100" t="s">
        <v>23926</v>
      </c>
      <c r="C5420" s="142">
        <v>70.7</v>
      </c>
      <c r="D5420" s="143">
        <v>1375</v>
      </c>
      <c r="E5420" s="144">
        <v>4</v>
      </c>
    </row>
    <row r="5421" spans="1:5" x14ac:dyDescent="0.2">
      <c r="A5421" s="99" t="s">
        <v>23929</v>
      </c>
      <c r="B5421" s="100" t="s">
        <v>23928</v>
      </c>
      <c r="C5421" s="142">
        <v>70.7</v>
      </c>
      <c r="D5421" s="143">
        <v>1374</v>
      </c>
      <c r="E5421" s="144">
        <v>4</v>
      </c>
    </row>
    <row r="5422" spans="1:5" x14ac:dyDescent="0.2">
      <c r="A5422" s="99" t="s">
        <v>23931</v>
      </c>
      <c r="B5422" s="100" t="s">
        <v>23930</v>
      </c>
      <c r="C5422" s="142">
        <v>70.7</v>
      </c>
      <c r="D5422" s="143">
        <v>1373</v>
      </c>
      <c r="E5422" s="144">
        <v>4</v>
      </c>
    </row>
    <row r="5423" spans="1:5" x14ac:dyDescent="0.2">
      <c r="A5423" s="99" t="s">
        <v>23933</v>
      </c>
      <c r="B5423" s="100" t="s">
        <v>23932</v>
      </c>
      <c r="C5423" s="142">
        <v>70.599999999999994</v>
      </c>
      <c r="D5423" s="143">
        <v>1372</v>
      </c>
      <c r="E5423" s="144">
        <v>4</v>
      </c>
    </row>
    <row r="5424" spans="1:5" x14ac:dyDescent="0.2">
      <c r="A5424" s="99" t="s">
        <v>23935</v>
      </c>
      <c r="B5424" s="100" t="s">
        <v>23934</v>
      </c>
      <c r="C5424" s="142">
        <v>70.599999999999994</v>
      </c>
      <c r="D5424" s="143">
        <v>1371</v>
      </c>
      <c r="E5424" s="144">
        <v>4</v>
      </c>
    </row>
    <row r="5425" spans="1:5" x14ac:dyDescent="0.2">
      <c r="A5425" s="99" t="s">
        <v>23937</v>
      </c>
      <c r="B5425" s="100" t="s">
        <v>23936</v>
      </c>
      <c r="C5425" s="142">
        <v>70.599999999999994</v>
      </c>
      <c r="D5425" s="143">
        <v>1370</v>
      </c>
      <c r="E5425" s="144">
        <v>4</v>
      </c>
    </row>
    <row r="5426" spans="1:5" x14ac:dyDescent="0.2">
      <c r="A5426" s="99" t="s">
        <v>23939</v>
      </c>
      <c r="B5426" s="100" t="s">
        <v>23938</v>
      </c>
      <c r="C5426" s="142">
        <v>70.599999999999994</v>
      </c>
      <c r="D5426" s="143">
        <v>1369</v>
      </c>
      <c r="E5426" s="144">
        <v>4</v>
      </c>
    </row>
    <row r="5427" spans="1:5" x14ac:dyDescent="0.2">
      <c r="A5427" s="99" t="s">
        <v>23941</v>
      </c>
      <c r="B5427" s="100" t="s">
        <v>23940</v>
      </c>
      <c r="C5427" s="142">
        <v>70.599999999999994</v>
      </c>
      <c r="D5427" s="143">
        <v>1368</v>
      </c>
      <c r="E5427" s="144">
        <v>4</v>
      </c>
    </row>
    <row r="5428" spans="1:5" x14ac:dyDescent="0.2">
      <c r="A5428" s="99" t="s">
        <v>23943</v>
      </c>
      <c r="B5428" s="100" t="s">
        <v>23942</v>
      </c>
      <c r="C5428" s="142">
        <v>70.5</v>
      </c>
      <c r="D5428" s="143">
        <v>1367</v>
      </c>
      <c r="E5428" s="144">
        <v>4</v>
      </c>
    </row>
    <row r="5429" spans="1:5" x14ac:dyDescent="0.2">
      <c r="A5429" s="99" t="s">
        <v>23945</v>
      </c>
      <c r="B5429" s="100" t="s">
        <v>23944</v>
      </c>
      <c r="C5429" s="142">
        <v>70.5</v>
      </c>
      <c r="D5429" s="143">
        <v>1366</v>
      </c>
      <c r="E5429" s="144">
        <v>4</v>
      </c>
    </row>
    <row r="5430" spans="1:5" x14ac:dyDescent="0.2">
      <c r="A5430" s="99" t="s">
        <v>23947</v>
      </c>
      <c r="B5430" s="100" t="s">
        <v>23946</v>
      </c>
      <c r="C5430" s="142">
        <v>70.5</v>
      </c>
      <c r="D5430" s="143">
        <v>1365</v>
      </c>
      <c r="E5430" s="144">
        <v>4</v>
      </c>
    </row>
    <row r="5431" spans="1:5" x14ac:dyDescent="0.2">
      <c r="A5431" s="99" t="s">
        <v>23949</v>
      </c>
      <c r="B5431" s="100" t="s">
        <v>23948</v>
      </c>
      <c r="C5431" s="142">
        <v>70.5</v>
      </c>
      <c r="D5431" s="143">
        <v>1364</v>
      </c>
      <c r="E5431" s="144">
        <v>4</v>
      </c>
    </row>
    <row r="5432" spans="1:5" x14ac:dyDescent="0.2">
      <c r="A5432" s="99" t="s">
        <v>23951</v>
      </c>
      <c r="B5432" s="100" t="s">
        <v>23950</v>
      </c>
      <c r="C5432" s="142">
        <v>70.5</v>
      </c>
      <c r="D5432" s="143">
        <v>1363</v>
      </c>
      <c r="E5432" s="144">
        <v>4</v>
      </c>
    </row>
    <row r="5433" spans="1:5" x14ac:dyDescent="0.2">
      <c r="A5433" s="99" t="s">
        <v>23953</v>
      </c>
      <c r="B5433" s="100" t="s">
        <v>23952</v>
      </c>
      <c r="C5433" s="142">
        <v>70.5</v>
      </c>
      <c r="D5433" s="143">
        <v>1362</v>
      </c>
      <c r="E5433" s="144">
        <v>4</v>
      </c>
    </row>
    <row r="5434" spans="1:5" x14ac:dyDescent="0.2">
      <c r="A5434" s="99" t="s">
        <v>23955</v>
      </c>
      <c r="B5434" s="100" t="s">
        <v>23954</v>
      </c>
      <c r="C5434" s="142">
        <v>70.5</v>
      </c>
      <c r="D5434" s="143">
        <v>1361</v>
      </c>
      <c r="E5434" s="144">
        <v>4</v>
      </c>
    </row>
    <row r="5435" spans="1:5" x14ac:dyDescent="0.2">
      <c r="A5435" s="99" t="s">
        <v>23957</v>
      </c>
      <c r="B5435" s="100" t="s">
        <v>23956</v>
      </c>
      <c r="C5435" s="142">
        <v>70.5</v>
      </c>
      <c r="D5435" s="143">
        <v>1360</v>
      </c>
      <c r="E5435" s="144">
        <v>4</v>
      </c>
    </row>
    <row r="5436" spans="1:5" x14ac:dyDescent="0.2">
      <c r="A5436" s="99" t="s">
        <v>23959</v>
      </c>
      <c r="B5436" s="100" t="s">
        <v>23958</v>
      </c>
      <c r="C5436" s="142">
        <v>70.5</v>
      </c>
      <c r="D5436" s="143">
        <v>1359</v>
      </c>
      <c r="E5436" s="144">
        <v>4</v>
      </c>
    </row>
    <row r="5437" spans="1:5" x14ac:dyDescent="0.2">
      <c r="A5437" s="99" t="s">
        <v>23961</v>
      </c>
      <c r="B5437" s="100" t="s">
        <v>23960</v>
      </c>
      <c r="C5437" s="142">
        <v>70.5</v>
      </c>
      <c r="D5437" s="143">
        <v>1358</v>
      </c>
      <c r="E5437" s="144">
        <v>4</v>
      </c>
    </row>
    <row r="5438" spans="1:5" x14ac:dyDescent="0.2">
      <c r="A5438" s="99" t="s">
        <v>23963</v>
      </c>
      <c r="B5438" s="100" t="s">
        <v>23962</v>
      </c>
      <c r="C5438" s="142">
        <v>70.5</v>
      </c>
      <c r="D5438" s="143">
        <v>1357</v>
      </c>
      <c r="E5438" s="144">
        <v>4</v>
      </c>
    </row>
    <row r="5439" spans="1:5" x14ac:dyDescent="0.2">
      <c r="A5439" s="99" t="s">
        <v>23965</v>
      </c>
      <c r="B5439" s="100" t="s">
        <v>23964</v>
      </c>
      <c r="C5439" s="142">
        <v>70.400000000000006</v>
      </c>
      <c r="D5439" s="143">
        <v>1356</v>
      </c>
      <c r="E5439" s="144">
        <v>4</v>
      </c>
    </row>
    <row r="5440" spans="1:5" x14ac:dyDescent="0.2">
      <c r="A5440" s="99" t="s">
        <v>23967</v>
      </c>
      <c r="B5440" s="100" t="s">
        <v>23966</v>
      </c>
      <c r="C5440" s="142">
        <v>70.400000000000006</v>
      </c>
      <c r="D5440" s="143">
        <v>1355</v>
      </c>
      <c r="E5440" s="144">
        <v>4</v>
      </c>
    </row>
    <row r="5441" spans="1:5" x14ac:dyDescent="0.2">
      <c r="A5441" s="99" t="s">
        <v>23969</v>
      </c>
      <c r="B5441" s="100" t="s">
        <v>23968</v>
      </c>
      <c r="C5441" s="142">
        <v>70.400000000000006</v>
      </c>
      <c r="D5441" s="143">
        <v>1354</v>
      </c>
      <c r="E5441" s="144">
        <v>4</v>
      </c>
    </row>
    <row r="5442" spans="1:5" x14ac:dyDescent="0.2">
      <c r="A5442" s="99" t="s">
        <v>23971</v>
      </c>
      <c r="B5442" s="100" t="s">
        <v>23970</v>
      </c>
      <c r="C5442" s="142">
        <v>70.400000000000006</v>
      </c>
      <c r="D5442" s="143">
        <v>1353</v>
      </c>
      <c r="E5442" s="144">
        <v>4</v>
      </c>
    </row>
    <row r="5443" spans="1:5" x14ac:dyDescent="0.2">
      <c r="A5443" s="99" t="s">
        <v>23973</v>
      </c>
      <c r="B5443" s="100" t="s">
        <v>23972</v>
      </c>
      <c r="C5443" s="142">
        <v>70.400000000000006</v>
      </c>
      <c r="D5443" s="143">
        <v>1352</v>
      </c>
      <c r="E5443" s="144">
        <v>4</v>
      </c>
    </row>
    <row r="5444" spans="1:5" x14ac:dyDescent="0.2">
      <c r="A5444" s="99" t="s">
        <v>23975</v>
      </c>
      <c r="B5444" s="100" t="s">
        <v>23974</v>
      </c>
      <c r="C5444" s="142">
        <v>70.400000000000006</v>
      </c>
      <c r="D5444" s="143">
        <v>1351</v>
      </c>
      <c r="E5444" s="144">
        <v>4</v>
      </c>
    </row>
    <row r="5445" spans="1:5" x14ac:dyDescent="0.2">
      <c r="A5445" s="99" t="s">
        <v>23977</v>
      </c>
      <c r="B5445" s="100" t="s">
        <v>23976</v>
      </c>
      <c r="C5445" s="142">
        <v>70.400000000000006</v>
      </c>
      <c r="D5445" s="143">
        <v>1350</v>
      </c>
      <c r="E5445" s="144">
        <v>4</v>
      </c>
    </row>
    <row r="5446" spans="1:5" x14ac:dyDescent="0.2">
      <c r="A5446" s="99" t="s">
        <v>23979</v>
      </c>
      <c r="B5446" s="100" t="s">
        <v>23978</v>
      </c>
      <c r="C5446" s="142">
        <v>70.400000000000006</v>
      </c>
      <c r="D5446" s="143">
        <v>1349</v>
      </c>
      <c r="E5446" s="144">
        <v>4</v>
      </c>
    </row>
    <row r="5447" spans="1:5" x14ac:dyDescent="0.2">
      <c r="A5447" s="99" t="s">
        <v>23981</v>
      </c>
      <c r="B5447" s="100" t="s">
        <v>23980</v>
      </c>
      <c r="C5447" s="142">
        <v>70.400000000000006</v>
      </c>
      <c r="D5447" s="143">
        <v>1348</v>
      </c>
      <c r="E5447" s="144">
        <v>4</v>
      </c>
    </row>
    <row r="5448" spans="1:5" x14ac:dyDescent="0.2">
      <c r="A5448" s="99" t="s">
        <v>23983</v>
      </c>
      <c r="B5448" s="100" t="s">
        <v>23982</v>
      </c>
      <c r="C5448" s="142">
        <v>70.400000000000006</v>
      </c>
      <c r="D5448" s="143">
        <v>1347</v>
      </c>
      <c r="E5448" s="144">
        <v>4</v>
      </c>
    </row>
    <row r="5449" spans="1:5" x14ac:dyDescent="0.2">
      <c r="A5449" s="99" t="s">
        <v>23985</v>
      </c>
      <c r="B5449" s="100" t="s">
        <v>23984</v>
      </c>
      <c r="C5449" s="142">
        <v>70.400000000000006</v>
      </c>
      <c r="D5449" s="143">
        <v>1346</v>
      </c>
      <c r="E5449" s="144">
        <v>4</v>
      </c>
    </row>
    <row r="5450" spans="1:5" x14ac:dyDescent="0.2">
      <c r="A5450" s="99" t="s">
        <v>23987</v>
      </c>
      <c r="B5450" s="100" t="s">
        <v>23986</v>
      </c>
      <c r="C5450" s="142">
        <v>70.3</v>
      </c>
      <c r="D5450" s="143">
        <v>1345</v>
      </c>
      <c r="E5450" s="144">
        <v>4</v>
      </c>
    </row>
    <row r="5451" spans="1:5" x14ac:dyDescent="0.2">
      <c r="A5451" s="99" t="s">
        <v>23989</v>
      </c>
      <c r="B5451" s="100" t="s">
        <v>23988</v>
      </c>
      <c r="C5451" s="142">
        <v>70.3</v>
      </c>
      <c r="D5451" s="143">
        <v>1344</v>
      </c>
      <c r="E5451" s="144">
        <v>4</v>
      </c>
    </row>
    <row r="5452" spans="1:5" x14ac:dyDescent="0.2">
      <c r="A5452" s="99" t="s">
        <v>23991</v>
      </c>
      <c r="B5452" s="100" t="s">
        <v>23990</v>
      </c>
      <c r="C5452" s="142">
        <v>70.3</v>
      </c>
      <c r="D5452" s="143">
        <v>1343</v>
      </c>
      <c r="E5452" s="144">
        <v>4</v>
      </c>
    </row>
    <row r="5453" spans="1:5" x14ac:dyDescent="0.2">
      <c r="A5453" s="99" t="s">
        <v>23993</v>
      </c>
      <c r="B5453" s="100" t="s">
        <v>23992</v>
      </c>
      <c r="C5453" s="142">
        <v>70.3</v>
      </c>
      <c r="D5453" s="143">
        <v>1342</v>
      </c>
      <c r="E5453" s="144">
        <v>4</v>
      </c>
    </row>
    <row r="5454" spans="1:5" x14ac:dyDescent="0.2">
      <c r="A5454" s="99" t="s">
        <v>23995</v>
      </c>
      <c r="B5454" s="100" t="s">
        <v>23994</v>
      </c>
      <c r="C5454" s="142">
        <v>70.2</v>
      </c>
      <c r="D5454" s="143">
        <v>1341</v>
      </c>
      <c r="E5454" s="144">
        <v>4</v>
      </c>
    </row>
    <row r="5455" spans="1:5" x14ac:dyDescent="0.2">
      <c r="A5455" s="99" t="s">
        <v>23997</v>
      </c>
      <c r="B5455" s="100" t="s">
        <v>23996</v>
      </c>
      <c r="C5455" s="142">
        <v>70.2</v>
      </c>
      <c r="D5455" s="143">
        <v>1340</v>
      </c>
      <c r="E5455" s="144">
        <v>4</v>
      </c>
    </row>
    <row r="5456" spans="1:5" x14ac:dyDescent="0.2">
      <c r="A5456" s="99" t="s">
        <v>23999</v>
      </c>
      <c r="B5456" s="100" t="s">
        <v>23998</v>
      </c>
      <c r="C5456" s="142">
        <v>70.2</v>
      </c>
      <c r="D5456" s="143">
        <v>1339</v>
      </c>
      <c r="E5456" s="144">
        <v>4</v>
      </c>
    </row>
    <row r="5457" spans="1:5" x14ac:dyDescent="0.2">
      <c r="A5457" s="99" t="s">
        <v>24001</v>
      </c>
      <c r="B5457" s="100" t="s">
        <v>24000</v>
      </c>
      <c r="C5457" s="142">
        <v>70.2</v>
      </c>
      <c r="D5457" s="143">
        <v>1338</v>
      </c>
      <c r="E5457" s="144">
        <v>4</v>
      </c>
    </row>
    <row r="5458" spans="1:5" x14ac:dyDescent="0.2">
      <c r="A5458" s="99" t="s">
        <v>24003</v>
      </c>
      <c r="B5458" s="100" t="s">
        <v>24002</v>
      </c>
      <c r="C5458" s="142">
        <v>70.2</v>
      </c>
      <c r="D5458" s="143">
        <v>1337</v>
      </c>
      <c r="E5458" s="144">
        <v>4</v>
      </c>
    </row>
    <row r="5459" spans="1:5" x14ac:dyDescent="0.2">
      <c r="A5459" s="99" t="s">
        <v>24005</v>
      </c>
      <c r="B5459" s="100" t="s">
        <v>24004</v>
      </c>
      <c r="C5459" s="142">
        <v>70.2</v>
      </c>
      <c r="D5459" s="143">
        <v>1336</v>
      </c>
      <c r="E5459" s="144">
        <v>4</v>
      </c>
    </row>
    <row r="5460" spans="1:5" x14ac:dyDescent="0.2">
      <c r="A5460" s="99" t="s">
        <v>24007</v>
      </c>
      <c r="B5460" s="100" t="s">
        <v>24006</v>
      </c>
      <c r="C5460" s="142">
        <v>70.2</v>
      </c>
      <c r="D5460" s="143">
        <v>1335</v>
      </c>
      <c r="E5460" s="144">
        <v>4</v>
      </c>
    </row>
    <row r="5461" spans="1:5" x14ac:dyDescent="0.2">
      <c r="A5461" s="99" t="s">
        <v>24009</v>
      </c>
      <c r="B5461" s="100" t="s">
        <v>24008</v>
      </c>
      <c r="C5461" s="142">
        <v>70.2</v>
      </c>
      <c r="D5461" s="143">
        <v>1334</v>
      </c>
      <c r="E5461" s="144">
        <v>4</v>
      </c>
    </row>
    <row r="5462" spans="1:5" x14ac:dyDescent="0.2">
      <c r="A5462" s="99" t="s">
        <v>24011</v>
      </c>
      <c r="B5462" s="100" t="s">
        <v>24010</v>
      </c>
      <c r="C5462" s="142">
        <v>70.2</v>
      </c>
      <c r="D5462" s="143">
        <v>1333</v>
      </c>
      <c r="E5462" s="144">
        <v>4</v>
      </c>
    </row>
    <row r="5463" spans="1:5" x14ac:dyDescent="0.2">
      <c r="A5463" s="99" t="s">
        <v>24013</v>
      </c>
      <c r="B5463" s="100" t="s">
        <v>24012</v>
      </c>
      <c r="C5463" s="142">
        <v>70.099999999999994</v>
      </c>
      <c r="D5463" s="143">
        <v>1332</v>
      </c>
      <c r="E5463" s="144">
        <v>4</v>
      </c>
    </row>
    <row r="5464" spans="1:5" x14ac:dyDescent="0.2">
      <c r="A5464" s="99" t="s">
        <v>24015</v>
      </c>
      <c r="B5464" s="100" t="s">
        <v>24014</v>
      </c>
      <c r="C5464" s="142">
        <v>70.099999999999994</v>
      </c>
      <c r="D5464" s="143">
        <v>1331</v>
      </c>
      <c r="E5464" s="144">
        <v>4</v>
      </c>
    </row>
    <row r="5465" spans="1:5" x14ac:dyDescent="0.2">
      <c r="A5465" s="99" t="s">
        <v>24017</v>
      </c>
      <c r="B5465" s="100" t="s">
        <v>24016</v>
      </c>
      <c r="C5465" s="142">
        <v>70.099999999999994</v>
      </c>
      <c r="D5465" s="143">
        <v>1330</v>
      </c>
      <c r="E5465" s="144">
        <v>4</v>
      </c>
    </row>
    <row r="5466" spans="1:5" x14ac:dyDescent="0.2">
      <c r="A5466" s="99" t="s">
        <v>24019</v>
      </c>
      <c r="B5466" s="100" t="s">
        <v>24018</v>
      </c>
      <c r="C5466" s="142">
        <v>70.099999999999994</v>
      </c>
      <c r="D5466" s="143">
        <v>1329</v>
      </c>
      <c r="E5466" s="144">
        <v>4</v>
      </c>
    </row>
    <row r="5467" spans="1:5" x14ac:dyDescent="0.2">
      <c r="A5467" s="99" t="s">
        <v>24021</v>
      </c>
      <c r="B5467" s="100" t="s">
        <v>24020</v>
      </c>
      <c r="C5467" s="142">
        <v>70.099999999999994</v>
      </c>
      <c r="D5467" s="143">
        <v>1328</v>
      </c>
      <c r="E5467" s="144">
        <v>4</v>
      </c>
    </row>
    <row r="5468" spans="1:5" x14ac:dyDescent="0.2">
      <c r="A5468" s="99" t="s">
        <v>24023</v>
      </c>
      <c r="B5468" s="100" t="s">
        <v>24022</v>
      </c>
      <c r="C5468" s="142">
        <v>70.099999999999994</v>
      </c>
      <c r="D5468" s="143">
        <v>1327</v>
      </c>
      <c r="E5468" s="144">
        <v>4</v>
      </c>
    </row>
    <row r="5469" spans="1:5" x14ac:dyDescent="0.2">
      <c r="A5469" s="99" t="s">
        <v>24025</v>
      </c>
      <c r="B5469" s="100" t="s">
        <v>24024</v>
      </c>
      <c r="C5469" s="142">
        <v>70.099999999999994</v>
      </c>
      <c r="D5469" s="143">
        <v>1326</v>
      </c>
      <c r="E5469" s="144">
        <v>4</v>
      </c>
    </row>
    <row r="5470" spans="1:5" x14ac:dyDescent="0.2">
      <c r="A5470" s="99" t="s">
        <v>24027</v>
      </c>
      <c r="B5470" s="100" t="s">
        <v>24026</v>
      </c>
      <c r="C5470" s="142">
        <v>70.099999999999994</v>
      </c>
      <c r="D5470" s="143">
        <v>1325</v>
      </c>
      <c r="E5470" s="144">
        <v>4</v>
      </c>
    </row>
    <row r="5471" spans="1:5" x14ac:dyDescent="0.2">
      <c r="A5471" s="99" t="s">
        <v>24029</v>
      </c>
      <c r="B5471" s="100" t="s">
        <v>24028</v>
      </c>
      <c r="C5471" s="142">
        <v>70</v>
      </c>
      <c r="D5471" s="143">
        <v>1324</v>
      </c>
      <c r="E5471" s="144">
        <v>3</v>
      </c>
    </row>
    <row r="5472" spans="1:5" x14ac:dyDescent="0.2">
      <c r="A5472" s="99" t="s">
        <v>24031</v>
      </c>
      <c r="B5472" s="100" t="s">
        <v>24030</v>
      </c>
      <c r="C5472" s="142">
        <v>70</v>
      </c>
      <c r="D5472" s="143">
        <v>1323</v>
      </c>
      <c r="E5472" s="144">
        <v>3</v>
      </c>
    </row>
    <row r="5473" spans="1:5" x14ac:dyDescent="0.2">
      <c r="A5473" s="99" t="s">
        <v>24033</v>
      </c>
      <c r="B5473" s="100" t="s">
        <v>24032</v>
      </c>
      <c r="C5473" s="142">
        <v>70</v>
      </c>
      <c r="D5473" s="143">
        <v>1322</v>
      </c>
      <c r="E5473" s="144">
        <v>3</v>
      </c>
    </row>
    <row r="5474" spans="1:5" x14ac:dyDescent="0.2">
      <c r="A5474" s="99" t="s">
        <v>24035</v>
      </c>
      <c r="B5474" s="100" t="s">
        <v>24034</v>
      </c>
      <c r="C5474" s="142">
        <v>70</v>
      </c>
      <c r="D5474" s="143">
        <v>1321</v>
      </c>
      <c r="E5474" s="144">
        <v>3</v>
      </c>
    </row>
    <row r="5475" spans="1:5" x14ac:dyDescent="0.2">
      <c r="A5475" s="99" t="s">
        <v>24037</v>
      </c>
      <c r="B5475" s="100" t="s">
        <v>24036</v>
      </c>
      <c r="C5475" s="142">
        <v>70</v>
      </c>
      <c r="D5475" s="143">
        <v>1320</v>
      </c>
      <c r="E5475" s="144">
        <v>3</v>
      </c>
    </row>
    <row r="5476" spans="1:5" x14ac:dyDescent="0.2">
      <c r="A5476" s="99" t="s">
        <v>24039</v>
      </c>
      <c r="B5476" s="100" t="s">
        <v>24038</v>
      </c>
      <c r="C5476" s="142">
        <v>70</v>
      </c>
      <c r="D5476" s="143">
        <v>1319</v>
      </c>
      <c r="E5476" s="144">
        <v>3</v>
      </c>
    </row>
    <row r="5477" spans="1:5" x14ac:dyDescent="0.2">
      <c r="A5477" s="99" t="s">
        <v>24041</v>
      </c>
      <c r="B5477" s="100" t="s">
        <v>24040</v>
      </c>
      <c r="C5477" s="142">
        <v>70</v>
      </c>
      <c r="D5477" s="143">
        <v>1318</v>
      </c>
      <c r="E5477" s="144">
        <v>3</v>
      </c>
    </row>
    <row r="5478" spans="1:5" x14ac:dyDescent="0.2">
      <c r="A5478" s="99" t="s">
        <v>24043</v>
      </c>
      <c r="B5478" s="100" t="s">
        <v>24042</v>
      </c>
      <c r="C5478" s="142">
        <v>70</v>
      </c>
      <c r="D5478" s="143">
        <v>1317</v>
      </c>
      <c r="E5478" s="144">
        <v>3</v>
      </c>
    </row>
    <row r="5479" spans="1:5" x14ac:dyDescent="0.2">
      <c r="A5479" s="99" t="s">
        <v>24045</v>
      </c>
      <c r="B5479" s="100" t="s">
        <v>24044</v>
      </c>
      <c r="C5479" s="142">
        <v>70</v>
      </c>
      <c r="D5479" s="143">
        <v>1316</v>
      </c>
      <c r="E5479" s="144">
        <v>3</v>
      </c>
    </row>
    <row r="5480" spans="1:5" x14ac:dyDescent="0.2">
      <c r="A5480" s="99" t="s">
        <v>24047</v>
      </c>
      <c r="B5480" s="100" t="s">
        <v>24046</v>
      </c>
      <c r="C5480" s="142">
        <v>70</v>
      </c>
      <c r="D5480" s="143">
        <v>1315</v>
      </c>
      <c r="E5480" s="144">
        <v>3</v>
      </c>
    </row>
    <row r="5481" spans="1:5" x14ac:dyDescent="0.2">
      <c r="A5481" s="99" t="s">
        <v>24049</v>
      </c>
      <c r="B5481" s="100" t="s">
        <v>24048</v>
      </c>
      <c r="C5481" s="142">
        <v>70</v>
      </c>
      <c r="D5481" s="143">
        <v>1314</v>
      </c>
      <c r="E5481" s="144">
        <v>3</v>
      </c>
    </row>
    <row r="5482" spans="1:5" x14ac:dyDescent="0.2">
      <c r="A5482" s="99" t="s">
        <v>24051</v>
      </c>
      <c r="B5482" s="100" t="s">
        <v>24050</v>
      </c>
      <c r="C5482" s="142">
        <v>70</v>
      </c>
      <c r="D5482" s="143">
        <v>1313</v>
      </c>
      <c r="E5482" s="144">
        <v>3</v>
      </c>
    </row>
    <row r="5483" spans="1:5" x14ac:dyDescent="0.2">
      <c r="A5483" s="99" t="s">
        <v>24053</v>
      </c>
      <c r="B5483" s="100" t="s">
        <v>24052</v>
      </c>
      <c r="C5483" s="142">
        <v>70</v>
      </c>
      <c r="D5483" s="143">
        <v>1312</v>
      </c>
      <c r="E5483" s="144">
        <v>3</v>
      </c>
    </row>
    <row r="5484" spans="1:5" x14ac:dyDescent="0.2">
      <c r="A5484" s="99" t="s">
        <v>24055</v>
      </c>
      <c r="B5484" s="100" t="s">
        <v>24054</v>
      </c>
      <c r="C5484" s="142">
        <v>70</v>
      </c>
      <c r="D5484" s="143">
        <v>1311</v>
      </c>
      <c r="E5484" s="144">
        <v>3</v>
      </c>
    </row>
    <row r="5485" spans="1:5" x14ac:dyDescent="0.2">
      <c r="A5485" s="99" t="s">
        <v>24057</v>
      </c>
      <c r="B5485" s="100" t="s">
        <v>24056</v>
      </c>
      <c r="C5485" s="142">
        <v>69.900000000000006</v>
      </c>
      <c r="D5485" s="143">
        <v>1310</v>
      </c>
      <c r="E5485" s="144">
        <v>3</v>
      </c>
    </row>
    <row r="5486" spans="1:5" x14ac:dyDescent="0.2">
      <c r="A5486" s="99" t="s">
        <v>24059</v>
      </c>
      <c r="B5486" s="100" t="s">
        <v>24058</v>
      </c>
      <c r="C5486" s="142">
        <v>69.900000000000006</v>
      </c>
      <c r="D5486" s="143">
        <v>1309</v>
      </c>
      <c r="E5486" s="144">
        <v>3</v>
      </c>
    </row>
    <row r="5487" spans="1:5" x14ac:dyDescent="0.2">
      <c r="A5487" s="99" t="s">
        <v>24061</v>
      </c>
      <c r="B5487" s="100" t="s">
        <v>24060</v>
      </c>
      <c r="C5487" s="142">
        <v>69.900000000000006</v>
      </c>
      <c r="D5487" s="143">
        <v>1308</v>
      </c>
      <c r="E5487" s="144">
        <v>3</v>
      </c>
    </row>
    <row r="5488" spans="1:5" x14ac:dyDescent="0.2">
      <c r="A5488" s="99" t="s">
        <v>24063</v>
      </c>
      <c r="B5488" s="100" t="s">
        <v>24062</v>
      </c>
      <c r="C5488" s="142">
        <v>69.900000000000006</v>
      </c>
      <c r="D5488" s="143">
        <v>1307</v>
      </c>
      <c r="E5488" s="144">
        <v>3</v>
      </c>
    </row>
    <row r="5489" spans="1:5" x14ac:dyDescent="0.2">
      <c r="A5489" s="99" t="s">
        <v>24065</v>
      </c>
      <c r="B5489" s="100" t="s">
        <v>24064</v>
      </c>
      <c r="C5489" s="142">
        <v>69.900000000000006</v>
      </c>
      <c r="D5489" s="143">
        <v>1306</v>
      </c>
      <c r="E5489" s="144">
        <v>3</v>
      </c>
    </row>
    <row r="5490" spans="1:5" x14ac:dyDescent="0.2">
      <c r="A5490" s="99" t="s">
        <v>24067</v>
      </c>
      <c r="B5490" s="100" t="s">
        <v>24066</v>
      </c>
      <c r="C5490" s="142">
        <v>69.900000000000006</v>
      </c>
      <c r="D5490" s="143">
        <v>1305</v>
      </c>
      <c r="E5490" s="144">
        <v>3</v>
      </c>
    </row>
    <row r="5491" spans="1:5" x14ac:dyDescent="0.2">
      <c r="A5491" s="99" t="s">
        <v>24069</v>
      </c>
      <c r="B5491" s="100" t="s">
        <v>24068</v>
      </c>
      <c r="C5491" s="142">
        <v>69.900000000000006</v>
      </c>
      <c r="D5491" s="143">
        <v>1304</v>
      </c>
      <c r="E5491" s="144">
        <v>3</v>
      </c>
    </row>
    <row r="5492" spans="1:5" x14ac:dyDescent="0.2">
      <c r="A5492" s="99" t="s">
        <v>24071</v>
      </c>
      <c r="B5492" s="100" t="s">
        <v>24070</v>
      </c>
      <c r="C5492" s="142">
        <v>69.900000000000006</v>
      </c>
      <c r="D5492" s="143">
        <v>1303</v>
      </c>
      <c r="E5492" s="144">
        <v>3</v>
      </c>
    </row>
    <row r="5493" spans="1:5" x14ac:dyDescent="0.2">
      <c r="A5493" s="99" t="s">
        <v>24073</v>
      </c>
      <c r="B5493" s="100" t="s">
        <v>24072</v>
      </c>
      <c r="C5493" s="142">
        <v>69.900000000000006</v>
      </c>
      <c r="D5493" s="143">
        <v>1302</v>
      </c>
      <c r="E5493" s="144">
        <v>3</v>
      </c>
    </row>
    <row r="5494" spans="1:5" x14ac:dyDescent="0.2">
      <c r="A5494" s="99" t="s">
        <v>24075</v>
      </c>
      <c r="B5494" s="100" t="s">
        <v>24074</v>
      </c>
      <c r="C5494" s="142">
        <v>69.900000000000006</v>
      </c>
      <c r="D5494" s="143">
        <v>1301</v>
      </c>
      <c r="E5494" s="144">
        <v>3</v>
      </c>
    </row>
    <row r="5495" spans="1:5" x14ac:dyDescent="0.2">
      <c r="A5495" s="99" t="s">
        <v>24077</v>
      </c>
      <c r="B5495" s="100" t="s">
        <v>24076</v>
      </c>
      <c r="C5495" s="142">
        <v>69.8</v>
      </c>
      <c r="D5495" s="143">
        <v>1300</v>
      </c>
      <c r="E5495" s="144">
        <v>3</v>
      </c>
    </row>
    <row r="5496" spans="1:5" x14ac:dyDescent="0.2">
      <c r="A5496" s="99" t="s">
        <v>24079</v>
      </c>
      <c r="B5496" s="100" t="s">
        <v>24078</v>
      </c>
      <c r="C5496" s="142">
        <v>69.8</v>
      </c>
      <c r="D5496" s="143">
        <v>1299</v>
      </c>
      <c r="E5496" s="144">
        <v>3</v>
      </c>
    </row>
    <row r="5497" spans="1:5" x14ac:dyDescent="0.2">
      <c r="A5497" s="99" t="s">
        <v>24081</v>
      </c>
      <c r="B5497" s="100" t="s">
        <v>24080</v>
      </c>
      <c r="C5497" s="142">
        <v>69.8</v>
      </c>
      <c r="D5497" s="143">
        <v>1298</v>
      </c>
      <c r="E5497" s="144">
        <v>3</v>
      </c>
    </row>
    <row r="5498" spans="1:5" x14ac:dyDescent="0.2">
      <c r="A5498" s="99" t="s">
        <v>24083</v>
      </c>
      <c r="B5498" s="100" t="s">
        <v>24082</v>
      </c>
      <c r="C5498" s="142">
        <v>69.8</v>
      </c>
      <c r="D5498" s="143">
        <v>1297</v>
      </c>
      <c r="E5498" s="144">
        <v>3</v>
      </c>
    </row>
    <row r="5499" spans="1:5" x14ac:dyDescent="0.2">
      <c r="A5499" s="99" t="s">
        <v>24085</v>
      </c>
      <c r="B5499" s="100" t="s">
        <v>24084</v>
      </c>
      <c r="C5499" s="142">
        <v>69.8</v>
      </c>
      <c r="D5499" s="143">
        <v>1296</v>
      </c>
      <c r="E5499" s="144">
        <v>3</v>
      </c>
    </row>
    <row r="5500" spans="1:5" x14ac:dyDescent="0.2">
      <c r="A5500" s="99" t="s">
        <v>24087</v>
      </c>
      <c r="B5500" s="100" t="s">
        <v>24086</v>
      </c>
      <c r="C5500" s="142">
        <v>69.8</v>
      </c>
      <c r="D5500" s="143">
        <v>1295</v>
      </c>
      <c r="E5500" s="144">
        <v>3</v>
      </c>
    </row>
    <row r="5501" spans="1:5" x14ac:dyDescent="0.2">
      <c r="A5501" s="99" t="s">
        <v>24089</v>
      </c>
      <c r="B5501" s="100" t="s">
        <v>24088</v>
      </c>
      <c r="C5501" s="142">
        <v>69.8</v>
      </c>
      <c r="D5501" s="143">
        <v>1294</v>
      </c>
      <c r="E5501" s="144">
        <v>3</v>
      </c>
    </row>
    <row r="5502" spans="1:5" x14ac:dyDescent="0.2">
      <c r="A5502" s="99" t="s">
        <v>24091</v>
      </c>
      <c r="B5502" s="100" t="s">
        <v>24090</v>
      </c>
      <c r="C5502" s="142">
        <v>69.8</v>
      </c>
      <c r="D5502" s="143">
        <v>1293</v>
      </c>
      <c r="E5502" s="144">
        <v>3</v>
      </c>
    </row>
    <row r="5503" spans="1:5" x14ac:dyDescent="0.2">
      <c r="A5503" s="99" t="s">
        <v>24093</v>
      </c>
      <c r="B5503" s="100" t="s">
        <v>24092</v>
      </c>
      <c r="C5503" s="142">
        <v>69.7</v>
      </c>
      <c r="D5503" s="143">
        <v>1292</v>
      </c>
      <c r="E5503" s="144">
        <v>3</v>
      </c>
    </row>
    <row r="5504" spans="1:5" x14ac:dyDescent="0.2">
      <c r="A5504" s="99" t="s">
        <v>24095</v>
      </c>
      <c r="B5504" s="100" t="s">
        <v>24094</v>
      </c>
      <c r="C5504" s="142">
        <v>69.7</v>
      </c>
      <c r="D5504" s="143">
        <v>1291</v>
      </c>
      <c r="E5504" s="144">
        <v>3</v>
      </c>
    </row>
    <row r="5505" spans="1:5" x14ac:dyDescent="0.2">
      <c r="A5505" s="99" t="s">
        <v>24097</v>
      </c>
      <c r="B5505" s="100" t="s">
        <v>24096</v>
      </c>
      <c r="C5505" s="142">
        <v>69.7</v>
      </c>
      <c r="D5505" s="143">
        <v>1290</v>
      </c>
      <c r="E5505" s="144">
        <v>3</v>
      </c>
    </row>
    <row r="5506" spans="1:5" x14ac:dyDescent="0.2">
      <c r="A5506" s="99" t="s">
        <v>24099</v>
      </c>
      <c r="B5506" s="100" t="s">
        <v>24098</v>
      </c>
      <c r="C5506" s="142">
        <v>69.7</v>
      </c>
      <c r="D5506" s="143">
        <v>1289</v>
      </c>
      <c r="E5506" s="144">
        <v>3</v>
      </c>
    </row>
    <row r="5507" spans="1:5" x14ac:dyDescent="0.2">
      <c r="A5507" s="99" t="s">
        <v>24101</v>
      </c>
      <c r="B5507" s="100" t="s">
        <v>24100</v>
      </c>
      <c r="C5507" s="142">
        <v>69.7</v>
      </c>
      <c r="D5507" s="143">
        <v>1288</v>
      </c>
      <c r="E5507" s="144">
        <v>3</v>
      </c>
    </row>
    <row r="5508" spans="1:5" x14ac:dyDescent="0.2">
      <c r="A5508" s="99" t="s">
        <v>24103</v>
      </c>
      <c r="B5508" s="100" t="s">
        <v>24102</v>
      </c>
      <c r="C5508" s="142">
        <v>69.7</v>
      </c>
      <c r="D5508" s="143">
        <v>1287</v>
      </c>
      <c r="E5508" s="144">
        <v>3</v>
      </c>
    </row>
    <row r="5509" spans="1:5" x14ac:dyDescent="0.2">
      <c r="A5509" s="99" t="s">
        <v>24105</v>
      </c>
      <c r="B5509" s="100" t="s">
        <v>24104</v>
      </c>
      <c r="C5509" s="142">
        <v>69.7</v>
      </c>
      <c r="D5509" s="143">
        <v>1286</v>
      </c>
      <c r="E5509" s="144">
        <v>3</v>
      </c>
    </row>
    <row r="5510" spans="1:5" x14ac:dyDescent="0.2">
      <c r="A5510" s="99" t="s">
        <v>24107</v>
      </c>
      <c r="B5510" s="100" t="s">
        <v>24106</v>
      </c>
      <c r="C5510" s="142">
        <v>69.7</v>
      </c>
      <c r="D5510" s="143">
        <v>1285</v>
      </c>
      <c r="E5510" s="144">
        <v>3</v>
      </c>
    </row>
    <row r="5511" spans="1:5" x14ac:dyDescent="0.2">
      <c r="A5511" s="99" t="s">
        <v>24109</v>
      </c>
      <c r="B5511" s="100" t="s">
        <v>24108</v>
      </c>
      <c r="C5511" s="142">
        <v>69.7</v>
      </c>
      <c r="D5511" s="143">
        <v>1284</v>
      </c>
      <c r="E5511" s="144">
        <v>3</v>
      </c>
    </row>
    <row r="5512" spans="1:5" x14ac:dyDescent="0.2">
      <c r="A5512" s="99" t="s">
        <v>24111</v>
      </c>
      <c r="B5512" s="100" t="s">
        <v>24110</v>
      </c>
      <c r="C5512" s="142">
        <v>69.7</v>
      </c>
      <c r="D5512" s="143">
        <v>1283</v>
      </c>
      <c r="E5512" s="144">
        <v>3</v>
      </c>
    </row>
    <row r="5513" spans="1:5" x14ac:dyDescent="0.2">
      <c r="A5513" s="99" t="s">
        <v>24113</v>
      </c>
      <c r="B5513" s="100" t="s">
        <v>24112</v>
      </c>
      <c r="C5513" s="142">
        <v>69.599999999999994</v>
      </c>
      <c r="D5513" s="143">
        <v>1282</v>
      </c>
      <c r="E5513" s="144">
        <v>3</v>
      </c>
    </row>
    <row r="5514" spans="1:5" x14ac:dyDescent="0.2">
      <c r="A5514" s="99" t="s">
        <v>24115</v>
      </c>
      <c r="B5514" s="100" t="s">
        <v>24114</v>
      </c>
      <c r="C5514" s="142">
        <v>69.599999999999994</v>
      </c>
      <c r="D5514" s="143">
        <v>1281</v>
      </c>
      <c r="E5514" s="144">
        <v>3</v>
      </c>
    </row>
    <row r="5515" spans="1:5" x14ac:dyDescent="0.2">
      <c r="A5515" s="99" t="s">
        <v>24117</v>
      </c>
      <c r="B5515" s="100" t="s">
        <v>24116</v>
      </c>
      <c r="C5515" s="142">
        <v>69.599999999999994</v>
      </c>
      <c r="D5515" s="143">
        <v>1280</v>
      </c>
      <c r="E5515" s="144">
        <v>3</v>
      </c>
    </row>
    <row r="5516" spans="1:5" x14ac:dyDescent="0.2">
      <c r="A5516" s="99" t="s">
        <v>24119</v>
      </c>
      <c r="B5516" s="100" t="s">
        <v>24118</v>
      </c>
      <c r="C5516" s="142">
        <v>69.599999999999994</v>
      </c>
      <c r="D5516" s="143">
        <v>1279</v>
      </c>
      <c r="E5516" s="144">
        <v>3</v>
      </c>
    </row>
    <row r="5517" spans="1:5" x14ac:dyDescent="0.2">
      <c r="A5517" s="99" t="s">
        <v>24121</v>
      </c>
      <c r="B5517" s="100" t="s">
        <v>24120</v>
      </c>
      <c r="C5517" s="142">
        <v>69.599999999999994</v>
      </c>
      <c r="D5517" s="143">
        <v>1278</v>
      </c>
      <c r="E5517" s="144">
        <v>3</v>
      </c>
    </row>
    <row r="5518" spans="1:5" x14ac:dyDescent="0.2">
      <c r="A5518" s="99" t="s">
        <v>24123</v>
      </c>
      <c r="B5518" s="100" t="s">
        <v>24122</v>
      </c>
      <c r="C5518" s="142">
        <v>69.599999999999994</v>
      </c>
      <c r="D5518" s="143">
        <v>1277</v>
      </c>
      <c r="E5518" s="144">
        <v>3</v>
      </c>
    </row>
    <row r="5519" spans="1:5" x14ac:dyDescent="0.2">
      <c r="A5519" s="99" t="s">
        <v>24125</v>
      </c>
      <c r="B5519" s="100" t="s">
        <v>24124</v>
      </c>
      <c r="C5519" s="142">
        <v>69.599999999999994</v>
      </c>
      <c r="D5519" s="143">
        <v>1276</v>
      </c>
      <c r="E5519" s="144">
        <v>3</v>
      </c>
    </row>
    <row r="5520" spans="1:5" x14ac:dyDescent="0.2">
      <c r="A5520" s="99" t="s">
        <v>24127</v>
      </c>
      <c r="B5520" s="100" t="s">
        <v>24126</v>
      </c>
      <c r="C5520" s="142">
        <v>69.5</v>
      </c>
      <c r="D5520" s="143">
        <v>1275</v>
      </c>
      <c r="E5520" s="144">
        <v>3</v>
      </c>
    </row>
    <row r="5521" spans="1:5" x14ac:dyDescent="0.2">
      <c r="A5521" s="99" t="s">
        <v>24129</v>
      </c>
      <c r="B5521" s="100" t="s">
        <v>24128</v>
      </c>
      <c r="C5521" s="142">
        <v>69.5</v>
      </c>
      <c r="D5521" s="143">
        <v>1274</v>
      </c>
      <c r="E5521" s="144">
        <v>3</v>
      </c>
    </row>
    <row r="5522" spans="1:5" x14ac:dyDescent="0.2">
      <c r="A5522" s="99" t="s">
        <v>24131</v>
      </c>
      <c r="B5522" s="100" t="s">
        <v>24130</v>
      </c>
      <c r="C5522" s="142">
        <v>69.5</v>
      </c>
      <c r="D5522" s="143">
        <v>1273</v>
      </c>
      <c r="E5522" s="144">
        <v>3</v>
      </c>
    </row>
    <row r="5523" spans="1:5" x14ac:dyDescent="0.2">
      <c r="A5523" s="99" t="s">
        <v>24133</v>
      </c>
      <c r="B5523" s="100" t="s">
        <v>24132</v>
      </c>
      <c r="C5523" s="142">
        <v>69.5</v>
      </c>
      <c r="D5523" s="143">
        <v>1272</v>
      </c>
      <c r="E5523" s="144">
        <v>3</v>
      </c>
    </row>
    <row r="5524" spans="1:5" x14ac:dyDescent="0.2">
      <c r="A5524" s="99" t="s">
        <v>24135</v>
      </c>
      <c r="B5524" s="100" t="s">
        <v>24134</v>
      </c>
      <c r="C5524" s="142">
        <v>69.5</v>
      </c>
      <c r="D5524" s="143">
        <v>1271</v>
      </c>
      <c r="E5524" s="144">
        <v>3</v>
      </c>
    </row>
    <row r="5525" spans="1:5" x14ac:dyDescent="0.2">
      <c r="A5525" s="99" t="s">
        <v>24137</v>
      </c>
      <c r="B5525" s="100" t="s">
        <v>24136</v>
      </c>
      <c r="C5525" s="142">
        <v>69.5</v>
      </c>
      <c r="D5525" s="143">
        <v>1270</v>
      </c>
      <c r="E5525" s="144">
        <v>3</v>
      </c>
    </row>
    <row r="5526" spans="1:5" x14ac:dyDescent="0.2">
      <c r="A5526" s="99" t="s">
        <v>24139</v>
      </c>
      <c r="B5526" s="100" t="s">
        <v>24138</v>
      </c>
      <c r="C5526" s="142">
        <v>69.5</v>
      </c>
      <c r="D5526" s="143">
        <v>1269</v>
      </c>
      <c r="E5526" s="144">
        <v>3</v>
      </c>
    </row>
    <row r="5527" spans="1:5" x14ac:dyDescent="0.2">
      <c r="A5527" s="99" t="s">
        <v>24141</v>
      </c>
      <c r="B5527" s="100" t="s">
        <v>24140</v>
      </c>
      <c r="C5527" s="142">
        <v>69.5</v>
      </c>
      <c r="D5527" s="143">
        <v>1268</v>
      </c>
      <c r="E5527" s="144">
        <v>3</v>
      </c>
    </row>
    <row r="5528" spans="1:5" x14ac:dyDescent="0.2">
      <c r="A5528" s="99" t="s">
        <v>24143</v>
      </c>
      <c r="B5528" s="100" t="s">
        <v>24142</v>
      </c>
      <c r="C5528" s="142">
        <v>69.5</v>
      </c>
      <c r="D5528" s="143">
        <v>1267</v>
      </c>
      <c r="E5528" s="144">
        <v>3</v>
      </c>
    </row>
    <row r="5529" spans="1:5" x14ac:dyDescent="0.2">
      <c r="A5529" s="99" t="s">
        <v>24145</v>
      </c>
      <c r="B5529" s="100" t="s">
        <v>24144</v>
      </c>
      <c r="C5529" s="142">
        <v>69.5</v>
      </c>
      <c r="D5529" s="143">
        <v>1266</v>
      </c>
      <c r="E5529" s="144">
        <v>3</v>
      </c>
    </row>
    <row r="5530" spans="1:5" x14ac:dyDescent="0.2">
      <c r="A5530" s="99" t="s">
        <v>24147</v>
      </c>
      <c r="B5530" s="100" t="s">
        <v>24146</v>
      </c>
      <c r="C5530" s="142">
        <v>69.5</v>
      </c>
      <c r="D5530" s="143">
        <v>1265</v>
      </c>
      <c r="E5530" s="144">
        <v>3</v>
      </c>
    </row>
    <row r="5531" spans="1:5" x14ac:dyDescent="0.2">
      <c r="A5531" s="99" t="s">
        <v>24149</v>
      </c>
      <c r="B5531" s="100" t="s">
        <v>24148</v>
      </c>
      <c r="C5531" s="142">
        <v>69.5</v>
      </c>
      <c r="D5531" s="143">
        <v>1264</v>
      </c>
      <c r="E5531" s="144">
        <v>3</v>
      </c>
    </row>
    <row r="5532" spans="1:5" x14ac:dyDescent="0.2">
      <c r="A5532" s="99" t="s">
        <v>24151</v>
      </c>
      <c r="B5532" s="100" t="s">
        <v>24150</v>
      </c>
      <c r="C5532" s="142">
        <v>69.5</v>
      </c>
      <c r="D5532" s="143">
        <v>1263</v>
      </c>
      <c r="E5532" s="144">
        <v>3</v>
      </c>
    </row>
    <row r="5533" spans="1:5" x14ac:dyDescent="0.2">
      <c r="A5533" s="99" t="s">
        <v>24153</v>
      </c>
      <c r="B5533" s="100" t="s">
        <v>24152</v>
      </c>
      <c r="C5533" s="142">
        <v>69.400000000000006</v>
      </c>
      <c r="D5533" s="143">
        <v>1262</v>
      </c>
      <c r="E5533" s="144">
        <v>3</v>
      </c>
    </row>
    <row r="5534" spans="1:5" x14ac:dyDescent="0.2">
      <c r="A5534" s="99" t="s">
        <v>24155</v>
      </c>
      <c r="B5534" s="100" t="s">
        <v>24154</v>
      </c>
      <c r="C5534" s="142">
        <v>69.400000000000006</v>
      </c>
      <c r="D5534" s="143">
        <v>1261</v>
      </c>
      <c r="E5534" s="144">
        <v>3</v>
      </c>
    </row>
    <row r="5535" spans="1:5" x14ac:dyDescent="0.2">
      <c r="A5535" s="99" t="s">
        <v>24157</v>
      </c>
      <c r="B5535" s="100" t="s">
        <v>24156</v>
      </c>
      <c r="C5535" s="142">
        <v>69.400000000000006</v>
      </c>
      <c r="D5535" s="143">
        <v>1260</v>
      </c>
      <c r="E5535" s="144">
        <v>3</v>
      </c>
    </row>
    <row r="5536" spans="1:5" x14ac:dyDescent="0.2">
      <c r="A5536" s="99" t="s">
        <v>24159</v>
      </c>
      <c r="B5536" s="100" t="s">
        <v>24158</v>
      </c>
      <c r="C5536" s="142">
        <v>69.400000000000006</v>
      </c>
      <c r="D5536" s="143">
        <v>1259</v>
      </c>
      <c r="E5536" s="144">
        <v>3</v>
      </c>
    </row>
    <row r="5537" spans="1:5" x14ac:dyDescent="0.2">
      <c r="A5537" s="99" t="s">
        <v>24161</v>
      </c>
      <c r="B5537" s="100" t="s">
        <v>24160</v>
      </c>
      <c r="C5537" s="142">
        <v>69.400000000000006</v>
      </c>
      <c r="D5537" s="143">
        <v>1258</v>
      </c>
      <c r="E5537" s="144">
        <v>3</v>
      </c>
    </row>
    <row r="5538" spans="1:5" x14ac:dyDescent="0.2">
      <c r="A5538" s="99" t="s">
        <v>24163</v>
      </c>
      <c r="B5538" s="100" t="s">
        <v>24162</v>
      </c>
      <c r="C5538" s="142">
        <v>69.400000000000006</v>
      </c>
      <c r="D5538" s="143">
        <v>1257</v>
      </c>
      <c r="E5538" s="144">
        <v>3</v>
      </c>
    </row>
    <row r="5539" spans="1:5" x14ac:dyDescent="0.2">
      <c r="A5539" s="99" t="s">
        <v>24165</v>
      </c>
      <c r="B5539" s="100" t="s">
        <v>24164</v>
      </c>
      <c r="C5539" s="142">
        <v>69.400000000000006</v>
      </c>
      <c r="D5539" s="143">
        <v>1256</v>
      </c>
      <c r="E5539" s="144">
        <v>3</v>
      </c>
    </row>
    <row r="5540" spans="1:5" x14ac:dyDescent="0.2">
      <c r="A5540" s="99" t="s">
        <v>24167</v>
      </c>
      <c r="B5540" s="100" t="s">
        <v>24166</v>
      </c>
      <c r="C5540" s="142">
        <v>69.400000000000006</v>
      </c>
      <c r="D5540" s="143">
        <v>1255</v>
      </c>
      <c r="E5540" s="144">
        <v>3</v>
      </c>
    </row>
    <row r="5541" spans="1:5" x14ac:dyDescent="0.2">
      <c r="A5541" s="99" t="s">
        <v>24169</v>
      </c>
      <c r="B5541" s="100" t="s">
        <v>24168</v>
      </c>
      <c r="C5541" s="142">
        <v>69.400000000000006</v>
      </c>
      <c r="D5541" s="143">
        <v>1254</v>
      </c>
      <c r="E5541" s="144">
        <v>3</v>
      </c>
    </row>
    <row r="5542" spans="1:5" x14ac:dyDescent="0.2">
      <c r="A5542" s="99" t="s">
        <v>24171</v>
      </c>
      <c r="B5542" s="100" t="s">
        <v>24170</v>
      </c>
      <c r="C5542" s="142">
        <v>69.400000000000006</v>
      </c>
      <c r="D5542" s="143">
        <v>1253</v>
      </c>
      <c r="E5542" s="144">
        <v>3</v>
      </c>
    </row>
    <row r="5543" spans="1:5" x14ac:dyDescent="0.2">
      <c r="A5543" s="99" t="s">
        <v>24173</v>
      </c>
      <c r="B5543" s="100" t="s">
        <v>24172</v>
      </c>
      <c r="C5543" s="142">
        <v>69.3</v>
      </c>
      <c r="D5543" s="143">
        <v>1252</v>
      </c>
      <c r="E5543" s="144">
        <v>3</v>
      </c>
    </row>
    <row r="5544" spans="1:5" x14ac:dyDescent="0.2">
      <c r="A5544" s="99" t="s">
        <v>24175</v>
      </c>
      <c r="B5544" s="100" t="s">
        <v>24174</v>
      </c>
      <c r="C5544" s="142">
        <v>69.3</v>
      </c>
      <c r="D5544" s="143">
        <v>1251</v>
      </c>
      <c r="E5544" s="144">
        <v>3</v>
      </c>
    </row>
    <row r="5545" spans="1:5" x14ac:dyDescent="0.2">
      <c r="A5545" s="99" t="s">
        <v>24177</v>
      </c>
      <c r="B5545" s="100" t="s">
        <v>24176</v>
      </c>
      <c r="C5545" s="142">
        <v>69.3</v>
      </c>
      <c r="D5545" s="143">
        <v>1250</v>
      </c>
      <c r="E5545" s="144">
        <v>3</v>
      </c>
    </row>
    <row r="5546" spans="1:5" x14ac:dyDescent="0.2">
      <c r="A5546" s="99" t="s">
        <v>24179</v>
      </c>
      <c r="B5546" s="100" t="s">
        <v>24178</v>
      </c>
      <c r="C5546" s="142">
        <v>69.3</v>
      </c>
      <c r="D5546" s="143">
        <v>1249</v>
      </c>
      <c r="E5546" s="144">
        <v>3</v>
      </c>
    </row>
    <row r="5547" spans="1:5" x14ac:dyDescent="0.2">
      <c r="A5547" s="99" t="s">
        <v>24181</v>
      </c>
      <c r="B5547" s="100" t="s">
        <v>24180</v>
      </c>
      <c r="C5547" s="142">
        <v>69.3</v>
      </c>
      <c r="D5547" s="143">
        <v>1248</v>
      </c>
      <c r="E5547" s="144">
        <v>3</v>
      </c>
    </row>
    <row r="5548" spans="1:5" x14ac:dyDescent="0.2">
      <c r="A5548" s="99" t="s">
        <v>24183</v>
      </c>
      <c r="B5548" s="100" t="s">
        <v>24182</v>
      </c>
      <c r="C5548" s="142">
        <v>69.3</v>
      </c>
      <c r="D5548" s="143">
        <v>1247</v>
      </c>
      <c r="E5548" s="144">
        <v>3</v>
      </c>
    </row>
    <row r="5549" spans="1:5" x14ac:dyDescent="0.2">
      <c r="A5549" s="99" t="s">
        <v>24185</v>
      </c>
      <c r="B5549" s="100" t="s">
        <v>24184</v>
      </c>
      <c r="C5549" s="142">
        <v>69.3</v>
      </c>
      <c r="D5549" s="143">
        <v>1246</v>
      </c>
      <c r="E5549" s="144">
        <v>3</v>
      </c>
    </row>
    <row r="5550" spans="1:5" x14ac:dyDescent="0.2">
      <c r="A5550" s="99" t="s">
        <v>24187</v>
      </c>
      <c r="B5550" s="100" t="s">
        <v>24186</v>
      </c>
      <c r="C5550" s="142">
        <v>69.3</v>
      </c>
      <c r="D5550" s="143">
        <v>1245</v>
      </c>
      <c r="E5550" s="144">
        <v>3</v>
      </c>
    </row>
    <row r="5551" spans="1:5" x14ac:dyDescent="0.2">
      <c r="A5551" s="99" t="s">
        <v>24189</v>
      </c>
      <c r="B5551" s="100" t="s">
        <v>24188</v>
      </c>
      <c r="C5551" s="142">
        <v>69.3</v>
      </c>
      <c r="D5551" s="143">
        <v>1244</v>
      </c>
      <c r="E5551" s="144">
        <v>3</v>
      </c>
    </row>
    <row r="5552" spans="1:5" x14ac:dyDescent="0.2">
      <c r="A5552" s="99" t="s">
        <v>24191</v>
      </c>
      <c r="B5552" s="100" t="s">
        <v>24190</v>
      </c>
      <c r="C5552" s="142">
        <v>69.2</v>
      </c>
      <c r="D5552" s="143">
        <v>1243</v>
      </c>
      <c r="E5552" s="144">
        <v>3</v>
      </c>
    </row>
    <row r="5553" spans="1:5" x14ac:dyDescent="0.2">
      <c r="A5553" s="99" t="s">
        <v>24193</v>
      </c>
      <c r="B5553" s="100" t="s">
        <v>24192</v>
      </c>
      <c r="C5553" s="142">
        <v>69.2</v>
      </c>
      <c r="D5553" s="143">
        <v>1242</v>
      </c>
      <c r="E5553" s="144">
        <v>3</v>
      </c>
    </row>
    <row r="5554" spans="1:5" x14ac:dyDescent="0.2">
      <c r="A5554" s="99" t="s">
        <v>24195</v>
      </c>
      <c r="B5554" s="100" t="s">
        <v>24194</v>
      </c>
      <c r="C5554" s="142">
        <v>69.2</v>
      </c>
      <c r="D5554" s="143">
        <v>1241</v>
      </c>
      <c r="E5554" s="144">
        <v>3</v>
      </c>
    </row>
    <row r="5555" spans="1:5" x14ac:dyDescent="0.2">
      <c r="A5555" s="99" t="s">
        <v>24197</v>
      </c>
      <c r="B5555" s="100" t="s">
        <v>24196</v>
      </c>
      <c r="C5555" s="142">
        <v>69.2</v>
      </c>
      <c r="D5555" s="143">
        <v>1240</v>
      </c>
      <c r="E5555" s="144">
        <v>3</v>
      </c>
    </row>
    <row r="5556" spans="1:5" x14ac:dyDescent="0.2">
      <c r="A5556" s="99" t="s">
        <v>24199</v>
      </c>
      <c r="B5556" s="100" t="s">
        <v>24198</v>
      </c>
      <c r="C5556" s="142">
        <v>69.2</v>
      </c>
      <c r="D5556" s="143">
        <v>1239</v>
      </c>
      <c r="E5556" s="144">
        <v>3</v>
      </c>
    </row>
    <row r="5557" spans="1:5" x14ac:dyDescent="0.2">
      <c r="A5557" s="99" t="s">
        <v>24201</v>
      </c>
      <c r="B5557" s="100" t="s">
        <v>24200</v>
      </c>
      <c r="C5557" s="142">
        <v>69.2</v>
      </c>
      <c r="D5557" s="143">
        <v>1238</v>
      </c>
      <c r="E5557" s="144">
        <v>3</v>
      </c>
    </row>
    <row r="5558" spans="1:5" x14ac:dyDescent="0.2">
      <c r="A5558" s="99" t="s">
        <v>24203</v>
      </c>
      <c r="B5558" s="100" t="s">
        <v>24202</v>
      </c>
      <c r="C5558" s="142">
        <v>69.2</v>
      </c>
      <c r="D5558" s="143">
        <v>1237</v>
      </c>
      <c r="E5558" s="144">
        <v>3</v>
      </c>
    </row>
    <row r="5559" spans="1:5" x14ac:dyDescent="0.2">
      <c r="A5559" s="99" t="s">
        <v>24205</v>
      </c>
      <c r="B5559" s="100" t="s">
        <v>24204</v>
      </c>
      <c r="C5559" s="142">
        <v>69.2</v>
      </c>
      <c r="D5559" s="143">
        <v>1236</v>
      </c>
      <c r="E5559" s="144">
        <v>3</v>
      </c>
    </row>
    <row r="5560" spans="1:5" x14ac:dyDescent="0.2">
      <c r="A5560" s="99" t="s">
        <v>24207</v>
      </c>
      <c r="B5560" s="100" t="s">
        <v>24206</v>
      </c>
      <c r="C5560" s="142">
        <v>69.2</v>
      </c>
      <c r="D5560" s="143">
        <v>1235</v>
      </c>
      <c r="E5560" s="144">
        <v>3</v>
      </c>
    </row>
    <row r="5561" spans="1:5" x14ac:dyDescent="0.2">
      <c r="A5561" s="99" t="s">
        <v>24209</v>
      </c>
      <c r="B5561" s="100" t="s">
        <v>24208</v>
      </c>
      <c r="C5561" s="142">
        <v>69.2</v>
      </c>
      <c r="D5561" s="143">
        <v>1234</v>
      </c>
      <c r="E5561" s="144">
        <v>3</v>
      </c>
    </row>
    <row r="5562" spans="1:5" x14ac:dyDescent="0.2">
      <c r="A5562" s="99" t="s">
        <v>24211</v>
      </c>
      <c r="B5562" s="100" t="s">
        <v>24210</v>
      </c>
      <c r="C5562" s="142">
        <v>69.2</v>
      </c>
      <c r="D5562" s="143">
        <v>1233</v>
      </c>
      <c r="E5562" s="144">
        <v>3</v>
      </c>
    </row>
    <row r="5563" spans="1:5" x14ac:dyDescent="0.2">
      <c r="A5563" s="99" t="s">
        <v>24213</v>
      </c>
      <c r="B5563" s="100" t="s">
        <v>24212</v>
      </c>
      <c r="C5563" s="142">
        <v>69.2</v>
      </c>
      <c r="D5563" s="143">
        <v>1232</v>
      </c>
      <c r="E5563" s="144">
        <v>3</v>
      </c>
    </row>
    <row r="5564" spans="1:5" x14ac:dyDescent="0.2">
      <c r="A5564" s="99" t="s">
        <v>24215</v>
      </c>
      <c r="B5564" s="100" t="s">
        <v>24214</v>
      </c>
      <c r="C5564" s="142">
        <v>69.2</v>
      </c>
      <c r="D5564" s="143">
        <v>1231</v>
      </c>
      <c r="E5564" s="144">
        <v>3</v>
      </c>
    </row>
    <row r="5565" spans="1:5" x14ac:dyDescent="0.2">
      <c r="A5565" s="99" t="s">
        <v>24217</v>
      </c>
      <c r="B5565" s="100" t="s">
        <v>24216</v>
      </c>
      <c r="C5565" s="142">
        <v>69.2</v>
      </c>
      <c r="D5565" s="143">
        <v>1230</v>
      </c>
      <c r="E5565" s="144">
        <v>3</v>
      </c>
    </row>
    <row r="5566" spans="1:5" x14ac:dyDescent="0.2">
      <c r="A5566" s="99" t="s">
        <v>24219</v>
      </c>
      <c r="B5566" s="100" t="s">
        <v>24218</v>
      </c>
      <c r="C5566" s="142">
        <v>69.2</v>
      </c>
      <c r="D5566" s="143">
        <v>1229</v>
      </c>
      <c r="E5566" s="144">
        <v>3</v>
      </c>
    </row>
    <row r="5567" spans="1:5" x14ac:dyDescent="0.2">
      <c r="A5567" s="99" t="s">
        <v>24221</v>
      </c>
      <c r="B5567" s="100" t="s">
        <v>24220</v>
      </c>
      <c r="C5567" s="142">
        <v>69.2</v>
      </c>
      <c r="D5567" s="143">
        <v>1228</v>
      </c>
      <c r="E5567" s="144">
        <v>3</v>
      </c>
    </row>
    <row r="5568" spans="1:5" x14ac:dyDescent="0.2">
      <c r="A5568" s="99" t="s">
        <v>24223</v>
      </c>
      <c r="B5568" s="100" t="s">
        <v>24222</v>
      </c>
      <c r="C5568" s="142">
        <v>69.2</v>
      </c>
      <c r="D5568" s="143">
        <v>1227</v>
      </c>
      <c r="E5568" s="144">
        <v>3</v>
      </c>
    </row>
    <row r="5569" spans="1:5" x14ac:dyDescent="0.2">
      <c r="A5569" s="99" t="s">
        <v>24225</v>
      </c>
      <c r="B5569" s="100" t="s">
        <v>24224</v>
      </c>
      <c r="C5569" s="142">
        <v>69.2</v>
      </c>
      <c r="D5569" s="143">
        <v>1226</v>
      </c>
      <c r="E5569" s="144">
        <v>3</v>
      </c>
    </row>
    <row r="5570" spans="1:5" x14ac:dyDescent="0.2">
      <c r="A5570" s="99" t="s">
        <v>24227</v>
      </c>
      <c r="B5570" s="100" t="s">
        <v>24226</v>
      </c>
      <c r="C5570" s="142">
        <v>69.2</v>
      </c>
      <c r="D5570" s="143">
        <v>1225</v>
      </c>
      <c r="E5570" s="144">
        <v>3</v>
      </c>
    </row>
    <row r="5571" spans="1:5" x14ac:dyDescent="0.2">
      <c r="A5571" s="99" t="s">
        <v>24229</v>
      </c>
      <c r="B5571" s="100" t="s">
        <v>24228</v>
      </c>
      <c r="C5571" s="142">
        <v>69.2</v>
      </c>
      <c r="D5571" s="143">
        <v>1224</v>
      </c>
      <c r="E5571" s="144">
        <v>3</v>
      </c>
    </row>
    <row r="5572" spans="1:5" x14ac:dyDescent="0.2">
      <c r="A5572" s="99" t="s">
        <v>24231</v>
      </c>
      <c r="B5572" s="100" t="s">
        <v>24230</v>
      </c>
      <c r="C5572" s="142">
        <v>69.099999999999994</v>
      </c>
      <c r="D5572" s="143">
        <v>1223</v>
      </c>
      <c r="E5572" s="144">
        <v>3</v>
      </c>
    </row>
    <row r="5573" spans="1:5" x14ac:dyDescent="0.2">
      <c r="A5573" s="99" t="s">
        <v>24233</v>
      </c>
      <c r="B5573" s="100" t="s">
        <v>24232</v>
      </c>
      <c r="C5573" s="142">
        <v>69.099999999999994</v>
      </c>
      <c r="D5573" s="143">
        <v>1222</v>
      </c>
      <c r="E5573" s="144">
        <v>3</v>
      </c>
    </row>
    <row r="5574" spans="1:5" x14ac:dyDescent="0.2">
      <c r="A5574" s="99" t="s">
        <v>24235</v>
      </c>
      <c r="B5574" s="100" t="s">
        <v>24234</v>
      </c>
      <c r="C5574" s="142">
        <v>69.099999999999994</v>
      </c>
      <c r="D5574" s="143">
        <v>1221</v>
      </c>
      <c r="E5574" s="144">
        <v>3</v>
      </c>
    </row>
    <row r="5575" spans="1:5" x14ac:dyDescent="0.2">
      <c r="A5575" s="99" t="s">
        <v>24237</v>
      </c>
      <c r="B5575" s="100" t="s">
        <v>24236</v>
      </c>
      <c r="C5575" s="142">
        <v>69.099999999999994</v>
      </c>
      <c r="D5575" s="143">
        <v>1220</v>
      </c>
      <c r="E5575" s="144">
        <v>3</v>
      </c>
    </row>
    <row r="5576" spans="1:5" x14ac:dyDescent="0.2">
      <c r="A5576" s="99" t="s">
        <v>24239</v>
      </c>
      <c r="B5576" s="100" t="s">
        <v>24238</v>
      </c>
      <c r="C5576" s="142">
        <v>69</v>
      </c>
      <c r="D5576" s="143">
        <v>1219</v>
      </c>
      <c r="E5576" s="144">
        <v>3</v>
      </c>
    </row>
    <row r="5577" spans="1:5" x14ac:dyDescent="0.2">
      <c r="A5577" s="99" t="s">
        <v>24241</v>
      </c>
      <c r="B5577" s="100" t="s">
        <v>24240</v>
      </c>
      <c r="C5577" s="142">
        <v>69</v>
      </c>
      <c r="D5577" s="143">
        <v>1218</v>
      </c>
      <c r="E5577" s="144">
        <v>3</v>
      </c>
    </row>
    <row r="5578" spans="1:5" x14ac:dyDescent="0.2">
      <c r="A5578" s="99" t="s">
        <v>24243</v>
      </c>
      <c r="B5578" s="100" t="s">
        <v>24242</v>
      </c>
      <c r="C5578" s="142">
        <v>69</v>
      </c>
      <c r="D5578" s="143">
        <v>1217</v>
      </c>
      <c r="E5578" s="144">
        <v>3</v>
      </c>
    </row>
    <row r="5579" spans="1:5" x14ac:dyDescent="0.2">
      <c r="A5579" s="99" t="s">
        <v>24245</v>
      </c>
      <c r="B5579" s="100" t="s">
        <v>24244</v>
      </c>
      <c r="C5579" s="142">
        <v>69</v>
      </c>
      <c r="D5579" s="143">
        <v>1216</v>
      </c>
      <c r="E5579" s="144">
        <v>3</v>
      </c>
    </row>
    <row r="5580" spans="1:5" x14ac:dyDescent="0.2">
      <c r="A5580" s="99" t="s">
        <v>24247</v>
      </c>
      <c r="B5580" s="100" t="s">
        <v>24246</v>
      </c>
      <c r="C5580" s="142">
        <v>69</v>
      </c>
      <c r="D5580" s="143">
        <v>1215</v>
      </c>
      <c r="E5580" s="144">
        <v>3</v>
      </c>
    </row>
    <row r="5581" spans="1:5" x14ac:dyDescent="0.2">
      <c r="A5581" s="99" t="s">
        <v>24249</v>
      </c>
      <c r="B5581" s="100" t="s">
        <v>24248</v>
      </c>
      <c r="C5581" s="142">
        <v>69</v>
      </c>
      <c r="D5581" s="143">
        <v>1214</v>
      </c>
      <c r="E5581" s="144">
        <v>3</v>
      </c>
    </row>
    <row r="5582" spans="1:5" x14ac:dyDescent="0.2">
      <c r="A5582" s="99" t="s">
        <v>24251</v>
      </c>
      <c r="B5582" s="100" t="s">
        <v>24250</v>
      </c>
      <c r="C5582" s="142">
        <v>69</v>
      </c>
      <c r="D5582" s="143">
        <v>1213</v>
      </c>
      <c r="E5582" s="144">
        <v>3</v>
      </c>
    </row>
    <row r="5583" spans="1:5" x14ac:dyDescent="0.2">
      <c r="A5583" s="99" t="s">
        <v>24253</v>
      </c>
      <c r="B5583" s="100" t="s">
        <v>24252</v>
      </c>
      <c r="C5583" s="142">
        <v>69</v>
      </c>
      <c r="D5583" s="143">
        <v>1212</v>
      </c>
      <c r="E5583" s="144">
        <v>3</v>
      </c>
    </row>
    <row r="5584" spans="1:5" x14ac:dyDescent="0.2">
      <c r="A5584" s="99" t="s">
        <v>24255</v>
      </c>
      <c r="B5584" s="100" t="s">
        <v>24254</v>
      </c>
      <c r="C5584" s="142">
        <v>69</v>
      </c>
      <c r="D5584" s="143">
        <v>1211</v>
      </c>
      <c r="E5584" s="144">
        <v>3</v>
      </c>
    </row>
    <row r="5585" spans="1:5" x14ac:dyDescent="0.2">
      <c r="A5585" s="99" t="s">
        <v>24257</v>
      </c>
      <c r="B5585" s="100" t="s">
        <v>24256</v>
      </c>
      <c r="C5585" s="142">
        <v>68.900000000000006</v>
      </c>
      <c r="D5585" s="143">
        <v>1210</v>
      </c>
      <c r="E5585" s="144">
        <v>3</v>
      </c>
    </row>
    <row r="5586" spans="1:5" x14ac:dyDescent="0.2">
      <c r="A5586" s="99" t="s">
        <v>24259</v>
      </c>
      <c r="B5586" s="100" t="s">
        <v>24258</v>
      </c>
      <c r="C5586" s="142">
        <v>68.900000000000006</v>
      </c>
      <c r="D5586" s="143">
        <v>1209</v>
      </c>
      <c r="E5586" s="144">
        <v>3</v>
      </c>
    </row>
    <row r="5587" spans="1:5" x14ac:dyDescent="0.2">
      <c r="A5587" s="99" t="s">
        <v>24261</v>
      </c>
      <c r="B5587" s="100" t="s">
        <v>24260</v>
      </c>
      <c r="C5587" s="142">
        <v>68.900000000000006</v>
      </c>
      <c r="D5587" s="143">
        <v>1208</v>
      </c>
      <c r="E5587" s="144">
        <v>3</v>
      </c>
    </row>
    <row r="5588" spans="1:5" x14ac:dyDescent="0.2">
      <c r="A5588" s="99" t="s">
        <v>24263</v>
      </c>
      <c r="B5588" s="100" t="s">
        <v>24262</v>
      </c>
      <c r="C5588" s="142">
        <v>68.900000000000006</v>
      </c>
      <c r="D5588" s="143">
        <v>1207</v>
      </c>
      <c r="E5588" s="144">
        <v>3</v>
      </c>
    </row>
    <row r="5589" spans="1:5" x14ac:dyDescent="0.2">
      <c r="A5589" s="99" t="s">
        <v>24265</v>
      </c>
      <c r="B5589" s="100" t="s">
        <v>24264</v>
      </c>
      <c r="C5589" s="142">
        <v>68.900000000000006</v>
      </c>
      <c r="D5589" s="143">
        <v>1206</v>
      </c>
      <c r="E5589" s="144">
        <v>3</v>
      </c>
    </row>
    <row r="5590" spans="1:5" x14ac:dyDescent="0.2">
      <c r="A5590" s="99" t="s">
        <v>24267</v>
      </c>
      <c r="B5590" s="100" t="s">
        <v>24266</v>
      </c>
      <c r="C5590" s="142">
        <v>68.8</v>
      </c>
      <c r="D5590" s="143">
        <v>1205</v>
      </c>
      <c r="E5590" s="144">
        <v>3</v>
      </c>
    </row>
    <row r="5591" spans="1:5" x14ac:dyDescent="0.2">
      <c r="A5591" s="99" t="s">
        <v>24269</v>
      </c>
      <c r="B5591" s="100" t="s">
        <v>24268</v>
      </c>
      <c r="C5591" s="142">
        <v>68.8</v>
      </c>
      <c r="D5591" s="143">
        <v>1204</v>
      </c>
      <c r="E5591" s="144">
        <v>3</v>
      </c>
    </row>
    <row r="5592" spans="1:5" x14ac:dyDescent="0.2">
      <c r="A5592" s="99" t="s">
        <v>24271</v>
      </c>
      <c r="B5592" s="100" t="s">
        <v>24270</v>
      </c>
      <c r="C5592" s="142">
        <v>68.8</v>
      </c>
      <c r="D5592" s="143">
        <v>1203</v>
      </c>
      <c r="E5592" s="144">
        <v>3</v>
      </c>
    </row>
    <row r="5593" spans="1:5" x14ac:dyDescent="0.2">
      <c r="A5593" s="99" t="s">
        <v>24273</v>
      </c>
      <c r="B5593" s="100" t="s">
        <v>24272</v>
      </c>
      <c r="C5593" s="142">
        <v>68.8</v>
      </c>
      <c r="D5593" s="143">
        <v>1202</v>
      </c>
      <c r="E5593" s="144">
        <v>3</v>
      </c>
    </row>
    <row r="5594" spans="1:5" x14ac:dyDescent="0.2">
      <c r="A5594" s="99" t="s">
        <v>24275</v>
      </c>
      <c r="B5594" s="100" t="s">
        <v>24274</v>
      </c>
      <c r="C5594" s="142">
        <v>68.8</v>
      </c>
      <c r="D5594" s="143">
        <v>1201</v>
      </c>
      <c r="E5594" s="144">
        <v>3</v>
      </c>
    </row>
    <row r="5595" spans="1:5" x14ac:dyDescent="0.2">
      <c r="A5595" s="99" t="s">
        <v>24277</v>
      </c>
      <c r="B5595" s="100" t="s">
        <v>24276</v>
      </c>
      <c r="C5595" s="142">
        <v>68.8</v>
      </c>
      <c r="D5595" s="143">
        <v>1200</v>
      </c>
      <c r="E5595" s="144">
        <v>3</v>
      </c>
    </row>
    <row r="5596" spans="1:5" x14ac:dyDescent="0.2">
      <c r="A5596" s="99" t="s">
        <v>24279</v>
      </c>
      <c r="B5596" s="100" t="s">
        <v>24278</v>
      </c>
      <c r="C5596" s="142">
        <v>68.8</v>
      </c>
      <c r="D5596" s="143">
        <v>1199</v>
      </c>
      <c r="E5596" s="144">
        <v>3</v>
      </c>
    </row>
    <row r="5597" spans="1:5" x14ac:dyDescent="0.2">
      <c r="A5597" s="99" t="s">
        <v>24281</v>
      </c>
      <c r="B5597" s="100" t="s">
        <v>24280</v>
      </c>
      <c r="C5597" s="142">
        <v>68.8</v>
      </c>
      <c r="D5597" s="143">
        <v>1198</v>
      </c>
      <c r="E5597" s="144">
        <v>3</v>
      </c>
    </row>
    <row r="5598" spans="1:5" x14ac:dyDescent="0.2">
      <c r="A5598" s="99" t="s">
        <v>24283</v>
      </c>
      <c r="B5598" s="100" t="s">
        <v>24282</v>
      </c>
      <c r="C5598" s="142">
        <v>68.8</v>
      </c>
      <c r="D5598" s="143">
        <v>1197</v>
      </c>
      <c r="E5598" s="144">
        <v>3</v>
      </c>
    </row>
    <row r="5599" spans="1:5" x14ac:dyDescent="0.2">
      <c r="A5599" s="99" t="s">
        <v>24285</v>
      </c>
      <c r="B5599" s="100" t="s">
        <v>24284</v>
      </c>
      <c r="C5599" s="142">
        <v>68.8</v>
      </c>
      <c r="D5599" s="143">
        <v>1196</v>
      </c>
      <c r="E5599" s="144">
        <v>3</v>
      </c>
    </row>
    <row r="5600" spans="1:5" x14ac:dyDescent="0.2">
      <c r="A5600" s="99" t="s">
        <v>24287</v>
      </c>
      <c r="B5600" s="100" t="s">
        <v>24286</v>
      </c>
      <c r="C5600" s="142">
        <v>68.8</v>
      </c>
      <c r="D5600" s="143">
        <v>1195</v>
      </c>
      <c r="E5600" s="144">
        <v>3</v>
      </c>
    </row>
    <row r="5601" spans="1:5" x14ac:dyDescent="0.2">
      <c r="A5601" s="99" t="s">
        <v>24289</v>
      </c>
      <c r="B5601" s="100" t="s">
        <v>24288</v>
      </c>
      <c r="C5601" s="142">
        <v>68.7</v>
      </c>
      <c r="D5601" s="143">
        <v>1194</v>
      </c>
      <c r="E5601" s="144">
        <v>3</v>
      </c>
    </row>
    <row r="5602" spans="1:5" x14ac:dyDescent="0.2">
      <c r="A5602" s="99" t="s">
        <v>24291</v>
      </c>
      <c r="B5602" s="100" t="s">
        <v>24290</v>
      </c>
      <c r="C5602" s="142">
        <v>68.7</v>
      </c>
      <c r="D5602" s="143">
        <v>1193</v>
      </c>
      <c r="E5602" s="144">
        <v>3</v>
      </c>
    </row>
    <row r="5603" spans="1:5" x14ac:dyDescent="0.2">
      <c r="A5603" s="99" t="s">
        <v>24293</v>
      </c>
      <c r="B5603" s="100" t="s">
        <v>24292</v>
      </c>
      <c r="C5603" s="142">
        <v>68.7</v>
      </c>
      <c r="D5603" s="143">
        <v>1192</v>
      </c>
      <c r="E5603" s="144">
        <v>3</v>
      </c>
    </row>
    <row r="5604" spans="1:5" x14ac:dyDescent="0.2">
      <c r="A5604" s="99" t="s">
        <v>24295</v>
      </c>
      <c r="B5604" s="100" t="s">
        <v>24294</v>
      </c>
      <c r="C5604" s="142">
        <v>68.7</v>
      </c>
      <c r="D5604" s="143">
        <v>1191</v>
      </c>
      <c r="E5604" s="144">
        <v>3</v>
      </c>
    </row>
    <row r="5605" spans="1:5" x14ac:dyDescent="0.2">
      <c r="A5605" s="99" t="s">
        <v>24297</v>
      </c>
      <c r="B5605" s="100" t="s">
        <v>24296</v>
      </c>
      <c r="C5605" s="142">
        <v>68.7</v>
      </c>
      <c r="D5605" s="143">
        <v>1190</v>
      </c>
      <c r="E5605" s="144">
        <v>3</v>
      </c>
    </row>
    <row r="5606" spans="1:5" x14ac:dyDescent="0.2">
      <c r="A5606" s="99" t="s">
        <v>24299</v>
      </c>
      <c r="B5606" s="100" t="s">
        <v>24298</v>
      </c>
      <c r="C5606" s="142">
        <v>68.7</v>
      </c>
      <c r="D5606" s="143">
        <v>1189</v>
      </c>
      <c r="E5606" s="144">
        <v>3</v>
      </c>
    </row>
    <row r="5607" spans="1:5" x14ac:dyDescent="0.2">
      <c r="A5607" s="99" t="s">
        <v>24301</v>
      </c>
      <c r="B5607" s="100" t="s">
        <v>24300</v>
      </c>
      <c r="C5607" s="142">
        <v>68.599999999999994</v>
      </c>
      <c r="D5607" s="143">
        <v>1188</v>
      </c>
      <c r="E5607" s="144">
        <v>3</v>
      </c>
    </row>
    <row r="5608" spans="1:5" x14ac:dyDescent="0.2">
      <c r="A5608" s="99" t="s">
        <v>24303</v>
      </c>
      <c r="B5608" s="100" t="s">
        <v>24302</v>
      </c>
      <c r="C5608" s="142">
        <v>68.599999999999994</v>
      </c>
      <c r="D5608" s="143">
        <v>1187</v>
      </c>
      <c r="E5608" s="144">
        <v>3</v>
      </c>
    </row>
    <row r="5609" spans="1:5" x14ac:dyDescent="0.2">
      <c r="A5609" s="99" t="s">
        <v>24305</v>
      </c>
      <c r="B5609" s="100" t="s">
        <v>24304</v>
      </c>
      <c r="C5609" s="142">
        <v>68.599999999999994</v>
      </c>
      <c r="D5609" s="143">
        <v>1186</v>
      </c>
      <c r="E5609" s="144">
        <v>3</v>
      </c>
    </row>
    <row r="5610" spans="1:5" x14ac:dyDescent="0.2">
      <c r="A5610" s="99" t="s">
        <v>24307</v>
      </c>
      <c r="B5610" s="100" t="s">
        <v>24306</v>
      </c>
      <c r="C5610" s="142">
        <v>68.599999999999994</v>
      </c>
      <c r="D5610" s="143">
        <v>1185</v>
      </c>
      <c r="E5610" s="144">
        <v>3</v>
      </c>
    </row>
    <row r="5611" spans="1:5" x14ac:dyDescent="0.2">
      <c r="A5611" s="99" t="s">
        <v>24309</v>
      </c>
      <c r="B5611" s="100" t="s">
        <v>24308</v>
      </c>
      <c r="C5611" s="142">
        <v>68.599999999999994</v>
      </c>
      <c r="D5611" s="143">
        <v>1184</v>
      </c>
      <c r="E5611" s="144">
        <v>3</v>
      </c>
    </row>
    <row r="5612" spans="1:5" x14ac:dyDescent="0.2">
      <c r="A5612" s="99" t="s">
        <v>24311</v>
      </c>
      <c r="B5612" s="100" t="s">
        <v>24310</v>
      </c>
      <c r="C5612" s="142">
        <v>68.599999999999994</v>
      </c>
      <c r="D5612" s="143">
        <v>1183</v>
      </c>
      <c r="E5612" s="144">
        <v>3</v>
      </c>
    </row>
    <row r="5613" spans="1:5" x14ac:dyDescent="0.2">
      <c r="A5613" s="99" t="s">
        <v>24313</v>
      </c>
      <c r="B5613" s="100" t="s">
        <v>24312</v>
      </c>
      <c r="C5613" s="142">
        <v>68.599999999999994</v>
      </c>
      <c r="D5613" s="143">
        <v>1182</v>
      </c>
      <c r="E5613" s="144">
        <v>3</v>
      </c>
    </row>
    <row r="5614" spans="1:5" x14ac:dyDescent="0.2">
      <c r="A5614" s="99" t="s">
        <v>24315</v>
      </c>
      <c r="B5614" s="100" t="s">
        <v>24314</v>
      </c>
      <c r="C5614" s="142">
        <v>68.599999999999994</v>
      </c>
      <c r="D5614" s="143">
        <v>1181</v>
      </c>
      <c r="E5614" s="144">
        <v>3</v>
      </c>
    </row>
    <row r="5615" spans="1:5" x14ac:dyDescent="0.2">
      <c r="A5615" s="99" t="s">
        <v>24317</v>
      </c>
      <c r="B5615" s="100" t="s">
        <v>24316</v>
      </c>
      <c r="C5615" s="142">
        <v>68.599999999999994</v>
      </c>
      <c r="D5615" s="143">
        <v>1180</v>
      </c>
      <c r="E5615" s="144">
        <v>3</v>
      </c>
    </row>
    <row r="5616" spans="1:5" x14ac:dyDescent="0.2">
      <c r="A5616" s="99" t="s">
        <v>24319</v>
      </c>
      <c r="B5616" s="100" t="s">
        <v>24318</v>
      </c>
      <c r="C5616" s="142">
        <v>68.599999999999994</v>
      </c>
      <c r="D5616" s="143">
        <v>1179</v>
      </c>
      <c r="E5616" s="144">
        <v>3</v>
      </c>
    </row>
    <row r="5617" spans="1:5" x14ac:dyDescent="0.2">
      <c r="A5617" s="99" t="s">
        <v>24321</v>
      </c>
      <c r="B5617" s="100" t="s">
        <v>24320</v>
      </c>
      <c r="C5617" s="142">
        <v>68.599999999999994</v>
      </c>
      <c r="D5617" s="143">
        <v>1178</v>
      </c>
      <c r="E5617" s="144">
        <v>3</v>
      </c>
    </row>
    <row r="5618" spans="1:5" x14ac:dyDescent="0.2">
      <c r="A5618" s="99" t="s">
        <v>24323</v>
      </c>
      <c r="B5618" s="100" t="s">
        <v>24322</v>
      </c>
      <c r="C5618" s="142">
        <v>68.599999999999994</v>
      </c>
      <c r="D5618" s="143">
        <v>1177</v>
      </c>
      <c r="E5618" s="144">
        <v>3</v>
      </c>
    </row>
    <row r="5619" spans="1:5" x14ac:dyDescent="0.2">
      <c r="A5619" s="99" t="s">
        <v>24325</v>
      </c>
      <c r="B5619" s="100" t="s">
        <v>24324</v>
      </c>
      <c r="C5619" s="142">
        <v>68.5</v>
      </c>
      <c r="D5619" s="143">
        <v>1176</v>
      </c>
      <c r="E5619" s="144">
        <v>3</v>
      </c>
    </row>
    <row r="5620" spans="1:5" x14ac:dyDescent="0.2">
      <c r="A5620" s="99" t="s">
        <v>24327</v>
      </c>
      <c r="B5620" s="100" t="s">
        <v>24326</v>
      </c>
      <c r="C5620" s="142">
        <v>68.5</v>
      </c>
      <c r="D5620" s="143">
        <v>1175</v>
      </c>
      <c r="E5620" s="144">
        <v>3</v>
      </c>
    </row>
    <row r="5621" spans="1:5" x14ac:dyDescent="0.2">
      <c r="A5621" s="99" t="s">
        <v>24329</v>
      </c>
      <c r="B5621" s="100" t="s">
        <v>24328</v>
      </c>
      <c r="C5621" s="142">
        <v>68.5</v>
      </c>
      <c r="D5621" s="143">
        <v>1174</v>
      </c>
      <c r="E5621" s="144">
        <v>3</v>
      </c>
    </row>
    <row r="5622" spans="1:5" x14ac:dyDescent="0.2">
      <c r="A5622" s="99" t="s">
        <v>24331</v>
      </c>
      <c r="B5622" s="100" t="s">
        <v>24330</v>
      </c>
      <c r="C5622" s="142">
        <v>68.5</v>
      </c>
      <c r="D5622" s="143">
        <v>1173</v>
      </c>
      <c r="E5622" s="144">
        <v>3</v>
      </c>
    </row>
    <row r="5623" spans="1:5" x14ac:dyDescent="0.2">
      <c r="A5623" s="99" t="s">
        <v>24333</v>
      </c>
      <c r="B5623" s="100" t="s">
        <v>24332</v>
      </c>
      <c r="C5623" s="142">
        <v>68.5</v>
      </c>
      <c r="D5623" s="143">
        <v>1172</v>
      </c>
      <c r="E5623" s="144">
        <v>3</v>
      </c>
    </row>
    <row r="5624" spans="1:5" x14ac:dyDescent="0.2">
      <c r="A5624" s="99" t="s">
        <v>24335</v>
      </c>
      <c r="B5624" s="100" t="s">
        <v>24334</v>
      </c>
      <c r="C5624" s="142">
        <v>68.5</v>
      </c>
      <c r="D5624" s="143">
        <v>1171</v>
      </c>
      <c r="E5624" s="144">
        <v>3</v>
      </c>
    </row>
    <row r="5625" spans="1:5" x14ac:dyDescent="0.2">
      <c r="A5625" s="99" t="s">
        <v>24337</v>
      </c>
      <c r="B5625" s="100" t="s">
        <v>24336</v>
      </c>
      <c r="C5625" s="142">
        <v>68.5</v>
      </c>
      <c r="D5625" s="143">
        <v>1170</v>
      </c>
      <c r="E5625" s="144">
        <v>3</v>
      </c>
    </row>
    <row r="5626" spans="1:5" x14ac:dyDescent="0.2">
      <c r="A5626" s="99" t="s">
        <v>24339</v>
      </c>
      <c r="B5626" s="100" t="s">
        <v>24338</v>
      </c>
      <c r="C5626" s="142">
        <v>68.5</v>
      </c>
      <c r="D5626" s="143">
        <v>1169</v>
      </c>
      <c r="E5626" s="144">
        <v>3</v>
      </c>
    </row>
    <row r="5627" spans="1:5" x14ac:dyDescent="0.2">
      <c r="A5627" s="99" t="s">
        <v>24341</v>
      </c>
      <c r="B5627" s="100" t="s">
        <v>24340</v>
      </c>
      <c r="C5627" s="142">
        <v>68.400000000000006</v>
      </c>
      <c r="D5627" s="143">
        <v>1168</v>
      </c>
      <c r="E5627" s="144">
        <v>3</v>
      </c>
    </row>
    <row r="5628" spans="1:5" x14ac:dyDescent="0.2">
      <c r="A5628" s="99" t="s">
        <v>24343</v>
      </c>
      <c r="B5628" s="100" t="s">
        <v>24342</v>
      </c>
      <c r="C5628" s="142">
        <v>68.400000000000006</v>
      </c>
      <c r="D5628" s="143">
        <v>1167</v>
      </c>
      <c r="E5628" s="144">
        <v>3</v>
      </c>
    </row>
    <row r="5629" spans="1:5" x14ac:dyDescent="0.2">
      <c r="A5629" s="99" t="s">
        <v>24345</v>
      </c>
      <c r="B5629" s="100" t="s">
        <v>24344</v>
      </c>
      <c r="C5629" s="142">
        <v>68.400000000000006</v>
      </c>
      <c r="D5629" s="143">
        <v>1166</v>
      </c>
      <c r="E5629" s="144">
        <v>3</v>
      </c>
    </row>
    <row r="5630" spans="1:5" x14ac:dyDescent="0.2">
      <c r="A5630" s="99" t="s">
        <v>24347</v>
      </c>
      <c r="B5630" s="100" t="s">
        <v>24346</v>
      </c>
      <c r="C5630" s="142">
        <v>68.400000000000006</v>
      </c>
      <c r="D5630" s="143">
        <v>1165</v>
      </c>
      <c r="E5630" s="144">
        <v>3</v>
      </c>
    </row>
    <row r="5631" spans="1:5" x14ac:dyDescent="0.2">
      <c r="A5631" s="99" t="s">
        <v>24349</v>
      </c>
      <c r="B5631" s="100" t="s">
        <v>24348</v>
      </c>
      <c r="C5631" s="142">
        <v>68.400000000000006</v>
      </c>
      <c r="D5631" s="143">
        <v>1164</v>
      </c>
      <c r="E5631" s="144">
        <v>3</v>
      </c>
    </row>
    <row r="5632" spans="1:5" x14ac:dyDescent="0.2">
      <c r="A5632" s="99" t="s">
        <v>24351</v>
      </c>
      <c r="B5632" s="100" t="s">
        <v>24350</v>
      </c>
      <c r="C5632" s="142">
        <v>68.400000000000006</v>
      </c>
      <c r="D5632" s="143">
        <v>1163</v>
      </c>
      <c r="E5632" s="144">
        <v>3</v>
      </c>
    </row>
    <row r="5633" spans="1:5" x14ac:dyDescent="0.2">
      <c r="A5633" s="99" t="s">
        <v>24353</v>
      </c>
      <c r="B5633" s="100" t="s">
        <v>24352</v>
      </c>
      <c r="C5633" s="142">
        <v>68.400000000000006</v>
      </c>
      <c r="D5633" s="143">
        <v>1162</v>
      </c>
      <c r="E5633" s="144">
        <v>3</v>
      </c>
    </row>
    <row r="5634" spans="1:5" x14ac:dyDescent="0.2">
      <c r="A5634" s="99" t="s">
        <v>24355</v>
      </c>
      <c r="B5634" s="100" t="s">
        <v>24354</v>
      </c>
      <c r="C5634" s="142">
        <v>68.400000000000006</v>
      </c>
      <c r="D5634" s="143">
        <v>1161</v>
      </c>
      <c r="E5634" s="144">
        <v>3</v>
      </c>
    </row>
    <row r="5635" spans="1:5" x14ac:dyDescent="0.2">
      <c r="A5635" s="99" t="s">
        <v>24357</v>
      </c>
      <c r="B5635" s="100" t="s">
        <v>24356</v>
      </c>
      <c r="C5635" s="142">
        <v>68.400000000000006</v>
      </c>
      <c r="D5635" s="143">
        <v>1160</v>
      </c>
      <c r="E5635" s="144">
        <v>3</v>
      </c>
    </row>
    <row r="5636" spans="1:5" x14ac:dyDescent="0.2">
      <c r="A5636" s="99" t="s">
        <v>24359</v>
      </c>
      <c r="B5636" s="100" t="s">
        <v>24358</v>
      </c>
      <c r="C5636" s="142">
        <v>68.400000000000006</v>
      </c>
      <c r="D5636" s="143">
        <v>1159</v>
      </c>
      <c r="E5636" s="144">
        <v>3</v>
      </c>
    </row>
    <row r="5637" spans="1:5" x14ac:dyDescent="0.2">
      <c r="A5637" s="99" t="s">
        <v>24361</v>
      </c>
      <c r="B5637" s="100" t="s">
        <v>24360</v>
      </c>
      <c r="C5637" s="142">
        <v>68.400000000000006</v>
      </c>
      <c r="D5637" s="143">
        <v>1158</v>
      </c>
      <c r="E5637" s="144">
        <v>3</v>
      </c>
    </row>
    <row r="5638" spans="1:5" x14ac:dyDescent="0.2">
      <c r="A5638" s="99" t="s">
        <v>24363</v>
      </c>
      <c r="B5638" s="100" t="s">
        <v>24362</v>
      </c>
      <c r="C5638" s="142">
        <v>68.3</v>
      </c>
      <c r="D5638" s="143">
        <v>1157</v>
      </c>
      <c r="E5638" s="144">
        <v>3</v>
      </c>
    </row>
    <row r="5639" spans="1:5" x14ac:dyDescent="0.2">
      <c r="A5639" s="99" t="s">
        <v>24365</v>
      </c>
      <c r="B5639" s="100" t="s">
        <v>24364</v>
      </c>
      <c r="C5639" s="142">
        <v>68.3</v>
      </c>
      <c r="D5639" s="143">
        <v>1156</v>
      </c>
      <c r="E5639" s="144">
        <v>3</v>
      </c>
    </row>
    <row r="5640" spans="1:5" x14ac:dyDescent="0.2">
      <c r="A5640" s="99" t="s">
        <v>24367</v>
      </c>
      <c r="B5640" s="100" t="s">
        <v>24366</v>
      </c>
      <c r="C5640" s="142">
        <v>68.3</v>
      </c>
      <c r="D5640" s="143">
        <v>1155</v>
      </c>
      <c r="E5640" s="144">
        <v>3</v>
      </c>
    </row>
    <row r="5641" spans="1:5" x14ac:dyDescent="0.2">
      <c r="A5641" s="99" t="s">
        <v>24369</v>
      </c>
      <c r="B5641" s="100" t="s">
        <v>24368</v>
      </c>
      <c r="C5641" s="142">
        <v>68.3</v>
      </c>
      <c r="D5641" s="143">
        <v>1154</v>
      </c>
      <c r="E5641" s="144">
        <v>3</v>
      </c>
    </row>
    <row r="5642" spans="1:5" x14ac:dyDescent="0.2">
      <c r="A5642" s="99" t="s">
        <v>24371</v>
      </c>
      <c r="B5642" s="100" t="s">
        <v>24370</v>
      </c>
      <c r="C5642" s="142">
        <v>68.3</v>
      </c>
      <c r="D5642" s="143">
        <v>1153</v>
      </c>
      <c r="E5642" s="144">
        <v>3</v>
      </c>
    </row>
    <row r="5643" spans="1:5" x14ac:dyDescent="0.2">
      <c r="A5643" s="99" t="s">
        <v>24373</v>
      </c>
      <c r="B5643" s="100" t="s">
        <v>24372</v>
      </c>
      <c r="C5643" s="142">
        <v>68.3</v>
      </c>
      <c r="D5643" s="143">
        <v>1152</v>
      </c>
      <c r="E5643" s="144">
        <v>3</v>
      </c>
    </row>
    <row r="5644" spans="1:5" x14ac:dyDescent="0.2">
      <c r="A5644" s="99" t="s">
        <v>24375</v>
      </c>
      <c r="B5644" s="100" t="s">
        <v>24374</v>
      </c>
      <c r="C5644" s="142">
        <v>68.2</v>
      </c>
      <c r="D5644" s="143">
        <v>1151</v>
      </c>
      <c r="E5644" s="144">
        <v>3</v>
      </c>
    </row>
    <row r="5645" spans="1:5" x14ac:dyDescent="0.2">
      <c r="A5645" s="99" t="s">
        <v>24377</v>
      </c>
      <c r="B5645" s="100" t="s">
        <v>24376</v>
      </c>
      <c r="C5645" s="142">
        <v>68.2</v>
      </c>
      <c r="D5645" s="143">
        <v>1150</v>
      </c>
      <c r="E5645" s="144">
        <v>3</v>
      </c>
    </row>
    <row r="5646" spans="1:5" x14ac:dyDescent="0.2">
      <c r="A5646" s="99" t="s">
        <v>24379</v>
      </c>
      <c r="B5646" s="100" t="s">
        <v>24378</v>
      </c>
      <c r="C5646" s="142">
        <v>68.2</v>
      </c>
      <c r="D5646" s="143">
        <v>1149</v>
      </c>
      <c r="E5646" s="144">
        <v>3</v>
      </c>
    </row>
    <row r="5647" spans="1:5" x14ac:dyDescent="0.2">
      <c r="A5647" s="99" t="s">
        <v>24381</v>
      </c>
      <c r="B5647" s="100" t="s">
        <v>24380</v>
      </c>
      <c r="C5647" s="142">
        <v>68.2</v>
      </c>
      <c r="D5647" s="143">
        <v>1148</v>
      </c>
      <c r="E5647" s="144">
        <v>3</v>
      </c>
    </row>
    <row r="5648" spans="1:5" x14ac:dyDescent="0.2">
      <c r="A5648" s="99" t="s">
        <v>24383</v>
      </c>
      <c r="B5648" s="100" t="s">
        <v>24382</v>
      </c>
      <c r="C5648" s="142">
        <v>68.2</v>
      </c>
      <c r="D5648" s="143">
        <v>1147</v>
      </c>
      <c r="E5648" s="144">
        <v>3</v>
      </c>
    </row>
    <row r="5649" spans="1:5" x14ac:dyDescent="0.2">
      <c r="A5649" s="99" t="s">
        <v>24385</v>
      </c>
      <c r="B5649" s="100" t="s">
        <v>24384</v>
      </c>
      <c r="C5649" s="142">
        <v>68.2</v>
      </c>
      <c r="D5649" s="143">
        <v>1146</v>
      </c>
      <c r="E5649" s="144">
        <v>3</v>
      </c>
    </row>
    <row r="5650" spans="1:5" x14ac:dyDescent="0.2">
      <c r="A5650" s="99" t="s">
        <v>24387</v>
      </c>
      <c r="B5650" s="100" t="s">
        <v>24386</v>
      </c>
      <c r="C5650" s="142">
        <v>68.2</v>
      </c>
      <c r="D5650" s="143">
        <v>1145</v>
      </c>
      <c r="E5650" s="144">
        <v>3</v>
      </c>
    </row>
    <row r="5651" spans="1:5" x14ac:dyDescent="0.2">
      <c r="A5651" s="99" t="s">
        <v>24389</v>
      </c>
      <c r="B5651" s="100" t="s">
        <v>24388</v>
      </c>
      <c r="C5651" s="142">
        <v>68.2</v>
      </c>
      <c r="D5651" s="143">
        <v>1144</v>
      </c>
      <c r="E5651" s="144">
        <v>3</v>
      </c>
    </row>
    <row r="5652" spans="1:5" x14ac:dyDescent="0.2">
      <c r="A5652" s="99" t="s">
        <v>24391</v>
      </c>
      <c r="B5652" s="100" t="s">
        <v>24390</v>
      </c>
      <c r="C5652" s="142">
        <v>68.2</v>
      </c>
      <c r="D5652" s="143">
        <v>1143</v>
      </c>
      <c r="E5652" s="144">
        <v>3</v>
      </c>
    </row>
    <row r="5653" spans="1:5" x14ac:dyDescent="0.2">
      <c r="A5653" s="99" t="s">
        <v>24393</v>
      </c>
      <c r="B5653" s="100" t="s">
        <v>24392</v>
      </c>
      <c r="C5653" s="142">
        <v>68.2</v>
      </c>
      <c r="D5653" s="143">
        <v>1142</v>
      </c>
      <c r="E5653" s="144">
        <v>3</v>
      </c>
    </row>
    <row r="5654" spans="1:5" x14ac:dyDescent="0.2">
      <c r="A5654" s="99" t="s">
        <v>24395</v>
      </c>
      <c r="B5654" s="100" t="s">
        <v>24394</v>
      </c>
      <c r="C5654" s="142">
        <v>68.2</v>
      </c>
      <c r="D5654" s="143">
        <v>1141</v>
      </c>
      <c r="E5654" s="144">
        <v>3</v>
      </c>
    </row>
    <row r="5655" spans="1:5" x14ac:dyDescent="0.2">
      <c r="A5655" s="99" t="s">
        <v>24397</v>
      </c>
      <c r="B5655" s="100" t="s">
        <v>24396</v>
      </c>
      <c r="C5655" s="142">
        <v>68.099999999999994</v>
      </c>
      <c r="D5655" s="143">
        <v>1140</v>
      </c>
      <c r="E5655" s="144">
        <v>3</v>
      </c>
    </row>
    <row r="5656" spans="1:5" x14ac:dyDescent="0.2">
      <c r="A5656" s="99" t="s">
        <v>24399</v>
      </c>
      <c r="B5656" s="100" t="s">
        <v>24398</v>
      </c>
      <c r="C5656" s="142">
        <v>68.099999999999994</v>
      </c>
      <c r="D5656" s="143">
        <v>1139</v>
      </c>
      <c r="E5656" s="144">
        <v>3</v>
      </c>
    </row>
    <row r="5657" spans="1:5" x14ac:dyDescent="0.2">
      <c r="A5657" s="99" t="s">
        <v>24401</v>
      </c>
      <c r="B5657" s="100" t="s">
        <v>24400</v>
      </c>
      <c r="C5657" s="142">
        <v>68.099999999999994</v>
      </c>
      <c r="D5657" s="143">
        <v>1138</v>
      </c>
      <c r="E5657" s="144">
        <v>3</v>
      </c>
    </row>
    <row r="5658" spans="1:5" x14ac:dyDescent="0.2">
      <c r="A5658" s="99" t="s">
        <v>24403</v>
      </c>
      <c r="B5658" s="100" t="s">
        <v>24402</v>
      </c>
      <c r="C5658" s="142">
        <v>68.099999999999994</v>
      </c>
      <c r="D5658" s="143">
        <v>1137</v>
      </c>
      <c r="E5658" s="144">
        <v>3</v>
      </c>
    </row>
    <row r="5659" spans="1:5" x14ac:dyDescent="0.2">
      <c r="A5659" s="99" t="s">
        <v>24405</v>
      </c>
      <c r="B5659" s="100" t="s">
        <v>24404</v>
      </c>
      <c r="C5659" s="142">
        <v>68.099999999999994</v>
      </c>
      <c r="D5659" s="143">
        <v>1136</v>
      </c>
      <c r="E5659" s="144">
        <v>3</v>
      </c>
    </row>
    <row r="5660" spans="1:5" x14ac:dyDescent="0.2">
      <c r="A5660" s="99" t="s">
        <v>24407</v>
      </c>
      <c r="B5660" s="100" t="s">
        <v>24406</v>
      </c>
      <c r="C5660" s="142">
        <v>68.099999999999994</v>
      </c>
      <c r="D5660" s="143">
        <v>1135</v>
      </c>
      <c r="E5660" s="144">
        <v>3</v>
      </c>
    </row>
    <row r="5661" spans="1:5" x14ac:dyDescent="0.2">
      <c r="A5661" s="99" t="s">
        <v>24409</v>
      </c>
      <c r="B5661" s="100" t="s">
        <v>24408</v>
      </c>
      <c r="C5661" s="142">
        <v>68.099999999999994</v>
      </c>
      <c r="D5661" s="143">
        <v>1134</v>
      </c>
      <c r="E5661" s="144">
        <v>3</v>
      </c>
    </row>
    <row r="5662" spans="1:5" x14ac:dyDescent="0.2">
      <c r="A5662" s="99" t="s">
        <v>24411</v>
      </c>
      <c r="B5662" s="100" t="s">
        <v>24410</v>
      </c>
      <c r="C5662" s="142">
        <v>68.099999999999994</v>
      </c>
      <c r="D5662" s="143">
        <v>1133</v>
      </c>
      <c r="E5662" s="144">
        <v>3</v>
      </c>
    </row>
    <row r="5663" spans="1:5" x14ac:dyDescent="0.2">
      <c r="A5663" s="99" t="s">
        <v>24413</v>
      </c>
      <c r="B5663" s="100" t="s">
        <v>24412</v>
      </c>
      <c r="C5663" s="142">
        <v>68.099999999999994</v>
      </c>
      <c r="D5663" s="143">
        <v>1132</v>
      </c>
      <c r="E5663" s="144">
        <v>3</v>
      </c>
    </row>
    <row r="5664" spans="1:5" x14ac:dyDescent="0.2">
      <c r="A5664" s="99" t="s">
        <v>24415</v>
      </c>
      <c r="B5664" s="100" t="s">
        <v>24414</v>
      </c>
      <c r="C5664" s="142">
        <v>68</v>
      </c>
      <c r="D5664" s="143">
        <v>1131</v>
      </c>
      <c r="E5664" s="144">
        <v>3</v>
      </c>
    </row>
    <row r="5665" spans="1:5" x14ac:dyDescent="0.2">
      <c r="A5665" s="99" t="s">
        <v>24417</v>
      </c>
      <c r="B5665" s="100" t="s">
        <v>24416</v>
      </c>
      <c r="C5665" s="142">
        <v>68</v>
      </c>
      <c r="D5665" s="143">
        <v>1130</v>
      </c>
      <c r="E5665" s="144">
        <v>3</v>
      </c>
    </row>
    <row r="5666" spans="1:5" x14ac:dyDescent="0.2">
      <c r="A5666" s="99" t="s">
        <v>24419</v>
      </c>
      <c r="B5666" s="100" t="s">
        <v>24418</v>
      </c>
      <c r="C5666" s="142">
        <v>68</v>
      </c>
      <c r="D5666" s="143">
        <v>1129</v>
      </c>
      <c r="E5666" s="144">
        <v>3</v>
      </c>
    </row>
    <row r="5667" spans="1:5" x14ac:dyDescent="0.2">
      <c r="A5667" s="99" t="s">
        <v>24421</v>
      </c>
      <c r="B5667" s="100" t="s">
        <v>24420</v>
      </c>
      <c r="C5667" s="142">
        <v>68</v>
      </c>
      <c r="D5667" s="143">
        <v>1128</v>
      </c>
      <c r="E5667" s="144">
        <v>3</v>
      </c>
    </row>
    <row r="5668" spans="1:5" x14ac:dyDescent="0.2">
      <c r="A5668" s="99" t="s">
        <v>24423</v>
      </c>
      <c r="B5668" s="100" t="s">
        <v>24422</v>
      </c>
      <c r="C5668" s="142">
        <v>68</v>
      </c>
      <c r="D5668" s="143">
        <v>1127</v>
      </c>
      <c r="E5668" s="144">
        <v>3</v>
      </c>
    </row>
    <row r="5669" spans="1:5" x14ac:dyDescent="0.2">
      <c r="A5669" s="99" t="s">
        <v>24425</v>
      </c>
      <c r="B5669" s="100" t="s">
        <v>24424</v>
      </c>
      <c r="C5669" s="142">
        <v>68</v>
      </c>
      <c r="D5669" s="143">
        <v>1126</v>
      </c>
      <c r="E5669" s="144">
        <v>3</v>
      </c>
    </row>
    <row r="5670" spans="1:5" x14ac:dyDescent="0.2">
      <c r="A5670" s="99" t="s">
        <v>24427</v>
      </c>
      <c r="B5670" s="100" t="s">
        <v>24426</v>
      </c>
      <c r="C5670" s="142">
        <v>68</v>
      </c>
      <c r="D5670" s="143">
        <v>1125</v>
      </c>
      <c r="E5670" s="144">
        <v>3</v>
      </c>
    </row>
    <row r="5671" spans="1:5" x14ac:dyDescent="0.2">
      <c r="A5671" s="99" t="s">
        <v>24429</v>
      </c>
      <c r="B5671" s="100" t="s">
        <v>24428</v>
      </c>
      <c r="C5671" s="142">
        <v>68</v>
      </c>
      <c r="D5671" s="143">
        <v>1124</v>
      </c>
      <c r="E5671" s="144">
        <v>3</v>
      </c>
    </row>
    <row r="5672" spans="1:5" x14ac:dyDescent="0.2">
      <c r="A5672" s="99" t="s">
        <v>24431</v>
      </c>
      <c r="B5672" s="100" t="s">
        <v>24430</v>
      </c>
      <c r="C5672" s="142">
        <v>67.900000000000006</v>
      </c>
      <c r="D5672" s="143">
        <v>1123</v>
      </c>
      <c r="E5672" s="144">
        <v>3</v>
      </c>
    </row>
    <row r="5673" spans="1:5" x14ac:dyDescent="0.2">
      <c r="A5673" s="99" t="s">
        <v>24433</v>
      </c>
      <c r="B5673" s="100" t="s">
        <v>24432</v>
      </c>
      <c r="C5673" s="142">
        <v>67.900000000000006</v>
      </c>
      <c r="D5673" s="143">
        <v>1122</v>
      </c>
      <c r="E5673" s="144">
        <v>3</v>
      </c>
    </row>
    <row r="5674" spans="1:5" x14ac:dyDescent="0.2">
      <c r="A5674" s="99" t="s">
        <v>24435</v>
      </c>
      <c r="B5674" s="100" t="s">
        <v>24434</v>
      </c>
      <c r="C5674" s="142">
        <v>67.900000000000006</v>
      </c>
      <c r="D5674" s="143">
        <v>1121</v>
      </c>
      <c r="E5674" s="144">
        <v>3</v>
      </c>
    </row>
    <row r="5675" spans="1:5" x14ac:dyDescent="0.2">
      <c r="A5675" s="99" t="s">
        <v>24437</v>
      </c>
      <c r="B5675" s="100" t="s">
        <v>24436</v>
      </c>
      <c r="C5675" s="142">
        <v>67.900000000000006</v>
      </c>
      <c r="D5675" s="143">
        <v>1120</v>
      </c>
      <c r="E5675" s="144">
        <v>3</v>
      </c>
    </row>
    <row r="5676" spans="1:5" x14ac:dyDescent="0.2">
      <c r="A5676" s="99" t="s">
        <v>24439</v>
      </c>
      <c r="B5676" s="100" t="s">
        <v>24438</v>
      </c>
      <c r="C5676" s="142">
        <v>67.900000000000006</v>
      </c>
      <c r="D5676" s="143">
        <v>1119</v>
      </c>
      <c r="E5676" s="144">
        <v>3</v>
      </c>
    </row>
    <row r="5677" spans="1:5" x14ac:dyDescent="0.2">
      <c r="A5677" s="99" t="s">
        <v>24441</v>
      </c>
      <c r="B5677" s="100" t="s">
        <v>24440</v>
      </c>
      <c r="C5677" s="142">
        <v>67.900000000000006</v>
      </c>
      <c r="D5677" s="143">
        <v>1118</v>
      </c>
      <c r="E5677" s="144">
        <v>3</v>
      </c>
    </row>
    <row r="5678" spans="1:5" x14ac:dyDescent="0.2">
      <c r="A5678" s="99" t="s">
        <v>24443</v>
      </c>
      <c r="B5678" s="100" t="s">
        <v>24442</v>
      </c>
      <c r="C5678" s="142">
        <v>67.900000000000006</v>
      </c>
      <c r="D5678" s="143">
        <v>1117</v>
      </c>
      <c r="E5678" s="144">
        <v>3</v>
      </c>
    </row>
    <row r="5679" spans="1:5" x14ac:dyDescent="0.2">
      <c r="A5679" s="99" t="s">
        <v>24445</v>
      </c>
      <c r="B5679" s="100" t="s">
        <v>24444</v>
      </c>
      <c r="C5679" s="142">
        <v>67.900000000000006</v>
      </c>
      <c r="D5679" s="143">
        <v>1116</v>
      </c>
      <c r="E5679" s="144">
        <v>3</v>
      </c>
    </row>
    <row r="5680" spans="1:5" x14ac:dyDescent="0.2">
      <c r="A5680" s="99" t="s">
        <v>24447</v>
      </c>
      <c r="B5680" s="100" t="s">
        <v>24446</v>
      </c>
      <c r="C5680" s="142">
        <v>67.900000000000006</v>
      </c>
      <c r="D5680" s="143">
        <v>1115</v>
      </c>
      <c r="E5680" s="144">
        <v>3</v>
      </c>
    </row>
    <row r="5681" spans="1:5" x14ac:dyDescent="0.2">
      <c r="A5681" s="99" t="s">
        <v>24449</v>
      </c>
      <c r="B5681" s="100" t="s">
        <v>24448</v>
      </c>
      <c r="C5681" s="142">
        <v>67.8</v>
      </c>
      <c r="D5681" s="143">
        <v>1114</v>
      </c>
      <c r="E5681" s="144">
        <v>3</v>
      </c>
    </row>
    <row r="5682" spans="1:5" x14ac:dyDescent="0.2">
      <c r="A5682" s="99" t="s">
        <v>24451</v>
      </c>
      <c r="B5682" s="100" t="s">
        <v>24450</v>
      </c>
      <c r="C5682" s="142">
        <v>67.8</v>
      </c>
      <c r="D5682" s="143">
        <v>1113</v>
      </c>
      <c r="E5682" s="144">
        <v>3</v>
      </c>
    </row>
    <row r="5683" spans="1:5" x14ac:dyDescent="0.2">
      <c r="A5683" s="99" t="s">
        <v>24453</v>
      </c>
      <c r="B5683" s="100" t="s">
        <v>24452</v>
      </c>
      <c r="C5683" s="142">
        <v>67.8</v>
      </c>
      <c r="D5683" s="143">
        <v>1112</v>
      </c>
      <c r="E5683" s="144">
        <v>3</v>
      </c>
    </row>
    <row r="5684" spans="1:5" x14ac:dyDescent="0.2">
      <c r="A5684" s="99" t="s">
        <v>24455</v>
      </c>
      <c r="B5684" s="100" t="s">
        <v>24454</v>
      </c>
      <c r="C5684" s="142">
        <v>67.8</v>
      </c>
      <c r="D5684" s="143">
        <v>1111</v>
      </c>
      <c r="E5684" s="144">
        <v>3</v>
      </c>
    </row>
    <row r="5685" spans="1:5" x14ac:dyDescent="0.2">
      <c r="A5685" s="99" t="s">
        <v>24457</v>
      </c>
      <c r="B5685" s="100" t="s">
        <v>24456</v>
      </c>
      <c r="C5685" s="142">
        <v>67.8</v>
      </c>
      <c r="D5685" s="143">
        <v>1110</v>
      </c>
      <c r="E5685" s="144">
        <v>3</v>
      </c>
    </row>
    <row r="5686" spans="1:5" x14ac:dyDescent="0.2">
      <c r="A5686" s="99" t="s">
        <v>24459</v>
      </c>
      <c r="B5686" s="100" t="s">
        <v>24458</v>
      </c>
      <c r="C5686" s="142">
        <v>67.8</v>
      </c>
      <c r="D5686" s="143">
        <v>1109</v>
      </c>
      <c r="E5686" s="144">
        <v>3</v>
      </c>
    </row>
    <row r="5687" spans="1:5" x14ac:dyDescent="0.2">
      <c r="A5687" s="99" t="s">
        <v>24461</v>
      </c>
      <c r="B5687" s="100" t="s">
        <v>24460</v>
      </c>
      <c r="C5687" s="142">
        <v>67.8</v>
      </c>
      <c r="D5687" s="143">
        <v>1108</v>
      </c>
      <c r="E5687" s="144">
        <v>3</v>
      </c>
    </row>
    <row r="5688" spans="1:5" x14ac:dyDescent="0.2">
      <c r="A5688" s="99" t="s">
        <v>24463</v>
      </c>
      <c r="B5688" s="100" t="s">
        <v>24462</v>
      </c>
      <c r="C5688" s="142">
        <v>67.8</v>
      </c>
      <c r="D5688" s="143">
        <v>1107</v>
      </c>
      <c r="E5688" s="144">
        <v>3</v>
      </c>
    </row>
    <row r="5689" spans="1:5" x14ac:dyDescent="0.2">
      <c r="A5689" s="99" t="s">
        <v>24465</v>
      </c>
      <c r="B5689" s="100" t="s">
        <v>24464</v>
      </c>
      <c r="C5689" s="142">
        <v>67.8</v>
      </c>
      <c r="D5689" s="143">
        <v>1106</v>
      </c>
      <c r="E5689" s="144">
        <v>3</v>
      </c>
    </row>
    <row r="5690" spans="1:5" x14ac:dyDescent="0.2">
      <c r="A5690" s="99" t="s">
        <v>24467</v>
      </c>
      <c r="B5690" s="100" t="s">
        <v>24466</v>
      </c>
      <c r="C5690" s="142">
        <v>67.8</v>
      </c>
      <c r="D5690" s="143">
        <v>1105</v>
      </c>
      <c r="E5690" s="144">
        <v>3</v>
      </c>
    </row>
    <row r="5691" spans="1:5" x14ac:dyDescent="0.2">
      <c r="A5691" s="99" t="s">
        <v>24469</v>
      </c>
      <c r="B5691" s="100" t="s">
        <v>24468</v>
      </c>
      <c r="C5691" s="142">
        <v>67.8</v>
      </c>
      <c r="D5691" s="143">
        <v>1104</v>
      </c>
      <c r="E5691" s="144">
        <v>3</v>
      </c>
    </row>
    <row r="5692" spans="1:5" x14ac:dyDescent="0.2">
      <c r="A5692" s="99" t="s">
        <v>24471</v>
      </c>
      <c r="B5692" s="100" t="s">
        <v>24470</v>
      </c>
      <c r="C5692" s="142">
        <v>67.8</v>
      </c>
      <c r="D5692" s="143">
        <v>1103</v>
      </c>
      <c r="E5692" s="144">
        <v>3</v>
      </c>
    </row>
    <row r="5693" spans="1:5" x14ac:dyDescent="0.2">
      <c r="A5693" s="99" t="s">
        <v>24473</v>
      </c>
      <c r="B5693" s="100" t="s">
        <v>24472</v>
      </c>
      <c r="C5693" s="142">
        <v>67.8</v>
      </c>
      <c r="D5693" s="143">
        <v>1102</v>
      </c>
      <c r="E5693" s="144">
        <v>3</v>
      </c>
    </row>
    <row r="5694" spans="1:5" x14ac:dyDescent="0.2">
      <c r="A5694" s="99" t="s">
        <v>24475</v>
      </c>
      <c r="B5694" s="100" t="s">
        <v>24474</v>
      </c>
      <c r="C5694" s="142">
        <v>67.8</v>
      </c>
      <c r="D5694" s="143">
        <v>1101</v>
      </c>
      <c r="E5694" s="144">
        <v>3</v>
      </c>
    </row>
    <row r="5695" spans="1:5" x14ac:dyDescent="0.2">
      <c r="A5695" s="99" t="s">
        <v>24477</v>
      </c>
      <c r="B5695" s="100" t="s">
        <v>24476</v>
      </c>
      <c r="C5695" s="142">
        <v>67.7</v>
      </c>
      <c r="D5695" s="143">
        <v>1100</v>
      </c>
      <c r="E5695" s="144">
        <v>3</v>
      </c>
    </row>
    <row r="5696" spans="1:5" x14ac:dyDescent="0.2">
      <c r="A5696" s="99" t="s">
        <v>24479</v>
      </c>
      <c r="B5696" s="100" t="s">
        <v>24478</v>
      </c>
      <c r="C5696" s="142">
        <v>67.7</v>
      </c>
      <c r="D5696" s="143">
        <v>1099</v>
      </c>
      <c r="E5696" s="144">
        <v>3</v>
      </c>
    </row>
    <row r="5697" spans="1:5" x14ac:dyDescent="0.2">
      <c r="A5697" s="99" t="s">
        <v>24481</v>
      </c>
      <c r="B5697" s="100" t="s">
        <v>24480</v>
      </c>
      <c r="C5697" s="142">
        <v>67.7</v>
      </c>
      <c r="D5697" s="143">
        <v>1098</v>
      </c>
      <c r="E5697" s="144">
        <v>3</v>
      </c>
    </row>
    <row r="5698" spans="1:5" x14ac:dyDescent="0.2">
      <c r="A5698" s="99" t="s">
        <v>24483</v>
      </c>
      <c r="B5698" s="100" t="s">
        <v>24482</v>
      </c>
      <c r="C5698" s="142">
        <v>67.7</v>
      </c>
      <c r="D5698" s="143">
        <v>1097</v>
      </c>
      <c r="E5698" s="144">
        <v>3</v>
      </c>
    </row>
    <row r="5699" spans="1:5" x14ac:dyDescent="0.2">
      <c r="A5699" s="99" t="s">
        <v>24485</v>
      </c>
      <c r="B5699" s="100" t="s">
        <v>24484</v>
      </c>
      <c r="C5699" s="142">
        <v>67.7</v>
      </c>
      <c r="D5699" s="143">
        <v>1096</v>
      </c>
      <c r="E5699" s="144">
        <v>3</v>
      </c>
    </row>
    <row r="5700" spans="1:5" x14ac:dyDescent="0.2">
      <c r="A5700" s="99" t="s">
        <v>24487</v>
      </c>
      <c r="B5700" s="100" t="s">
        <v>24486</v>
      </c>
      <c r="C5700" s="142">
        <v>67.7</v>
      </c>
      <c r="D5700" s="143">
        <v>1095</v>
      </c>
      <c r="E5700" s="144">
        <v>3</v>
      </c>
    </row>
    <row r="5701" spans="1:5" x14ac:dyDescent="0.2">
      <c r="A5701" s="99" t="s">
        <v>24489</v>
      </c>
      <c r="B5701" s="100" t="s">
        <v>24488</v>
      </c>
      <c r="C5701" s="142">
        <v>67.7</v>
      </c>
      <c r="D5701" s="143">
        <v>1094</v>
      </c>
      <c r="E5701" s="144">
        <v>3</v>
      </c>
    </row>
    <row r="5702" spans="1:5" x14ac:dyDescent="0.2">
      <c r="A5702" s="99" t="s">
        <v>24491</v>
      </c>
      <c r="B5702" s="100" t="s">
        <v>24490</v>
      </c>
      <c r="C5702" s="142">
        <v>67.7</v>
      </c>
      <c r="D5702" s="143">
        <v>1093</v>
      </c>
      <c r="E5702" s="144">
        <v>3</v>
      </c>
    </row>
    <row r="5703" spans="1:5" x14ac:dyDescent="0.2">
      <c r="A5703" s="99" t="s">
        <v>24493</v>
      </c>
      <c r="B5703" s="100" t="s">
        <v>24492</v>
      </c>
      <c r="C5703" s="142">
        <v>67.7</v>
      </c>
      <c r="D5703" s="143">
        <v>1092</v>
      </c>
      <c r="E5703" s="144">
        <v>3</v>
      </c>
    </row>
    <row r="5704" spans="1:5" x14ac:dyDescent="0.2">
      <c r="A5704" s="99" t="s">
        <v>24495</v>
      </c>
      <c r="B5704" s="100" t="s">
        <v>24494</v>
      </c>
      <c r="C5704" s="142">
        <v>67.599999999999994</v>
      </c>
      <c r="D5704" s="143">
        <v>1091</v>
      </c>
      <c r="E5704" s="144">
        <v>3</v>
      </c>
    </row>
    <row r="5705" spans="1:5" x14ac:dyDescent="0.2">
      <c r="A5705" s="99" t="s">
        <v>24497</v>
      </c>
      <c r="B5705" s="100" t="s">
        <v>24496</v>
      </c>
      <c r="C5705" s="142">
        <v>67.599999999999994</v>
      </c>
      <c r="D5705" s="143">
        <v>1090</v>
      </c>
      <c r="E5705" s="144">
        <v>3</v>
      </c>
    </row>
    <row r="5706" spans="1:5" x14ac:dyDescent="0.2">
      <c r="A5706" s="99" t="s">
        <v>24499</v>
      </c>
      <c r="B5706" s="100" t="s">
        <v>24498</v>
      </c>
      <c r="C5706" s="142">
        <v>67.599999999999994</v>
      </c>
      <c r="D5706" s="143">
        <v>1089</v>
      </c>
      <c r="E5706" s="144">
        <v>3</v>
      </c>
    </row>
    <row r="5707" spans="1:5" x14ac:dyDescent="0.2">
      <c r="A5707" s="99" t="s">
        <v>24501</v>
      </c>
      <c r="B5707" s="100" t="s">
        <v>24500</v>
      </c>
      <c r="C5707" s="142">
        <v>67.599999999999994</v>
      </c>
      <c r="D5707" s="143">
        <v>1088</v>
      </c>
      <c r="E5707" s="144">
        <v>3</v>
      </c>
    </row>
    <row r="5708" spans="1:5" x14ac:dyDescent="0.2">
      <c r="A5708" s="99" t="s">
        <v>24503</v>
      </c>
      <c r="B5708" s="100" t="s">
        <v>24502</v>
      </c>
      <c r="C5708" s="142">
        <v>67.599999999999994</v>
      </c>
      <c r="D5708" s="143">
        <v>1087</v>
      </c>
      <c r="E5708" s="144">
        <v>3</v>
      </c>
    </row>
    <row r="5709" spans="1:5" x14ac:dyDescent="0.2">
      <c r="A5709" s="99" t="s">
        <v>24505</v>
      </c>
      <c r="B5709" s="100" t="s">
        <v>24504</v>
      </c>
      <c r="C5709" s="142">
        <v>67.599999999999994</v>
      </c>
      <c r="D5709" s="143">
        <v>1086</v>
      </c>
      <c r="E5709" s="144">
        <v>3</v>
      </c>
    </row>
    <row r="5710" spans="1:5" x14ac:dyDescent="0.2">
      <c r="A5710" s="99" t="s">
        <v>24507</v>
      </c>
      <c r="B5710" s="100" t="s">
        <v>24506</v>
      </c>
      <c r="C5710" s="142">
        <v>67.599999999999994</v>
      </c>
      <c r="D5710" s="143">
        <v>1085</v>
      </c>
      <c r="E5710" s="144">
        <v>3</v>
      </c>
    </row>
    <row r="5711" spans="1:5" x14ac:dyDescent="0.2">
      <c r="A5711" s="99" t="s">
        <v>24509</v>
      </c>
      <c r="B5711" s="100" t="s">
        <v>24508</v>
      </c>
      <c r="C5711" s="142">
        <v>67.5</v>
      </c>
      <c r="D5711" s="143">
        <v>1084</v>
      </c>
      <c r="E5711" s="144">
        <v>3</v>
      </c>
    </row>
    <row r="5712" spans="1:5" x14ac:dyDescent="0.2">
      <c r="A5712" s="99" t="s">
        <v>24511</v>
      </c>
      <c r="B5712" s="100" t="s">
        <v>24510</v>
      </c>
      <c r="C5712" s="142">
        <v>67.5</v>
      </c>
      <c r="D5712" s="143">
        <v>1083</v>
      </c>
      <c r="E5712" s="144">
        <v>3</v>
      </c>
    </row>
    <row r="5713" spans="1:5" x14ac:dyDescent="0.2">
      <c r="A5713" s="99" t="s">
        <v>24513</v>
      </c>
      <c r="B5713" s="100" t="s">
        <v>24512</v>
      </c>
      <c r="C5713" s="142">
        <v>67.5</v>
      </c>
      <c r="D5713" s="143">
        <v>1082</v>
      </c>
      <c r="E5713" s="144">
        <v>3</v>
      </c>
    </row>
    <row r="5714" spans="1:5" x14ac:dyDescent="0.2">
      <c r="A5714" s="99" t="s">
        <v>24515</v>
      </c>
      <c r="B5714" s="100" t="s">
        <v>24514</v>
      </c>
      <c r="C5714" s="142">
        <v>67.5</v>
      </c>
      <c r="D5714" s="143">
        <v>1081</v>
      </c>
      <c r="E5714" s="144">
        <v>3</v>
      </c>
    </row>
    <row r="5715" spans="1:5" x14ac:dyDescent="0.2">
      <c r="A5715" s="99" t="s">
        <v>24517</v>
      </c>
      <c r="B5715" s="100" t="s">
        <v>24516</v>
      </c>
      <c r="C5715" s="142">
        <v>67.5</v>
      </c>
      <c r="D5715" s="143">
        <v>1080</v>
      </c>
      <c r="E5715" s="144">
        <v>3</v>
      </c>
    </row>
    <row r="5716" spans="1:5" x14ac:dyDescent="0.2">
      <c r="A5716" s="99" t="s">
        <v>24519</v>
      </c>
      <c r="B5716" s="100" t="s">
        <v>24518</v>
      </c>
      <c r="C5716" s="142">
        <v>67.5</v>
      </c>
      <c r="D5716" s="143">
        <v>1079</v>
      </c>
      <c r="E5716" s="144">
        <v>3</v>
      </c>
    </row>
    <row r="5717" spans="1:5" x14ac:dyDescent="0.2">
      <c r="A5717" s="99" t="s">
        <v>24521</v>
      </c>
      <c r="B5717" s="100" t="s">
        <v>24520</v>
      </c>
      <c r="C5717" s="142">
        <v>67.400000000000006</v>
      </c>
      <c r="D5717" s="143">
        <v>1078</v>
      </c>
      <c r="E5717" s="144">
        <v>3</v>
      </c>
    </row>
    <row r="5718" spans="1:5" x14ac:dyDescent="0.2">
      <c r="A5718" s="99" t="s">
        <v>24523</v>
      </c>
      <c r="B5718" s="100" t="s">
        <v>24522</v>
      </c>
      <c r="C5718" s="142">
        <v>67.400000000000006</v>
      </c>
      <c r="D5718" s="143">
        <v>1077</v>
      </c>
      <c r="E5718" s="144">
        <v>3</v>
      </c>
    </row>
    <row r="5719" spans="1:5" x14ac:dyDescent="0.2">
      <c r="A5719" s="99" t="s">
        <v>24525</v>
      </c>
      <c r="B5719" s="100" t="s">
        <v>24524</v>
      </c>
      <c r="C5719" s="142">
        <v>67.400000000000006</v>
      </c>
      <c r="D5719" s="143">
        <v>1076</v>
      </c>
      <c r="E5719" s="144">
        <v>3</v>
      </c>
    </row>
    <row r="5720" spans="1:5" x14ac:dyDescent="0.2">
      <c r="A5720" s="99" t="s">
        <v>24527</v>
      </c>
      <c r="B5720" s="100" t="s">
        <v>24526</v>
      </c>
      <c r="C5720" s="142">
        <v>67.400000000000006</v>
      </c>
      <c r="D5720" s="143">
        <v>1075</v>
      </c>
      <c r="E5720" s="144">
        <v>3</v>
      </c>
    </row>
    <row r="5721" spans="1:5" x14ac:dyDescent="0.2">
      <c r="A5721" s="99" t="s">
        <v>24529</v>
      </c>
      <c r="B5721" s="100" t="s">
        <v>24528</v>
      </c>
      <c r="C5721" s="142">
        <v>67.400000000000006</v>
      </c>
      <c r="D5721" s="143">
        <v>1074</v>
      </c>
      <c r="E5721" s="144">
        <v>3</v>
      </c>
    </row>
    <row r="5722" spans="1:5" x14ac:dyDescent="0.2">
      <c r="A5722" s="99" t="s">
        <v>24531</v>
      </c>
      <c r="B5722" s="100" t="s">
        <v>24530</v>
      </c>
      <c r="C5722" s="142">
        <v>67.400000000000006</v>
      </c>
      <c r="D5722" s="143">
        <v>1073</v>
      </c>
      <c r="E5722" s="144">
        <v>3</v>
      </c>
    </row>
    <row r="5723" spans="1:5" x14ac:dyDescent="0.2">
      <c r="A5723" s="99" t="s">
        <v>24533</v>
      </c>
      <c r="B5723" s="100" t="s">
        <v>24532</v>
      </c>
      <c r="C5723" s="142">
        <v>67.3</v>
      </c>
      <c r="D5723" s="143">
        <v>1072</v>
      </c>
      <c r="E5723" s="144">
        <v>3</v>
      </c>
    </row>
    <row r="5724" spans="1:5" x14ac:dyDescent="0.2">
      <c r="A5724" s="99" t="s">
        <v>24535</v>
      </c>
      <c r="B5724" s="100" t="s">
        <v>24534</v>
      </c>
      <c r="C5724" s="142">
        <v>67.3</v>
      </c>
      <c r="D5724" s="143">
        <v>1071</v>
      </c>
      <c r="E5724" s="144">
        <v>3</v>
      </c>
    </row>
    <row r="5725" spans="1:5" x14ac:dyDescent="0.2">
      <c r="A5725" s="99" t="s">
        <v>24537</v>
      </c>
      <c r="B5725" s="100" t="s">
        <v>24536</v>
      </c>
      <c r="C5725" s="142">
        <v>67.3</v>
      </c>
      <c r="D5725" s="143">
        <v>1070</v>
      </c>
      <c r="E5725" s="144">
        <v>3</v>
      </c>
    </row>
    <row r="5726" spans="1:5" x14ac:dyDescent="0.2">
      <c r="A5726" s="99" t="s">
        <v>24539</v>
      </c>
      <c r="B5726" s="100" t="s">
        <v>24538</v>
      </c>
      <c r="C5726" s="142">
        <v>67.3</v>
      </c>
      <c r="D5726" s="143">
        <v>1069</v>
      </c>
      <c r="E5726" s="144">
        <v>3</v>
      </c>
    </row>
    <row r="5727" spans="1:5" x14ac:dyDescent="0.2">
      <c r="A5727" s="99" t="s">
        <v>24541</v>
      </c>
      <c r="B5727" s="100" t="s">
        <v>24540</v>
      </c>
      <c r="C5727" s="142">
        <v>67.3</v>
      </c>
      <c r="D5727" s="143">
        <v>1068</v>
      </c>
      <c r="E5727" s="144">
        <v>3</v>
      </c>
    </row>
    <row r="5728" spans="1:5" x14ac:dyDescent="0.2">
      <c r="A5728" s="99" t="s">
        <v>24543</v>
      </c>
      <c r="B5728" s="100" t="s">
        <v>24542</v>
      </c>
      <c r="C5728" s="142">
        <v>67.3</v>
      </c>
      <c r="D5728" s="143">
        <v>1067</v>
      </c>
      <c r="E5728" s="144">
        <v>3</v>
      </c>
    </row>
    <row r="5729" spans="1:5" x14ac:dyDescent="0.2">
      <c r="A5729" s="99" t="s">
        <v>24545</v>
      </c>
      <c r="B5729" s="100" t="s">
        <v>24544</v>
      </c>
      <c r="C5729" s="142">
        <v>67.2</v>
      </c>
      <c r="D5729" s="143">
        <v>1066</v>
      </c>
      <c r="E5729" s="144">
        <v>3</v>
      </c>
    </row>
    <row r="5730" spans="1:5" x14ac:dyDescent="0.2">
      <c r="A5730" s="99" t="s">
        <v>24547</v>
      </c>
      <c r="B5730" s="100" t="s">
        <v>24546</v>
      </c>
      <c r="C5730" s="142">
        <v>67.2</v>
      </c>
      <c r="D5730" s="143">
        <v>1065</v>
      </c>
      <c r="E5730" s="144">
        <v>3</v>
      </c>
    </row>
    <row r="5731" spans="1:5" x14ac:dyDescent="0.2">
      <c r="A5731" s="99" t="s">
        <v>24549</v>
      </c>
      <c r="B5731" s="100" t="s">
        <v>24548</v>
      </c>
      <c r="C5731" s="142">
        <v>67.2</v>
      </c>
      <c r="D5731" s="143">
        <v>1064</v>
      </c>
      <c r="E5731" s="144">
        <v>3</v>
      </c>
    </row>
    <row r="5732" spans="1:5" x14ac:dyDescent="0.2">
      <c r="A5732" s="99" t="s">
        <v>24551</v>
      </c>
      <c r="B5732" s="100" t="s">
        <v>24550</v>
      </c>
      <c r="C5732" s="142">
        <v>67.2</v>
      </c>
      <c r="D5732" s="143">
        <v>1063</v>
      </c>
      <c r="E5732" s="144">
        <v>3</v>
      </c>
    </row>
    <row r="5733" spans="1:5" x14ac:dyDescent="0.2">
      <c r="A5733" s="99" t="s">
        <v>24553</v>
      </c>
      <c r="B5733" s="100" t="s">
        <v>24552</v>
      </c>
      <c r="C5733" s="142">
        <v>67.099999999999994</v>
      </c>
      <c r="D5733" s="143">
        <v>1062</v>
      </c>
      <c r="E5733" s="144">
        <v>3</v>
      </c>
    </row>
    <row r="5734" spans="1:5" x14ac:dyDescent="0.2">
      <c r="A5734" s="99" t="s">
        <v>24555</v>
      </c>
      <c r="B5734" s="100" t="s">
        <v>24554</v>
      </c>
      <c r="C5734" s="142">
        <v>67.099999999999994</v>
      </c>
      <c r="D5734" s="143">
        <v>1061</v>
      </c>
      <c r="E5734" s="144">
        <v>3</v>
      </c>
    </row>
    <row r="5735" spans="1:5" x14ac:dyDescent="0.2">
      <c r="A5735" s="99" t="s">
        <v>24557</v>
      </c>
      <c r="B5735" s="100" t="s">
        <v>24556</v>
      </c>
      <c r="C5735" s="142">
        <v>67.099999999999994</v>
      </c>
      <c r="D5735" s="143">
        <v>1060</v>
      </c>
      <c r="E5735" s="144">
        <v>3</v>
      </c>
    </row>
    <row r="5736" spans="1:5" x14ac:dyDescent="0.2">
      <c r="A5736" s="99" t="s">
        <v>24559</v>
      </c>
      <c r="B5736" s="100" t="s">
        <v>24558</v>
      </c>
      <c r="C5736" s="142">
        <v>67.099999999999994</v>
      </c>
      <c r="D5736" s="143">
        <v>1059</v>
      </c>
      <c r="E5736" s="144">
        <v>3</v>
      </c>
    </row>
    <row r="5737" spans="1:5" x14ac:dyDescent="0.2">
      <c r="A5737" s="99" t="s">
        <v>24561</v>
      </c>
      <c r="B5737" s="100" t="s">
        <v>24560</v>
      </c>
      <c r="C5737" s="142">
        <v>67.099999999999994</v>
      </c>
      <c r="D5737" s="143">
        <v>1058</v>
      </c>
      <c r="E5737" s="144">
        <v>3</v>
      </c>
    </row>
    <row r="5738" spans="1:5" x14ac:dyDescent="0.2">
      <c r="A5738" s="99" t="s">
        <v>24563</v>
      </c>
      <c r="B5738" s="100" t="s">
        <v>24562</v>
      </c>
      <c r="C5738" s="142">
        <v>67.099999999999994</v>
      </c>
      <c r="D5738" s="143">
        <v>1057</v>
      </c>
      <c r="E5738" s="144">
        <v>3</v>
      </c>
    </row>
    <row r="5739" spans="1:5" x14ac:dyDescent="0.2">
      <c r="A5739" s="99" t="s">
        <v>24565</v>
      </c>
      <c r="B5739" s="100" t="s">
        <v>24564</v>
      </c>
      <c r="C5739" s="142">
        <v>67.099999999999994</v>
      </c>
      <c r="D5739" s="143">
        <v>1056</v>
      </c>
      <c r="E5739" s="144">
        <v>3</v>
      </c>
    </row>
    <row r="5740" spans="1:5" x14ac:dyDescent="0.2">
      <c r="A5740" s="99" t="s">
        <v>24567</v>
      </c>
      <c r="B5740" s="100" t="s">
        <v>24566</v>
      </c>
      <c r="C5740" s="142">
        <v>67.099999999999994</v>
      </c>
      <c r="D5740" s="143">
        <v>1055</v>
      </c>
      <c r="E5740" s="144">
        <v>3</v>
      </c>
    </row>
    <row r="5741" spans="1:5" x14ac:dyDescent="0.2">
      <c r="A5741" s="99" t="s">
        <v>24569</v>
      </c>
      <c r="B5741" s="100" t="s">
        <v>24568</v>
      </c>
      <c r="C5741" s="142">
        <v>67.099999999999994</v>
      </c>
      <c r="D5741" s="143">
        <v>1054</v>
      </c>
      <c r="E5741" s="144">
        <v>3</v>
      </c>
    </row>
    <row r="5742" spans="1:5" x14ac:dyDescent="0.2">
      <c r="A5742" s="99" t="s">
        <v>24571</v>
      </c>
      <c r="B5742" s="100" t="s">
        <v>24570</v>
      </c>
      <c r="C5742" s="142">
        <v>67.099999999999994</v>
      </c>
      <c r="D5742" s="143">
        <v>1053</v>
      </c>
      <c r="E5742" s="144">
        <v>3</v>
      </c>
    </row>
    <row r="5743" spans="1:5" x14ac:dyDescent="0.2">
      <c r="A5743" s="99" t="s">
        <v>24573</v>
      </c>
      <c r="B5743" s="100" t="s">
        <v>24572</v>
      </c>
      <c r="C5743" s="142">
        <v>67.099999999999994</v>
      </c>
      <c r="D5743" s="143">
        <v>1052</v>
      </c>
      <c r="E5743" s="144">
        <v>3</v>
      </c>
    </row>
    <row r="5744" spans="1:5" x14ac:dyDescent="0.2">
      <c r="A5744" s="99" t="s">
        <v>24575</v>
      </c>
      <c r="B5744" s="100" t="s">
        <v>24574</v>
      </c>
      <c r="C5744" s="142">
        <v>67</v>
      </c>
      <c r="D5744" s="143">
        <v>1051</v>
      </c>
      <c r="E5744" s="144">
        <v>3</v>
      </c>
    </row>
    <row r="5745" spans="1:5" x14ac:dyDescent="0.2">
      <c r="A5745" s="99" t="s">
        <v>24577</v>
      </c>
      <c r="B5745" s="100" t="s">
        <v>24576</v>
      </c>
      <c r="C5745" s="142">
        <v>67</v>
      </c>
      <c r="D5745" s="143">
        <v>1050</v>
      </c>
      <c r="E5745" s="144">
        <v>3</v>
      </c>
    </row>
    <row r="5746" spans="1:5" x14ac:dyDescent="0.2">
      <c r="A5746" s="99" t="s">
        <v>24579</v>
      </c>
      <c r="B5746" s="100" t="s">
        <v>24578</v>
      </c>
      <c r="C5746" s="142">
        <v>67</v>
      </c>
      <c r="D5746" s="143">
        <v>1049</v>
      </c>
      <c r="E5746" s="144">
        <v>3</v>
      </c>
    </row>
    <row r="5747" spans="1:5" x14ac:dyDescent="0.2">
      <c r="A5747" s="99" t="s">
        <v>24581</v>
      </c>
      <c r="B5747" s="100" t="s">
        <v>24580</v>
      </c>
      <c r="C5747" s="142">
        <v>67</v>
      </c>
      <c r="D5747" s="143">
        <v>1048</v>
      </c>
      <c r="E5747" s="144">
        <v>3</v>
      </c>
    </row>
    <row r="5748" spans="1:5" x14ac:dyDescent="0.2">
      <c r="A5748" s="99" t="s">
        <v>24583</v>
      </c>
      <c r="B5748" s="100" t="s">
        <v>24582</v>
      </c>
      <c r="C5748" s="142">
        <v>67</v>
      </c>
      <c r="D5748" s="143">
        <v>1047</v>
      </c>
      <c r="E5748" s="144">
        <v>3</v>
      </c>
    </row>
    <row r="5749" spans="1:5" x14ac:dyDescent="0.2">
      <c r="A5749" s="99" t="s">
        <v>24585</v>
      </c>
      <c r="B5749" s="100" t="s">
        <v>24584</v>
      </c>
      <c r="C5749" s="142">
        <v>67</v>
      </c>
      <c r="D5749" s="143">
        <v>1046</v>
      </c>
      <c r="E5749" s="144">
        <v>3</v>
      </c>
    </row>
    <row r="5750" spans="1:5" x14ac:dyDescent="0.2">
      <c r="A5750" s="99" t="s">
        <v>24587</v>
      </c>
      <c r="B5750" s="100" t="s">
        <v>24586</v>
      </c>
      <c r="C5750" s="142">
        <v>67</v>
      </c>
      <c r="D5750" s="143">
        <v>1045</v>
      </c>
      <c r="E5750" s="144">
        <v>3</v>
      </c>
    </row>
    <row r="5751" spans="1:5" x14ac:dyDescent="0.2">
      <c r="A5751" s="99" t="s">
        <v>24589</v>
      </c>
      <c r="B5751" s="100" t="s">
        <v>24588</v>
      </c>
      <c r="C5751" s="142">
        <v>67</v>
      </c>
      <c r="D5751" s="143">
        <v>1044</v>
      </c>
      <c r="E5751" s="144">
        <v>3</v>
      </c>
    </row>
    <row r="5752" spans="1:5" x14ac:dyDescent="0.2">
      <c r="A5752" s="99" t="s">
        <v>24591</v>
      </c>
      <c r="B5752" s="100" t="s">
        <v>24590</v>
      </c>
      <c r="C5752" s="142">
        <v>66.900000000000006</v>
      </c>
      <c r="D5752" s="143">
        <v>1043</v>
      </c>
      <c r="E5752" s="144">
        <v>3</v>
      </c>
    </row>
    <row r="5753" spans="1:5" x14ac:dyDescent="0.2">
      <c r="A5753" s="99" t="s">
        <v>24593</v>
      </c>
      <c r="B5753" s="100" t="s">
        <v>24592</v>
      </c>
      <c r="C5753" s="142">
        <v>66.900000000000006</v>
      </c>
      <c r="D5753" s="143">
        <v>1042</v>
      </c>
      <c r="E5753" s="144">
        <v>3</v>
      </c>
    </row>
    <row r="5754" spans="1:5" x14ac:dyDescent="0.2">
      <c r="A5754" s="99" t="s">
        <v>24595</v>
      </c>
      <c r="B5754" s="100" t="s">
        <v>24594</v>
      </c>
      <c r="C5754" s="142">
        <v>66.900000000000006</v>
      </c>
      <c r="D5754" s="143">
        <v>1041</v>
      </c>
      <c r="E5754" s="144">
        <v>3</v>
      </c>
    </row>
    <row r="5755" spans="1:5" x14ac:dyDescent="0.2">
      <c r="A5755" s="99" t="s">
        <v>24597</v>
      </c>
      <c r="B5755" s="100" t="s">
        <v>24596</v>
      </c>
      <c r="C5755" s="142">
        <v>66.900000000000006</v>
      </c>
      <c r="D5755" s="143">
        <v>1040</v>
      </c>
      <c r="E5755" s="144">
        <v>3</v>
      </c>
    </row>
    <row r="5756" spans="1:5" x14ac:dyDescent="0.2">
      <c r="A5756" s="99" t="s">
        <v>24599</v>
      </c>
      <c r="B5756" s="100" t="s">
        <v>24598</v>
      </c>
      <c r="C5756" s="142">
        <v>66.900000000000006</v>
      </c>
      <c r="D5756" s="143">
        <v>1039</v>
      </c>
      <c r="E5756" s="144">
        <v>3</v>
      </c>
    </row>
    <row r="5757" spans="1:5" x14ac:dyDescent="0.2">
      <c r="A5757" s="99" t="s">
        <v>24601</v>
      </c>
      <c r="B5757" s="100" t="s">
        <v>24600</v>
      </c>
      <c r="C5757" s="142">
        <v>66.900000000000006</v>
      </c>
      <c r="D5757" s="143">
        <v>1038</v>
      </c>
      <c r="E5757" s="144">
        <v>3</v>
      </c>
    </row>
    <row r="5758" spans="1:5" x14ac:dyDescent="0.2">
      <c r="A5758" s="99" t="s">
        <v>24603</v>
      </c>
      <c r="B5758" s="100" t="s">
        <v>24602</v>
      </c>
      <c r="C5758" s="142">
        <v>66.900000000000006</v>
      </c>
      <c r="D5758" s="143">
        <v>1037</v>
      </c>
      <c r="E5758" s="144">
        <v>3</v>
      </c>
    </row>
    <row r="5759" spans="1:5" x14ac:dyDescent="0.2">
      <c r="A5759" s="99" t="s">
        <v>24605</v>
      </c>
      <c r="B5759" s="100" t="s">
        <v>24604</v>
      </c>
      <c r="C5759" s="142">
        <v>66.900000000000006</v>
      </c>
      <c r="D5759" s="143">
        <v>1036</v>
      </c>
      <c r="E5759" s="144">
        <v>3</v>
      </c>
    </row>
    <row r="5760" spans="1:5" x14ac:dyDescent="0.2">
      <c r="A5760" s="99" t="s">
        <v>24607</v>
      </c>
      <c r="B5760" s="100" t="s">
        <v>24606</v>
      </c>
      <c r="C5760" s="142">
        <v>66.900000000000006</v>
      </c>
      <c r="D5760" s="143">
        <v>1035</v>
      </c>
      <c r="E5760" s="144">
        <v>3</v>
      </c>
    </row>
    <row r="5761" spans="1:5" x14ac:dyDescent="0.2">
      <c r="A5761" s="99" t="s">
        <v>24609</v>
      </c>
      <c r="B5761" s="100" t="s">
        <v>24608</v>
      </c>
      <c r="C5761" s="142">
        <v>66.8</v>
      </c>
      <c r="D5761" s="143">
        <v>1034</v>
      </c>
      <c r="E5761" s="144">
        <v>3</v>
      </c>
    </row>
    <row r="5762" spans="1:5" x14ac:dyDescent="0.2">
      <c r="A5762" s="99" t="s">
        <v>24611</v>
      </c>
      <c r="B5762" s="100" t="s">
        <v>24610</v>
      </c>
      <c r="C5762" s="142">
        <v>66.8</v>
      </c>
      <c r="D5762" s="143">
        <v>1033</v>
      </c>
      <c r="E5762" s="144">
        <v>3</v>
      </c>
    </row>
    <row r="5763" spans="1:5" x14ac:dyDescent="0.2">
      <c r="A5763" s="99" t="s">
        <v>24613</v>
      </c>
      <c r="B5763" s="100" t="s">
        <v>24612</v>
      </c>
      <c r="C5763" s="142">
        <v>66.8</v>
      </c>
      <c r="D5763" s="143">
        <v>1032</v>
      </c>
      <c r="E5763" s="144">
        <v>3</v>
      </c>
    </row>
    <row r="5764" spans="1:5" x14ac:dyDescent="0.2">
      <c r="A5764" s="99" t="s">
        <v>24615</v>
      </c>
      <c r="B5764" s="100" t="s">
        <v>24614</v>
      </c>
      <c r="C5764" s="142">
        <v>66.8</v>
      </c>
      <c r="D5764" s="143">
        <v>1031</v>
      </c>
      <c r="E5764" s="144">
        <v>3</v>
      </c>
    </row>
    <row r="5765" spans="1:5" x14ac:dyDescent="0.2">
      <c r="A5765" s="99" t="s">
        <v>24617</v>
      </c>
      <c r="B5765" s="100" t="s">
        <v>24616</v>
      </c>
      <c r="C5765" s="142">
        <v>66.8</v>
      </c>
      <c r="D5765" s="143">
        <v>1030</v>
      </c>
      <c r="E5765" s="144">
        <v>3</v>
      </c>
    </row>
    <row r="5766" spans="1:5" x14ac:dyDescent="0.2">
      <c r="A5766" s="99" t="s">
        <v>24619</v>
      </c>
      <c r="B5766" s="100" t="s">
        <v>24618</v>
      </c>
      <c r="C5766" s="142">
        <v>66.8</v>
      </c>
      <c r="D5766" s="143">
        <v>1029</v>
      </c>
      <c r="E5766" s="144">
        <v>3</v>
      </c>
    </row>
    <row r="5767" spans="1:5" x14ac:dyDescent="0.2">
      <c r="A5767" s="99" t="s">
        <v>24621</v>
      </c>
      <c r="B5767" s="100" t="s">
        <v>24620</v>
      </c>
      <c r="C5767" s="142">
        <v>66.8</v>
      </c>
      <c r="D5767" s="143">
        <v>1028</v>
      </c>
      <c r="E5767" s="144">
        <v>3</v>
      </c>
    </row>
    <row r="5768" spans="1:5" x14ac:dyDescent="0.2">
      <c r="A5768" s="99" t="s">
        <v>24623</v>
      </c>
      <c r="B5768" s="100" t="s">
        <v>24622</v>
      </c>
      <c r="C5768" s="142">
        <v>66.7</v>
      </c>
      <c r="D5768" s="143">
        <v>1027</v>
      </c>
      <c r="E5768" s="144">
        <v>3</v>
      </c>
    </row>
    <row r="5769" spans="1:5" x14ac:dyDescent="0.2">
      <c r="A5769" s="99" t="s">
        <v>24625</v>
      </c>
      <c r="B5769" s="100" t="s">
        <v>24624</v>
      </c>
      <c r="C5769" s="142">
        <v>66.7</v>
      </c>
      <c r="D5769" s="143">
        <v>1026</v>
      </c>
      <c r="E5769" s="144">
        <v>3</v>
      </c>
    </row>
    <row r="5770" spans="1:5" x14ac:dyDescent="0.2">
      <c r="A5770" s="99" t="s">
        <v>24627</v>
      </c>
      <c r="B5770" s="100" t="s">
        <v>24626</v>
      </c>
      <c r="C5770" s="142">
        <v>66.7</v>
      </c>
      <c r="D5770" s="143">
        <v>1025</v>
      </c>
      <c r="E5770" s="144">
        <v>3</v>
      </c>
    </row>
    <row r="5771" spans="1:5" x14ac:dyDescent="0.2">
      <c r="A5771" s="99" t="s">
        <v>24629</v>
      </c>
      <c r="B5771" s="100" t="s">
        <v>24628</v>
      </c>
      <c r="C5771" s="142">
        <v>66.7</v>
      </c>
      <c r="D5771" s="143">
        <v>1024</v>
      </c>
      <c r="E5771" s="144">
        <v>3</v>
      </c>
    </row>
    <row r="5772" spans="1:5" x14ac:dyDescent="0.2">
      <c r="A5772" s="99" t="s">
        <v>24631</v>
      </c>
      <c r="B5772" s="100" t="s">
        <v>24630</v>
      </c>
      <c r="C5772" s="142">
        <v>66.7</v>
      </c>
      <c r="D5772" s="143">
        <v>1023</v>
      </c>
      <c r="E5772" s="144">
        <v>3</v>
      </c>
    </row>
    <row r="5773" spans="1:5" x14ac:dyDescent="0.2">
      <c r="A5773" s="99" t="s">
        <v>24633</v>
      </c>
      <c r="B5773" s="100" t="s">
        <v>24632</v>
      </c>
      <c r="C5773" s="142">
        <v>66.7</v>
      </c>
      <c r="D5773" s="143">
        <v>1022</v>
      </c>
      <c r="E5773" s="144">
        <v>3</v>
      </c>
    </row>
    <row r="5774" spans="1:5" x14ac:dyDescent="0.2">
      <c r="A5774" s="99" t="s">
        <v>24635</v>
      </c>
      <c r="B5774" s="100" t="s">
        <v>24634</v>
      </c>
      <c r="C5774" s="142">
        <v>66.7</v>
      </c>
      <c r="D5774" s="143">
        <v>1021</v>
      </c>
      <c r="E5774" s="144">
        <v>3</v>
      </c>
    </row>
    <row r="5775" spans="1:5" x14ac:dyDescent="0.2">
      <c r="A5775" s="99" t="s">
        <v>24637</v>
      </c>
      <c r="B5775" s="100" t="s">
        <v>24636</v>
      </c>
      <c r="C5775" s="142">
        <v>66.7</v>
      </c>
      <c r="D5775" s="143">
        <v>1020</v>
      </c>
      <c r="E5775" s="144">
        <v>3</v>
      </c>
    </row>
    <row r="5776" spans="1:5" x14ac:dyDescent="0.2">
      <c r="A5776" s="99" t="s">
        <v>24639</v>
      </c>
      <c r="B5776" s="100" t="s">
        <v>24638</v>
      </c>
      <c r="C5776" s="142">
        <v>66.599999999999994</v>
      </c>
      <c r="D5776" s="143">
        <v>1019</v>
      </c>
      <c r="E5776" s="144">
        <v>3</v>
      </c>
    </row>
    <row r="5777" spans="1:5" x14ac:dyDescent="0.2">
      <c r="A5777" s="99" t="s">
        <v>24641</v>
      </c>
      <c r="B5777" s="100" t="s">
        <v>24640</v>
      </c>
      <c r="C5777" s="142">
        <v>66.599999999999994</v>
      </c>
      <c r="D5777" s="143">
        <v>1018</v>
      </c>
      <c r="E5777" s="144">
        <v>3</v>
      </c>
    </row>
    <row r="5778" spans="1:5" x14ac:dyDescent="0.2">
      <c r="A5778" s="99" t="s">
        <v>24643</v>
      </c>
      <c r="B5778" s="100" t="s">
        <v>24642</v>
      </c>
      <c r="C5778" s="142">
        <v>66.599999999999994</v>
      </c>
      <c r="D5778" s="143">
        <v>1017</v>
      </c>
      <c r="E5778" s="144">
        <v>3</v>
      </c>
    </row>
    <row r="5779" spans="1:5" x14ac:dyDescent="0.2">
      <c r="A5779" s="99" t="s">
        <v>24645</v>
      </c>
      <c r="B5779" s="100" t="s">
        <v>24644</v>
      </c>
      <c r="C5779" s="142">
        <v>66.599999999999994</v>
      </c>
      <c r="D5779" s="143">
        <v>1016</v>
      </c>
      <c r="E5779" s="144">
        <v>3</v>
      </c>
    </row>
    <row r="5780" spans="1:5" x14ac:dyDescent="0.2">
      <c r="A5780" s="99" t="s">
        <v>24647</v>
      </c>
      <c r="B5780" s="100" t="s">
        <v>24646</v>
      </c>
      <c r="C5780" s="142">
        <v>66.5</v>
      </c>
      <c r="D5780" s="143">
        <v>1015</v>
      </c>
      <c r="E5780" s="144">
        <v>3</v>
      </c>
    </row>
    <row r="5781" spans="1:5" x14ac:dyDescent="0.2">
      <c r="A5781" s="99" t="s">
        <v>24649</v>
      </c>
      <c r="B5781" s="100" t="s">
        <v>24648</v>
      </c>
      <c r="C5781" s="142">
        <v>66.5</v>
      </c>
      <c r="D5781" s="143">
        <v>1014</v>
      </c>
      <c r="E5781" s="144">
        <v>3</v>
      </c>
    </row>
    <row r="5782" spans="1:5" x14ac:dyDescent="0.2">
      <c r="A5782" s="99" t="s">
        <v>24651</v>
      </c>
      <c r="B5782" s="100" t="s">
        <v>24650</v>
      </c>
      <c r="C5782" s="142">
        <v>66.5</v>
      </c>
      <c r="D5782" s="143">
        <v>1013</v>
      </c>
      <c r="E5782" s="144">
        <v>3</v>
      </c>
    </row>
    <row r="5783" spans="1:5" x14ac:dyDescent="0.2">
      <c r="A5783" s="99" t="s">
        <v>24653</v>
      </c>
      <c r="B5783" s="100" t="s">
        <v>24652</v>
      </c>
      <c r="C5783" s="142">
        <v>66.5</v>
      </c>
      <c r="D5783" s="143">
        <v>1012</v>
      </c>
      <c r="E5783" s="144">
        <v>3</v>
      </c>
    </row>
    <row r="5784" spans="1:5" x14ac:dyDescent="0.2">
      <c r="A5784" s="99" t="s">
        <v>24655</v>
      </c>
      <c r="B5784" s="100" t="s">
        <v>24654</v>
      </c>
      <c r="C5784" s="142">
        <v>66.5</v>
      </c>
      <c r="D5784" s="143">
        <v>1011</v>
      </c>
      <c r="E5784" s="144">
        <v>3</v>
      </c>
    </row>
    <row r="5785" spans="1:5" x14ac:dyDescent="0.2">
      <c r="A5785" s="99" t="s">
        <v>24657</v>
      </c>
      <c r="B5785" s="100" t="s">
        <v>24656</v>
      </c>
      <c r="C5785" s="142">
        <v>66.5</v>
      </c>
      <c r="D5785" s="143">
        <v>1010</v>
      </c>
      <c r="E5785" s="144">
        <v>3</v>
      </c>
    </row>
    <row r="5786" spans="1:5" x14ac:dyDescent="0.2">
      <c r="A5786" s="99" t="s">
        <v>24659</v>
      </c>
      <c r="B5786" s="100" t="s">
        <v>24658</v>
      </c>
      <c r="C5786" s="142">
        <v>66.5</v>
      </c>
      <c r="D5786" s="143">
        <v>1009</v>
      </c>
      <c r="E5786" s="144">
        <v>3</v>
      </c>
    </row>
    <row r="5787" spans="1:5" x14ac:dyDescent="0.2">
      <c r="A5787" s="99" t="s">
        <v>24661</v>
      </c>
      <c r="B5787" s="100" t="s">
        <v>24660</v>
      </c>
      <c r="C5787" s="142">
        <v>66.5</v>
      </c>
      <c r="D5787" s="143">
        <v>1008</v>
      </c>
      <c r="E5787" s="144">
        <v>3</v>
      </c>
    </row>
    <row r="5788" spans="1:5" x14ac:dyDescent="0.2">
      <c r="A5788" s="99" t="s">
        <v>24663</v>
      </c>
      <c r="B5788" s="100" t="s">
        <v>24662</v>
      </c>
      <c r="C5788" s="142">
        <v>66.5</v>
      </c>
      <c r="D5788" s="143">
        <v>1007</v>
      </c>
      <c r="E5788" s="144">
        <v>3</v>
      </c>
    </row>
    <row r="5789" spans="1:5" x14ac:dyDescent="0.2">
      <c r="A5789" s="99" t="s">
        <v>24665</v>
      </c>
      <c r="B5789" s="100" t="s">
        <v>24664</v>
      </c>
      <c r="C5789" s="142">
        <v>66.5</v>
      </c>
      <c r="D5789" s="143">
        <v>1006</v>
      </c>
      <c r="E5789" s="144">
        <v>3</v>
      </c>
    </row>
    <row r="5790" spans="1:5" x14ac:dyDescent="0.2">
      <c r="A5790" s="99" t="s">
        <v>24667</v>
      </c>
      <c r="B5790" s="100" t="s">
        <v>24666</v>
      </c>
      <c r="C5790" s="142">
        <v>66.400000000000006</v>
      </c>
      <c r="D5790" s="143">
        <v>1005</v>
      </c>
      <c r="E5790" s="144">
        <v>3</v>
      </c>
    </row>
    <row r="5791" spans="1:5" x14ac:dyDescent="0.2">
      <c r="A5791" s="99" t="s">
        <v>24669</v>
      </c>
      <c r="B5791" s="100" t="s">
        <v>24668</v>
      </c>
      <c r="C5791" s="142">
        <v>66.400000000000006</v>
      </c>
      <c r="D5791" s="143">
        <v>1004</v>
      </c>
      <c r="E5791" s="144">
        <v>3</v>
      </c>
    </row>
    <row r="5792" spans="1:5" x14ac:dyDescent="0.2">
      <c r="A5792" s="99" t="s">
        <v>24671</v>
      </c>
      <c r="B5792" s="100" t="s">
        <v>24670</v>
      </c>
      <c r="C5792" s="142">
        <v>66.400000000000006</v>
      </c>
      <c r="D5792" s="143">
        <v>1003</v>
      </c>
      <c r="E5792" s="144">
        <v>3</v>
      </c>
    </row>
    <row r="5793" spans="1:5" x14ac:dyDescent="0.2">
      <c r="A5793" s="99" t="s">
        <v>24673</v>
      </c>
      <c r="B5793" s="100" t="s">
        <v>24672</v>
      </c>
      <c r="C5793" s="142">
        <v>66.400000000000006</v>
      </c>
      <c r="D5793" s="143">
        <v>1002</v>
      </c>
      <c r="E5793" s="144">
        <v>3</v>
      </c>
    </row>
    <row r="5794" spans="1:5" x14ac:dyDescent="0.2">
      <c r="A5794" s="99" t="s">
        <v>24675</v>
      </c>
      <c r="B5794" s="100" t="s">
        <v>24674</v>
      </c>
      <c r="C5794" s="142">
        <v>66.3</v>
      </c>
      <c r="D5794" s="143">
        <v>1001</v>
      </c>
      <c r="E5794" s="144">
        <v>3</v>
      </c>
    </row>
    <row r="5795" spans="1:5" x14ac:dyDescent="0.2">
      <c r="A5795" s="99" t="s">
        <v>24677</v>
      </c>
      <c r="B5795" s="100" t="s">
        <v>24676</v>
      </c>
      <c r="C5795" s="142">
        <v>66.3</v>
      </c>
      <c r="D5795" s="143">
        <v>1000</v>
      </c>
      <c r="E5795" s="144">
        <v>3</v>
      </c>
    </row>
    <row r="5796" spans="1:5" x14ac:dyDescent="0.2">
      <c r="A5796" s="99" t="s">
        <v>24679</v>
      </c>
      <c r="B5796" s="100" t="s">
        <v>24678</v>
      </c>
      <c r="C5796" s="142">
        <v>66.3</v>
      </c>
      <c r="D5796" s="143">
        <v>999</v>
      </c>
      <c r="E5796" s="144">
        <v>3</v>
      </c>
    </row>
    <row r="5797" spans="1:5" x14ac:dyDescent="0.2">
      <c r="A5797" s="99" t="s">
        <v>24681</v>
      </c>
      <c r="B5797" s="100" t="s">
        <v>24680</v>
      </c>
      <c r="C5797" s="142">
        <v>66.3</v>
      </c>
      <c r="D5797" s="143">
        <v>998</v>
      </c>
      <c r="E5797" s="144">
        <v>3</v>
      </c>
    </row>
    <row r="5798" spans="1:5" x14ac:dyDescent="0.2">
      <c r="A5798" s="99" t="s">
        <v>24683</v>
      </c>
      <c r="B5798" s="100" t="s">
        <v>24682</v>
      </c>
      <c r="C5798" s="142">
        <v>66.2</v>
      </c>
      <c r="D5798" s="143">
        <v>997</v>
      </c>
      <c r="E5798" s="144">
        <v>3</v>
      </c>
    </row>
    <row r="5799" spans="1:5" x14ac:dyDescent="0.2">
      <c r="A5799" s="99" t="s">
        <v>24685</v>
      </c>
      <c r="B5799" s="100" t="s">
        <v>24684</v>
      </c>
      <c r="C5799" s="142">
        <v>66.2</v>
      </c>
      <c r="D5799" s="143">
        <v>996</v>
      </c>
      <c r="E5799" s="144">
        <v>3</v>
      </c>
    </row>
    <row r="5800" spans="1:5" x14ac:dyDescent="0.2">
      <c r="A5800" s="99" t="s">
        <v>24687</v>
      </c>
      <c r="B5800" s="100" t="s">
        <v>24686</v>
      </c>
      <c r="C5800" s="142">
        <v>66.2</v>
      </c>
      <c r="D5800" s="143">
        <v>995</v>
      </c>
      <c r="E5800" s="144">
        <v>3</v>
      </c>
    </row>
    <row r="5801" spans="1:5" x14ac:dyDescent="0.2">
      <c r="A5801" s="99" t="s">
        <v>24689</v>
      </c>
      <c r="B5801" s="100" t="s">
        <v>24688</v>
      </c>
      <c r="C5801" s="142">
        <v>66.2</v>
      </c>
      <c r="D5801" s="143">
        <v>994</v>
      </c>
      <c r="E5801" s="144">
        <v>3</v>
      </c>
    </row>
    <row r="5802" spans="1:5" x14ac:dyDescent="0.2">
      <c r="A5802" s="99" t="s">
        <v>24691</v>
      </c>
      <c r="B5802" s="100" t="s">
        <v>24690</v>
      </c>
      <c r="C5802" s="142">
        <v>66.2</v>
      </c>
      <c r="D5802" s="143">
        <v>993</v>
      </c>
      <c r="E5802" s="144">
        <v>3</v>
      </c>
    </row>
    <row r="5803" spans="1:5" x14ac:dyDescent="0.2">
      <c r="A5803" s="99" t="s">
        <v>24693</v>
      </c>
      <c r="B5803" s="100" t="s">
        <v>24692</v>
      </c>
      <c r="C5803" s="142">
        <v>66.2</v>
      </c>
      <c r="D5803" s="143">
        <v>992</v>
      </c>
      <c r="E5803" s="144">
        <v>3</v>
      </c>
    </row>
    <row r="5804" spans="1:5" x14ac:dyDescent="0.2">
      <c r="A5804" s="99" t="s">
        <v>24695</v>
      </c>
      <c r="B5804" s="100" t="s">
        <v>24694</v>
      </c>
      <c r="C5804" s="142">
        <v>66.2</v>
      </c>
      <c r="D5804" s="143">
        <v>991</v>
      </c>
      <c r="E5804" s="144">
        <v>3</v>
      </c>
    </row>
    <row r="5805" spans="1:5" x14ac:dyDescent="0.2">
      <c r="A5805" s="99" t="s">
        <v>24697</v>
      </c>
      <c r="B5805" s="100" t="s">
        <v>24696</v>
      </c>
      <c r="C5805" s="142">
        <v>66.2</v>
      </c>
      <c r="D5805" s="143">
        <v>990</v>
      </c>
      <c r="E5805" s="144">
        <v>3</v>
      </c>
    </row>
    <row r="5806" spans="1:5" x14ac:dyDescent="0.2">
      <c r="A5806" s="99" t="s">
        <v>24699</v>
      </c>
      <c r="B5806" s="100" t="s">
        <v>24698</v>
      </c>
      <c r="C5806" s="142">
        <v>66.2</v>
      </c>
      <c r="D5806" s="143">
        <v>989</v>
      </c>
      <c r="E5806" s="144">
        <v>3</v>
      </c>
    </row>
    <row r="5807" spans="1:5" x14ac:dyDescent="0.2">
      <c r="A5807" s="99" t="s">
        <v>24701</v>
      </c>
      <c r="B5807" s="100" t="s">
        <v>24700</v>
      </c>
      <c r="C5807" s="142">
        <v>66.099999999999994</v>
      </c>
      <c r="D5807" s="143">
        <v>988</v>
      </c>
      <c r="E5807" s="144">
        <v>3</v>
      </c>
    </row>
    <row r="5808" spans="1:5" x14ac:dyDescent="0.2">
      <c r="A5808" s="99" t="s">
        <v>24703</v>
      </c>
      <c r="B5808" s="100" t="s">
        <v>24702</v>
      </c>
      <c r="C5808" s="142">
        <v>66.099999999999994</v>
      </c>
      <c r="D5808" s="143">
        <v>987</v>
      </c>
      <c r="E5808" s="144">
        <v>3</v>
      </c>
    </row>
    <row r="5809" spans="1:5" x14ac:dyDescent="0.2">
      <c r="A5809" s="99" t="s">
        <v>24705</v>
      </c>
      <c r="B5809" s="100" t="s">
        <v>24704</v>
      </c>
      <c r="C5809" s="142">
        <v>66.099999999999994</v>
      </c>
      <c r="D5809" s="143">
        <v>986</v>
      </c>
      <c r="E5809" s="144">
        <v>3</v>
      </c>
    </row>
    <row r="5810" spans="1:5" x14ac:dyDescent="0.2">
      <c r="A5810" s="99" t="s">
        <v>24707</v>
      </c>
      <c r="B5810" s="100" t="s">
        <v>24706</v>
      </c>
      <c r="C5810" s="142">
        <v>66.099999999999994</v>
      </c>
      <c r="D5810" s="143">
        <v>985</v>
      </c>
      <c r="E5810" s="144">
        <v>3</v>
      </c>
    </row>
    <row r="5811" spans="1:5" x14ac:dyDescent="0.2">
      <c r="A5811" s="99" t="s">
        <v>24709</v>
      </c>
      <c r="B5811" s="100" t="s">
        <v>24708</v>
      </c>
      <c r="C5811" s="142">
        <v>66.099999999999994</v>
      </c>
      <c r="D5811" s="143">
        <v>984</v>
      </c>
      <c r="E5811" s="144">
        <v>3</v>
      </c>
    </row>
    <row r="5812" spans="1:5" x14ac:dyDescent="0.2">
      <c r="A5812" s="99" t="s">
        <v>24711</v>
      </c>
      <c r="B5812" s="100" t="s">
        <v>24710</v>
      </c>
      <c r="C5812" s="142">
        <v>66.099999999999994</v>
      </c>
      <c r="D5812" s="143">
        <v>983</v>
      </c>
      <c r="E5812" s="144">
        <v>3</v>
      </c>
    </row>
    <row r="5813" spans="1:5" x14ac:dyDescent="0.2">
      <c r="A5813" s="99" t="s">
        <v>24713</v>
      </c>
      <c r="B5813" s="100" t="s">
        <v>24712</v>
      </c>
      <c r="C5813" s="142">
        <v>66.099999999999994</v>
      </c>
      <c r="D5813" s="143">
        <v>982</v>
      </c>
      <c r="E5813" s="144">
        <v>3</v>
      </c>
    </row>
    <row r="5814" spans="1:5" x14ac:dyDescent="0.2">
      <c r="A5814" s="99" t="s">
        <v>24715</v>
      </c>
      <c r="B5814" s="100" t="s">
        <v>24714</v>
      </c>
      <c r="C5814" s="142">
        <v>66.099999999999994</v>
      </c>
      <c r="D5814" s="143">
        <v>981</v>
      </c>
      <c r="E5814" s="144">
        <v>3</v>
      </c>
    </row>
    <row r="5815" spans="1:5" x14ac:dyDescent="0.2">
      <c r="A5815" s="99" t="s">
        <v>24717</v>
      </c>
      <c r="B5815" s="100" t="s">
        <v>24716</v>
      </c>
      <c r="C5815" s="142">
        <v>66</v>
      </c>
      <c r="D5815" s="143">
        <v>980</v>
      </c>
      <c r="E5815" s="144">
        <v>3</v>
      </c>
    </row>
    <row r="5816" spans="1:5" x14ac:dyDescent="0.2">
      <c r="A5816" s="99" t="s">
        <v>24719</v>
      </c>
      <c r="B5816" s="100" t="s">
        <v>24718</v>
      </c>
      <c r="C5816" s="142">
        <v>66</v>
      </c>
      <c r="D5816" s="143">
        <v>979</v>
      </c>
      <c r="E5816" s="144">
        <v>3</v>
      </c>
    </row>
    <row r="5817" spans="1:5" x14ac:dyDescent="0.2">
      <c r="A5817" s="99" t="s">
        <v>24721</v>
      </c>
      <c r="B5817" s="100" t="s">
        <v>24720</v>
      </c>
      <c r="C5817" s="142">
        <v>66</v>
      </c>
      <c r="D5817" s="143">
        <v>978</v>
      </c>
      <c r="E5817" s="144">
        <v>3</v>
      </c>
    </row>
    <row r="5818" spans="1:5" x14ac:dyDescent="0.2">
      <c r="A5818" s="99" t="s">
        <v>24723</v>
      </c>
      <c r="B5818" s="100" t="s">
        <v>24722</v>
      </c>
      <c r="C5818" s="142">
        <v>66</v>
      </c>
      <c r="D5818" s="143">
        <v>977</v>
      </c>
      <c r="E5818" s="144">
        <v>3</v>
      </c>
    </row>
    <row r="5819" spans="1:5" x14ac:dyDescent="0.2">
      <c r="A5819" s="99" t="s">
        <v>24725</v>
      </c>
      <c r="B5819" s="100" t="s">
        <v>24724</v>
      </c>
      <c r="C5819" s="142">
        <v>66</v>
      </c>
      <c r="D5819" s="143">
        <v>976</v>
      </c>
      <c r="E5819" s="144">
        <v>3</v>
      </c>
    </row>
    <row r="5820" spans="1:5" x14ac:dyDescent="0.2">
      <c r="A5820" s="99" t="s">
        <v>24727</v>
      </c>
      <c r="B5820" s="100" t="s">
        <v>24726</v>
      </c>
      <c r="C5820" s="142">
        <v>66</v>
      </c>
      <c r="D5820" s="143">
        <v>975</v>
      </c>
      <c r="E5820" s="144">
        <v>3</v>
      </c>
    </row>
    <row r="5821" spans="1:5" x14ac:dyDescent="0.2">
      <c r="A5821" s="99" t="s">
        <v>24729</v>
      </c>
      <c r="B5821" s="100" t="s">
        <v>24728</v>
      </c>
      <c r="C5821" s="142">
        <v>66</v>
      </c>
      <c r="D5821" s="143">
        <v>974</v>
      </c>
      <c r="E5821" s="144">
        <v>3</v>
      </c>
    </row>
    <row r="5822" spans="1:5" x14ac:dyDescent="0.2">
      <c r="A5822" s="99" t="s">
        <v>24731</v>
      </c>
      <c r="B5822" s="100" t="s">
        <v>24730</v>
      </c>
      <c r="C5822" s="142">
        <v>66</v>
      </c>
      <c r="D5822" s="143">
        <v>973</v>
      </c>
      <c r="E5822" s="144">
        <v>3</v>
      </c>
    </row>
    <row r="5823" spans="1:5" x14ac:dyDescent="0.2">
      <c r="A5823" s="99" t="s">
        <v>24733</v>
      </c>
      <c r="B5823" s="100" t="s">
        <v>24732</v>
      </c>
      <c r="C5823" s="142">
        <v>65.900000000000006</v>
      </c>
      <c r="D5823" s="143">
        <v>972</v>
      </c>
      <c r="E5823" s="144">
        <v>3</v>
      </c>
    </row>
    <row r="5824" spans="1:5" x14ac:dyDescent="0.2">
      <c r="A5824" s="99" t="s">
        <v>24735</v>
      </c>
      <c r="B5824" s="100" t="s">
        <v>24734</v>
      </c>
      <c r="C5824" s="142">
        <v>65.900000000000006</v>
      </c>
      <c r="D5824" s="143">
        <v>971</v>
      </c>
      <c r="E5824" s="144">
        <v>3</v>
      </c>
    </row>
    <row r="5825" spans="1:5" x14ac:dyDescent="0.2">
      <c r="A5825" s="99" t="s">
        <v>24737</v>
      </c>
      <c r="B5825" s="100" t="s">
        <v>24736</v>
      </c>
      <c r="C5825" s="142">
        <v>65.900000000000006</v>
      </c>
      <c r="D5825" s="143">
        <v>970</v>
      </c>
      <c r="E5825" s="144">
        <v>3</v>
      </c>
    </row>
    <row r="5826" spans="1:5" x14ac:dyDescent="0.2">
      <c r="A5826" s="99" t="s">
        <v>24739</v>
      </c>
      <c r="B5826" s="100" t="s">
        <v>24738</v>
      </c>
      <c r="C5826" s="142">
        <v>65.900000000000006</v>
      </c>
      <c r="D5826" s="143">
        <v>969</v>
      </c>
      <c r="E5826" s="144">
        <v>3</v>
      </c>
    </row>
    <row r="5827" spans="1:5" x14ac:dyDescent="0.2">
      <c r="A5827" s="99" t="s">
        <v>24741</v>
      </c>
      <c r="B5827" s="100" t="s">
        <v>24740</v>
      </c>
      <c r="C5827" s="142">
        <v>65.900000000000006</v>
      </c>
      <c r="D5827" s="143">
        <v>968</v>
      </c>
      <c r="E5827" s="144">
        <v>3</v>
      </c>
    </row>
    <row r="5828" spans="1:5" x14ac:dyDescent="0.2">
      <c r="A5828" s="99" t="s">
        <v>24743</v>
      </c>
      <c r="B5828" s="100" t="s">
        <v>24742</v>
      </c>
      <c r="C5828" s="142">
        <v>65.900000000000006</v>
      </c>
      <c r="D5828" s="143">
        <v>967</v>
      </c>
      <c r="E5828" s="144">
        <v>3</v>
      </c>
    </row>
    <row r="5829" spans="1:5" x14ac:dyDescent="0.2">
      <c r="A5829" s="99" t="s">
        <v>24745</v>
      </c>
      <c r="B5829" s="100" t="s">
        <v>24744</v>
      </c>
      <c r="C5829" s="142">
        <v>65.900000000000006</v>
      </c>
      <c r="D5829" s="143">
        <v>966</v>
      </c>
      <c r="E5829" s="144">
        <v>3</v>
      </c>
    </row>
    <row r="5830" spans="1:5" x14ac:dyDescent="0.2">
      <c r="A5830" s="99" t="s">
        <v>24747</v>
      </c>
      <c r="B5830" s="100" t="s">
        <v>24746</v>
      </c>
      <c r="C5830" s="142">
        <v>65.900000000000006</v>
      </c>
      <c r="D5830" s="143">
        <v>965</v>
      </c>
      <c r="E5830" s="144">
        <v>3</v>
      </c>
    </row>
    <row r="5831" spans="1:5" x14ac:dyDescent="0.2">
      <c r="A5831" s="99" t="s">
        <v>24749</v>
      </c>
      <c r="B5831" s="100" t="s">
        <v>24748</v>
      </c>
      <c r="C5831" s="142">
        <v>65.900000000000006</v>
      </c>
      <c r="D5831" s="143">
        <v>964</v>
      </c>
      <c r="E5831" s="144">
        <v>3</v>
      </c>
    </row>
    <row r="5832" spans="1:5" x14ac:dyDescent="0.2">
      <c r="A5832" s="99" t="s">
        <v>24751</v>
      </c>
      <c r="B5832" s="100" t="s">
        <v>24750</v>
      </c>
      <c r="C5832" s="142">
        <v>65.900000000000006</v>
      </c>
      <c r="D5832" s="143">
        <v>963</v>
      </c>
      <c r="E5832" s="144">
        <v>3</v>
      </c>
    </row>
    <row r="5833" spans="1:5" x14ac:dyDescent="0.2">
      <c r="A5833" s="99" t="s">
        <v>24753</v>
      </c>
      <c r="B5833" s="100" t="s">
        <v>24752</v>
      </c>
      <c r="C5833" s="142">
        <v>65.900000000000006</v>
      </c>
      <c r="D5833" s="143">
        <v>962</v>
      </c>
      <c r="E5833" s="144">
        <v>3</v>
      </c>
    </row>
    <row r="5834" spans="1:5" x14ac:dyDescent="0.2">
      <c r="A5834" s="99" t="s">
        <v>24755</v>
      </c>
      <c r="B5834" s="100" t="s">
        <v>24754</v>
      </c>
      <c r="C5834" s="142">
        <v>65.900000000000006</v>
      </c>
      <c r="D5834" s="143">
        <v>961</v>
      </c>
      <c r="E5834" s="144">
        <v>3</v>
      </c>
    </row>
    <row r="5835" spans="1:5" x14ac:dyDescent="0.2">
      <c r="A5835" s="99" t="s">
        <v>24757</v>
      </c>
      <c r="B5835" s="100" t="s">
        <v>24756</v>
      </c>
      <c r="C5835" s="142">
        <v>65.8</v>
      </c>
      <c r="D5835" s="143">
        <v>960</v>
      </c>
      <c r="E5835" s="144">
        <v>3</v>
      </c>
    </row>
    <row r="5836" spans="1:5" x14ac:dyDescent="0.2">
      <c r="A5836" s="99" t="s">
        <v>24759</v>
      </c>
      <c r="B5836" s="100" t="s">
        <v>24758</v>
      </c>
      <c r="C5836" s="142">
        <v>65.8</v>
      </c>
      <c r="D5836" s="143">
        <v>959</v>
      </c>
      <c r="E5836" s="144">
        <v>3</v>
      </c>
    </row>
    <row r="5837" spans="1:5" x14ac:dyDescent="0.2">
      <c r="A5837" s="99" t="s">
        <v>24761</v>
      </c>
      <c r="B5837" s="100" t="s">
        <v>24760</v>
      </c>
      <c r="C5837" s="142">
        <v>65.8</v>
      </c>
      <c r="D5837" s="143">
        <v>958</v>
      </c>
      <c r="E5837" s="144">
        <v>3</v>
      </c>
    </row>
    <row r="5838" spans="1:5" x14ac:dyDescent="0.2">
      <c r="A5838" s="99" t="s">
        <v>24763</v>
      </c>
      <c r="B5838" s="100" t="s">
        <v>24762</v>
      </c>
      <c r="C5838" s="142">
        <v>65.8</v>
      </c>
      <c r="D5838" s="143">
        <v>957</v>
      </c>
      <c r="E5838" s="144">
        <v>3</v>
      </c>
    </row>
    <row r="5839" spans="1:5" x14ac:dyDescent="0.2">
      <c r="A5839" s="99" t="s">
        <v>24765</v>
      </c>
      <c r="B5839" s="100" t="s">
        <v>24764</v>
      </c>
      <c r="C5839" s="142">
        <v>65.8</v>
      </c>
      <c r="D5839" s="143">
        <v>956</v>
      </c>
      <c r="E5839" s="144">
        <v>3</v>
      </c>
    </row>
    <row r="5840" spans="1:5" x14ac:dyDescent="0.2">
      <c r="A5840" s="99" t="s">
        <v>24767</v>
      </c>
      <c r="B5840" s="100" t="s">
        <v>24766</v>
      </c>
      <c r="C5840" s="142">
        <v>65.8</v>
      </c>
      <c r="D5840" s="143">
        <v>955</v>
      </c>
      <c r="E5840" s="144">
        <v>3</v>
      </c>
    </row>
    <row r="5841" spans="1:5" x14ac:dyDescent="0.2">
      <c r="A5841" s="99" t="s">
        <v>24769</v>
      </c>
      <c r="B5841" s="100" t="s">
        <v>24768</v>
      </c>
      <c r="C5841" s="142">
        <v>65.8</v>
      </c>
      <c r="D5841" s="143">
        <v>954</v>
      </c>
      <c r="E5841" s="144">
        <v>3</v>
      </c>
    </row>
    <row r="5842" spans="1:5" x14ac:dyDescent="0.2">
      <c r="A5842" s="99" t="s">
        <v>24771</v>
      </c>
      <c r="B5842" s="100" t="s">
        <v>24770</v>
      </c>
      <c r="C5842" s="142">
        <v>65.8</v>
      </c>
      <c r="D5842" s="143">
        <v>953</v>
      </c>
      <c r="E5842" s="144">
        <v>3</v>
      </c>
    </row>
    <row r="5843" spans="1:5" x14ac:dyDescent="0.2">
      <c r="A5843" s="99" t="s">
        <v>24773</v>
      </c>
      <c r="B5843" s="100" t="s">
        <v>24772</v>
      </c>
      <c r="C5843" s="142">
        <v>65.7</v>
      </c>
      <c r="D5843" s="143">
        <v>952</v>
      </c>
      <c r="E5843" s="144">
        <v>3</v>
      </c>
    </row>
    <row r="5844" spans="1:5" x14ac:dyDescent="0.2">
      <c r="A5844" s="99" t="s">
        <v>24775</v>
      </c>
      <c r="B5844" s="100" t="s">
        <v>24774</v>
      </c>
      <c r="C5844" s="142">
        <v>65.7</v>
      </c>
      <c r="D5844" s="143">
        <v>951</v>
      </c>
      <c r="E5844" s="144">
        <v>3</v>
      </c>
    </row>
    <row r="5845" spans="1:5" x14ac:dyDescent="0.2">
      <c r="A5845" s="99" t="s">
        <v>24777</v>
      </c>
      <c r="B5845" s="100" t="s">
        <v>24776</v>
      </c>
      <c r="C5845" s="142">
        <v>65.7</v>
      </c>
      <c r="D5845" s="143">
        <v>950</v>
      </c>
      <c r="E5845" s="144">
        <v>3</v>
      </c>
    </row>
    <row r="5846" spans="1:5" x14ac:dyDescent="0.2">
      <c r="A5846" s="99" t="s">
        <v>24779</v>
      </c>
      <c r="B5846" s="100" t="s">
        <v>24778</v>
      </c>
      <c r="C5846" s="142">
        <v>65.7</v>
      </c>
      <c r="D5846" s="143">
        <v>949</v>
      </c>
      <c r="E5846" s="144">
        <v>3</v>
      </c>
    </row>
    <row r="5847" spans="1:5" x14ac:dyDescent="0.2">
      <c r="A5847" s="99" t="s">
        <v>24781</v>
      </c>
      <c r="B5847" s="100" t="s">
        <v>24780</v>
      </c>
      <c r="C5847" s="142">
        <v>65.7</v>
      </c>
      <c r="D5847" s="143">
        <v>948</v>
      </c>
      <c r="E5847" s="144">
        <v>3</v>
      </c>
    </row>
    <row r="5848" spans="1:5" x14ac:dyDescent="0.2">
      <c r="A5848" s="99" t="s">
        <v>24783</v>
      </c>
      <c r="B5848" s="100" t="s">
        <v>24782</v>
      </c>
      <c r="C5848" s="142">
        <v>65.7</v>
      </c>
      <c r="D5848" s="143">
        <v>947</v>
      </c>
      <c r="E5848" s="144">
        <v>3</v>
      </c>
    </row>
    <row r="5849" spans="1:5" x14ac:dyDescent="0.2">
      <c r="A5849" s="99" t="s">
        <v>24785</v>
      </c>
      <c r="B5849" s="100" t="s">
        <v>24784</v>
      </c>
      <c r="C5849" s="142">
        <v>65.7</v>
      </c>
      <c r="D5849" s="143">
        <v>946</v>
      </c>
      <c r="E5849" s="144">
        <v>3</v>
      </c>
    </row>
    <row r="5850" spans="1:5" x14ac:dyDescent="0.2">
      <c r="A5850" s="99" t="s">
        <v>24787</v>
      </c>
      <c r="B5850" s="100" t="s">
        <v>24786</v>
      </c>
      <c r="C5850" s="142">
        <v>65.7</v>
      </c>
      <c r="D5850" s="143">
        <v>945</v>
      </c>
      <c r="E5850" s="144">
        <v>3</v>
      </c>
    </row>
    <row r="5851" spans="1:5" x14ac:dyDescent="0.2">
      <c r="A5851" s="99" t="s">
        <v>24789</v>
      </c>
      <c r="B5851" s="100" t="s">
        <v>24788</v>
      </c>
      <c r="C5851" s="142">
        <v>65.7</v>
      </c>
      <c r="D5851" s="143">
        <v>944</v>
      </c>
      <c r="E5851" s="144">
        <v>3</v>
      </c>
    </row>
    <row r="5852" spans="1:5" x14ac:dyDescent="0.2">
      <c r="A5852" s="99" t="s">
        <v>24791</v>
      </c>
      <c r="B5852" s="100" t="s">
        <v>24790</v>
      </c>
      <c r="C5852" s="142">
        <v>65.7</v>
      </c>
      <c r="D5852" s="143">
        <v>943</v>
      </c>
      <c r="E5852" s="144">
        <v>3</v>
      </c>
    </row>
    <row r="5853" spans="1:5" x14ac:dyDescent="0.2">
      <c r="A5853" s="99" t="s">
        <v>24793</v>
      </c>
      <c r="B5853" s="100" t="s">
        <v>24792</v>
      </c>
      <c r="C5853" s="142">
        <v>65.7</v>
      </c>
      <c r="D5853" s="143">
        <v>942</v>
      </c>
      <c r="E5853" s="144">
        <v>3</v>
      </c>
    </row>
    <row r="5854" spans="1:5" x14ac:dyDescent="0.2">
      <c r="A5854" s="99" t="s">
        <v>24795</v>
      </c>
      <c r="B5854" s="100" t="s">
        <v>24794</v>
      </c>
      <c r="C5854" s="142">
        <v>65.7</v>
      </c>
      <c r="D5854" s="143">
        <v>941</v>
      </c>
      <c r="E5854" s="144">
        <v>3</v>
      </c>
    </row>
    <row r="5855" spans="1:5" x14ac:dyDescent="0.2">
      <c r="A5855" s="99" t="s">
        <v>24797</v>
      </c>
      <c r="B5855" s="100" t="s">
        <v>24796</v>
      </c>
      <c r="C5855" s="142">
        <v>65.7</v>
      </c>
      <c r="D5855" s="143">
        <v>940</v>
      </c>
      <c r="E5855" s="144">
        <v>3</v>
      </c>
    </row>
    <row r="5856" spans="1:5" x14ac:dyDescent="0.2">
      <c r="A5856" s="99" t="s">
        <v>24799</v>
      </c>
      <c r="B5856" s="100" t="s">
        <v>24798</v>
      </c>
      <c r="C5856" s="142">
        <v>65.7</v>
      </c>
      <c r="D5856" s="143">
        <v>939</v>
      </c>
      <c r="E5856" s="144">
        <v>3</v>
      </c>
    </row>
    <row r="5857" spans="1:5" x14ac:dyDescent="0.2">
      <c r="A5857" s="99" t="s">
        <v>24801</v>
      </c>
      <c r="B5857" s="100" t="s">
        <v>24800</v>
      </c>
      <c r="C5857" s="142">
        <v>65.599999999999994</v>
      </c>
      <c r="D5857" s="143">
        <v>938</v>
      </c>
      <c r="E5857" s="144">
        <v>3</v>
      </c>
    </row>
    <row r="5858" spans="1:5" x14ac:dyDescent="0.2">
      <c r="A5858" s="99" t="s">
        <v>24803</v>
      </c>
      <c r="B5858" s="100" t="s">
        <v>24802</v>
      </c>
      <c r="C5858" s="142">
        <v>65.599999999999994</v>
      </c>
      <c r="D5858" s="143">
        <v>937</v>
      </c>
      <c r="E5858" s="144">
        <v>3</v>
      </c>
    </row>
    <row r="5859" spans="1:5" x14ac:dyDescent="0.2">
      <c r="A5859" s="99" t="s">
        <v>24805</v>
      </c>
      <c r="B5859" s="100" t="s">
        <v>24804</v>
      </c>
      <c r="C5859" s="142">
        <v>65.599999999999994</v>
      </c>
      <c r="D5859" s="143">
        <v>936</v>
      </c>
      <c r="E5859" s="144">
        <v>3</v>
      </c>
    </row>
    <row r="5860" spans="1:5" x14ac:dyDescent="0.2">
      <c r="A5860" s="99" t="s">
        <v>24807</v>
      </c>
      <c r="B5860" s="100" t="s">
        <v>24806</v>
      </c>
      <c r="C5860" s="142">
        <v>65.599999999999994</v>
      </c>
      <c r="D5860" s="143">
        <v>935</v>
      </c>
      <c r="E5860" s="144">
        <v>3</v>
      </c>
    </row>
    <row r="5861" spans="1:5" x14ac:dyDescent="0.2">
      <c r="A5861" s="99" t="s">
        <v>24809</v>
      </c>
      <c r="B5861" s="100" t="s">
        <v>24808</v>
      </c>
      <c r="C5861" s="142">
        <v>65.599999999999994</v>
      </c>
      <c r="D5861" s="143">
        <v>934</v>
      </c>
      <c r="E5861" s="144">
        <v>3</v>
      </c>
    </row>
    <row r="5862" spans="1:5" x14ac:dyDescent="0.2">
      <c r="A5862" s="99" t="s">
        <v>24811</v>
      </c>
      <c r="B5862" s="100" t="s">
        <v>24810</v>
      </c>
      <c r="C5862" s="142">
        <v>65.599999999999994</v>
      </c>
      <c r="D5862" s="143">
        <v>933</v>
      </c>
      <c r="E5862" s="144">
        <v>3</v>
      </c>
    </row>
    <row r="5863" spans="1:5" x14ac:dyDescent="0.2">
      <c r="A5863" s="99" t="s">
        <v>24813</v>
      </c>
      <c r="B5863" s="100" t="s">
        <v>24812</v>
      </c>
      <c r="C5863" s="142">
        <v>65.599999999999994</v>
      </c>
      <c r="D5863" s="143">
        <v>932</v>
      </c>
      <c r="E5863" s="144">
        <v>3</v>
      </c>
    </row>
    <row r="5864" spans="1:5" x14ac:dyDescent="0.2">
      <c r="A5864" s="99" t="s">
        <v>24815</v>
      </c>
      <c r="B5864" s="100" t="s">
        <v>24814</v>
      </c>
      <c r="C5864" s="142">
        <v>65.599999999999994</v>
      </c>
      <c r="D5864" s="143">
        <v>931</v>
      </c>
      <c r="E5864" s="144">
        <v>3</v>
      </c>
    </row>
    <row r="5865" spans="1:5" x14ac:dyDescent="0.2">
      <c r="A5865" s="99" t="s">
        <v>24817</v>
      </c>
      <c r="B5865" s="100" t="s">
        <v>24816</v>
      </c>
      <c r="C5865" s="142">
        <v>65.599999999999994</v>
      </c>
      <c r="D5865" s="143">
        <v>930</v>
      </c>
      <c r="E5865" s="144">
        <v>3</v>
      </c>
    </row>
    <row r="5866" spans="1:5" x14ac:dyDescent="0.2">
      <c r="A5866" s="99" t="s">
        <v>24819</v>
      </c>
      <c r="B5866" s="100" t="s">
        <v>24818</v>
      </c>
      <c r="C5866" s="142">
        <v>65.599999999999994</v>
      </c>
      <c r="D5866" s="143">
        <v>929</v>
      </c>
      <c r="E5866" s="144">
        <v>3</v>
      </c>
    </row>
    <row r="5867" spans="1:5" x14ac:dyDescent="0.2">
      <c r="A5867" s="99" t="s">
        <v>24821</v>
      </c>
      <c r="B5867" s="100" t="s">
        <v>24820</v>
      </c>
      <c r="C5867" s="142">
        <v>65.5</v>
      </c>
      <c r="D5867" s="143">
        <v>928</v>
      </c>
      <c r="E5867" s="144">
        <v>3</v>
      </c>
    </row>
    <row r="5868" spans="1:5" x14ac:dyDescent="0.2">
      <c r="A5868" s="99" t="s">
        <v>24823</v>
      </c>
      <c r="B5868" s="100" t="s">
        <v>24822</v>
      </c>
      <c r="C5868" s="142">
        <v>65.5</v>
      </c>
      <c r="D5868" s="143">
        <v>927</v>
      </c>
      <c r="E5868" s="144">
        <v>3</v>
      </c>
    </row>
    <row r="5869" spans="1:5" x14ac:dyDescent="0.2">
      <c r="A5869" s="99" t="s">
        <v>24825</v>
      </c>
      <c r="B5869" s="100" t="s">
        <v>24824</v>
      </c>
      <c r="C5869" s="142">
        <v>65.5</v>
      </c>
      <c r="D5869" s="143">
        <v>926</v>
      </c>
      <c r="E5869" s="144">
        <v>3</v>
      </c>
    </row>
    <row r="5870" spans="1:5" x14ac:dyDescent="0.2">
      <c r="A5870" s="99" t="s">
        <v>24827</v>
      </c>
      <c r="B5870" s="100" t="s">
        <v>24826</v>
      </c>
      <c r="C5870" s="142">
        <v>65.5</v>
      </c>
      <c r="D5870" s="143">
        <v>925</v>
      </c>
      <c r="E5870" s="144">
        <v>3</v>
      </c>
    </row>
    <row r="5871" spans="1:5" x14ac:dyDescent="0.2">
      <c r="A5871" s="99" t="s">
        <v>24829</v>
      </c>
      <c r="B5871" s="100" t="s">
        <v>24828</v>
      </c>
      <c r="C5871" s="142">
        <v>65.5</v>
      </c>
      <c r="D5871" s="143">
        <v>924</v>
      </c>
      <c r="E5871" s="144">
        <v>3</v>
      </c>
    </row>
    <row r="5872" spans="1:5" x14ac:dyDescent="0.2">
      <c r="A5872" s="99" t="s">
        <v>24831</v>
      </c>
      <c r="B5872" s="100" t="s">
        <v>24830</v>
      </c>
      <c r="C5872" s="142">
        <v>65.5</v>
      </c>
      <c r="D5872" s="143">
        <v>923</v>
      </c>
      <c r="E5872" s="144">
        <v>3</v>
      </c>
    </row>
    <row r="5873" spans="1:5" x14ac:dyDescent="0.2">
      <c r="A5873" s="99" t="s">
        <v>24833</v>
      </c>
      <c r="B5873" s="100" t="s">
        <v>24832</v>
      </c>
      <c r="C5873" s="142">
        <v>65.5</v>
      </c>
      <c r="D5873" s="143">
        <v>922</v>
      </c>
      <c r="E5873" s="144">
        <v>3</v>
      </c>
    </row>
    <row r="5874" spans="1:5" x14ac:dyDescent="0.2">
      <c r="A5874" s="99" t="s">
        <v>24835</v>
      </c>
      <c r="B5874" s="100" t="s">
        <v>24834</v>
      </c>
      <c r="C5874" s="142">
        <v>65.5</v>
      </c>
      <c r="D5874" s="143">
        <v>921</v>
      </c>
      <c r="E5874" s="144">
        <v>3</v>
      </c>
    </row>
    <row r="5875" spans="1:5" x14ac:dyDescent="0.2">
      <c r="A5875" s="99" t="s">
        <v>24837</v>
      </c>
      <c r="B5875" s="100" t="s">
        <v>24836</v>
      </c>
      <c r="C5875" s="142">
        <v>65.400000000000006</v>
      </c>
      <c r="D5875" s="143">
        <v>920</v>
      </c>
      <c r="E5875" s="144">
        <v>3</v>
      </c>
    </row>
    <row r="5876" spans="1:5" x14ac:dyDescent="0.2">
      <c r="A5876" s="99" t="s">
        <v>24839</v>
      </c>
      <c r="B5876" s="100" t="s">
        <v>24838</v>
      </c>
      <c r="C5876" s="142">
        <v>65.400000000000006</v>
      </c>
      <c r="D5876" s="143">
        <v>919</v>
      </c>
      <c r="E5876" s="144">
        <v>3</v>
      </c>
    </row>
    <row r="5877" spans="1:5" x14ac:dyDescent="0.2">
      <c r="A5877" s="99" t="s">
        <v>24841</v>
      </c>
      <c r="B5877" s="100" t="s">
        <v>24840</v>
      </c>
      <c r="C5877" s="142">
        <v>65.400000000000006</v>
      </c>
      <c r="D5877" s="143">
        <v>918</v>
      </c>
      <c r="E5877" s="144">
        <v>3</v>
      </c>
    </row>
    <row r="5878" spans="1:5" x14ac:dyDescent="0.2">
      <c r="A5878" s="99" t="s">
        <v>24843</v>
      </c>
      <c r="B5878" s="100" t="s">
        <v>24842</v>
      </c>
      <c r="C5878" s="142">
        <v>65.400000000000006</v>
      </c>
      <c r="D5878" s="143">
        <v>917</v>
      </c>
      <c r="E5878" s="144">
        <v>3</v>
      </c>
    </row>
    <row r="5879" spans="1:5" x14ac:dyDescent="0.2">
      <c r="A5879" s="99" t="s">
        <v>24845</v>
      </c>
      <c r="B5879" s="100" t="s">
        <v>24844</v>
      </c>
      <c r="C5879" s="142">
        <v>65.400000000000006</v>
      </c>
      <c r="D5879" s="143">
        <v>916</v>
      </c>
      <c r="E5879" s="144">
        <v>3</v>
      </c>
    </row>
    <row r="5880" spans="1:5" x14ac:dyDescent="0.2">
      <c r="A5880" s="99" t="s">
        <v>24847</v>
      </c>
      <c r="B5880" s="100" t="s">
        <v>24846</v>
      </c>
      <c r="C5880" s="142">
        <v>65.3</v>
      </c>
      <c r="D5880" s="143">
        <v>915</v>
      </c>
      <c r="E5880" s="144">
        <v>3</v>
      </c>
    </row>
    <row r="5881" spans="1:5" x14ac:dyDescent="0.2">
      <c r="A5881" s="99" t="s">
        <v>24849</v>
      </c>
      <c r="B5881" s="100" t="s">
        <v>24848</v>
      </c>
      <c r="C5881" s="142">
        <v>65.3</v>
      </c>
      <c r="D5881" s="143">
        <v>914</v>
      </c>
      <c r="E5881" s="144">
        <v>3</v>
      </c>
    </row>
    <row r="5882" spans="1:5" x14ac:dyDescent="0.2">
      <c r="A5882" s="99" t="s">
        <v>24851</v>
      </c>
      <c r="B5882" s="100" t="s">
        <v>24850</v>
      </c>
      <c r="C5882" s="142">
        <v>65.3</v>
      </c>
      <c r="D5882" s="143">
        <v>913</v>
      </c>
      <c r="E5882" s="144">
        <v>3</v>
      </c>
    </row>
    <row r="5883" spans="1:5" x14ac:dyDescent="0.2">
      <c r="A5883" s="99" t="s">
        <v>24853</v>
      </c>
      <c r="B5883" s="100" t="s">
        <v>24852</v>
      </c>
      <c r="C5883" s="142">
        <v>65.3</v>
      </c>
      <c r="D5883" s="143">
        <v>912</v>
      </c>
      <c r="E5883" s="144">
        <v>3</v>
      </c>
    </row>
    <row r="5884" spans="1:5" x14ac:dyDescent="0.2">
      <c r="A5884" s="99" t="s">
        <v>24855</v>
      </c>
      <c r="B5884" s="100" t="s">
        <v>24854</v>
      </c>
      <c r="C5884" s="142">
        <v>65.3</v>
      </c>
      <c r="D5884" s="143">
        <v>911</v>
      </c>
      <c r="E5884" s="144">
        <v>3</v>
      </c>
    </row>
    <row r="5885" spans="1:5" x14ac:dyDescent="0.2">
      <c r="A5885" s="99" t="s">
        <v>24857</v>
      </c>
      <c r="B5885" s="100" t="s">
        <v>24856</v>
      </c>
      <c r="C5885" s="142">
        <v>65.3</v>
      </c>
      <c r="D5885" s="143">
        <v>910</v>
      </c>
      <c r="E5885" s="144">
        <v>3</v>
      </c>
    </row>
    <row r="5886" spans="1:5" x14ac:dyDescent="0.2">
      <c r="A5886" s="99" t="s">
        <v>24859</v>
      </c>
      <c r="B5886" s="100" t="s">
        <v>24858</v>
      </c>
      <c r="C5886" s="142">
        <v>65.2</v>
      </c>
      <c r="D5886" s="143">
        <v>909</v>
      </c>
      <c r="E5886" s="144">
        <v>3</v>
      </c>
    </row>
    <row r="5887" spans="1:5" x14ac:dyDescent="0.2">
      <c r="A5887" s="99" t="s">
        <v>24861</v>
      </c>
      <c r="B5887" s="100" t="s">
        <v>24860</v>
      </c>
      <c r="C5887" s="142">
        <v>65.2</v>
      </c>
      <c r="D5887" s="143">
        <v>908</v>
      </c>
      <c r="E5887" s="144">
        <v>3</v>
      </c>
    </row>
    <row r="5888" spans="1:5" x14ac:dyDescent="0.2">
      <c r="A5888" s="99" t="s">
        <v>24863</v>
      </c>
      <c r="B5888" s="100" t="s">
        <v>24862</v>
      </c>
      <c r="C5888" s="142">
        <v>65.2</v>
      </c>
      <c r="D5888" s="143">
        <v>907</v>
      </c>
      <c r="E5888" s="144">
        <v>3</v>
      </c>
    </row>
    <row r="5889" spans="1:5" x14ac:dyDescent="0.2">
      <c r="A5889" s="99" t="s">
        <v>24865</v>
      </c>
      <c r="B5889" s="100" t="s">
        <v>24864</v>
      </c>
      <c r="C5889" s="142">
        <v>65.2</v>
      </c>
      <c r="D5889" s="143">
        <v>906</v>
      </c>
      <c r="E5889" s="144">
        <v>3</v>
      </c>
    </row>
    <row r="5890" spans="1:5" x14ac:dyDescent="0.2">
      <c r="A5890" s="99" t="s">
        <v>24867</v>
      </c>
      <c r="B5890" s="100" t="s">
        <v>24866</v>
      </c>
      <c r="C5890" s="142">
        <v>65.2</v>
      </c>
      <c r="D5890" s="143">
        <v>905</v>
      </c>
      <c r="E5890" s="144">
        <v>3</v>
      </c>
    </row>
    <row r="5891" spans="1:5" x14ac:dyDescent="0.2">
      <c r="A5891" s="99" t="s">
        <v>24869</v>
      </c>
      <c r="B5891" s="100" t="s">
        <v>24868</v>
      </c>
      <c r="C5891" s="142">
        <v>65.2</v>
      </c>
      <c r="D5891" s="143">
        <v>904</v>
      </c>
      <c r="E5891" s="144">
        <v>3</v>
      </c>
    </row>
    <row r="5892" spans="1:5" x14ac:dyDescent="0.2">
      <c r="A5892" s="99" t="s">
        <v>24871</v>
      </c>
      <c r="B5892" s="100" t="s">
        <v>24870</v>
      </c>
      <c r="C5892" s="142">
        <v>65.2</v>
      </c>
      <c r="D5892" s="143">
        <v>903</v>
      </c>
      <c r="E5892" s="144">
        <v>3</v>
      </c>
    </row>
    <row r="5893" spans="1:5" x14ac:dyDescent="0.2">
      <c r="A5893" s="99" t="s">
        <v>24873</v>
      </c>
      <c r="B5893" s="100" t="s">
        <v>24872</v>
      </c>
      <c r="C5893" s="142">
        <v>65.2</v>
      </c>
      <c r="D5893" s="143">
        <v>902</v>
      </c>
      <c r="E5893" s="144">
        <v>3</v>
      </c>
    </row>
    <row r="5894" spans="1:5" x14ac:dyDescent="0.2">
      <c r="A5894" s="99" t="s">
        <v>24875</v>
      </c>
      <c r="B5894" s="100" t="s">
        <v>24874</v>
      </c>
      <c r="C5894" s="142">
        <v>65.2</v>
      </c>
      <c r="D5894" s="143">
        <v>901</v>
      </c>
      <c r="E5894" s="144">
        <v>3</v>
      </c>
    </row>
    <row r="5895" spans="1:5" x14ac:dyDescent="0.2">
      <c r="A5895" s="99" t="s">
        <v>24877</v>
      </c>
      <c r="B5895" s="100" t="s">
        <v>24876</v>
      </c>
      <c r="C5895" s="142">
        <v>65.099999999999994</v>
      </c>
      <c r="D5895" s="143">
        <v>900</v>
      </c>
      <c r="E5895" s="144">
        <v>3</v>
      </c>
    </row>
    <row r="5896" spans="1:5" x14ac:dyDescent="0.2">
      <c r="A5896" s="99" t="s">
        <v>24879</v>
      </c>
      <c r="B5896" s="100" t="s">
        <v>24878</v>
      </c>
      <c r="C5896" s="142">
        <v>65.099999999999994</v>
      </c>
      <c r="D5896" s="143">
        <v>899</v>
      </c>
      <c r="E5896" s="144">
        <v>3</v>
      </c>
    </row>
    <row r="5897" spans="1:5" x14ac:dyDescent="0.2">
      <c r="A5897" s="99" t="s">
        <v>24881</v>
      </c>
      <c r="B5897" s="100" t="s">
        <v>24880</v>
      </c>
      <c r="C5897" s="142">
        <v>65.099999999999994</v>
      </c>
      <c r="D5897" s="143">
        <v>898</v>
      </c>
      <c r="E5897" s="144">
        <v>3</v>
      </c>
    </row>
    <row r="5898" spans="1:5" x14ac:dyDescent="0.2">
      <c r="A5898" s="99" t="s">
        <v>24883</v>
      </c>
      <c r="B5898" s="100" t="s">
        <v>24882</v>
      </c>
      <c r="C5898" s="142">
        <v>65.099999999999994</v>
      </c>
      <c r="D5898" s="143">
        <v>897</v>
      </c>
      <c r="E5898" s="144">
        <v>3</v>
      </c>
    </row>
    <row r="5899" spans="1:5" x14ac:dyDescent="0.2">
      <c r="A5899" s="99" t="s">
        <v>24885</v>
      </c>
      <c r="B5899" s="100" t="s">
        <v>24884</v>
      </c>
      <c r="C5899" s="142">
        <v>65.099999999999994</v>
      </c>
      <c r="D5899" s="143">
        <v>896</v>
      </c>
      <c r="E5899" s="144">
        <v>3</v>
      </c>
    </row>
    <row r="5900" spans="1:5" x14ac:dyDescent="0.2">
      <c r="A5900" s="99" t="s">
        <v>24887</v>
      </c>
      <c r="B5900" s="100" t="s">
        <v>24886</v>
      </c>
      <c r="C5900" s="142">
        <v>65.099999999999994</v>
      </c>
      <c r="D5900" s="143">
        <v>895</v>
      </c>
      <c r="E5900" s="144">
        <v>3</v>
      </c>
    </row>
    <row r="5901" spans="1:5" x14ac:dyDescent="0.2">
      <c r="A5901" s="99" t="s">
        <v>24889</v>
      </c>
      <c r="B5901" s="100" t="s">
        <v>24888</v>
      </c>
      <c r="C5901" s="142">
        <v>65.099999999999994</v>
      </c>
      <c r="D5901" s="143">
        <v>894</v>
      </c>
      <c r="E5901" s="144">
        <v>3</v>
      </c>
    </row>
    <row r="5902" spans="1:5" x14ac:dyDescent="0.2">
      <c r="A5902" s="99" t="s">
        <v>24891</v>
      </c>
      <c r="B5902" s="100" t="s">
        <v>24890</v>
      </c>
      <c r="C5902" s="142">
        <v>65</v>
      </c>
      <c r="D5902" s="143">
        <v>893</v>
      </c>
      <c r="E5902" s="144">
        <v>3</v>
      </c>
    </row>
    <row r="5903" spans="1:5" x14ac:dyDescent="0.2">
      <c r="A5903" s="99" t="s">
        <v>24893</v>
      </c>
      <c r="B5903" s="100" t="s">
        <v>24892</v>
      </c>
      <c r="C5903" s="142">
        <v>65</v>
      </c>
      <c r="D5903" s="143">
        <v>892</v>
      </c>
      <c r="E5903" s="144">
        <v>3</v>
      </c>
    </row>
    <row r="5904" spans="1:5" x14ac:dyDescent="0.2">
      <c r="A5904" s="99" t="s">
        <v>24895</v>
      </c>
      <c r="B5904" s="100" t="s">
        <v>24894</v>
      </c>
      <c r="C5904" s="142">
        <v>65</v>
      </c>
      <c r="D5904" s="143">
        <v>891</v>
      </c>
      <c r="E5904" s="144">
        <v>3</v>
      </c>
    </row>
    <row r="5905" spans="1:5" x14ac:dyDescent="0.2">
      <c r="A5905" s="99" t="s">
        <v>24897</v>
      </c>
      <c r="B5905" s="100" t="s">
        <v>24896</v>
      </c>
      <c r="C5905" s="142">
        <v>65</v>
      </c>
      <c r="D5905" s="143">
        <v>890</v>
      </c>
      <c r="E5905" s="144">
        <v>3</v>
      </c>
    </row>
    <row r="5906" spans="1:5" x14ac:dyDescent="0.2">
      <c r="A5906" s="99" t="s">
        <v>24899</v>
      </c>
      <c r="B5906" s="100" t="s">
        <v>24898</v>
      </c>
      <c r="C5906" s="142">
        <v>65</v>
      </c>
      <c r="D5906" s="143">
        <v>889</v>
      </c>
      <c r="E5906" s="144">
        <v>3</v>
      </c>
    </row>
    <row r="5907" spans="1:5" x14ac:dyDescent="0.2">
      <c r="A5907" s="99" t="s">
        <v>24901</v>
      </c>
      <c r="B5907" s="100" t="s">
        <v>24900</v>
      </c>
      <c r="C5907" s="142">
        <v>65</v>
      </c>
      <c r="D5907" s="143">
        <v>888</v>
      </c>
      <c r="E5907" s="144">
        <v>3</v>
      </c>
    </row>
    <row r="5908" spans="1:5" x14ac:dyDescent="0.2">
      <c r="A5908" s="99" t="s">
        <v>24903</v>
      </c>
      <c r="B5908" s="100" t="s">
        <v>24902</v>
      </c>
      <c r="C5908" s="142">
        <v>64.900000000000006</v>
      </c>
      <c r="D5908" s="143">
        <v>887</v>
      </c>
      <c r="E5908" s="144">
        <v>3</v>
      </c>
    </row>
    <row r="5909" spans="1:5" x14ac:dyDescent="0.2">
      <c r="A5909" s="99" t="s">
        <v>24905</v>
      </c>
      <c r="B5909" s="100" t="s">
        <v>24904</v>
      </c>
      <c r="C5909" s="142">
        <v>64.900000000000006</v>
      </c>
      <c r="D5909" s="143">
        <v>886</v>
      </c>
      <c r="E5909" s="144">
        <v>3</v>
      </c>
    </row>
    <row r="5910" spans="1:5" x14ac:dyDescent="0.2">
      <c r="A5910" s="99" t="s">
        <v>24907</v>
      </c>
      <c r="B5910" s="100" t="s">
        <v>24906</v>
      </c>
      <c r="C5910" s="142">
        <v>64.900000000000006</v>
      </c>
      <c r="D5910" s="143">
        <v>885</v>
      </c>
      <c r="E5910" s="144">
        <v>3</v>
      </c>
    </row>
    <row r="5911" spans="1:5" x14ac:dyDescent="0.2">
      <c r="A5911" s="99" t="s">
        <v>24909</v>
      </c>
      <c r="B5911" s="100" t="s">
        <v>24908</v>
      </c>
      <c r="C5911" s="142">
        <v>64.900000000000006</v>
      </c>
      <c r="D5911" s="143">
        <v>884</v>
      </c>
      <c r="E5911" s="144">
        <v>3</v>
      </c>
    </row>
    <row r="5912" spans="1:5" x14ac:dyDescent="0.2">
      <c r="A5912" s="99" t="s">
        <v>24911</v>
      </c>
      <c r="B5912" s="100" t="s">
        <v>24910</v>
      </c>
      <c r="C5912" s="142">
        <v>64.900000000000006</v>
      </c>
      <c r="D5912" s="143">
        <v>883</v>
      </c>
      <c r="E5912" s="144">
        <v>3</v>
      </c>
    </row>
    <row r="5913" spans="1:5" x14ac:dyDescent="0.2">
      <c r="A5913" s="99" t="s">
        <v>24913</v>
      </c>
      <c r="B5913" s="100" t="s">
        <v>24912</v>
      </c>
      <c r="C5913" s="142">
        <v>64.8</v>
      </c>
      <c r="D5913" s="143">
        <v>882</v>
      </c>
      <c r="E5913" s="144">
        <v>3</v>
      </c>
    </row>
    <row r="5914" spans="1:5" x14ac:dyDescent="0.2">
      <c r="A5914" s="99" t="s">
        <v>24915</v>
      </c>
      <c r="B5914" s="100" t="s">
        <v>24914</v>
      </c>
      <c r="C5914" s="142">
        <v>64.8</v>
      </c>
      <c r="D5914" s="143">
        <v>881</v>
      </c>
      <c r="E5914" s="144">
        <v>3</v>
      </c>
    </row>
    <row r="5915" spans="1:5" x14ac:dyDescent="0.2">
      <c r="A5915" s="99" t="s">
        <v>24917</v>
      </c>
      <c r="B5915" s="100" t="s">
        <v>24916</v>
      </c>
      <c r="C5915" s="142">
        <v>64.8</v>
      </c>
      <c r="D5915" s="143">
        <v>880</v>
      </c>
      <c r="E5915" s="144">
        <v>3</v>
      </c>
    </row>
    <row r="5916" spans="1:5" x14ac:dyDescent="0.2">
      <c r="A5916" s="99" t="s">
        <v>24919</v>
      </c>
      <c r="B5916" s="100" t="s">
        <v>24918</v>
      </c>
      <c r="C5916" s="142">
        <v>64.8</v>
      </c>
      <c r="D5916" s="143">
        <v>879</v>
      </c>
      <c r="E5916" s="144">
        <v>3</v>
      </c>
    </row>
    <row r="5917" spans="1:5" x14ac:dyDescent="0.2">
      <c r="A5917" s="99" t="s">
        <v>24921</v>
      </c>
      <c r="B5917" s="100" t="s">
        <v>24920</v>
      </c>
      <c r="C5917" s="142">
        <v>64.8</v>
      </c>
      <c r="D5917" s="143">
        <v>878</v>
      </c>
      <c r="E5917" s="144">
        <v>3</v>
      </c>
    </row>
    <row r="5918" spans="1:5" x14ac:dyDescent="0.2">
      <c r="A5918" s="99" t="s">
        <v>24923</v>
      </c>
      <c r="B5918" s="100" t="s">
        <v>24922</v>
      </c>
      <c r="C5918" s="142">
        <v>64.8</v>
      </c>
      <c r="D5918" s="143">
        <v>877</v>
      </c>
      <c r="E5918" s="144">
        <v>3</v>
      </c>
    </row>
    <row r="5919" spans="1:5" x14ac:dyDescent="0.2">
      <c r="A5919" s="99" t="s">
        <v>24925</v>
      </c>
      <c r="B5919" s="100" t="s">
        <v>24924</v>
      </c>
      <c r="C5919" s="142">
        <v>64.8</v>
      </c>
      <c r="D5919" s="143">
        <v>876</v>
      </c>
      <c r="E5919" s="144">
        <v>3</v>
      </c>
    </row>
    <row r="5920" spans="1:5" x14ac:dyDescent="0.2">
      <c r="A5920" s="99" t="s">
        <v>24927</v>
      </c>
      <c r="B5920" s="100" t="s">
        <v>24926</v>
      </c>
      <c r="C5920" s="142">
        <v>64.8</v>
      </c>
      <c r="D5920" s="143">
        <v>875</v>
      </c>
      <c r="E5920" s="144">
        <v>3</v>
      </c>
    </row>
    <row r="5921" spans="1:5" x14ac:dyDescent="0.2">
      <c r="A5921" s="99" t="s">
        <v>24929</v>
      </c>
      <c r="B5921" s="100" t="s">
        <v>24928</v>
      </c>
      <c r="C5921" s="142">
        <v>64.7</v>
      </c>
      <c r="D5921" s="143">
        <v>874</v>
      </c>
      <c r="E5921" s="144">
        <v>3</v>
      </c>
    </row>
    <row r="5922" spans="1:5" x14ac:dyDescent="0.2">
      <c r="A5922" s="99" t="s">
        <v>24931</v>
      </c>
      <c r="B5922" s="100" t="s">
        <v>24930</v>
      </c>
      <c r="C5922" s="142">
        <v>64.7</v>
      </c>
      <c r="D5922" s="143">
        <v>873</v>
      </c>
      <c r="E5922" s="144">
        <v>3</v>
      </c>
    </row>
    <row r="5923" spans="1:5" x14ac:dyDescent="0.2">
      <c r="A5923" s="99" t="s">
        <v>24933</v>
      </c>
      <c r="B5923" s="100" t="s">
        <v>24932</v>
      </c>
      <c r="C5923" s="142">
        <v>64.7</v>
      </c>
      <c r="D5923" s="143">
        <v>872</v>
      </c>
      <c r="E5923" s="144">
        <v>3</v>
      </c>
    </row>
    <row r="5924" spans="1:5" x14ac:dyDescent="0.2">
      <c r="A5924" s="99" t="s">
        <v>24935</v>
      </c>
      <c r="B5924" s="100" t="s">
        <v>24934</v>
      </c>
      <c r="C5924" s="142">
        <v>64.7</v>
      </c>
      <c r="D5924" s="143">
        <v>871</v>
      </c>
      <c r="E5924" s="144">
        <v>3</v>
      </c>
    </row>
    <row r="5925" spans="1:5" x14ac:dyDescent="0.2">
      <c r="A5925" s="99" t="s">
        <v>24937</v>
      </c>
      <c r="B5925" s="100" t="s">
        <v>24936</v>
      </c>
      <c r="C5925" s="142">
        <v>64.7</v>
      </c>
      <c r="D5925" s="143">
        <v>870</v>
      </c>
      <c r="E5925" s="144">
        <v>3</v>
      </c>
    </row>
    <row r="5926" spans="1:5" x14ac:dyDescent="0.2">
      <c r="A5926" s="99" t="s">
        <v>24939</v>
      </c>
      <c r="B5926" s="100" t="s">
        <v>24938</v>
      </c>
      <c r="C5926" s="142">
        <v>64.7</v>
      </c>
      <c r="D5926" s="143">
        <v>869</v>
      </c>
      <c r="E5926" s="144">
        <v>3</v>
      </c>
    </row>
    <row r="5927" spans="1:5" x14ac:dyDescent="0.2">
      <c r="A5927" s="99" t="s">
        <v>24941</v>
      </c>
      <c r="B5927" s="100" t="s">
        <v>24940</v>
      </c>
      <c r="C5927" s="142">
        <v>64.7</v>
      </c>
      <c r="D5927" s="143">
        <v>868</v>
      </c>
      <c r="E5927" s="144">
        <v>3</v>
      </c>
    </row>
    <row r="5928" spans="1:5" x14ac:dyDescent="0.2">
      <c r="A5928" s="99" t="s">
        <v>24943</v>
      </c>
      <c r="B5928" s="100" t="s">
        <v>24942</v>
      </c>
      <c r="C5928" s="142">
        <v>64.7</v>
      </c>
      <c r="D5928" s="143">
        <v>867</v>
      </c>
      <c r="E5928" s="144">
        <v>3</v>
      </c>
    </row>
    <row r="5929" spans="1:5" x14ac:dyDescent="0.2">
      <c r="A5929" s="99" t="s">
        <v>24945</v>
      </c>
      <c r="B5929" s="100" t="s">
        <v>24944</v>
      </c>
      <c r="C5929" s="142">
        <v>64.599999999999994</v>
      </c>
      <c r="D5929" s="143">
        <v>866</v>
      </c>
      <c r="E5929" s="144">
        <v>3</v>
      </c>
    </row>
    <row r="5930" spans="1:5" x14ac:dyDescent="0.2">
      <c r="A5930" s="99" t="s">
        <v>24947</v>
      </c>
      <c r="B5930" s="100" t="s">
        <v>24946</v>
      </c>
      <c r="C5930" s="142">
        <v>64.599999999999994</v>
      </c>
      <c r="D5930" s="143">
        <v>865</v>
      </c>
      <c r="E5930" s="144">
        <v>3</v>
      </c>
    </row>
    <row r="5931" spans="1:5" x14ac:dyDescent="0.2">
      <c r="A5931" s="99" t="s">
        <v>24949</v>
      </c>
      <c r="B5931" s="100" t="s">
        <v>24948</v>
      </c>
      <c r="C5931" s="142">
        <v>64.599999999999994</v>
      </c>
      <c r="D5931" s="143">
        <v>864</v>
      </c>
      <c r="E5931" s="144">
        <v>3</v>
      </c>
    </row>
    <row r="5932" spans="1:5" x14ac:dyDescent="0.2">
      <c r="A5932" s="99" t="s">
        <v>24951</v>
      </c>
      <c r="B5932" s="100" t="s">
        <v>24950</v>
      </c>
      <c r="C5932" s="142">
        <v>64.599999999999994</v>
      </c>
      <c r="D5932" s="143">
        <v>863</v>
      </c>
      <c r="E5932" s="144">
        <v>3</v>
      </c>
    </row>
    <row r="5933" spans="1:5" x14ac:dyDescent="0.2">
      <c r="A5933" s="99" t="s">
        <v>24953</v>
      </c>
      <c r="B5933" s="100" t="s">
        <v>24952</v>
      </c>
      <c r="C5933" s="142">
        <v>64.599999999999994</v>
      </c>
      <c r="D5933" s="143">
        <v>862</v>
      </c>
      <c r="E5933" s="144">
        <v>3</v>
      </c>
    </row>
    <row r="5934" spans="1:5" x14ac:dyDescent="0.2">
      <c r="A5934" s="99" t="s">
        <v>24955</v>
      </c>
      <c r="B5934" s="100" t="s">
        <v>24954</v>
      </c>
      <c r="C5934" s="142">
        <v>64.5</v>
      </c>
      <c r="D5934" s="143">
        <v>861</v>
      </c>
      <c r="E5934" s="144">
        <v>3</v>
      </c>
    </row>
    <row r="5935" spans="1:5" x14ac:dyDescent="0.2">
      <c r="A5935" s="99" t="s">
        <v>24957</v>
      </c>
      <c r="B5935" s="100" t="s">
        <v>24956</v>
      </c>
      <c r="C5935" s="142">
        <v>64.5</v>
      </c>
      <c r="D5935" s="143">
        <v>860</v>
      </c>
      <c r="E5935" s="144">
        <v>3</v>
      </c>
    </row>
    <row r="5936" spans="1:5" x14ac:dyDescent="0.2">
      <c r="A5936" s="99" t="s">
        <v>24959</v>
      </c>
      <c r="B5936" s="100" t="s">
        <v>24958</v>
      </c>
      <c r="C5936" s="142">
        <v>64.5</v>
      </c>
      <c r="D5936" s="143">
        <v>859</v>
      </c>
      <c r="E5936" s="144">
        <v>3</v>
      </c>
    </row>
    <row r="5937" spans="1:5" x14ac:dyDescent="0.2">
      <c r="A5937" s="99" t="s">
        <v>24961</v>
      </c>
      <c r="B5937" s="100" t="s">
        <v>24960</v>
      </c>
      <c r="C5937" s="142">
        <v>64.5</v>
      </c>
      <c r="D5937" s="143">
        <v>858</v>
      </c>
      <c r="E5937" s="144">
        <v>3</v>
      </c>
    </row>
    <row r="5938" spans="1:5" x14ac:dyDescent="0.2">
      <c r="A5938" s="99" t="s">
        <v>24963</v>
      </c>
      <c r="B5938" s="100" t="s">
        <v>24962</v>
      </c>
      <c r="C5938" s="142">
        <v>64.5</v>
      </c>
      <c r="D5938" s="143">
        <v>857</v>
      </c>
      <c r="E5938" s="144">
        <v>3</v>
      </c>
    </row>
    <row r="5939" spans="1:5" x14ac:dyDescent="0.2">
      <c r="A5939" s="99" t="s">
        <v>24965</v>
      </c>
      <c r="B5939" s="100" t="s">
        <v>24964</v>
      </c>
      <c r="C5939" s="142">
        <v>64.5</v>
      </c>
      <c r="D5939" s="143">
        <v>856</v>
      </c>
      <c r="E5939" s="144">
        <v>3</v>
      </c>
    </row>
    <row r="5940" spans="1:5" x14ac:dyDescent="0.2">
      <c r="A5940" s="99" t="s">
        <v>24967</v>
      </c>
      <c r="B5940" s="100" t="s">
        <v>24966</v>
      </c>
      <c r="C5940" s="142">
        <v>64.5</v>
      </c>
      <c r="D5940" s="143">
        <v>855</v>
      </c>
      <c r="E5940" s="144">
        <v>3</v>
      </c>
    </row>
    <row r="5941" spans="1:5" x14ac:dyDescent="0.2">
      <c r="A5941" s="99" t="s">
        <v>24969</v>
      </c>
      <c r="B5941" s="100" t="s">
        <v>24968</v>
      </c>
      <c r="C5941" s="142">
        <v>64.5</v>
      </c>
      <c r="D5941" s="143">
        <v>854</v>
      </c>
      <c r="E5941" s="144">
        <v>3</v>
      </c>
    </row>
    <row r="5942" spans="1:5" x14ac:dyDescent="0.2">
      <c r="A5942" s="99" t="s">
        <v>24971</v>
      </c>
      <c r="B5942" s="100" t="s">
        <v>24970</v>
      </c>
      <c r="C5942" s="142">
        <v>64.5</v>
      </c>
      <c r="D5942" s="143">
        <v>853</v>
      </c>
      <c r="E5942" s="144">
        <v>3</v>
      </c>
    </row>
    <row r="5943" spans="1:5" x14ac:dyDescent="0.2">
      <c r="A5943" s="99" t="s">
        <v>24973</v>
      </c>
      <c r="B5943" s="100" t="s">
        <v>24972</v>
      </c>
      <c r="C5943" s="142">
        <v>64.400000000000006</v>
      </c>
      <c r="D5943" s="143">
        <v>852</v>
      </c>
      <c r="E5943" s="144">
        <v>3</v>
      </c>
    </row>
    <row r="5944" spans="1:5" x14ac:dyDescent="0.2">
      <c r="A5944" s="99" t="s">
        <v>24975</v>
      </c>
      <c r="B5944" s="100" t="s">
        <v>24974</v>
      </c>
      <c r="C5944" s="142">
        <v>64.400000000000006</v>
      </c>
      <c r="D5944" s="143">
        <v>851</v>
      </c>
      <c r="E5944" s="144">
        <v>3</v>
      </c>
    </row>
    <row r="5945" spans="1:5" x14ac:dyDescent="0.2">
      <c r="A5945" s="99" t="s">
        <v>24977</v>
      </c>
      <c r="B5945" s="100" t="s">
        <v>24976</v>
      </c>
      <c r="C5945" s="142">
        <v>64.400000000000006</v>
      </c>
      <c r="D5945" s="143">
        <v>850</v>
      </c>
      <c r="E5945" s="144">
        <v>3</v>
      </c>
    </row>
    <row r="5946" spans="1:5" x14ac:dyDescent="0.2">
      <c r="A5946" s="99" t="s">
        <v>24979</v>
      </c>
      <c r="B5946" s="100" t="s">
        <v>24978</v>
      </c>
      <c r="C5946" s="142">
        <v>64.400000000000006</v>
      </c>
      <c r="D5946" s="143">
        <v>849</v>
      </c>
      <c r="E5946" s="144">
        <v>3</v>
      </c>
    </row>
    <row r="5947" spans="1:5" x14ac:dyDescent="0.2">
      <c r="A5947" s="99" t="s">
        <v>24981</v>
      </c>
      <c r="B5947" s="100" t="s">
        <v>24980</v>
      </c>
      <c r="C5947" s="142">
        <v>64.400000000000006</v>
      </c>
      <c r="D5947" s="143">
        <v>848</v>
      </c>
      <c r="E5947" s="144">
        <v>3</v>
      </c>
    </row>
    <row r="5948" spans="1:5" x14ac:dyDescent="0.2">
      <c r="A5948" s="99" t="s">
        <v>24983</v>
      </c>
      <c r="B5948" s="100" t="s">
        <v>24982</v>
      </c>
      <c r="C5948" s="142">
        <v>64.3</v>
      </c>
      <c r="D5948" s="143">
        <v>847</v>
      </c>
      <c r="E5948" s="144">
        <v>3</v>
      </c>
    </row>
    <row r="5949" spans="1:5" x14ac:dyDescent="0.2">
      <c r="A5949" s="99" t="s">
        <v>24985</v>
      </c>
      <c r="B5949" s="100" t="s">
        <v>24984</v>
      </c>
      <c r="C5949" s="142">
        <v>64.3</v>
      </c>
      <c r="D5949" s="143">
        <v>846</v>
      </c>
      <c r="E5949" s="144">
        <v>3</v>
      </c>
    </row>
    <row r="5950" spans="1:5" x14ac:dyDescent="0.2">
      <c r="A5950" s="99" t="s">
        <v>24987</v>
      </c>
      <c r="B5950" s="100" t="s">
        <v>24986</v>
      </c>
      <c r="C5950" s="142">
        <v>64.3</v>
      </c>
      <c r="D5950" s="143">
        <v>845</v>
      </c>
      <c r="E5950" s="144">
        <v>3</v>
      </c>
    </row>
    <row r="5951" spans="1:5" x14ac:dyDescent="0.2">
      <c r="A5951" s="99" t="s">
        <v>24989</v>
      </c>
      <c r="B5951" s="100" t="s">
        <v>24988</v>
      </c>
      <c r="C5951" s="142">
        <v>64.3</v>
      </c>
      <c r="D5951" s="143">
        <v>844</v>
      </c>
      <c r="E5951" s="144">
        <v>3</v>
      </c>
    </row>
    <row r="5952" spans="1:5" x14ac:dyDescent="0.2">
      <c r="A5952" s="99" t="s">
        <v>24991</v>
      </c>
      <c r="B5952" s="100" t="s">
        <v>24990</v>
      </c>
      <c r="C5952" s="142">
        <v>64.3</v>
      </c>
      <c r="D5952" s="143">
        <v>843</v>
      </c>
      <c r="E5952" s="144">
        <v>3</v>
      </c>
    </row>
    <row r="5953" spans="1:5" x14ac:dyDescent="0.2">
      <c r="A5953" s="99" t="s">
        <v>24993</v>
      </c>
      <c r="B5953" s="100" t="s">
        <v>24992</v>
      </c>
      <c r="C5953" s="142">
        <v>64.3</v>
      </c>
      <c r="D5953" s="143">
        <v>842</v>
      </c>
      <c r="E5953" s="144">
        <v>3</v>
      </c>
    </row>
    <row r="5954" spans="1:5" x14ac:dyDescent="0.2">
      <c r="A5954" s="99" t="s">
        <v>24995</v>
      </c>
      <c r="B5954" s="100" t="s">
        <v>24994</v>
      </c>
      <c r="C5954" s="142">
        <v>64.3</v>
      </c>
      <c r="D5954" s="143">
        <v>841</v>
      </c>
      <c r="E5954" s="144">
        <v>3</v>
      </c>
    </row>
    <row r="5955" spans="1:5" x14ac:dyDescent="0.2">
      <c r="A5955" s="99" t="s">
        <v>24997</v>
      </c>
      <c r="B5955" s="100" t="s">
        <v>24996</v>
      </c>
      <c r="C5955" s="142">
        <v>64.3</v>
      </c>
      <c r="D5955" s="143">
        <v>840</v>
      </c>
      <c r="E5955" s="144">
        <v>3</v>
      </c>
    </row>
    <row r="5956" spans="1:5" x14ac:dyDescent="0.2">
      <c r="A5956" s="99" t="s">
        <v>24999</v>
      </c>
      <c r="B5956" s="100" t="s">
        <v>24998</v>
      </c>
      <c r="C5956" s="142">
        <v>64.3</v>
      </c>
      <c r="D5956" s="143">
        <v>839</v>
      </c>
      <c r="E5956" s="144">
        <v>3</v>
      </c>
    </row>
    <row r="5957" spans="1:5" x14ac:dyDescent="0.2">
      <c r="A5957" s="99" t="s">
        <v>25001</v>
      </c>
      <c r="B5957" s="100" t="s">
        <v>25000</v>
      </c>
      <c r="C5957" s="142">
        <v>64.2</v>
      </c>
      <c r="D5957" s="143">
        <v>838</v>
      </c>
      <c r="E5957" s="144">
        <v>3</v>
      </c>
    </row>
    <row r="5958" spans="1:5" x14ac:dyDescent="0.2">
      <c r="A5958" s="99" t="s">
        <v>25003</v>
      </c>
      <c r="B5958" s="100" t="s">
        <v>25002</v>
      </c>
      <c r="C5958" s="142">
        <v>64.2</v>
      </c>
      <c r="D5958" s="143">
        <v>837</v>
      </c>
      <c r="E5958" s="144">
        <v>3</v>
      </c>
    </row>
    <row r="5959" spans="1:5" x14ac:dyDescent="0.2">
      <c r="A5959" s="99" t="s">
        <v>25005</v>
      </c>
      <c r="B5959" s="100" t="s">
        <v>25004</v>
      </c>
      <c r="C5959" s="142">
        <v>64.2</v>
      </c>
      <c r="D5959" s="143">
        <v>836</v>
      </c>
      <c r="E5959" s="144">
        <v>3</v>
      </c>
    </row>
    <row r="5960" spans="1:5" x14ac:dyDescent="0.2">
      <c r="A5960" s="99" t="s">
        <v>25007</v>
      </c>
      <c r="B5960" s="100" t="s">
        <v>25006</v>
      </c>
      <c r="C5960" s="142">
        <v>64.2</v>
      </c>
      <c r="D5960" s="143">
        <v>835</v>
      </c>
      <c r="E5960" s="144">
        <v>3</v>
      </c>
    </row>
    <row r="5961" spans="1:5" x14ac:dyDescent="0.2">
      <c r="A5961" s="99" t="s">
        <v>25009</v>
      </c>
      <c r="B5961" s="100" t="s">
        <v>25008</v>
      </c>
      <c r="C5961" s="142">
        <v>64.2</v>
      </c>
      <c r="D5961" s="143">
        <v>834</v>
      </c>
      <c r="E5961" s="144">
        <v>3</v>
      </c>
    </row>
    <row r="5962" spans="1:5" x14ac:dyDescent="0.2">
      <c r="A5962" s="99" t="s">
        <v>25011</v>
      </c>
      <c r="B5962" s="100" t="s">
        <v>25010</v>
      </c>
      <c r="C5962" s="142">
        <v>64.2</v>
      </c>
      <c r="D5962" s="143">
        <v>833</v>
      </c>
      <c r="E5962" s="144">
        <v>3</v>
      </c>
    </row>
    <row r="5963" spans="1:5" x14ac:dyDescent="0.2">
      <c r="A5963" s="99" t="s">
        <v>25013</v>
      </c>
      <c r="B5963" s="100" t="s">
        <v>25012</v>
      </c>
      <c r="C5963" s="142">
        <v>64.2</v>
      </c>
      <c r="D5963" s="143">
        <v>832</v>
      </c>
      <c r="E5963" s="144">
        <v>3</v>
      </c>
    </row>
    <row r="5964" spans="1:5" x14ac:dyDescent="0.2">
      <c r="A5964" s="99" t="s">
        <v>25015</v>
      </c>
      <c r="B5964" s="100" t="s">
        <v>25014</v>
      </c>
      <c r="C5964" s="142">
        <v>64.2</v>
      </c>
      <c r="D5964" s="143">
        <v>831</v>
      </c>
      <c r="E5964" s="144">
        <v>3</v>
      </c>
    </row>
    <row r="5965" spans="1:5" x14ac:dyDescent="0.2">
      <c r="A5965" s="99" t="s">
        <v>25017</v>
      </c>
      <c r="B5965" s="100" t="s">
        <v>25016</v>
      </c>
      <c r="C5965" s="142">
        <v>64.2</v>
      </c>
      <c r="D5965" s="143">
        <v>830</v>
      </c>
      <c r="E5965" s="144">
        <v>3</v>
      </c>
    </row>
    <row r="5966" spans="1:5" x14ac:dyDescent="0.2">
      <c r="A5966" s="99" t="s">
        <v>25019</v>
      </c>
      <c r="B5966" s="100" t="s">
        <v>25018</v>
      </c>
      <c r="C5966" s="142">
        <v>64.2</v>
      </c>
      <c r="D5966" s="143">
        <v>829</v>
      </c>
      <c r="E5966" s="144">
        <v>3</v>
      </c>
    </row>
    <row r="5967" spans="1:5" x14ac:dyDescent="0.2">
      <c r="A5967" s="99" t="s">
        <v>25021</v>
      </c>
      <c r="B5967" s="100" t="s">
        <v>25020</v>
      </c>
      <c r="C5967" s="142">
        <v>64.099999999999994</v>
      </c>
      <c r="D5967" s="143">
        <v>828</v>
      </c>
      <c r="E5967" s="144">
        <v>3</v>
      </c>
    </row>
    <row r="5968" spans="1:5" x14ac:dyDescent="0.2">
      <c r="A5968" s="99" t="s">
        <v>25023</v>
      </c>
      <c r="B5968" s="100" t="s">
        <v>25022</v>
      </c>
      <c r="C5968" s="142">
        <v>64.099999999999994</v>
      </c>
      <c r="D5968" s="143">
        <v>827</v>
      </c>
      <c r="E5968" s="144">
        <v>3</v>
      </c>
    </row>
    <row r="5969" spans="1:5" x14ac:dyDescent="0.2">
      <c r="A5969" s="99" t="s">
        <v>25025</v>
      </c>
      <c r="B5969" s="100" t="s">
        <v>25024</v>
      </c>
      <c r="C5969" s="142">
        <v>64.099999999999994</v>
      </c>
      <c r="D5969" s="143">
        <v>826</v>
      </c>
      <c r="E5969" s="144">
        <v>3</v>
      </c>
    </row>
    <row r="5970" spans="1:5" x14ac:dyDescent="0.2">
      <c r="A5970" s="99" t="s">
        <v>25027</v>
      </c>
      <c r="B5970" s="100" t="s">
        <v>25026</v>
      </c>
      <c r="C5970" s="142">
        <v>64.099999999999994</v>
      </c>
      <c r="D5970" s="143">
        <v>825</v>
      </c>
      <c r="E5970" s="144">
        <v>3</v>
      </c>
    </row>
    <row r="5971" spans="1:5" x14ac:dyDescent="0.2">
      <c r="A5971" s="99" t="s">
        <v>25029</v>
      </c>
      <c r="B5971" s="100" t="s">
        <v>25028</v>
      </c>
      <c r="C5971" s="142">
        <v>64.099999999999994</v>
      </c>
      <c r="D5971" s="143">
        <v>824</v>
      </c>
      <c r="E5971" s="144">
        <v>3</v>
      </c>
    </row>
    <row r="5972" spans="1:5" x14ac:dyDescent="0.2">
      <c r="A5972" s="99" t="s">
        <v>25031</v>
      </c>
      <c r="B5972" s="100" t="s">
        <v>25030</v>
      </c>
      <c r="C5972" s="142">
        <v>64.099999999999994</v>
      </c>
      <c r="D5972" s="143">
        <v>823</v>
      </c>
      <c r="E5972" s="144">
        <v>3</v>
      </c>
    </row>
    <row r="5973" spans="1:5" x14ac:dyDescent="0.2">
      <c r="A5973" s="99" t="s">
        <v>25033</v>
      </c>
      <c r="B5973" s="100" t="s">
        <v>25032</v>
      </c>
      <c r="C5973" s="142">
        <v>64.099999999999994</v>
      </c>
      <c r="D5973" s="143">
        <v>822</v>
      </c>
      <c r="E5973" s="144">
        <v>3</v>
      </c>
    </row>
    <row r="5974" spans="1:5" x14ac:dyDescent="0.2">
      <c r="A5974" s="99" t="s">
        <v>25035</v>
      </c>
      <c r="B5974" s="100" t="s">
        <v>25034</v>
      </c>
      <c r="C5974" s="142">
        <v>64.099999999999994</v>
      </c>
      <c r="D5974" s="143">
        <v>821</v>
      </c>
      <c r="E5974" s="144">
        <v>3</v>
      </c>
    </row>
    <row r="5975" spans="1:5" x14ac:dyDescent="0.2">
      <c r="A5975" s="99" t="s">
        <v>25037</v>
      </c>
      <c r="B5975" s="100" t="s">
        <v>25036</v>
      </c>
      <c r="C5975" s="142">
        <v>64.099999999999994</v>
      </c>
      <c r="D5975" s="143">
        <v>820</v>
      </c>
      <c r="E5975" s="144">
        <v>3</v>
      </c>
    </row>
    <row r="5976" spans="1:5" x14ac:dyDescent="0.2">
      <c r="A5976" s="99" t="s">
        <v>25039</v>
      </c>
      <c r="B5976" s="100" t="s">
        <v>25038</v>
      </c>
      <c r="C5976" s="142">
        <v>64.099999999999994</v>
      </c>
      <c r="D5976" s="143">
        <v>819</v>
      </c>
      <c r="E5976" s="144">
        <v>3</v>
      </c>
    </row>
    <row r="5977" spans="1:5" x14ac:dyDescent="0.2">
      <c r="A5977" s="99" t="s">
        <v>25041</v>
      </c>
      <c r="B5977" s="100" t="s">
        <v>25040</v>
      </c>
      <c r="C5977" s="142">
        <v>64</v>
      </c>
      <c r="D5977" s="143">
        <v>818</v>
      </c>
      <c r="E5977" s="144">
        <v>3</v>
      </c>
    </row>
    <row r="5978" spans="1:5" x14ac:dyDescent="0.2">
      <c r="A5978" s="99" t="s">
        <v>25043</v>
      </c>
      <c r="B5978" s="100" t="s">
        <v>25042</v>
      </c>
      <c r="C5978" s="142">
        <v>64</v>
      </c>
      <c r="D5978" s="143">
        <v>817</v>
      </c>
      <c r="E5978" s="144">
        <v>3</v>
      </c>
    </row>
    <row r="5979" spans="1:5" x14ac:dyDescent="0.2">
      <c r="A5979" s="99" t="s">
        <v>25045</v>
      </c>
      <c r="B5979" s="100" t="s">
        <v>25044</v>
      </c>
      <c r="C5979" s="142">
        <v>64</v>
      </c>
      <c r="D5979" s="143">
        <v>816</v>
      </c>
      <c r="E5979" s="144">
        <v>3</v>
      </c>
    </row>
    <row r="5980" spans="1:5" x14ac:dyDescent="0.2">
      <c r="A5980" s="99" t="s">
        <v>25047</v>
      </c>
      <c r="B5980" s="100" t="s">
        <v>25046</v>
      </c>
      <c r="C5980" s="142">
        <v>64</v>
      </c>
      <c r="D5980" s="143">
        <v>815</v>
      </c>
      <c r="E5980" s="144">
        <v>3</v>
      </c>
    </row>
    <row r="5981" spans="1:5" x14ac:dyDescent="0.2">
      <c r="A5981" s="99" t="s">
        <v>25049</v>
      </c>
      <c r="B5981" s="100" t="s">
        <v>25048</v>
      </c>
      <c r="C5981" s="142">
        <v>64</v>
      </c>
      <c r="D5981" s="143">
        <v>814</v>
      </c>
      <c r="E5981" s="144">
        <v>3</v>
      </c>
    </row>
    <row r="5982" spans="1:5" x14ac:dyDescent="0.2">
      <c r="A5982" s="99" t="s">
        <v>25051</v>
      </c>
      <c r="B5982" s="100" t="s">
        <v>25050</v>
      </c>
      <c r="C5982" s="142">
        <v>64</v>
      </c>
      <c r="D5982" s="143">
        <v>813</v>
      </c>
      <c r="E5982" s="144">
        <v>3</v>
      </c>
    </row>
    <row r="5983" spans="1:5" x14ac:dyDescent="0.2">
      <c r="A5983" s="99" t="s">
        <v>25053</v>
      </c>
      <c r="B5983" s="100" t="s">
        <v>25052</v>
      </c>
      <c r="C5983" s="142">
        <v>64</v>
      </c>
      <c r="D5983" s="143">
        <v>812</v>
      </c>
      <c r="E5983" s="144">
        <v>3</v>
      </c>
    </row>
    <row r="5984" spans="1:5" x14ac:dyDescent="0.2">
      <c r="A5984" s="99" t="s">
        <v>25055</v>
      </c>
      <c r="B5984" s="100" t="s">
        <v>25054</v>
      </c>
      <c r="C5984" s="142">
        <v>63.9</v>
      </c>
      <c r="D5984" s="143">
        <v>811</v>
      </c>
      <c r="E5984" s="144">
        <v>3</v>
      </c>
    </row>
    <row r="5985" spans="1:5" x14ac:dyDescent="0.2">
      <c r="A5985" s="99" t="s">
        <v>25057</v>
      </c>
      <c r="B5985" s="100" t="s">
        <v>25056</v>
      </c>
      <c r="C5985" s="142">
        <v>63.9</v>
      </c>
      <c r="D5985" s="143">
        <v>810</v>
      </c>
      <c r="E5985" s="144">
        <v>3</v>
      </c>
    </row>
    <row r="5986" spans="1:5" x14ac:dyDescent="0.2">
      <c r="A5986" s="99" t="s">
        <v>25059</v>
      </c>
      <c r="B5986" s="100" t="s">
        <v>25058</v>
      </c>
      <c r="C5986" s="142">
        <v>63.9</v>
      </c>
      <c r="D5986" s="143">
        <v>809</v>
      </c>
      <c r="E5986" s="144">
        <v>3</v>
      </c>
    </row>
    <row r="5987" spans="1:5" x14ac:dyDescent="0.2">
      <c r="A5987" s="99" t="s">
        <v>25061</v>
      </c>
      <c r="B5987" s="100" t="s">
        <v>25060</v>
      </c>
      <c r="C5987" s="142">
        <v>63.9</v>
      </c>
      <c r="D5987" s="143">
        <v>808</v>
      </c>
      <c r="E5987" s="144">
        <v>3</v>
      </c>
    </row>
    <row r="5988" spans="1:5" x14ac:dyDescent="0.2">
      <c r="A5988" s="99" t="s">
        <v>25063</v>
      </c>
      <c r="B5988" s="100" t="s">
        <v>25062</v>
      </c>
      <c r="C5988" s="142">
        <v>63.9</v>
      </c>
      <c r="D5988" s="143">
        <v>807</v>
      </c>
      <c r="E5988" s="144">
        <v>3</v>
      </c>
    </row>
    <row r="5989" spans="1:5" x14ac:dyDescent="0.2">
      <c r="A5989" s="99" t="s">
        <v>25065</v>
      </c>
      <c r="B5989" s="100" t="s">
        <v>25064</v>
      </c>
      <c r="C5989" s="142">
        <v>63.9</v>
      </c>
      <c r="D5989" s="143">
        <v>806</v>
      </c>
      <c r="E5989" s="144">
        <v>3</v>
      </c>
    </row>
    <row r="5990" spans="1:5" x14ac:dyDescent="0.2">
      <c r="A5990" s="99" t="s">
        <v>25067</v>
      </c>
      <c r="B5990" s="100" t="s">
        <v>25066</v>
      </c>
      <c r="C5990" s="142">
        <v>63.9</v>
      </c>
      <c r="D5990" s="143">
        <v>805</v>
      </c>
      <c r="E5990" s="144">
        <v>3</v>
      </c>
    </row>
    <row r="5991" spans="1:5" x14ac:dyDescent="0.2">
      <c r="A5991" s="99" t="s">
        <v>25069</v>
      </c>
      <c r="B5991" s="100" t="s">
        <v>25068</v>
      </c>
      <c r="C5991" s="142">
        <v>63.9</v>
      </c>
      <c r="D5991" s="143">
        <v>804</v>
      </c>
      <c r="E5991" s="144">
        <v>3</v>
      </c>
    </row>
    <row r="5992" spans="1:5" x14ac:dyDescent="0.2">
      <c r="A5992" s="99" t="s">
        <v>25071</v>
      </c>
      <c r="B5992" s="100" t="s">
        <v>25070</v>
      </c>
      <c r="C5992" s="142">
        <v>63.9</v>
      </c>
      <c r="D5992" s="143">
        <v>803</v>
      </c>
      <c r="E5992" s="144">
        <v>3</v>
      </c>
    </row>
    <row r="5993" spans="1:5" x14ac:dyDescent="0.2">
      <c r="A5993" s="99" t="s">
        <v>25073</v>
      </c>
      <c r="B5993" s="100" t="s">
        <v>25072</v>
      </c>
      <c r="C5993" s="142">
        <v>63.9</v>
      </c>
      <c r="D5993" s="143">
        <v>802</v>
      </c>
      <c r="E5993" s="144">
        <v>3</v>
      </c>
    </row>
    <row r="5994" spans="1:5" x14ac:dyDescent="0.2">
      <c r="A5994" s="99" t="s">
        <v>25075</v>
      </c>
      <c r="B5994" s="100" t="s">
        <v>25074</v>
      </c>
      <c r="C5994" s="142">
        <v>63.9</v>
      </c>
      <c r="D5994" s="143">
        <v>801</v>
      </c>
      <c r="E5994" s="144">
        <v>3</v>
      </c>
    </row>
    <row r="5995" spans="1:5" x14ac:dyDescent="0.2">
      <c r="A5995" s="99" t="s">
        <v>25077</v>
      </c>
      <c r="B5995" s="100" t="s">
        <v>25076</v>
      </c>
      <c r="C5995" s="142">
        <v>63.9</v>
      </c>
      <c r="D5995" s="143">
        <v>800</v>
      </c>
      <c r="E5995" s="144">
        <v>3</v>
      </c>
    </row>
    <row r="5996" spans="1:5" x14ac:dyDescent="0.2">
      <c r="A5996" s="99" t="s">
        <v>25079</v>
      </c>
      <c r="B5996" s="100" t="s">
        <v>25078</v>
      </c>
      <c r="C5996" s="142">
        <v>63.9</v>
      </c>
      <c r="D5996" s="143">
        <v>799</v>
      </c>
      <c r="E5996" s="144">
        <v>3</v>
      </c>
    </row>
    <row r="5997" spans="1:5" x14ac:dyDescent="0.2">
      <c r="A5997" s="99" t="s">
        <v>25081</v>
      </c>
      <c r="B5997" s="100" t="s">
        <v>25080</v>
      </c>
      <c r="C5997" s="142">
        <v>63.8</v>
      </c>
      <c r="D5997" s="143">
        <v>798</v>
      </c>
      <c r="E5997" s="144">
        <v>3</v>
      </c>
    </row>
    <row r="5998" spans="1:5" x14ac:dyDescent="0.2">
      <c r="A5998" s="99" t="s">
        <v>25083</v>
      </c>
      <c r="B5998" s="100" t="s">
        <v>25082</v>
      </c>
      <c r="C5998" s="142">
        <v>63.8</v>
      </c>
      <c r="D5998" s="143">
        <v>797</v>
      </c>
      <c r="E5998" s="144">
        <v>3</v>
      </c>
    </row>
    <row r="5999" spans="1:5" x14ac:dyDescent="0.2">
      <c r="A5999" s="99" t="s">
        <v>25085</v>
      </c>
      <c r="B5999" s="100" t="s">
        <v>25084</v>
      </c>
      <c r="C5999" s="142">
        <v>63.8</v>
      </c>
      <c r="D5999" s="143">
        <v>796</v>
      </c>
      <c r="E5999" s="144">
        <v>3</v>
      </c>
    </row>
    <row r="6000" spans="1:5" x14ac:dyDescent="0.2">
      <c r="A6000" s="99" t="s">
        <v>25087</v>
      </c>
      <c r="B6000" s="100" t="s">
        <v>25086</v>
      </c>
      <c r="C6000" s="142">
        <v>63.8</v>
      </c>
      <c r="D6000" s="143">
        <v>795</v>
      </c>
      <c r="E6000" s="144">
        <v>3</v>
      </c>
    </row>
    <row r="6001" spans="1:5" x14ac:dyDescent="0.2">
      <c r="A6001" s="99" t="s">
        <v>25089</v>
      </c>
      <c r="B6001" s="100" t="s">
        <v>25088</v>
      </c>
      <c r="C6001" s="142">
        <v>63.7</v>
      </c>
      <c r="D6001" s="143">
        <v>794</v>
      </c>
      <c r="E6001" s="144">
        <v>3</v>
      </c>
    </row>
    <row r="6002" spans="1:5" x14ac:dyDescent="0.2">
      <c r="A6002" s="99" t="s">
        <v>25091</v>
      </c>
      <c r="B6002" s="100" t="s">
        <v>25090</v>
      </c>
      <c r="C6002" s="142">
        <v>63.7</v>
      </c>
      <c r="D6002" s="143">
        <v>793</v>
      </c>
      <c r="E6002" s="144">
        <v>3</v>
      </c>
    </row>
    <row r="6003" spans="1:5" x14ac:dyDescent="0.2">
      <c r="A6003" s="99" t="s">
        <v>25093</v>
      </c>
      <c r="B6003" s="100" t="s">
        <v>25092</v>
      </c>
      <c r="C6003" s="142">
        <v>63.7</v>
      </c>
      <c r="D6003" s="143">
        <v>792</v>
      </c>
      <c r="E6003" s="144">
        <v>3</v>
      </c>
    </row>
    <row r="6004" spans="1:5" x14ac:dyDescent="0.2">
      <c r="A6004" s="99" t="s">
        <v>25095</v>
      </c>
      <c r="B6004" s="100" t="s">
        <v>25094</v>
      </c>
      <c r="C6004" s="142">
        <v>63.7</v>
      </c>
      <c r="D6004" s="143">
        <v>791</v>
      </c>
      <c r="E6004" s="144">
        <v>3</v>
      </c>
    </row>
    <row r="6005" spans="1:5" x14ac:dyDescent="0.2">
      <c r="A6005" s="99" t="s">
        <v>25097</v>
      </c>
      <c r="B6005" s="100" t="s">
        <v>25096</v>
      </c>
      <c r="C6005" s="142">
        <v>63.7</v>
      </c>
      <c r="D6005" s="143">
        <v>790</v>
      </c>
      <c r="E6005" s="144">
        <v>3</v>
      </c>
    </row>
    <row r="6006" spans="1:5" x14ac:dyDescent="0.2">
      <c r="A6006" s="99" t="s">
        <v>25099</v>
      </c>
      <c r="B6006" s="100" t="s">
        <v>25098</v>
      </c>
      <c r="C6006" s="142">
        <v>63.7</v>
      </c>
      <c r="D6006" s="143">
        <v>789</v>
      </c>
      <c r="E6006" s="144">
        <v>3</v>
      </c>
    </row>
    <row r="6007" spans="1:5" x14ac:dyDescent="0.2">
      <c r="A6007" s="99" t="s">
        <v>25101</v>
      </c>
      <c r="B6007" s="100" t="s">
        <v>25100</v>
      </c>
      <c r="C6007" s="142">
        <v>63.7</v>
      </c>
      <c r="D6007" s="143">
        <v>788</v>
      </c>
      <c r="E6007" s="144">
        <v>3</v>
      </c>
    </row>
    <row r="6008" spans="1:5" x14ac:dyDescent="0.2">
      <c r="A6008" s="99" t="s">
        <v>25103</v>
      </c>
      <c r="B6008" s="100" t="s">
        <v>25102</v>
      </c>
      <c r="C6008" s="142">
        <v>63.7</v>
      </c>
      <c r="D6008" s="143">
        <v>787</v>
      </c>
      <c r="E6008" s="144">
        <v>3</v>
      </c>
    </row>
    <row r="6009" spans="1:5" x14ac:dyDescent="0.2">
      <c r="A6009" s="99" t="s">
        <v>25105</v>
      </c>
      <c r="B6009" s="100" t="s">
        <v>25104</v>
      </c>
      <c r="C6009" s="142">
        <v>63.6</v>
      </c>
      <c r="D6009" s="143">
        <v>786</v>
      </c>
      <c r="E6009" s="144">
        <v>3</v>
      </c>
    </row>
    <row r="6010" spans="1:5" x14ac:dyDescent="0.2">
      <c r="A6010" s="99" t="s">
        <v>25107</v>
      </c>
      <c r="B6010" s="100" t="s">
        <v>25106</v>
      </c>
      <c r="C6010" s="142">
        <v>63.6</v>
      </c>
      <c r="D6010" s="143">
        <v>785</v>
      </c>
      <c r="E6010" s="144">
        <v>3</v>
      </c>
    </row>
    <row r="6011" spans="1:5" x14ac:dyDescent="0.2">
      <c r="A6011" s="99" t="s">
        <v>25109</v>
      </c>
      <c r="B6011" s="100" t="s">
        <v>25108</v>
      </c>
      <c r="C6011" s="142">
        <v>63.6</v>
      </c>
      <c r="D6011" s="143">
        <v>784</v>
      </c>
      <c r="E6011" s="144">
        <v>3</v>
      </c>
    </row>
    <row r="6012" spans="1:5" x14ac:dyDescent="0.2">
      <c r="A6012" s="99" t="s">
        <v>25111</v>
      </c>
      <c r="B6012" s="100" t="s">
        <v>25110</v>
      </c>
      <c r="C6012" s="142">
        <v>63.6</v>
      </c>
      <c r="D6012" s="143">
        <v>783</v>
      </c>
      <c r="E6012" s="144">
        <v>3</v>
      </c>
    </row>
    <row r="6013" spans="1:5" x14ac:dyDescent="0.2">
      <c r="A6013" s="99" t="s">
        <v>25113</v>
      </c>
      <c r="B6013" s="100" t="s">
        <v>25112</v>
      </c>
      <c r="C6013" s="142">
        <v>63.6</v>
      </c>
      <c r="D6013" s="143">
        <v>782</v>
      </c>
      <c r="E6013" s="144">
        <v>3</v>
      </c>
    </row>
    <row r="6014" spans="1:5" x14ac:dyDescent="0.2">
      <c r="A6014" s="99" t="s">
        <v>25115</v>
      </c>
      <c r="B6014" s="100" t="s">
        <v>25114</v>
      </c>
      <c r="C6014" s="142">
        <v>63.6</v>
      </c>
      <c r="D6014" s="143">
        <v>781</v>
      </c>
      <c r="E6014" s="144">
        <v>3</v>
      </c>
    </row>
    <row r="6015" spans="1:5" x14ac:dyDescent="0.2">
      <c r="A6015" s="99" t="s">
        <v>25117</v>
      </c>
      <c r="B6015" s="100" t="s">
        <v>25116</v>
      </c>
      <c r="C6015" s="142">
        <v>63.6</v>
      </c>
      <c r="D6015" s="143">
        <v>780</v>
      </c>
      <c r="E6015" s="144">
        <v>3</v>
      </c>
    </row>
    <row r="6016" spans="1:5" x14ac:dyDescent="0.2">
      <c r="A6016" s="99" t="s">
        <v>25119</v>
      </c>
      <c r="B6016" s="100" t="s">
        <v>25118</v>
      </c>
      <c r="C6016" s="142">
        <v>63.6</v>
      </c>
      <c r="D6016" s="143">
        <v>779</v>
      </c>
      <c r="E6016" s="144">
        <v>3</v>
      </c>
    </row>
    <row r="6017" spans="1:5" x14ac:dyDescent="0.2">
      <c r="A6017" s="99" t="s">
        <v>25121</v>
      </c>
      <c r="B6017" s="100" t="s">
        <v>25120</v>
      </c>
      <c r="C6017" s="142">
        <v>63.6</v>
      </c>
      <c r="D6017" s="143">
        <v>778</v>
      </c>
      <c r="E6017" s="144">
        <v>3</v>
      </c>
    </row>
    <row r="6018" spans="1:5" x14ac:dyDescent="0.2">
      <c r="A6018" s="99" t="s">
        <v>25123</v>
      </c>
      <c r="B6018" s="100" t="s">
        <v>25122</v>
      </c>
      <c r="C6018" s="142">
        <v>63.6</v>
      </c>
      <c r="D6018" s="143">
        <v>777</v>
      </c>
      <c r="E6018" s="144">
        <v>3</v>
      </c>
    </row>
    <row r="6019" spans="1:5" x14ac:dyDescent="0.2">
      <c r="A6019" s="99" t="s">
        <v>25125</v>
      </c>
      <c r="B6019" s="100" t="s">
        <v>25124</v>
      </c>
      <c r="C6019" s="142">
        <v>63.6</v>
      </c>
      <c r="D6019" s="143">
        <v>776</v>
      </c>
      <c r="E6019" s="144">
        <v>3</v>
      </c>
    </row>
    <row r="6020" spans="1:5" x14ac:dyDescent="0.2">
      <c r="A6020" s="99" t="s">
        <v>25127</v>
      </c>
      <c r="B6020" s="100" t="s">
        <v>25126</v>
      </c>
      <c r="C6020" s="142">
        <v>63.5</v>
      </c>
      <c r="D6020" s="143">
        <v>775</v>
      </c>
      <c r="E6020" s="144">
        <v>3</v>
      </c>
    </row>
    <row r="6021" spans="1:5" x14ac:dyDescent="0.2">
      <c r="A6021" s="99" t="s">
        <v>25129</v>
      </c>
      <c r="B6021" s="100" t="s">
        <v>25128</v>
      </c>
      <c r="C6021" s="142">
        <v>63.5</v>
      </c>
      <c r="D6021" s="143">
        <v>774</v>
      </c>
      <c r="E6021" s="144">
        <v>3</v>
      </c>
    </row>
    <row r="6022" spans="1:5" x14ac:dyDescent="0.2">
      <c r="A6022" s="99" t="s">
        <v>25131</v>
      </c>
      <c r="B6022" s="100" t="s">
        <v>25130</v>
      </c>
      <c r="C6022" s="142">
        <v>63.5</v>
      </c>
      <c r="D6022" s="143">
        <v>773</v>
      </c>
      <c r="E6022" s="144">
        <v>3</v>
      </c>
    </row>
    <row r="6023" spans="1:5" x14ac:dyDescent="0.2">
      <c r="A6023" s="99" t="s">
        <v>25133</v>
      </c>
      <c r="B6023" s="100" t="s">
        <v>25132</v>
      </c>
      <c r="C6023" s="142">
        <v>63.5</v>
      </c>
      <c r="D6023" s="143">
        <v>772</v>
      </c>
      <c r="E6023" s="144">
        <v>3</v>
      </c>
    </row>
    <row r="6024" spans="1:5" x14ac:dyDescent="0.2">
      <c r="A6024" s="99" t="s">
        <v>25135</v>
      </c>
      <c r="B6024" s="100" t="s">
        <v>25134</v>
      </c>
      <c r="C6024" s="142">
        <v>63.5</v>
      </c>
      <c r="D6024" s="143">
        <v>771</v>
      </c>
      <c r="E6024" s="144">
        <v>3</v>
      </c>
    </row>
    <row r="6025" spans="1:5" x14ac:dyDescent="0.2">
      <c r="A6025" s="99" t="s">
        <v>25137</v>
      </c>
      <c r="B6025" s="100" t="s">
        <v>25136</v>
      </c>
      <c r="C6025" s="142">
        <v>63.5</v>
      </c>
      <c r="D6025" s="143">
        <v>770</v>
      </c>
      <c r="E6025" s="144">
        <v>3</v>
      </c>
    </row>
    <row r="6026" spans="1:5" x14ac:dyDescent="0.2">
      <c r="A6026" s="99" t="s">
        <v>25139</v>
      </c>
      <c r="B6026" s="100" t="s">
        <v>25138</v>
      </c>
      <c r="C6026" s="142">
        <v>63.5</v>
      </c>
      <c r="D6026" s="143">
        <v>769</v>
      </c>
      <c r="E6026" s="144">
        <v>3</v>
      </c>
    </row>
    <row r="6027" spans="1:5" x14ac:dyDescent="0.2">
      <c r="A6027" s="99" t="s">
        <v>25141</v>
      </c>
      <c r="B6027" s="100" t="s">
        <v>25140</v>
      </c>
      <c r="C6027" s="142">
        <v>63.5</v>
      </c>
      <c r="D6027" s="143">
        <v>768</v>
      </c>
      <c r="E6027" s="144">
        <v>3</v>
      </c>
    </row>
    <row r="6028" spans="1:5" x14ac:dyDescent="0.2">
      <c r="A6028" s="99" t="s">
        <v>25143</v>
      </c>
      <c r="B6028" s="100" t="s">
        <v>25142</v>
      </c>
      <c r="C6028" s="142">
        <v>63.4</v>
      </c>
      <c r="D6028" s="143">
        <v>767</v>
      </c>
      <c r="E6028" s="144">
        <v>3</v>
      </c>
    </row>
    <row r="6029" spans="1:5" x14ac:dyDescent="0.2">
      <c r="A6029" s="99" t="s">
        <v>25145</v>
      </c>
      <c r="B6029" s="100" t="s">
        <v>25144</v>
      </c>
      <c r="C6029" s="142">
        <v>63.4</v>
      </c>
      <c r="D6029" s="143">
        <v>766</v>
      </c>
      <c r="E6029" s="144">
        <v>3</v>
      </c>
    </row>
    <row r="6030" spans="1:5" x14ac:dyDescent="0.2">
      <c r="A6030" s="99" t="s">
        <v>25147</v>
      </c>
      <c r="B6030" s="100" t="s">
        <v>25146</v>
      </c>
      <c r="C6030" s="142">
        <v>63.4</v>
      </c>
      <c r="D6030" s="143">
        <v>765</v>
      </c>
      <c r="E6030" s="144">
        <v>3</v>
      </c>
    </row>
    <row r="6031" spans="1:5" x14ac:dyDescent="0.2">
      <c r="A6031" s="99" t="s">
        <v>25149</v>
      </c>
      <c r="B6031" s="100" t="s">
        <v>25148</v>
      </c>
      <c r="C6031" s="142">
        <v>63.4</v>
      </c>
      <c r="D6031" s="143">
        <v>764</v>
      </c>
      <c r="E6031" s="144">
        <v>3</v>
      </c>
    </row>
    <row r="6032" spans="1:5" x14ac:dyDescent="0.2">
      <c r="A6032" s="99" t="s">
        <v>25151</v>
      </c>
      <c r="B6032" s="100" t="s">
        <v>25150</v>
      </c>
      <c r="C6032" s="142">
        <v>63.4</v>
      </c>
      <c r="D6032" s="143">
        <v>763</v>
      </c>
      <c r="E6032" s="144">
        <v>3</v>
      </c>
    </row>
    <row r="6033" spans="1:5" x14ac:dyDescent="0.2">
      <c r="A6033" s="99" t="s">
        <v>25153</v>
      </c>
      <c r="B6033" s="100" t="s">
        <v>25152</v>
      </c>
      <c r="C6033" s="142">
        <v>63.4</v>
      </c>
      <c r="D6033" s="143">
        <v>762</v>
      </c>
      <c r="E6033" s="144">
        <v>3</v>
      </c>
    </row>
    <row r="6034" spans="1:5" x14ac:dyDescent="0.2">
      <c r="A6034" s="99" t="s">
        <v>25155</v>
      </c>
      <c r="B6034" s="100" t="s">
        <v>25154</v>
      </c>
      <c r="C6034" s="142">
        <v>63.4</v>
      </c>
      <c r="D6034" s="143">
        <v>761</v>
      </c>
      <c r="E6034" s="144">
        <v>3</v>
      </c>
    </row>
    <row r="6035" spans="1:5" x14ac:dyDescent="0.2">
      <c r="A6035" s="99" t="s">
        <v>25157</v>
      </c>
      <c r="B6035" s="100" t="s">
        <v>25156</v>
      </c>
      <c r="C6035" s="142">
        <v>63.4</v>
      </c>
      <c r="D6035" s="143">
        <v>760</v>
      </c>
      <c r="E6035" s="144">
        <v>3</v>
      </c>
    </row>
    <row r="6036" spans="1:5" x14ac:dyDescent="0.2">
      <c r="A6036" s="99" t="s">
        <v>25159</v>
      </c>
      <c r="B6036" s="100" t="s">
        <v>25158</v>
      </c>
      <c r="C6036" s="142">
        <v>63.4</v>
      </c>
      <c r="D6036" s="143">
        <v>759</v>
      </c>
      <c r="E6036" s="144">
        <v>3</v>
      </c>
    </row>
    <row r="6037" spans="1:5" x14ac:dyDescent="0.2">
      <c r="A6037" s="99" t="s">
        <v>25161</v>
      </c>
      <c r="B6037" s="100" t="s">
        <v>25160</v>
      </c>
      <c r="C6037" s="142">
        <v>63.4</v>
      </c>
      <c r="D6037" s="143">
        <v>758</v>
      </c>
      <c r="E6037" s="144">
        <v>3</v>
      </c>
    </row>
    <row r="6038" spans="1:5" x14ac:dyDescent="0.2">
      <c r="A6038" s="99" t="s">
        <v>25163</v>
      </c>
      <c r="B6038" s="100" t="s">
        <v>25162</v>
      </c>
      <c r="C6038" s="142">
        <v>63.3</v>
      </c>
      <c r="D6038" s="143">
        <v>757</v>
      </c>
      <c r="E6038" s="144">
        <v>3</v>
      </c>
    </row>
    <row r="6039" spans="1:5" x14ac:dyDescent="0.2">
      <c r="A6039" s="99" t="s">
        <v>25165</v>
      </c>
      <c r="B6039" s="100" t="s">
        <v>25164</v>
      </c>
      <c r="C6039" s="142">
        <v>63.3</v>
      </c>
      <c r="D6039" s="143">
        <v>756</v>
      </c>
      <c r="E6039" s="144">
        <v>3</v>
      </c>
    </row>
    <row r="6040" spans="1:5" x14ac:dyDescent="0.2">
      <c r="A6040" s="99" t="s">
        <v>25167</v>
      </c>
      <c r="B6040" s="100" t="s">
        <v>25166</v>
      </c>
      <c r="C6040" s="142">
        <v>63.3</v>
      </c>
      <c r="D6040" s="143">
        <v>755</v>
      </c>
      <c r="E6040" s="144">
        <v>3</v>
      </c>
    </row>
    <row r="6041" spans="1:5" x14ac:dyDescent="0.2">
      <c r="A6041" s="99" t="s">
        <v>25169</v>
      </c>
      <c r="B6041" s="100" t="s">
        <v>25168</v>
      </c>
      <c r="C6041" s="142">
        <v>63.3</v>
      </c>
      <c r="D6041" s="143">
        <v>754</v>
      </c>
      <c r="E6041" s="144">
        <v>3</v>
      </c>
    </row>
    <row r="6042" spans="1:5" x14ac:dyDescent="0.2">
      <c r="A6042" s="99" t="s">
        <v>25171</v>
      </c>
      <c r="B6042" s="100" t="s">
        <v>25170</v>
      </c>
      <c r="C6042" s="142">
        <v>63.2</v>
      </c>
      <c r="D6042" s="143">
        <v>753</v>
      </c>
      <c r="E6042" s="144">
        <v>3</v>
      </c>
    </row>
    <row r="6043" spans="1:5" x14ac:dyDescent="0.2">
      <c r="A6043" s="99" t="s">
        <v>25173</v>
      </c>
      <c r="B6043" s="100" t="s">
        <v>25172</v>
      </c>
      <c r="C6043" s="142">
        <v>63.2</v>
      </c>
      <c r="D6043" s="143">
        <v>752</v>
      </c>
      <c r="E6043" s="144">
        <v>3</v>
      </c>
    </row>
    <row r="6044" spans="1:5" x14ac:dyDescent="0.2">
      <c r="A6044" s="99" t="s">
        <v>25175</v>
      </c>
      <c r="B6044" s="100" t="s">
        <v>25174</v>
      </c>
      <c r="C6044" s="142">
        <v>63.2</v>
      </c>
      <c r="D6044" s="143">
        <v>751</v>
      </c>
      <c r="E6044" s="144">
        <v>3</v>
      </c>
    </row>
    <row r="6045" spans="1:5" x14ac:dyDescent="0.2">
      <c r="A6045" s="99" t="s">
        <v>25177</v>
      </c>
      <c r="B6045" s="100" t="s">
        <v>25176</v>
      </c>
      <c r="C6045" s="142">
        <v>63.2</v>
      </c>
      <c r="D6045" s="143">
        <v>750</v>
      </c>
      <c r="E6045" s="144">
        <v>3</v>
      </c>
    </row>
    <row r="6046" spans="1:5" x14ac:dyDescent="0.2">
      <c r="A6046" s="99" t="s">
        <v>25179</v>
      </c>
      <c r="B6046" s="100" t="s">
        <v>25178</v>
      </c>
      <c r="C6046" s="142">
        <v>63.2</v>
      </c>
      <c r="D6046" s="143">
        <v>749</v>
      </c>
      <c r="E6046" s="144">
        <v>3</v>
      </c>
    </row>
    <row r="6047" spans="1:5" x14ac:dyDescent="0.2">
      <c r="A6047" s="99" t="s">
        <v>25181</v>
      </c>
      <c r="B6047" s="100" t="s">
        <v>25180</v>
      </c>
      <c r="C6047" s="142">
        <v>63.2</v>
      </c>
      <c r="D6047" s="143">
        <v>748</v>
      </c>
      <c r="E6047" s="144">
        <v>3</v>
      </c>
    </row>
    <row r="6048" spans="1:5" x14ac:dyDescent="0.2">
      <c r="A6048" s="99" t="s">
        <v>25183</v>
      </c>
      <c r="B6048" s="100" t="s">
        <v>25182</v>
      </c>
      <c r="C6048" s="142">
        <v>63.1</v>
      </c>
      <c r="D6048" s="143">
        <v>747</v>
      </c>
      <c r="E6048" s="144">
        <v>3</v>
      </c>
    </row>
    <row r="6049" spans="1:5" x14ac:dyDescent="0.2">
      <c r="A6049" s="99" t="s">
        <v>25185</v>
      </c>
      <c r="B6049" s="100" t="s">
        <v>25184</v>
      </c>
      <c r="C6049" s="142">
        <v>63.1</v>
      </c>
      <c r="D6049" s="143">
        <v>746</v>
      </c>
      <c r="E6049" s="144">
        <v>3</v>
      </c>
    </row>
    <row r="6050" spans="1:5" x14ac:dyDescent="0.2">
      <c r="A6050" s="99" t="s">
        <v>25187</v>
      </c>
      <c r="B6050" s="100" t="s">
        <v>25186</v>
      </c>
      <c r="C6050" s="142">
        <v>63.1</v>
      </c>
      <c r="D6050" s="143">
        <v>745</v>
      </c>
      <c r="E6050" s="144">
        <v>3</v>
      </c>
    </row>
    <row r="6051" spans="1:5" x14ac:dyDescent="0.2">
      <c r="A6051" s="99" t="s">
        <v>25189</v>
      </c>
      <c r="B6051" s="100" t="s">
        <v>25188</v>
      </c>
      <c r="C6051" s="142">
        <v>63.1</v>
      </c>
      <c r="D6051" s="143">
        <v>744</v>
      </c>
      <c r="E6051" s="144">
        <v>3</v>
      </c>
    </row>
    <row r="6052" spans="1:5" x14ac:dyDescent="0.2">
      <c r="A6052" s="99" t="s">
        <v>25191</v>
      </c>
      <c r="B6052" s="100" t="s">
        <v>25190</v>
      </c>
      <c r="C6052" s="142">
        <v>63</v>
      </c>
      <c r="D6052" s="143">
        <v>743</v>
      </c>
      <c r="E6052" s="144">
        <v>3</v>
      </c>
    </row>
    <row r="6053" spans="1:5" x14ac:dyDescent="0.2">
      <c r="A6053" s="99" t="s">
        <v>25193</v>
      </c>
      <c r="B6053" s="100" t="s">
        <v>25192</v>
      </c>
      <c r="C6053" s="142">
        <v>63</v>
      </c>
      <c r="D6053" s="143">
        <v>742</v>
      </c>
      <c r="E6053" s="144">
        <v>3</v>
      </c>
    </row>
    <row r="6054" spans="1:5" x14ac:dyDescent="0.2">
      <c r="A6054" s="99" t="s">
        <v>25195</v>
      </c>
      <c r="B6054" s="100" t="s">
        <v>25194</v>
      </c>
      <c r="C6054" s="142">
        <v>63</v>
      </c>
      <c r="D6054" s="143">
        <v>741</v>
      </c>
      <c r="E6054" s="144">
        <v>3</v>
      </c>
    </row>
    <row r="6055" spans="1:5" x14ac:dyDescent="0.2">
      <c r="A6055" s="99" t="s">
        <v>25197</v>
      </c>
      <c r="B6055" s="100" t="s">
        <v>25196</v>
      </c>
      <c r="C6055" s="142">
        <v>63</v>
      </c>
      <c r="D6055" s="143">
        <v>740</v>
      </c>
      <c r="E6055" s="144">
        <v>3</v>
      </c>
    </row>
    <row r="6056" spans="1:5" x14ac:dyDescent="0.2">
      <c r="A6056" s="99" t="s">
        <v>25199</v>
      </c>
      <c r="B6056" s="100" t="s">
        <v>25198</v>
      </c>
      <c r="C6056" s="142">
        <v>63</v>
      </c>
      <c r="D6056" s="143">
        <v>739</v>
      </c>
      <c r="E6056" s="144">
        <v>3</v>
      </c>
    </row>
    <row r="6057" spans="1:5" x14ac:dyDescent="0.2">
      <c r="A6057" s="99" t="s">
        <v>25201</v>
      </c>
      <c r="B6057" s="100" t="s">
        <v>25200</v>
      </c>
      <c r="C6057" s="142">
        <v>63</v>
      </c>
      <c r="D6057" s="143">
        <v>738</v>
      </c>
      <c r="E6057" s="144">
        <v>3</v>
      </c>
    </row>
    <row r="6058" spans="1:5" x14ac:dyDescent="0.2">
      <c r="A6058" s="99" t="s">
        <v>25203</v>
      </c>
      <c r="B6058" s="100" t="s">
        <v>25202</v>
      </c>
      <c r="C6058" s="142">
        <v>63</v>
      </c>
      <c r="D6058" s="143">
        <v>737</v>
      </c>
      <c r="E6058" s="144">
        <v>3</v>
      </c>
    </row>
    <row r="6059" spans="1:5" x14ac:dyDescent="0.2">
      <c r="A6059" s="99" t="s">
        <v>25205</v>
      </c>
      <c r="B6059" s="100" t="s">
        <v>25204</v>
      </c>
      <c r="C6059" s="142">
        <v>63</v>
      </c>
      <c r="D6059" s="143">
        <v>736</v>
      </c>
      <c r="E6059" s="144">
        <v>3</v>
      </c>
    </row>
    <row r="6060" spans="1:5" x14ac:dyDescent="0.2">
      <c r="A6060" s="99" t="s">
        <v>25207</v>
      </c>
      <c r="B6060" s="100" t="s">
        <v>25206</v>
      </c>
      <c r="C6060" s="142">
        <v>63</v>
      </c>
      <c r="D6060" s="143">
        <v>735</v>
      </c>
      <c r="E6060" s="144">
        <v>3</v>
      </c>
    </row>
    <row r="6061" spans="1:5" x14ac:dyDescent="0.2">
      <c r="A6061" s="99" t="s">
        <v>25209</v>
      </c>
      <c r="B6061" s="100" t="s">
        <v>25208</v>
      </c>
      <c r="C6061" s="142">
        <v>63</v>
      </c>
      <c r="D6061" s="143">
        <v>734</v>
      </c>
      <c r="E6061" s="144">
        <v>3</v>
      </c>
    </row>
    <row r="6062" spans="1:5" x14ac:dyDescent="0.2">
      <c r="A6062" s="99" t="s">
        <v>25211</v>
      </c>
      <c r="B6062" s="100" t="s">
        <v>25210</v>
      </c>
      <c r="C6062" s="142">
        <v>63</v>
      </c>
      <c r="D6062" s="143">
        <v>733</v>
      </c>
      <c r="E6062" s="144">
        <v>3</v>
      </c>
    </row>
    <row r="6063" spans="1:5" x14ac:dyDescent="0.2">
      <c r="A6063" s="99" t="s">
        <v>25213</v>
      </c>
      <c r="B6063" s="100" t="s">
        <v>25212</v>
      </c>
      <c r="C6063" s="142">
        <v>62.9</v>
      </c>
      <c r="D6063" s="143">
        <v>732</v>
      </c>
      <c r="E6063" s="144">
        <v>3</v>
      </c>
    </row>
    <row r="6064" spans="1:5" x14ac:dyDescent="0.2">
      <c r="A6064" s="99" t="s">
        <v>25215</v>
      </c>
      <c r="B6064" s="100" t="s">
        <v>25214</v>
      </c>
      <c r="C6064" s="142">
        <v>62.9</v>
      </c>
      <c r="D6064" s="143">
        <v>731</v>
      </c>
      <c r="E6064" s="144">
        <v>3</v>
      </c>
    </row>
    <row r="6065" spans="1:5" x14ac:dyDescent="0.2">
      <c r="A6065" s="99" t="s">
        <v>25217</v>
      </c>
      <c r="B6065" s="100" t="s">
        <v>25216</v>
      </c>
      <c r="C6065" s="142">
        <v>62.9</v>
      </c>
      <c r="D6065" s="143">
        <v>730</v>
      </c>
      <c r="E6065" s="144">
        <v>3</v>
      </c>
    </row>
    <row r="6066" spans="1:5" x14ac:dyDescent="0.2">
      <c r="A6066" s="99" t="s">
        <v>25219</v>
      </c>
      <c r="B6066" s="100" t="s">
        <v>25218</v>
      </c>
      <c r="C6066" s="142">
        <v>62.8</v>
      </c>
      <c r="D6066" s="143">
        <v>729</v>
      </c>
      <c r="E6066" s="144">
        <v>3</v>
      </c>
    </row>
    <row r="6067" spans="1:5" x14ac:dyDescent="0.2">
      <c r="A6067" s="99" t="s">
        <v>25221</v>
      </c>
      <c r="B6067" s="100" t="s">
        <v>25220</v>
      </c>
      <c r="C6067" s="142">
        <v>62.8</v>
      </c>
      <c r="D6067" s="143">
        <v>728</v>
      </c>
      <c r="E6067" s="144">
        <v>3</v>
      </c>
    </row>
    <row r="6068" spans="1:5" x14ac:dyDescent="0.2">
      <c r="A6068" s="99" t="s">
        <v>25223</v>
      </c>
      <c r="B6068" s="100" t="s">
        <v>25222</v>
      </c>
      <c r="C6068" s="142">
        <v>62.8</v>
      </c>
      <c r="D6068" s="143">
        <v>727</v>
      </c>
      <c r="E6068" s="144">
        <v>3</v>
      </c>
    </row>
    <row r="6069" spans="1:5" x14ac:dyDescent="0.2">
      <c r="A6069" s="99" t="s">
        <v>25225</v>
      </c>
      <c r="B6069" s="100" t="s">
        <v>25224</v>
      </c>
      <c r="C6069" s="142">
        <v>62.8</v>
      </c>
      <c r="D6069" s="143">
        <v>726</v>
      </c>
      <c r="E6069" s="144">
        <v>3</v>
      </c>
    </row>
    <row r="6070" spans="1:5" x14ac:dyDescent="0.2">
      <c r="A6070" s="99" t="s">
        <v>25227</v>
      </c>
      <c r="B6070" s="100" t="s">
        <v>25226</v>
      </c>
      <c r="C6070" s="142">
        <v>62.8</v>
      </c>
      <c r="D6070" s="143">
        <v>725</v>
      </c>
      <c r="E6070" s="144">
        <v>3</v>
      </c>
    </row>
    <row r="6071" spans="1:5" x14ac:dyDescent="0.2">
      <c r="A6071" s="99" t="s">
        <v>25229</v>
      </c>
      <c r="B6071" s="100" t="s">
        <v>25228</v>
      </c>
      <c r="C6071" s="142">
        <v>62.7</v>
      </c>
      <c r="D6071" s="143">
        <v>724</v>
      </c>
      <c r="E6071" s="144">
        <v>3</v>
      </c>
    </row>
    <row r="6072" spans="1:5" x14ac:dyDescent="0.2">
      <c r="A6072" s="99" t="s">
        <v>25231</v>
      </c>
      <c r="B6072" s="100" t="s">
        <v>25230</v>
      </c>
      <c r="C6072" s="142">
        <v>62.7</v>
      </c>
      <c r="D6072" s="143">
        <v>723</v>
      </c>
      <c r="E6072" s="144">
        <v>3</v>
      </c>
    </row>
    <row r="6073" spans="1:5" x14ac:dyDescent="0.2">
      <c r="A6073" s="99" t="s">
        <v>25233</v>
      </c>
      <c r="B6073" s="100" t="s">
        <v>25232</v>
      </c>
      <c r="C6073" s="142">
        <v>62.7</v>
      </c>
      <c r="D6073" s="143">
        <v>722</v>
      </c>
      <c r="E6073" s="144">
        <v>3</v>
      </c>
    </row>
    <row r="6074" spans="1:5" x14ac:dyDescent="0.2">
      <c r="A6074" s="99" t="s">
        <v>25235</v>
      </c>
      <c r="B6074" s="100" t="s">
        <v>25234</v>
      </c>
      <c r="C6074" s="142">
        <v>62.7</v>
      </c>
      <c r="D6074" s="143">
        <v>721</v>
      </c>
      <c r="E6074" s="144">
        <v>3</v>
      </c>
    </row>
    <row r="6075" spans="1:5" x14ac:dyDescent="0.2">
      <c r="A6075" s="99" t="s">
        <v>25237</v>
      </c>
      <c r="B6075" s="100" t="s">
        <v>25236</v>
      </c>
      <c r="C6075" s="142">
        <v>62.7</v>
      </c>
      <c r="D6075" s="143">
        <v>720</v>
      </c>
      <c r="E6075" s="144">
        <v>3</v>
      </c>
    </row>
    <row r="6076" spans="1:5" x14ac:dyDescent="0.2">
      <c r="A6076" s="99" t="s">
        <v>25239</v>
      </c>
      <c r="B6076" s="100" t="s">
        <v>25238</v>
      </c>
      <c r="C6076" s="142">
        <v>62.7</v>
      </c>
      <c r="D6076" s="143">
        <v>719</v>
      </c>
      <c r="E6076" s="144">
        <v>3</v>
      </c>
    </row>
    <row r="6077" spans="1:5" x14ac:dyDescent="0.2">
      <c r="A6077" s="99" t="s">
        <v>25241</v>
      </c>
      <c r="B6077" s="100" t="s">
        <v>25240</v>
      </c>
      <c r="C6077" s="142">
        <v>62.7</v>
      </c>
      <c r="D6077" s="143">
        <v>718</v>
      </c>
      <c r="E6077" s="144">
        <v>3</v>
      </c>
    </row>
    <row r="6078" spans="1:5" x14ac:dyDescent="0.2">
      <c r="A6078" s="99" t="s">
        <v>25243</v>
      </c>
      <c r="B6078" s="100" t="s">
        <v>25242</v>
      </c>
      <c r="C6078" s="142">
        <v>62.7</v>
      </c>
      <c r="D6078" s="143">
        <v>717</v>
      </c>
      <c r="E6078" s="144">
        <v>3</v>
      </c>
    </row>
    <row r="6079" spans="1:5" x14ac:dyDescent="0.2">
      <c r="A6079" s="99" t="s">
        <v>25245</v>
      </c>
      <c r="B6079" s="100" t="s">
        <v>25244</v>
      </c>
      <c r="C6079" s="142">
        <v>62.7</v>
      </c>
      <c r="D6079" s="143">
        <v>716</v>
      </c>
      <c r="E6079" s="144">
        <v>3</v>
      </c>
    </row>
    <row r="6080" spans="1:5" x14ac:dyDescent="0.2">
      <c r="A6080" s="99" t="s">
        <v>25247</v>
      </c>
      <c r="B6080" s="100" t="s">
        <v>25246</v>
      </c>
      <c r="C6080" s="142">
        <v>62.7</v>
      </c>
      <c r="D6080" s="143">
        <v>715</v>
      </c>
      <c r="E6080" s="144">
        <v>3</v>
      </c>
    </row>
    <row r="6081" spans="1:5" x14ac:dyDescent="0.2">
      <c r="A6081" s="99" t="s">
        <v>25249</v>
      </c>
      <c r="B6081" s="100" t="s">
        <v>25248</v>
      </c>
      <c r="C6081" s="142">
        <v>62.7</v>
      </c>
      <c r="D6081" s="143">
        <v>714</v>
      </c>
      <c r="E6081" s="144">
        <v>3</v>
      </c>
    </row>
    <row r="6082" spans="1:5" x14ac:dyDescent="0.2">
      <c r="A6082" s="99" t="s">
        <v>25251</v>
      </c>
      <c r="B6082" s="100" t="s">
        <v>25250</v>
      </c>
      <c r="C6082" s="142">
        <v>62.6</v>
      </c>
      <c r="D6082" s="143">
        <v>713</v>
      </c>
      <c r="E6082" s="144">
        <v>3</v>
      </c>
    </row>
    <row r="6083" spans="1:5" x14ac:dyDescent="0.2">
      <c r="A6083" s="99" t="s">
        <v>25253</v>
      </c>
      <c r="B6083" s="100" t="s">
        <v>25252</v>
      </c>
      <c r="C6083" s="142">
        <v>62.6</v>
      </c>
      <c r="D6083" s="143">
        <v>712</v>
      </c>
      <c r="E6083" s="144">
        <v>3</v>
      </c>
    </row>
    <row r="6084" spans="1:5" x14ac:dyDescent="0.2">
      <c r="A6084" s="99" t="s">
        <v>25255</v>
      </c>
      <c r="B6084" s="100" t="s">
        <v>25254</v>
      </c>
      <c r="C6084" s="142">
        <v>62.6</v>
      </c>
      <c r="D6084" s="143">
        <v>711</v>
      </c>
      <c r="E6084" s="144">
        <v>3</v>
      </c>
    </row>
    <row r="6085" spans="1:5" x14ac:dyDescent="0.2">
      <c r="A6085" s="99" t="s">
        <v>25257</v>
      </c>
      <c r="B6085" s="100" t="s">
        <v>25256</v>
      </c>
      <c r="C6085" s="142">
        <v>62.6</v>
      </c>
      <c r="D6085" s="143">
        <v>710</v>
      </c>
      <c r="E6085" s="144">
        <v>3</v>
      </c>
    </row>
    <row r="6086" spans="1:5" x14ac:dyDescent="0.2">
      <c r="A6086" s="99" t="s">
        <v>25259</v>
      </c>
      <c r="B6086" s="100" t="s">
        <v>25258</v>
      </c>
      <c r="C6086" s="142">
        <v>62.5</v>
      </c>
      <c r="D6086" s="143">
        <v>709</v>
      </c>
      <c r="E6086" s="144">
        <v>3</v>
      </c>
    </row>
    <row r="6087" spans="1:5" x14ac:dyDescent="0.2">
      <c r="A6087" s="99" t="s">
        <v>25261</v>
      </c>
      <c r="B6087" s="100" t="s">
        <v>25260</v>
      </c>
      <c r="C6087" s="142">
        <v>62.5</v>
      </c>
      <c r="D6087" s="143">
        <v>708</v>
      </c>
      <c r="E6087" s="144">
        <v>3</v>
      </c>
    </row>
    <row r="6088" spans="1:5" x14ac:dyDescent="0.2">
      <c r="A6088" s="99" t="s">
        <v>25263</v>
      </c>
      <c r="B6088" s="100" t="s">
        <v>25262</v>
      </c>
      <c r="C6088" s="142">
        <v>62.5</v>
      </c>
      <c r="D6088" s="143">
        <v>707</v>
      </c>
      <c r="E6088" s="144">
        <v>3</v>
      </c>
    </row>
    <row r="6089" spans="1:5" x14ac:dyDescent="0.2">
      <c r="A6089" s="99" t="s">
        <v>25265</v>
      </c>
      <c r="B6089" s="100" t="s">
        <v>25264</v>
      </c>
      <c r="C6089" s="142">
        <v>62.5</v>
      </c>
      <c r="D6089" s="143">
        <v>706</v>
      </c>
      <c r="E6089" s="144">
        <v>3</v>
      </c>
    </row>
    <row r="6090" spans="1:5" x14ac:dyDescent="0.2">
      <c r="A6090" s="99" t="s">
        <v>25267</v>
      </c>
      <c r="B6090" s="100" t="s">
        <v>25266</v>
      </c>
      <c r="C6090" s="142">
        <v>62.5</v>
      </c>
      <c r="D6090" s="143">
        <v>705</v>
      </c>
      <c r="E6090" s="144">
        <v>3</v>
      </c>
    </row>
    <row r="6091" spans="1:5" x14ac:dyDescent="0.2">
      <c r="A6091" s="99" t="s">
        <v>25269</v>
      </c>
      <c r="B6091" s="100" t="s">
        <v>25268</v>
      </c>
      <c r="C6091" s="142">
        <v>62.5</v>
      </c>
      <c r="D6091" s="143">
        <v>704</v>
      </c>
      <c r="E6091" s="144">
        <v>3</v>
      </c>
    </row>
    <row r="6092" spans="1:5" x14ac:dyDescent="0.2">
      <c r="A6092" s="99" t="s">
        <v>25271</v>
      </c>
      <c r="B6092" s="100" t="s">
        <v>25270</v>
      </c>
      <c r="C6092" s="142">
        <v>62.4</v>
      </c>
      <c r="D6092" s="143">
        <v>703</v>
      </c>
      <c r="E6092" s="144">
        <v>3</v>
      </c>
    </row>
    <row r="6093" spans="1:5" x14ac:dyDescent="0.2">
      <c r="A6093" s="99" t="s">
        <v>25273</v>
      </c>
      <c r="B6093" s="100" t="s">
        <v>25272</v>
      </c>
      <c r="C6093" s="142">
        <v>62.4</v>
      </c>
      <c r="D6093" s="143">
        <v>702</v>
      </c>
      <c r="E6093" s="144">
        <v>3</v>
      </c>
    </row>
    <row r="6094" spans="1:5" x14ac:dyDescent="0.2">
      <c r="A6094" s="99" t="s">
        <v>25275</v>
      </c>
      <c r="B6094" s="100" t="s">
        <v>25274</v>
      </c>
      <c r="C6094" s="142">
        <v>62.4</v>
      </c>
      <c r="D6094" s="143">
        <v>701</v>
      </c>
      <c r="E6094" s="144">
        <v>3</v>
      </c>
    </row>
    <row r="6095" spans="1:5" x14ac:dyDescent="0.2">
      <c r="A6095" s="99" t="s">
        <v>25277</v>
      </c>
      <c r="B6095" s="100" t="s">
        <v>25276</v>
      </c>
      <c r="C6095" s="142">
        <v>62.4</v>
      </c>
      <c r="D6095" s="143">
        <v>700</v>
      </c>
      <c r="E6095" s="144">
        <v>3</v>
      </c>
    </row>
    <row r="6096" spans="1:5" x14ac:dyDescent="0.2">
      <c r="A6096" s="99" t="s">
        <v>25279</v>
      </c>
      <c r="B6096" s="100" t="s">
        <v>25278</v>
      </c>
      <c r="C6096" s="142">
        <v>62.4</v>
      </c>
      <c r="D6096" s="143">
        <v>699</v>
      </c>
      <c r="E6096" s="144">
        <v>3</v>
      </c>
    </row>
    <row r="6097" spans="1:5" x14ac:dyDescent="0.2">
      <c r="A6097" s="99" t="s">
        <v>25281</v>
      </c>
      <c r="B6097" s="100" t="s">
        <v>25280</v>
      </c>
      <c r="C6097" s="142">
        <v>62.4</v>
      </c>
      <c r="D6097" s="143">
        <v>698</v>
      </c>
      <c r="E6097" s="144">
        <v>3</v>
      </c>
    </row>
    <row r="6098" spans="1:5" x14ac:dyDescent="0.2">
      <c r="A6098" s="99" t="s">
        <v>25283</v>
      </c>
      <c r="B6098" s="100" t="s">
        <v>25282</v>
      </c>
      <c r="C6098" s="142">
        <v>62.4</v>
      </c>
      <c r="D6098" s="143">
        <v>697</v>
      </c>
      <c r="E6098" s="144">
        <v>3</v>
      </c>
    </row>
    <row r="6099" spans="1:5" x14ac:dyDescent="0.2">
      <c r="A6099" s="99" t="s">
        <v>25285</v>
      </c>
      <c r="B6099" s="100" t="s">
        <v>25284</v>
      </c>
      <c r="C6099" s="142">
        <v>62.3</v>
      </c>
      <c r="D6099" s="143">
        <v>696</v>
      </c>
      <c r="E6099" s="144">
        <v>3</v>
      </c>
    </row>
    <row r="6100" spans="1:5" x14ac:dyDescent="0.2">
      <c r="A6100" s="99" t="s">
        <v>25287</v>
      </c>
      <c r="B6100" s="100" t="s">
        <v>25286</v>
      </c>
      <c r="C6100" s="142">
        <v>62.3</v>
      </c>
      <c r="D6100" s="143">
        <v>695</v>
      </c>
      <c r="E6100" s="144">
        <v>3</v>
      </c>
    </row>
    <row r="6101" spans="1:5" x14ac:dyDescent="0.2">
      <c r="A6101" s="99" t="s">
        <v>25289</v>
      </c>
      <c r="B6101" s="100" t="s">
        <v>25288</v>
      </c>
      <c r="C6101" s="142">
        <v>62.3</v>
      </c>
      <c r="D6101" s="143">
        <v>694</v>
      </c>
      <c r="E6101" s="144">
        <v>3</v>
      </c>
    </row>
    <row r="6102" spans="1:5" x14ac:dyDescent="0.2">
      <c r="A6102" s="99" t="s">
        <v>25291</v>
      </c>
      <c r="B6102" s="100" t="s">
        <v>25290</v>
      </c>
      <c r="C6102" s="142">
        <v>62.2</v>
      </c>
      <c r="D6102" s="143">
        <v>693</v>
      </c>
      <c r="E6102" s="144">
        <v>3</v>
      </c>
    </row>
    <row r="6103" spans="1:5" x14ac:dyDescent="0.2">
      <c r="A6103" s="99" t="s">
        <v>25293</v>
      </c>
      <c r="B6103" s="100" t="s">
        <v>25292</v>
      </c>
      <c r="C6103" s="142">
        <v>62.2</v>
      </c>
      <c r="D6103" s="143">
        <v>692</v>
      </c>
      <c r="E6103" s="144">
        <v>3</v>
      </c>
    </row>
    <row r="6104" spans="1:5" x14ac:dyDescent="0.2">
      <c r="A6104" s="99" t="s">
        <v>25295</v>
      </c>
      <c r="B6104" s="100" t="s">
        <v>25294</v>
      </c>
      <c r="C6104" s="142">
        <v>62.2</v>
      </c>
      <c r="D6104" s="143">
        <v>691</v>
      </c>
      <c r="E6104" s="144">
        <v>3</v>
      </c>
    </row>
    <row r="6105" spans="1:5" x14ac:dyDescent="0.2">
      <c r="A6105" s="99" t="s">
        <v>25297</v>
      </c>
      <c r="B6105" s="100" t="s">
        <v>25296</v>
      </c>
      <c r="C6105" s="142">
        <v>62.2</v>
      </c>
      <c r="D6105" s="143">
        <v>690</v>
      </c>
      <c r="E6105" s="144">
        <v>3</v>
      </c>
    </row>
    <row r="6106" spans="1:5" x14ac:dyDescent="0.2">
      <c r="A6106" s="99" t="s">
        <v>25299</v>
      </c>
      <c r="B6106" s="100" t="s">
        <v>25298</v>
      </c>
      <c r="C6106" s="142">
        <v>62.2</v>
      </c>
      <c r="D6106" s="143">
        <v>689</v>
      </c>
      <c r="E6106" s="144">
        <v>3</v>
      </c>
    </row>
    <row r="6107" spans="1:5" x14ac:dyDescent="0.2">
      <c r="A6107" s="99" t="s">
        <v>25301</v>
      </c>
      <c r="B6107" s="100" t="s">
        <v>25300</v>
      </c>
      <c r="C6107" s="142">
        <v>62.2</v>
      </c>
      <c r="D6107" s="143">
        <v>688</v>
      </c>
      <c r="E6107" s="144">
        <v>3</v>
      </c>
    </row>
    <row r="6108" spans="1:5" x14ac:dyDescent="0.2">
      <c r="A6108" s="99" t="s">
        <v>25303</v>
      </c>
      <c r="B6108" s="100" t="s">
        <v>25302</v>
      </c>
      <c r="C6108" s="142">
        <v>62.2</v>
      </c>
      <c r="D6108" s="143">
        <v>687</v>
      </c>
      <c r="E6108" s="144">
        <v>3</v>
      </c>
    </row>
    <row r="6109" spans="1:5" x14ac:dyDescent="0.2">
      <c r="A6109" s="99" t="s">
        <v>25305</v>
      </c>
      <c r="B6109" s="100" t="s">
        <v>25304</v>
      </c>
      <c r="C6109" s="142">
        <v>62.2</v>
      </c>
      <c r="D6109" s="143">
        <v>686</v>
      </c>
      <c r="E6109" s="144">
        <v>3</v>
      </c>
    </row>
    <row r="6110" spans="1:5" x14ac:dyDescent="0.2">
      <c r="A6110" s="99" t="s">
        <v>25307</v>
      </c>
      <c r="B6110" s="100" t="s">
        <v>25306</v>
      </c>
      <c r="C6110" s="142">
        <v>62.2</v>
      </c>
      <c r="D6110" s="143">
        <v>685</v>
      </c>
      <c r="E6110" s="144">
        <v>3</v>
      </c>
    </row>
    <row r="6111" spans="1:5" x14ac:dyDescent="0.2">
      <c r="A6111" s="99" t="s">
        <v>25309</v>
      </c>
      <c r="B6111" s="100" t="s">
        <v>25308</v>
      </c>
      <c r="C6111" s="142">
        <v>62.2</v>
      </c>
      <c r="D6111" s="143">
        <v>684</v>
      </c>
      <c r="E6111" s="144">
        <v>3</v>
      </c>
    </row>
    <row r="6112" spans="1:5" x14ac:dyDescent="0.2">
      <c r="A6112" s="99" t="s">
        <v>25311</v>
      </c>
      <c r="B6112" s="100" t="s">
        <v>25310</v>
      </c>
      <c r="C6112" s="142">
        <v>62.1</v>
      </c>
      <c r="D6112" s="143">
        <v>683</v>
      </c>
      <c r="E6112" s="144">
        <v>3</v>
      </c>
    </row>
    <row r="6113" spans="1:5" x14ac:dyDescent="0.2">
      <c r="A6113" s="99" t="s">
        <v>25313</v>
      </c>
      <c r="B6113" s="100" t="s">
        <v>25312</v>
      </c>
      <c r="C6113" s="142">
        <v>62.1</v>
      </c>
      <c r="D6113" s="143">
        <v>682</v>
      </c>
      <c r="E6113" s="144">
        <v>3</v>
      </c>
    </row>
    <row r="6114" spans="1:5" x14ac:dyDescent="0.2">
      <c r="A6114" s="99" t="s">
        <v>25315</v>
      </c>
      <c r="B6114" s="100" t="s">
        <v>25314</v>
      </c>
      <c r="C6114" s="142">
        <v>62.1</v>
      </c>
      <c r="D6114" s="143">
        <v>681</v>
      </c>
      <c r="E6114" s="144">
        <v>3</v>
      </c>
    </row>
    <row r="6115" spans="1:5" x14ac:dyDescent="0.2">
      <c r="A6115" s="99" t="s">
        <v>25317</v>
      </c>
      <c r="B6115" s="100" t="s">
        <v>25316</v>
      </c>
      <c r="C6115" s="142">
        <v>62.1</v>
      </c>
      <c r="D6115" s="143">
        <v>680</v>
      </c>
      <c r="E6115" s="144">
        <v>3</v>
      </c>
    </row>
    <row r="6116" spans="1:5" x14ac:dyDescent="0.2">
      <c r="A6116" s="99" t="s">
        <v>25319</v>
      </c>
      <c r="B6116" s="100" t="s">
        <v>25318</v>
      </c>
      <c r="C6116" s="142">
        <v>62.1</v>
      </c>
      <c r="D6116" s="143">
        <v>679</v>
      </c>
      <c r="E6116" s="144">
        <v>3</v>
      </c>
    </row>
    <row r="6117" spans="1:5" x14ac:dyDescent="0.2">
      <c r="A6117" s="99" t="s">
        <v>25321</v>
      </c>
      <c r="B6117" s="100" t="s">
        <v>25320</v>
      </c>
      <c r="C6117" s="142">
        <v>62.1</v>
      </c>
      <c r="D6117" s="143">
        <v>678</v>
      </c>
      <c r="E6117" s="144">
        <v>3</v>
      </c>
    </row>
    <row r="6118" spans="1:5" x14ac:dyDescent="0.2">
      <c r="A6118" s="99" t="s">
        <v>25323</v>
      </c>
      <c r="B6118" s="100" t="s">
        <v>25322</v>
      </c>
      <c r="C6118" s="142">
        <v>62</v>
      </c>
      <c r="D6118" s="143">
        <v>677</v>
      </c>
      <c r="E6118" s="144">
        <v>3</v>
      </c>
    </row>
    <row r="6119" spans="1:5" x14ac:dyDescent="0.2">
      <c r="A6119" s="99" t="s">
        <v>25325</v>
      </c>
      <c r="B6119" s="100" t="s">
        <v>25324</v>
      </c>
      <c r="C6119" s="142">
        <v>62</v>
      </c>
      <c r="D6119" s="143">
        <v>676</v>
      </c>
      <c r="E6119" s="144">
        <v>3</v>
      </c>
    </row>
    <row r="6120" spans="1:5" x14ac:dyDescent="0.2">
      <c r="A6120" s="99" t="s">
        <v>25327</v>
      </c>
      <c r="B6120" s="100" t="s">
        <v>25326</v>
      </c>
      <c r="C6120" s="142">
        <v>62</v>
      </c>
      <c r="D6120" s="143">
        <v>675</v>
      </c>
      <c r="E6120" s="144">
        <v>3</v>
      </c>
    </row>
    <row r="6121" spans="1:5" x14ac:dyDescent="0.2">
      <c r="A6121" s="99" t="s">
        <v>25329</v>
      </c>
      <c r="B6121" s="100" t="s">
        <v>25328</v>
      </c>
      <c r="C6121" s="142">
        <v>62</v>
      </c>
      <c r="D6121" s="143">
        <v>674</v>
      </c>
      <c r="E6121" s="144">
        <v>3</v>
      </c>
    </row>
    <row r="6122" spans="1:5" x14ac:dyDescent="0.2">
      <c r="A6122" s="99" t="s">
        <v>25331</v>
      </c>
      <c r="B6122" s="100" t="s">
        <v>25330</v>
      </c>
      <c r="C6122" s="142">
        <v>62</v>
      </c>
      <c r="D6122" s="143">
        <v>673</v>
      </c>
      <c r="E6122" s="144">
        <v>3</v>
      </c>
    </row>
    <row r="6123" spans="1:5" x14ac:dyDescent="0.2">
      <c r="A6123" s="99" t="s">
        <v>25333</v>
      </c>
      <c r="B6123" s="100" t="s">
        <v>25332</v>
      </c>
      <c r="C6123" s="142">
        <v>62</v>
      </c>
      <c r="D6123" s="143">
        <v>672</v>
      </c>
      <c r="E6123" s="144">
        <v>3</v>
      </c>
    </row>
    <row r="6124" spans="1:5" x14ac:dyDescent="0.2">
      <c r="A6124" s="99" t="s">
        <v>25335</v>
      </c>
      <c r="B6124" s="100" t="s">
        <v>25334</v>
      </c>
      <c r="C6124" s="142">
        <v>62</v>
      </c>
      <c r="D6124" s="143">
        <v>671</v>
      </c>
      <c r="E6124" s="144">
        <v>3</v>
      </c>
    </row>
    <row r="6125" spans="1:5" x14ac:dyDescent="0.2">
      <c r="A6125" s="99" t="s">
        <v>25337</v>
      </c>
      <c r="B6125" s="100" t="s">
        <v>25336</v>
      </c>
      <c r="C6125" s="142">
        <v>62</v>
      </c>
      <c r="D6125" s="143">
        <v>670</v>
      </c>
      <c r="E6125" s="144">
        <v>3</v>
      </c>
    </row>
    <row r="6126" spans="1:5" x14ac:dyDescent="0.2">
      <c r="A6126" s="99" t="s">
        <v>25339</v>
      </c>
      <c r="B6126" s="100" t="s">
        <v>25338</v>
      </c>
      <c r="C6126" s="142">
        <v>62</v>
      </c>
      <c r="D6126" s="143">
        <v>669</v>
      </c>
      <c r="E6126" s="144">
        <v>3</v>
      </c>
    </row>
    <row r="6127" spans="1:5" x14ac:dyDescent="0.2">
      <c r="A6127" s="99" t="s">
        <v>25341</v>
      </c>
      <c r="B6127" s="100" t="s">
        <v>25340</v>
      </c>
      <c r="C6127" s="142">
        <v>62</v>
      </c>
      <c r="D6127" s="143">
        <v>668</v>
      </c>
      <c r="E6127" s="144">
        <v>3</v>
      </c>
    </row>
    <row r="6128" spans="1:5" x14ac:dyDescent="0.2">
      <c r="A6128" s="99" t="s">
        <v>25343</v>
      </c>
      <c r="B6128" s="100" t="s">
        <v>25342</v>
      </c>
      <c r="C6128" s="142">
        <v>62</v>
      </c>
      <c r="D6128" s="143">
        <v>667</v>
      </c>
      <c r="E6128" s="144">
        <v>3</v>
      </c>
    </row>
    <row r="6129" spans="1:5" x14ac:dyDescent="0.2">
      <c r="A6129" s="99" t="s">
        <v>25345</v>
      </c>
      <c r="B6129" s="100" t="s">
        <v>25344</v>
      </c>
      <c r="C6129" s="142">
        <v>62</v>
      </c>
      <c r="D6129" s="143">
        <v>666</v>
      </c>
      <c r="E6129" s="144">
        <v>3</v>
      </c>
    </row>
    <row r="6130" spans="1:5" x14ac:dyDescent="0.2">
      <c r="A6130" s="99" t="s">
        <v>25347</v>
      </c>
      <c r="B6130" s="100" t="s">
        <v>25346</v>
      </c>
      <c r="C6130" s="142">
        <v>61.9</v>
      </c>
      <c r="D6130" s="143">
        <v>665</v>
      </c>
      <c r="E6130" s="144">
        <v>3</v>
      </c>
    </row>
    <row r="6131" spans="1:5" x14ac:dyDescent="0.2">
      <c r="A6131" s="99" t="s">
        <v>25349</v>
      </c>
      <c r="B6131" s="100" t="s">
        <v>25348</v>
      </c>
      <c r="C6131" s="142">
        <v>61.9</v>
      </c>
      <c r="D6131" s="143">
        <v>664</v>
      </c>
      <c r="E6131" s="144">
        <v>3</v>
      </c>
    </row>
    <row r="6132" spans="1:5" x14ac:dyDescent="0.2">
      <c r="A6132" s="99" t="s">
        <v>25351</v>
      </c>
      <c r="B6132" s="100" t="s">
        <v>25350</v>
      </c>
      <c r="C6132" s="142">
        <v>61.9</v>
      </c>
      <c r="D6132" s="143">
        <v>663</v>
      </c>
      <c r="E6132" s="144">
        <v>3</v>
      </c>
    </row>
    <row r="6133" spans="1:5" x14ac:dyDescent="0.2">
      <c r="A6133" s="99" t="s">
        <v>25353</v>
      </c>
      <c r="B6133" s="100" t="s">
        <v>25352</v>
      </c>
      <c r="C6133" s="142">
        <v>61.9</v>
      </c>
      <c r="D6133" s="143">
        <v>662</v>
      </c>
      <c r="E6133" s="144">
        <v>3</v>
      </c>
    </row>
    <row r="6134" spans="1:5" x14ac:dyDescent="0.2">
      <c r="A6134" s="99" t="s">
        <v>25355</v>
      </c>
      <c r="B6134" s="100" t="s">
        <v>25354</v>
      </c>
      <c r="C6134" s="142">
        <v>61.9</v>
      </c>
      <c r="D6134" s="143">
        <v>661</v>
      </c>
      <c r="E6134" s="144">
        <v>3</v>
      </c>
    </row>
    <row r="6135" spans="1:5" x14ac:dyDescent="0.2">
      <c r="A6135" s="99" t="s">
        <v>25357</v>
      </c>
      <c r="B6135" s="100" t="s">
        <v>25356</v>
      </c>
      <c r="C6135" s="142">
        <v>61.8</v>
      </c>
      <c r="D6135" s="143">
        <v>660</v>
      </c>
      <c r="E6135" s="144">
        <v>3</v>
      </c>
    </row>
    <row r="6136" spans="1:5" x14ac:dyDescent="0.2">
      <c r="A6136" s="99" t="s">
        <v>25359</v>
      </c>
      <c r="B6136" s="100" t="s">
        <v>25358</v>
      </c>
      <c r="C6136" s="142">
        <v>61.8</v>
      </c>
      <c r="D6136" s="143">
        <v>659</v>
      </c>
      <c r="E6136" s="144">
        <v>3</v>
      </c>
    </row>
    <row r="6137" spans="1:5" x14ac:dyDescent="0.2">
      <c r="A6137" s="99" t="s">
        <v>25361</v>
      </c>
      <c r="B6137" s="100" t="s">
        <v>25360</v>
      </c>
      <c r="C6137" s="142">
        <v>61.8</v>
      </c>
      <c r="D6137" s="143">
        <v>658</v>
      </c>
      <c r="E6137" s="144">
        <v>3</v>
      </c>
    </row>
    <row r="6138" spans="1:5" x14ac:dyDescent="0.2">
      <c r="A6138" s="99" t="s">
        <v>25363</v>
      </c>
      <c r="B6138" s="100" t="s">
        <v>25362</v>
      </c>
      <c r="C6138" s="142">
        <v>61.8</v>
      </c>
      <c r="D6138" s="143">
        <v>657</v>
      </c>
      <c r="E6138" s="144">
        <v>3</v>
      </c>
    </row>
    <row r="6139" spans="1:5" x14ac:dyDescent="0.2">
      <c r="A6139" s="99" t="s">
        <v>25365</v>
      </c>
      <c r="B6139" s="100" t="s">
        <v>25364</v>
      </c>
      <c r="C6139" s="142">
        <v>61.8</v>
      </c>
      <c r="D6139" s="143">
        <v>656</v>
      </c>
      <c r="E6139" s="144">
        <v>3</v>
      </c>
    </row>
    <row r="6140" spans="1:5" x14ac:dyDescent="0.2">
      <c r="A6140" s="99" t="s">
        <v>25367</v>
      </c>
      <c r="B6140" s="100" t="s">
        <v>25366</v>
      </c>
      <c r="C6140" s="142">
        <v>61.8</v>
      </c>
      <c r="D6140" s="143">
        <v>655</v>
      </c>
      <c r="E6140" s="144">
        <v>3</v>
      </c>
    </row>
    <row r="6141" spans="1:5" x14ac:dyDescent="0.2">
      <c r="A6141" s="99" t="s">
        <v>25369</v>
      </c>
      <c r="B6141" s="100" t="s">
        <v>25368</v>
      </c>
      <c r="C6141" s="142">
        <v>61.7</v>
      </c>
      <c r="D6141" s="143">
        <v>654</v>
      </c>
      <c r="E6141" s="144">
        <v>3</v>
      </c>
    </row>
    <row r="6142" spans="1:5" x14ac:dyDescent="0.2">
      <c r="A6142" s="99" t="s">
        <v>25371</v>
      </c>
      <c r="B6142" s="100" t="s">
        <v>25370</v>
      </c>
      <c r="C6142" s="142">
        <v>61.7</v>
      </c>
      <c r="D6142" s="143">
        <v>653</v>
      </c>
      <c r="E6142" s="144">
        <v>3</v>
      </c>
    </row>
    <row r="6143" spans="1:5" x14ac:dyDescent="0.2">
      <c r="A6143" s="99" t="s">
        <v>25373</v>
      </c>
      <c r="B6143" s="100" t="s">
        <v>25372</v>
      </c>
      <c r="C6143" s="142">
        <v>61.7</v>
      </c>
      <c r="D6143" s="143">
        <v>652</v>
      </c>
      <c r="E6143" s="144">
        <v>3</v>
      </c>
    </row>
    <row r="6144" spans="1:5" x14ac:dyDescent="0.2">
      <c r="A6144" s="99" t="s">
        <v>25375</v>
      </c>
      <c r="B6144" s="100" t="s">
        <v>25374</v>
      </c>
      <c r="C6144" s="142">
        <v>61.7</v>
      </c>
      <c r="D6144" s="143">
        <v>651</v>
      </c>
      <c r="E6144" s="144">
        <v>3</v>
      </c>
    </row>
    <row r="6145" spans="1:5" x14ac:dyDescent="0.2">
      <c r="A6145" s="99" t="s">
        <v>25377</v>
      </c>
      <c r="B6145" s="100" t="s">
        <v>25376</v>
      </c>
      <c r="C6145" s="142">
        <v>61.6</v>
      </c>
      <c r="D6145" s="143">
        <v>650</v>
      </c>
      <c r="E6145" s="144">
        <v>3</v>
      </c>
    </row>
    <row r="6146" spans="1:5" x14ac:dyDescent="0.2">
      <c r="A6146" s="99" t="s">
        <v>25379</v>
      </c>
      <c r="B6146" s="100" t="s">
        <v>25378</v>
      </c>
      <c r="C6146" s="142">
        <v>61.6</v>
      </c>
      <c r="D6146" s="143">
        <v>649</v>
      </c>
      <c r="E6146" s="144">
        <v>3</v>
      </c>
    </row>
    <row r="6147" spans="1:5" x14ac:dyDescent="0.2">
      <c r="A6147" s="99" t="s">
        <v>25381</v>
      </c>
      <c r="B6147" s="100" t="s">
        <v>25380</v>
      </c>
      <c r="C6147" s="142">
        <v>61.6</v>
      </c>
      <c r="D6147" s="143">
        <v>648</v>
      </c>
      <c r="E6147" s="144">
        <v>3</v>
      </c>
    </row>
    <row r="6148" spans="1:5" x14ac:dyDescent="0.2">
      <c r="A6148" s="99" t="s">
        <v>25383</v>
      </c>
      <c r="B6148" s="100" t="s">
        <v>25382</v>
      </c>
      <c r="C6148" s="142">
        <v>61.6</v>
      </c>
      <c r="D6148" s="143">
        <v>647</v>
      </c>
      <c r="E6148" s="144">
        <v>3</v>
      </c>
    </row>
    <row r="6149" spans="1:5" x14ac:dyDescent="0.2">
      <c r="A6149" s="99" t="s">
        <v>25385</v>
      </c>
      <c r="B6149" s="100" t="s">
        <v>25384</v>
      </c>
      <c r="C6149" s="142">
        <v>61.6</v>
      </c>
      <c r="D6149" s="143">
        <v>646</v>
      </c>
      <c r="E6149" s="144">
        <v>3</v>
      </c>
    </row>
    <row r="6150" spans="1:5" x14ac:dyDescent="0.2">
      <c r="A6150" s="99" t="s">
        <v>25387</v>
      </c>
      <c r="B6150" s="100" t="s">
        <v>25386</v>
      </c>
      <c r="C6150" s="142">
        <v>61.6</v>
      </c>
      <c r="D6150" s="143">
        <v>645</v>
      </c>
      <c r="E6150" s="144">
        <v>3</v>
      </c>
    </row>
    <row r="6151" spans="1:5" x14ac:dyDescent="0.2">
      <c r="A6151" s="99" t="s">
        <v>25389</v>
      </c>
      <c r="B6151" s="100" t="s">
        <v>25388</v>
      </c>
      <c r="C6151" s="142">
        <v>61.6</v>
      </c>
      <c r="D6151" s="143">
        <v>644</v>
      </c>
      <c r="E6151" s="144">
        <v>3</v>
      </c>
    </row>
    <row r="6152" spans="1:5" x14ac:dyDescent="0.2">
      <c r="A6152" s="99" t="s">
        <v>25391</v>
      </c>
      <c r="B6152" s="100" t="s">
        <v>25390</v>
      </c>
      <c r="C6152" s="142">
        <v>61.6</v>
      </c>
      <c r="D6152" s="143">
        <v>643</v>
      </c>
      <c r="E6152" s="144">
        <v>3</v>
      </c>
    </row>
    <row r="6153" spans="1:5" x14ac:dyDescent="0.2">
      <c r="A6153" s="99" t="s">
        <v>25393</v>
      </c>
      <c r="B6153" s="100" t="s">
        <v>25392</v>
      </c>
      <c r="C6153" s="142">
        <v>61.6</v>
      </c>
      <c r="D6153" s="143">
        <v>642</v>
      </c>
      <c r="E6153" s="144">
        <v>3</v>
      </c>
    </row>
    <row r="6154" spans="1:5" x14ac:dyDescent="0.2">
      <c r="A6154" s="99" t="s">
        <v>25395</v>
      </c>
      <c r="B6154" s="100" t="s">
        <v>25394</v>
      </c>
      <c r="C6154" s="142">
        <v>61.6</v>
      </c>
      <c r="D6154" s="143">
        <v>641</v>
      </c>
      <c r="E6154" s="144">
        <v>3</v>
      </c>
    </row>
    <row r="6155" spans="1:5" x14ac:dyDescent="0.2">
      <c r="A6155" s="99" t="s">
        <v>25397</v>
      </c>
      <c r="B6155" s="100" t="s">
        <v>25396</v>
      </c>
      <c r="C6155" s="142">
        <v>61.5</v>
      </c>
      <c r="D6155" s="143">
        <v>640</v>
      </c>
      <c r="E6155" s="144">
        <v>3</v>
      </c>
    </row>
    <row r="6156" spans="1:5" x14ac:dyDescent="0.2">
      <c r="A6156" s="99" t="s">
        <v>25399</v>
      </c>
      <c r="B6156" s="100" t="s">
        <v>25398</v>
      </c>
      <c r="C6156" s="142">
        <v>61.5</v>
      </c>
      <c r="D6156" s="143">
        <v>639</v>
      </c>
      <c r="E6156" s="144">
        <v>3</v>
      </c>
    </row>
    <row r="6157" spans="1:5" x14ac:dyDescent="0.2">
      <c r="A6157" s="99" t="s">
        <v>25401</v>
      </c>
      <c r="B6157" s="100" t="s">
        <v>25400</v>
      </c>
      <c r="C6157" s="142">
        <v>61.5</v>
      </c>
      <c r="D6157" s="143">
        <v>638</v>
      </c>
      <c r="E6157" s="144">
        <v>3</v>
      </c>
    </row>
    <row r="6158" spans="1:5" x14ac:dyDescent="0.2">
      <c r="A6158" s="99" t="s">
        <v>25403</v>
      </c>
      <c r="B6158" s="100" t="s">
        <v>25402</v>
      </c>
      <c r="C6158" s="142">
        <v>61.5</v>
      </c>
      <c r="D6158" s="143">
        <v>637</v>
      </c>
      <c r="E6158" s="144">
        <v>3</v>
      </c>
    </row>
    <row r="6159" spans="1:5" x14ac:dyDescent="0.2">
      <c r="A6159" s="99" t="s">
        <v>25405</v>
      </c>
      <c r="B6159" s="100" t="s">
        <v>25404</v>
      </c>
      <c r="C6159" s="142">
        <v>61.5</v>
      </c>
      <c r="D6159" s="143">
        <v>636</v>
      </c>
      <c r="E6159" s="144">
        <v>3</v>
      </c>
    </row>
    <row r="6160" spans="1:5" x14ac:dyDescent="0.2">
      <c r="A6160" s="99" t="s">
        <v>25407</v>
      </c>
      <c r="B6160" s="100" t="s">
        <v>25406</v>
      </c>
      <c r="C6160" s="142">
        <v>61.5</v>
      </c>
      <c r="D6160" s="143">
        <v>635</v>
      </c>
      <c r="E6160" s="144">
        <v>3</v>
      </c>
    </row>
    <row r="6161" spans="1:5" x14ac:dyDescent="0.2">
      <c r="A6161" s="99" t="s">
        <v>25409</v>
      </c>
      <c r="B6161" s="100" t="s">
        <v>25408</v>
      </c>
      <c r="C6161" s="142">
        <v>61.4</v>
      </c>
      <c r="D6161" s="143">
        <v>634</v>
      </c>
      <c r="E6161" s="144">
        <v>3</v>
      </c>
    </row>
    <row r="6162" spans="1:5" x14ac:dyDescent="0.2">
      <c r="A6162" s="99" t="s">
        <v>25411</v>
      </c>
      <c r="B6162" s="100" t="s">
        <v>25410</v>
      </c>
      <c r="C6162" s="142">
        <v>61.4</v>
      </c>
      <c r="D6162" s="143">
        <v>633</v>
      </c>
      <c r="E6162" s="144">
        <v>3</v>
      </c>
    </row>
    <row r="6163" spans="1:5" x14ac:dyDescent="0.2">
      <c r="A6163" s="99" t="s">
        <v>25413</v>
      </c>
      <c r="B6163" s="100" t="s">
        <v>25412</v>
      </c>
      <c r="C6163" s="142">
        <v>61.4</v>
      </c>
      <c r="D6163" s="143">
        <v>632</v>
      </c>
      <c r="E6163" s="144">
        <v>3</v>
      </c>
    </row>
    <row r="6164" spans="1:5" x14ac:dyDescent="0.2">
      <c r="A6164" s="99" t="s">
        <v>25415</v>
      </c>
      <c r="B6164" s="100" t="s">
        <v>25414</v>
      </c>
      <c r="C6164" s="142">
        <v>61.4</v>
      </c>
      <c r="D6164" s="143">
        <v>631</v>
      </c>
      <c r="E6164" s="144">
        <v>3</v>
      </c>
    </row>
    <row r="6165" spans="1:5" x14ac:dyDescent="0.2">
      <c r="A6165" s="99" t="s">
        <v>25417</v>
      </c>
      <c r="B6165" s="100" t="s">
        <v>25416</v>
      </c>
      <c r="C6165" s="142">
        <v>61.4</v>
      </c>
      <c r="D6165" s="143">
        <v>630</v>
      </c>
      <c r="E6165" s="144">
        <v>3</v>
      </c>
    </row>
    <row r="6166" spans="1:5" x14ac:dyDescent="0.2">
      <c r="A6166" s="99" t="s">
        <v>25419</v>
      </c>
      <c r="B6166" s="100" t="s">
        <v>25418</v>
      </c>
      <c r="C6166" s="142">
        <v>61.3</v>
      </c>
      <c r="D6166" s="143">
        <v>629</v>
      </c>
      <c r="E6166" s="144">
        <v>3</v>
      </c>
    </row>
    <row r="6167" spans="1:5" x14ac:dyDescent="0.2">
      <c r="A6167" s="99" t="s">
        <v>25421</v>
      </c>
      <c r="B6167" s="100" t="s">
        <v>25420</v>
      </c>
      <c r="C6167" s="142">
        <v>61.3</v>
      </c>
      <c r="D6167" s="143">
        <v>628</v>
      </c>
      <c r="E6167" s="144">
        <v>3</v>
      </c>
    </row>
    <row r="6168" spans="1:5" x14ac:dyDescent="0.2">
      <c r="A6168" s="99" t="s">
        <v>25423</v>
      </c>
      <c r="B6168" s="100" t="s">
        <v>25422</v>
      </c>
      <c r="C6168" s="142">
        <v>61.3</v>
      </c>
      <c r="D6168" s="143">
        <v>627</v>
      </c>
      <c r="E6168" s="144">
        <v>3</v>
      </c>
    </row>
    <row r="6169" spans="1:5" x14ac:dyDescent="0.2">
      <c r="A6169" s="99" t="s">
        <v>25425</v>
      </c>
      <c r="B6169" s="100" t="s">
        <v>25424</v>
      </c>
      <c r="C6169" s="142">
        <v>61.3</v>
      </c>
      <c r="D6169" s="143">
        <v>626</v>
      </c>
      <c r="E6169" s="144">
        <v>3</v>
      </c>
    </row>
    <row r="6170" spans="1:5" x14ac:dyDescent="0.2">
      <c r="A6170" s="99" t="s">
        <v>25427</v>
      </c>
      <c r="B6170" s="100" t="s">
        <v>25426</v>
      </c>
      <c r="C6170" s="142">
        <v>61.3</v>
      </c>
      <c r="D6170" s="143">
        <v>625</v>
      </c>
      <c r="E6170" s="144">
        <v>3</v>
      </c>
    </row>
    <row r="6171" spans="1:5" x14ac:dyDescent="0.2">
      <c r="A6171" s="99" t="s">
        <v>25429</v>
      </c>
      <c r="B6171" s="100" t="s">
        <v>25428</v>
      </c>
      <c r="C6171" s="142">
        <v>61.3</v>
      </c>
      <c r="D6171" s="143">
        <v>624</v>
      </c>
      <c r="E6171" s="144">
        <v>3</v>
      </c>
    </row>
    <row r="6172" spans="1:5" x14ac:dyDescent="0.2">
      <c r="A6172" s="99" t="s">
        <v>25431</v>
      </c>
      <c r="B6172" s="100" t="s">
        <v>25430</v>
      </c>
      <c r="C6172" s="142">
        <v>61.3</v>
      </c>
      <c r="D6172" s="143">
        <v>623</v>
      </c>
      <c r="E6172" s="144">
        <v>3</v>
      </c>
    </row>
    <row r="6173" spans="1:5" x14ac:dyDescent="0.2">
      <c r="A6173" s="99" t="s">
        <v>25433</v>
      </c>
      <c r="B6173" s="100" t="s">
        <v>25432</v>
      </c>
      <c r="C6173" s="142">
        <v>61.3</v>
      </c>
      <c r="D6173" s="143">
        <v>622</v>
      </c>
      <c r="E6173" s="144">
        <v>3</v>
      </c>
    </row>
    <row r="6174" spans="1:5" x14ac:dyDescent="0.2">
      <c r="A6174" s="99" t="s">
        <v>25435</v>
      </c>
      <c r="B6174" s="100" t="s">
        <v>25434</v>
      </c>
      <c r="C6174" s="142">
        <v>61.2</v>
      </c>
      <c r="D6174" s="143">
        <v>621</v>
      </c>
      <c r="E6174" s="144">
        <v>3</v>
      </c>
    </row>
    <row r="6175" spans="1:5" x14ac:dyDescent="0.2">
      <c r="A6175" s="99" t="s">
        <v>25437</v>
      </c>
      <c r="B6175" s="100" t="s">
        <v>25436</v>
      </c>
      <c r="C6175" s="142">
        <v>61.2</v>
      </c>
      <c r="D6175" s="143">
        <v>620</v>
      </c>
      <c r="E6175" s="144">
        <v>3</v>
      </c>
    </row>
    <row r="6176" spans="1:5" x14ac:dyDescent="0.2">
      <c r="A6176" s="99" t="s">
        <v>25439</v>
      </c>
      <c r="B6176" s="100" t="s">
        <v>25438</v>
      </c>
      <c r="C6176" s="142">
        <v>61.2</v>
      </c>
      <c r="D6176" s="143">
        <v>619</v>
      </c>
      <c r="E6176" s="144">
        <v>3</v>
      </c>
    </row>
    <row r="6177" spans="1:5" x14ac:dyDescent="0.2">
      <c r="A6177" s="99" t="s">
        <v>25441</v>
      </c>
      <c r="B6177" s="100" t="s">
        <v>25440</v>
      </c>
      <c r="C6177" s="142">
        <v>61.2</v>
      </c>
      <c r="D6177" s="143">
        <v>618</v>
      </c>
      <c r="E6177" s="144">
        <v>3</v>
      </c>
    </row>
    <row r="6178" spans="1:5" x14ac:dyDescent="0.2">
      <c r="A6178" s="99" t="s">
        <v>25443</v>
      </c>
      <c r="B6178" s="100" t="s">
        <v>25442</v>
      </c>
      <c r="C6178" s="142">
        <v>61.1</v>
      </c>
      <c r="D6178" s="143">
        <v>617</v>
      </c>
      <c r="E6178" s="144">
        <v>3</v>
      </c>
    </row>
    <row r="6179" spans="1:5" x14ac:dyDescent="0.2">
      <c r="A6179" s="99" t="s">
        <v>25445</v>
      </c>
      <c r="B6179" s="100" t="s">
        <v>25444</v>
      </c>
      <c r="C6179" s="142">
        <v>61.1</v>
      </c>
      <c r="D6179" s="143">
        <v>616</v>
      </c>
      <c r="E6179" s="144">
        <v>3</v>
      </c>
    </row>
    <row r="6180" spans="1:5" x14ac:dyDescent="0.2">
      <c r="A6180" s="99" t="s">
        <v>25447</v>
      </c>
      <c r="B6180" s="100" t="s">
        <v>25446</v>
      </c>
      <c r="C6180" s="142">
        <v>61.1</v>
      </c>
      <c r="D6180" s="143">
        <v>615</v>
      </c>
      <c r="E6180" s="144">
        <v>3</v>
      </c>
    </row>
    <row r="6181" spans="1:5" x14ac:dyDescent="0.2">
      <c r="A6181" s="99" t="s">
        <v>25449</v>
      </c>
      <c r="B6181" s="100" t="s">
        <v>25448</v>
      </c>
      <c r="C6181" s="142">
        <v>61.1</v>
      </c>
      <c r="D6181" s="143">
        <v>614</v>
      </c>
      <c r="E6181" s="144">
        <v>3</v>
      </c>
    </row>
    <row r="6182" spans="1:5" x14ac:dyDescent="0.2">
      <c r="A6182" s="99" t="s">
        <v>25451</v>
      </c>
      <c r="B6182" s="100" t="s">
        <v>25450</v>
      </c>
      <c r="C6182" s="142">
        <v>61.1</v>
      </c>
      <c r="D6182" s="143">
        <v>613</v>
      </c>
      <c r="E6182" s="144">
        <v>3</v>
      </c>
    </row>
    <row r="6183" spans="1:5" x14ac:dyDescent="0.2">
      <c r="A6183" s="99" t="s">
        <v>25453</v>
      </c>
      <c r="B6183" s="100" t="s">
        <v>25452</v>
      </c>
      <c r="C6183" s="142">
        <v>61.1</v>
      </c>
      <c r="D6183" s="143">
        <v>612</v>
      </c>
      <c r="E6183" s="144">
        <v>3</v>
      </c>
    </row>
    <row r="6184" spans="1:5" x14ac:dyDescent="0.2">
      <c r="A6184" s="99" t="s">
        <v>25455</v>
      </c>
      <c r="B6184" s="100" t="s">
        <v>25454</v>
      </c>
      <c r="C6184" s="142">
        <v>61</v>
      </c>
      <c r="D6184" s="143">
        <v>611</v>
      </c>
      <c r="E6184" s="144">
        <v>3</v>
      </c>
    </row>
    <row r="6185" spans="1:5" x14ac:dyDescent="0.2">
      <c r="A6185" s="99" t="s">
        <v>25457</v>
      </c>
      <c r="B6185" s="100" t="s">
        <v>25456</v>
      </c>
      <c r="C6185" s="142">
        <v>61</v>
      </c>
      <c r="D6185" s="143">
        <v>610</v>
      </c>
      <c r="E6185" s="144">
        <v>3</v>
      </c>
    </row>
    <row r="6186" spans="1:5" x14ac:dyDescent="0.2">
      <c r="A6186" s="99" t="s">
        <v>25459</v>
      </c>
      <c r="B6186" s="100" t="s">
        <v>25458</v>
      </c>
      <c r="C6186" s="142">
        <v>61</v>
      </c>
      <c r="D6186" s="143">
        <v>609</v>
      </c>
      <c r="E6186" s="144">
        <v>3</v>
      </c>
    </row>
    <row r="6187" spans="1:5" x14ac:dyDescent="0.2">
      <c r="A6187" s="99" t="s">
        <v>25461</v>
      </c>
      <c r="B6187" s="100" t="s">
        <v>25460</v>
      </c>
      <c r="C6187" s="142">
        <v>61</v>
      </c>
      <c r="D6187" s="143">
        <v>608</v>
      </c>
      <c r="E6187" s="144">
        <v>3</v>
      </c>
    </row>
    <row r="6188" spans="1:5" x14ac:dyDescent="0.2">
      <c r="A6188" s="99" t="s">
        <v>25463</v>
      </c>
      <c r="B6188" s="100" t="s">
        <v>25462</v>
      </c>
      <c r="C6188" s="142">
        <v>61</v>
      </c>
      <c r="D6188" s="143">
        <v>607</v>
      </c>
      <c r="E6188" s="144">
        <v>3</v>
      </c>
    </row>
    <row r="6189" spans="1:5" x14ac:dyDescent="0.2">
      <c r="A6189" s="99" t="s">
        <v>25465</v>
      </c>
      <c r="B6189" s="100" t="s">
        <v>25464</v>
      </c>
      <c r="C6189" s="142">
        <v>61</v>
      </c>
      <c r="D6189" s="143">
        <v>606</v>
      </c>
      <c r="E6189" s="144">
        <v>3</v>
      </c>
    </row>
    <row r="6190" spans="1:5" x14ac:dyDescent="0.2">
      <c r="A6190" s="99" t="s">
        <v>25467</v>
      </c>
      <c r="B6190" s="100" t="s">
        <v>25466</v>
      </c>
      <c r="C6190" s="142">
        <v>61</v>
      </c>
      <c r="D6190" s="143">
        <v>605</v>
      </c>
      <c r="E6190" s="144">
        <v>3</v>
      </c>
    </row>
    <row r="6191" spans="1:5" x14ac:dyDescent="0.2">
      <c r="A6191" s="99" t="s">
        <v>25469</v>
      </c>
      <c r="B6191" s="100" t="s">
        <v>25468</v>
      </c>
      <c r="C6191" s="142">
        <v>60.9</v>
      </c>
      <c r="D6191" s="143">
        <v>604</v>
      </c>
      <c r="E6191" s="144">
        <v>3</v>
      </c>
    </row>
    <row r="6192" spans="1:5" x14ac:dyDescent="0.2">
      <c r="A6192" s="99" t="s">
        <v>25471</v>
      </c>
      <c r="B6192" s="100" t="s">
        <v>25470</v>
      </c>
      <c r="C6192" s="142">
        <v>60.9</v>
      </c>
      <c r="D6192" s="143">
        <v>603</v>
      </c>
      <c r="E6192" s="144">
        <v>3</v>
      </c>
    </row>
    <row r="6193" spans="1:5" x14ac:dyDescent="0.2">
      <c r="A6193" s="99" t="s">
        <v>25473</v>
      </c>
      <c r="B6193" s="100" t="s">
        <v>25472</v>
      </c>
      <c r="C6193" s="142">
        <v>60.9</v>
      </c>
      <c r="D6193" s="143">
        <v>602</v>
      </c>
      <c r="E6193" s="144">
        <v>3</v>
      </c>
    </row>
    <row r="6194" spans="1:5" x14ac:dyDescent="0.2">
      <c r="A6194" s="99" t="s">
        <v>25475</v>
      </c>
      <c r="B6194" s="100" t="s">
        <v>25474</v>
      </c>
      <c r="C6194" s="142">
        <v>60.9</v>
      </c>
      <c r="D6194" s="143">
        <v>601</v>
      </c>
      <c r="E6194" s="144">
        <v>3</v>
      </c>
    </row>
    <row r="6195" spans="1:5" x14ac:dyDescent="0.2">
      <c r="A6195" s="99" t="s">
        <v>25477</v>
      </c>
      <c r="B6195" s="100" t="s">
        <v>25476</v>
      </c>
      <c r="C6195" s="142">
        <v>60.9</v>
      </c>
      <c r="D6195" s="143">
        <v>600</v>
      </c>
      <c r="E6195" s="144">
        <v>3</v>
      </c>
    </row>
    <row r="6196" spans="1:5" x14ac:dyDescent="0.2">
      <c r="A6196" s="99" t="s">
        <v>25479</v>
      </c>
      <c r="B6196" s="100" t="s">
        <v>25478</v>
      </c>
      <c r="C6196" s="142">
        <v>60.9</v>
      </c>
      <c r="D6196" s="143">
        <v>599</v>
      </c>
      <c r="E6196" s="144">
        <v>3</v>
      </c>
    </row>
    <row r="6197" spans="1:5" x14ac:dyDescent="0.2">
      <c r="A6197" s="99" t="s">
        <v>25481</v>
      </c>
      <c r="B6197" s="100" t="s">
        <v>25480</v>
      </c>
      <c r="C6197" s="142">
        <v>60.9</v>
      </c>
      <c r="D6197" s="143">
        <v>598</v>
      </c>
      <c r="E6197" s="144">
        <v>3</v>
      </c>
    </row>
    <row r="6198" spans="1:5" x14ac:dyDescent="0.2">
      <c r="A6198" s="99" t="s">
        <v>25483</v>
      </c>
      <c r="B6198" s="100" t="s">
        <v>25482</v>
      </c>
      <c r="C6198" s="142">
        <v>60.8</v>
      </c>
      <c r="D6198" s="143">
        <v>597</v>
      </c>
      <c r="E6198" s="144">
        <v>3</v>
      </c>
    </row>
    <row r="6199" spans="1:5" x14ac:dyDescent="0.2">
      <c r="A6199" s="99" t="s">
        <v>25485</v>
      </c>
      <c r="B6199" s="100" t="s">
        <v>25484</v>
      </c>
      <c r="C6199" s="142">
        <v>60.8</v>
      </c>
      <c r="D6199" s="143">
        <v>596</v>
      </c>
      <c r="E6199" s="144">
        <v>3</v>
      </c>
    </row>
    <row r="6200" spans="1:5" x14ac:dyDescent="0.2">
      <c r="A6200" s="99" t="s">
        <v>25487</v>
      </c>
      <c r="B6200" s="100" t="s">
        <v>25486</v>
      </c>
      <c r="C6200" s="142">
        <v>60.8</v>
      </c>
      <c r="D6200" s="143">
        <v>595</v>
      </c>
      <c r="E6200" s="144">
        <v>3</v>
      </c>
    </row>
    <row r="6201" spans="1:5" x14ac:dyDescent="0.2">
      <c r="A6201" s="99" t="s">
        <v>25489</v>
      </c>
      <c r="B6201" s="100" t="s">
        <v>25488</v>
      </c>
      <c r="C6201" s="142">
        <v>60.8</v>
      </c>
      <c r="D6201" s="143">
        <v>594</v>
      </c>
      <c r="E6201" s="144">
        <v>3</v>
      </c>
    </row>
    <row r="6202" spans="1:5" x14ac:dyDescent="0.2">
      <c r="A6202" s="99" t="s">
        <v>25491</v>
      </c>
      <c r="B6202" s="100" t="s">
        <v>25490</v>
      </c>
      <c r="C6202" s="142">
        <v>60.8</v>
      </c>
      <c r="D6202" s="143">
        <v>593</v>
      </c>
      <c r="E6202" s="144">
        <v>3</v>
      </c>
    </row>
    <row r="6203" spans="1:5" x14ac:dyDescent="0.2">
      <c r="A6203" s="99" t="s">
        <v>25493</v>
      </c>
      <c r="B6203" s="100" t="s">
        <v>25492</v>
      </c>
      <c r="C6203" s="142">
        <v>60.8</v>
      </c>
      <c r="D6203" s="143">
        <v>592</v>
      </c>
      <c r="E6203" s="144">
        <v>3</v>
      </c>
    </row>
    <row r="6204" spans="1:5" x14ac:dyDescent="0.2">
      <c r="A6204" s="99" t="s">
        <v>25495</v>
      </c>
      <c r="B6204" s="100" t="s">
        <v>25494</v>
      </c>
      <c r="C6204" s="142">
        <v>60.8</v>
      </c>
      <c r="D6204" s="143">
        <v>591</v>
      </c>
      <c r="E6204" s="144">
        <v>3</v>
      </c>
    </row>
    <row r="6205" spans="1:5" x14ac:dyDescent="0.2">
      <c r="A6205" s="99" t="s">
        <v>25497</v>
      </c>
      <c r="B6205" s="100" t="s">
        <v>25496</v>
      </c>
      <c r="C6205" s="142">
        <v>60.8</v>
      </c>
      <c r="D6205" s="143">
        <v>590</v>
      </c>
      <c r="E6205" s="144">
        <v>3</v>
      </c>
    </row>
    <row r="6206" spans="1:5" x14ac:dyDescent="0.2">
      <c r="A6206" s="99" t="s">
        <v>25499</v>
      </c>
      <c r="B6206" s="100" t="s">
        <v>25498</v>
      </c>
      <c r="C6206" s="142">
        <v>60.8</v>
      </c>
      <c r="D6206" s="143">
        <v>589</v>
      </c>
      <c r="E6206" s="144">
        <v>3</v>
      </c>
    </row>
    <row r="6207" spans="1:5" x14ac:dyDescent="0.2">
      <c r="A6207" s="99" t="s">
        <v>25501</v>
      </c>
      <c r="B6207" s="100" t="s">
        <v>25500</v>
      </c>
      <c r="C6207" s="142">
        <v>60.7</v>
      </c>
      <c r="D6207" s="143">
        <v>588</v>
      </c>
      <c r="E6207" s="144">
        <v>3</v>
      </c>
    </row>
    <row r="6208" spans="1:5" x14ac:dyDescent="0.2">
      <c r="A6208" s="99" t="s">
        <v>25503</v>
      </c>
      <c r="B6208" s="100" t="s">
        <v>25502</v>
      </c>
      <c r="C6208" s="142">
        <v>60.7</v>
      </c>
      <c r="D6208" s="143">
        <v>587</v>
      </c>
      <c r="E6208" s="144">
        <v>3</v>
      </c>
    </row>
    <row r="6209" spans="1:5" x14ac:dyDescent="0.2">
      <c r="A6209" s="99" t="s">
        <v>25505</v>
      </c>
      <c r="B6209" s="100" t="s">
        <v>25504</v>
      </c>
      <c r="C6209" s="142">
        <v>60.7</v>
      </c>
      <c r="D6209" s="143">
        <v>586</v>
      </c>
      <c r="E6209" s="144">
        <v>3</v>
      </c>
    </row>
    <row r="6210" spans="1:5" x14ac:dyDescent="0.2">
      <c r="A6210" s="99" t="s">
        <v>25507</v>
      </c>
      <c r="B6210" s="100" t="s">
        <v>25506</v>
      </c>
      <c r="C6210" s="142">
        <v>60.7</v>
      </c>
      <c r="D6210" s="143">
        <v>585</v>
      </c>
      <c r="E6210" s="144">
        <v>3</v>
      </c>
    </row>
    <row r="6211" spans="1:5" x14ac:dyDescent="0.2">
      <c r="A6211" s="99" t="s">
        <v>25509</v>
      </c>
      <c r="B6211" s="100" t="s">
        <v>25508</v>
      </c>
      <c r="C6211" s="142">
        <v>60.7</v>
      </c>
      <c r="D6211" s="143">
        <v>584</v>
      </c>
      <c r="E6211" s="144">
        <v>3</v>
      </c>
    </row>
    <row r="6212" spans="1:5" x14ac:dyDescent="0.2">
      <c r="A6212" s="99" t="s">
        <v>25511</v>
      </c>
      <c r="B6212" s="100" t="s">
        <v>25510</v>
      </c>
      <c r="C6212" s="142">
        <v>60.7</v>
      </c>
      <c r="D6212" s="143">
        <v>583</v>
      </c>
      <c r="E6212" s="144">
        <v>3</v>
      </c>
    </row>
    <row r="6213" spans="1:5" x14ac:dyDescent="0.2">
      <c r="A6213" s="99" t="s">
        <v>25513</v>
      </c>
      <c r="B6213" s="100" t="s">
        <v>25512</v>
      </c>
      <c r="C6213" s="142">
        <v>60.7</v>
      </c>
      <c r="D6213" s="143">
        <v>582</v>
      </c>
      <c r="E6213" s="144">
        <v>3</v>
      </c>
    </row>
    <row r="6214" spans="1:5" x14ac:dyDescent="0.2">
      <c r="A6214" s="99" t="s">
        <v>25515</v>
      </c>
      <c r="B6214" s="100" t="s">
        <v>25514</v>
      </c>
      <c r="C6214" s="142">
        <v>60.7</v>
      </c>
      <c r="D6214" s="143">
        <v>581</v>
      </c>
      <c r="E6214" s="144">
        <v>3</v>
      </c>
    </row>
    <row r="6215" spans="1:5" x14ac:dyDescent="0.2">
      <c r="A6215" s="99" t="s">
        <v>25517</v>
      </c>
      <c r="B6215" s="100" t="s">
        <v>25516</v>
      </c>
      <c r="C6215" s="142">
        <v>60.7</v>
      </c>
      <c r="D6215" s="143">
        <v>580</v>
      </c>
      <c r="E6215" s="144">
        <v>3</v>
      </c>
    </row>
    <row r="6216" spans="1:5" x14ac:dyDescent="0.2">
      <c r="A6216" s="99" t="s">
        <v>25519</v>
      </c>
      <c r="B6216" s="100" t="s">
        <v>25518</v>
      </c>
      <c r="C6216" s="142">
        <v>60.6</v>
      </c>
      <c r="D6216" s="143">
        <v>579</v>
      </c>
      <c r="E6216" s="144">
        <v>3</v>
      </c>
    </row>
    <row r="6217" spans="1:5" x14ac:dyDescent="0.2">
      <c r="A6217" s="99" t="s">
        <v>25521</v>
      </c>
      <c r="B6217" s="100" t="s">
        <v>25520</v>
      </c>
      <c r="C6217" s="142">
        <v>60.6</v>
      </c>
      <c r="D6217" s="143">
        <v>578</v>
      </c>
      <c r="E6217" s="144">
        <v>3</v>
      </c>
    </row>
    <row r="6218" spans="1:5" x14ac:dyDescent="0.2">
      <c r="A6218" s="99" t="s">
        <v>25523</v>
      </c>
      <c r="B6218" s="100" t="s">
        <v>25522</v>
      </c>
      <c r="C6218" s="142">
        <v>60.6</v>
      </c>
      <c r="D6218" s="143">
        <v>577</v>
      </c>
      <c r="E6218" s="144">
        <v>3</v>
      </c>
    </row>
    <row r="6219" spans="1:5" x14ac:dyDescent="0.2">
      <c r="A6219" s="99" t="s">
        <v>25525</v>
      </c>
      <c r="B6219" s="100" t="s">
        <v>25524</v>
      </c>
      <c r="C6219" s="142">
        <v>60.6</v>
      </c>
      <c r="D6219" s="143">
        <v>576</v>
      </c>
      <c r="E6219" s="144">
        <v>3</v>
      </c>
    </row>
    <row r="6220" spans="1:5" x14ac:dyDescent="0.2">
      <c r="A6220" s="99" t="s">
        <v>25527</v>
      </c>
      <c r="B6220" s="100" t="s">
        <v>25526</v>
      </c>
      <c r="C6220" s="142">
        <v>60.6</v>
      </c>
      <c r="D6220" s="143">
        <v>575</v>
      </c>
      <c r="E6220" s="144">
        <v>3</v>
      </c>
    </row>
    <row r="6221" spans="1:5" x14ac:dyDescent="0.2">
      <c r="A6221" s="99" t="s">
        <v>25529</v>
      </c>
      <c r="B6221" s="100" t="s">
        <v>25528</v>
      </c>
      <c r="C6221" s="142">
        <v>60.5</v>
      </c>
      <c r="D6221" s="143">
        <v>574</v>
      </c>
      <c r="E6221" s="144">
        <v>3</v>
      </c>
    </row>
    <row r="6222" spans="1:5" x14ac:dyDescent="0.2">
      <c r="A6222" s="99" t="s">
        <v>25531</v>
      </c>
      <c r="B6222" s="100" t="s">
        <v>25530</v>
      </c>
      <c r="C6222" s="142">
        <v>60.5</v>
      </c>
      <c r="D6222" s="143">
        <v>573</v>
      </c>
      <c r="E6222" s="144">
        <v>3</v>
      </c>
    </row>
    <row r="6223" spans="1:5" x14ac:dyDescent="0.2">
      <c r="A6223" s="99" t="s">
        <v>25533</v>
      </c>
      <c r="B6223" s="100" t="s">
        <v>25532</v>
      </c>
      <c r="C6223" s="142">
        <v>60.4</v>
      </c>
      <c r="D6223" s="143">
        <v>572</v>
      </c>
      <c r="E6223" s="144">
        <v>3</v>
      </c>
    </row>
    <row r="6224" spans="1:5" x14ac:dyDescent="0.2">
      <c r="A6224" s="99" t="s">
        <v>25535</v>
      </c>
      <c r="B6224" s="100" t="s">
        <v>25534</v>
      </c>
      <c r="C6224" s="142">
        <v>60.4</v>
      </c>
      <c r="D6224" s="143">
        <v>571</v>
      </c>
      <c r="E6224" s="144">
        <v>3</v>
      </c>
    </row>
    <row r="6225" spans="1:5" x14ac:dyDescent="0.2">
      <c r="A6225" s="99" t="s">
        <v>25537</v>
      </c>
      <c r="B6225" s="100" t="s">
        <v>25536</v>
      </c>
      <c r="C6225" s="142">
        <v>60.4</v>
      </c>
      <c r="D6225" s="143">
        <v>570</v>
      </c>
      <c r="E6225" s="144">
        <v>3</v>
      </c>
    </row>
    <row r="6226" spans="1:5" x14ac:dyDescent="0.2">
      <c r="A6226" s="99" t="s">
        <v>25539</v>
      </c>
      <c r="B6226" s="100" t="s">
        <v>25538</v>
      </c>
      <c r="C6226" s="142">
        <v>60.3</v>
      </c>
      <c r="D6226" s="143">
        <v>569</v>
      </c>
      <c r="E6226" s="144">
        <v>3</v>
      </c>
    </row>
    <row r="6227" spans="1:5" x14ac:dyDescent="0.2">
      <c r="A6227" s="99" t="s">
        <v>25541</v>
      </c>
      <c r="B6227" s="100" t="s">
        <v>25540</v>
      </c>
      <c r="C6227" s="142">
        <v>60.3</v>
      </c>
      <c r="D6227" s="143">
        <v>568</v>
      </c>
      <c r="E6227" s="144">
        <v>3</v>
      </c>
    </row>
    <row r="6228" spans="1:5" x14ac:dyDescent="0.2">
      <c r="A6228" s="99" t="s">
        <v>25543</v>
      </c>
      <c r="B6228" s="100" t="s">
        <v>25542</v>
      </c>
      <c r="C6228" s="142">
        <v>60.3</v>
      </c>
      <c r="D6228" s="143">
        <v>567</v>
      </c>
      <c r="E6228" s="144">
        <v>3</v>
      </c>
    </row>
    <row r="6229" spans="1:5" x14ac:dyDescent="0.2">
      <c r="A6229" s="99" t="s">
        <v>25545</v>
      </c>
      <c r="B6229" s="100" t="s">
        <v>25544</v>
      </c>
      <c r="C6229" s="142">
        <v>60.2</v>
      </c>
      <c r="D6229" s="143">
        <v>566</v>
      </c>
      <c r="E6229" s="144">
        <v>3</v>
      </c>
    </row>
    <row r="6230" spans="1:5" x14ac:dyDescent="0.2">
      <c r="A6230" s="99" t="s">
        <v>25547</v>
      </c>
      <c r="B6230" s="100" t="s">
        <v>25546</v>
      </c>
      <c r="C6230" s="142">
        <v>60.2</v>
      </c>
      <c r="D6230" s="143">
        <v>565</v>
      </c>
      <c r="E6230" s="144">
        <v>3</v>
      </c>
    </row>
    <row r="6231" spans="1:5" x14ac:dyDescent="0.2">
      <c r="A6231" s="99" t="s">
        <v>25549</v>
      </c>
      <c r="B6231" s="100" t="s">
        <v>25548</v>
      </c>
      <c r="C6231" s="142">
        <v>60.2</v>
      </c>
      <c r="D6231" s="143">
        <v>564</v>
      </c>
      <c r="E6231" s="144">
        <v>3</v>
      </c>
    </row>
    <row r="6232" spans="1:5" x14ac:dyDescent="0.2">
      <c r="A6232" s="99" t="s">
        <v>25551</v>
      </c>
      <c r="B6232" s="100" t="s">
        <v>25550</v>
      </c>
      <c r="C6232" s="142">
        <v>60.2</v>
      </c>
      <c r="D6232" s="143">
        <v>563</v>
      </c>
      <c r="E6232" s="144">
        <v>3</v>
      </c>
    </row>
    <row r="6233" spans="1:5" x14ac:dyDescent="0.2">
      <c r="A6233" s="99" t="s">
        <v>25553</v>
      </c>
      <c r="B6233" s="100" t="s">
        <v>25552</v>
      </c>
      <c r="C6233" s="142">
        <v>60.2</v>
      </c>
      <c r="D6233" s="143">
        <v>562</v>
      </c>
      <c r="E6233" s="144">
        <v>3</v>
      </c>
    </row>
    <row r="6234" spans="1:5" x14ac:dyDescent="0.2">
      <c r="A6234" s="99" t="s">
        <v>25555</v>
      </c>
      <c r="B6234" s="100" t="s">
        <v>25554</v>
      </c>
      <c r="C6234" s="142">
        <v>60.2</v>
      </c>
      <c r="D6234" s="143">
        <v>561</v>
      </c>
      <c r="E6234" s="144">
        <v>3</v>
      </c>
    </row>
    <row r="6235" spans="1:5" x14ac:dyDescent="0.2">
      <c r="A6235" s="99" t="s">
        <v>25557</v>
      </c>
      <c r="B6235" s="100" t="s">
        <v>25556</v>
      </c>
      <c r="C6235" s="142">
        <v>60.2</v>
      </c>
      <c r="D6235" s="143">
        <v>560</v>
      </c>
      <c r="E6235" s="144">
        <v>3</v>
      </c>
    </row>
    <row r="6236" spans="1:5" x14ac:dyDescent="0.2">
      <c r="A6236" s="99" t="s">
        <v>25559</v>
      </c>
      <c r="B6236" s="100" t="s">
        <v>25558</v>
      </c>
      <c r="C6236" s="142">
        <v>60.2</v>
      </c>
      <c r="D6236" s="143">
        <v>559</v>
      </c>
      <c r="E6236" s="144">
        <v>3</v>
      </c>
    </row>
    <row r="6237" spans="1:5" x14ac:dyDescent="0.2">
      <c r="A6237" s="99" t="s">
        <v>25561</v>
      </c>
      <c r="B6237" s="100" t="s">
        <v>25560</v>
      </c>
      <c r="C6237" s="142">
        <v>60.2</v>
      </c>
      <c r="D6237" s="143">
        <v>558</v>
      </c>
      <c r="E6237" s="144">
        <v>3</v>
      </c>
    </row>
    <row r="6238" spans="1:5" x14ac:dyDescent="0.2">
      <c r="A6238" s="99" t="s">
        <v>25563</v>
      </c>
      <c r="B6238" s="100" t="s">
        <v>25562</v>
      </c>
      <c r="C6238" s="142">
        <v>60.2</v>
      </c>
      <c r="D6238" s="143">
        <v>557</v>
      </c>
      <c r="E6238" s="144">
        <v>3</v>
      </c>
    </row>
    <row r="6239" spans="1:5" x14ac:dyDescent="0.2">
      <c r="A6239" s="99" t="s">
        <v>25565</v>
      </c>
      <c r="B6239" s="100" t="s">
        <v>25564</v>
      </c>
      <c r="C6239" s="142">
        <v>60.2</v>
      </c>
      <c r="D6239" s="143">
        <v>556</v>
      </c>
      <c r="E6239" s="144">
        <v>3</v>
      </c>
    </row>
    <row r="6240" spans="1:5" x14ac:dyDescent="0.2">
      <c r="A6240" s="99" t="s">
        <v>25567</v>
      </c>
      <c r="B6240" s="100" t="s">
        <v>25566</v>
      </c>
      <c r="C6240" s="142">
        <v>60.1</v>
      </c>
      <c r="D6240" s="143">
        <v>555</v>
      </c>
      <c r="E6240" s="144">
        <v>3</v>
      </c>
    </row>
    <row r="6241" spans="1:5" x14ac:dyDescent="0.2">
      <c r="A6241" s="99" t="s">
        <v>25569</v>
      </c>
      <c r="B6241" s="100" t="s">
        <v>25568</v>
      </c>
      <c r="C6241" s="142">
        <v>60.1</v>
      </c>
      <c r="D6241" s="143">
        <v>554</v>
      </c>
      <c r="E6241" s="144">
        <v>3</v>
      </c>
    </row>
    <row r="6242" spans="1:5" x14ac:dyDescent="0.2">
      <c r="A6242" s="99" t="s">
        <v>25571</v>
      </c>
      <c r="B6242" s="100" t="s">
        <v>25570</v>
      </c>
      <c r="C6242" s="142">
        <v>60</v>
      </c>
      <c r="D6242" s="143">
        <v>553</v>
      </c>
      <c r="E6242" s="144">
        <v>3</v>
      </c>
    </row>
    <row r="6243" spans="1:5" x14ac:dyDescent="0.2">
      <c r="A6243" s="99" t="s">
        <v>25573</v>
      </c>
      <c r="B6243" s="100" t="s">
        <v>25572</v>
      </c>
      <c r="C6243" s="142">
        <v>60</v>
      </c>
      <c r="D6243" s="143">
        <v>552</v>
      </c>
      <c r="E6243" s="144">
        <v>3</v>
      </c>
    </row>
    <row r="6244" spans="1:5" x14ac:dyDescent="0.2">
      <c r="A6244" s="99" t="s">
        <v>25575</v>
      </c>
      <c r="B6244" s="100" t="s">
        <v>25574</v>
      </c>
      <c r="C6244" s="142">
        <v>60</v>
      </c>
      <c r="D6244" s="143">
        <v>551</v>
      </c>
      <c r="E6244" s="144">
        <v>3</v>
      </c>
    </row>
    <row r="6245" spans="1:5" x14ac:dyDescent="0.2">
      <c r="A6245" s="99" t="s">
        <v>25577</v>
      </c>
      <c r="B6245" s="100" t="s">
        <v>25576</v>
      </c>
      <c r="C6245" s="142">
        <v>60</v>
      </c>
      <c r="D6245" s="143">
        <v>550</v>
      </c>
      <c r="E6245" s="144">
        <v>3</v>
      </c>
    </row>
    <row r="6246" spans="1:5" x14ac:dyDescent="0.2">
      <c r="A6246" s="99" t="s">
        <v>25579</v>
      </c>
      <c r="B6246" s="100" t="s">
        <v>25578</v>
      </c>
      <c r="C6246" s="142">
        <v>59.9</v>
      </c>
      <c r="D6246" s="143">
        <v>549</v>
      </c>
      <c r="E6246" s="144">
        <v>3</v>
      </c>
    </row>
    <row r="6247" spans="1:5" x14ac:dyDescent="0.2">
      <c r="A6247" s="99" t="s">
        <v>25581</v>
      </c>
      <c r="B6247" s="100" t="s">
        <v>25580</v>
      </c>
      <c r="C6247" s="142">
        <v>59.9</v>
      </c>
      <c r="D6247" s="143">
        <v>548</v>
      </c>
      <c r="E6247" s="144">
        <v>3</v>
      </c>
    </row>
    <row r="6248" spans="1:5" x14ac:dyDescent="0.2">
      <c r="A6248" s="99" t="s">
        <v>25583</v>
      </c>
      <c r="B6248" s="100" t="s">
        <v>25582</v>
      </c>
      <c r="C6248" s="142">
        <v>59.9</v>
      </c>
      <c r="D6248" s="143">
        <v>547</v>
      </c>
      <c r="E6248" s="144">
        <v>3</v>
      </c>
    </row>
    <row r="6249" spans="1:5" x14ac:dyDescent="0.2">
      <c r="A6249" s="99" t="s">
        <v>25585</v>
      </c>
      <c r="B6249" s="100" t="s">
        <v>25584</v>
      </c>
      <c r="C6249" s="142">
        <v>59.9</v>
      </c>
      <c r="D6249" s="143">
        <v>546</v>
      </c>
      <c r="E6249" s="144">
        <v>3</v>
      </c>
    </row>
    <row r="6250" spans="1:5" x14ac:dyDescent="0.2">
      <c r="A6250" s="99" t="s">
        <v>25587</v>
      </c>
      <c r="B6250" s="100" t="s">
        <v>25586</v>
      </c>
      <c r="C6250" s="142">
        <v>59.9</v>
      </c>
      <c r="D6250" s="143">
        <v>545</v>
      </c>
      <c r="E6250" s="144">
        <v>3</v>
      </c>
    </row>
    <row r="6251" spans="1:5" x14ac:dyDescent="0.2">
      <c r="A6251" s="99" t="s">
        <v>25589</v>
      </c>
      <c r="B6251" s="100" t="s">
        <v>25588</v>
      </c>
      <c r="C6251" s="142">
        <v>59.9</v>
      </c>
      <c r="D6251" s="143">
        <v>544</v>
      </c>
      <c r="E6251" s="144">
        <v>3</v>
      </c>
    </row>
    <row r="6252" spans="1:5" x14ac:dyDescent="0.2">
      <c r="A6252" s="99" t="s">
        <v>25591</v>
      </c>
      <c r="B6252" s="100" t="s">
        <v>25590</v>
      </c>
      <c r="C6252" s="142">
        <v>59.8</v>
      </c>
      <c r="D6252" s="143">
        <v>543</v>
      </c>
      <c r="E6252" s="144">
        <v>3</v>
      </c>
    </row>
    <row r="6253" spans="1:5" x14ac:dyDescent="0.2">
      <c r="A6253" s="99" t="s">
        <v>25593</v>
      </c>
      <c r="B6253" s="100" t="s">
        <v>25592</v>
      </c>
      <c r="C6253" s="142">
        <v>59.8</v>
      </c>
      <c r="D6253" s="143">
        <v>542</v>
      </c>
      <c r="E6253" s="144">
        <v>3</v>
      </c>
    </row>
    <row r="6254" spans="1:5" x14ac:dyDescent="0.2">
      <c r="A6254" s="99" t="s">
        <v>25595</v>
      </c>
      <c r="B6254" s="100" t="s">
        <v>25594</v>
      </c>
      <c r="C6254" s="142">
        <v>59.8</v>
      </c>
      <c r="D6254" s="143">
        <v>541</v>
      </c>
      <c r="E6254" s="144">
        <v>3</v>
      </c>
    </row>
    <row r="6255" spans="1:5" x14ac:dyDescent="0.2">
      <c r="A6255" s="99" t="s">
        <v>25597</v>
      </c>
      <c r="B6255" s="100" t="s">
        <v>25596</v>
      </c>
      <c r="C6255" s="142">
        <v>59.7</v>
      </c>
      <c r="D6255" s="143">
        <v>540</v>
      </c>
      <c r="E6255" s="144">
        <v>3</v>
      </c>
    </row>
    <row r="6256" spans="1:5" x14ac:dyDescent="0.2">
      <c r="A6256" s="99" t="s">
        <v>25599</v>
      </c>
      <c r="B6256" s="100" t="s">
        <v>25598</v>
      </c>
      <c r="C6256" s="142">
        <v>59.7</v>
      </c>
      <c r="D6256" s="143">
        <v>539</v>
      </c>
      <c r="E6256" s="144">
        <v>3</v>
      </c>
    </row>
    <row r="6257" spans="1:5" x14ac:dyDescent="0.2">
      <c r="A6257" s="99" t="s">
        <v>25601</v>
      </c>
      <c r="B6257" s="100" t="s">
        <v>25600</v>
      </c>
      <c r="C6257" s="142">
        <v>59.7</v>
      </c>
      <c r="D6257" s="143">
        <v>538</v>
      </c>
      <c r="E6257" s="144">
        <v>3</v>
      </c>
    </row>
    <row r="6258" spans="1:5" x14ac:dyDescent="0.2">
      <c r="A6258" s="99" t="s">
        <v>25603</v>
      </c>
      <c r="B6258" s="100" t="s">
        <v>25602</v>
      </c>
      <c r="C6258" s="142">
        <v>59.6</v>
      </c>
      <c r="D6258" s="143">
        <v>537</v>
      </c>
      <c r="E6258" s="144">
        <v>3</v>
      </c>
    </row>
    <row r="6259" spans="1:5" x14ac:dyDescent="0.2">
      <c r="A6259" s="99" t="s">
        <v>25605</v>
      </c>
      <c r="B6259" s="100" t="s">
        <v>25604</v>
      </c>
      <c r="C6259" s="142">
        <v>59.6</v>
      </c>
      <c r="D6259" s="143">
        <v>536</v>
      </c>
      <c r="E6259" s="144">
        <v>3</v>
      </c>
    </row>
    <row r="6260" spans="1:5" x14ac:dyDescent="0.2">
      <c r="A6260" s="99" t="s">
        <v>25607</v>
      </c>
      <c r="B6260" s="100" t="s">
        <v>25606</v>
      </c>
      <c r="C6260" s="142">
        <v>59.6</v>
      </c>
      <c r="D6260" s="143">
        <v>535</v>
      </c>
      <c r="E6260" s="144">
        <v>3</v>
      </c>
    </row>
    <row r="6261" spans="1:5" x14ac:dyDescent="0.2">
      <c r="A6261" s="99" t="s">
        <v>25609</v>
      </c>
      <c r="B6261" s="100" t="s">
        <v>25608</v>
      </c>
      <c r="C6261" s="142">
        <v>59.6</v>
      </c>
      <c r="D6261" s="143">
        <v>534</v>
      </c>
      <c r="E6261" s="144">
        <v>3</v>
      </c>
    </row>
    <row r="6262" spans="1:5" x14ac:dyDescent="0.2">
      <c r="A6262" s="99" t="s">
        <v>25611</v>
      </c>
      <c r="B6262" s="100" t="s">
        <v>25610</v>
      </c>
      <c r="C6262" s="142">
        <v>59.6</v>
      </c>
      <c r="D6262" s="143">
        <v>533</v>
      </c>
      <c r="E6262" s="144">
        <v>3</v>
      </c>
    </row>
    <row r="6263" spans="1:5" x14ac:dyDescent="0.2">
      <c r="A6263" s="99" t="s">
        <v>25613</v>
      </c>
      <c r="B6263" s="100" t="s">
        <v>25612</v>
      </c>
      <c r="C6263" s="142">
        <v>59.6</v>
      </c>
      <c r="D6263" s="143">
        <v>532</v>
      </c>
      <c r="E6263" s="144">
        <v>3</v>
      </c>
    </row>
    <row r="6264" spans="1:5" x14ac:dyDescent="0.2">
      <c r="A6264" s="99" t="s">
        <v>25615</v>
      </c>
      <c r="B6264" s="100" t="s">
        <v>25614</v>
      </c>
      <c r="C6264" s="142">
        <v>59.6</v>
      </c>
      <c r="D6264" s="143">
        <v>531</v>
      </c>
      <c r="E6264" s="144">
        <v>3</v>
      </c>
    </row>
    <row r="6265" spans="1:5" x14ac:dyDescent="0.2">
      <c r="A6265" s="99" t="s">
        <v>25617</v>
      </c>
      <c r="B6265" s="100" t="s">
        <v>25616</v>
      </c>
      <c r="C6265" s="142">
        <v>59.6</v>
      </c>
      <c r="D6265" s="143">
        <v>530</v>
      </c>
      <c r="E6265" s="144">
        <v>3</v>
      </c>
    </row>
    <row r="6266" spans="1:5" x14ac:dyDescent="0.2">
      <c r="A6266" s="99" t="s">
        <v>25619</v>
      </c>
      <c r="B6266" s="100" t="s">
        <v>25618</v>
      </c>
      <c r="C6266" s="142">
        <v>59.5</v>
      </c>
      <c r="D6266" s="143">
        <v>529</v>
      </c>
      <c r="E6266" s="144">
        <v>3</v>
      </c>
    </row>
    <row r="6267" spans="1:5" x14ac:dyDescent="0.2">
      <c r="A6267" s="99" t="s">
        <v>25621</v>
      </c>
      <c r="B6267" s="100" t="s">
        <v>25620</v>
      </c>
      <c r="C6267" s="142">
        <v>59.5</v>
      </c>
      <c r="D6267" s="143">
        <v>528</v>
      </c>
      <c r="E6267" s="144">
        <v>3</v>
      </c>
    </row>
    <row r="6268" spans="1:5" x14ac:dyDescent="0.2">
      <c r="A6268" s="99" t="s">
        <v>25623</v>
      </c>
      <c r="B6268" s="100" t="s">
        <v>25622</v>
      </c>
      <c r="C6268" s="142">
        <v>59.4</v>
      </c>
      <c r="D6268" s="143">
        <v>527</v>
      </c>
      <c r="E6268" s="144">
        <v>3</v>
      </c>
    </row>
    <row r="6269" spans="1:5" x14ac:dyDescent="0.2">
      <c r="A6269" s="99" t="s">
        <v>25625</v>
      </c>
      <c r="B6269" s="100" t="s">
        <v>25624</v>
      </c>
      <c r="C6269" s="142">
        <v>59.4</v>
      </c>
      <c r="D6269" s="143">
        <v>526</v>
      </c>
      <c r="E6269" s="144">
        <v>3</v>
      </c>
    </row>
    <row r="6270" spans="1:5" x14ac:dyDescent="0.2">
      <c r="A6270" s="99" t="s">
        <v>25627</v>
      </c>
      <c r="B6270" s="100" t="s">
        <v>25626</v>
      </c>
      <c r="C6270" s="142">
        <v>59.4</v>
      </c>
      <c r="D6270" s="143">
        <v>525</v>
      </c>
      <c r="E6270" s="144">
        <v>3</v>
      </c>
    </row>
    <row r="6271" spans="1:5" x14ac:dyDescent="0.2">
      <c r="A6271" s="99" t="s">
        <v>25629</v>
      </c>
      <c r="B6271" s="100" t="s">
        <v>25628</v>
      </c>
      <c r="C6271" s="142">
        <v>59.4</v>
      </c>
      <c r="D6271" s="143">
        <v>524</v>
      </c>
      <c r="E6271" s="144">
        <v>3</v>
      </c>
    </row>
    <row r="6272" spans="1:5" x14ac:dyDescent="0.2">
      <c r="A6272" s="99" t="s">
        <v>25631</v>
      </c>
      <c r="B6272" s="100" t="s">
        <v>25630</v>
      </c>
      <c r="C6272" s="142">
        <v>59.4</v>
      </c>
      <c r="D6272" s="143">
        <v>523</v>
      </c>
      <c r="E6272" s="144">
        <v>3</v>
      </c>
    </row>
    <row r="6273" spans="1:5" x14ac:dyDescent="0.2">
      <c r="A6273" s="99" t="s">
        <v>25633</v>
      </c>
      <c r="B6273" s="100" t="s">
        <v>25632</v>
      </c>
      <c r="C6273" s="142">
        <v>59.4</v>
      </c>
      <c r="D6273" s="143">
        <v>522</v>
      </c>
      <c r="E6273" s="144">
        <v>3</v>
      </c>
    </row>
    <row r="6274" spans="1:5" x14ac:dyDescent="0.2">
      <c r="A6274" s="99" t="s">
        <v>25635</v>
      </c>
      <c r="B6274" s="100" t="s">
        <v>25634</v>
      </c>
      <c r="C6274" s="142">
        <v>59.4</v>
      </c>
      <c r="D6274" s="143">
        <v>521</v>
      </c>
      <c r="E6274" s="144">
        <v>3</v>
      </c>
    </row>
    <row r="6275" spans="1:5" x14ac:dyDescent="0.2">
      <c r="A6275" s="99" t="s">
        <v>25637</v>
      </c>
      <c r="B6275" s="100" t="s">
        <v>25636</v>
      </c>
      <c r="C6275" s="142">
        <v>59.4</v>
      </c>
      <c r="D6275" s="143">
        <v>520</v>
      </c>
      <c r="E6275" s="144">
        <v>3</v>
      </c>
    </row>
    <row r="6276" spans="1:5" x14ac:dyDescent="0.2">
      <c r="A6276" s="99" t="s">
        <v>25639</v>
      </c>
      <c r="B6276" s="100" t="s">
        <v>25638</v>
      </c>
      <c r="C6276" s="142">
        <v>59.3</v>
      </c>
      <c r="D6276" s="143">
        <v>519</v>
      </c>
      <c r="E6276" s="144">
        <v>3</v>
      </c>
    </row>
    <row r="6277" spans="1:5" x14ac:dyDescent="0.2">
      <c r="A6277" s="99" t="s">
        <v>25641</v>
      </c>
      <c r="B6277" s="100" t="s">
        <v>25640</v>
      </c>
      <c r="C6277" s="142">
        <v>59.3</v>
      </c>
      <c r="D6277" s="143">
        <v>518</v>
      </c>
      <c r="E6277" s="144">
        <v>3</v>
      </c>
    </row>
    <row r="6278" spans="1:5" x14ac:dyDescent="0.2">
      <c r="A6278" s="99" t="s">
        <v>25643</v>
      </c>
      <c r="B6278" s="100" t="s">
        <v>25642</v>
      </c>
      <c r="C6278" s="142">
        <v>59.3</v>
      </c>
      <c r="D6278" s="143">
        <v>517</v>
      </c>
      <c r="E6278" s="144">
        <v>3</v>
      </c>
    </row>
    <row r="6279" spans="1:5" x14ac:dyDescent="0.2">
      <c r="A6279" s="99" t="s">
        <v>25645</v>
      </c>
      <c r="B6279" s="100" t="s">
        <v>25644</v>
      </c>
      <c r="C6279" s="142">
        <v>59.3</v>
      </c>
      <c r="D6279" s="143">
        <v>516</v>
      </c>
      <c r="E6279" s="144">
        <v>3</v>
      </c>
    </row>
    <row r="6280" spans="1:5" x14ac:dyDescent="0.2">
      <c r="A6280" s="99" t="s">
        <v>25647</v>
      </c>
      <c r="B6280" s="100" t="s">
        <v>25646</v>
      </c>
      <c r="C6280" s="142">
        <v>59.3</v>
      </c>
      <c r="D6280" s="143">
        <v>515</v>
      </c>
      <c r="E6280" s="144">
        <v>3</v>
      </c>
    </row>
    <row r="6281" spans="1:5" x14ac:dyDescent="0.2">
      <c r="A6281" s="99" t="s">
        <v>25649</v>
      </c>
      <c r="B6281" s="100" t="s">
        <v>25648</v>
      </c>
      <c r="C6281" s="142">
        <v>59.3</v>
      </c>
      <c r="D6281" s="143">
        <v>514</v>
      </c>
      <c r="E6281" s="144">
        <v>3</v>
      </c>
    </row>
    <row r="6282" spans="1:5" x14ac:dyDescent="0.2">
      <c r="A6282" s="99" t="s">
        <v>25651</v>
      </c>
      <c r="B6282" s="100" t="s">
        <v>25650</v>
      </c>
      <c r="C6282" s="142">
        <v>59.3</v>
      </c>
      <c r="D6282" s="143">
        <v>513</v>
      </c>
      <c r="E6282" s="144">
        <v>3</v>
      </c>
    </row>
    <row r="6283" spans="1:5" x14ac:dyDescent="0.2">
      <c r="A6283" s="99" t="s">
        <v>25653</v>
      </c>
      <c r="B6283" s="100" t="s">
        <v>25652</v>
      </c>
      <c r="C6283" s="142">
        <v>59.3</v>
      </c>
      <c r="D6283" s="143">
        <v>512</v>
      </c>
      <c r="E6283" s="144">
        <v>3</v>
      </c>
    </row>
    <row r="6284" spans="1:5" x14ac:dyDescent="0.2">
      <c r="A6284" s="99" t="s">
        <v>25655</v>
      </c>
      <c r="B6284" s="100" t="s">
        <v>25654</v>
      </c>
      <c r="C6284" s="142">
        <v>59.2</v>
      </c>
      <c r="D6284" s="143">
        <v>511</v>
      </c>
      <c r="E6284" s="144">
        <v>3</v>
      </c>
    </row>
    <row r="6285" spans="1:5" x14ac:dyDescent="0.2">
      <c r="A6285" s="99" t="s">
        <v>25657</v>
      </c>
      <c r="B6285" s="100" t="s">
        <v>25656</v>
      </c>
      <c r="C6285" s="142">
        <v>59.2</v>
      </c>
      <c r="D6285" s="143">
        <v>510</v>
      </c>
      <c r="E6285" s="144">
        <v>3</v>
      </c>
    </row>
    <row r="6286" spans="1:5" x14ac:dyDescent="0.2">
      <c r="A6286" s="99" t="s">
        <v>25659</v>
      </c>
      <c r="B6286" s="100" t="s">
        <v>25658</v>
      </c>
      <c r="C6286" s="142">
        <v>59.2</v>
      </c>
      <c r="D6286" s="143">
        <v>509</v>
      </c>
      <c r="E6286" s="144">
        <v>3</v>
      </c>
    </row>
    <row r="6287" spans="1:5" x14ac:dyDescent="0.2">
      <c r="A6287" s="99" t="s">
        <v>25661</v>
      </c>
      <c r="B6287" s="100" t="s">
        <v>25660</v>
      </c>
      <c r="C6287" s="142">
        <v>59.2</v>
      </c>
      <c r="D6287" s="143">
        <v>508</v>
      </c>
      <c r="E6287" s="144">
        <v>3</v>
      </c>
    </row>
    <row r="6288" spans="1:5" x14ac:dyDescent="0.2">
      <c r="A6288" s="99" t="s">
        <v>25663</v>
      </c>
      <c r="B6288" s="100" t="s">
        <v>25662</v>
      </c>
      <c r="C6288" s="142">
        <v>59.2</v>
      </c>
      <c r="D6288" s="143">
        <v>507</v>
      </c>
      <c r="E6288" s="144">
        <v>3</v>
      </c>
    </row>
    <row r="6289" spans="1:5" x14ac:dyDescent="0.2">
      <c r="A6289" s="99" t="s">
        <v>25665</v>
      </c>
      <c r="B6289" s="100" t="s">
        <v>25664</v>
      </c>
      <c r="C6289" s="142">
        <v>59.2</v>
      </c>
      <c r="D6289" s="143">
        <v>506</v>
      </c>
      <c r="E6289" s="144">
        <v>3</v>
      </c>
    </row>
    <row r="6290" spans="1:5" x14ac:dyDescent="0.2">
      <c r="A6290" s="99" t="s">
        <v>25667</v>
      </c>
      <c r="B6290" s="100" t="s">
        <v>25666</v>
      </c>
      <c r="C6290" s="142">
        <v>59.2</v>
      </c>
      <c r="D6290" s="143">
        <v>505</v>
      </c>
      <c r="E6290" s="144">
        <v>3</v>
      </c>
    </row>
    <row r="6291" spans="1:5" x14ac:dyDescent="0.2">
      <c r="A6291" s="99" t="s">
        <v>25669</v>
      </c>
      <c r="B6291" s="100" t="s">
        <v>25668</v>
      </c>
      <c r="C6291" s="142">
        <v>59.2</v>
      </c>
      <c r="D6291" s="143">
        <v>504</v>
      </c>
      <c r="E6291" s="144">
        <v>3</v>
      </c>
    </row>
    <row r="6292" spans="1:5" x14ac:dyDescent="0.2">
      <c r="A6292" s="99" t="s">
        <v>25671</v>
      </c>
      <c r="B6292" s="100" t="s">
        <v>25670</v>
      </c>
      <c r="C6292" s="142">
        <v>59.1</v>
      </c>
      <c r="D6292" s="143">
        <v>503</v>
      </c>
      <c r="E6292" s="144">
        <v>3</v>
      </c>
    </row>
    <row r="6293" spans="1:5" x14ac:dyDescent="0.2">
      <c r="A6293" s="99" t="s">
        <v>25673</v>
      </c>
      <c r="B6293" s="100" t="s">
        <v>25672</v>
      </c>
      <c r="C6293" s="142">
        <v>59.1</v>
      </c>
      <c r="D6293" s="143">
        <v>502</v>
      </c>
      <c r="E6293" s="144">
        <v>3</v>
      </c>
    </row>
    <row r="6294" spans="1:5" x14ac:dyDescent="0.2">
      <c r="A6294" s="99" t="s">
        <v>25675</v>
      </c>
      <c r="B6294" s="100" t="s">
        <v>25674</v>
      </c>
      <c r="C6294" s="142">
        <v>59.1</v>
      </c>
      <c r="D6294" s="143">
        <v>501</v>
      </c>
      <c r="E6294" s="144">
        <v>3</v>
      </c>
    </row>
    <row r="6295" spans="1:5" x14ac:dyDescent="0.2">
      <c r="A6295" s="99" t="s">
        <v>25677</v>
      </c>
      <c r="B6295" s="100" t="s">
        <v>25676</v>
      </c>
      <c r="C6295" s="142">
        <v>59</v>
      </c>
      <c r="D6295" s="143">
        <v>500</v>
      </c>
      <c r="E6295" s="144">
        <v>3</v>
      </c>
    </row>
    <row r="6296" spans="1:5" x14ac:dyDescent="0.2">
      <c r="A6296" s="99" t="s">
        <v>25679</v>
      </c>
      <c r="B6296" s="100" t="s">
        <v>25678</v>
      </c>
      <c r="C6296" s="142">
        <v>59</v>
      </c>
      <c r="D6296" s="143">
        <v>499</v>
      </c>
      <c r="E6296" s="144">
        <v>3</v>
      </c>
    </row>
    <row r="6297" spans="1:5" x14ac:dyDescent="0.2">
      <c r="A6297" s="99" t="s">
        <v>25681</v>
      </c>
      <c r="B6297" s="100" t="s">
        <v>25680</v>
      </c>
      <c r="C6297" s="142">
        <v>59</v>
      </c>
      <c r="D6297" s="143">
        <v>498</v>
      </c>
      <c r="E6297" s="144">
        <v>3</v>
      </c>
    </row>
    <row r="6298" spans="1:5" x14ac:dyDescent="0.2">
      <c r="A6298" s="99" t="s">
        <v>25683</v>
      </c>
      <c r="B6298" s="100" t="s">
        <v>25682</v>
      </c>
      <c r="C6298" s="142">
        <v>59</v>
      </c>
      <c r="D6298" s="143">
        <v>497</v>
      </c>
      <c r="E6298" s="144">
        <v>3</v>
      </c>
    </row>
    <row r="6299" spans="1:5" x14ac:dyDescent="0.2">
      <c r="A6299" s="99" t="s">
        <v>25685</v>
      </c>
      <c r="B6299" s="100" t="s">
        <v>25684</v>
      </c>
      <c r="C6299" s="142">
        <v>59</v>
      </c>
      <c r="D6299" s="143">
        <v>496</v>
      </c>
      <c r="E6299" s="144">
        <v>3</v>
      </c>
    </row>
    <row r="6300" spans="1:5" x14ac:dyDescent="0.2">
      <c r="A6300" s="99" t="s">
        <v>25687</v>
      </c>
      <c r="B6300" s="100" t="s">
        <v>25686</v>
      </c>
      <c r="C6300" s="142">
        <v>59</v>
      </c>
      <c r="D6300" s="143">
        <v>495</v>
      </c>
      <c r="E6300" s="144">
        <v>3</v>
      </c>
    </row>
    <row r="6301" spans="1:5" x14ac:dyDescent="0.2">
      <c r="A6301" s="99" t="s">
        <v>25689</v>
      </c>
      <c r="B6301" s="100" t="s">
        <v>25688</v>
      </c>
      <c r="C6301" s="142">
        <v>59</v>
      </c>
      <c r="D6301" s="143">
        <v>494</v>
      </c>
      <c r="E6301" s="144">
        <v>3</v>
      </c>
    </row>
    <row r="6302" spans="1:5" x14ac:dyDescent="0.2">
      <c r="A6302" s="99" t="s">
        <v>25691</v>
      </c>
      <c r="B6302" s="100" t="s">
        <v>25690</v>
      </c>
      <c r="C6302" s="142">
        <v>58.9</v>
      </c>
      <c r="D6302" s="143">
        <v>493</v>
      </c>
      <c r="E6302" s="144">
        <v>3</v>
      </c>
    </row>
    <row r="6303" spans="1:5" x14ac:dyDescent="0.2">
      <c r="A6303" s="99" t="s">
        <v>25693</v>
      </c>
      <c r="B6303" s="100" t="s">
        <v>25692</v>
      </c>
      <c r="C6303" s="142">
        <v>58.9</v>
      </c>
      <c r="D6303" s="143">
        <v>492</v>
      </c>
      <c r="E6303" s="144">
        <v>3</v>
      </c>
    </row>
    <row r="6304" spans="1:5" x14ac:dyDescent="0.2">
      <c r="A6304" s="99" t="s">
        <v>25695</v>
      </c>
      <c r="B6304" s="100" t="s">
        <v>25694</v>
      </c>
      <c r="C6304" s="142">
        <v>58.9</v>
      </c>
      <c r="D6304" s="143">
        <v>491</v>
      </c>
      <c r="E6304" s="144">
        <v>3</v>
      </c>
    </row>
    <row r="6305" spans="1:5" x14ac:dyDescent="0.2">
      <c r="A6305" s="99" t="s">
        <v>25697</v>
      </c>
      <c r="B6305" s="100" t="s">
        <v>25696</v>
      </c>
      <c r="C6305" s="142">
        <v>58.9</v>
      </c>
      <c r="D6305" s="143">
        <v>490</v>
      </c>
      <c r="E6305" s="144">
        <v>3</v>
      </c>
    </row>
    <row r="6306" spans="1:5" x14ac:dyDescent="0.2">
      <c r="A6306" s="99" t="s">
        <v>25699</v>
      </c>
      <c r="B6306" s="100" t="s">
        <v>25698</v>
      </c>
      <c r="C6306" s="142">
        <v>58.9</v>
      </c>
      <c r="D6306" s="143">
        <v>489</v>
      </c>
      <c r="E6306" s="144">
        <v>3</v>
      </c>
    </row>
    <row r="6307" spans="1:5" x14ac:dyDescent="0.2">
      <c r="A6307" s="99" t="s">
        <v>25701</v>
      </c>
      <c r="B6307" s="100" t="s">
        <v>25700</v>
      </c>
      <c r="C6307" s="142">
        <v>58.8</v>
      </c>
      <c r="D6307" s="143">
        <v>488</v>
      </c>
      <c r="E6307" s="144">
        <v>3</v>
      </c>
    </row>
    <row r="6308" spans="1:5" x14ac:dyDescent="0.2">
      <c r="A6308" s="99" t="s">
        <v>25703</v>
      </c>
      <c r="B6308" s="100" t="s">
        <v>25702</v>
      </c>
      <c r="C6308" s="142">
        <v>58.8</v>
      </c>
      <c r="D6308" s="143">
        <v>487</v>
      </c>
      <c r="E6308" s="144">
        <v>3</v>
      </c>
    </row>
    <row r="6309" spans="1:5" x14ac:dyDescent="0.2">
      <c r="A6309" s="99" t="s">
        <v>25705</v>
      </c>
      <c r="B6309" s="100" t="s">
        <v>25704</v>
      </c>
      <c r="C6309" s="142">
        <v>58.8</v>
      </c>
      <c r="D6309" s="143">
        <v>486</v>
      </c>
      <c r="E6309" s="144">
        <v>3</v>
      </c>
    </row>
    <row r="6310" spans="1:5" x14ac:dyDescent="0.2">
      <c r="A6310" s="99" t="s">
        <v>25707</v>
      </c>
      <c r="B6310" s="100" t="s">
        <v>25706</v>
      </c>
      <c r="C6310" s="142">
        <v>58.8</v>
      </c>
      <c r="D6310" s="143">
        <v>485</v>
      </c>
      <c r="E6310" s="144">
        <v>3</v>
      </c>
    </row>
    <row r="6311" spans="1:5" x14ac:dyDescent="0.2">
      <c r="A6311" s="99" t="s">
        <v>25709</v>
      </c>
      <c r="B6311" s="100" t="s">
        <v>25708</v>
      </c>
      <c r="C6311" s="142">
        <v>58.8</v>
      </c>
      <c r="D6311" s="143">
        <v>484</v>
      </c>
      <c r="E6311" s="144">
        <v>3</v>
      </c>
    </row>
    <row r="6312" spans="1:5" x14ac:dyDescent="0.2">
      <c r="A6312" s="99" t="s">
        <v>25711</v>
      </c>
      <c r="B6312" s="100" t="s">
        <v>25710</v>
      </c>
      <c r="C6312" s="142">
        <v>58.7</v>
      </c>
      <c r="D6312" s="143">
        <v>483</v>
      </c>
      <c r="E6312" s="144">
        <v>3</v>
      </c>
    </row>
    <row r="6313" spans="1:5" x14ac:dyDescent="0.2">
      <c r="A6313" s="99" t="s">
        <v>25713</v>
      </c>
      <c r="B6313" s="100" t="s">
        <v>25712</v>
      </c>
      <c r="C6313" s="142">
        <v>58.7</v>
      </c>
      <c r="D6313" s="143">
        <v>482</v>
      </c>
      <c r="E6313" s="144">
        <v>3</v>
      </c>
    </row>
    <row r="6314" spans="1:5" x14ac:dyDescent="0.2">
      <c r="A6314" s="99" t="s">
        <v>25715</v>
      </c>
      <c r="B6314" s="100" t="s">
        <v>25714</v>
      </c>
      <c r="C6314" s="142">
        <v>58.7</v>
      </c>
      <c r="D6314" s="143">
        <v>481</v>
      </c>
      <c r="E6314" s="144">
        <v>3</v>
      </c>
    </row>
    <row r="6315" spans="1:5" x14ac:dyDescent="0.2">
      <c r="A6315" s="99" t="s">
        <v>25717</v>
      </c>
      <c r="B6315" s="100" t="s">
        <v>25716</v>
      </c>
      <c r="C6315" s="142">
        <v>58.7</v>
      </c>
      <c r="D6315" s="143">
        <v>480</v>
      </c>
      <c r="E6315" s="144">
        <v>3</v>
      </c>
    </row>
    <row r="6316" spans="1:5" x14ac:dyDescent="0.2">
      <c r="A6316" s="99" t="s">
        <v>25719</v>
      </c>
      <c r="B6316" s="100" t="s">
        <v>25718</v>
      </c>
      <c r="C6316" s="142">
        <v>58.7</v>
      </c>
      <c r="D6316" s="143">
        <v>479</v>
      </c>
      <c r="E6316" s="144">
        <v>3</v>
      </c>
    </row>
    <row r="6317" spans="1:5" x14ac:dyDescent="0.2">
      <c r="A6317" s="99" t="s">
        <v>25721</v>
      </c>
      <c r="B6317" s="100" t="s">
        <v>25720</v>
      </c>
      <c r="C6317" s="142">
        <v>58.6</v>
      </c>
      <c r="D6317" s="143">
        <v>478</v>
      </c>
      <c r="E6317" s="144">
        <v>3</v>
      </c>
    </row>
    <row r="6318" spans="1:5" x14ac:dyDescent="0.2">
      <c r="A6318" s="99" t="s">
        <v>25723</v>
      </c>
      <c r="B6318" s="100" t="s">
        <v>25722</v>
      </c>
      <c r="C6318" s="142">
        <v>58.6</v>
      </c>
      <c r="D6318" s="143">
        <v>477</v>
      </c>
      <c r="E6318" s="144">
        <v>3</v>
      </c>
    </row>
    <row r="6319" spans="1:5" x14ac:dyDescent="0.2">
      <c r="A6319" s="99" t="s">
        <v>25725</v>
      </c>
      <c r="B6319" s="100" t="s">
        <v>25724</v>
      </c>
      <c r="C6319" s="142">
        <v>58.6</v>
      </c>
      <c r="D6319" s="143">
        <v>476</v>
      </c>
      <c r="E6319" s="144">
        <v>3</v>
      </c>
    </row>
    <row r="6320" spans="1:5" x14ac:dyDescent="0.2">
      <c r="A6320" s="99" t="s">
        <v>25727</v>
      </c>
      <c r="B6320" s="100" t="s">
        <v>25726</v>
      </c>
      <c r="C6320" s="142">
        <v>58.6</v>
      </c>
      <c r="D6320" s="143">
        <v>475</v>
      </c>
      <c r="E6320" s="144">
        <v>3</v>
      </c>
    </row>
    <row r="6321" spans="1:5" x14ac:dyDescent="0.2">
      <c r="A6321" s="99" t="s">
        <v>25729</v>
      </c>
      <c r="B6321" s="100" t="s">
        <v>25728</v>
      </c>
      <c r="C6321" s="142">
        <v>58.5</v>
      </c>
      <c r="D6321" s="143">
        <v>474</v>
      </c>
      <c r="E6321" s="144">
        <v>3</v>
      </c>
    </row>
    <row r="6322" spans="1:5" x14ac:dyDescent="0.2">
      <c r="A6322" s="99" t="s">
        <v>25731</v>
      </c>
      <c r="B6322" s="100" t="s">
        <v>25730</v>
      </c>
      <c r="C6322" s="142">
        <v>58.5</v>
      </c>
      <c r="D6322" s="143">
        <v>473</v>
      </c>
      <c r="E6322" s="144">
        <v>3</v>
      </c>
    </row>
    <row r="6323" spans="1:5" x14ac:dyDescent="0.2">
      <c r="A6323" s="99" t="s">
        <v>25733</v>
      </c>
      <c r="B6323" s="100" t="s">
        <v>25732</v>
      </c>
      <c r="C6323" s="142">
        <v>58.5</v>
      </c>
      <c r="D6323" s="143">
        <v>472</v>
      </c>
      <c r="E6323" s="144">
        <v>3</v>
      </c>
    </row>
    <row r="6324" spans="1:5" x14ac:dyDescent="0.2">
      <c r="A6324" s="99" t="s">
        <v>25735</v>
      </c>
      <c r="B6324" s="100" t="s">
        <v>25734</v>
      </c>
      <c r="C6324" s="142">
        <v>58.5</v>
      </c>
      <c r="D6324" s="143">
        <v>471</v>
      </c>
      <c r="E6324" s="144">
        <v>3</v>
      </c>
    </row>
    <row r="6325" spans="1:5" x14ac:dyDescent="0.2">
      <c r="A6325" s="99" t="s">
        <v>25737</v>
      </c>
      <c r="B6325" s="100" t="s">
        <v>25736</v>
      </c>
      <c r="C6325" s="142">
        <v>58.5</v>
      </c>
      <c r="D6325" s="143">
        <v>470</v>
      </c>
      <c r="E6325" s="144">
        <v>3</v>
      </c>
    </row>
    <row r="6326" spans="1:5" x14ac:dyDescent="0.2">
      <c r="A6326" s="99" t="s">
        <v>25739</v>
      </c>
      <c r="B6326" s="100" t="s">
        <v>25738</v>
      </c>
      <c r="C6326" s="142">
        <v>58.5</v>
      </c>
      <c r="D6326" s="143">
        <v>469</v>
      </c>
      <c r="E6326" s="144">
        <v>3</v>
      </c>
    </row>
    <row r="6327" spans="1:5" x14ac:dyDescent="0.2">
      <c r="A6327" s="99" t="s">
        <v>25741</v>
      </c>
      <c r="B6327" s="100" t="s">
        <v>25740</v>
      </c>
      <c r="C6327" s="142">
        <v>58.5</v>
      </c>
      <c r="D6327" s="143">
        <v>468</v>
      </c>
      <c r="E6327" s="144">
        <v>3</v>
      </c>
    </row>
    <row r="6328" spans="1:5" x14ac:dyDescent="0.2">
      <c r="A6328" s="99" t="s">
        <v>25743</v>
      </c>
      <c r="B6328" s="100" t="s">
        <v>25742</v>
      </c>
      <c r="C6328" s="142">
        <v>58.5</v>
      </c>
      <c r="D6328" s="143">
        <v>467</v>
      </c>
      <c r="E6328" s="144">
        <v>3</v>
      </c>
    </row>
    <row r="6329" spans="1:5" x14ac:dyDescent="0.2">
      <c r="A6329" s="99" t="s">
        <v>25745</v>
      </c>
      <c r="B6329" s="100" t="s">
        <v>25744</v>
      </c>
      <c r="C6329" s="142">
        <v>58.5</v>
      </c>
      <c r="D6329" s="143">
        <v>466</v>
      </c>
      <c r="E6329" s="144">
        <v>3</v>
      </c>
    </row>
    <row r="6330" spans="1:5" x14ac:dyDescent="0.2">
      <c r="A6330" s="99" t="s">
        <v>25747</v>
      </c>
      <c r="B6330" s="100" t="s">
        <v>25746</v>
      </c>
      <c r="C6330" s="142">
        <v>58.4</v>
      </c>
      <c r="D6330" s="143">
        <v>465</v>
      </c>
      <c r="E6330" s="144">
        <v>3</v>
      </c>
    </row>
    <row r="6331" spans="1:5" x14ac:dyDescent="0.2">
      <c r="A6331" s="99" t="s">
        <v>25749</v>
      </c>
      <c r="B6331" s="100" t="s">
        <v>25748</v>
      </c>
      <c r="C6331" s="142">
        <v>58.3</v>
      </c>
      <c r="D6331" s="143">
        <v>464</v>
      </c>
      <c r="E6331" s="144">
        <v>3</v>
      </c>
    </row>
    <row r="6332" spans="1:5" x14ac:dyDescent="0.2">
      <c r="A6332" s="99" t="s">
        <v>25751</v>
      </c>
      <c r="B6332" s="100" t="s">
        <v>25750</v>
      </c>
      <c r="C6332" s="142">
        <v>58.3</v>
      </c>
      <c r="D6332" s="143">
        <v>463</v>
      </c>
      <c r="E6332" s="144">
        <v>3</v>
      </c>
    </row>
    <row r="6333" spans="1:5" x14ac:dyDescent="0.2">
      <c r="A6333" s="99" t="s">
        <v>25753</v>
      </c>
      <c r="B6333" s="100" t="s">
        <v>25752</v>
      </c>
      <c r="C6333" s="142">
        <v>58.3</v>
      </c>
      <c r="D6333" s="143">
        <v>462</v>
      </c>
      <c r="E6333" s="144">
        <v>3</v>
      </c>
    </row>
    <row r="6334" spans="1:5" x14ac:dyDescent="0.2">
      <c r="A6334" s="99" t="s">
        <v>25755</v>
      </c>
      <c r="B6334" s="100" t="s">
        <v>25754</v>
      </c>
      <c r="C6334" s="142">
        <v>58.3</v>
      </c>
      <c r="D6334" s="143">
        <v>461</v>
      </c>
      <c r="E6334" s="144">
        <v>3</v>
      </c>
    </row>
    <row r="6335" spans="1:5" x14ac:dyDescent="0.2">
      <c r="A6335" s="99" t="s">
        <v>25757</v>
      </c>
      <c r="B6335" s="100" t="s">
        <v>25756</v>
      </c>
      <c r="C6335" s="142">
        <v>58.3</v>
      </c>
      <c r="D6335" s="143">
        <v>460</v>
      </c>
      <c r="E6335" s="144">
        <v>3</v>
      </c>
    </row>
    <row r="6336" spans="1:5" x14ac:dyDescent="0.2">
      <c r="A6336" s="99" t="s">
        <v>25759</v>
      </c>
      <c r="B6336" s="100" t="s">
        <v>25758</v>
      </c>
      <c r="C6336" s="142">
        <v>58.2</v>
      </c>
      <c r="D6336" s="143">
        <v>459</v>
      </c>
      <c r="E6336" s="144">
        <v>3</v>
      </c>
    </row>
    <row r="6337" spans="1:5" x14ac:dyDescent="0.2">
      <c r="A6337" s="99" t="s">
        <v>25761</v>
      </c>
      <c r="B6337" s="100" t="s">
        <v>25760</v>
      </c>
      <c r="C6337" s="142">
        <v>58.2</v>
      </c>
      <c r="D6337" s="143">
        <v>458</v>
      </c>
      <c r="E6337" s="144">
        <v>3</v>
      </c>
    </row>
    <row r="6338" spans="1:5" x14ac:dyDescent="0.2">
      <c r="A6338" s="99" t="s">
        <v>25763</v>
      </c>
      <c r="B6338" s="100" t="s">
        <v>25762</v>
      </c>
      <c r="C6338" s="142">
        <v>58.2</v>
      </c>
      <c r="D6338" s="143">
        <v>457</v>
      </c>
      <c r="E6338" s="144">
        <v>3</v>
      </c>
    </row>
    <row r="6339" spans="1:5" x14ac:dyDescent="0.2">
      <c r="A6339" s="99" t="s">
        <v>25765</v>
      </c>
      <c r="B6339" s="100" t="s">
        <v>25764</v>
      </c>
      <c r="C6339" s="142">
        <v>58.2</v>
      </c>
      <c r="D6339" s="143">
        <v>456</v>
      </c>
      <c r="E6339" s="144">
        <v>3</v>
      </c>
    </row>
    <row r="6340" spans="1:5" x14ac:dyDescent="0.2">
      <c r="A6340" s="99" t="s">
        <v>25767</v>
      </c>
      <c r="B6340" s="100" t="s">
        <v>25766</v>
      </c>
      <c r="C6340" s="142">
        <v>58.2</v>
      </c>
      <c r="D6340" s="143">
        <v>455</v>
      </c>
      <c r="E6340" s="144">
        <v>3</v>
      </c>
    </row>
    <row r="6341" spans="1:5" x14ac:dyDescent="0.2">
      <c r="A6341" s="99" t="s">
        <v>25769</v>
      </c>
      <c r="B6341" s="100" t="s">
        <v>25768</v>
      </c>
      <c r="C6341" s="142">
        <v>58.2</v>
      </c>
      <c r="D6341" s="143">
        <v>454</v>
      </c>
      <c r="E6341" s="144">
        <v>3</v>
      </c>
    </row>
    <row r="6342" spans="1:5" x14ac:dyDescent="0.2">
      <c r="A6342" s="99" t="s">
        <v>25771</v>
      </c>
      <c r="B6342" s="100" t="s">
        <v>25770</v>
      </c>
      <c r="C6342" s="142">
        <v>58.2</v>
      </c>
      <c r="D6342" s="143">
        <v>453</v>
      </c>
      <c r="E6342" s="144">
        <v>3</v>
      </c>
    </row>
    <row r="6343" spans="1:5" x14ac:dyDescent="0.2">
      <c r="A6343" s="99" t="s">
        <v>25773</v>
      </c>
      <c r="B6343" s="100" t="s">
        <v>25772</v>
      </c>
      <c r="C6343" s="142">
        <v>58.2</v>
      </c>
      <c r="D6343" s="143">
        <v>452</v>
      </c>
      <c r="E6343" s="144">
        <v>3</v>
      </c>
    </row>
    <row r="6344" spans="1:5" x14ac:dyDescent="0.2">
      <c r="A6344" s="99" t="s">
        <v>25775</v>
      </c>
      <c r="B6344" s="100" t="s">
        <v>25774</v>
      </c>
      <c r="C6344" s="142">
        <v>58.2</v>
      </c>
      <c r="D6344" s="143">
        <v>451</v>
      </c>
      <c r="E6344" s="144">
        <v>3</v>
      </c>
    </row>
    <row r="6345" spans="1:5" x14ac:dyDescent="0.2">
      <c r="A6345" s="99" t="s">
        <v>25777</v>
      </c>
      <c r="B6345" s="100" t="s">
        <v>25776</v>
      </c>
      <c r="C6345" s="142">
        <v>58.1</v>
      </c>
      <c r="D6345" s="143">
        <v>450</v>
      </c>
      <c r="E6345" s="144">
        <v>3</v>
      </c>
    </row>
    <row r="6346" spans="1:5" x14ac:dyDescent="0.2">
      <c r="A6346" s="99" t="s">
        <v>25779</v>
      </c>
      <c r="B6346" s="100" t="s">
        <v>25778</v>
      </c>
      <c r="C6346" s="142">
        <v>58.1</v>
      </c>
      <c r="D6346" s="143">
        <v>449</v>
      </c>
      <c r="E6346" s="144">
        <v>3</v>
      </c>
    </row>
    <row r="6347" spans="1:5" x14ac:dyDescent="0.2">
      <c r="A6347" s="99" t="s">
        <v>25781</v>
      </c>
      <c r="B6347" s="100" t="s">
        <v>25780</v>
      </c>
      <c r="C6347" s="142">
        <v>58.1</v>
      </c>
      <c r="D6347" s="143">
        <v>448</v>
      </c>
      <c r="E6347" s="144">
        <v>3</v>
      </c>
    </row>
    <row r="6348" spans="1:5" x14ac:dyDescent="0.2">
      <c r="A6348" s="99" t="s">
        <v>25783</v>
      </c>
      <c r="B6348" s="100" t="s">
        <v>25782</v>
      </c>
      <c r="C6348" s="142">
        <v>58.1</v>
      </c>
      <c r="D6348" s="143">
        <v>447</v>
      </c>
      <c r="E6348" s="144">
        <v>3</v>
      </c>
    </row>
    <row r="6349" spans="1:5" x14ac:dyDescent="0.2">
      <c r="A6349" s="99" t="s">
        <v>25785</v>
      </c>
      <c r="B6349" s="100" t="s">
        <v>25784</v>
      </c>
      <c r="C6349" s="142">
        <v>58.1</v>
      </c>
      <c r="D6349" s="143">
        <v>446</v>
      </c>
      <c r="E6349" s="144">
        <v>3</v>
      </c>
    </row>
    <row r="6350" spans="1:5" x14ac:dyDescent="0.2">
      <c r="A6350" s="99" t="s">
        <v>25787</v>
      </c>
      <c r="B6350" s="100" t="s">
        <v>25786</v>
      </c>
      <c r="C6350" s="142">
        <v>58.1</v>
      </c>
      <c r="D6350" s="143">
        <v>445</v>
      </c>
      <c r="E6350" s="144">
        <v>3</v>
      </c>
    </row>
    <row r="6351" spans="1:5" x14ac:dyDescent="0.2">
      <c r="A6351" s="99" t="s">
        <v>25789</v>
      </c>
      <c r="B6351" s="100" t="s">
        <v>25788</v>
      </c>
      <c r="C6351" s="142">
        <v>58</v>
      </c>
      <c r="D6351" s="143">
        <v>444</v>
      </c>
      <c r="E6351" s="144">
        <v>3</v>
      </c>
    </row>
    <row r="6352" spans="1:5" x14ac:dyDescent="0.2">
      <c r="A6352" s="99" t="s">
        <v>25791</v>
      </c>
      <c r="B6352" s="100" t="s">
        <v>25790</v>
      </c>
      <c r="C6352" s="142">
        <v>58</v>
      </c>
      <c r="D6352" s="143">
        <v>443</v>
      </c>
      <c r="E6352" s="144">
        <v>3</v>
      </c>
    </row>
    <row r="6353" spans="1:5" x14ac:dyDescent="0.2">
      <c r="A6353" s="99" t="s">
        <v>25793</v>
      </c>
      <c r="B6353" s="100" t="s">
        <v>25792</v>
      </c>
      <c r="C6353" s="142">
        <v>58</v>
      </c>
      <c r="D6353" s="143">
        <v>442</v>
      </c>
      <c r="E6353" s="144">
        <v>3</v>
      </c>
    </row>
    <row r="6354" spans="1:5" x14ac:dyDescent="0.2">
      <c r="A6354" s="99" t="s">
        <v>25795</v>
      </c>
      <c r="B6354" s="100" t="s">
        <v>25794</v>
      </c>
      <c r="C6354" s="142">
        <v>58</v>
      </c>
      <c r="D6354" s="143">
        <v>441</v>
      </c>
      <c r="E6354" s="144">
        <v>3</v>
      </c>
    </row>
    <row r="6355" spans="1:5" x14ac:dyDescent="0.2">
      <c r="A6355" s="99" t="s">
        <v>25797</v>
      </c>
      <c r="B6355" s="100" t="s">
        <v>25796</v>
      </c>
      <c r="C6355" s="142">
        <v>58</v>
      </c>
      <c r="D6355" s="143">
        <v>440</v>
      </c>
      <c r="E6355" s="144">
        <v>3</v>
      </c>
    </row>
    <row r="6356" spans="1:5" x14ac:dyDescent="0.2">
      <c r="A6356" s="99" t="s">
        <v>25799</v>
      </c>
      <c r="B6356" s="100" t="s">
        <v>25798</v>
      </c>
      <c r="C6356" s="142">
        <v>58</v>
      </c>
      <c r="D6356" s="143">
        <v>439</v>
      </c>
      <c r="E6356" s="144">
        <v>3</v>
      </c>
    </row>
    <row r="6357" spans="1:5" x14ac:dyDescent="0.2">
      <c r="A6357" s="99" t="s">
        <v>25801</v>
      </c>
      <c r="B6357" s="100" t="s">
        <v>25800</v>
      </c>
      <c r="C6357" s="142">
        <v>57.9</v>
      </c>
      <c r="D6357" s="143">
        <v>438</v>
      </c>
      <c r="E6357" s="144">
        <v>3</v>
      </c>
    </row>
    <row r="6358" spans="1:5" x14ac:dyDescent="0.2">
      <c r="A6358" s="99" t="s">
        <v>25803</v>
      </c>
      <c r="B6358" s="100" t="s">
        <v>25802</v>
      </c>
      <c r="C6358" s="142">
        <v>57.9</v>
      </c>
      <c r="D6358" s="143">
        <v>437</v>
      </c>
      <c r="E6358" s="144">
        <v>3</v>
      </c>
    </row>
    <row r="6359" spans="1:5" x14ac:dyDescent="0.2">
      <c r="A6359" s="99" t="s">
        <v>25805</v>
      </c>
      <c r="B6359" s="100" t="s">
        <v>25804</v>
      </c>
      <c r="C6359" s="142">
        <v>57.9</v>
      </c>
      <c r="D6359" s="143">
        <v>436</v>
      </c>
      <c r="E6359" s="144">
        <v>3</v>
      </c>
    </row>
    <row r="6360" spans="1:5" x14ac:dyDescent="0.2">
      <c r="A6360" s="99" t="s">
        <v>25807</v>
      </c>
      <c r="B6360" s="100" t="s">
        <v>25806</v>
      </c>
      <c r="C6360" s="142">
        <v>57.9</v>
      </c>
      <c r="D6360" s="143">
        <v>435</v>
      </c>
      <c r="E6360" s="144">
        <v>3</v>
      </c>
    </row>
    <row r="6361" spans="1:5" x14ac:dyDescent="0.2">
      <c r="A6361" s="99" t="s">
        <v>25809</v>
      </c>
      <c r="B6361" s="100" t="s">
        <v>25808</v>
      </c>
      <c r="C6361" s="142">
        <v>57.9</v>
      </c>
      <c r="D6361" s="143">
        <v>434</v>
      </c>
      <c r="E6361" s="144">
        <v>3</v>
      </c>
    </row>
    <row r="6362" spans="1:5" x14ac:dyDescent="0.2">
      <c r="A6362" s="99" t="s">
        <v>25811</v>
      </c>
      <c r="B6362" s="100" t="s">
        <v>25810</v>
      </c>
      <c r="C6362" s="142">
        <v>57.8</v>
      </c>
      <c r="D6362" s="143">
        <v>433</v>
      </c>
      <c r="E6362" s="144">
        <v>3</v>
      </c>
    </row>
    <row r="6363" spans="1:5" x14ac:dyDescent="0.2">
      <c r="A6363" s="99" t="s">
        <v>25813</v>
      </c>
      <c r="B6363" s="100" t="s">
        <v>25812</v>
      </c>
      <c r="C6363" s="142">
        <v>57.8</v>
      </c>
      <c r="D6363" s="143">
        <v>432</v>
      </c>
      <c r="E6363" s="144">
        <v>3</v>
      </c>
    </row>
    <row r="6364" spans="1:5" x14ac:dyDescent="0.2">
      <c r="A6364" s="99" t="s">
        <v>25815</v>
      </c>
      <c r="B6364" s="100" t="s">
        <v>25814</v>
      </c>
      <c r="C6364" s="142">
        <v>57.8</v>
      </c>
      <c r="D6364" s="143">
        <v>431</v>
      </c>
      <c r="E6364" s="144">
        <v>3</v>
      </c>
    </row>
    <row r="6365" spans="1:5" x14ac:dyDescent="0.2">
      <c r="A6365" s="99" t="s">
        <v>25817</v>
      </c>
      <c r="B6365" s="100" t="s">
        <v>25816</v>
      </c>
      <c r="C6365" s="142">
        <v>57.8</v>
      </c>
      <c r="D6365" s="143">
        <v>430</v>
      </c>
      <c r="E6365" s="144">
        <v>3</v>
      </c>
    </row>
    <row r="6366" spans="1:5" x14ac:dyDescent="0.2">
      <c r="A6366" s="99" t="s">
        <v>25819</v>
      </c>
      <c r="B6366" s="100" t="s">
        <v>25818</v>
      </c>
      <c r="C6366" s="142">
        <v>57.8</v>
      </c>
      <c r="D6366" s="143">
        <v>429</v>
      </c>
      <c r="E6366" s="144">
        <v>3</v>
      </c>
    </row>
    <row r="6367" spans="1:5" x14ac:dyDescent="0.2">
      <c r="A6367" s="99" t="s">
        <v>25821</v>
      </c>
      <c r="B6367" s="100" t="s">
        <v>25820</v>
      </c>
      <c r="C6367" s="142">
        <v>57.8</v>
      </c>
      <c r="D6367" s="143">
        <v>428</v>
      </c>
      <c r="E6367" s="144">
        <v>3</v>
      </c>
    </row>
    <row r="6368" spans="1:5" x14ac:dyDescent="0.2">
      <c r="A6368" s="99" t="s">
        <v>25823</v>
      </c>
      <c r="B6368" s="100" t="s">
        <v>25822</v>
      </c>
      <c r="C6368" s="142">
        <v>57.8</v>
      </c>
      <c r="D6368" s="143">
        <v>427</v>
      </c>
      <c r="E6368" s="144">
        <v>3</v>
      </c>
    </row>
    <row r="6369" spans="1:5" x14ac:dyDescent="0.2">
      <c r="A6369" s="99" t="s">
        <v>25825</v>
      </c>
      <c r="B6369" s="100" t="s">
        <v>25824</v>
      </c>
      <c r="C6369" s="142">
        <v>57.7</v>
      </c>
      <c r="D6369" s="143">
        <v>426</v>
      </c>
      <c r="E6369" s="144">
        <v>3</v>
      </c>
    </row>
    <row r="6370" spans="1:5" x14ac:dyDescent="0.2">
      <c r="A6370" s="99" t="s">
        <v>25827</v>
      </c>
      <c r="B6370" s="100" t="s">
        <v>25826</v>
      </c>
      <c r="C6370" s="142">
        <v>57.7</v>
      </c>
      <c r="D6370" s="143">
        <v>425</v>
      </c>
      <c r="E6370" s="144">
        <v>3</v>
      </c>
    </row>
    <row r="6371" spans="1:5" x14ac:dyDescent="0.2">
      <c r="A6371" s="99" t="s">
        <v>25829</v>
      </c>
      <c r="B6371" s="100" t="s">
        <v>25828</v>
      </c>
      <c r="C6371" s="142">
        <v>57.7</v>
      </c>
      <c r="D6371" s="143">
        <v>424</v>
      </c>
      <c r="E6371" s="144">
        <v>3</v>
      </c>
    </row>
    <row r="6372" spans="1:5" x14ac:dyDescent="0.2">
      <c r="A6372" s="99" t="s">
        <v>25831</v>
      </c>
      <c r="B6372" s="100" t="s">
        <v>25830</v>
      </c>
      <c r="C6372" s="142">
        <v>57.7</v>
      </c>
      <c r="D6372" s="143">
        <v>423</v>
      </c>
      <c r="E6372" s="144">
        <v>3</v>
      </c>
    </row>
    <row r="6373" spans="1:5" x14ac:dyDescent="0.2">
      <c r="A6373" s="99" t="s">
        <v>25833</v>
      </c>
      <c r="B6373" s="100" t="s">
        <v>25832</v>
      </c>
      <c r="C6373" s="142">
        <v>57.7</v>
      </c>
      <c r="D6373" s="143">
        <v>422</v>
      </c>
      <c r="E6373" s="144">
        <v>3</v>
      </c>
    </row>
    <row r="6374" spans="1:5" x14ac:dyDescent="0.2">
      <c r="A6374" s="99" t="s">
        <v>25835</v>
      </c>
      <c r="B6374" s="100" t="s">
        <v>25834</v>
      </c>
      <c r="C6374" s="142">
        <v>57.7</v>
      </c>
      <c r="D6374" s="143">
        <v>421</v>
      </c>
      <c r="E6374" s="144">
        <v>3</v>
      </c>
    </row>
    <row r="6375" spans="1:5" x14ac:dyDescent="0.2">
      <c r="A6375" s="99" t="s">
        <v>25837</v>
      </c>
      <c r="B6375" s="100" t="s">
        <v>25836</v>
      </c>
      <c r="C6375" s="142">
        <v>57.7</v>
      </c>
      <c r="D6375" s="143">
        <v>420</v>
      </c>
      <c r="E6375" s="144">
        <v>3</v>
      </c>
    </row>
    <row r="6376" spans="1:5" x14ac:dyDescent="0.2">
      <c r="A6376" s="99" t="s">
        <v>25839</v>
      </c>
      <c r="B6376" s="100" t="s">
        <v>25838</v>
      </c>
      <c r="C6376" s="142">
        <v>57.6</v>
      </c>
      <c r="D6376" s="143">
        <v>419</v>
      </c>
      <c r="E6376" s="144">
        <v>3</v>
      </c>
    </row>
    <row r="6377" spans="1:5" x14ac:dyDescent="0.2">
      <c r="A6377" s="99" t="s">
        <v>25841</v>
      </c>
      <c r="B6377" s="100" t="s">
        <v>25840</v>
      </c>
      <c r="C6377" s="142">
        <v>57.6</v>
      </c>
      <c r="D6377" s="143">
        <v>418</v>
      </c>
      <c r="E6377" s="144">
        <v>3</v>
      </c>
    </row>
    <row r="6378" spans="1:5" x14ac:dyDescent="0.2">
      <c r="A6378" s="99" t="s">
        <v>25843</v>
      </c>
      <c r="B6378" s="100" t="s">
        <v>25842</v>
      </c>
      <c r="C6378" s="142">
        <v>57.6</v>
      </c>
      <c r="D6378" s="143">
        <v>417</v>
      </c>
      <c r="E6378" s="144">
        <v>3</v>
      </c>
    </row>
    <row r="6379" spans="1:5" x14ac:dyDescent="0.2">
      <c r="A6379" s="99" t="s">
        <v>25845</v>
      </c>
      <c r="B6379" s="100" t="s">
        <v>25844</v>
      </c>
      <c r="C6379" s="142">
        <v>57.6</v>
      </c>
      <c r="D6379" s="143">
        <v>416</v>
      </c>
      <c r="E6379" s="144">
        <v>3</v>
      </c>
    </row>
    <row r="6380" spans="1:5" x14ac:dyDescent="0.2">
      <c r="A6380" s="99" t="s">
        <v>25847</v>
      </c>
      <c r="B6380" s="100" t="s">
        <v>25846</v>
      </c>
      <c r="C6380" s="142">
        <v>57.6</v>
      </c>
      <c r="D6380" s="143">
        <v>415</v>
      </c>
      <c r="E6380" s="144">
        <v>3</v>
      </c>
    </row>
    <row r="6381" spans="1:5" x14ac:dyDescent="0.2">
      <c r="A6381" s="99" t="s">
        <v>25849</v>
      </c>
      <c r="B6381" s="100" t="s">
        <v>25848</v>
      </c>
      <c r="C6381" s="142">
        <v>57.6</v>
      </c>
      <c r="D6381" s="143">
        <v>414</v>
      </c>
      <c r="E6381" s="144">
        <v>3</v>
      </c>
    </row>
    <row r="6382" spans="1:5" x14ac:dyDescent="0.2">
      <c r="A6382" s="99" t="s">
        <v>25851</v>
      </c>
      <c r="B6382" s="100" t="s">
        <v>25850</v>
      </c>
      <c r="C6382" s="142">
        <v>57.5</v>
      </c>
      <c r="D6382" s="143">
        <v>413</v>
      </c>
      <c r="E6382" s="144">
        <v>3</v>
      </c>
    </row>
    <row r="6383" spans="1:5" x14ac:dyDescent="0.2">
      <c r="A6383" s="99" t="s">
        <v>25853</v>
      </c>
      <c r="B6383" s="100" t="s">
        <v>25852</v>
      </c>
      <c r="C6383" s="142">
        <v>57.5</v>
      </c>
      <c r="D6383" s="143">
        <v>412</v>
      </c>
      <c r="E6383" s="144">
        <v>3</v>
      </c>
    </row>
    <row r="6384" spans="1:5" x14ac:dyDescent="0.2">
      <c r="A6384" s="99" t="s">
        <v>25855</v>
      </c>
      <c r="B6384" s="100" t="s">
        <v>25854</v>
      </c>
      <c r="C6384" s="142">
        <v>57.5</v>
      </c>
      <c r="D6384" s="143">
        <v>411</v>
      </c>
      <c r="E6384" s="144">
        <v>3</v>
      </c>
    </row>
    <row r="6385" spans="1:5" x14ac:dyDescent="0.2">
      <c r="A6385" s="99" t="s">
        <v>25857</v>
      </c>
      <c r="B6385" s="100" t="s">
        <v>25856</v>
      </c>
      <c r="C6385" s="142">
        <v>57.5</v>
      </c>
      <c r="D6385" s="143">
        <v>410</v>
      </c>
      <c r="E6385" s="144">
        <v>3</v>
      </c>
    </row>
    <row r="6386" spans="1:5" x14ac:dyDescent="0.2">
      <c r="A6386" s="99" t="s">
        <v>25859</v>
      </c>
      <c r="B6386" s="100" t="s">
        <v>25858</v>
      </c>
      <c r="C6386" s="142">
        <v>57.5</v>
      </c>
      <c r="D6386" s="143">
        <v>409</v>
      </c>
      <c r="E6386" s="144">
        <v>3</v>
      </c>
    </row>
    <row r="6387" spans="1:5" x14ac:dyDescent="0.2">
      <c r="A6387" s="99" t="s">
        <v>25861</v>
      </c>
      <c r="B6387" s="100" t="s">
        <v>25860</v>
      </c>
      <c r="C6387" s="142">
        <v>57.5</v>
      </c>
      <c r="D6387" s="143">
        <v>408</v>
      </c>
      <c r="E6387" s="144">
        <v>3</v>
      </c>
    </row>
    <row r="6388" spans="1:5" x14ac:dyDescent="0.2">
      <c r="A6388" s="99" t="s">
        <v>25863</v>
      </c>
      <c r="B6388" s="100" t="s">
        <v>25862</v>
      </c>
      <c r="C6388" s="142">
        <v>57.5</v>
      </c>
      <c r="D6388" s="143">
        <v>407</v>
      </c>
      <c r="E6388" s="144">
        <v>3</v>
      </c>
    </row>
    <row r="6389" spans="1:5" x14ac:dyDescent="0.2">
      <c r="A6389" s="99" t="s">
        <v>25865</v>
      </c>
      <c r="B6389" s="100" t="s">
        <v>25864</v>
      </c>
      <c r="C6389" s="142">
        <v>57.4</v>
      </c>
      <c r="D6389" s="143">
        <v>406</v>
      </c>
      <c r="E6389" s="144">
        <v>3</v>
      </c>
    </row>
    <row r="6390" spans="1:5" x14ac:dyDescent="0.2">
      <c r="A6390" s="99" t="s">
        <v>25867</v>
      </c>
      <c r="B6390" s="100" t="s">
        <v>25866</v>
      </c>
      <c r="C6390" s="142">
        <v>57.4</v>
      </c>
      <c r="D6390" s="143">
        <v>405</v>
      </c>
      <c r="E6390" s="144">
        <v>3</v>
      </c>
    </row>
    <row r="6391" spans="1:5" x14ac:dyDescent="0.2">
      <c r="A6391" s="99" t="s">
        <v>25869</v>
      </c>
      <c r="B6391" s="100" t="s">
        <v>25868</v>
      </c>
      <c r="C6391" s="142">
        <v>57.4</v>
      </c>
      <c r="D6391" s="143">
        <v>404</v>
      </c>
      <c r="E6391" s="144">
        <v>3</v>
      </c>
    </row>
    <row r="6392" spans="1:5" x14ac:dyDescent="0.2">
      <c r="A6392" s="99" t="s">
        <v>25871</v>
      </c>
      <c r="B6392" s="100" t="s">
        <v>25870</v>
      </c>
      <c r="C6392" s="142">
        <v>57.4</v>
      </c>
      <c r="D6392" s="143">
        <v>403</v>
      </c>
      <c r="E6392" s="144">
        <v>3</v>
      </c>
    </row>
    <row r="6393" spans="1:5" x14ac:dyDescent="0.2">
      <c r="A6393" s="99" t="s">
        <v>25873</v>
      </c>
      <c r="B6393" s="100" t="s">
        <v>25872</v>
      </c>
      <c r="C6393" s="142">
        <v>57.4</v>
      </c>
      <c r="D6393" s="143">
        <v>402</v>
      </c>
      <c r="E6393" s="144">
        <v>3</v>
      </c>
    </row>
    <row r="6394" spans="1:5" x14ac:dyDescent="0.2">
      <c r="A6394" s="99" t="s">
        <v>25875</v>
      </c>
      <c r="B6394" s="100" t="s">
        <v>25874</v>
      </c>
      <c r="C6394" s="142">
        <v>57.4</v>
      </c>
      <c r="D6394" s="143">
        <v>401</v>
      </c>
      <c r="E6394" s="144">
        <v>3</v>
      </c>
    </row>
    <row r="6395" spans="1:5" x14ac:dyDescent="0.2">
      <c r="A6395" s="99" t="s">
        <v>25877</v>
      </c>
      <c r="B6395" s="100" t="s">
        <v>25876</v>
      </c>
      <c r="C6395" s="142">
        <v>57.4</v>
      </c>
      <c r="D6395" s="143">
        <v>400</v>
      </c>
      <c r="E6395" s="144">
        <v>3</v>
      </c>
    </row>
    <row r="6396" spans="1:5" x14ac:dyDescent="0.2">
      <c r="A6396" s="99" t="s">
        <v>25879</v>
      </c>
      <c r="B6396" s="100" t="s">
        <v>25878</v>
      </c>
      <c r="C6396" s="142">
        <v>57.4</v>
      </c>
      <c r="D6396" s="143">
        <v>399</v>
      </c>
      <c r="E6396" s="144">
        <v>3</v>
      </c>
    </row>
    <row r="6397" spans="1:5" x14ac:dyDescent="0.2">
      <c r="A6397" s="99" t="s">
        <v>25881</v>
      </c>
      <c r="B6397" s="100" t="s">
        <v>25880</v>
      </c>
      <c r="C6397" s="142">
        <v>57.4</v>
      </c>
      <c r="D6397" s="143">
        <v>398</v>
      </c>
      <c r="E6397" s="144">
        <v>3</v>
      </c>
    </row>
    <row r="6398" spans="1:5" x14ac:dyDescent="0.2">
      <c r="A6398" s="99" t="s">
        <v>25883</v>
      </c>
      <c r="B6398" s="100" t="s">
        <v>25882</v>
      </c>
      <c r="C6398" s="142">
        <v>57.3</v>
      </c>
      <c r="D6398" s="143">
        <v>397</v>
      </c>
      <c r="E6398" s="144">
        <v>3</v>
      </c>
    </row>
    <row r="6399" spans="1:5" x14ac:dyDescent="0.2">
      <c r="A6399" s="99" t="s">
        <v>25885</v>
      </c>
      <c r="B6399" s="100" t="s">
        <v>25884</v>
      </c>
      <c r="C6399" s="142">
        <v>57.3</v>
      </c>
      <c r="D6399" s="143">
        <v>396</v>
      </c>
      <c r="E6399" s="144">
        <v>3</v>
      </c>
    </row>
    <row r="6400" spans="1:5" x14ac:dyDescent="0.2">
      <c r="A6400" s="99" t="s">
        <v>25887</v>
      </c>
      <c r="B6400" s="100" t="s">
        <v>25886</v>
      </c>
      <c r="C6400" s="142">
        <v>57.3</v>
      </c>
      <c r="D6400" s="143">
        <v>395</v>
      </c>
      <c r="E6400" s="144">
        <v>3</v>
      </c>
    </row>
    <row r="6401" spans="1:5" x14ac:dyDescent="0.2">
      <c r="A6401" s="99" t="s">
        <v>25889</v>
      </c>
      <c r="B6401" s="100" t="s">
        <v>25888</v>
      </c>
      <c r="C6401" s="142">
        <v>57.3</v>
      </c>
      <c r="D6401" s="143">
        <v>394</v>
      </c>
      <c r="E6401" s="144">
        <v>3</v>
      </c>
    </row>
    <row r="6402" spans="1:5" x14ac:dyDescent="0.2">
      <c r="A6402" s="99" t="s">
        <v>25891</v>
      </c>
      <c r="B6402" s="100" t="s">
        <v>25890</v>
      </c>
      <c r="C6402" s="142">
        <v>57.3</v>
      </c>
      <c r="D6402" s="143">
        <v>393</v>
      </c>
      <c r="E6402" s="144">
        <v>3</v>
      </c>
    </row>
    <row r="6403" spans="1:5" x14ac:dyDescent="0.2">
      <c r="A6403" s="99" t="s">
        <v>25893</v>
      </c>
      <c r="B6403" s="100" t="s">
        <v>25892</v>
      </c>
      <c r="C6403" s="142">
        <v>57.3</v>
      </c>
      <c r="D6403" s="143">
        <v>392</v>
      </c>
      <c r="E6403" s="144">
        <v>3</v>
      </c>
    </row>
    <row r="6404" spans="1:5" x14ac:dyDescent="0.2">
      <c r="A6404" s="99" t="s">
        <v>25895</v>
      </c>
      <c r="B6404" s="100" t="s">
        <v>25894</v>
      </c>
      <c r="C6404" s="142">
        <v>57.3</v>
      </c>
      <c r="D6404" s="143">
        <v>391</v>
      </c>
      <c r="E6404" s="144">
        <v>3</v>
      </c>
    </row>
    <row r="6405" spans="1:5" x14ac:dyDescent="0.2">
      <c r="A6405" s="99" t="s">
        <v>25897</v>
      </c>
      <c r="B6405" s="100" t="s">
        <v>25896</v>
      </c>
      <c r="C6405" s="142">
        <v>57.2</v>
      </c>
      <c r="D6405" s="143">
        <v>390</v>
      </c>
      <c r="E6405" s="144">
        <v>3</v>
      </c>
    </row>
    <row r="6406" spans="1:5" x14ac:dyDescent="0.2">
      <c r="A6406" s="99" t="s">
        <v>25899</v>
      </c>
      <c r="B6406" s="100" t="s">
        <v>25898</v>
      </c>
      <c r="C6406" s="142">
        <v>57.2</v>
      </c>
      <c r="D6406" s="143">
        <v>389</v>
      </c>
      <c r="E6406" s="144">
        <v>3</v>
      </c>
    </row>
    <row r="6407" spans="1:5" x14ac:dyDescent="0.2">
      <c r="A6407" s="99" t="s">
        <v>25901</v>
      </c>
      <c r="B6407" s="100" t="s">
        <v>25900</v>
      </c>
      <c r="C6407" s="142">
        <v>57.2</v>
      </c>
      <c r="D6407" s="143">
        <v>388</v>
      </c>
      <c r="E6407" s="144">
        <v>3</v>
      </c>
    </row>
    <row r="6408" spans="1:5" x14ac:dyDescent="0.2">
      <c r="A6408" s="99" t="s">
        <v>25903</v>
      </c>
      <c r="B6408" s="100" t="s">
        <v>25902</v>
      </c>
      <c r="C6408" s="142">
        <v>57.2</v>
      </c>
      <c r="D6408" s="143">
        <v>387</v>
      </c>
      <c r="E6408" s="144">
        <v>3</v>
      </c>
    </row>
    <row r="6409" spans="1:5" x14ac:dyDescent="0.2">
      <c r="A6409" s="99" t="s">
        <v>25905</v>
      </c>
      <c r="B6409" s="100" t="s">
        <v>25904</v>
      </c>
      <c r="C6409" s="142">
        <v>57.2</v>
      </c>
      <c r="D6409" s="143">
        <v>386</v>
      </c>
      <c r="E6409" s="144">
        <v>3</v>
      </c>
    </row>
    <row r="6410" spans="1:5" x14ac:dyDescent="0.2">
      <c r="A6410" s="99" t="s">
        <v>25907</v>
      </c>
      <c r="B6410" s="100" t="s">
        <v>25906</v>
      </c>
      <c r="C6410" s="142">
        <v>57.2</v>
      </c>
      <c r="D6410" s="143">
        <v>385</v>
      </c>
      <c r="E6410" s="144">
        <v>3</v>
      </c>
    </row>
    <row r="6411" spans="1:5" x14ac:dyDescent="0.2">
      <c r="A6411" s="99" t="s">
        <v>25909</v>
      </c>
      <c r="B6411" s="100" t="s">
        <v>25908</v>
      </c>
      <c r="C6411" s="142">
        <v>57.2</v>
      </c>
      <c r="D6411" s="143">
        <v>384</v>
      </c>
      <c r="E6411" s="144">
        <v>3</v>
      </c>
    </row>
    <row r="6412" spans="1:5" x14ac:dyDescent="0.2">
      <c r="A6412" s="99" t="s">
        <v>25911</v>
      </c>
      <c r="B6412" s="100" t="s">
        <v>25910</v>
      </c>
      <c r="C6412" s="142">
        <v>57.1</v>
      </c>
      <c r="D6412" s="143">
        <v>383</v>
      </c>
      <c r="E6412" s="144">
        <v>3</v>
      </c>
    </row>
    <row r="6413" spans="1:5" x14ac:dyDescent="0.2">
      <c r="A6413" s="99" t="s">
        <v>25913</v>
      </c>
      <c r="B6413" s="100" t="s">
        <v>25912</v>
      </c>
      <c r="C6413" s="142">
        <v>57.1</v>
      </c>
      <c r="D6413" s="143">
        <v>382</v>
      </c>
      <c r="E6413" s="144">
        <v>3</v>
      </c>
    </row>
    <row r="6414" spans="1:5" x14ac:dyDescent="0.2">
      <c r="A6414" s="99" t="s">
        <v>25915</v>
      </c>
      <c r="B6414" s="100" t="s">
        <v>25914</v>
      </c>
      <c r="C6414" s="142">
        <v>57.1</v>
      </c>
      <c r="D6414" s="143">
        <v>381</v>
      </c>
      <c r="E6414" s="144">
        <v>3</v>
      </c>
    </row>
    <row r="6415" spans="1:5" x14ac:dyDescent="0.2">
      <c r="A6415" s="99" t="s">
        <v>25917</v>
      </c>
      <c r="B6415" s="100" t="s">
        <v>25916</v>
      </c>
      <c r="C6415" s="142">
        <v>57.1</v>
      </c>
      <c r="D6415" s="143">
        <v>380</v>
      </c>
      <c r="E6415" s="144">
        <v>3</v>
      </c>
    </row>
    <row r="6416" spans="1:5" x14ac:dyDescent="0.2">
      <c r="A6416" s="99" t="s">
        <v>25919</v>
      </c>
      <c r="B6416" s="100" t="s">
        <v>25918</v>
      </c>
      <c r="C6416" s="142">
        <v>57</v>
      </c>
      <c r="D6416" s="143">
        <v>379</v>
      </c>
      <c r="E6416" s="144">
        <v>3</v>
      </c>
    </row>
    <row r="6417" spans="1:5" x14ac:dyDescent="0.2">
      <c r="A6417" s="99" t="s">
        <v>25921</v>
      </c>
      <c r="B6417" s="100" t="s">
        <v>25920</v>
      </c>
      <c r="C6417" s="142">
        <v>57</v>
      </c>
      <c r="D6417" s="143">
        <v>378</v>
      </c>
      <c r="E6417" s="144">
        <v>3</v>
      </c>
    </row>
    <row r="6418" spans="1:5" x14ac:dyDescent="0.2">
      <c r="A6418" s="99" t="s">
        <v>25923</v>
      </c>
      <c r="B6418" s="100" t="s">
        <v>25922</v>
      </c>
      <c r="C6418" s="142">
        <v>57</v>
      </c>
      <c r="D6418" s="143">
        <v>377</v>
      </c>
      <c r="E6418" s="144">
        <v>3</v>
      </c>
    </row>
    <row r="6419" spans="1:5" x14ac:dyDescent="0.2">
      <c r="A6419" s="99" t="s">
        <v>25925</v>
      </c>
      <c r="B6419" s="100" t="s">
        <v>25924</v>
      </c>
      <c r="C6419" s="142">
        <v>56.9</v>
      </c>
      <c r="D6419" s="143">
        <v>376</v>
      </c>
      <c r="E6419" s="144">
        <v>3</v>
      </c>
    </row>
    <row r="6420" spans="1:5" x14ac:dyDescent="0.2">
      <c r="A6420" s="99" t="s">
        <v>25927</v>
      </c>
      <c r="B6420" s="100" t="s">
        <v>25926</v>
      </c>
      <c r="C6420" s="142">
        <v>56.9</v>
      </c>
      <c r="D6420" s="143">
        <v>375</v>
      </c>
      <c r="E6420" s="144">
        <v>3</v>
      </c>
    </row>
    <row r="6421" spans="1:5" x14ac:dyDescent="0.2">
      <c r="A6421" s="99" t="s">
        <v>25929</v>
      </c>
      <c r="B6421" s="100" t="s">
        <v>25928</v>
      </c>
      <c r="C6421" s="142">
        <v>56.9</v>
      </c>
      <c r="D6421" s="143">
        <v>374</v>
      </c>
      <c r="E6421" s="144">
        <v>3</v>
      </c>
    </row>
    <row r="6422" spans="1:5" x14ac:dyDescent="0.2">
      <c r="A6422" s="99" t="s">
        <v>25931</v>
      </c>
      <c r="B6422" s="100" t="s">
        <v>25930</v>
      </c>
      <c r="C6422" s="142">
        <v>56.9</v>
      </c>
      <c r="D6422" s="143">
        <v>373</v>
      </c>
      <c r="E6422" s="144">
        <v>3</v>
      </c>
    </row>
    <row r="6423" spans="1:5" x14ac:dyDescent="0.2">
      <c r="A6423" s="99" t="s">
        <v>25933</v>
      </c>
      <c r="B6423" s="100" t="s">
        <v>25932</v>
      </c>
      <c r="C6423" s="142">
        <v>56.9</v>
      </c>
      <c r="D6423" s="143">
        <v>372</v>
      </c>
      <c r="E6423" s="144">
        <v>3</v>
      </c>
    </row>
    <row r="6424" spans="1:5" x14ac:dyDescent="0.2">
      <c r="A6424" s="99" t="s">
        <v>25935</v>
      </c>
      <c r="B6424" s="100" t="s">
        <v>25934</v>
      </c>
      <c r="C6424" s="142">
        <v>56.9</v>
      </c>
      <c r="D6424" s="143">
        <v>371</v>
      </c>
      <c r="E6424" s="144">
        <v>3</v>
      </c>
    </row>
    <row r="6425" spans="1:5" x14ac:dyDescent="0.2">
      <c r="A6425" s="99" t="s">
        <v>25937</v>
      </c>
      <c r="B6425" s="100" t="s">
        <v>25936</v>
      </c>
      <c r="C6425" s="142">
        <v>56.8</v>
      </c>
      <c r="D6425" s="143">
        <v>370</v>
      </c>
      <c r="E6425" s="144">
        <v>3</v>
      </c>
    </row>
    <row r="6426" spans="1:5" x14ac:dyDescent="0.2">
      <c r="A6426" s="99" t="s">
        <v>25939</v>
      </c>
      <c r="B6426" s="100" t="s">
        <v>25938</v>
      </c>
      <c r="C6426" s="142">
        <v>56.8</v>
      </c>
      <c r="D6426" s="143">
        <v>369</v>
      </c>
      <c r="E6426" s="144">
        <v>3</v>
      </c>
    </row>
    <row r="6427" spans="1:5" x14ac:dyDescent="0.2">
      <c r="A6427" s="99" t="s">
        <v>25941</v>
      </c>
      <c r="B6427" s="100" t="s">
        <v>25940</v>
      </c>
      <c r="C6427" s="142">
        <v>56.8</v>
      </c>
      <c r="D6427" s="143">
        <v>368</v>
      </c>
      <c r="E6427" s="144">
        <v>3</v>
      </c>
    </row>
    <row r="6428" spans="1:5" x14ac:dyDescent="0.2">
      <c r="A6428" s="99" t="s">
        <v>25943</v>
      </c>
      <c r="B6428" s="100" t="s">
        <v>25942</v>
      </c>
      <c r="C6428" s="142">
        <v>56.7</v>
      </c>
      <c r="D6428" s="143">
        <v>367</v>
      </c>
      <c r="E6428" s="144">
        <v>3</v>
      </c>
    </row>
    <row r="6429" spans="1:5" x14ac:dyDescent="0.2">
      <c r="A6429" s="99" t="s">
        <v>25945</v>
      </c>
      <c r="B6429" s="100" t="s">
        <v>25944</v>
      </c>
      <c r="C6429" s="142">
        <v>56.7</v>
      </c>
      <c r="D6429" s="143">
        <v>366</v>
      </c>
      <c r="E6429" s="144">
        <v>3</v>
      </c>
    </row>
    <row r="6430" spans="1:5" x14ac:dyDescent="0.2">
      <c r="A6430" s="99" t="s">
        <v>25947</v>
      </c>
      <c r="B6430" s="100" t="s">
        <v>25946</v>
      </c>
      <c r="C6430" s="142">
        <v>56.7</v>
      </c>
      <c r="D6430" s="143">
        <v>365</v>
      </c>
      <c r="E6430" s="144">
        <v>3</v>
      </c>
    </row>
    <row r="6431" spans="1:5" x14ac:dyDescent="0.2">
      <c r="A6431" s="99" t="s">
        <v>25949</v>
      </c>
      <c r="B6431" s="100" t="s">
        <v>25948</v>
      </c>
      <c r="C6431" s="142">
        <v>56.6</v>
      </c>
      <c r="D6431" s="143">
        <v>364</v>
      </c>
      <c r="E6431" s="144">
        <v>3</v>
      </c>
    </row>
    <row r="6432" spans="1:5" x14ac:dyDescent="0.2">
      <c r="A6432" s="99" t="s">
        <v>25951</v>
      </c>
      <c r="B6432" s="100" t="s">
        <v>25950</v>
      </c>
      <c r="C6432" s="142">
        <v>56.6</v>
      </c>
      <c r="D6432" s="143">
        <v>363</v>
      </c>
      <c r="E6432" s="144">
        <v>3</v>
      </c>
    </row>
    <row r="6433" spans="1:5" x14ac:dyDescent="0.2">
      <c r="A6433" s="99" t="s">
        <v>25953</v>
      </c>
      <c r="B6433" s="100" t="s">
        <v>25952</v>
      </c>
      <c r="C6433" s="142">
        <v>56.6</v>
      </c>
      <c r="D6433" s="143">
        <v>362</v>
      </c>
      <c r="E6433" s="144">
        <v>3</v>
      </c>
    </row>
    <row r="6434" spans="1:5" x14ac:dyDescent="0.2">
      <c r="A6434" s="99" t="s">
        <v>25955</v>
      </c>
      <c r="B6434" s="100" t="s">
        <v>25954</v>
      </c>
      <c r="C6434" s="142">
        <v>56.6</v>
      </c>
      <c r="D6434" s="143">
        <v>361</v>
      </c>
      <c r="E6434" s="144">
        <v>3</v>
      </c>
    </row>
    <row r="6435" spans="1:5" x14ac:dyDescent="0.2">
      <c r="A6435" s="99" t="s">
        <v>25957</v>
      </c>
      <c r="B6435" s="100" t="s">
        <v>25956</v>
      </c>
      <c r="C6435" s="142">
        <v>56.5</v>
      </c>
      <c r="D6435" s="143">
        <v>360</v>
      </c>
      <c r="E6435" s="144">
        <v>3</v>
      </c>
    </row>
    <row r="6436" spans="1:5" x14ac:dyDescent="0.2">
      <c r="A6436" s="99" t="s">
        <v>25959</v>
      </c>
      <c r="B6436" s="100" t="s">
        <v>25958</v>
      </c>
      <c r="C6436" s="142">
        <v>56.4</v>
      </c>
      <c r="D6436" s="143">
        <v>359</v>
      </c>
      <c r="E6436" s="144">
        <v>3</v>
      </c>
    </row>
    <row r="6437" spans="1:5" x14ac:dyDescent="0.2">
      <c r="A6437" s="99" t="s">
        <v>25961</v>
      </c>
      <c r="B6437" s="100" t="s">
        <v>25960</v>
      </c>
      <c r="C6437" s="142">
        <v>56.4</v>
      </c>
      <c r="D6437" s="143">
        <v>358</v>
      </c>
      <c r="E6437" s="144">
        <v>3</v>
      </c>
    </row>
    <row r="6438" spans="1:5" x14ac:dyDescent="0.2">
      <c r="A6438" s="99" t="s">
        <v>25963</v>
      </c>
      <c r="B6438" s="100" t="s">
        <v>25962</v>
      </c>
      <c r="C6438" s="142">
        <v>56.4</v>
      </c>
      <c r="D6438" s="143">
        <v>357</v>
      </c>
      <c r="E6438" s="144">
        <v>3</v>
      </c>
    </row>
    <row r="6439" spans="1:5" x14ac:dyDescent="0.2">
      <c r="A6439" s="99" t="s">
        <v>25965</v>
      </c>
      <c r="B6439" s="100" t="s">
        <v>25964</v>
      </c>
      <c r="C6439" s="142">
        <v>56.3</v>
      </c>
      <c r="D6439" s="143">
        <v>356</v>
      </c>
      <c r="E6439" s="144">
        <v>3</v>
      </c>
    </row>
    <row r="6440" spans="1:5" x14ac:dyDescent="0.2">
      <c r="A6440" s="99" t="s">
        <v>25967</v>
      </c>
      <c r="B6440" s="100" t="s">
        <v>25966</v>
      </c>
      <c r="C6440" s="142">
        <v>56.3</v>
      </c>
      <c r="D6440" s="143">
        <v>355</v>
      </c>
      <c r="E6440" s="144">
        <v>3</v>
      </c>
    </row>
    <row r="6441" spans="1:5" x14ac:dyDescent="0.2">
      <c r="A6441" s="99" t="s">
        <v>25969</v>
      </c>
      <c r="B6441" s="100" t="s">
        <v>25968</v>
      </c>
      <c r="C6441" s="142">
        <v>56.3</v>
      </c>
      <c r="D6441" s="143">
        <v>354</v>
      </c>
      <c r="E6441" s="144">
        <v>3</v>
      </c>
    </row>
    <row r="6442" spans="1:5" x14ac:dyDescent="0.2">
      <c r="A6442" s="99" t="s">
        <v>25971</v>
      </c>
      <c r="B6442" s="100" t="s">
        <v>25970</v>
      </c>
      <c r="C6442" s="142">
        <v>56.3</v>
      </c>
      <c r="D6442" s="143">
        <v>353</v>
      </c>
      <c r="E6442" s="144">
        <v>3</v>
      </c>
    </row>
    <row r="6443" spans="1:5" x14ac:dyDescent="0.2">
      <c r="A6443" s="99" t="s">
        <v>25973</v>
      </c>
      <c r="B6443" s="100" t="s">
        <v>25972</v>
      </c>
      <c r="C6443" s="142">
        <v>56.3</v>
      </c>
      <c r="D6443" s="143">
        <v>352</v>
      </c>
      <c r="E6443" s="144">
        <v>3</v>
      </c>
    </row>
    <row r="6444" spans="1:5" x14ac:dyDescent="0.2">
      <c r="A6444" s="99" t="s">
        <v>25975</v>
      </c>
      <c r="B6444" s="100" t="s">
        <v>25974</v>
      </c>
      <c r="C6444" s="142">
        <v>56.3</v>
      </c>
      <c r="D6444" s="143">
        <v>351</v>
      </c>
      <c r="E6444" s="144">
        <v>3</v>
      </c>
    </row>
    <row r="6445" spans="1:5" x14ac:dyDescent="0.2">
      <c r="A6445" s="99" t="s">
        <v>25977</v>
      </c>
      <c r="B6445" s="100" t="s">
        <v>25976</v>
      </c>
      <c r="C6445" s="142">
        <v>56.3</v>
      </c>
      <c r="D6445" s="143">
        <v>350</v>
      </c>
      <c r="E6445" s="144">
        <v>3</v>
      </c>
    </row>
    <row r="6446" spans="1:5" x14ac:dyDescent="0.2">
      <c r="A6446" s="99" t="s">
        <v>25979</v>
      </c>
      <c r="B6446" s="100" t="s">
        <v>25978</v>
      </c>
      <c r="C6446" s="142">
        <v>56.2</v>
      </c>
      <c r="D6446" s="143">
        <v>349</v>
      </c>
      <c r="E6446" s="144">
        <v>3</v>
      </c>
    </row>
    <row r="6447" spans="1:5" x14ac:dyDescent="0.2">
      <c r="A6447" s="99" t="s">
        <v>25981</v>
      </c>
      <c r="B6447" s="100" t="s">
        <v>25980</v>
      </c>
      <c r="C6447" s="142">
        <v>56.2</v>
      </c>
      <c r="D6447" s="143">
        <v>348</v>
      </c>
      <c r="E6447" s="144">
        <v>3</v>
      </c>
    </row>
    <row r="6448" spans="1:5" x14ac:dyDescent="0.2">
      <c r="A6448" s="99" t="s">
        <v>25983</v>
      </c>
      <c r="B6448" s="100" t="s">
        <v>25982</v>
      </c>
      <c r="C6448" s="142">
        <v>56.1</v>
      </c>
      <c r="D6448" s="143">
        <v>347</v>
      </c>
      <c r="E6448" s="144">
        <v>3</v>
      </c>
    </row>
    <row r="6449" spans="1:5" x14ac:dyDescent="0.2">
      <c r="A6449" s="99" t="s">
        <v>25985</v>
      </c>
      <c r="B6449" s="100" t="s">
        <v>25984</v>
      </c>
      <c r="C6449" s="142">
        <v>56.1</v>
      </c>
      <c r="D6449" s="143">
        <v>346</v>
      </c>
      <c r="E6449" s="144">
        <v>3</v>
      </c>
    </row>
    <row r="6450" spans="1:5" x14ac:dyDescent="0.2">
      <c r="A6450" s="99" t="s">
        <v>25987</v>
      </c>
      <c r="B6450" s="100" t="s">
        <v>25986</v>
      </c>
      <c r="C6450" s="142">
        <v>56.1</v>
      </c>
      <c r="D6450" s="143">
        <v>345</v>
      </c>
      <c r="E6450" s="144">
        <v>3</v>
      </c>
    </row>
    <row r="6451" spans="1:5" x14ac:dyDescent="0.2">
      <c r="A6451" s="99" t="s">
        <v>25989</v>
      </c>
      <c r="B6451" s="100" t="s">
        <v>25988</v>
      </c>
      <c r="C6451" s="142">
        <v>56</v>
      </c>
      <c r="D6451" s="143">
        <v>344</v>
      </c>
      <c r="E6451" s="144">
        <v>3</v>
      </c>
    </row>
    <row r="6452" spans="1:5" x14ac:dyDescent="0.2">
      <c r="A6452" s="99" t="s">
        <v>25991</v>
      </c>
      <c r="B6452" s="100" t="s">
        <v>25990</v>
      </c>
      <c r="C6452" s="142">
        <v>56</v>
      </c>
      <c r="D6452" s="143">
        <v>343</v>
      </c>
      <c r="E6452" s="144">
        <v>3</v>
      </c>
    </row>
    <row r="6453" spans="1:5" x14ac:dyDescent="0.2">
      <c r="A6453" s="99" t="s">
        <v>25993</v>
      </c>
      <c r="B6453" s="100" t="s">
        <v>25992</v>
      </c>
      <c r="C6453" s="142">
        <v>56</v>
      </c>
      <c r="D6453" s="143">
        <v>342</v>
      </c>
      <c r="E6453" s="144">
        <v>3</v>
      </c>
    </row>
    <row r="6454" spans="1:5" x14ac:dyDescent="0.2">
      <c r="A6454" s="99" t="s">
        <v>25995</v>
      </c>
      <c r="B6454" s="100" t="s">
        <v>25994</v>
      </c>
      <c r="C6454" s="142">
        <v>55.9</v>
      </c>
      <c r="D6454" s="143">
        <v>341</v>
      </c>
      <c r="E6454" s="144">
        <v>3</v>
      </c>
    </row>
    <row r="6455" spans="1:5" x14ac:dyDescent="0.2">
      <c r="A6455" s="99" t="s">
        <v>25997</v>
      </c>
      <c r="B6455" s="100" t="s">
        <v>25996</v>
      </c>
      <c r="C6455" s="142">
        <v>55.9</v>
      </c>
      <c r="D6455" s="143">
        <v>340</v>
      </c>
      <c r="E6455" s="144">
        <v>3</v>
      </c>
    </row>
    <row r="6456" spans="1:5" x14ac:dyDescent="0.2">
      <c r="A6456" s="99" t="s">
        <v>25999</v>
      </c>
      <c r="B6456" s="100" t="s">
        <v>25998</v>
      </c>
      <c r="C6456" s="142">
        <v>55.9</v>
      </c>
      <c r="D6456" s="143">
        <v>339</v>
      </c>
      <c r="E6456" s="144">
        <v>3</v>
      </c>
    </row>
    <row r="6457" spans="1:5" x14ac:dyDescent="0.2">
      <c r="A6457" s="99" t="s">
        <v>26001</v>
      </c>
      <c r="B6457" s="100" t="s">
        <v>26000</v>
      </c>
      <c r="C6457" s="142">
        <v>55.8</v>
      </c>
      <c r="D6457" s="143">
        <v>338</v>
      </c>
      <c r="E6457" s="144">
        <v>3</v>
      </c>
    </row>
    <row r="6458" spans="1:5" x14ac:dyDescent="0.2">
      <c r="A6458" s="99" t="s">
        <v>26003</v>
      </c>
      <c r="B6458" s="100" t="s">
        <v>26002</v>
      </c>
      <c r="C6458" s="142">
        <v>55.8</v>
      </c>
      <c r="D6458" s="143">
        <v>337</v>
      </c>
      <c r="E6458" s="144">
        <v>3</v>
      </c>
    </row>
    <row r="6459" spans="1:5" x14ac:dyDescent="0.2">
      <c r="A6459" s="99" t="s">
        <v>26005</v>
      </c>
      <c r="B6459" s="100" t="s">
        <v>26004</v>
      </c>
      <c r="C6459" s="142">
        <v>55.8</v>
      </c>
      <c r="D6459" s="143">
        <v>336</v>
      </c>
      <c r="E6459" s="144">
        <v>3</v>
      </c>
    </row>
    <row r="6460" spans="1:5" x14ac:dyDescent="0.2">
      <c r="A6460" s="99" t="s">
        <v>26007</v>
      </c>
      <c r="B6460" s="100" t="s">
        <v>26006</v>
      </c>
      <c r="C6460" s="142">
        <v>55.8</v>
      </c>
      <c r="D6460" s="143">
        <v>335</v>
      </c>
      <c r="E6460" s="144">
        <v>3</v>
      </c>
    </row>
    <row r="6461" spans="1:5" x14ac:dyDescent="0.2">
      <c r="A6461" s="99" t="s">
        <v>26009</v>
      </c>
      <c r="B6461" s="100" t="s">
        <v>26008</v>
      </c>
      <c r="C6461" s="142">
        <v>55.8</v>
      </c>
      <c r="D6461" s="143">
        <v>334</v>
      </c>
      <c r="E6461" s="144">
        <v>3</v>
      </c>
    </row>
    <row r="6462" spans="1:5" x14ac:dyDescent="0.2">
      <c r="A6462" s="99" t="s">
        <v>26011</v>
      </c>
      <c r="B6462" s="100" t="s">
        <v>26010</v>
      </c>
      <c r="C6462" s="142">
        <v>55.7</v>
      </c>
      <c r="D6462" s="143">
        <v>333</v>
      </c>
      <c r="E6462" s="144">
        <v>2</v>
      </c>
    </row>
    <row r="6463" spans="1:5" x14ac:dyDescent="0.2">
      <c r="A6463" s="99" t="s">
        <v>26013</v>
      </c>
      <c r="B6463" s="100" t="s">
        <v>26012</v>
      </c>
      <c r="C6463" s="142">
        <v>55.7</v>
      </c>
      <c r="D6463" s="143">
        <v>332</v>
      </c>
      <c r="E6463" s="144">
        <v>2</v>
      </c>
    </row>
    <row r="6464" spans="1:5" x14ac:dyDescent="0.2">
      <c r="A6464" s="99" t="s">
        <v>26015</v>
      </c>
      <c r="B6464" s="100" t="s">
        <v>26014</v>
      </c>
      <c r="C6464" s="142">
        <v>55.7</v>
      </c>
      <c r="D6464" s="143">
        <v>331</v>
      </c>
      <c r="E6464" s="144">
        <v>2</v>
      </c>
    </row>
    <row r="6465" spans="1:5" x14ac:dyDescent="0.2">
      <c r="A6465" s="99" t="s">
        <v>26017</v>
      </c>
      <c r="B6465" s="100" t="s">
        <v>26016</v>
      </c>
      <c r="C6465" s="142">
        <v>55.7</v>
      </c>
      <c r="D6465" s="143">
        <v>330</v>
      </c>
      <c r="E6465" s="144">
        <v>2</v>
      </c>
    </row>
    <row r="6466" spans="1:5" x14ac:dyDescent="0.2">
      <c r="A6466" s="99" t="s">
        <v>26019</v>
      </c>
      <c r="B6466" s="100" t="s">
        <v>26018</v>
      </c>
      <c r="C6466" s="142">
        <v>55.7</v>
      </c>
      <c r="D6466" s="143">
        <v>329</v>
      </c>
      <c r="E6466" s="144">
        <v>2</v>
      </c>
    </row>
    <row r="6467" spans="1:5" x14ac:dyDescent="0.2">
      <c r="A6467" s="99" t="s">
        <v>26021</v>
      </c>
      <c r="B6467" s="100" t="s">
        <v>26020</v>
      </c>
      <c r="C6467" s="142">
        <v>55.7</v>
      </c>
      <c r="D6467" s="143">
        <v>328</v>
      </c>
      <c r="E6467" s="144">
        <v>2</v>
      </c>
    </row>
    <row r="6468" spans="1:5" x14ac:dyDescent="0.2">
      <c r="A6468" s="99" t="s">
        <v>26023</v>
      </c>
      <c r="B6468" s="100" t="s">
        <v>26022</v>
      </c>
      <c r="C6468" s="142">
        <v>55.7</v>
      </c>
      <c r="D6468" s="143">
        <v>327</v>
      </c>
      <c r="E6468" s="144">
        <v>2</v>
      </c>
    </row>
    <row r="6469" spans="1:5" x14ac:dyDescent="0.2">
      <c r="A6469" s="99" t="s">
        <v>26025</v>
      </c>
      <c r="B6469" s="100" t="s">
        <v>26024</v>
      </c>
      <c r="C6469" s="142">
        <v>55.6</v>
      </c>
      <c r="D6469" s="143">
        <v>326</v>
      </c>
      <c r="E6469" s="144">
        <v>2</v>
      </c>
    </row>
    <row r="6470" spans="1:5" x14ac:dyDescent="0.2">
      <c r="A6470" s="99" t="s">
        <v>26027</v>
      </c>
      <c r="B6470" s="100" t="s">
        <v>26026</v>
      </c>
      <c r="C6470" s="142">
        <v>55.5</v>
      </c>
      <c r="D6470" s="143">
        <v>325</v>
      </c>
      <c r="E6470" s="144">
        <v>2</v>
      </c>
    </row>
    <row r="6471" spans="1:5" x14ac:dyDescent="0.2">
      <c r="A6471" s="99" t="s">
        <v>26029</v>
      </c>
      <c r="B6471" s="100" t="s">
        <v>26028</v>
      </c>
      <c r="C6471" s="142">
        <v>55.5</v>
      </c>
      <c r="D6471" s="143">
        <v>324</v>
      </c>
      <c r="E6471" s="144">
        <v>2</v>
      </c>
    </row>
    <row r="6472" spans="1:5" x14ac:dyDescent="0.2">
      <c r="A6472" s="99" t="s">
        <v>26031</v>
      </c>
      <c r="B6472" s="100" t="s">
        <v>26030</v>
      </c>
      <c r="C6472" s="142">
        <v>55.5</v>
      </c>
      <c r="D6472" s="143">
        <v>323</v>
      </c>
      <c r="E6472" s="144">
        <v>2</v>
      </c>
    </row>
    <row r="6473" spans="1:5" x14ac:dyDescent="0.2">
      <c r="A6473" s="99" t="s">
        <v>26033</v>
      </c>
      <c r="B6473" s="100" t="s">
        <v>26032</v>
      </c>
      <c r="C6473" s="142">
        <v>55.5</v>
      </c>
      <c r="D6473" s="143">
        <v>322</v>
      </c>
      <c r="E6473" s="144">
        <v>2</v>
      </c>
    </row>
    <row r="6474" spans="1:5" x14ac:dyDescent="0.2">
      <c r="A6474" s="99" t="s">
        <v>26035</v>
      </c>
      <c r="B6474" s="100" t="s">
        <v>26034</v>
      </c>
      <c r="C6474" s="142">
        <v>55.4</v>
      </c>
      <c r="D6474" s="143">
        <v>321</v>
      </c>
      <c r="E6474" s="144">
        <v>2</v>
      </c>
    </row>
    <row r="6475" spans="1:5" x14ac:dyDescent="0.2">
      <c r="A6475" s="99" t="s">
        <v>26037</v>
      </c>
      <c r="B6475" s="100" t="s">
        <v>26036</v>
      </c>
      <c r="C6475" s="142">
        <v>55.4</v>
      </c>
      <c r="D6475" s="143">
        <v>320</v>
      </c>
      <c r="E6475" s="144">
        <v>2</v>
      </c>
    </row>
    <row r="6476" spans="1:5" x14ac:dyDescent="0.2">
      <c r="A6476" s="99" t="s">
        <v>26039</v>
      </c>
      <c r="B6476" s="100" t="s">
        <v>26038</v>
      </c>
      <c r="C6476" s="142">
        <v>55.4</v>
      </c>
      <c r="D6476" s="143">
        <v>319</v>
      </c>
      <c r="E6476" s="144">
        <v>2</v>
      </c>
    </row>
    <row r="6477" spans="1:5" x14ac:dyDescent="0.2">
      <c r="A6477" s="99" t="s">
        <v>26041</v>
      </c>
      <c r="B6477" s="100" t="s">
        <v>26040</v>
      </c>
      <c r="C6477" s="142">
        <v>55.3</v>
      </c>
      <c r="D6477" s="143">
        <v>318</v>
      </c>
      <c r="E6477" s="144">
        <v>2</v>
      </c>
    </row>
    <row r="6478" spans="1:5" x14ac:dyDescent="0.2">
      <c r="A6478" s="99" t="s">
        <v>26043</v>
      </c>
      <c r="B6478" s="100" t="s">
        <v>26042</v>
      </c>
      <c r="C6478" s="142">
        <v>55.3</v>
      </c>
      <c r="D6478" s="143">
        <v>317</v>
      </c>
      <c r="E6478" s="144">
        <v>2</v>
      </c>
    </row>
    <row r="6479" spans="1:5" x14ac:dyDescent="0.2">
      <c r="A6479" s="99" t="s">
        <v>26045</v>
      </c>
      <c r="B6479" s="100" t="s">
        <v>26044</v>
      </c>
      <c r="C6479" s="142">
        <v>55.3</v>
      </c>
      <c r="D6479" s="143">
        <v>316</v>
      </c>
      <c r="E6479" s="144">
        <v>2</v>
      </c>
    </row>
    <row r="6480" spans="1:5" x14ac:dyDescent="0.2">
      <c r="A6480" s="99" t="s">
        <v>26047</v>
      </c>
      <c r="B6480" s="100" t="s">
        <v>26046</v>
      </c>
      <c r="C6480" s="142">
        <v>55.3</v>
      </c>
      <c r="D6480" s="143">
        <v>315</v>
      </c>
      <c r="E6480" s="144">
        <v>2</v>
      </c>
    </row>
    <row r="6481" spans="1:5" x14ac:dyDescent="0.2">
      <c r="A6481" s="99" t="s">
        <v>26049</v>
      </c>
      <c r="B6481" s="100" t="s">
        <v>26048</v>
      </c>
      <c r="C6481" s="142">
        <v>55.3</v>
      </c>
      <c r="D6481" s="143">
        <v>314</v>
      </c>
      <c r="E6481" s="144">
        <v>2</v>
      </c>
    </row>
    <row r="6482" spans="1:5" x14ac:dyDescent="0.2">
      <c r="A6482" s="99" t="s">
        <v>26051</v>
      </c>
      <c r="B6482" s="100" t="s">
        <v>26050</v>
      </c>
      <c r="C6482" s="142">
        <v>55.2</v>
      </c>
      <c r="D6482" s="143">
        <v>313</v>
      </c>
      <c r="E6482" s="144">
        <v>2</v>
      </c>
    </row>
    <row r="6483" spans="1:5" x14ac:dyDescent="0.2">
      <c r="A6483" s="99" t="s">
        <v>26053</v>
      </c>
      <c r="B6483" s="100" t="s">
        <v>26052</v>
      </c>
      <c r="C6483" s="142">
        <v>55.1</v>
      </c>
      <c r="D6483" s="143">
        <v>312</v>
      </c>
      <c r="E6483" s="144">
        <v>2</v>
      </c>
    </row>
    <row r="6484" spans="1:5" x14ac:dyDescent="0.2">
      <c r="A6484" s="99" t="s">
        <v>26055</v>
      </c>
      <c r="B6484" s="100" t="s">
        <v>26054</v>
      </c>
      <c r="C6484" s="142">
        <v>55.1</v>
      </c>
      <c r="D6484" s="143">
        <v>311</v>
      </c>
      <c r="E6484" s="144">
        <v>2</v>
      </c>
    </row>
    <row r="6485" spans="1:5" x14ac:dyDescent="0.2">
      <c r="A6485" s="99" t="s">
        <v>26057</v>
      </c>
      <c r="B6485" s="100" t="s">
        <v>26056</v>
      </c>
      <c r="C6485" s="142">
        <v>55.1</v>
      </c>
      <c r="D6485" s="143">
        <v>310</v>
      </c>
      <c r="E6485" s="144">
        <v>2</v>
      </c>
    </row>
    <row r="6486" spans="1:5" x14ac:dyDescent="0.2">
      <c r="A6486" s="99" t="s">
        <v>26059</v>
      </c>
      <c r="B6486" s="100" t="s">
        <v>26058</v>
      </c>
      <c r="C6486" s="142">
        <v>55.1</v>
      </c>
      <c r="D6486" s="143">
        <v>309</v>
      </c>
      <c r="E6486" s="144">
        <v>2</v>
      </c>
    </row>
    <row r="6487" spans="1:5" x14ac:dyDescent="0.2">
      <c r="A6487" s="99" t="s">
        <v>26061</v>
      </c>
      <c r="B6487" s="100" t="s">
        <v>26060</v>
      </c>
      <c r="C6487" s="142">
        <v>55.1</v>
      </c>
      <c r="D6487" s="143">
        <v>308</v>
      </c>
      <c r="E6487" s="144">
        <v>2</v>
      </c>
    </row>
    <row r="6488" spans="1:5" x14ac:dyDescent="0.2">
      <c r="A6488" s="99" t="s">
        <v>26063</v>
      </c>
      <c r="B6488" s="100" t="s">
        <v>26062</v>
      </c>
      <c r="C6488" s="142">
        <v>55.1</v>
      </c>
      <c r="D6488" s="143">
        <v>307</v>
      </c>
      <c r="E6488" s="144">
        <v>2</v>
      </c>
    </row>
    <row r="6489" spans="1:5" x14ac:dyDescent="0.2">
      <c r="A6489" s="99" t="s">
        <v>26065</v>
      </c>
      <c r="B6489" s="100" t="s">
        <v>26064</v>
      </c>
      <c r="C6489" s="142">
        <v>55.1</v>
      </c>
      <c r="D6489" s="143">
        <v>306</v>
      </c>
      <c r="E6489" s="144">
        <v>2</v>
      </c>
    </row>
    <row r="6490" spans="1:5" x14ac:dyDescent="0.2">
      <c r="A6490" s="99" t="s">
        <v>26067</v>
      </c>
      <c r="B6490" s="100" t="s">
        <v>26066</v>
      </c>
      <c r="C6490" s="142">
        <v>55</v>
      </c>
      <c r="D6490" s="143">
        <v>305</v>
      </c>
      <c r="E6490" s="144">
        <v>2</v>
      </c>
    </row>
    <row r="6491" spans="1:5" x14ac:dyDescent="0.2">
      <c r="A6491" s="99" t="s">
        <v>26069</v>
      </c>
      <c r="B6491" s="100" t="s">
        <v>26068</v>
      </c>
      <c r="C6491" s="142">
        <v>55</v>
      </c>
      <c r="D6491" s="143">
        <v>304</v>
      </c>
      <c r="E6491" s="144">
        <v>2</v>
      </c>
    </row>
    <row r="6492" spans="1:5" x14ac:dyDescent="0.2">
      <c r="A6492" s="99" t="s">
        <v>26071</v>
      </c>
      <c r="B6492" s="100" t="s">
        <v>26070</v>
      </c>
      <c r="C6492" s="142">
        <v>55</v>
      </c>
      <c r="D6492" s="143">
        <v>303</v>
      </c>
      <c r="E6492" s="144">
        <v>2</v>
      </c>
    </row>
    <row r="6493" spans="1:5" x14ac:dyDescent="0.2">
      <c r="A6493" s="99" t="s">
        <v>26073</v>
      </c>
      <c r="B6493" s="100" t="s">
        <v>26072</v>
      </c>
      <c r="C6493" s="142">
        <v>55</v>
      </c>
      <c r="D6493" s="143">
        <v>302</v>
      </c>
      <c r="E6493" s="144">
        <v>2</v>
      </c>
    </row>
    <row r="6494" spans="1:5" x14ac:dyDescent="0.2">
      <c r="A6494" s="99" t="s">
        <v>26075</v>
      </c>
      <c r="B6494" s="100" t="s">
        <v>26074</v>
      </c>
      <c r="C6494" s="142">
        <v>55</v>
      </c>
      <c r="D6494" s="143">
        <v>301</v>
      </c>
      <c r="E6494" s="144">
        <v>2</v>
      </c>
    </row>
    <row r="6495" spans="1:5" x14ac:dyDescent="0.2">
      <c r="A6495" s="99" t="s">
        <v>26077</v>
      </c>
      <c r="B6495" s="100" t="s">
        <v>26076</v>
      </c>
      <c r="C6495" s="142">
        <v>55</v>
      </c>
      <c r="D6495" s="143">
        <v>300</v>
      </c>
      <c r="E6495" s="144">
        <v>2</v>
      </c>
    </row>
    <row r="6496" spans="1:5" x14ac:dyDescent="0.2">
      <c r="A6496" s="99" t="s">
        <v>26079</v>
      </c>
      <c r="B6496" s="100" t="s">
        <v>26078</v>
      </c>
      <c r="C6496" s="142">
        <v>55</v>
      </c>
      <c r="D6496" s="143">
        <v>299</v>
      </c>
      <c r="E6496" s="144">
        <v>2</v>
      </c>
    </row>
    <row r="6497" spans="1:5" x14ac:dyDescent="0.2">
      <c r="A6497" s="99" t="s">
        <v>26081</v>
      </c>
      <c r="B6497" s="100" t="s">
        <v>26080</v>
      </c>
      <c r="C6497" s="142">
        <v>54.9</v>
      </c>
      <c r="D6497" s="143">
        <v>298</v>
      </c>
      <c r="E6497" s="144">
        <v>2</v>
      </c>
    </row>
    <row r="6498" spans="1:5" x14ac:dyDescent="0.2">
      <c r="A6498" s="99" t="s">
        <v>26083</v>
      </c>
      <c r="B6498" s="100" t="s">
        <v>26082</v>
      </c>
      <c r="C6498" s="142">
        <v>54.9</v>
      </c>
      <c r="D6498" s="143">
        <v>297</v>
      </c>
      <c r="E6498" s="144">
        <v>2</v>
      </c>
    </row>
    <row r="6499" spans="1:5" x14ac:dyDescent="0.2">
      <c r="A6499" s="99" t="s">
        <v>26085</v>
      </c>
      <c r="B6499" s="100" t="s">
        <v>26084</v>
      </c>
      <c r="C6499" s="142">
        <v>54.9</v>
      </c>
      <c r="D6499" s="143">
        <v>296</v>
      </c>
      <c r="E6499" s="144">
        <v>2</v>
      </c>
    </row>
    <row r="6500" spans="1:5" x14ac:dyDescent="0.2">
      <c r="A6500" s="99" t="s">
        <v>26087</v>
      </c>
      <c r="B6500" s="100" t="s">
        <v>26086</v>
      </c>
      <c r="C6500" s="142">
        <v>54.9</v>
      </c>
      <c r="D6500" s="143">
        <v>295</v>
      </c>
      <c r="E6500" s="144">
        <v>2</v>
      </c>
    </row>
    <row r="6501" spans="1:5" x14ac:dyDescent="0.2">
      <c r="A6501" s="99" t="s">
        <v>26089</v>
      </c>
      <c r="B6501" s="100" t="s">
        <v>26088</v>
      </c>
      <c r="C6501" s="142">
        <v>54.8</v>
      </c>
      <c r="D6501" s="143">
        <v>294</v>
      </c>
      <c r="E6501" s="144">
        <v>2</v>
      </c>
    </row>
    <row r="6502" spans="1:5" x14ac:dyDescent="0.2">
      <c r="A6502" s="99" t="s">
        <v>26091</v>
      </c>
      <c r="B6502" s="100" t="s">
        <v>26090</v>
      </c>
      <c r="C6502" s="142">
        <v>54.8</v>
      </c>
      <c r="D6502" s="143">
        <v>293</v>
      </c>
      <c r="E6502" s="144">
        <v>2</v>
      </c>
    </row>
    <row r="6503" spans="1:5" x14ac:dyDescent="0.2">
      <c r="A6503" s="99" t="s">
        <v>26093</v>
      </c>
      <c r="B6503" s="100" t="s">
        <v>26092</v>
      </c>
      <c r="C6503" s="142">
        <v>54.8</v>
      </c>
      <c r="D6503" s="143">
        <v>292</v>
      </c>
      <c r="E6503" s="144">
        <v>2</v>
      </c>
    </row>
    <row r="6504" spans="1:5" x14ac:dyDescent="0.2">
      <c r="A6504" s="99" t="s">
        <v>26095</v>
      </c>
      <c r="B6504" s="100" t="s">
        <v>26094</v>
      </c>
      <c r="C6504" s="142">
        <v>54.8</v>
      </c>
      <c r="D6504" s="143">
        <v>291</v>
      </c>
      <c r="E6504" s="144">
        <v>2</v>
      </c>
    </row>
    <row r="6505" spans="1:5" x14ac:dyDescent="0.2">
      <c r="A6505" s="99" t="s">
        <v>26097</v>
      </c>
      <c r="B6505" s="100" t="s">
        <v>26096</v>
      </c>
      <c r="C6505" s="142">
        <v>54.8</v>
      </c>
      <c r="D6505" s="143">
        <v>290</v>
      </c>
      <c r="E6505" s="144">
        <v>2</v>
      </c>
    </row>
    <row r="6506" spans="1:5" x14ac:dyDescent="0.2">
      <c r="A6506" s="99" t="s">
        <v>26099</v>
      </c>
      <c r="B6506" s="100" t="s">
        <v>26098</v>
      </c>
      <c r="C6506" s="142">
        <v>54.8</v>
      </c>
      <c r="D6506" s="143">
        <v>289</v>
      </c>
      <c r="E6506" s="144">
        <v>2</v>
      </c>
    </row>
    <row r="6507" spans="1:5" x14ac:dyDescent="0.2">
      <c r="A6507" s="99" t="s">
        <v>26101</v>
      </c>
      <c r="B6507" s="100" t="s">
        <v>26100</v>
      </c>
      <c r="C6507" s="142">
        <v>54.7</v>
      </c>
      <c r="D6507" s="143">
        <v>288</v>
      </c>
      <c r="E6507" s="144">
        <v>2</v>
      </c>
    </row>
    <row r="6508" spans="1:5" x14ac:dyDescent="0.2">
      <c r="A6508" s="99" t="s">
        <v>26103</v>
      </c>
      <c r="B6508" s="100" t="s">
        <v>26102</v>
      </c>
      <c r="C6508" s="142">
        <v>54.7</v>
      </c>
      <c r="D6508" s="143">
        <v>287</v>
      </c>
      <c r="E6508" s="144">
        <v>2</v>
      </c>
    </row>
    <row r="6509" spans="1:5" x14ac:dyDescent="0.2">
      <c r="A6509" s="99" t="s">
        <v>26105</v>
      </c>
      <c r="B6509" s="100" t="s">
        <v>26104</v>
      </c>
      <c r="C6509" s="142">
        <v>54.7</v>
      </c>
      <c r="D6509" s="143">
        <v>286</v>
      </c>
      <c r="E6509" s="144">
        <v>2</v>
      </c>
    </row>
    <row r="6510" spans="1:5" x14ac:dyDescent="0.2">
      <c r="A6510" s="99" t="s">
        <v>26107</v>
      </c>
      <c r="B6510" s="100" t="s">
        <v>26106</v>
      </c>
      <c r="C6510" s="142">
        <v>54.6</v>
      </c>
      <c r="D6510" s="143">
        <v>285</v>
      </c>
      <c r="E6510" s="144">
        <v>2</v>
      </c>
    </row>
    <row r="6511" spans="1:5" x14ac:dyDescent="0.2">
      <c r="A6511" s="99" t="s">
        <v>26109</v>
      </c>
      <c r="B6511" s="100" t="s">
        <v>26108</v>
      </c>
      <c r="C6511" s="142">
        <v>54.6</v>
      </c>
      <c r="D6511" s="143">
        <v>284</v>
      </c>
      <c r="E6511" s="144">
        <v>2</v>
      </c>
    </row>
    <row r="6512" spans="1:5" x14ac:dyDescent="0.2">
      <c r="A6512" s="99" t="s">
        <v>26111</v>
      </c>
      <c r="B6512" s="100" t="s">
        <v>26110</v>
      </c>
      <c r="C6512" s="142">
        <v>54.6</v>
      </c>
      <c r="D6512" s="143">
        <v>283</v>
      </c>
      <c r="E6512" s="144">
        <v>2</v>
      </c>
    </row>
    <row r="6513" spans="1:5" x14ac:dyDescent="0.2">
      <c r="A6513" s="99" t="s">
        <v>26113</v>
      </c>
      <c r="B6513" s="100" t="s">
        <v>26112</v>
      </c>
      <c r="C6513" s="142">
        <v>54.4</v>
      </c>
      <c r="D6513" s="143">
        <v>282</v>
      </c>
      <c r="E6513" s="144">
        <v>2</v>
      </c>
    </row>
    <row r="6514" spans="1:5" x14ac:dyDescent="0.2">
      <c r="A6514" s="99" t="s">
        <v>26115</v>
      </c>
      <c r="B6514" s="100" t="s">
        <v>26114</v>
      </c>
      <c r="C6514" s="142">
        <v>54.4</v>
      </c>
      <c r="D6514" s="143">
        <v>281</v>
      </c>
      <c r="E6514" s="144">
        <v>2</v>
      </c>
    </row>
    <row r="6515" spans="1:5" x14ac:dyDescent="0.2">
      <c r="A6515" s="99" t="s">
        <v>26117</v>
      </c>
      <c r="B6515" s="100" t="s">
        <v>26116</v>
      </c>
      <c r="C6515" s="142">
        <v>54.4</v>
      </c>
      <c r="D6515" s="143">
        <v>280</v>
      </c>
      <c r="E6515" s="144">
        <v>2</v>
      </c>
    </row>
    <row r="6516" spans="1:5" x14ac:dyDescent="0.2">
      <c r="A6516" s="99" t="s">
        <v>26119</v>
      </c>
      <c r="B6516" s="100" t="s">
        <v>26118</v>
      </c>
      <c r="C6516" s="142">
        <v>54.4</v>
      </c>
      <c r="D6516" s="143">
        <v>279</v>
      </c>
      <c r="E6516" s="144">
        <v>2</v>
      </c>
    </row>
    <row r="6517" spans="1:5" x14ac:dyDescent="0.2">
      <c r="A6517" s="99" t="s">
        <v>26121</v>
      </c>
      <c r="B6517" s="100" t="s">
        <v>26120</v>
      </c>
      <c r="C6517" s="142">
        <v>54.4</v>
      </c>
      <c r="D6517" s="143">
        <v>278</v>
      </c>
      <c r="E6517" s="144">
        <v>2</v>
      </c>
    </row>
    <row r="6518" spans="1:5" x14ac:dyDescent="0.2">
      <c r="A6518" s="99" t="s">
        <v>26123</v>
      </c>
      <c r="B6518" s="100" t="s">
        <v>26122</v>
      </c>
      <c r="C6518" s="142">
        <v>54.4</v>
      </c>
      <c r="D6518" s="143">
        <v>277</v>
      </c>
      <c r="E6518" s="144">
        <v>2</v>
      </c>
    </row>
    <row r="6519" spans="1:5" x14ac:dyDescent="0.2">
      <c r="A6519" s="99" t="s">
        <v>26125</v>
      </c>
      <c r="B6519" s="100" t="s">
        <v>26124</v>
      </c>
      <c r="C6519" s="142">
        <v>54.3</v>
      </c>
      <c r="D6519" s="143">
        <v>276</v>
      </c>
      <c r="E6519" s="144">
        <v>2</v>
      </c>
    </row>
    <row r="6520" spans="1:5" x14ac:dyDescent="0.2">
      <c r="A6520" s="99" t="s">
        <v>26127</v>
      </c>
      <c r="B6520" s="100" t="s">
        <v>26126</v>
      </c>
      <c r="C6520" s="142">
        <v>54.3</v>
      </c>
      <c r="D6520" s="143">
        <v>275</v>
      </c>
      <c r="E6520" s="144">
        <v>2</v>
      </c>
    </row>
    <row r="6521" spans="1:5" x14ac:dyDescent="0.2">
      <c r="A6521" s="99" t="s">
        <v>26129</v>
      </c>
      <c r="B6521" s="100" t="s">
        <v>26128</v>
      </c>
      <c r="C6521" s="142">
        <v>54.3</v>
      </c>
      <c r="D6521" s="143">
        <v>274</v>
      </c>
      <c r="E6521" s="144">
        <v>2</v>
      </c>
    </row>
    <row r="6522" spans="1:5" x14ac:dyDescent="0.2">
      <c r="A6522" s="99" t="s">
        <v>26131</v>
      </c>
      <c r="B6522" s="100" t="s">
        <v>26130</v>
      </c>
      <c r="C6522" s="142">
        <v>54.3</v>
      </c>
      <c r="D6522" s="143">
        <v>273</v>
      </c>
      <c r="E6522" s="144">
        <v>2</v>
      </c>
    </row>
    <row r="6523" spans="1:5" x14ac:dyDescent="0.2">
      <c r="A6523" s="99" t="s">
        <v>26133</v>
      </c>
      <c r="B6523" s="100" t="s">
        <v>26132</v>
      </c>
      <c r="C6523" s="142">
        <v>54.3</v>
      </c>
      <c r="D6523" s="143">
        <v>272</v>
      </c>
      <c r="E6523" s="144">
        <v>2</v>
      </c>
    </row>
    <row r="6524" spans="1:5" x14ac:dyDescent="0.2">
      <c r="A6524" s="99" t="s">
        <v>26135</v>
      </c>
      <c r="B6524" s="100" t="s">
        <v>26134</v>
      </c>
      <c r="C6524" s="142">
        <v>54.3</v>
      </c>
      <c r="D6524" s="143">
        <v>271</v>
      </c>
      <c r="E6524" s="144">
        <v>2</v>
      </c>
    </row>
    <row r="6525" spans="1:5" x14ac:dyDescent="0.2">
      <c r="A6525" s="99" t="s">
        <v>26137</v>
      </c>
      <c r="B6525" s="100" t="s">
        <v>26136</v>
      </c>
      <c r="C6525" s="142">
        <v>54.3</v>
      </c>
      <c r="D6525" s="143">
        <v>270</v>
      </c>
      <c r="E6525" s="144">
        <v>2</v>
      </c>
    </row>
    <row r="6526" spans="1:5" x14ac:dyDescent="0.2">
      <c r="A6526" s="99" t="s">
        <v>26139</v>
      </c>
      <c r="B6526" s="100" t="s">
        <v>26138</v>
      </c>
      <c r="C6526" s="142">
        <v>54.2</v>
      </c>
      <c r="D6526" s="143">
        <v>269</v>
      </c>
      <c r="E6526" s="144">
        <v>2</v>
      </c>
    </row>
    <row r="6527" spans="1:5" x14ac:dyDescent="0.2">
      <c r="A6527" s="99" t="s">
        <v>26141</v>
      </c>
      <c r="B6527" s="100" t="s">
        <v>26140</v>
      </c>
      <c r="C6527" s="142">
        <v>54.2</v>
      </c>
      <c r="D6527" s="143">
        <v>268</v>
      </c>
      <c r="E6527" s="144">
        <v>2</v>
      </c>
    </row>
    <row r="6528" spans="1:5" x14ac:dyDescent="0.2">
      <c r="A6528" s="99" t="s">
        <v>26143</v>
      </c>
      <c r="B6528" s="100" t="s">
        <v>26142</v>
      </c>
      <c r="C6528" s="142">
        <v>54.2</v>
      </c>
      <c r="D6528" s="143">
        <v>267</v>
      </c>
      <c r="E6528" s="144">
        <v>2</v>
      </c>
    </row>
    <row r="6529" spans="1:5" x14ac:dyDescent="0.2">
      <c r="A6529" s="99" t="s">
        <v>26145</v>
      </c>
      <c r="B6529" s="100" t="s">
        <v>26144</v>
      </c>
      <c r="C6529" s="142">
        <v>54.1</v>
      </c>
      <c r="D6529" s="143">
        <v>266</v>
      </c>
      <c r="E6529" s="144">
        <v>2</v>
      </c>
    </row>
    <row r="6530" spans="1:5" x14ac:dyDescent="0.2">
      <c r="A6530" s="99" t="s">
        <v>26147</v>
      </c>
      <c r="B6530" s="100" t="s">
        <v>26146</v>
      </c>
      <c r="C6530" s="142">
        <v>54.1</v>
      </c>
      <c r="D6530" s="143">
        <v>265</v>
      </c>
      <c r="E6530" s="144">
        <v>2</v>
      </c>
    </row>
    <row r="6531" spans="1:5" x14ac:dyDescent="0.2">
      <c r="A6531" s="99" t="s">
        <v>26149</v>
      </c>
      <c r="B6531" s="100" t="s">
        <v>26148</v>
      </c>
      <c r="C6531" s="142">
        <v>54.1</v>
      </c>
      <c r="D6531" s="143">
        <v>264</v>
      </c>
      <c r="E6531" s="144">
        <v>2</v>
      </c>
    </row>
    <row r="6532" spans="1:5" x14ac:dyDescent="0.2">
      <c r="A6532" s="99" t="s">
        <v>26151</v>
      </c>
      <c r="B6532" s="100" t="s">
        <v>26150</v>
      </c>
      <c r="C6532" s="142">
        <v>54</v>
      </c>
      <c r="D6532" s="143">
        <v>263</v>
      </c>
      <c r="E6532" s="144">
        <v>2</v>
      </c>
    </row>
    <row r="6533" spans="1:5" x14ac:dyDescent="0.2">
      <c r="A6533" s="99" t="s">
        <v>26153</v>
      </c>
      <c r="B6533" s="100" t="s">
        <v>26152</v>
      </c>
      <c r="C6533" s="142">
        <v>54</v>
      </c>
      <c r="D6533" s="143">
        <v>262</v>
      </c>
      <c r="E6533" s="144">
        <v>2</v>
      </c>
    </row>
    <row r="6534" spans="1:5" x14ac:dyDescent="0.2">
      <c r="A6534" s="99" t="s">
        <v>26155</v>
      </c>
      <c r="B6534" s="100" t="s">
        <v>26154</v>
      </c>
      <c r="C6534" s="142">
        <v>54</v>
      </c>
      <c r="D6534" s="143">
        <v>261</v>
      </c>
      <c r="E6534" s="144">
        <v>2</v>
      </c>
    </row>
    <row r="6535" spans="1:5" x14ac:dyDescent="0.2">
      <c r="A6535" s="99" t="s">
        <v>26157</v>
      </c>
      <c r="B6535" s="100" t="s">
        <v>26156</v>
      </c>
      <c r="C6535" s="142">
        <v>54</v>
      </c>
      <c r="D6535" s="143">
        <v>260</v>
      </c>
      <c r="E6535" s="144">
        <v>2</v>
      </c>
    </row>
    <row r="6536" spans="1:5" x14ac:dyDescent="0.2">
      <c r="A6536" s="99" t="s">
        <v>26159</v>
      </c>
      <c r="B6536" s="100" t="s">
        <v>26158</v>
      </c>
      <c r="C6536" s="142">
        <v>54</v>
      </c>
      <c r="D6536" s="143">
        <v>259</v>
      </c>
      <c r="E6536" s="144">
        <v>2</v>
      </c>
    </row>
    <row r="6537" spans="1:5" x14ac:dyDescent="0.2">
      <c r="A6537" s="99" t="s">
        <v>26161</v>
      </c>
      <c r="B6537" s="100" t="s">
        <v>26160</v>
      </c>
      <c r="C6537" s="142">
        <v>53.9</v>
      </c>
      <c r="D6537" s="143">
        <v>258</v>
      </c>
      <c r="E6537" s="144">
        <v>2</v>
      </c>
    </row>
    <row r="6538" spans="1:5" x14ac:dyDescent="0.2">
      <c r="A6538" s="99" t="s">
        <v>26163</v>
      </c>
      <c r="B6538" s="100" t="s">
        <v>26162</v>
      </c>
      <c r="C6538" s="142">
        <v>53.9</v>
      </c>
      <c r="D6538" s="143">
        <v>257</v>
      </c>
      <c r="E6538" s="144">
        <v>2</v>
      </c>
    </row>
    <row r="6539" spans="1:5" x14ac:dyDescent="0.2">
      <c r="A6539" s="99" t="s">
        <v>26165</v>
      </c>
      <c r="B6539" s="100" t="s">
        <v>26164</v>
      </c>
      <c r="C6539" s="142">
        <v>53.9</v>
      </c>
      <c r="D6539" s="143">
        <v>256</v>
      </c>
      <c r="E6539" s="144">
        <v>2</v>
      </c>
    </row>
    <row r="6540" spans="1:5" x14ac:dyDescent="0.2">
      <c r="A6540" s="99" t="s">
        <v>26167</v>
      </c>
      <c r="B6540" s="100" t="s">
        <v>26166</v>
      </c>
      <c r="C6540" s="142">
        <v>53.9</v>
      </c>
      <c r="D6540" s="143">
        <v>255</v>
      </c>
      <c r="E6540" s="144">
        <v>2</v>
      </c>
    </row>
    <row r="6541" spans="1:5" x14ac:dyDescent="0.2">
      <c r="A6541" s="99" t="s">
        <v>26169</v>
      </c>
      <c r="B6541" s="100" t="s">
        <v>26168</v>
      </c>
      <c r="C6541" s="142">
        <v>53.8</v>
      </c>
      <c r="D6541" s="143">
        <v>254</v>
      </c>
      <c r="E6541" s="144">
        <v>2</v>
      </c>
    </row>
    <row r="6542" spans="1:5" x14ac:dyDescent="0.2">
      <c r="A6542" s="99" t="s">
        <v>26171</v>
      </c>
      <c r="B6542" s="100" t="s">
        <v>26170</v>
      </c>
      <c r="C6542" s="142">
        <v>53.8</v>
      </c>
      <c r="D6542" s="143">
        <v>253</v>
      </c>
      <c r="E6542" s="144">
        <v>2</v>
      </c>
    </row>
    <row r="6543" spans="1:5" x14ac:dyDescent="0.2">
      <c r="A6543" s="99" t="s">
        <v>26173</v>
      </c>
      <c r="B6543" s="100" t="s">
        <v>26172</v>
      </c>
      <c r="C6543" s="142">
        <v>53.7</v>
      </c>
      <c r="D6543" s="143">
        <v>252</v>
      </c>
      <c r="E6543" s="144">
        <v>2</v>
      </c>
    </row>
    <row r="6544" spans="1:5" x14ac:dyDescent="0.2">
      <c r="A6544" s="99" t="s">
        <v>26175</v>
      </c>
      <c r="B6544" s="100" t="s">
        <v>26174</v>
      </c>
      <c r="C6544" s="142">
        <v>53.7</v>
      </c>
      <c r="D6544" s="143">
        <v>251</v>
      </c>
      <c r="E6544" s="144">
        <v>2</v>
      </c>
    </row>
    <row r="6545" spans="1:5" x14ac:dyDescent="0.2">
      <c r="A6545" s="99" t="s">
        <v>26177</v>
      </c>
      <c r="B6545" s="100" t="s">
        <v>26176</v>
      </c>
      <c r="C6545" s="142">
        <v>53.6</v>
      </c>
      <c r="D6545" s="143">
        <v>250</v>
      </c>
      <c r="E6545" s="144">
        <v>2</v>
      </c>
    </row>
    <row r="6546" spans="1:5" x14ac:dyDescent="0.2">
      <c r="A6546" s="99" t="s">
        <v>26179</v>
      </c>
      <c r="B6546" s="100" t="s">
        <v>26178</v>
      </c>
      <c r="C6546" s="142">
        <v>53.6</v>
      </c>
      <c r="D6546" s="143">
        <v>249</v>
      </c>
      <c r="E6546" s="144">
        <v>2</v>
      </c>
    </row>
    <row r="6547" spans="1:5" x14ac:dyDescent="0.2">
      <c r="A6547" s="99" t="s">
        <v>26181</v>
      </c>
      <c r="B6547" s="100" t="s">
        <v>26180</v>
      </c>
      <c r="C6547" s="142">
        <v>53.6</v>
      </c>
      <c r="D6547" s="143">
        <v>248</v>
      </c>
      <c r="E6547" s="144">
        <v>2</v>
      </c>
    </row>
    <row r="6548" spans="1:5" x14ac:dyDescent="0.2">
      <c r="A6548" s="99" t="s">
        <v>26183</v>
      </c>
      <c r="B6548" s="100" t="s">
        <v>26182</v>
      </c>
      <c r="C6548" s="142">
        <v>53.6</v>
      </c>
      <c r="D6548" s="143">
        <v>247</v>
      </c>
      <c r="E6548" s="144">
        <v>2</v>
      </c>
    </row>
    <row r="6549" spans="1:5" x14ac:dyDescent="0.2">
      <c r="A6549" s="99" t="s">
        <v>26185</v>
      </c>
      <c r="B6549" s="100" t="s">
        <v>26184</v>
      </c>
      <c r="C6549" s="142">
        <v>53.5</v>
      </c>
      <c r="D6549" s="143">
        <v>246</v>
      </c>
      <c r="E6549" s="144">
        <v>2</v>
      </c>
    </row>
    <row r="6550" spans="1:5" x14ac:dyDescent="0.2">
      <c r="A6550" s="99" t="s">
        <v>26187</v>
      </c>
      <c r="B6550" s="100" t="s">
        <v>26186</v>
      </c>
      <c r="C6550" s="142">
        <v>53.5</v>
      </c>
      <c r="D6550" s="143">
        <v>245</v>
      </c>
      <c r="E6550" s="144">
        <v>2</v>
      </c>
    </row>
    <row r="6551" spans="1:5" x14ac:dyDescent="0.2">
      <c r="A6551" s="99" t="s">
        <v>26189</v>
      </c>
      <c r="B6551" s="100" t="s">
        <v>26188</v>
      </c>
      <c r="C6551" s="142">
        <v>53.5</v>
      </c>
      <c r="D6551" s="143">
        <v>244</v>
      </c>
      <c r="E6551" s="144">
        <v>2</v>
      </c>
    </row>
    <row r="6552" spans="1:5" x14ac:dyDescent="0.2">
      <c r="A6552" s="99" t="s">
        <v>26191</v>
      </c>
      <c r="B6552" s="100" t="s">
        <v>26190</v>
      </c>
      <c r="C6552" s="142">
        <v>53.4</v>
      </c>
      <c r="D6552" s="143">
        <v>243</v>
      </c>
      <c r="E6552" s="144">
        <v>2</v>
      </c>
    </row>
    <row r="6553" spans="1:5" x14ac:dyDescent="0.2">
      <c r="A6553" s="99" t="s">
        <v>26193</v>
      </c>
      <c r="B6553" s="100" t="s">
        <v>26192</v>
      </c>
      <c r="C6553" s="142">
        <v>53.4</v>
      </c>
      <c r="D6553" s="143">
        <v>242</v>
      </c>
      <c r="E6553" s="144">
        <v>2</v>
      </c>
    </row>
    <row r="6554" spans="1:5" x14ac:dyDescent="0.2">
      <c r="A6554" s="99" t="s">
        <v>26195</v>
      </c>
      <c r="B6554" s="100" t="s">
        <v>26194</v>
      </c>
      <c r="C6554" s="142">
        <v>53.3</v>
      </c>
      <c r="D6554" s="143">
        <v>241</v>
      </c>
      <c r="E6554" s="144">
        <v>2</v>
      </c>
    </row>
    <row r="6555" spans="1:5" x14ac:dyDescent="0.2">
      <c r="A6555" s="99" t="s">
        <v>26197</v>
      </c>
      <c r="B6555" s="100" t="s">
        <v>26196</v>
      </c>
      <c r="C6555" s="142">
        <v>53.3</v>
      </c>
      <c r="D6555" s="143">
        <v>240</v>
      </c>
      <c r="E6555" s="144">
        <v>2</v>
      </c>
    </row>
    <row r="6556" spans="1:5" x14ac:dyDescent="0.2">
      <c r="A6556" s="99" t="s">
        <v>26199</v>
      </c>
      <c r="B6556" s="100" t="s">
        <v>26198</v>
      </c>
      <c r="C6556" s="142">
        <v>53.3</v>
      </c>
      <c r="D6556" s="143">
        <v>239</v>
      </c>
      <c r="E6556" s="144">
        <v>2</v>
      </c>
    </row>
    <row r="6557" spans="1:5" x14ac:dyDescent="0.2">
      <c r="A6557" s="99" t="s">
        <v>26201</v>
      </c>
      <c r="B6557" s="100" t="s">
        <v>26200</v>
      </c>
      <c r="C6557" s="142">
        <v>53.2</v>
      </c>
      <c r="D6557" s="143">
        <v>238</v>
      </c>
      <c r="E6557" s="144">
        <v>2</v>
      </c>
    </row>
    <row r="6558" spans="1:5" x14ac:dyDescent="0.2">
      <c r="A6558" s="99" t="s">
        <v>26203</v>
      </c>
      <c r="B6558" s="100" t="s">
        <v>26202</v>
      </c>
      <c r="C6558" s="142">
        <v>53.2</v>
      </c>
      <c r="D6558" s="143">
        <v>237</v>
      </c>
      <c r="E6558" s="144">
        <v>2</v>
      </c>
    </row>
    <row r="6559" spans="1:5" x14ac:dyDescent="0.2">
      <c r="A6559" s="99" t="s">
        <v>26205</v>
      </c>
      <c r="B6559" s="100" t="s">
        <v>26204</v>
      </c>
      <c r="C6559" s="142">
        <v>53.2</v>
      </c>
      <c r="D6559" s="143">
        <v>236</v>
      </c>
      <c r="E6559" s="144">
        <v>2</v>
      </c>
    </row>
    <row r="6560" spans="1:5" x14ac:dyDescent="0.2">
      <c r="A6560" s="99" t="s">
        <v>26207</v>
      </c>
      <c r="B6560" s="100" t="s">
        <v>26206</v>
      </c>
      <c r="C6560" s="142">
        <v>53.2</v>
      </c>
      <c r="D6560" s="143">
        <v>235</v>
      </c>
      <c r="E6560" s="144">
        <v>2</v>
      </c>
    </row>
    <row r="6561" spans="1:5" x14ac:dyDescent="0.2">
      <c r="A6561" s="99" t="s">
        <v>26209</v>
      </c>
      <c r="B6561" s="100" t="s">
        <v>26208</v>
      </c>
      <c r="C6561" s="142">
        <v>53.1</v>
      </c>
      <c r="D6561" s="143">
        <v>234</v>
      </c>
      <c r="E6561" s="144">
        <v>2</v>
      </c>
    </row>
    <row r="6562" spans="1:5" x14ac:dyDescent="0.2">
      <c r="A6562" s="99" t="s">
        <v>26211</v>
      </c>
      <c r="B6562" s="100" t="s">
        <v>26210</v>
      </c>
      <c r="C6562" s="142">
        <v>53.1</v>
      </c>
      <c r="D6562" s="143">
        <v>233</v>
      </c>
      <c r="E6562" s="144">
        <v>2</v>
      </c>
    </row>
    <row r="6563" spans="1:5" x14ac:dyDescent="0.2">
      <c r="A6563" s="99" t="s">
        <v>26213</v>
      </c>
      <c r="B6563" s="100" t="s">
        <v>26212</v>
      </c>
      <c r="C6563" s="142">
        <v>53.1</v>
      </c>
      <c r="D6563" s="143">
        <v>232</v>
      </c>
      <c r="E6563" s="144">
        <v>2</v>
      </c>
    </row>
    <row r="6564" spans="1:5" x14ac:dyDescent="0.2">
      <c r="A6564" s="99" t="s">
        <v>26215</v>
      </c>
      <c r="B6564" s="100" t="s">
        <v>26214</v>
      </c>
      <c r="C6564" s="142">
        <v>53</v>
      </c>
      <c r="D6564" s="143">
        <v>231</v>
      </c>
      <c r="E6564" s="144">
        <v>2</v>
      </c>
    </row>
    <row r="6565" spans="1:5" x14ac:dyDescent="0.2">
      <c r="A6565" s="99" t="s">
        <v>26217</v>
      </c>
      <c r="B6565" s="100" t="s">
        <v>26216</v>
      </c>
      <c r="C6565" s="142">
        <v>53</v>
      </c>
      <c r="D6565" s="143">
        <v>230</v>
      </c>
      <c r="E6565" s="144">
        <v>2</v>
      </c>
    </row>
    <row r="6566" spans="1:5" x14ac:dyDescent="0.2">
      <c r="A6566" s="99" t="s">
        <v>26219</v>
      </c>
      <c r="B6566" s="100" t="s">
        <v>26218</v>
      </c>
      <c r="C6566" s="142">
        <v>53</v>
      </c>
      <c r="D6566" s="143">
        <v>229</v>
      </c>
      <c r="E6566" s="144">
        <v>2</v>
      </c>
    </row>
    <row r="6567" spans="1:5" x14ac:dyDescent="0.2">
      <c r="A6567" s="99" t="s">
        <v>26221</v>
      </c>
      <c r="B6567" s="100" t="s">
        <v>26220</v>
      </c>
      <c r="C6567" s="142">
        <v>53</v>
      </c>
      <c r="D6567" s="143">
        <v>228</v>
      </c>
      <c r="E6567" s="144">
        <v>2</v>
      </c>
    </row>
    <row r="6568" spans="1:5" x14ac:dyDescent="0.2">
      <c r="A6568" s="99" t="s">
        <v>26223</v>
      </c>
      <c r="B6568" s="100" t="s">
        <v>26222</v>
      </c>
      <c r="C6568" s="142">
        <v>53</v>
      </c>
      <c r="D6568" s="143">
        <v>227</v>
      </c>
      <c r="E6568" s="144">
        <v>2</v>
      </c>
    </row>
    <row r="6569" spans="1:5" x14ac:dyDescent="0.2">
      <c r="A6569" s="99" t="s">
        <v>26225</v>
      </c>
      <c r="B6569" s="100" t="s">
        <v>26224</v>
      </c>
      <c r="C6569" s="142">
        <v>52.9</v>
      </c>
      <c r="D6569" s="143">
        <v>226</v>
      </c>
      <c r="E6569" s="144">
        <v>2</v>
      </c>
    </row>
    <row r="6570" spans="1:5" x14ac:dyDescent="0.2">
      <c r="A6570" s="99" t="s">
        <v>26227</v>
      </c>
      <c r="B6570" s="100" t="s">
        <v>26226</v>
      </c>
      <c r="C6570" s="142">
        <v>52.9</v>
      </c>
      <c r="D6570" s="143">
        <v>225</v>
      </c>
      <c r="E6570" s="144">
        <v>2</v>
      </c>
    </row>
    <row r="6571" spans="1:5" x14ac:dyDescent="0.2">
      <c r="A6571" s="99" t="s">
        <v>26229</v>
      </c>
      <c r="B6571" s="100" t="s">
        <v>26228</v>
      </c>
      <c r="C6571" s="142">
        <v>52.9</v>
      </c>
      <c r="D6571" s="143">
        <v>224</v>
      </c>
      <c r="E6571" s="144">
        <v>2</v>
      </c>
    </row>
    <row r="6572" spans="1:5" x14ac:dyDescent="0.2">
      <c r="A6572" s="99" t="s">
        <v>26231</v>
      </c>
      <c r="B6572" s="100" t="s">
        <v>26230</v>
      </c>
      <c r="C6572" s="142">
        <v>52.8</v>
      </c>
      <c r="D6572" s="143">
        <v>223</v>
      </c>
      <c r="E6572" s="144">
        <v>2</v>
      </c>
    </row>
    <row r="6573" spans="1:5" x14ac:dyDescent="0.2">
      <c r="A6573" s="99" t="s">
        <v>26233</v>
      </c>
      <c r="B6573" s="100" t="s">
        <v>26232</v>
      </c>
      <c r="C6573" s="142">
        <v>52.8</v>
      </c>
      <c r="D6573" s="143">
        <v>222</v>
      </c>
      <c r="E6573" s="144">
        <v>2</v>
      </c>
    </row>
    <row r="6574" spans="1:5" x14ac:dyDescent="0.2">
      <c r="A6574" s="99" t="s">
        <v>26235</v>
      </c>
      <c r="B6574" s="100" t="s">
        <v>26234</v>
      </c>
      <c r="C6574" s="142">
        <v>52.8</v>
      </c>
      <c r="D6574" s="143">
        <v>221</v>
      </c>
      <c r="E6574" s="144">
        <v>2</v>
      </c>
    </row>
    <row r="6575" spans="1:5" x14ac:dyDescent="0.2">
      <c r="A6575" s="99" t="s">
        <v>26237</v>
      </c>
      <c r="B6575" s="100" t="s">
        <v>26236</v>
      </c>
      <c r="C6575" s="142">
        <v>52.8</v>
      </c>
      <c r="D6575" s="143">
        <v>220</v>
      </c>
      <c r="E6575" s="144">
        <v>2</v>
      </c>
    </row>
    <row r="6576" spans="1:5" x14ac:dyDescent="0.2">
      <c r="A6576" s="99" t="s">
        <v>26239</v>
      </c>
      <c r="B6576" s="100" t="s">
        <v>26238</v>
      </c>
      <c r="C6576" s="142">
        <v>52.7</v>
      </c>
      <c r="D6576" s="143">
        <v>219</v>
      </c>
      <c r="E6576" s="144">
        <v>2</v>
      </c>
    </row>
    <row r="6577" spans="1:5" x14ac:dyDescent="0.2">
      <c r="A6577" s="99" t="s">
        <v>26241</v>
      </c>
      <c r="B6577" s="100" t="s">
        <v>26240</v>
      </c>
      <c r="C6577" s="142">
        <v>52.6</v>
      </c>
      <c r="D6577" s="143">
        <v>218</v>
      </c>
      <c r="E6577" s="144">
        <v>2</v>
      </c>
    </row>
    <row r="6578" spans="1:5" x14ac:dyDescent="0.2">
      <c r="A6578" s="99" t="s">
        <v>26243</v>
      </c>
      <c r="B6578" s="100" t="s">
        <v>26242</v>
      </c>
      <c r="C6578" s="142">
        <v>52.6</v>
      </c>
      <c r="D6578" s="143">
        <v>217</v>
      </c>
      <c r="E6578" s="144">
        <v>2</v>
      </c>
    </row>
    <row r="6579" spans="1:5" x14ac:dyDescent="0.2">
      <c r="A6579" s="99" t="s">
        <v>26245</v>
      </c>
      <c r="B6579" s="100" t="s">
        <v>26244</v>
      </c>
      <c r="C6579" s="142">
        <v>52.6</v>
      </c>
      <c r="D6579" s="143">
        <v>216</v>
      </c>
      <c r="E6579" s="144">
        <v>2</v>
      </c>
    </row>
    <row r="6580" spans="1:5" x14ac:dyDescent="0.2">
      <c r="A6580" s="99" t="s">
        <v>26247</v>
      </c>
      <c r="B6580" s="100" t="s">
        <v>26246</v>
      </c>
      <c r="C6580" s="142">
        <v>52.6</v>
      </c>
      <c r="D6580" s="143">
        <v>215</v>
      </c>
      <c r="E6580" s="144">
        <v>2</v>
      </c>
    </row>
    <row r="6581" spans="1:5" x14ac:dyDescent="0.2">
      <c r="A6581" s="99" t="s">
        <v>26249</v>
      </c>
      <c r="B6581" s="100" t="s">
        <v>26248</v>
      </c>
      <c r="C6581" s="142">
        <v>52.5</v>
      </c>
      <c r="D6581" s="143">
        <v>214</v>
      </c>
      <c r="E6581" s="144">
        <v>2</v>
      </c>
    </row>
    <row r="6582" spans="1:5" x14ac:dyDescent="0.2">
      <c r="A6582" s="99" t="s">
        <v>26251</v>
      </c>
      <c r="B6582" s="100" t="s">
        <v>26250</v>
      </c>
      <c r="C6582" s="142">
        <v>52.5</v>
      </c>
      <c r="D6582" s="143">
        <v>213</v>
      </c>
      <c r="E6582" s="144">
        <v>2</v>
      </c>
    </row>
    <row r="6583" spans="1:5" x14ac:dyDescent="0.2">
      <c r="A6583" s="99" t="s">
        <v>26253</v>
      </c>
      <c r="B6583" s="100" t="s">
        <v>26252</v>
      </c>
      <c r="C6583" s="142">
        <v>52.5</v>
      </c>
      <c r="D6583" s="143">
        <v>212</v>
      </c>
      <c r="E6583" s="144">
        <v>2</v>
      </c>
    </row>
    <row r="6584" spans="1:5" x14ac:dyDescent="0.2">
      <c r="A6584" s="99" t="s">
        <v>26255</v>
      </c>
      <c r="B6584" s="100" t="s">
        <v>26254</v>
      </c>
      <c r="C6584" s="142">
        <v>52.5</v>
      </c>
      <c r="D6584" s="143">
        <v>211</v>
      </c>
      <c r="E6584" s="144">
        <v>2</v>
      </c>
    </row>
    <row r="6585" spans="1:5" x14ac:dyDescent="0.2">
      <c r="A6585" s="99" t="s">
        <v>26257</v>
      </c>
      <c r="B6585" s="100" t="s">
        <v>26256</v>
      </c>
      <c r="C6585" s="142">
        <v>52.4</v>
      </c>
      <c r="D6585" s="143">
        <v>210</v>
      </c>
      <c r="E6585" s="144">
        <v>2</v>
      </c>
    </row>
    <row r="6586" spans="1:5" x14ac:dyDescent="0.2">
      <c r="A6586" s="99" t="s">
        <v>26259</v>
      </c>
      <c r="B6586" s="100" t="s">
        <v>26258</v>
      </c>
      <c r="C6586" s="142">
        <v>52.4</v>
      </c>
      <c r="D6586" s="143">
        <v>209</v>
      </c>
      <c r="E6586" s="144">
        <v>2</v>
      </c>
    </row>
    <row r="6587" spans="1:5" x14ac:dyDescent="0.2">
      <c r="A6587" s="99" t="s">
        <v>26261</v>
      </c>
      <c r="B6587" s="100" t="s">
        <v>26260</v>
      </c>
      <c r="C6587" s="142">
        <v>52.4</v>
      </c>
      <c r="D6587" s="143">
        <v>208</v>
      </c>
      <c r="E6587" s="144">
        <v>2</v>
      </c>
    </row>
    <row r="6588" spans="1:5" x14ac:dyDescent="0.2">
      <c r="A6588" s="99" t="s">
        <v>26263</v>
      </c>
      <c r="B6588" s="100" t="s">
        <v>26262</v>
      </c>
      <c r="C6588" s="142">
        <v>52.4</v>
      </c>
      <c r="D6588" s="143">
        <v>207</v>
      </c>
      <c r="E6588" s="144">
        <v>2</v>
      </c>
    </row>
    <row r="6589" spans="1:5" x14ac:dyDescent="0.2">
      <c r="A6589" s="99" t="s">
        <v>26265</v>
      </c>
      <c r="B6589" s="100" t="s">
        <v>26264</v>
      </c>
      <c r="C6589" s="142">
        <v>52.4</v>
      </c>
      <c r="D6589" s="143">
        <v>206</v>
      </c>
      <c r="E6589" s="144">
        <v>2</v>
      </c>
    </row>
    <row r="6590" spans="1:5" x14ac:dyDescent="0.2">
      <c r="A6590" s="99" t="s">
        <v>26267</v>
      </c>
      <c r="B6590" s="100" t="s">
        <v>26266</v>
      </c>
      <c r="C6590" s="142">
        <v>52.4</v>
      </c>
      <c r="D6590" s="143">
        <v>205</v>
      </c>
      <c r="E6590" s="144">
        <v>2</v>
      </c>
    </row>
    <row r="6591" spans="1:5" x14ac:dyDescent="0.2">
      <c r="A6591" s="99" t="s">
        <v>26269</v>
      </c>
      <c r="B6591" s="100" t="s">
        <v>26268</v>
      </c>
      <c r="C6591" s="142">
        <v>52.4</v>
      </c>
      <c r="D6591" s="143">
        <v>204</v>
      </c>
      <c r="E6591" s="144">
        <v>2</v>
      </c>
    </row>
    <row r="6592" spans="1:5" x14ac:dyDescent="0.2">
      <c r="A6592" s="99" t="s">
        <v>26271</v>
      </c>
      <c r="B6592" s="100" t="s">
        <v>26270</v>
      </c>
      <c r="C6592" s="142">
        <v>52.3</v>
      </c>
      <c r="D6592" s="143">
        <v>203</v>
      </c>
      <c r="E6592" s="144">
        <v>2</v>
      </c>
    </row>
    <row r="6593" spans="1:5" x14ac:dyDescent="0.2">
      <c r="A6593" s="99" t="s">
        <v>26273</v>
      </c>
      <c r="B6593" s="100" t="s">
        <v>26272</v>
      </c>
      <c r="C6593" s="142">
        <v>52.3</v>
      </c>
      <c r="D6593" s="143">
        <v>202</v>
      </c>
      <c r="E6593" s="144">
        <v>2</v>
      </c>
    </row>
    <row r="6594" spans="1:5" x14ac:dyDescent="0.2">
      <c r="A6594" s="99" t="s">
        <v>26275</v>
      </c>
      <c r="B6594" s="100" t="s">
        <v>26274</v>
      </c>
      <c r="C6594" s="142">
        <v>52.2</v>
      </c>
      <c r="D6594" s="143">
        <v>201</v>
      </c>
      <c r="E6594" s="144">
        <v>2</v>
      </c>
    </row>
    <row r="6595" spans="1:5" x14ac:dyDescent="0.2">
      <c r="A6595" s="99" t="s">
        <v>26277</v>
      </c>
      <c r="B6595" s="100" t="s">
        <v>26276</v>
      </c>
      <c r="C6595" s="142">
        <v>52.2</v>
      </c>
      <c r="D6595" s="143">
        <v>200</v>
      </c>
      <c r="E6595" s="144">
        <v>2</v>
      </c>
    </row>
    <row r="6596" spans="1:5" x14ac:dyDescent="0.2">
      <c r="A6596" s="99" t="s">
        <v>26279</v>
      </c>
      <c r="B6596" s="100" t="s">
        <v>26278</v>
      </c>
      <c r="C6596" s="142">
        <v>52.2</v>
      </c>
      <c r="D6596" s="143">
        <v>199</v>
      </c>
      <c r="E6596" s="144">
        <v>2</v>
      </c>
    </row>
    <row r="6597" spans="1:5" x14ac:dyDescent="0.2">
      <c r="A6597" s="99" t="s">
        <v>26281</v>
      </c>
      <c r="B6597" s="100" t="s">
        <v>26280</v>
      </c>
      <c r="C6597" s="142">
        <v>52.1</v>
      </c>
      <c r="D6597" s="143">
        <v>198</v>
      </c>
      <c r="E6597" s="144">
        <v>2</v>
      </c>
    </row>
    <row r="6598" spans="1:5" x14ac:dyDescent="0.2">
      <c r="A6598" s="99" t="s">
        <v>26283</v>
      </c>
      <c r="B6598" s="100" t="s">
        <v>26282</v>
      </c>
      <c r="C6598" s="142">
        <v>52.1</v>
      </c>
      <c r="D6598" s="143">
        <v>197</v>
      </c>
      <c r="E6598" s="144">
        <v>2</v>
      </c>
    </row>
    <row r="6599" spans="1:5" x14ac:dyDescent="0.2">
      <c r="A6599" s="99" t="s">
        <v>26285</v>
      </c>
      <c r="B6599" s="100" t="s">
        <v>26284</v>
      </c>
      <c r="C6599" s="142">
        <v>52.1</v>
      </c>
      <c r="D6599" s="143">
        <v>196</v>
      </c>
      <c r="E6599" s="144">
        <v>2</v>
      </c>
    </row>
    <row r="6600" spans="1:5" x14ac:dyDescent="0.2">
      <c r="A6600" s="99" t="s">
        <v>26287</v>
      </c>
      <c r="B6600" s="100" t="s">
        <v>26286</v>
      </c>
      <c r="C6600" s="142">
        <v>52</v>
      </c>
      <c r="D6600" s="143">
        <v>195</v>
      </c>
      <c r="E6600" s="144">
        <v>2</v>
      </c>
    </row>
    <row r="6601" spans="1:5" x14ac:dyDescent="0.2">
      <c r="A6601" s="99" t="s">
        <v>26289</v>
      </c>
      <c r="B6601" s="100" t="s">
        <v>26288</v>
      </c>
      <c r="C6601" s="142">
        <v>52</v>
      </c>
      <c r="D6601" s="143">
        <v>194</v>
      </c>
      <c r="E6601" s="144">
        <v>2</v>
      </c>
    </row>
    <row r="6602" spans="1:5" x14ac:dyDescent="0.2">
      <c r="A6602" s="99" t="s">
        <v>26291</v>
      </c>
      <c r="B6602" s="100" t="s">
        <v>26290</v>
      </c>
      <c r="C6602" s="142">
        <v>52</v>
      </c>
      <c r="D6602" s="143">
        <v>193</v>
      </c>
      <c r="E6602" s="144">
        <v>2</v>
      </c>
    </row>
    <row r="6603" spans="1:5" x14ac:dyDescent="0.2">
      <c r="A6603" s="99" t="s">
        <v>26293</v>
      </c>
      <c r="B6603" s="100" t="s">
        <v>26292</v>
      </c>
      <c r="C6603" s="142">
        <v>52</v>
      </c>
      <c r="D6603" s="143">
        <v>192</v>
      </c>
      <c r="E6603" s="144">
        <v>2</v>
      </c>
    </row>
    <row r="6604" spans="1:5" x14ac:dyDescent="0.2">
      <c r="A6604" s="99" t="s">
        <v>26295</v>
      </c>
      <c r="B6604" s="100" t="s">
        <v>26294</v>
      </c>
      <c r="C6604" s="142">
        <v>52</v>
      </c>
      <c r="D6604" s="143">
        <v>191</v>
      </c>
      <c r="E6604" s="144">
        <v>2</v>
      </c>
    </row>
    <row r="6605" spans="1:5" x14ac:dyDescent="0.2">
      <c r="A6605" s="99" t="s">
        <v>26297</v>
      </c>
      <c r="B6605" s="100" t="s">
        <v>26296</v>
      </c>
      <c r="C6605" s="142">
        <v>51.9</v>
      </c>
      <c r="D6605" s="143">
        <v>190</v>
      </c>
      <c r="E6605" s="144">
        <v>2</v>
      </c>
    </row>
    <row r="6606" spans="1:5" x14ac:dyDescent="0.2">
      <c r="A6606" s="99" t="s">
        <v>26299</v>
      </c>
      <c r="B6606" s="100" t="s">
        <v>26298</v>
      </c>
      <c r="C6606" s="142">
        <v>51.9</v>
      </c>
      <c r="D6606" s="143">
        <v>189</v>
      </c>
      <c r="E6606" s="144">
        <v>2</v>
      </c>
    </row>
    <row r="6607" spans="1:5" x14ac:dyDescent="0.2">
      <c r="A6607" s="99" t="s">
        <v>26301</v>
      </c>
      <c r="B6607" s="100" t="s">
        <v>26300</v>
      </c>
      <c r="C6607" s="142">
        <v>51.9</v>
      </c>
      <c r="D6607" s="143">
        <v>188</v>
      </c>
      <c r="E6607" s="144">
        <v>2</v>
      </c>
    </row>
    <row r="6608" spans="1:5" x14ac:dyDescent="0.2">
      <c r="A6608" s="99" t="s">
        <v>26303</v>
      </c>
      <c r="B6608" s="100" t="s">
        <v>26302</v>
      </c>
      <c r="C6608" s="142">
        <v>51.8</v>
      </c>
      <c r="D6608" s="143">
        <v>187</v>
      </c>
      <c r="E6608" s="144">
        <v>2</v>
      </c>
    </row>
    <row r="6609" spans="1:5" x14ac:dyDescent="0.2">
      <c r="A6609" s="99" t="s">
        <v>26305</v>
      </c>
      <c r="B6609" s="100" t="s">
        <v>26304</v>
      </c>
      <c r="C6609" s="142">
        <v>51.8</v>
      </c>
      <c r="D6609" s="143">
        <v>186</v>
      </c>
      <c r="E6609" s="144">
        <v>2</v>
      </c>
    </row>
    <row r="6610" spans="1:5" x14ac:dyDescent="0.2">
      <c r="A6610" s="99" t="s">
        <v>26307</v>
      </c>
      <c r="B6610" s="100" t="s">
        <v>26306</v>
      </c>
      <c r="C6610" s="142">
        <v>51.7</v>
      </c>
      <c r="D6610" s="143">
        <v>185</v>
      </c>
      <c r="E6610" s="144">
        <v>2</v>
      </c>
    </row>
    <row r="6611" spans="1:5" x14ac:dyDescent="0.2">
      <c r="A6611" s="99" t="s">
        <v>26309</v>
      </c>
      <c r="B6611" s="100" t="s">
        <v>26308</v>
      </c>
      <c r="C6611" s="142">
        <v>51.7</v>
      </c>
      <c r="D6611" s="143">
        <v>184</v>
      </c>
      <c r="E6611" s="144">
        <v>2</v>
      </c>
    </row>
    <row r="6612" spans="1:5" x14ac:dyDescent="0.2">
      <c r="A6612" s="99" t="s">
        <v>26311</v>
      </c>
      <c r="B6612" s="100" t="s">
        <v>26310</v>
      </c>
      <c r="C6612" s="142">
        <v>51.7</v>
      </c>
      <c r="D6612" s="143">
        <v>183</v>
      </c>
      <c r="E6612" s="144">
        <v>2</v>
      </c>
    </row>
    <row r="6613" spans="1:5" x14ac:dyDescent="0.2">
      <c r="A6613" s="99" t="s">
        <v>26313</v>
      </c>
      <c r="B6613" s="100" t="s">
        <v>26312</v>
      </c>
      <c r="C6613" s="142">
        <v>51.7</v>
      </c>
      <c r="D6613" s="143">
        <v>182</v>
      </c>
      <c r="E6613" s="144">
        <v>2</v>
      </c>
    </row>
    <row r="6614" spans="1:5" x14ac:dyDescent="0.2">
      <c r="A6614" s="99" t="s">
        <v>26315</v>
      </c>
      <c r="B6614" s="100" t="s">
        <v>26314</v>
      </c>
      <c r="C6614" s="142">
        <v>51.6</v>
      </c>
      <c r="D6614" s="143">
        <v>181</v>
      </c>
      <c r="E6614" s="144">
        <v>2</v>
      </c>
    </row>
    <row r="6615" spans="1:5" x14ac:dyDescent="0.2">
      <c r="A6615" s="99" t="s">
        <v>26317</v>
      </c>
      <c r="B6615" s="100" t="s">
        <v>26316</v>
      </c>
      <c r="C6615" s="142">
        <v>51.6</v>
      </c>
      <c r="D6615" s="143">
        <v>180</v>
      </c>
      <c r="E6615" s="144">
        <v>2</v>
      </c>
    </row>
    <row r="6616" spans="1:5" x14ac:dyDescent="0.2">
      <c r="A6616" s="99" t="s">
        <v>26319</v>
      </c>
      <c r="B6616" s="100" t="s">
        <v>26318</v>
      </c>
      <c r="C6616" s="142">
        <v>51.6</v>
      </c>
      <c r="D6616" s="143">
        <v>179</v>
      </c>
      <c r="E6616" s="144">
        <v>2</v>
      </c>
    </row>
    <row r="6617" spans="1:5" x14ac:dyDescent="0.2">
      <c r="A6617" s="99" t="s">
        <v>26321</v>
      </c>
      <c r="B6617" s="100" t="s">
        <v>26320</v>
      </c>
      <c r="C6617" s="142">
        <v>51.6</v>
      </c>
      <c r="D6617" s="143">
        <v>178</v>
      </c>
      <c r="E6617" s="144">
        <v>2</v>
      </c>
    </row>
    <row r="6618" spans="1:5" x14ac:dyDescent="0.2">
      <c r="A6618" s="99" t="s">
        <v>26323</v>
      </c>
      <c r="B6618" s="100" t="s">
        <v>26322</v>
      </c>
      <c r="C6618" s="142">
        <v>51.4</v>
      </c>
      <c r="D6618" s="143">
        <v>177</v>
      </c>
      <c r="E6618" s="144">
        <v>2</v>
      </c>
    </row>
    <row r="6619" spans="1:5" x14ac:dyDescent="0.2">
      <c r="A6619" s="99" t="s">
        <v>26325</v>
      </c>
      <c r="B6619" s="100" t="s">
        <v>26324</v>
      </c>
      <c r="C6619" s="142">
        <v>51.4</v>
      </c>
      <c r="D6619" s="143">
        <v>176</v>
      </c>
      <c r="E6619" s="144">
        <v>2</v>
      </c>
    </row>
    <row r="6620" spans="1:5" x14ac:dyDescent="0.2">
      <c r="A6620" s="99" t="s">
        <v>26327</v>
      </c>
      <c r="B6620" s="100" t="s">
        <v>26326</v>
      </c>
      <c r="C6620" s="142">
        <v>51.4</v>
      </c>
      <c r="D6620" s="143">
        <v>175</v>
      </c>
      <c r="E6620" s="144">
        <v>2</v>
      </c>
    </row>
    <row r="6621" spans="1:5" x14ac:dyDescent="0.2">
      <c r="A6621" s="99" t="s">
        <v>26329</v>
      </c>
      <c r="B6621" s="100" t="s">
        <v>26328</v>
      </c>
      <c r="C6621" s="142">
        <v>51.4</v>
      </c>
      <c r="D6621" s="143">
        <v>174</v>
      </c>
      <c r="E6621" s="144">
        <v>2</v>
      </c>
    </row>
    <row r="6622" spans="1:5" x14ac:dyDescent="0.2">
      <c r="A6622" s="99" t="s">
        <v>26331</v>
      </c>
      <c r="B6622" s="100" t="s">
        <v>26330</v>
      </c>
      <c r="C6622" s="142">
        <v>51.4</v>
      </c>
      <c r="D6622" s="143">
        <v>173</v>
      </c>
      <c r="E6622" s="144">
        <v>2</v>
      </c>
    </row>
    <row r="6623" spans="1:5" x14ac:dyDescent="0.2">
      <c r="A6623" s="99" t="s">
        <v>26333</v>
      </c>
      <c r="B6623" s="100" t="s">
        <v>26332</v>
      </c>
      <c r="C6623" s="142">
        <v>51.1</v>
      </c>
      <c r="D6623" s="143">
        <v>172</v>
      </c>
      <c r="E6623" s="144">
        <v>2</v>
      </c>
    </row>
    <row r="6624" spans="1:5" x14ac:dyDescent="0.2">
      <c r="A6624" s="99" t="s">
        <v>26335</v>
      </c>
      <c r="B6624" s="100" t="s">
        <v>26334</v>
      </c>
      <c r="C6624" s="142">
        <v>51.1</v>
      </c>
      <c r="D6624" s="143">
        <v>171</v>
      </c>
      <c r="E6624" s="144">
        <v>2</v>
      </c>
    </row>
    <row r="6625" spans="1:5" x14ac:dyDescent="0.2">
      <c r="A6625" s="99" t="s">
        <v>26337</v>
      </c>
      <c r="B6625" s="100" t="s">
        <v>26336</v>
      </c>
      <c r="C6625" s="142">
        <v>51.1</v>
      </c>
      <c r="D6625" s="143">
        <v>170</v>
      </c>
      <c r="E6625" s="144">
        <v>2</v>
      </c>
    </row>
    <row r="6626" spans="1:5" x14ac:dyDescent="0.2">
      <c r="A6626" s="99" t="s">
        <v>26339</v>
      </c>
      <c r="B6626" s="100" t="s">
        <v>26338</v>
      </c>
      <c r="C6626" s="142">
        <v>51.1</v>
      </c>
      <c r="D6626" s="143">
        <v>169</v>
      </c>
      <c r="E6626" s="144">
        <v>2</v>
      </c>
    </row>
    <row r="6627" spans="1:5" x14ac:dyDescent="0.2">
      <c r="A6627" s="99" t="s">
        <v>26341</v>
      </c>
      <c r="B6627" s="100" t="s">
        <v>26340</v>
      </c>
      <c r="C6627" s="142">
        <v>51.1</v>
      </c>
      <c r="D6627" s="143">
        <v>168</v>
      </c>
      <c r="E6627" s="144">
        <v>2</v>
      </c>
    </row>
    <row r="6628" spans="1:5" x14ac:dyDescent="0.2">
      <c r="A6628" s="99" t="s">
        <v>26343</v>
      </c>
      <c r="B6628" s="100" t="s">
        <v>26342</v>
      </c>
      <c r="C6628" s="142">
        <v>50.9</v>
      </c>
      <c r="D6628" s="143">
        <v>167</v>
      </c>
      <c r="E6628" s="144">
        <v>2</v>
      </c>
    </row>
    <row r="6629" spans="1:5" x14ac:dyDescent="0.2">
      <c r="A6629" s="99" t="s">
        <v>26345</v>
      </c>
      <c r="B6629" s="100" t="s">
        <v>26344</v>
      </c>
      <c r="C6629" s="142">
        <v>50.9</v>
      </c>
      <c r="D6629" s="143">
        <v>166</v>
      </c>
      <c r="E6629" s="144">
        <v>2</v>
      </c>
    </row>
    <row r="6630" spans="1:5" x14ac:dyDescent="0.2">
      <c r="A6630" s="99" t="s">
        <v>26347</v>
      </c>
      <c r="B6630" s="100" t="s">
        <v>26346</v>
      </c>
      <c r="C6630" s="142">
        <v>50.8</v>
      </c>
      <c r="D6630" s="143">
        <v>165</v>
      </c>
      <c r="E6630" s="144">
        <v>2</v>
      </c>
    </row>
    <row r="6631" spans="1:5" x14ac:dyDescent="0.2">
      <c r="A6631" s="99" t="s">
        <v>26349</v>
      </c>
      <c r="B6631" s="100" t="s">
        <v>26348</v>
      </c>
      <c r="C6631" s="142">
        <v>50.8</v>
      </c>
      <c r="D6631" s="143">
        <v>164</v>
      </c>
      <c r="E6631" s="144">
        <v>2</v>
      </c>
    </row>
    <row r="6632" spans="1:5" x14ac:dyDescent="0.2">
      <c r="A6632" s="99" t="s">
        <v>26351</v>
      </c>
      <c r="B6632" s="100" t="s">
        <v>26350</v>
      </c>
      <c r="C6632" s="142">
        <v>50.8</v>
      </c>
      <c r="D6632" s="143">
        <v>163</v>
      </c>
      <c r="E6632" s="144">
        <v>2</v>
      </c>
    </row>
    <row r="6633" spans="1:5" x14ac:dyDescent="0.2">
      <c r="A6633" s="99" t="s">
        <v>26353</v>
      </c>
      <c r="B6633" s="100" t="s">
        <v>26352</v>
      </c>
      <c r="C6633" s="142">
        <v>50.8</v>
      </c>
      <c r="D6633" s="143">
        <v>162</v>
      </c>
      <c r="E6633" s="144">
        <v>2</v>
      </c>
    </row>
    <row r="6634" spans="1:5" x14ac:dyDescent="0.2">
      <c r="A6634" s="99" t="s">
        <v>26355</v>
      </c>
      <c r="B6634" s="100" t="s">
        <v>26354</v>
      </c>
      <c r="C6634" s="142">
        <v>50.7</v>
      </c>
      <c r="D6634" s="143">
        <v>161</v>
      </c>
      <c r="E6634" s="144">
        <v>2</v>
      </c>
    </row>
    <row r="6635" spans="1:5" x14ac:dyDescent="0.2">
      <c r="A6635" s="99" t="s">
        <v>26357</v>
      </c>
      <c r="B6635" s="100" t="s">
        <v>26356</v>
      </c>
      <c r="C6635" s="142">
        <v>50.7</v>
      </c>
      <c r="D6635" s="143">
        <v>160</v>
      </c>
      <c r="E6635" s="144">
        <v>2</v>
      </c>
    </row>
    <row r="6636" spans="1:5" x14ac:dyDescent="0.2">
      <c r="A6636" s="99" t="s">
        <v>26359</v>
      </c>
      <c r="B6636" s="100" t="s">
        <v>26358</v>
      </c>
      <c r="C6636" s="142">
        <v>50.7</v>
      </c>
      <c r="D6636" s="143">
        <v>159</v>
      </c>
      <c r="E6636" s="144">
        <v>2</v>
      </c>
    </row>
    <row r="6637" spans="1:5" x14ac:dyDescent="0.2">
      <c r="A6637" s="99" t="s">
        <v>26361</v>
      </c>
      <c r="B6637" s="100" t="s">
        <v>26360</v>
      </c>
      <c r="C6637" s="142">
        <v>50.6</v>
      </c>
      <c r="D6637" s="143">
        <v>158</v>
      </c>
      <c r="E6637" s="144">
        <v>2</v>
      </c>
    </row>
    <row r="6638" spans="1:5" x14ac:dyDescent="0.2">
      <c r="A6638" s="99" t="s">
        <v>26363</v>
      </c>
      <c r="B6638" s="100" t="s">
        <v>26362</v>
      </c>
      <c r="C6638" s="142">
        <v>50.6</v>
      </c>
      <c r="D6638" s="143">
        <v>157</v>
      </c>
      <c r="E6638" s="144">
        <v>2</v>
      </c>
    </row>
    <row r="6639" spans="1:5" x14ac:dyDescent="0.2">
      <c r="A6639" s="99" t="s">
        <v>26365</v>
      </c>
      <c r="B6639" s="100" t="s">
        <v>26364</v>
      </c>
      <c r="C6639" s="142">
        <v>50.5</v>
      </c>
      <c r="D6639" s="143">
        <v>156</v>
      </c>
      <c r="E6639" s="144">
        <v>2</v>
      </c>
    </row>
    <row r="6640" spans="1:5" x14ac:dyDescent="0.2">
      <c r="A6640" s="99" t="s">
        <v>26367</v>
      </c>
      <c r="B6640" s="100" t="s">
        <v>26366</v>
      </c>
      <c r="C6640" s="142">
        <v>50.4</v>
      </c>
      <c r="D6640" s="143">
        <v>155</v>
      </c>
      <c r="E6640" s="144">
        <v>2</v>
      </c>
    </row>
    <row r="6641" spans="1:5" x14ac:dyDescent="0.2">
      <c r="A6641" s="99" t="s">
        <v>26369</v>
      </c>
      <c r="B6641" s="100" t="s">
        <v>26368</v>
      </c>
      <c r="C6641" s="142">
        <v>50.4</v>
      </c>
      <c r="D6641" s="143">
        <v>154</v>
      </c>
      <c r="E6641" s="144">
        <v>2</v>
      </c>
    </row>
    <row r="6642" spans="1:5" x14ac:dyDescent="0.2">
      <c r="A6642" s="99" t="s">
        <v>26371</v>
      </c>
      <c r="B6642" s="100" t="s">
        <v>26370</v>
      </c>
      <c r="C6642" s="142">
        <v>50.4</v>
      </c>
      <c r="D6642" s="143">
        <v>153</v>
      </c>
      <c r="E6642" s="144">
        <v>2</v>
      </c>
    </row>
    <row r="6643" spans="1:5" x14ac:dyDescent="0.2">
      <c r="A6643" s="99" t="s">
        <v>26373</v>
      </c>
      <c r="B6643" s="100" t="s">
        <v>26372</v>
      </c>
      <c r="C6643" s="142">
        <v>50.3</v>
      </c>
      <c r="D6643" s="143">
        <v>152</v>
      </c>
      <c r="E6643" s="144">
        <v>2</v>
      </c>
    </row>
    <row r="6644" spans="1:5" x14ac:dyDescent="0.2">
      <c r="A6644" s="99" t="s">
        <v>26375</v>
      </c>
      <c r="B6644" s="100" t="s">
        <v>26374</v>
      </c>
      <c r="C6644" s="142">
        <v>50.3</v>
      </c>
      <c r="D6644" s="143">
        <v>151</v>
      </c>
      <c r="E6644" s="144">
        <v>2</v>
      </c>
    </row>
    <row r="6645" spans="1:5" x14ac:dyDescent="0.2">
      <c r="A6645" s="99" t="s">
        <v>26377</v>
      </c>
      <c r="B6645" s="100" t="s">
        <v>26376</v>
      </c>
      <c r="C6645" s="142">
        <v>50.3</v>
      </c>
      <c r="D6645" s="143">
        <v>150</v>
      </c>
      <c r="E6645" s="144">
        <v>2</v>
      </c>
    </row>
    <row r="6646" spans="1:5" x14ac:dyDescent="0.2">
      <c r="A6646" s="99" t="s">
        <v>26379</v>
      </c>
      <c r="B6646" s="100" t="s">
        <v>26378</v>
      </c>
      <c r="C6646" s="142">
        <v>50.3</v>
      </c>
      <c r="D6646" s="143">
        <v>149</v>
      </c>
      <c r="E6646" s="144">
        <v>2</v>
      </c>
    </row>
    <row r="6647" spans="1:5" x14ac:dyDescent="0.2">
      <c r="A6647" s="99" t="s">
        <v>26381</v>
      </c>
      <c r="B6647" s="100" t="s">
        <v>26380</v>
      </c>
      <c r="C6647" s="142">
        <v>50.3</v>
      </c>
      <c r="D6647" s="143">
        <v>148</v>
      </c>
      <c r="E6647" s="144">
        <v>2</v>
      </c>
    </row>
    <row r="6648" spans="1:5" x14ac:dyDescent="0.2">
      <c r="A6648" s="99" t="s">
        <v>26383</v>
      </c>
      <c r="B6648" s="100" t="s">
        <v>26382</v>
      </c>
      <c r="C6648" s="142">
        <v>50.2</v>
      </c>
      <c r="D6648" s="143">
        <v>147</v>
      </c>
      <c r="E6648" s="144">
        <v>2</v>
      </c>
    </row>
    <row r="6649" spans="1:5" x14ac:dyDescent="0.2">
      <c r="A6649" s="99" t="s">
        <v>26385</v>
      </c>
      <c r="B6649" s="100" t="s">
        <v>26384</v>
      </c>
      <c r="C6649" s="142">
        <v>50.2</v>
      </c>
      <c r="D6649" s="143">
        <v>146</v>
      </c>
      <c r="E6649" s="144">
        <v>2</v>
      </c>
    </row>
    <row r="6650" spans="1:5" x14ac:dyDescent="0.2">
      <c r="A6650" s="99" t="s">
        <v>26387</v>
      </c>
      <c r="B6650" s="100" t="s">
        <v>26386</v>
      </c>
      <c r="C6650" s="142">
        <v>50.2</v>
      </c>
      <c r="D6650" s="143">
        <v>145</v>
      </c>
      <c r="E6650" s="144">
        <v>2</v>
      </c>
    </row>
    <row r="6651" spans="1:5" x14ac:dyDescent="0.2">
      <c r="A6651" s="99" t="s">
        <v>26389</v>
      </c>
      <c r="B6651" s="100" t="s">
        <v>26388</v>
      </c>
      <c r="C6651" s="142">
        <v>50.1</v>
      </c>
      <c r="D6651" s="143">
        <v>144</v>
      </c>
      <c r="E6651" s="144">
        <v>2</v>
      </c>
    </row>
    <row r="6652" spans="1:5" x14ac:dyDescent="0.2">
      <c r="A6652" s="99" t="s">
        <v>26391</v>
      </c>
      <c r="B6652" s="100" t="s">
        <v>26390</v>
      </c>
      <c r="C6652" s="142">
        <v>50.1</v>
      </c>
      <c r="D6652" s="143">
        <v>143</v>
      </c>
      <c r="E6652" s="144">
        <v>2</v>
      </c>
    </row>
    <row r="6653" spans="1:5" x14ac:dyDescent="0.2">
      <c r="A6653" s="99" t="s">
        <v>26393</v>
      </c>
      <c r="B6653" s="100" t="s">
        <v>26392</v>
      </c>
      <c r="C6653" s="142">
        <v>50.1</v>
      </c>
      <c r="D6653" s="143">
        <v>142</v>
      </c>
      <c r="E6653" s="144">
        <v>2</v>
      </c>
    </row>
    <row r="6654" spans="1:5" x14ac:dyDescent="0.2">
      <c r="A6654" s="99" t="s">
        <v>26395</v>
      </c>
      <c r="B6654" s="100" t="s">
        <v>26394</v>
      </c>
      <c r="C6654" s="142">
        <v>50.1</v>
      </c>
      <c r="D6654" s="143">
        <v>141</v>
      </c>
      <c r="E6654" s="144">
        <v>2</v>
      </c>
    </row>
    <row r="6655" spans="1:5" x14ac:dyDescent="0.2">
      <c r="A6655" s="99" t="s">
        <v>26397</v>
      </c>
      <c r="B6655" s="100" t="s">
        <v>26396</v>
      </c>
      <c r="C6655" s="142">
        <v>50.1</v>
      </c>
      <c r="D6655" s="143">
        <v>140</v>
      </c>
      <c r="E6655" s="144">
        <v>2</v>
      </c>
    </row>
    <row r="6656" spans="1:5" x14ac:dyDescent="0.2">
      <c r="A6656" s="99" t="s">
        <v>26399</v>
      </c>
      <c r="B6656" s="100" t="s">
        <v>26398</v>
      </c>
      <c r="C6656" s="142">
        <v>50.1</v>
      </c>
      <c r="D6656" s="143">
        <v>139</v>
      </c>
      <c r="E6656" s="144">
        <v>2</v>
      </c>
    </row>
    <row r="6657" spans="1:5" x14ac:dyDescent="0.2">
      <c r="A6657" s="99" t="s">
        <v>26401</v>
      </c>
      <c r="B6657" s="100" t="s">
        <v>26400</v>
      </c>
      <c r="C6657" s="142">
        <v>50</v>
      </c>
      <c r="D6657" s="143">
        <v>138</v>
      </c>
      <c r="E6657" s="144">
        <v>2</v>
      </c>
    </row>
    <row r="6658" spans="1:5" x14ac:dyDescent="0.2">
      <c r="A6658" s="99" t="s">
        <v>26403</v>
      </c>
      <c r="B6658" s="100" t="s">
        <v>26402</v>
      </c>
      <c r="C6658" s="142">
        <v>49.7</v>
      </c>
      <c r="D6658" s="143">
        <v>137</v>
      </c>
      <c r="E6658" s="144">
        <v>2</v>
      </c>
    </row>
    <row r="6659" spans="1:5" x14ac:dyDescent="0.2">
      <c r="A6659" s="99" t="s">
        <v>26405</v>
      </c>
      <c r="B6659" s="100" t="s">
        <v>26404</v>
      </c>
      <c r="C6659" s="142">
        <v>49.6</v>
      </c>
      <c r="D6659" s="143">
        <v>136</v>
      </c>
      <c r="E6659" s="144">
        <v>2</v>
      </c>
    </row>
    <row r="6660" spans="1:5" x14ac:dyDescent="0.2">
      <c r="A6660" s="99" t="s">
        <v>26407</v>
      </c>
      <c r="B6660" s="100" t="s">
        <v>26406</v>
      </c>
      <c r="C6660" s="142">
        <v>49.6</v>
      </c>
      <c r="D6660" s="143">
        <v>135</v>
      </c>
      <c r="E6660" s="144">
        <v>2</v>
      </c>
    </row>
    <row r="6661" spans="1:5" x14ac:dyDescent="0.2">
      <c r="A6661" s="99" t="s">
        <v>26409</v>
      </c>
      <c r="B6661" s="100" t="s">
        <v>26408</v>
      </c>
      <c r="C6661" s="142">
        <v>49.5</v>
      </c>
      <c r="D6661" s="143">
        <v>134</v>
      </c>
      <c r="E6661" s="144">
        <v>2</v>
      </c>
    </row>
    <row r="6662" spans="1:5" x14ac:dyDescent="0.2">
      <c r="A6662" s="99" t="s">
        <v>26411</v>
      </c>
      <c r="B6662" s="100" t="s">
        <v>26410</v>
      </c>
      <c r="C6662" s="142">
        <v>49.4</v>
      </c>
      <c r="D6662" s="143">
        <v>133</v>
      </c>
      <c r="E6662" s="144">
        <v>2</v>
      </c>
    </row>
    <row r="6663" spans="1:5" x14ac:dyDescent="0.2">
      <c r="A6663" s="99" t="s">
        <v>26413</v>
      </c>
      <c r="B6663" s="100" t="s">
        <v>26412</v>
      </c>
      <c r="C6663" s="142">
        <v>49.4</v>
      </c>
      <c r="D6663" s="143">
        <v>132</v>
      </c>
      <c r="E6663" s="144">
        <v>2</v>
      </c>
    </row>
    <row r="6664" spans="1:5" x14ac:dyDescent="0.2">
      <c r="A6664" s="99" t="s">
        <v>26415</v>
      </c>
      <c r="B6664" s="100" t="s">
        <v>26414</v>
      </c>
      <c r="C6664" s="142">
        <v>49.3</v>
      </c>
      <c r="D6664" s="143">
        <v>131</v>
      </c>
      <c r="E6664" s="144">
        <v>2</v>
      </c>
    </row>
    <row r="6665" spans="1:5" x14ac:dyDescent="0.2">
      <c r="A6665" s="99" t="s">
        <v>26417</v>
      </c>
      <c r="B6665" s="100" t="s">
        <v>26416</v>
      </c>
      <c r="C6665" s="142">
        <v>49.2</v>
      </c>
      <c r="D6665" s="143">
        <v>130</v>
      </c>
      <c r="E6665" s="144">
        <v>2</v>
      </c>
    </row>
    <row r="6666" spans="1:5" x14ac:dyDescent="0.2">
      <c r="A6666" s="99" t="s">
        <v>26419</v>
      </c>
      <c r="B6666" s="100" t="s">
        <v>26418</v>
      </c>
      <c r="C6666" s="142">
        <v>49.2</v>
      </c>
      <c r="D6666" s="143">
        <v>129</v>
      </c>
      <c r="E6666" s="144">
        <v>2</v>
      </c>
    </row>
    <row r="6667" spans="1:5" x14ac:dyDescent="0.2">
      <c r="A6667" s="99" t="s">
        <v>26421</v>
      </c>
      <c r="B6667" s="100" t="s">
        <v>26420</v>
      </c>
      <c r="C6667" s="142">
        <v>49.2</v>
      </c>
      <c r="D6667" s="143">
        <v>128</v>
      </c>
      <c r="E6667" s="144">
        <v>2</v>
      </c>
    </row>
    <row r="6668" spans="1:5" x14ac:dyDescent="0.2">
      <c r="A6668" s="99" t="s">
        <v>26423</v>
      </c>
      <c r="B6668" s="100" t="s">
        <v>26422</v>
      </c>
      <c r="C6668" s="142">
        <v>49</v>
      </c>
      <c r="D6668" s="143">
        <v>127</v>
      </c>
      <c r="E6668" s="144">
        <v>2</v>
      </c>
    </row>
    <row r="6669" spans="1:5" x14ac:dyDescent="0.2">
      <c r="A6669" s="99" t="s">
        <v>26425</v>
      </c>
      <c r="B6669" s="100" t="s">
        <v>26424</v>
      </c>
      <c r="C6669" s="142">
        <v>49</v>
      </c>
      <c r="D6669" s="143">
        <v>126</v>
      </c>
      <c r="E6669" s="144">
        <v>2</v>
      </c>
    </row>
    <row r="6670" spans="1:5" x14ac:dyDescent="0.2">
      <c r="A6670" s="99" t="s">
        <v>26427</v>
      </c>
      <c r="B6670" s="100" t="s">
        <v>26426</v>
      </c>
      <c r="C6670" s="142">
        <v>48.9</v>
      </c>
      <c r="D6670" s="143">
        <v>125</v>
      </c>
      <c r="E6670" s="144">
        <v>2</v>
      </c>
    </row>
    <row r="6671" spans="1:5" x14ac:dyDescent="0.2">
      <c r="A6671" s="99" t="s">
        <v>26429</v>
      </c>
      <c r="B6671" s="100" t="s">
        <v>26428</v>
      </c>
      <c r="C6671" s="142">
        <v>48.9</v>
      </c>
      <c r="D6671" s="143">
        <v>124</v>
      </c>
      <c r="E6671" s="144">
        <v>2</v>
      </c>
    </row>
    <row r="6672" spans="1:5" x14ac:dyDescent="0.2">
      <c r="A6672" s="99" t="s">
        <v>26431</v>
      </c>
      <c r="B6672" s="100" t="s">
        <v>26430</v>
      </c>
      <c r="C6672" s="142">
        <v>48.9</v>
      </c>
      <c r="D6672" s="143">
        <v>123</v>
      </c>
      <c r="E6672" s="144">
        <v>2</v>
      </c>
    </row>
    <row r="6673" spans="1:5" x14ac:dyDescent="0.2">
      <c r="A6673" s="99" t="s">
        <v>26433</v>
      </c>
      <c r="B6673" s="100" t="s">
        <v>26432</v>
      </c>
      <c r="C6673" s="142">
        <v>48.8</v>
      </c>
      <c r="D6673" s="143">
        <v>122</v>
      </c>
      <c r="E6673" s="144">
        <v>2</v>
      </c>
    </row>
    <row r="6674" spans="1:5" x14ac:dyDescent="0.2">
      <c r="A6674" s="99" t="s">
        <v>26435</v>
      </c>
      <c r="B6674" s="100" t="s">
        <v>26434</v>
      </c>
      <c r="C6674" s="142">
        <v>48.7</v>
      </c>
      <c r="D6674" s="143">
        <v>121</v>
      </c>
      <c r="E6674" s="144">
        <v>2</v>
      </c>
    </row>
    <row r="6675" spans="1:5" x14ac:dyDescent="0.2">
      <c r="A6675" s="99" t="s">
        <v>26437</v>
      </c>
      <c r="B6675" s="100" t="s">
        <v>26436</v>
      </c>
      <c r="C6675" s="142">
        <v>48.7</v>
      </c>
      <c r="D6675" s="143">
        <v>120</v>
      </c>
      <c r="E6675" s="144">
        <v>2</v>
      </c>
    </row>
    <row r="6676" spans="1:5" x14ac:dyDescent="0.2">
      <c r="A6676" s="99" t="s">
        <v>26439</v>
      </c>
      <c r="B6676" s="100" t="s">
        <v>26438</v>
      </c>
      <c r="C6676" s="142">
        <v>48.6</v>
      </c>
      <c r="D6676" s="143">
        <v>119</v>
      </c>
      <c r="E6676" s="144">
        <v>2</v>
      </c>
    </row>
    <row r="6677" spans="1:5" x14ac:dyDescent="0.2">
      <c r="A6677" s="99" t="s">
        <v>26441</v>
      </c>
      <c r="B6677" s="100" t="s">
        <v>26440</v>
      </c>
      <c r="C6677" s="142">
        <v>48.6</v>
      </c>
      <c r="D6677" s="143">
        <v>118</v>
      </c>
      <c r="E6677" s="144">
        <v>2</v>
      </c>
    </row>
    <row r="6678" spans="1:5" x14ac:dyDescent="0.2">
      <c r="A6678" s="99" t="s">
        <v>26443</v>
      </c>
      <c r="B6678" s="100" t="s">
        <v>26442</v>
      </c>
      <c r="C6678" s="142">
        <v>48.5</v>
      </c>
      <c r="D6678" s="143">
        <v>117</v>
      </c>
      <c r="E6678" s="144">
        <v>2</v>
      </c>
    </row>
    <row r="6679" spans="1:5" x14ac:dyDescent="0.2">
      <c r="A6679" s="99" t="s">
        <v>26445</v>
      </c>
      <c r="B6679" s="100" t="s">
        <v>26444</v>
      </c>
      <c r="C6679" s="142">
        <v>48.5</v>
      </c>
      <c r="D6679" s="143">
        <v>116</v>
      </c>
      <c r="E6679" s="144">
        <v>2</v>
      </c>
    </row>
    <row r="6680" spans="1:5" x14ac:dyDescent="0.2">
      <c r="A6680" s="99" t="s">
        <v>26447</v>
      </c>
      <c r="B6680" s="100" t="s">
        <v>26446</v>
      </c>
      <c r="C6680" s="142">
        <v>48.4</v>
      </c>
      <c r="D6680" s="143">
        <v>115</v>
      </c>
      <c r="E6680" s="144">
        <v>2</v>
      </c>
    </row>
    <row r="6681" spans="1:5" x14ac:dyDescent="0.2">
      <c r="A6681" s="99" t="s">
        <v>26449</v>
      </c>
      <c r="B6681" s="100" t="s">
        <v>26448</v>
      </c>
      <c r="C6681" s="142">
        <v>48.4</v>
      </c>
      <c r="D6681" s="143">
        <v>114</v>
      </c>
      <c r="E6681" s="144">
        <v>2</v>
      </c>
    </row>
    <row r="6682" spans="1:5" x14ac:dyDescent="0.2">
      <c r="A6682" s="99" t="s">
        <v>26451</v>
      </c>
      <c r="B6682" s="100" t="s">
        <v>26450</v>
      </c>
      <c r="C6682" s="142">
        <v>48.3</v>
      </c>
      <c r="D6682" s="143">
        <v>113</v>
      </c>
      <c r="E6682" s="144">
        <v>2</v>
      </c>
    </row>
    <row r="6683" spans="1:5" x14ac:dyDescent="0.2">
      <c r="A6683" s="99" t="s">
        <v>26453</v>
      </c>
      <c r="B6683" s="100" t="s">
        <v>26452</v>
      </c>
      <c r="C6683" s="142">
        <v>48.3</v>
      </c>
      <c r="D6683" s="143">
        <v>112</v>
      </c>
      <c r="E6683" s="144">
        <v>2</v>
      </c>
    </row>
    <row r="6684" spans="1:5" x14ac:dyDescent="0.2">
      <c r="A6684" s="99" t="s">
        <v>26455</v>
      </c>
      <c r="B6684" s="100" t="s">
        <v>26454</v>
      </c>
      <c r="C6684" s="142">
        <v>48.2</v>
      </c>
      <c r="D6684" s="143">
        <v>111</v>
      </c>
      <c r="E6684" s="144">
        <v>2</v>
      </c>
    </row>
    <row r="6685" spans="1:5" x14ac:dyDescent="0.2">
      <c r="A6685" s="99" t="s">
        <v>26457</v>
      </c>
      <c r="B6685" s="100" t="s">
        <v>26456</v>
      </c>
      <c r="C6685" s="142">
        <v>48.2</v>
      </c>
      <c r="D6685" s="143">
        <v>110</v>
      </c>
      <c r="E6685" s="144">
        <v>2</v>
      </c>
    </row>
    <row r="6686" spans="1:5" x14ac:dyDescent="0.2">
      <c r="A6686" s="99" t="s">
        <v>26459</v>
      </c>
      <c r="B6686" s="100" t="s">
        <v>26458</v>
      </c>
      <c r="C6686" s="142">
        <v>48.2</v>
      </c>
      <c r="D6686" s="143">
        <v>109</v>
      </c>
      <c r="E6686" s="144">
        <v>2</v>
      </c>
    </row>
    <row r="6687" spans="1:5" x14ac:dyDescent="0.2">
      <c r="A6687" s="99" t="s">
        <v>26461</v>
      </c>
      <c r="B6687" s="100" t="s">
        <v>26460</v>
      </c>
      <c r="C6687" s="142">
        <v>48.1</v>
      </c>
      <c r="D6687" s="143">
        <v>108</v>
      </c>
      <c r="E6687" s="144">
        <v>2</v>
      </c>
    </row>
    <row r="6688" spans="1:5" x14ac:dyDescent="0.2">
      <c r="A6688" s="99" t="s">
        <v>26463</v>
      </c>
      <c r="B6688" s="100" t="s">
        <v>26462</v>
      </c>
      <c r="C6688" s="142">
        <v>48.1</v>
      </c>
      <c r="D6688" s="143">
        <v>107</v>
      </c>
      <c r="E6688" s="144">
        <v>2</v>
      </c>
    </row>
    <row r="6689" spans="1:5" x14ac:dyDescent="0.2">
      <c r="A6689" s="99" t="s">
        <v>26465</v>
      </c>
      <c r="B6689" s="100" t="s">
        <v>26464</v>
      </c>
      <c r="C6689" s="142">
        <v>48</v>
      </c>
      <c r="D6689" s="143">
        <v>106</v>
      </c>
      <c r="E6689" s="144">
        <v>2</v>
      </c>
    </row>
    <row r="6690" spans="1:5" x14ac:dyDescent="0.2">
      <c r="A6690" s="99" t="s">
        <v>26467</v>
      </c>
      <c r="B6690" s="100" t="s">
        <v>26466</v>
      </c>
      <c r="C6690" s="142">
        <v>48</v>
      </c>
      <c r="D6690" s="143">
        <v>105</v>
      </c>
      <c r="E6690" s="144">
        <v>2</v>
      </c>
    </row>
    <row r="6691" spans="1:5" x14ac:dyDescent="0.2">
      <c r="A6691" s="99" t="s">
        <v>26469</v>
      </c>
      <c r="B6691" s="100" t="s">
        <v>26468</v>
      </c>
      <c r="C6691" s="142">
        <v>48</v>
      </c>
      <c r="D6691" s="143">
        <v>104</v>
      </c>
      <c r="E6691" s="144">
        <v>2</v>
      </c>
    </row>
    <row r="6692" spans="1:5" x14ac:dyDescent="0.2">
      <c r="A6692" s="99" t="s">
        <v>26471</v>
      </c>
      <c r="B6692" s="100" t="s">
        <v>26470</v>
      </c>
      <c r="C6692" s="142">
        <v>47.9</v>
      </c>
      <c r="D6692" s="143">
        <v>103</v>
      </c>
      <c r="E6692" s="144">
        <v>2</v>
      </c>
    </row>
    <row r="6693" spans="1:5" x14ac:dyDescent="0.2">
      <c r="A6693" s="99" t="s">
        <v>26473</v>
      </c>
      <c r="B6693" s="100" t="s">
        <v>26472</v>
      </c>
      <c r="C6693" s="142">
        <v>47.9</v>
      </c>
      <c r="D6693" s="143">
        <v>102</v>
      </c>
      <c r="E6693" s="144">
        <v>2</v>
      </c>
    </row>
    <row r="6694" spans="1:5" x14ac:dyDescent="0.2">
      <c r="A6694" s="99" t="s">
        <v>26475</v>
      </c>
      <c r="B6694" s="100" t="s">
        <v>26474</v>
      </c>
      <c r="C6694" s="142">
        <v>47.8</v>
      </c>
      <c r="D6694" s="143">
        <v>101</v>
      </c>
      <c r="E6694" s="144">
        <v>2</v>
      </c>
    </row>
    <row r="6695" spans="1:5" x14ac:dyDescent="0.2">
      <c r="A6695" s="99" t="s">
        <v>26477</v>
      </c>
      <c r="B6695" s="100" t="s">
        <v>26476</v>
      </c>
      <c r="C6695" s="142">
        <v>47.8</v>
      </c>
      <c r="D6695" s="143">
        <v>100</v>
      </c>
      <c r="E6695" s="144">
        <v>2</v>
      </c>
    </row>
    <row r="6696" spans="1:5" x14ac:dyDescent="0.2">
      <c r="A6696" s="99" t="s">
        <v>26479</v>
      </c>
      <c r="B6696" s="100" t="s">
        <v>26478</v>
      </c>
      <c r="C6696" s="142">
        <v>47.7</v>
      </c>
      <c r="D6696" s="143">
        <v>99</v>
      </c>
      <c r="E6696" s="144">
        <v>2</v>
      </c>
    </row>
    <row r="6697" spans="1:5" x14ac:dyDescent="0.2">
      <c r="A6697" s="99" t="s">
        <v>26481</v>
      </c>
      <c r="B6697" s="100" t="s">
        <v>26480</v>
      </c>
      <c r="C6697" s="142">
        <v>47.7</v>
      </c>
      <c r="D6697" s="143">
        <v>98</v>
      </c>
      <c r="E6697" s="144">
        <v>2</v>
      </c>
    </row>
    <row r="6698" spans="1:5" x14ac:dyDescent="0.2">
      <c r="A6698" s="99" t="s">
        <v>26483</v>
      </c>
      <c r="B6698" s="100" t="s">
        <v>26482</v>
      </c>
      <c r="C6698" s="142">
        <v>47.6</v>
      </c>
      <c r="D6698" s="143">
        <v>97</v>
      </c>
      <c r="E6698" s="144">
        <v>2</v>
      </c>
    </row>
    <row r="6699" spans="1:5" x14ac:dyDescent="0.2">
      <c r="A6699" s="99" t="s">
        <v>26485</v>
      </c>
      <c r="B6699" s="100" t="s">
        <v>26484</v>
      </c>
      <c r="C6699" s="142">
        <v>47.5</v>
      </c>
      <c r="D6699" s="143">
        <v>96</v>
      </c>
      <c r="E6699" s="144">
        <v>2</v>
      </c>
    </row>
    <row r="6700" spans="1:5" x14ac:dyDescent="0.2">
      <c r="A6700" s="99" t="s">
        <v>26487</v>
      </c>
      <c r="B6700" s="100" t="s">
        <v>26486</v>
      </c>
      <c r="C6700" s="142">
        <v>47.5</v>
      </c>
      <c r="D6700" s="143">
        <v>95</v>
      </c>
      <c r="E6700" s="144">
        <v>2</v>
      </c>
    </row>
    <row r="6701" spans="1:5" x14ac:dyDescent="0.2">
      <c r="A6701" s="99" t="s">
        <v>26489</v>
      </c>
      <c r="B6701" s="100" t="s">
        <v>26488</v>
      </c>
      <c r="C6701" s="142">
        <v>47.4</v>
      </c>
      <c r="D6701" s="143">
        <v>94</v>
      </c>
      <c r="E6701" s="144">
        <v>2</v>
      </c>
    </row>
    <row r="6702" spans="1:5" x14ac:dyDescent="0.2">
      <c r="A6702" s="99" t="s">
        <v>26491</v>
      </c>
      <c r="B6702" s="100" t="s">
        <v>26490</v>
      </c>
      <c r="C6702" s="142">
        <v>47.4</v>
      </c>
      <c r="D6702" s="143">
        <v>93</v>
      </c>
      <c r="E6702" s="144">
        <v>2</v>
      </c>
    </row>
    <row r="6703" spans="1:5" x14ac:dyDescent="0.2">
      <c r="A6703" s="99" t="s">
        <v>26493</v>
      </c>
      <c r="B6703" s="100" t="s">
        <v>26492</v>
      </c>
      <c r="C6703" s="142">
        <v>47.3</v>
      </c>
      <c r="D6703" s="143">
        <v>92</v>
      </c>
      <c r="E6703" s="144">
        <v>2</v>
      </c>
    </row>
    <row r="6704" spans="1:5" x14ac:dyDescent="0.2">
      <c r="A6704" s="99" t="s">
        <v>26495</v>
      </c>
      <c r="B6704" s="100" t="s">
        <v>26494</v>
      </c>
      <c r="C6704" s="142">
        <v>47.2</v>
      </c>
      <c r="D6704" s="143">
        <v>91</v>
      </c>
      <c r="E6704" s="144">
        <v>2</v>
      </c>
    </row>
    <row r="6705" spans="1:5" x14ac:dyDescent="0.2">
      <c r="A6705" s="99" t="s">
        <v>26497</v>
      </c>
      <c r="B6705" s="100" t="s">
        <v>26496</v>
      </c>
      <c r="C6705" s="142">
        <v>47.2</v>
      </c>
      <c r="D6705" s="143">
        <v>90</v>
      </c>
      <c r="E6705" s="144">
        <v>2</v>
      </c>
    </row>
    <row r="6706" spans="1:5" x14ac:dyDescent="0.2">
      <c r="A6706" s="99" t="s">
        <v>26499</v>
      </c>
      <c r="B6706" s="100" t="s">
        <v>26498</v>
      </c>
      <c r="C6706" s="142">
        <v>47.1</v>
      </c>
      <c r="D6706" s="143">
        <v>89</v>
      </c>
      <c r="E6706" s="144">
        <v>2</v>
      </c>
    </row>
    <row r="6707" spans="1:5" x14ac:dyDescent="0.2">
      <c r="A6707" s="99" t="s">
        <v>26501</v>
      </c>
      <c r="B6707" s="100" t="s">
        <v>26500</v>
      </c>
      <c r="C6707" s="142">
        <v>46.9</v>
      </c>
      <c r="D6707" s="143">
        <v>88</v>
      </c>
      <c r="E6707" s="144">
        <v>2</v>
      </c>
    </row>
    <row r="6708" spans="1:5" x14ac:dyDescent="0.2">
      <c r="A6708" s="99" t="s">
        <v>26503</v>
      </c>
      <c r="B6708" s="100" t="s">
        <v>26502</v>
      </c>
      <c r="C6708" s="142">
        <v>46.8</v>
      </c>
      <c r="D6708" s="143">
        <v>87</v>
      </c>
      <c r="E6708" s="144">
        <v>2</v>
      </c>
    </row>
    <row r="6709" spans="1:5" x14ac:dyDescent="0.2">
      <c r="A6709" s="99" t="s">
        <v>26505</v>
      </c>
      <c r="B6709" s="100" t="s">
        <v>26504</v>
      </c>
      <c r="C6709" s="142">
        <v>46.8</v>
      </c>
      <c r="D6709" s="143">
        <v>86</v>
      </c>
      <c r="E6709" s="144">
        <v>2</v>
      </c>
    </row>
    <row r="6710" spans="1:5" x14ac:dyDescent="0.2">
      <c r="A6710" s="99" t="s">
        <v>26507</v>
      </c>
      <c r="B6710" s="100" t="s">
        <v>26506</v>
      </c>
      <c r="C6710" s="142">
        <v>46.6</v>
      </c>
      <c r="D6710" s="143">
        <v>85</v>
      </c>
      <c r="E6710" s="144">
        <v>2</v>
      </c>
    </row>
    <row r="6711" spans="1:5" x14ac:dyDescent="0.2">
      <c r="A6711" s="99" t="s">
        <v>26509</v>
      </c>
      <c r="B6711" s="100" t="s">
        <v>26508</v>
      </c>
      <c r="C6711" s="142">
        <v>46.4</v>
      </c>
      <c r="D6711" s="143">
        <v>84</v>
      </c>
      <c r="E6711" s="144">
        <v>2</v>
      </c>
    </row>
    <row r="6712" spans="1:5" x14ac:dyDescent="0.2">
      <c r="A6712" s="99" t="s">
        <v>26511</v>
      </c>
      <c r="B6712" s="100" t="s">
        <v>26510</v>
      </c>
      <c r="C6712" s="142">
        <v>46.4</v>
      </c>
      <c r="D6712" s="143">
        <v>83</v>
      </c>
      <c r="E6712" s="144">
        <v>2</v>
      </c>
    </row>
    <row r="6713" spans="1:5" x14ac:dyDescent="0.2">
      <c r="A6713" s="99" t="s">
        <v>26513</v>
      </c>
      <c r="B6713" s="100" t="s">
        <v>26512</v>
      </c>
      <c r="C6713" s="142">
        <v>46.4</v>
      </c>
      <c r="D6713" s="143">
        <v>82</v>
      </c>
      <c r="E6713" s="144">
        <v>2</v>
      </c>
    </row>
    <row r="6714" spans="1:5" x14ac:dyDescent="0.2">
      <c r="A6714" s="99" t="s">
        <v>26515</v>
      </c>
      <c r="B6714" s="100" t="s">
        <v>26514</v>
      </c>
      <c r="C6714" s="142">
        <v>46.2</v>
      </c>
      <c r="D6714" s="143">
        <v>81</v>
      </c>
      <c r="E6714" s="144">
        <v>2</v>
      </c>
    </row>
    <row r="6715" spans="1:5" x14ac:dyDescent="0.2">
      <c r="A6715" s="99" t="s">
        <v>26517</v>
      </c>
      <c r="B6715" s="100" t="s">
        <v>26516</v>
      </c>
      <c r="C6715" s="142">
        <v>46.1</v>
      </c>
      <c r="D6715" s="143">
        <v>80</v>
      </c>
      <c r="E6715" s="144">
        <v>2</v>
      </c>
    </row>
    <row r="6716" spans="1:5" x14ac:dyDescent="0.2">
      <c r="A6716" s="99" t="s">
        <v>26519</v>
      </c>
      <c r="B6716" s="100" t="s">
        <v>26518</v>
      </c>
      <c r="C6716" s="142">
        <v>46.1</v>
      </c>
      <c r="D6716" s="143">
        <v>79</v>
      </c>
      <c r="E6716" s="144">
        <v>2</v>
      </c>
    </row>
    <row r="6717" spans="1:5" x14ac:dyDescent="0.2">
      <c r="A6717" s="99" t="s">
        <v>26521</v>
      </c>
      <c r="B6717" s="100" t="s">
        <v>26520</v>
      </c>
      <c r="C6717" s="142">
        <v>46.1</v>
      </c>
      <c r="D6717" s="143">
        <v>78</v>
      </c>
      <c r="E6717" s="144">
        <v>2</v>
      </c>
    </row>
    <row r="6718" spans="1:5" x14ac:dyDescent="0.2">
      <c r="A6718" s="99" t="s">
        <v>26523</v>
      </c>
      <c r="B6718" s="100" t="s">
        <v>26522</v>
      </c>
      <c r="C6718" s="142">
        <v>46</v>
      </c>
      <c r="D6718" s="143">
        <v>77</v>
      </c>
      <c r="E6718" s="144">
        <v>2</v>
      </c>
    </row>
    <row r="6719" spans="1:5" x14ac:dyDescent="0.2">
      <c r="A6719" s="99" t="s">
        <v>26525</v>
      </c>
      <c r="B6719" s="100" t="s">
        <v>26524</v>
      </c>
      <c r="C6719" s="142">
        <v>45.8</v>
      </c>
      <c r="D6719" s="143">
        <v>76</v>
      </c>
      <c r="E6719" s="144">
        <v>2</v>
      </c>
    </row>
    <row r="6720" spans="1:5" x14ac:dyDescent="0.2">
      <c r="A6720" s="99" t="s">
        <v>26527</v>
      </c>
      <c r="B6720" s="100" t="s">
        <v>26526</v>
      </c>
      <c r="C6720" s="142">
        <v>45.8</v>
      </c>
      <c r="D6720" s="143">
        <v>75</v>
      </c>
      <c r="E6720" s="144">
        <v>2</v>
      </c>
    </row>
    <row r="6721" spans="1:5" x14ac:dyDescent="0.2">
      <c r="A6721" s="99" t="s">
        <v>26529</v>
      </c>
      <c r="B6721" s="100" t="s">
        <v>26528</v>
      </c>
      <c r="C6721" s="142">
        <v>45.6</v>
      </c>
      <c r="D6721" s="143">
        <v>74</v>
      </c>
      <c r="E6721" s="144">
        <v>2</v>
      </c>
    </row>
    <row r="6722" spans="1:5" x14ac:dyDescent="0.2">
      <c r="A6722" s="99" t="s">
        <v>26531</v>
      </c>
      <c r="B6722" s="100" t="s">
        <v>26530</v>
      </c>
      <c r="C6722" s="142">
        <v>45.5</v>
      </c>
      <c r="D6722" s="143">
        <v>73</v>
      </c>
      <c r="E6722" s="144">
        <v>2</v>
      </c>
    </row>
    <row r="6723" spans="1:5" x14ac:dyDescent="0.2">
      <c r="A6723" s="99" t="s">
        <v>26533</v>
      </c>
      <c r="B6723" s="100" t="s">
        <v>26532</v>
      </c>
      <c r="C6723" s="142">
        <v>45.4</v>
      </c>
      <c r="D6723" s="143">
        <v>72</v>
      </c>
      <c r="E6723" s="144">
        <v>2</v>
      </c>
    </row>
    <row r="6724" spans="1:5" x14ac:dyDescent="0.2">
      <c r="A6724" s="99" t="s">
        <v>26535</v>
      </c>
      <c r="B6724" s="100" t="s">
        <v>26534</v>
      </c>
      <c r="C6724" s="142">
        <v>45.4</v>
      </c>
      <c r="D6724" s="143">
        <v>71</v>
      </c>
      <c r="E6724" s="144">
        <v>2</v>
      </c>
    </row>
    <row r="6725" spans="1:5" x14ac:dyDescent="0.2">
      <c r="A6725" s="99" t="s">
        <v>26537</v>
      </c>
      <c r="B6725" s="100" t="s">
        <v>26536</v>
      </c>
      <c r="C6725" s="142">
        <v>45.4</v>
      </c>
      <c r="D6725" s="143">
        <v>70</v>
      </c>
      <c r="E6725" s="144">
        <v>2</v>
      </c>
    </row>
    <row r="6726" spans="1:5" x14ac:dyDescent="0.2">
      <c r="A6726" s="99" t="s">
        <v>26539</v>
      </c>
      <c r="B6726" s="100" t="s">
        <v>26538</v>
      </c>
      <c r="C6726" s="142">
        <v>45.4</v>
      </c>
      <c r="D6726" s="143">
        <v>69</v>
      </c>
      <c r="E6726" s="144">
        <v>2</v>
      </c>
    </row>
    <row r="6727" spans="1:5" x14ac:dyDescent="0.2">
      <c r="A6727" s="99" t="s">
        <v>26541</v>
      </c>
      <c r="B6727" s="100" t="s">
        <v>26540</v>
      </c>
      <c r="C6727" s="142">
        <v>45.3</v>
      </c>
      <c r="D6727" s="143">
        <v>68</v>
      </c>
      <c r="E6727" s="144">
        <v>2</v>
      </c>
    </row>
    <row r="6728" spans="1:5" x14ac:dyDescent="0.2">
      <c r="A6728" s="99" t="s">
        <v>26543</v>
      </c>
      <c r="B6728" s="100" t="s">
        <v>26542</v>
      </c>
      <c r="C6728" s="142">
        <v>45.3</v>
      </c>
      <c r="D6728" s="143">
        <v>67</v>
      </c>
      <c r="E6728" s="144">
        <v>2</v>
      </c>
    </row>
    <row r="6729" spans="1:5" x14ac:dyDescent="0.2">
      <c r="A6729" s="99" t="s">
        <v>26545</v>
      </c>
      <c r="B6729" s="100" t="s">
        <v>26544</v>
      </c>
      <c r="C6729" s="142">
        <v>45.2</v>
      </c>
      <c r="D6729" s="143">
        <v>66</v>
      </c>
      <c r="E6729" s="144">
        <v>2</v>
      </c>
    </row>
    <row r="6730" spans="1:5" x14ac:dyDescent="0.2">
      <c r="A6730" s="99" t="s">
        <v>26547</v>
      </c>
      <c r="B6730" s="100" t="s">
        <v>26546</v>
      </c>
      <c r="C6730" s="142">
        <v>45</v>
      </c>
      <c r="D6730" s="143">
        <v>65</v>
      </c>
      <c r="E6730" s="144">
        <v>2</v>
      </c>
    </row>
    <row r="6731" spans="1:5" x14ac:dyDescent="0.2">
      <c r="A6731" s="99" t="s">
        <v>26549</v>
      </c>
      <c r="B6731" s="100" t="s">
        <v>26548</v>
      </c>
      <c r="C6731" s="142">
        <v>45</v>
      </c>
      <c r="D6731" s="143">
        <v>64</v>
      </c>
      <c r="E6731" s="144">
        <v>2</v>
      </c>
    </row>
    <row r="6732" spans="1:5" x14ac:dyDescent="0.2">
      <c r="A6732" s="99" t="s">
        <v>26551</v>
      </c>
      <c r="B6732" s="100" t="s">
        <v>26550</v>
      </c>
      <c r="C6732" s="142">
        <v>44.9</v>
      </c>
      <c r="D6732" s="143">
        <v>63</v>
      </c>
      <c r="E6732" s="144">
        <v>2</v>
      </c>
    </row>
    <row r="6733" spans="1:5" x14ac:dyDescent="0.2">
      <c r="A6733" s="99" t="s">
        <v>26553</v>
      </c>
      <c r="B6733" s="100" t="s">
        <v>26552</v>
      </c>
      <c r="C6733" s="142">
        <v>44.9</v>
      </c>
      <c r="D6733" s="143">
        <v>62</v>
      </c>
      <c r="E6733" s="144">
        <v>2</v>
      </c>
    </row>
    <row r="6734" spans="1:5" x14ac:dyDescent="0.2">
      <c r="A6734" s="99" t="s">
        <v>26555</v>
      </c>
      <c r="B6734" s="100" t="s">
        <v>26554</v>
      </c>
      <c r="C6734" s="142">
        <v>44.9</v>
      </c>
      <c r="D6734" s="143">
        <v>61</v>
      </c>
      <c r="E6734" s="144">
        <v>2</v>
      </c>
    </row>
    <row r="6735" spans="1:5" x14ac:dyDescent="0.2">
      <c r="A6735" s="99" t="s">
        <v>26557</v>
      </c>
      <c r="B6735" s="100" t="s">
        <v>26556</v>
      </c>
      <c r="C6735" s="142">
        <v>44.9</v>
      </c>
      <c r="D6735" s="143">
        <v>60</v>
      </c>
      <c r="E6735" s="144">
        <v>2</v>
      </c>
    </row>
    <row r="6736" spans="1:5" x14ac:dyDescent="0.2">
      <c r="A6736" s="99" t="s">
        <v>26559</v>
      </c>
      <c r="B6736" s="100" t="s">
        <v>26558</v>
      </c>
      <c r="C6736" s="142">
        <v>44.8</v>
      </c>
      <c r="D6736" s="143">
        <v>59</v>
      </c>
      <c r="E6736" s="144">
        <v>2</v>
      </c>
    </row>
    <row r="6737" spans="1:5" x14ac:dyDescent="0.2">
      <c r="A6737" s="99" t="s">
        <v>26561</v>
      </c>
      <c r="B6737" s="100" t="s">
        <v>26560</v>
      </c>
      <c r="C6737" s="142">
        <v>44.6</v>
      </c>
      <c r="D6737" s="143">
        <v>58</v>
      </c>
      <c r="E6737" s="144">
        <v>2</v>
      </c>
    </row>
    <row r="6738" spans="1:5" x14ac:dyDescent="0.2">
      <c r="A6738" s="99" t="s">
        <v>26563</v>
      </c>
      <c r="B6738" s="100" t="s">
        <v>26562</v>
      </c>
      <c r="C6738" s="142">
        <v>44.5</v>
      </c>
      <c r="D6738" s="143">
        <v>57</v>
      </c>
      <c r="E6738" s="144">
        <v>2</v>
      </c>
    </row>
    <row r="6739" spans="1:5" x14ac:dyDescent="0.2">
      <c r="A6739" s="99" t="s">
        <v>26565</v>
      </c>
      <c r="B6739" s="100" t="s">
        <v>26564</v>
      </c>
      <c r="C6739" s="142">
        <v>44.4</v>
      </c>
      <c r="D6739" s="143">
        <v>56</v>
      </c>
      <c r="E6739" s="144">
        <v>2</v>
      </c>
    </row>
    <row r="6740" spans="1:5" x14ac:dyDescent="0.2">
      <c r="A6740" s="99" t="s">
        <v>26567</v>
      </c>
      <c r="B6740" s="100" t="s">
        <v>26566</v>
      </c>
      <c r="C6740" s="142">
        <v>44.4</v>
      </c>
      <c r="D6740" s="143">
        <v>55</v>
      </c>
      <c r="E6740" s="144">
        <v>2</v>
      </c>
    </row>
    <row r="6741" spans="1:5" x14ac:dyDescent="0.2">
      <c r="A6741" s="99" t="s">
        <v>26569</v>
      </c>
      <c r="B6741" s="100" t="s">
        <v>26568</v>
      </c>
      <c r="C6741" s="142">
        <v>44.4</v>
      </c>
      <c r="D6741" s="143">
        <v>54</v>
      </c>
      <c r="E6741" s="144">
        <v>2</v>
      </c>
    </row>
    <row r="6742" spans="1:5" x14ac:dyDescent="0.2">
      <c r="A6742" s="99" t="s">
        <v>26571</v>
      </c>
      <c r="B6742" s="100" t="s">
        <v>26570</v>
      </c>
      <c r="C6742" s="142">
        <v>44.4</v>
      </c>
      <c r="D6742" s="143">
        <v>53</v>
      </c>
      <c r="E6742" s="144">
        <v>2</v>
      </c>
    </row>
    <row r="6743" spans="1:5" x14ac:dyDescent="0.2">
      <c r="A6743" s="99" t="s">
        <v>26573</v>
      </c>
      <c r="B6743" s="100" t="s">
        <v>26572</v>
      </c>
      <c r="C6743" s="142">
        <v>44.3</v>
      </c>
      <c r="D6743" s="143">
        <v>52</v>
      </c>
      <c r="E6743" s="144">
        <v>2</v>
      </c>
    </row>
    <row r="6744" spans="1:5" x14ac:dyDescent="0.2">
      <c r="A6744" s="99" t="s">
        <v>26575</v>
      </c>
      <c r="B6744" s="100" t="s">
        <v>26574</v>
      </c>
      <c r="C6744" s="142">
        <v>44.3</v>
      </c>
      <c r="D6744" s="143">
        <v>51</v>
      </c>
      <c r="E6744" s="144">
        <v>2</v>
      </c>
    </row>
    <row r="6745" spans="1:5" x14ac:dyDescent="0.2">
      <c r="A6745" s="99" t="s">
        <v>26577</v>
      </c>
      <c r="B6745" s="100" t="s">
        <v>26576</v>
      </c>
      <c r="C6745" s="142">
        <v>44.1</v>
      </c>
      <c r="D6745" s="143">
        <v>50</v>
      </c>
      <c r="E6745" s="144">
        <v>2</v>
      </c>
    </row>
    <row r="6746" spans="1:5" x14ac:dyDescent="0.2">
      <c r="A6746" s="99" t="s">
        <v>26579</v>
      </c>
      <c r="B6746" s="100" t="s">
        <v>26578</v>
      </c>
      <c r="C6746" s="142">
        <v>44.1</v>
      </c>
      <c r="D6746" s="143">
        <v>49</v>
      </c>
      <c r="E6746" s="144">
        <v>2</v>
      </c>
    </row>
    <row r="6747" spans="1:5" x14ac:dyDescent="0.2">
      <c r="A6747" s="99" t="s">
        <v>26581</v>
      </c>
      <c r="B6747" s="100" t="s">
        <v>26580</v>
      </c>
      <c r="C6747" s="142">
        <v>44</v>
      </c>
      <c r="D6747" s="143">
        <v>48</v>
      </c>
      <c r="E6747" s="144">
        <v>2</v>
      </c>
    </row>
    <row r="6748" spans="1:5" x14ac:dyDescent="0.2">
      <c r="A6748" s="99" t="s">
        <v>26583</v>
      </c>
      <c r="B6748" s="100" t="s">
        <v>26582</v>
      </c>
      <c r="C6748" s="142">
        <v>43.9</v>
      </c>
      <c r="D6748" s="143">
        <v>47</v>
      </c>
      <c r="E6748" s="144">
        <v>2</v>
      </c>
    </row>
    <row r="6749" spans="1:5" x14ac:dyDescent="0.2">
      <c r="A6749" s="99" t="s">
        <v>26585</v>
      </c>
      <c r="B6749" s="100" t="s">
        <v>26584</v>
      </c>
      <c r="C6749" s="142">
        <v>43.9</v>
      </c>
      <c r="D6749" s="143">
        <v>46</v>
      </c>
      <c r="E6749" s="144">
        <v>2</v>
      </c>
    </row>
    <row r="6750" spans="1:5" x14ac:dyDescent="0.2">
      <c r="A6750" s="99" t="s">
        <v>26587</v>
      </c>
      <c r="B6750" s="100" t="s">
        <v>26586</v>
      </c>
      <c r="C6750" s="142">
        <v>43.8</v>
      </c>
      <c r="D6750" s="143">
        <v>45</v>
      </c>
      <c r="E6750" s="144">
        <v>2</v>
      </c>
    </row>
    <row r="6751" spans="1:5" x14ac:dyDescent="0.2">
      <c r="A6751" s="99" t="s">
        <v>26589</v>
      </c>
      <c r="B6751" s="100" t="s">
        <v>26588</v>
      </c>
      <c r="C6751" s="142">
        <v>43.8</v>
      </c>
      <c r="D6751" s="143">
        <v>44</v>
      </c>
      <c r="E6751" s="144">
        <v>2</v>
      </c>
    </row>
    <row r="6752" spans="1:5" x14ac:dyDescent="0.2">
      <c r="A6752" s="99" t="s">
        <v>26591</v>
      </c>
      <c r="B6752" s="100" t="s">
        <v>26590</v>
      </c>
      <c r="C6752" s="142">
        <v>43.7</v>
      </c>
      <c r="D6752" s="143">
        <v>43</v>
      </c>
      <c r="E6752" s="144">
        <v>2</v>
      </c>
    </row>
    <row r="6753" spans="1:5" x14ac:dyDescent="0.2">
      <c r="A6753" s="99" t="s">
        <v>26593</v>
      </c>
      <c r="B6753" s="100" t="s">
        <v>26592</v>
      </c>
      <c r="C6753" s="142">
        <v>43.6</v>
      </c>
      <c r="D6753" s="143">
        <v>42</v>
      </c>
      <c r="E6753" s="144">
        <v>2</v>
      </c>
    </row>
    <row r="6754" spans="1:5" x14ac:dyDescent="0.2">
      <c r="A6754" s="99" t="s">
        <v>26595</v>
      </c>
      <c r="B6754" s="100" t="s">
        <v>26594</v>
      </c>
      <c r="C6754" s="142">
        <v>43.5</v>
      </c>
      <c r="D6754" s="143">
        <v>41</v>
      </c>
      <c r="E6754" s="144">
        <v>2</v>
      </c>
    </row>
    <row r="6755" spans="1:5" x14ac:dyDescent="0.2">
      <c r="A6755" s="99" t="s">
        <v>26597</v>
      </c>
      <c r="B6755" s="100" t="s">
        <v>26596</v>
      </c>
      <c r="C6755" s="142">
        <v>43.3</v>
      </c>
      <c r="D6755" s="143">
        <v>40</v>
      </c>
      <c r="E6755" s="144">
        <v>2</v>
      </c>
    </row>
    <row r="6756" spans="1:5" x14ac:dyDescent="0.2">
      <c r="A6756" s="99" t="s">
        <v>26599</v>
      </c>
      <c r="B6756" s="100" t="s">
        <v>26598</v>
      </c>
      <c r="C6756" s="142">
        <v>43.3</v>
      </c>
      <c r="D6756" s="143">
        <v>39</v>
      </c>
      <c r="E6756" s="144">
        <v>2</v>
      </c>
    </row>
    <row r="6757" spans="1:5" x14ac:dyDescent="0.2">
      <c r="A6757" s="99" t="s">
        <v>26601</v>
      </c>
      <c r="B6757" s="100" t="s">
        <v>26600</v>
      </c>
      <c r="C6757" s="142">
        <v>43.1</v>
      </c>
      <c r="D6757" s="143">
        <v>38</v>
      </c>
      <c r="E6757" s="144">
        <v>2</v>
      </c>
    </row>
    <row r="6758" spans="1:5" x14ac:dyDescent="0.2">
      <c r="A6758" s="99" t="s">
        <v>26603</v>
      </c>
      <c r="B6758" s="100" t="s">
        <v>26602</v>
      </c>
      <c r="C6758" s="142">
        <v>43</v>
      </c>
      <c r="D6758" s="143">
        <v>37</v>
      </c>
      <c r="E6758" s="144">
        <v>2</v>
      </c>
    </row>
    <row r="6759" spans="1:5" x14ac:dyDescent="0.2">
      <c r="A6759" s="99" t="s">
        <v>26605</v>
      </c>
      <c r="B6759" s="100" t="s">
        <v>26604</v>
      </c>
      <c r="C6759" s="142">
        <v>42.6</v>
      </c>
      <c r="D6759" s="143">
        <v>36</v>
      </c>
      <c r="E6759" s="144">
        <v>2</v>
      </c>
    </row>
    <row r="6760" spans="1:5" x14ac:dyDescent="0.2">
      <c r="A6760" s="99" t="s">
        <v>26607</v>
      </c>
      <c r="B6760" s="100" t="s">
        <v>26606</v>
      </c>
      <c r="C6760" s="142">
        <v>42.6</v>
      </c>
      <c r="D6760" s="143">
        <v>35</v>
      </c>
      <c r="E6760" s="144">
        <v>2</v>
      </c>
    </row>
    <row r="6761" spans="1:5" x14ac:dyDescent="0.2">
      <c r="A6761" s="99" t="s">
        <v>26609</v>
      </c>
      <c r="B6761" s="100" t="s">
        <v>26608</v>
      </c>
      <c r="C6761" s="142">
        <v>42.6</v>
      </c>
      <c r="D6761" s="143">
        <v>34</v>
      </c>
      <c r="E6761" s="144">
        <v>2</v>
      </c>
    </row>
    <row r="6762" spans="1:5" x14ac:dyDescent="0.2">
      <c r="A6762" s="99" t="s">
        <v>26611</v>
      </c>
      <c r="B6762" s="100" t="s">
        <v>26610</v>
      </c>
      <c r="C6762" s="142">
        <v>42.3</v>
      </c>
      <c r="D6762" s="143">
        <v>33</v>
      </c>
      <c r="E6762" s="144">
        <v>2</v>
      </c>
    </row>
    <row r="6763" spans="1:5" x14ac:dyDescent="0.2">
      <c r="A6763" s="99" t="s">
        <v>26613</v>
      </c>
      <c r="B6763" s="100" t="s">
        <v>26612</v>
      </c>
      <c r="C6763" s="142">
        <v>42.2</v>
      </c>
      <c r="D6763" s="143">
        <v>32</v>
      </c>
      <c r="E6763" s="144">
        <v>2</v>
      </c>
    </row>
    <row r="6764" spans="1:5" x14ac:dyDescent="0.2">
      <c r="A6764" s="99" t="s">
        <v>26615</v>
      </c>
      <c r="B6764" s="100" t="s">
        <v>26614</v>
      </c>
      <c r="C6764" s="142">
        <v>41.7</v>
      </c>
      <c r="D6764" s="143">
        <v>31</v>
      </c>
      <c r="E6764" s="144">
        <v>2</v>
      </c>
    </row>
    <row r="6765" spans="1:5" x14ac:dyDescent="0.2">
      <c r="A6765" s="99" t="s">
        <v>26617</v>
      </c>
      <c r="B6765" s="100" t="s">
        <v>26616</v>
      </c>
      <c r="C6765" s="142">
        <v>41.4</v>
      </c>
      <c r="D6765" s="143">
        <v>30</v>
      </c>
      <c r="E6765" s="144">
        <v>1</v>
      </c>
    </row>
    <row r="6766" spans="1:5" x14ac:dyDescent="0.2">
      <c r="A6766" s="99" t="s">
        <v>26619</v>
      </c>
      <c r="B6766" s="100" t="s">
        <v>26618</v>
      </c>
      <c r="C6766" s="142">
        <v>40.799999999999997</v>
      </c>
      <c r="D6766" s="143">
        <v>29</v>
      </c>
      <c r="E6766" s="144">
        <v>1</v>
      </c>
    </row>
    <row r="6767" spans="1:5" x14ac:dyDescent="0.2">
      <c r="A6767" s="99" t="s">
        <v>26621</v>
      </c>
      <c r="B6767" s="100" t="s">
        <v>26620</v>
      </c>
      <c r="C6767" s="142">
        <v>40.799999999999997</v>
      </c>
      <c r="D6767" s="143">
        <v>28</v>
      </c>
      <c r="E6767" s="144">
        <v>1</v>
      </c>
    </row>
    <row r="6768" spans="1:5" x14ac:dyDescent="0.2">
      <c r="A6768" s="99" t="s">
        <v>26623</v>
      </c>
      <c r="B6768" s="100" t="s">
        <v>26622</v>
      </c>
      <c r="C6768" s="142">
        <v>40.799999999999997</v>
      </c>
      <c r="D6768" s="143">
        <v>27</v>
      </c>
      <c r="E6768" s="144">
        <v>1</v>
      </c>
    </row>
    <row r="6769" spans="1:5" x14ac:dyDescent="0.2">
      <c r="A6769" s="99" t="s">
        <v>26625</v>
      </c>
      <c r="B6769" s="100" t="s">
        <v>26624</v>
      </c>
      <c r="C6769" s="142">
        <v>40.700000000000003</v>
      </c>
      <c r="D6769" s="143">
        <v>26</v>
      </c>
      <c r="E6769" s="144">
        <v>1</v>
      </c>
    </row>
    <row r="6770" spans="1:5" x14ac:dyDescent="0.2">
      <c r="A6770" s="99" t="s">
        <v>26627</v>
      </c>
      <c r="B6770" s="100" t="s">
        <v>26626</v>
      </c>
      <c r="C6770" s="142">
        <v>40.5</v>
      </c>
      <c r="D6770" s="143">
        <v>25</v>
      </c>
      <c r="E6770" s="144">
        <v>1</v>
      </c>
    </row>
    <row r="6771" spans="1:5" x14ac:dyDescent="0.2">
      <c r="A6771" s="99" t="s">
        <v>26629</v>
      </c>
      <c r="B6771" s="100" t="s">
        <v>26628</v>
      </c>
      <c r="C6771" s="142">
        <v>40.4</v>
      </c>
      <c r="D6771" s="143">
        <v>24</v>
      </c>
      <c r="E6771" s="144">
        <v>1</v>
      </c>
    </row>
    <row r="6772" spans="1:5" x14ac:dyDescent="0.2">
      <c r="A6772" s="99" t="s">
        <v>26631</v>
      </c>
      <c r="B6772" s="100" t="s">
        <v>26630</v>
      </c>
      <c r="C6772" s="142">
        <v>39.299999999999997</v>
      </c>
      <c r="D6772" s="143">
        <v>23</v>
      </c>
      <c r="E6772" s="144">
        <v>1</v>
      </c>
    </row>
    <row r="6773" spans="1:5" x14ac:dyDescent="0.2">
      <c r="A6773" s="99" t="s">
        <v>26634</v>
      </c>
      <c r="B6773" s="100" t="s">
        <v>26633</v>
      </c>
      <c r="C6773" s="142">
        <v>38.799999999999997</v>
      </c>
      <c r="D6773" s="143">
        <v>22</v>
      </c>
      <c r="E6773" s="144">
        <v>1</v>
      </c>
    </row>
    <row r="6774" spans="1:5" x14ac:dyDescent="0.2">
      <c r="A6774" s="99" t="s">
        <v>26636</v>
      </c>
      <c r="B6774" s="100" t="s">
        <v>26635</v>
      </c>
      <c r="C6774" s="142">
        <v>38.5</v>
      </c>
      <c r="D6774" s="143">
        <v>21</v>
      </c>
      <c r="E6774" s="144">
        <v>1</v>
      </c>
    </row>
    <row r="6775" spans="1:5" x14ac:dyDescent="0.2">
      <c r="A6775" s="99" t="s">
        <v>26639</v>
      </c>
      <c r="B6775" s="100" t="s">
        <v>26638</v>
      </c>
      <c r="C6775" s="142">
        <v>37.9</v>
      </c>
      <c r="D6775" s="143">
        <v>20</v>
      </c>
      <c r="E6775" s="144">
        <v>1</v>
      </c>
    </row>
    <row r="6776" spans="1:5" x14ac:dyDescent="0.2">
      <c r="A6776" s="99" t="s">
        <v>26641</v>
      </c>
      <c r="B6776" s="100" t="s">
        <v>26640</v>
      </c>
      <c r="C6776" s="142">
        <v>37.9</v>
      </c>
      <c r="D6776" s="143">
        <v>19</v>
      </c>
      <c r="E6776" s="144">
        <v>1</v>
      </c>
    </row>
    <row r="6777" spans="1:5" x14ac:dyDescent="0.2">
      <c r="A6777" s="99" t="s">
        <v>26643</v>
      </c>
      <c r="B6777" s="100" t="s">
        <v>26642</v>
      </c>
      <c r="C6777" s="142">
        <v>37.799999999999997</v>
      </c>
      <c r="D6777" s="143">
        <v>18</v>
      </c>
      <c r="E6777" s="144">
        <v>1</v>
      </c>
    </row>
    <row r="6778" spans="1:5" x14ac:dyDescent="0.2">
      <c r="A6778" s="99" t="s">
        <v>26645</v>
      </c>
      <c r="B6778" s="100" t="s">
        <v>26644</v>
      </c>
      <c r="C6778" s="142">
        <v>37.5</v>
      </c>
      <c r="D6778" s="143">
        <v>17</v>
      </c>
      <c r="E6778" s="144">
        <v>1</v>
      </c>
    </row>
    <row r="6779" spans="1:5" x14ac:dyDescent="0.2">
      <c r="A6779" s="99" t="s">
        <v>26649</v>
      </c>
      <c r="B6779" s="100" t="s">
        <v>26648</v>
      </c>
      <c r="C6779" s="142">
        <v>36.799999999999997</v>
      </c>
      <c r="D6779" s="143">
        <v>16</v>
      </c>
      <c r="E6779" s="144">
        <v>1</v>
      </c>
    </row>
    <row r="6780" spans="1:5" x14ac:dyDescent="0.2">
      <c r="A6780" s="99" t="s">
        <v>26651</v>
      </c>
      <c r="B6780" s="100" t="s">
        <v>26650</v>
      </c>
      <c r="C6780" s="142">
        <v>36.700000000000003</v>
      </c>
      <c r="D6780" s="143">
        <v>15</v>
      </c>
      <c r="E6780" s="144">
        <v>1</v>
      </c>
    </row>
    <row r="6781" spans="1:5" x14ac:dyDescent="0.2">
      <c r="A6781" s="99" t="s">
        <v>26653</v>
      </c>
      <c r="B6781" s="100" t="s">
        <v>26652</v>
      </c>
      <c r="C6781" s="142">
        <v>35.6</v>
      </c>
      <c r="D6781" s="143">
        <v>14</v>
      </c>
      <c r="E6781" s="144">
        <v>1</v>
      </c>
    </row>
    <row r="6782" spans="1:5" x14ac:dyDescent="0.2">
      <c r="A6782" s="99" t="s">
        <v>26655</v>
      </c>
      <c r="B6782" s="100" t="s">
        <v>26654</v>
      </c>
      <c r="C6782" s="142">
        <v>35.6</v>
      </c>
      <c r="D6782" s="143">
        <v>13</v>
      </c>
      <c r="E6782" s="144">
        <v>1</v>
      </c>
    </row>
    <row r="6783" spans="1:5" x14ac:dyDescent="0.2">
      <c r="A6783" s="99" t="s">
        <v>26657</v>
      </c>
      <c r="B6783" s="100" t="s">
        <v>26656</v>
      </c>
      <c r="C6783" s="142">
        <v>35.5</v>
      </c>
      <c r="D6783" s="143">
        <v>12</v>
      </c>
      <c r="E6783" s="144">
        <v>1</v>
      </c>
    </row>
    <row r="6784" spans="1:5" x14ac:dyDescent="0.2">
      <c r="A6784" s="99" t="s">
        <v>26659</v>
      </c>
      <c r="B6784" s="100" t="s">
        <v>26658</v>
      </c>
      <c r="C6784" s="142">
        <v>35.4</v>
      </c>
      <c r="D6784" s="143">
        <v>11</v>
      </c>
      <c r="E6784" s="144">
        <v>1</v>
      </c>
    </row>
    <row r="6785" spans="1:5" x14ac:dyDescent="0.2">
      <c r="A6785" s="99" t="s">
        <v>26661</v>
      </c>
      <c r="B6785" s="100" t="s">
        <v>26660</v>
      </c>
      <c r="C6785" s="142">
        <v>34.799999999999997</v>
      </c>
      <c r="D6785" s="143">
        <v>10</v>
      </c>
      <c r="E6785" s="144">
        <v>1</v>
      </c>
    </row>
    <row r="6786" spans="1:5" x14ac:dyDescent="0.2">
      <c r="A6786" s="99" t="s">
        <v>26663</v>
      </c>
      <c r="B6786" s="100" t="s">
        <v>26662</v>
      </c>
      <c r="C6786" s="142">
        <v>34.799999999999997</v>
      </c>
      <c r="D6786" s="143">
        <v>9</v>
      </c>
      <c r="E6786" s="144">
        <v>1</v>
      </c>
    </row>
    <row r="6787" spans="1:5" x14ac:dyDescent="0.2">
      <c r="A6787" s="99" t="s">
        <v>26665</v>
      </c>
      <c r="B6787" s="100" t="s">
        <v>26664</v>
      </c>
      <c r="C6787" s="142">
        <v>33.9</v>
      </c>
      <c r="D6787" s="143">
        <v>8</v>
      </c>
      <c r="E6787" s="144">
        <v>1</v>
      </c>
    </row>
    <row r="6788" spans="1:5" x14ac:dyDescent="0.2">
      <c r="A6788" s="99" t="s">
        <v>26667</v>
      </c>
      <c r="B6788" s="100" t="s">
        <v>26666</v>
      </c>
      <c r="C6788" s="142">
        <v>32.799999999999997</v>
      </c>
      <c r="D6788" s="143">
        <v>7</v>
      </c>
      <c r="E6788" s="144">
        <v>1</v>
      </c>
    </row>
    <row r="6789" spans="1:5" x14ac:dyDescent="0.2">
      <c r="A6789" s="99" t="s">
        <v>26669</v>
      </c>
      <c r="B6789" s="100" t="s">
        <v>26668</v>
      </c>
      <c r="C6789" s="142">
        <v>32.299999999999997</v>
      </c>
      <c r="D6789" s="143">
        <v>6</v>
      </c>
      <c r="E6789" s="144">
        <v>1</v>
      </c>
    </row>
    <row r="6790" spans="1:5" x14ac:dyDescent="0.2">
      <c r="A6790" s="99" t="s">
        <v>26671</v>
      </c>
      <c r="B6790" s="100" t="s">
        <v>26670</v>
      </c>
      <c r="C6790" s="142">
        <v>31.6</v>
      </c>
      <c r="D6790" s="143">
        <v>5</v>
      </c>
      <c r="E6790" s="144">
        <v>1</v>
      </c>
    </row>
    <row r="6791" spans="1:5" x14ac:dyDescent="0.2">
      <c r="A6791" s="99" t="s">
        <v>26673</v>
      </c>
      <c r="B6791" s="100" t="s">
        <v>26672</v>
      </c>
      <c r="C6791" s="142">
        <v>30.9</v>
      </c>
      <c r="D6791" s="143">
        <v>4</v>
      </c>
      <c r="E6791" s="144">
        <v>1</v>
      </c>
    </row>
    <row r="6792" spans="1:5" x14ac:dyDescent="0.2">
      <c r="A6792" s="99" t="s">
        <v>26675</v>
      </c>
      <c r="B6792" s="100" t="s">
        <v>26674</v>
      </c>
      <c r="C6792" s="142">
        <v>30.5</v>
      </c>
      <c r="D6792" s="143">
        <v>3</v>
      </c>
      <c r="E6792" s="144">
        <v>1</v>
      </c>
    </row>
    <row r="6793" spans="1:5" x14ac:dyDescent="0.2">
      <c r="A6793" s="99" t="s">
        <v>26677</v>
      </c>
      <c r="B6793" s="100" t="s">
        <v>26676</v>
      </c>
      <c r="C6793" s="142">
        <v>29.2</v>
      </c>
      <c r="D6793" s="143">
        <v>2</v>
      </c>
      <c r="E6793" s="144">
        <v>1</v>
      </c>
    </row>
    <row r="6794" spans="1:5" x14ac:dyDescent="0.2">
      <c r="A6794" s="99" t="s">
        <v>26679</v>
      </c>
      <c r="B6794" s="100" t="s">
        <v>26678</v>
      </c>
      <c r="C6794" s="142">
        <v>17.600000000000001</v>
      </c>
      <c r="D6794" s="143">
        <v>1</v>
      </c>
      <c r="E6794" s="144">
        <v>1</v>
      </c>
    </row>
  </sheetData>
  <pageMargins left="0.70866141732283472" right="0.70866141732283472" top="0.74803149606299213" bottom="0.74803149606299213" header="0.31496062992125984" footer="0.31496062992125984"/>
  <pageSetup paperSize="9" scale="97" fitToHeight="0" orientation="landscape" horizontalDpi="90" verticalDpi="9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Notes</vt:lpstr>
      <vt:lpstr>Region_index</vt:lpstr>
      <vt:lpstr>ICB_need_index</vt:lpstr>
      <vt:lpstr>GP_need_index</vt:lpstr>
      <vt:lpstr>Stata_code</vt:lpstr>
      <vt:lpstr>MSOA_avoidable_mortality</vt:lpstr>
      <vt:lpstr>Notes!Print_Area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Allocations Team</dc:creator>
  <cp:lastModifiedBy>Roman Tatarek-Gintowt</cp:lastModifiedBy>
  <cp:lastPrinted>2022-12-22T16:02:38Z</cp:lastPrinted>
  <dcterms:created xsi:type="dcterms:W3CDTF">2019-01-29T16:37:12Z</dcterms:created>
  <dcterms:modified xsi:type="dcterms:W3CDTF">2023-02-01T16:07:11Z</dcterms:modified>
  <cp:contentStatus/>
</cp:coreProperties>
</file>